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583B9F4-A760-4655-94A2-E2260DFC2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Orders!$D$1:$L$9995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D0R4Yv6G31GWi/j2KcQC4cGXilgmhSh310HMG+VMJDk="/>
    </ext>
  </extLst>
</workbook>
</file>

<file path=xl/calcChain.xml><?xml version="1.0" encoding="utf-8"?>
<calcChain xmlns="http://schemas.openxmlformats.org/spreadsheetml/2006/main">
  <c r="N3" i="1" l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 s="1"/>
  <c r="N536" i="1" a="1"/>
  <c r="N536" i="1" s="1"/>
  <c r="N537" i="1" a="1"/>
  <c r="N537" i="1" s="1"/>
  <c r="N538" i="1" a="1"/>
  <c r="N538" i="1" s="1"/>
  <c r="N539" i="1" a="1"/>
  <c r="N539" i="1" s="1"/>
  <c r="N540" i="1" a="1"/>
  <c r="N540" i="1" s="1"/>
  <c r="N541" i="1" a="1"/>
  <c r="N541" i="1" s="1"/>
  <c r="N542" i="1" a="1"/>
  <c r="N542" i="1" s="1"/>
  <c r="N543" i="1" a="1"/>
  <c r="N543" i="1" s="1"/>
  <c r="N544" i="1" a="1"/>
  <c r="N544" i="1" s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 s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 s="1"/>
  <c r="N560" i="1" a="1"/>
  <c r="N560" i="1" s="1"/>
  <c r="N561" i="1" a="1"/>
  <c r="N561" i="1" s="1"/>
  <c r="N562" i="1" a="1"/>
  <c r="N562" i="1" s="1"/>
  <c r="N563" i="1" a="1"/>
  <c r="N563" i="1" s="1"/>
  <c r="N564" i="1" a="1"/>
  <c r="N564" i="1" s="1"/>
  <c r="N565" i="1" a="1"/>
  <c r="N565" i="1" s="1"/>
  <c r="N566" i="1" a="1"/>
  <c r="N566" i="1" s="1"/>
  <c r="N567" i="1" a="1"/>
  <c r="N567" i="1" s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 s="1"/>
  <c r="N585" i="1" a="1"/>
  <c r="N585" i="1" s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 s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 s="1"/>
  <c r="N600" i="1" a="1"/>
  <c r="N600" i="1" s="1"/>
  <c r="N601" i="1" a="1"/>
  <c r="N601" i="1" s="1"/>
  <c r="N602" i="1" a="1"/>
  <c r="N602" i="1" s="1"/>
  <c r="N603" i="1" a="1"/>
  <c r="N603" i="1" s="1"/>
  <c r="N604" i="1" a="1"/>
  <c r="N604" i="1" s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 s="1"/>
  <c r="N616" i="1" a="1"/>
  <c r="N616" i="1" s="1"/>
  <c r="N617" i="1" a="1"/>
  <c r="N617" i="1" s="1"/>
  <c r="N618" i="1" a="1"/>
  <c r="N618" i="1" s="1"/>
  <c r="N619" i="1" a="1"/>
  <c r="N619" i="1" s="1"/>
  <c r="N620" i="1" a="1"/>
  <c r="N620" i="1" s="1"/>
  <c r="N621" i="1" a="1"/>
  <c r="N621" i="1" s="1"/>
  <c r="N622" i="1" a="1"/>
  <c r="N622" i="1" s="1"/>
  <c r="N623" i="1" a="1"/>
  <c r="N623" i="1" s="1"/>
  <c r="N624" i="1" a="1"/>
  <c r="N624" i="1" s="1"/>
  <c r="N625" i="1" a="1"/>
  <c r="N625" i="1" s="1"/>
  <c r="N626" i="1" a="1"/>
  <c r="N626" i="1" s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 s="1"/>
  <c r="N637" i="1" a="1"/>
  <c r="N637" i="1" s="1"/>
  <c r="N638" i="1" a="1"/>
  <c r="N638" i="1" s="1"/>
  <c r="N639" i="1" a="1"/>
  <c r="N639" i="1" s="1"/>
  <c r="N640" i="1" a="1"/>
  <c r="N640" i="1" s="1"/>
  <c r="N641" i="1" a="1"/>
  <c r="N641" i="1" s="1"/>
  <c r="N642" i="1" a="1"/>
  <c r="N642" i="1" s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 s="1"/>
  <c r="N650" i="1" a="1"/>
  <c r="N650" i="1" s="1"/>
  <c r="N651" i="1" a="1"/>
  <c r="N651" i="1" s="1"/>
  <c r="N652" i="1" a="1"/>
  <c r="N652" i="1" s="1"/>
  <c r="N653" i="1" a="1"/>
  <c r="N653" i="1" s="1"/>
  <c r="N654" i="1" a="1"/>
  <c r="N654" i="1" s="1"/>
  <c r="N655" i="1" a="1"/>
  <c r="N655" i="1" s="1"/>
  <c r="N656" i="1" a="1"/>
  <c r="N656" i="1" s="1"/>
  <c r="N657" i="1" a="1"/>
  <c r="N657" i="1" s="1"/>
  <c r="N658" i="1" a="1"/>
  <c r="N658" i="1" s="1"/>
  <c r="N659" i="1" a="1"/>
  <c r="N659" i="1" s="1"/>
  <c r="N660" i="1" a="1"/>
  <c r="N660" i="1" s="1"/>
  <c r="N661" i="1" a="1"/>
  <c r="N661" i="1" s="1"/>
  <c r="N662" i="1" a="1"/>
  <c r="N662" i="1" s="1"/>
  <c r="N663" i="1" a="1"/>
  <c r="N663" i="1" s="1"/>
  <c r="N664" i="1" a="1"/>
  <c r="N664" i="1" s="1"/>
  <c r="N665" i="1" a="1"/>
  <c r="N665" i="1" s="1"/>
  <c r="N666" i="1" a="1"/>
  <c r="N666" i="1" s="1"/>
  <c r="N667" i="1" a="1"/>
  <c r="N667" i="1" s="1"/>
  <c r="N668" i="1" a="1"/>
  <c r="N668" i="1" s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 s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 s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 s="1"/>
  <c r="N706" i="1" a="1"/>
  <c r="N706" i="1" s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 s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 s="1"/>
  <c r="N769" i="1" a="1"/>
  <c r="N769" i="1" s="1"/>
  <c r="N770" i="1" a="1"/>
  <c r="N770" i="1" s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 s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 s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 s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 s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 s="1"/>
  <c r="N842" i="1" a="1"/>
  <c r="N842" i="1" s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 s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 s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 s="1"/>
  <c r="N875" i="1" a="1"/>
  <c r="N875" i="1" s="1"/>
  <c r="N876" i="1" a="1"/>
  <c r="N876" i="1" s="1"/>
  <c r="N877" i="1" a="1"/>
  <c r="N877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 s="1"/>
  <c r="N883" i="1" a="1"/>
  <c r="N883" i="1" s="1"/>
  <c r="N884" i="1" a="1"/>
  <c r="N884" i="1" s="1"/>
  <c r="N885" i="1" a="1"/>
  <c r="N885" i="1" s="1"/>
  <c r="N886" i="1" a="1"/>
  <c r="N886" i="1" s="1"/>
  <c r="N887" i="1" a="1"/>
  <c r="N887" i="1" s="1"/>
  <c r="N888" i="1" a="1"/>
  <c r="N888" i="1" s="1"/>
  <c r="N889" i="1" a="1"/>
  <c r="N889" i="1" s="1"/>
  <c r="N890" i="1" a="1"/>
  <c r="N890" i="1" s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 s="1"/>
  <c r="N978" i="1" a="1"/>
  <c r="N978" i="1" s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 s="1"/>
  <c r="N994" i="1" a="1"/>
  <c r="N994" i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 s="1"/>
  <c r="N1007" i="1" a="1"/>
  <c r="N1007" i="1" s="1"/>
  <c r="N1008" i="1" a="1"/>
  <c r="N1008" i="1" s="1"/>
  <c r="N1009" i="1" a="1"/>
  <c r="N1009" i="1" s="1"/>
  <c r="N1010" i="1" a="1"/>
  <c r="N1010" i="1" s="1"/>
  <c r="N1011" i="1" a="1"/>
  <c r="N1011" i="1" s="1"/>
  <c r="N1012" i="1" a="1"/>
  <c r="N1012" i="1" s="1"/>
  <c r="N1013" i="1" a="1"/>
  <c r="N1013" i="1" s="1"/>
  <c r="N1014" i="1" a="1"/>
  <c r="N1014" i="1" s="1"/>
  <c r="N1015" i="1" a="1"/>
  <c r="N1015" i="1" s="1"/>
  <c r="N1016" i="1" a="1"/>
  <c r="N1016" i="1" s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 s="1"/>
  <c r="N1023" i="1" a="1"/>
  <c r="N1023" i="1" s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 s="1"/>
  <c r="N1029" i="1" a="1"/>
  <c r="N1029" i="1" s="1"/>
  <c r="N1030" i="1" a="1"/>
  <c r="N1030" i="1" s="1"/>
  <c r="N1031" i="1" a="1"/>
  <c r="N1031" i="1" s="1"/>
  <c r="N1032" i="1" a="1"/>
  <c r="N1032" i="1" s="1"/>
  <c r="N1033" i="1" a="1"/>
  <c r="N1033" i="1" s="1"/>
  <c r="N1034" i="1" a="1"/>
  <c r="N1034" i="1" s="1"/>
  <c r="N1035" i="1" a="1"/>
  <c r="N1035" i="1" s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 s="1"/>
  <c r="N1041" i="1" a="1"/>
  <c r="N1041" i="1" s="1"/>
  <c r="N1042" i="1" a="1"/>
  <c r="N1042" i="1" s="1"/>
  <c r="N1043" i="1" a="1"/>
  <c r="N1043" i="1" s="1"/>
  <c r="N1044" i="1" a="1"/>
  <c r="N1044" i="1" s="1"/>
  <c r="N1045" i="1" a="1"/>
  <c r="N1045" i="1" s="1"/>
  <c r="N1046" i="1" a="1"/>
  <c r="N1046" i="1" s="1"/>
  <c r="N1047" i="1" a="1"/>
  <c r="N1047" i="1" s="1"/>
  <c r="N1048" i="1" a="1"/>
  <c r="N1048" i="1" s="1"/>
  <c r="N1049" i="1" a="1"/>
  <c r="N1049" i="1" s="1"/>
  <c r="N1050" i="1" a="1"/>
  <c r="N1050" i="1" s="1"/>
  <c r="N1051" i="1" a="1"/>
  <c r="N1051" i="1" s="1"/>
  <c r="N1052" i="1" a="1"/>
  <c r="N1052" i="1" s="1"/>
  <c r="N1053" i="1" a="1"/>
  <c r="N1053" i="1" s="1"/>
  <c r="N1054" i="1" a="1"/>
  <c r="N1054" i="1" s="1"/>
  <c r="N1055" i="1" a="1"/>
  <c r="N1055" i="1" s="1"/>
  <c r="N1056" i="1" a="1"/>
  <c r="N1056" i="1" s="1"/>
  <c r="N1057" i="1" a="1"/>
  <c r="N1057" i="1" s="1"/>
  <c r="N1058" i="1" a="1"/>
  <c r="N1058" i="1" s="1"/>
  <c r="N1059" i="1" a="1"/>
  <c r="N1059" i="1" s="1"/>
  <c r="N1060" i="1" a="1"/>
  <c r="N1060" i="1" s="1"/>
  <c r="N1061" i="1" a="1"/>
  <c r="N1061" i="1" s="1"/>
  <c r="N1062" i="1" a="1"/>
  <c r="N1062" i="1" s="1"/>
  <c r="N1063" i="1" a="1"/>
  <c r="N1063" i="1" s="1"/>
  <c r="N1064" i="1" a="1"/>
  <c r="N1064" i="1" s="1"/>
  <c r="N1065" i="1" a="1"/>
  <c r="N1065" i="1" s="1"/>
  <c r="N1066" i="1" a="1"/>
  <c r="N1066" i="1" s="1"/>
  <c r="N1067" i="1" a="1"/>
  <c r="N1067" i="1" s="1"/>
  <c r="N1068" i="1" a="1"/>
  <c r="N1068" i="1" s="1"/>
  <c r="N1069" i="1" a="1"/>
  <c r="N1069" i="1" s="1"/>
  <c r="N1070" i="1" a="1"/>
  <c r="N1070" i="1" s="1"/>
  <c r="N1071" i="1" a="1"/>
  <c r="N1071" i="1" s="1"/>
  <c r="N1072" i="1" a="1"/>
  <c r="N1072" i="1" s="1"/>
  <c r="N1073" i="1" a="1"/>
  <c r="N1073" i="1" s="1"/>
  <c r="N1074" i="1" a="1"/>
  <c r="N1074" i="1" s="1"/>
  <c r="N1075" i="1" a="1"/>
  <c r="N1075" i="1" s="1"/>
  <c r="N1076" i="1" a="1"/>
  <c r="N1076" i="1" s="1"/>
  <c r="N1077" i="1" a="1"/>
  <c r="N1077" i="1" s="1"/>
  <c r="N1078" i="1" a="1"/>
  <c r="N1078" i="1" s="1"/>
  <c r="N1079" i="1" a="1"/>
  <c r="N1079" i="1" s="1"/>
  <c r="N1080" i="1" a="1"/>
  <c r="N1080" i="1" s="1"/>
  <c r="N1081" i="1" a="1"/>
  <c r="N1081" i="1" s="1"/>
  <c r="N1082" i="1" a="1"/>
  <c r="N1082" i="1" s="1"/>
  <c r="N1083" i="1" a="1"/>
  <c r="N1083" i="1" s="1"/>
  <c r="N1084" i="1" a="1"/>
  <c r="N1084" i="1" s="1"/>
  <c r="N1085" i="1" a="1"/>
  <c r="N1085" i="1" s="1"/>
  <c r="N1086" i="1" a="1"/>
  <c r="N1086" i="1" s="1"/>
  <c r="N1087" i="1" a="1"/>
  <c r="N1087" i="1" s="1"/>
  <c r="N1088" i="1" a="1"/>
  <c r="N1088" i="1" s="1"/>
  <c r="N1089" i="1" a="1"/>
  <c r="N1089" i="1" s="1"/>
  <c r="N1090" i="1" a="1"/>
  <c r="N1090" i="1" s="1"/>
  <c r="N1091" i="1" a="1"/>
  <c r="N1091" i="1" s="1"/>
  <c r="N1092" i="1" a="1"/>
  <c r="N1092" i="1" s="1"/>
  <c r="N1093" i="1" a="1"/>
  <c r="N1093" i="1" s="1"/>
  <c r="N1094" i="1" a="1"/>
  <c r="N1094" i="1" s="1"/>
  <c r="N1095" i="1" a="1"/>
  <c r="N1095" i="1" s="1"/>
  <c r="N1096" i="1" a="1"/>
  <c r="N1096" i="1" s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 s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 s="1"/>
  <c r="N1107" i="1" a="1"/>
  <c r="N1107" i="1" s="1"/>
  <c r="N1108" i="1" a="1"/>
  <c r="N1108" i="1" s="1"/>
  <c r="N1109" i="1" a="1"/>
  <c r="N1109" i="1" s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 s="1"/>
  <c r="N1115" i="1" a="1"/>
  <c r="N1115" i="1" s="1"/>
  <c r="N1116" i="1" a="1"/>
  <c r="N1116" i="1" s="1"/>
  <c r="N1117" i="1" a="1"/>
  <c r="N1117" i="1" s="1"/>
  <c r="N1118" i="1" a="1"/>
  <c r="N1118" i="1" s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 s="1"/>
  <c r="N1124" i="1" a="1"/>
  <c r="N1124" i="1" s="1"/>
  <c r="N1125" i="1" a="1"/>
  <c r="N1125" i="1" s="1"/>
  <c r="N1126" i="1" a="1"/>
  <c r="N1126" i="1" s="1"/>
  <c r="N1127" i="1" a="1"/>
  <c r="N1127" i="1" s="1"/>
  <c r="N1128" i="1" a="1"/>
  <c r="N1128" i="1" s="1"/>
  <c r="N1129" i="1" a="1"/>
  <c r="N1129" i="1" s="1"/>
  <c r="N1130" i="1" a="1"/>
  <c r="N1130" i="1" s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 s="1"/>
  <c r="N1138" i="1" a="1"/>
  <c r="N1138" i="1" s="1"/>
  <c r="N1139" i="1" a="1"/>
  <c r="N1139" i="1" s="1"/>
  <c r="N1140" i="1" a="1"/>
  <c r="N1140" i="1" s="1"/>
  <c r="N1141" i="1" a="1"/>
  <c r="N1141" i="1" s="1"/>
  <c r="N1142" i="1" a="1"/>
  <c r="N1142" i="1" s="1"/>
  <c r="N1143" i="1" a="1"/>
  <c r="N1143" i="1" s="1"/>
  <c r="N1144" i="1" a="1"/>
  <c r="N1144" i="1" s="1"/>
  <c r="N1145" i="1" a="1"/>
  <c r="N1145" i="1" s="1"/>
  <c r="N1146" i="1" a="1"/>
  <c r="N1146" i="1" s="1"/>
  <c r="N1147" i="1" a="1"/>
  <c r="N1147" i="1" s="1"/>
  <c r="N1148" i="1" a="1"/>
  <c r="N1148" i="1" s="1"/>
  <c r="N1149" i="1" a="1"/>
  <c r="N1149" i="1" s="1"/>
  <c r="N1150" i="1" a="1"/>
  <c r="N1150" i="1" s="1"/>
  <c r="N1151" i="1" a="1"/>
  <c r="N1151" i="1" s="1"/>
  <c r="N1152" i="1" a="1"/>
  <c r="N1152" i="1" s="1"/>
  <c r="N1153" i="1" a="1"/>
  <c r="N1153" i="1" s="1"/>
  <c r="N1154" i="1" a="1"/>
  <c r="N1154" i="1" s="1"/>
  <c r="N1155" i="1" a="1"/>
  <c r="N1155" i="1" s="1"/>
  <c r="N1156" i="1" a="1"/>
  <c r="N1156" i="1" s="1"/>
  <c r="N1157" i="1" a="1"/>
  <c r="N1157" i="1" s="1"/>
  <c r="N1158" i="1" a="1"/>
  <c r="N1158" i="1" s="1"/>
  <c r="N1159" i="1" a="1"/>
  <c r="N1159" i="1" s="1"/>
  <c r="N1160" i="1" a="1"/>
  <c r="N1160" i="1" s="1"/>
  <c r="N1161" i="1" a="1"/>
  <c r="N1161" i="1" s="1"/>
  <c r="N1162" i="1" a="1"/>
  <c r="N1162" i="1" s="1"/>
  <c r="N1163" i="1" a="1"/>
  <c r="N1163" i="1" s="1"/>
  <c r="N1164" i="1" a="1"/>
  <c r="N1164" i="1" s="1"/>
  <c r="N1165" i="1" a="1"/>
  <c r="N1165" i="1" s="1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 s="1"/>
  <c r="N1173" i="1" a="1"/>
  <c r="N1173" i="1" s="1"/>
  <c r="N1174" i="1" a="1"/>
  <c r="N1174" i="1" s="1"/>
  <c r="N1175" i="1" a="1"/>
  <c r="N1175" i="1" s="1"/>
  <c r="N1176" i="1" a="1"/>
  <c r="N1176" i="1" s="1"/>
  <c r="N1177" i="1" a="1"/>
  <c r="N1177" i="1" s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 s="1"/>
  <c r="N1183" i="1" a="1"/>
  <c r="N1183" i="1" s="1"/>
  <c r="N1184" i="1" a="1"/>
  <c r="N1184" i="1" s="1"/>
  <c r="N1185" i="1" a="1"/>
  <c r="N1185" i="1" s="1"/>
  <c r="N1186" i="1" a="1"/>
  <c r="N1186" i="1" s="1"/>
  <c r="N1187" i="1" a="1"/>
  <c r="N1187" i="1" s="1"/>
  <c r="N1188" i="1" a="1"/>
  <c r="N1188" i="1" s="1"/>
  <c r="N1189" i="1" a="1"/>
  <c r="N1189" i="1" s="1"/>
  <c r="N1190" i="1" a="1"/>
  <c r="N1190" i="1" s="1"/>
  <c r="N1191" i="1" a="1"/>
  <c r="N1191" i="1" s="1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 s="1"/>
  <c r="N1197" i="1" a="1"/>
  <c r="N1197" i="1" s="1"/>
  <c r="N1198" i="1" a="1"/>
  <c r="N1198" i="1" s="1"/>
  <c r="N1199" i="1" a="1"/>
  <c r="N1199" i="1" s="1"/>
  <c r="N1200" i="1" a="1"/>
  <c r="N1200" i="1" s="1"/>
  <c r="N1201" i="1" a="1"/>
  <c r="N1201" i="1" s="1"/>
  <c r="N1202" i="1" a="1"/>
  <c r="N1202" i="1" s="1"/>
  <c r="N1203" i="1" a="1"/>
  <c r="N1203" i="1" s="1"/>
  <c r="N1204" i="1" a="1"/>
  <c r="N1204" i="1" s="1"/>
  <c r="N1205" i="1" a="1"/>
  <c r="N1205" i="1" s="1"/>
  <c r="N1206" i="1" a="1"/>
  <c r="N1206" i="1" s="1"/>
  <c r="N1207" i="1" a="1"/>
  <c r="N1207" i="1" s="1"/>
  <c r="N1208" i="1" a="1"/>
  <c r="N1208" i="1" s="1"/>
  <c r="N1209" i="1" a="1"/>
  <c r="N1209" i="1" s="1"/>
  <c r="N1210" i="1" a="1"/>
  <c r="N1210" i="1" s="1"/>
  <c r="N1211" i="1" a="1"/>
  <c r="N1211" i="1" s="1"/>
  <c r="N1212" i="1" a="1"/>
  <c r="N1212" i="1" s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 s="1"/>
  <c r="N1219" i="1" a="1"/>
  <c r="N1219" i="1" s="1"/>
  <c r="N1220" i="1" a="1"/>
  <c r="N1220" i="1" s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 s="1"/>
  <c r="N1226" i="1" a="1"/>
  <c r="N1226" i="1" s="1"/>
  <c r="N1227" i="1" a="1"/>
  <c r="N1227" i="1" s="1"/>
  <c r="N1228" i="1" a="1"/>
  <c r="N1228" i="1" s="1"/>
  <c r="N1229" i="1" a="1"/>
  <c r="N1229" i="1" s="1"/>
  <c r="N1230" i="1" a="1"/>
  <c r="N1230" i="1" s="1"/>
  <c r="N1231" i="1" a="1"/>
  <c r="N1231" i="1" s="1"/>
  <c r="N1232" i="1" a="1"/>
  <c r="N1232" i="1" s="1"/>
  <c r="N1233" i="1" a="1"/>
  <c r="N1233" i="1" s="1"/>
  <c r="N1234" i="1" a="1"/>
  <c r="N1234" i="1" s="1"/>
  <c r="N1235" i="1" a="1"/>
  <c r="N1235" i="1" s="1"/>
  <c r="N1236" i="1" a="1"/>
  <c r="N1236" i="1" s="1"/>
  <c r="N1237" i="1" a="1"/>
  <c r="N1237" i="1" s="1"/>
  <c r="N1238" i="1" a="1"/>
  <c r="N1238" i="1" s="1"/>
  <c r="N1239" i="1" a="1"/>
  <c r="N1239" i="1" s="1"/>
  <c r="N1240" i="1" a="1"/>
  <c r="N1240" i="1" s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 s="1"/>
  <c r="N1246" i="1" a="1"/>
  <c r="N1246" i="1" s="1"/>
  <c r="N1247" i="1" a="1"/>
  <c r="N1247" i="1" s="1"/>
  <c r="N1248" i="1" a="1"/>
  <c r="N1248" i="1" s="1"/>
  <c r="N1249" i="1" a="1"/>
  <c r="N1249" i="1" s="1"/>
  <c r="N1250" i="1" a="1"/>
  <c r="N1250" i="1" s="1"/>
  <c r="N1251" i="1" a="1"/>
  <c r="N1251" i="1" s="1"/>
  <c r="N1252" i="1" a="1"/>
  <c r="N1252" i="1" s="1"/>
  <c r="N1253" i="1" a="1"/>
  <c r="N1253" i="1" s="1"/>
  <c r="N1254" i="1" a="1"/>
  <c r="N1254" i="1" s="1"/>
  <c r="N1255" i="1" a="1"/>
  <c r="N1255" i="1" s="1"/>
  <c r="N1256" i="1" a="1"/>
  <c r="N1256" i="1" s="1"/>
  <c r="N1257" i="1" a="1"/>
  <c r="N1257" i="1" s="1"/>
  <c r="N1258" i="1" a="1"/>
  <c r="N1258" i="1" s="1"/>
  <c r="N1259" i="1" a="1"/>
  <c r="N1259" i="1" s="1"/>
  <c r="N1260" i="1" a="1"/>
  <c r="N1260" i="1" s="1"/>
  <c r="N1261" i="1" a="1"/>
  <c r="N1261" i="1" s="1"/>
  <c r="N1262" i="1" a="1"/>
  <c r="N1262" i="1" s="1"/>
  <c r="N1263" i="1" a="1"/>
  <c r="N1263" i="1" s="1"/>
  <c r="N1264" i="1" a="1"/>
  <c r="N1264" i="1" s="1"/>
  <c r="N1265" i="1" a="1"/>
  <c r="N1265" i="1" s="1"/>
  <c r="N1266" i="1" a="1"/>
  <c r="N1266" i="1" s="1"/>
  <c r="N1267" i="1" a="1"/>
  <c r="N1267" i="1" s="1"/>
  <c r="N1268" i="1" a="1"/>
  <c r="N1268" i="1" s="1"/>
  <c r="N1269" i="1" a="1"/>
  <c r="N1269" i="1" s="1"/>
  <c r="N1270" i="1" a="1"/>
  <c r="N1270" i="1" s="1"/>
  <c r="N1271" i="1" a="1"/>
  <c r="N1271" i="1" s="1"/>
  <c r="N1272" i="1" a="1"/>
  <c r="N1272" i="1" s="1"/>
  <c r="N1273" i="1" a="1"/>
  <c r="N1273" i="1" s="1"/>
  <c r="N1274" i="1" a="1"/>
  <c r="N1274" i="1" s="1"/>
  <c r="N1275" i="1" a="1"/>
  <c r="N1275" i="1" s="1"/>
  <c r="N1276" i="1" a="1"/>
  <c r="N1276" i="1" s="1"/>
  <c r="N1277" i="1" a="1"/>
  <c r="N1277" i="1" s="1"/>
  <c r="N1278" i="1" a="1"/>
  <c r="N1278" i="1" s="1"/>
  <c r="N1279" i="1" a="1"/>
  <c r="N1279" i="1" s="1"/>
  <c r="N1280" i="1" a="1"/>
  <c r="N1280" i="1" s="1"/>
  <c r="N1281" i="1" a="1"/>
  <c r="N1281" i="1" s="1"/>
  <c r="N1282" i="1" a="1"/>
  <c r="N1282" i="1" s="1"/>
  <c r="N1283" i="1" a="1"/>
  <c r="N1283" i="1" s="1"/>
  <c r="N1284" i="1" a="1"/>
  <c r="N1284" i="1" s="1"/>
  <c r="N1285" i="1" a="1"/>
  <c r="N1285" i="1" s="1"/>
  <c r="N1286" i="1" a="1"/>
  <c r="N1286" i="1" s="1"/>
  <c r="N1287" i="1" a="1"/>
  <c r="N1287" i="1" s="1"/>
  <c r="N1288" i="1" a="1"/>
  <c r="N1288" i="1" s="1"/>
  <c r="N1289" i="1" a="1"/>
  <c r="N1289" i="1" s="1"/>
  <c r="N1290" i="1" a="1"/>
  <c r="N1290" i="1" s="1"/>
  <c r="N1291" i="1" a="1"/>
  <c r="N1291" i="1" s="1"/>
  <c r="N1292" i="1" a="1"/>
  <c r="N1292" i="1" s="1"/>
  <c r="N1293" i="1" a="1"/>
  <c r="N1293" i="1" s="1"/>
  <c r="N1294" i="1" a="1"/>
  <c r="N1294" i="1" s="1"/>
  <c r="N1295" i="1" a="1"/>
  <c r="N1295" i="1" s="1"/>
  <c r="N1296" i="1" a="1"/>
  <c r="N1296" i="1" s="1"/>
  <c r="N1297" i="1" a="1"/>
  <c r="N1297" i="1" s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 s="1"/>
  <c r="N1303" i="1" a="1"/>
  <c r="N1303" i="1" s="1"/>
  <c r="N1304" i="1" a="1"/>
  <c r="N1304" i="1" s="1"/>
  <c r="N1305" i="1" a="1"/>
  <c r="N1305" i="1" s="1"/>
  <c r="N1306" i="1" a="1"/>
  <c r="N1306" i="1" s="1"/>
  <c r="N1307" i="1" a="1"/>
  <c r="N1307" i="1" s="1"/>
  <c r="N1308" i="1" a="1"/>
  <c r="N1308" i="1" s="1"/>
  <c r="N1309" i="1" a="1"/>
  <c r="N1309" i="1" s="1"/>
  <c r="N1310" i="1" a="1"/>
  <c r="N1310" i="1" s="1"/>
  <c r="N1311" i="1" a="1"/>
  <c r="N1311" i="1" s="1"/>
  <c r="N1312" i="1" a="1"/>
  <c r="N1312" i="1" s="1"/>
  <c r="N1313" i="1" a="1"/>
  <c r="N1313" i="1" s="1"/>
  <c r="N1314" i="1" a="1"/>
  <c r="N1314" i="1" s="1"/>
  <c r="N1315" i="1" a="1"/>
  <c r="N1315" i="1" s="1"/>
  <c r="N1316" i="1" a="1"/>
  <c r="N1316" i="1" s="1"/>
  <c r="N1317" i="1" a="1"/>
  <c r="N1317" i="1" s="1"/>
  <c r="N1318" i="1" a="1"/>
  <c r="N1318" i="1" s="1"/>
  <c r="N1319" i="1" a="1"/>
  <c r="N1319" i="1" s="1"/>
  <c r="N1320" i="1" a="1"/>
  <c r="N1320" i="1" s="1"/>
  <c r="N1321" i="1" a="1"/>
  <c r="N1321" i="1" s="1"/>
  <c r="N1322" i="1" a="1"/>
  <c r="N1322" i="1" s="1"/>
  <c r="N1323" i="1" a="1"/>
  <c r="N1323" i="1" s="1"/>
  <c r="N1324" i="1" a="1"/>
  <c r="N1324" i="1" s="1"/>
  <c r="N1325" i="1" a="1"/>
  <c r="N1325" i="1" s="1"/>
  <c r="N1326" i="1" a="1"/>
  <c r="N1326" i="1" s="1"/>
  <c r="N1327" i="1" a="1"/>
  <c r="N1327" i="1" s="1"/>
  <c r="N1328" i="1" a="1"/>
  <c r="N1328" i="1" s="1"/>
  <c r="N1329" i="1" a="1"/>
  <c r="N1329" i="1" s="1"/>
  <c r="N1330" i="1" a="1"/>
  <c r="N1330" i="1" s="1"/>
  <c r="N1331" i="1" a="1"/>
  <c r="N1331" i="1" s="1"/>
  <c r="N1332" i="1" a="1"/>
  <c r="N1332" i="1" s="1"/>
  <c r="N1333" i="1" a="1"/>
  <c r="N1333" i="1" s="1"/>
  <c r="N1334" i="1" a="1"/>
  <c r="N1334" i="1" s="1"/>
  <c r="N1335" i="1" a="1"/>
  <c r="N1335" i="1" s="1"/>
  <c r="N1336" i="1" a="1"/>
  <c r="N1336" i="1" s="1"/>
  <c r="N1337" i="1" a="1"/>
  <c r="N1337" i="1" s="1"/>
  <c r="N1338" i="1" a="1"/>
  <c r="N1338" i="1" s="1"/>
  <c r="N1339" i="1" a="1"/>
  <c r="N1339" i="1" s="1"/>
  <c r="N1340" i="1" a="1"/>
  <c r="N1340" i="1" s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 s="1"/>
  <c r="N1347" i="1" a="1"/>
  <c r="N1347" i="1" s="1"/>
  <c r="N1348" i="1" a="1"/>
  <c r="N1348" i="1" s="1"/>
  <c r="N1349" i="1" a="1"/>
  <c r="N1349" i="1" s="1"/>
  <c r="N1350" i="1" a="1"/>
  <c r="N1350" i="1" s="1"/>
  <c r="N1351" i="1" a="1"/>
  <c r="N1351" i="1" s="1"/>
  <c r="N1352" i="1" a="1"/>
  <c r="N1352" i="1" s="1"/>
  <c r="N1353" i="1" a="1"/>
  <c r="N1353" i="1" s="1"/>
  <c r="N1354" i="1" a="1"/>
  <c r="N1354" i="1" s="1"/>
  <c r="N1355" i="1" a="1"/>
  <c r="N1355" i="1" s="1"/>
  <c r="N1356" i="1" a="1"/>
  <c r="N1356" i="1" s="1"/>
  <c r="N1357" i="1" a="1"/>
  <c r="N1357" i="1" s="1"/>
  <c r="N1358" i="1" a="1"/>
  <c r="N1358" i="1" s="1"/>
  <c r="N1359" i="1" a="1"/>
  <c r="N1359" i="1" s="1"/>
  <c r="N1360" i="1" a="1"/>
  <c r="N1360" i="1" s="1"/>
  <c r="N1361" i="1" a="1"/>
  <c r="N1361" i="1" s="1"/>
  <c r="N1362" i="1" a="1"/>
  <c r="N1362" i="1" s="1"/>
  <c r="N1363" i="1" a="1"/>
  <c r="N1363" i="1" s="1"/>
  <c r="N1364" i="1" a="1"/>
  <c r="N1364" i="1" s="1"/>
  <c r="N1365" i="1" a="1"/>
  <c r="N1365" i="1" s="1"/>
  <c r="N1366" i="1" a="1"/>
  <c r="N1366" i="1" s="1"/>
  <c r="N1367" i="1" a="1"/>
  <c r="N1367" i="1" s="1"/>
  <c r="N1368" i="1" a="1"/>
  <c r="N1368" i="1" s="1"/>
  <c r="N1369" i="1" a="1"/>
  <c r="N1369" i="1" s="1"/>
  <c r="N1370" i="1" a="1"/>
  <c r="N1370" i="1" s="1"/>
  <c r="N1371" i="1" a="1"/>
  <c r="N1371" i="1" s="1"/>
  <c r="N1372" i="1" a="1"/>
  <c r="N1372" i="1" s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 s="1"/>
  <c r="N1378" i="1" a="1"/>
  <c r="N1378" i="1" s="1"/>
  <c r="N1379" i="1" a="1"/>
  <c r="N1379" i="1" s="1"/>
  <c r="N1380" i="1" a="1"/>
  <c r="N1380" i="1" s="1"/>
  <c r="N1381" i="1" a="1"/>
  <c r="N1381" i="1" s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 s="1"/>
  <c r="N1387" i="1" a="1"/>
  <c r="N1387" i="1" s="1"/>
  <c r="N1388" i="1" a="1"/>
  <c r="N1388" i="1" s="1"/>
  <c r="N1389" i="1" a="1"/>
  <c r="N1389" i="1" s="1"/>
  <c r="N1390" i="1" a="1"/>
  <c r="N1390" i="1" s="1"/>
  <c r="N1391" i="1" a="1"/>
  <c r="N1391" i="1" s="1"/>
  <c r="N1392" i="1" a="1"/>
  <c r="N1392" i="1" s="1"/>
  <c r="N1393" i="1" a="1"/>
  <c r="N1393" i="1" s="1"/>
  <c r="N1394" i="1" a="1"/>
  <c r="N1394" i="1" s="1"/>
  <c r="N1395" i="1" a="1"/>
  <c r="N1395" i="1" s="1"/>
  <c r="N1396" i="1" a="1"/>
  <c r="N1396" i="1" s="1"/>
  <c r="N1397" i="1" a="1"/>
  <c r="N1397" i="1" s="1"/>
  <c r="N1398" i="1" a="1"/>
  <c r="N1398" i="1" s="1"/>
  <c r="N1399" i="1" a="1"/>
  <c r="N1399" i="1" s="1"/>
  <c r="N1400" i="1" a="1"/>
  <c r="N1400" i="1"/>
  <c r="N1401" i="1" a="1"/>
  <c r="N1401" i="1" s="1"/>
  <c r="N1402" i="1" a="1"/>
  <c r="N1402" i="1" s="1"/>
  <c r="N1403" i="1" a="1"/>
  <c r="N1403" i="1" s="1"/>
  <c r="N1404" i="1" a="1"/>
  <c r="N1404" i="1" s="1"/>
  <c r="N1405" i="1" a="1"/>
  <c r="N1405" i="1" s="1"/>
  <c r="N1406" i="1" a="1"/>
  <c r="N1406" i="1" s="1"/>
  <c r="N1407" i="1" a="1"/>
  <c r="N1407" i="1" s="1"/>
  <c r="N1408" i="1" a="1"/>
  <c r="N1408" i="1" s="1"/>
  <c r="N1409" i="1" a="1"/>
  <c r="N1409" i="1" s="1"/>
  <c r="N1410" i="1" a="1"/>
  <c r="N1410" i="1" s="1"/>
  <c r="N1411" i="1" a="1"/>
  <c r="N1411" i="1" s="1"/>
  <c r="N1412" i="1" a="1"/>
  <c r="N1412" i="1" s="1"/>
  <c r="N1413" i="1" a="1"/>
  <c r="N1413" i="1" s="1"/>
  <c r="N1414" i="1" a="1"/>
  <c r="N1414" i="1" s="1"/>
  <c r="N1415" i="1" a="1"/>
  <c r="N1415" i="1" s="1"/>
  <c r="N1416" i="1" a="1"/>
  <c r="N1416" i="1" s="1"/>
  <c r="N1417" i="1" a="1"/>
  <c r="N1417" i="1" s="1"/>
  <c r="N1418" i="1" a="1"/>
  <c r="N1418" i="1" s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 s="1"/>
  <c r="N1424" i="1" a="1"/>
  <c r="N1424" i="1" s="1"/>
  <c r="N1425" i="1" a="1"/>
  <c r="N1425" i="1" s="1"/>
  <c r="N1426" i="1" a="1"/>
  <c r="N1426" i="1" s="1"/>
  <c r="N1427" i="1" a="1"/>
  <c r="N1427" i="1" s="1"/>
  <c r="N1428" i="1" a="1"/>
  <c r="N1428" i="1" s="1"/>
  <c r="N1429" i="1" a="1"/>
  <c r="N1429" i="1" s="1"/>
  <c r="N1430" i="1" a="1"/>
  <c r="N1430" i="1" s="1"/>
  <c r="N1431" i="1" a="1"/>
  <c r="N1431" i="1" s="1"/>
  <c r="N1432" i="1" a="1"/>
  <c r="N1432" i="1" s="1"/>
  <c r="N1433" i="1" a="1"/>
  <c r="N1433" i="1" s="1"/>
  <c r="N1434" i="1" a="1"/>
  <c r="N1434" i="1" s="1"/>
  <c r="N1435" i="1" a="1"/>
  <c r="N1435" i="1" s="1"/>
  <c r="N1436" i="1" a="1"/>
  <c r="N1436" i="1" s="1"/>
  <c r="N1437" i="1" a="1"/>
  <c r="N1437" i="1" s="1"/>
  <c r="N1438" i="1" a="1"/>
  <c r="N1438" i="1" s="1"/>
  <c r="N1439" i="1" a="1"/>
  <c r="N1439" i="1" s="1"/>
  <c r="N1440" i="1" a="1"/>
  <c r="N1440" i="1" s="1"/>
  <c r="N1441" i="1" a="1"/>
  <c r="N1441" i="1" s="1"/>
  <c r="N1442" i="1" a="1"/>
  <c r="N1442" i="1" s="1"/>
  <c r="N1443" i="1" a="1"/>
  <c r="N1443" i="1" s="1"/>
  <c r="N1444" i="1" a="1"/>
  <c r="N1444" i="1" s="1"/>
  <c r="N1445" i="1" a="1"/>
  <c r="N1445" i="1" s="1"/>
  <c r="N1446" i="1" a="1"/>
  <c r="N1446" i="1" s="1"/>
  <c r="N1447" i="1" a="1"/>
  <c r="N1447" i="1" s="1"/>
  <c r="N1448" i="1" a="1"/>
  <c r="N1448" i="1" s="1"/>
  <c r="N1449" i="1" a="1"/>
  <c r="N1449" i="1" s="1"/>
  <c r="N1450" i="1" a="1"/>
  <c r="N1450" i="1" s="1"/>
  <c r="N1451" i="1" a="1"/>
  <c r="N1451" i="1" s="1"/>
  <c r="N1452" i="1" a="1"/>
  <c r="N1452" i="1" s="1"/>
  <c r="N1453" i="1" a="1"/>
  <c r="N1453" i="1" s="1"/>
  <c r="N1454" i="1" a="1"/>
  <c r="N1454" i="1" s="1"/>
  <c r="N1455" i="1" a="1"/>
  <c r="N1455" i="1" s="1"/>
  <c r="N1456" i="1" a="1"/>
  <c r="N1456" i="1" s="1"/>
  <c r="N1457" i="1" a="1"/>
  <c r="N1457" i="1" s="1"/>
  <c r="N1458" i="1" a="1"/>
  <c r="N1458" i="1" s="1"/>
  <c r="N1459" i="1" a="1"/>
  <c r="N1459" i="1" s="1"/>
  <c r="N1460" i="1" a="1"/>
  <c r="N1460" i="1" s="1"/>
  <c r="N1461" i="1" a="1"/>
  <c r="N1461" i="1" s="1"/>
  <c r="N1462" i="1" a="1"/>
  <c r="N1462" i="1" s="1"/>
  <c r="N1463" i="1" a="1"/>
  <c r="N1463" i="1" s="1"/>
  <c r="N1464" i="1" a="1"/>
  <c r="N1464" i="1" s="1"/>
  <c r="N1465" i="1" a="1"/>
  <c r="N1465" i="1" s="1"/>
  <c r="N1466" i="1" a="1"/>
  <c r="N1466" i="1" s="1"/>
  <c r="N1467" i="1" a="1"/>
  <c r="N1467" i="1" s="1"/>
  <c r="N1468" i="1" a="1"/>
  <c r="N1468" i="1" s="1"/>
  <c r="N1469" i="1" a="1"/>
  <c r="N1469" i="1" s="1"/>
  <c r="N1470" i="1" a="1"/>
  <c r="N1470" i="1" s="1"/>
  <c r="N1471" i="1" a="1"/>
  <c r="N1471" i="1" s="1"/>
  <c r="N1472" i="1" a="1"/>
  <c r="N1472" i="1" s="1"/>
  <c r="N1473" i="1" a="1"/>
  <c r="N1473" i="1" s="1"/>
  <c r="N1474" i="1" a="1"/>
  <c r="N1474" i="1" s="1"/>
  <c r="N1475" i="1" a="1"/>
  <c r="N1475" i="1" s="1"/>
  <c r="N1476" i="1" a="1"/>
  <c r="N1476" i="1" s="1"/>
  <c r="N1477" i="1" a="1"/>
  <c r="N1477" i="1" s="1"/>
  <c r="N1478" i="1" a="1"/>
  <c r="N1478" i="1" s="1"/>
  <c r="N1479" i="1" a="1"/>
  <c r="N1479" i="1" s="1"/>
  <c r="N1480" i="1" a="1"/>
  <c r="N1480" i="1"/>
  <c r="N1481" i="1" a="1"/>
  <c r="N1481" i="1" s="1"/>
  <c r="N1482" i="1" a="1"/>
  <c r="N1482" i="1" s="1"/>
  <c r="N1483" i="1" a="1"/>
  <c r="N1483" i="1" s="1"/>
  <c r="N1484" i="1" a="1"/>
  <c r="N1484" i="1" s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 s="1"/>
  <c r="N1491" i="1" a="1"/>
  <c r="N1491" i="1" s="1"/>
  <c r="N1492" i="1" a="1"/>
  <c r="N1492" i="1" s="1"/>
  <c r="N1493" i="1" a="1"/>
  <c r="N1493" i="1" s="1"/>
  <c r="N1494" i="1" a="1"/>
  <c r="N1494" i="1" s="1"/>
  <c r="N1495" i="1" a="1"/>
  <c r="N1495" i="1" s="1"/>
  <c r="N1496" i="1" a="1"/>
  <c r="N1496" i="1" s="1"/>
  <c r="N1497" i="1" a="1"/>
  <c r="N1497" i="1" s="1"/>
  <c r="N1498" i="1" a="1"/>
  <c r="N1498" i="1" s="1"/>
  <c r="N1499" i="1" a="1"/>
  <c r="N1499" i="1" s="1"/>
  <c r="N1500" i="1" a="1"/>
  <c r="N1500" i="1" s="1"/>
  <c r="N1501" i="1" a="1"/>
  <c r="N1501" i="1" s="1"/>
  <c r="N1502" i="1" a="1"/>
  <c r="N1502" i="1" s="1"/>
  <c r="N1503" i="1" a="1"/>
  <c r="N1503" i="1" s="1"/>
  <c r="N1504" i="1" a="1"/>
  <c r="N1504" i="1" s="1"/>
  <c r="N1505" i="1" a="1"/>
  <c r="N1505" i="1" s="1"/>
  <c r="N1506" i="1" a="1"/>
  <c r="N1506" i="1" s="1"/>
  <c r="N1507" i="1" a="1"/>
  <c r="N1507" i="1" s="1"/>
  <c r="N1508" i="1" a="1"/>
  <c r="N1508" i="1" s="1"/>
  <c r="N1509" i="1" a="1"/>
  <c r="N1509" i="1" s="1"/>
  <c r="N1510" i="1" a="1"/>
  <c r="N1510" i="1" s="1"/>
  <c r="N1511" i="1" a="1"/>
  <c r="N1511" i="1" s="1"/>
  <c r="N1512" i="1" a="1"/>
  <c r="N1512" i="1" s="1"/>
  <c r="N1513" i="1" a="1"/>
  <c r="N1513" i="1" s="1"/>
  <c r="N1514" i="1" a="1"/>
  <c r="N1514" i="1"/>
  <c r="N1515" i="1" a="1"/>
  <c r="N1515" i="1" s="1"/>
  <c r="N1516" i="1" a="1"/>
  <c r="N1516" i="1" s="1"/>
  <c r="N1517" i="1" a="1"/>
  <c r="N1517" i="1" s="1"/>
  <c r="N1518" i="1" a="1"/>
  <c r="N1518" i="1" s="1"/>
  <c r="N1519" i="1" a="1"/>
  <c r="N1519" i="1" s="1"/>
  <c r="N1520" i="1" a="1"/>
  <c r="N1520" i="1" s="1"/>
  <c r="N1521" i="1" a="1"/>
  <c r="N1521" i="1" s="1"/>
  <c r="N1522" i="1" a="1"/>
  <c r="N1522" i="1" s="1"/>
  <c r="N1523" i="1" a="1"/>
  <c r="N1523" i="1" s="1"/>
  <c r="N1524" i="1" a="1"/>
  <c r="N1524" i="1" s="1"/>
  <c r="N1525" i="1" a="1"/>
  <c r="N1525" i="1" s="1"/>
  <c r="N1526" i="1" a="1"/>
  <c r="N1526" i="1" s="1"/>
  <c r="N1527" i="1" a="1"/>
  <c r="N1527" i="1" s="1"/>
  <c r="N1528" i="1" a="1"/>
  <c r="N1528" i="1"/>
  <c r="N1529" i="1" a="1"/>
  <c r="N1529" i="1" s="1"/>
  <c r="N1530" i="1" a="1"/>
  <c r="N1530" i="1" s="1"/>
  <c r="N1531" i="1" a="1"/>
  <c r="N1531" i="1" s="1"/>
  <c r="N1532" i="1" a="1"/>
  <c r="N1532" i="1" s="1"/>
  <c r="N1533" i="1" a="1"/>
  <c r="N1533" i="1" s="1"/>
  <c r="N1534" i="1" a="1"/>
  <c r="N1534" i="1" s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 s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 s="1"/>
  <c r="N1551" i="1" a="1"/>
  <c r="N1551" i="1" s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 s="1"/>
  <c r="N1557" i="1" a="1"/>
  <c r="N1557" i="1" s="1"/>
  <c r="N1558" i="1" a="1"/>
  <c r="N1558" i="1" s="1"/>
  <c r="N1559" i="1" a="1"/>
  <c r="N1559" i="1" s="1"/>
  <c r="N1560" i="1" a="1"/>
  <c r="N1560" i="1" s="1"/>
  <c r="N1561" i="1" a="1"/>
  <c r="N1561" i="1" s="1"/>
  <c r="N1562" i="1" a="1"/>
  <c r="N1562" i="1" s="1"/>
  <c r="N1563" i="1" a="1"/>
  <c r="N1563" i="1" s="1"/>
  <c r="N1564" i="1" a="1"/>
  <c r="N1564" i="1" s="1"/>
  <c r="N1565" i="1" a="1"/>
  <c r="N1565" i="1" s="1"/>
  <c r="N1566" i="1" a="1"/>
  <c r="N1566" i="1" s="1"/>
  <c r="N1567" i="1" a="1"/>
  <c r="N1567" i="1" s="1"/>
  <c r="N1568" i="1" a="1"/>
  <c r="N1568" i="1" s="1"/>
  <c r="N1569" i="1" a="1"/>
  <c r="N1569" i="1" s="1"/>
  <c r="N1570" i="1" a="1"/>
  <c r="N1570" i="1"/>
  <c r="N1571" i="1" a="1"/>
  <c r="N1571" i="1" s="1"/>
  <c r="N1572" i="1" a="1"/>
  <c r="N1572" i="1" s="1"/>
  <c r="N1573" i="1" a="1"/>
  <c r="N1573" i="1" s="1"/>
  <c r="N1574" i="1" a="1"/>
  <c r="N1574" i="1" s="1"/>
  <c r="N1575" i="1" a="1"/>
  <c r="N1575" i="1" s="1"/>
  <c r="N1576" i="1" a="1"/>
  <c r="N1576" i="1" s="1"/>
  <c r="N1577" i="1" a="1"/>
  <c r="N1577" i="1" s="1"/>
  <c r="N1578" i="1" a="1"/>
  <c r="N1578" i="1" s="1"/>
  <c r="N1579" i="1" a="1"/>
  <c r="N1579" i="1" s="1"/>
  <c r="N1580" i="1" a="1"/>
  <c r="N1580" i="1" s="1"/>
  <c r="N1581" i="1" a="1"/>
  <c r="N1581" i="1" s="1"/>
  <c r="N1582" i="1" a="1"/>
  <c r="N1582" i="1" s="1"/>
  <c r="N1583" i="1" a="1"/>
  <c r="N1583" i="1" s="1"/>
  <c r="N1584" i="1" a="1"/>
  <c r="N1584" i="1" s="1"/>
  <c r="N1585" i="1" a="1"/>
  <c r="N1585" i="1" s="1"/>
  <c r="N1586" i="1" a="1"/>
  <c r="N1586" i="1" s="1"/>
  <c r="N1587" i="1" a="1"/>
  <c r="N1587" i="1" s="1"/>
  <c r="N1588" i="1" a="1"/>
  <c r="N1588" i="1" s="1"/>
  <c r="N1589" i="1" a="1"/>
  <c r="N1589" i="1" s="1"/>
  <c r="N1590" i="1" a="1"/>
  <c r="N1590" i="1" s="1"/>
  <c r="N1591" i="1" a="1"/>
  <c r="N1591" i="1" s="1"/>
  <c r="N1592" i="1" a="1"/>
  <c r="N1592" i="1" s="1"/>
  <c r="N1593" i="1" a="1"/>
  <c r="N1593" i="1" s="1"/>
  <c r="N1594" i="1" a="1"/>
  <c r="N1594" i="1" s="1"/>
  <c r="N1595" i="1" a="1"/>
  <c r="N1595" i="1" s="1"/>
  <c r="N1596" i="1" a="1"/>
  <c r="N1596" i="1" s="1"/>
  <c r="N1597" i="1" a="1"/>
  <c r="N1597" i="1" s="1"/>
  <c r="N1598" i="1" a="1"/>
  <c r="N1598" i="1" s="1"/>
  <c r="N1599" i="1" a="1"/>
  <c r="N1599" i="1"/>
  <c r="N1600" i="1" a="1"/>
  <c r="N1600" i="1" s="1"/>
  <c r="N1601" i="1" a="1"/>
  <c r="N1601" i="1" s="1"/>
  <c r="N1602" i="1" a="1"/>
  <c r="N1602" i="1" s="1"/>
  <c r="N1603" i="1" a="1"/>
  <c r="N1603" i="1" s="1"/>
  <c r="N1604" i="1" a="1"/>
  <c r="N1604" i="1" s="1"/>
  <c r="N1605" i="1" a="1"/>
  <c r="N1605" i="1" s="1"/>
  <c r="N1606" i="1" a="1"/>
  <c r="N1606" i="1" s="1"/>
  <c r="N1607" i="1" a="1"/>
  <c r="N1607" i="1" s="1"/>
  <c r="N1608" i="1" a="1"/>
  <c r="N1608" i="1" s="1"/>
  <c r="N1609" i="1" a="1"/>
  <c r="N1609" i="1" s="1"/>
  <c r="N1610" i="1" a="1"/>
  <c r="N1610" i="1" s="1"/>
  <c r="N1611" i="1" a="1"/>
  <c r="N1611" i="1" s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/>
  <c r="N1617" i="1" a="1"/>
  <c r="N1617" i="1" s="1"/>
  <c r="N1618" i="1" a="1"/>
  <c r="N1618" i="1" s="1"/>
  <c r="N1619" i="1" a="1"/>
  <c r="N1619" i="1" s="1"/>
  <c r="N1620" i="1" a="1"/>
  <c r="N1620" i="1" s="1"/>
  <c r="N1621" i="1" a="1"/>
  <c r="N1621" i="1" s="1"/>
  <c r="N1622" i="1" a="1"/>
  <c r="N1622" i="1" s="1"/>
  <c r="N1623" i="1" a="1"/>
  <c r="N1623" i="1" s="1"/>
  <c r="N1624" i="1" a="1"/>
  <c r="N1624" i="1"/>
  <c r="N1625" i="1" a="1"/>
  <c r="N1625" i="1" s="1"/>
  <c r="N1626" i="1" a="1"/>
  <c r="N1626" i="1" s="1"/>
  <c r="N1627" i="1" a="1"/>
  <c r="N1627" i="1" s="1"/>
  <c r="N1628" i="1" a="1"/>
  <c r="N1628" i="1"/>
  <c r="N1629" i="1" a="1"/>
  <c r="N1629" i="1" s="1"/>
  <c r="N1630" i="1" a="1"/>
  <c r="N1630" i="1" s="1"/>
  <c r="N1631" i="1" a="1"/>
  <c r="N1631" i="1" s="1"/>
  <c r="N1632" i="1" a="1"/>
  <c r="N1632" i="1" s="1"/>
  <c r="N1633" i="1" a="1"/>
  <c r="N1633" i="1" s="1"/>
  <c r="N1634" i="1" a="1"/>
  <c r="N1634" i="1" s="1"/>
  <c r="N1635" i="1" a="1"/>
  <c r="N1635" i="1"/>
  <c r="N1636" i="1" a="1"/>
  <c r="N1636" i="1" s="1"/>
  <c r="N1637" i="1" a="1"/>
  <c r="N1637" i="1" s="1"/>
  <c r="N1638" i="1" a="1"/>
  <c r="N1638" i="1" s="1"/>
  <c r="N1639" i="1" a="1"/>
  <c r="N1639" i="1" s="1"/>
  <c r="N1640" i="1" a="1"/>
  <c r="N1640" i="1" s="1"/>
  <c r="N1641" i="1" a="1"/>
  <c r="N1641" i="1" s="1"/>
  <c r="N1642" i="1" a="1"/>
  <c r="N1642" i="1" s="1"/>
  <c r="N1643" i="1" a="1"/>
  <c r="N1643" i="1" s="1"/>
  <c r="N1644" i="1" a="1"/>
  <c r="N1644" i="1" s="1"/>
  <c r="N1645" i="1" a="1"/>
  <c r="N1645" i="1" s="1"/>
  <c r="N1646" i="1" a="1"/>
  <c r="N1646" i="1" s="1"/>
  <c r="N1647" i="1" a="1"/>
  <c r="N1647" i="1" s="1"/>
  <c r="N1648" i="1" a="1"/>
  <c r="N1648" i="1" s="1"/>
  <c r="N1649" i="1" a="1"/>
  <c r="N1649" i="1" s="1"/>
  <c r="N1650" i="1" a="1"/>
  <c r="N1650" i="1" s="1"/>
  <c r="N1651" i="1" a="1"/>
  <c r="N1651" i="1" s="1"/>
  <c r="N1652" i="1" a="1"/>
  <c r="N1652" i="1" s="1"/>
  <c r="N1653" i="1" a="1"/>
  <c r="N1653" i="1" s="1"/>
  <c r="N1654" i="1" a="1"/>
  <c r="N1654" i="1" s="1"/>
  <c r="N1655" i="1" a="1"/>
  <c r="N1655" i="1" s="1"/>
  <c r="N1656" i="1" a="1"/>
  <c r="N1656" i="1" s="1"/>
  <c r="N1657" i="1" a="1"/>
  <c r="N1657" i="1" s="1"/>
  <c r="N1658" i="1" a="1"/>
  <c r="N1658" i="1" s="1"/>
  <c r="N1659" i="1" a="1"/>
  <c r="N1659" i="1" s="1"/>
  <c r="N1660" i="1" a="1"/>
  <c r="N1660" i="1" s="1"/>
  <c r="N1661" i="1" a="1"/>
  <c r="N1661" i="1" s="1"/>
  <c r="N1662" i="1" a="1"/>
  <c r="N1662" i="1" s="1"/>
  <c r="N1663" i="1" a="1"/>
  <c r="N1663" i="1" s="1"/>
  <c r="N1664" i="1" a="1"/>
  <c r="N1664" i="1" s="1"/>
  <c r="N1665" i="1" a="1"/>
  <c r="N1665" i="1" s="1"/>
  <c r="N1666" i="1" a="1"/>
  <c r="N1666" i="1" s="1"/>
  <c r="N1667" i="1" a="1"/>
  <c r="N1667" i="1" s="1"/>
  <c r="N1668" i="1" a="1"/>
  <c r="N1668" i="1" s="1"/>
  <c r="N1669" i="1" a="1"/>
  <c r="N1669" i="1"/>
  <c r="N1670" i="1" a="1"/>
  <c r="N1670" i="1" s="1"/>
  <c r="N1671" i="1" a="1"/>
  <c r="N1671" i="1" s="1"/>
  <c r="N1672" i="1" a="1"/>
  <c r="N1672" i="1" s="1"/>
  <c r="N1673" i="1" a="1"/>
  <c r="N1673" i="1" s="1"/>
  <c r="N1674" i="1" a="1"/>
  <c r="N1674" i="1" s="1"/>
  <c r="N1675" i="1" a="1"/>
  <c r="N1675" i="1" s="1"/>
  <c r="N1676" i="1" a="1"/>
  <c r="N1676" i="1" s="1"/>
  <c r="N1677" i="1" a="1"/>
  <c r="N1677" i="1"/>
  <c r="N1678" i="1" a="1"/>
  <c r="N1678" i="1" s="1"/>
  <c r="N1679" i="1" a="1"/>
  <c r="N1679" i="1" s="1"/>
  <c r="N1680" i="1" a="1"/>
  <c r="N1680" i="1" s="1"/>
  <c r="N1681" i="1" a="1"/>
  <c r="N1681" i="1" s="1"/>
  <c r="N1682" i="1" a="1"/>
  <c r="N1682" i="1" s="1"/>
  <c r="N1683" i="1" a="1"/>
  <c r="N1683" i="1" s="1"/>
  <c r="N1684" i="1" a="1"/>
  <c r="N1684" i="1" s="1"/>
  <c r="N1685" i="1" a="1"/>
  <c r="N1685" i="1" s="1"/>
  <c r="N1686" i="1" a="1"/>
  <c r="N1686" i="1" s="1"/>
  <c r="N1687" i="1" a="1"/>
  <c r="N1687" i="1" s="1"/>
  <c r="N1688" i="1" a="1"/>
  <c r="N1688" i="1" s="1"/>
  <c r="N1689" i="1" a="1"/>
  <c r="N1689" i="1" s="1"/>
  <c r="N1690" i="1" a="1"/>
  <c r="N1690" i="1"/>
  <c r="N1691" i="1" a="1"/>
  <c r="N1691" i="1" s="1"/>
  <c r="N1692" i="1" a="1"/>
  <c r="N1692" i="1" s="1"/>
  <c r="N1693" i="1" a="1"/>
  <c r="N1693" i="1" s="1"/>
  <c r="N1694" i="1" a="1"/>
  <c r="N1694" i="1" s="1"/>
  <c r="N1695" i="1" a="1"/>
  <c r="N1695" i="1" s="1"/>
  <c r="N1696" i="1" a="1"/>
  <c r="N1696" i="1" s="1"/>
  <c r="N1697" i="1" a="1"/>
  <c r="N1697" i="1" s="1"/>
  <c r="N1698" i="1" a="1"/>
  <c r="N1698" i="1" s="1"/>
  <c r="N1699" i="1" a="1"/>
  <c r="N1699" i="1" s="1"/>
  <c r="N1700" i="1" a="1"/>
  <c r="N1700" i="1" s="1"/>
  <c r="N1701" i="1" a="1"/>
  <c r="N1701" i="1" s="1"/>
  <c r="N1702" i="1" a="1"/>
  <c r="N1702" i="1" s="1"/>
  <c r="N1703" i="1" a="1"/>
  <c r="N1703" i="1" s="1"/>
  <c r="N1704" i="1" a="1"/>
  <c r="N1704" i="1" s="1"/>
  <c r="N1705" i="1" a="1"/>
  <c r="N1705" i="1" s="1"/>
  <c r="N1706" i="1" a="1"/>
  <c r="N1706" i="1" s="1"/>
  <c r="N1707" i="1" a="1"/>
  <c r="N1707" i="1" s="1"/>
  <c r="N1708" i="1" a="1"/>
  <c r="N1708" i="1" s="1"/>
  <c r="N1709" i="1" a="1"/>
  <c r="N1709" i="1" s="1"/>
  <c r="N1710" i="1" a="1"/>
  <c r="N1710" i="1" s="1"/>
  <c r="N1711" i="1" a="1"/>
  <c r="N1711" i="1" s="1"/>
  <c r="N1712" i="1" a="1"/>
  <c r="N1712" i="1" s="1"/>
  <c r="N1713" i="1" a="1"/>
  <c r="N1713" i="1"/>
  <c r="N1714" i="1" a="1"/>
  <c r="N1714" i="1" s="1"/>
  <c r="N1715" i="1" a="1"/>
  <c r="N1715" i="1" s="1"/>
  <c r="N1716" i="1" a="1"/>
  <c r="N1716" i="1" s="1"/>
  <c r="N1717" i="1" a="1"/>
  <c r="N1717" i="1"/>
  <c r="N1718" i="1" a="1"/>
  <c r="N1718" i="1" s="1"/>
  <c r="N1719" i="1" a="1"/>
  <c r="N1719" i="1" s="1"/>
  <c r="N1720" i="1" a="1"/>
  <c r="N1720" i="1" s="1"/>
  <c r="N1721" i="1" a="1"/>
  <c r="N1721" i="1" s="1"/>
  <c r="N1722" i="1" a="1"/>
  <c r="N1722" i="1" s="1"/>
  <c r="N1723" i="1" a="1"/>
  <c r="N1723" i="1" s="1"/>
  <c r="N1724" i="1" a="1"/>
  <c r="N1724" i="1" s="1"/>
  <c r="N1725" i="1" a="1"/>
  <c r="N1725" i="1" s="1"/>
  <c r="N1726" i="1" a="1"/>
  <c r="N1726" i="1" s="1"/>
  <c r="N1727" i="1" a="1"/>
  <c r="N1727" i="1" s="1"/>
  <c r="N1728" i="1" a="1"/>
  <c r="N1728" i="1" s="1"/>
  <c r="N1729" i="1" a="1"/>
  <c r="N1729" i="1" s="1"/>
  <c r="N1730" i="1" a="1"/>
  <c r="N1730" i="1" s="1"/>
  <c r="N1731" i="1" a="1"/>
  <c r="N1731" i="1" s="1"/>
  <c r="N1732" i="1" a="1"/>
  <c r="N1732" i="1" s="1"/>
  <c r="N1733" i="1" a="1"/>
  <c r="N1733" i="1" s="1"/>
  <c r="N1734" i="1" a="1"/>
  <c r="N1734" i="1" s="1"/>
  <c r="N1735" i="1" a="1"/>
  <c r="N1735" i="1" s="1"/>
  <c r="N1736" i="1" a="1"/>
  <c r="N1736" i="1" s="1"/>
  <c r="N1737" i="1" a="1"/>
  <c r="N1737" i="1" s="1"/>
  <c r="N1738" i="1" a="1"/>
  <c r="N1738" i="1" s="1"/>
  <c r="N1739" i="1" a="1"/>
  <c r="N1739" i="1" s="1"/>
  <c r="N1740" i="1" a="1"/>
  <c r="N1740" i="1" s="1"/>
  <c r="N1741" i="1" a="1"/>
  <c r="N1741" i="1" s="1"/>
  <c r="N1742" i="1" a="1"/>
  <c r="N1742" i="1" s="1"/>
  <c r="N1743" i="1" a="1"/>
  <c r="N1743" i="1" s="1"/>
  <c r="N1744" i="1" a="1"/>
  <c r="N1744" i="1" s="1"/>
  <c r="N1745" i="1" a="1"/>
  <c r="N1745" i="1" s="1"/>
  <c r="N1746" i="1" a="1"/>
  <c r="N1746" i="1"/>
  <c r="N1747" i="1" a="1"/>
  <c r="N1747" i="1" s="1"/>
  <c r="N1748" i="1" a="1"/>
  <c r="N1748" i="1" s="1"/>
  <c r="N1749" i="1" a="1"/>
  <c r="N1749" i="1" s="1"/>
  <c r="N1750" i="1" a="1"/>
  <c r="N1750" i="1" s="1"/>
  <c r="N1751" i="1" a="1"/>
  <c r="N1751" i="1" s="1"/>
  <c r="N1752" i="1" a="1"/>
  <c r="N1752" i="1" s="1"/>
  <c r="N1753" i="1" a="1"/>
  <c r="N1753" i="1" s="1"/>
  <c r="N1754" i="1" a="1"/>
  <c r="N1754" i="1" s="1"/>
  <c r="N1755" i="1" a="1"/>
  <c r="N1755" i="1" s="1"/>
  <c r="N1756" i="1" a="1"/>
  <c r="N1756" i="1" s="1"/>
  <c r="N1757" i="1" a="1"/>
  <c r="N1757" i="1" s="1"/>
  <c r="N1758" i="1" a="1"/>
  <c r="N1758" i="1" s="1"/>
  <c r="N1759" i="1" a="1"/>
  <c r="N1759" i="1" s="1"/>
  <c r="N1760" i="1" a="1"/>
  <c r="N1760" i="1" s="1"/>
  <c r="N1761" i="1" a="1"/>
  <c r="N1761" i="1" s="1"/>
  <c r="N1762" i="1" a="1"/>
  <c r="N1762" i="1" s="1"/>
  <c r="N1763" i="1" a="1"/>
  <c r="N1763" i="1" s="1"/>
  <c r="N1764" i="1" a="1"/>
  <c r="N1764" i="1" s="1"/>
  <c r="N1765" i="1" a="1"/>
  <c r="N1765" i="1" s="1"/>
  <c r="N1766" i="1" a="1"/>
  <c r="N1766" i="1" s="1"/>
  <c r="N1767" i="1" a="1"/>
  <c r="N1767" i="1" s="1"/>
  <c r="N1768" i="1" a="1"/>
  <c r="N1768" i="1" s="1"/>
  <c r="N1769" i="1" a="1"/>
  <c r="N1769" i="1" s="1"/>
  <c r="N1770" i="1" a="1"/>
  <c r="N1770" i="1" s="1"/>
  <c r="N1771" i="1" a="1"/>
  <c r="N1771" i="1" s="1"/>
  <c r="N1772" i="1" a="1"/>
  <c r="N1772" i="1"/>
  <c r="N1773" i="1" a="1"/>
  <c r="N1773" i="1" s="1"/>
  <c r="N1774" i="1" a="1"/>
  <c r="N1774" i="1" s="1"/>
  <c r="N1775" i="1" a="1"/>
  <c r="N1775" i="1" s="1"/>
  <c r="N1776" i="1" a="1"/>
  <c r="N1776" i="1"/>
  <c r="N1777" i="1" a="1"/>
  <c r="N1777" i="1" s="1"/>
  <c r="N1778" i="1" a="1"/>
  <c r="N1778" i="1" s="1"/>
  <c r="N1779" i="1" a="1"/>
  <c r="N1779" i="1" s="1"/>
  <c r="N1780" i="1" a="1"/>
  <c r="N1780" i="1" s="1"/>
  <c r="N1781" i="1" a="1"/>
  <c r="N1781" i="1" s="1"/>
  <c r="N1782" i="1" a="1"/>
  <c r="N1782" i="1"/>
  <c r="N1783" i="1" a="1"/>
  <c r="N1783" i="1" s="1"/>
  <c r="N1784" i="1" a="1"/>
  <c r="N1784" i="1" s="1"/>
  <c r="N1785" i="1" a="1"/>
  <c r="N1785" i="1" s="1"/>
  <c r="N1786" i="1" a="1"/>
  <c r="N1786" i="1" s="1"/>
  <c r="N1787" i="1" a="1"/>
  <c r="N1787" i="1" s="1"/>
  <c r="N1788" i="1" a="1"/>
  <c r="N1788" i="1" s="1"/>
  <c r="N1789" i="1" a="1"/>
  <c r="N1789" i="1" s="1"/>
  <c r="N1790" i="1" a="1"/>
  <c r="N1790" i="1" s="1"/>
  <c r="N1791" i="1" a="1"/>
  <c r="N1791" i="1" s="1"/>
  <c r="N1792" i="1" a="1"/>
  <c r="N1792" i="1" s="1"/>
  <c r="N1793" i="1" a="1"/>
  <c r="N1793" i="1" s="1"/>
  <c r="N1794" i="1" a="1"/>
  <c r="N1794" i="1" s="1"/>
  <c r="N1795" i="1" a="1"/>
  <c r="N1795" i="1" s="1"/>
  <c r="N1796" i="1" a="1"/>
  <c r="N1796" i="1" s="1"/>
  <c r="N1797" i="1" a="1"/>
  <c r="N1797" i="1" s="1"/>
  <c r="N1798" i="1" a="1"/>
  <c r="N1798" i="1" s="1"/>
  <c r="N1799" i="1" a="1"/>
  <c r="N1799" i="1" s="1"/>
  <c r="N1800" i="1" a="1"/>
  <c r="N1800" i="1"/>
  <c r="N1801" i="1" a="1"/>
  <c r="N1801" i="1" s="1"/>
  <c r="N1802" i="1" a="1"/>
  <c r="N1802" i="1" s="1"/>
  <c r="N1803" i="1" a="1"/>
  <c r="N1803" i="1" s="1"/>
  <c r="N1804" i="1" a="1"/>
  <c r="N1804" i="1" s="1"/>
  <c r="N1805" i="1" a="1"/>
  <c r="N1805" i="1" s="1"/>
  <c r="N1806" i="1" a="1"/>
  <c r="N1806" i="1" s="1"/>
  <c r="N1807" i="1" a="1"/>
  <c r="N1807" i="1" s="1"/>
  <c r="N1808" i="1" a="1"/>
  <c r="N1808" i="1" s="1"/>
  <c r="N1809" i="1" a="1"/>
  <c r="N1809" i="1" s="1"/>
  <c r="N1810" i="1" a="1"/>
  <c r="N1810" i="1" s="1"/>
  <c r="N1811" i="1" a="1"/>
  <c r="N1811" i="1" s="1"/>
  <c r="N1812" i="1" a="1"/>
  <c r="N1812" i="1" s="1"/>
  <c r="N1813" i="1" a="1"/>
  <c r="N1813" i="1" s="1"/>
  <c r="N1814" i="1" a="1"/>
  <c r="N1814" i="1" s="1"/>
  <c r="N1815" i="1" a="1"/>
  <c r="N1815" i="1" s="1"/>
  <c r="N1816" i="1" a="1"/>
  <c r="N1816" i="1" s="1"/>
  <c r="N1817" i="1" a="1"/>
  <c r="N1817" i="1" s="1"/>
  <c r="N1818" i="1" a="1"/>
  <c r="N1818" i="1" s="1"/>
  <c r="N1819" i="1" a="1"/>
  <c r="N1819" i="1" s="1"/>
  <c r="N1820" i="1" a="1"/>
  <c r="N1820" i="1" s="1"/>
  <c r="N1821" i="1" a="1"/>
  <c r="N1821" i="1" s="1"/>
  <c r="N1822" i="1" a="1"/>
  <c r="N1822" i="1" s="1"/>
  <c r="N1823" i="1" a="1"/>
  <c r="N1823" i="1" s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/>
  <c r="N1829" i="1" a="1"/>
  <c r="N1829" i="1" s="1"/>
  <c r="N1830" i="1" a="1"/>
  <c r="N1830" i="1" s="1"/>
  <c r="N1831" i="1" a="1"/>
  <c r="N1831" i="1"/>
  <c r="N1832" i="1" a="1"/>
  <c r="N1832" i="1" s="1"/>
  <c r="N1833" i="1" a="1"/>
  <c r="N1833" i="1" s="1"/>
  <c r="N1834" i="1" a="1"/>
  <c r="N1834" i="1" s="1"/>
  <c r="N1835" i="1" a="1"/>
  <c r="N1835" i="1" s="1"/>
  <c r="N1836" i="1" a="1"/>
  <c r="N1836" i="1" s="1"/>
  <c r="N1837" i="1" a="1"/>
  <c r="N1837" i="1" s="1"/>
  <c r="N1838" i="1" a="1"/>
  <c r="N1838" i="1" s="1"/>
  <c r="N1839" i="1" a="1"/>
  <c r="N1839" i="1" s="1"/>
  <c r="N1840" i="1" a="1"/>
  <c r="N1840" i="1" s="1"/>
  <c r="N1841" i="1" a="1"/>
  <c r="N1841" i="1" s="1"/>
  <c r="N1842" i="1" a="1"/>
  <c r="N1842" i="1" s="1"/>
  <c r="N1843" i="1" a="1"/>
  <c r="N1843" i="1" s="1"/>
  <c r="N1844" i="1" a="1"/>
  <c r="N1844" i="1" s="1"/>
  <c r="N1845" i="1" a="1"/>
  <c r="N1845" i="1" s="1"/>
  <c r="N1846" i="1" a="1"/>
  <c r="N1846" i="1" s="1"/>
  <c r="N1847" i="1" a="1"/>
  <c r="N1847" i="1" s="1"/>
  <c r="N1848" i="1" a="1"/>
  <c r="N1848" i="1" s="1"/>
  <c r="N1849" i="1" a="1"/>
  <c r="N1849" i="1" s="1"/>
  <c r="N1850" i="1" a="1"/>
  <c r="N1850" i="1" s="1"/>
  <c r="N1851" i="1" a="1"/>
  <c r="N1851" i="1" s="1"/>
  <c r="N1852" i="1" a="1"/>
  <c r="N1852" i="1" s="1"/>
  <c r="N1853" i="1" a="1"/>
  <c r="N1853" i="1" s="1"/>
  <c r="N1854" i="1" a="1"/>
  <c r="N1854" i="1" s="1"/>
  <c r="N1855" i="1" a="1"/>
  <c r="N1855" i="1" s="1"/>
  <c r="N1856" i="1" a="1"/>
  <c r="N1856" i="1" s="1"/>
  <c r="N1857" i="1" a="1"/>
  <c r="N1857" i="1" s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 s="1"/>
  <c r="N1863" i="1" a="1"/>
  <c r="N1863" i="1" s="1"/>
  <c r="N1864" i="1" a="1"/>
  <c r="N1864" i="1" s="1"/>
  <c r="N1865" i="1" a="1"/>
  <c r="N1865" i="1" s="1"/>
  <c r="N1866" i="1" a="1"/>
  <c r="N1866" i="1" s="1"/>
  <c r="N1867" i="1" a="1"/>
  <c r="N1867" i="1"/>
  <c r="N1868" i="1" a="1"/>
  <c r="N1868" i="1" s="1"/>
  <c r="N1869" i="1" a="1"/>
  <c r="N1869" i="1" s="1"/>
  <c r="N1870" i="1" a="1"/>
  <c r="N1870" i="1" s="1"/>
  <c r="N1871" i="1" a="1"/>
  <c r="N1871" i="1" s="1"/>
  <c r="N1872" i="1" a="1"/>
  <c r="N1872" i="1" s="1"/>
  <c r="N1873" i="1" a="1"/>
  <c r="N1873" i="1" s="1"/>
  <c r="N1874" i="1" a="1"/>
  <c r="N1874" i="1" s="1"/>
  <c r="N1875" i="1" a="1"/>
  <c r="N1875" i="1" s="1"/>
  <c r="N1876" i="1" a="1"/>
  <c r="N1876" i="1" s="1"/>
  <c r="N1877" i="1" a="1"/>
  <c r="N1877" i="1" s="1"/>
  <c r="N1878" i="1" a="1"/>
  <c r="N1878" i="1" s="1"/>
  <c r="N1879" i="1" a="1"/>
  <c r="N1879" i="1" s="1"/>
  <c r="N1880" i="1" a="1"/>
  <c r="N1880" i="1" s="1"/>
  <c r="N1881" i="1" a="1"/>
  <c r="N1881" i="1" s="1"/>
  <c r="N1882" i="1" a="1"/>
  <c r="N1882" i="1" s="1"/>
  <c r="N1883" i="1" a="1"/>
  <c r="N1883" i="1" s="1"/>
  <c r="N1884" i="1" a="1"/>
  <c r="N1884" i="1" s="1"/>
  <c r="N1885" i="1" a="1"/>
  <c r="N1885" i="1" s="1"/>
  <c r="N1886" i="1" a="1"/>
  <c r="N1886" i="1" s="1"/>
  <c r="N1887" i="1" a="1"/>
  <c r="N1887" i="1" s="1"/>
  <c r="N1888" i="1" a="1"/>
  <c r="N1888" i="1" s="1"/>
  <c r="N1889" i="1" a="1"/>
  <c r="N1889" i="1" s="1"/>
  <c r="N1890" i="1" a="1"/>
  <c r="N1890" i="1"/>
  <c r="N1891" i="1" a="1"/>
  <c r="N1891" i="1" s="1"/>
  <c r="N1892" i="1" a="1"/>
  <c r="N1892" i="1" s="1"/>
  <c r="N1893" i="1" a="1"/>
  <c r="N1893" i="1" s="1"/>
  <c r="N1894" i="1" a="1"/>
  <c r="N1894" i="1" s="1"/>
  <c r="N1895" i="1" a="1"/>
  <c r="N1895" i="1" s="1"/>
  <c r="N1896" i="1" a="1"/>
  <c r="N1896" i="1" s="1"/>
  <c r="N1897" i="1" a="1"/>
  <c r="N1897" i="1" s="1"/>
  <c r="N1898" i="1" a="1"/>
  <c r="N1898" i="1" s="1"/>
  <c r="N1899" i="1" a="1"/>
  <c r="N1899" i="1" s="1"/>
  <c r="N1900" i="1" a="1"/>
  <c r="N1900" i="1" s="1"/>
  <c r="N1901" i="1" a="1"/>
  <c r="N1901" i="1" s="1"/>
  <c r="N1902" i="1" a="1"/>
  <c r="N1902" i="1" s="1"/>
  <c r="N1903" i="1" a="1"/>
  <c r="N1903" i="1" s="1"/>
  <c r="N1904" i="1" a="1"/>
  <c r="N1904" i="1" s="1"/>
  <c r="N1905" i="1" a="1"/>
  <c r="N1905" i="1" s="1"/>
  <c r="N1906" i="1" a="1"/>
  <c r="N1906" i="1" s="1"/>
  <c r="N1907" i="1" a="1"/>
  <c r="N1907" i="1" s="1"/>
  <c r="N1908" i="1" a="1"/>
  <c r="N1908" i="1" s="1"/>
  <c r="N1909" i="1" a="1"/>
  <c r="N1909" i="1" s="1"/>
  <c r="N1910" i="1" a="1"/>
  <c r="N1910" i="1" s="1"/>
  <c r="N1911" i="1" a="1"/>
  <c r="N1911" i="1" s="1"/>
  <c r="N1912" i="1" a="1"/>
  <c r="N1912" i="1" s="1"/>
  <c r="N1913" i="1" a="1"/>
  <c r="N1913" i="1" s="1"/>
  <c r="N1914" i="1" a="1"/>
  <c r="N1914" i="1" s="1"/>
  <c r="N1915" i="1" a="1"/>
  <c r="N1915" i="1" s="1"/>
  <c r="N1916" i="1" a="1"/>
  <c r="N1916" i="1" s="1"/>
  <c r="N1917" i="1" a="1"/>
  <c r="N1917" i="1" s="1"/>
  <c r="N1918" i="1" a="1"/>
  <c r="N1918" i="1" s="1"/>
  <c r="N1919" i="1" a="1"/>
  <c r="N1919" i="1" s="1"/>
  <c r="N1920" i="1" a="1"/>
  <c r="N1920" i="1" s="1"/>
  <c r="N1921" i="1" a="1"/>
  <c r="N1921" i="1" s="1"/>
  <c r="N1922" i="1" a="1"/>
  <c r="N1922" i="1" s="1"/>
  <c r="N1923" i="1" a="1"/>
  <c r="N1923" i="1" s="1"/>
  <c r="N1924" i="1" a="1"/>
  <c r="N1924" i="1" s="1"/>
  <c r="N1925" i="1" a="1"/>
  <c r="N1925" i="1" s="1"/>
  <c r="N1926" i="1" a="1"/>
  <c r="N1926" i="1" s="1"/>
  <c r="N1927" i="1" a="1"/>
  <c r="N1927" i="1" s="1"/>
  <c r="N1928" i="1" a="1"/>
  <c r="N1928" i="1" s="1"/>
  <c r="N1929" i="1" a="1"/>
  <c r="N1929" i="1" s="1"/>
  <c r="N1930" i="1" a="1"/>
  <c r="N1930" i="1" s="1"/>
  <c r="N1931" i="1" a="1"/>
  <c r="N1931" i="1" s="1"/>
  <c r="N1932" i="1" a="1"/>
  <c r="N1932" i="1" s="1"/>
  <c r="N1933" i="1" a="1"/>
  <c r="N1933" i="1" s="1"/>
  <c r="N1934" i="1" a="1"/>
  <c r="N1934" i="1" s="1"/>
  <c r="N1935" i="1" a="1"/>
  <c r="N1935" i="1" s="1"/>
  <c r="N1936" i="1" a="1"/>
  <c r="N1936" i="1" s="1"/>
  <c r="N1937" i="1" a="1"/>
  <c r="N1937" i="1" s="1"/>
  <c r="N1938" i="1" a="1"/>
  <c r="N1938" i="1" s="1"/>
  <c r="N1939" i="1" a="1"/>
  <c r="N1939" i="1" s="1"/>
  <c r="N1940" i="1" a="1"/>
  <c r="N1940" i="1" s="1"/>
  <c r="N1941" i="1" a="1"/>
  <c r="N1941" i="1" s="1"/>
  <c r="N1942" i="1" a="1"/>
  <c r="N1942" i="1" s="1"/>
  <c r="N1943" i="1" a="1"/>
  <c r="N1943" i="1" s="1"/>
  <c r="N1944" i="1" a="1"/>
  <c r="N1944" i="1"/>
  <c r="N1945" i="1" a="1"/>
  <c r="N1945" i="1" s="1"/>
  <c r="N1946" i="1" a="1"/>
  <c r="N1946" i="1" s="1"/>
  <c r="N1947" i="1" a="1"/>
  <c r="N1947" i="1" s="1"/>
  <c r="N1948" i="1" a="1"/>
  <c r="N1948" i="1" s="1"/>
  <c r="N1949" i="1" a="1"/>
  <c r="N1949" i="1" s="1"/>
  <c r="N1950" i="1" a="1"/>
  <c r="N1950" i="1" s="1"/>
  <c r="N1951" i="1" a="1"/>
  <c r="N1951" i="1" s="1"/>
  <c r="N1952" i="1" a="1"/>
  <c r="N1952" i="1" s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 s="1"/>
  <c r="N1958" i="1" a="1"/>
  <c r="N1958" i="1" s="1"/>
  <c r="N1959" i="1" a="1"/>
  <c r="N1959" i="1" s="1"/>
  <c r="N1960" i="1" a="1"/>
  <c r="N1960" i="1" s="1"/>
  <c r="N1961" i="1" a="1"/>
  <c r="N1961" i="1" s="1"/>
  <c r="N1962" i="1" a="1"/>
  <c r="N1962" i="1" s="1"/>
  <c r="N1963" i="1" a="1"/>
  <c r="N1963" i="1" s="1"/>
  <c r="N1964" i="1" a="1"/>
  <c r="N1964" i="1" s="1"/>
  <c r="N1965" i="1" a="1"/>
  <c r="N1965" i="1" s="1"/>
  <c r="N1966" i="1" a="1"/>
  <c r="N1966" i="1" s="1"/>
  <c r="N1967" i="1" a="1"/>
  <c r="N1967" i="1" s="1"/>
  <c r="N1968" i="1" a="1"/>
  <c r="N1968" i="1" s="1"/>
  <c r="N1969" i="1" a="1"/>
  <c r="N1969" i="1" s="1"/>
  <c r="N1970" i="1" a="1"/>
  <c r="N1970" i="1" s="1"/>
  <c r="N1971" i="1" a="1"/>
  <c r="N1971" i="1" s="1"/>
  <c r="N1972" i="1" a="1"/>
  <c r="N1972" i="1" s="1"/>
  <c r="N1973" i="1" a="1"/>
  <c r="N1973" i="1" s="1"/>
  <c r="N1974" i="1" a="1"/>
  <c r="N1974" i="1" s="1"/>
  <c r="N1975" i="1" a="1"/>
  <c r="N1975" i="1" s="1"/>
  <c r="N1976" i="1" a="1"/>
  <c r="N1976" i="1"/>
  <c r="N1977" i="1" a="1"/>
  <c r="N1977" i="1" s="1"/>
  <c r="N1978" i="1" a="1"/>
  <c r="N1978" i="1" s="1"/>
  <c r="N1979" i="1" a="1"/>
  <c r="N1979" i="1" s="1"/>
  <c r="N1980" i="1" a="1"/>
  <c r="N1980" i="1" s="1"/>
  <c r="N1981" i="1" a="1"/>
  <c r="N1981" i="1" s="1"/>
  <c r="N1982" i="1" a="1"/>
  <c r="N1982" i="1" s="1"/>
  <c r="N1983" i="1" a="1"/>
  <c r="N1983" i="1" s="1"/>
  <c r="N1984" i="1" a="1"/>
  <c r="N1984" i="1" s="1"/>
  <c r="N1985" i="1" a="1"/>
  <c r="N1985" i="1" s="1"/>
  <c r="N1986" i="1" a="1"/>
  <c r="N1986" i="1" s="1"/>
  <c r="N1987" i="1" a="1"/>
  <c r="N1987" i="1" s="1"/>
  <c r="N1988" i="1" a="1"/>
  <c r="N1988" i="1" s="1"/>
  <c r="N1989" i="1" a="1"/>
  <c r="N1989" i="1" s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 s="1"/>
  <c r="N1995" i="1" a="1"/>
  <c r="N1995" i="1" s="1"/>
  <c r="N1996" i="1" a="1"/>
  <c r="N1996" i="1" s="1"/>
  <c r="N1997" i="1" a="1"/>
  <c r="N1997" i="1" s="1"/>
  <c r="N1998" i="1" a="1"/>
  <c r="N1998" i="1" s="1"/>
  <c r="N1999" i="1" a="1"/>
  <c r="N1999" i="1" s="1"/>
  <c r="N2000" i="1" a="1"/>
  <c r="N2000" i="1" s="1"/>
  <c r="N2001" i="1" a="1"/>
  <c r="N2001" i="1" s="1"/>
  <c r="N2002" i="1" a="1"/>
  <c r="N2002" i="1" s="1"/>
  <c r="N2003" i="1" a="1"/>
  <c r="N2003" i="1" s="1"/>
  <c r="N2004" i="1" a="1"/>
  <c r="N2004" i="1" s="1"/>
  <c r="N2005" i="1" a="1"/>
  <c r="N2005" i="1" s="1"/>
  <c r="N2006" i="1" a="1"/>
  <c r="N2006" i="1" s="1"/>
  <c r="N2007" i="1" a="1"/>
  <c r="N2007" i="1" s="1"/>
  <c r="N2008" i="1" a="1"/>
  <c r="N2008" i="1" s="1"/>
  <c r="N2009" i="1" a="1"/>
  <c r="N2009" i="1"/>
  <c r="N2010" i="1" a="1"/>
  <c r="N2010" i="1" s="1"/>
  <c r="N2011" i="1" a="1"/>
  <c r="N2011" i="1" s="1"/>
  <c r="N2012" i="1" a="1"/>
  <c r="N2012" i="1" s="1"/>
  <c r="N2013" i="1" a="1"/>
  <c r="N2013" i="1" s="1"/>
  <c r="N2014" i="1" a="1"/>
  <c r="N2014" i="1" s="1"/>
  <c r="N2015" i="1" a="1"/>
  <c r="N2015" i="1" s="1"/>
  <c r="N2016" i="1" a="1"/>
  <c r="N2016" i="1" s="1"/>
  <c r="N2017" i="1" a="1"/>
  <c r="N2017" i="1" s="1"/>
  <c r="N2018" i="1" a="1"/>
  <c r="N2018" i="1" s="1"/>
  <c r="N2019" i="1" a="1"/>
  <c r="N2019" i="1" s="1"/>
  <c r="N2020" i="1" a="1"/>
  <c r="N2020" i="1" s="1"/>
  <c r="N2021" i="1" a="1"/>
  <c r="N2021" i="1" s="1"/>
  <c r="N2022" i="1" a="1"/>
  <c r="N2022" i="1" s="1"/>
  <c r="N2023" i="1" a="1"/>
  <c r="N2023" i="1" s="1"/>
  <c r="N2024" i="1" a="1"/>
  <c r="N2024" i="1" s="1"/>
  <c r="N2025" i="1" a="1"/>
  <c r="N2025" i="1" s="1"/>
  <c r="N2026" i="1" a="1"/>
  <c r="N2026" i="1" s="1"/>
  <c r="N2027" i="1" a="1"/>
  <c r="N2027" i="1" s="1"/>
  <c r="N2028" i="1" a="1"/>
  <c r="N2028" i="1" s="1"/>
  <c r="N2029" i="1" a="1"/>
  <c r="N2029" i="1" s="1"/>
  <c r="N2030" i="1" a="1"/>
  <c r="N2030" i="1" s="1"/>
  <c r="N2031" i="1" a="1"/>
  <c r="N2031" i="1" s="1"/>
  <c r="N2032" i="1" a="1"/>
  <c r="N2032" i="1" s="1"/>
  <c r="N2033" i="1" a="1"/>
  <c r="N2033" i="1" s="1"/>
  <c r="N2034" i="1" a="1"/>
  <c r="N2034" i="1" s="1"/>
  <c r="N2035" i="1" a="1"/>
  <c r="N2035" i="1" s="1"/>
  <c r="N2036" i="1" a="1"/>
  <c r="N2036" i="1" s="1"/>
  <c r="N2037" i="1" a="1"/>
  <c r="N2037" i="1" s="1"/>
  <c r="N2038" i="1" a="1"/>
  <c r="N2038" i="1" s="1"/>
  <c r="N2039" i="1" a="1"/>
  <c r="N2039" i="1" s="1"/>
  <c r="N2040" i="1" a="1"/>
  <c r="N2040" i="1" s="1"/>
  <c r="N2041" i="1" a="1"/>
  <c r="N2041" i="1" s="1"/>
  <c r="N2042" i="1" a="1"/>
  <c r="N2042" i="1" s="1"/>
  <c r="N2043" i="1" a="1"/>
  <c r="N2043" i="1" s="1"/>
  <c r="N2044" i="1" a="1"/>
  <c r="N2044" i="1" s="1"/>
  <c r="N2045" i="1" a="1"/>
  <c r="N2045" i="1" s="1"/>
  <c r="N2046" i="1" a="1"/>
  <c r="N2046" i="1" s="1"/>
  <c r="N2047" i="1" a="1"/>
  <c r="N2047" i="1" s="1"/>
  <c r="N2048" i="1" a="1"/>
  <c r="N2048" i="1" s="1"/>
  <c r="N2049" i="1" a="1"/>
  <c r="N2049" i="1" s="1"/>
  <c r="N2050" i="1" a="1"/>
  <c r="N2050" i="1" s="1"/>
  <c r="N2051" i="1" a="1"/>
  <c r="N2051" i="1" s="1"/>
  <c r="N2052" i="1" a="1"/>
  <c r="N2052" i="1" s="1"/>
  <c r="N2053" i="1" a="1"/>
  <c r="N2053" i="1" s="1"/>
  <c r="N2054" i="1" a="1"/>
  <c r="N2054" i="1" s="1"/>
  <c r="N2055" i="1" a="1"/>
  <c r="N2055" i="1" s="1"/>
  <c r="N2056" i="1" a="1"/>
  <c r="N2056" i="1" s="1"/>
  <c r="N2057" i="1" a="1"/>
  <c r="N2057" i="1" s="1"/>
  <c r="N2058" i="1" a="1"/>
  <c r="N2058" i="1"/>
  <c r="N2059" i="1" a="1"/>
  <c r="N2059" i="1" s="1"/>
  <c r="N2060" i="1" a="1"/>
  <c r="N2060" i="1" s="1"/>
  <c r="N2061" i="1" a="1"/>
  <c r="N2061" i="1" s="1"/>
  <c r="N2062" i="1" a="1"/>
  <c r="N2062" i="1" s="1"/>
  <c r="N2063" i="1" a="1"/>
  <c r="N2063" i="1" s="1"/>
  <c r="N2064" i="1" a="1"/>
  <c r="N2064" i="1" s="1"/>
  <c r="N2065" i="1" a="1"/>
  <c r="N2065" i="1" s="1"/>
  <c r="N2066" i="1" a="1"/>
  <c r="N2066" i="1" s="1"/>
  <c r="N2067" i="1" a="1"/>
  <c r="N2067" i="1" s="1"/>
  <c r="N2068" i="1" a="1"/>
  <c r="N2068" i="1" s="1"/>
  <c r="N2069" i="1" a="1"/>
  <c r="N2069" i="1" s="1"/>
  <c r="N2070" i="1" a="1"/>
  <c r="N2070" i="1" s="1"/>
  <c r="N2071" i="1" a="1"/>
  <c r="N2071" i="1" s="1"/>
  <c r="N2072" i="1" a="1"/>
  <c r="N2072" i="1" s="1"/>
  <c r="N2073" i="1" a="1"/>
  <c r="N2073" i="1" s="1"/>
  <c r="N2074" i="1" a="1"/>
  <c r="N2074" i="1" s="1"/>
  <c r="N2075" i="1" a="1"/>
  <c r="N2075" i="1" s="1"/>
  <c r="N2076" i="1" a="1"/>
  <c r="N2076" i="1" s="1"/>
  <c r="N2077" i="1" a="1"/>
  <c r="N2077" i="1" s="1"/>
  <c r="N2078" i="1" a="1"/>
  <c r="N2078" i="1" s="1"/>
  <c r="N2079" i="1" a="1"/>
  <c r="N2079" i="1" s="1"/>
  <c r="N2080" i="1" a="1"/>
  <c r="N2080" i="1" s="1"/>
  <c r="N2081" i="1" a="1"/>
  <c r="N2081" i="1" s="1"/>
  <c r="N2082" i="1" a="1"/>
  <c r="N2082" i="1" s="1"/>
  <c r="N2083" i="1" a="1"/>
  <c r="N2083" i="1" s="1"/>
  <c r="N2084" i="1" a="1"/>
  <c r="N2084" i="1" s="1"/>
  <c r="N2085" i="1" a="1"/>
  <c r="N2085" i="1" s="1"/>
  <c r="N2086" i="1" a="1"/>
  <c r="N2086" i="1" s="1"/>
  <c r="N2087" i="1" a="1"/>
  <c r="N2087" i="1" s="1"/>
  <c r="N2088" i="1" a="1"/>
  <c r="N2088" i="1" s="1"/>
  <c r="N2089" i="1" a="1"/>
  <c r="N2089" i="1" s="1"/>
  <c r="N2090" i="1" a="1"/>
  <c r="N2090" i="1" s="1"/>
  <c r="N2091" i="1" a="1"/>
  <c r="N2091" i="1" s="1"/>
  <c r="N2092" i="1" a="1"/>
  <c r="N2092" i="1" s="1"/>
  <c r="N2093" i="1" a="1"/>
  <c r="N2093" i="1" s="1"/>
  <c r="N2094" i="1" a="1"/>
  <c r="N2094" i="1" s="1"/>
  <c r="N2095" i="1" a="1"/>
  <c r="N2095" i="1" s="1"/>
  <c r="N2096" i="1" a="1"/>
  <c r="N2096" i="1" s="1"/>
  <c r="N2097" i="1" a="1"/>
  <c r="N2097" i="1" s="1"/>
  <c r="N2098" i="1" a="1"/>
  <c r="N2098" i="1" s="1"/>
  <c r="N2099" i="1" a="1"/>
  <c r="N2099" i="1" s="1"/>
  <c r="N2100" i="1" a="1"/>
  <c r="N2100" i="1" s="1"/>
  <c r="N2101" i="1" a="1"/>
  <c r="N2101" i="1" s="1"/>
  <c r="N2102" i="1" a="1"/>
  <c r="N2102" i="1" s="1"/>
  <c r="N2103" i="1" a="1"/>
  <c r="N2103" i="1" s="1"/>
  <c r="N2104" i="1" a="1"/>
  <c r="N2104" i="1" s="1"/>
  <c r="N2105" i="1" a="1"/>
  <c r="N2105" i="1" s="1"/>
  <c r="N2106" i="1" a="1"/>
  <c r="N2106" i="1" s="1"/>
  <c r="N2107" i="1" a="1"/>
  <c r="N2107" i="1" s="1"/>
  <c r="N2108" i="1" a="1"/>
  <c r="N2108" i="1" s="1"/>
  <c r="N2109" i="1" a="1"/>
  <c r="N2109" i="1" s="1"/>
  <c r="N2110" i="1" a="1"/>
  <c r="N2110" i="1" s="1"/>
  <c r="N2111" i="1" a="1"/>
  <c r="N2111" i="1"/>
  <c r="N2112" i="1" a="1"/>
  <c r="N2112" i="1" s="1"/>
  <c r="N2113" i="1" a="1"/>
  <c r="N2113" i="1" s="1"/>
  <c r="N2114" i="1" a="1"/>
  <c r="N2114" i="1" s="1"/>
  <c r="N2115" i="1" a="1"/>
  <c r="N2115" i="1" s="1"/>
  <c r="N2116" i="1" a="1"/>
  <c r="N2116" i="1" s="1"/>
  <c r="N2117" i="1" a="1"/>
  <c r="N2117" i="1" s="1"/>
  <c r="N2118" i="1" a="1"/>
  <c r="N2118" i="1" s="1"/>
  <c r="N2119" i="1" a="1"/>
  <c r="N2119" i="1" s="1"/>
  <c r="N2120" i="1" a="1"/>
  <c r="N2120" i="1" s="1"/>
  <c r="N2121" i="1" a="1"/>
  <c r="N2121" i="1" s="1"/>
  <c r="N2122" i="1" a="1"/>
  <c r="N2122" i="1" s="1"/>
  <c r="N2123" i="1" a="1"/>
  <c r="N2123" i="1" s="1"/>
  <c r="N2124" i="1" a="1"/>
  <c r="N2124" i="1" s="1"/>
  <c r="N2125" i="1" a="1"/>
  <c r="N2125" i="1" s="1"/>
  <c r="N2126" i="1" a="1"/>
  <c r="N2126" i="1" s="1"/>
  <c r="N2127" i="1" a="1"/>
  <c r="N2127" i="1"/>
  <c r="N2128" i="1" a="1"/>
  <c r="N2128" i="1" s="1"/>
  <c r="N2129" i="1" a="1"/>
  <c r="N2129" i="1" s="1"/>
  <c r="N2130" i="1" a="1"/>
  <c r="N2130" i="1" s="1"/>
  <c r="N2131" i="1" a="1"/>
  <c r="N2131" i="1" s="1"/>
  <c r="N2132" i="1" a="1"/>
  <c r="N2132" i="1" s="1"/>
  <c r="N2133" i="1" a="1"/>
  <c r="N2133" i="1" s="1"/>
  <c r="N2134" i="1" a="1"/>
  <c r="N2134" i="1" s="1"/>
  <c r="N2135" i="1" a="1"/>
  <c r="N2135" i="1" s="1"/>
  <c r="N2136" i="1" a="1"/>
  <c r="N2136" i="1" s="1"/>
  <c r="N2137" i="1" a="1"/>
  <c r="N2137" i="1" s="1"/>
  <c r="N2138" i="1" a="1"/>
  <c r="N2138" i="1" s="1"/>
  <c r="N2139" i="1" a="1"/>
  <c r="N2139" i="1" s="1"/>
  <c r="N2140" i="1" a="1"/>
  <c r="N2140" i="1" s="1"/>
  <c r="N2141" i="1" a="1"/>
  <c r="N2141" i="1" s="1"/>
  <c r="N2142" i="1" a="1"/>
  <c r="N2142" i="1" s="1"/>
  <c r="N2143" i="1" a="1"/>
  <c r="N2143" i="1" s="1"/>
  <c r="N2144" i="1" a="1"/>
  <c r="N2144" i="1" s="1"/>
  <c r="N2145" i="1" a="1"/>
  <c r="N2145" i="1" s="1"/>
  <c r="N2146" i="1" a="1"/>
  <c r="N2146" i="1" s="1"/>
  <c r="N2147" i="1" a="1"/>
  <c r="N2147" i="1"/>
  <c r="N2148" i="1" a="1"/>
  <c r="N2148" i="1" s="1"/>
  <c r="N2149" i="1" a="1"/>
  <c r="N2149" i="1" s="1"/>
  <c r="N2150" i="1" a="1"/>
  <c r="N2150" i="1" s="1"/>
  <c r="N2151" i="1" a="1"/>
  <c r="N2151" i="1" s="1"/>
  <c r="N2152" i="1" a="1"/>
  <c r="N2152" i="1" s="1"/>
  <c r="N2153" i="1" a="1"/>
  <c r="N2153" i="1" s="1"/>
  <c r="N2154" i="1" a="1"/>
  <c r="N2154" i="1" s="1"/>
  <c r="N2155" i="1" a="1"/>
  <c r="N2155" i="1" s="1"/>
  <c r="N2156" i="1" a="1"/>
  <c r="N2156" i="1"/>
  <c r="N2157" i="1" a="1"/>
  <c r="N2157" i="1" s="1"/>
  <c r="N2158" i="1" a="1"/>
  <c r="N2158" i="1" s="1"/>
  <c r="N2159" i="1" a="1"/>
  <c r="N2159" i="1" s="1"/>
  <c r="N2160" i="1" a="1"/>
  <c r="N2160" i="1" s="1"/>
  <c r="N2161" i="1" a="1"/>
  <c r="N2161" i="1" s="1"/>
  <c r="N2162" i="1" a="1"/>
  <c r="N2162" i="1" s="1"/>
  <c r="N2163" i="1" a="1"/>
  <c r="N2163" i="1" s="1"/>
  <c r="N2164" i="1" a="1"/>
  <c r="N2164" i="1" s="1"/>
  <c r="N2165" i="1" a="1"/>
  <c r="N2165" i="1" s="1"/>
  <c r="N2166" i="1" a="1"/>
  <c r="N2166" i="1" s="1"/>
  <c r="N2167" i="1" a="1"/>
  <c r="N2167" i="1" s="1"/>
  <c r="N2168" i="1" a="1"/>
  <c r="N2168" i="1" s="1"/>
  <c r="N2169" i="1" a="1"/>
  <c r="N2169" i="1" s="1"/>
  <c r="N2170" i="1" a="1"/>
  <c r="N2170" i="1" s="1"/>
  <c r="N2171" i="1" a="1"/>
  <c r="N2171" i="1" s="1"/>
  <c r="N2172" i="1" a="1"/>
  <c r="N2172" i="1" s="1"/>
  <c r="N2173" i="1" a="1"/>
  <c r="N2173" i="1" s="1"/>
  <c r="N2174" i="1" a="1"/>
  <c r="N2174" i="1" s="1"/>
  <c r="N2175" i="1" a="1"/>
  <c r="N2175" i="1" s="1"/>
  <c r="N2176" i="1" a="1"/>
  <c r="N2176" i="1" s="1"/>
  <c r="N2177" i="1" a="1"/>
  <c r="N2177" i="1" s="1"/>
  <c r="N2178" i="1" a="1"/>
  <c r="N2178" i="1" s="1"/>
  <c r="N2179" i="1" a="1"/>
  <c r="N2179" i="1" s="1"/>
  <c r="N2180" i="1" a="1"/>
  <c r="N2180" i="1" s="1"/>
  <c r="N2181" i="1" a="1"/>
  <c r="N2181" i="1" s="1"/>
  <c r="N2182" i="1" a="1"/>
  <c r="N2182" i="1" s="1"/>
  <c r="N2183" i="1" a="1"/>
  <c r="N2183" i="1" s="1"/>
  <c r="N2184" i="1" a="1"/>
  <c r="N2184" i="1" s="1"/>
  <c r="N2185" i="1" a="1"/>
  <c r="N2185" i="1" s="1"/>
  <c r="N2186" i="1" a="1"/>
  <c r="N2186" i="1" s="1"/>
  <c r="N2187" i="1" a="1"/>
  <c r="N2187" i="1" s="1"/>
  <c r="N2188" i="1" a="1"/>
  <c r="N2188" i="1" s="1"/>
  <c r="N2189" i="1" a="1"/>
  <c r="N2189" i="1"/>
  <c r="N2190" i="1" a="1"/>
  <c r="N2190" i="1" s="1"/>
  <c r="N2191" i="1" a="1"/>
  <c r="N2191" i="1" s="1"/>
  <c r="N2192" i="1" a="1"/>
  <c r="N2192" i="1"/>
  <c r="N2193" i="1" a="1"/>
  <c r="N2193" i="1" s="1"/>
  <c r="N2194" i="1" a="1"/>
  <c r="N2194" i="1" s="1"/>
  <c r="N2195" i="1" a="1"/>
  <c r="N2195" i="1" s="1"/>
  <c r="N2196" i="1" a="1"/>
  <c r="N2196" i="1" s="1"/>
  <c r="N2197" i="1" a="1"/>
  <c r="N2197" i="1" s="1"/>
  <c r="N2198" i="1" a="1"/>
  <c r="N2198" i="1" s="1"/>
  <c r="N2199" i="1" a="1"/>
  <c r="N2199" i="1"/>
  <c r="N2200" i="1" a="1"/>
  <c r="N2200" i="1" s="1"/>
  <c r="N2201" i="1" a="1"/>
  <c r="N2201" i="1" s="1"/>
  <c r="N2202" i="1" a="1"/>
  <c r="N2202" i="1"/>
  <c r="N2203" i="1" a="1"/>
  <c r="N2203" i="1" s="1"/>
  <c r="N2204" i="1" a="1"/>
  <c r="N2204" i="1" s="1"/>
  <c r="N2205" i="1" a="1"/>
  <c r="N2205" i="1" s="1"/>
  <c r="N2206" i="1" a="1"/>
  <c r="N2206" i="1" s="1"/>
  <c r="N2207" i="1" a="1"/>
  <c r="N2207" i="1" s="1"/>
  <c r="N2208" i="1" a="1"/>
  <c r="N2208" i="1" s="1"/>
  <c r="N2209" i="1" a="1"/>
  <c r="N2209" i="1" s="1"/>
  <c r="N2210" i="1" a="1"/>
  <c r="N2210" i="1" s="1"/>
  <c r="N2211" i="1" a="1"/>
  <c r="N2211" i="1" s="1"/>
  <c r="N2212" i="1" a="1"/>
  <c r="N2212" i="1" s="1"/>
  <c r="N2213" i="1" a="1"/>
  <c r="N2213" i="1" s="1"/>
  <c r="N2214" i="1" a="1"/>
  <c r="N2214" i="1" s="1"/>
  <c r="N2215" i="1" a="1"/>
  <c r="N2215" i="1" s="1"/>
  <c r="N2216" i="1" a="1"/>
  <c r="N2216" i="1" s="1"/>
  <c r="N2217" i="1" a="1"/>
  <c r="N2217" i="1" s="1"/>
  <c r="N2218" i="1" a="1"/>
  <c r="N2218" i="1" s="1"/>
  <c r="N2219" i="1" a="1"/>
  <c r="N2219" i="1" s="1"/>
  <c r="N2220" i="1" a="1"/>
  <c r="N2220" i="1" s="1"/>
  <c r="N2221" i="1" a="1"/>
  <c r="N2221" i="1" s="1"/>
  <c r="N2222" i="1" a="1"/>
  <c r="N2222" i="1" s="1"/>
  <c r="N2223" i="1" a="1"/>
  <c r="N2223" i="1" s="1"/>
  <c r="N2224" i="1" a="1"/>
  <c r="N2224" i="1" s="1"/>
  <c r="N2225" i="1" a="1"/>
  <c r="N2225" i="1" s="1"/>
  <c r="N2226" i="1" a="1"/>
  <c r="N2226" i="1" s="1"/>
  <c r="N2227" i="1" a="1"/>
  <c r="N2227" i="1" s="1"/>
  <c r="N2228" i="1" a="1"/>
  <c r="N2228" i="1"/>
  <c r="N2229" i="1" a="1"/>
  <c r="N2229" i="1" s="1"/>
  <c r="N2230" i="1" a="1"/>
  <c r="N2230" i="1" s="1"/>
  <c r="N2231" i="1" a="1"/>
  <c r="N2231" i="1" s="1"/>
  <c r="N2232" i="1" a="1"/>
  <c r="N2232" i="1" s="1"/>
  <c r="N2233" i="1" a="1"/>
  <c r="N2233" i="1" s="1"/>
  <c r="N2234" i="1" a="1"/>
  <c r="N2234" i="1" s="1"/>
  <c r="N2235" i="1" a="1"/>
  <c r="N2235" i="1" s="1"/>
  <c r="N2236" i="1" a="1"/>
  <c r="N2236" i="1" s="1"/>
  <c r="N2237" i="1" a="1"/>
  <c r="N2237" i="1" s="1"/>
  <c r="N2238" i="1" a="1"/>
  <c r="N2238" i="1" s="1"/>
  <c r="N2239" i="1" a="1"/>
  <c r="N2239" i="1" s="1"/>
  <c r="N2240" i="1" a="1"/>
  <c r="N2240" i="1" s="1"/>
  <c r="N2241" i="1" a="1"/>
  <c r="N2241" i="1" s="1"/>
  <c r="N2242" i="1" a="1"/>
  <c r="N2242" i="1" s="1"/>
  <c r="N2243" i="1" a="1"/>
  <c r="N2243" i="1" s="1"/>
  <c r="N2244" i="1" a="1"/>
  <c r="N2244" i="1" s="1"/>
  <c r="N2245" i="1" a="1"/>
  <c r="N2245" i="1" s="1"/>
  <c r="N2246" i="1" a="1"/>
  <c r="N2246" i="1" s="1"/>
  <c r="N2247" i="1" a="1"/>
  <c r="N2247" i="1" s="1"/>
  <c r="N2248" i="1" a="1"/>
  <c r="N2248" i="1" s="1"/>
  <c r="N2249" i="1" a="1"/>
  <c r="N2249" i="1" s="1"/>
  <c r="N2250" i="1" a="1"/>
  <c r="N2250" i="1" s="1"/>
  <c r="N2251" i="1" a="1"/>
  <c r="N2251" i="1" s="1"/>
  <c r="N2252" i="1" a="1"/>
  <c r="N2252" i="1" s="1"/>
  <c r="N2253" i="1" a="1"/>
  <c r="N2253" i="1" s="1"/>
  <c r="N2254" i="1" a="1"/>
  <c r="N2254" i="1" s="1"/>
  <c r="N2255" i="1" a="1"/>
  <c r="N2255" i="1" s="1"/>
  <c r="N2256" i="1" a="1"/>
  <c r="N2256" i="1" s="1"/>
  <c r="N2257" i="1" a="1"/>
  <c r="N2257" i="1" s="1"/>
  <c r="N2258" i="1" a="1"/>
  <c r="N2258" i="1" s="1"/>
  <c r="N2259" i="1" a="1"/>
  <c r="N2259" i="1" s="1"/>
  <c r="N2260" i="1" a="1"/>
  <c r="N2260" i="1" s="1"/>
  <c r="N2261" i="1" a="1"/>
  <c r="N2261" i="1" s="1"/>
  <c r="N2262" i="1" a="1"/>
  <c r="N2262" i="1" s="1"/>
  <c r="N2263" i="1" a="1"/>
  <c r="N2263" i="1" s="1"/>
  <c r="N2264" i="1" a="1"/>
  <c r="N2264" i="1" s="1"/>
  <c r="N2265" i="1" a="1"/>
  <c r="N2265" i="1" s="1"/>
  <c r="N2266" i="1" a="1"/>
  <c r="N2266" i="1" s="1"/>
  <c r="N2267" i="1" a="1"/>
  <c r="N2267" i="1" s="1"/>
  <c r="N2268" i="1" a="1"/>
  <c r="N2268" i="1" s="1"/>
  <c r="N2269" i="1" a="1"/>
  <c r="N2269" i="1" s="1"/>
  <c r="N2270" i="1" a="1"/>
  <c r="N2270" i="1" s="1"/>
  <c r="N2271" i="1" a="1"/>
  <c r="N2271" i="1" s="1"/>
  <c r="N2272" i="1" a="1"/>
  <c r="N2272" i="1" s="1"/>
  <c r="N2273" i="1" a="1"/>
  <c r="N2273" i="1" s="1"/>
  <c r="N2274" i="1" a="1"/>
  <c r="N2274" i="1" s="1"/>
  <c r="N2275" i="1" a="1"/>
  <c r="N2275" i="1" s="1"/>
  <c r="N2276" i="1" a="1"/>
  <c r="N2276" i="1" s="1"/>
  <c r="N2277" i="1" a="1"/>
  <c r="N2277" i="1" s="1"/>
  <c r="N2278" i="1" a="1"/>
  <c r="N2278" i="1" s="1"/>
  <c r="N2279" i="1" a="1"/>
  <c r="N2279" i="1" s="1"/>
  <c r="N2280" i="1" a="1"/>
  <c r="N2280" i="1" s="1"/>
  <c r="N2281" i="1" a="1"/>
  <c r="N2281" i="1" s="1"/>
  <c r="N2282" i="1" a="1"/>
  <c r="N2282" i="1" s="1"/>
  <c r="N2283" i="1" a="1"/>
  <c r="N2283" i="1" s="1"/>
  <c r="N2284" i="1" a="1"/>
  <c r="N2284" i="1" s="1"/>
  <c r="N2285" i="1" a="1"/>
  <c r="N2285" i="1" s="1"/>
  <c r="N2286" i="1" a="1"/>
  <c r="N2286" i="1" s="1"/>
  <c r="N2287" i="1" a="1"/>
  <c r="N2287" i="1" s="1"/>
  <c r="N2288" i="1" a="1"/>
  <c r="N2288" i="1" s="1"/>
  <c r="N2289" i="1" a="1"/>
  <c r="N2289" i="1" s="1"/>
  <c r="N2290" i="1" a="1"/>
  <c r="N2290" i="1" s="1"/>
  <c r="N2291" i="1" a="1"/>
  <c r="N2291" i="1" s="1"/>
  <c r="N2292" i="1" a="1"/>
  <c r="N2292" i="1" s="1"/>
  <c r="N2293" i="1" a="1"/>
  <c r="N2293" i="1" s="1"/>
  <c r="N2294" i="1" a="1"/>
  <c r="N2294" i="1" s="1"/>
  <c r="N2295" i="1" a="1"/>
  <c r="N2295" i="1" s="1"/>
  <c r="N2296" i="1" a="1"/>
  <c r="N2296" i="1" s="1"/>
  <c r="N2297" i="1" a="1"/>
  <c r="N2297" i="1" s="1"/>
  <c r="N2298" i="1" a="1"/>
  <c r="N2298" i="1" s="1"/>
  <c r="N2299" i="1" a="1"/>
  <c r="N2299" i="1"/>
  <c r="N2300" i="1" a="1"/>
  <c r="N2300" i="1" s="1"/>
  <c r="N2301" i="1" a="1"/>
  <c r="N2301" i="1" s="1"/>
  <c r="N2302" i="1" a="1"/>
  <c r="N2302" i="1" s="1"/>
  <c r="N2303" i="1" a="1"/>
  <c r="N2303" i="1" s="1"/>
  <c r="N2304" i="1" a="1"/>
  <c r="N2304" i="1" s="1"/>
  <c r="N2305" i="1" a="1"/>
  <c r="N2305" i="1" s="1"/>
  <c r="N2306" i="1" a="1"/>
  <c r="N2306" i="1" s="1"/>
  <c r="N2307" i="1" a="1"/>
  <c r="N2307" i="1" s="1"/>
  <c r="N2308" i="1" a="1"/>
  <c r="N2308" i="1" s="1"/>
  <c r="N2309" i="1" a="1"/>
  <c r="N2309" i="1" s="1"/>
  <c r="N2310" i="1" a="1"/>
  <c r="N2310" i="1" s="1"/>
  <c r="N2311" i="1" a="1"/>
  <c r="N2311" i="1" s="1"/>
  <c r="N2312" i="1" a="1"/>
  <c r="N2312" i="1" s="1"/>
  <c r="N2313" i="1" a="1"/>
  <c r="N2313" i="1" s="1"/>
  <c r="N2314" i="1" a="1"/>
  <c r="N2314" i="1" s="1"/>
  <c r="N2315" i="1" a="1"/>
  <c r="N2315" i="1" s="1"/>
  <c r="N2316" i="1" a="1"/>
  <c r="N2316" i="1" s="1"/>
  <c r="N2317" i="1" a="1"/>
  <c r="N2317" i="1" s="1"/>
  <c r="N2318" i="1" a="1"/>
  <c r="N2318" i="1" s="1"/>
  <c r="N2319" i="1" a="1"/>
  <c r="N2319" i="1" s="1"/>
  <c r="N2320" i="1" a="1"/>
  <c r="N2320" i="1" s="1"/>
  <c r="N2321" i="1" a="1"/>
  <c r="N2321" i="1" s="1"/>
  <c r="N2322" i="1" a="1"/>
  <c r="N2322" i="1" s="1"/>
  <c r="N2323" i="1" a="1"/>
  <c r="N2323" i="1" s="1"/>
  <c r="N2324" i="1" a="1"/>
  <c r="N2324" i="1" s="1"/>
  <c r="N2325" i="1" a="1"/>
  <c r="N2325" i="1" s="1"/>
  <c r="N2326" i="1" a="1"/>
  <c r="N2326" i="1" s="1"/>
  <c r="N2327" i="1" a="1"/>
  <c r="N2327" i="1" s="1"/>
  <c r="N2328" i="1" a="1"/>
  <c r="N2328" i="1" s="1"/>
  <c r="N2329" i="1" a="1"/>
  <c r="N2329" i="1" s="1"/>
  <c r="N2330" i="1" a="1"/>
  <c r="N2330" i="1" s="1"/>
  <c r="N2331" i="1" a="1"/>
  <c r="N2331" i="1" s="1"/>
  <c r="N2332" i="1" a="1"/>
  <c r="N2332" i="1" s="1"/>
  <c r="N2333" i="1" a="1"/>
  <c r="N2333" i="1" s="1"/>
  <c r="N2334" i="1" a="1"/>
  <c r="N2334" i="1" s="1"/>
  <c r="N2335" i="1" a="1"/>
  <c r="N2335" i="1" s="1"/>
  <c r="N2336" i="1" a="1"/>
  <c r="N2336" i="1" s="1"/>
  <c r="N2337" i="1" a="1"/>
  <c r="N2337" i="1" s="1"/>
  <c r="N2338" i="1" a="1"/>
  <c r="N2338" i="1" s="1"/>
  <c r="N2339" i="1" a="1"/>
  <c r="N2339" i="1" s="1"/>
  <c r="N2340" i="1" a="1"/>
  <c r="N2340" i="1" s="1"/>
  <c r="N2341" i="1" a="1"/>
  <c r="N2341" i="1" s="1"/>
  <c r="N2342" i="1" a="1"/>
  <c r="N2342" i="1" s="1"/>
  <c r="N2343" i="1" a="1"/>
  <c r="N2343" i="1" s="1"/>
  <c r="N2344" i="1" a="1"/>
  <c r="N2344" i="1" s="1"/>
  <c r="N2345" i="1" a="1"/>
  <c r="N2345" i="1" s="1"/>
  <c r="N2346" i="1" a="1"/>
  <c r="N2346" i="1" s="1"/>
  <c r="N2347" i="1" a="1"/>
  <c r="N2347" i="1" s="1"/>
  <c r="N2348" i="1" a="1"/>
  <c r="N2348" i="1" s="1"/>
  <c r="N2349" i="1" a="1"/>
  <c r="N2349" i="1" s="1"/>
  <c r="N2350" i="1" a="1"/>
  <c r="N2350" i="1" s="1"/>
  <c r="N2351" i="1" a="1"/>
  <c r="N2351" i="1" s="1"/>
  <c r="N2352" i="1" a="1"/>
  <c r="N2352" i="1" s="1"/>
  <c r="N2353" i="1" a="1"/>
  <c r="N2353" i="1" s="1"/>
  <c r="N2354" i="1" a="1"/>
  <c r="N2354" i="1" s="1"/>
  <c r="N2355" i="1" a="1"/>
  <c r="N2355" i="1" s="1"/>
  <c r="N2356" i="1" a="1"/>
  <c r="N2356" i="1" s="1"/>
  <c r="N2357" i="1" a="1"/>
  <c r="N2357" i="1" s="1"/>
  <c r="N2358" i="1" a="1"/>
  <c r="N2358" i="1" s="1"/>
  <c r="N2359" i="1" a="1"/>
  <c r="N2359" i="1" s="1"/>
  <c r="N2360" i="1" a="1"/>
  <c r="N2360" i="1" s="1"/>
  <c r="N2361" i="1" a="1"/>
  <c r="N2361" i="1" s="1"/>
  <c r="N2362" i="1" a="1"/>
  <c r="N2362" i="1" s="1"/>
  <c r="N2363" i="1" a="1"/>
  <c r="N2363" i="1" s="1"/>
  <c r="N2364" i="1" a="1"/>
  <c r="N2364" i="1" s="1"/>
  <c r="N2365" i="1" a="1"/>
  <c r="N2365" i="1" s="1"/>
  <c r="N2366" i="1" a="1"/>
  <c r="N2366" i="1" s="1"/>
  <c r="N2367" i="1" a="1"/>
  <c r="N2367" i="1" s="1"/>
  <c r="N2368" i="1" a="1"/>
  <c r="N2368" i="1" s="1"/>
  <c r="N2369" i="1" a="1"/>
  <c r="N2369" i="1" s="1"/>
  <c r="N2370" i="1" a="1"/>
  <c r="N2370" i="1" s="1"/>
  <c r="N2371" i="1" a="1"/>
  <c r="N2371" i="1" s="1"/>
  <c r="N2372" i="1" a="1"/>
  <c r="N2372" i="1" s="1"/>
  <c r="N2373" i="1" a="1"/>
  <c r="N2373" i="1" s="1"/>
  <c r="N2374" i="1" a="1"/>
  <c r="N2374" i="1" s="1"/>
  <c r="N2375" i="1" a="1"/>
  <c r="N2375" i="1" s="1"/>
  <c r="N2376" i="1" a="1"/>
  <c r="N2376" i="1" s="1"/>
  <c r="N2377" i="1" a="1"/>
  <c r="N2377" i="1" s="1"/>
  <c r="N2378" i="1" a="1"/>
  <c r="N2378" i="1" s="1"/>
  <c r="N2379" i="1" a="1"/>
  <c r="N2379" i="1" s="1"/>
  <c r="N2380" i="1" a="1"/>
  <c r="N2380" i="1" s="1"/>
  <c r="N2381" i="1" a="1"/>
  <c r="N2381" i="1" s="1"/>
  <c r="N2382" i="1" a="1"/>
  <c r="N2382" i="1" s="1"/>
  <c r="N2383" i="1" a="1"/>
  <c r="N2383" i="1" s="1"/>
  <c r="N2384" i="1" a="1"/>
  <c r="N2384" i="1" s="1"/>
  <c r="N2385" i="1" a="1"/>
  <c r="N2385" i="1" s="1"/>
  <c r="N2386" i="1" a="1"/>
  <c r="N2386" i="1" s="1"/>
  <c r="N2387" i="1" a="1"/>
  <c r="N2387" i="1" s="1"/>
  <c r="N2388" i="1" a="1"/>
  <c r="N2388" i="1" s="1"/>
  <c r="N2389" i="1" a="1"/>
  <c r="N2389" i="1" s="1"/>
  <c r="N2390" i="1" a="1"/>
  <c r="N2390" i="1" s="1"/>
  <c r="N2391" i="1" a="1"/>
  <c r="N2391" i="1" s="1"/>
  <c r="N2392" i="1" a="1"/>
  <c r="N2392" i="1" s="1"/>
  <c r="N2393" i="1" a="1"/>
  <c r="N2393" i="1" s="1"/>
  <c r="N2394" i="1" a="1"/>
  <c r="N2394" i="1" s="1"/>
  <c r="N2395" i="1" a="1"/>
  <c r="N2395" i="1" s="1"/>
  <c r="N2396" i="1" a="1"/>
  <c r="N2396" i="1" s="1"/>
  <c r="N2397" i="1" a="1"/>
  <c r="N2397" i="1" s="1"/>
  <c r="N2398" i="1" a="1"/>
  <c r="N2398" i="1" s="1"/>
  <c r="N2399" i="1" a="1"/>
  <c r="N2399" i="1" s="1"/>
  <c r="N2400" i="1" a="1"/>
  <c r="N2400" i="1" s="1"/>
  <c r="N2401" i="1" a="1"/>
  <c r="N2401" i="1" s="1"/>
  <c r="N2402" i="1" a="1"/>
  <c r="N2402" i="1" s="1"/>
  <c r="N2403" i="1" a="1"/>
  <c r="N2403" i="1" s="1"/>
  <c r="N2404" i="1" a="1"/>
  <c r="N2404" i="1" s="1"/>
  <c r="N2405" i="1" a="1"/>
  <c r="N2405" i="1" s="1"/>
  <c r="N2406" i="1" a="1"/>
  <c r="N2406" i="1" s="1"/>
  <c r="N2407" i="1" a="1"/>
  <c r="N2407" i="1" s="1"/>
  <c r="N2408" i="1" a="1"/>
  <c r="N2408" i="1" s="1"/>
  <c r="N2409" i="1" a="1"/>
  <c r="N2409" i="1" s="1"/>
  <c r="N2410" i="1" a="1"/>
  <c r="N2410" i="1" s="1"/>
  <c r="N2411" i="1" a="1"/>
  <c r="N2411" i="1" s="1"/>
  <c r="N2412" i="1" a="1"/>
  <c r="N2412" i="1" s="1"/>
  <c r="N2413" i="1" a="1"/>
  <c r="N2413" i="1" s="1"/>
  <c r="N2414" i="1" a="1"/>
  <c r="N2414" i="1" s="1"/>
  <c r="N2415" i="1" a="1"/>
  <c r="N2415" i="1" s="1"/>
  <c r="N2416" i="1" a="1"/>
  <c r="N2416" i="1" s="1"/>
  <c r="N2417" i="1" a="1"/>
  <c r="N2417" i="1" s="1"/>
  <c r="N2418" i="1" a="1"/>
  <c r="N2418" i="1" s="1"/>
  <c r="N2419" i="1" a="1"/>
  <c r="N2419" i="1" s="1"/>
  <c r="N2420" i="1" a="1"/>
  <c r="N2420" i="1" s="1"/>
  <c r="N2421" i="1" a="1"/>
  <c r="N2421" i="1" s="1"/>
  <c r="N2422" i="1" a="1"/>
  <c r="N2422" i="1" s="1"/>
  <c r="N2423" i="1" a="1"/>
  <c r="N2423" i="1" s="1"/>
  <c r="N2424" i="1" a="1"/>
  <c r="N2424" i="1" s="1"/>
  <c r="N2425" i="1" a="1"/>
  <c r="N2425" i="1" s="1"/>
  <c r="N2426" i="1" a="1"/>
  <c r="N2426" i="1" s="1"/>
  <c r="N2427" i="1" a="1"/>
  <c r="N2427" i="1" s="1"/>
  <c r="N2428" i="1" a="1"/>
  <c r="N2428" i="1" s="1"/>
  <c r="N2429" i="1" a="1"/>
  <c r="N2429" i="1" s="1"/>
  <c r="N2430" i="1" a="1"/>
  <c r="N2430" i="1" s="1"/>
  <c r="N2431" i="1" a="1"/>
  <c r="N2431" i="1" s="1"/>
  <c r="N2432" i="1" a="1"/>
  <c r="N2432" i="1" s="1"/>
  <c r="N2433" i="1" a="1"/>
  <c r="N2433" i="1" s="1"/>
  <c r="N2434" i="1" a="1"/>
  <c r="N2434" i="1" s="1"/>
  <c r="N2435" i="1" a="1"/>
  <c r="N2435" i="1" s="1"/>
  <c r="N2436" i="1" a="1"/>
  <c r="N2436" i="1" s="1"/>
  <c r="N2437" i="1" a="1"/>
  <c r="N2437" i="1" s="1"/>
  <c r="N2438" i="1" a="1"/>
  <c r="N2438" i="1" s="1"/>
  <c r="N2439" i="1" a="1"/>
  <c r="N2439" i="1" s="1"/>
  <c r="N2440" i="1" a="1"/>
  <c r="N2440" i="1" s="1"/>
  <c r="N2441" i="1" a="1"/>
  <c r="N2441" i="1" s="1"/>
  <c r="N2442" i="1" a="1"/>
  <c r="N2442" i="1" s="1"/>
  <c r="N2443" i="1" a="1"/>
  <c r="N2443" i="1" s="1"/>
  <c r="N2444" i="1" a="1"/>
  <c r="N2444" i="1" s="1"/>
  <c r="N2445" i="1" a="1"/>
  <c r="N2445" i="1" s="1"/>
  <c r="N2446" i="1" a="1"/>
  <c r="N2446" i="1" s="1"/>
  <c r="N2447" i="1" a="1"/>
  <c r="N2447" i="1" s="1"/>
  <c r="N2448" i="1" a="1"/>
  <c r="N2448" i="1" s="1"/>
  <c r="N2449" i="1" a="1"/>
  <c r="N2449" i="1" s="1"/>
  <c r="N2450" i="1" a="1"/>
  <c r="N2450" i="1" s="1"/>
  <c r="N2451" i="1" a="1"/>
  <c r="N2451" i="1" s="1"/>
  <c r="N2452" i="1" a="1"/>
  <c r="N2452" i="1" s="1"/>
  <c r="N2453" i="1" a="1"/>
  <c r="N2453" i="1" s="1"/>
  <c r="N2454" i="1" a="1"/>
  <c r="N2454" i="1" s="1"/>
  <c r="N2455" i="1" a="1"/>
  <c r="N2455" i="1" s="1"/>
  <c r="N2456" i="1" a="1"/>
  <c r="N2456" i="1" s="1"/>
  <c r="N2457" i="1" a="1"/>
  <c r="N2457" i="1" s="1"/>
  <c r="N2458" i="1" a="1"/>
  <c r="N2458" i="1" s="1"/>
  <c r="N2459" i="1" a="1"/>
  <c r="N2459" i="1" s="1"/>
  <c r="N2460" i="1" a="1"/>
  <c r="N2460" i="1" s="1"/>
  <c r="N2461" i="1" a="1"/>
  <c r="N2461" i="1" s="1"/>
  <c r="N2462" i="1" a="1"/>
  <c r="N2462" i="1" s="1"/>
  <c r="N2463" i="1" a="1"/>
  <c r="N2463" i="1" s="1"/>
  <c r="N2464" i="1" a="1"/>
  <c r="N2464" i="1" s="1"/>
  <c r="N2465" i="1" a="1"/>
  <c r="N2465" i="1" s="1"/>
  <c r="N2466" i="1" a="1"/>
  <c r="N2466" i="1" s="1"/>
  <c r="N2467" i="1" a="1"/>
  <c r="N2467" i="1"/>
  <c r="N2468" i="1" a="1"/>
  <c r="N2468" i="1" s="1"/>
  <c r="N2469" i="1" a="1"/>
  <c r="N2469" i="1" s="1"/>
  <c r="N2470" i="1" a="1"/>
  <c r="N2470" i="1" s="1"/>
  <c r="N2471" i="1" a="1"/>
  <c r="N2471" i="1" s="1"/>
  <c r="N2472" i="1" a="1"/>
  <c r="N2472" i="1" s="1"/>
  <c r="N2473" i="1" a="1"/>
  <c r="N2473" i="1" s="1"/>
  <c r="N2474" i="1" a="1"/>
  <c r="N2474" i="1" s="1"/>
  <c r="N2475" i="1" a="1"/>
  <c r="N2475" i="1" s="1"/>
  <c r="N2476" i="1" a="1"/>
  <c r="N2476" i="1" s="1"/>
  <c r="N2477" i="1" a="1"/>
  <c r="N2477" i="1" s="1"/>
  <c r="N2478" i="1" a="1"/>
  <c r="N2478" i="1" s="1"/>
  <c r="N2479" i="1" a="1"/>
  <c r="N2479" i="1" s="1"/>
  <c r="N2480" i="1" a="1"/>
  <c r="N2480" i="1" s="1"/>
  <c r="N2481" i="1" a="1"/>
  <c r="N2481" i="1" s="1"/>
  <c r="N2482" i="1" a="1"/>
  <c r="N2482" i="1" s="1"/>
  <c r="N2483" i="1" a="1"/>
  <c r="N2483" i="1" s="1"/>
  <c r="N2484" i="1" a="1"/>
  <c r="N2484" i="1" s="1"/>
  <c r="N2485" i="1" a="1"/>
  <c r="N2485" i="1" s="1"/>
  <c r="N2486" i="1" a="1"/>
  <c r="N2486" i="1" s="1"/>
  <c r="N2487" i="1" a="1"/>
  <c r="N2487" i="1" s="1"/>
  <c r="N2488" i="1" a="1"/>
  <c r="N2488" i="1" s="1"/>
  <c r="N2489" i="1" a="1"/>
  <c r="N2489" i="1" s="1"/>
  <c r="N2490" i="1" a="1"/>
  <c r="N2490" i="1" s="1"/>
  <c r="N2491" i="1" a="1"/>
  <c r="N2491" i="1" s="1"/>
  <c r="N2492" i="1" a="1"/>
  <c r="N2492" i="1" s="1"/>
  <c r="N2493" i="1" a="1"/>
  <c r="N2493" i="1" s="1"/>
  <c r="N2494" i="1" a="1"/>
  <c r="N2494" i="1" s="1"/>
  <c r="N2495" i="1" a="1"/>
  <c r="N2495" i="1" s="1"/>
  <c r="N2496" i="1" a="1"/>
  <c r="N2496" i="1" s="1"/>
  <c r="N2497" i="1" a="1"/>
  <c r="N2497" i="1" s="1"/>
  <c r="N2498" i="1" a="1"/>
  <c r="N2498" i="1" s="1"/>
  <c r="N2499" i="1" a="1"/>
  <c r="N2499" i="1" s="1"/>
  <c r="N2500" i="1" a="1"/>
  <c r="N2500" i="1" s="1"/>
  <c r="N2501" i="1" a="1"/>
  <c r="N2501" i="1" s="1"/>
  <c r="N2502" i="1" a="1"/>
  <c r="N2502" i="1" s="1"/>
  <c r="N2503" i="1" a="1"/>
  <c r="N2503" i="1" s="1"/>
  <c r="N2504" i="1" a="1"/>
  <c r="N2504" i="1" s="1"/>
  <c r="N2505" i="1" a="1"/>
  <c r="N2505" i="1" s="1"/>
  <c r="N2506" i="1" a="1"/>
  <c r="N2506" i="1" s="1"/>
  <c r="N2507" i="1" a="1"/>
  <c r="N2507" i="1" s="1"/>
  <c r="N2508" i="1" a="1"/>
  <c r="N2508" i="1" s="1"/>
  <c r="N2509" i="1" a="1"/>
  <c r="N2509" i="1" s="1"/>
  <c r="N2510" i="1" a="1"/>
  <c r="N2510" i="1" s="1"/>
  <c r="N2511" i="1" a="1"/>
  <c r="N2511" i="1"/>
  <c r="N2512" i="1" a="1"/>
  <c r="N2512" i="1" s="1"/>
  <c r="N2513" i="1" a="1"/>
  <c r="N2513" i="1" s="1"/>
  <c r="N2514" i="1" a="1"/>
  <c r="N2514" i="1" s="1"/>
  <c r="N2515" i="1" a="1"/>
  <c r="N2515" i="1" s="1"/>
  <c r="N2516" i="1" a="1"/>
  <c r="N2516" i="1" s="1"/>
  <c r="N2517" i="1" a="1"/>
  <c r="N2517" i="1" s="1"/>
  <c r="N2518" i="1" a="1"/>
  <c r="N2518" i="1" s="1"/>
  <c r="N2519" i="1" a="1"/>
  <c r="N2519" i="1" s="1"/>
  <c r="N2520" i="1" a="1"/>
  <c r="N2520" i="1" s="1"/>
  <c r="N2521" i="1" a="1"/>
  <c r="N2521" i="1" s="1"/>
  <c r="N2522" i="1" a="1"/>
  <c r="N2522" i="1" s="1"/>
  <c r="N2523" i="1" a="1"/>
  <c r="N2523" i="1" s="1"/>
  <c r="N2524" i="1" a="1"/>
  <c r="N2524" i="1" s="1"/>
  <c r="N2525" i="1" a="1"/>
  <c r="N2525" i="1" s="1"/>
  <c r="N2526" i="1" a="1"/>
  <c r="N2526" i="1" s="1"/>
  <c r="N2527" i="1" a="1"/>
  <c r="N2527" i="1" s="1"/>
  <c r="N2528" i="1" a="1"/>
  <c r="N2528" i="1" s="1"/>
  <c r="N2529" i="1" a="1"/>
  <c r="N2529" i="1" s="1"/>
  <c r="N2530" i="1" a="1"/>
  <c r="N2530" i="1" s="1"/>
  <c r="N2531" i="1" a="1"/>
  <c r="N2531" i="1" s="1"/>
  <c r="N2532" i="1" a="1"/>
  <c r="N2532" i="1" s="1"/>
  <c r="N2533" i="1" a="1"/>
  <c r="N2533" i="1" s="1"/>
  <c r="N2534" i="1" a="1"/>
  <c r="N2534" i="1" s="1"/>
  <c r="N2535" i="1" a="1"/>
  <c r="N2535" i="1" s="1"/>
  <c r="N2536" i="1" a="1"/>
  <c r="N2536" i="1" s="1"/>
  <c r="N2537" i="1" a="1"/>
  <c r="N2537" i="1" s="1"/>
  <c r="N2538" i="1" a="1"/>
  <c r="N2538" i="1" s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 s="1"/>
  <c r="N2544" i="1" a="1"/>
  <c r="N2544" i="1" s="1"/>
  <c r="N2545" i="1" a="1"/>
  <c r="N2545" i="1" s="1"/>
  <c r="N2546" i="1" a="1"/>
  <c r="N2546" i="1" s="1"/>
  <c r="N2547" i="1" a="1"/>
  <c r="N2547" i="1" s="1"/>
  <c r="N2548" i="1" a="1"/>
  <c r="N2548" i="1" s="1"/>
  <c r="N2549" i="1" a="1"/>
  <c r="N2549" i="1" s="1"/>
  <c r="N2550" i="1" a="1"/>
  <c r="N2550" i="1" s="1"/>
  <c r="N2551" i="1" a="1"/>
  <c r="N2551" i="1" s="1"/>
  <c r="N2552" i="1" a="1"/>
  <c r="N2552" i="1" s="1"/>
  <c r="N2553" i="1" a="1"/>
  <c r="N2553" i="1" s="1"/>
  <c r="N2554" i="1" a="1"/>
  <c r="N2554" i="1" s="1"/>
  <c r="N2555" i="1" a="1"/>
  <c r="N2555" i="1" s="1"/>
  <c r="N2556" i="1" a="1"/>
  <c r="N2556" i="1" s="1"/>
  <c r="N2557" i="1" a="1"/>
  <c r="N2557" i="1" s="1"/>
  <c r="N2558" i="1" a="1"/>
  <c r="N2558" i="1" s="1"/>
  <c r="N2559" i="1" a="1"/>
  <c r="N2559" i="1" s="1"/>
  <c r="N2560" i="1" a="1"/>
  <c r="N2560" i="1" s="1"/>
  <c r="N2561" i="1" a="1"/>
  <c r="N2561" i="1" s="1"/>
  <c r="N2562" i="1" a="1"/>
  <c r="N2562" i="1" s="1"/>
  <c r="N2563" i="1" a="1"/>
  <c r="N2563" i="1" s="1"/>
  <c r="N2564" i="1" a="1"/>
  <c r="N2564" i="1" s="1"/>
  <c r="N2565" i="1" a="1"/>
  <c r="N2565" i="1" s="1"/>
  <c r="N2566" i="1" a="1"/>
  <c r="N2566" i="1" s="1"/>
  <c r="N2567" i="1" a="1"/>
  <c r="N2567" i="1" s="1"/>
  <c r="N2568" i="1" a="1"/>
  <c r="N2568" i="1" s="1"/>
  <c r="N2569" i="1" a="1"/>
  <c r="N2569" i="1" s="1"/>
  <c r="N2570" i="1" a="1"/>
  <c r="N2570" i="1" s="1"/>
  <c r="N2571" i="1" a="1"/>
  <c r="N2571" i="1" s="1"/>
  <c r="N2572" i="1" a="1"/>
  <c r="N2572" i="1" s="1"/>
  <c r="N2573" i="1" a="1"/>
  <c r="N2573" i="1" s="1"/>
  <c r="N2574" i="1" a="1"/>
  <c r="N2574" i="1" s="1"/>
  <c r="N2575" i="1" a="1"/>
  <c r="N2575" i="1" s="1"/>
  <c r="N2576" i="1" a="1"/>
  <c r="N2576" i="1" s="1"/>
  <c r="N2577" i="1" a="1"/>
  <c r="N2577" i="1" s="1"/>
  <c r="N2578" i="1" a="1"/>
  <c r="N2578" i="1" s="1"/>
  <c r="N2579" i="1" a="1"/>
  <c r="N2579" i="1" s="1"/>
  <c r="N2580" i="1" a="1"/>
  <c r="N2580" i="1" s="1"/>
  <c r="N2581" i="1" a="1"/>
  <c r="N2581" i="1" s="1"/>
  <c r="N2582" i="1" a="1"/>
  <c r="N2582" i="1" s="1"/>
  <c r="N2583" i="1" a="1"/>
  <c r="N2583" i="1" s="1"/>
  <c r="N2584" i="1" a="1"/>
  <c r="N2584" i="1" s="1"/>
  <c r="N2585" i="1" a="1"/>
  <c r="N2585" i="1" s="1"/>
  <c r="N2586" i="1" a="1"/>
  <c r="N2586" i="1" s="1"/>
  <c r="N2587" i="1" a="1"/>
  <c r="N2587" i="1" s="1"/>
  <c r="N2588" i="1" a="1"/>
  <c r="N2588" i="1" s="1"/>
  <c r="N2589" i="1" a="1"/>
  <c r="N2589" i="1" s="1"/>
  <c r="N2590" i="1" a="1"/>
  <c r="N2590" i="1" s="1"/>
  <c r="N2591" i="1" a="1"/>
  <c r="N2591" i="1" s="1"/>
  <c r="N2592" i="1" a="1"/>
  <c r="N2592" i="1" s="1"/>
  <c r="N2593" i="1" a="1"/>
  <c r="N2593" i="1" s="1"/>
  <c r="N2594" i="1" a="1"/>
  <c r="N2594" i="1" s="1"/>
  <c r="N2595" i="1" a="1"/>
  <c r="N2595" i="1" s="1"/>
  <c r="N2596" i="1" a="1"/>
  <c r="N2596" i="1" s="1"/>
  <c r="N2597" i="1" a="1"/>
  <c r="N2597" i="1" s="1"/>
  <c r="N2598" i="1" a="1"/>
  <c r="N2598" i="1" s="1"/>
  <c r="N2599" i="1" a="1"/>
  <c r="N2599" i="1" s="1"/>
  <c r="N2600" i="1" a="1"/>
  <c r="N2600" i="1" s="1"/>
  <c r="N2601" i="1" a="1"/>
  <c r="N2601" i="1" s="1"/>
  <c r="N2602" i="1" a="1"/>
  <c r="N2602" i="1" s="1"/>
  <c r="N2603" i="1" a="1"/>
  <c r="N2603" i="1" s="1"/>
  <c r="N2604" i="1" a="1"/>
  <c r="N2604" i="1" s="1"/>
  <c r="N2605" i="1" a="1"/>
  <c r="N2605" i="1" s="1"/>
  <c r="N2606" i="1" a="1"/>
  <c r="N2606" i="1" s="1"/>
  <c r="N2607" i="1" a="1"/>
  <c r="N2607" i="1" s="1"/>
  <c r="N2608" i="1" a="1"/>
  <c r="N2608" i="1" s="1"/>
  <c r="N2609" i="1" a="1"/>
  <c r="N2609" i="1" s="1"/>
  <c r="N2610" i="1" a="1"/>
  <c r="N2610" i="1" s="1"/>
  <c r="N2611" i="1" a="1"/>
  <c r="N2611" i="1" s="1"/>
  <c r="N2612" i="1" a="1"/>
  <c r="N2612" i="1" s="1"/>
  <c r="N2613" i="1" a="1"/>
  <c r="N2613" i="1" s="1"/>
  <c r="N2614" i="1" a="1"/>
  <c r="N2614" i="1" s="1"/>
  <c r="N2615" i="1" a="1"/>
  <c r="N2615" i="1" s="1"/>
  <c r="N2616" i="1" a="1"/>
  <c r="N2616" i="1" s="1"/>
  <c r="N2617" i="1" a="1"/>
  <c r="N2617" i="1" s="1"/>
  <c r="N2618" i="1" a="1"/>
  <c r="N2618" i="1" s="1"/>
  <c r="N2619" i="1" a="1"/>
  <c r="N2619" i="1" s="1"/>
  <c r="N2620" i="1" a="1"/>
  <c r="N2620" i="1" s="1"/>
  <c r="N2621" i="1" a="1"/>
  <c r="N2621" i="1" s="1"/>
  <c r="N2622" i="1" a="1"/>
  <c r="N2622" i="1" s="1"/>
  <c r="N2623" i="1" a="1"/>
  <c r="N2623" i="1" s="1"/>
  <c r="N2624" i="1" a="1"/>
  <c r="N2624" i="1"/>
  <c r="N2625" i="1" a="1"/>
  <c r="N2625" i="1" s="1"/>
  <c r="N2626" i="1" a="1"/>
  <c r="N2626" i="1" s="1"/>
  <c r="N2627" i="1" a="1"/>
  <c r="N2627" i="1" s="1"/>
  <c r="N2628" i="1" a="1"/>
  <c r="N2628" i="1" s="1"/>
  <c r="N2629" i="1" a="1"/>
  <c r="N2629" i="1" s="1"/>
  <c r="N2630" i="1" a="1"/>
  <c r="N2630" i="1" s="1"/>
  <c r="N2631" i="1" a="1"/>
  <c r="N2631" i="1" s="1"/>
  <c r="N2632" i="1" a="1"/>
  <c r="N2632" i="1" s="1"/>
  <c r="N2633" i="1" a="1"/>
  <c r="N2633" i="1" s="1"/>
  <c r="N2634" i="1" a="1"/>
  <c r="N2634" i="1" s="1"/>
  <c r="N2635" i="1" a="1"/>
  <c r="N2635" i="1"/>
  <c r="N2636" i="1" a="1"/>
  <c r="N2636" i="1" s="1"/>
  <c r="N2637" i="1" a="1"/>
  <c r="N2637" i="1" s="1"/>
  <c r="N2638" i="1" a="1"/>
  <c r="N2638" i="1" s="1"/>
  <c r="N2639" i="1" a="1"/>
  <c r="N2639" i="1" s="1"/>
  <c r="N2640" i="1" a="1"/>
  <c r="N2640" i="1" s="1"/>
  <c r="N2641" i="1" a="1"/>
  <c r="N2641" i="1" s="1"/>
  <c r="N2642" i="1" a="1"/>
  <c r="N2642" i="1" s="1"/>
  <c r="N2643" i="1" a="1"/>
  <c r="N2643" i="1" s="1"/>
  <c r="N2644" i="1" a="1"/>
  <c r="N2644" i="1" s="1"/>
  <c r="N2645" i="1" a="1"/>
  <c r="N2645" i="1" s="1"/>
  <c r="N2646" i="1" a="1"/>
  <c r="N2646" i="1" s="1"/>
  <c r="N2647" i="1" a="1"/>
  <c r="N2647" i="1" s="1"/>
  <c r="N2648" i="1" a="1"/>
  <c r="N2648" i="1" s="1"/>
  <c r="N2649" i="1" a="1"/>
  <c r="N2649" i="1" s="1"/>
  <c r="N2650" i="1" a="1"/>
  <c r="N2650" i="1" s="1"/>
  <c r="N2651" i="1" a="1"/>
  <c r="N2651" i="1" s="1"/>
  <c r="N2652" i="1" a="1"/>
  <c r="N2652" i="1" s="1"/>
  <c r="N2653" i="1" a="1"/>
  <c r="N2653" i="1" s="1"/>
  <c r="N2654" i="1" a="1"/>
  <c r="N2654" i="1" s="1"/>
  <c r="N2655" i="1" a="1"/>
  <c r="N2655" i="1" s="1"/>
  <c r="N2656" i="1" a="1"/>
  <c r="N2656" i="1" s="1"/>
  <c r="N2657" i="1" a="1"/>
  <c r="N2657" i="1" s="1"/>
  <c r="N2658" i="1" a="1"/>
  <c r="N2658" i="1" s="1"/>
  <c r="N2659" i="1" a="1"/>
  <c r="N2659" i="1" s="1"/>
  <c r="N2660" i="1" a="1"/>
  <c r="N2660" i="1" s="1"/>
  <c r="N2661" i="1" a="1"/>
  <c r="N2661" i="1"/>
  <c r="N2662" i="1" a="1"/>
  <c r="N2662" i="1" s="1"/>
  <c r="N2663" i="1" a="1"/>
  <c r="N2663" i="1" s="1"/>
  <c r="N2664" i="1" a="1"/>
  <c r="N2664" i="1" s="1"/>
  <c r="N2665" i="1" a="1"/>
  <c r="N2665" i="1" s="1"/>
  <c r="N2666" i="1" a="1"/>
  <c r="N2666" i="1" s="1"/>
  <c r="N2667" i="1" a="1"/>
  <c r="N2667" i="1" s="1"/>
  <c r="N2668" i="1" a="1"/>
  <c r="N2668" i="1" s="1"/>
  <c r="N2669" i="1" a="1"/>
  <c r="N2669" i="1" s="1"/>
  <c r="N2670" i="1" a="1"/>
  <c r="N2670" i="1" s="1"/>
  <c r="N2671" i="1" a="1"/>
  <c r="N2671" i="1" s="1"/>
  <c r="N2672" i="1" a="1"/>
  <c r="N2672" i="1" s="1"/>
  <c r="N2673" i="1" a="1"/>
  <c r="N2673" i="1" s="1"/>
  <c r="N2674" i="1" a="1"/>
  <c r="N2674" i="1" s="1"/>
  <c r="N2675" i="1" a="1"/>
  <c r="N2675" i="1" s="1"/>
  <c r="N2676" i="1" a="1"/>
  <c r="N2676" i="1" s="1"/>
  <c r="N2677" i="1" a="1"/>
  <c r="N2677" i="1" s="1"/>
  <c r="N2678" i="1" a="1"/>
  <c r="N2678" i="1" s="1"/>
  <c r="N2679" i="1" a="1"/>
  <c r="N2679" i="1" s="1"/>
  <c r="N2680" i="1" a="1"/>
  <c r="N2680" i="1" s="1"/>
  <c r="N2681" i="1" a="1"/>
  <c r="N2681" i="1" s="1"/>
  <c r="N2682" i="1" a="1"/>
  <c r="N2682" i="1" s="1"/>
  <c r="N2683" i="1" a="1"/>
  <c r="N2683" i="1" s="1"/>
  <c r="N2684" i="1" a="1"/>
  <c r="N2684" i="1" s="1"/>
  <c r="N2685" i="1" a="1"/>
  <c r="N2685" i="1" s="1"/>
  <c r="N2686" i="1" a="1"/>
  <c r="N2686" i="1" s="1"/>
  <c r="N2687" i="1" a="1"/>
  <c r="N2687" i="1" s="1"/>
  <c r="N2688" i="1" a="1"/>
  <c r="N2688" i="1" s="1"/>
  <c r="N2689" i="1" a="1"/>
  <c r="N2689" i="1"/>
  <c r="N2690" i="1" a="1"/>
  <c r="N2690" i="1" s="1"/>
  <c r="N2691" i="1" a="1"/>
  <c r="N2691" i="1" s="1"/>
  <c r="N2692" i="1" a="1"/>
  <c r="N2692" i="1" s="1"/>
  <c r="N2693" i="1" a="1"/>
  <c r="N2693" i="1" s="1"/>
  <c r="N2694" i="1" a="1"/>
  <c r="N2694" i="1" s="1"/>
  <c r="N2695" i="1" a="1"/>
  <c r="N2695" i="1" s="1"/>
  <c r="N2696" i="1" a="1"/>
  <c r="N2696" i="1" s="1"/>
  <c r="N2697" i="1" a="1"/>
  <c r="N2697" i="1" s="1"/>
  <c r="N2698" i="1" a="1"/>
  <c r="N2698" i="1" s="1"/>
  <c r="N2699" i="1" a="1"/>
  <c r="N2699" i="1" s="1"/>
  <c r="N2700" i="1" a="1"/>
  <c r="N2700" i="1" s="1"/>
  <c r="N2701" i="1" a="1"/>
  <c r="N2701" i="1" s="1"/>
  <c r="N2702" i="1" a="1"/>
  <c r="N2702" i="1" s="1"/>
  <c r="N2703" i="1" a="1"/>
  <c r="N2703" i="1" s="1"/>
  <c r="N2704" i="1" a="1"/>
  <c r="N2704" i="1" s="1"/>
  <c r="N2705" i="1" a="1"/>
  <c r="N2705" i="1" s="1"/>
  <c r="N2706" i="1" a="1"/>
  <c r="N2706" i="1" s="1"/>
  <c r="N2707" i="1" a="1"/>
  <c r="N2707" i="1" s="1"/>
  <c r="N2708" i="1" a="1"/>
  <c r="N2708" i="1" s="1"/>
  <c r="N2709" i="1" a="1"/>
  <c r="N2709" i="1" s="1"/>
  <c r="N2710" i="1" a="1"/>
  <c r="N2710" i="1" s="1"/>
  <c r="N2711" i="1" a="1"/>
  <c r="N2711" i="1" s="1"/>
  <c r="N2712" i="1" a="1"/>
  <c r="N2712" i="1" s="1"/>
  <c r="N2713" i="1" a="1"/>
  <c r="N2713" i="1" s="1"/>
  <c r="N2714" i="1" a="1"/>
  <c r="N2714" i="1" s="1"/>
  <c r="N2715" i="1" a="1"/>
  <c r="N2715" i="1" s="1"/>
  <c r="N2716" i="1" a="1"/>
  <c r="N2716" i="1" s="1"/>
  <c r="N2717" i="1" a="1"/>
  <c r="N2717" i="1" s="1"/>
  <c r="N2718" i="1" a="1"/>
  <c r="N2718" i="1" s="1"/>
  <c r="N2719" i="1" a="1"/>
  <c r="N2719" i="1" s="1"/>
  <c r="N2720" i="1" a="1"/>
  <c r="N2720" i="1" s="1"/>
  <c r="N2721" i="1" a="1"/>
  <c r="N2721" i="1" s="1"/>
  <c r="N2722" i="1" a="1"/>
  <c r="N2722" i="1" s="1"/>
  <c r="N2723" i="1" a="1"/>
  <c r="N2723" i="1" s="1"/>
  <c r="N2724" i="1" a="1"/>
  <c r="N2724" i="1" s="1"/>
  <c r="N2725" i="1" a="1"/>
  <c r="N2725" i="1" s="1"/>
  <c r="N2726" i="1" a="1"/>
  <c r="N2726" i="1" s="1"/>
  <c r="N2727" i="1" a="1"/>
  <c r="N2727" i="1"/>
  <c r="N2728" i="1" a="1"/>
  <c r="N2728" i="1" s="1"/>
  <c r="N2729" i="1" a="1"/>
  <c r="N2729" i="1" s="1"/>
  <c r="N2730" i="1" a="1"/>
  <c r="N2730" i="1" s="1"/>
  <c r="N2731" i="1" a="1"/>
  <c r="N2731" i="1" s="1"/>
  <c r="N2732" i="1" a="1"/>
  <c r="N2732" i="1" s="1"/>
  <c r="N2733" i="1" a="1"/>
  <c r="N2733" i="1" s="1"/>
  <c r="N2734" i="1" a="1"/>
  <c r="N2734" i="1" s="1"/>
  <c r="N2735" i="1" a="1"/>
  <c r="N2735" i="1" s="1"/>
  <c r="N2736" i="1" a="1"/>
  <c r="N2736" i="1" s="1"/>
  <c r="N2737" i="1" a="1"/>
  <c r="N2737" i="1" s="1"/>
  <c r="N2738" i="1" a="1"/>
  <c r="N2738" i="1"/>
  <c r="N2739" i="1" a="1"/>
  <c r="N2739" i="1" s="1"/>
  <c r="N2740" i="1" a="1"/>
  <c r="N2740" i="1" s="1"/>
  <c r="N2741" i="1" a="1"/>
  <c r="N2741" i="1" s="1"/>
  <c r="N2742" i="1" a="1"/>
  <c r="N2742" i="1" s="1"/>
  <c r="N2743" i="1" a="1"/>
  <c r="N2743" i="1" s="1"/>
  <c r="N2744" i="1" a="1"/>
  <c r="N2744" i="1" s="1"/>
  <c r="N2745" i="1" a="1"/>
  <c r="N2745" i="1" s="1"/>
  <c r="N2746" i="1" a="1"/>
  <c r="N2746" i="1" s="1"/>
  <c r="N2747" i="1" a="1"/>
  <c r="N2747" i="1" s="1"/>
  <c r="N2748" i="1" a="1"/>
  <c r="N2748" i="1" s="1"/>
  <c r="N2749" i="1" a="1"/>
  <c r="N2749" i="1" s="1"/>
  <c r="N2750" i="1" a="1"/>
  <c r="N2750" i="1" s="1"/>
  <c r="N2751" i="1" a="1"/>
  <c r="N2751" i="1" s="1"/>
  <c r="N2752" i="1" a="1"/>
  <c r="N2752" i="1" s="1"/>
  <c r="N2753" i="1" a="1"/>
  <c r="N2753" i="1" s="1"/>
  <c r="N2754" i="1" a="1"/>
  <c r="N2754" i="1" s="1"/>
  <c r="N2755" i="1" a="1"/>
  <c r="N2755" i="1" s="1"/>
  <c r="N2756" i="1" a="1"/>
  <c r="N2756" i="1" s="1"/>
  <c r="N2757" i="1" a="1"/>
  <c r="N2757" i="1" s="1"/>
  <c r="N2758" i="1" a="1"/>
  <c r="N2758" i="1" s="1"/>
  <c r="N2759" i="1" a="1"/>
  <c r="N2759" i="1" s="1"/>
  <c r="N2760" i="1" a="1"/>
  <c r="N2760" i="1" s="1"/>
  <c r="N2761" i="1" a="1"/>
  <c r="N2761" i="1"/>
  <c r="N2762" i="1" a="1"/>
  <c r="N2762" i="1" s="1"/>
  <c r="N2763" i="1" a="1"/>
  <c r="N2763" i="1" s="1"/>
  <c r="N2764" i="1" a="1"/>
  <c r="N2764" i="1" s="1"/>
  <c r="N2765" i="1" a="1"/>
  <c r="N2765" i="1" s="1"/>
  <c r="N2766" i="1" a="1"/>
  <c r="N2766" i="1" s="1"/>
  <c r="N2767" i="1" a="1"/>
  <c r="N2767" i="1" s="1"/>
  <c r="N2768" i="1" a="1"/>
  <c r="N2768" i="1" s="1"/>
  <c r="N2769" i="1" a="1"/>
  <c r="N2769" i="1" s="1"/>
  <c r="N2770" i="1" a="1"/>
  <c r="N2770" i="1" s="1"/>
  <c r="N2771" i="1" a="1"/>
  <c r="N2771" i="1" s="1"/>
  <c r="N2772" i="1" a="1"/>
  <c r="N2772" i="1" s="1"/>
  <c r="N2773" i="1" a="1"/>
  <c r="N2773" i="1" s="1"/>
  <c r="N2774" i="1" a="1"/>
  <c r="N2774" i="1"/>
  <c r="N2775" i="1" a="1"/>
  <c r="N2775" i="1" s="1"/>
  <c r="N2776" i="1" a="1"/>
  <c r="N2776" i="1" s="1"/>
  <c r="N2777" i="1" a="1"/>
  <c r="N2777" i="1" s="1"/>
  <c r="N2778" i="1" a="1"/>
  <c r="N2778" i="1" s="1"/>
  <c r="N2779" i="1" a="1"/>
  <c r="N2779" i="1" s="1"/>
  <c r="N2780" i="1" a="1"/>
  <c r="N2780" i="1" s="1"/>
  <c r="N2781" i="1" a="1"/>
  <c r="N2781" i="1" s="1"/>
  <c r="N2782" i="1" a="1"/>
  <c r="N2782" i="1" s="1"/>
  <c r="N2783" i="1" a="1"/>
  <c r="N2783" i="1" s="1"/>
  <c r="N2784" i="1" a="1"/>
  <c r="N2784" i="1" s="1"/>
  <c r="N2785" i="1" a="1"/>
  <c r="N2785" i="1"/>
  <c r="N2786" i="1" a="1"/>
  <c r="N2786" i="1" s="1"/>
  <c r="N2787" i="1" a="1"/>
  <c r="N2787" i="1" s="1"/>
  <c r="N2788" i="1" a="1"/>
  <c r="N2788" i="1" s="1"/>
  <c r="N2789" i="1" a="1"/>
  <c r="N2789" i="1" s="1"/>
  <c r="N2790" i="1" a="1"/>
  <c r="N2790" i="1" s="1"/>
  <c r="N2791" i="1" a="1"/>
  <c r="N2791" i="1" s="1"/>
  <c r="N2792" i="1" a="1"/>
  <c r="N2792" i="1" s="1"/>
  <c r="N2793" i="1" a="1"/>
  <c r="N2793" i="1" s="1"/>
  <c r="N2794" i="1" a="1"/>
  <c r="N2794" i="1" s="1"/>
  <c r="N2795" i="1" a="1"/>
  <c r="N2795" i="1" s="1"/>
  <c r="N2796" i="1" a="1"/>
  <c r="N2796" i="1" s="1"/>
  <c r="N2797" i="1" a="1"/>
  <c r="N2797" i="1" s="1"/>
  <c r="N2798" i="1" a="1"/>
  <c r="N2798" i="1" s="1"/>
  <c r="N2799" i="1" a="1"/>
  <c r="N2799" i="1" s="1"/>
  <c r="N2800" i="1" a="1"/>
  <c r="N2800" i="1" s="1"/>
  <c r="N2801" i="1" a="1"/>
  <c r="N2801" i="1" s="1"/>
  <c r="N2802" i="1" a="1"/>
  <c r="N2802" i="1" s="1"/>
  <c r="N2803" i="1" a="1"/>
  <c r="N2803" i="1" s="1"/>
  <c r="N2804" i="1" a="1"/>
  <c r="N2804" i="1" s="1"/>
  <c r="N2805" i="1" a="1"/>
  <c r="N2805" i="1" s="1"/>
  <c r="N2806" i="1" a="1"/>
  <c r="N2806" i="1" s="1"/>
  <c r="N2807" i="1" a="1"/>
  <c r="N2807" i="1" s="1"/>
  <c r="N2808" i="1" a="1"/>
  <c r="N2808" i="1" s="1"/>
  <c r="N2809" i="1" a="1"/>
  <c r="N2809" i="1" s="1"/>
  <c r="N2810" i="1" a="1"/>
  <c r="N2810" i="1" s="1"/>
  <c r="N2811" i="1" a="1"/>
  <c r="N2811" i="1" s="1"/>
  <c r="N2812" i="1" a="1"/>
  <c r="N2812" i="1" s="1"/>
  <c r="N2813" i="1" a="1"/>
  <c r="N2813" i="1" s="1"/>
  <c r="N2814" i="1" a="1"/>
  <c r="N2814" i="1" s="1"/>
  <c r="N2815" i="1" a="1"/>
  <c r="N2815" i="1" s="1"/>
  <c r="N2816" i="1" a="1"/>
  <c r="N2816" i="1" s="1"/>
  <c r="N2817" i="1" a="1"/>
  <c r="N2817" i="1" s="1"/>
  <c r="N2818" i="1" a="1"/>
  <c r="N2818" i="1" s="1"/>
  <c r="N2819" i="1" a="1"/>
  <c r="N2819" i="1" s="1"/>
  <c r="N2820" i="1" a="1"/>
  <c r="N2820" i="1" s="1"/>
  <c r="N2821" i="1" a="1"/>
  <c r="N2821" i="1" s="1"/>
  <c r="N2822" i="1" a="1"/>
  <c r="N2822" i="1" s="1"/>
  <c r="N2823" i="1" a="1"/>
  <c r="N2823" i="1" s="1"/>
  <c r="N2824" i="1" a="1"/>
  <c r="N2824" i="1" s="1"/>
  <c r="N2825" i="1" a="1"/>
  <c r="N2825" i="1" s="1"/>
  <c r="N2826" i="1" a="1"/>
  <c r="N2826" i="1" s="1"/>
  <c r="N2827" i="1" a="1"/>
  <c r="N2827" i="1" s="1"/>
  <c r="N2828" i="1" a="1"/>
  <c r="N2828" i="1" s="1"/>
  <c r="N2829" i="1" a="1"/>
  <c r="N2829" i="1" s="1"/>
  <c r="N2830" i="1" a="1"/>
  <c r="N2830" i="1" s="1"/>
  <c r="N2831" i="1" a="1"/>
  <c r="N2831" i="1" s="1"/>
  <c r="N2832" i="1" a="1"/>
  <c r="N2832" i="1" s="1"/>
  <c r="N2833" i="1" a="1"/>
  <c r="N2833" i="1" s="1"/>
  <c r="N2834" i="1" a="1"/>
  <c r="N2834" i="1" s="1"/>
  <c r="N2835" i="1" a="1"/>
  <c r="N2835" i="1" s="1"/>
  <c r="N2836" i="1" a="1"/>
  <c r="N2836" i="1" s="1"/>
  <c r="N2837" i="1" a="1"/>
  <c r="N2837" i="1" s="1"/>
  <c r="N2838" i="1" a="1"/>
  <c r="N2838" i="1" s="1"/>
  <c r="N2839" i="1" a="1"/>
  <c r="N2839" i="1" s="1"/>
  <c r="N2840" i="1" a="1"/>
  <c r="N2840" i="1" s="1"/>
  <c r="N2841" i="1" a="1"/>
  <c r="N2841" i="1" s="1"/>
  <c r="N2842" i="1" a="1"/>
  <c r="N2842" i="1" s="1"/>
  <c r="N2843" i="1" a="1"/>
  <c r="N2843" i="1" s="1"/>
  <c r="N2844" i="1" a="1"/>
  <c r="N2844" i="1" s="1"/>
  <c r="N2845" i="1" a="1"/>
  <c r="N2845" i="1" s="1"/>
  <c r="N2846" i="1" a="1"/>
  <c r="N2846" i="1" s="1"/>
  <c r="N2847" i="1" a="1"/>
  <c r="N2847" i="1" s="1"/>
  <c r="N2848" i="1" a="1"/>
  <c r="N2848" i="1" s="1"/>
  <c r="N2849" i="1" a="1"/>
  <c r="N2849" i="1" s="1"/>
  <c r="N2850" i="1" a="1"/>
  <c r="N2850" i="1" s="1"/>
  <c r="N2851" i="1" a="1"/>
  <c r="N2851" i="1" s="1"/>
  <c r="N2852" i="1" a="1"/>
  <c r="N2852" i="1" s="1"/>
  <c r="N2853" i="1" a="1"/>
  <c r="N2853" i="1" s="1"/>
  <c r="N2854" i="1" a="1"/>
  <c r="N2854" i="1" s="1"/>
  <c r="N2855" i="1" a="1"/>
  <c r="N2855" i="1" s="1"/>
  <c r="N2856" i="1" a="1"/>
  <c r="N2856" i="1"/>
  <c r="N2857" i="1" a="1"/>
  <c r="N2857" i="1"/>
  <c r="N2858" i="1" a="1"/>
  <c r="N2858" i="1" s="1"/>
  <c r="N2859" i="1" a="1"/>
  <c r="N2859" i="1"/>
  <c r="N2860" i="1" a="1"/>
  <c r="N2860" i="1" s="1"/>
  <c r="N2861" i="1" a="1"/>
  <c r="N2861" i="1" s="1"/>
  <c r="N2862" i="1" a="1"/>
  <c r="N2862" i="1" s="1"/>
  <c r="N2863" i="1" a="1"/>
  <c r="N2863" i="1" s="1"/>
  <c r="N2864" i="1" a="1"/>
  <c r="N2864" i="1" s="1"/>
  <c r="N2865" i="1" a="1"/>
  <c r="N2865" i="1" s="1"/>
  <c r="N2866" i="1" a="1"/>
  <c r="N2866" i="1" s="1"/>
  <c r="N2867" i="1" a="1"/>
  <c r="N2867" i="1" s="1"/>
  <c r="N2868" i="1" a="1"/>
  <c r="N2868" i="1" s="1"/>
  <c r="N2869" i="1" a="1"/>
  <c r="N2869" i="1" s="1"/>
  <c r="N2870" i="1" a="1"/>
  <c r="N2870" i="1" s="1"/>
  <c r="N2871" i="1" a="1"/>
  <c r="N2871" i="1" s="1"/>
  <c r="N2872" i="1" a="1"/>
  <c r="N2872" i="1" s="1"/>
  <c r="N2873" i="1" a="1"/>
  <c r="N2873" i="1" s="1"/>
  <c r="N2874" i="1" a="1"/>
  <c r="N2874" i="1" s="1"/>
  <c r="N2875" i="1" a="1"/>
  <c r="N2875" i="1" s="1"/>
  <c r="N2876" i="1" a="1"/>
  <c r="N2876" i="1" s="1"/>
  <c r="N2877" i="1" a="1"/>
  <c r="N2877" i="1" s="1"/>
  <c r="N2878" i="1" a="1"/>
  <c r="N2878" i="1" s="1"/>
  <c r="N2879" i="1" a="1"/>
  <c r="N2879" i="1"/>
  <c r="N2880" i="1" a="1"/>
  <c r="N2880" i="1" s="1"/>
  <c r="N2881" i="1" a="1"/>
  <c r="N2881" i="1" s="1"/>
  <c r="N2882" i="1" a="1"/>
  <c r="N2882" i="1" s="1"/>
  <c r="N2883" i="1" a="1"/>
  <c r="N2883" i="1" s="1"/>
  <c r="N2884" i="1" a="1"/>
  <c r="N2884" i="1" s="1"/>
  <c r="N2885" i="1" a="1"/>
  <c r="N2885" i="1" s="1"/>
  <c r="N2886" i="1" a="1"/>
  <c r="N2886" i="1" s="1"/>
  <c r="N2887" i="1" a="1"/>
  <c r="N2887" i="1" s="1"/>
  <c r="N2888" i="1" a="1"/>
  <c r="N2888" i="1" s="1"/>
  <c r="N2889" i="1" a="1"/>
  <c r="N2889" i="1" s="1"/>
  <c r="N2890" i="1" a="1"/>
  <c r="N2890" i="1" s="1"/>
  <c r="N2891" i="1" a="1"/>
  <c r="N2891" i="1" s="1"/>
  <c r="N2892" i="1" a="1"/>
  <c r="N2892" i="1" s="1"/>
  <c r="N2893" i="1" a="1"/>
  <c r="N2893" i="1" s="1"/>
  <c r="N2894" i="1" a="1"/>
  <c r="N2894" i="1" s="1"/>
  <c r="N2895" i="1" a="1"/>
  <c r="N2895" i="1" s="1"/>
  <c r="N2896" i="1" a="1"/>
  <c r="N2896" i="1" s="1"/>
  <c r="N2897" i="1" a="1"/>
  <c r="N2897" i="1" s="1"/>
  <c r="N2898" i="1" a="1"/>
  <c r="N2898" i="1" s="1"/>
  <c r="N2899" i="1" a="1"/>
  <c r="N2899" i="1" s="1"/>
  <c r="N2900" i="1" a="1"/>
  <c r="N2900" i="1" s="1"/>
  <c r="N2901" i="1" a="1"/>
  <c r="N2901" i="1" s="1"/>
  <c r="N2902" i="1" a="1"/>
  <c r="N2902" i="1" s="1"/>
  <c r="N2903" i="1" a="1"/>
  <c r="N2903" i="1" s="1"/>
  <c r="N2904" i="1" a="1"/>
  <c r="N2904" i="1" s="1"/>
  <c r="N2905" i="1" a="1"/>
  <c r="N2905" i="1" s="1"/>
  <c r="N2906" i="1" a="1"/>
  <c r="N2906" i="1" s="1"/>
  <c r="N2907" i="1" a="1"/>
  <c r="N2907" i="1" s="1"/>
  <c r="N2908" i="1" a="1"/>
  <c r="N2908" i="1" s="1"/>
  <c r="N2909" i="1" a="1"/>
  <c r="N2909" i="1" s="1"/>
  <c r="N2910" i="1" a="1"/>
  <c r="N2910" i="1" s="1"/>
  <c r="N2911" i="1" a="1"/>
  <c r="N2911" i="1" s="1"/>
  <c r="N2912" i="1" a="1"/>
  <c r="N2912" i="1" s="1"/>
  <c r="N2913" i="1" a="1"/>
  <c r="N2913" i="1" s="1"/>
  <c r="N2914" i="1" a="1"/>
  <c r="N2914" i="1" s="1"/>
  <c r="N2915" i="1" a="1"/>
  <c r="N2915" i="1" s="1"/>
  <c r="N2916" i="1" a="1"/>
  <c r="N2916" i="1" s="1"/>
  <c r="N2917" i="1" a="1"/>
  <c r="N2917" i="1" s="1"/>
  <c r="N2918" i="1" a="1"/>
  <c r="N2918" i="1" s="1"/>
  <c r="N2919" i="1" a="1"/>
  <c r="N2919" i="1" s="1"/>
  <c r="N2920" i="1" a="1"/>
  <c r="N2920" i="1" s="1"/>
  <c r="N2921" i="1" a="1"/>
  <c r="N2921" i="1" s="1"/>
  <c r="N2922" i="1" a="1"/>
  <c r="N2922" i="1" s="1"/>
  <c r="N2923" i="1" a="1"/>
  <c r="N2923" i="1" s="1"/>
  <c r="N2924" i="1" a="1"/>
  <c r="N2924" i="1" s="1"/>
  <c r="N2925" i="1" a="1"/>
  <c r="N2925" i="1" s="1"/>
  <c r="N2926" i="1" a="1"/>
  <c r="N2926" i="1" s="1"/>
  <c r="N2927" i="1" a="1"/>
  <c r="N2927" i="1" s="1"/>
  <c r="N2928" i="1" a="1"/>
  <c r="N2928" i="1" s="1"/>
  <c r="N2929" i="1" a="1"/>
  <c r="N2929" i="1" s="1"/>
  <c r="N2930" i="1" a="1"/>
  <c r="N2930" i="1" s="1"/>
  <c r="N2931" i="1" a="1"/>
  <c r="N2931" i="1" s="1"/>
  <c r="N2932" i="1" a="1"/>
  <c r="N2932" i="1" s="1"/>
  <c r="N2933" i="1" a="1"/>
  <c r="N2933" i="1" s="1"/>
  <c r="N2934" i="1" a="1"/>
  <c r="N2934" i="1" s="1"/>
  <c r="N2935" i="1" a="1"/>
  <c r="N2935" i="1" s="1"/>
  <c r="N2936" i="1" a="1"/>
  <c r="N2936" i="1" s="1"/>
  <c r="N2937" i="1" a="1"/>
  <c r="N2937" i="1" s="1"/>
  <c r="N2938" i="1" a="1"/>
  <c r="N2938" i="1" s="1"/>
  <c r="N2939" i="1" a="1"/>
  <c r="N2939" i="1" s="1"/>
  <c r="N2940" i="1" a="1"/>
  <c r="N2940" i="1" s="1"/>
  <c r="N2941" i="1" a="1"/>
  <c r="N2941" i="1" s="1"/>
  <c r="N2942" i="1" a="1"/>
  <c r="N2942" i="1" s="1"/>
  <c r="N2943" i="1" a="1"/>
  <c r="N2943" i="1" s="1"/>
  <c r="N2944" i="1" a="1"/>
  <c r="N2944" i="1" s="1"/>
  <c r="N2945" i="1" a="1"/>
  <c r="N2945" i="1" s="1"/>
  <c r="N2946" i="1" a="1"/>
  <c r="N2946" i="1" s="1"/>
  <c r="N2947" i="1" a="1"/>
  <c r="N2947" i="1" s="1"/>
  <c r="N2948" i="1" a="1"/>
  <c r="N2948" i="1" s="1"/>
  <c r="N2949" i="1" a="1"/>
  <c r="N2949" i="1" s="1"/>
  <c r="N2950" i="1" a="1"/>
  <c r="N2950" i="1" s="1"/>
  <c r="N2951" i="1" a="1"/>
  <c r="N2951" i="1" s="1"/>
  <c r="N2952" i="1" a="1"/>
  <c r="N2952" i="1" s="1"/>
  <c r="N2953" i="1" a="1"/>
  <c r="N2953" i="1" s="1"/>
  <c r="N2954" i="1" a="1"/>
  <c r="N2954" i="1" s="1"/>
  <c r="N2955" i="1" a="1"/>
  <c r="N2955" i="1" s="1"/>
  <c r="N2956" i="1" a="1"/>
  <c r="N2956" i="1" s="1"/>
  <c r="N2957" i="1" a="1"/>
  <c r="N2957" i="1" s="1"/>
  <c r="N2958" i="1" a="1"/>
  <c r="N2958" i="1" s="1"/>
  <c r="N2959" i="1" a="1"/>
  <c r="N2959" i="1" s="1"/>
  <c r="N2960" i="1" a="1"/>
  <c r="N2960" i="1" s="1"/>
  <c r="N2961" i="1" a="1"/>
  <c r="N2961" i="1" s="1"/>
  <c r="N2962" i="1" a="1"/>
  <c r="N2962" i="1" s="1"/>
  <c r="N2963" i="1" a="1"/>
  <c r="N2963" i="1" s="1"/>
  <c r="N2964" i="1" a="1"/>
  <c r="N2964" i="1" s="1"/>
  <c r="N2965" i="1" a="1"/>
  <c r="N2965" i="1" s="1"/>
  <c r="N2966" i="1" a="1"/>
  <c r="N2966" i="1" s="1"/>
  <c r="N2967" i="1" a="1"/>
  <c r="N2967" i="1" s="1"/>
  <c r="N2968" i="1" a="1"/>
  <c r="N2968" i="1" s="1"/>
  <c r="N2969" i="1" a="1"/>
  <c r="N2969" i="1" s="1"/>
  <c r="N2970" i="1" a="1"/>
  <c r="N2970" i="1" s="1"/>
  <c r="N2971" i="1" a="1"/>
  <c r="N2971" i="1" s="1"/>
  <c r="N2972" i="1" a="1"/>
  <c r="N2972" i="1" s="1"/>
  <c r="N2973" i="1" a="1"/>
  <c r="N2973" i="1" s="1"/>
  <c r="N2974" i="1" a="1"/>
  <c r="N2974" i="1" s="1"/>
  <c r="N2975" i="1" a="1"/>
  <c r="N2975" i="1" s="1"/>
  <c r="N2976" i="1" a="1"/>
  <c r="N2976" i="1" s="1"/>
  <c r="N2977" i="1" a="1"/>
  <c r="N2977" i="1" s="1"/>
  <c r="N2978" i="1" a="1"/>
  <c r="N2978" i="1" s="1"/>
  <c r="N2979" i="1" a="1"/>
  <c r="N2979" i="1" s="1"/>
  <c r="N2980" i="1" a="1"/>
  <c r="N2980" i="1" s="1"/>
  <c r="N2981" i="1" a="1"/>
  <c r="N2981" i="1" s="1"/>
  <c r="N2982" i="1" a="1"/>
  <c r="N2982" i="1" s="1"/>
  <c r="N2983" i="1" a="1"/>
  <c r="N2983" i="1" s="1"/>
  <c r="N2984" i="1" a="1"/>
  <c r="N2984" i="1" s="1"/>
  <c r="N2985" i="1" a="1"/>
  <c r="N2985" i="1" s="1"/>
  <c r="N2986" i="1" a="1"/>
  <c r="N2986" i="1" s="1"/>
  <c r="N2987" i="1" a="1"/>
  <c r="N2987" i="1" s="1"/>
  <c r="N2988" i="1" a="1"/>
  <c r="N2988" i="1" s="1"/>
  <c r="N2989" i="1" a="1"/>
  <c r="N2989" i="1" s="1"/>
  <c r="N2990" i="1" a="1"/>
  <c r="N2990" i="1" s="1"/>
  <c r="N2991" i="1" a="1"/>
  <c r="N2991" i="1" s="1"/>
  <c r="N2992" i="1" a="1"/>
  <c r="N2992" i="1" s="1"/>
  <c r="N2993" i="1" a="1"/>
  <c r="N2993" i="1" s="1"/>
  <c r="N2994" i="1" a="1"/>
  <c r="N2994" i="1" s="1"/>
  <c r="N2995" i="1" a="1"/>
  <c r="N2995" i="1" s="1"/>
  <c r="N2996" i="1" a="1"/>
  <c r="N2996" i="1" s="1"/>
  <c r="N2997" i="1" a="1"/>
  <c r="N2997" i="1" s="1"/>
  <c r="N2998" i="1" a="1"/>
  <c r="N2998" i="1" s="1"/>
  <c r="N2999" i="1" a="1"/>
  <c r="N2999" i="1" s="1"/>
  <c r="N3000" i="1" a="1"/>
  <c r="N3000" i="1" s="1"/>
  <c r="N3001" i="1" a="1"/>
  <c r="N3001" i="1" s="1"/>
  <c r="N3002" i="1" a="1"/>
  <c r="N3002" i="1" s="1"/>
  <c r="N3003" i="1" a="1"/>
  <c r="N3003" i="1" s="1"/>
  <c r="N3004" i="1" a="1"/>
  <c r="N3004" i="1" s="1"/>
  <c r="N3005" i="1" a="1"/>
  <c r="N3005" i="1" s="1"/>
  <c r="N3006" i="1" a="1"/>
  <c r="N3006" i="1" s="1"/>
  <c r="N3007" i="1" a="1"/>
  <c r="N3007" i="1" s="1"/>
  <c r="N3008" i="1" a="1"/>
  <c r="N3008" i="1" s="1"/>
  <c r="N3009" i="1" a="1"/>
  <c r="N3009" i="1" s="1"/>
  <c r="N3010" i="1" a="1"/>
  <c r="N3010" i="1" s="1"/>
  <c r="N3011" i="1" a="1"/>
  <c r="N3011" i="1" s="1"/>
  <c r="N3012" i="1" a="1"/>
  <c r="N3012" i="1" s="1"/>
  <c r="N3013" i="1" a="1"/>
  <c r="N3013" i="1" s="1"/>
  <c r="N3014" i="1" a="1"/>
  <c r="N3014" i="1" s="1"/>
  <c r="N3015" i="1" a="1"/>
  <c r="N3015" i="1" s="1"/>
  <c r="N3016" i="1" a="1"/>
  <c r="N3016" i="1" s="1"/>
  <c r="N3017" i="1" a="1"/>
  <c r="N3017" i="1" s="1"/>
  <c r="N3018" i="1" a="1"/>
  <c r="N3018" i="1" s="1"/>
  <c r="N3019" i="1" a="1"/>
  <c r="N3019" i="1" s="1"/>
  <c r="N3020" i="1" a="1"/>
  <c r="N3020" i="1" s="1"/>
  <c r="N3021" i="1" a="1"/>
  <c r="N3021" i="1" s="1"/>
  <c r="N3022" i="1" a="1"/>
  <c r="N3022" i="1" s="1"/>
  <c r="N3023" i="1" a="1"/>
  <c r="N3023" i="1" s="1"/>
  <c r="N3024" i="1" a="1"/>
  <c r="N3024" i="1" s="1"/>
  <c r="N3025" i="1" a="1"/>
  <c r="N3025" i="1" s="1"/>
  <c r="N3026" i="1" a="1"/>
  <c r="N3026" i="1" s="1"/>
  <c r="N3027" i="1" a="1"/>
  <c r="N3027" i="1" s="1"/>
  <c r="N3028" i="1" a="1"/>
  <c r="N3028" i="1" s="1"/>
  <c r="N3029" i="1" a="1"/>
  <c r="N3029" i="1" s="1"/>
  <c r="N3030" i="1" a="1"/>
  <c r="N3030" i="1" s="1"/>
  <c r="N3031" i="1" a="1"/>
  <c r="N3031" i="1" s="1"/>
  <c r="N3032" i="1" a="1"/>
  <c r="N3032" i="1" s="1"/>
  <c r="N3033" i="1" a="1"/>
  <c r="N3033" i="1" s="1"/>
  <c r="N3034" i="1" a="1"/>
  <c r="N3034" i="1" s="1"/>
  <c r="N3035" i="1" a="1"/>
  <c r="N3035" i="1" s="1"/>
  <c r="N3036" i="1" a="1"/>
  <c r="N3036" i="1" s="1"/>
  <c r="N3037" i="1" a="1"/>
  <c r="N3037" i="1" s="1"/>
  <c r="N3038" i="1" a="1"/>
  <c r="N3038" i="1" s="1"/>
  <c r="N3039" i="1" a="1"/>
  <c r="N3039" i="1" s="1"/>
  <c r="N3040" i="1" a="1"/>
  <c r="N3040" i="1" s="1"/>
  <c r="N3041" i="1" a="1"/>
  <c r="N3041" i="1" s="1"/>
  <c r="N3042" i="1" a="1"/>
  <c r="N3042" i="1" s="1"/>
  <c r="N3043" i="1" a="1"/>
  <c r="N3043" i="1" s="1"/>
  <c r="N3044" i="1" a="1"/>
  <c r="N3044" i="1" s="1"/>
  <c r="N3045" i="1" a="1"/>
  <c r="N3045" i="1" s="1"/>
  <c r="N3046" i="1" a="1"/>
  <c r="N3046" i="1" s="1"/>
  <c r="N3047" i="1" a="1"/>
  <c r="N3047" i="1" s="1"/>
  <c r="N3048" i="1" a="1"/>
  <c r="N3048" i="1" s="1"/>
  <c r="N3049" i="1" a="1"/>
  <c r="N3049" i="1" s="1"/>
  <c r="N3050" i="1" a="1"/>
  <c r="N3050" i="1" s="1"/>
  <c r="N3051" i="1" a="1"/>
  <c r="N3051" i="1" s="1"/>
  <c r="N3052" i="1" a="1"/>
  <c r="N3052" i="1" s="1"/>
  <c r="N3053" i="1" a="1"/>
  <c r="N3053" i="1" s="1"/>
  <c r="N3054" i="1" a="1"/>
  <c r="N3054" i="1" s="1"/>
  <c r="N3055" i="1" a="1"/>
  <c r="N3055" i="1" s="1"/>
  <c r="N3056" i="1" a="1"/>
  <c r="N3056" i="1" s="1"/>
  <c r="N3057" i="1" a="1"/>
  <c r="N3057" i="1" s="1"/>
  <c r="N3058" i="1" a="1"/>
  <c r="N3058" i="1" s="1"/>
  <c r="N3059" i="1" a="1"/>
  <c r="N3059" i="1" s="1"/>
  <c r="N3060" i="1" a="1"/>
  <c r="N3060" i="1" s="1"/>
  <c r="N3061" i="1" a="1"/>
  <c r="N3061" i="1" s="1"/>
  <c r="N3062" i="1" a="1"/>
  <c r="N3062" i="1" s="1"/>
  <c r="N3063" i="1" a="1"/>
  <c r="N3063" i="1" s="1"/>
  <c r="N3064" i="1" a="1"/>
  <c r="N3064" i="1" s="1"/>
  <c r="N3065" i="1" a="1"/>
  <c r="N3065" i="1" s="1"/>
  <c r="N3066" i="1" a="1"/>
  <c r="N3066" i="1" s="1"/>
  <c r="N3067" i="1" a="1"/>
  <c r="N3067" i="1" s="1"/>
  <c r="N3068" i="1" a="1"/>
  <c r="N3068" i="1" s="1"/>
  <c r="N3069" i="1" a="1"/>
  <c r="N3069" i="1" s="1"/>
  <c r="N3070" i="1" a="1"/>
  <c r="N3070" i="1" s="1"/>
  <c r="N3071" i="1" a="1"/>
  <c r="N3071" i="1"/>
  <c r="N3072" i="1" a="1"/>
  <c r="N3072" i="1" s="1"/>
  <c r="N3073" i="1" a="1"/>
  <c r="N3073" i="1" s="1"/>
  <c r="N3074" i="1" a="1"/>
  <c r="N3074" i="1" s="1"/>
  <c r="N3075" i="1" a="1"/>
  <c r="N3075" i="1" s="1"/>
  <c r="N3076" i="1" a="1"/>
  <c r="N3076" i="1" s="1"/>
  <c r="N3077" i="1" a="1"/>
  <c r="N3077" i="1" s="1"/>
  <c r="N3078" i="1" a="1"/>
  <c r="N3078" i="1" s="1"/>
  <c r="N3079" i="1" a="1"/>
  <c r="N3079" i="1" s="1"/>
  <c r="N3080" i="1" a="1"/>
  <c r="N3080" i="1" s="1"/>
  <c r="N3081" i="1" a="1"/>
  <c r="N3081" i="1" s="1"/>
  <c r="N3082" i="1" a="1"/>
  <c r="N3082" i="1" s="1"/>
  <c r="N3083" i="1" a="1"/>
  <c r="N3083" i="1" s="1"/>
  <c r="N3084" i="1" a="1"/>
  <c r="N3084" i="1" s="1"/>
  <c r="N3085" i="1" a="1"/>
  <c r="N3085" i="1" s="1"/>
  <c r="N3086" i="1" a="1"/>
  <c r="N3086" i="1" s="1"/>
  <c r="N3087" i="1" a="1"/>
  <c r="N3087" i="1" s="1"/>
  <c r="N3088" i="1" a="1"/>
  <c r="N3088" i="1" s="1"/>
  <c r="N3089" i="1" a="1"/>
  <c r="N3089" i="1" s="1"/>
  <c r="N3090" i="1" a="1"/>
  <c r="N3090" i="1" s="1"/>
  <c r="N3091" i="1" a="1"/>
  <c r="N3091" i="1" s="1"/>
  <c r="N3092" i="1" a="1"/>
  <c r="N3092" i="1" s="1"/>
  <c r="N3093" i="1" a="1"/>
  <c r="N3093" i="1" s="1"/>
  <c r="N3094" i="1" a="1"/>
  <c r="N3094" i="1" s="1"/>
  <c r="N3095" i="1" a="1"/>
  <c r="N3095" i="1" s="1"/>
  <c r="N3096" i="1" a="1"/>
  <c r="N3096" i="1" s="1"/>
  <c r="N3097" i="1" a="1"/>
  <c r="N3097" i="1" s="1"/>
  <c r="N3098" i="1" a="1"/>
  <c r="N3098" i="1" s="1"/>
  <c r="N3099" i="1" a="1"/>
  <c r="N3099" i="1" s="1"/>
  <c r="N3100" i="1" a="1"/>
  <c r="N3100" i="1" s="1"/>
  <c r="N3101" i="1" a="1"/>
  <c r="N3101" i="1" s="1"/>
  <c r="N3102" i="1" a="1"/>
  <c r="N3102" i="1" s="1"/>
  <c r="N3103" i="1" a="1"/>
  <c r="N3103" i="1" s="1"/>
  <c r="N3104" i="1" a="1"/>
  <c r="N3104" i="1" s="1"/>
  <c r="N3105" i="1" a="1"/>
  <c r="N3105" i="1" s="1"/>
  <c r="N3106" i="1" a="1"/>
  <c r="N3106" i="1" s="1"/>
  <c r="N3107" i="1" a="1"/>
  <c r="N3107" i="1" s="1"/>
  <c r="N3108" i="1" a="1"/>
  <c r="N3108" i="1" s="1"/>
  <c r="N3109" i="1" a="1"/>
  <c r="N3109" i="1" s="1"/>
  <c r="N3110" i="1" a="1"/>
  <c r="N3110" i="1" s="1"/>
  <c r="N3111" i="1" a="1"/>
  <c r="N3111" i="1" s="1"/>
  <c r="N3112" i="1" a="1"/>
  <c r="N3112" i="1" s="1"/>
  <c r="N3113" i="1" a="1"/>
  <c r="N3113" i="1" s="1"/>
  <c r="N3114" i="1" a="1"/>
  <c r="N3114" i="1" s="1"/>
  <c r="N3115" i="1" a="1"/>
  <c r="N3115" i="1" s="1"/>
  <c r="N3116" i="1" a="1"/>
  <c r="N3116" i="1" s="1"/>
  <c r="N3117" i="1" a="1"/>
  <c r="N3117" i="1" s="1"/>
  <c r="N3118" i="1" a="1"/>
  <c r="N3118" i="1" s="1"/>
  <c r="N3119" i="1" a="1"/>
  <c r="N3119" i="1" s="1"/>
  <c r="N3120" i="1" a="1"/>
  <c r="N3120" i="1" s="1"/>
  <c r="N3121" i="1" a="1"/>
  <c r="N3121" i="1" s="1"/>
  <c r="N3122" i="1" a="1"/>
  <c r="N3122" i="1" s="1"/>
  <c r="N3123" i="1" a="1"/>
  <c r="N3123" i="1" s="1"/>
  <c r="N3124" i="1" a="1"/>
  <c r="N3124" i="1" s="1"/>
  <c r="N3125" i="1" a="1"/>
  <c r="N3125" i="1" s="1"/>
  <c r="N3126" i="1" a="1"/>
  <c r="N3126" i="1" s="1"/>
  <c r="N3127" i="1" a="1"/>
  <c r="N3127" i="1" s="1"/>
  <c r="N3128" i="1" a="1"/>
  <c r="N3128" i="1" s="1"/>
  <c r="N3129" i="1" a="1"/>
  <c r="N3129" i="1" s="1"/>
  <c r="N3130" i="1" a="1"/>
  <c r="N3130" i="1" s="1"/>
  <c r="N3131" i="1" a="1"/>
  <c r="N3131" i="1" s="1"/>
  <c r="N3132" i="1" a="1"/>
  <c r="N3132" i="1" s="1"/>
  <c r="N3133" i="1" a="1"/>
  <c r="N3133" i="1" s="1"/>
  <c r="N3134" i="1" a="1"/>
  <c r="N3134" i="1" s="1"/>
  <c r="N3135" i="1" a="1"/>
  <c r="N3135" i="1" s="1"/>
  <c r="N3136" i="1" a="1"/>
  <c r="N3136" i="1" s="1"/>
  <c r="N3137" i="1" a="1"/>
  <c r="N3137" i="1" s="1"/>
  <c r="N3138" i="1" a="1"/>
  <c r="N3138" i="1" s="1"/>
  <c r="N3139" i="1" a="1"/>
  <c r="N3139" i="1" s="1"/>
  <c r="N3140" i="1" a="1"/>
  <c r="N3140" i="1" s="1"/>
  <c r="N3141" i="1" a="1"/>
  <c r="N3141" i="1" s="1"/>
  <c r="N3142" i="1" a="1"/>
  <c r="N3142" i="1" s="1"/>
  <c r="N3143" i="1" a="1"/>
  <c r="N3143" i="1" s="1"/>
  <c r="N3144" i="1" a="1"/>
  <c r="N3144" i="1" s="1"/>
  <c r="N3145" i="1" a="1"/>
  <c r="N3145" i="1" s="1"/>
  <c r="N3146" i="1" a="1"/>
  <c r="N3146" i="1" s="1"/>
  <c r="N3147" i="1" a="1"/>
  <c r="N3147" i="1" s="1"/>
  <c r="N3148" i="1" a="1"/>
  <c r="N3148" i="1" s="1"/>
  <c r="N3149" i="1" a="1"/>
  <c r="N3149" i="1" s="1"/>
  <c r="N3150" i="1" a="1"/>
  <c r="N3150" i="1" s="1"/>
  <c r="N3151" i="1" a="1"/>
  <c r="N3151" i="1" s="1"/>
  <c r="N3152" i="1" a="1"/>
  <c r="N3152" i="1" s="1"/>
  <c r="N3153" i="1" a="1"/>
  <c r="N3153" i="1" s="1"/>
  <c r="N3154" i="1" a="1"/>
  <c r="N3154" i="1" s="1"/>
  <c r="N3155" i="1" a="1"/>
  <c r="N3155" i="1" s="1"/>
  <c r="N3156" i="1" a="1"/>
  <c r="N3156" i="1" s="1"/>
  <c r="N3157" i="1" a="1"/>
  <c r="N3157" i="1"/>
  <c r="N3158" i="1" a="1"/>
  <c r="N3158" i="1" s="1"/>
  <c r="N3159" i="1" a="1"/>
  <c r="N3159" i="1" s="1"/>
  <c r="N3160" i="1" a="1"/>
  <c r="N3160" i="1" s="1"/>
  <c r="N3161" i="1" a="1"/>
  <c r="N3161" i="1"/>
  <c r="N3162" i="1" a="1"/>
  <c r="N3162" i="1" s="1"/>
  <c r="N3163" i="1" a="1"/>
  <c r="N3163" i="1" s="1"/>
  <c r="N3164" i="1" a="1"/>
  <c r="N3164" i="1" s="1"/>
  <c r="N3165" i="1" a="1"/>
  <c r="N3165" i="1" s="1"/>
  <c r="N3166" i="1" a="1"/>
  <c r="N3166" i="1" s="1"/>
  <c r="N3167" i="1" a="1"/>
  <c r="N3167" i="1" s="1"/>
  <c r="N3168" i="1" a="1"/>
  <c r="N3168" i="1" s="1"/>
  <c r="N3169" i="1" a="1"/>
  <c r="N3169" i="1" s="1"/>
  <c r="N3170" i="1" a="1"/>
  <c r="N3170" i="1" s="1"/>
  <c r="N3171" i="1" a="1"/>
  <c r="N3171" i="1" s="1"/>
  <c r="N3172" i="1" a="1"/>
  <c r="N3172" i="1" s="1"/>
  <c r="N3173" i="1" a="1"/>
  <c r="N3173" i="1" s="1"/>
  <c r="N3174" i="1" a="1"/>
  <c r="N3174" i="1" s="1"/>
  <c r="N3175" i="1" a="1"/>
  <c r="N3175" i="1" s="1"/>
  <c r="N3176" i="1" a="1"/>
  <c r="N3176" i="1" s="1"/>
  <c r="N3177" i="1" a="1"/>
  <c r="N3177" i="1" s="1"/>
  <c r="N3178" i="1" a="1"/>
  <c r="N3178" i="1" s="1"/>
  <c r="N3179" i="1" a="1"/>
  <c r="N3179" i="1" s="1"/>
  <c r="N3180" i="1" a="1"/>
  <c r="N3180" i="1" s="1"/>
  <c r="N3181" i="1" a="1"/>
  <c r="N3181" i="1" s="1"/>
  <c r="N3182" i="1" a="1"/>
  <c r="N3182" i="1" s="1"/>
  <c r="N3183" i="1" a="1"/>
  <c r="N3183" i="1" s="1"/>
  <c r="N3184" i="1" a="1"/>
  <c r="N3184" i="1" s="1"/>
  <c r="N3185" i="1" a="1"/>
  <c r="N3185" i="1" s="1"/>
  <c r="N3186" i="1" a="1"/>
  <c r="N3186" i="1" s="1"/>
  <c r="N3187" i="1" a="1"/>
  <c r="N3187" i="1" s="1"/>
  <c r="N3188" i="1" a="1"/>
  <c r="N3188" i="1" s="1"/>
  <c r="N3189" i="1" a="1"/>
  <c r="N3189" i="1" s="1"/>
  <c r="N3190" i="1" a="1"/>
  <c r="N3190" i="1" s="1"/>
  <c r="N3191" i="1" a="1"/>
  <c r="N3191" i="1" s="1"/>
  <c r="N3192" i="1" a="1"/>
  <c r="N3192" i="1" s="1"/>
  <c r="N3193" i="1" a="1"/>
  <c r="N3193" i="1" s="1"/>
  <c r="N3194" i="1" a="1"/>
  <c r="N3194" i="1" s="1"/>
  <c r="N3195" i="1" a="1"/>
  <c r="N3195" i="1" s="1"/>
  <c r="N3196" i="1" a="1"/>
  <c r="N3196" i="1"/>
  <c r="N3197" i="1" a="1"/>
  <c r="N3197" i="1" s="1"/>
  <c r="N3198" i="1" a="1"/>
  <c r="N3198" i="1" s="1"/>
  <c r="N3199" i="1" a="1"/>
  <c r="N3199" i="1" s="1"/>
  <c r="N3200" i="1" a="1"/>
  <c r="N3200" i="1" s="1"/>
  <c r="N3201" i="1" a="1"/>
  <c r="N3201" i="1" s="1"/>
  <c r="N3202" i="1" a="1"/>
  <c r="N3202" i="1" s="1"/>
  <c r="N3203" i="1" a="1"/>
  <c r="N3203" i="1" s="1"/>
  <c r="N3204" i="1" a="1"/>
  <c r="N3204" i="1" s="1"/>
  <c r="N3205" i="1" a="1"/>
  <c r="N3205" i="1" s="1"/>
  <c r="N3206" i="1" a="1"/>
  <c r="N3206" i="1" s="1"/>
  <c r="N3207" i="1" a="1"/>
  <c r="N3207" i="1" s="1"/>
  <c r="N3208" i="1" a="1"/>
  <c r="N3208" i="1" s="1"/>
  <c r="N3209" i="1" a="1"/>
  <c r="N3209" i="1" s="1"/>
  <c r="N3210" i="1" a="1"/>
  <c r="N3210" i="1" s="1"/>
  <c r="N3211" i="1" a="1"/>
  <c r="N3211" i="1" s="1"/>
  <c r="N3212" i="1" a="1"/>
  <c r="N3212" i="1" s="1"/>
  <c r="N3213" i="1" a="1"/>
  <c r="N3213" i="1" s="1"/>
  <c r="N3214" i="1" a="1"/>
  <c r="N3214" i="1" s="1"/>
  <c r="N3215" i="1" a="1"/>
  <c r="N3215" i="1"/>
  <c r="N3216" i="1" a="1"/>
  <c r="N3216" i="1" s="1"/>
  <c r="N3217" i="1" a="1"/>
  <c r="N3217" i="1" s="1"/>
  <c r="N3218" i="1" a="1"/>
  <c r="N3218" i="1" s="1"/>
  <c r="N3219" i="1" a="1"/>
  <c r="N3219" i="1" s="1"/>
  <c r="N3220" i="1" a="1"/>
  <c r="N3220" i="1" s="1"/>
  <c r="N3221" i="1" a="1"/>
  <c r="N3221" i="1" s="1"/>
  <c r="N3222" i="1" a="1"/>
  <c r="N3222" i="1" s="1"/>
  <c r="N3223" i="1" a="1"/>
  <c r="N3223" i="1" s="1"/>
  <c r="N3224" i="1" a="1"/>
  <c r="N3224" i="1" s="1"/>
  <c r="N3225" i="1" a="1"/>
  <c r="N3225" i="1" s="1"/>
  <c r="N3226" i="1" a="1"/>
  <c r="N3226" i="1" s="1"/>
  <c r="N3227" i="1" a="1"/>
  <c r="N3227" i="1" s="1"/>
  <c r="N3228" i="1" a="1"/>
  <c r="N3228" i="1" s="1"/>
  <c r="N3229" i="1" a="1"/>
  <c r="N3229" i="1" s="1"/>
  <c r="N3230" i="1" a="1"/>
  <c r="N3230" i="1" s="1"/>
  <c r="N3231" i="1" a="1"/>
  <c r="N3231" i="1" s="1"/>
  <c r="N3232" i="1" a="1"/>
  <c r="N3232" i="1" s="1"/>
  <c r="N3233" i="1" a="1"/>
  <c r="N3233" i="1" s="1"/>
  <c r="N3234" i="1" a="1"/>
  <c r="N3234" i="1" s="1"/>
  <c r="N3235" i="1" a="1"/>
  <c r="N3235" i="1" s="1"/>
  <c r="N3236" i="1" a="1"/>
  <c r="N3236" i="1" s="1"/>
  <c r="N3237" i="1" a="1"/>
  <c r="N3237" i="1" s="1"/>
  <c r="N3238" i="1" a="1"/>
  <c r="N3238" i="1" s="1"/>
  <c r="N3239" i="1" a="1"/>
  <c r="N3239" i="1" s="1"/>
  <c r="N3240" i="1" a="1"/>
  <c r="N3240" i="1" s="1"/>
  <c r="N3241" i="1" a="1"/>
  <c r="N3241" i="1" s="1"/>
  <c r="N3242" i="1" a="1"/>
  <c r="N3242" i="1" s="1"/>
  <c r="N3243" i="1" a="1"/>
  <c r="N3243" i="1" s="1"/>
  <c r="N3244" i="1" a="1"/>
  <c r="N3244" i="1" s="1"/>
  <c r="N3245" i="1" a="1"/>
  <c r="N3245" i="1" s="1"/>
  <c r="N3246" i="1" a="1"/>
  <c r="N3246" i="1" s="1"/>
  <c r="N3247" i="1" a="1"/>
  <c r="N3247" i="1" s="1"/>
  <c r="N3248" i="1" a="1"/>
  <c r="N3248" i="1" s="1"/>
  <c r="N3249" i="1" a="1"/>
  <c r="N3249" i="1" s="1"/>
  <c r="N3250" i="1" a="1"/>
  <c r="N3250" i="1" s="1"/>
  <c r="N3251" i="1" a="1"/>
  <c r="N3251" i="1" s="1"/>
  <c r="N3252" i="1" a="1"/>
  <c r="N3252" i="1" s="1"/>
  <c r="N3253" i="1" a="1"/>
  <c r="N3253" i="1" s="1"/>
  <c r="N3254" i="1" a="1"/>
  <c r="N3254" i="1" s="1"/>
  <c r="N3255" i="1" a="1"/>
  <c r="N3255" i="1" s="1"/>
  <c r="N3256" i="1" a="1"/>
  <c r="N3256" i="1" s="1"/>
  <c r="N3257" i="1" a="1"/>
  <c r="N3257" i="1" s="1"/>
  <c r="N3258" i="1" a="1"/>
  <c r="N3258" i="1" s="1"/>
  <c r="N3259" i="1" a="1"/>
  <c r="N3259" i="1" s="1"/>
  <c r="N3260" i="1" a="1"/>
  <c r="N3260" i="1" s="1"/>
  <c r="N3261" i="1" a="1"/>
  <c r="N3261" i="1" s="1"/>
  <c r="N3262" i="1" a="1"/>
  <c r="N3262" i="1" s="1"/>
  <c r="N3263" i="1" a="1"/>
  <c r="N3263" i="1" s="1"/>
  <c r="N3264" i="1" a="1"/>
  <c r="N3264" i="1" s="1"/>
  <c r="N3265" i="1" a="1"/>
  <c r="N3265" i="1" s="1"/>
  <c r="N3266" i="1" a="1"/>
  <c r="N3266" i="1" s="1"/>
  <c r="N3267" i="1" a="1"/>
  <c r="N3267" i="1" s="1"/>
  <c r="N3268" i="1" a="1"/>
  <c r="N3268" i="1" s="1"/>
  <c r="N3269" i="1" a="1"/>
  <c r="N3269" i="1" s="1"/>
  <c r="N3270" i="1" a="1"/>
  <c r="N3270" i="1" s="1"/>
  <c r="N3271" i="1" a="1"/>
  <c r="N3271" i="1" s="1"/>
  <c r="N3272" i="1" a="1"/>
  <c r="N3272" i="1" s="1"/>
  <c r="N3273" i="1" a="1"/>
  <c r="N3273" i="1" s="1"/>
  <c r="N3274" i="1" a="1"/>
  <c r="N3274" i="1" s="1"/>
  <c r="N3275" i="1" a="1"/>
  <c r="N3275" i="1" s="1"/>
  <c r="N3276" i="1" a="1"/>
  <c r="N3276" i="1" s="1"/>
  <c r="N3277" i="1" a="1"/>
  <c r="N3277" i="1" s="1"/>
  <c r="N3278" i="1" a="1"/>
  <c r="N3278" i="1" s="1"/>
  <c r="N3279" i="1" a="1"/>
  <c r="N3279" i="1" s="1"/>
  <c r="N3280" i="1" a="1"/>
  <c r="N3280" i="1" s="1"/>
  <c r="N3281" i="1" a="1"/>
  <c r="N3281" i="1" s="1"/>
  <c r="N3282" i="1" a="1"/>
  <c r="N3282" i="1" s="1"/>
  <c r="N3283" i="1" a="1"/>
  <c r="N3283" i="1" s="1"/>
  <c r="N3284" i="1" a="1"/>
  <c r="N3284" i="1" s="1"/>
  <c r="N3285" i="1" a="1"/>
  <c r="N3285" i="1" s="1"/>
  <c r="N3286" i="1" a="1"/>
  <c r="N3286" i="1" s="1"/>
  <c r="N3287" i="1" a="1"/>
  <c r="N3287" i="1" s="1"/>
  <c r="N3288" i="1" a="1"/>
  <c r="N3288" i="1" s="1"/>
  <c r="N3289" i="1" a="1"/>
  <c r="N3289" i="1" s="1"/>
  <c r="N3290" i="1" a="1"/>
  <c r="N3290" i="1" s="1"/>
  <c r="N3291" i="1" a="1"/>
  <c r="N3291" i="1" s="1"/>
  <c r="N3292" i="1" a="1"/>
  <c r="N3292" i="1" s="1"/>
  <c r="N3293" i="1" a="1"/>
  <c r="N3293" i="1" s="1"/>
  <c r="N3294" i="1" a="1"/>
  <c r="N3294" i="1" s="1"/>
  <c r="N3295" i="1" a="1"/>
  <c r="N3295" i="1" s="1"/>
  <c r="N3296" i="1" a="1"/>
  <c r="N3296" i="1" s="1"/>
  <c r="N3297" i="1" a="1"/>
  <c r="N3297" i="1" s="1"/>
  <c r="N3298" i="1" a="1"/>
  <c r="N3298" i="1"/>
  <c r="N3299" i="1" a="1"/>
  <c r="N3299" i="1" s="1"/>
  <c r="N3300" i="1" a="1"/>
  <c r="N3300" i="1" s="1"/>
  <c r="N3301" i="1" a="1"/>
  <c r="N3301" i="1" s="1"/>
  <c r="N3302" i="1" a="1"/>
  <c r="N3302" i="1" s="1"/>
  <c r="N3303" i="1" a="1"/>
  <c r="N3303" i="1" s="1"/>
  <c r="N3304" i="1" a="1"/>
  <c r="N3304" i="1" s="1"/>
  <c r="N3305" i="1" a="1"/>
  <c r="N3305" i="1" s="1"/>
  <c r="N3306" i="1" a="1"/>
  <c r="N3306" i="1" s="1"/>
  <c r="N3307" i="1" a="1"/>
  <c r="N3307" i="1" s="1"/>
  <c r="N3308" i="1" a="1"/>
  <c r="N3308" i="1" s="1"/>
  <c r="N3309" i="1" a="1"/>
  <c r="N3309" i="1" s="1"/>
  <c r="N3310" i="1" a="1"/>
  <c r="N3310" i="1" s="1"/>
  <c r="N3311" i="1" a="1"/>
  <c r="N3311" i="1" s="1"/>
  <c r="N3312" i="1" a="1"/>
  <c r="N3312" i="1" s="1"/>
  <c r="N3313" i="1" a="1"/>
  <c r="N3313" i="1" s="1"/>
  <c r="N3314" i="1" a="1"/>
  <c r="N3314" i="1" s="1"/>
  <c r="N3315" i="1" a="1"/>
  <c r="N3315" i="1" s="1"/>
  <c r="N3316" i="1" a="1"/>
  <c r="N3316" i="1" s="1"/>
  <c r="N3317" i="1" a="1"/>
  <c r="N3317" i="1" s="1"/>
  <c r="N3318" i="1" a="1"/>
  <c r="N3318" i="1" s="1"/>
  <c r="N3319" i="1" a="1"/>
  <c r="N3319" i="1" s="1"/>
  <c r="N3320" i="1" a="1"/>
  <c r="N3320" i="1" s="1"/>
  <c r="N3321" i="1" a="1"/>
  <c r="N3321" i="1" s="1"/>
  <c r="N3322" i="1" a="1"/>
  <c r="N3322" i="1" s="1"/>
  <c r="N3323" i="1" a="1"/>
  <c r="N3323" i="1" s="1"/>
  <c r="N3324" i="1" a="1"/>
  <c r="N3324" i="1" s="1"/>
  <c r="N3325" i="1" a="1"/>
  <c r="N3325" i="1" s="1"/>
  <c r="N3326" i="1" a="1"/>
  <c r="N3326" i="1" s="1"/>
  <c r="N3327" i="1" a="1"/>
  <c r="N3327" i="1" s="1"/>
  <c r="N3328" i="1" a="1"/>
  <c r="N3328" i="1" s="1"/>
  <c r="N3329" i="1" a="1"/>
  <c r="N3329" i="1" s="1"/>
  <c r="N3330" i="1" a="1"/>
  <c r="N3330" i="1" s="1"/>
  <c r="N3331" i="1" a="1"/>
  <c r="N3331" i="1" s="1"/>
  <c r="N3332" i="1" a="1"/>
  <c r="N3332" i="1" s="1"/>
  <c r="N3333" i="1" a="1"/>
  <c r="N3333" i="1" s="1"/>
  <c r="N3334" i="1" a="1"/>
  <c r="N3334" i="1"/>
  <c r="N3335" i="1" a="1"/>
  <c r="N3335" i="1" s="1"/>
  <c r="N3336" i="1" a="1"/>
  <c r="N3336" i="1" s="1"/>
  <c r="N3337" i="1" a="1"/>
  <c r="N3337" i="1" s="1"/>
  <c r="N3338" i="1" a="1"/>
  <c r="N3338" i="1" s="1"/>
  <c r="N3339" i="1" a="1"/>
  <c r="N3339" i="1" s="1"/>
  <c r="N3340" i="1" a="1"/>
  <c r="N3340" i="1" s="1"/>
  <c r="N3341" i="1" a="1"/>
  <c r="N3341" i="1"/>
  <c r="N3342" i="1" a="1"/>
  <c r="N3342" i="1" s="1"/>
  <c r="N3343" i="1" a="1"/>
  <c r="N3343" i="1" s="1"/>
  <c r="N3344" i="1" a="1"/>
  <c r="N3344" i="1" s="1"/>
  <c r="N3345" i="1" a="1"/>
  <c r="N3345" i="1" s="1"/>
  <c r="N3346" i="1" a="1"/>
  <c r="N3346" i="1" s="1"/>
  <c r="N3347" i="1" a="1"/>
  <c r="N3347" i="1" s="1"/>
  <c r="N3348" i="1" a="1"/>
  <c r="N3348" i="1" s="1"/>
  <c r="N3349" i="1" a="1"/>
  <c r="N3349" i="1" s="1"/>
  <c r="N3350" i="1" a="1"/>
  <c r="N3350" i="1" s="1"/>
  <c r="N3351" i="1" a="1"/>
  <c r="N3351" i="1" s="1"/>
  <c r="N3352" i="1" a="1"/>
  <c r="N3352" i="1" s="1"/>
  <c r="N3353" i="1" a="1"/>
  <c r="N3353" i="1" s="1"/>
  <c r="N3354" i="1" a="1"/>
  <c r="N3354" i="1" s="1"/>
  <c r="N3355" i="1" a="1"/>
  <c r="N3355" i="1" s="1"/>
  <c r="N3356" i="1" a="1"/>
  <c r="N3356" i="1" s="1"/>
  <c r="N3357" i="1" a="1"/>
  <c r="N3357" i="1" s="1"/>
  <c r="N3358" i="1" a="1"/>
  <c r="N3358" i="1" s="1"/>
  <c r="N3359" i="1" a="1"/>
  <c r="N3359" i="1"/>
  <c r="N3360" i="1" a="1"/>
  <c r="N3360" i="1" s="1"/>
  <c r="N3361" i="1" a="1"/>
  <c r="N3361" i="1" s="1"/>
  <c r="N3362" i="1" a="1"/>
  <c r="N3362" i="1" s="1"/>
  <c r="N3363" i="1" a="1"/>
  <c r="N3363" i="1" s="1"/>
  <c r="N3364" i="1" a="1"/>
  <c r="N3364" i="1" s="1"/>
  <c r="N3365" i="1" a="1"/>
  <c r="N3365" i="1" s="1"/>
  <c r="N3366" i="1" a="1"/>
  <c r="N3366" i="1" s="1"/>
  <c r="N3367" i="1" a="1"/>
  <c r="N3367" i="1" s="1"/>
  <c r="N3368" i="1" a="1"/>
  <c r="N3368" i="1" s="1"/>
  <c r="N3369" i="1" a="1"/>
  <c r="N3369" i="1" s="1"/>
  <c r="N3370" i="1" a="1"/>
  <c r="N3370" i="1" s="1"/>
  <c r="N3371" i="1" a="1"/>
  <c r="N3371" i="1" s="1"/>
  <c r="N3372" i="1" a="1"/>
  <c r="N3372" i="1" s="1"/>
  <c r="N3373" i="1" a="1"/>
  <c r="N3373" i="1" s="1"/>
  <c r="N3374" i="1" a="1"/>
  <c r="N3374" i="1" s="1"/>
  <c r="N3375" i="1" a="1"/>
  <c r="N3375" i="1" s="1"/>
  <c r="N3376" i="1" a="1"/>
  <c r="N3376" i="1" s="1"/>
  <c r="N3377" i="1" a="1"/>
  <c r="N3377" i="1" s="1"/>
  <c r="N3378" i="1" a="1"/>
  <c r="N3378" i="1" s="1"/>
  <c r="N3379" i="1" a="1"/>
  <c r="N3379" i="1" s="1"/>
  <c r="N3380" i="1" a="1"/>
  <c r="N3380" i="1" s="1"/>
  <c r="N3381" i="1" a="1"/>
  <c r="N3381" i="1" s="1"/>
  <c r="N3382" i="1" a="1"/>
  <c r="N3382" i="1" s="1"/>
  <c r="N3383" i="1" a="1"/>
  <c r="N3383" i="1" s="1"/>
  <c r="N3384" i="1" a="1"/>
  <c r="N3384" i="1" s="1"/>
  <c r="N3385" i="1" a="1"/>
  <c r="N3385" i="1" s="1"/>
  <c r="N3386" i="1" a="1"/>
  <c r="N3386" i="1" s="1"/>
  <c r="N3387" i="1" a="1"/>
  <c r="N3387" i="1" s="1"/>
  <c r="N3388" i="1" a="1"/>
  <c r="N3388" i="1" s="1"/>
  <c r="N3389" i="1" a="1"/>
  <c r="N3389" i="1" s="1"/>
  <c r="N3390" i="1" a="1"/>
  <c r="N3390" i="1" s="1"/>
  <c r="N3391" i="1" a="1"/>
  <c r="N3391" i="1" s="1"/>
  <c r="N3392" i="1" a="1"/>
  <c r="N3392" i="1" s="1"/>
  <c r="N3393" i="1" a="1"/>
  <c r="N3393" i="1" s="1"/>
  <c r="N3394" i="1" a="1"/>
  <c r="N3394" i="1" s="1"/>
  <c r="N3395" i="1" a="1"/>
  <c r="N3395" i="1" s="1"/>
  <c r="N3396" i="1" a="1"/>
  <c r="N3396" i="1" s="1"/>
  <c r="N3397" i="1" a="1"/>
  <c r="N3397" i="1" s="1"/>
  <c r="N3398" i="1" a="1"/>
  <c r="N3398" i="1" s="1"/>
  <c r="N3399" i="1" a="1"/>
  <c r="N3399" i="1" s="1"/>
  <c r="N3400" i="1" a="1"/>
  <c r="N3400" i="1" s="1"/>
  <c r="N3401" i="1" a="1"/>
  <c r="N3401" i="1" s="1"/>
  <c r="N3402" i="1" a="1"/>
  <c r="N3402" i="1" s="1"/>
  <c r="N3403" i="1" a="1"/>
  <c r="N3403" i="1" s="1"/>
  <c r="N3404" i="1" a="1"/>
  <c r="N3404" i="1" s="1"/>
  <c r="N3405" i="1" a="1"/>
  <c r="N3405" i="1" s="1"/>
  <c r="N3406" i="1" a="1"/>
  <c r="N3406" i="1" s="1"/>
  <c r="N3407" i="1" a="1"/>
  <c r="N3407" i="1" s="1"/>
  <c r="N3408" i="1" a="1"/>
  <c r="N3408" i="1" s="1"/>
  <c r="N3409" i="1" a="1"/>
  <c r="N3409" i="1" s="1"/>
  <c r="N3410" i="1" a="1"/>
  <c r="N3410" i="1" s="1"/>
  <c r="N3411" i="1" a="1"/>
  <c r="N3411" i="1" s="1"/>
  <c r="N3412" i="1" a="1"/>
  <c r="N3412" i="1" s="1"/>
  <c r="N3413" i="1" a="1"/>
  <c r="N3413" i="1" s="1"/>
  <c r="N3414" i="1" a="1"/>
  <c r="N3414" i="1" s="1"/>
  <c r="N3415" i="1" a="1"/>
  <c r="N3415" i="1" s="1"/>
  <c r="N3416" i="1" a="1"/>
  <c r="N3416" i="1" s="1"/>
  <c r="N3417" i="1" a="1"/>
  <c r="N3417" i="1" s="1"/>
  <c r="N3418" i="1" a="1"/>
  <c r="N3418" i="1" s="1"/>
  <c r="N3419" i="1" a="1"/>
  <c r="N3419" i="1" s="1"/>
  <c r="N3420" i="1" a="1"/>
  <c r="N3420" i="1" s="1"/>
  <c r="N3421" i="1" a="1"/>
  <c r="N3421" i="1" s="1"/>
  <c r="N3422" i="1" a="1"/>
  <c r="N3422" i="1" s="1"/>
  <c r="N3423" i="1" a="1"/>
  <c r="N3423" i="1" s="1"/>
  <c r="N3424" i="1" a="1"/>
  <c r="N3424" i="1" s="1"/>
  <c r="N3425" i="1" a="1"/>
  <c r="N3425" i="1" s="1"/>
  <c r="N3426" i="1" a="1"/>
  <c r="N3426" i="1" s="1"/>
  <c r="N3427" i="1" a="1"/>
  <c r="N3427" i="1" s="1"/>
  <c r="N3428" i="1" a="1"/>
  <c r="N3428" i="1" s="1"/>
  <c r="N3429" i="1" a="1"/>
  <c r="N3429" i="1" s="1"/>
  <c r="N3430" i="1" a="1"/>
  <c r="N3430" i="1" s="1"/>
  <c r="N3431" i="1" a="1"/>
  <c r="N3431" i="1" s="1"/>
  <c r="N3432" i="1" a="1"/>
  <c r="N3432" i="1" s="1"/>
  <c r="N3433" i="1" a="1"/>
  <c r="N3433" i="1" s="1"/>
  <c r="N3434" i="1" a="1"/>
  <c r="N3434" i="1" s="1"/>
  <c r="N3435" i="1" a="1"/>
  <c r="N3435" i="1" s="1"/>
  <c r="N3436" i="1" a="1"/>
  <c r="N3436" i="1" s="1"/>
  <c r="N3437" i="1" a="1"/>
  <c r="N3437" i="1" s="1"/>
  <c r="N3438" i="1" a="1"/>
  <c r="N3438" i="1" s="1"/>
  <c r="N3439" i="1" a="1"/>
  <c r="N3439" i="1" s="1"/>
  <c r="N3440" i="1" a="1"/>
  <c r="N3440" i="1" s="1"/>
  <c r="N3441" i="1" a="1"/>
  <c r="N3441" i="1" s="1"/>
  <c r="N3442" i="1" a="1"/>
  <c r="N3442" i="1" s="1"/>
  <c r="N3443" i="1" a="1"/>
  <c r="N3443" i="1" s="1"/>
  <c r="N3444" i="1" a="1"/>
  <c r="N3444" i="1" s="1"/>
  <c r="N3445" i="1" a="1"/>
  <c r="N3445" i="1" s="1"/>
  <c r="N3446" i="1" a="1"/>
  <c r="N3446" i="1" s="1"/>
  <c r="N3447" i="1" a="1"/>
  <c r="N3447" i="1" s="1"/>
  <c r="N3448" i="1" a="1"/>
  <c r="N3448" i="1" s="1"/>
  <c r="N3449" i="1" a="1"/>
  <c r="N3449" i="1" s="1"/>
  <c r="N3450" i="1" a="1"/>
  <c r="N3450" i="1" s="1"/>
  <c r="N3451" i="1" a="1"/>
  <c r="N3451" i="1" s="1"/>
  <c r="N3452" i="1" a="1"/>
  <c r="N3452" i="1" s="1"/>
  <c r="N3453" i="1" a="1"/>
  <c r="N3453" i="1" s="1"/>
  <c r="N3454" i="1" a="1"/>
  <c r="N3454" i="1" s="1"/>
  <c r="N3455" i="1" a="1"/>
  <c r="N3455" i="1" s="1"/>
  <c r="N3456" i="1" a="1"/>
  <c r="N3456" i="1" s="1"/>
  <c r="N3457" i="1" a="1"/>
  <c r="N3457" i="1" s="1"/>
  <c r="N3458" i="1" a="1"/>
  <c r="N3458" i="1" s="1"/>
  <c r="N3459" i="1" a="1"/>
  <c r="N3459" i="1" s="1"/>
  <c r="N3460" i="1" a="1"/>
  <c r="N3460" i="1" s="1"/>
  <c r="N3461" i="1" a="1"/>
  <c r="N3461" i="1" s="1"/>
  <c r="N3462" i="1" a="1"/>
  <c r="N3462" i="1" s="1"/>
  <c r="N3463" i="1" a="1"/>
  <c r="N3463" i="1" s="1"/>
  <c r="N3464" i="1" a="1"/>
  <c r="N3464" i="1" s="1"/>
  <c r="N3465" i="1" a="1"/>
  <c r="N3465" i="1" s="1"/>
  <c r="N3466" i="1" a="1"/>
  <c r="N3466" i="1" s="1"/>
  <c r="N3467" i="1" a="1"/>
  <c r="N3467" i="1" s="1"/>
  <c r="N3468" i="1" a="1"/>
  <c r="N3468" i="1" s="1"/>
  <c r="N3469" i="1" a="1"/>
  <c r="N3469" i="1"/>
  <c r="N3470" i="1" a="1"/>
  <c r="N3470" i="1" s="1"/>
  <c r="N3471" i="1" a="1"/>
  <c r="N3471" i="1" s="1"/>
  <c r="N3472" i="1" a="1"/>
  <c r="N3472" i="1" s="1"/>
  <c r="N3473" i="1" a="1"/>
  <c r="N3473" i="1" s="1"/>
  <c r="N3474" i="1" a="1"/>
  <c r="N3474" i="1" s="1"/>
  <c r="N3475" i="1" a="1"/>
  <c r="N3475" i="1" s="1"/>
  <c r="N3476" i="1" a="1"/>
  <c r="N3476" i="1" s="1"/>
  <c r="N3477" i="1" a="1"/>
  <c r="N3477" i="1" s="1"/>
  <c r="N3478" i="1" a="1"/>
  <c r="N3478" i="1" s="1"/>
  <c r="N3479" i="1" a="1"/>
  <c r="N3479" i="1" s="1"/>
  <c r="N3480" i="1" a="1"/>
  <c r="N3480" i="1" s="1"/>
  <c r="N3481" i="1" a="1"/>
  <c r="N3481" i="1" s="1"/>
  <c r="N3482" i="1" a="1"/>
  <c r="N3482" i="1" s="1"/>
  <c r="N3483" i="1" a="1"/>
  <c r="N3483" i="1" s="1"/>
  <c r="N3484" i="1" a="1"/>
  <c r="N3484" i="1" s="1"/>
  <c r="N3485" i="1" a="1"/>
  <c r="N3485" i="1" s="1"/>
  <c r="N3486" i="1" a="1"/>
  <c r="N3486" i="1" s="1"/>
  <c r="N3487" i="1" a="1"/>
  <c r="N3487" i="1" s="1"/>
  <c r="N3488" i="1" a="1"/>
  <c r="N3488" i="1" s="1"/>
  <c r="N3489" i="1" a="1"/>
  <c r="N3489" i="1" s="1"/>
  <c r="N3490" i="1" a="1"/>
  <c r="N3490" i="1" s="1"/>
  <c r="N3491" i="1" a="1"/>
  <c r="N3491" i="1" s="1"/>
  <c r="N3492" i="1" a="1"/>
  <c r="N3492" i="1" s="1"/>
  <c r="N3493" i="1" a="1"/>
  <c r="N3493" i="1" s="1"/>
  <c r="N3494" i="1" a="1"/>
  <c r="N3494" i="1" s="1"/>
  <c r="N3495" i="1" a="1"/>
  <c r="N3495" i="1" s="1"/>
  <c r="N3496" i="1" a="1"/>
  <c r="N3496" i="1" s="1"/>
  <c r="N3497" i="1" a="1"/>
  <c r="N3497" i="1" s="1"/>
  <c r="N3498" i="1" a="1"/>
  <c r="N3498" i="1" s="1"/>
  <c r="N3499" i="1" a="1"/>
  <c r="N3499" i="1" s="1"/>
  <c r="N3500" i="1" a="1"/>
  <c r="N3500" i="1" s="1"/>
  <c r="N3501" i="1" a="1"/>
  <c r="N3501" i="1" s="1"/>
  <c r="N3502" i="1" a="1"/>
  <c r="N3502" i="1" s="1"/>
  <c r="N3503" i="1" a="1"/>
  <c r="N3503" i="1" s="1"/>
  <c r="N3504" i="1" a="1"/>
  <c r="N3504" i="1" s="1"/>
  <c r="N3505" i="1" a="1"/>
  <c r="N3505" i="1" s="1"/>
  <c r="N3506" i="1" a="1"/>
  <c r="N3506" i="1" s="1"/>
  <c r="N3507" i="1" a="1"/>
  <c r="N3507" i="1" s="1"/>
  <c r="N3508" i="1" a="1"/>
  <c r="N3508" i="1" s="1"/>
  <c r="N3509" i="1" a="1"/>
  <c r="N3509" i="1" s="1"/>
  <c r="N3510" i="1" a="1"/>
  <c r="N3510" i="1" s="1"/>
  <c r="N3511" i="1" a="1"/>
  <c r="N3511" i="1" s="1"/>
  <c r="N3512" i="1" a="1"/>
  <c r="N3512" i="1" s="1"/>
  <c r="N3513" i="1" a="1"/>
  <c r="N3513" i="1" s="1"/>
  <c r="N3514" i="1" a="1"/>
  <c r="N3514" i="1" s="1"/>
  <c r="N3515" i="1" a="1"/>
  <c r="N3515" i="1" s="1"/>
  <c r="N3516" i="1" a="1"/>
  <c r="N3516" i="1" s="1"/>
  <c r="N3517" i="1" a="1"/>
  <c r="N3517" i="1" s="1"/>
  <c r="N3518" i="1" a="1"/>
  <c r="N3518" i="1" s="1"/>
  <c r="N3519" i="1" a="1"/>
  <c r="N3519" i="1" s="1"/>
  <c r="N3520" i="1" a="1"/>
  <c r="N3520" i="1" s="1"/>
  <c r="N3521" i="1" a="1"/>
  <c r="N3521" i="1" s="1"/>
  <c r="N3522" i="1" a="1"/>
  <c r="N3522" i="1" s="1"/>
  <c r="N3523" i="1" a="1"/>
  <c r="N3523" i="1" s="1"/>
  <c r="N3524" i="1" a="1"/>
  <c r="N3524" i="1" s="1"/>
  <c r="N3525" i="1" a="1"/>
  <c r="N3525" i="1" s="1"/>
  <c r="N3526" i="1" a="1"/>
  <c r="N3526" i="1" s="1"/>
  <c r="N3527" i="1" a="1"/>
  <c r="N3527" i="1" s="1"/>
  <c r="N3528" i="1" a="1"/>
  <c r="N3528" i="1" s="1"/>
  <c r="N3529" i="1" a="1"/>
  <c r="N3529" i="1" s="1"/>
  <c r="N3530" i="1" a="1"/>
  <c r="N3530" i="1" s="1"/>
  <c r="N3531" i="1" a="1"/>
  <c r="N3531" i="1" s="1"/>
  <c r="N3532" i="1" a="1"/>
  <c r="N3532" i="1" s="1"/>
  <c r="N3533" i="1" a="1"/>
  <c r="N3533" i="1" s="1"/>
  <c r="N3534" i="1" a="1"/>
  <c r="N3534" i="1" s="1"/>
  <c r="N3535" i="1" a="1"/>
  <c r="N3535" i="1"/>
  <c r="N3536" i="1" a="1"/>
  <c r="N3536" i="1" s="1"/>
  <c r="N3537" i="1" a="1"/>
  <c r="N3537" i="1" s="1"/>
  <c r="N3538" i="1" a="1"/>
  <c r="N3538" i="1" s="1"/>
  <c r="N3539" i="1" a="1"/>
  <c r="N3539" i="1" s="1"/>
  <c r="N3540" i="1" a="1"/>
  <c r="N3540" i="1" s="1"/>
  <c r="N3541" i="1" a="1"/>
  <c r="N3541" i="1" s="1"/>
  <c r="N3542" i="1" a="1"/>
  <c r="N3542" i="1" s="1"/>
  <c r="N3543" i="1" a="1"/>
  <c r="N3543" i="1" s="1"/>
  <c r="N3544" i="1" a="1"/>
  <c r="N3544" i="1" s="1"/>
  <c r="N3545" i="1" a="1"/>
  <c r="N3545" i="1" s="1"/>
  <c r="N3546" i="1" a="1"/>
  <c r="N3546" i="1" s="1"/>
  <c r="N3547" i="1" a="1"/>
  <c r="N3547" i="1" s="1"/>
  <c r="N3548" i="1" a="1"/>
  <c r="N3548" i="1" s="1"/>
  <c r="N3549" i="1" a="1"/>
  <c r="N3549" i="1" s="1"/>
  <c r="N3550" i="1" a="1"/>
  <c r="N3550" i="1" s="1"/>
  <c r="N3551" i="1" a="1"/>
  <c r="N3551" i="1" s="1"/>
  <c r="N3552" i="1" a="1"/>
  <c r="N3552" i="1" s="1"/>
  <c r="N3553" i="1" a="1"/>
  <c r="N3553" i="1" s="1"/>
  <c r="N3554" i="1" a="1"/>
  <c r="N3554" i="1" s="1"/>
  <c r="N3555" i="1" a="1"/>
  <c r="N3555" i="1" s="1"/>
  <c r="N3556" i="1" a="1"/>
  <c r="N3556" i="1" s="1"/>
  <c r="N3557" i="1" a="1"/>
  <c r="N3557" i="1" s="1"/>
  <c r="N3558" i="1" a="1"/>
  <c r="N3558" i="1" s="1"/>
  <c r="N3559" i="1" a="1"/>
  <c r="N3559" i="1" s="1"/>
  <c r="N3560" i="1" a="1"/>
  <c r="N3560" i="1" s="1"/>
  <c r="N3561" i="1" a="1"/>
  <c r="N3561" i="1" s="1"/>
  <c r="N3562" i="1" a="1"/>
  <c r="N3562" i="1" s="1"/>
  <c r="N3563" i="1" a="1"/>
  <c r="N3563" i="1" s="1"/>
  <c r="N3564" i="1" a="1"/>
  <c r="N3564" i="1" s="1"/>
  <c r="N3565" i="1" a="1"/>
  <c r="N3565" i="1" s="1"/>
  <c r="N3566" i="1" a="1"/>
  <c r="N3566" i="1" s="1"/>
  <c r="N3567" i="1" a="1"/>
  <c r="N3567" i="1" s="1"/>
  <c r="N3568" i="1" a="1"/>
  <c r="N3568" i="1" s="1"/>
  <c r="N3569" i="1" a="1"/>
  <c r="N3569" i="1" s="1"/>
  <c r="N3570" i="1" a="1"/>
  <c r="N3570" i="1" s="1"/>
  <c r="N3571" i="1" a="1"/>
  <c r="N3571" i="1" s="1"/>
  <c r="N3572" i="1" a="1"/>
  <c r="N3572" i="1" s="1"/>
  <c r="N3573" i="1" a="1"/>
  <c r="N3573" i="1" s="1"/>
  <c r="N3574" i="1" a="1"/>
  <c r="N3574" i="1" s="1"/>
  <c r="N3575" i="1" a="1"/>
  <c r="N3575" i="1"/>
  <c r="N3576" i="1" a="1"/>
  <c r="N3576" i="1"/>
  <c r="N3577" i="1" a="1"/>
  <c r="N3577" i="1" s="1"/>
  <c r="N3578" i="1" a="1"/>
  <c r="N3578" i="1" s="1"/>
  <c r="N3579" i="1" a="1"/>
  <c r="N3579" i="1" s="1"/>
  <c r="N3580" i="1" a="1"/>
  <c r="N3580" i="1" s="1"/>
  <c r="N3581" i="1" a="1"/>
  <c r="N3581" i="1" s="1"/>
  <c r="N3582" i="1" a="1"/>
  <c r="N3582" i="1" s="1"/>
  <c r="N3583" i="1" a="1"/>
  <c r="N3583" i="1" s="1"/>
  <c r="N3584" i="1" a="1"/>
  <c r="N3584" i="1" s="1"/>
  <c r="N3585" i="1" a="1"/>
  <c r="N3585" i="1"/>
  <c r="N3586" i="1" a="1"/>
  <c r="N3586" i="1"/>
  <c r="N3587" i="1" a="1"/>
  <c r="N3587" i="1" s="1"/>
  <c r="N3588" i="1" a="1"/>
  <c r="N3588" i="1"/>
  <c r="N3589" i="1" a="1"/>
  <c r="N3589" i="1" s="1"/>
  <c r="N3590" i="1" a="1"/>
  <c r="N3590" i="1" s="1"/>
  <c r="N3591" i="1" a="1"/>
  <c r="N3591" i="1" s="1"/>
  <c r="N3592" i="1" a="1"/>
  <c r="N3592" i="1" s="1"/>
  <c r="N3593" i="1" a="1"/>
  <c r="N3593" i="1" s="1"/>
  <c r="N3594" i="1" a="1"/>
  <c r="N3594" i="1" s="1"/>
  <c r="N3595" i="1" a="1"/>
  <c r="N3595" i="1" s="1"/>
  <c r="N3596" i="1" a="1"/>
  <c r="N3596" i="1" s="1"/>
  <c r="N3597" i="1" a="1"/>
  <c r="N3597" i="1" s="1"/>
  <c r="N3598" i="1" a="1"/>
  <c r="N3598" i="1" s="1"/>
  <c r="N3599" i="1" a="1"/>
  <c r="N3599" i="1" s="1"/>
  <c r="N3600" i="1" a="1"/>
  <c r="N3600" i="1" s="1"/>
  <c r="N3601" i="1" a="1"/>
  <c r="N3601" i="1"/>
  <c r="N3602" i="1" a="1"/>
  <c r="N3602" i="1" s="1"/>
  <c r="N3603" i="1" a="1"/>
  <c r="N3603" i="1" s="1"/>
  <c r="N3604" i="1" a="1"/>
  <c r="N3604" i="1" s="1"/>
  <c r="N3605" i="1" a="1"/>
  <c r="N3605" i="1" s="1"/>
  <c r="N3606" i="1" a="1"/>
  <c r="N3606" i="1" s="1"/>
  <c r="N3607" i="1" a="1"/>
  <c r="N3607" i="1" s="1"/>
  <c r="N3608" i="1" a="1"/>
  <c r="N3608" i="1" s="1"/>
  <c r="N3609" i="1" a="1"/>
  <c r="N3609" i="1" s="1"/>
  <c r="N3610" i="1" a="1"/>
  <c r="N3610" i="1"/>
  <c r="N3611" i="1" a="1"/>
  <c r="N3611" i="1" s="1"/>
  <c r="N3612" i="1" a="1"/>
  <c r="N3612" i="1" s="1"/>
  <c r="N3613" i="1" a="1"/>
  <c r="N3613" i="1" s="1"/>
  <c r="N3614" i="1" a="1"/>
  <c r="N3614" i="1" s="1"/>
  <c r="N3615" i="1" a="1"/>
  <c r="N3615" i="1" s="1"/>
  <c r="N3616" i="1" a="1"/>
  <c r="N3616" i="1" s="1"/>
  <c r="N3617" i="1" a="1"/>
  <c r="N3617" i="1" s="1"/>
  <c r="N3618" i="1" a="1"/>
  <c r="N3618" i="1" s="1"/>
  <c r="N3619" i="1" a="1"/>
  <c r="N3619" i="1" s="1"/>
  <c r="N3620" i="1" a="1"/>
  <c r="N3620" i="1" s="1"/>
  <c r="N3621" i="1" a="1"/>
  <c r="N3621" i="1" s="1"/>
  <c r="N3622" i="1" a="1"/>
  <c r="N3622" i="1"/>
  <c r="N3623" i="1" a="1"/>
  <c r="N3623" i="1" s="1"/>
  <c r="N3624" i="1" a="1"/>
  <c r="N3624" i="1" s="1"/>
  <c r="N3625" i="1" a="1"/>
  <c r="N3625" i="1" s="1"/>
  <c r="N3626" i="1" a="1"/>
  <c r="N3626" i="1" s="1"/>
  <c r="N3627" i="1" a="1"/>
  <c r="N3627" i="1" s="1"/>
  <c r="N3628" i="1" a="1"/>
  <c r="N3628" i="1" s="1"/>
  <c r="N3629" i="1" a="1"/>
  <c r="N3629" i="1" s="1"/>
  <c r="N3630" i="1" a="1"/>
  <c r="N3630" i="1" s="1"/>
  <c r="N3631" i="1" a="1"/>
  <c r="N3631" i="1" s="1"/>
  <c r="N3632" i="1" a="1"/>
  <c r="N3632" i="1" s="1"/>
  <c r="N3633" i="1" a="1"/>
  <c r="N3633" i="1" s="1"/>
  <c r="N3634" i="1" a="1"/>
  <c r="N3634" i="1" s="1"/>
  <c r="N3635" i="1" a="1"/>
  <c r="N3635" i="1" s="1"/>
  <c r="N3636" i="1" a="1"/>
  <c r="N3636" i="1" s="1"/>
  <c r="N3637" i="1" a="1"/>
  <c r="N3637" i="1" s="1"/>
  <c r="N3638" i="1" a="1"/>
  <c r="N3638" i="1" s="1"/>
  <c r="N3639" i="1" a="1"/>
  <c r="N3639" i="1" s="1"/>
  <c r="N3640" i="1" a="1"/>
  <c r="N3640" i="1" s="1"/>
  <c r="N3641" i="1" a="1"/>
  <c r="N3641" i="1" s="1"/>
  <c r="N3642" i="1" a="1"/>
  <c r="N3642" i="1" s="1"/>
  <c r="N3643" i="1" a="1"/>
  <c r="N3643" i="1" s="1"/>
  <c r="N3644" i="1" a="1"/>
  <c r="N3644" i="1" s="1"/>
  <c r="N3645" i="1" a="1"/>
  <c r="N3645" i="1" s="1"/>
  <c r="N3646" i="1" a="1"/>
  <c r="N3646" i="1" s="1"/>
  <c r="N3647" i="1" a="1"/>
  <c r="N3647" i="1" s="1"/>
  <c r="N3648" i="1" a="1"/>
  <c r="N3648" i="1" s="1"/>
  <c r="N3649" i="1" a="1"/>
  <c r="N3649" i="1" s="1"/>
  <c r="N3650" i="1" a="1"/>
  <c r="N3650" i="1" s="1"/>
  <c r="N3651" i="1" a="1"/>
  <c r="N3651" i="1" s="1"/>
  <c r="N3652" i="1" a="1"/>
  <c r="N3652" i="1" s="1"/>
  <c r="N3653" i="1" a="1"/>
  <c r="N3653" i="1" s="1"/>
  <c r="N3654" i="1" a="1"/>
  <c r="N3654" i="1" s="1"/>
  <c r="N3655" i="1" a="1"/>
  <c r="N3655" i="1" s="1"/>
  <c r="N3656" i="1" a="1"/>
  <c r="N3656" i="1" s="1"/>
  <c r="N3657" i="1" a="1"/>
  <c r="N3657" i="1" s="1"/>
  <c r="N3658" i="1" a="1"/>
  <c r="N3658" i="1" s="1"/>
  <c r="N3659" i="1" a="1"/>
  <c r="N3659" i="1" s="1"/>
  <c r="N3660" i="1" a="1"/>
  <c r="N3660" i="1" s="1"/>
  <c r="N3661" i="1" a="1"/>
  <c r="N3661" i="1"/>
  <c r="N3662" i="1" a="1"/>
  <c r="N3662" i="1" s="1"/>
  <c r="N3663" i="1" a="1"/>
  <c r="N3663" i="1" s="1"/>
  <c r="N3664" i="1" a="1"/>
  <c r="N3664" i="1" s="1"/>
  <c r="N3665" i="1" a="1"/>
  <c r="N3665" i="1" s="1"/>
  <c r="N3666" i="1" a="1"/>
  <c r="N3666" i="1" s="1"/>
  <c r="N3667" i="1" a="1"/>
  <c r="N3667" i="1" s="1"/>
  <c r="N3668" i="1" a="1"/>
  <c r="N3668" i="1" s="1"/>
  <c r="N3669" i="1" a="1"/>
  <c r="N3669" i="1" s="1"/>
  <c r="N3670" i="1" a="1"/>
  <c r="N3670" i="1" s="1"/>
  <c r="N3671" i="1" a="1"/>
  <c r="N3671" i="1"/>
  <c r="N3672" i="1" a="1"/>
  <c r="N3672" i="1" s="1"/>
  <c r="N3673" i="1" a="1"/>
  <c r="N3673" i="1" s="1"/>
  <c r="N3674" i="1" a="1"/>
  <c r="N3674" i="1" s="1"/>
  <c r="N3675" i="1" a="1"/>
  <c r="N3675" i="1" s="1"/>
  <c r="N3676" i="1" a="1"/>
  <c r="N3676" i="1" s="1"/>
  <c r="N3677" i="1" a="1"/>
  <c r="N3677" i="1" s="1"/>
  <c r="N3678" i="1" a="1"/>
  <c r="N3678" i="1" s="1"/>
  <c r="N3679" i="1" a="1"/>
  <c r="N3679" i="1" s="1"/>
  <c r="N3680" i="1" a="1"/>
  <c r="N3680" i="1" s="1"/>
  <c r="N3681" i="1" a="1"/>
  <c r="N3681" i="1" s="1"/>
  <c r="N3682" i="1" a="1"/>
  <c r="N3682" i="1" s="1"/>
  <c r="N3683" i="1" a="1"/>
  <c r="N3683" i="1" s="1"/>
  <c r="N3684" i="1" a="1"/>
  <c r="N3684" i="1" s="1"/>
  <c r="N3685" i="1" a="1"/>
  <c r="N3685" i="1" s="1"/>
  <c r="N3686" i="1" a="1"/>
  <c r="N3686" i="1" s="1"/>
  <c r="N3687" i="1" a="1"/>
  <c r="N3687" i="1" s="1"/>
  <c r="N3688" i="1" a="1"/>
  <c r="N3688" i="1" s="1"/>
  <c r="N3689" i="1" a="1"/>
  <c r="N3689" i="1" s="1"/>
  <c r="N3690" i="1" a="1"/>
  <c r="N3690" i="1" s="1"/>
  <c r="N3691" i="1" a="1"/>
  <c r="N3691" i="1" s="1"/>
  <c r="N3692" i="1" a="1"/>
  <c r="N3692" i="1" s="1"/>
  <c r="N3693" i="1" a="1"/>
  <c r="N3693" i="1" s="1"/>
  <c r="N3694" i="1" a="1"/>
  <c r="N3694" i="1" s="1"/>
  <c r="N3695" i="1" a="1"/>
  <c r="N3695" i="1" s="1"/>
  <c r="N3696" i="1" a="1"/>
  <c r="N3696" i="1"/>
  <c r="N3697" i="1" a="1"/>
  <c r="N3697" i="1" s="1"/>
  <c r="N3698" i="1" a="1"/>
  <c r="N3698" i="1" s="1"/>
  <c r="N3699" i="1" a="1"/>
  <c r="N3699" i="1" s="1"/>
  <c r="N3700" i="1" a="1"/>
  <c r="N3700" i="1" s="1"/>
  <c r="N3701" i="1" a="1"/>
  <c r="N3701" i="1" s="1"/>
  <c r="N3702" i="1" a="1"/>
  <c r="N3702" i="1" s="1"/>
  <c r="N3703" i="1" a="1"/>
  <c r="N3703" i="1" s="1"/>
  <c r="N3704" i="1" a="1"/>
  <c r="N3704" i="1" s="1"/>
  <c r="N3705" i="1" a="1"/>
  <c r="N3705" i="1" s="1"/>
  <c r="N3706" i="1" a="1"/>
  <c r="N3706" i="1" s="1"/>
  <c r="N3707" i="1" a="1"/>
  <c r="N3707" i="1" s="1"/>
  <c r="N3708" i="1" a="1"/>
  <c r="N3708" i="1" s="1"/>
  <c r="N3709" i="1" a="1"/>
  <c r="N3709" i="1" s="1"/>
  <c r="N3710" i="1" a="1"/>
  <c r="N3710" i="1" s="1"/>
  <c r="N3711" i="1" a="1"/>
  <c r="N3711" i="1" s="1"/>
  <c r="N3712" i="1" a="1"/>
  <c r="N3712" i="1" s="1"/>
  <c r="N3713" i="1" a="1"/>
  <c r="N3713" i="1" s="1"/>
  <c r="N3714" i="1" a="1"/>
  <c r="N3714" i="1" s="1"/>
  <c r="N3715" i="1" a="1"/>
  <c r="N3715" i="1" s="1"/>
  <c r="N3716" i="1" a="1"/>
  <c r="N3716" i="1" s="1"/>
  <c r="N3717" i="1" a="1"/>
  <c r="N3717" i="1" s="1"/>
  <c r="N3718" i="1" a="1"/>
  <c r="N3718" i="1" s="1"/>
  <c r="N3719" i="1" a="1"/>
  <c r="N3719" i="1" s="1"/>
  <c r="N3720" i="1" a="1"/>
  <c r="N3720" i="1" s="1"/>
  <c r="N3721" i="1" a="1"/>
  <c r="N3721" i="1"/>
  <c r="N3722" i="1" a="1"/>
  <c r="N3722" i="1" s="1"/>
  <c r="N3723" i="1" a="1"/>
  <c r="N3723" i="1" s="1"/>
  <c r="N3724" i="1" a="1"/>
  <c r="N3724" i="1" s="1"/>
  <c r="N3725" i="1" a="1"/>
  <c r="N3725" i="1" s="1"/>
  <c r="N3726" i="1" a="1"/>
  <c r="N3726" i="1" s="1"/>
  <c r="N3727" i="1" a="1"/>
  <c r="N3727" i="1" s="1"/>
  <c r="N3728" i="1" a="1"/>
  <c r="N3728" i="1" s="1"/>
  <c r="N3729" i="1" a="1"/>
  <c r="N3729" i="1" s="1"/>
  <c r="N3730" i="1" a="1"/>
  <c r="N3730" i="1" s="1"/>
  <c r="N3731" i="1" a="1"/>
  <c r="N3731" i="1" s="1"/>
  <c r="N3732" i="1" a="1"/>
  <c r="N3732" i="1"/>
  <c r="N3733" i="1" a="1"/>
  <c r="N3733" i="1" s="1"/>
  <c r="N3734" i="1" a="1"/>
  <c r="N3734" i="1" s="1"/>
  <c r="N3735" i="1" a="1"/>
  <c r="N3735" i="1" s="1"/>
  <c r="N3736" i="1" a="1"/>
  <c r="N3736" i="1" s="1"/>
  <c r="N3737" i="1" a="1"/>
  <c r="N3737" i="1" s="1"/>
  <c r="N3738" i="1" a="1"/>
  <c r="N3738" i="1" s="1"/>
  <c r="N3739" i="1" a="1"/>
  <c r="N3739" i="1" s="1"/>
  <c r="N3740" i="1" a="1"/>
  <c r="N3740" i="1" s="1"/>
  <c r="N3741" i="1" a="1"/>
  <c r="N3741" i="1" s="1"/>
  <c r="N3742" i="1" a="1"/>
  <c r="N3742" i="1"/>
  <c r="N3743" i="1" a="1"/>
  <c r="N3743" i="1" s="1"/>
  <c r="N3744" i="1" a="1"/>
  <c r="N3744" i="1" s="1"/>
  <c r="N3745" i="1" a="1"/>
  <c r="N3745" i="1" s="1"/>
  <c r="N3746" i="1" a="1"/>
  <c r="N3746" i="1"/>
  <c r="N3747" i="1" a="1"/>
  <c r="N3747" i="1" s="1"/>
  <c r="N3748" i="1" a="1"/>
  <c r="N3748" i="1" s="1"/>
  <c r="N3749" i="1" a="1"/>
  <c r="N3749" i="1"/>
  <c r="N3750" i="1" a="1"/>
  <c r="N3750" i="1" s="1"/>
  <c r="N3751" i="1" a="1"/>
  <c r="N3751" i="1"/>
  <c r="N3752" i="1" a="1"/>
  <c r="N3752" i="1" s="1"/>
  <c r="N3753" i="1" a="1"/>
  <c r="N3753" i="1" s="1"/>
  <c r="N3754" i="1" a="1"/>
  <c r="N3754" i="1" s="1"/>
  <c r="N3755" i="1" a="1"/>
  <c r="N3755" i="1" s="1"/>
  <c r="N3756" i="1" a="1"/>
  <c r="N3756" i="1" s="1"/>
  <c r="N3757" i="1" a="1"/>
  <c r="N3757" i="1" s="1"/>
  <c r="N3758" i="1" a="1"/>
  <c r="N3758" i="1" s="1"/>
  <c r="N3759" i="1" a="1"/>
  <c r="N3759" i="1" s="1"/>
  <c r="N3760" i="1" a="1"/>
  <c r="N3760" i="1" s="1"/>
  <c r="N3761" i="1" a="1"/>
  <c r="N3761" i="1" s="1"/>
  <c r="N3762" i="1" a="1"/>
  <c r="N3762" i="1" s="1"/>
  <c r="N3763" i="1" a="1"/>
  <c r="N3763" i="1" s="1"/>
  <c r="N3764" i="1" a="1"/>
  <c r="N3764" i="1" s="1"/>
  <c r="N3765" i="1" a="1"/>
  <c r="N3765" i="1" s="1"/>
  <c r="N3766" i="1" a="1"/>
  <c r="N3766" i="1" s="1"/>
  <c r="N3767" i="1" a="1"/>
  <c r="N3767" i="1" s="1"/>
  <c r="N3768" i="1" a="1"/>
  <c r="N3768" i="1" s="1"/>
  <c r="N3769" i="1" a="1"/>
  <c r="N3769" i="1" s="1"/>
  <c r="N3770" i="1" a="1"/>
  <c r="N3770" i="1" s="1"/>
  <c r="N3771" i="1" a="1"/>
  <c r="N3771" i="1" s="1"/>
  <c r="N3772" i="1" a="1"/>
  <c r="N3772" i="1" s="1"/>
  <c r="N3773" i="1" a="1"/>
  <c r="N3773" i="1" s="1"/>
  <c r="N3774" i="1" a="1"/>
  <c r="N3774" i="1" s="1"/>
  <c r="N3775" i="1" a="1"/>
  <c r="N3775" i="1" s="1"/>
  <c r="N3776" i="1" a="1"/>
  <c r="N3776" i="1" s="1"/>
  <c r="N3777" i="1" a="1"/>
  <c r="N3777" i="1" s="1"/>
  <c r="N3778" i="1" a="1"/>
  <c r="N3778" i="1" s="1"/>
  <c r="N3779" i="1" a="1"/>
  <c r="N3779" i="1" s="1"/>
  <c r="N3780" i="1" a="1"/>
  <c r="N3780" i="1" s="1"/>
  <c r="N3781" i="1" a="1"/>
  <c r="N3781" i="1" s="1"/>
  <c r="N3782" i="1" a="1"/>
  <c r="N3782" i="1" s="1"/>
  <c r="N3783" i="1" a="1"/>
  <c r="N3783" i="1" s="1"/>
  <c r="N3784" i="1" a="1"/>
  <c r="N3784" i="1" s="1"/>
  <c r="N3785" i="1" a="1"/>
  <c r="N3785" i="1" s="1"/>
  <c r="N3786" i="1" a="1"/>
  <c r="N3786" i="1" s="1"/>
  <c r="N3787" i="1" a="1"/>
  <c r="N3787" i="1" s="1"/>
  <c r="N3788" i="1" a="1"/>
  <c r="N3788" i="1" s="1"/>
  <c r="N3789" i="1" a="1"/>
  <c r="N3789" i="1" s="1"/>
  <c r="N3790" i="1" a="1"/>
  <c r="N3790" i="1" s="1"/>
  <c r="N3791" i="1" a="1"/>
  <c r="N3791" i="1" s="1"/>
  <c r="N3792" i="1" a="1"/>
  <c r="N3792" i="1" s="1"/>
  <c r="N3793" i="1" a="1"/>
  <c r="N3793" i="1" s="1"/>
  <c r="N3794" i="1" a="1"/>
  <c r="N3794" i="1" s="1"/>
  <c r="N3795" i="1" a="1"/>
  <c r="N3795" i="1" s="1"/>
  <c r="N3796" i="1" a="1"/>
  <c r="N3796" i="1" s="1"/>
  <c r="N3797" i="1" a="1"/>
  <c r="N3797" i="1" s="1"/>
  <c r="N3798" i="1" a="1"/>
  <c r="N3798" i="1" s="1"/>
  <c r="N3799" i="1" a="1"/>
  <c r="N3799" i="1" s="1"/>
  <c r="N3800" i="1" a="1"/>
  <c r="N3800" i="1" s="1"/>
  <c r="N3801" i="1" a="1"/>
  <c r="N3801" i="1" s="1"/>
  <c r="N3802" i="1" a="1"/>
  <c r="N3802" i="1" s="1"/>
  <c r="N3803" i="1" a="1"/>
  <c r="N3803" i="1" s="1"/>
  <c r="N3804" i="1" a="1"/>
  <c r="N3804" i="1" s="1"/>
  <c r="N3805" i="1" a="1"/>
  <c r="N3805" i="1" s="1"/>
  <c r="N3806" i="1" a="1"/>
  <c r="N3806" i="1" s="1"/>
  <c r="N3807" i="1" a="1"/>
  <c r="N3807" i="1" s="1"/>
  <c r="N3808" i="1" a="1"/>
  <c r="N3808" i="1" s="1"/>
  <c r="N3809" i="1" a="1"/>
  <c r="N3809" i="1"/>
  <c r="N3810" i="1" a="1"/>
  <c r="N3810" i="1" s="1"/>
  <c r="N3811" i="1" a="1"/>
  <c r="N3811" i="1" s="1"/>
  <c r="N3812" i="1" a="1"/>
  <c r="N3812" i="1" s="1"/>
  <c r="N3813" i="1" a="1"/>
  <c r="N3813" i="1" s="1"/>
  <c r="N3814" i="1" a="1"/>
  <c r="N3814" i="1" s="1"/>
  <c r="N3815" i="1" a="1"/>
  <c r="N3815" i="1" s="1"/>
  <c r="N3816" i="1" a="1"/>
  <c r="N3816" i="1" s="1"/>
  <c r="N3817" i="1" a="1"/>
  <c r="N3817" i="1" s="1"/>
  <c r="N3818" i="1" a="1"/>
  <c r="N3818" i="1" s="1"/>
  <c r="N3819" i="1" a="1"/>
  <c r="N3819" i="1" s="1"/>
  <c r="N3820" i="1" a="1"/>
  <c r="N3820" i="1" s="1"/>
  <c r="N3821" i="1" a="1"/>
  <c r="N3821" i="1" s="1"/>
  <c r="N3822" i="1" a="1"/>
  <c r="N3822" i="1" s="1"/>
  <c r="N3823" i="1" a="1"/>
  <c r="N3823" i="1" s="1"/>
  <c r="N3824" i="1" a="1"/>
  <c r="N3824" i="1" s="1"/>
  <c r="N3825" i="1" a="1"/>
  <c r="N3825" i="1" s="1"/>
  <c r="N3826" i="1" a="1"/>
  <c r="N3826" i="1" s="1"/>
  <c r="N3827" i="1" a="1"/>
  <c r="N3827" i="1" s="1"/>
  <c r="N3828" i="1" a="1"/>
  <c r="N3828" i="1" s="1"/>
  <c r="N3829" i="1" a="1"/>
  <c r="N3829" i="1" s="1"/>
  <c r="N3830" i="1" a="1"/>
  <c r="N3830" i="1" s="1"/>
  <c r="N3831" i="1" a="1"/>
  <c r="N3831" i="1" s="1"/>
  <c r="N3832" i="1" a="1"/>
  <c r="N3832" i="1"/>
  <c r="N3833" i="1" a="1"/>
  <c r="N3833" i="1" s="1"/>
  <c r="N3834" i="1" a="1"/>
  <c r="N3834" i="1" s="1"/>
  <c r="N3835" i="1" a="1"/>
  <c r="N3835" i="1" s="1"/>
  <c r="N3836" i="1" a="1"/>
  <c r="N3836" i="1" s="1"/>
  <c r="N3837" i="1" a="1"/>
  <c r="N3837" i="1" s="1"/>
  <c r="N3838" i="1" a="1"/>
  <c r="N3838" i="1" s="1"/>
  <c r="N3839" i="1" a="1"/>
  <c r="N3839" i="1" s="1"/>
  <c r="N3840" i="1" a="1"/>
  <c r="N3840" i="1" s="1"/>
  <c r="N3841" i="1" a="1"/>
  <c r="N3841" i="1" s="1"/>
  <c r="N3842" i="1" a="1"/>
  <c r="N3842" i="1"/>
  <c r="N3843" i="1" a="1"/>
  <c r="N3843" i="1" s="1"/>
  <c r="N3844" i="1" a="1"/>
  <c r="N3844" i="1" s="1"/>
  <c r="N3845" i="1" a="1"/>
  <c r="N3845" i="1"/>
  <c r="N3846" i="1" a="1"/>
  <c r="N3846" i="1" s="1"/>
  <c r="N3847" i="1" a="1"/>
  <c r="N3847" i="1" s="1"/>
  <c r="N3848" i="1" a="1"/>
  <c r="N3848" i="1" s="1"/>
  <c r="N3849" i="1" a="1"/>
  <c r="N3849" i="1" s="1"/>
  <c r="N3850" i="1" a="1"/>
  <c r="N3850" i="1" s="1"/>
  <c r="N3851" i="1" a="1"/>
  <c r="N3851" i="1" s="1"/>
  <c r="N3852" i="1" a="1"/>
  <c r="N3852" i="1" s="1"/>
  <c r="N3853" i="1" a="1"/>
  <c r="N3853" i="1" s="1"/>
  <c r="N3854" i="1" a="1"/>
  <c r="N3854" i="1" s="1"/>
  <c r="N3855" i="1" a="1"/>
  <c r="N3855" i="1"/>
  <c r="N3856" i="1" a="1"/>
  <c r="N3856" i="1" s="1"/>
  <c r="N3857" i="1" a="1"/>
  <c r="N3857" i="1" s="1"/>
  <c r="N3858" i="1" a="1"/>
  <c r="N3858" i="1" s="1"/>
  <c r="N3859" i="1" a="1"/>
  <c r="N3859" i="1" s="1"/>
  <c r="N3860" i="1" a="1"/>
  <c r="N3860" i="1" s="1"/>
  <c r="N3861" i="1" a="1"/>
  <c r="N3861" i="1" s="1"/>
  <c r="N3862" i="1" a="1"/>
  <c r="N3862" i="1" s="1"/>
  <c r="N3863" i="1" a="1"/>
  <c r="N3863" i="1" s="1"/>
  <c r="N3864" i="1" a="1"/>
  <c r="N3864" i="1" s="1"/>
  <c r="N3865" i="1" a="1"/>
  <c r="N3865" i="1" s="1"/>
  <c r="N3866" i="1" a="1"/>
  <c r="N3866" i="1" s="1"/>
  <c r="N3867" i="1" a="1"/>
  <c r="N3867" i="1" s="1"/>
  <c r="N3868" i="1" a="1"/>
  <c r="N3868" i="1" s="1"/>
  <c r="N3869" i="1" a="1"/>
  <c r="N3869" i="1" s="1"/>
  <c r="N3870" i="1" a="1"/>
  <c r="N3870" i="1" s="1"/>
  <c r="N3871" i="1" a="1"/>
  <c r="N3871" i="1" s="1"/>
  <c r="N3872" i="1" a="1"/>
  <c r="N3872" i="1" s="1"/>
  <c r="N3873" i="1" a="1"/>
  <c r="N3873" i="1" s="1"/>
  <c r="N3874" i="1" a="1"/>
  <c r="N3874" i="1" s="1"/>
  <c r="N3875" i="1" a="1"/>
  <c r="N3875" i="1" s="1"/>
  <c r="N3876" i="1" a="1"/>
  <c r="N3876" i="1" s="1"/>
  <c r="N3877" i="1" a="1"/>
  <c r="N3877" i="1" s="1"/>
  <c r="N3878" i="1" a="1"/>
  <c r="N3878" i="1" s="1"/>
  <c r="N3879" i="1" a="1"/>
  <c r="N3879" i="1" s="1"/>
  <c r="N3880" i="1" a="1"/>
  <c r="N3880" i="1" s="1"/>
  <c r="N3881" i="1" a="1"/>
  <c r="N3881" i="1" s="1"/>
  <c r="N3882" i="1" a="1"/>
  <c r="N3882" i="1" s="1"/>
  <c r="N3883" i="1" a="1"/>
  <c r="N3883" i="1" s="1"/>
  <c r="N3884" i="1" a="1"/>
  <c r="N3884" i="1" s="1"/>
  <c r="N3885" i="1" a="1"/>
  <c r="N3885" i="1" s="1"/>
  <c r="N3886" i="1" a="1"/>
  <c r="N3886" i="1" s="1"/>
  <c r="N3887" i="1" a="1"/>
  <c r="N3887" i="1" s="1"/>
  <c r="N3888" i="1" a="1"/>
  <c r="N3888" i="1" s="1"/>
  <c r="N3889" i="1" a="1"/>
  <c r="N3889" i="1" s="1"/>
  <c r="N3890" i="1" a="1"/>
  <c r="N3890" i="1" s="1"/>
  <c r="N3891" i="1" a="1"/>
  <c r="N3891" i="1" s="1"/>
  <c r="N3892" i="1" a="1"/>
  <c r="N3892" i="1" s="1"/>
  <c r="N3893" i="1" a="1"/>
  <c r="N3893" i="1"/>
  <c r="N3894" i="1" a="1"/>
  <c r="N3894" i="1" s="1"/>
  <c r="N3895" i="1" a="1"/>
  <c r="N3895" i="1" s="1"/>
  <c r="N3896" i="1" a="1"/>
  <c r="N3896" i="1" s="1"/>
  <c r="N3897" i="1" a="1"/>
  <c r="N3897" i="1" s="1"/>
  <c r="N3898" i="1" a="1"/>
  <c r="N3898" i="1" s="1"/>
  <c r="N3899" i="1" a="1"/>
  <c r="N3899" i="1" s="1"/>
  <c r="N3900" i="1" a="1"/>
  <c r="N3900" i="1" s="1"/>
  <c r="N3901" i="1" a="1"/>
  <c r="N3901" i="1" s="1"/>
  <c r="N3902" i="1" a="1"/>
  <c r="N3902" i="1" s="1"/>
  <c r="N3903" i="1" a="1"/>
  <c r="N3903" i="1" s="1"/>
  <c r="N3904" i="1" a="1"/>
  <c r="N3904" i="1" s="1"/>
  <c r="N3905" i="1" a="1"/>
  <c r="N3905" i="1" s="1"/>
  <c r="N3906" i="1" a="1"/>
  <c r="N3906" i="1" s="1"/>
  <c r="N3907" i="1" a="1"/>
  <c r="N3907" i="1" s="1"/>
  <c r="N3908" i="1" a="1"/>
  <c r="N3908" i="1" s="1"/>
  <c r="N3909" i="1" a="1"/>
  <c r="N3909" i="1" s="1"/>
  <c r="N3910" i="1" a="1"/>
  <c r="N3910" i="1" s="1"/>
  <c r="N3911" i="1" a="1"/>
  <c r="N3911" i="1" s="1"/>
  <c r="N3912" i="1" a="1"/>
  <c r="N3912" i="1" s="1"/>
  <c r="N3913" i="1" a="1"/>
  <c r="N3913" i="1" s="1"/>
  <c r="N3914" i="1" a="1"/>
  <c r="N3914" i="1" s="1"/>
  <c r="N3915" i="1" a="1"/>
  <c r="N3915" i="1" s="1"/>
  <c r="N3916" i="1" a="1"/>
  <c r="N3916" i="1" s="1"/>
  <c r="N3917" i="1" a="1"/>
  <c r="N3917" i="1" s="1"/>
  <c r="N3918" i="1" a="1"/>
  <c r="N3918" i="1" s="1"/>
  <c r="N3919" i="1" a="1"/>
  <c r="N3919" i="1" s="1"/>
  <c r="N3920" i="1" a="1"/>
  <c r="N3920" i="1" s="1"/>
  <c r="N3921" i="1" a="1"/>
  <c r="N3921" i="1" s="1"/>
  <c r="N3922" i="1" a="1"/>
  <c r="N3922" i="1" s="1"/>
  <c r="N3923" i="1" a="1"/>
  <c r="N3923" i="1" s="1"/>
  <c r="N3924" i="1" a="1"/>
  <c r="N3924" i="1" s="1"/>
  <c r="N3925" i="1" a="1"/>
  <c r="N3925" i="1" s="1"/>
  <c r="N3926" i="1" a="1"/>
  <c r="N3926" i="1"/>
  <c r="N3927" i="1" a="1"/>
  <c r="N3927" i="1" s="1"/>
  <c r="N3928" i="1" a="1"/>
  <c r="N3928" i="1" s="1"/>
  <c r="N3929" i="1" a="1"/>
  <c r="N3929" i="1" s="1"/>
  <c r="N3930" i="1" a="1"/>
  <c r="N3930" i="1" s="1"/>
  <c r="N3931" i="1" a="1"/>
  <c r="N3931" i="1" s="1"/>
  <c r="N3932" i="1" a="1"/>
  <c r="N3932" i="1" s="1"/>
  <c r="N3933" i="1" a="1"/>
  <c r="N3933" i="1" s="1"/>
  <c r="N3934" i="1" a="1"/>
  <c r="N3934" i="1" s="1"/>
  <c r="N3935" i="1" a="1"/>
  <c r="N3935" i="1" s="1"/>
  <c r="N3936" i="1" a="1"/>
  <c r="N3936" i="1" s="1"/>
  <c r="N3937" i="1" a="1"/>
  <c r="N3937" i="1" s="1"/>
  <c r="N3938" i="1" a="1"/>
  <c r="N3938" i="1" s="1"/>
  <c r="N3939" i="1" a="1"/>
  <c r="N3939" i="1" s="1"/>
  <c r="N3940" i="1" a="1"/>
  <c r="N3940" i="1" s="1"/>
  <c r="N3941" i="1" a="1"/>
  <c r="N3941" i="1" s="1"/>
  <c r="N3942" i="1" a="1"/>
  <c r="N3942" i="1" s="1"/>
  <c r="N3943" i="1" a="1"/>
  <c r="N3943" i="1" s="1"/>
  <c r="N3944" i="1" a="1"/>
  <c r="N3944" i="1" s="1"/>
  <c r="N3945" i="1" a="1"/>
  <c r="N3945" i="1" s="1"/>
  <c r="N3946" i="1" a="1"/>
  <c r="N3946" i="1" s="1"/>
  <c r="N3947" i="1" a="1"/>
  <c r="N3947" i="1" s="1"/>
  <c r="N3948" i="1" a="1"/>
  <c r="N3948" i="1" s="1"/>
  <c r="N3949" i="1" a="1"/>
  <c r="N3949" i="1" s="1"/>
  <c r="N3950" i="1" a="1"/>
  <c r="N3950" i="1" s="1"/>
  <c r="N3951" i="1" a="1"/>
  <c r="N3951" i="1" s="1"/>
  <c r="N3952" i="1" a="1"/>
  <c r="N3952" i="1" s="1"/>
  <c r="N3953" i="1" a="1"/>
  <c r="N3953" i="1" s="1"/>
  <c r="N3954" i="1" a="1"/>
  <c r="N3954" i="1" s="1"/>
  <c r="N3955" i="1" a="1"/>
  <c r="N3955" i="1" s="1"/>
  <c r="N3956" i="1" a="1"/>
  <c r="N3956" i="1" s="1"/>
  <c r="N3957" i="1" a="1"/>
  <c r="N3957" i="1" s="1"/>
  <c r="N3958" i="1" a="1"/>
  <c r="N3958" i="1" s="1"/>
  <c r="N3959" i="1" a="1"/>
  <c r="N3959" i="1" s="1"/>
  <c r="N3960" i="1" a="1"/>
  <c r="N3960" i="1" s="1"/>
  <c r="N3961" i="1" a="1"/>
  <c r="N3961" i="1" s="1"/>
  <c r="N3962" i="1" a="1"/>
  <c r="N3962" i="1" s="1"/>
  <c r="N3963" i="1" a="1"/>
  <c r="N3963" i="1" s="1"/>
  <c r="N3964" i="1" a="1"/>
  <c r="N3964" i="1" s="1"/>
  <c r="N3965" i="1" a="1"/>
  <c r="N3965" i="1" s="1"/>
  <c r="N3966" i="1" a="1"/>
  <c r="N3966" i="1" s="1"/>
  <c r="N3967" i="1" a="1"/>
  <c r="N3967" i="1" s="1"/>
  <c r="N3968" i="1" a="1"/>
  <c r="N3968" i="1" s="1"/>
  <c r="N3969" i="1" a="1"/>
  <c r="N3969" i="1" s="1"/>
  <c r="N3970" i="1" a="1"/>
  <c r="N3970" i="1" s="1"/>
  <c r="N3971" i="1" a="1"/>
  <c r="N3971" i="1" s="1"/>
  <c r="N3972" i="1" a="1"/>
  <c r="N3972" i="1" s="1"/>
  <c r="N3973" i="1" a="1"/>
  <c r="N3973" i="1"/>
  <c r="N3974" i="1" a="1"/>
  <c r="N3974" i="1" s="1"/>
  <c r="N3975" i="1" a="1"/>
  <c r="N3975" i="1" s="1"/>
  <c r="N3976" i="1" a="1"/>
  <c r="N3976" i="1" s="1"/>
  <c r="N3977" i="1" a="1"/>
  <c r="N3977" i="1" s="1"/>
  <c r="N3978" i="1" a="1"/>
  <c r="N3978" i="1" s="1"/>
  <c r="N3979" i="1" a="1"/>
  <c r="N3979" i="1" s="1"/>
  <c r="N3980" i="1" a="1"/>
  <c r="N3980" i="1" s="1"/>
  <c r="N3981" i="1" a="1"/>
  <c r="N3981" i="1" s="1"/>
  <c r="N3982" i="1" a="1"/>
  <c r="N3982" i="1" s="1"/>
  <c r="N3983" i="1" a="1"/>
  <c r="N3983" i="1" s="1"/>
  <c r="N3984" i="1" a="1"/>
  <c r="N3984" i="1" s="1"/>
  <c r="N3985" i="1" a="1"/>
  <c r="N3985" i="1" s="1"/>
  <c r="N3986" i="1" a="1"/>
  <c r="N3986" i="1" s="1"/>
  <c r="N3987" i="1" a="1"/>
  <c r="N3987" i="1" s="1"/>
  <c r="N3988" i="1" a="1"/>
  <c r="N3988" i="1" s="1"/>
  <c r="N3989" i="1" a="1"/>
  <c r="N3989" i="1" s="1"/>
  <c r="N3990" i="1" a="1"/>
  <c r="N3990" i="1" s="1"/>
  <c r="N3991" i="1" a="1"/>
  <c r="N3991" i="1" s="1"/>
  <c r="N3992" i="1" a="1"/>
  <c r="N3992" i="1" s="1"/>
  <c r="N3993" i="1" a="1"/>
  <c r="N3993" i="1" s="1"/>
  <c r="N3994" i="1" a="1"/>
  <c r="N3994" i="1" s="1"/>
  <c r="N3995" i="1" a="1"/>
  <c r="N3995" i="1" s="1"/>
  <c r="N3996" i="1" a="1"/>
  <c r="N3996" i="1" s="1"/>
  <c r="N3997" i="1" a="1"/>
  <c r="N3997" i="1" s="1"/>
  <c r="N3998" i="1" a="1"/>
  <c r="N3998" i="1" s="1"/>
  <c r="N3999" i="1" a="1"/>
  <c r="N3999" i="1" s="1"/>
  <c r="N4000" i="1" a="1"/>
  <c r="N4000" i="1" s="1"/>
  <c r="N4001" i="1" a="1"/>
  <c r="N4001" i="1" s="1"/>
  <c r="N4002" i="1" a="1"/>
  <c r="N4002" i="1" s="1"/>
  <c r="N4003" i="1" a="1"/>
  <c r="N4003" i="1" s="1"/>
  <c r="N4004" i="1" a="1"/>
  <c r="N4004" i="1" s="1"/>
  <c r="N4005" i="1" a="1"/>
  <c r="N4005" i="1" s="1"/>
  <c r="N4006" i="1" a="1"/>
  <c r="N4006" i="1" s="1"/>
  <c r="N4007" i="1" a="1"/>
  <c r="N4007" i="1" s="1"/>
  <c r="N4008" i="1" a="1"/>
  <c r="N4008" i="1" s="1"/>
  <c r="N4009" i="1" a="1"/>
  <c r="N4009" i="1" s="1"/>
  <c r="N4010" i="1" a="1"/>
  <c r="N4010" i="1" s="1"/>
  <c r="N4011" i="1" a="1"/>
  <c r="N4011" i="1" s="1"/>
  <c r="N4012" i="1" a="1"/>
  <c r="N4012" i="1" s="1"/>
  <c r="N4013" i="1" a="1"/>
  <c r="N4013" i="1" s="1"/>
  <c r="N4014" i="1" a="1"/>
  <c r="N4014" i="1" s="1"/>
  <c r="N4015" i="1" a="1"/>
  <c r="N4015" i="1" s="1"/>
  <c r="N4016" i="1" a="1"/>
  <c r="N4016" i="1" s="1"/>
  <c r="N4017" i="1" a="1"/>
  <c r="N4017" i="1" s="1"/>
  <c r="N4018" i="1" a="1"/>
  <c r="N4018" i="1" s="1"/>
  <c r="N4019" i="1" a="1"/>
  <c r="N4019" i="1" s="1"/>
  <c r="N4020" i="1" a="1"/>
  <c r="N4020" i="1" s="1"/>
  <c r="N4021" i="1" a="1"/>
  <c r="N4021" i="1" s="1"/>
  <c r="N4022" i="1" a="1"/>
  <c r="N4022" i="1" s="1"/>
  <c r="N4023" i="1" a="1"/>
  <c r="N4023" i="1" s="1"/>
  <c r="N4024" i="1" a="1"/>
  <c r="N4024" i="1" s="1"/>
  <c r="N4025" i="1" a="1"/>
  <c r="N4025" i="1" s="1"/>
  <c r="N4026" i="1" a="1"/>
  <c r="N4026" i="1" s="1"/>
  <c r="N4027" i="1" a="1"/>
  <c r="N4027" i="1" s="1"/>
  <c r="N4028" i="1" a="1"/>
  <c r="N4028" i="1" s="1"/>
  <c r="N4029" i="1" a="1"/>
  <c r="N4029" i="1" s="1"/>
  <c r="N4030" i="1" a="1"/>
  <c r="N4030" i="1" s="1"/>
  <c r="N4031" i="1" a="1"/>
  <c r="N4031" i="1" s="1"/>
  <c r="N4032" i="1" a="1"/>
  <c r="N4032" i="1" s="1"/>
  <c r="N4033" i="1" a="1"/>
  <c r="N4033" i="1" s="1"/>
  <c r="N4034" i="1" a="1"/>
  <c r="N4034" i="1"/>
  <c r="N4035" i="1" a="1"/>
  <c r="N4035" i="1" s="1"/>
  <c r="N4036" i="1" a="1"/>
  <c r="N4036" i="1" s="1"/>
  <c r="N4037" i="1" a="1"/>
  <c r="N4037" i="1" s="1"/>
  <c r="N4038" i="1" a="1"/>
  <c r="N4038" i="1" s="1"/>
  <c r="N4039" i="1" a="1"/>
  <c r="N4039" i="1" s="1"/>
  <c r="N4040" i="1" a="1"/>
  <c r="N4040" i="1" s="1"/>
  <c r="N4041" i="1" a="1"/>
  <c r="N4041" i="1" s="1"/>
  <c r="N4042" i="1" a="1"/>
  <c r="N4042" i="1" s="1"/>
  <c r="N4043" i="1" a="1"/>
  <c r="N4043" i="1" s="1"/>
  <c r="N4044" i="1" a="1"/>
  <c r="N4044" i="1" s="1"/>
  <c r="N4045" i="1" a="1"/>
  <c r="N4045" i="1" s="1"/>
  <c r="N4046" i="1" a="1"/>
  <c r="N4046" i="1" s="1"/>
  <c r="N4047" i="1" a="1"/>
  <c r="N4047" i="1" s="1"/>
  <c r="N4048" i="1" a="1"/>
  <c r="N4048" i="1" s="1"/>
  <c r="N4049" i="1" a="1"/>
  <c r="N4049" i="1" s="1"/>
  <c r="N4050" i="1" a="1"/>
  <c r="N4050" i="1" s="1"/>
  <c r="N4051" i="1" a="1"/>
  <c r="N4051" i="1" s="1"/>
  <c r="N4052" i="1" a="1"/>
  <c r="N4052" i="1" s="1"/>
  <c r="N4053" i="1" a="1"/>
  <c r="N4053" i="1" s="1"/>
  <c r="N4054" i="1" a="1"/>
  <c r="N4054" i="1" s="1"/>
  <c r="N4055" i="1" a="1"/>
  <c r="N4055" i="1" s="1"/>
  <c r="N4056" i="1" a="1"/>
  <c r="N4056" i="1" s="1"/>
  <c r="N4057" i="1" a="1"/>
  <c r="N4057" i="1" s="1"/>
  <c r="N4058" i="1" a="1"/>
  <c r="N4058" i="1" s="1"/>
  <c r="N4059" i="1" a="1"/>
  <c r="N4059" i="1" s="1"/>
  <c r="N4060" i="1" a="1"/>
  <c r="N4060" i="1" s="1"/>
  <c r="N4061" i="1" a="1"/>
  <c r="N4061" i="1"/>
  <c r="N4062" i="1" a="1"/>
  <c r="N4062" i="1" s="1"/>
  <c r="N4063" i="1" a="1"/>
  <c r="N4063" i="1" s="1"/>
  <c r="N4064" i="1" a="1"/>
  <c r="N4064" i="1" s="1"/>
  <c r="N4065" i="1" a="1"/>
  <c r="N4065" i="1" s="1"/>
  <c r="N4066" i="1" a="1"/>
  <c r="N4066" i="1" s="1"/>
  <c r="N4067" i="1" a="1"/>
  <c r="N4067" i="1" s="1"/>
  <c r="N4068" i="1" a="1"/>
  <c r="N4068" i="1" s="1"/>
  <c r="N4069" i="1" a="1"/>
  <c r="N4069" i="1" s="1"/>
  <c r="N4070" i="1" a="1"/>
  <c r="N4070" i="1" s="1"/>
  <c r="N4071" i="1" a="1"/>
  <c r="N4071" i="1" s="1"/>
  <c r="N4072" i="1" a="1"/>
  <c r="N4072" i="1" s="1"/>
  <c r="N4073" i="1" a="1"/>
  <c r="N4073" i="1" s="1"/>
  <c r="N4074" i="1" a="1"/>
  <c r="N4074" i="1" s="1"/>
  <c r="N4075" i="1" a="1"/>
  <c r="N4075" i="1" s="1"/>
  <c r="N4076" i="1" a="1"/>
  <c r="N4076" i="1" s="1"/>
  <c r="N4077" i="1" a="1"/>
  <c r="N4077" i="1" s="1"/>
  <c r="N4078" i="1" a="1"/>
  <c r="N4078" i="1" s="1"/>
  <c r="N4079" i="1" a="1"/>
  <c r="N4079" i="1" s="1"/>
  <c r="N4080" i="1" a="1"/>
  <c r="N4080" i="1" s="1"/>
  <c r="N4081" i="1" a="1"/>
  <c r="N4081" i="1" s="1"/>
  <c r="N4082" i="1" a="1"/>
  <c r="N4082" i="1" s="1"/>
  <c r="N4083" i="1" a="1"/>
  <c r="N4083" i="1" s="1"/>
  <c r="N4084" i="1" a="1"/>
  <c r="N4084" i="1" s="1"/>
  <c r="N4085" i="1" a="1"/>
  <c r="N4085" i="1" s="1"/>
  <c r="N4086" i="1" a="1"/>
  <c r="N4086" i="1" s="1"/>
  <c r="N4087" i="1" a="1"/>
  <c r="N4087" i="1" s="1"/>
  <c r="N4088" i="1" a="1"/>
  <c r="N4088" i="1" s="1"/>
  <c r="N4089" i="1" a="1"/>
  <c r="N4089" i="1" s="1"/>
  <c r="N4090" i="1" a="1"/>
  <c r="N4090" i="1" s="1"/>
  <c r="N4091" i="1" a="1"/>
  <c r="N4091" i="1" s="1"/>
  <c r="N4092" i="1" a="1"/>
  <c r="N4092" i="1" s="1"/>
  <c r="N4093" i="1" a="1"/>
  <c r="N4093" i="1" s="1"/>
  <c r="N4094" i="1" a="1"/>
  <c r="N4094" i="1"/>
  <c r="N4095" i="1" a="1"/>
  <c r="N4095" i="1" s="1"/>
  <c r="N4096" i="1" a="1"/>
  <c r="N4096" i="1" s="1"/>
  <c r="N4097" i="1" a="1"/>
  <c r="N4097" i="1" s="1"/>
  <c r="N4098" i="1" a="1"/>
  <c r="N4098" i="1" s="1"/>
  <c r="N4099" i="1" a="1"/>
  <c r="N4099" i="1" s="1"/>
  <c r="N4100" i="1" a="1"/>
  <c r="N4100" i="1" s="1"/>
  <c r="N4101" i="1" a="1"/>
  <c r="N4101" i="1" s="1"/>
  <c r="N4102" i="1" a="1"/>
  <c r="N4102" i="1" s="1"/>
  <c r="N4103" i="1" a="1"/>
  <c r="N4103" i="1" s="1"/>
  <c r="N4104" i="1" a="1"/>
  <c r="N4104" i="1" s="1"/>
  <c r="N4105" i="1" a="1"/>
  <c r="N4105" i="1" s="1"/>
  <c r="N4106" i="1" a="1"/>
  <c r="N4106" i="1" s="1"/>
  <c r="N4107" i="1" a="1"/>
  <c r="N4107" i="1" s="1"/>
  <c r="N4108" i="1" a="1"/>
  <c r="N4108" i="1" s="1"/>
  <c r="N4109" i="1" a="1"/>
  <c r="N4109" i="1" s="1"/>
  <c r="N4110" i="1" a="1"/>
  <c r="N4110" i="1" s="1"/>
  <c r="N4111" i="1" a="1"/>
  <c r="N4111" i="1" s="1"/>
  <c r="N4112" i="1" a="1"/>
  <c r="N4112" i="1" s="1"/>
  <c r="N4113" i="1" a="1"/>
  <c r="N4113" i="1" s="1"/>
  <c r="N4114" i="1" a="1"/>
  <c r="N4114" i="1" s="1"/>
  <c r="N4115" i="1" a="1"/>
  <c r="N4115" i="1" s="1"/>
  <c r="N4116" i="1" a="1"/>
  <c r="N4116" i="1" s="1"/>
  <c r="N4117" i="1" a="1"/>
  <c r="N4117" i="1" s="1"/>
  <c r="N4118" i="1" a="1"/>
  <c r="N4118" i="1" s="1"/>
  <c r="N4119" i="1" a="1"/>
  <c r="N4119" i="1" s="1"/>
  <c r="N4120" i="1" a="1"/>
  <c r="N4120" i="1" s="1"/>
  <c r="N4121" i="1" a="1"/>
  <c r="N4121" i="1" s="1"/>
  <c r="N4122" i="1" a="1"/>
  <c r="N4122" i="1" s="1"/>
  <c r="N4123" i="1" a="1"/>
  <c r="N4123" i="1" s="1"/>
  <c r="N4124" i="1" a="1"/>
  <c r="N4124" i="1" s="1"/>
  <c r="N4125" i="1" a="1"/>
  <c r="N4125" i="1" s="1"/>
  <c r="N4126" i="1" a="1"/>
  <c r="N4126" i="1" s="1"/>
  <c r="N4127" i="1" a="1"/>
  <c r="N4127" i="1" s="1"/>
  <c r="N4128" i="1" a="1"/>
  <c r="N4128" i="1" s="1"/>
  <c r="N4129" i="1" a="1"/>
  <c r="N4129" i="1" s="1"/>
  <c r="N4130" i="1" a="1"/>
  <c r="N4130" i="1" s="1"/>
  <c r="N4131" i="1" a="1"/>
  <c r="N4131" i="1" s="1"/>
  <c r="N4132" i="1" a="1"/>
  <c r="N4132" i="1"/>
  <c r="N4133" i="1" a="1"/>
  <c r="N4133" i="1" s="1"/>
  <c r="N4134" i="1" a="1"/>
  <c r="N4134" i="1" s="1"/>
  <c r="N4135" i="1" a="1"/>
  <c r="N4135" i="1" s="1"/>
  <c r="N4136" i="1" a="1"/>
  <c r="N4136" i="1" s="1"/>
  <c r="N4137" i="1" a="1"/>
  <c r="N4137" i="1" s="1"/>
  <c r="N4138" i="1" a="1"/>
  <c r="N4138" i="1" s="1"/>
  <c r="N4139" i="1" a="1"/>
  <c r="N4139" i="1" s="1"/>
  <c r="N4140" i="1" a="1"/>
  <c r="N4140" i="1" s="1"/>
  <c r="N4141" i="1" a="1"/>
  <c r="N4141" i="1" s="1"/>
  <c r="N4142" i="1" a="1"/>
  <c r="N4142" i="1" s="1"/>
  <c r="N4143" i="1" a="1"/>
  <c r="N4143" i="1" s="1"/>
  <c r="N4144" i="1" a="1"/>
  <c r="N4144" i="1" s="1"/>
  <c r="N4145" i="1" a="1"/>
  <c r="N4145" i="1" s="1"/>
  <c r="N4146" i="1" a="1"/>
  <c r="N4146" i="1" s="1"/>
  <c r="N4147" i="1" a="1"/>
  <c r="N4147" i="1" s="1"/>
  <c r="N4148" i="1" a="1"/>
  <c r="N4148" i="1" s="1"/>
  <c r="N4149" i="1" a="1"/>
  <c r="N4149" i="1" s="1"/>
  <c r="N4150" i="1" a="1"/>
  <c r="N4150" i="1" s="1"/>
  <c r="N4151" i="1" a="1"/>
  <c r="N4151" i="1" s="1"/>
  <c r="N4152" i="1" a="1"/>
  <c r="N4152" i="1" s="1"/>
  <c r="N4153" i="1" a="1"/>
  <c r="N4153" i="1" s="1"/>
  <c r="N4154" i="1" a="1"/>
  <c r="N4154" i="1" s="1"/>
  <c r="N4155" i="1" a="1"/>
  <c r="N4155" i="1" s="1"/>
  <c r="N4156" i="1" a="1"/>
  <c r="N4156" i="1" s="1"/>
  <c r="N4157" i="1" a="1"/>
  <c r="N4157" i="1" s="1"/>
  <c r="N4158" i="1" a="1"/>
  <c r="N4158" i="1" s="1"/>
  <c r="N4159" i="1" a="1"/>
  <c r="N4159" i="1" s="1"/>
  <c r="N4160" i="1" a="1"/>
  <c r="N4160" i="1" s="1"/>
  <c r="N4161" i="1" a="1"/>
  <c r="N4161" i="1" s="1"/>
  <c r="N4162" i="1" a="1"/>
  <c r="N4162" i="1" s="1"/>
  <c r="N4163" i="1" a="1"/>
  <c r="N4163" i="1" s="1"/>
  <c r="N4164" i="1" a="1"/>
  <c r="N4164" i="1" s="1"/>
  <c r="N4165" i="1" a="1"/>
  <c r="N4165" i="1" s="1"/>
  <c r="N4166" i="1" a="1"/>
  <c r="N4166" i="1" s="1"/>
  <c r="N4167" i="1" a="1"/>
  <c r="N4167" i="1" s="1"/>
  <c r="N4168" i="1" a="1"/>
  <c r="N4168" i="1" s="1"/>
  <c r="N4169" i="1" a="1"/>
  <c r="N4169" i="1"/>
  <c r="N4170" i="1" a="1"/>
  <c r="N4170" i="1" s="1"/>
  <c r="N4171" i="1" a="1"/>
  <c r="N4171" i="1" s="1"/>
  <c r="N4172" i="1" a="1"/>
  <c r="N4172" i="1" s="1"/>
  <c r="N4173" i="1" a="1"/>
  <c r="N4173" i="1" s="1"/>
  <c r="N4174" i="1" a="1"/>
  <c r="N4174" i="1" s="1"/>
  <c r="N4175" i="1" a="1"/>
  <c r="N4175" i="1" s="1"/>
  <c r="N4176" i="1" a="1"/>
  <c r="N4176" i="1" s="1"/>
  <c r="N4177" i="1" a="1"/>
  <c r="N4177" i="1" s="1"/>
  <c r="N4178" i="1" a="1"/>
  <c r="N4178" i="1"/>
  <c r="N4179" i="1" a="1"/>
  <c r="N4179" i="1"/>
  <c r="N4180" i="1" a="1"/>
  <c r="N4180" i="1" s="1"/>
  <c r="N4181" i="1" a="1"/>
  <c r="N4181" i="1" s="1"/>
  <c r="N4182" i="1" a="1"/>
  <c r="N4182" i="1" s="1"/>
  <c r="N4183" i="1" a="1"/>
  <c r="N4183" i="1" s="1"/>
  <c r="N4184" i="1" a="1"/>
  <c r="N4184" i="1" s="1"/>
  <c r="N4185" i="1" a="1"/>
  <c r="N4185" i="1" s="1"/>
  <c r="N4186" i="1" a="1"/>
  <c r="N4186" i="1" s="1"/>
  <c r="N4187" i="1" a="1"/>
  <c r="N4187" i="1" s="1"/>
  <c r="N4188" i="1" a="1"/>
  <c r="N4188" i="1" s="1"/>
  <c r="N4189" i="1" a="1"/>
  <c r="N4189" i="1" s="1"/>
  <c r="N4190" i="1" a="1"/>
  <c r="N4190" i="1" s="1"/>
  <c r="N4191" i="1" a="1"/>
  <c r="N4191" i="1" s="1"/>
  <c r="N4192" i="1" a="1"/>
  <c r="N4192" i="1" s="1"/>
  <c r="N4193" i="1" a="1"/>
  <c r="N4193" i="1" s="1"/>
  <c r="N4194" i="1" a="1"/>
  <c r="N4194" i="1" s="1"/>
  <c r="N4195" i="1" a="1"/>
  <c r="N4195" i="1" s="1"/>
  <c r="N4196" i="1" a="1"/>
  <c r="N4196" i="1" s="1"/>
  <c r="N4197" i="1" a="1"/>
  <c r="N4197" i="1" s="1"/>
  <c r="N4198" i="1" a="1"/>
  <c r="N4198" i="1" s="1"/>
  <c r="N4199" i="1" a="1"/>
  <c r="N4199" i="1" s="1"/>
  <c r="N4200" i="1" a="1"/>
  <c r="N4200" i="1" s="1"/>
  <c r="N4201" i="1" a="1"/>
  <c r="N4201" i="1" s="1"/>
  <c r="N4202" i="1" a="1"/>
  <c r="N4202" i="1" s="1"/>
  <c r="N4203" i="1" a="1"/>
  <c r="N4203" i="1" s="1"/>
  <c r="N4204" i="1" a="1"/>
  <c r="N4204" i="1" s="1"/>
  <c r="N4205" i="1" a="1"/>
  <c r="N4205" i="1" s="1"/>
  <c r="N4206" i="1" a="1"/>
  <c r="N4206" i="1" s="1"/>
  <c r="N4207" i="1" a="1"/>
  <c r="N4207" i="1" s="1"/>
  <c r="N4208" i="1" a="1"/>
  <c r="N4208" i="1" s="1"/>
  <c r="N4209" i="1" a="1"/>
  <c r="N4209" i="1" s="1"/>
  <c r="N4210" i="1" a="1"/>
  <c r="N4210" i="1" s="1"/>
  <c r="N4211" i="1" a="1"/>
  <c r="N4211" i="1" s="1"/>
  <c r="N4212" i="1" a="1"/>
  <c r="N4212" i="1" s="1"/>
  <c r="N4213" i="1" a="1"/>
  <c r="N4213" i="1" s="1"/>
  <c r="N4214" i="1" a="1"/>
  <c r="N4214" i="1" s="1"/>
  <c r="N4215" i="1" a="1"/>
  <c r="N4215" i="1" s="1"/>
  <c r="N4216" i="1" a="1"/>
  <c r="N4216" i="1" s="1"/>
  <c r="N4217" i="1" a="1"/>
  <c r="N4217" i="1"/>
  <c r="N4218" i="1" a="1"/>
  <c r="N4218" i="1" s="1"/>
  <c r="N4219" i="1" a="1"/>
  <c r="N4219" i="1" s="1"/>
  <c r="N4220" i="1" a="1"/>
  <c r="N4220" i="1" s="1"/>
  <c r="N4221" i="1" a="1"/>
  <c r="N4221" i="1" s="1"/>
  <c r="N4222" i="1" a="1"/>
  <c r="N4222" i="1" s="1"/>
  <c r="N4223" i="1" a="1"/>
  <c r="N4223" i="1" s="1"/>
  <c r="N4224" i="1" a="1"/>
  <c r="N4224" i="1" s="1"/>
  <c r="N4225" i="1" a="1"/>
  <c r="N4225" i="1" s="1"/>
  <c r="N4226" i="1" a="1"/>
  <c r="N4226" i="1" s="1"/>
  <c r="N4227" i="1" a="1"/>
  <c r="N4227" i="1" s="1"/>
  <c r="N4228" i="1" a="1"/>
  <c r="N4228" i="1" s="1"/>
  <c r="N4229" i="1" a="1"/>
  <c r="N4229" i="1" s="1"/>
  <c r="N4230" i="1" a="1"/>
  <c r="N4230" i="1" s="1"/>
  <c r="N4231" i="1" a="1"/>
  <c r="N4231" i="1" s="1"/>
  <c r="N4232" i="1" a="1"/>
  <c r="N4232" i="1" s="1"/>
  <c r="N4233" i="1" a="1"/>
  <c r="N4233" i="1" s="1"/>
  <c r="N4234" i="1" a="1"/>
  <c r="N4234" i="1" s="1"/>
  <c r="N4235" i="1" a="1"/>
  <c r="N4235" i="1" s="1"/>
  <c r="N4236" i="1" a="1"/>
  <c r="N4236" i="1" s="1"/>
  <c r="N4237" i="1" a="1"/>
  <c r="N4237" i="1" s="1"/>
  <c r="N4238" i="1" a="1"/>
  <c r="N4238" i="1" s="1"/>
  <c r="N4239" i="1" a="1"/>
  <c r="N4239" i="1" s="1"/>
  <c r="N4240" i="1" a="1"/>
  <c r="N4240" i="1" s="1"/>
  <c r="N4241" i="1" a="1"/>
  <c r="N4241" i="1" s="1"/>
  <c r="N4242" i="1" a="1"/>
  <c r="N4242" i="1" s="1"/>
  <c r="N4243" i="1" a="1"/>
  <c r="N4243" i="1" s="1"/>
  <c r="N4244" i="1" a="1"/>
  <c r="N4244" i="1" s="1"/>
  <c r="N4245" i="1" a="1"/>
  <c r="N4245" i="1" s="1"/>
  <c r="N4246" i="1" a="1"/>
  <c r="N4246" i="1" s="1"/>
  <c r="N4247" i="1" a="1"/>
  <c r="N4247" i="1" s="1"/>
  <c r="N4248" i="1" a="1"/>
  <c r="N4248" i="1" s="1"/>
  <c r="N4249" i="1" a="1"/>
  <c r="N4249" i="1" s="1"/>
  <c r="N4250" i="1" a="1"/>
  <c r="N4250" i="1" s="1"/>
  <c r="N4251" i="1" a="1"/>
  <c r="N4251" i="1"/>
  <c r="N4252" i="1" a="1"/>
  <c r="N4252" i="1" s="1"/>
  <c r="N4253" i="1" a="1"/>
  <c r="N4253" i="1" s="1"/>
  <c r="N4254" i="1" a="1"/>
  <c r="N4254" i="1" s="1"/>
  <c r="N4255" i="1" a="1"/>
  <c r="N4255" i="1" s="1"/>
  <c r="N4256" i="1" a="1"/>
  <c r="N4256" i="1" s="1"/>
  <c r="N4257" i="1" a="1"/>
  <c r="N4257" i="1" s="1"/>
  <c r="N4258" i="1" a="1"/>
  <c r="N4258" i="1" s="1"/>
  <c r="N4259" i="1" a="1"/>
  <c r="N4259" i="1" s="1"/>
  <c r="N4260" i="1" a="1"/>
  <c r="N4260" i="1" s="1"/>
  <c r="N4261" i="1" a="1"/>
  <c r="N4261" i="1"/>
  <c r="N4262" i="1" a="1"/>
  <c r="N4262" i="1" s="1"/>
  <c r="N4263" i="1" a="1"/>
  <c r="N4263" i="1" s="1"/>
  <c r="N4264" i="1" a="1"/>
  <c r="N4264" i="1" s="1"/>
  <c r="N4265" i="1" a="1"/>
  <c r="N4265" i="1" s="1"/>
  <c r="N4266" i="1" a="1"/>
  <c r="N4266" i="1" s="1"/>
  <c r="N4267" i="1" a="1"/>
  <c r="N4267" i="1" s="1"/>
  <c r="N4268" i="1" a="1"/>
  <c r="N4268" i="1" s="1"/>
  <c r="N4269" i="1" a="1"/>
  <c r="N4269" i="1" s="1"/>
  <c r="N4270" i="1" a="1"/>
  <c r="N4270" i="1" s="1"/>
  <c r="N4271" i="1" a="1"/>
  <c r="N4271" i="1" s="1"/>
  <c r="N4272" i="1" a="1"/>
  <c r="N4272" i="1" s="1"/>
  <c r="N4273" i="1" a="1"/>
  <c r="N4273" i="1" s="1"/>
  <c r="N4274" i="1" a="1"/>
  <c r="N4274" i="1" s="1"/>
  <c r="N4275" i="1" a="1"/>
  <c r="N4275" i="1" s="1"/>
  <c r="N4276" i="1" a="1"/>
  <c r="N4276" i="1" s="1"/>
  <c r="N4277" i="1" a="1"/>
  <c r="N4277" i="1"/>
  <c r="N4278" i="1" a="1"/>
  <c r="N4278" i="1" s="1"/>
  <c r="N4279" i="1" a="1"/>
  <c r="N4279" i="1" s="1"/>
  <c r="N4280" i="1" a="1"/>
  <c r="N4280" i="1" s="1"/>
  <c r="N4281" i="1" a="1"/>
  <c r="N4281" i="1" s="1"/>
  <c r="N4282" i="1" a="1"/>
  <c r="N4282" i="1" s="1"/>
  <c r="N4283" i="1" a="1"/>
  <c r="N4283" i="1" s="1"/>
  <c r="N4284" i="1" a="1"/>
  <c r="N4284" i="1" s="1"/>
  <c r="N4285" i="1" a="1"/>
  <c r="N4285" i="1" s="1"/>
  <c r="N4286" i="1" a="1"/>
  <c r="N4286" i="1" s="1"/>
  <c r="N4287" i="1" a="1"/>
  <c r="N4287" i="1" s="1"/>
  <c r="N4288" i="1" a="1"/>
  <c r="N4288" i="1" s="1"/>
  <c r="N4289" i="1" a="1"/>
  <c r="N4289" i="1" s="1"/>
  <c r="N4290" i="1" a="1"/>
  <c r="N4290" i="1" s="1"/>
  <c r="N4291" i="1" a="1"/>
  <c r="N4291" i="1" s="1"/>
  <c r="N4292" i="1" a="1"/>
  <c r="N4292" i="1" s="1"/>
  <c r="N4293" i="1" a="1"/>
  <c r="N4293" i="1" s="1"/>
  <c r="N4294" i="1" a="1"/>
  <c r="N4294" i="1" s="1"/>
  <c r="N4295" i="1" a="1"/>
  <c r="N4295" i="1" s="1"/>
  <c r="N4296" i="1" a="1"/>
  <c r="N4296" i="1" s="1"/>
  <c r="N4297" i="1" a="1"/>
  <c r="N4297" i="1" s="1"/>
  <c r="N4298" i="1" a="1"/>
  <c r="N4298" i="1" s="1"/>
  <c r="N4299" i="1" a="1"/>
  <c r="N4299" i="1" s="1"/>
  <c r="N4300" i="1" a="1"/>
  <c r="N4300" i="1" s="1"/>
  <c r="N4301" i="1" a="1"/>
  <c r="N4301" i="1" s="1"/>
  <c r="N4302" i="1" a="1"/>
  <c r="N4302" i="1" s="1"/>
  <c r="N4303" i="1" a="1"/>
  <c r="N4303" i="1" s="1"/>
  <c r="N4304" i="1" a="1"/>
  <c r="N4304" i="1" s="1"/>
  <c r="N4305" i="1" a="1"/>
  <c r="N4305" i="1" s="1"/>
  <c r="N4306" i="1" a="1"/>
  <c r="N4306" i="1" s="1"/>
  <c r="N4307" i="1" a="1"/>
  <c r="N4307" i="1" s="1"/>
  <c r="N4308" i="1" a="1"/>
  <c r="N4308" i="1" s="1"/>
  <c r="N4309" i="1" a="1"/>
  <c r="N4309" i="1" s="1"/>
  <c r="N4310" i="1" a="1"/>
  <c r="N4310" i="1" s="1"/>
  <c r="N4311" i="1" a="1"/>
  <c r="N4311" i="1" s="1"/>
  <c r="N4312" i="1" a="1"/>
  <c r="N4312" i="1" s="1"/>
  <c r="N4313" i="1" a="1"/>
  <c r="N4313" i="1"/>
  <c r="N4314" i="1" a="1"/>
  <c r="N4314" i="1" s="1"/>
  <c r="N4315" i="1" a="1"/>
  <c r="N4315" i="1" s="1"/>
  <c r="N4316" i="1" a="1"/>
  <c r="N4316" i="1" s="1"/>
  <c r="N4317" i="1" a="1"/>
  <c r="N4317" i="1" s="1"/>
  <c r="N4318" i="1" a="1"/>
  <c r="N4318" i="1" s="1"/>
  <c r="N4319" i="1" a="1"/>
  <c r="N4319" i="1" s="1"/>
  <c r="N4320" i="1" a="1"/>
  <c r="N4320" i="1" s="1"/>
  <c r="N4321" i="1" a="1"/>
  <c r="N4321" i="1" s="1"/>
  <c r="N4322" i="1" a="1"/>
  <c r="N4322" i="1"/>
  <c r="N4323" i="1" a="1"/>
  <c r="N4323" i="1"/>
  <c r="N4324" i="1" a="1"/>
  <c r="N4324" i="1" s="1"/>
  <c r="N4325" i="1" a="1"/>
  <c r="N4325" i="1" s="1"/>
  <c r="N4326" i="1" a="1"/>
  <c r="N4326" i="1" s="1"/>
  <c r="N4327" i="1" a="1"/>
  <c r="N4327" i="1" s="1"/>
  <c r="N4328" i="1" a="1"/>
  <c r="N4328" i="1" s="1"/>
  <c r="N4329" i="1" a="1"/>
  <c r="N4329" i="1" s="1"/>
  <c r="N4330" i="1" a="1"/>
  <c r="N4330" i="1" s="1"/>
  <c r="N4331" i="1" a="1"/>
  <c r="N4331" i="1" s="1"/>
  <c r="N4332" i="1" a="1"/>
  <c r="N4332" i="1" s="1"/>
  <c r="N4333" i="1" a="1"/>
  <c r="N4333" i="1" s="1"/>
  <c r="N4334" i="1" a="1"/>
  <c r="N4334" i="1" s="1"/>
  <c r="N4335" i="1" a="1"/>
  <c r="N4335" i="1" s="1"/>
  <c r="N4336" i="1" a="1"/>
  <c r="N4336" i="1" s="1"/>
  <c r="N4337" i="1" a="1"/>
  <c r="N4337" i="1" s="1"/>
  <c r="N4338" i="1" a="1"/>
  <c r="N4338" i="1" s="1"/>
  <c r="N4339" i="1" a="1"/>
  <c r="N4339" i="1" s="1"/>
  <c r="N4340" i="1" a="1"/>
  <c r="N4340" i="1" s="1"/>
  <c r="N4341" i="1" a="1"/>
  <c r="N4341" i="1" s="1"/>
  <c r="N4342" i="1" a="1"/>
  <c r="N4342" i="1" s="1"/>
  <c r="N4343" i="1" a="1"/>
  <c r="N4343" i="1" s="1"/>
  <c r="N4344" i="1" a="1"/>
  <c r="N4344" i="1" s="1"/>
  <c r="N4345" i="1" a="1"/>
  <c r="N4345" i="1" s="1"/>
  <c r="N4346" i="1" a="1"/>
  <c r="N4346" i="1" s="1"/>
  <c r="N4347" i="1" a="1"/>
  <c r="N4347" i="1" s="1"/>
  <c r="N4348" i="1" a="1"/>
  <c r="N4348" i="1" s="1"/>
  <c r="N4349" i="1" a="1"/>
  <c r="N4349" i="1" s="1"/>
  <c r="N4350" i="1" a="1"/>
  <c r="N4350" i="1" s="1"/>
  <c r="N4351" i="1" a="1"/>
  <c r="N4351" i="1" s="1"/>
  <c r="N4352" i="1" a="1"/>
  <c r="N4352" i="1" s="1"/>
  <c r="N4353" i="1" a="1"/>
  <c r="N4353" i="1" s="1"/>
  <c r="N4354" i="1" a="1"/>
  <c r="N4354" i="1" s="1"/>
  <c r="N4355" i="1" a="1"/>
  <c r="N4355" i="1" s="1"/>
  <c r="N4356" i="1" a="1"/>
  <c r="N4356" i="1" s="1"/>
  <c r="N4357" i="1" a="1"/>
  <c r="N4357" i="1" s="1"/>
  <c r="N4358" i="1" a="1"/>
  <c r="N4358" i="1" s="1"/>
  <c r="N4359" i="1" a="1"/>
  <c r="N4359" i="1" s="1"/>
  <c r="N4360" i="1" a="1"/>
  <c r="N4360" i="1" s="1"/>
  <c r="N4361" i="1" a="1"/>
  <c r="N4361" i="1" s="1"/>
  <c r="N4362" i="1" a="1"/>
  <c r="N4362" i="1" s="1"/>
  <c r="N4363" i="1" a="1"/>
  <c r="N4363" i="1" s="1"/>
  <c r="N4364" i="1" a="1"/>
  <c r="N4364" i="1" s="1"/>
  <c r="N4365" i="1" a="1"/>
  <c r="N4365" i="1" s="1"/>
  <c r="N4366" i="1" a="1"/>
  <c r="N4366" i="1" s="1"/>
  <c r="N4367" i="1" a="1"/>
  <c r="N4367" i="1" s="1"/>
  <c r="N4368" i="1" a="1"/>
  <c r="N4368" i="1" s="1"/>
  <c r="N4369" i="1" a="1"/>
  <c r="N4369" i="1" s="1"/>
  <c r="N4370" i="1" a="1"/>
  <c r="N4370" i="1" s="1"/>
  <c r="N4371" i="1" a="1"/>
  <c r="N4371" i="1" s="1"/>
  <c r="N4372" i="1" a="1"/>
  <c r="N4372" i="1" s="1"/>
  <c r="N4373" i="1" a="1"/>
  <c r="N4373" i="1" s="1"/>
  <c r="N4374" i="1" a="1"/>
  <c r="N4374" i="1" s="1"/>
  <c r="N4375" i="1" a="1"/>
  <c r="N4375" i="1" s="1"/>
  <c r="N4376" i="1" a="1"/>
  <c r="N4376" i="1" s="1"/>
  <c r="N4377" i="1" a="1"/>
  <c r="N4377" i="1" s="1"/>
  <c r="N4378" i="1" a="1"/>
  <c r="N4378" i="1" s="1"/>
  <c r="N4379" i="1" a="1"/>
  <c r="N4379" i="1"/>
  <c r="N4380" i="1" a="1"/>
  <c r="N4380" i="1" s="1"/>
  <c r="N4381" i="1" a="1"/>
  <c r="N4381" i="1" s="1"/>
  <c r="N4382" i="1" a="1"/>
  <c r="N4382" i="1" s="1"/>
  <c r="N4383" i="1" a="1"/>
  <c r="N4383" i="1" s="1"/>
  <c r="N4384" i="1" a="1"/>
  <c r="N4384" i="1" s="1"/>
  <c r="N4385" i="1" a="1"/>
  <c r="N4385" i="1" s="1"/>
  <c r="N4386" i="1" a="1"/>
  <c r="N4386" i="1" s="1"/>
  <c r="N4387" i="1" a="1"/>
  <c r="N4387" i="1" s="1"/>
  <c r="N4388" i="1" a="1"/>
  <c r="N4388" i="1" s="1"/>
  <c r="N4389" i="1" a="1"/>
  <c r="N4389" i="1" s="1"/>
  <c r="N4390" i="1" a="1"/>
  <c r="N4390" i="1" s="1"/>
  <c r="N4391" i="1" a="1"/>
  <c r="N4391" i="1" s="1"/>
  <c r="N4392" i="1" a="1"/>
  <c r="N4392" i="1" s="1"/>
  <c r="N4393" i="1" a="1"/>
  <c r="N4393" i="1" s="1"/>
  <c r="N4394" i="1" a="1"/>
  <c r="N4394" i="1" s="1"/>
  <c r="N4395" i="1" a="1"/>
  <c r="N4395" i="1" s="1"/>
  <c r="N4396" i="1" a="1"/>
  <c r="N4396" i="1" s="1"/>
  <c r="N4397" i="1" a="1"/>
  <c r="N4397" i="1" s="1"/>
  <c r="N4398" i="1" a="1"/>
  <c r="N4398" i="1" s="1"/>
  <c r="N4399" i="1" a="1"/>
  <c r="N4399" i="1" s="1"/>
  <c r="N4400" i="1" a="1"/>
  <c r="N4400" i="1" s="1"/>
  <c r="N4401" i="1" a="1"/>
  <c r="N4401" i="1" s="1"/>
  <c r="N4402" i="1" a="1"/>
  <c r="N4402" i="1" s="1"/>
  <c r="N4403" i="1" a="1"/>
  <c r="N4403" i="1" s="1"/>
  <c r="N4404" i="1" a="1"/>
  <c r="N4404" i="1" s="1"/>
  <c r="N4405" i="1" a="1"/>
  <c r="N4405" i="1" s="1"/>
  <c r="N4406" i="1" a="1"/>
  <c r="N4406" i="1" s="1"/>
  <c r="N4407" i="1" a="1"/>
  <c r="N4407" i="1"/>
  <c r="N4408" i="1" a="1"/>
  <c r="N4408" i="1" s="1"/>
  <c r="N4409" i="1" a="1"/>
  <c r="N4409" i="1" s="1"/>
  <c r="N4410" i="1" a="1"/>
  <c r="N4410" i="1" s="1"/>
  <c r="N4411" i="1" a="1"/>
  <c r="N4411" i="1" s="1"/>
  <c r="N4412" i="1" a="1"/>
  <c r="N4412" i="1" s="1"/>
  <c r="N4413" i="1" a="1"/>
  <c r="N4413" i="1" s="1"/>
  <c r="N4414" i="1" a="1"/>
  <c r="N4414" i="1" s="1"/>
  <c r="N4415" i="1" a="1"/>
  <c r="N4415" i="1" s="1"/>
  <c r="N4416" i="1" a="1"/>
  <c r="N4416" i="1" s="1"/>
  <c r="N4417" i="1" a="1"/>
  <c r="N4417" i="1" s="1"/>
  <c r="N4418" i="1" a="1"/>
  <c r="N4418" i="1" s="1"/>
  <c r="N4419" i="1" a="1"/>
  <c r="N4419" i="1" s="1"/>
  <c r="N4420" i="1" a="1"/>
  <c r="N4420" i="1" s="1"/>
  <c r="N4421" i="1" a="1"/>
  <c r="N4421" i="1" s="1"/>
  <c r="N4422" i="1" a="1"/>
  <c r="N4422" i="1" s="1"/>
  <c r="N4423" i="1" a="1"/>
  <c r="N4423" i="1" s="1"/>
  <c r="N4424" i="1" a="1"/>
  <c r="N4424" i="1" s="1"/>
  <c r="N4425" i="1" a="1"/>
  <c r="N4425" i="1" s="1"/>
  <c r="N4426" i="1" a="1"/>
  <c r="N4426" i="1" s="1"/>
  <c r="N4427" i="1" a="1"/>
  <c r="N4427" i="1" s="1"/>
  <c r="N4428" i="1" a="1"/>
  <c r="N4428" i="1" s="1"/>
  <c r="N4429" i="1" a="1"/>
  <c r="N4429" i="1" s="1"/>
  <c r="N4430" i="1" a="1"/>
  <c r="N4430" i="1" s="1"/>
  <c r="N4431" i="1" a="1"/>
  <c r="N4431" i="1" s="1"/>
  <c r="N4432" i="1" a="1"/>
  <c r="N4432" i="1" s="1"/>
  <c r="N4433" i="1" a="1"/>
  <c r="N4433" i="1" s="1"/>
  <c r="N4434" i="1" a="1"/>
  <c r="N4434" i="1" s="1"/>
  <c r="N4435" i="1" a="1"/>
  <c r="N4435" i="1" s="1"/>
  <c r="N4436" i="1" a="1"/>
  <c r="N4436" i="1" s="1"/>
  <c r="N4437" i="1" a="1"/>
  <c r="N4437" i="1" s="1"/>
  <c r="N4438" i="1" a="1"/>
  <c r="N4438" i="1" s="1"/>
  <c r="N4439" i="1" a="1"/>
  <c r="N4439" i="1" s="1"/>
  <c r="N4440" i="1" a="1"/>
  <c r="N4440" i="1" s="1"/>
  <c r="N4441" i="1" a="1"/>
  <c r="N4441" i="1" s="1"/>
  <c r="N4442" i="1" a="1"/>
  <c r="N4442" i="1" s="1"/>
  <c r="N4443" i="1" a="1"/>
  <c r="N4443" i="1" s="1"/>
  <c r="N4444" i="1" a="1"/>
  <c r="N4444" i="1" s="1"/>
  <c r="N4445" i="1" a="1"/>
  <c r="N4445" i="1" s="1"/>
  <c r="N4446" i="1" a="1"/>
  <c r="N4446" i="1" s="1"/>
  <c r="N4447" i="1" a="1"/>
  <c r="N4447" i="1" s="1"/>
  <c r="N4448" i="1" a="1"/>
  <c r="N4448" i="1" s="1"/>
  <c r="N4449" i="1" a="1"/>
  <c r="N4449" i="1" s="1"/>
  <c r="N4450" i="1" a="1"/>
  <c r="N4450" i="1" s="1"/>
  <c r="N4451" i="1" a="1"/>
  <c r="N4451" i="1" s="1"/>
  <c r="N4452" i="1" a="1"/>
  <c r="N4452" i="1" s="1"/>
  <c r="N4453" i="1" a="1"/>
  <c r="N4453" i="1" s="1"/>
  <c r="N4454" i="1" a="1"/>
  <c r="N4454" i="1"/>
  <c r="N4455" i="1" a="1"/>
  <c r="N4455" i="1" s="1"/>
  <c r="N4456" i="1" a="1"/>
  <c r="N4456" i="1" s="1"/>
  <c r="N4457" i="1" a="1"/>
  <c r="N4457" i="1" s="1"/>
  <c r="N4458" i="1" a="1"/>
  <c r="N4458" i="1" s="1"/>
  <c r="N4459" i="1" a="1"/>
  <c r="N4459" i="1" s="1"/>
  <c r="N4460" i="1" a="1"/>
  <c r="N4460" i="1" s="1"/>
  <c r="N4461" i="1" a="1"/>
  <c r="N4461" i="1" s="1"/>
  <c r="N4462" i="1" a="1"/>
  <c r="N4462" i="1" s="1"/>
  <c r="N4463" i="1" a="1"/>
  <c r="N4463" i="1" s="1"/>
  <c r="N4464" i="1" a="1"/>
  <c r="N4464" i="1" s="1"/>
  <c r="N4465" i="1" a="1"/>
  <c r="N4465" i="1" s="1"/>
  <c r="N4466" i="1" a="1"/>
  <c r="N4466" i="1" s="1"/>
  <c r="N4467" i="1" a="1"/>
  <c r="N4467" i="1" s="1"/>
  <c r="N4468" i="1" a="1"/>
  <c r="N4468" i="1" s="1"/>
  <c r="N4469" i="1" a="1"/>
  <c r="N4469" i="1" s="1"/>
  <c r="N4470" i="1" a="1"/>
  <c r="N4470" i="1" s="1"/>
  <c r="N4471" i="1" a="1"/>
  <c r="N4471" i="1" s="1"/>
  <c r="N4472" i="1" a="1"/>
  <c r="N4472" i="1" s="1"/>
  <c r="N4473" i="1" a="1"/>
  <c r="N4473" i="1" s="1"/>
  <c r="N4474" i="1" a="1"/>
  <c r="N4474" i="1" s="1"/>
  <c r="N4475" i="1" a="1"/>
  <c r="N4475" i="1" s="1"/>
  <c r="N4476" i="1" a="1"/>
  <c r="N4476" i="1" s="1"/>
  <c r="N4477" i="1" a="1"/>
  <c r="N4477" i="1" s="1"/>
  <c r="N4478" i="1" a="1"/>
  <c r="N4478" i="1" s="1"/>
  <c r="N4479" i="1" a="1"/>
  <c r="N4479" i="1" s="1"/>
  <c r="N4480" i="1" a="1"/>
  <c r="N4480" i="1" s="1"/>
  <c r="N4481" i="1" a="1"/>
  <c r="N4481" i="1" s="1"/>
  <c r="N4482" i="1" a="1"/>
  <c r="N4482" i="1" s="1"/>
  <c r="N4483" i="1" a="1"/>
  <c r="N4483" i="1" s="1"/>
  <c r="N4484" i="1" a="1"/>
  <c r="N4484" i="1" s="1"/>
  <c r="N4485" i="1" a="1"/>
  <c r="N4485" i="1" s="1"/>
  <c r="N4486" i="1" a="1"/>
  <c r="N4486" i="1" s="1"/>
  <c r="N4487" i="1" a="1"/>
  <c r="N4487" i="1" s="1"/>
  <c r="N4488" i="1" a="1"/>
  <c r="N4488" i="1" s="1"/>
  <c r="N4489" i="1" a="1"/>
  <c r="N4489" i="1" s="1"/>
  <c r="N4490" i="1" a="1"/>
  <c r="N4490" i="1" s="1"/>
  <c r="N4491" i="1" a="1"/>
  <c r="N4491" i="1" s="1"/>
  <c r="N4492" i="1" a="1"/>
  <c r="N4492" i="1"/>
  <c r="N4493" i="1" a="1"/>
  <c r="N4493" i="1" s="1"/>
  <c r="N4494" i="1" a="1"/>
  <c r="N4494" i="1" s="1"/>
  <c r="N4495" i="1" a="1"/>
  <c r="N4495" i="1" s="1"/>
  <c r="N4496" i="1" a="1"/>
  <c r="N4496" i="1" s="1"/>
  <c r="N4497" i="1" a="1"/>
  <c r="N4497" i="1" s="1"/>
  <c r="N4498" i="1" a="1"/>
  <c r="N4498" i="1" s="1"/>
  <c r="N4499" i="1" a="1"/>
  <c r="N4499" i="1" s="1"/>
  <c r="N4500" i="1" a="1"/>
  <c r="N4500" i="1" s="1"/>
  <c r="N4501" i="1" a="1"/>
  <c r="N4501" i="1" s="1"/>
  <c r="N4502" i="1" a="1"/>
  <c r="N4502" i="1" s="1"/>
  <c r="N4503" i="1" a="1"/>
  <c r="N4503" i="1"/>
  <c r="N4504" i="1" a="1"/>
  <c r="N4504" i="1" s="1"/>
  <c r="N4505" i="1" a="1"/>
  <c r="N4505" i="1" s="1"/>
  <c r="N4506" i="1" a="1"/>
  <c r="N4506" i="1" s="1"/>
  <c r="N4507" i="1" a="1"/>
  <c r="N4507" i="1" s="1"/>
  <c r="N4508" i="1" a="1"/>
  <c r="N4508" i="1" s="1"/>
  <c r="N4509" i="1" a="1"/>
  <c r="N4509" i="1" s="1"/>
  <c r="N4510" i="1" a="1"/>
  <c r="N4510" i="1" s="1"/>
  <c r="N4511" i="1" a="1"/>
  <c r="N4511" i="1" s="1"/>
  <c r="N4512" i="1" a="1"/>
  <c r="N4512" i="1" s="1"/>
  <c r="N4513" i="1" a="1"/>
  <c r="N4513" i="1" s="1"/>
  <c r="N4514" i="1" a="1"/>
  <c r="N4514" i="1" s="1"/>
  <c r="N4515" i="1" a="1"/>
  <c r="N4515" i="1" s="1"/>
  <c r="N4516" i="1" a="1"/>
  <c r="N4516" i="1" s="1"/>
  <c r="N4517" i="1" a="1"/>
  <c r="N4517" i="1" s="1"/>
  <c r="N4518" i="1" a="1"/>
  <c r="N4518" i="1" s="1"/>
  <c r="N4519" i="1" a="1"/>
  <c r="N4519" i="1" s="1"/>
  <c r="N4520" i="1" a="1"/>
  <c r="N4520" i="1" s="1"/>
  <c r="N4521" i="1" a="1"/>
  <c r="N4521" i="1" s="1"/>
  <c r="N4522" i="1" a="1"/>
  <c r="N4522" i="1"/>
  <c r="N4523" i="1" a="1"/>
  <c r="N4523" i="1" s="1"/>
  <c r="N4524" i="1" a="1"/>
  <c r="N4524" i="1"/>
  <c r="N4525" i="1" a="1"/>
  <c r="N4525" i="1" s="1"/>
  <c r="N4526" i="1" a="1"/>
  <c r="N4526" i="1" s="1"/>
  <c r="N4527" i="1" a="1"/>
  <c r="N4527" i="1" s="1"/>
  <c r="N4528" i="1" a="1"/>
  <c r="N4528" i="1" s="1"/>
  <c r="N4529" i="1" a="1"/>
  <c r="N4529" i="1" s="1"/>
  <c r="N4530" i="1" a="1"/>
  <c r="N4530" i="1" s="1"/>
  <c r="N4531" i="1" a="1"/>
  <c r="N4531" i="1" s="1"/>
  <c r="N4532" i="1" a="1"/>
  <c r="N4532" i="1" s="1"/>
  <c r="N4533" i="1" a="1"/>
  <c r="N4533" i="1" s="1"/>
  <c r="N4534" i="1" a="1"/>
  <c r="N4534" i="1" s="1"/>
  <c r="N4535" i="1" a="1"/>
  <c r="N4535" i="1" s="1"/>
  <c r="N4536" i="1" a="1"/>
  <c r="N4536" i="1" s="1"/>
  <c r="N4537" i="1" a="1"/>
  <c r="N4537" i="1" s="1"/>
  <c r="N4538" i="1" a="1"/>
  <c r="N4538" i="1" s="1"/>
  <c r="N4539" i="1" a="1"/>
  <c r="N4539" i="1" s="1"/>
  <c r="N4540" i="1" a="1"/>
  <c r="N4540" i="1" s="1"/>
  <c r="N4541" i="1" a="1"/>
  <c r="N4541" i="1" s="1"/>
  <c r="N4542" i="1" a="1"/>
  <c r="N4542" i="1" s="1"/>
  <c r="N4543" i="1" a="1"/>
  <c r="N4543" i="1" s="1"/>
  <c r="N4544" i="1" a="1"/>
  <c r="N4544" i="1" s="1"/>
  <c r="N4545" i="1" a="1"/>
  <c r="N4545" i="1" s="1"/>
  <c r="N4546" i="1" a="1"/>
  <c r="N4546" i="1" s="1"/>
  <c r="N4547" i="1" a="1"/>
  <c r="N4547" i="1" s="1"/>
  <c r="N4548" i="1" a="1"/>
  <c r="N4548" i="1" s="1"/>
  <c r="N4549" i="1" a="1"/>
  <c r="N4549" i="1" s="1"/>
  <c r="N4550" i="1" a="1"/>
  <c r="N4550" i="1" s="1"/>
  <c r="N4551" i="1" a="1"/>
  <c r="N4551" i="1" s="1"/>
  <c r="N4552" i="1" a="1"/>
  <c r="N4552" i="1" s="1"/>
  <c r="N4553" i="1" a="1"/>
  <c r="N4553" i="1" s="1"/>
  <c r="N4554" i="1" a="1"/>
  <c r="N4554" i="1" s="1"/>
  <c r="N4555" i="1" a="1"/>
  <c r="N4555" i="1" s="1"/>
  <c r="N4556" i="1" a="1"/>
  <c r="N4556" i="1" s="1"/>
  <c r="N4557" i="1" a="1"/>
  <c r="N4557" i="1" s="1"/>
  <c r="N4558" i="1" a="1"/>
  <c r="N4558" i="1" s="1"/>
  <c r="N4559" i="1" a="1"/>
  <c r="N4559" i="1" s="1"/>
  <c r="N4560" i="1" a="1"/>
  <c r="N4560" i="1" s="1"/>
  <c r="N4561" i="1" a="1"/>
  <c r="N4561" i="1" s="1"/>
  <c r="N4562" i="1" a="1"/>
  <c r="N4562" i="1" s="1"/>
  <c r="N4563" i="1" a="1"/>
  <c r="N4563" i="1" s="1"/>
  <c r="N4564" i="1" a="1"/>
  <c r="N4564" i="1" s="1"/>
  <c r="N4565" i="1" a="1"/>
  <c r="N4565" i="1" s="1"/>
  <c r="N4566" i="1" a="1"/>
  <c r="N4566" i="1" s="1"/>
  <c r="N4567" i="1" a="1"/>
  <c r="N4567" i="1" s="1"/>
  <c r="N4568" i="1" a="1"/>
  <c r="N4568" i="1" s="1"/>
  <c r="N4569" i="1" a="1"/>
  <c r="N4569" i="1" s="1"/>
  <c r="N4570" i="1" a="1"/>
  <c r="N4570" i="1" s="1"/>
  <c r="N4571" i="1" a="1"/>
  <c r="N4571" i="1" s="1"/>
  <c r="N4572" i="1" a="1"/>
  <c r="N4572" i="1" s="1"/>
  <c r="N4573" i="1" a="1"/>
  <c r="N4573" i="1" s="1"/>
  <c r="N4574" i="1" a="1"/>
  <c r="N4574" i="1" s="1"/>
  <c r="N4575" i="1" a="1"/>
  <c r="N4575" i="1" s="1"/>
  <c r="N4576" i="1" a="1"/>
  <c r="N4576" i="1" s="1"/>
  <c r="N4577" i="1" a="1"/>
  <c r="N4577" i="1" s="1"/>
  <c r="N4578" i="1" a="1"/>
  <c r="N4578" i="1" s="1"/>
  <c r="N4579" i="1" a="1"/>
  <c r="N4579" i="1" s="1"/>
  <c r="N4580" i="1" a="1"/>
  <c r="N4580" i="1" s="1"/>
  <c r="N4581" i="1" a="1"/>
  <c r="N4581" i="1" s="1"/>
  <c r="N4582" i="1" a="1"/>
  <c r="N4582" i="1" s="1"/>
  <c r="N4583" i="1" a="1"/>
  <c r="N4583" i="1" s="1"/>
  <c r="N4584" i="1" a="1"/>
  <c r="N4584" i="1" s="1"/>
  <c r="N4585" i="1" a="1"/>
  <c r="N4585" i="1" s="1"/>
  <c r="N4586" i="1" a="1"/>
  <c r="N4586" i="1" s="1"/>
  <c r="N4587" i="1" a="1"/>
  <c r="N4587" i="1" s="1"/>
  <c r="N4588" i="1" a="1"/>
  <c r="N4588" i="1" s="1"/>
  <c r="N4589" i="1" a="1"/>
  <c r="N4589" i="1" s="1"/>
  <c r="N4590" i="1" a="1"/>
  <c r="N4590" i="1" s="1"/>
  <c r="N4591" i="1" a="1"/>
  <c r="N4591" i="1" s="1"/>
  <c r="N4592" i="1" a="1"/>
  <c r="N4592" i="1" s="1"/>
  <c r="N4593" i="1" a="1"/>
  <c r="N4593" i="1" s="1"/>
  <c r="N4594" i="1" a="1"/>
  <c r="N4594" i="1" s="1"/>
  <c r="N4595" i="1" a="1"/>
  <c r="N4595" i="1" s="1"/>
  <c r="N4596" i="1" a="1"/>
  <c r="N4596" i="1" s="1"/>
  <c r="N4597" i="1" a="1"/>
  <c r="N4597" i="1" s="1"/>
  <c r="N4598" i="1" a="1"/>
  <c r="N4598" i="1" s="1"/>
  <c r="N4599" i="1" a="1"/>
  <c r="N4599" i="1" s="1"/>
  <c r="N4600" i="1" a="1"/>
  <c r="N4600" i="1" s="1"/>
  <c r="N4601" i="1" a="1"/>
  <c r="N4601" i="1" s="1"/>
  <c r="N4602" i="1" a="1"/>
  <c r="N4602" i="1" s="1"/>
  <c r="N4603" i="1" a="1"/>
  <c r="N4603" i="1" s="1"/>
  <c r="N4604" i="1" a="1"/>
  <c r="N4604" i="1" s="1"/>
  <c r="N4605" i="1" a="1"/>
  <c r="N4605" i="1" s="1"/>
  <c r="N4606" i="1" a="1"/>
  <c r="N4606" i="1" s="1"/>
  <c r="N4607" i="1" a="1"/>
  <c r="N4607" i="1" s="1"/>
  <c r="N4608" i="1" a="1"/>
  <c r="N4608" i="1" s="1"/>
  <c r="N4609" i="1" a="1"/>
  <c r="N4609" i="1" s="1"/>
  <c r="N4610" i="1" a="1"/>
  <c r="N4610" i="1" s="1"/>
  <c r="N4611" i="1" a="1"/>
  <c r="N4611" i="1" s="1"/>
  <c r="N4612" i="1" a="1"/>
  <c r="N4612" i="1" s="1"/>
  <c r="N4613" i="1" a="1"/>
  <c r="N4613" i="1" s="1"/>
  <c r="N4614" i="1" a="1"/>
  <c r="N4614" i="1" s="1"/>
  <c r="N4615" i="1" a="1"/>
  <c r="N4615" i="1" s="1"/>
  <c r="N4616" i="1" a="1"/>
  <c r="N4616" i="1" s="1"/>
  <c r="N4617" i="1" a="1"/>
  <c r="N4617" i="1" s="1"/>
  <c r="N4618" i="1" a="1"/>
  <c r="N4618" i="1" s="1"/>
  <c r="N4619" i="1" a="1"/>
  <c r="N4619" i="1" s="1"/>
  <c r="N4620" i="1" a="1"/>
  <c r="N4620" i="1" s="1"/>
  <c r="N4621" i="1" a="1"/>
  <c r="N4621" i="1" s="1"/>
  <c r="N4622" i="1" a="1"/>
  <c r="N4622" i="1" s="1"/>
  <c r="N4623" i="1" a="1"/>
  <c r="N4623" i="1" s="1"/>
  <c r="N4624" i="1" a="1"/>
  <c r="N4624" i="1" s="1"/>
  <c r="N4625" i="1" a="1"/>
  <c r="N4625" i="1" s="1"/>
  <c r="N4626" i="1" a="1"/>
  <c r="N4626" i="1" s="1"/>
  <c r="N4627" i="1" a="1"/>
  <c r="N4627" i="1" s="1"/>
  <c r="N4628" i="1" a="1"/>
  <c r="N4628" i="1" s="1"/>
  <c r="N4629" i="1" a="1"/>
  <c r="N4629" i="1" s="1"/>
  <c r="N4630" i="1" a="1"/>
  <c r="N4630" i="1" s="1"/>
  <c r="N4631" i="1" a="1"/>
  <c r="N4631" i="1" s="1"/>
  <c r="N4632" i="1" a="1"/>
  <c r="N4632" i="1" s="1"/>
  <c r="N4633" i="1" a="1"/>
  <c r="N4633" i="1" s="1"/>
  <c r="N4634" i="1" a="1"/>
  <c r="N4634" i="1" s="1"/>
  <c r="N4635" i="1" a="1"/>
  <c r="N4635" i="1" s="1"/>
  <c r="N4636" i="1" a="1"/>
  <c r="N4636" i="1" s="1"/>
  <c r="N4637" i="1" a="1"/>
  <c r="N4637" i="1" s="1"/>
  <c r="N4638" i="1" a="1"/>
  <c r="N4638" i="1" s="1"/>
  <c r="N4639" i="1" a="1"/>
  <c r="N4639" i="1" s="1"/>
  <c r="N4640" i="1" a="1"/>
  <c r="N4640" i="1" s="1"/>
  <c r="N4641" i="1" a="1"/>
  <c r="N4641" i="1" s="1"/>
  <c r="N4642" i="1" a="1"/>
  <c r="N4642" i="1" s="1"/>
  <c r="N4643" i="1" a="1"/>
  <c r="N4643" i="1" s="1"/>
  <c r="N4644" i="1" a="1"/>
  <c r="N4644" i="1" s="1"/>
  <c r="N4645" i="1" a="1"/>
  <c r="N4645" i="1" s="1"/>
  <c r="N4646" i="1" a="1"/>
  <c r="N4646" i="1" s="1"/>
  <c r="N4647" i="1" a="1"/>
  <c r="N4647" i="1" s="1"/>
  <c r="N4648" i="1" a="1"/>
  <c r="N4648" i="1" s="1"/>
  <c r="N4649" i="1" a="1"/>
  <c r="N4649" i="1" s="1"/>
  <c r="N4650" i="1" a="1"/>
  <c r="N4650" i="1" s="1"/>
  <c r="N4651" i="1" a="1"/>
  <c r="N4651" i="1" s="1"/>
  <c r="N4652" i="1" a="1"/>
  <c r="N4652" i="1" s="1"/>
  <c r="N4653" i="1" a="1"/>
  <c r="N4653" i="1" s="1"/>
  <c r="N4654" i="1" a="1"/>
  <c r="N4654" i="1" s="1"/>
  <c r="N4655" i="1" a="1"/>
  <c r="N4655" i="1" s="1"/>
  <c r="N4656" i="1" a="1"/>
  <c r="N4656" i="1" s="1"/>
  <c r="N4657" i="1" a="1"/>
  <c r="N4657" i="1" s="1"/>
  <c r="N4658" i="1" a="1"/>
  <c r="N4658" i="1" s="1"/>
  <c r="N4659" i="1" a="1"/>
  <c r="N4659" i="1" s="1"/>
  <c r="N4660" i="1" a="1"/>
  <c r="N4660" i="1" s="1"/>
  <c r="N4661" i="1" a="1"/>
  <c r="N4661" i="1" s="1"/>
  <c r="N4662" i="1" a="1"/>
  <c r="N4662" i="1" s="1"/>
  <c r="N4663" i="1" a="1"/>
  <c r="N4663" i="1" s="1"/>
  <c r="N4664" i="1" a="1"/>
  <c r="N4664" i="1" s="1"/>
  <c r="N4665" i="1" a="1"/>
  <c r="N4665" i="1" s="1"/>
  <c r="N4666" i="1" a="1"/>
  <c r="N4666" i="1" s="1"/>
  <c r="N4667" i="1" a="1"/>
  <c r="N4667" i="1" s="1"/>
  <c r="N4668" i="1" a="1"/>
  <c r="N4668" i="1" s="1"/>
  <c r="N4669" i="1" a="1"/>
  <c r="N4669" i="1" s="1"/>
  <c r="N4670" i="1" a="1"/>
  <c r="N4670" i="1" s="1"/>
  <c r="N4671" i="1" a="1"/>
  <c r="N4671" i="1" s="1"/>
  <c r="N4672" i="1" a="1"/>
  <c r="N4672" i="1" s="1"/>
  <c r="N4673" i="1" a="1"/>
  <c r="N4673" i="1" s="1"/>
  <c r="N4674" i="1" a="1"/>
  <c r="N4674" i="1" s="1"/>
  <c r="N4675" i="1" a="1"/>
  <c r="N4675" i="1" s="1"/>
  <c r="N4676" i="1" a="1"/>
  <c r="N4676" i="1" s="1"/>
  <c r="N4677" i="1" a="1"/>
  <c r="N4677" i="1" s="1"/>
  <c r="N4678" i="1" a="1"/>
  <c r="N4678" i="1" s="1"/>
  <c r="N4679" i="1" a="1"/>
  <c r="N4679" i="1" s="1"/>
  <c r="N4680" i="1" a="1"/>
  <c r="N4680" i="1" s="1"/>
  <c r="N4681" i="1" a="1"/>
  <c r="N4681" i="1" s="1"/>
  <c r="N4682" i="1" a="1"/>
  <c r="N4682" i="1" s="1"/>
  <c r="N4683" i="1" a="1"/>
  <c r="N4683" i="1" s="1"/>
  <c r="N4684" i="1" a="1"/>
  <c r="N4684" i="1" s="1"/>
  <c r="N4685" i="1" a="1"/>
  <c r="N4685" i="1" s="1"/>
  <c r="N4686" i="1" a="1"/>
  <c r="N4686" i="1" s="1"/>
  <c r="N4687" i="1" a="1"/>
  <c r="N4687" i="1" s="1"/>
  <c r="N4688" i="1" a="1"/>
  <c r="N4688" i="1" s="1"/>
  <c r="N4689" i="1" a="1"/>
  <c r="N4689" i="1" s="1"/>
  <c r="N4690" i="1" a="1"/>
  <c r="N4690" i="1" s="1"/>
  <c r="N4691" i="1" a="1"/>
  <c r="N4691" i="1" s="1"/>
  <c r="N4692" i="1" a="1"/>
  <c r="N4692" i="1" s="1"/>
  <c r="N4693" i="1" a="1"/>
  <c r="N4693" i="1" s="1"/>
  <c r="N4694" i="1" a="1"/>
  <c r="N4694" i="1" s="1"/>
  <c r="N4695" i="1" a="1"/>
  <c r="N4695" i="1" s="1"/>
  <c r="N4696" i="1" a="1"/>
  <c r="N4696" i="1" s="1"/>
  <c r="N4697" i="1" a="1"/>
  <c r="N4697" i="1" s="1"/>
  <c r="N4698" i="1" a="1"/>
  <c r="N4698" i="1" s="1"/>
  <c r="N4699" i="1" a="1"/>
  <c r="N4699" i="1" s="1"/>
  <c r="N4700" i="1" a="1"/>
  <c r="N4700" i="1" s="1"/>
  <c r="N4701" i="1" a="1"/>
  <c r="N4701" i="1" s="1"/>
  <c r="N4702" i="1" a="1"/>
  <c r="N4702" i="1" s="1"/>
  <c r="N4703" i="1" a="1"/>
  <c r="N4703" i="1" s="1"/>
  <c r="N4704" i="1" a="1"/>
  <c r="N4704" i="1" s="1"/>
  <c r="N4705" i="1" a="1"/>
  <c r="N4705" i="1" s="1"/>
  <c r="N4706" i="1" a="1"/>
  <c r="N4706" i="1" s="1"/>
  <c r="N4707" i="1" a="1"/>
  <c r="N4707" i="1" s="1"/>
  <c r="N4708" i="1" a="1"/>
  <c r="N4708" i="1" s="1"/>
  <c r="N4709" i="1" a="1"/>
  <c r="N4709" i="1" s="1"/>
  <c r="N4710" i="1" a="1"/>
  <c r="N4710" i="1" s="1"/>
  <c r="N4711" i="1" a="1"/>
  <c r="N4711" i="1" s="1"/>
  <c r="N4712" i="1" a="1"/>
  <c r="N4712" i="1" s="1"/>
  <c r="N4713" i="1" a="1"/>
  <c r="N4713" i="1" s="1"/>
  <c r="N4714" i="1" a="1"/>
  <c r="N4714" i="1" s="1"/>
  <c r="N4715" i="1" a="1"/>
  <c r="N4715" i="1" s="1"/>
  <c r="N4716" i="1" a="1"/>
  <c r="N4716" i="1" s="1"/>
  <c r="N4717" i="1" a="1"/>
  <c r="N4717" i="1" s="1"/>
  <c r="N4718" i="1" a="1"/>
  <c r="N4718" i="1" s="1"/>
  <c r="N4719" i="1" a="1"/>
  <c r="N4719" i="1" s="1"/>
  <c r="N4720" i="1" a="1"/>
  <c r="N4720" i="1" s="1"/>
  <c r="N4721" i="1" a="1"/>
  <c r="N4721" i="1"/>
  <c r="N4722" i="1" a="1"/>
  <c r="N4722" i="1" s="1"/>
  <c r="N4723" i="1" a="1"/>
  <c r="N4723" i="1"/>
  <c r="N4724" i="1" a="1"/>
  <c r="N4724" i="1" s="1"/>
  <c r="N4725" i="1" a="1"/>
  <c r="N4725" i="1" s="1"/>
  <c r="N4726" i="1" a="1"/>
  <c r="N4726" i="1" s="1"/>
  <c r="N4727" i="1" a="1"/>
  <c r="N4727" i="1" s="1"/>
  <c r="N4728" i="1" a="1"/>
  <c r="N4728" i="1" s="1"/>
  <c r="N4729" i="1" a="1"/>
  <c r="N4729" i="1" s="1"/>
  <c r="N4730" i="1" a="1"/>
  <c r="N4730" i="1" s="1"/>
  <c r="N4731" i="1" a="1"/>
  <c r="N4731" i="1" s="1"/>
  <c r="N4732" i="1" a="1"/>
  <c r="N4732" i="1" s="1"/>
  <c r="N4733" i="1" a="1"/>
  <c r="N4733" i="1" s="1"/>
  <c r="N4734" i="1" a="1"/>
  <c r="N4734" i="1" s="1"/>
  <c r="N4735" i="1" a="1"/>
  <c r="N4735" i="1" s="1"/>
  <c r="N4736" i="1" a="1"/>
  <c r="N4736" i="1" s="1"/>
  <c r="N4737" i="1" a="1"/>
  <c r="N4737" i="1" s="1"/>
  <c r="N4738" i="1" a="1"/>
  <c r="N4738" i="1" s="1"/>
  <c r="N4739" i="1" a="1"/>
  <c r="N4739" i="1" s="1"/>
  <c r="N4740" i="1" a="1"/>
  <c r="N4740" i="1" s="1"/>
  <c r="N4741" i="1" a="1"/>
  <c r="N4741" i="1" s="1"/>
  <c r="N4742" i="1" a="1"/>
  <c r="N4742" i="1" s="1"/>
  <c r="N4743" i="1" a="1"/>
  <c r="N4743" i="1" s="1"/>
  <c r="N4744" i="1" a="1"/>
  <c r="N4744" i="1"/>
  <c r="N4745" i="1" a="1"/>
  <c r="N4745" i="1" s="1"/>
  <c r="N4746" i="1" a="1"/>
  <c r="N4746" i="1" s="1"/>
  <c r="N4747" i="1" a="1"/>
  <c r="N4747" i="1" s="1"/>
  <c r="N4748" i="1" a="1"/>
  <c r="N4748" i="1" s="1"/>
  <c r="N4749" i="1" a="1"/>
  <c r="N4749" i="1" s="1"/>
  <c r="N4750" i="1" a="1"/>
  <c r="N4750" i="1" s="1"/>
  <c r="N4751" i="1" a="1"/>
  <c r="N4751" i="1" s="1"/>
  <c r="N4752" i="1" a="1"/>
  <c r="N4752" i="1" s="1"/>
  <c r="N4753" i="1" a="1"/>
  <c r="N4753" i="1" s="1"/>
  <c r="N4754" i="1" a="1"/>
  <c r="N4754" i="1" s="1"/>
  <c r="N4755" i="1" a="1"/>
  <c r="N4755" i="1" s="1"/>
  <c r="N4756" i="1" a="1"/>
  <c r="N4756" i="1" s="1"/>
  <c r="N4757" i="1" a="1"/>
  <c r="N4757" i="1" s="1"/>
  <c r="N4758" i="1" a="1"/>
  <c r="N4758" i="1"/>
  <c r="N4759" i="1" a="1"/>
  <c r="N4759" i="1" s="1"/>
  <c r="N4760" i="1" a="1"/>
  <c r="N4760" i="1" s="1"/>
  <c r="N4761" i="1" a="1"/>
  <c r="N4761" i="1" s="1"/>
  <c r="N4762" i="1" a="1"/>
  <c r="N4762" i="1" s="1"/>
  <c r="N4763" i="1" a="1"/>
  <c r="N4763" i="1" s="1"/>
  <c r="N4764" i="1" a="1"/>
  <c r="N4764" i="1" s="1"/>
  <c r="N4765" i="1" a="1"/>
  <c r="N4765" i="1" s="1"/>
  <c r="N4766" i="1" a="1"/>
  <c r="N4766" i="1" s="1"/>
  <c r="N4767" i="1" a="1"/>
  <c r="N4767" i="1" s="1"/>
  <c r="N4768" i="1" a="1"/>
  <c r="N4768" i="1" s="1"/>
  <c r="N4769" i="1" a="1"/>
  <c r="N4769" i="1"/>
  <c r="N4770" i="1" a="1"/>
  <c r="N4770" i="1" s="1"/>
  <c r="N4771" i="1" a="1"/>
  <c r="N4771" i="1"/>
  <c r="N4772" i="1" a="1"/>
  <c r="N4772" i="1" s="1"/>
  <c r="N4773" i="1" a="1"/>
  <c r="N4773" i="1" s="1"/>
  <c r="N4774" i="1" a="1"/>
  <c r="N4774" i="1" s="1"/>
  <c r="N4775" i="1" a="1"/>
  <c r="N4775" i="1" s="1"/>
  <c r="N4776" i="1" a="1"/>
  <c r="N4776" i="1" s="1"/>
  <c r="N4777" i="1" a="1"/>
  <c r="N4777" i="1" s="1"/>
  <c r="N4778" i="1" a="1"/>
  <c r="N4778" i="1" s="1"/>
  <c r="N4779" i="1" a="1"/>
  <c r="N4779" i="1" s="1"/>
  <c r="N4780" i="1" a="1"/>
  <c r="N4780" i="1" s="1"/>
  <c r="N4781" i="1" a="1"/>
  <c r="N4781" i="1" s="1"/>
  <c r="N4782" i="1" a="1"/>
  <c r="N4782" i="1" s="1"/>
  <c r="N4783" i="1" a="1"/>
  <c r="N4783" i="1" s="1"/>
  <c r="N4784" i="1" a="1"/>
  <c r="N4784" i="1" s="1"/>
  <c r="N4785" i="1" a="1"/>
  <c r="N4785" i="1" s="1"/>
  <c r="N4786" i="1" a="1"/>
  <c r="N4786" i="1" s="1"/>
  <c r="N4787" i="1" a="1"/>
  <c r="N4787" i="1" s="1"/>
  <c r="N4788" i="1" a="1"/>
  <c r="N4788" i="1" s="1"/>
  <c r="N4789" i="1" a="1"/>
  <c r="N4789" i="1" s="1"/>
  <c r="N4790" i="1" a="1"/>
  <c r="N4790" i="1" s="1"/>
  <c r="N4791" i="1" a="1"/>
  <c r="N4791" i="1" s="1"/>
  <c r="N4792" i="1" a="1"/>
  <c r="N4792" i="1"/>
  <c r="N4793" i="1" a="1"/>
  <c r="N4793" i="1" s="1"/>
  <c r="N4794" i="1" a="1"/>
  <c r="N4794" i="1"/>
  <c r="N4795" i="1" a="1"/>
  <c r="N4795" i="1" s="1"/>
  <c r="N4796" i="1" a="1"/>
  <c r="N4796" i="1" s="1"/>
  <c r="N4797" i="1" a="1"/>
  <c r="N4797" i="1" s="1"/>
  <c r="N4798" i="1" a="1"/>
  <c r="N4798" i="1" s="1"/>
  <c r="N4799" i="1" a="1"/>
  <c r="N4799" i="1" s="1"/>
  <c r="N4800" i="1" a="1"/>
  <c r="N4800" i="1" s="1"/>
  <c r="N4801" i="1" a="1"/>
  <c r="N4801" i="1" s="1"/>
  <c r="N4802" i="1" a="1"/>
  <c r="N4802" i="1" s="1"/>
  <c r="N4803" i="1" a="1"/>
  <c r="N4803" i="1" s="1"/>
  <c r="N4804" i="1" a="1"/>
  <c r="N4804" i="1" s="1"/>
  <c r="N4805" i="1" a="1"/>
  <c r="N4805" i="1" s="1"/>
  <c r="N4806" i="1" a="1"/>
  <c r="N4806" i="1" s="1"/>
  <c r="N4807" i="1" a="1"/>
  <c r="N4807" i="1" s="1"/>
  <c r="N4808" i="1" a="1"/>
  <c r="N4808" i="1" s="1"/>
  <c r="N4809" i="1" a="1"/>
  <c r="N4809" i="1" s="1"/>
  <c r="N4810" i="1" a="1"/>
  <c r="N4810" i="1" s="1"/>
  <c r="N4811" i="1" a="1"/>
  <c r="N4811" i="1" s="1"/>
  <c r="N4812" i="1" a="1"/>
  <c r="N4812" i="1" s="1"/>
  <c r="N4813" i="1" a="1"/>
  <c r="N4813" i="1" s="1"/>
  <c r="N4814" i="1" a="1"/>
  <c r="N4814" i="1" s="1"/>
  <c r="N4815" i="1" a="1"/>
  <c r="N4815" i="1" s="1"/>
  <c r="N4816" i="1" a="1"/>
  <c r="N4816" i="1" s="1"/>
  <c r="N4817" i="1" a="1"/>
  <c r="N4817" i="1"/>
  <c r="N4818" i="1" a="1"/>
  <c r="N4818" i="1" s="1"/>
  <c r="N4819" i="1" a="1"/>
  <c r="N4819" i="1" s="1"/>
  <c r="N4820" i="1" a="1"/>
  <c r="N4820" i="1" s="1"/>
  <c r="N4821" i="1" a="1"/>
  <c r="N4821" i="1" s="1"/>
  <c r="N4822" i="1" a="1"/>
  <c r="N4822" i="1" s="1"/>
  <c r="N4823" i="1" a="1"/>
  <c r="N4823" i="1" s="1"/>
  <c r="N4824" i="1" a="1"/>
  <c r="N4824" i="1" s="1"/>
  <c r="N4825" i="1" a="1"/>
  <c r="N4825" i="1" s="1"/>
  <c r="N4826" i="1" a="1"/>
  <c r="N4826" i="1" s="1"/>
  <c r="N4827" i="1" a="1"/>
  <c r="N4827" i="1" s="1"/>
  <c r="N4828" i="1" a="1"/>
  <c r="N4828" i="1" s="1"/>
  <c r="N4829" i="1" a="1"/>
  <c r="N4829" i="1" s="1"/>
  <c r="N4830" i="1" a="1"/>
  <c r="N4830" i="1" s="1"/>
  <c r="N4831" i="1" a="1"/>
  <c r="N4831" i="1"/>
  <c r="N4832" i="1" a="1"/>
  <c r="N4832" i="1" s="1"/>
  <c r="N4833" i="1" a="1"/>
  <c r="N4833" i="1" s="1"/>
  <c r="N4834" i="1" a="1"/>
  <c r="N4834" i="1"/>
  <c r="N4835" i="1" a="1"/>
  <c r="N4835" i="1" s="1"/>
  <c r="N4836" i="1" a="1"/>
  <c r="N4836" i="1" s="1"/>
  <c r="N4837" i="1" a="1"/>
  <c r="N4837" i="1"/>
  <c r="N4838" i="1" a="1"/>
  <c r="N4838" i="1" s="1"/>
  <c r="N4839" i="1" a="1"/>
  <c r="N4839" i="1"/>
  <c r="N4840" i="1" a="1"/>
  <c r="N4840" i="1"/>
  <c r="N4841" i="1" a="1"/>
  <c r="N4841" i="1" s="1"/>
  <c r="N4842" i="1" a="1"/>
  <c r="N4842" i="1" s="1"/>
  <c r="N4843" i="1" a="1"/>
  <c r="N4843" i="1" s="1"/>
  <c r="N4844" i="1" a="1"/>
  <c r="N4844" i="1" s="1"/>
  <c r="N4845" i="1" a="1"/>
  <c r="N4845" i="1" s="1"/>
  <c r="N4846" i="1" a="1"/>
  <c r="N4846" i="1" s="1"/>
  <c r="N4847" i="1" a="1"/>
  <c r="N4847" i="1" s="1"/>
  <c r="N4848" i="1" a="1"/>
  <c r="N4848" i="1" s="1"/>
  <c r="N4849" i="1" a="1"/>
  <c r="N4849" i="1" s="1"/>
  <c r="N4850" i="1" a="1"/>
  <c r="N4850" i="1" s="1"/>
  <c r="N4851" i="1" a="1"/>
  <c r="N4851" i="1" s="1"/>
  <c r="N4852" i="1" a="1"/>
  <c r="N4852" i="1" s="1"/>
  <c r="N4853" i="1" a="1"/>
  <c r="N4853" i="1"/>
  <c r="N4854" i="1" a="1"/>
  <c r="N4854" i="1" s="1"/>
  <c r="N4855" i="1" a="1"/>
  <c r="N4855" i="1" s="1"/>
  <c r="N4856" i="1" a="1"/>
  <c r="N4856" i="1" s="1"/>
  <c r="N4857" i="1" a="1"/>
  <c r="N4857" i="1" s="1"/>
  <c r="N4858" i="1" a="1"/>
  <c r="N4858" i="1" s="1"/>
  <c r="N4859" i="1" a="1"/>
  <c r="N4859" i="1" s="1"/>
  <c r="N4860" i="1" a="1"/>
  <c r="N4860" i="1" s="1"/>
  <c r="N4861" i="1" a="1"/>
  <c r="N4861" i="1" s="1"/>
  <c r="N4862" i="1" a="1"/>
  <c r="N4862" i="1" s="1"/>
  <c r="N4863" i="1" a="1"/>
  <c r="N4863" i="1"/>
  <c r="N4864" i="1" a="1"/>
  <c r="N4864" i="1" s="1"/>
  <c r="N4865" i="1" a="1"/>
  <c r="N4865" i="1" s="1"/>
  <c r="N4866" i="1" a="1"/>
  <c r="N4866" i="1" s="1"/>
  <c r="N4867" i="1" a="1"/>
  <c r="N4867" i="1" s="1"/>
  <c r="N4868" i="1" a="1"/>
  <c r="N4868" i="1" s="1"/>
  <c r="N4869" i="1" a="1"/>
  <c r="N4869" i="1" s="1"/>
  <c r="N4870" i="1" a="1"/>
  <c r="N4870" i="1" s="1"/>
  <c r="N4871" i="1" a="1"/>
  <c r="N4871" i="1" s="1"/>
  <c r="N4872" i="1" a="1"/>
  <c r="N4872" i="1" s="1"/>
  <c r="N4873" i="1" a="1"/>
  <c r="N4873" i="1"/>
  <c r="N4874" i="1" a="1"/>
  <c r="N4874" i="1" s="1"/>
  <c r="N4875" i="1" a="1"/>
  <c r="N4875" i="1"/>
  <c r="N4876" i="1" a="1"/>
  <c r="N4876" i="1"/>
  <c r="N4877" i="1" a="1"/>
  <c r="N4877" i="1" s="1"/>
  <c r="N4878" i="1" a="1"/>
  <c r="N4878" i="1" s="1"/>
  <c r="N4879" i="1" a="1"/>
  <c r="N4879" i="1"/>
  <c r="N4880" i="1" a="1"/>
  <c r="N4880" i="1" s="1"/>
  <c r="N4881" i="1" a="1"/>
  <c r="N4881" i="1" s="1"/>
  <c r="N4882" i="1" a="1"/>
  <c r="N4882" i="1" s="1"/>
  <c r="N4883" i="1" a="1"/>
  <c r="N4883" i="1" s="1"/>
  <c r="N4884" i="1" a="1"/>
  <c r="N4884" i="1" s="1"/>
  <c r="N4885" i="1" a="1"/>
  <c r="N4885" i="1"/>
  <c r="N4886" i="1" a="1"/>
  <c r="N4886" i="1" s="1"/>
  <c r="N4887" i="1" a="1"/>
  <c r="N4887" i="1" s="1"/>
  <c r="N4888" i="1" a="1"/>
  <c r="N4888" i="1" s="1"/>
  <c r="N4889" i="1" a="1"/>
  <c r="N4889" i="1" s="1"/>
  <c r="N4890" i="1" a="1"/>
  <c r="N4890" i="1" s="1"/>
  <c r="N4891" i="1" a="1"/>
  <c r="N4891" i="1" s="1"/>
  <c r="N4892" i="1" a="1"/>
  <c r="N4892" i="1" s="1"/>
  <c r="N4893" i="1" a="1"/>
  <c r="N4893" i="1" s="1"/>
  <c r="N4894" i="1" a="1"/>
  <c r="N4894" i="1" s="1"/>
  <c r="N4895" i="1" a="1"/>
  <c r="N4895" i="1" s="1"/>
  <c r="N4896" i="1" a="1"/>
  <c r="N4896" i="1" s="1"/>
  <c r="N4897" i="1" a="1"/>
  <c r="N4897" i="1" s="1"/>
  <c r="N4898" i="1" a="1"/>
  <c r="N4898" i="1" s="1"/>
  <c r="N4899" i="1" a="1"/>
  <c r="N4899" i="1" s="1"/>
  <c r="N4900" i="1" a="1"/>
  <c r="N4900" i="1" s="1"/>
  <c r="N4901" i="1" a="1"/>
  <c r="N4901" i="1" s="1"/>
  <c r="N4902" i="1" a="1"/>
  <c r="N4902" i="1" s="1"/>
  <c r="N4903" i="1" a="1"/>
  <c r="N4903" i="1" s="1"/>
  <c r="N4904" i="1" a="1"/>
  <c r="N4904" i="1" s="1"/>
  <c r="N4905" i="1" a="1"/>
  <c r="N4905" i="1" s="1"/>
  <c r="N4906" i="1" a="1"/>
  <c r="N4906" i="1" s="1"/>
  <c r="N4907" i="1" a="1"/>
  <c r="N4907" i="1" s="1"/>
  <c r="N4908" i="1" a="1"/>
  <c r="N4908" i="1" s="1"/>
  <c r="N4909" i="1" a="1"/>
  <c r="N4909" i="1"/>
  <c r="N4910" i="1" a="1"/>
  <c r="N4910" i="1" s="1"/>
  <c r="N4911" i="1" a="1"/>
  <c r="N4911" i="1"/>
  <c r="N4912" i="1" a="1"/>
  <c r="N4912" i="1" s="1"/>
  <c r="N4913" i="1" a="1"/>
  <c r="N4913" i="1" s="1"/>
  <c r="N4914" i="1" a="1"/>
  <c r="N4914" i="1" s="1"/>
  <c r="N4915" i="1" a="1"/>
  <c r="N4915" i="1" s="1"/>
  <c r="N4916" i="1" a="1"/>
  <c r="N4916" i="1" s="1"/>
  <c r="N4917" i="1" a="1"/>
  <c r="N4917" i="1"/>
  <c r="N4918" i="1" a="1"/>
  <c r="N4918" i="1" s="1"/>
  <c r="N4919" i="1" a="1"/>
  <c r="N4919" i="1"/>
  <c r="N4920" i="1" a="1"/>
  <c r="N4920" i="1" s="1"/>
  <c r="N4921" i="1" a="1"/>
  <c r="N4921" i="1" s="1"/>
  <c r="N4922" i="1" a="1"/>
  <c r="N4922" i="1" s="1"/>
  <c r="N4923" i="1" a="1"/>
  <c r="N4923" i="1" s="1"/>
  <c r="N4924" i="1" a="1"/>
  <c r="N4924" i="1" s="1"/>
  <c r="N4925" i="1" a="1"/>
  <c r="N4925" i="1" s="1"/>
  <c r="N4926" i="1" a="1"/>
  <c r="N4926" i="1" s="1"/>
  <c r="N4927" i="1" a="1"/>
  <c r="N4927" i="1" s="1"/>
  <c r="N4928" i="1" a="1"/>
  <c r="N4928" i="1" s="1"/>
  <c r="N4929" i="1" a="1"/>
  <c r="N4929" i="1" s="1"/>
  <c r="N4930" i="1" a="1"/>
  <c r="N4930" i="1" s="1"/>
  <c r="N4931" i="1" a="1"/>
  <c r="N4931" i="1" s="1"/>
  <c r="N4932" i="1" a="1"/>
  <c r="N4932" i="1" s="1"/>
  <c r="N4933" i="1" a="1"/>
  <c r="N4933" i="1" s="1"/>
  <c r="N4934" i="1" a="1"/>
  <c r="N4934" i="1" s="1"/>
  <c r="N4935" i="1" a="1"/>
  <c r="N4935" i="1" s="1"/>
  <c r="N4936" i="1" a="1"/>
  <c r="N4936" i="1" s="1"/>
  <c r="N4937" i="1" a="1"/>
  <c r="N4937" i="1" s="1"/>
  <c r="N4938" i="1" a="1"/>
  <c r="N4938" i="1" s="1"/>
  <c r="N4939" i="1" a="1"/>
  <c r="N4939" i="1" s="1"/>
  <c r="N4940" i="1" a="1"/>
  <c r="N4940" i="1" s="1"/>
  <c r="N4941" i="1" a="1"/>
  <c r="N4941" i="1" s="1"/>
  <c r="N4942" i="1" a="1"/>
  <c r="N4942" i="1" s="1"/>
  <c r="N4943" i="1" a="1"/>
  <c r="N4943" i="1" s="1"/>
  <c r="N4944" i="1" a="1"/>
  <c r="N4944" i="1" s="1"/>
  <c r="N4945" i="1" a="1"/>
  <c r="N4945" i="1" s="1"/>
  <c r="N4946" i="1" a="1"/>
  <c r="N4946" i="1" s="1"/>
  <c r="N4947" i="1" a="1"/>
  <c r="N4947" i="1" s="1"/>
  <c r="N4948" i="1" a="1"/>
  <c r="N4948" i="1" s="1"/>
  <c r="N4949" i="1" a="1"/>
  <c r="N4949" i="1" s="1"/>
  <c r="N4950" i="1" a="1"/>
  <c r="N4950" i="1" s="1"/>
  <c r="N4951" i="1" a="1"/>
  <c r="N4951" i="1" s="1"/>
  <c r="N4952" i="1" a="1"/>
  <c r="N4952" i="1" s="1"/>
  <c r="N4953" i="1" a="1"/>
  <c r="N4953" i="1" s="1"/>
  <c r="N4954" i="1" a="1"/>
  <c r="N4954" i="1" s="1"/>
  <c r="N4955" i="1" a="1"/>
  <c r="N4955" i="1" s="1"/>
  <c r="N4956" i="1" a="1"/>
  <c r="N4956" i="1" s="1"/>
  <c r="N4957" i="1" a="1"/>
  <c r="N4957" i="1" s="1"/>
  <c r="N4958" i="1" a="1"/>
  <c r="N4958" i="1" s="1"/>
  <c r="N4959" i="1" a="1"/>
  <c r="N4959" i="1" s="1"/>
  <c r="N4960" i="1" a="1"/>
  <c r="N4960" i="1" s="1"/>
  <c r="N4961" i="1" a="1"/>
  <c r="N4961" i="1"/>
  <c r="N4962" i="1" a="1"/>
  <c r="N4962" i="1" s="1"/>
  <c r="N4963" i="1" a="1"/>
  <c r="N4963" i="1" s="1"/>
  <c r="N4964" i="1" a="1"/>
  <c r="N4964" i="1" s="1"/>
  <c r="N4965" i="1" a="1"/>
  <c r="N4965" i="1" s="1"/>
  <c r="N4966" i="1" a="1"/>
  <c r="N4966" i="1" s="1"/>
  <c r="N4967" i="1" a="1"/>
  <c r="N4967" i="1" s="1"/>
  <c r="N4968" i="1" a="1"/>
  <c r="N4968" i="1" s="1"/>
  <c r="N4969" i="1" a="1"/>
  <c r="N4969" i="1" s="1"/>
  <c r="N4970" i="1" a="1"/>
  <c r="N4970" i="1" s="1"/>
  <c r="N4971" i="1" a="1"/>
  <c r="N4971" i="1" s="1"/>
  <c r="N4972" i="1" a="1"/>
  <c r="N4972" i="1" s="1"/>
  <c r="N4973" i="1" a="1"/>
  <c r="N4973" i="1"/>
  <c r="N4974" i="1" a="1"/>
  <c r="N4974" i="1"/>
  <c r="N4975" i="1" a="1"/>
  <c r="N4975" i="1" s="1"/>
  <c r="N4976" i="1" a="1"/>
  <c r="N4976" i="1" s="1"/>
  <c r="N4977" i="1" a="1"/>
  <c r="N4977" i="1" s="1"/>
  <c r="N4978" i="1" a="1"/>
  <c r="N4978" i="1" s="1"/>
  <c r="N4979" i="1" a="1"/>
  <c r="N4979" i="1" s="1"/>
  <c r="N4980" i="1" a="1"/>
  <c r="N4980" i="1" s="1"/>
  <c r="N4981" i="1" a="1"/>
  <c r="N4981" i="1" s="1"/>
  <c r="N4982" i="1" a="1"/>
  <c r="N4982" i="1" s="1"/>
  <c r="N4983" i="1" a="1"/>
  <c r="N4983" i="1" s="1"/>
  <c r="N4984" i="1" a="1"/>
  <c r="N4984" i="1" s="1"/>
  <c r="N4985" i="1" a="1"/>
  <c r="N4985" i="1" s="1"/>
  <c r="N4986" i="1" a="1"/>
  <c r="N4986" i="1"/>
  <c r="N4987" i="1" a="1"/>
  <c r="N4987" i="1" s="1"/>
  <c r="N4988" i="1" a="1"/>
  <c r="N4988" i="1" s="1"/>
  <c r="N4989" i="1" a="1"/>
  <c r="N4989" i="1" s="1"/>
  <c r="N4990" i="1" a="1"/>
  <c r="N4990" i="1" s="1"/>
  <c r="N4991" i="1" a="1"/>
  <c r="N4991" i="1" s="1"/>
  <c r="N4992" i="1" a="1"/>
  <c r="N4992" i="1" s="1"/>
  <c r="N4993" i="1" a="1"/>
  <c r="N4993" i="1" s="1"/>
  <c r="N4994" i="1" a="1"/>
  <c r="N4994" i="1" s="1"/>
  <c r="N4995" i="1" a="1"/>
  <c r="N4995" i="1" s="1"/>
  <c r="N4996" i="1" a="1"/>
  <c r="N4996" i="1" s="1"/>
  <c r="N4997" i="1" a="1"/>
  <c r="N4997" i="1" s="1"/>
  <c r="N4998" i="1" a="1"/>
  <c r="N4998" i="1" s="1"/>
  <c r="N4999" i="1" a="1"/>
  <c r="N4999" i="1" s="1"/>
  <c r="N5000" i="1" a="1"/>
  <c r="N5000" i="1" s="1"/>
  <c r="N5001" i="1" a="1"/>
  <c r="N5001" i="1" s="1"/>
  <c r="N5002" i="1" a="1"/>
  <c r="N5002" i="1" s="1"/>
  <c r="N5003" i="1" a="1"/>
  <c r="N5003" i="1" s="1"/>
  <c r="N5004" i="1" a="1"/>
  <c r="N5004" i="1" s="1"/>
  <c r="N5005" i="1" a="1"/>
  <c r="N5005" i="1" s="1"/>
  <c r="N5006" i="1" a="1"/>
  <c r="N5006" i="1" s="1"/>
  <c r="N5007" i="1" a="1"/>
  <c r="N5007" i="1" s="1"/>
  <c r="N5008" i="1" a="1"/>
  <c r="N5008" i="1" s="1"/>
  <c r="N5009" i="1" a="1"/>
  <c r="N5009" i="1" s="1"/>
  <c r="N5010" i="1" a="1"/>
  <c r="N5010" i="1" s="1"/>
  <c r="N5011" i="1" a="1"/>
  <c r="N5011" i="1" s="1"/>
  <c r="N5012" i="1" a="1"/>
  <c r="N5012" i="1" s="1"/>
  <c r="N5013" i="1" a="1"/>
  <c r="N5013" i="1" s="1"/>
  <c r="N5014" i="1" a="1"/>
  <c r="N5014" i="1" s="1"/>
  <c r="N5015" i="1" a="1"/>
  <c r="N5015" i="1" s="1"/>
  <c r="N5016" i="1" a="1"/>
  <c r="N5016" i="1"/>
  <c r="N5017" i="1" a="1"/>
  <c r="N5017" i="1" s="1"/>
  <c r="N5018" i="1" a="1"/>
  <c r="N5018" i="1" s="1"/>
  <c r="N5019" i="1" a="1"/>
  <c r="N5019" i="1" s="1"/>
  <c r="N5020" i="1" a="1"/>
  <c r="N5020" i="1" s="1"/>
  <c r="N5021" i="1" a="1"/>
  <c r="N5021" i="1" s="1"/>
  <c r="N5022" i="1" a="1"/>
  <c r="N5022" i="1" s="1"/>
  <c r="N5023" i="1" a="1"/>
  <c r="N5023" i="1" s="1"/>
  <c r="N5024" i="1" a="1"/>
  <c r="N5024" i="1" s="1"/>
  <c r="N5025" i="1" a="1"/>
  <c r="N5025" i="1" s="1"/>
  <c r="N5026" i="1" a="1"/>
  <c r="N5026" i="1" s="1"/>
  <c r="N5027" i="1" a="1"/>
  <c r="N5027" i="1"/>
  <c r="N5028" i="1" a="1"/>
  <c r="N5028" i="1" s="1"/>
  <c r="N5029" i="1" a="1"/>
  <c r="N5029" i="1" s="1"/>
  <c r="N5030" i="1" a="1"/>
  <c r="N5030" i="1" s="1"/>
  <c r="N5031" i="1" a="1"/>
  <c r="N5031" i="1" s="1"/>
  <c r="N5032" i="1" a="1"/>
  <c r="N5032" i="1" s="1"/>
  <c r="N5033" i="1" a="1"/>
  <c r="N5033" i="1" s="1"/>
  <c r="N5034" i="1" a="1"/>
  <c r="N5034" i="1" s="1"/>
  <c r="N5035" i="1" a="1"/>
  <c r="N5035" i="1" s="1"/>
  <c r="N5036" i="1" a="1"/>
  <c r="N5036" i="1" s="1"/>
  <c r="N5037" i="1" a="1"/>
  <c r="N5037" i="1" s="1"/>
  <c r="N5038" i="1" a="1"/>
  <c r="N5038" i="1" s="1"/>
  <c r="N5039" i="1" a="1"/>
  <c r="N5039" i="1" s="1"/>
  <c r="N5040" i="1" a="1"/>
  <c r="N5040" i="1" s="1"/>
  <c r="N5041" i="1" a="1"/>
  <c r="N5041" i="1" s="1"/>
  <c r="N5042" i="1" a="1"/>
  <c r="N5042" i="1" s="1"/>
  <c r="N5043" i="1" a="1"/>
  <c r="N5043" i="1" s="1"/>
  <c r="N5044" i="1" a="1"/>
  <c r="N5044" i="1" s="1"/>
  <c r="N5045" i="1" a="1"/>
  <c r="N5045" i="1" s="1"/>
  <c r="N5046" i="1" a="1"/>
  <c r="N5046" i="1" s="1"/>
  <c r="N5047" i="1" a="1"/>
  <c r="N5047" i="1" s="1"/>
  <c r="N5048" i="1" a="1"/>
  <c r="N5048" i="1" s="1"/>
  <c r="N5049" i="1" a="1"/>
  <c r="N5049" i="1" s="1"/>
  <c r="N5050" i="1" a="1"/>
  <c r="N5050" i="1" s="1"/>
  <c r="N5051" i="1" a="1"/>
  <c r="N5051" i="1" s="1"/>
  <c r="N5052" i="1" a="1"/>
  <c r="N5052" i="1" s="1"/>
  <c r="N5053" i="1" a="1"/>
  <c r="N5053" i="1" s="1"/>
  <c r="N5054" i="1" a="1"/>
  <c r="N5054" i="1" s="1"/>
  <c r="N5055" i="1" a="1"/>
  <c r="N5055" i="1" s="1"/>
  <c r="N5056" i="1" a="1"/>
  <c r="N5056" i="1" s="1"/>
  <c r="N5057" i="1" a="1"/>
  <c r="N5057" i="1" s="1"/>
  <c r="N5058" i="1" a="1"/>
  <c r="N5058" i="1" s="1"/>
  <c r="N5059" i="1" a="1"/>
  <c r="N5059" i="1" s="1"/>
  <c r="N5060" i="1" a="1"/>
  <c r="N5060" i="1" s="1"/>
  <c r="N5061" i="1" a="1"/>
  <c r="N5061" i="1" s="1"/>
  <c r="N5062" i="1" a="1"/>
  <c r="N5062" i="1" s="1"/>
  <c r="N5063" i="1" a="1"/>
  <c r="N5063" i="1" s="1"/>
  <c r="N5064" i="1" a="1"/>
  <c r="N5064" i="1" s="1"/>
  <c r="N5065" i="1" a="1"/>
  <c r="N5065" i="1" s="1"/>
  <c r="N5066" i="1" a="1"/>
  <c r="N5066" i="1" s="1"/>
  <c r="N5067" i="1" a="1"/>
  <c r="N5067" i="1" s="1"/>
  <c r="N5068" i="1" a="1"/>
  <c r="N5068" i="1" s="1"/>
  <c r="N5069" i="1" a="1"/>
  <c r="N5069" i="1"/>
  <c r="N5070" i="1" a="1"/>
  <c r="N5070" i="1" s="1"/>
  <c r="N5071" i="1" a="1"/>
  <c r="N5071" i="1" s="1"/>
  <c r="N5072" i="1" a="1"/>
  <c r="N5072" i="1" s="1"/>
  <c r="N5073" i="1" a="1"/>
  <c r="N5073" i="1" s="1"/>
  <c r="N5074" i="1" a="1"/>
  <c r="N5074" i="1" s="1"/>
  <c r="N5075" i="1" a="1"/>
  <c r="N5075" i="1" s="1"/>
  <c r="N5076" i="1" a="1"/>
  <c r="N5076" i="1" s="1"/>
  <c r="N5077" i="1" a="1"/>
  <c r="N5077" i="1" s="1"/>
  <c r="N5078" i="1" a="1"/>
  <c r="N5078" i="1" s="1"/>
  <c r="N5079" i="1" a="1"/>
  <c r="N5079" i="1" s="1"/>
  <c r="N5080" i="1" a="1"/>
  <c r="N5080" i="1" s="1"/>
  <c r="N5081" i="1" a="1"/>
  <c r="N5081" i="1" s="1"/>
  <c r="N5082" i="1" a="1"/>
  <c r="N5082" i="1" s="1"/>
  <c r="N5083" i="1" a="1"/>
  <c r="N5083" i="1" s="1"/>
  <c r="N5084" i="1" a="1"/>
  <c r="N5084" i="1" s="1"/>
  <c r="N5085" i="1" a="1"/>
  <c r="N5085" i="1" s="1"/>
  <c r="N5086" i="1" a="1"/>
  <c r="N5086" i="1" s="1"/>
  <c r="N5087" i="1" a="1"/>
  <c r="N5087" i="1" s="1"/>
  <c r="N5088" i="1" a="1"/>
  <c r="N5088" i="1" s="1"/>
  <c r="N5089" i="1" a="1"/>
  <c r="N5089" i="1" s="1"/>
  <c r="N5090" i="1" a="1"/>
  <c r="N5090" i="1" s="1"/>
  <c r="N5091" i="1" a="1"/>
  <c r="N5091" i="1" s="1"/>
  <c r="N5092" i="1" a="1"/>
  <c r="N5092" i="1" s="1"/>
  <c r="N5093" i="1" a="1"/>
  <c r="N5093" i="1" s="1"/>
  <c r="N5094" i="1" a="1"/>
  <c r="N5094" i="1" s="1"/>
  <c r="N5095" i="1" a="1"/>
  <c r="N5095" i="1" s="1"/>
  <c r="N5096" i="1" a="1"/>
  <c r="N5096" i="1" s="1"/>
  <c r="N5097" i="1" a="1"/>
  <c r="N5097" i="1" s="1"/>
  <c r="N5098" i="1" a="1"/>
  <c r="N5098" i="1" s="1"/>
  <c r="N5099" i="1" a="1"/>
  <c r="N5099" i="1" s="1"/>
  <c r="N5100" i="1" a="1"/>
  <c r="N5100" i="1" s="1"/>
  <c r="N5101" i="1" a="1"/>
  <c r="N5101" i="1" s="1"/>
  <c r="N5102" i="1" a="1"/>
  <c r="N5102" i="1" s="1"/>
  <c r="N5103" i="1" a="1"/>
  <c r="N5103" i="1" s="1"/>
  <c r="N5104" i="1" a="1"/>
  <c r="N5104" i="1" s="1"/>
  <c r="N5105" i="1" a="1"/>
  <c r="N5105" i="1" s="1"/>
  <c r="N5106" i="1" a="1"/>
  <c r="N5106" i="1" s="1"/>
  <c r="N5107" i="1" a="1"/>
  <c r="N5107" i="1" s="1"/>
  <c r="N5108" i="1" a="1"/>
  <c r="N5108" i="1" s="1"/>
  <c r="N5109" i="1" a="1"/>
  <c r="N5109" i="1" s="1"/>
  <c r="N5110" i="1" a="1"/>
  <c r="N5110" i="1" s="1"/>
  <c r="N5111" i="1" a="1"/>
  <c r="N5111" i="1" s="1"/>
  <c r="N5112" i="1" a="1"/>
  <c r="N5112" i="1" s="1"/>
  <c r="N5113" i="1" a="1"/>
  <c r="N5113" i="1" s="1"/>
  <c r="N5114" i="1" a="1"/>
  <c r="N5114" i="1" s="1"/>
  <c r="N5115" i="1" a="1"/>
  <c r="N5115" i="1" s="1"/>
  <c r="N5116" i="1" a="1"/>
  <c r="N5116" i="1" s="1"/>
  <c r="N5117" i="1" a="1"/>
  <c r="N5117" i="1" s="1"/>
  <c r="N5118" i="1" a="1"/>
  <c r="N5118" i="1" s="1"/>
  <c r="N5119" i="1" a="1"/>
  <c r="N5119" i="1" s="1"/>
  <c r="N5120" i="1" a="1"/>
  <c r="N5120" i="1" s="1"/>
  <c r="N5121" i="1" a="1"/>
  <c r="N5121" i="1" s="1"/>
  <c r="N5122" i="1" a="1"/>
  <c r="N5122" i="1" s="1"/>
  <c r="N5123" i="1" a="1"/>
  <c r="N5123" i="1" s="1"/>
  <c r="N5124" i="1" a="1"/>
  <c r="N5124" i="1" s="1"/>
  <c r="N5125" i="1" a="1"/>
  <c r="N5125" i="1" s="1"/>
  <c r="N5126" i="1" a="1"/>
  <c r="N5126" i="1" s="1"/>
  <c r="N5127" i="1" a="1"/>
  <c r="N5127" i="1" s="1"/>
  <c r="N5128" i="1" a="1"/>
  <c r="N5128" i="1" s="1"/>
  <c r="N5129" i="1" a="1"/>
  <c r="N5129" i="1" s="1"/>
  <c r="N5130" i="1" a="1"/>
  <c r="N5130" i="1" s="1"/>
  <c r="N5131" i="1" a="1"/>
  <c r="N5131" i="1" s="1"/>
  <c r="N5132" i="1" a="1"/>
  <c r="N5132" i="1" s="1"/>
  <c r="N5133" i="1" a="1"/>
  <c r="N5133" i="1" s="1"/>
  <c r="N5134" i="1" a="1"/>
  <c r="N5134" i="1" s="1"/>
  <c r="N5135" i="1" a="1"/>
  <c r="N5135" i="1" s="1"/>
  <c r="N5136" i="1" a="1"/>
  <c r="N5136" i="1" s="1"/>
  <c r="N5137" i="1" a="1"/>
  <c r="N5137" i="1" s="1"/>
  <c r="N5138" i="1" a="1"/>
  <c r="N5138" i="1" s="1"/>
  <c r="N5139" i="1" a="1"/>
  <c r="N5139" i="1" s="1"/>
  <c r="N5140" i="1" a="1"/>
  <c r="N5140" i="1" s="1"/>
  <c r="N5141" i="1" a="1"/>
  <c r="N5141" i="1" s="1"/>
  <c r="N5142" i="1" a="1"/>
  <c r="N5142" i="1" s="1"/>
  <c r="N5143" i="1" a="1"/>
  <c r="N5143" i="1" s="1"/>
  <c r="N5144" i="1" a="1"/>
  <c r="N5144" i="1" s="1"/>
  <c r="N5145" i="1" a="1"/>
  <c r="N5145" i="1" s="1"/>
  <c r="N5146" i="1" a="1"/>
  <c r="N5146" i="1" s="1"/>
  <c r="N5147" i="1" a="1"/>
  <c r="N5147" i="1" s="1"/>
  <c r="N5148" i="1" a="1"/>
  <c r="N5148" i="1" s="1"/>
  <c r="N5149" i="1" a="1"/>
  <c r="N5149" i="1" s="1"/>
  <c r="N5150" i="1" a="1"/>
  <c r="N5150" i="1" s="1"/>
  <c r="N5151" i="1" a="1"/>
  <c r="N5151" i="1" s="1"/>
  <c r="N5152" i="1" a="1"/>
  <c r="N5152" i="1" s="1"/>
  <c r="N5153" i="1" a="1"/>
  <c r="N5153" i="1" s="1"/>
  <c r="N5154" i="1" a="1"/>
  <c r="N5154" i="1" s="1"/>
  <c r="N5155" i="1" a="1"/>
  <c r="N5155" i="1" s="1"/>
  <c r="N5156" i="1" a="1"/>
  <c r="N5156" i="1" s="1"/>
  <c r="N5157" i="1" a="1"/>
  <c r="N5157" i="1" s="1"/>
  <c r="N5158" i="1" a="1"/>
  <c r="N5158" i="1" s="1"/>
  <c r="N5159" i="1" a="1"/>
  <c r="N5159" i="1" s="1"/>
  <c r="N5160" i="1" a="1"/>
  <c r="N5160" i="1" s="1"/>
  <c r="N5161" i="1" a="1"/>
  <c r="N5161" i="1" s="1"/>
  <c r="N5162" i="1" a="1"/>
  <c r="N5162" i="1" s="1"/>
  <c r="N5163" i="1" a="1"/>
  <c r="N5163" i="1" s="1"/>
  <c r="N5164" i="1" a="1"/>
  <c r="N5164" i="1" s="1"/>
  <c r="N5165" i="1" a="1"/>
  <c r="N5165" i="1" s="1"/>
  <c r="N5166" i="1" a="1"/>
  <c r="N5166" i="1" s="1"/>
  <c r="N5167" i="1" a="1"/>
  <c r="N5167" i="1" s="1"/>
  <c r="N5168" i="1" a="1"/>
  <c r="N5168" i="1" s="1"/>
  <c r="N5169" i="1" a="1"/>
  <c r="N5169" i="1" s="1"/>
  <c r="N5170" i="1" a="1"/>
  <c r="N5170" i="1" s="1"/>
  <c r="N5171" i="1" a="1"/>
  <c r="N5171" i="1" s="1"/>
  <c r="N5172" i="1" a="1"/>
  <c r="N5172" i="1" s="1"/>
  <c r="N5173" i="1" a="1"/>
  <c r="N5173" i="1" s="1"/>
  <c r="N5174" i="1" a="1"/>
  <c r="N5174" i="1" s="1"/>
  <c r="N5175" i="1" a="1"/>
  <c r="N5175" i="1" s="1"/>
  <c r="N5176" i="1" a="1"/>
  <c r="N5176" i="1" s="1"/>
  <c r="N5177" i="1" a="1"/>
  <c r="N5177" i="1" s="1"/>
  <c r="N5178" i="1" a="1"/>
  <c r="N5178" i="1" s="1"/>
  <c r="N5179" i="1" a="1"/>
  <c r="N5179" i="1" s="1"/>
  <c r="N5180" i="1" a="1"/>
  <c r="N5180" i="1" s="1"/>
  <c r="N5181" i="1" a="1"/>
  <c r="N5181" i="1" s="1"/>
  <c r="N5182" i="1" a="1"/>
  <c r="N5182" i="1" s="1"/>
  <c r="N5183" i="1" a="1"/>
  <c r="N5183" i="1" s="1"/>
  <c r="N5184" i="1" a="1"/>
  <c r="N5184" i="1" s="1"/>
  <c r="N5185" i="1" a="1"/>
  <c r="N5185" i="1" s="1"/>
  <c r="N5186" i="1" a="1"/>
  <c r="N5186" i="1" s="1"/>
  <c r="N5187" i="1" a="1"/>
  <c r="N5187" i="1" s="1"/>
  <c r="N5188" i="1" a="1"/>
  <c r="N5188" i="1" s="1"/>
  <c r="N5189" i="1" a="1"/>
  <c r="N5189" i="1" s="1"/>
  <c r="N5190" i="1" a="1"/>
  <c r="N5190" i="1" s="1"/>
  <c r="N5191" i="1" a="1"/>
  <c r="N5191" i="1" s="1"/>
  <c r="N5192" i="1" a="1"/>
  <c r="N5192" i="1" s="1"/>
  <c r="N5193" i="1" a="1"/>
  <c r="N5193" i="1" s="1"/>
  <c r="N5194" i="1" a="1"/>
  <c r="N5194" i="1" s="1"/>
  <c r="N5195" i="1" a="1"/>
  <c r="N5195" i="1" s="1"/>
  <c r="N5196" i="1" a="1"/>
  <c r="N5196" i="1" s="1"/>
  <c r="N5197" i="1" a="1"/>
  <c r="N5197" i="1" s="1"/>
  <c r="N5198" i="1" a="1"/>
  <c r="N5198" i="1" s="1"/>
  <c r="N5199" i="1" a="1"/>
  <c r="N5199" i="1" s="1"/>
  <c r="N5200" i="1" a="1"/>
  <c r="N5200" i="1" s="1"/>
  <c r="N5201" i="1" a="1"/>
  <c r="N5201" i="1" s="1"/>
  <c r="N5202" i="1" a="1"/>
  <c r="N5202" i="1" s="1"/>
  <c r="N5203" i="1" a="1"/>
  <c r="N5203" i="1" s="1"/>
  <c r="N5204" i="1" a="1"/>
  <c r="N5204" i="1" s="1"/>
  <c r="N5205" i="1" a="1"/>
  <c r="N5205" i="1" s="1"/>
  <c r="N5206" i="1" a="1"/>
  <c r="N5206" i="1" s="1"/>
  <c r="N5207" i="1" a="1"/>
  <c r="N5207" i="1" s="1"/>
  <c r="N5208" i="1" a="1"/>
  <c r="N5208" i="1" s="1"/>
  <c r="N5209" i="1" a="1"/>
  <c r="N5209" i="1" s="1"/>
  <c r="N5210" i="1" a="1"/>
  <c r="N5210" i="1" s="1"/>
  <c r="N5211" i="1" a="1"/>
  <c r="N5211" i="1" s="1"/>
  <c r="N5212" i="1" a="1"/>
  <c r="N5212" i="1" s="1"/>
  <c r="N5213" i="1" a="1"/>
  <c r="N5213" i="1" s="1"/>
  <c r="N5214" i="1" a="1"/>
  <c r="N5214" i="1" s="1"/>
  <c r="N5215" i="1" a="1"/>
  <c r="N5215" i="1" s="1"/>
  <c r="N5216" i="1" a="1"/>
  <c r="N5216" i="1" s="1"/>
  <c r="N5217" i="1" a="1"/>
  <c r="N5217" i="1" s="1"/>
  <c r="N5218" i="1" a="1"/>
  <c r="N5218" i="1" s="1"/>
  <c r="N5219" i="1" a="1"/>
  <c r="N5219" i="1" s="1"/>
  <c r="N5220" i="1" a="1"/>
  <c r="N5220" i="1" s="1"/>
  <c r="N5221" i="1" a="1"/>
  <c r="N5221" i="1" s="1"/>
  <c r="N5222" i="1" a="1"/>
  <c r="N5222" i="1" s="1"/>
  <c r="N5223" i="1" a="1"/>
  <c r="N5223" i="1" s="1"/>
  <c r="N5224" i="1" a="1"/>
  <c r="N5224" i="1" s="1"/>
  <c r="N5225" i="1" a="1"/>
  <c r="N5225" i="1" s="1"/>
  <c r="N5226" i="1" a="1"/>
  <c r="N5226" i="1" s="1"/>
  <c r="N5227" i="1" a="1"/>
  <c r="N5227" i="1" s="1"/>
  <c r="N5228" i="1" a="1"/>
  <c r="N5228" i="1" s="1"/>
  <c r="N5229" i="1" a="1"/>
  <c r="N5229" i="1" s="1"/>
  <c r="N5230" i="1" a="1"/>
  <c r="N5230" i="1" s="1"/>
  <c r="N5231" i="1" a="1"/>
  <c r="N5231" i="1" s="1"/>
  <c r="N5232" i="1" a="1"/>
  <c r="N5232" i="1" s="1"/>
  <c r="N5233" i="1" a="1"/>
  <c r="N5233" i="1" s="1"/>
  <c r="N5234" i="1" a="1"/>
  <c r="N5234" i="1" s="1"/>
  <c r="N5235" i="1" a="1"/>
  <c r="N5235" i="1" s="1"/>
  <c r="N5236" i="1" a="1"/>
  <c r="N5236" i="1" s="1"/>
  <c r="N5237" i="1" a="1"/>
  <c r="N5237" i="1" s="1"/>
  <c r="N5238" i="1" a="1"/>
  <c r="N5238" i="1" s="1"/>
  <c r="N5239" i="1" a="1"/>
  <c r="N5239" i="1" s="1"/>
  <c r="N5240" i="1" a="1"/>
  <c r="N5240" i="1" s="1"/>
  <c r="N5241" i="1" a="1"/>
  <c r="N5241" i="1" s="1"/>
  <c r="N5242" i="1" a="1"/>
  <c r="N5242" i="1" s="1"/>
  <c r="N5243" i="1" a="1"/>
  <c r="N5243" i="1" s="1"/>
  <c r="N5244" i="1" a="1"/>
  <c r="N5244" i="1" s="1"/>
  <c r="N5245" i="1" a="1"/>
  <c r="N5245" i="1" s="1"/>
  <c r="N5246" i="1" a="1"/>
  <c r="N5246" i="1" s="1"/>
  <c r="N5247" i="1" a="1"/>
  <c r="N5247" i="1" s="1"/>
  <c r="N5248" i="1" a="1"/>
  <c r="N5248" i="1" s="1"/>
  <c r="N5249" i="1" a="1"/>
  <c r="N5249" i="1"/>
  <c r="N5250" i="1" a="1"/>
  <c r="N5250" i="1" s="1"/>
  <c r="N5251" i="1" a="1"/>
  <c r="N5251" i="1" s="1"/>
  <c r="N5252" i="1" a="1"/>
  <c r="N5252" i="1" s="1"/>
  <c r="N5253" i="1" a="1"/>
  <c r="N5253" i="1" s="1"/>
  <c r="N5254" i="1" a="1"/>
  <c r="N5254" i="1" s="1"/>
  <c r="N5255" i="1" a="1"/>
  <c r="N5255" i="1" s="1"/>
  <c r="N5256" i="1" a="1"/>
  <c r="N5256" i="1" s="1"/>
  <c r="N5257" i="1" a="1"/>
  <c r="N5257" i="1" s="1"/>
  <c r="N5258" i="1" a="1"/>
  <c r="N5258" i="1" s="1"/>
  <c r="N5259" i="1" a="1"/>
  <c r="N5259" i="1" s="1"/>
  <c r="N5260" i="1" a="1"/>
  <c r="N5260" i="1" s="1"/>
  <c r="N5261" i="1" a="1"/>
  <c r="N5261" i="1" s="1"/>
  <c r="N5262" i="1" a="1"/>
  <c r="N5262" i="1" s="1"/>
  <c r="N5263" i="1" a="1"/>
  <c r="N5263" i="1" s="1"/>
  <c r="N5264" i="1" a="1"/>
  <c r="N5264" i="1" s="1"/>
  <c r="N5265" i="1" a="1"/>
  <c r="N5265" i="1" s="1"/>
  <c r="N5266" i="1" a="1"/>
  <c r="N5266" i="1" s="1"/>
  <c r="N5267" i="1" a="1"/>
  <c r="N5267" i="1" s="1"/>
  <c r="N5268" i="1" a="1"/>
  <c r="N5268" i="1" s="1"/>
  <c r="N5269" i="1" a="1"/>
  <c r="N5269" i="1" s="1"/>
  <c r="N5270" i="1" a="1"/>
  <c r="N5270" i="1" s="1"/>
  <c r="N5271" i="1" a="1"/>
  <c r="N5271" i="1" s="1"/>
  <c r="N5272" i="1" a="1"/>
  <c r="N5272" i="1" s="1"/>
  <c r="N5273" i="1" a="1"/>
  <c r="N5273" i="1" s="1"/>
  <c r="N5274" i="1" a="1"/>
  <c r="N5274" i="1" s="1"/>
  <c r="N5275" i="1" a="1"/>
  <c r="N5275" i="1" s="1"/>
  <c r="N5276" i="1" a="1"/>
  <c r="N5276" i="1" s="1"/>
  <c r="N5277" i="1" a="1"/>
  <c r="N5277" i="1" s="1"/>
  <c r="N5278" i="1" a="1"/>
  <c r="N5278" i="1" s="1"/>
  <c r="N5279" i="1" a="1"/>
  <c r="N5279" i="1" s="1"/>
  <c r="N5280" i="1" a="1"/>
  <c r="N5280" i="1" s="1"/>
  <c r="N5281" i="1" a="1"/>
  <c r="N5281" i="1" s="1"/>
  <c r="N5282" i="1" a="1"/>
  <c r="N5282" i="1" s="1"/>
  <c r="N5283" i="1" a="1"/>
  <c r="N5283" i="1" s="1"/>
  <c r="N5284" i="1" a="1"/>
  <c r="N5284" i="1" s="1"/>
  <c r="N5285" i="1" a="1"/>
  <c r="N5285" i="1" s="1"/>
  <c r="N5286" i="1" a="1"/>
  <c r="N5286" i="1" s="1"/>
  <c r="N5287" i="1" a="1"/>
  <c r="N5287" i="1" s="1"/>
  <c r="N5288" i="1" a="1"/>
  <c r="N5288" i="1" s="1"/>
  <c r="N5289" i="1" a="1"/>
  <c r="N5289" i="1" s="1"/>
  <c r="N5290" i="1" a="1"/>
  <c r="N5290" i="1" s="1"/>
  <c r="N5291" i="1" a="1"/>
  <c r="N5291" i="1" s="1"/>
  <c r="N5292" i="1" a="1"/>
  <c r="N5292" i="1" s="1"/>
  <c r="N5293" i="1" a="1"/>
  <c r="N5293" i="1" s="1"/>
  <c r="N5294" i="1" a="1"/>
  <c r="N5294" i="1" s="1"/>
  <c r="N5295" i="1" a="1"/>
  <c r="N5295" i="1" s="1"/>
  <c r="N5296" i="1" a="1"/>
  <c r="N5296" i="1" s="1"/>
  <c r="N5297" i="1" a="1"/>
  <c r="N5297" i="1" s="1"/>
  <c r="N5298" i="1" a="1"/>
  <c r="N5298" i="1" s="1"/>
  <c r="N5299" i="1" a="1"/>
  <c r="N5299" i="1" s="1"/>
  <c r="N5300" i="1" a="1"/>
  <c r="N5300" i="1" s="1"/>
  <c r="N5301" i="1" a="1"/>
  <c r="N5301" i="1" s="1"/>
  <c r="N5302" i="1" a="1"/>
  <c r="N5302" i="1" s="1"/>
  <c r="N5303" i="1" a="1"/>
  <c r="N5303" i="1" s="1"/>
  <c r="N5304" i="1" a="1"/>
  <c r="N5304" i="1" s="1"/>
  <c r="N5305" i="1" a="1"/>
  <c r="N5305" i="1" s="1"/>
  <c r="N5306" i="1" a="1"/>
  <c r="N5306" i="1" s="1"/>
  <c r="N5307" i="1" a="1"/>
  <c r="N5307" i="1" s="1"/>
  <c r="N5308" i="1" a="1"/>
  <c r="N5308" i="1" s="1"/>
  <c r="N5309" i="1" a="1"/>
  <c r="N5309" i="1" s="1"/>
  <c r="N5310" i="1" a="1"/>
  <c r="N5310" i="1" s="1"/>
  <c r="N5311" i="1" a="1"/>
  <c r="N5311" i="1" s="1"/>
  <c r="N5312" i="1" a="1"/>
  <c r="N5312" i="1" s="1"/>
  <c r="N5313" i="1" a="1"/>
  <c r="N5313" i="1" s="1"/>
  <c r="N5314" i="1" a="1"/>
  <c r="N5314" i="1" s="1"/>
  <c r="N5315" i="1" a="1"/>
  <c r="N5315" i="1" s="1"/>
  <c r="N5316" i="1" a="1"/>
  <c r="N5316" i="1" s="1"/>
  <c r="N5317" i="1" a="1"/>
  <c r="N5317" i="1" s="1"/>
  <c r="N5318" i="1" a="1"/>
  <c r="N5318" i="1" s="1"/>
  <c r="N5319" i="1" a="1"/>
  <c r="N5319" i="1" s="1"/>
  <c r="N5320" i="1" a="1"/>
  <c r="N5320" i="1" s="1"/>
  <c r="N5321" i="1" a="1"/>
  <c r="N5321" i="1" s="1"/>
  <c r="N5322" i="1" a="1"/>
  <c r="N5322" i="1" s="1"/>
  <c r="N5323" i="1" a="1"/>
  <c r="N5323" i="1" s="1"/>
  <c r="N5324" i="1" a="1"/>
  <c r="N5324" i="1" s="1"/>
  <c r="N5325" i="1" a="1"/>
  <c r="N5325" i="1" s="1"/>
  <c r="N5326" i="1" a="1"/>
  <c r="N5326" i="1" s="1"/>
  <c r="N5327" i="1" a="1"/>
  <c r="N5327" i="1" s="1"/>
  <c r="N5328" i="1" a="1"/>
  <c r="N5328" i="1" s="1"/>
  <c r="N5329" i="1" a="1"/>
  <c r="N5329" i="1" s="1"/>
  <c r="N5330" i="1" a="1"/>
  <c r="N5330" i="1" s="1"/>
  <c r="N5331" i="1" a="1"/>
  <c r="N5331" i="1" s="1"/>
  <c r="N5332" i="1" a="1"/>
  <c r="N5332" i="1" s="1"/>
  <c r="N5333" i="1" a="1"/>
  <c r="N5333" i="1" s="1"/>
  <c r="N5334" i="1" a="1"/>
  <c r="N5334" i="1" s="1"/>
  <c r="N5335" i="1" a="1"/>
  <c r="N5335" i="1" s="1"/>
  <c r="N5336" i="1" a="1"/>
  <c r="N5336" i="1" s="1"/>
  <c r="N5337" i="1" a="1"/>
  <c r="N5337" i="1" s="1"/>
  <c r="N5338" i="1" a="1"/>
  <c r="N5338" i="1" s="1"/>
  <c r="N5339" i="1" a="1"/>
  <c r="N5339" i="1" s="1"/>
  <c r="N5340" i="1" a="1"/>
  <c r="N5340" i="1" s="1"/>
  <c r="N5341" i="1" a="1"/>
  <c r="N5341" i="1" s="1"/>
  <c r="N5342" i="1" a="1"/>
  <c r="N5342" i="1" s="1"/>
  <c r="N5343" i="1" a="1"/>
  <c r="N5343" i="1" s="1"/>
  <c r="N5344" i="1" a="1"/>
  <c r="N5344" i="1" s="1"/>
  <c r="N5345" i="1" a="1"/>
  <c r="N5345" i="1" s="1"/>
  <c r="N5346" i="1" a="1"/>
  <c r="N5346" i="1" s="1"/>
  <c r="N5347" i="1" a="1"/>
  <c r="N5347" i="1" s="1"/>
  <c r="N5348" i="1" a="1"/>
  <c r="N5348" i="1" s="1"/>
  <c r="N5349" i="1" a="1"/>
  <c r="N5349" i="1" s="1"/>
  <c r="N5350" i="1" a="1"/>
  <c r="N5350" i="1" s="1"/>
  <c r="N5351" i="1" a="1"/>
  <c r="N5351" i="1" s="1"/>
  <c r="N5352" i="1" a="1"/>
  <c r="N5352" i="1" s="1"/>
  <c r="N5353" i="1" a="1"/>
  <c r="N5353" i="1" s="1"/>
  <c r="N5354" i="1" a="1"/>
  <c r="N5354" i="1" s="1"/>
  <c r="N5355" i="1" a="1"/>
  <c r="N5355" i="1" s="1"/>
  <c r="N5356" i="1" a="1"/>
  <c r="N5356" i="1" s="1"/>
  <c r="N5357" i="1" a="1"/>
  <c r="N5357" i="1" s="1"/>
  <c r="N5358" i="1" a="1"/>
  <c r="N5358" i="1" s="1"/>
  <c r="N5359" i="1" a="1"/>
  <c r="N5359" i="1" s="1"/>
  <c r="N5360" i="1" a="1"/>
  <c r="N5360" i="1" s="1"/>
  <c r="N5361" i="1" a="1"/>
  <c r="N5361" i="1" s="1"/>
  <c r="N5362" i="1" a="1"/>
  <c r="N5362" i="1" s="1"/>
  <c r="N5363" i="1" a="1"/>
  <c r="N5363" i="1" s="1"/>
  <c r="N5364" i="1" a="1"/>
  <c r="N5364" i="1" s="1"/>
  <c r="N5365" i="1" a="1"/>
  <c r="N5365" i="1" s="1"/>
  <c r="N5366" i="1" a="1"/>
  <c r="N5366" i="1" s="1"/>
  <c r="N5367" i="1" a="1"/>
  <c r="N5367" i="1" s="1"/>
  <c r="N5368" i="1" a="1"/>
  <c r="N5368" i="1" s="1"/>
  <c r="N5369" i="1" a="1"/>
  <c r="N5369" i="1" s="1"/>
  <c r="N5370" i="1" a="1"/>
  <c r="N5370" i="1" s="1"/>
  <c r="N5371" i="1" a="1"/>
  <c r="N5371" i="1" s="1"/>
  <c r="N5372" i="1" a="1"/>
  <c r="N5372" i="1" s="1"/>
  <c r="N5373" i="1" a="1"/>
  <c r="N5373" i="1" s="1"/>
  <c r="N5374" i="1" a="1"/>
  <c r="N5374" i="1" s="1"/>
  <c r="N5375" i="1" a="1"/>
  <c r="N5375" i="1" s="1"/>
  <c r="N5376" i="1" a="1"/>
  <c r="N5376" i="1" s="1"/>
  <c r="N5377" i="1" a="1"/>
  <c r="N5377" i="1" s="1"/>
  <c r="N5378" i="1" a="1"/>
  <c r="N5378" i="1" s="1"/>
  <c r="N5379" i="1" a="1"/>
  <c r="N5379" i="1" s="1"/>
  <c r="N5380" i="1" a="1"/>
  <c r="N5380" i="1" s="1"/>
  <c r="N5381" i="1" a="1"/>
  <c r="N5381" i="1" s="1"/>
  <c r="N5382" i="1" a="1"/>
  <c r="N5382" i="1" s="1"/>
  <c r="N5383" i="1" a="1"/>
  <c r="N5383" i="1" s="1"/>
  <c r="N5384" i="1" a="1"/>
  <c r="N5384" i="1" s="1"/>
  <c r="N5385" i="1" a="1"/>
  <c r="N5385" i="1" s="1"/>
  <c r="N5386" i="1" a="1"/>
  <c r="N5386" i="1" s="1"/>
  <c r="N5387" i="1" a="1"/>
  <c r="N5387" i="1" s="1"/>
  <c r="N5388" i="1" a="1"/>
  <c r="N5388" i="1" s="1"/>
  <c r="N5389" i="1" a="1"/>
  <c r="N5389" i="1" s="1"/>
  <c r="N5390" i="1" a="1"/>
  <c r="N5390" i="1" s="1"/>
  <c r="N5391" i="1" a="1"/>
  <c r="N5391" i="1" s="1"/>
  <c r="N5392" i="1" a="1"/>
  <c r="N5392" i="1" s="1"/>
  <c r="N5393" i="1" a="1"/>
  <c r="N5393" i="1" s="1"/>
  <c r="N5394" i="1" a="1"/>
  <c r="N5394" i="1"/>
  <c r="N5395" i="1" a="1"/>
  <c r="N5395" i="1" s="1"/>
  <c r="N5396" i="1" a="1"/>
  <c r="N5396" i="1" s="1"/>
  <c r="N5397" i="1" a="1"/>
  <c r="N5397" i="1" s="1"/>
  <c r="N5398" i="1" a="1"/>
  <c r="N5398" i="1" s="1"/>
  <c r="N5399" i="1" a="1"/>
  <c r="N5399" i="1" s="1"/>
  <c r="N5400" i="1" a="1"/>
  <c r="N5400" i="1" s="1"/>
  <c r="N5401" i="1" a="1"/>
  <c r="N5401" i="1" s="1"/>
  <c r="N5402" i="1" a="1"/>
  <c r="N5402" i="1" s="1"/>
  <c r="N5403" i="1" a="1"/>
  <c r="N5403" i="1" s="1"/>
  <c r="N5404" i="1" a="1"/>
  <c r="N5404" i="1" s="1"/>
  <c r="N5405" i="1" a="1"/>
  <c r="N5405" i="1" s="1"/>
  <c r="N5406" i="1" a="1"/>
  <c r="N5406" i="1" s="1"/>
  <c r="N5407" i="1" a="1"/>
  <c r="N5407" i="1" s="1"/>
  <c r="N5408" i="1" a="1"/>
  <c r="N5408" i="1" s="1"/>
  <c r="N5409" i="1" a="1"/>
  <c r="N5409" i="1" s="1"/>
  <c r="N5410" i="1" a="1"/>
  <c r="N5410" i="1" s="1"/>
  <c r="N5411" i="1" a="1"/>
  <c r="N5411" i="1" s="1"/>
  <c r="N5412" i="1" a="1"/>
  <c r="N5412" i="1" s="1"/>
  <c r="N5413" i="1" a="1"/>
  <c r="N5413" i="1" s="1"/>
  <c r="N5414" i="1" a="1"/>
  <c r="N5414" i="1" s="1"/>
  <c r="N5415" i="1" a="1"/>
  <c r="N5415" i="1" s="1"/>
  <c r="N5416" i="1" a="1"/>
  <c r="N5416" i="1" s="1"/>
  <c r="N5417" i="1" a="1"/>
  <c r="N5417" i="1" s="1"/>
  <c r="N5418" i="1" a="1"/>
  <c r="N5418" i="1" s="1"/>
  <c r="N5419" i="1" a="1"/>
  <c r="N5419" i="1" s="1"/>
  <c r="N5420" i="1" a="1"/>
  <c r="N5420" i="1" s="1"/>
  <c r="N5421" i="1" a="1"/>
  <c r="N5421" i="1" s="1"/>
  <c r="N5422" i="1" a="1"/>
  <c r="N5422" i="1" s="1"/>
  <c r="N5423" i="1" a="1"/>
  <c r="N5423" i="1"/>
  <c r="N5424" i="1" a="1"/>
  <c r="N5424" i="1" s="1"/>
  <c r="N5425" i="1" a="1"/>
  <c r="N5425" i="1" s="1"/>
  <c r="N5426" i="1" a="1"/>
  <c r="N5426" i="1" s="1"/>
  <c r="N5427" i="1" a="1"/>
  <c r="N5427" i="1" s="1"/>
  <c r="N5428" i="1" a="1"/>
  <c r="N5428" i="1" s="1"/>
  <c r="N5429" i="1" a="1"/>
  <c r="N5429" i="1" s="1"/>
  <c r="N5430" i="1" a="1"/>
  <c r="N5430" i="1" s="1"/>
  <c r="N5431" i="1" a="1"/>
  <c r="N5431" i="1" s="1"/>
  <c r="N5432" i="1" a="1"/>
  <c r="N5432" i="1" s="1"/>
  <c r="N5433" i="1" a="1"/>
  <c r="N5433" i="1" s="1"/>
  <c r="N5434" i="1" a="1"/>
  <c r="N5434" i="1" s="1"/>
  <c r="N5435" i="1" a="1"/>
  <c r="N5435" i="1" s="1"/>
  <c r="N5436" i="1" a="1"/>
  <c r="N5436" i="1" s="1"/>
  <c r="N5437" i="1" a="1"/>
  <c r="N5437" i="1" s="1"/>
  <c r="N5438" i="1" a="1"/>
  <c r="N5438" i="1" s="1"/>
  <c r="N5439" i="1" a="1"/>
  <c r="N5439" i="1" s="1"/>
  <c r="N5440" i="1" a="1"/>
  <c r="N5440" i="1" s="1"/>
  <c r="N5441" i="1" a="1"/>
  <c r="N5441" i="1" s="1"/>
  <c r="N5442" i="1" a="1"/>
  <c r="N5442" i="1"/>
  <c r="N5443" i="1" a="1"/>
  <c r="N5443" i="1" s="1"/>
  <c r="N5444" i="1" a="1"/>
  <c r="N5444" i="1" s="1"/>
  <c r="N5445" i="1" a="1"/>
  <c r="N5445" i="1" s="1"/>
  <c r="N5446" i="1" a="1"/>
  <c r="N5446" i="1" s="1"/>
  <c r="N5447" i="1" a="1"/>
  <c r="N5447" i="1" s="1"/>
  <c r="N5448" i="1" a="1"/>
  <c r="N5448" i="1" s="1"/>
  <c r="N5449" i="1" a="1"/>
  <c r="N5449" i="1" s="1"/>
  <c r="N5450" i="1" a="1"/>
  <c r="N5450" i="1" s="1"/>
  <c r="N5451" i="1" a="1"/>
  <c r="N5451" i="1" s="1"/>
  <c r="N5452" i="1" a="1"/>
  <c r="N5452" i="1" s="1"/>
  <c r="N5453" i="1" a="1"/>
  <c r="N5453" i="1" s="1"/>
  <c r="N5454" i="1" a="1"/>
  <c r="N5454" i="1" s="1"/>
  <c r="N5455" i="1" a="1"/>
  <c r="N5455" i="1" s="1"/>
  <c r="N5456" i="1" a="1"/>
  <c r="N5456" i="1" s="1"/>
  <c r="N5457" i="1" a="1"/>
  <c r="N5457" i="1" s="1"/>
  <c r="N5458" i="1" a="1"/>
  <c r="N5458" i="1" s="1"/>
  <c r="N5459" i="1" a="1"/>
  <c r="N5459" i="1" s="1"/>
  <c r="N5460" i="1" a="1"/>
  <c r="N5460" i="1" s="1"/>
  <c r="N5461" i="1" a="1"/>
  <c r="N5461" i="1" s="1"/>
  <c r="N5462" i="1" a="1"/>
  <c r="N5462" i="1" s="1"/>
  <c r="N5463" i="1" a="1"/>
  <c r="N5463" i="1" s="1"/>
  <c r="N5464" i="1" a="1"/>
  <c r="N5464" i="1" s="1"/>
  <c r="N5465" i="1" a="1"/>
  <c r="N5465" i="1" s="1"/>
  <c r="N5466" i="1" a="1"/>
  <c r="N5466" i="1" s="1"/>
  <c r="N5467" i="1" a="1"/>
  <c r="N5467" i="1"/>
  <c r="N5468" i="1" a="1"/>
  <c r="N5468" i="1" s="1"/>
  <c r="N5469" i="1" a="1"/>
  <c r="N5469" i="1" s="1"/>
  <c r="N5470" i="1" a="1"/>
  <c r="N5470" i="1" s="1"/>
  <c r="N5471" i="1" a="1"/>
  <c r="N5471" i="1"/>
  <c r="N5472" i="1" a="1"/>
  <c r="N5472" i="1" s="1"/>
  <c r="N5473" i="1" a="1"/>
  <c r="N5473" i="1" s="1"/>
  <c r="N5474" i="1" a="1"/>
  <c r="N5474" i="1" s="1"/>
  <c r="N5475" i="1" a="1"/>
  <c r="N5475" i="1" s="1"/>
  <c r="N5476" i="1" a="1"/>
  <c r="N5476" i="1" s="1"/>
  <c r="N5477" i="1" a="1"/>
  <c r="N5477" i="1"/>
  <c r="N5478" i="1" a="1"/>
  <c r="N5478" i="1" s="1"/>
  <c r="N5479" i="1" a="1"/>
  <c r="N5479" i="1" s="1"/>
  <c r="N5480" i="1" a="1"/>
  <c r="N5480" i="1" s="1"/>
  <c r="N5481" i="1" a="1"/>
  <c r="N5481" i="1" s="1"/>
  <c r="N5482" i="1" a="1"/>
  <c r="N5482" i="1" s="1"/>
  <c r="N5483" i="1" a="1"/>
  <c r="N5483" i="1" s="1"/>
  <c r="N5484" i="1" a="1"/>
  <c r="N5484" i="1" s="1"/>
  <c r="N5485" i="1" a="1"/>
  <c r="N5485" i="1" s="1"/>
  <c r="N5486" i="1" a="1"/>
  <c r="N5486" i="1" s="1"/>
  <c r="N5487" i="1" a="1"/>
  <c r="N5487" i="1" s="1"/>
  <c r="N5488" i="1" a="1"/>
  <c r="N5488" i="1" s="1"/>
  <c r="N5489" i="1" a="1"/>
  <c r="N5489" i="1" s="1"/>
  <c r="N5490" i="1" a="1"/>
  <c r="N5490" i="1" s="1"/>
  <c r="N5491" i="1" a="1"/>
  <c r="N5491" i="1" s="1"/>
  <c r="N5492" i="1" a="1"/>
  <c r="N5492" i="1" s="1"/>
  <c r="N5493" i="1" a="1"/>
  <c r="N5493" i="1" s="1"/>
  <c r="N5494" i="1" a="1"/>
  <c r="N5494" i="1" s="1"/>
  <c r="N5495" i="1" a="1"/>
  <c r="N5495" i="1" s="1"/>
  <c r="N5496" i="1" a="1"/>
  <c r="N5496" i="1" s="1"/>
  <c r="N5497" i="1" a="1"/>
  <c r="N5497" i="1" s="1"/>
  <c r="N5498" i="1" a="1"/>
  <c r="N5498" i="1" s="1"/>
  <c r="N5499" i="1" a="1"/>
  <c r="N5499" i="1" s="1"/>
  <c r="N5500" i="1" a="1"/>
  <c r="N5500" i="1" s="1"/>
  <c r="N5501" i="1" a="1"/>
  <c r="N5501" i="1" s="1"/>
  <c r="N5502" i="1" a="1"/>
  <c r="N5502" i="1" s="1"/>
  <c r="N5503" i="1" a="1"/>
  <c r="N5503" i="1" s="1"/>
  <c r="N5504" i="1" a="1"/>
  <c r="N5504" i="1" s="1"/>
  <c r="N5505" i="1" a="1"/>
  <c r="N5505" i="1" s="1"/>
  <c r="N5506" i="1" a="1"/>
  <c r="N5506" i="1" s="1"/>
  <c r="N5507" i="1" a="1"/>
  <c r="N5507" i="1" s="1"/>
  <c r="N5508" i="1" a="1"/>
  <c r="N5508" i="1" s="1"/>
  <c r="N5509" i="1" a="1"/>
  <c r="N5509" i="1" s="1"/>
  <c r="N5510" i="1" a="1"/>
  <c r="N5510" i="1" s="1"/>
  <c r="N5511" i="1" a="1"/>
  <c r="N5511" i="1" s="1"/>
  <c r="N5512" i="1" a="1"/>
  <c r="N5512" i="1" s="1"/>
  <c r="N5513" i="1" a="1"/>
  <c r="N5513" i="1" s="1"/>
  <c r="N5514" i="1" a="1"/>
  <c r="N5514" i="1" s="1"/>
  <c r="N5515" i="1" a="1"/>
  <c r="N5515" i="1" s="1"/>
  <c r="N5516" i="1" a="1"/>
  <c r="N5516" i="1" s="1"/>
  <c r="N5517" i="1" a="1"/>
  <c r="N5517" i="1" s="1"/>
  <c r="N5518" i="1" a="1"/>
  <c r="N5518" i="1" s="1"/>
  <c r="N5519" i="1" a="1"/>
  <c r="N5519" i="1"/>
  <c r="N5520" i="1" a="1"/>
  <c r="N5520" i="1" s="1"/>
  <c r="N5521" i="1" a="1"/>
  <c r="N5521" i="1" s="1"/>
  <c r="N5522" i="1" a="1"/>
  <c r="N5522" i="1" s="1"/>
  <c r="N5523" i="1" a="1"/>
  <c r="N5523" i="1" s="1"/>
  <c r="N5524" i="1" a="1"/>
  <c r="N5524" i="1" s="1"/>
  <c r="N5525" i="1" a="1"/>
  <c r="N5525" i="1" s="1"/>
  <c r="N5526" i="1" a="1"/>
  <c r="N5526" i="1" s="1"/>
  <c r="N5527" i="1" a="1"/>
  <c r="N5527" i="1" s="1"/>
  <c r="N5528" i="1" a="1"/>
  <c r="N5528" i="1" s="1"/>
  <c r="N5529" i="1" a="1"/>
  <c r="N5529" i="1" s="1"/>
  <c r="N5530" i="1" a="1"/>
  <c r="N5530" i="1" s="1"/>
  <c r="N5531" i="1" a="1"/>
  <c r="N5531" i="1" s="1"/>
  <c r="N5532" i="1" a="1"/>
  <c r="N5532" i="1" s="1"/>
  <c r="N5533" i="1" a="1"/>
  <c r="N5533" i="1" s="1"/>
  <c r="N5534" i="1" a="1"/>
  <c r="N5534" i="1" s="1"/>
  <c r="N5535" i="1" a="1"/>
  <c r="N5535" i="1" s="1"/>
  <c r="N5536" i="1" a="1"/>
  <c r="N5536" i="1" s="1"/>
  <c r="N5537" i="1" a="1"/>
  <c r="N5537" i="1" s="1"/>
  <c r="N5538" i="1" a="1"/>
  <c r="N5538" i="1" s="1"/>
  <c r="N5539" i="1" a="1"/>
  <c r="N5539" i="1" s="1"/>
  <c r="N5540" i="1" a="1"/>
  <c r="N5540" i="1" s="1"/>
  <c r="N5541" i="1" a="1"/>
  <c r="N5541" i="1" s="1"/>
  <c r="N5542" i="1" a="1"/>
  <c r="N5542" i="1" s="1"/>
  <c r="N5543" i="1" a="1"/>
  <c r="N5543" i="1" s="1"/>
  <c r="N5544" i="1" a="1"/>
  <c r="N5544" i="1" s="1"/>
  <c r="N5545" i="1" a="1"/>
  <c r="N5545" i="1" s="1"/>
  <c r="N5546" i="1" a="1"/>
  <c r="N5546" i="1" s="1"/>
  <c r="N5547" i="1" a="1"/>
  <c r="N5547" i="1" s="1"/>
  <c r="N5548" i="1" a="1"/>
  <c r="N5548" i="1" s="1"/>
  <c r="N5549" i="1" a="1"/>
  <c r="N5549" i="1"/>
  <c r="N5550" i="1" a="1"/>
  <c r="N5550" i="1" s="1"/>
  <c r="N5551" i="1" a="1"/>
  <c r="N5551" i="1" s="1"/>
  <c r="N5552" i="1" a="1"/>
  <c r="N5552" i="1" s="1"/>
  <c r="N5553" i="1" a="1"/>
  <c r="N5553" i="1" s="1"/>
  <c r="N5554" i="1" a="1"/>
  <c r="N5554" i="1" s="1"/>
  <c r="N5555" i="1" a="1"/>
  <c r="N5555" i="1" s="1"/>
  <c r="N5556" i="1" a="1"/>
  <c r="N5556" i="1" s="1"/>
  <c r="N5557" i="1" a="1"/>
  <c r="N5557" i="1" s="1"/>
  <c r="N5558" i="1" a="1"/>
  <c r="N5558" i="1" s="1"/>
  <c r="N5559" i="1" a="1"/>
  <c r="N5559" i="1" s="1"/>
  <c r="N5560" i="1" a="1"/>
  <c r="N5560" i="1" s="1"/>
  <c r="N5561" i="1" a="1"/>
  <c r="N5561" i="1" s="1"/>
  <c r="N5562" i="1" a="1"/>
  <c r="N5562" i="1" s="1"/>
  <c r="N5563" i="1" a="1"/>
  <c r="N5563" i="1"/>
  <c r="N5564" i="1" a="1"/>
  <c r="N5564" i="1" s="1"/>
  <c r="N5565" i="1" a="1"/>
  <c r="N5565" i="1" s="1"/>
  <c r="N5566" i="1" a="1"/>
  <c r="N5566" i="1" s="1"/>
  <c r="N5567" i="1" a="1"/>
  <c r="N5567" i="1" s="1"/>
  <c r="N5568" i="1" a="1"/>
  <c r="N5568" i="1" s="1"/>
  <c r="N5569" i="1" a="1"/>
  <c r="N5569" i="1" s="1"/>
  <c r="N5570" i="1" a="1"/>
  <c r="N5570" i="1" s="1"/>
  <c r="N5571" i="1" a="1"/>
  <c r="N5571" i="1" s="1"/>
  <c r="N5572" i="1" a="1"/>
  <c r="N5572" i="1" s="1"/>
  <c r="N5573" i="1" a="1"/>
  <c r="N5573" i="1" s="1"/>
  <c r="N5574" i="1" a="1"/>
  <c r="N5574" i="1" s="1"/>
  <c r="N5575" i="1" a="1"/>
  <c r="N5575" i="1" s="1"/>
  <c r="N5576" i="1" a="1"/>
  <c r="N5576" i="1" s="1"/>
  <c r="N5577" i="1" a="1"/>
  <c r="N5577" i="1" s="1"/>
  <c r="N5578" i="1" a="1"/>
  <c r="N5578" i="1" s="1"/>
  <c r="N5579" i="1" a="1"/>
  <c r="N5579" i="1" s="1"/>
  <c r="N5580" i="1" a="1"/>
  <c r="N5580" i="1" s="1"/>
  <c r="N5581" i="1" a="1"/>
  <c r="N5581" i="1" s="1"/>
  <c r="N5582" i="1" a="1"/>
  <c r="N5582" i="1" s="1"/>
  <c r="N5583" i="1" a="1"/>
  <c r="N5583" i="1" s="1"/>
  <c r="N5584" i="1" a="1"/>
  <c r="N5584" i="1" s="1"/>
  <c r="N5585" i="1" a="1"/>
  <c r="N5585" i="1" s="1"/>
  <c r="N5586" i="1" a="1"/>
  <c r="N5586" i="1" s="1"/>
  <c r="N5587" i="1" a="1"/>
  <c r="N5587" i="1" s="1"/>
  <c r="N5588" i="1" a="1"/>
  <c r="N5588" i="1" s="1"/>
  <c r="N5589" i="1" a="1"/>
  <c r="N5589" i="1" s="1"/>
  <c r="N5590" i="1" a="1"/>
  <c r="N5590" i="1" s="1"/>
  <c r="N5591" i="1" a="1"/>
  <c r="N5591" i="1" s="1"/>
  <c r="N5592" i="1" a="1"/>
  <c r="N5592" i="1" s="1"/>
  <c r="N5593" i="1" a="1"/>
  <c r="N5593" i="1" s="1"/>
  <c r="N5594" i="1" a="1"/>
  <c r="N5594" i="1" s="1"/>
  <c r="N5595" i="1" a="1"/>
  <c r="N5595" i="1" s="1"/>
  <c r="N5596" i="1" a="1"/>
  <c r="N5596" i="1" s="1"/>
  <c r="N5597" i="1" a="1"/>
  <c r="N5597" i="1" s="1"/>
  <c r="N5598" i="1" a="1"/>
  <c r="N5598" i="1" s="1"/>
  <c r="N5599" i="1" a="1"/>
  <c r="N5599" i="1" s="1"/>
  <c r="N5600" i="1" a="1"/>
  <c r="N5600" i="1" s="1"/>
  <c r="N5601" i="1" a="1"/>
  <c r="N5601" i="1" s="1"/>
  <c r="N5602" i="1" a="1"/>
  <c r="N5602" i="1" s="1"/>
  <c r="N5603" i="1" a="1"/>
  <c r="N5603" i="1" s="1"/>
  <c r="N5604" i="1" a="1"/>
  <c r="N5604" i="1" s="1"/>
  <c r="N5605" i="1" a="1"/>
  <c r="N5605" i="1" s="1"/>
  <c r="N5606" i="1" a="1"/>
  <c r="N5606" i="1" s="1"/>
  <c r="N5607" i="1" a="1"/>
  <c r="N5607" i="1" s="1"/>
  <c r="N5608" i="1" a="1"/>
  <c r="N5608" i="1" s="1"/>
  <c r="N5609" i="1" a="1"/>
  <c r="N5609" i="1" s="1"/>
  <c r="N5610" i="1" a="1"/>
  <c r="N5610" i="1" s="1"/>
  <c r="N5611" i="1" a="1"/>
  <c r="N5611" i="1" s="1"/>
  <c r="N5612" i="1" a="1"/>
  <c r="N5612" i="1" s="1"/>
  <c r="N5613" i="1" a="1"/>
  <c r="N5613" i="1" s="1"/>
  <c r="N5614" i="1" a="1"/>
  <c r="N5614" i="1" s="1"/>
  <c r="N5615" i="1" a="1"/>
  <c r="N5615" i="1" s="1"/>
  <c r="N5616" i="1" a="1"/>
  <c r="N5616" i="1" s="1"/>
  <c r="N5617" i="1" a="1"/>
  <c r="N5617" i="1" s="1"/>
  <c r="N5618" i="1" a="1"/>
  <c r="N5618" i="1" s="1"/>
  <c r="N5619" i="1" a="1"/>
  <c r="N5619" i="1" s="1"/>
  <c r="N5620" i="1" a="1"/>
  <c r="N5620" i="1" s="1"/>
  <c r="N5621" i="1" a="1"/>
  <c r="N5621" i="1" s="1"/>
  <c r="N5622" i="1" a="1"/>
  <c r="N5622" i="1" s="1"/>
  <c r="N5623" i="1" a="1"/>
  <c r="N5623" i="1" s="1"/>
  <c r="N5624" i="1" a="1"/>
  <c r="N5624" i="1" s="1"/>
  <c r="N5625" i="1" a="1"/>
  <c r="N5625" i="1" s="1"/>
  <c r="N5626" i="1" a="1"/>
  <c r="N5626" i="1" s="1"/>
  <c r="N5627" i="1" a="1"/>
  <c r="N5627" i="1" s="1"/>
  <c r="N5628" i="1" a="1"/>
  <c r="N5628" i="1" s="1"/>
  <c r="N5629" i="1" a="1"/>
  <c r="N5629" i="1" s="1"/>
  <c r="N5630" i="1" a="1"/>
  <c r="N5630" i="1" s="1"/>
  <c r="N5631" i="1" a="1"/>
  <c r="N5631" i="1" s="1"/>
  <c r="N5632" i="1" a="1"/>
  <c r="N5632" i="1" s="1"/>
  <c r="N5633" i="1" a="1"/>
  <c r="N5633" i="1" s="1"/>
  <c r="N5634" i="1" a="1"/>
  <c r="N5634" i="1" s="1"/>
  <c r="N5635" i="1" a="1"/>
  <c r="N5635" i="1" s="1"/>
  <c r="N5636" i="1" a="1"/>
  <c r="N5636" i="1" s="1"/>
  <c r="N5637" i="1" a="1"/>
  <c r="N5637" i="1" s="1"/>
  <c r="N5638" i="1" a="1"/>
  <c r="N5638" i="1" s="1"/>
  <c r="N5639" i="1" a="1"/>
  <c r="N5639" i="1" s="1"/>
  <c r="N5640" i="1" a="1"/>
  <c r="N5640" i="1" s="1"/>
  <c r="N5641" i="1" a="1"/>
  <c r="N5641" i="1" s="1"/>
  <c r="N5642" i="1" a="1"/>
  <c r="N5642" i="1" s="1"/>
  <c r="N5643" i="1" a="1"/>
  <c r="N5643" i="1" s="1"/>
  <c r="N5644" i="1" a="1"/>
  <c r="N5644" i="1" s="1"/>
  <c r="N5645" i="1" a="1"/>
  <c r="N5645" i="1" s="1"/>
  <c r="N5646" i="1" a="1"/>
  <c r="N5646" i="1" s="1"/>
  <c r="N5647" i="1" a="1"/>
  <c r="N5647" i="1" s="1"/>
  <c r="N5648" i="1" a="1"/>
  <c r="N5648" i="1" s="1"/>
  <c r="N5649" i="1" a="1"/>
  <c r="N5649" i="1" s="1"/>
  <c r="N5650" i="1" a="1"/>
  <c r="N5650" i="1" s="1"/>
  <c r="N5651" i="1" a="1"/>
  <c r="N5651" i="1" s="1"/>
  <c r="N5652" i="1" a="1"/>
  <c r="N5652" i="1" s="1"/>
  <c r="N5653" i="1" a="1"/>
  <c r="N5653" i="1" s="1"/>
  <c r="N5654" i="1" a="1"/>
  <c r="N5654" i="1" s="1"/>
  <c r="N5655" i="1" a="1"/>
  <c r="N5655" i="1" s="1"/>
  <c r="N5656" i="1" a="1"/>
  <c r="N5656" i="1" s="1"/>
  <c r="N5657" i="1" a="1"/>
  <c r="N5657" i="1" s="1"/>
  <c r="N5658" i="1" a="1"/>
  <c r="N5658" i="1" s="1"/>
  <c r="N5659" i="1" a="1"/>
  <c r="N5659" i="1" s="1"/>
  <c r="N5660" i="1" a="1"/>
  <c r="N5660" i="1" s="1"/>
  <c r="N5661" i="1" a="1"/>
  <c r="N5661" i="1" s="1"/>
  <c r="N5662" i="1" a="1"/>
  <c r="N5662" i="1" s="1"/>
  <c r="N5663" i="1" a="1"/>
  <c r="N5663" i="1" s="1"/>
  <c r="N5664" i="1" a="1"/>
  <c r="N5664" i="1" s="1"/>
  <c r="N5665" i="1" a="1"/>
  <c r="N5665" i="1" s="1"/>
  <c r="N5666" i="1" a="1"/>
  <c r="N5666" i="1" s="1"/>
  <c r="N5667" i="1" a="1"/>
  <c r="N5667" i="1" s="1"/>
  <c r="N5668" i="1" a="1"/>
  <c r="N5668" i="1" s="1"/>
  <c r="N5669" i="1" a="1"/>
  <c r="N5669" i="1" s="1"/>
  <c r="N5670" i="1" a="1"/>
  <c r="N5670" i="1" s="1"/>
  <c r="N5671" i="1" a="1"/>
  <c r="N5671" i="1" s="1"/>
  <c r="N5672" i="1" a="1"/>
  <c r="N5672" i="1" s="1"/>
  <c r="N5673" i="1" a="1"/>
  <c r="N5673" i="1" s="1"/>
  <c r="N5674" i="1" a="1"/>
  <c r="N5674" i="1" s="1"/>
  <c r="N5675" i="1" a="1"/>
  <c r="N5675" i="1" s="1"/>
  <c r="N5676" i="1" a="1"/>
  <c r="N5676" i="1" s="1"/>
  <c r="N5677" i="1" a="1"/>
  <c r="N5677" i="1" s="1"/>
  <c r="N5678" i="1" a="1"/>
  <c r="N5678" i="1" s="1"/>
  <c r="N5679" i="1" a="1"/>
  <c r="N5679" i="1" s="1"/>
  <c r="N5680" i="1" a="1"/>
  <c r="N5680" i="1" s="1"/>
  <c r="N5681" i="1" a="1"/>
  <c r="N5681" i="1" s="1"/>
  <c r="N5682" i="1" a="1"/>
  <c r="N5682" i="1" s="1"/>
  <c r="N5683" i="1" a="1"/>
  <c r="N5683" i="1" s="1"/>
  <c r="N5684" i="1" a="1"/>
  <c r="N5684" i="1" s="1"/>
  <c r="N5685" i="1" a="1"/>
  <c r="N5685" i="1" s="1"/>
  <c r="N5686" i="1" a="1"/>
  <c r="N5686" i="1" s="1"/>
  <c r="N5687" i="1" a="1"/>
  <c r="N5687" i="1" s="1"/>
  <c r="N5688" i="1" a="1"/>
  <c r="N5688" i="1" s="1"/>
  <c r="N5689" i="1" a="1"/>
  <c r="N5689" i="1" s="1"/>
  <c r="N5690" i="1" a="1"/>
  <c r="N5690" i="1" s="1"/>
  <c r="N5691" i="1" a="1"/>
  <c r="N5691" i="1" s="1"/>
  <c r="N5692" i="1" a="1"/>
  <c r="N5692" i="1" s="1"/>
  <c r="N5693" i="1" a="1"/>
  <c r="N5693" i="1" s="1"/>
  <c r="N5694" i="1" a="1"/>
  <c r="N5694" i="1" s="1"/>
  <c r="N5695" i="1" a="1"/>
  <c r="N5695" i="1" s="1"/>
  <c r="N5696" i="1" a="1"/>
  <c r="N5696" i="1" s="1"/>
  <c r="N5697" i="1" a="1"/>
  <c r="N5697" i="1" s="1"/>
  <c r="N5698" i="1" a="1"/>
  <c r="N5698" i="1" s="1"/>
  <c r="N5699" i="1" a="1"/>
  <c r="N5699" i="1" s="1"/>
  <c r="N5700" i="1" a="1"/>
  <c r="N5700" i="1" s="1"/>
  <c r="N5701" i="1" a="1"/>
  <c r="N5701" i="1" s="1"/>
  <c r="N5702" i="1" a="1"/>
  <c r="N5702" i="1" s="1"/>
  <c r="N5703" i="1" a="1"/>
  <c r="N5703" i="1" s="1"/>
  <c r="N5704" i="1" a="1"/>
  <c r="N5704" i="1" s="1"/>
  <c r="N5705" i="1" a="1"/>
  <c r="N5705" i="1" s="1"/>
  <c r="N5706" i="1" a="1"/>
  <c r="N5706" i="1" s="1"/>
  <c r="N5707" i="1" a="1"/>
  <c r="N5707" i="1"/>
  <c r="N5708" i="1" a="1"/>
  <c r="N5708" i="1" s="1"/>
  <c r="N5709" i="1" a="1"/>
  <c r="N5709" i="1" s="1"/>
  <c r="N5710" i="1" a="1"/>
  <c r="N5710" i="1" s="1"/>
  <c r="N5711" i="1" a="1"/>
  <c r="N5711" i="1" s="1"/>
  <c r="N5712" i="1" a="1"/>
  <c r="N5712" i="1" s="1"/>
  <c r="N5713" i="1" a="1"/>
  <c r="N5713" i="1" s="1"/>
  <c r="N5714" i="1" a="1"/>
  <c r="N5714" i="1" s="1"/>
  <c r="N5715" i="1" a="1"/>
  <c r="N5715" i="1" s="1"/>
  <c r="N5716" i="1" a="1"/>
  <c r="N5716" i="1" s="1"/>
  <c r="N5717" i="1" a="1"/>
  <c r="N5717" i="1"/>
  <c r="N5718" i="1" a="1"/>
  <c r="N5718" i="1" s="1"/>
  <c r="N5719" i="1" a="1"/>
  <c r="N5719" i="1" s="1"/>
  <c r="N5720" i="1" a="1"/>
  <c r="N5720" i="1" s="1"/>
  <c r="N5721" i="1" a="1"/>
  <c r="N5721" i="1" s="1"/>
  <c r="N5722" i="1" a="1"/>
  <c r="N5722" i="1" s="1"/>
  <c r="N5723" i="1" a="1"/>
  <c r="N5723" i="1" s="1"/>
  <c r="N5724" i="1" a="1"/>
  <c r="N5724" i="1" s="1"/>
  <c r="N5725" i="1" a="1"/>
  <c r="N5725" i="1" s="1"/>
  <c r="N5726" i="1" a="1"/>
  <c r="N5726" i="1" s="1"/>
  <c r="N5727" i="1" a="1"/>
  <c r="N5727" i="1" s="1"/>
  <c r="N5728" i="1" a="1"/>
  <c r="N5728" i="1" s="1"/>
  <c r="N5729" i="1" a="1"/>
  <c r="N5729" i="1" s="1"/>
  <c r="N5730" i="1" a="1"/>
  <c r="N5730" i="1" s="1"/>
  <c r="N5731" i="1" a="1"/>
  <c r="N5731" i="1" s="1"/>
  <c r="N5732" i="1" a="1"/>
  <c r="N5732" i="1" s="1"/>
  <c r="N5733" i="1" a="1"/>
  <c r="N5733" i="1" s="1"/>
  <c r="N5734" i="1" a="1"/>
  <c r="N5734" i="1" s="1"/>
  <c r="N5735" i="1" a="1"/>
  <c r="N5735" i="1" s="1"/>
  <c r="N5736" i="1" a="1"/>
  <c r="N5736" i="1" s="1"/>
  <c r="N5737" i="1" a="1"/>
  <c r="N5737" i="1" s="1"/>
  <c r="N5738" i="1" a="1"/>
  <c r="N5738" i="1" s="1"/>
  <c r="N5739" i="1" a="1"/>
  <c r="N5739" i="1" s="1"/>
  <c r="N5740" i="1" a="1"/>
  <c r="N5740" i="1" s="1"/>
  <c r="N5741" i="1" a="1"/>
  <c r="N5741" i="1"/>
  <c r="N5742" i="1" a="1"/>
  <c r="N5742" i="1" s="1"/>
  <c r="N5743" i="1" a="1"/>
  <c r="N5743" i="1" s="1"/>
  <c r="N5744" i="1" a="1"/>
  <c r="N5744" i="1" s="1"/>
  <c r="N5745" i="1" a="1"/>
  <c r="N5745" i="1"/>
  <c r="N5746" i="1" a="1"/>
  <c r="N5746" i="1" s="1"/>
  <c r="N5747" i="1" a="1"/>
  <c r="N5747" i="1" s="1"/>
  <c r="N5748" i="1" a="1"/>
  <c r="N5748" i="1" s="1"/>
  <c r="N5749" i="1" a="1"/>
  <c r="N5749" i="1" s="1"/>
  <c r="N5750" i="1" a="1"/>
  <c r="N5750" i="1" s="1"/>
  <c r="N5751" i="1" a="1"/>
  <c r="N5751" i="1" s="1"/>
  <c r="N5752" i="1" a="1"/>
  <c r="N5752" i="1" s="1"/>
  <c r="N5753" i="1" a="1"/>
  <c r="N5753" i="1" s="1"/>
  <c r="N5754" i="1" a="1"/>
  <c r="N5754" i="1" s="1"/>
  <c r="N5755" i="1" a="1"/>
  <c r="N5755" i="1" s="1"/>
  <c r="N5756" i="1" a="1"/>
  <c r="N5756" i="1" s="1"/>
  <c r="N5757" i="1" a="1"/>
  <c r="N5757" i="1" s="1"/>
  <c r="N5758" i="1" a="1"/>
  <c r="N5758" i="1" s="1"/>
  <c r="N5759" i="1" a="1"/>
  <c r="N5759" i="1" s="1"/>
  <c r="N5760" i="1" a="1"/>
  <c r="N5760" i="1" s="1"/>
  <c r="N5761" i="1" a="1"/>
  <c r="N5761" i="1" s="1"/>
  <c r="N5762" i="1" a="1"/>
  <c r="N5762" i="1" s="1"/>
  <c r="N5763" i="1" a="1"/>
  <c r="N5763" i="1" s="1"/>
  <c r="N5764" i="1" a="1"/>
  <c r="N5764" i="1" s="1"/>
  <c r="N5765" i="1" a="1"/>
  <c r="N5765" i="1" s="1"/>
  <c r="N5766" i="1" a="1"/>
  <c r="N5766" i="1"/>
  <c r="N5767" i="1" a="1"/>
  <c r="N5767" i="1" s="1"/>
  <c r="N5768" i="1" a="1"/>
  <c r="N5768" i="1" s="1"/>
  <c r="N5769" i="1" a="1"/>
  <c r="N5769" i="1" s="1"/>
  <c r="N5770" i="1" a="1"/>
  <c r="N5770" i="1" s="1"/>
  <c r="N5771" i="1" a="1"/>
  <c r="N5771" i="1" s="1"/>
  <c r="N5772" i="1" a="1"/>
  <c r="N5772" i="1" s="1"/>
  <c r="N5773" i="1" a="1"/>
  <c r="N5773" i="1" s="1"/>
  <c r="N5774" i="1" a="1"/>
  <c r="N5774" i="1" s="1"/>
  <c r="N5775" i="1" a="1"/>
  <c r="N5775" i="1" s="1"/>
  <c r="N5776" i="1" a="1"/>
  <c r="N5776" i="1" s="1"/>
  <c r="N5777" i="1" a="1"/>
  <c r="N5777" i="1" s="1"/>
  <c r="N5778" i="1" a="1"/>
  <c r="N5778" i="1" s="1"/>
  <c r="N5779" i="1" a="1"/>
  <c r="N5779" i="1" s="1"/>
  <c r="N5780" i="1" a="1"/>
  <c r="N5780" i="1" s="1"/>
  <c r="N5781" i="1" a="1"/>
  <c r="N5781" i="1" s="1"/>
  <c r="N5782" i="1" a="1"/>
  <c r="N5782" i="1" s="1"/>
  <c r="N5783" i="1" a="1"/>
  <c r="N5783" i="1" s="1"/>
  <c r="N5784" i="1" a="1"/>
  <c r="N5784" i="1" s="1"/>
  <c r="N5785" i="1" a="1"/>
  <c r="N5785" i="1" s="1"/>
  <c r="N5786" i="1" a="1"/>
  <c r="N5786" i="1" s="1"/>
  <c r="N5787" i="1" a="1"/>
  <c r="N5787" i="1" s="1"/>
  <c r="N5788" i="1" a="1"/>
  <c r="N5788" i="1" s="1"/>
  <c r="N5789" i="1" a="1"/>
  <c r="N5789" i="1"/>
  <c r="N5790" i="1" a="1"/>
  <c r="N5790" i="1" s="1"/>
  <c r="N5791" i="1" a="1"/>
  <c r="N5791" i="1" s="1"/>
  <c r="N5792" i="1" a="1"/>
  <c r="N5792" i="1"/>
  <c r="N5793" i="1" a="1"/>
  <c r="N5793" i="1" s="1"/>
  <c r="N5794" i="1" a="1"/>
  <c r="N5794" i="1" s="1"/>
  <c r="N5795" i="1" a="1"/>
  <c r="N5795" i="1" s="1"/>
  <c r="N5796" i="1" a="1"/>
  <c r="N5796" i="1" s="1"/>
  <c r="N5797" i="1" a="1"/>
  <c r="N5797" i="1" s="1"/>
  <c r="N5798" i="1" a="1"/>
  <c r="N5798" i="1" s="1"/>
  <c r="N5799" i="1" a="1"/>
  <c r="N5799" i="1" s="1"/>
  <c r="N5800" i="1" a="1"/>
  <c r="N5800" i="1" s="1"/>
  <c r="N5801" i="1" a="1"/>
  <c r="N5801" i="1" s="1"/>
  <c r="N5802" i="1" a="1"/>
  <c r="N5802" i="1" s="1"/>
  <c r="N5803" i="1" a="1"/>
  <c r="N5803" i="1" s="1"/>
  <c r="N5804" i="1" a="1"/>
  <c r="N5804" i="1" s="1"/>
  <c r="N5805" i="1" a="1"/>
  <c r="N5805" i="1" s="1"/>
  <c r="N5806" i="1" a="1"/>
  <c r="N5806" i="1" s="1"/>
  <c r="N5807" i="1" a="1"/>
  <c r="N5807" i="1" s="1"/>
  <c r="N5808" i="1" a="1"/>
  <c r="N5808" i="1" s="1"/>
  <c r="N5809" i="1" a="1"/>
  <c r="N5809" i="1" s="1"/>
  <c r="N5810" i="1" a="1"/>
  <c r="N5810" i="1" s="1"/>
  <c r="N5811" i="1" a="1"/>
  <c r="N5811" i="1" s="1"/>
  <c r="N5812" i="1" a="1"/>
  <c r="N5812" i="1" s="1"/>
  <c r="N5813" i="1" a="1"/>
  <c r="N5813" i="1" s="1"/>
  <c r="N5814" i="1" a="1"/>
  <c r="N5814" i="1" s="1"/>
  <c r="N5815" i="1" a="1"/>
  <c r="N5815" i="1" s="1"/>
  <c r="N5816" i="1" a="1"/>
  <c r="N5816" i="1" s="1"/>
  <c r="N5817" i="1" a="1"/>
  <c r="N5817" i="1" s="1"/>
  <c r="N5818" i="1" a="1"/>
  <c r="N5818" i="1" s="1"/>
  <c r="N5819" i="1" a="1"/>
  <c r="N5819" i="1" s="1"/>
  <c r="N5820" i="1" a="1"/>
  <c r="N5820" i="1" s="1"/>
  <c r="N5821" i="1" a="1"/>
  <c r="N5821" i="1" s="1"/>
  <c r="N5822" i="1" a="1"/>
  <c r="N5822" i="1" s="1"/>
  <c r="N5823" i="1" a="1"/>
  <c r="N5823" i="1" s="1"/>
  <c r="N5824" i="1" a="1"/>
  <c r="N5824" i="1" s="1"/>
  <c r="N5825" i="1" a="1"/>
  <c r="N5825" i="1" s="1"/>
  <c r="N5826" i="1" a="1"/>
  <c r="N5826" i="1" s="1"/>
  <c r="N5827" i="1" a="1"/>
  <c r="N5827" i="1" s="1"/>
  <c r="N5828" i="1" a="1"/>
  <c r="N5828" i="1" s="1"/>
  <c r="N5829" i="1" a="1"/>
  <c r="N5829" i="1" s="1"/>
  <c r="N5830" i="1" a="1"/>
  <c r="N5830" i="1" s="1"/>
  <c r="N5831" i="1" a="1"/>
  <c r="N5831" i="1" s="1"/>
  <c r="N5832" i="1" a="1"/>
  <c r="N5832" i="1" s="1"/>
  <c r="N5833" i="1" a="1"/>
  <c r="N5833" i="1" s="1"/>
  <c r="N5834" i="1" a="1"/>
  <c r="N5834" i="1" s="1"/>
  <c r="N5835" i="1" a="1"/>
  <c r="N5835" i="1" s="1"/>
  <c r="N5836" i="1" a="1"/>
  <c r="N5836" i="1" s="1"/>
  <c r="N5837" i="1" a="1"/>
  <c r="N5837" i="1" s="1"/>
  <c r="N5838" i="1" a="1"/>
  <c r="N5838" i="1" s="1"/>
  <c r="N5839" i="1" a="1"/>
  <c r="N5839" i="1" s="1"/>
  <c r="N5840" i="1" a="1"/>
  <c r="N5840" i="1" s="1"/>
  <c r="N5841" i="1" a="1"/>
  <c r="N5841" i="1" s="1"/>
  <c r="N5842" i="1" a="1"/>
  <c r="N5842" i="1" s="1"/>
  <c r="N5843" i="1" a="1"/>
  <c r="N5843" i="1" s="1"/>
  <c r="N5844" i="1" a="1"/>
  <c r="N5844" i="1" s="1"/>
  <c r="N5845" i="1" a="1"/>
  <c r="N5845" i="1" s="1"/>
  <c r="N5846" i="1" a="1"/>
  <c r="N5846" i="1" s="1"/>
  <c r="N5847" i="1" a="1"/>
  <c r="N5847" i="1" s="1"/>
  <c r="N5848" i="1" a="1"/>
  <c r="N5848" i="1" s="1"/>
  <c r="N5849" i="1" a="1"/>
  <c r="N5849" i="1" s="1"/>
  <c r="N5850" i="1" a="1"/>
  <c r="N5850" i="1" s="1"/>
  <c r="N5851" i="1" a="1"/>
  <c r="N5851" i="1" s="1"/>
  <c r="N5852" i="1" a="1"/>
  <c r="N5852" i="1" s="1"/>
  <c r="N5853" i="1" a="1"/>
  <c r="N5853" i="1" s="1"/>
  <c r="N5854" i="1" a="1"/>
  <c r="N5854" i="1" s="1"/>
  <c r="N5855" i="1" a="1"/>
  <c r="N5855" i="1" s="1"/>
  <c r="N5856" i="1" a="1"/>
  <c r="N5856" i="1" s="1"/>
  <c r="N5857" i="1" a="1"/>
  <c r="N5857" i="1" s="1"/>
  <c r="N5858" i="1" a="1"/>
  <c r="N5858" i="1" s="1"/>
  <c r="N5859" i="1" a="1"/>
  <c r="N5859" i="1" s="1"/>
  <c r="N5860" i="1" a="1"/>
  <c r="N5860" i="1" s="1"/>
  <c r="N5861" i="1" a="1"/>
  <c r="N5861" i="1" s="1"/>
  <c r="N5862" i="1" a="1"/>
  <c r="N5862" i="1" s="1"/>
  <c r="N5863" i="1" a="1"/>
  <c r="N5863" i="1" s="1"/>
  <c r="N5864" i="1" a="1"/>
  <c r="N5864" i="1" s="1"/>
  <c r="N5865" i="1" a="1"/>
  <c r="N5865" i="1" s="1"/>
  <c r="N5866" i="1" a="1"/>
  <c r="N5866" i="1" s="1"/>
  <c r="N5867" i="1" a="1"/>
  <c r="N5867" i="1" s="1"/>
  <c r="N5868" i="1" a="1"/>
  <c r="N5868" i="1" s="1"/>
  <c r="N5869" i="1" a="1"/>
  <c r="N5869" i="1" s="1"/>
  <c r="N5870" i="1" a="1"/>
  <c r="N5870" i="1" s="1"/>
  <c r="N5871" i="1" a="1"/>
  <c r="N5871" i="1" s="1"/>
  <c r="N5872" i="1" a="1"/>
  <c r="N5872" i="1" s="1"/>
  <c r="N5873" i="1" a="1"/>
  <c r="N5873" i="1" s="1"/>
  <c r="N5874" i="1" a="1"/>
  <c r="N5874" i="1" s="1"/>
  <c r="N5875" i="1" a="1"/>
  <c r="N5875" i="1" s="1"/>
  <c r="N5876" i="1" a="1"/>
  <c r="N5876" i="1" s="1"/>
  <c r="N5877" i="1" a="1"/>
  <c r="N5877" i="1" s="1"/>
  <c r="N5878" i="1" a="1"/>
  <c r="N5878" i="1" s="1"/>
  <c r="N5879" i="1" a="1"/>
  <c r="N5879" i="1" s="1"/>
  <c r="N5880" i="1" a="1"/>
  <c r="N5880" i="1" s="1"/>
  <c r="N5881" i="1" a="1"/>
  <c r="N5881" i="1" s="1"/>
  <c r="N5882" i="1" a="1"/>
  <c r="N5882" i="1" s="1"/>
  <c r="N5883" i="1" a="1"/>
  <c r="N5883" i="1" s="1"/>
  <c r="N5884" i="1" a="1"/>
  <c r="N5884" i="1" s="1"/>
  <c r="N5885" i="1" a="1"/>
  <c r="N5885" i="1" s="1"/>
  <c r="N5886" i="1" a="1"/>
  <c r="N5886" i="1" s="1"/>
  <c r="N5887" i="1" a="1"/>
  <c r="N5887" i="1" s="1"/>
  <c r="N5888" i="1" a="1"/>
  <c r="N5888" i="1" s="1"/>
  <c r="N5889" i="1" a="1"/>
  <c r="N5889" i="1"/>
  <c r="N5890" i="1" a="1"/>
  <c r="N5890" i="1" s="1"/>
  <c r="N5891" i="1" a="1"/>
  <c r="N5891" i="1" s="1"/>
  <c r="N5892" i="1" a="1"/>
  <c r="N5892" i="1" s="1"/>
  <c r="N5893" i="1" a="1"/>
  <c r="N5893" i="1" s="1"/>
  <c r="N5894" i="1" a="1"/>
  <c r="N5894" i="1" s="1"/>
  <c r="N5895" i="1" a="1"/>
  <c r="N5895" i="1" s="1"/>
  <c r="N5896" i="1" a="1"/>
  <c r="N5896" i="1" s="1"/>
  <c r="N5897" i="1" a="1"/>
  <c r="N5897" i="1" s="1"/>
  <c r="N5898" i="1" a="1"/>
  <c r="N5898" i="1" s="1"/>
  <c r="N5899" i="1" a="1"/>
  <c r="N5899" i="1" s="1"/>
  <c r="N5900" i="1" a="1"/>
  <c r="N5900" i="1" s="1"/>
  <c r="N5901" i="1" a="1"/>
  <c r="N5901" i="1" s="1"/>
  <c r="N5902" i="1" a="1"/>
  <c r="N5902" i="1" s="1"/>
  <c r="N5903" i="1" a="1"/>
  <c r="N5903" i="1" s="1"/>
  <c r="N5904" i="1" a="1"/>
  <c r="N5904" i="1" s="1"/>
  <c r="N5905" i="1" a="1"/>
  <c r="N5905" i="1" s="1"/>
  <c r="N5906" i="1" a="1"/>
  <c r="N5906" i="1" s="1"/>
  <c r="N5907" i="1" a="1"/>
  <c r="N5907" i="1" s="1"/>
  <c r="N5908" i="1" a="1"/>
  <c r="N5908" i="1" s="1"/>
  <c r="N5909" i="1" a="1"/>
  <c r="N5909" i="1" s="1"/>
  <c r="N5910" i="1" a="1"/>
  <c r="N5910" i="1" s="1"/>
  <c r="N5911" i="1" a="1"/>
  <c r="N5911" i="1" s="1"/>
  <c r="N5912" i="1" a="1"/>
  <c r="N5912" i="1"/>
  <c r="N5913" i="1" a="1"/>
  <c r="N5913" i="1" s="1"/>
  <c r="N5914" i="1" a="1"/>
  <c r="N5914" i="1" s="1"/>
  <c r="N5915" i="1" a="1"/>
  <c r="N5915" i="1" s="1"/>
  <c r="N5916" i="1" a="1"/>
  <c r="N5916" i="1" s="1"/>
  <c r="N5917" i="1" a="1"/>
  <c r="N5917" i="1" s="1"/>
  <c r="N5918" i="1" a="1"/>
  <c r="N5918" i="1" s="1"/>
  <c r="N5919" i="1" a="1"/>
  <c r="N5919" i="1"/>
  <c r="N5920" i="1" a="1"/>
  <c r="N5920" i="1" s="1"/>
  <c r="N5921" i="1" a="1"/>
  <c r="N5921" i="1"/>
  <c r="N5922" i="1" a="1"/>
  <c r="N5922" i="1" s="1"/>
  <c r="N5923" i="1" a="1"/>
  <c r="N5923" i="1" s="1"/>
  <c r="N5924" i="1" a="1"/>
  <c r="N5924" i="1"/>
  <c r="N5925" i="1" a="1"/>
  <c r="N5925" i="1" s="1"/>
  <c r="N5926" i="1" a="1"/>
  <c r="N5926" i="1" s="1"/>
  <c r="N5927" i="1" a="1"/>
  <c r="N5927" i="1" s="1"/>
  <c r="N5928" i="1" a="1"/>
  <c r="N5928" i="1" s="1"/>
  <c r="N5929" i="1" a="1"/>
  <c r="N5929" i="1" s="1"/>
  <c r="N5930" i="1" a="1"/>
  <c r="N5930" i="1" s="1"/>
  <c r="N5931" i="1" a="1"/>
  <c r="N5931" i="1" s="1"/>
  <c r="N5932" i="1" a="1"/>
  <c r="N5932" i="1" s="1"/>
  <c r="N5933" i="1" a="1"/>
  <c r="N5933" i="1" s="1"/>
  <c r="N5934" i="1" a="1"/>
  <c r="N5934" i="1" s="1"/>
  <c r="N5935" i="1" a="1"/>
  <c r="N5935" i="1" s="1"/>
  <c r="N5936" i="1" a="1"/>
  <c r="N5936" i="1" s="1"/>
  <c r="N5937" i="1" a="1"/>
  <c r="N5937" i="1" s="1"/>
  <c r="N5938" i="1" a="1"/>
  <c r="N5938" i="1" s="1"/>
  <c r="N5939" i="1" a="1"/>
  <c r="N5939" i="1" s="1"/>
  <c r="N5940" i="1" a="1"/>
  <c r="N5940" i="1" s="1"/>
  <c r="N5941" i="1" a="1"/>
  <c r="N5941" i="1" s="1"/>
  <c r="N5942" i="1" a="1"/>
  <c r="N5942" i="1" s="1"/>
  <c r="N5943" i="1" a="1"/>
  <c r="N5943" i="1" s="1"/>
  <c r="N5944" i="1" a="1"/>
  <c r="N5944" i="1" s="1"/>
  <c r="N5945" i="1" a="1"/>
  <c r="N5945" i="1" s="1"/>
  <c r="N5946" i="1" a="1"/>
  <c r="N5946" i="1" s="1"/>
  <c r="N5947" i="1" a="1"/>
  <c r="N5947" i="1" s="1"/>
  <c r="N5948" i="1" a="1"/>
  <c r="N5948" i="1" s="1"/>
  <c r="N5949" i="1" a="1"/>
  <c r="N5949" i="1" s="1"/>
  <c r="N5950" i="1" a="1"/>
  <c r="N5950" i="1" s="1"/>
  <c r="N5951" i="1" a="1"/>
  <c r="N5951" i="1" s="1"/>
  <c r="N5952" i="1" a="1"/>
  <c r="N5952" i="1" s="1"/>
  <c r="N5953" i="1" a="1"/>
  <c r="N5953" i="1" s="1"/>
  <c r="N5954" i="1" a="1"/>
  <c r="N5954" i="1" s="1"/>
  <c r="N5955" i="1" a="1"/>
  <c r="N5955" i="1" s="1"/>
  <c r="N5956" i="1" a="1"/>
  <c r="N5956" i="1" s="1"/>
  <c r="N5957" i="1" a="1"/>
  <c r="N5957" i="1" s="1"/>
  <c r="N5958" i="1" a="1"/>
  <c r="N5958" i="1" s="1"/>
  <c r="N5959" i="1" a="1"/>
  <c r="N5959" i="1" s="1"/>
  <c r="N5960" i="1" a="1"/>
  <c r="N5960" i="1" s="1"/>
  <c r="N5961" i="1" a="1"/>
  <c r="N5961" i="1" s="1"/>
  <c r="N5962" i="1" a="1"/>
  <c r="N5962" i="1"/>
  <c r="N5963" i="1" a="1"/>
  <c r="N5963" i="1" s="1"/>
  <c r="N5964" i="1" a="1"/>
  <c r="N5964" i="1" s="1"/>
  <c r="N5965" i="1" a="1"/>
  <c r="N5965" i="1" s="1"/>
  <c r="N5966" i="1" a="1"/>
  <c r="N5966" i="1" s="1"/>
  <c r="N5967" i="1" a="1"/>
  <c r="N5967" i="1" s="1"/>
  <c r="N5968" i="1" a="1"/>
  <c r="N5968" i="1" s="1"/>
  <c r="N5969" i="1" a="1"/>
  <c r="N5969" i="1" s="1"/>
  <c r="N5970" i="1" a="1"/>
  <c r="N5970" i="1" s="1"/>
  <c r="N5971" i="1" a="1"/>
  <c r="N5971" i="1" s="1"/>
  <c r="N5972" i="1" a="1"/>
  <c r="N5972" i="1" s="1"/>
  <c r="N5973" i="1" a="1"/>
  <c r="N5973" i="1" s="1"/>
  <c r="N5974" i="1" a="1"/>
  <c r="N5974" i="1" s="1"/>
  <c r="N5975" i="1" a="1"/>
  <c r="N5975" i="1" s="1"/>
  <c r="N5976" i="1" a="1"/>
  <c r="N5976" i="1" s="1"/>
  <c r="N5977" i="1" a="1"/>
  <c r="N5977" i="1" s="1"/>
  <c r="N5978" i="1" a="1"/>
  <c r="N5978" i="1" s="1"/>
  <c r="N5979" i="1" a="1"/>
  <c r="N5979" i="1" s="1"/>
  <c r="N5980" i="1" a="1"/>
  <c r="N5980" i="1" s="1"/>
  <c r="N5981" i="1" a="1"/>
  <c r="N5981" i="1" s="1"/>
  <c r="N5982" i="1" a="1"/>
  <c r="N5982" i="1" s="1"/>
  <c r="N5983" i="1" a="1"/>
  <c r="N5983" i="1" s="1"/>
  <c r="N5984" i="1" a="1"/>
  <c r="N5984" i="1" s="1"/>
  <c r="N5985" i="1" a="1"/>
  <c r="N5985" i="1" s="1"/>
  <c r="N5986" i="1" a="1"/>
  <c r="N5986" i="1" s="1"/>
  <c r="N5987" i="1" a="1"/>
  <c r="N5987" i="1" s="1"/>
  <c r="N5988" i="1" a="1"/>
  <c r="N5988" i="1" s="1"/>
  <c r="N5989" i="1" a="1"/>
  <c r="N5989" i="1" s="1"/>
  <c r="N5990" i="1" a="1"/>
  <c r="N5990" i="1" s="1"/>
  <c r="N5991" i="1" a="1"/>
  <c r="N5991" i="1" s="1"/>
  <c r="N5992" i="1" a="1"/>
  <c r="N5992" i="1" s="1"/>
  <c r="N5993" i="1" a="1"/>
  <c r="N5993" i="1" s="1"/>
  <c r="N5994" i="1" a="1"/>
  <c r="N5994" i="1" s="1"/>
  <c r="N5995" i="1" a="1"/>
  <c r="N5995" i="1" s="1"/>
  <c r="N5996" i="1" a="1"/>
  <c r="N5996" i="1" s="1"/>
  <c r="N5997" i="1" a="1"/>
  <c r="N5997" i="1" s="1"/>
  <c r="N5998" i="1" a="1"/>
  <c r="N5998" i="1" s="1"/>
  <c r="N5999" i="1" a="1"/>
  <c r="N5999" i="1" s="1"/>
  <c r="N6000" i="1" a="1"/>
  <c r="N6000" i="1" s="1"/>
  <c r="N6001" i="1" a="1"/>
  <c r="N6001" i="1" s="1"/>
  <c r="N6002" i="1" a="1"/>
  <c r="N6002" i="1" s="1"/>
  <c r="N6003" i="1" a="1"/>
  <c r="N6003" i="1" s="1"/>
  <c r="N6004" i="1" a="1"/>
  <c r="N6004" i="1" s="1"/>
  <c r="N6005" i="1" a="1"/>
  <c r="N6005" i="1" s="1"/>
  <c r="N6006" i="1" a="1"/>
  <c r="N6006" i="1" s="1"/>
  <c r="N6007" i="1" a="1"/>
  <c r="N6007" i="1" s="1"/>
  <c r="N6008" i="1" a="1"/>
  <c r="N6008" i="1" s="1"/>
  <c r="N6009" i="1" a="1"/>
  <c r="N6009" i="1" s="1"/>
  <c r="N6010" i="1" a="1"/>
  <c r="N6010" i="1" s="1"/>
  <c r="N6011" i="1" a="1"/>
  <c r="N6011" i="1" s="1"/>
  <c r="N6012" i="1" a="1"/>
  <c r="N6012" i="1" s="1"/>
  <c r="N6013" i="1" a="1"/>
  <c r="N6013" i="1" s="1"/>
  <c r="N6014" i="1" a="1"/>
  <c r="N6014" i="1" s="1"/>
  <c r="N6015" i="1" a="1"/>
  <c r="N6015" i="1" s="1"/>
  <c r="N6016" i="1" a="1"/>
  <c r="N6016" i="1" s="1"/>
  <c r="N6017" i="1" a="1"/>
  <c r="N6017" i="1" s="1"/>
  <c r="N6018" i="1" a="1"/>
  <c r="N6018" i="1" s="1"/>
  <c r="N6019" i="1" a="1"/>
  <c r="N6019" i="1" s="1"/>
  <c r="N6020" i="1" a="1"/>
  <c r="N6020" i="1" s="1"/>
  <c r="N6021" i="1" a="1"/>
  <c r="N6021" i="1" s="1"/>
  <c r="N6022" i="1" a="1"/>
  <c r="N6022" i="1" s="1"/>
  <c r="N6023" i="1" a="1"/>
  <c r="N6023" i="1" s="1"/>
  <c r="N6024" i="1" a="1"/>
  <c r="N6024" i="1" s="1"/>
  <c r="N6025" i="1" a="1"/>
  <c r="N6025" i="1" s="1"/>
  <c r="N6026" i="1" a="1"/>
  <c r="N6026" i="1" s="1"/>
  <c r="N6027" i="1" a="1"/>
  <c r="N6027" i="1" s="1"/>
  <c r="N6028" i="1" a="1"/>
  <c r="N6028" i="1" s="1"/>
  <c r="N6029" i="1" a="1"/>
  <c r="N6029" i="1" s="1"/>
  <c r="N6030" i="1" a="1"/>
  <c r="N6030" i="1" s="1"/>
  <c r="N6031" i="1" a="1"/>
  <c r="N6031" i="1" s="1"/>
  <c r="N6032" i="1" a="1"/>
  <c r="N6032" i="1" s="1"/>
  <c r="N6033" i="1" a="1"/>
  <c r="N6033" i="1" s="1"/>
  <c r="N6034" i="1" a="1"/>
  <c r="N6034" i="1" s="1"/>
  <c r="N6035" i="1" a="1"/>
  <c r="N6035" i="1" s="1"/>
  <c r="N6036" i="1" a="1"/>
  <c r="N6036" i="1" s="1"/>
  <c r="N6037" i="1" a="1"/>
  <c r="N6037" i="1" s="1"/>
  <c r="N6038" i="1" a="1"/>
  <c r="N6038" i="1" s="1"/>
  <c r="N6039" i="1" a="1"/>
  <c r="N6039" i="1" s="1"/>
  <c r="N6040" i="1" a="1"/>
  <c r="N6040" i="1" s="1"/>
  <c r="N6041" i="1" a="1"/>
  <c r="N6041" i="1" s="1"/>
  <c r="N6042" i="1" a="1"/>
  <c r="N6042" i="1" s="1"/>
  <c r="N6043" i="1" a="1"/>
  <c r="N6043" i="1" s="1"/>
  <c r="N6044" i="1" a="1"/>
  <c r="N6044" i="1" s="1"/>
  <c r="N6045" i="1" a="1"/>
  <c r="N6045" i="1" s="1"/>
  <c r="N6046" i="1" a="1"/>
  <c r="N6046" i="1" s="1"/>
  <c r="N6047" i="1" a="1"/>
  <c r="N6047" i="1" s="1"/>
  <c r="N6048" i="1" a="1"/>
  <c r="N6048" i="1" s="1"/>
  <c r="N6049" i="1" a="1"/>
  <c r="N6049" i="1" s="1"/>
  <c r="N6050" i="1" a="1"/>
  <c r="N6050" i="1" s="1"/>
  <c r="N6051" i="1" a="1"/>
  <c r="N6051" i="1" s="1"/>
  <c r="N6052" i="1" a="1"/>
  <c r="N6052" i="1" s="1"/>
  <c r="N6053" i="1" a="1"/>
  <c r="N6053" i="1" s="1"/>
  <c r="N6054" i="1" a="1"/>
  <c r="N6054" i="1" s="1"/>
  <c r="N6055" i="1" a="1"/>
  <c r="N6055" i="1" s="1"/>
  <c r="N6056" i="1" a="1"/>
  <c r="N6056" i="1" s="1"/>
  <c r="N6057" i="1" a="1"/>
  <c r="N6057" i="1" s="1"/>
  <c r="N6058" i="1" a="1"/>
  <c r="N6058" i="1" s="1"/>
  <c r="N6059" i="1" a="1"/>
  <c r="N6059" i="1" s="1"/>
  <c r="N6060" i="1" a="1"/>
  <c r="N6060" i="1" s="1"/>
  <c r="N6061" i="1" a="1"/>
  <c r="N6061" i="1" s="1"/>
  <c r="N6062" i="1" a="1"/>
  <c r="N6062" i="1" s="1"/>
  <c r="N6063" i="1" a="1"/>
  <c r="N6063" i="1" s="1"/>
  <c r="N6064" i="1" a="1"/>
  <c r="N6064" i="1" s="1"/>
  <c r="N6065" i="1" a="1"/>
  <c r="N6065" i="1" s="1"/>
  <c r="N6066" i="1" a="1"/>
  <c r="N6066" i="1" s="1"/>
  <c r="N6067" i="1" a="1"/>
  <c r="N6067" i="1" s="1"/>
  <c r="N6068" i="1" a="1"/>
  <c r="N6068" i="1" s="1"/>
  <c r="N6069" i="1" a="1"/>
  <c r="N6069" i="1" s="1"/>
  <c r="N6070" i="1" a="1"/>
  <c r="N6070" i="1" s="1"/>
  <c r="N6071" i="1" a="1"/>
  <c r="N6071" i="1" s="1"/>
  <c r="N6072" i="1" a="1"/>
  <c r="N6072" i="1" s="1"/>
  <c r="N6073" i="1" a="1"/>
  <c r="N6073" i="1" s="1"/>
  <c r="N6074" i="1" a="1"/>
  <c r="N6074" i="1" s="1"/>
  <c r="N6075" i="1" a="1"/>
  <c r="N6075" i="1" s="1"/>
  <c r="N6076" i="1" a="1"/>
  <c r="N6076" i="1" s="1"/>
  <c r="N6077" i="1" a="1"/>
  <c r="N6077" i="1" s="1"/>
  <c r="N6078" i="1" a="1"/>
  <c r="N6078" i="1" s="1"/>
  <c r="N6079" i="1" a="1"/>
  <c r="N6079" i="1" s="1"/>
  <c r="N6080" i="1" a="1"/>
  <c r="N6080" i="1" s="1"/>
  <c r="N6081" i="1" a="1"/>
  <c r="N6081" i="1" s="1"/>
  <c r="N6082" i="1" a="1"/>
  <c r="N6082" i="1" s="1"/>
  <c r="N6083" i="1" a="1"/>
  <c r="N6083" i="1" s="1"/>
  <c r="N6084" i="1" a="1"/>
  <c r="N6084" i="1" s="1"/>
  <c r="N6085" i="1" a="1"/>
  <c r="N6085" i="1" s="1"/>
  <c r="N6086" i="1" a="1"/>
  <c r="N6086" i="1" s="1"/>
  <c r="N6087" i="1" a="1"/>
  <c r="N6087" i="1" s="1"/>
  <c r="N6088" i="1" a="1"/>
  <c r="N6088" i="1" s="1"/>
  <c r="N6089" i="1" a="1"/>
  <c r="N6089" i="1" s="1"/>
  <c r="N6090" i="1" a="1"/>
  <c r="N6090" i="1" s="1"/>
  <c r="N6091" i="1" a="1"/>
  <c r="N6091" i="1" s="1"/>
  <c r="N6092" i="1" a="1"/>
  <c r="N6092" i="1" s="1"/>
  <c r="N6093" i="1" a="1"/>
  <c r="N6093" i="1" s="1"/>
  <c r="N6094" i="1" a="1"/>
  <c r="N6094" i="1" s="1"/>
  <c r="N6095" i="1" a="1"/>
  <c r="N6095" i="1" s="1"/>
  <c r="N6096" i="1" a="1"/>
  <c r="N6096" i="1" s="1"/>
  <c r="N6097" i="1" a="1"/>
  <c r="N6097" i="1" s="1"/>
  <c r="N6098" i="1" a="1"/>
  <c r="N6098" i="1" s="1"/>
  <c r="N6099" i="1" a="1"/>
  <c r="N6099" i="1" s="1"/>
  <c r="N6100" i="1" a="1"/>
  <c r="N6100" i="1" s="1"/>
  <c r="N6101" i="1" a="1"/>
  <c r="N6101" i="1" s="1"/>
  <c r="N6102" i="1" a="1"/>
  <c r="N6102" i="1" s="1"/>
  <c r="N6103" i="1" a="1"/>
  <c r="N6103" i="1" s="1"/>
  <c r="N6104" i="1" a="1"/>
  <c r="N6104" i="1" s="1"/>
  <c r="N6105" i="1" a="1"/>
  <c r="N6105" i="1" s="1"/>
  <c r="N6106" i="1" a="1"/>
  <c r="N6106" i="1" s="1"/>
  <c r="N6107" i="1" a="1"/>
  <c r="N6107" i="1" s="1"/>
  <c r="N6108" i="1" a="1"/>
  <c r="N6108" i="1" s="1"/>
  <c r="N6109" i="1" a="1"/>
  <c r="N6109" i="1" s="1"/>
  <c r="N6110" i="1" a="1"/>
  <c r="N6110" i="1" s="1"/>
  <c r="N6111" i="1" a="1"/>
  <c r="N6111" i="1" s="1"/>
  <c r="N6112" i="1" a="1"/>
  <c r="N6112" i="1" s="1"/>
  <c r="N6113" i="1" a="1"/>
  <c r="N6113" i="1" s="1"/>
  <c r="N6114" i="1" a="1"/>
  <c r="N6114" i="1" s="1"/>
  <c r="N6115" i="1" a="1"/>
  <c r="N6115" i="1" s="1"/>
  <c r="N6116" i="1" a="1"/>
  <c r="N6116" i="1" s="1"/>
  <c r="N6117" i="1" a="1"/>
  <c r="N6117" i="1" s="1"/>
  <c r="N6118" i="1" a="1"/>
  <c r="N6118" i="1"/>
  <c r="N6119" i="1" a="1"/>
  <c r="N6119" i="1" s="1"/>
  <c r="N6120" i="1" a="1"/>
  <c r="N6120" i="1" s="1"/>
  <c r="N6121" i="1" a="1"/>
  <c r="N6121" i="1" s="1"/>
  <c r="N6122" i="1" a="1"/>
  <c r="N6122" i="1" s="1"/>
  <c r="N6123" i="1" a="1"/>
  <c r="N6123" i="1" s="1"/>
  <c r="N6124" i="1" a="1"/>
  <c r="N6124" i="1" s="1"/>
  <c r="N6125" i="1" a="1"/>
  <c r="N6125" i="1" s="1"/>
  <c r="N6126" i="1" a="1"/>
  <c r="N6126" i="1" s="1"/>
  <c r="N6127" i="1" a="1"/>
  <c r="N6127" i="1" s="1"/>
  <c r="N6128" i="1" a="1"/>
  <c r="N6128" i="1" s="1"/>
  <c r="N6129" i="1" a="1"/>
  <c r="N6129" i="1" s="1"/>
  <c r="N6130" i="1" a="1"/>
  <c r="N6130" i="1" s="1"/>
  <c r="N6131" i="1" a="1"/>
  <c r="N6131" i="1" s="1"/>
  <c r="N6132" i="1" a="1"/>
  <c r="N6132" i="1" s="1"/>
  <c r="N6133" i="1" a="1"/>
  <c r="N6133" i="1" s="1"/>
  <c r="N6134" i="1" a="1"/>
  <c r="N6134" i="1" s="1"/>
  <c r="N6135" i="1" a="1"/>
  <c r="N6135" i="1" s="1"/>
  <c r="N6136" i="1" a="1"/>
  <c r="N6136" i="1" s="1"/>
  <c r="N6137" i="1" a="1"/>
  <c r="N6137" i="1" s="1"/>
  <c r="N6138" i="1" a="1"/>
  <c r="N6138" i="1" s="1"/>
  <c r="N6139" i="1" a="1"/>
  <c r="N6139" i="1" s="1"/>
  <c r="N6140" i="1" a="1"/>
  <c r="N6140" i="1" s="1"/>
  <c r="N6141" i="1" a="1"/>
  <c r="N6141" i="1" s="1"/>
  <c r="N6142" i="1" a="1"/>
  <c r="N6142" i="1" s="1"/>
  <c r="N6143" i="1" a="1"/>
  <c r="N6143" i="1" s="1"/>
  <c r="N6144" i="1" a="1"/>
  <c r="N6144" i="1" s="1"/>
  <c r="N6145" i="1" a="1"/>
  <c r="N6145" i="1" s="1"/>
  <c r="N6146" i="1" a="1"/>
  <c r="N6146" i="1" s="1"/>
  <c r="N6147" i="1" a="1"/>
  <c r="N6147" i="1" s="1"/>
  <c r="N6148" i="1" a="1"/>
  <c r="N6148" i="1" s="1"/>
  <c r="N6149" i="1" a="1"/>
  <c r="N6149" i="1" s="1"/>
  <c r="N6150" i="1" a="1"/>
  <c r="N6150" i="1" s="1"/>
  <c r="N6151" i="1" a="1"/>
  <c r="N6151" i="1" s="1"/>
  <c r="N6152" i="1" a="1"/>
  <c r="N6152" i="1" s="1"/>
  <c r="N6153" i="1" a="1"/>
  <c r="N6153" i="1" s="1"/>
  <c r="N6154" i="1" a="1"/>
  <c r="N6154" i="1"/>
  <c r="N6155" i="1" a="1"/>
  <c r="N6155" i="1" s="1"/>
  <c r="N6156" i="1" a="1"/>
  <c r="N6156" i="1" s="1"/>
  <c r="N6157" i="1" a="1"/>
  <c r="N6157" i="1" s="1"/>
  <c r="N6158" i="1" a="1"/>
  <c r="N6158" i="1" s="1"/>
  <c r="N6159" i="1" a="1"/>
  <c r="N6159" i="1" s="1"/>
  <c r="N6160" i="1" a="1"/>
  <c r="N6160" i="1" s="1"/>
  <c r="N6161" i="1" a="1"/>
  <c r="N6161" i="1" s="1"/>
  <c r="N6162" i="1" a="1"/>
  <c r="N6162" i="1" s="1"/>
  <c r="N6163" i="1" a="1"/>
  <c r="N6163" i="1" s="1"/>
  <c r="N6164" i="1" a="1"/>
  <c r="N6164" i="1" s="1"/>
  <c r="N6165" i="1" a="1"/>
  <c r="N6165" i="1" s="1"/>
  <c r="N6166" i="1" a="1"/>
  <c r="N6166" i="1" s="1"/>
  <c r="N6167" i="1" a="1"/>
  <c r="N6167" i="1" s="1"/>
  <c r="N6168" i="1" a="1"/>
  <c r="N6168" i="1" s="1"/>
  <c r="N6169" i="1" a="1"/>
  <c r="N6169" i="1" s="1"/>
  <c r="N6170" i="1" a="1"/>
  <c r="N6170" i="1" s="1"/>
  <c r="N6171" i="1" a="1"/>
  <c r="N6171" i="1" s="1"/>
  <c r="N6172" i="1" a="1"/>
  <c r="N6172" i="1" s="1"/>
  <c r="N6173" i="1" a="1"/>
  <c r="N6173" i="1" s="1"/>
  <c r="N6174" i="1" a="1"/>
  <c r="N6174" i="1" s="1"/>
  <c r="N6175" i="1" a="1"/>
  <c r="N6175" i="1" s="1"/>
  <c r="N6176" i="1" a="1"/>
  <c r="N6176" i="1" s="1"/>
  <c r="N6177" i="1" a="1"/>
  <c r="N6177" i="1" s="1"/>
  <c r="N6178" i="1" a="1"/>
  <c r="N6178" i="1" s="1"/>
  <c r="N6179" i="1" a="1"/>
  <c r="N6179" i="1" s="1"/>
  <c r="N6180" i="1" a="1"/>
  <c r="N6180" i="1" s="1"/>
  <c r="N6181" i="1" a="1"/>
  <c r="N6181" i="1" s="1"/>
  <c r="N6182" i="1" a="1"/>
  <c r="N6182" i="1" s="1"/>
  <c r="N6183" i="1" a="1"/>
  <c r="N6183" i="1"/>
  <c r="N6184" i="1" a="1"/>
  <c r="N6184" i="1" s="1"/>
  <c r="N6185" i="1" a="1"/>
  <c r="N6185" i="1" s="1"/>
  <c r="N6186" i="1" a="1"/>
  <c r="N6186" i="1" s="1"/>
  <c r="N6187" i="1" a="1"/>
  <c r="N6187" i="1" s="1"/>
  <c r="N6188" i="1" a="1"/>
  <c r="N6188" i="1" s="1"/>
  <c r="N6189" i="1" a="1"/>
  <c r="N6189" i="1" s="1"/>
  <c r="N6190" i="1" a="1"/>
  <c r="N6190" i="1" s="1"/>
  <c r="N6191" i="1" a="1"/>
  <c r="N6191" i="1" s="1"/>
  <c r="N6192" i="1" a="1"/>
  <c r="N6192" i="1" s="1"/>
  <c r="N6193" i="1" a="1"/>
  <c r="N6193" i="1" s="1"/>
  <c r="N6194" i="1" a="1"/>
  <c r="N6194" i="1" s="1"/>
  <c r="N6195" i="1" a="1"/>
  <c r="N6195" i="1" s="1"/>
  <c r="N6196" i="1" a="1"/>
  <c r="N6196" i="1" s="1"/>
  <c r="N6197" i="1" a="1"/>
  <c r="N6197" i="1" s="1"/>
  <c r="N6198" i="1" a="1"/>
  <c r="N6198" i="1"/>
  <c r="N6199" i="1" a="1"/>
  <c r="N6199" i="1" s="1"/>
  <c r="N6200" i="1" a="1"/>
  <c r="N6200" i="1" s="1"/>
  <c r="N6201" i="1" a="1"/>
  <c r="N6201" i="1" s="1"/>
  <c r="N6202" i="1" a="1"/>
  <c r="N6202" i="1" s="1"/>
  <c r="N6203" i="1" a="1"/>
  <c r="N6203" i="1" s="1"/>
  <c r="N6204" i="1" a="1"/>
  <c r="N6204" i="1" s="1"/>
  <c r="N6205" i="1" a="1"/>
  <c r="N6205" i="1" s="1"/>
  <c r="N6206" i="1" a="1"/>
  <c r="N6206" i="1" s="1"/>
  <c r="N6207" i="1" a="1"/>
  <c r="N6207" i="1" s="1"/>
  <c r="N6208" i="1" a="1"/>
  <c r="N6208" i="1" s="1"/>
  <c r="N6209" i="1" a="1"/>
  <c r="N6209" i="1" s="1"/>
  <c r="N6210" i="1" a="1"/>
  <c r="N6210" i="1" s="1"/>
  <c r="N6211" i="1" a="1"/>
  <c r="N6211" i="1" s="1"/>
  <c r="N6212" i="1" a="1"/>
  <c r="N6212" i="1" s="1"/>
  <c r="N6213" i="1" a="1"/>
  <c r="N6213" i="1" s="1"/>
  <c r="N6214" i="1" a="1"/>
  <c r="N6214" i="1" s="1"/>
  <c r="N6215" i="1" a="1"/>
  <c r="N6215" i="1" s="1"/>
  <c r="N6216" i="1" a="1"/>
  <c r="N6216" i="1" s="1"/>
  <c r="N6217" i="1" a="1"/>
  <c r="N6217" i="1" s="1"/>
  <c r="N6218" i="1" a="1"/>
  <c r="N6218" i="1" s="1"/>
  <c r="N6219" i="1" a="1"/>
  <c r="N6219" i="1" s="1"/>
  <c r="N6220" i="1" a="1"/>
  <c r="N6220" i="1" s="1"/>
  <c r="N6221" i="1" a="1"/>
  <c r="N6221" i="1" s="1"/>
  <c r="N6222" i="1" a="1"/>
  <c r="N6222" i="1" s="1"/>
  <c r="N6223" i="1" a="1"/>
  <c r="N6223" i="1" s="1"/>
  <c r="N6224" i="1" a="1"/>
  <c r="N6224" i="1" s="1"/>
  <c r="N6225" i="1" a="1"/>
  <c r="N6225" i="1" s="1"/>
  <c r="N6226" i="1" a="1"/>
  <c r="N6226" i="1" s="1"/>
  <c r="N6227" i="1" a="1"/>
  <c r="N6227" i="1" s="1"/>
  <c r="N6228" i="1" a="1"/>
  <c r="N6228" i="1" s="1"/>
  <c r="N6229" i="1" a="1"/>
  <c r="N6229" i="1" s="1"/>
  <c r="N6230" i="1" a="1"/>
  <c r="N6230" i="1" s="1"/>
  <c r="N6231" i="1" a="1"/>
  <c r="N6231" i="1" s="1"/>
  <c r="N6232" i="1" a="1"/>
  <c r="N6232" i="1" s="1"/>
  <c r="N6233" i="1" a="1"/>
  <c r="N6233" i="1" s="1"/>
  <c r="N6234" i="1" a="1"/>
  <c r="N6234" i="1" s="1"/>
  <c r="N6235" i="1" a="1"/>
  <c r="N6235" i="1" s="1"/>
  <c r="N6236" i="1" a="1"/>
  <c r="N6236" i="1" s="1"/>
  <c r="N6237" i="1" a="1"/>
  <c r="N6237" i="1" s="1"/>
  <c r="N6238" i="1" a="1"/>
  <c r="N6238" i="1" s="1"/>
  <c r="N6239" i="1" a="1"/>
  <c r="N6239" i="1" s="1"/>
  <c r="N6240" i="1" a="1"/>
  <c r="N6240" i="1" s="1"/>
  <c r="N6241" i="1" a="1"/>
  <c r="N6241" i="1" s="1"/>
  <c r="N6242" i="1" a="1"/>
  <c r="N6242" i="1" s="1"/>
  <c r="N6243" i="1" a="1"/>
  <c r="N6243" i="1" s="1"/>
  <c r="N6244" i="1" a="1"/>
  <c r="N6244" i="1" s="1"/>
  <c r="N6245" i="1" a="1"/>
  <c r="N6245" i="1" s="1"/>
  <c r="N6246" i="1" a="1"/>
  <c r="N6246" i="1" s="1"/>
  <c r="N6247" i="1" a="1"/>
  <c r="N6247" i="1" s="1"/>
  <c r="N6248" i="1" a="1"/>
  <c r="N6248" i="1" s="1"/>
  <c r="N6249" i="1" a="1"/>
  <c r="N6249" i="1" s="1"/>
  <c r="N6250" i="1" a="1"/>
  <c r="N6250" i="1" s="1"/>
  <c r="N6251" i="1" a="1"/>
  <c r="N6251" i="1" s="1"/>
  <c r="N6252" i="1" a="1"/>
  <c r="N6252" i="1" s="1"/>
  <c r="N6253" i="1" a="1"/>
  <c r="N6253" i="1" s="1"/>
  <c r="N6254" i="1" a="1"/>
  <c r="N6254" i="1" s="1"/>
  <c r="N6255" i="1" a="1"/>
  <c r="N6255" i="1" s="1"/>
  <c r="N6256" i="1" a="1"/>
  <c r="N6256" i="1" s="1"/>
  <c r="N6257" i="1" a="1"/>
  <c r="N6257" i="1" s="1"/>
  <c r="N6258" i="1" a="1"/>
  <c r="N6258" i="1" s="1"/>
  <c r="N6259" i="1" a="1"/>
  <c r="N6259" i="1" s="1"/>
  <c r="N6260" i="1" a="1"/>
  <c r="N6260" i="1" s="1"/>
  <c r="N6261" i="1" a="1"/>
  <c r="N6261" i="1" s="1"/>
  <c r="N6262" i="1" a="1"/>
  <c r="N6262" i="1" s="1"/>
  <c r="N6263" i="1" a="1"/>
  <c r="N6263" i="1" s="1"/>
  <c r="N6264" i="1" a="1"/>
  <c r="N6264" i="1" s="1"/>
  <c r="N6265" i="1" a="1"/>
  <c r="N6265" i="1" s="1"/>
  <c r="N6266" i="1" a="1"/>
  <c r="N6266" i="1" s="1"/>
  <c r="N6267" i="1" a="1"/>
  <c r="N6267" i="1" s="1"/>
  <c r="N6268" i="1" a="1"/>
  <c r="N6268" i="1" s="1"/>
  <c r="N6269" i="1" a="1"/>
  <c r="N6269" i="1" s="1"/>
  <c r="N6270" i="1" a="1"/>
  <c r="N6270" i="1" s="1"/>
  <c r="N6271" i="1" a="1"/>
  <c r="N6271" i="1" s="1"/>
  <c r="N6272" i="1" a="1"/>
  <c r="N6272" i="1" s="1"/>
  <c r="N6273" i="1" a="1"/>
  <c r="N6273" i="1" s="1"/>
  <c r="N6274" i="1" a="1"/>
  <c r="N6274" i="1" s="1"/>
  <c r="N6275" i="1" a="1"/>
  <c r="N6275" i="1" s="1"/>
  <c r="N6276" i="1" a="1"/>
  <c r="N6276" i="1" s="1"/>
  <c r="N6277" i="1" a="1"/>
  <c r="N6277" i="1" s="1"/>
  <c r="N6278" i="1" a="1"/>
  <c r="N6278" i="1" s="1"/>
  <c r="N6279" i="1" a="1"/>
  <c r="N6279" i="1" s="1"/>
  <c r="N6280" i="1" a="1"/>
  <c r="N6280" i="1" s="1"/>
  <c r="N6281" i="1" a="1"/>
  <c r="N6281" i="1" s="1"/>
  <c r="N6282" i="1" a="1"/>
  <c r="N6282" i="1" s="1"/>
  <c r="N6283" i="1" a="1"/>
  <c r="N6283" i="1" s="1"/>
  <c r="N6284" i="1" a="1"/>
  <c r="N6284" i="1" s="1"/>
  <c r="N6285" i="1" a="1"/>
  <c r="N6285" i="1"/>
  <c r="N6286" i="1" a="1"/>
  <c r="N6286" i="1" s="1"/>
  <c r="N6287" i="1" a="1"/>
  <c r="N6287" i="1" s="1"/>
  <c r="N6288" i="1" a="1"/>
  <c r="N6288" i="1" s="1"/>
  <c r="N6289" i="1" a="1"/>
  <c r="N6289" i="1" s="1"/>
  <c r="N6290" i="1" a="1"/>
  <c r="N6290" i="1" s="1"/>
  <c r="N6291" i="1" a="1"/>
  <c r="N6291" i="1" s="1"/>
  <c r="N6292" i="1" a="1"/>
  <c r="N6292" i="1" s="1"/>
  <c r="N6293" i="1" a="1"/>
  <c r="N6293" i="1" s="1"/>
  <c r="N6294" i="1" a="1"/>
  <c r="N6294" i="1" s="1"/>
  <c r="N6295" i="1" a="1"/>
  <c r="N6295" i="1" s="1"/>
  <c r="N6296" i="1" a="1"/>
  <c r="N6296" i="1" s="1"/>
  <c r="N6297" i="1" a="1"/>
  <c r="N6297" i="1" s="1"/>
  <c r="N6298" i="1" a="1"/>
  <c r="N6298" i="1" s="1"/>
  <c r="N6299" i="1" a="1"/>
  <c r="N6299" i="1" s="1"/>
  <c r="N6300" i="1" a="1"/>
  <c r="N6300" i="1" s="1"/>
  <c r="N6301" i="1" a="1"/>
  <c r="N6301" i="1" s="1"/>
  <c r="N6302" i="1" a="1"/>
  <c r="N6302" i="1" s="1"/>
  <c r="N6303" i="1" a="1"/>
  <c r="N6303" i="1" s="1"/>
  <c r="N6304" i="1" a="1"/>
  <c r="N6304" i="1" s="1"/>
  <c r="N6305" i="1" a="1"/>
  <c r="N6305" i="1" s="1"/>
  <c r="N6306" i="1" a="1"/>
  <c r="N6306" i="1" s="1"/>
  <c r="N6307" i="1" a="1"/>
  <c r="N6307" i="1" s="1"/>
  <c r="N6308" i="1" a="1"/>
  <c r="N6308" i="1" s="1"/>
  <c r="N6309" i="1" a="1"/>
  <c r="N6309" i="1" s="1"/>
  <c r="N6310" i="1" a="1"/>
  <c r="N6310" i="1" s="1"/>
  <c r="N6311" i="1" a="1"/>
  <c r="N6311" i="1" s="1"/>
  <c r="N6312" i="1" a="1"/>
  <c r="N6312" i="1" s="1"/>
  <c r="N6313" i="1" a="1"/>
  <c r="N6313" i="1" s="1"/>
  <c r="N6314" i="1" a="1"/>
  <c r="N6314" i="1" s="1"/>
  <c r="N6315" i="1" a="1"/>
  <c r="N6315" i="1" s="1"/>
  <c r="N6316" i="1" a="1"/>
  <c r="N6316" i="1" s="1"/>
  <c r="N6317" i="1" a="1"/>
  <c r="N6317" i="1" s="1"/>
  <c r="N6318" i="1" a="1"/>
  <c r="N6318" i="1" s="1"/>
  <c r="N6319" i="1" a="1"/>
  <c r="N6319" i="1" s="1"/>
  <c r="N6320" i="1" a="1"/>
  <c r="N6320" i="1" s="1"/>
  <c r="N6321" i="1" a="1"/>
  <c r="N6321" i="1" s="1"/>
  <c r="N6322" i="1" a="1"/>
  <c r="N6322" i="1" s="1"/>
  <c r="N6323" i="1" a="1"/>
  <c r="N6323" i="1" s="1"/>
  <c r="N6324" i="1" a="1"/>
  <c r="N6324" i="1" s="1"/>
  <c r="N6325" i="1" a="1"/>
  <c r="N6325" i="1" s="1"/>
  <c r="N6326" i="1" a="1"/>
  <c r="N6326" i="1" s="1"/>
  <c r="N6327" i="1" a="1"/>
  <c r="N6327" i="1" s="1"/>
  <c r="N6328" i="1" a="1"/>
  <c r="N6328" i="1" s="1"/>
  <c r="N6329" i="1" a="1"/>
  <c r="N6329" i="1" s="1"/>
  <c r="N6330" i="1" a="1"/>
  <c r="N6330" i="1" s="1"/>
  <c r="N6331" i="1" a="1"/>
  <c r="N6331" i="1" s="1"/>
  <c r="N6332" i="1" a="1"/>
  <c r="N6332" i="1" s="1"/>
  <c r="N6333" i="1" a="1"/>
  <c r="N6333" i="1" s="1"/>
  <c r="N6334" i="1" a="1"/>
  <c r="N6334" i="1" s="1"/>
  <c r="N6335" i="1" a="1"/>
  <c r="N6335" i="1" s="1"/>
  <c r="N6336" i="1" a="1"/>
  <c r="N6336" i="1" s="1"/>
  <c r="N6337" i="1" a="1"/>
  <c r="N6337" i="1" s="1"/>
  <c r="N6338" i="1" a="1"/>
  <c r="N6338" i="1" s="1"/>
  <c r="N6339" i="1" a="1"/>
  <c r="N6339" i="1" s="1"/>
  <c r="N6340" i="1" a="1"/>
  <c r="N6340" i="1" s="1"/>
  <c r="N6341" i="1" a="1"/>
  <c r="N6341" i="1" s="1"/>
  <c r="N6342" i="1" a="1"/>
  <c r="N6342" i="1" s="1"/>
  <c r="N6343" i="1" a="1"/>
  <c r="N6343" i="1" s="1"/>
  <c r="N6344" i="1" a="1"/>
  <c r="N6344" i="1" s="1"/>
  <c r="N6345" i="1" a="1"/>
  <c r="N6345" i="1" s="1"/>
  <c r="N6346" i="1" a="1"/>
  <c r="N6346" i="1" s="1"/>
  <c r="N6347" i="1" a="1"/>
  <c r="N6347" i="1" s="1"/>
  <c r="N6348" i="1" a="1"/>
  <c r="N6348" i="1" s="1"/>
  <c r="N6349" i="1" a="1"/>
  <c r="N6349" i="1" s="1"/>
  <c r="N6350" i="1" a="1"/>
  <c r="N6350" i="1" s="1"/>
  <c r="N6351" i="1" a="1"/>
  <c r="N6351" i="1" s="1"/>
  <c r="N6352" i="1" a="1"/>
  <c r="N6352" i="1" s="1"/>
  <c r="N6353" i="1" a="1"/>
  <c r="N6353" i="1" s="1"/>
  <c r="N6354" i="1" a="1"/>
  <c r="N6354" i="1" s="1"/>
  <c r="N6355" i="1" a="1"/>
  <c r="N6355" i="1" s="1"/>
  <c r="N6356" i="1" a="1"/>
  <c r="N6356" i="1" s="1"/>
  <c r="N6357" i="1" a="1"/>
  <c r="N6357" i="1" s="1"/>
  <c r="N6358" i="1" a="1"/>
  <c r="N6358" i="1" s="1"/>
  <c r="N6359" i="1" a="1"/>
  <c r="N6359" i="1" s="1"/>
  <c r="N6360" i="1" a="1"/>
  <c r="N6360" i="1" s="1"/>
  <c r="N6361" i="1" a="1"/>
  <c r="N6361" i="1" s="1"/>
  <c r="N6362" i="1" a="1"/>
  <c r="N6362" i="1" s="1"/>
  <c r="N6363" i="1" a="1"/>
  <c r="N6363" i="1" s="1"/>
  <c r="N6364" i="1" a="1"/>
  <c r="N6364" i="1" s="1"/>
  <c r="N6365" i="1" a="1"/>
  <c r="N6365" i="1" s="1"/>
  <c r="N6366" i="1" a="1"/>
  <c r="N6366" i="1" s="1"/>
  <c r="N6367" i="1" a="1"/>
  <c r="N6367" i="1" s="1"/>
  <c r="N6368" i="1" a="1"/>
  <c r="N6368" i="1" s="1"/>
  <c r="N6369" i="1" a="1"/>
  <c r="N6369" i="1" s="1"/>
  <c r="N6370" i="1" a="1"/>
  <c r="N6370" i="1" s="1"/>
  <c r="N6371" i="1" a="1"/>
  <c r="N6371" i="1" s="1"/>
  <c r="N6372" i="1" a="1"/>
  <c r="N6372" i="1" s="1"/>
  <c r="N6373" i="1" a="1"/>
  <c r="N6373" i="1" s="1"/>
  <c r="N6374" i="1" a="1"/>
  <c r="N6374" i="1" s="1"/>
  <c r="N6375" i="1" a="1"/>
  <c r="N6375" i="1" s="1"/>
  <c r="N6376" i="1" a="1"/>
  <c r="N6376" i="1" s="1"/>
  <c r="N6377" i="1" a="1"/>
  <c r="N6377" i="1" s="1"/>
  <c r="N6378" i="1" a="1"/>
  <c r="N6378" i="1" s="1"/>
  <c r="N6379" i="1" a="1"/>
  <c r="N6379" i="1" s="1"/>
  <c r="N6380" i="1" a="1"/>
  <c r="N6380" i="1" s="1"/>
  <c r="N6381" i="1" a="1"/>
  <c r="N6381" i="1" s="1"/>
  <c r="N6382" i="1" a="1"/>
  <c r="N6382" i="1" s="1"/>
  <c r="N6383" i="1" a="1"/>
  <c r="N6383" i="1" s="1"/>
  <c r="N6384" i="1" a="1"/>
  <c r="N6384" i="1" s="1"/>
  <c r="N6385" i="1" a="1"/>
  <c r="N6385" i="1" s="1"/>
  <c r="N6386" i="1" a="1"/>
  <c r="N6386" i="1" s="1"/>
  <c r="N6387" i="1" a="1"/>
  <c r="N6387" i="1" s="1"/>
  <c r="N6388" i="1" a="1"/>
  <c r="N6388" i="1" s="1"/>
  <c r="N6389" i="1" a="1"/>
  <c r="N6389" i="1" s="1"/>
  <c r="N6390" i="1" a="1"/>
  <c r="N6390" i="1" s="1"/>
  <c r="N6391" i="1" a="1"/>
  <c r="N6391" i="1" s="1"/>
  <c r="N6392" i="1" a="1"/>
  <c r="N6392" i="1" s="1"/>
  <c r="N6393" i="1" a="1"/>
  <c r="N6393" i="1" s="1"/>
  <c r="N6394" i="1" a="1"/>
  <c r="N6394" i="1" s="1"/>
  <c r="N6395" i="1" a="1"/>
  <c r="N6395" i="1" s="1"/>
  <c r="N6396" i="1" a="1"/>
  <c r="N6396" i="1" s="1"/>
  <c r="N6397" i="1" a="1"/>
  <c r="N6397" i="1" s="1"/>
  <c r="N6398" i="1" a="1"/>
  <c r="N6398" i="1" s="1"/>
  <c r="N6399" i="1" a="1"/>
  <c r="N6399" i="1"/>
  <c r="N6400" i="1" a="1"/>
  <c r="N6400" i="1" s="1"/>
  <c r="N6401" i="1" a="1"/>
  <c r="N6401" i="1" s="1"/>
  <c r="N6402" i="1" a="1"/>
  <c r="N6402" i="1" s="1"/>
  <c r="N6403" i="1" a="1"/>
  <c r="N6403" i="1" s="1"/>
  <c r="N6404" i="1" a="1"/>
  <c r="N6404" i="1" s="1"/>
  <c r="N6405" i="1" a="1"/>
  <c r="N6405" i="1"/>
  <c r="N6406" i="1" a="1"/>
  <c r="N6406" i="1" s="1"/>
  <c r="N6407" i="1" a="1"/>
  <c r="N6407" i="1" s="1"/>
  <c r="N6408" i="1" a="1"/>
  <c r="N6408" i="1" s="1"/>
  <c r="N6409" i="1" a="1"/>
  <c r="N6409" i="1" s="1"/>
  <c r="N6410" i="1" a="1"/>
  <c r="N6410" i="1" s="1"/>
  <c r="N6411" i="1" a="1"/>
  <c r="N6411" i="1" s="1"/>
  <c r="N6412" i="1" a="1"/>
  <c r="N6412" i="1" s="1"/>
  <c r="N6413" i="1" a="1"/>
  <c r="N6413" i="1" s="1"/>
  <c r="N6414" i="1" a="1"/>
  <c r="N6414" i="1" s="1"/>
  <c r="N6415" i="1" a="1"/>
  <c r="N6415" i="1" s="1"/>
  <c r="N6416" i="1" a="1"/>
  <c r="N6416" i="1" s="1"/>
  <c r="N6417" i="1" a="1"/>
  <c r="N6417" i="1" s="1"/>
  <c r="N6418" i="1" a="1"/>
  <c r="N6418" i="1" s="1"/>
  <c r="N6419" i="1" a="1"/>
  <c r="N6419" i="1" s="1"/>
  <c r="N6420" i="1" a="1"/>
  <c r="N6420" i="1" s="1"/>
  <c r="N6421" i="1" a="1"/>
  <c r="N6421" i="1" s="1"/>
  <c r="N6422" i="1" a="1"/>
  <c r="N6422" i="1" s="1"/>
  <c r="N6423" i="1" a="1"/>
  <c r="N6423" i="1" s="1"/>
  <c r="N6424" i="1" a="1"/>
  <c r="N6424" i="1" s="1"/>
  <c r="N6425" i="1" a="1"/>
  <c r="N6425" i="1" s="1"/>
  <c r="N6426" i="1" a="1"/>
  <c r="N6426" i="1" s="1"/>
  <c r="N6427" i="1" a="1"/>
  <c r="N6427" i="1" s="1"/>
  <c r="N6428" i="1" a="1"/>
  <c r="N6428" i="1" s="1"/>
  <c r="N6429" i="1" a="1"/>
  <c r="N6429" i="1" s="1"/>
  <c r="N6430" i="1" a="1"/>
  <c r="N6430" i="1" s="1"/>
  <c r="N6431" i="1" a="1"/>
  <c r="N6431" i="1" s="1"/>
  <c r="N6432" i="1" a="1"/>
  <c r="N6432" i="1" s="1"/>
  <c r="N6433" i="1" a="1"/>
  <c r="N6433" i="1" s="1"/>
  <c r="N6434" i="1" a="1"/>
  <c r="N6434" i="1" s="1"/>
  <c r="N6435" i="1" a="1"/>
  <c r="N6435" i="1" s="1"/>
  <c r="N6436" i="1" a="1"/>
  <c r="N6436" i="1" s="1"/>
  <c r="N6437" i="1" a="1"/>
  <c r="N6437" i="1" s="1"/>
  <c r="N6438" i="1" a="1"/>
  <c r="N6438" i="1" s="1"/>
  <c r="N6439" i="1" a="1"/>
  <c r="N6439" i="1" s="1"/>
  <c r="N6440" i="1" a="1"/>
  <c r="N6440" i="1" s="1"/>
  <c r="N6441" i="1" a="1"/>
  <c r="N6441" i="1" s="1"/>
  <c r="N6442" i="1" a="1"/>
  <c r="N6442" i="1" s="1"/>
  <c r="N6443" i="1" a="1"/>
  <c r="N6443" i="1" s="1"/>
  <c r="N6444" i="1" a="1"/>
  <c r="N6444" i="1" s="1"/>
  <c r="N6445" i="1" a="1"/>
  <c r="N6445" i="1" s="1"/>
  <c r="N6446" i="1" a="1"/>
  <c r="N6446" i="1" s="1"/>
  <c r="N6447" i="1" a="1"/>
  <c r="N6447" i="1" s="1"/>
  <c r="N6448" i="1" a="1"/>
  <c r="N6448" i="1" s="1"/>
  <c r="N6449" i="1" a="1"/>
  <c r="N6449" i="1" s="1"/>
  <c r="N6450" i="1" a="1"/>
  <c r="N6450" i="1" s="1"/>
  <c r="N6451" i="1" a="1"/>
  <c r="N6451" i="1" s="1"/>
  <c r="N6452" i="1" a="1"/>
  <c r="N6452" i="1" s="1"/>
  <c r="N6453" i="1" a="1"/>
  <c r="N6453" i="1" s="1"/>
  <c r="N6454" i="1" a="1"/>
  <c r="N6454" i="1" s="1"/>
  <c r="N6455" i="1" a="1"/>
  <c r="N6455" i="1" s="1"/>
  <c r="N6456" i="1" a="1"/>
  <c r="N6456" i="1" s="1"/>
  <c r="N6457" i="1" a="1"/>
  <c r="N6457" i="1" s="1"/>
  <c r="N6458" i="1" a="1"/>
  <c r="N6458" i="1" s="1"/>
  <c r="N6459" i="1" a="1"/>
  <c r="N6459" i="1" s="1"/>
  <c r="N6460" i="1" a="1"/>
  <c r="N6460" i="1" s="1"/>
  <c r="N6461" i="1" a="1"/>
  <c r="N6461" i="1" s="1"/>
  <c r="N6462" i="1" a="1"/>
  <c r="N6462" i="1" s="1"/>
  <c r="N6463" i="1" a="1"/>
  <c r="N6463" i="1" s="1"/>
  <c r="N6464" i="1" a="1"/>
  <c r="N6464" i="1" s="1"/>
  <c r="N6465" i="1" a="1"/>
  <c r="N6465" i="1" s="1"/>
  <c r="N6466" i="1" a="1"/>
  <c r="N6466" i="1" s="1"/>
  <c r="N6467" i="1" a="1"/>
  <c r="N6467" i="1" s="1"/>
  <c r="N6468" i="1" a="1"/>
  <c r="N6468" i="1"/>
  <c r="N6469" i="1" a="1"/>
  <c r="N6469" i="1" s="1"/>
  <c r="N6470" i="1" a="1"/>
  <c r="N6470" i="1" s="1"/>
  <c r="N6471" i="1" a="1"/>
  <c r="N6471" i="1" s="1"/>
  <c r="N6472" i="1" a="1"/>
  <c r="N6472" i="1" s="1"/>
  <c r="N6473" i="1" a="1"/>
  <c r="N6473" i="1" s="1"/>
  <c r="N6474" i="1" a="1"/>
  <c r="N6474" i="1" s="1"/>
  <c r="N6475" i="1" a="1"/>
  <c r="N6475" i="1" s="1"/>
  <c r="N6476" i="1" a="1"/>
  <c r="N6476" i="1" s="1"/>
  <c r="N6477" i="1" a="1"/>
  <c r="N6477" i="1" s="1"/>
  <c r="N6478" i="1" a="1"/>
  <c r="N6478" i="1" s="1"/>
  <c r="N6479" i="1" a="1"/>
  <c r="N6479" i="1" s="1"/>
  <c r="N6480" i="1" a="1"/>
  <c r="N6480" i="1" s="1"/>
  <c r="N6481" i="1" a="1"/>
  <c r="N6481" i="1" s="1"/>
  <c r="N6482" i="1" a="1"/>
  <c r="N6482" i="1" s="1"/>
  <c r="N6483" i="1" a="1"/>
  <c r="N6483" i="1" s="1"/>
  <c r="N6484" i="1" a="1"/>
  <c r="N6484" i="1" s="1"/>
  <c r="N6485" i="1" a="1"/>
  <c r="N6485" i="1" s="1"/>
  <c r="N6486" i="1" a="1"/>
  <c r="N6486" i="1" s="1"/>
  <c r="N6487" i="1" a="1"/>
  <c r="N6487" i="1" s="1"/>
  <c r="N6488" i="1" a="1"/>
  <c r="N6488" i="1" s="1"/>
  <c r="N6489" i="1" a="1"/>
  <c r="N6489" i="1"/>
  <c r="N6490" i="1" a="1"/>
  <c r="N6490" i="1" s="1"/>
  <c r="N6491" i="1" a="1"/>
  <c r="N6491" i="1" s="1"/>
  <c r="N6492" i="1" a="1"/>
  <c r="N6492" i="1" s="1"/>
  <c r="N6493" i="1" a="1"/>
  <c r="N6493" i="1" s="1"/>
  <c r="N6494" i="1" a="1"/>
  <c r="N6494" i="1" s="1"/>
  <c r="N6495" i="1" a="1"/>
  <c r="N6495" i="1" s="1"/>
  <c r="N6496" i="1" a="1"/>
  <c r="N6496" i="1" s="1"/>
  <c r="N6497" i="1" a="1"/>
  <c r="N6497" i="1" s="1"/>
  <c r="N6498" i="1" a="1"/>
  <c r="N6498" i="1" s="1"/>
  <c r="N6499" i="1" a="1"/>
  <c r="N6499" i="1" s="1"/>
  <c r="N6500" i="1" a="1"/>
  <c r="N6500" i="1" s="1"/>
  <c r="N6501" i="1" a="1"/>
  <c r="N6501" i="1" s="1"/>
  <c r="N6502" i="1" a="1"/>
  <c r="N6502" i="1" s="1"/>
  <c r="N6503" i="1" a="1"/>
  <c r="N6503" i="1" s="1"/>
  <c r="N6504" i="1" a="1"/>
  <c r="N6504" i="1" s="1"/>
  <c r="N6505" i="1" a="1"/>
  <c r="N6505" i="1" s="1"/>
  <c r="N6506" i="1" a="1"/>
  <c r="N6506" i="1" s="1"/>
  <c r="N6507" i="1" a="1"/>
  <c r="N6507" i="1" s="1"/>
  <c r="N6508" i="1" a="1"/>
  <c r="N6508" i="1"/>
  <c r="N6509" i="1" a="1"/>
  <c r="N6509" i="1" s="1"/>
  <c r="N6510" i="1" a="1"/>
  <c r="N6510" i="1" s="1"/>
  <c r="N6511" i="1" a="1"/>
  <c r="N6511" i="1" s="1"/>
  <c r="N6512" i="1" a="1"/>
  <c r="N6512" i="1" s="1"/>
  <c r="N6513" i="1" a="1"/>
  <c r="N6513" i="1" s="1"/>
  <c r="N6514" i="1" a="1"/>
  <c r="N6514" i="1" s="1"/>
  <c r="N6515" i="1" a="1"/>
  <c r="N6515" i="1" s="1"/>
  <c r="N6516" i="1" a="1"/>
  <c r="N6516" i="1" s="1"/>
  <c r="N6517" i="1" a="1"/>
  <c r="N6517" i="1" s="1"/>
  <c r="N6518" i="1" a="1"/>
  <c r="N6518" i="1" s="1"/>
  <c r="N6519" i="1" a="1"/>
  <c r="N6519" i="1" s="1"/>
  <c r="N6520" i="1" a="1"/>
  <c r="N6520" i="1" s="1"/>
  <c r="N6521" i="1" a="1"/>
  <c r="N6521" i="1" s="1"/>
  <c r="N6522" i="1" a="1"/>
  <c r="N6522" i="1" s="1"/>
  <c r="N6523" i="1" a="1"/>
  <c r="N6523" i="1" s="1"/>
  <c r="N6524" i="1" a="1"/>
  <c r="N6524" i="1" s="1"/>
  <c r="N6525" i="1" a="1"/>
  <c r="N6525" i="1" s="1"/>
  <c r="N6526" i="1" a="1"/>
  <c r="N6526" i="1" s="1"/>
  <c r="N6527" i="1" a="1"/>
  <c r="N6527" i="1" s="1"/>
  <c r="N6528" i="1" a="1"/>
  <c r="N6528" i="1" s="1"/>
  <c r="N6529" i="1" a="1"/>
  <c r="N6529" i="1" s="1"/>
  <c r="N6530" i="1" a="1"/>
  <c r="N6530" i="1" s="1"/>
  <c r="N6531" i="1" a="1"/>
  <c r="N6531" i="1" s="1"/>
  <c r="N6532" i="1" a="1"/>
  <c r="N6532" i="1" s="1"/>
  <c r="N6533" i="1" a="1"/>
  <c r="N6533" i="1" s="1"/>
  <c r="N6534" i="1" a="1"/>
  <c r="N6534" i="1" s="1"/>
  <c r="N6535" i="1" a="1"/>
  <c r="N6535" i="1" s="1"/>
  <c r="N6536" i="1" a="1"/>
  <c r="N6536" i="1" s="1"/>
  <c r="N6537" i="1" a="1"/>
  <c r="N6537" i="1" s="1"/>
  <c r="N6538" i="1" a="1"/>
  <c r="N6538" i="1" s="1"/>
  <c r="N6539" i="1" a="1"/>
  <c r="N6539" i="1" s="1"/>
  <c r="N6540" i="1" a="1"/>
  <c r="N6540" i="1" s="1"/>
  <c r="N6541" i="1" a="1"/>
  <c r="N6541" i="1" s="1"/>
  <c r="N6542" i="1" a="1"/>
  <c r="N6542" i="1" s="1"/>
  <c r="N6543" i="1" a="1"/>
  <c r="N6543" i="1" s="1"/>
  <c r="N6544" i="1" a="1"/>
  <c r="N6544" i="1" s="1"/>
  <c r="N6545" i="1" a="1"/>
  <c r="N6545" i="1" s="1"/>
  <c r="N6546" i="1" a="1"/>
  <c r="N6546" i="1" s="1"/>
  <c r="N6547" i="1" a="1"/>
  <c r="N6547" i="1" s="1"/>
  <c r="N6548" i="1" a="1"/>
  <c r="N6548" i="1" s="1"/>
  <c r="N6549" i="1" a="1"/>
  <c r="N6549" i="1"/>
  <c r="N6550" i="1" a="1"/>
  <c r="N6550" i="1" s="1"/>
  <c r="N6551" i="1" a="1"/>
  <c r="N6551" i="1" s="1"/>
  <c r="N6552" i="1" a="1"/>
  <c r="N6552" i="1"/>
  <c r="N6553" i="1" a="1"/>
  <c r="N6553" i="1" s="1"/>
  <c r="N6554" i="1" a="1"/>
  <c r="N6554" i="1" s="1"/>
  <c r="N6555" i="1" a="1"/>
  <c r="N6555" i="1" s="1"/>
  <c r="N6556" i="1" a="1"/>
  <c r="N6556" i="1" s="1"/>
  <c r="N6557" i="1" a="1"/>
  <c r="N6557" i="1" s="1"/>
  <c r="N6558" i="1" a="1"/>
  <c r="N6558" i="1" s="1"/>
  <c r="N6559" i="1" a="1"/>
  <c r="N6559" i="1" s="1"/>
  <c r="N6560" i="1" a="1"/>
  <c r="N6560" i="1" s="1"/>
  <c r="N6561" i="1" a="1"/>
  <c r="N6561" i="1" s="1"/>
  <c r="N6562" i="1" a="1"/>
  <c r="N6562" i="1"/>
  <c r="N6563" i="1" a="1"/>
  <c r="N6563" i="1" s="1"/>
  <c r="N6564" i="1" a="1"/>
  <c r="N6564" i="1" s="1"/>
  <c r="N6565" i="1" a="1"/>
  <c r="N6565" i="1" s="1"/>
  <c r="N6566" i="1" a="1"/>
  <c r="N6566" i="1" s="1"/>
  <c r="N6567" i="1" a="1"/>
  <c r="N6567" i="1" s="1"/>
  <c r="N6568" i="1" a="1"/>
  <c r="N6568" i="1" s="1"/>
  <c r="N6569" i="1" a="1"/>
  <c r="N6569" i="1" s="1"/>
  <c r="N6570" i="1" a="1"/>
  <c r="N6570" i="1" s="1"/>
  <c r="N6571" i="1" a="1"/>
  <c r="N6571" i="1" s="1"/>
  <c r="N6572" i="1" a="1"/>
  <c r="N6572" i="1" s="1"/>
  <c r="N6573" i="1" a="1"/>
  <c r="N6573" i="1" s="1"/>
  <c r="N6574" i="1" a="1"/>
  <c r="N6574" i="1" s="1"/>
  <c r="N6575" i="1" a="1"/>
  <c r="N6575" i="1"/>
  <c r="N6576" i="1" a="1"/>
  <c r="N6576" i="1" s="1"/>
  <c r="N6577" i="1" a="1"/>
  <c r="N6577" i="1" s="1"/>
  <c r="N6578" i="1" a="1"/>
  <c r="N6578" i="1"/>
  <c r="N6579" i="1" a="1"/>
  <c r="N6579" i="1" s="1"/>
  <c r="N6580" i="1" a="1"/>
  <c r="N6580" i="1" s="1"/>
  <c r="N6581" i="1" a="1"/>
  <c r="N6581" i="1" s="1"/>
  <c r="N6582" i="1" a="1"/>
  <c r="N6582" i="1" s="1"/>
  <c r="N6583" i="1" a="1"/>
  <c r="N6583" i="1" s="1"/>
  <c r="N6584" i="1" a="1"/>
  <c r="N6584" i="1" s="1"/>
  <c r="N6585" i="1" a="1"/>
  <c r="N6585" i="1" s="1"/>
  <c r="N6586" i="1" a="1"/>
  <c r="N6586" i="1" s="1"/>
  <c r="N6587" i="1" a="1"/>
  <c r="N6587" i="1" s="1"/>
  <c r="N6588" i="1" a="1"/>
  <c r="N6588" i="1" s="1"/>
  <c r="N6589" i="1" a="1"/>
  <c r="N6589" i="1" s="1"/>
  <c r="N6590" i="1" a="1"/>
  <c r="N6590" i="1" s="1"/>
  <c r="N6591" i="1" a="1"/>
  <c r="N6591" i="1" s="1"/>
  <c r="N6592" i="1" a="1"/>
  <c r="N6592" i="1" s="1"/>
  <c r="N6593" i="1" a="1"/>
  <c r="N6593" i="1" s="1"/>
  <c r="N6594" i="1" a="1"/>
  <c r="N6594" i="1" s="1"/>
  <c r="N6595" i="1" a="1"/>
  <c r="N6595" i="1" s="1"/>
  <c r="N6596" i="1" a="1"/>
  <c r="N6596" i="1" s="1"/>
  <c r="N6597" i="1" a="1"/>
  <c r="N6597" i="1" s="1"/>
  <c r="N6598" i="1" a="1"/>
  <c r="N6598" i="1" s="1"/>
  <c r="N6599" i="1" a="1"/>
  <c r="N6599" i="1" s="1"/>
  <c r="N6600" i="1" a="1"/>
  <c r="N6600" i="1" s="1"/>
  <c r="N6601" i="1" a="1"/>
  <c r="N6601" i="1" s="1"/>
  <c r="N6602" i="1" a="1"/>
  <c r="N6602" i="1" s="1"/>
  <c r="N6603" i="1" a="1"/>
  <c r="N6603" i="1" s="1"/>
  <c r="N6604" i="1" a="1"/>
  <c r="N6604" i="1" s="1"/>
  <c r="N6605" i="1" a="1"/>
  <c r="N6605" i="1" s="1"/>
  <c r="N6606" i="1" a="1"/>
  <c r="N6606" i="1" s="1"/>
  <c r="N6607" i="1" a="1"/>
  <c r="N6607" i="1" s="1"/>
  <c r="N6608" i="1" a="1"/>
  <c r="N6608" i="1" s="1"/>
  <c r="N6609" i="1" a="1"/>
  <c r="N6609" i="1" s="1"/>
  <c r="N6610" i="1" a="1"/>
  <c r="N6610" i="1" s="1"/>
  <c r="N6611" i="1" a="1"/>
  <c r="N6611" i="1" s="1"/>
  <c r="N6612" i="1" a="1"/>
  <c r="N6612" i="1" s="1"/>
  <c r="N6613" i="1" a="1"/>
  <c r="N6613" i="1" s="1"/>
  <c r="N6614" i="1" a="1"/>
  <c r="N6614" i="1" s="1"/>
  <c r="N6615" i="1" a="1"/>
  <c r="N6615" i="1" s="1"/>
  <c r="N6616" i="1" a="1"/>
  <c r="N6616" i="1" s="1"/>
  <c r="N6617" i="1" a="1"/>
  <c r="N6617" i="1" s="1"/>
  <c r="N6618" i="1" a="1"/>
  <c r="N6618" i="1" s="1"/>
  <c r="N6619" i="1" a="1"/>
  <c r="N6619" i="1" s="1"/>
  <c r="N6620" i="1" a="1"/>
  <c r="N6620" i="1" s="1"/>
  <c r="N6621" i="1" a="1"/>
  <c r="N6621" i="1" s="1"/>
  <c r="N6622" i="1" a="1"/>
  <c r="N6622" i="1" s="1"/>
  <c r="N6623" i="1" a="1"/>
  <c r="N6623" i="1" s="1"/>
  <c r="N6624" i="1" a="1"/>
  <c r="N6624" i="1" s="1"/>
  <c r="N6625" i="1" a="1"/>
  <c r="N6625" i="1" s="1"/>
  <c r="N6626" i="1" a="1"/>
  <c r="N6626" i="1" s="1"/>
  <c r="N6627" i="1" a="1"/>
  <c r="N6627" i="1" s="1"/>
  <c r="N6628" i="1" a="1"/>
  <c r="N6628" i="1" s="1"/>
  <c r="N6629" i="1" a="1"/>
  <c r="N6629" i="1" s="1"/>
  <c r="N6630" i="1" a="1"/>
  <c r="N6630" i="1" s="1"/>
  <c r="N6631" i="1" a="1"/>
  <c r="N6631" i="1" s="1"/>
  <c r="N6632" i="1" a="1"/>
  <c r="N6632" i="1" s="1"/>
  <c r="N6633" i="1" a="1"/>
  <c r="N6633" i="1" s="1"/>
  <c r="N6634" i="1" a="1"/>
  <c r="N6634" i="1" s="1"/>
  <c r="N6635" i="1" a="1"/>
  <c r="N6635" i="1" s="1"/>
  <c r="N6636" i="1" a="1"/>
  <c r="N6636" i="1" s="1"/>
  <c r="N6637" i="1" a="1"/>
  <c r="N6637" i="1" s="1"/>
  <c r="N6638" i="1" a="1"/>
  <c r="N6638" i="1" s="1"/>
  <c r="N6639" i="1" a="1"/>
  <c r="N6639" i="1" s="1"/>
  <c r="N6640" i="1" a="1"/>
  <c r="N6640" i="1" s="1"/>
  <c r="N6641" i="1" a="1"/>
  <c r="N6641" i="1" s="1"/>
  <c r="N6642" i="1" a="1"/>
  <c r="N6642" i="1" s="1"/>
  <c r="N6643" i="1" a="1"/>
  <c r="N6643" i="1" s="1"/>
  <c r="N6644" i="1" a="1"/>
  <c r="N6644" i="1" s="1"/>
  <c r="N6645" i="1" a="1"/>
  <c r="N6645" i="1" s="1"/>
  <c r="N6646" i="1" a="1"/>
  <c r="N6646" i="1" s="1"/>
  <c r="N6647" i="1" a="1"/>
  <c r="N6647" i="1" s="1"/>
  <c r="N6648" i="1" a="1"/>
  <c r="N6648" i="1" s="1"/>
  <c r="N6649" i="1" a="1"/>
  <c r="N6649" i="1" s="1"/>
  <c r="N6650" i="1" a="1"/>
  <c r="N6650" i="1"/>
  <c r="N6651" i="1" a="1"/>
  <c r="N6651" i="1" s="1"/>
  <c r="N6652" i="1" a="1"/>
  <c r="N6652" i="1" s="1"/>
  <c r="N6653" i="1" a="1"/>
  <c r="N6653" i="1" s="1"/>
  <c r="N6654" i="1" a="1"/>
  <c r="N6654" i="1" s="1"/>
  <c r="N6655" i="1" a="1"/>
  <c r="N6655" i="1" s="1"/>
  <c r="N6656" i="1" a="1"/>
  <c r="N6656" i="1" s="1"/>
  <c r="N6657" i="1" a="1"/>
  <c r="N6657" i="1" s="1"/>
  <c r="N6658" i="1" a="1"/>
  <c r="N6658" i="1" s="1"/>
  <c r="N6659" i="1" a="1"/>
  <c r="N6659" i="1" s="1"/>
  <c r="N6660" i="1" a="1"/>
  <c r="N6660" i="1" s="1"/>
  <c r="N6661" i="1" a="1"/>
  <c r="N6661" i="1" s="1"/>
  <c r="N6662" i="1" a="1"/>
  <c r="N6662" i="1" s="1"/>
  <c r="N6663" i="1" a="1"/>
  <c r="N6663" i="1" s="1"/>
  <c r="N6664" i="1" a="1"/>
  <c r="N6664" i="1" s="1"/>
  <c r="N6665" i="1" a="1"/>
  <c r="N6665" i="1" s="1"/>
  <c r="N6666" i="1" a="1"/>
  <c r="N6666" i="1" s="1"/>
  <c r="N6667" i="1" a="1"/>
  <c r="N6667" i="1" s="1"/>
  <c r="N6668" i="1" a="1"/>
  <c r="N6668" i="1" s="1"/>
  <c r="N6669" i="1" a="1"/>
  <c r="N6669" i="1" s="1"/>
  <c r="N6670" i="1" a="1"/>
  <c r="N6670" i="1" s="1"/>
  <c r="N6671" i="1" a="1"/>
  <c r="N6671" i="1" s="1"/>
  <c r="N6672" i="1" a="1"/>
  <c r="N6672" i="1" s="1"/>
  <c r="N6673" i="1" a="1"/>
  <c r="N6673" i="1" s="1"/>
  <c r="N6674" i="1" a="1"/>
  <c r="N6674" i="1" s="1"/>
  <c r="N6675" i="1" a="1"/>
  <c r="N6675" i="1" s="1"/>
  <c r="N6676" i="1" a="1"/>
  <c r="N6676" i="1" s="1"/>
  <c r="N6677" i="1" a="1"/>
  <c r="N6677" i="1" s="1"/>
  <c r="N6678" i="1" a="1"/>
  <c r="N6678" i="1" s="1"/>
  <c r="N6679" i="1" a="1"/>
  <c r="N6679" i="1" s="1"/>
  <c r="N6680" i="1" a="1"/>
  <c r="N6680" i="1" s="1"/>
  <c r="N6681" i="1" a="1"/>
  <c r="N6681" i="1" s="1"/>
  <c r="N6682" i="1" a="1"/>
  <c r="N6682" i="1" s="1"/>
  <c r="N6683" i="1" a="1"/>
  <c r="N6683" i="1" s="1"/>
  <c r="N6684" i="1" a="1"/>
  <c r="N6684" i="1"/>
  <c r="N6685" i="1" a="1"/>
  <c r="N6685" i="1" s="1"/>
  <c r="N6686" i="1" a="1"/>
  <c r="N6686" i="1" s="1"/>
  <c r="N6687" i="1" a="1"/>
  <c r="N6687" i="1" s="1"/>
  <c r="N6688" i="1" a="1"/>
  <c r="N6688" i="1" s="1"/>
  <c r="N6689" i="1" a="1"/>
  <c r="N6689" i="1"/>
  <c r="N6690" i="1" a="1"/>
  <c r="N6690" i="1" s="1"/>
  <c r="N6691" i="1" a="1"/>
  <c r="N6691" i="1" s="1"/>
  <c r="N6692" i="1" a="1"/>
  <c r="N6692" i="1" s="1"/>
  <c r="N6693" i="1" a="1"/>
  <c r="N6693" i="1" s="1"/>
  <c r="N6694" i="1" a="1"/>
  <c r="N6694" i="1"/>
  <c r="N6695" i="1" a="1"/>
  <c r="N6695" i="1"/>
  <c r="N6696" i="1" a="1"/>
  <c r="N6696" i="1" s="1"/>
  <c r="N6697" i="1" a="1"/>
  <c r="N6697" i="1" s="1"/>
  <c r="N6698" i="1" a="1"/>
  <c r="N6698" i="1" s="1"/>
  <c r="N6699" i="1" a="1"/>
  <c r="N6699" i="1" s="1"/>
  <c r="N6700" i="1" a="1"/>
  <c r="N6700" i="1" s="1"/>
  <c r="N6701" i="1" a="1"/>
  <c r="N6701" i="1" s="1"/>
  <c r="N6702" i="1" a="1"/>
  <c r="N6702" i="1" s="1"/>
  <c r="N6703" i="1" a="1"/>
  <c r="N6703" i="1" s="1"/>
  <c r="N6704" i="1" a="1"/>
  <c r="N6704" i="1" s="1"/>
  <c r="N6705" i="1" a="1"/>
  <c r="N6705" i="1" s="1"/>
  <c r="N6706" i="1" a="1"/>
  <c r="N6706" i="1" s="1"/>
  <c r="N6707" i="1" a="1"/>
  <c r="N6707" i="1" s="1"/>
  <c r="N6708" i="1" a="1"/>
  <c r="N6708" i="1" s="1"/>
  <c r="N6709" i="1" a="1"/>
  <c r="N6709" i="1" s="1"/>
  <c r="N6710" i="1" a="1"/>
  <c r="N6710" i="1" s="1"/>
  <c r="N6711" i="1" a="1"/>
  <c r="N6711" i="1" s="1"/>
  <c r="N6712" i="1" a="1"/>
  <c r="N6712" i="1" s="1"/>
  <c r="N6713" i="1" a="1"/>
  <c r="N6713" i="1" s="1"/>
  <c r="N6714" i="1" a="1"/>
  <c r="N6714" i="1" s="1"/>
  <c r="N6715" i="1" a="1"/>
  <c r="N6715" i="1" s="1"/>
  <c r="N6716" i="1" a="1"/>
  <c r="N6716" i="1" s="1"/>
  <c r="N6717" i="1" a="1"/>
  <c r="N6717" i="1" s="1"/>
  <c r="N6718" i="1" a="1"/>
  <c r="N6718" i="1" s="1"/>
  <c r="N6719" i="1" a="1"/>
  <c r="N6719" i="1" s="1"/>
  <c r="N6720" i="1" a="1"/>
  <c r="N6720" i="1" s="1"/>
  <c r="N6721" i="1" a="1"/>
  <c r="N6721" i="1" s="1"/>
  <c r="N6722" i="1" a="1"/>
  <c r="N6722" i="1" s="1"/>
  <c r="N6723" i="1" a="1"/>
  <c r="N6723" i="1" s="1"/>
  <c r="N6724" i="1" a="1"/>
  <c r="N6724" i="1" s="1"/>
  <c r="N6725" i="1" a="1"/>
  <c r="N6725" i="1" s="1"/>
  <c r="N6726" i="1" a="1"/>
  <c r="N6726" i="1" s="1"/>
  <c r="N6727" i="1" a="1"/>
  <c r="N6727" i="1" s="1"/>
  <c r="N6728" i="1" a="1"/>
  <c r="N6728" i="1" s="1"/>
  <c r="N6729" i="1" a="1"/>
  <c r="N6729" i="1" s="1"/>
  <c r="N6730" i="1" a="1"/>
  <c r="N6730" i="1" s="1"/>
  <c r="N6731" i="1" a="1"/>
  <c r="N6731" i="1" s="1"/>
  <c r="N6732" i="1" a="1"/>
  <c r="N6732" i="1" s="1"/>
  <c r="N6733" i="1" a="1"/>
  <c r="N6733" i="1" s="1"/>
  <c r="N6734" i="1" a="1"/>
  <c r="N6734" i="1" s="1"/>
  <c r="N6735" i="1" a="1"/>
  <c r="N6735" i="1" s="1"/>
  <c r="N6736" i="1" a="1"/>
  <c r="N6736" i="1" s="1"/>
  <c r="N6737" i="1" a="1"/>
  <c r="N6737" i="1" s="1"/>
  <c r="N6738" i="1" a="1"/>
  <c r="N6738" i="1" s="1"/>
  <c r="N6739" i="1" a="1"/>
  <c r="N6739" i="1" s="1"/>
  <c r="N6740" i="1" a="1"/>
  <c r="N6740" i="1" s="1"/>
  <c r="N6741" i="1" a="1"/>
  <c r="N6741" i="1" s="1"/>
  <c r="N6742" i="1" a="1"/>
  <c r="N6742" i="1" s="1"/>
  <c r="N6743" i="1" a="1"/>
  <c r="N6743" i="1" s="1"/>
  <c r="N6744" i="1" a="1"/>
  <c r="N6744" i="1" s="1"/>
  <c r="N6745" i="1" a="1"/>
  <c r="N6745" i="1" s="1"/>
  <c r="N6746" i="1" a="1"/>
  <c r="N6746" i="1" s="1"/>
  <c r="N6747" i="1" a="1"/>
  <c r="N6747" i="1" s="1"/>
  <c r="N6748" i="1" a="1"/>
  <c r="N6748" i="1" s="1"/>
  <c r="N6749" i="1" a="1"/>
  <c r="N6749" i="1" s="1"/>
  <c r="N6750" i="1" a="1"/>
  <c r="N6750" i="1" s="1"/>
  <c r="N6751" i="1" a="1"/>
  <c r="N6751" i="1" s="1"/>
  <c r="N6752" i="1" a="1"/>
  <c r="N6752" i="1" s="1"/>
  <c r="N6753" i="1" a="1"/>
  <c r="N6753" i="1" s="1"/>
  <c r="N6754" i="1" a="1"/>
  <c r="N6754" i="1" s="1"/>
  <c r="N6755" i="1" a="1"/>
  <c r="N6755" i="1" s="1"/>
  <c r="N6756" i="1" a="1"/>
  <c r="N6756" i="1" s="1"/>
  <c r="N6757" i="1" a="1"/>
  <c r="N6757" i="1" s="1"/>
  <c r="N6758" i="1" a="1"/>
  <c r="N6758" i="1" s="1"/>
  <c r="N6759" i="1" a="1"/>
  <c r="N6759" i="1" s="1"/>
  <c r="N6760" i="1" a="1"/>
  <c r="N6760" i="1" s="1"/>
  <c r="N6761" i="1" a="1"/>
  <c r="N6761" i="1"/>
  <c r="N6762" i="1" a="1"/>
  <c r="N6762" i="1" s="1"/>
  <c r="N6763" i="1" a="1"/>
  <c r="N6763" i="1" s="1"/>
  <c r="N6764" i="1" a="1"/>
  <c r="N6764" i="1" s="1"/>
  <c r="N6765" i="1" a="1"/>
  <c r="N6765" i="1" s="1"/>
  <c r="N6766" i="1" a="1"/>
  <c r="N6766" i="1" s="1"/>
  <c r="N6767" i="1" a="1"/>
  <c r="N6767" i="1" s="1"/>
  <c r="N6768" i="1" a="1"/>
  <c r="N6768" i="1" s="1"/>
  <c r="N6769" i="1" a="1"/>
  <c r="N6769" i="1" s="1"/>
  <c r="N6770" i="1" a="1"/>
  <c r="N6770" i="1" s="1"/>
  <c r="N6771" i="1" a="1"/>
  <c r="N6771" i="1" s="1"/>
  <c r="N6772" i="1" a="1"/>
  <c r="N6772" i="1" s="1"/>
  <c r="N6773" i="1" a="1"/>
  <c r="N6773" i="1" s="1"/>
  <c r="N6774" i="1" a="1"/>
  <c r="N6774" i="1" s="1"/>
  <c r="N6775" i="1" a="1"/>
  <c r="N6775" i="1" s="1"/>
  <c r="N6776" i="1" a="1"/>
  <c r="N6776" i="1" s="1"/>
  <c r="N6777" i="1" a="1"/>
  <c r="N6777" i="1" s="1"/>
  <c r="N6778" i="1" a="1"/>
  <c r="N6778" i="1" s="1"/>
  <c r="N6779" i="1" a="1"/>
  <c r="N6779" i="1" s="1"/>
  <c r="N6780" i="1" a="1"/>
  <c r="N6780" i="1" s="1"/>
  <c r="N6781" i="1" a="1"/>
  <c r="N6781" i="1" s="1"/>
  <c r="N6782" i="1" a="1"/>
  <c r="N6782" i="1" s="1"/>
  <c r="N6783" i="1" a="1"/>
  <c r="N6783" i="1" s="1"/>
  <c r="N6784" i="1" a="1"/>
  <c r="N6784" i="1" s="1"/>
  <c r="N6785" i="1" a="1"/>
  <c r="N6785" i="1" s="1"/>
  <c r="N6786" i="1" a="1"/>
  <c r="N6786" i="1" s="1"/>
  <c r="N6787" i="1" a="1"/>
  <c r="N6787" i="1" s="1"/>
  <c r="N6788" i="1" a="1"/>
  <c r="N6788" i="1" s="1"/>
  <c r="N6789" i="1" a="1"/>
  <c r="N6789" i="1" s="1"/>
  <c r="N6790" i="1" a="1"/>
  <c r="N6790" i="1" s="1"/>
  <c r="N6791" i="1" a="1"/>
  <c r="N6791" i="1" s="1"/>
  <c r="N6792" i="1" a="1"/>
  <c r="N6792" i="1" s="1"/>
  <c r="N6793" i="1" a="1"/>
  <c r="N6793" i="1" s="1"/>
  <c r="N6794" i="1" a="1"/>
  <c r="N6794" i="1" s="1"/>
  <c r="N6795" i="1" a="1"/>
  <c r="N6795" i="1" s="1"/>
  <c r="N6796" i="1" a="1"/>
  <c r="N6796" i="1" s="1"/>
  <c r="N6797" i="1" a="1"/>
  <c r="N6797" i="1" s="1"/>
  <c r="N6798" i="1" a="1"/>
  <c r="N6798" i="1" s="1"/>
  <c r="N6799" i="1" a="1"/>
  <c r="N6799" i="1" s="1"/>
  <c r="N6800" i="1" a="1"/>
  <c r="N6800" i="1" s="1"/>
  <c r="N6801" i="1" a="1"/>
  <c r="N6801" i="1" s="1"/>
  <c r="N6802" i="1" a="1"/>
  <c r="N6802" i="1" s="1"/>
  <c r="N6803" i="1" a="1"/>
  <c r="N6803" i="1" s="1"/>
  <c r="N6804" i="1" a="1"/>
  <c r="N6804" i="1" s="1"/>
  <c r="N6805" i="1" a="1"/>
  <c r="N6805" i="1" s="1"/>
  <c r="N6806" i="1" a="1"/>
  <c r="N6806" i="1" s="1"/>
  <c r="N6807" i="1" a="1"/>
  <c r="N6807" i="1" s="1"/>
  <c r="N6808" i="1" a="1"/>
  <c r="N6808" i="1" s="1"/>
  <c r="N6809" i="1" a="1"/>
  <c r="N6809" i="1"/>
  <c r="N6810" i="1" a="1"/>
  <c r="N6810" i="1" s="1"/>
  <c r="N6811" i="1" a="1"/>
  <c r="N6811" i="1" s="1"/>
  <c r="N6812" i="1" a="1"/>
  <c r="N6812" i="1" s="1"/>
  <c r="N6813" i="1" a="1"/>
  <c r="N6813" i="1" s="1"/>
  <c r="N6814" i="1" a="1"/>
  <c r="N6814" i="1" s="1"/>
  <c r="N6815" i="1" a="1"/>
  <c r="N6815" i="1" s="1"/>
  <c r="N6816" i="1" a="1"/>
  <c r="N6816" i="1" s="1"/>
  <c r="N6817" i="1" a="1"/>
  <c r="N6817" i="1" s="1"/>
  <c r="N6818" i="1" a="1"/>
  <c r="N6818" i="1" s="1"/>
  <c r="N6819" i="1" a="1"/>
  <c r="N6819" i="1" s="1"/>
  <c r="N6820" i="1" a="1"/>
  <c r="N6820" i="1" s="1"/>
  <c r="N6821" i="1" a="1"/>
  <c r="N6821" i="1" s="1"/>
  <c r="N6822" i="1" a="1"/>
  <c r="N6822" i="1" s="1"/>
  <c r="N6823" i="1" a="1"/>
  <c r="N6823" i="1" s="1"/>
  <c r="N6824" i="1" a="1"/>
  <c r="N6824" i="1" s="1"/>
  <c r="N6825" i="1" a="1"/>
  <c r="N6825" i="1" s="1"/>
  <c r="N6826" i="1" a="1"/>
  <c r="N6826" i="1" s="1"/>
  <c r="N6827" i="1" a="1"/>
  <c r="N6827" i="1" s="1"/>
  <c r="N6828" i="1" a="1"/>
  <c r="N6828" i="1" s="1"/>
  <c r="N6829" i="1" a="1"/>
  <c r="N6829" i="1" s="1"/>
  <c r="N6830" i="1" a="1"/>
  <c r="N6830" i="1" s="1"/>
  <c r="N6831" i="1" a="1"/>
  <c r="N6831" i="1" s="1"/>
  <c r="N6832" i="1" a="1"/>
  <c r="N6832" i="1" s="1"/>
  <c r="N6833" i="1" a="1"/>
  <c r="N6833" i="1" s="1"/>
  <c r="N6834" i="1" a="1"/>
  <c r="N6834" i="1" s="1"/>
  <c r="N6835" i="1" a="1"/>
  <c r="N6835" i="1" s="1"/>
  <c r="N6836" i="1" a="1"/>
  <c r="N6836" i="1" s="1"/>
  <c r="N6837" i="1" a="1"/>
  <c r="N6837" i="1" s="1"/>
  <c r="N6838" i="1" a="1"/>
  <c r="N6838" i="1" s="1"/>
  <c r="N6839" i="1" a="1"/>
  <c r="N6839" i="1" s="1"/>
  <c r="N6840" i="1" a="1"/>
  <c r="N6840" i="1" s="1"/>
  <c r="N6841" i="1" a="1"/>
  <c r="N6841" i="1" s="1"/>
  <c r="N6842" i="1" a="1"/>
  <c r="N6842" i="1" s="1"/>
  <c r="N6843" i="1" a="1"/>
  <c r="N6843" i="1" s="1"/>
  <c r="N6844" i="1" a="1"/>
  <c r="N6844" i="1" s="1"/>
  <c r="N6845" i="1" a="1"/>
  <c r="N6845" i="1" s="1"/>
  <c r="N6846" i="1" a="1"/>
  <c r="N6846" i="1" s="1"/>
  <c r="N6847" i="1" a="1"/>
  <c r="N6847" i="1" s="1"/>
  <c r="N6848" i="1" a="1"/>
  <c r="N6848" i="1" s="1"/>
  <c r="N6849" i="1" a="1"/>
  <c r="N6849" i="1" s="1"/>
  <c r="N6850" i="1" a="1"/>
  <c r="N6850" i="1" s="1"/>
  <c r="N6851" i="1" a="1"/>
  <c r="N6851" i="1" s="1"/>
  <c r="N6852" i="1" a="1"/>
  <c r="N6852" i="1" s="1"/>
  <c r="N6853" i="1" a="1"/>
  <c r="N6853" i="1" s="1"/>
  <c r="N6854" i="1" a="1"/>
  <c r="N6854" i="1" s="1"/>
  <c r="N6855" i="1" a="1"/>
  <c r="N6855" i="1" s="1"/>
  <c r="N6856" i="1" a="1"/>
  <c r="N6856" i="1" s="1"/>
  <c r="N6857" i="1" a="1"/>
  <c r="N6857" i="1" s="1"/>
  <c r="N6858" i="1" a="1"/>
  <c r="N6858" i="1" s="1"/>
  <c r="N6859" i="1" a="1"/>
  <c r="N6859" i="1" s="1"/>
  <c r="N6860" i="1" a="1"/>
  <c r="N6860" i="1" s="1"/>
  <c r="N6861" i="1" a="1"/>
  <c r="N6861" i="1" s="1"/>
  <c r="N6862" i="1" a="1"/>
  <c r="N6862" i="1" s="1"/>
  <c r="N6863" i="1" a="1"/>
  <c r="N6863" i="1" s="1"/>
  <c r="N6864" i="1" a="1"/>
  <c r="N6864" i="1" s="1"/>
  <c r="N6865" i="1" a="1"/>
  <c r="N6865" i="1" s="1"/>
  <c r="N6866" i="1" a="1"/>
  <c r="N6866" i="1" s="1"/>
  <c r="N6867" i="1" a="1"/>
  <c r="N6867" i="1" s="1"/>
  <c r="N6868" i="1" a="1"/>
  <c r="N6868" i="1" s="1"/>
  <c r="N6869" i="1" a="1"/>
  <c r="N6869" i="1" s="1"/>
  <c r="N6870" i="1" a="1"/>
  <c r="N6870" i="1" s="1"/>
  <c r="N6871" i="1" a="1"/>
  <c r="N6871" i="1" s="1"/>
  <c r="N6872" i="1" a="1"/>
  <c r="N6872" i="1" s="1"/>
  <c r="N6873" i="1" a="1"/>
  <c r="N6873" i="1" s="1"/>
  <c r="N6874" i="1" a="1"/>
  <c r="N6874" i="1" s="1"/>
  <c r="N6875" i="1" a="1"/>
  <c r="N6875" i="1" s="1"/>
  <c r="N6876" i="1" a="1"/>
  <c r="N6876" i="1" s="1"/>
  <c r="N6877" i="1" a="1"/>
  <c r="N6877" i="1" s="1"/>
  <c r="N6878" i="1" a="1"/>
  <c r="N6878" i="1" s="1"/>
  <c r="N6879" i="1" a="1"/>
  <c r="N6879" i="1" s="1"/>
  <c r="N6880" i="1" a="1"/>
  <c r="N6880" i="1" s="1"/>
  <c r="N6881" i="1" a="1"/>
  <c r="N6881" i="1" s="1"/>
  <c r="N6882" i="1" a="1"/>
  <c r="N6882" i="1" s="1"/>
  <c r="N6883" i="1" a="1"/>
  <c r="N6883" i="1" s="1"/>
  <c r="N6884" i="1" a="1"/>
  <c r="N6884" i="1" s="1"/>
  <c r="N6885" i="1" a="1"/>
  <c r="N6885" i="1" s="1"/>
  <c r="N6886" i="1" a="1"/>
  <c r="N6886" i="1" s="1"/>
  <c r="N6887" i="1" a="1"/>
  <c r="N6887" i="1" s="1"/>
  <c r="N6888" i="1" a="1"/>
  <c r="N6888" i="1" s="1"/>
  <c r="N6889" i="1" a="1"/>
  <c r="N6889" i="1" s="1"/>
  <c r="N6890" i="1" a="1"/>
  <c r="N6890" i="1" s="1"/>
  <c r="N6891" i="1" a="1"/>
  <c r="N6891" i="1" s="1"/>
  <c r="N6892" i="1" a="1"/>
  <c r="N6892" i="1" s="1"/>
  <c r="N6893" i="1" a="1"/>
  <c r="N6893" i="1" s="1"/>
  <c r="N6894" i="1" a="1"/>
  <c r="N6894" i="1" s="1"/>
  <c r="N6895" i="1" a="1"/>
  <c r="N6895" i="1" s="1"/>
  <c r="N6896" i="1" a="1"/>
  <c r="N6896" i="1" s="1"/>
  <c r="N6897" i="1" a="1"/>
  <c r="N6897" i="1" s="1"/>
  <c r="N6898" i="1" a="1"/>
  <c r="N6898" i="1" s="1"/>
  <c r="N6899" i="1" a="1"/>
  <c r="N6899" i="1" s="1"/>
  <c r="N6900" i="1" a="1"/>
  <c r="N6900" i="1" s="1"/>
  <c r="N6901" i="1" a="1"/>
  <c r="N6901" i="1" s="1"/>
  <c r="N6902" i="1" a="1"/>
  <c r="N6902" i="1" s="1"/>
  <c r="N6903" i="1" a="1"/>
  <c r="N6903" i="1" s="1"/>
  <c r="N6904" i="1" a="1"/>
  <c r="N6904" i="1" s="1"/>
  <c r="N6905" i="1" a="1"/>
  <c r="N6905" i="1" s="1"/>
  <c r="N6906" i="1" a="1"/>
  <c r="N6906" i="1" s="1"/>
  <c r="N6907" i="1" a="1"/>
  <c r="N6907" i="1" s="1"/>
  <c r="N6908" i="1" a="1"/>
  <c r="N6908" i="1" s="1"/>
  <c r="N6909" i="1" a="1"/>
  <c r="N6909" i="1" s="1"/>
  <c r="N6910" i="1" a="1"/>
  <c r="N6910" i="1" s="1"/>
  <c r="N6911" i="1" a="1"/>
  <c r="N6911" i="1" s="1"/>
  <c r="N6912" i="1" a="1"/>
  <c r="N6912" i="1" s="1"/>
  <c r="N6913" i="1" a="1"/>
  <c r="N6913" i="1" s="1"/>
  <c r="N6914" i="1" a="1"/>
  <c r="N6914" i="1" s="1"/>
  <c r="N6915" i="1" a="1"/>
  <c r="N6915" i="1" s="1"/>
  <c r="N6916" i="1" a="1"/>
  <c r="N6916" i="1" s="1"/>
  <c r="N6917" i="1" a="1"/>
  <c r="N6917" i="1" s="1"/>
  <c r="N6918" i="1" a="1"/>
  <c r="N6918" i="1" s="1"/>
  <c r="N6919" i="1" a="1"/>
  <c r="N6919" i="1" s="1"/>
  <c r="N6920" i="1" a="1"/>
  <c r="N6920" i="1" s="1"/>
  <c r="N6921" i="1" a="1"/>
  <c r="N6921" i="1" s="1"/>
  <c r="N6922" i="1" a="1"/>
  <c r="N6922" i="1" s="1"/>
  <c r="N6923" i="1" a="1"/>
  <c r="N6923" i="1" s="1"/>
  <c r="N6924" i="1" a="1"/>
  <c r="N6924" i="1" s="1"/>
  <c r="N6925" i="1" a="1"/>
  <c r="N6925" i="1" s="1"/>
  <c r="N6926" i="1" a="1"/>
  <c r="N6926" i="1" s="1"/>
  <c r="N6927" i="1" a="1"/>
  <c r="N6927" i="1" s="1"/>
  <c r="N6928" i="1" a="1"/>
  <c r="N6928" i="1" s="1"/>
  <c r="N6929" i="1" a="1"/>
  <c r="N6929" i="1" s="1"/>
  <c r="N6930" i="1" a="1"/>
  <c r="N6930" i="1" s="1"/>
  <c r="N6931" i="1" a="1"/>
  <c r="N6931" i="1" s="1"/>
  <c r="N6932" i="1" a="1"/>
  <c r="N6932" i="1" s="1"/>
  <c r="N6933" i="1" a="1"/>
  <c r="N6933" i="1" s="1"/>
  <c r="N6934" i="1" a="1"/>
  <c r="N6934" i="1" s="1"/>
  <c r="N6935" i="1" a="1"/>
  <c r="N6935" i="1" s="1"/>
  <c r="N6936" i="1" a="1"/>
  <c r="N6936" i="1" s="1"/>
  <c r="N6937" i="1" a="1"/>
  <c r="N6937" i="1" s="1"/>
  <c r="N6938" i="1" a="1"/>
  <c r="N6938" i="1" s="1"/>
  <c r="N6939" i="1" a="1"/>
  <c r="N6939" i="1" s="1"/>
  <c r="N6940" i="1" a="1"/>
  <c r="N6940" i="1" s="1"/>
  <c r="N6941" i="1" a="1"/>
  <c r="N6941" i="1" s="1"/>
  <c r="N6942" i="1" a="1"/>
  <c r="N6942" i="1" s="1"/>
  <c r="N6943" i="1" a="1"/>
  <c r="N6943" i="1" s="1"/>
  <c r="N6944" i="1" a="1"/>
  <c r="N6944" i="1" s="1"/>
  <c r="N6945" i="1" a="1"/>
  <c r="N6945" i="1" s="1"/>
  <c r="N6946" i="1" a="1"/>
  <c r="N6946" i="1" s="1"/>
  <c r="N6947" i="1" a="1"/>
  <c r="N6947" i="1" s="1"/>
  <c r="N6948" i="1" a="1"/>
  <c r="N6948" i="1" s="1"/>
  <c r="N6949" i="1" a="1"/>
  <c r="N6949" i="1" s="1"/>
  <c r="N6950" i="1" a="1"/>
  <c r="N6950" i="1" s="1"/>
  <c r="N6951" i="1" a="1"/>
  <c r="N6951" i="1" s="1"/>
  <c r="N6952" i="1" a="1"/>
  <c r="N6952" i="1" s="1"/>
  <c r="N6953" i="1" a="1"/>
  <c r="N6953" i="1" s="1"/>
  <c r="N6954" i="1" a="1"/>
  <c r="N6954" i="1" s="1"/>
  <c r="N6955" i="1" a="1"/>
  <c r="N6955" i="1" s="1"/>
  <c r="N6956" i="1" a="1"/>
  <c r="N6956" i="1" s="1"/>
  <c r="N6957" i="1" a="1"/>
  <c r="N6957" i="1" s="1"/>
  <c r="N6958" i="1" a="1"/>
  <c r="N6958" i="1" s="1"/>
  <c r="N6959" i="1" a="1"/>
  <c r="N6959" i="1" s="1"/>
  <c r="N6960" i="1" a="1"/>
  <c r="N6960" i="1" s="1"/>
  <c r="N6961" i="1" a="1"/>
  <c r="N6961" i="1" s="1"/>
  <c r="N6962" i="1" a="1"/>
  <c r="N6962" i="1" s="1"/>
  <c r="N6963" i="1" a="1"/>
  <c r="N6963" i="1" s="1"/>
  <c r="N6964" i="1" a="1"/>
  <c r="N6964" i="1" s="1"/>
  <c r="N6965" i="1" a="1"/>
  <c r="N6965" i="1" s="1"/>
  <c r="N6966" i="1" a="1"/>
  <c r="N6966" i="1" s="1"/>
  <c r="N6967" i="1" a="1"/>
  <c r="N6967" i="1" s="1"/>
  <c r="N6968" i="1" a="1"/>
  <c r="N6968" i="1" s="1"/>
  <c r="N6969" i="1" a="1"/>
  <c r="N6969" i="1" s="1"/>
  <c r="N6970" i="1" a="1"/>
  <c r="N6970" i="1" s="1"/>
  <c r="N6971" i="1" a="1"/>
  <c r="N6971" i="1" s="1"/>
  <c r="N6972" i="1" a="1"/>
  <c r="N6972" i="1" s="1"/>
  <c r="N6973" i="1" a="1"/>
  <c r="N6973" i="1" s="1"/>
  <c r="N6974" i="1" a="1"/>
  <c r="N6974" i="1" s="1"/>
  <c r="N6975" i="1" a="1"/>
  <c r="N6975" i="1" s="1"/>
  <c r="N6976" i="1" a="1"/>
  <c r="N6976" i="1" s="1"/>
  <c r="N6977" i="1" a="1"/>
  <c r="N6977" i="1" s="1"/>
  <c r="N6978" i="1" a="1"/>
  <c r="N6978" i="1" s="1"/>
  <c r="N6979" i="1" a="1"/>
  <c r="N6979" i="1" s="1"/>
  <c r="N6980" i="1" a="1"/>
  <c r="N6980" i="1" s="1"/>
  <c r="N6981" i="1" a="1"/>
  <c r="N6981" i="1" s="1"/>
  <c r="N6982" i="1" a="1"/>
  <c r="N6982" i="1" s="1"/>
  <c r="N6983" i="1" a="1"/>
  <c r="N6983" i="1" s="1"/>
  <c r="N6984" i="1" a="1"/>
  <c r="N6984" i="1" s="1"/>
  <c r="N6985" i="1" a="1"/>
  <c r="N6985" i="1" s="1"/>
  <c r="N6986" i="1" a="1"/>
  <c r="N6986" i="1" s="1"/>
  <c r="N6987" i="1" a="1"/>
  <c r="N6987" i="1" s="1"/>
  <c r="N6988" i="1" a="1"/>
  <c r="N6988" i="1" s="1"/>
  <c r="N6989" i="1" a="1"/>
  <c r="N6989" i="1" s="1"/>
  <c r="N6990" i="1" a="1"/>
  <c r="N6990" i="1" s="1"/>
  <c r="N6991" i="1" a="1"/>
  <c r="N6991" i="1" s="1"/>
  <c r="N6992" i="1" a="1"/>
  <c r="N6992" i="1" s="1"/>
  <c r="N6993" i="1" a="1"/>
  <c r="N6993" i="1" s="1"/>
  <c r="N6994" i="1" a="1"/>
  <c r="N6994" i="1" s="1"/>
  <c r="N6995" i="1" a="1"/>
  <c r="N6995" i="1" s="1"/>
  <c r="N6996" i="1" a="1"/>
  <c r="N6996" i="1" s="1"/>
  <c r="N6997" i="1" a="1"/>
  <c r="N6997" i="1" s="1"/>
  <c r="N6998" i="1" a="1"/>
  <c r="N6998" i="1" s="1"/>
  <c r="N6999" i="1" a="1"/>
  <c r="N6999" i="1" s="1"/>
  <c r="N7000" i="1" a="1"/>
  <c r="N7000" i="1" s="1"/>
  <c r="N7001" i="1" a="1"/>
  <c r="N7001" i="1" s="1"/>
  <c r="N7002" i="1" a="1"/>
  <c r="N7002" i="1" s="1"/>
  <c r="N7003" i="1" a="1"/>
  <c r="N7003" i="1" s="1"/>
  <c r="N7004" i="1" a="1"/>
  <c r="N7004" i="1" s="1"/>
  <c r="N7005" i="1" a="1"/>
  <c r="N7005" i="1" s="1"/>
  <c r="N7006" i="1" a="1"/>
  <c r="N7006" i="1" s="1"/>
  <c r="N7007" i="1" a="1"/>
  <c r="N7007" i="1" s="1"/>
  <c r="N7008" i="1" a="1"/>
  <c r="N7008" i="1" s="1"/>
  <c r="N7009" i="1" a="1"/>
  <c r="N7009" i="1" s="1"/>
  <c r="N7010" i="1" a="1"/>
  <c r="N7010" i="1" s="1"/>
  <c r="N7011" i="1" a="1"/>
  <c r="N7011" i="1" s="1"/>
  <c r="N7012" i="1" a="1"/>
  <c r="N7012" i="1" s="1"/>
  <c r="N7013" i="1" a="1"/>
  <c r="N7013" i="1" s="1"/>
  <c r="N7014" i="1" a="1"/>
  <c r="N7014" i="1" s="1"/>
  <c r="N7015" i="1" a="1"/>
  <c r="N7015" i="1" s="1"/>
  <c r="N7016" i="1" a="1"/>
  <c r="N7016" i="1" s="1"/>
  <c r="N7017" i="1" a="1"/>
  <c r="N7017" i="1" s="1"/>
  <c r="N7018" i="1" a="1"/>
  <c r="N7018" i="1" s="1"/>
  <c r="N7019" i="1" a="1"/>
  <c r="N7019" i="1" s="1"/>
  <c r="N7020" i="1" a="1"/>
  <c r="N7020" i="1" s="1"/>
  <c r="N7021" i="1" a="1"/>
  <c r="N7021" i="1" s="1"/>
  <c r="N7022" i="1" a="1"/>
  <c r="N7022" i="1" s="1"/>
  <c r="N7023" i="1" a="1"/>
  <c r="N7023" i="1" s="1"/>
  <c r="N7024" i="1" a="1"/>
  <c r="N7024" i="1" s="1"/>
  <c r="N7025" i="1" a="1"/>
  <c r="N7025" i="1" s="1"/>
  <c r="N7026" i="1" a="1"/>
  <c r="N7026" i="1" s="1"/>
  <c r="N7027" i="1" a="1"/>
  <c r="N7027" i="1" s="1"/>
  <c r="N7028" i="1" a="1"/>
  <c r="N7028" i="1" s="1"/>
  <c r="N7029" i="1" a="1"/>
  <c r="N7029" i="1" s="1"/>
  <c r="N7030" i="1" a="1"/>
  <c r="N7030" i="1" s="1"/>
  <c r="N7031" i="1" a="1"/>
  <c r="N7031" i="1" s="1"/>
  <c r="N7032" i="1" a="1"/>
  <c r="N7032" i="1"/>
  <c r="N7033" i="1" a="1"/>
  <c r="N7033" i="1" s="1"/>
  <c r="N7034" i="1" a="1"/>
  <c r="N7034" i="1" s="1"/>
  <c r="N7035" i="1" a="1"/>
  <c r="N7035" i="1" s="1"/>
  <c r="N7036" i="1" a="1"/>
  <c r="N7036" i="1" s="1"/>
  <c r="N7037" i="1" a="1"/>
  <c r="N7037" i="1" s="1"/>
  <c r="N7038" i="1" a="1"/>
  <c r="N7038" i="1" s="1"/>
  <c r="N7039" i="1" a="1"/>
  <c r="N7039" i="1" s="1"/>
  <c r="N7040" i="1" a="1"/>
  <c r="N7040" i="1" s="1"/>
  <c r="N7041" i="1" a="1"/>
  <c r="N7041" i="1" s="1"/>
  <c r="N7042" i="1" a="1"/>
  <c r="N7042" i="1" s="1"/>
  <c r="N7043" i="1" a="1"/>
  <c r="N7043" i="1" s="1"/>
  <c r="N7044" i="1" a="1"/>
  <c r="N7044" i="1" s="1"/>
  <c r="N7045" i="1" a="1"/>
  <c r="N7045" i="1" s="1"/>
  <c r="N7046" i="1" a="1"/>
  <c r="N7046" i="1" s="1"/>
  <c r="N7047" i="1" a="1"/>
  <c r="N7047" i="1" s="1"/>
  <c r="N7048" i="1" a="1"/>
  <c r="N7048" i="1" s="1"/>
  <c r="N7049" i="1" a="1"/>
  <c r="N7049" i="1" s="1"/>
  <c r="N7050" i="1" a="1"/>
  <c r="N7050" i="1" s="1"/>
  <c r="N7051" i="1" a="1"/>
  <c r="N7051" i="1" s="1"/>
  <c r="N7052" i="1" a="1"/>
  <c r="N7052" i="1" s="1"/>
  <c r="N7053" i="1" a="1"/>
  <c r="N7053" i="1" s="1"/>
  <c r="N7054" i="1" a="1"/>
  <c r="N7054" i="1" s="1"/>
  <c r="N7055" i="1" a="1"/>
  <c r="N7055" i="1" s="1"/>
  <c r="N7056" i="1" a="1"/>
  <c r="N7056" i="1" s="1"/>
  <c r="N7057" i="1" a="1"/>
  <c r="N7057" i="1" s="1"/>
  <c r="N7058" i="1" a="1"/>
  <c r="N7058" i="1" s="1"/>
  <c r="N7059" i="1" a="1"/>
  <c r="N7059" i="1" s="1"/>
  <c r="N7060" i="1" a="1"/>
  <c r="N7060" i="1" s="1"/>
  <c r="N7061" i="1" a="1"/>
  <c r="N7061" i="1" s="1"/>
  <c r="N7062" i="1" a="1"/>
  <c r="N7062" i="1" s="1"/>
  <c r="N7063" i="1" a="1"/>
  <c r="N7063" i="1" s="1"/>
  <c r="N7064" i="1" a="1"/>
  <c r="N7064" i="1" s="1"/>
  <c r="N7065" i="1" a="1"/>
  <c r="N7065" i="1" s="1"/>
  <c r="N7066" i="1" a="1"/>
  <c r="N7066" i="1" s="1"/>
  <c r="N7067" i="1" a="1"/>
  <c r="N7067" i="1" s="1"/>
  <c r="N7068" i="1" a="1"/>
  <c r="N7068" i="1" s="1"/>
  <c r="N7069" i="1" a="1"/>
  <c r="N7069" i="1" s="1"/>
  <c r="N7070" i="1" a="1"/>
  <c r="N7070" i="1" s="1"/>
  <c r="N7071" i="1" a="1"/>
  <c r="N7071" i="1" s="1"/>
  <c r="N7072" i="1" a="1"/>
  <c r="N7072" i="1" s="1"/>
  <c r="N7073" i="1" a="1"/>
  <c r="N7073" i="1" s="1"/>
  <c r="N7074" i="1" a="1"/>
  <c r="N7074" i="1" s="1"/>
  <c r="N7075" i="1" a="1"/>
  <c r="N7075" i="1" s="1"/>
  <c r="N7076" i="1" a="1"/>
  <c r="N7076" i="1" s="1"/>
  <c r="N7077" i="1" a="1"/>
  <c r="N7077" i="1" s="1"/>
  <c r="N7078" i="1" a="1"/>
  <c r="N7078" i="1"/>
  <c r="N7079" i="1" a="1"/>
  <c r="N7079" i="1" s="1"/>
  <c r="N7080" i="1" a="1"/>
  <c r="N7080" i="1"/>
  <c r="N7081" i="1" a="1"/>
  <c r="N7081" i="1" s="1"/>
  <c r="N7082" i="1" a="1"/>
  <c r="N7082" i="1" s="1"/>
  <c r="N7083" i="1" a="1"/>
  <c r="N7083" i="1" s="1"/>
  <c r="N7084" i="1" a="1"/>
  <c r="N7084" i="1" s="1"/>
  <c r="N7085" i="1" a="1"/>
  <c r="N7085" i="1" s="1"/>
  <c r="N7086" i="1" a="1"/>
  <c r="N7086" i="1" s="1"/>
  <c r="N7087" i="1" a="1"/>
  <c r="N7087" i="1" s="1"/>
  <c r="N7088" i="1" a="1"/>
  <c r="N7088" i="1" s="1"/>
  <c r="N7089" i="1" a="1"/>
  <c r="N7089" i="1" s="1"/>
  <c r="N7090" i="1" a="1"/>
  <c r="N7090" i="1" s="1"/>
  <c r="N7091" i="1" a="1"/>
  <c r="N7091" i="1" s="1"/>
  <c r="N7092" i="1" a="1"/>
  <c r="N7092" i="1" s="1"/>
  <c r="N7093" i="1" a="1"/>
  <c r="N7093" i="1" s="1"/>
  <c r="N7094" i="1" a="1"/>
  <c r="N7094" i="1" s="1"/>
  <c r="N7095" i="1" a="1"/>
  <c r="N7095" i="1" s="1"/>
  <c r="N7096" i="1" a="1"/>
  <c r="N7096" i="1" s="1"/>
  <c r="N7097" i="1" a="1"/>
  <c r="N7097" i="1" s="1"/>
  <c r="N7098" i="1" a="1"/>
  <c r="N7098" i="1" s="1"/>
  <c r="N7099" i="1" a="1"/>
  <c r="N7099" i="1" s="1"/>
  <c r="N7100" i="1" a="1"/>
  <c r="N7100" i="1" s="1"/>
  <c r="N7101" i="1" a="1"/>
  <c r="N7101" i="1" s="1"/>
  <c r="N7102" i="1" a="1"/>
  <c r="N7102" i="1" s="1"/>
  <c r="N7103" i="1" a="1"/>
  <c r="N7103" i="1" s="1"/>
  <c r="N7104" i="1" a="1"/>
  <c r="N7104" i="1"/>
  <c r="N7105" i="1" a="1"/>
  <c r="N7105" i="1" s="1"/>
  <c r="N7106" i="1" a="1"/>
  <c r="N7106" i="1" s="1"/>
  <c r="N7107" i="1" a="1"/>
  <c r="N7107" i="1" s="1"/>
  <c r="N7108" i="1" a="1"/>
  <c r="N7108" i="1" s="1"/>
  <c r="N7109" i="1" a="1"/>
  <c r="N7109" i="1" s="1"/>
  <c r="N7110" i="1" a="1"/>
  <c r="N7110" i="1" s="1"/>
  <c r="N7111" i="1" a="1"/>
  <c r="N7111" i="1" s="1"/>
  <c r="N7112" i="1" a="1"/>
  <c r="N7112" i="1" s="1"/>
  <c r="N7113" i="1" a="1"/>
  <c r="N7113" i="1" s="1"/>
  <c r="N7114" i="1" a="1"/>
  <c r="N7114" i="1" s="1"/>
  <c r="N7115" i="1" a="1"/>
  <c r="N7115" i="1" s="1"/>
  <c r="N7116" i="1" a="1"/>
  <c r="N7116" i="1" s="1"/>
  <c r="N7117" i="1" a="1"/>
  <c r="N7117" i="1" s="1"/>
  <c r="N7118" i="1" a="1"/>
  <c r="N7118" i="1" s="1"/>
  <c r="N7119" i="1" a="1"/>
  <c r="N7119" i="1" s="1"/>
  <c r="N7120" i="1" a="1"/>
  <c r="N7120" i="1" s="1"/>
  <c r="N7121" i="1" a="1"/>
  <c r="N7121" i="1" s="1"/>
  <c r="N7122" i="1" a="1"/>
  <c r="N7122" i="1" s="1"/>
  <c r="N7123" i="1" a="1"/>
  <c r="N7123" i="1" s="1"/>
  <c r="N7124" i="1" a="1"/>
  <c r="N7124" i="1" s="1"/>
  <c r="N7125" i="1" a="1"/>
  <c r="N7125" i="1" s="1"/>
  <c r="N7126" i="1" a="1"/>
  <c r="N7126" i="1"/>
  <c r="N7127" i="1" a="1"/>
  <c r="N7127" i="1" s="1"/>
  <c r="N7128" i="1" a="1"/>
  <c r="N7128" i="1"/>
  <c r="N7129" i="1" a="1"/>
  <c r="N7129" i="1" s="1"/>
  <c r="N7130" i="1" a="1"/>
  <c r="N7130" i="1" s="1"/>
  <c r="N7131" i="1" a="1"/>
  <c r="N7131" i="1" s="1"/>
  <c r="N7132" i="1" a="1"/>
  <c r="N7132" i="1" s="1"/>
  <c r="N7133" i="1" a="1"/>
  <c r="N7133" i="1" s="1"/>
  <c r="N7134" i="1" a="1"/>
  <c r="N7134" i="1" s="1"/>
  <c r="N7135" i="1" a="1"/>
  <c r="N7135" i="1" s="1"/>
  <c r="N7136" i="1" a="1"/>
  <c r="N7136" i="1" s="1"/>
  <c r="N7137" i="1" a="1"/>
  <c r="N7137" i="1" s="1"/>
  <c r="N7138" i="1" a="1"/>
  <c r="N7138" i="1" s="1"/>
  <c r="N7139" i="1" a="1"/>
  <c r="N7139" i="1" s="1"/>
  <c r="N7140" i="1" a="1"/>
  <c r="N7140" i="1" s="1"/>
  <c r="N7141" i="1" a="1"/>
  <c r="N7141" i="1" s="1"/>
  <c r="N7142" i="1" a="1"/>
  <c r="N7142" i="1" s="1"/>
  <c r="N7143" i="1" a="1"/>
  <c r="N7143" i="1" s="1"/>
  <c r="N7144" i="1" a="1"/>
  <c r="N7144" i="1" s="1"/>
  <c r="N7145" i="1" a="1"/>
  <c r="N7145" i="1" s="1"/>
  <c r="N7146" i="1" a="1"/>
  <c r="N7146" i="1" s="1"/>
  <c r="N7147" i="1" a="1"/>
  <c r="N7147" i="1" s="1"/>
  <c r="N7148" i="1" a="1"/>
  <c r="N7148" i="1" s="1"/>
  <c r="N7149" i="1" a="1"/>
  <c r="N7149" i="1" s="1"/>
  <c r="N7150" i="1" a="1"/>
  <c r="N7150" i="1" s="1"/>
  <c r="N7151" i="1" a="1"/>
  <c r="N7151" i="1" s="1"/>
  <c r="N7152" i="1" a="1"/>
  <c r="N7152" i="1" s="1"/>
  <c r="N7153" i="1" a="1"/>
  <c r="N7153" i="1" s="1"/>
  <c r="N7154" i="1" a="1"/>
  <c r="N7154" i="1" s="1"/>
  <c r="N7155" i="1" a="1"/>
  <c r="N7155" i="1" s="1"/>
  <c r="N7156" i="1" a="1"/>
  <c r="N7156" i="1" s="1"/>
  <c r="N7157" i="1" a="1"/>
  <c r="N7157" i="1" s="1"/>
  <c r="N7158" i="1" a="1"/>
  <c r="N7158" i="1" s="1"/>
  <c r="N7159" i="1" a="1"/>
  <c r="N7159" i="1" s="1"/>
  <c r="N7160" i="1" a="1"/>
  <c r="N7160" i="1" s="1"/>
  <c r="N7161" i="1" a="1"/>
  <c r="N7161" i="1" s="1"/>
  <c r="N7162" i="1" a="1"/>
  <c r="N7162" i="1" s="1"/>
  <c r="N7163" i="1" a="1"/>
  <c r="N7163" i="1" s="1"/>
  <c r="N7164" i="1" a="1"/>
  <c r="N7164" i="1" s="1"/>
  <c r="N7165" i="1" a="1"/>
  <c r="N7165" i="1" s="1"/>
  <c r="N7166" i="1" a="1"/>
  <c r="N7166" i="1" s="1"/>
  <c r="N7167" i="1" a="1"/>
  <c r="N7167" i="1" s="1"/>
  <c r="N7168" i="1" a="1"/>
  <c r="N7168" i="1" s="1"/>
  <c r="N7169" i="1" a="1"/>
  <c r="N7169" i="1" s="1"/>
  <c r="N7170" i="1" a="1"/>
  <c r="N7170" i="1" s="1"/>
  <c r="N7171" i="1" a="1"/>
  <c r="N7171" i="1" s="1"/>
  <c r="N7172" i="1" a="1"/>
  <c r="N7172" i="1" s="1"/>
  <c r="N7173" i="1" a="1"/>
  <c r="N7173" i="1" s="1"/>
  <c r="N7174" i="1" a="1"/>
  <c r="N7174" i="1"/>
  <c r="N7175" i="1" a="1"/>
  <c r="N7175" i="1" s="1"/>
  <c r="N7176" i="1" a="1"/>
  <c r="N7176" i="1" s="1"/>
  <c r="N7177" i="1" a="1"/>
  <c r="N7177" i="1" s="1"/>
  <c r="N7178" i="1" a="1"/>
  <c r="N7178" i="1" s="1"/>
  <c r="N7179" i="1" a="1"/>
  <c r="N7179" i="1" s="1"/>
  <c r="N7180" i="1" a="1"/>
  <c r="N7180" i="1" s="1"/>
  <c r="N7181" i="1" a="1"/>
  <c r="N7181" i="1" s="1"/>
  <c r="N7182" i="1" a="1"/>
  <c r="N7182" i="1" s="1"/>
  <c r="N7183" i="1" a="1"/>
  <c r="N7183" i="1" s="1"/>
  <c r="N7184" i="1" a="1"/>
  <c r="N7184" i="1" s="1"/>
  <c r="N7185" i="1" a="1"/>
  <c r="N7185" i="1" s="1"/>
  <c r="N7186" i="1" a="1"/>
  <c r="N7186" i="1" s="1"/>
  <c r="N7187" i="1" a="1"/>
  <c r="N7187" i="1" s="1"/>
  <c r="N7188" i="1" a="1"/>
  <c r="N7188" i="1" s="1"/>
  <c r="N7189" i="1" a="1"/>
  <c r="N7189" i="1" s="1"/>
  <c r="N7190" i="1" a="1"/>
  <c r="N7190" i="1" s="1"/>
  <c r="N7191" i="1" a="1"/>
  <c r="N7191" i="1" s="1"/>
  <c r="N7192" i="1" a="1"/>
  <c r="N7192" i="1" s="1"/>
  <c r="N7193" i="1" a="1"/>
  <c r="N7193" i="1" s="1"/>
  <c r="N7194" i="1" a="1"/>
  <c r="N7194" i="1" s="1"/>
  <c r="N7195" i="1" a="1"/>
  <c r="N7195" i="1" s="1"/>
  <c r="N7196" i="1" a="1"/>
  <c r="N7196" i="1" s="1"/>
  <c r="N7197" i="1" a="1"/>
  <c r="N7197" i="1" s="1"/>
  <c r="N7198" i="1" a="1"/>
  <c r="N7198" i="1" s="1"/>
  <c r="N7199" i="1" a="1"/>
  <c r="N7199" i="1" s="1"/>
  <c r="N7200" i="1" a="1"/>
  <c r="N7200" i="1" s="1"/>
  <c r="N7201" i="1" a="1"/>
  <c r="N7201" i="1" s="1"/>
  <c r="N7202" i="1" a="1"/>
  <c r="N7202" i="1" s="1"/>
  <c r="N7203" i="1" a="1"/>
  <c r="N7203" i="1" s="1"/>
  <c r="N7204" i="1" a="1"/>
  <c r="N7204" i="1" s="1"/>
  <c r="N7205" i="1" a="1"/>
  <c r="N7205" i="1" s="1"/>
  <c r="N7206" i="1" a="1"/>
  <c r="N7206" i="1" s="1"/>
  <c r="N7207" i="1" a="1"/>
  <c r="N7207" i="1" s="1"/>
  <c r="N7208" i="1" a="1"/>
  <c r="N7208" i="1" s="1"/>
  <c r="N7209" i="1" a="1"/>
  <c r="N7209" i="1" s="1"/>
  <c r="N7210" i="1" a="1"/>
  <c r="N7210" i="1" s="1"/>
  <c r="N7211" i="1" a="1"/>
  <c r="N7211" i="1" s="1"/>
  <c r="N7212" i="1" a="1"/>
  <c r="N7212" i="1" s="1"/>
  <c r="N7213" i="1" a="1"/>
  <c r="N7213" i="1" s="1"/>
  <c r="N7214" i="1" a="1"/>
  <c r="N7214" i="1" s="1"/>
  <c r="N7215" i="1" a="1"/>
  <c r="N7215" i="1" s="1"/>
  <c r="N7216" i="1" a="1"/>
  <c r="N7216" i="1" s="1"/>
  <c r="N7217" i="1" a="1"/>
  <c r="N7217" i="1" s="1"/>
  <c r="N7218" i="1" a="1"/>
  <c r="N7218" i="1" s="1"/>
  <c r="N7219" i="1" a="1"/>
  <c r="N7219" i="1" s="1"/>
  <c r="N7220" i="1" a="1"/>
  <c r="N7220" i="1" s="1"/>
  <c r="N7221" i="1" a="1"/>
  <c r="N7221" i="1" s="1"/>
  <c r="N7222" i="1" a="1"/>
  <c r="N7222" i="1" s="1"/>
  <c r="N7223" i="1" a="1"/>
  <c r="N7223" i="1" s="1"/>
  <c r="N7224" i="1" a="1"/>
  <c r="N7224" i="1" s="1"/>
  <c r="N7225" i="1" a="1"/>
  <c r="N7225" i="1" s="1"/>
  <c r="N7226" i="1" a="1"/>
  <c r="N7226" i="1" s="1"/>
  <c r="N7227" i="1" a="1"/>
  <c r="N7227" i="1" s="1"/>
  <c r="N7228" i="1" a="1"/>
  <c r="N7228" i="1" s="1"/>
  <c r="N7229" i="1" a="1"/>
  <c r="N7229" i="1" s="1"/>
  <c r="N7230" i="1" a="1"/>
  <c r="N7230" i="1" s="1"/>
  <c r="N7231" i="1" a="1"/>
  <c r="N7231" i="1" s="1"/>
  <c r="N7232" i="1" a="1"/>
  <c r="N7232" i="1" s="1"/>
  <c r="N7233" i="1" a="1"/>
  <c r="N7233" i="1" s="1"/>
  <c r="N7234" i="1" a="1"/>
  <c r="N7234" i="1" s="1"/>
  <c r="N7235" i="1" a="1"/>
  <c r="N7235" i="1" s="1"/>
  <c r="N7236" i="1" a="1"/>
  <c r="N7236" i="1"/>
  <c r="N7237" i="1" a="1"/>
  <c r="N7237" i="1" s="1"/>
  <c r="N7238" i="1" a="1"/>
  <c r="N7238" i="1" s="1"/>
  <c r="N7239" i="1" a="1"/>
  <c r="N7239" i="1" s="1"/>
  <c r="N7240" i="1" a="1"/>
  <c r="N7240" i="1" s="1"/>
  <c r="N7241" i="1" a="1"/>
  <c r="N7241" i="1" s="1"/>
  <c r="N7242" i="1" a="1"/>
  <c r="N7242" i="1" s="1"/>
  <c r="N7243" i="1" a="1"/>
  <c r="N7243" i="1" s="1"/>
  <c r="N7244" i="1" a="1"/>
  <c r="N7244" i="1" s="1"/>
  <c r="N7245" i="1" a="1"/>
  <c r="N7245" i="1" s="1"/>
  <c r="N7246" i="1" a="1"/>
  <c r="N7246" i="1" s="1"/>
  <c r="N7247" i="1" a="1"/>
  <c r="N7247" i="1" s="1"/>
  <c r="N7248" i="1" a="1"/>
  <c r="N7248" i="1" s="1"/>
  <c r="N7249" i="1" a="1"/>
  <c r="N7249" i="1" s="1"/>
  <c r="N7250" i="1" a="1"/>
  <c r="N7250" i="1" s="1"/>
  <c r="N7251" i="1" a="1"/>
  <c r="N7251" i="1" s="1"/>
  <c r="N7252" i="1" a="1"/>
  <c r="N7252" i="1" s="1"/>
  <c r="N7253" i="1" a="1"/>
  <c r="N7253" i="1" s="1"/>
  <c r="N7254" i="1" a="1"/>
  <c r="N7254" i="1" s="1"/>
  <c r="N7255" i="1" a="1"/>
  <c r="N7255" i="1" s="1"/>
  <c r="N7256" i="1" a="1"/>
  <c r="N7256" i="1" s="1"/>
  <c r="N7257" i="1" a="1"/>
  <c r="N7257" i="1" s="1"/>
  <c r="N7258" i="1" a="1"/>
  <c r="N7258" i="1" s="1"/>
  <c r="N7259" i="1" a="1"/>
  <c r="N7259" i="1" s="1"/>
  <c r="N7260" i="1" a="1"/>
  <c r="N7260" i="1" s="1"/>
  <c r="N7261" i="1" a="1"/>
  <c r="N7261" i="1" s="1"/>
  <c r="N7262" i="1" a="1"/>
  <c r="N7262" i="1" s="1"/>
  <c r="N7263" i="1" a="1"/>
  <c r="N7263" i="1" s="1"/>
  <c r="N7264" i="1" a="1"/>
  <c r="N7264" i="1" s="1"/>
  <c r="N7265" i="1" a="1"/>
  <c r="N7265" i="1" s="1"/>
  <c r="N7266" i="1" a="1"/>
  <c r="N7266" i="1" s="1"/>
  <c r="N7267" i="1" a="1"/>
  <c r="N7267" i="1" s="1"/>
  <c r="N7268" i="1" a="1"/>
  <c r="N7268" i="1" s="1"/>
  <c r="N7269" i="1" a="1"/>
  <c r="N7269" i="1" s="1"/>
  <c r="N7270" i="1" a="1"/>
  <c r="N7270" i="1" s="1"/>
  <c r="N7271" i="1" a="1"/>
  <c r="N7271" i="1" s="1"/>
  <c r="N7272" i="1" a="1"/>
  <c r="N7272" i="1" s="1"/>
  <c r="N7273" i="1" a="1"/>
  <c r="N7273" i="1" s="1"/>
  <c r="N7274" i="1" a="1"/>
  <c r="N7274" i="1" s="1"/>
  <c r="N7275" i="1" a="1"/>
  <c r="N7275" i="1" s="1"/>
  <c r="N7276" i="1" a="1"/>
  <c r="N7276" i="1" s="1"/>
  <c r="N7277" i="1" a="1"/>
  <c r="N7277" i="1" s="1"/>
  <c r="N7278" i="1" a="1"/>
  <c r="N7278" i="1" s="1"/>
  <c r="N7279" i="1" a="1"/>
  <c r="N7279" i="1" s="1"/>
  <c r="N7280" i="1" a="1"/>
  <c r="N7280" i="1" s="1"/>
  <c r="N7281" i="1" a="1"/>
  <c r="N7281" i="1" s="1"/>
  <c r="N7282" i="1" a="1"/>
  <c r="N7282" i="1" s="1"/>
  <c r="N7283" i="1" a="1"/>
  <c r="N7283" i="1" s="1"/>
  <c r="N7284" i="1" a="1"/>
  <c r="N7284" i="1" s="1"/>
  <c r="N7285" i="1" a="1"/>
  <c r="N7285" i="1" s="1"/>
  <c r="N7286" i="1" a="1"/>
  <c r="N7286" i="1" s="1"/>
  <c r="N7287" i="1" a="1"/>
  <c r="N7287" i="1" s="1"/>
  <c r="N7288" i="1" a="1"/>
  <c r="N7288" i="1" s="1"/>
  <c r="N7289" i="1" a="1"/>
  <c r="N7289" i="1" s="1"/>
  <c r="N7290" i="1" a="1"/>
  <c r="N7290" i="1" s="1"/>
  <c r="N7291" i="1" a="1"/>
  <c r="N7291" i="1" s="1"/>
  <c r="N7292" i="1" a="1"/>
  <c r="N7292" i="1" s="1"/>
  <c r="N7293" i="1" a="1"/>
  <c r="N7293" i="1" s="1"/>
  <c r="N7294" i="1" a="1"/>
  <c r="N7294" i="1" s="1"/>
  <c r="N7295" i="1" a="1"/>
  <c r="N7295" i="1" s="1"/>
  <c r="N7296" i="1" a="1"/>
  <c r="N7296" i="1" s="1"/>
  <c r="N7297" i="1" a="1"/>
  <c r="N7297" i="1" s="1"/>
  <c r="N7298" i="1" a="1"/>
  <c r="N7298" i="1" s="1"/>
  <c r="N7299" i="1" a="1"/>
  <c r="N7299" i="1" s="1"/>
  <c r="N7300" i="1" a="1"/>
  <c r="N7300" i="1" s="1"/>
  <c r="N7301" i="1" a="1"/>
  <c r="N7301" i="1" s="1"/>
  <c r="N7302" i="1" a="1"/>
  <c r="N7302" i="1" s="1"/>
  <c r="N7303" i="1" a="1"/>
  <c r="N7303" i="1" s="1"/>
  <c r="N7304" i="1" a="1"/>
  <c r="N7304" i="1" s="1"/>
  <c r="N7305" i="1" a="1"/>
  <c r="N7305" i="1" s="1"/>
  <c r="N7306" i="1" a="1"/>
  <c r="N7306" i="1" s="1"/>
  <c r="N7307" i="1" a="1"/>
  <c r="N7307" i="1" s="1"/>
  <c r="N7308" i="1" a="1"/>
  <c r="N7308" i="1" s="1"/>
  <c r="N7309" i="1" a="1"/>
  <c r="N7309" i="1" s="1"/>
  <c r="N7310" i="1" a="1"/>
  <c r="N7310" i="1" s="1"/>
  <c r="N7311" i="1" a="1"/>
  <c r="N7311" i="1" s="1"/>
  <c r="N7312" i="1" a="1"/>
  <c r="N7312" i="1" s="1"/>
  <c r="N7313" i="1" a="1"/>
  <c r="N7313" i="1" s="1"/>
  <c r="N7314" i="1" a="1"/>
  <c r="N7314" i="1" s="1"/>
  <c r="N7315" i="1" a="1"/>
  <c r="N7315" i="1" s="1"/>
  <c r="N7316" i="1" a="1"/>
  <c r="N7316" i="1" s="1"/>
  <c r="N7317" i="1" a="1"/>
  <c r="N7317" i="1" s="1"/>
  <c r="N7318" i="1" a="1"/>
  <c r="N7318" i="1" s="1"/>
  <c r="N7319" i="1" a="1"/>
  <c r="N7319" i="1" s="1"/>
  <c r="N7320" i="1" a="1"/>
  <c r="N7320" i="1" s="1"/>
  <c r="N7321" i="1" a="1"/>
  <c r="N7321" i="1" s="1"/>
  <c r="N7322" i="1" a="1"/>
  <c r="N7322" i="1" s="1"/>
  <c r="N7323" i="1" a="1"/>
  <c r="N7323" i="1" s="1"/>
  <c r="N7324" i="1" a="1"/>
  <c r="N7324" i="1" s="1"/>
  <c r="N7325" i="1" a="1"/>
  <c r="N7325" i="1" s="1"/>
  <c r="N7326" i="1" a="1"/>
  <c r="N7326" i="1" s="1"/>
  <c r="N7327" i="1" a="1"/>
  <c r="N7327" i="1" s="1"/>
  <c r="N7328" i="1" a="1"/>
  <c r="N7328" i="1" s="1"/>
  <c r="N7329" i="1" a="1"/>
  <c r="N7329" i="1" s="1"/>
  <c r="N7330" i="1" a="1"/>
  <c r="N7330" i="1" s="1"/>
  <c r="N7331" i="1" a="1"/>
  <c r="N7331" i="1" s="1"/>
  <c r="N7332" i="1" a="1"/>
  <c r="N7332" i="1" s="1"/>
  <c r="N7333" i="1" a="1"/>
  <c r="N7333" i="1" s="1"/>
  <c r="N7334" i="1" a="1"/>
  <c r="N7334" i="1" s="1"/>
  <c r="N7335" i="1" a="1"/>
  <c r="N7335" i="1" s="1"/>
  <c r="N7336" i="1" a="1"/>
  <c r="N7336" i="1" s="1"/>
  <c r="N7337" i="1" a="1"/>
  <c r="N7337" i="1" s="1"/>
  <c r="N7338" i="1" a="1"/>
  <c r="N7338" i="1" s="1"/>
  <c r="N7339" i="1" a="1"/>
  <c r="N7339" i="1" s="1"/>
  <c r="N7340" i="1" a="1"/>
  <c r="N7340" i="1" s="1"/>
  <c r="N7341" i="1" a="1"/>
  <c r="N7341" i="1" s="1"/>
  <c r="N7342" i="1" a="1"/>
  <c r="N7342" i="1" s="1"/>
  <c r="N7343" i="1" a="1"/>
  <c r="N7343" i="1" s="1"/>
  <c r="N7344" i="1" a="1"/>
  <c r="N7344" i="1" s="1"/>
  <c r="N7345" i="1" a="1"/>
  <c r="N7345" i="1" s="1"/>
  <c r="N7346" i="1" a="1"/>
  <c r="N7346" i="1" s="1"/>
  <c r="N7347" i="1" a="1"/>
  <c r="N7347" i="1" s="1"/>
  <c r="N7348" i="1" a="1"/>
  <c r="N7348" i="1" s="1"/>
  <c r="N7349" i="1" a="1"/>
  <c r="N7349" i="1" s="1"/>
  <c r="N7350" i="1" a="1"/>
  <c r="N7350" i="1" s="1"/>
  <c r="N7351" i="1" a="1"/>
  <c r="N7351" i="1" s="1"/>
  <c r="N7352" i="1" a="1"/>
  <c r="N7352" i="1"/>
  <c r="N7353" i="1" a="1"/>
  <c r="N7353" i="1" s="1"/>
  <c r="N7354" i="1" a="1"/>
  <c r="N7354" i="1" s="1"/>
  <c r="N7355" i="1" a="1"/>
  <c r="N7355" i="1" s="1"/>
  <c r="N7356" i="1" a="1"/>
  <c r="N7356" i="1" s="1"/>
  <c r="N7357" i="1" a="1"/>
  <c r="N7357" i="1" s="1"/>
  <c r="N7358" i="1" a="1"/>
  <c r="N7358" i="1" s="1"/>
  <c r="N7359" i="1" a="1"/>
  <c r="N7359" i="1" s="1"/>
  <c r="N7360" i="1" a="1"/>
  <c r="N7360" i="1" s="1"/>
  <c r="N7361" i="1" a="1"/>
  <c r="N7361" i="1" s="1"/>
  <c r="N7362" i="1" a="1"/>
  <c r="N7362" i="1" s="1"/>
  <c r="N7363" i="1" a="1"/>
  <c r="N7363" i="1" s="1"/>
  <c r="N7364" i="1" a="1"/>
  <c r="N7364" i="1" s="1"/>
  <c r="N7365" i="1" a="1"/>
  <c r="N7365" i="1" s="1"/>
  <c r="N7366" i="1" a="1"/>
  <c r="N7366" i="1" s="1"/>
  <c r="N7367" i="1" a="1"/>
  <c r="N7367" i="1" s="1"/>
  <c r="N7368" i="1" a="1"/>
  <c r="N7368" i="1" s="1"/>
  <c r="N7369" i="1" a="1"/>
  <c r="N7369" i="1" s="1"/>
  <c r="N7370" i="1" a="1"/>
  <c r="N7370" i="1" s="1"/>
  <c r="N7371" i="1" a="1"/>
  <c r="N7371" i="1" s="1"/>
  <c r="N7372" i="1" a="1"/>
  <c r="N7372" i="1" s="1"/>
  <c r="N7373" i="1" a="1"/>
  <c r="N7373" i="1" s="1"/>
  <c r="N7374" i="1" a="1"/>
  <c r="N7374" i="1" s="1"/>
  <c r="N7375" i="1" a="1"/>
  <c r="N7375" i="1" s="1"/>
  <c r="N7376" i="1" a="1"/>
  <c r="N7376" i="1" s="1"/>
  <c r="N7377" i="1" a="1"/>
  <c r="N7377" i="1" s="1"/>
  <c r="N7378" i="1" a="1"/>
  <c r="N7378" i="1" s="1"/>
  <c r="N7379" i="1" a="1"/>
  <c r="N7379" i="1" s="1"/>
  <c r="N7380" i="1" a="1"/>
  <c r="N7380" i="1" s="1"/>
  <c r="N7381" i="1" a="1"/>
  <c r="N7381" i="1" s="1"/>
  <c r="N7382" i="1" a="1"/>
  <c r="N7382" i="1" s="1"/>
  <c r="N7383" i="1" a="1"/>
  <c r="N7383" i="1" s="1"/>
  <c r="N7384" i="1" a="1"/>
  <c r="N7384" i="1" s="1"/>
  <c r="N7385" i="1" a="1"/>
  <c r="N7385" i="1" s="1"/>
  <c r="N7386" i="1" a="1"/>
  <c r="N7386" i="1" s="1"/>
  <c r="N7387" i="1" a="1"/>
  <c r="N7387" i="1" s="1"/>
  <c r="N7388" i="1" a="1"/>
  <c r="N7388" i="1" s="1"/>
  <c r="N7389" i="1" a="1"/>
  <c r="N7389" i="1" s="1"/>
  <c r="N7390" i="1" a="1"/>
  <c r="N7390" i="1" s="1"/>
  <c r="N7391" i="1" a="1"/>
  <c r="N7391" i="1" s="1"/>
  <c r="N7392" i="1" a="1"/>
  <c r="N7392" i="1" s="1"/>
  <c r="N7393" i="1" a="1"/>
  <c r="N7393" i="1" s="1"/>
  <c r="N7394" i="1" a="1"/>
  <c r="N7394" i="1"/>
  <c r="N7395" i="1" a="1"/>
  <c r="N7395" i="1" s="1"/>
  <c r="N7396" i="1" a="1"/>
  <c r="N7396" i="1" s="1"/>
  <c r="N7397" i="1" a="1"/>
  <c r="N7397" i="1" s="1"/>
  <c r="N7398" i="1" a="1"/>
  <c r="N7398" i="1" s="1"/>
  <c r="N7399" i="1" a="1"/>
  <c r="N7399" i="1" s="1"/>
  <c r="N7400" i="1" a="1"/>
  <c r="N7400" i="1" s="1"/>
  <c r="N7401" i="1" a="1"/>
  <c r="N7401" i="1" s="1"/>
  <c r="N7402" i="1" a="1"/>
  <c r="N7402" i="1" s="1"/>
  <c r="N7403" i="1" a="1"/>
  <c r="N7403" i="1" s="1"/>
  <c r="N7404" i="1" a="1"/>
  <c r="N7404" i="1" s="1"/>
  <c r="N7405" i="1" a="1"/>
  <c r="N7405" i="1" s="1"/>
  <c r="N7406" i="1" a="1"/>
  <c r="N7406" i="1" s="1"/>
  <c r="N7407" i="1" a="1"/>
  <c r="N7407" i="1" s="1"/>
  <c r="N7408" i="1" a="1"/>
  <c r="N7408" i="1" s="1"/>
  <c r="N7409" i="1" a="1"/>
  <c r="N7409" i="1" s="1"/>
  <c r="N7410" i="1" a="1"/>
  <c r="N7410" i="1" s="1"/>
  <c r="N7411" i="1" a="1"/>
  <c r="N7411" i="1" s="1"/>
  <c r="N7412" i="1" a="1"/>
  <c r="N7412" i="1" s="1"/>
  <c r="N7413" i="1" a="1"/>
  <c r="N7413" i="1" s="1"/>
  <c r="N7414" i="1" a="1"/>
  <c r="N7414" i="1" s="1"/>
  <c r="N7415" i="1" a="1"/>
  <c r="N7415" i="1" s="1"/>
  <c r="N7416" i="1" a="1"/>
  <c r="N7416" i="1" s="1"/>
  <c r="N7417" i="1" a="1"/>
  <c r="N7417" i="1" s="1"/>
  <c r="N7418" i="1" a="1"/>
  <c r="N7418" i="1" s="1"/>
  <c r="N7419" i="1" a="1"/>
  <c r="N7419" i="1" s="1"/>
  <c r="N7420" i="1" a="1"/>
  <c r="N7420" i="1" s="1"/>
  <c r="N7421" i="1" a="1"/>
  <c r="N7421" i="1" s="1"/>
  <c r="N7422" i="1" a="1"/>
  <c r="N7422" i="1" s="1"/>
  <c r="N7423" i="1" a="1"/>
  <c r="N7423" i="1" s="1"/>
  <c r="N7424" i="1" a="1"/>
  <c r="N7424" i="1" s="1"/>
  <c r="N7425" i="1" a="1"/>
  <c r="N7425" i="1" s="1"/>
  <c r="N7426" i="1" a="1"/>
  <c r="N7426" i="1" s="1"/>
  <c r="N7427" i="1" a="1"/>
  <c r="N7427" i="1" s="1"/>
  <c r="N7428" i="1" a="1"/>
  <c r="N7428" i="1" s="1"/>
  <c r="N7429" i="1" a="1"/>
  <c r="N7429" i="1" s="1"/>
  <c r="N7430" i="1" a="1"/>
  <c r="N7430" i="1" s="1"/>
  <c r="N7431" i="1" a="1"/>
  <c r="N7431" i="1" s="1"/>
  <c r="N7432" i="1" a="1"/>
  <c r="N7432" i="1" s="1"/>
  <c r="N7433" i="1" a="1"/>
  <c r="N7433" i="1" s="1"/>
  <c r="N7434" i="1" a="1"/>
  <c r="N7434" i="1" s="1"/>
  <c r="N7435" i="1" a="1"/>
  <c r="N7435" i="1" s="1"/>
  <c r="N7436" i="1" a="1"/>
  <c r="N7436" i="1" s="1"/>
  <c r="N7437" i="1" a="1"/>
  <c r="N7437" i="1" s="1"/>
  <c r="N7438" i="1" a="1"/>
  <c r="N7438" i="1" s="1"/>
  <c r="N7439" i="1" a="1"/>
  <c r="N7439" i="1" s="1"/>
  <c r="N7440" i="1" a="1"/>
  <c r="N7440" i="1" s="1"/>
  <c r="N7441" i="1" a="1"/>
  <c r="N7441" i="1" s="1"/>
  <c r="N7442" i="1" a="1"/>
  <c r="N7442" i="1"/>
  <c r="N7443" i="1" a="1"/>
  <c r="N7443" i="1" s="1"/>
  <c r="N7444" i="1" a="1"/>
  <c r="N7444" i="1" s="1"/>
  <c r="N7445" i="1" a="1"/>
  <c r="N7445" i="1" s="1"/>
  <c r="N7446" i="1" a="1"/>
  <c r="N7446" i="1" s="1"/>
  <c r="N7447" i="1" a="1"/>
  <c r="N7447" i="1" s="1"/>
  <c r="N7448" i="1" a="1"/>
  <c r="N7448" i="1" s="1"/>
  <c r="N7449" i="1" a="1"/>
  <c r="N7449" i="1" s="1"/>
  <c r="N7450" i="1" a="1"/>
  <c r="N7450" i="1" s="1"/>
  <c r="N7451" i="1" a="1"/>
  <c r="N7451" i="1" s="1"/>
  <c r="N7452" i="1" a="1"/>
  <c r="N7452" i="1" s="1"/>
  <c r="N7453" i="1" a="1"/>
  <c r="N7453" i="1" s="1"/>
  <c r="N7454" i="1" a="1"/>
  <c r="N7454" i="1" s="1"/>
  <c r="N7455" i="1" a="1"/>
  <c r="N7455" i="1" s="1"/>
  <c r="N7456" i="1" a="1"/>
  <c r="N7456" i="1" s="1"/>
  <c r="N7457" i="1" a="1"/>
  <c r="N7457" i="1" s="1"/>
  <c r="N7458" i="1" a="1"/>
  <c r="N7458" i="1" s="1"/>
  <c r="N7459" i="1" a="1"/>
  <c r="N7459" i="1" s="1"/>
  <c r="N7460" i="1" a="1"/>
  <c r="N7460" i="1" s="1"/>
  <c r="N7461" i="1" a="1"/>
  <c r="N7461" i="1" s="1"/>
  <c r="N7462" i="1" a="1"/>
  <c r="N7462" i="1" s="1"/>
  <c r="N7463" i="1" a="1"/>
  <c r="N7463" i="1" s="1"/>
  <c r="N7464" i="1" a="1"/>
  <c r="N7464" i="1" s="1"/>
  <c r="N7465" i="1" a="1"/>
  <c r="N7465" i="1" s="1"/>
  <c r="N7466" i="1" a="1"/>
  <c r="N7466" i="1" s="1"/>
  <c r="N7467" i="1" a="1"/>
  <c r="N7467" i="1" s="1"/>
  <c r="N7468" i="1" a="1"/>
  <c r="N7468" i="1" s="1"/>
  <c r="N7469" i="1" a="1"/>
  <c r="N7469" i="1" s="1"/>
  <c r="N7470" i="1" a="1"/>
  <c r="N7470" i="1" s="1"/>
  <c r="N7471" i="1" a="1"/>
  <c r="N7471" i="1" s="1"/>
  <c r="N7472" i="1" a="1"/>
  <c r="N7472" i="1" s="1"/>
  <c r="N7473" i="1" a="1"/>
  <c r="N7473" i="1" s="1"/>
  <c r="N7474" i="1" a="1"/>
  <c r="N7474" i="1" s="1"/>
  <c r="N7475" i="1" a="1"/>
  <c r="N7475" i="1" s="1"/>
  <c r="N7476" i="1" a="1"/>
  <c r="N7476" i="1" s="1"/>
  <c r="N7477" i="1" a="1"/>
  <c r="N7477" i="1" s="1"/>
  <c r="N7478" i="1" a="1"/>
  <c r="N7478" i="1" s="1"/>
  <c r="N7479" i="1" a="1"/>
  <c r="N7479" i="1" s="1"/>
  <c r="N7480" i="1" a="1"/>
  <c r="N7480" i="1" s="1"/>
  <c r="N7481" i="1" a="1"/>
  <c r="N7481" i="1" s="1"/>
  <c r="N7482" i="1" a="1"/>
  <c r="N7482" i="1" s="1"/>
  <c r="N7483" i="1" a="1"/>
  <c r="N7483" i="1" s="1"/>
  <c r="N7484" i="1" a="1"/>
  <c r="N7484" i="1" s="1"/>
  <c r="N7485" i="1" a="1"/>
  <c r="N7485" i="1" s="1"/>
  <c r="N7486" i="1" a="1"/>
  <c r="N7486" i="1" s="1"/>
  <c r="N7487" i="1" a="1"/>
  <c r="N7487" i="1" s="1"/>
  <c r="N7488" i="1" a="1"/>
  <c r="N7488" i="1" s="1"/>
  <c r="N7489" i="1" a="1"/>
  <c r="N7489" i="1" s="1"/>
  <c r="N7490" i="1" a="1"/>
  <c r="N7490" i="1" s="1"/>
  <c r="N7491" i="1" a="1"/>
  <c r="N7491" i="1" s="1"/>
  <c r="N7492" i="1" a="1"/>
  <c r="N7492" i="1" s="1"/>
  <c r="N7493" i="1" a="1"/>
  <c r="N7493" i="1" s="1"/>
  <c r="N7494" i="1" a="1"/>
  <c r="N7494" i="1" s="1"/>
  <c r="N7495" i="1" a="1"/>
  <c r="N7495" i="1" s="1"/>
  <c r="N7496" i="1" a="1"/>
  <c r="N7496" i="1" s="1"/>
  <c r="N7497" i="1" a="1"/>
  <c r="N7497" i="1" s="1"/>
  <c r="N7498" i="1" a="1"/>
  <c r="N7498" i="1" s="1"/>
  <c r="N7499" i="1" a="1"/>
  <c r="N7499" i="1" s="1"/>
  <c r="N7500" i="1" a="1"/>
  <c r="N7500" i="1" s="1"/>
  <c r="N7501" i="1" a="1"/>
  <c r="N7501" i="1" s="1"/>
  <c r="N7502" i="1" a="1"/>
  <c r="N7502" i="1" s="1"/>
  <c r="N7503" i="1" a="1"/>
  <c r="N7503" i="1" s="1"/>
  <c r="N7504" i="1" a="1"/>
  <c r="N7504" i="1" s="1"/>
  <c r="N7505" i="1" a="1"/>
  <c r="N7505" i="1" s="1"/>
  <c r="N7506" i="1" a="1"/>
  <c r="N7506" i="1" s="1"/>
  <c r="N7507" i="1" a="1"/>
  <c r="N7507" i="1" s="1"/>
  <c r="N7508" i="1" a="1"/>
  <c r="N7508" i="1"/>
  <c r="N7509" i="1" a="1"/>
  <c r="N7509" i="1" s="1"/>
  <c r="N7510" i="1" a="1"/>
  <c r="N7510" i="1" s="1"/>
  <c r="N7511" i="1" a="1"/>
  <c r="N7511" i="1" s="1"/>
  <c r="N7512" i="1" a="1"/>
  <c r="N7512" i="1" s="1"/>
  <c r="N7513" i="1" a="1"/>
  <c r="N7513" i="1" s="1"/>
  <c r="N7514" i="1" a="1"/>
  <c r="N7514" i="1" s="1"/>
  <c r="N7515" i="1" a="1"/>
  <c r="N7515" i="1" s="1"/>
  <c r="N7516" i="1" a="1"/>
  <c r="N7516" i="1" s="1"/>
  <c r="N7517" i="1" a="1"/>
  <c r="N7517" i="1" s="1"/>
  <c r="N7518" i="1" a="1"/>
  <c r="N7518" i="1" s="1"/>
  <c r="N7519" i="1" a="1"/>
  <c r="N7519" i="1"/>
  <c r="N7520" i="1" a="1"/>
  <c r="N7520" i="1"/>
  <c r="N7521" i="1" a="1"/>
  <c r="N7521" i="1" s="1"/>
  <c r="N7522" i="1" a="1"/>
  <c r="N7522" i="1" s="1"/>
  <c r="N7523" i="1" a="1"/>
  <c r="N7523" i="1" s="1"/>
  <c r="N7524" i="1" a="1"/>
  <c r="N7524" i="1" s="1"/>
  <c r="N7525" i="1" a="1"/>
  <c r="N7525" i="1" s="1"/>
  <c r="N7526" i="1" a="1"/>
  <c r="N7526" i="1" s="1"/>
  <c r="N7527" i="1" a="1"/>
  <c r="N7527" i="1" s="1"/>
  <c r="N7528" i="1" a="1"/>
  <c r="N7528" i="1" s="1"/>
  <c r="N7529" i="1" a="1"/>
  <c r="N7529" i="1"/>
  <c r="N7530" i="1" a="1"/>
  <c r="N7530" i="1" s="1"/>
  <c r="N7531" i="1" a="1"/>
  <c r="N7531" i="1" s="1"/>
  <c r="N7532" i="1" a="1"/>
  <c r="N7532" i="1" s="1"/>
  <c r="N7533" i="1" a="1"/>
  <c r="N7533" i="1" s="1"/>
  <c r="N7534" i="1" a="1"/>
  <c r="N7534" i="1" s="1"/>
  <c r="N7535" i="1" a="1"/>
  <c r="N7535" i="1" s="1"/>
  <c r="N7536" i="1" a="1"/>
  <c r="N7536" i="1" s="1"/>
  <c r="N7537" i="1" a="1"/>
  <c r="N7537" i="1" s="1"/>
  <c r="N7538" i="1" a="1"/>
  <c r="N7538" i="1" s="1"/>
  <c r="N7539" i="1" a="1"/>
  <c r="N7539" i="1" s="1"/>
  <c r="N7540" i="1" a="1"/>
  <c r="N7540" i="1" s="1"/>
  <c r="N7541" i="1" a="1"/>
  <c r="N7541" i="1" s="1"/>
  <c r="N7542" i="1" a="1"/>
  <c r="N7542" i="1" s="1"/>
  <c r="N7543" i="1" a="1"/>
  <c r="N7543" i="1" s="1"/>
  <c r="N7544" i="1" a="1"/>
  <c r="N7544" i="1" s="1"/>
  <c r="N7545" i="1" a="1"/>
  <c r="N7545" i="1" s="1"/>
  <c r="N7546" i="1" a="1"/>
  <c r="N7546" i="1" s="1"/>
  <c r="N7547" i="1" a="1"/>
  <c r="N7547" i="1" s="1"/>
  <c r="N7548" i="1" a="1"/>
  <c r="N7548" i="1" s="1"/>
  <c r="N7549" i="1" a="1"/>
  <c r="N7549" i="1" s="1"/>
  <c r="N7550" i="1" a="1"/>
  <c r="N7550" i="1" s="1"/>
  <c r="N7551" i="1" a="1"/>
  <c r="N7551" i="1" s="1"/>
  <c r="N7552" i="1" a="1"/>
  <c r="N7552" i="1" s="1"/>
  <c r="N7553" i="1" a="1"/>
  <c r="N7553" i="1" s="1"/>
  <c r="N7554" i="1" a="1"/>
  <c r="N7554" i="1" s="1"/>
  <c r="N7555" i="1" a="1"/>
  <c r="N7555" i="1" s="1"/>
  <c r="N7556" i="1" a="1"/>
  <c r="N7556" i="1" s="1"/>
  <c r="N7557" i="1" a="1"/>
  <c r="N7557" i="1" s="1"/>
  <c r="N7558" i="1" a="1"/>
  <c r="N7558" i="1" s="1"/>
  <c r="N7559" i="1" a="1"/>
  <c r="N7559" i="1" s="1"/>
  <c r="N7560" i="1" a="1"/>
  <c r="N7560" i="1" s="1"/>
  <c r="N7561" i="1" a="1"/>
  <c r="N7561" i="1" s="1"/>
  <c r="N7562" i="1" a="1"/>
  <c r="N7562" i="1" s="1"/>
  <c r="N7563" i="1" a="1"/>
  <c r="N7563" i="1" s="1"/>
  <c r="N7564" i="1" a="1"/>
  <c r="N7564" i="1" s="1"/>
  <c r="N7565" i="1" a="1"/>
  <c r="N7565" i="1" s="1"/>
  <c r="N7566" i="1" a="1"/>
  <c r="N7566" i="1" s="1"/>
  <c r="N7567" i="1" a="1"/>
  <c r="N7567" i="1" s="1"/>
  <c r="N7568" i="1" a="1"/>
  <c r="N7568" i="1" s="1"/>
  <c r="N7569" i="1" a="1"/>
  <c r="N7569" i="1" s="1"/>
  <c r="N7570" i="1" a="1"/>
  <c r="N7570" i="1" s="1"/>
  <c r="N7571" i="1" a="1"/>
  <c r="N7571" i="1" s="1"/>
  <c r="N7572" i="1" a="1"/>
  <c r="N7572" i="1" s="1"/>
  <c r="N7573" i="1" a="1"/>
  <c r="N7573" i="1" s="1"/>
  <c r="N7574" i="1" a="1"/>
  <c r="N7574" i="1" s="1"/>
  <c r="N7575" i="1" a="1"/>
  <c r="N7575" i="1" s="1"/>
  <c r="N7576" i="1" a="1"/>
  <c r="N7576" i="1"/>
  <c r="N7577" i="1" a="1"/>
  <c r="N7577" i="1" s="1"/>
  <c r="N7578" i="1" a="1"/>
  <c r="N7578" i="1" s="1"/>
  <c r="N7579" i="1" a="1"/>
  <c r="N7579" i="1" s="1"/>
  <c r="N7580" i="1" a="1"/>
  <c r="N7580" i="1" s="1"/>
  <c r="N7581" i="1" a="1"/>
  <c r="N7581" i="1" s="1"/>
  <c r="N7582" i="1" a="1"/>
  <c r="N7582" i="1" s="1"/>
  <c r="N7583" i="1" a="1"/>
  <c r="N7583" i="1" s="1"/>
  <c r="N7584" i="1" a="1"/>
  <c r="N7584" i="1" s="1"/>
  <c r="N7585" i="1" a="1"/>
  <c r="N7585" i="1" s="1"/>
  <c r="N7586" i="1" a="1"/>
  <c r="N7586" i="1" s="1"/>
  <c r="N7587" i="1" a="1"/>
  <c r="N7587" i="1" s="1"/>
  <c r="N7588" i="1" a="1"/>
  <c r="N7588" i="1"/>
  <c r="N7589" i="1" a="1"/>
  <c r="N7589" i="1" s="1"/>
  <c r="N7590" i="1" a="1"/>
  <c r="N7590" i="1"/>
  <c r="N7591" i="1" a="1"/>
  <c r="N7591" i="1" s="1"/>
  <c r="N7592" i="1" a="1"/>
  <c r="N7592" i="1" s="1"/>
  <c r="N7593" i="1" a="1"/>
  <c r="N7593" i="1" s="1"/>
  <c r="N7594" i="1" a="1"/>
  <c r="N7594" i="1" s="1"/>
  <c r="N7595" i="1" a="1"/>
  <c r="N7595" i="1" s="1"/>
  <c r="N7596" i="1" a="1"/>
  <c r="N7596" i="1" s="1"/>
  <c r="N7597" i="1" a="1"/>
  <c r="N7597" i="1" s="1"/>
  <c r="N7598" i="1" a="1"/>
  <c r="N7598" i="1" s="1"/>
  <c r="N7599" i="1" a="1"/>
  <c r="N7599" i="1" s="1"/>
  <c r="N7600" i="1" a="1"/>
  <c r="N7600" i="1" s="1"/>
  <c r="N7601" i="1" a="1"/>
  <c r="N7601" i="1"/>
  <c r="N7602" i="1" a="1"/>
  <c r="N7602" i="1" s="1"/>
  <c r="N7603" i="1" a="1"/>
  <c r="N7603" i="1" s="1"/>
  <c r="N7604" i="1" a="1"/>
  <c r="N7604" i="1" s="1"/>
  <c r="N7605" i="1" a="1"/>
  <c r="N7605" i="1" s="1"/>
  <c r="N7606" i="1" a="1"/>
  <c r="N7606" i="1" s="1"/>
  <c r="N7607" i="1" a="1"/>
  <c r="N7607" i="1" s="1"/>
  <c r="N7608" i="1" a="1"/>
  <c r="N7608" i="1" s="1"/>
  <c r="N7609" i="1" a="1"/>
  <c r="N7609" i="1" s="1"/>
  <c r="N7610" i="1" a="1"/>
  <c r="N7610" i="1" s="1"/>
  <c r="N7611" i="1" a="1"/>
  <c r="N7611" i="1" s="1"/>
  <c r="N7612" i="1" a="1"/>
  <c r="N7612" i="1" s="1"/>
  <c r="N7613" i="1" a="1"/>
  <c r="N7613" i="1" s="1"/>
  <c r="N7614" i="1" a="1"/>
  <c r="N7614" i="1" s="1"/>
  <c r="N7615" i="1" a="1"/>
  <c r="N7615" i="1"/>
  <c r="N7616" i="1" a="1"/>
  <c r="N7616" i="1" s="1"/>
  <c r="N7617" i="1" a="1"/>
  <c r="N7617" i="1" s="1"/>
  <c r="N7618" i="1" a="1"/>
  <c r="N7618" i="1" s="1"/>
  <c r="N7619" i="1" a="1"/>
  <c r="N7619" i="1" s="1"/>
  <c r="N7620" i="1" a="1"/>
  <c r="N7620" i="1" s="1"/>
  <c r="N7621" i="1" a="1"/>
  <c r="N7621" i="1" s="1"/>
  <c r="N7622" i="1" a="1"/>
  <c r="N7622" i="1" s="1"/>
  <c r="N7623" i="1" a="1"/>
  <c r="N7623" i="1" s="1"/>
  <c r="N7624" i="1" a="1"/>
  <c r="N7624" i="1" s="1"/>
  <c r="N7625" i="1" a="1"/>
  <c r="N7625" i="1" s="1"/>
  <c r="N7626" i="1" a="1"/>
  <c r="N7626" i="1"/>
  <c r="N7627" i="1" a="1"/>
  <c r="N7627" i="1" s="1"/>
  <c r="N7628" i="1" a="1"/>
  <c r="N7628" i="1" s="1"/>
  <c r="N7629" i="1" a="1"/>
  <c r="N7629" i="1" s="1"/>
  <c r="N7630" i="1" a="1"/>
  <c r="N7630" i="1" s="1"/>
  <c r="N7631" i="1" a="1"/>
  <c r="N7631" i="1" s="1"/>
  <c r="N7632" i="1" a="1"/>
  <c r="N7632" i="1" s="1"/>
  <c r="N7633" i="1" a="1"/>
  <c r="N7633" i="1" s="1"/>
  <c r="N7634" i="1" a="1"/>
  <c r="N7634" i="1" s="1"/>
  <c r="N7635" i="1" a="1"/>
  <c r="N7635" i="1" s="1"/>
  <c r="N7636" i="1" a="1"/>
  <c r="N7636" i="1" s="1"/>
  <c r="N7637" i="1" a="1"/>
  <c r="N7637" i="1" s="1"/>
  <c r="N7638" i="1" a="1"/>
  <c r="N7638" i="1" s="1"/>
  <c r="N7639" i="1" a="1"/>
  <c r="N7639" i="1" s="1"/>
  <c r="N7640" i="1" a="1"/>
  <c r="N7640" i="1" s="1"/>
  <c r="N7641" i="1" a="1"/>
  <c r="N7641" i="1" s="1"/>
  <c r="N7642" i="1" a="1"/>
  <c r="N7642" i="1" s="1"/>
  <c r="N7643" i="1" a="1"/>
  <c r="N7643" i="1" s="1"/>
  <c r="N7644" i="1" a="1"/>
  <c r="N7644" i="1" s="1"/>
  <c r="N7645" i="1" a="1"/>
  <c r="N7645" i="1" s="1"/>
  <c r="N7646" i="1" a="1"/>
  <c r="N7646" i="1" s="1"/>
  <c r="N7647" i="1" a="1"/>
  <c r="N7647" i="1" s="1"/>
  <c r="N7648" i="1" a="1"/>
  <c r="N7648" i="1" s="1"/>
  <c r="N7649" i="1" a="1"/>
  <c r="N7649" i="1" s="1"/>
  <c r="N7650" i="1" a="1"/>
  <c r="N7650" i="1" s="1"/>
  <c r="N7651" i="1" a="1"/>
  <c r="N7651" i="1" s="1"/>
  <c r="N7652" i="1" a="1"/>
  <c r="N7652" i="1" s="1"/>
  <c r="N7653" i="1" a="1"/>
  <c r="N7653" i="1" s="1"/>
  <c r="N7654" i="1" a="1"/>
  <c r="N7654" i="1" s="1"/>
  <c r="N7655" i="1" a="1"/>
  <c r="N7655" i="1" s="1"/>
  <c r="N7656" i="1" a="1"/>
  <c r="N7656" i="1" s="1"/>
  <c r="N7657" i="1" a="1"/>
  <c r="N7657" i="1" s="1"/>
  <c r="N7658" i="1" a="1"/>
  <c r="N7658" i="1" s="1"/>
  <c r="N7659" i="1" a="1"/>
  <c r="N7659" i="1" s="1"/>
  <c r="N7660" i="1" a="1"/>
  <c r="N7660" i="1" s="1"/>
  <c r="N7661" i="1" a="1"/>
  <c r="N7661" i="1" s="1"/>
  <c r="N7662" i="1" a="1"/>
  <c r="N7662" i="1" s="1"/>
  <c r="N7663" i="1" a="1"/>
  <c r="N7663" i="1" s="1"/>
  <c r="N7664" i="1" a="1"/>
  <c r="N7664" i="1"/>
  <c r="N7665" i="1" a="1"/>
  <c r="N7665" i="1" s="1"/>
  <c r="N7666" i="1" a="1"/>
  <c r="N7666" i="1" s="1"/>
  <c r="N7667" i="1" a="1"/>
  <c r="N7667" i="1" s="1"/>
  <c r="N7668" i="1" a="1"/>
  <c r="N7668" i="1" s="1"/>
  <c r="N7669" i="1" a="1"/>
  <c r="N7669" i="1" s="1"/>
  <c r="N7670" i="1" a="1"/>
  <c r="N7670" i="1" s="1"/>
  <c r="N7671" i="1" a="1"/>
  <c r="N7671" i="1" s="1"/>
  <c r="N7672" i="1" a="1"/>
  <c r="N7672" i="1" s="1"/>
  <c r="N7673" i="1" a="1"/>
  <c r="N7673" i="1" s="1"/>
  <c r="N7674" i="1" a="1"/>
  <c r="N7674" i="1" s="1"/>
  <c r="N7675" i="1" a="1"/>
  <c r="N7675" i="1" s="1"/>
  <c r="N7676" i="1" a="1"/>
  <c r="N7676" i="1"/>
  <c r="N7677" i="1" a="1"/>
  <c r="N7677" i="1" s="1"/>
  <c r="N7678" i="1" a="1"/>
  <c r="N7678" i="1" s="1"/>
  <c r="N7679" i="1" a="1"/>
  <c r="N7679" i="1" s="1"/>
  <c r="N7680" i="1" a="1"/>
  <c r="N7680" i="1" s="1"/>
  <c r="N7681" i="1" a="1"/>
  <c r="N7681" i="1" s="1"/>
  <c r="N7682" i="1" a="1"/>
  <c r="N7682" i="1" s="1"/>
  <c r="N7683" i="1" a="1"/>
  <c r="N7683" i="1" s="1"/>
  <c r="N7684" i="1" a="1"/>
  <c r="N7684" i="1" s="1"/>
  <c r="N7685" i="1" a="1"/>
  <c r="N7685" i="1" s="1"/>
  <c r="N7686" i="1" a="1"/>
  <c r="N7686" i="1"/>
  <c r="N7687" i="1" a="1"/>
  <c r="N7687" i="1" s="1"/>
  <c r="N7688" i="1" a="1"/>
  <c r="N7688" i="1"/>
  <c r="N7689" i="1" a="1"/>
  <c r="N7689" i="1" s="1"/>
  <c r="N7690" i="1" a="1"/>
  <c r="N7690" i="1" s="1"/>
  <c r="N7691" i="1" a="1"/>
  <c r="N7691" i="1" s="1"/>
  <c r="N7692" i="1" a="1"/>
  <c r="N7692" i="1" s="1"/>
  <c r="N7693" i="1" a="1"/>
  <c r="N7693" i="1" s="1"/>
  <c r="N7694" i="1" a="1"/>
  <c r="N7694" i="1" s="1"/>
  <c r="N7695" i="1" a="1"/>
  <c r="N7695" i="1" s="1"/>
  <c r="N7696" i="1" a="1"/>
  <c r="N7696" i="1"/>
  <c r="N7697" i="1" a="1"/>
  <c r="N7697" i="1" s="1"/>
  <c r="N7698" i="1" a="1"/>
  <c r="N7698" i="1"/>
  <c r="N7699" i="1" a="1"/>
  <c r="N7699" i="1" s="1"/>
  <c r="N7700" i="1" a="1"/>
  <c r="N7700" i="1" s="1"/>
  <c r="N7701" i="1" a="1"/>
  <c r="N7701" i="1" s="1"/>
  <c r="N7702" i="1" a="1"/>
  <c r="N7702" i="1" s="1"/>
  <c r="N7703" i="1" a="1"/>
  <c r="N7703" i="1" s="1"/>
  <c r="N7704" i="1" a="1"/>
  <c r="N7704" i="1" s="1"/>
  <c r="N7705" i="1" a="1"/>
  <c r="N7705" i="1" s="1"/>
  <c r="N7706" i="1" a="1"/>
  <c r="N7706" i="1" s="1"/>
  <c r="N7707" i="1" a="1"/>
  <c r="N7707" i="1" s="1"/>
  <c r="N7708" i="1" a="1"/>
  <c r="N7708" i="1" s="1"/>
  <c r="N7709" i="1" a="1"/>
  <c r="N7709" i="1" s="1"/>
  <c r="N7710" i="1" a="1"/>
  <c r="N7710" i="1" s="1"/>
  <c r="N7711" i="1" a="1"/>
  <c r="N7711" i="1" s="1"/>
  <c r="N7712" i="1" a="1"/>
  <c r="N7712" i="1" s="1"/>
  <c r="N7713" i="1" a="1"/>
  <c r="N7713" i="1" s="1"/>
  <c r="N7714" i="1" a="1"/>
  <c r="N7714" i="1" s="1"/>
  <c r="N7715" i="1" a="1"/>
  <c r="N7715" i="1" s="1"/>
  <c r="N7716" i="1" a="1"/>
  <c r="N7716" i="1" s="1"/>
  <c r="N7717" i="1" a="1"/>
  <c r="N7717" i="1" s="1"/>
  <c r="N7718" i="1" a="1"/>
  <c r="N7718" i="1" s="1"/>
  <c r="N7719" i="1" a="1"/>
  <c r="N7719" i="1" s="1"/>
  <c r="N7720" i="1" a="1"/>
  <c r="N7720" i="1" s="1"/>
  <c r="N7721" i="1" a="1"/>
  <c r="N7721" i="1" s="1"/>
  <c r="N7722" i="1" a="1"/>
  <c r="N7722" i="1" s="1"/>
  <c r="N7723" i="1" a="1"/>
  <c r="N7723" i="1" s="1"/>
  <c r="N7724" i="1" a="1"/>
  <c r="N7724" i="1" s="1"/>
  <c r="N7725" i="1" a="1"/>
  <c r="N7725" i="1" s="1"/>
  <c r="N7726" i="1" a="1"/>
  <c r="N7726" i="1" s="1"/>
  <c r="N7727" i="1" a="1"/>
  <c r="N7727" i="1" s="1"/>
  <c r="N7728" i="1" a="1"/>
  <c r="N7728" i="1" s="1"/>
  <c r="N7729" i="1" a="1"/>
  <c r="N7729" i="1" s="1"/>
  <c r="N7730" i="1" a="1"/>
  <c r="N7730" i="1" s="1"/>
  <c r="N7731" i="1" a="1"/>
  <c r="N7731" i="1" s="1"/>
  <c r="N7732" i="1" a="1"/>
  <c r="N7732" i="1" s="1"/>
  <c r="N7733" i="1" a="1"/>
  <c r="N7733" i="1" s="1"/>
  <c r="N7734" i="1" a="1"/>
  <c r="N7734" i="1" s="1"/>
  <c r="N7735" i="1" a="1"/>
  <c r="N7735" i="1" s="1"/>
  <c r="N7736" i="1" a="1"/>
  <c r="N7736" i="1" s="1"/>
  <c r="N7737" i="1" a="1"/>
  <c r="N7737" i="1" s="1"/>
  <c r="N7738" i="1" a="1"/>
  <c r="N7738" i="1" s="1"/>
  <c r="N7739" i="1" a="1"/>
  <c r="N7739" i="1" s="1"/>
  <c r="N7740" i="1" a="1"/>
  <c r="N7740" i="1" s="1"/>
  <c r="N7741" i="1" a="1"/>
  <c r="N7741" i="1" s="1"/>
  <c r="N7742" i="1" a="1"/>
  <c r="N7742" i="1" s="1"/>
  <c r="N7743" i="1" a="1"/>
  <c r="N7743" i="1" s="1"/>
  <c r="N7744" i="1" a="1"/>
  <c r="N7744" i="1" s="1"/>
  <c r="N7745" i="1" a="1"/>
  <c r="N7745" i="1" s="1"/>
  <c r="N7746" i="1" a="1"/>
  <c r="N7746" i="1" s="1"/>
  <c r="N7747" i="1" a="1"/>
  <c r="N7747" i="1" s="1"/>
  <c r="N7748" i="1" a="1"/>
  <c r="N7748" i="1"/>
  <c r="N7749" i="1" a="1"/>
  <c r="N7749" i="1" s="1"/>
  <c r="N7750" i="1" a="1"/>
  <c r="N7750" i="1" s="1"/>
  <c r="N7751" i="1" a="1"/>
  <c r="N7751" i="1" s="1"/>
  <c r="N7752" i="1" a="1"/>
  <c r="N7752" i="1" s="1"/>
  <c r="N7753" i="1" a="1"/>
  <c r="N7753" i="1" s="1"/>
  <c r="N7754" i="1" a="1"/>
  <c r="N7754" i="1" s="1"/>
  <c r="N7755" i="1" a="1"/>
  <c r="N7755" i="1" s="1"/>
  <c r="N7756" i="1" a="1"/>
  <c r="N7756" i="1" s="1"/>
  <c r="N7757" i="1" a="1"/>
  <c r="N7757" i="1" s="1"/>
  <c r="N7758" i="1" a="1"/>
  <c r="N7758" i="1" s="1"/>
  <c r="N7759" i="1" a="1"/>
  <c r="N7759" i="1" s="1"/>
  <c r="N7760" i="1" a="1"/>
  <c r="N7760" i="1" s="1"/>
  <c r="N7761" i="1" a="1"/>
  <c r="N7761" i="1" s="1"/>
  <c r="N7762" i="1" a="1"/>
  <c r="N7762" i="1" s="1"/>
  <c r="N7763" i="1" a="1"/>
  <c r="N7763" i="1" s="1"/>
  <c r="N7764" i="1" a="1"/>
  <c r="N7764" i="1" s="1"/>
  <c r="N7765" i="1" a="1"/>
  <c r="N7765" i="1" s="1"/>
  <c r="N7766" i="1" a="1"/>
  <c r="N7766" i="1" s="1"/>
  <c r="N7767" i="1" a="1"/>
  <c r="N7767" i="1" s="1"/>
  <c r="N7768" i="1" a="1"/>
  <c r="N7768" i="1" s="1"/>
  <c r="N7769" i="1" a="1"/>
  <c r="N7769" i="1" s="1"/>
  <c r="N7770" i="1" a="1"/>
  <c r="N7770" i="1" s="1"/>
  <c r="N7771" i="1" a="1"/>
  <c r="N7771" i="1" s="1"/>
  <c r="N7772" i="1" a="1"/>
  <c r="N7772" i="1" s="1"/>
  <c r="N7773" i="1" a="1"/>
  <c r="N7773" i="1" s="1"/>
  <c r="N7774" i="1" a="1"/>
  <c r="N7774" i="1" s="1"/>
  <c r="N7775" i="1" a="1"/>
  <c r="N7775" i="1" s="1"/>
  <c r="N7776" i="1" a="1"/>
  <c r="N7776" i="1" s="1"/>
  <c r="N7777" i="1" a="1"/>
  <c r="N7777" i="1" s="1"/>
  <c r="N7778" i="1" a="1"/>
  <c r="N7778" i="1" s="1"/>
  <c r="N7779" i="1" a="1"/>
  <c r="N7779" i="1" s="1"/>
  <c r="N7780" i="1" a="1"/>
  <c r="N7780" i="1" s="1"/>
  <c r="N7781" i="1" a="1"/>
  <c r="N7781" i="1" s="1"/>
  <c r="N7782" i="1" a="1"/>
  <c r="N7782" i="1"/>
  <c r="N7783" i="1" a="1"/>
  <c r="N7783" i="1"/>
  <c r="N7784" i="1" a="1"/>
  <c r="N7784" i="1" s="1"/>
  <c r="N7785" i="1" a="1"/>
  <c r="N7785" i="1" s="1"/>
  <c r="N7786" i="1" a="1"/>
  <c r="N7786" i="1" s="1"/>
  <c r="N7787" i="1" a="1"/>
  <c r="N7787" i="1" s="1"/>
  <c r="N7788" i="1" a="1"/>
  <c r="N7788" i="1" s="1"/>
  <c r="N7789" i="1" a="1"/>
  <c r="N7789" i="1" s="1"/>
  <c r="N7790" i="1" a="1"/>
  <c r="N7790" i="1" s="1"/>
  <c r="N7791" i="1" a="1"/>
  <c r="N7791" i="1" s="1"/>
  <c r="N7792" i="1" a="1"/>
  <c r="N7792" i="1" s="1"/>
  <c r="N7793" i="1" a="1"/>
  <c r="N7793" i="1" s="1"/>
  <c r="N7794" i="1" a="1"/>
  <c r="N7794" i="1" s="1"/>
  <c r="N7795" i="1" a="1"/>
  <c r="N7795" i="1" s="1"/>
  <c r="N7796" i="1" a="1"/>
  <c r="N7796" i="1" s="1"/>
  <c r="N7797" i="1" a="1"/>
  <c r="N7797" i="1" s="1"/>
  <c r="N7798" i="1" a="1"/>
  <c r="N7798" i="1" s="1"/>
  <c r="N7799" i="1" a="1"/>
  <c r="N7799" i="1" s="1"/>
  <c r="N7800" i="1" a="1"/>
  <c r="N7800" i="1" s="1"/>
  <c r="N7801" i="1" a="1"/>
  <c r="N7801" i="1" s="1"/>
  <c r="N7802" i="1" a="1"/>
  <c r="N7802" i="1" s="1"/>
  <c r="N7803" i="1" a="1"/>
  <c r="N7803" i="1" s="1"/>
  <c r="N7804" i="1" a="1"/>
  <c r="N7804" i="1" s="1"/>
  <c r="N7805" i="1" a="1"/>
  <c r="N7805" i="1" s="1"/>
  <c r="N7806" i="1" a="1"/>
  <c r="N7806" i="1" s="1"/>
  <c r="N7807" i="1" a="1"/>
  <c r="N7807" i="1" s="1"/>
  <c r="N7808" i="1" a="1"/>
  <c r="N7808" i="1"/>
  <c r="N7809" i="1" a="1"/>
  <c r="N7809" i="1" s="1"/>
  <c r="N7810" i="1" a="1"/>
  <c r="N7810" i="1" s="1"/>
  <c r="N7811" i="1" a="1"/>
  <c r="N7811" i="1" s="1"/>
  <c r="N7812" i="1" a="1"/>
  <c r="N7812" i="1" s="1"/>
  <c r="N7813" i="1" a="1"/>
  <c r="N7813" i="1" s="1"/>
  <c r="N7814" i="1" a="1"/>
  <c r="N7814" i="1" s="1"/>
  <c r="N7815" i="1" a="1"/>
  <c r="N7815" i="1" s="1"/>
  <c r="N7816" i="1" a="1"/>
  <c r="N7816" i="1" s="1"/>
  <c r="N7817" i="1" a="1"/>
  <c r="N7817" i="1" s="1"/>
  <c r="N7818" i="1" a="1"/>
  <c r="N7818" i="1" s="1"/>
  <c r="N7819" i="1" a="1"/>
  <c r="N7819" i="1" s="1"/>
  <c r="N7820" i="1" a="1"/>
  <c r="N7820" i="1" s="1"/>
  <c r="N7821" i="1" a="1"/>
  <c r="N7821" i="1" s="1"/>
  <c r="N7822" i="1" a="1"/>
  <c r="N7822" i="1" s="1"/>
  <c r="N7823" i="1" a="1"/>
  <c r="N7823" i="1" s="1"/>
  <c r="N7824" i="1" a="1"/>
  <c r="N7824" i="1" s="1"/>
  <c r="N7825" i="1" a="1"/>
  <c r="N7825" i="1" s="1"/>
  <c r="N7826" i="1" a="1"/>
  <c r="N7826" i="1" s="1"/>
  <c r="N7827" i="1" a="1"/>
  <c r="N7827" i="1" s="1"/>
  <c r="N7828" i="1" a="1"/>
  <c r="N7828" i="1"/>
  <c r="N7829" i="1" a="1"/>
  <c r="N7829" i="1" s="1"/>
  <c r="N7830" i="1" a="1"/>
  <c r="N7830" i="1" s="1"/>
  <c r="N7831" i="1" a="1"/>
  <c r="N7831" i="1" s="1"/>
  <c r="N7832" i="1" a="1"/>
  <c r="N7832" i="1" s="1"/>
  <c r="N7833" i="1" a="1"/>
  <c r="N7833" i="1" s="1"/>
  <c r="N7834" i="1" a="1"/>
  <c r="N7834" i="1" s="1"/>
  <c r="N7835" i="1" a="1"/>
  <c r="N7835" i="1" s="1"/>
  <c r="N7836" i="1" a="1"/>
  <c r="N7836" i="1" s="1"/>
  <c r="N7837" i="1" a="1"/>
  <c r="N7837" i="1" s="1"/>
  <c r="N7838" i="1" a="1"/>
  <c r="N7838" i="1" s="1"/>
  <c r="N7839" i="1" a="1"/>
  <c r="N7839" i="1" s="1"/>
  <c r="N7840" i="1" a="1"/>
  <c r="N7840" i="1" s="1"/>
  <c r="N7841" i="1" a="1"/>
  <c r="N7841" i="1" s="1"/>
  <c r="N7842" i="1" a="1"/>
  <c r="N7842" i="1" s="1"/>
  <c r="N7843" i="1" a="1"/>
  <c r="N7843" i="1" s="1"/>
  <c r="N7844" i="1" a="1"/>
  <c r="N7844" i="1" s="1"/>
  <c r="N7845" i="1" a="1"/>
  <c r="N7845" i="1" s="1"/>
  <c r="N7846" i="1" a="1"/>
  <c r="N7846" i="1" s="1"/>
  <c r="N7847" i="1" a="1"/>
  <c r="N7847" i="1" s="1"/>
  <c r="N7848" i="1" a="1"/>
  <c r="N7848" i="1" s="1"/>
  <c r="N7849" i="1" a="1"/>
  <c r="N7849" i="1" s="1"/>
  <c r="N7850" i="1" a="1"/>
  <c r="N7850" i="1" s="1"/>
  <c r="N7851" i="1" a="1"/>
  <c r="N7851" i="1" s="1"/>
  <c r="N7852" i="1" a="1"/>
  <c r="N7852" i="1" s="1"/>
  <c r="N7853" i="1" a="1"/>
  <c r="N7853" i="1" s="1"/>
  <c r="N7854" i="1" a="1"/>
  <c r="N7854" i="1" s="1"/>
  <c r="N7855" i="1" a="1"/>
  <c r="N7855" i="1" s="1"/>
  <c r="N7856" i="1" a="1"/>
  <c r="N7856" i="1" s="1"/>
  <c r="N7857" i="1" a="1"/>
  <c r="N7857" i="1" s="1"/>
  <c r="N7858" i="1" a="1"/>
  <c r="N7858" i="1" s="1"/>
  <c r="N7859" i="1" a="1"/>
  <c r="N7859" i="1" s="1"/>
  <c r="N7860" i="1" a="1"/>
  <c r="N7860" i="1" s="1"/>
  <c r="N7861" i="1" a="1"/>
  <c r="N7861" i="1" s="1"/>
  <c r="N7862" i="1" a="1"/>
  <c r="N7862" i="1" s="1"/>
  <c r="N7863" i="1" a="1"/>
  <c r="N7863" i="1" s="1"/>
  <c r="N7864" i="1" a="1"/>
  <c r="N7864" i="1" s="1"/>
  <c r="N7865" i="1" a="1"/>
  <c r="N7865" i="1" s="1"/>
  <c r="N7866" i="1" a="1"/>
  <c r="N7866" i="1" s="1"/>
  <c r="N7867" i="1" a="1"/>
  <c r="N7867" i="1"/>
  <c r="N7868" i="1" a="1"/>
  <c r="N7868" i="1" s="1"/>
  <c r="N7869" i="1" a="1"/>
  <c r="N7869" i="1" s="1"/>
  <c r="N7870" i="1" a="1"/>
  <c r="N7870" i="1" s="1"/>
  <c r="N7871" i="1" a="1"/>
  <c r="N7871" i="1" s="1"/>
  <c r="N7872" i="1" a="1"/>
  <c r="N7872" i="1" s="1"/>
  <c r="N7873" i="1" a="1"/>
  <c r="N7873" i="1" s="1"/>
  <c r="N7874" i="1" a="1"/>
  <c r="N7874" i="1" s="1"/>
  <c r="N7875" i="1" a="1"/>
  <c r="N7875" i="1" s="1"/>
  <c r="N7876" i="1" a="1"/>
  <c r="N7876" i="1" s="1"/>
  <c r="N7877" i="1" a="1"/>
  <c r="N7877" i="1" s="1"/>
  <c r="N7878" i="1" a="1"/>
  <c r="N7878" i="1"/>
  <c r="N7879" i="1" a="1"/>
  <c r="N7879" i="1" s="1"/>
  <c r="N7880" i="1" a="1"/>
  <c r="N7880" i="1" s="1"/>
  <c r="N7881" i="1" a="1"/>
  <c r="N7881" i="1" s="1"/>
  <c r="N7882" i="1" a="1"/>
  <c r="N7882" i="1" s="1"/>
  <c r="N7883" i="1" a="1"/>
  <c r="N7883" i="1" s="1"/>
  <c r="N7884" i="1" a="1"/>
  <c r="N7884" i="1" s="1"/>
  <c r="N7885" i="1" a="1"/>
  <c r="N7885" i="1" s="1"/>
  <c r="N7886" i="1" a="1"/>
  <c r="N7886" i="1" s="1"/>
  <c r="N7887" i="1" a="1"/>
  <c r="N7887" i="1" s="1"/>
  <c r="N7888" i="1" a="1"/>
  <c r="N7888" i="1" s="1"/>
  <c r="N7889" i="1" a="1"/>
  <c r="N7889" i="1" s="1"/>
  <c r="N7890" i="1" a="1"/>
  <c r="N7890" i="1" s="1"/>
  <c r="N7891" i="1" a="1"/>
  <c r="N7891" i="1" s="1"/>
  <c r="N7892" i="1" a="1"/>
  <c r="N7892" i="1"/>
  <c r="N7893" i="1" a="1"/>
  <c r="N7893" i="1" s="1"/>
  <c r="N7894" i="1" a="1"/>
  <c r="N7894" i="1" s="1"/>
  <c r="N7895" i="1" a="1"/>
  <c r="N7895" i="1" s="1"/>
  <c r="N7896" i="1" a="1"/>
  <c r="N7896" i="1" s="1"/>
  <c r="N7897" i="1" a="1"/>
  <c r="N7897" i="1" s="1"/>
  <c r="N7898" i="1" a="1"/>
  <c r="N7898" i="1" s="1"/>
  <c r="N7899" i="1" a="1"/>
  <c r="N7899" i="1" s="1"/>
  <c r="N7900" i="1" a="1"/>
  <c r="N7900" i="1" s="1"/>
  <c r="N7901" i="1" a="1"/>
  <c r="N7901" i="1" s="1"/>
  <c r="N7902" i="1" a="1"/>
  <c r="N7902" i="1"/>
  <c r="N7903" i="1" a="1"/>
  <c r="N7903" i="1" s="1"/>
  <c r="N7904" i="1" a="1"/>
  <c r="N7904" i="1" s="1"/>
  <c r="N7905" i="1" a="1"/>
  <c r="N7905" i="1" s="1"/>
  <c r="N7906" i="1" a="1"/>
  <c r="N7906" i="1" s="1"/>
  <c r="N7907" i="1" a="1"/>
  <c r="N7907" i="1" s="1"/>
  <c r="N7908" i="1" a="1"/>
  <c r="N7908" i="1" s="1"/>
  <c r="N7909" i="1" a="1"/>
  <c r="N7909" i="1" s="1"/>
  <c r="N7910" i="1" a="1"/>
  <c r="N7910" i="1" s="1"/>
  <c r="N7911" i="1" a="1"/>
  <c r="N7911" i="1" s="1"/>
  <c r="N7912" i="1" a="1"/>
  <c r="N7912" i="1" s="1"/>
  <c r="N7913" i="1" a="1"/>
  <c r="N7913" i="1" s="1"/>
  <c r="N7914" i="1" a="1"/>
  <c r="N7914" i="1" s="1"/>
  <c r="N7915" i="1" a="1"/>
  <c r="N7915" i="1" s="1"/>
  <c r="N7916" i="1" a="1"/>
  <c r="N7916" i="1" s="1"/>
  <c r="N7917" i="1" a="1"/>
  <c r="N7917" i="1" s="1"/>
  <c r="N7918" i="1" a="1"/>
  <c r="N7918" i="1" s="1"/>
  <c r="N7919" i="1" a="1"/>
  <c r="N7919" i="1" s="1"/>
  <c r="N7920" i="1" a="1"/>
  <c r="N7920" i="1" s="1"/>
  <c r="N7921" i="1" a="1"/>
  <c r="N7921" i="1" s="1"/>
  <c r="N7922" i="1" a="1"/>
  <c r="N7922" i="1" s="1"/>
  <c r="N7923" i="1" a="1"/>
  <c r="N7923" i="1" s="1"/>
  <c r="N7924" i="1" a="1"/>
  <c r="N7924" i="1" s="1"/>
  <c r="N7925" i="1" a="1"/>
  <c r="N7925" i="1" s="1"/>
  <c r="N7926" i="1" a="1"/>
  <c r="N7926" i="1" s="1"/>
  <c r="N7927" i="1" a="1"/>
  <c r="N7927" i="1"/>
  <c r="N7928" i="1" a="1"/>
  <c r="N7928" i="1" s="1"/>
  <c r="N7929" i="1" a="1"/>
  <c r="N7929" i="1" s="1"/>
  <c r="N7930" i="1" a="1"/>
  <c r="N7930" i="1" s="1"/>
  <c r="N7931" i="1" a="1"/>
  <c r="N7931" i="1" s="1"/>
  <c r="N7932" i="1" a="1"/>
  <c r="N7932" i="1" s="1"/>
  <c r="N7933" i="1" a="1"/>
  <c r="N7933" i="1" s="1"/>
  <c r="N7934" i="1" a="1"/>
  <c r="N7934" i="1" s="1"/>
  <c r="N7935" i="1" a="1"/>
  <c r="N7935" i="1" s="1"/>
  <c r="N7936" i="1" a="1"/>
  <c r="N7936" i="1" s="1"/>
  <c r="N7937" i="1" a="1"/>
  <c r="N7937" i="1" s="1"/>
  <c r="N7938" i="1" a="1"/>
  <c r="N7938" i="1" s="1"/>
  <c r="N7939" i="1" a="1"/>
  <c r="N7939" i="1" s="1"/>
  <c r="N7940" i="1" a="1"/>
  <c r="N7940" i="1"/>
  <c r="N7941" i="1" a="1"/>
  <c r="N7941" i="1" s="1"/>
  <c r="N7942" i="1" a="1"/>
  <c r="N7942" i="1" s="1"/>
  <c r="N7943" i="1" a="1"/>
  <c r="N7943" i="1" s="1"/>
  <c r="N7944" i="1" a="1"/>
  <c r="N7944" i="1" s="1"/>
  <c r="N7945" i="1" a="1"/>
  <c r="N7945" i="1" s="1"/>
  <c r="N7946" i="1" a="1"/>
  <c r="N7946" i="1" s="1"/>
  <c r="N7947" i="1" a="1"/>
  <c r="N7947" i="1" s="1"/>
  <c r="N7948" i="1" a="1"/>
  <c r="N7948" i="1" s="1"/>
  <c r="N7949" i="1" a="1"/>
  <c r="N7949" i="1" s="1"/>
  <c r="N7950" i="1" a="1"/>
  <c r="N7950" i="1" s="1"/>
  <c r="N7951" i="1" a="1"/>
  <c r="N7951" i="1" s="1"/>
  <c r="N7952" i="1" a="1"/>
  <c r="N7952" i="1" s="1"/>
  <c r="N7953" i="1" a="1"/>
  <c r="N7953" i="1" s="1"/>
  <c r="N7954" i="1" a="1"/>
  <c r="N7954" i="1" s="1"/>
  <c r="N7955" i="1" a="1"/>
  <c r="N7955" i="1" s="1"/>
  <c r="N7956" i="1" a="1"/>
  <c r="N7956" i="1" s="1"/>
  <c r="N7957" i="1" a="1"/>
  <c r="N7957" i="1" s="1"/>
  <c r="N7958" i="1" a="1"/>
  <c r="N7958" i="1" s="1"/>
  <c r="N7959" i="1" a="1"/>
  <c r="N7959" i="1" s="1"/>
  <c r="N7960" i="1" a="1"/>
  <c r="N7960" i="1" s="1"/>
  <c r="N7961" i="1" a="1"/>
  <c r="N7961" i="1" s="1"/>
  <c r="N7962" i="1" a="1"/>
  <c r="N7962" i="1" s="1"/>
  <c r="N7963" i="1" a="1"/>
  <c r="N7963" i="1" s="1"/>
  <c r="N7964" i="1" a="1"/>
  <c r="N7964" i="1" s="1"/>
  <c r="N7965" i="1" a="1"/>
  <c r="N7965" i="1" s="1"/>
  <c r="N7966" i="1" a="1"/>
  <c r="N7966" i="1" s="1"/>
  <c r="N7967" i="1" a="1"/>
  <c r="N7967" i="1" s="1"/>
  <c r="N7968" i="1" a="1"/>
  <c r="N7968" i="1" s="1"/>
  <c r="N7969" i="1" a="1"/>
  <c r="N7969" i="1" s="1"/>
  <c r="N7970" i="1" a="1"/>
  <c r="N7970" i="1"/>
  <c r="N7971" i="1" a="1"/>
  <c r="N7971" i="1" s="1"/>
  <c r="N7972" i="1" a="1"/>
  <c r="N7972" i="1" s="1"/>
  <c r="N7973" i="1" a="1"/>
  <c r="N7973" i="1" s="1"/>
  <c r="N7974" i="1" a="1"/>
  <c r="N7974" i="1" s="1"/>
  <c r="N7975" i="1" a="1"/>
  <c r="N7975" i="1" s="1"/>
  <c r="N7976" i="1" a="1"/>
  <c r="N7976" i="1"/>
  <c r="N7977" i="1" a="1"/>
  <c r="N7977" i="1" s="1"/>
  <c r="N7978" i="1" a="1"/>
  <c r="N7978" i="1" s="1"/>
  <c r="N7979" i="1" a="1"/>
  <c r="N7979" i="1" s="1"/>
  <c r="N7980" i="1" a="1"/>
  <c r="N7980" i="1" s="1"/>
  <c r="N7981" i="1" a="1"/>
  <c r="N7981" i="1" s="1"/>
  <c r="N7982" i="1" a="1"/>
  <c r="N7982" i="1" s="1"/>
  <c r="N7983" i="1" a="1"/>
  <c r="N7983" i="1" s="1"/>
  <c r="N7984" i="1" a="1"/>
  <c r="N7984" i="1" s="1"/>
  <c r="N7985" i="1" a="1"/>
  <c r="N7985" i="1" s="1"/>
  <c r="N7986" i="1" a="1"/>
  <c r="N7986" i="1"/>
  <c r="N7987" i="1" a="1"/>
  <c r="N7987" i="1" s="1"/>
  <c r="N7988" i="1" a="1"/>
  <c r="N7988" i="1" s="1"/>
  <c r="N7989" i="1" a="1"/>
  <c r="N7989" i="1" s="1"/>
  <c r="N7990" i="1" a="1"/>
  <c r="N7990" i="1" s="1"/>
  <c r="N7991" i="1" a="1"/>
  <c r="N7991" i="1" s="1"/>
  <c r="N7992" i="1" a="1"/>
  <c r="N7992" i="1" s="1"/>
  <c r="N7993" i="1" a="1"/>
  <c r="N7993" i="1" s="1"/>
  <c r="N7994" i="1" a="1"/>
  <c r="N7994" i="1" s="1"/>
  <c r="N7995" i="1" a="1"/>
  <c r="N7995" i="1" s="1"/>
  <c r="N7996" i="1" a="1"/>
  <c r="N7996" i="1" s="1"/>
  <c r="N7997" i="1" a="1"/>
  <c r="N7997" i="1" s="1"/>
  <c r="N7998" i="1" a="1"/>
  <c r="N7998" i="1" s="1"/>
  <c r="N7999" i="1" a="1"/>
  <c r="N7999" i="1" s="1"/>
  <c r="N8000" i="1" a="1"/>
  <c r="N8000" i="1" s="1"/>
  <c r="N8001" i="1" a="1"/>
  <c r="N8001" i="1" s="1"/>
  <c r="N8002" i="1" a="1"/>
  <c r="N8002" i="1"/>
  <c r="N8003" i="1" a="1"/>
  <c r="N8003" i="1" s="1"/>
  <c r="N8004" i="1" a="1"/>
  <c r="N8004" i="1" s="1"/>
  <c r="N8005" i="1" a="1"/>
  <c r="N8005" i="1" s="1"/>
  <c r="N8006" i="1" a="1"/>
  <c r="N8006" i="1" s="1"/>
  <c r="N8007" i="1" a="1"/>
  <c r="N8007" i="1" s="1"/>
  <c r="N8008" i="1" a="1"/>
  <c r="N8008" i="1" s="1"/>
  <c r="N8009" i="1" a="1"/>
  <c r="N8009" i="1" s="1"/>
  <c r="N8010" i="1" a="1"/>
  <c r="N8010" i="1" s="1"/>
  <c r="N8011" i="1" a="1"/>
  <c r="N8011" i="1" s="1"/>
  <c r="N8012" i="1" a="1"/>
  <c r="N8012" i="1" s="1"/>
  <c r="N8013" i="1" a="1"/>
  <c r="N8013" i="1" s="1"/>
  <c r="N8014" i="1" a="1"/>
  <c r="N8014" i="1" s="1"/>
  <c r="N8015" i="1" a="1"/>
  <c r="N8015" i="1" s="1"/>
  <c r="N8016" i="1" a="1"/>
  <c r="N8016" i="1" s="1"/>
  <c r="N8017" i="1" a="1"/>
  <c r="N8017" i="1" s="1"/>
  <c r="N8018" i="1" a="1"/>
  <c r="N8018" i="1" s="1"/>
  <c r="N8019" i="1" a="1"/>
  <c r="N8019" i="1" s="1"/>
  <c r="N8020" i="1" a="1"/>
  <c r="N8020" i="1" s="1"/>
  <c r="N8021" i="1" a="1"/>
  <c r="N8021" i="1" s="1"/>
  <c r="N8022" i="1" a="1"/>
  <c r="N8022" i="1" s="1"/>
  <c r="N8023" i="1" a="1"/>
  <c r="N8023" i="1" s="1"/>
  <c r="N8024" i="1" a="1"/>
  <c r="N8024" i="1" s="1"/>
  <c r="N8025" i="1" a="1"/>
  <c r="N8025" i="1" s="1"/>
  <c r="N8026" i="1" a="1"/>
  <c r="N8026" i="1" s="1"/>
  <c r="N8027" i="1" a="1"/>
  <c r="N8027" i="1" s="1"/>
  <c r="N8028" i="1" a="1"/>
  <c r="N8028" i="1" s="1"/>
  <c r="N8029" i="1" a="1"/>
  <c r="N8029" i="1" s="1"/>
  <c r="N8030" i="1" a="1"/>
  <c r="N8030" i="1" s="1"/>
  <c r="N8031" i="1" a="1"/>
  <c r="N8031" i="1" s="1"/>
  <c r="N8032" i="1" a="1"/>
  <c r="N8032" i="1" s="1"/>
  <c r="N8033" i="1" a="1"/>
  <c r="N8033" i="1" s="1"/>
  <c r="N8034" i="1" a="1"/>
  <c r="N8034" i="1" s="1"/>
  <c r="N8035" i="1" a="1"/>
  <c r="N8035" i="1" s="1"/>
  <c r="N8036" i="1" a="1"/>
  <c r="N8036" i="1" s="1"/>
  <c r="N8037" i="1" a="1"/>
  <c r="N8037" i="1" s="1"/>
  <c r="N8038" i="1" a="1"/>
  <c r="N8038" i="1" s="1"/>
  <c r="N8039" i="1" a="1"/>
  <c r="N8039" i="1" s="1"/>
  <c r="N8040" i="1" a="1"/>
  <c r="N8040" i="1" s="1"/>
  <c r="N8041" i="1" a="1"/>
  <c r="N8041" i="1" s="1"/>
  <c r="N8042" i="1" a="1"/>
  <c r="N8042" i="1" s="1"/>
  <c r="N8043" i="1" a="1"/>
  <c r="N8043" i="1" s="1"/>
  <c r="N8044" i="1" a="1"/>
  <c r="N8044" i="1" s="1"/>
  <c r="N8045" i="1" a="1"/>
  <c r="N8045" i="1" s="1"/>
  <c r="N8046" i="1" a="1"/>
  <c r="N8046" i="1" s="1"/>
  <c r="N8047" i="1" a="1"/>
  <c r="N8047" i="1" s="1"/>
  <c r="N8048" i="1" a="1"/>
  <c r="N8048" i="1" s="1"/>
  <c r="N8049" i="1" a="1"/>
  <c r="N8049" i="1" s="1"/>
  <c r="N8050" i="1" a="1"/>
  <c r="N8050" i="1" s="1"/>
  <c r="N8051" i="1" a="1"/>
  <c r="N8051" i="1" s="1"/>
  <c r="N8052" i="1" a="1"/>
  <c r="N8052" i="1" s="1"/>
  <c r="N8053" i="1" a="1"/>
  <c r="N8053" i="1" s="1"/>
  <c r="N8054" i="1" a="1"/>
  <c r="N8054" i="1" s="1"/>
  <c r="N8055" i="1" a="1"/>
  <c r="N8055" i="1" s="1"/>
  <c r="N8056" i="1" a="1"/>
  <c r="N8056" i="1" s="1"/>
  <c r="N8057" i="1" a="1"/>
  <c r="N8057" i="1" s="1"/>
  <c r="N8058" i="1" a="1"/>
  <c r="N8058" i="1" s="1"/>
  <c r="N8059" i="1" a="1"/>
  <c r="N8059" i="1" s="1"/>
  <c r="N8060" i="1" a="1"/>
  <c r="N8060" i="1" s="1"/>
  <c r="N8061" i="1" a="1"/>
  <c r="N8061" i="1" s="1"/>
  <c r="N8062" i="1" a="1"/>
  <c r="N8062" i="1" s="1"/>
  <c r="N8063" i="1" a="1"/>
  <c r="N8063" i="1" s="1"/>
  <c r="N8064" i="1" a="1"/>
  <c r="N8064" i="1" s="1"/>
  <c r="N8065" i="1" a="1"/>
  <c r="N8065" i="1" s="1"/>
  <c r="N8066" i="1" a="1"/>
  <c r="N8066" i="1" s="1"/>
  <c r="N8067" i="1" a="1"/>
  <c r="N8067" i="1" s="1"/>
  <c r="N8068" i="1" a="1"/>
  <c r="N8068" i="1" s="1"/>
  <c r="N8069" i="1" a="1"/>
  <c r="N8069" i="1"/>
  <c r="N8070" i="1" a="1"/>
  <c r="N8070" i="1" s="1"/>
  <c r="N8071" i="1" a="1"/>
  <c r="N8071" i="1" s="1"/>
  <c r="N8072" i="1" a="1"/>
  <c r="N8072" i="1" s="1"/>
  <c r="N8073" i="1" a="1"/>
  <c r="N8073" i="1" s="1"/>
  <c r="N8074" i="1" a="1"/>
  <c r="N8074" i="1" s="1"/>
  <c r="N8075" i="1" a="1"/>
  <c r="N8075" i="1" s="1"/>
  <c r="N8076" i="1" a="1"/>
  <c r="N8076" i="1" s="1"/>
  <c r="N8077" i="1" a="1"/>
  <c r="N8077" i="1" s="1"/>
  <c r="N8078" i="1" a="1"/>
  <c r="N8078" i="1" s="1"/>
  <c r="N8079" i="1" a="1"/>
  <c r="N8079" i="1" s="1"/>
  <c r="N8080" i="1" a="1"/>
  <c r="N8080" i="1" s="1"/>
  <c r="N8081" i="1" a="1"/>
  <c r="N8081" i="1" s="1"/>
  <c r="N8082" i="1" a="1"/>
  <c r="N8082" i="1" s="1"/>
  <c r="N8083" i="1" a="1"/>
  <c r="N8083" i="1" s="1"/>
  <c r="N8084" i="1" a="1"/>
  <c r="N8084" i="1" s="1"/>
  <c r="N8085" i="1" a="1"/>
  <c r="N8085" i="1" s="1"/>
  <c r="N8086" i="1" a="1"/>
  <c r="N8086" i="1" s="1"/>
  <c r="N8087" i="1" a="1"/>
  <c r="N8087" i="1" s="1"/>
  <c r="N8088" i="1" a="1"/>
  <c r="N8088" i="1" s="1"/>
  <c r="N8089" i="1" a="1"/>
  <c r="N8089" i="1" s="1"/>
  <c r="N8090" i="1" a="1"/>
  <c r="N8090" i="1" s="1"/>
  <c r="N8091" i="1" a="1"/>
  <c r="N8091" i="1" s="1"/>
  <c r="N8092" i="1" a="1"/>
  <c r="N8092" i="1" s="1"/>
  <c r="N8093" i="1" a="1"/>
  <c r="N8093" i="1" s="1"/>
  <c r="N8094" i="1" a="1"/>
  <c r="N8094" i="1" s="1"/>
  <c r="N8095" i="1" a="1"/>
  <c r="N8095" i="1" s="1"/>
  <c r="N8096" i="1" a="1"/>
  <c r="N8096" i="1" s="1"/>
  <c r="N8097" i="1" a="1"/>
  <c r="N8097" i="1" s="1"/>
  <c r="N8098" i="1" a="1"/>
  <c r="N8098" i="1" s="1"/>
  <c r="N8099" i="1" a="1"/>
  <c r="N8099" i="1" s="1"/>
  <c r="N8100" i="1" a="1"/>
  <c r="N8100" i="1" s="1"/>
  <c r="N8101" i="1" a="1"/>
  <c r="N8101" i="1" s="1"/>
  <c r="N8102" i="1" a="1"/>
  <c r="N8102" i="1" s="1"/>
  <c r="N8103" i="1" a="1"/>
  <c r="N8103" i="1" s="1"/>
  <c r="N8104" i="1" a="1"/>
  <c r="N8104" i="1" s="1"/>
  <c r="N8105" i="1" a="1"/>
  <c r="N8105" i="1" s="1"/>
  <c r="N8106" i="1" a="1"/>
  <c r="N8106" i="1" s="1"/>
  <c r="N8107" i="1" a="1"/>
  <c r="N8107" i="1" s="1"/>
  <c r="N8108" i="1" a="1"/>
  <c r="N8108" i="1" s="1"/>
  <c r="N8109" i="1" a="1"/>
  <c r="N8109" i="1" s="1"/>
  <c r="N8110" i="1" a="1"/>
  <c r="N8110" i="1" s="1"/>
  <c r="N8111" i="1" a="1"/>
  <c r="N8111" i="1" s="1"/>
  <c r="N8112" i="1" a="1"/>
  <c r="N8112" i="1" s="1"/>
  <c r="N8113" i="1" a="1"/>
  <c r="N8113" i="1" s="1"/>
  <c r="N8114" i="1" a="1"/>
  <c r="N8114" i="1" s="1"/>
  <c r="N8115" i="1" a="1"/>
  <c r="N8115" i="1" s="1"/>
  <c r="N8116" i="1" a="1"/>
  <c r="N8116" i="1" s="1"/>
  <c r="N8117" i="1" a="1"/>
  <c r="N8117" i="1" s="1"/>
  <c r="N8118" i="1" a="1"/>
  <c r="N8118" i="1" s="1"/>
  <c r="N8119" i="1" a="1"/>
  <c r="N8119" i="1" s="1"/>
  <c r="N8120" i="1" a="1"/>
  <c r="N8120" i="1" s="1"/>
  <c r="N8121" i="1" a="1"/>
  <c r="N8121" i="1" s="1"/>
  <c r="N8122" i="1" a="1"/>
  <c r="N8122" i="1" s="1"/>
  <c r="N8123" i="1" a="1"/>
  <c r="N8123" i="1" s="1"/>
  <c r="N8124" i="1" a="1"/>
  <c r="N8124" i="1" s="1"/>
  <c r="N8125" i="1" a="1"/>
  <c r="N8125" i="1" s="1"/>
  <c r="N8126" i="1" a="1"/>
  <c r="N8126" i="1" s="1"/>
  <c r="N8127" i="1" a="1"/>
  <c r="N8127" i="1" s="1"/>
  <c r="N8128" i="1" a="1"/>
  <c r="N8128" i="1" s="1"/>
  <c r="N8129" i="1" a="1"/>
  <c r="N8129" i="1" s="1"/>
  <c r="N8130" i="1" a="1"/>
  <c r="N8130" i="1" s="1"/>
  <c r="N8131" i="1" a="1"/>
  <c r="N8131" i="1" s="1"/>
  <c r="N8132" i="1" a="1"/>
  <c r="N8132" i="1" s="1"/>
  <c r="N8133" i="1" a="1"/>
  <c r="N8133" i="1" s="1"/>
  <c r="N8134" i="1" a="1"/>
  <c r="N8134" i="1" s="1"/>
  <c r="N8135" i="1" a="1"/>
  <c r="N8135" i="1" s="1"/>
  <c r="N8136" i="1" a="1"/>
  <c r="N8136" i="1" s="1"/>
  <c r="N8137" i="1" a="1"/>
  <c r="N8137" i="1" s="1"/>
  <c r="N8138" i="1" a="1"/>
  <c r="N8138" i="1" s="1"/>
  <c r="N8139" i="1" a="1"/>
  <c r="N8139" i="1" s="1"/>
  <c r="N8140" i="1" a="1"/>
  <c r="N8140" i="1" s="1"/>
  <c r="N8141" i="1" a="1"/>
  <c r="N8141" i="1" s="1"/>
  <c r="N8142" i="1" a="1"/>
  <c r="N8142" i="1" s="1"/>
  <c r="N8143" i="1" a="1"/>
  <c r="N8143" i="1" s="1"/>
  <c r="N8144" i="1" a="1"/>
  <c r="N8144" i="1" s="1"/>
  <c r="N8145" i="1" a="1"/>
  <c r="N8145" i="1" s="1"/>
  <c r="N8146" i="1" a="1"/>
  <c r="N8146" i="1" s="1"/>
  <c r="N8147" i="1" a="1"/>
  <c r="N8147" i="1" s="1"/>
  <c r="N8148" i="1" a="1"/>
  <c r="N8148" i="1" s="1"/>
  <c r="N8149" i="1" a="1"/>
  <c r="N8149" i="1" s="1"/>
  <c r="N8150" i="1" a="1"/>
  <c r="N8150" i="1" s="1"/>
  <c r="N8151" i="1" a="1"/>
  <c r="N8151" i="1" s="1"/>
  <c r="N8152" i="1" a="1"/>
  <c r="N8152" i="1" s="1"/>
  <c r="N8153" i="1" a="1"/>
  <c r="N8153" i="1" s="1"/>
  <c r="N8154" i="1" a="1"/>
  <c r="N8154" i="1" s="1"/>
  <c r="N8155" i="1" a="1"/>
  <c r="N8155" i="1" s="1"/>
  <c r="N8156" i="1" a="1"/>
  <c r="N8156" i="1" s="1"/>
  <c r="N8157" i="1" a="1"/>
  <c r="N8157" i="1" s="1"/>
  <c r="N8158" i="1" a="1"/>
  <c r="N8158" i="1" s="1"/>
  <c r="N8159" i="1" a="1"/>
  <c r="N8159" i="1" s="1"/>
  <c r="N8160" i="1" a="1"/>
  <c r="N8160" i="1" s="1"/>
  <c r="N8161" i="1" a="1"/>
  <c r="N8161" i="1" s="1"/>
  <c r="N8162" i="1" a="1"/>
  <c r="N8162" i="1" s="1"/>
  <c r="N8163" i="1" a="1"/>
  <c r="N8163" i="1" s="1"/>
  <c r="N8164" i="1" a="1"/>
  <c r="N8164" i="1" s="1"/>
  <c r="N8165" i="1" a="1"/>
  <c r="N8165" i="1" s="1"/>
  <c r="N8166" i="1" a="1"/>
  <c r="N8166" i="1" s="1"/>
  <c r="N8167" i="1" a="1"/>
  <c r="N8167" i="1" s="1"/>
  <c r="N8168" i="1" a="1"/>
  <c r="N8168" i="1" s="1"/>
  <c r="N8169" i="1" a="1"/>
  <c r="N8169" i="1" s="1"/>
  <c r="N8170" i="1" a="1"/>
  <c r="N8170" i="1" s="1"/>
  <c r="N8171" i="1" a="1"/>
  <c r="N8171" i="1" s="1"/>
  <c r="N8172" i="1" a="1"/>
  <c r="N8172" i="1" s="1"/>
  <c r="N8173" i="1" a="1"/>
  <c r="N8173" i="1" s="1"/>
  <c r="N8174" i="1" a="1"/>
  <c r="N8174" i="1" s="1"/>
  <c r="N8175" i="1" a="1"/>
  <c r="N8175" i="1" s="1"/>
  <c r="N8176" i="1" a="1"/>
  <c r="N8176" i="1" s="1"/>
  <c r="N8177" i="1" a="1"/>
  <c r="N8177" i="1" s="1"/>
  <c r="N8178" i="1" a="1"/>
  <c r="N8178" i="1"/>
  <c r="N8179" i="1" a="1"/>
  <c r="N8179" i="1" s="1"/>
  <c r="N8180" i="1" a="1"/>
  <c r="N8180" i="1" s="1"/>
  <c r="N8181" i="1" a="1"/>
  <c r="N8181" i="1" s="1"/>
  <c r="N8182" i="1" a="1"/>
  <c r="N8182" i="1" s="1"/>
  <c r="N8183" i="1" a="1"/>
  <c r="N8183" i="1" s="1"/>
  <c r="N8184" i="1" a="1"/>
  <c r="N8184" i="1" s="1"/>
  <c r="N8185" i="1" a="1"/>
  <c r="N8185" i="1" s="1"/>
  <c r="N8186" i="1" a="1"/>
  <c r="N8186" i="1" s="1"/>
  <c r="N8187" i="1" a="1"/>
  <c r="N8187" i="1" s="1"/>
  <c r="N8188" i="1" a="1"/>
  <c r="N8188" i="1" s="1"/>
  <c r="N8189" i="1" a="1"/>
  <c r="N8189" i="1" s="1"/>
  <c r="N8190" i="1" a="1"/>
  <c r="N8190" i="1" s="1"/>
  <c r="N8191" i="1" a="1"/>
  <c r="N8191" i="1" s="1"/>
  <c r="N8192" i="1" a="1"/>
  <c r="N8192" i="1" s="1"/>
  <c r="N8193" i="1" a="1"/>
  <c r="N8193" i="1" s="1"/>
  <c r="N8194" i="1" a="1"/>
  <c r="N8194" i="1" s="1"/>
  <c r="N8195" i="1" a="1"/>
  <c r="N8195" i="1" s="1"/>
  <c r="N8196" i="1" a="1"/>
  <c r="N8196" i="1" s="1"/>
  <c r="N8197" i="1" a="1"/>
  <c r="N8197" i="1" s="1"/>
  <c r="N8198" i="1" a="1"/>
  <c r="N8198" i="1" s="1"/>
  <c r="N8199" i="1" a="1"/>
  <c r="N8199" i="1" s="1"/>
  <c r="N8200" i="1" a="1"/>
  <c r="N8200" i="1" s="1"/>
  <c r="N8201" i="1" a="1"/>
  <c r="N8201" i="1" s="1"/>
  <c r="N8202" i="1" a="1"/>
  <c r="N8202" i="1" s="1"/>
  <c r="N8203" i="1" a="1"/>
  <c r="N8203" i="1" s="1"/>
  <c r="N8204" i="1" a="1"/>
  <c r="N8204" i="1" s="1"/>
  <c r="N8205" i="1" a="1"/>
  <c r="N8205" i="1" s="1"/>
  <c r="N8206" i="1" a="1"/>
  <c r="N8206" i="1" s="1"/>
  <c r="N8207" i="1" a="1"/>
  <c r="N8207" i="1" s="1"/>
  <c r="N8208" i="1" a="1"/>
  <c r="N8208" i="1" s="1"/>
  <c r="N8209" i="1" a="1"/>
  <c r="N8209" i="1" s="1"/>
  <c r="N8210" i="1" a="1"/>
  <c r="N8210" i="1" s="1"/>
  <c r="N8211" i="1" a="1"/>
  <c r="N8211" i="1" s="1"/>
  <c r="N8212" i="1" a="1"/>
  <c r="N8212" i="1" s="1"/>
  <c r="N8213" i="1" a="1"/>
  <c r="N8213" i="1" s="1"/>
  <c r="N8214" i="1" a="1"/>
  <c r="N8214" i="1" s="1"/>
  <c r="N8215" i="1" a="1"/>
  <c r="N8215" i="1" s="1"/>
  <c r="N8216" i="1" a="1"/>
  <c r="N8216" i="1" s="1"/>
  <c r="N8217" i="1" a="1"/>
  <c r="N8217" i="1" s="1"/>
  <c r="N8218" i="1" a="1"/>
  <c r="N8218" i="1" s="1"/>
  <c r="N8219" i="1" a="1"/>
  <c r="N8219" i="1" s="1"/>
  <c r="N8220" i="1" a="1"/>
  <c r="N8220" i="1" s="1"/>
  <c r="N8221" i="1" a="1"/>
  <c r="N8221" i="1" s="1"/>
  <c r="N8222" i="1" a="1"/>
  <c r="N8222" i="1" s="1"/>
  <c r="N8223" i="1" a="1"/>
  <c r="N8223" i="1" s="1"/>
  <c r="N8224" i="1" a="1"/>
  <c r="N8224" i="1" s="1"/>
  <c r="N8225" i="1" a="1"/>
  <c r="N8225" i="1" s="1"/>
  <c r="N8226" i="1" a="1"/>
  <c r="N8226" i="1" s="1"/>
  <c r="N8227" i="1" a="1"/>
  <c r="N8227" i="1"/>
  <c r="N8228" i="1" a="1"/>
  <c r="N8228" i="1" s="1"/>
  <c r="N8229" i="1" a="1"/>
  <c r="N8229" i="1" s="1"/>
  <c r="N8230" i="1" a="1"/>
  <c r="N8230" i="1" s="1"/>
  <c r="N8231" i="1" a="1"/>
  <c r="N8231" i="1" s="1"/>
  <c r="N8232" i="1" a="1"/>
  <c r="N8232" i="1" s="1"/>
  <c r="N8233" i="1" a="1"/>
  <c r="N8233" i="1" s="1"/>
  <c r="N8234" i="1" a="1"/>
  <c r="N8234" i="1" s="1"/>
  <c r="N8235" i="1" a="1"/>
  <c r="N8235" i="1" s="1"/>
  <c r="N8236" i="1" a="1"/>
  <c r="N8236" i="1"/>
  <c r="N8237" i="1" a="1"/>
  <c r="N8237" i="1" s="1"/>
  <c r="N8238" i="1" a="1"/>
  <c r="N8238" i="1" s="1"/>
  <c r="N8239" i="1" a="1"/>
  <c r="N8239" i="1" s="1"/>
  <c r="N8240" i="1" a="1"/>
  <c r="N8240" i="1" s="1"/>
  <c r="N8241" i="1" a="1"/>
  <c r="N8241" i="1" s="1"/>
  <c r="N8242" i="1" a="1"/>
  <c r="N8242" i="1" s="1"/>
  <c r="N8243" i="1" a="1"/>
  <c r="N8243" i="1" s="1"/>
  <c r="N8244" i="1" a="1"/>
  <c r="N8244" i="1" s="1"/>
  <c r="N8245" i="1" a="1"/>
  <c r="N8245" i="1" s="1"/>
  <c r="N8246" i="1" a="1"/>
  <c r="N8246" i="1" s="1"/>
  <c r="N8247" i="1" a="1"/>
  <c r="N8247" i="1" s="1"/>
  <c r="N8248" i="1" a="1"/>
  <c r="N8248" i="1" s="1"/>
  <c r="N8249" i="1" a="1"/>
  <c r="N8249" i="1"/>
  <c r="N8250" i="1" a="1"/>
  <c r="N8250" i="1" s="1"/>
  <c r="N8251" i="1" a="1"/>
  <c r="N8251" i="1" s="1"/>
  <c r="N8252" i="1" a="1"/>
  <c r="N8252" i="1" s="1"/>
  <c r="N8253" i="1" a="1"/>
  <c r="N8253" i="1" s="1"/>
  <c r="N8254" i="1" a="1"/>
  <c r="N8254" i="1"/>
  <c r="N8255" i="1" a="1"/>
  <c r="N8255" i="1" s="1"/>
  <c r="N8256" i="1" a="1"/>
  <c r="N8256" i="1" s="1"/>
  <c r="N8257" i="1" a="1"/>
  <c r="N8257" i="1" s="1"/>
  <c r="N8258" i="1" a="1"/>
  <c r="N8258" i="1" s="1"/>
  <c r="N8259" i="1" a="1"/>
  <c r="N8259" i="1" s="1"/>
  <c r="N8260" i="1" a="1"/>
  <c r="N8260" i="1" s="1"/>
  <c r="N8261" i="1" a="1"/>
  <c r="N8261" i="1" s="1"/>
  <c r="N8262" i="1" a="1"/>
  <c r="N8262" i="1" s="1"/>
  <c r="N8263" i="1" a="1"/>
  <c r="N8263" i="1" s="1"/>
  <c r="N8264" i="1" a="1"/>
  <c r="N8264" i="1" s="1"/>
  <c r="N8265" i="1" a="1"/>
  <c r="N8265" i="1" s="1"/>
  <c r="N8266" i="1" a="1"/>
  <c r="N8266" i="1" s="1"/>
  <c r="N8267" i="1" a="1"/>
  <c r="N8267" i="1" s="1"/>
  <c r="N8268" i="1" a="1"/>
  <c r="N8268" i="1" s="1"/>
  <c r="N8269" i="1" a="1"/>
  <c r="N8269" i="1" s="1"/>
  <c r="N8270" i="1" a="1"/>
  <c r="N8270" i="1" s="1"/>
  <c r="N8271" i="1" a="1"/>
  <c r="N8271" i="1" s="1"/>
  <c r="N8272" i="1" a="1"/>
  <c r="N8272" i="1" s="1"/>
  <c r="N8273" i="1" a="1"/>
  <c r="N8273" i="1" s="1"/>
  <c r="N8274" i="1" a="1"/>
  <c r="N8274" i="1"/>
  <c r="N8275" i="1" a="1"/>
  <c r="N8275" i="1" s="1"/>
  <c r="N8276" i="1" a="1"/>
  <c r="N8276" i="1" s="1"/>
  <c r="N8277" i="1" a="1"/>
  <c r="N8277" i="1" s="1"/>
  <c r="N8278" i="1" a="1"/>
  <c r="N8278" i="1" s="1"/>
  <c r="N8279" i="1" a="1"/>
  <c r="N8279" i="1" s="1"/>
  <c r="N8280" i="1" a="1"/>
  <c r="N8280" i="1" s="1"/>
  <c r="N8281" i="1" a="1"/>
  <c r="N8281" i="1" s="1"/>
  <c r="N8282" i="1" a="1"/>
  <c r="N8282" i="1" s="1"/>
  <c r="N8283" i="1" a="1"/>
  <c r="N8283" i="1" s="1"/>
  <c r="N8284" i="1" a="1"/>
  <c r="N8284" i="1" s="1"/>
  <c r="N8285" i="1" a="1"/>
  <c r="N8285" i="1" s="1"/>
  <c r="N8286" i="1" a="1"/>
  <c r="N8286" i="1" s="1"/>
  <c r="N8287" i="1" a="1"/>
  <c r="N8287" i="1" s="1"/>
  <c r="N8288" i="1" a="1"/>
  <c r="N8288" i="1" s="1"/>
  <c r="N8289" i="1" a="1"/>
  <c r="N8289" i="1" s="1"/>
  <c r="N8290" i="1" a="1"/>
  <c r="N8290" i="1" s="1"/>
  <c r="N8291" i="1" a="1"/>
  <c r="N8291" i="1" s="1"/>
  <c r="N8292" i="1" a="1"/>
  <c r="N8292" i="1" s="1"/>
  <c r="N8293" i="1" a="1"/>
  <c r="N8293" i="1" s="1"/>
  <c r="N8294" i="1" a="1"/>
  <c r="N8294" i="1" s="1"/>
  <c r="N8295" i="1" a="1"/>
  <c r="N8295" i="1" s="1"/>
  <c r="N8296" i="1" a="1"/>
  <c r="N8296" i="1" s="1"/>
  <c r="N8297" i="1" a="1"/>
  <c r="N8297" i="1"/>
  <c r="N8298" i="1" a="1"/>
  <c r="N8298" i="1" s="1"/>
  <c r="N8299" i="1" a="1"/>
  <c r="N8299" i="1" s="1"/>
  <c r="N8300" i="1" a="1"/>
  <c r="N8300" i="1"/>
  <c r="N8301" i="1" a="1"/>
  <c r="N8301" i="1" s="1"/>
  <c r="N8302" i="1" a="1"/>
  <c r="N8302" i="1" s="1"/>
  <c r="N8303" i="1" a="1"/>
  <c r="N8303" i="1" s="1"/>
  <c r="N8304" i="1" a="1"/>
  <c r="N8304" i="1" s="1"/>
  <c r="N8305" i="1" a="1"/>
  <c r="N8305" i="1" s="1"/>
  <c r="N8306" i="1" a="1"/>
  <c r="N8306" i="1" s="1"/>
  <c r="N8307" i="1" a="1"/>
  <c r="N8307" i="1" s="1"/>
  <c r="N8308" i="1" a="1"/>
  <c r="N8308" i="1" s="1"/>
  <c r="N8309" i="1" a="1"/>
  <c r="N8309" i="1"/>
  <c r="N8310" i="1" a="1"/>
  <c r="N8310" i="1"/>
  <c r="N8311" i="1" a="1"/>
  <c r="N8311" i="1" s="1"/>
  <c r="N8312" i="1" a="1"/>
  <c r="N8312" i="1" s="1"/>
  <c r="N8313" i="1" a="1"/>
  <c r="N8313" i="1" s="1"/>
  <c r="N8314" i="1" a="1"/>
  <c r="N8314" i="1" s="1"/>
  <c r="N8315" i="1" a="1"/>
  <c r="N8315" i="1" s="1"/>
  <c r="N8316" i="1" a="1"/>
  <c r="N8316" i="1" s="1"/>
  <c r="N8317" i="1" a="1"/>
  <c r="N8317" i="1" s="1"/>
  <c r="N8318" i="1" a="1"/>
  <c r="N8318" i="1" s="1"/>
  <c r="N8319" i="1" a="1"/>
  <c r="N8319" i="1" s="1"/>
  <c r="N8320" i="1" a="1"/>
  <c r="N8320" i="1" s="1"/>
  <c r="N8321" i="1" a="1"/>
  <c r="N8321" i="1" s="1"/>
  <c r="N8322" i="1" a="1"/>
  <c r="N8322" i="1" s="1"/>
  <c r="N8323" i="1" a="1"/>
  <c r="N8323" i="1" s="1"/>
  <c r="N8324" i="1" a="1"/>
  <c r="N8324" i="1" s="1"/>
  <c r="N8325" i="1" a="1"/>
  <c r="N8325" i="1" s="1"/>
  <c r="N8326" i="1" a="1"/>
  <c r="N8326" i="1" s="1"/>
  <c r="N8327" i="1" a="1"/>
  <c r="N8327" i="1" s="1"/>
  <c r="N8328" i="1" a="1"/>
  <c r="N8328" i="1" s="1"/>
  <c r="N8329" i="1" a="1"/>
  <c r="N8329" i="1" s="1"/>
  <c r="N8330" i="1" a="1"/>
  <c r="N8330" i="1" s="1"/>
  <c r="N8331" i="1" a="1"/>
  <c r="N8331" i="1" s="1"/>
  <c r="N8332" i="1" a="1"/>
  <c r="N8332" i="1" s="1"/>
  <c r="N8333" i="1" a="1"/>
  <c r="N8333" i="1" s="1"/>
  <c r="N8334" i="1" a="1"/>
  <c r="N8334" i="1" s="1"/>
  <c r="N8335" i="1" a="1"/>
  <c r="N8335" i="1" s="1"/>
  <c r="N8336" i="1" a="1"/>
  <c r="N8336" i="1" s="1"/>
  <c r="N8337" i="1" a="1"/>
  <c r="N8337" i="1" s="1"/>
  <c r="N8338" i="1" a="1"/>
  <c r="N8338" i="1" s="1"/>
  <c r="N8339" i="1" a="1"/>
  <c r="N8339" i="1" s="1"/>
  <c r="N8340" i="1" a="1"/>
  <c r="N8340" i="1" s="1"/>
  <c r="N8341" i="1" a="1"/>
  <c r="N8341" i="1" s="1"/>
  <c r="N8342" i="1" a="1"/>
  <c r="N8342" i="1" s="1"/>
  <c r="N8343" i="1" a="1"/>
  <c r="N8343" i="1" s="1"/>
  <c r="N8344" i="1" a="1"/>
  <c r="N8344" i="1"/>
  <c r="N8345" i="1" a="1"/>
  <c r="N8345" i="1" s="1"/>
  <c r="N8346" i="1" a="1"/>
  <c r="N8346" i="1" s="1"/>
  <c r="N8347" i="1" a="1"/>
  <c r="N8347" i="1" s="1"/>
  <c r="N8348" i="1" a="1"/>
  <c r="N8348" i="1" s="1"/>
  <c r="N8349" i="1" a="1"/>
  <c r="N8349" i="1" s="1"/>
  <c r="N8350" i="1" a="1"/>
  <c r="N8350" i="1" s="1"/>
  <c r="N8351" i="1" a="1"/>
  <c r="N8351" i="1" s="1"/>
  <c r="N8352" i="1" a="1"/>
  <c r="N8352" i="1" s="1"/>
  <c r="N8353" i="1" a="1"/>
  <c r="N8353" i="1" s="1"/>
  <c r="N8354" i="1" a="1"/>
  <c r="N8354" i="1" s="1"/>
  <c r="N8355" i="1" a="1"/>
  <c r="N8355" i="1" s="1"/>
  <c r="N8356" i="1" a="1"/>
  <c r="N8356" i="1" s="1"/>
  <c r="N8357" i="1" a="1"/>
  <c r="N8357" i="1" s="1"/>
  <c r="N8358" i="1" a="1"/>
  <c r="N8358" i="1" s="1"/>
  <c r="N8359" i="1" a="1"/>
  <c r="N8359" i="1" s="1"/>
  <c r="N8360" i="1" a="1"/>
  <c r="N8360" i="1" s="1"/>
  <c r="N8361" i="1" a="1"/>
  <c r="N8361" i="1" s="1"/>
  <c r="N8362" i="1" a="1"/>
  <c r="N8362" i="1" s="1"/>
  <c r="N8363" i="1" a="1"/>
  <c r="N8363" i="1" s="1"/>
  <c r="N8364" i="1" a="1"/>
  <c r="N8364" i="1" s="1"/>
  <c r="N8365" i="1" a="1"/>
  <c r="N8365" i="1" s="1"/>
  <c r="N8366" i="1" a="1"/>
  <c r="N8366" i="1" s="1"/>
  <c r="N8367" i="1" a="1"/>
  <c r="N8367" i="1" s="1"/>
  <c r="N8368" i="1" a="1"/>
  <c r="N8368" i="1" s="1"/>
  <c r="N8369" i="1" a="1"/>
  <c r="N8369" i="1" s="1"/>
  <c r="N8370" i="1" a="1"/>
  <c r="N8370" i="1" s="1"/>
  <c r="N8371" i="1" a="1"/>
  <c r="N8371" i="1" s="1"/>
  <c r="N8372" i="1" a="1"/>
  <c r="N8372" i="1" s="1"/>
  <c r="N8373" i="1" a="1"/>
  <c r="N8373" i="1" s="1"/>
  <c r="N8374" i="1" a="1"/>
  <c r="N8374" i="1" s="1"/>
  <c r="N8375" i="1" a="1"/>
  <c r="N8375" i="1" s="1"/>
  <c r="N8376" i="1" a="1"/>
  <c r="N8376" i="1" s="1"/>
  <c r="N8377" i="1" a="1"/>
  <c r="N8377" i="1" s="1"/>
  <c r="N8378" i="1" a="1"/>
  <c r="N8378" i="1" s="1"/>
  <c r="N8379" i="1" a="1"/>
  <c r="N8379" i="1" s="1"/>
  <c r="N8380" i="1" a="1"/>
  <c r="N8380" i="1" s="1"/>
  <c r="N8381" i="1" a="1"/>
  <c r="N8381" i="1" s="1"/>
  <c r="N8382" i="1" a="1"/>
  <c r="N8382" i="1" s="1"/>
  <c r="N8383" i="1" a="1"/>
  <c r="N8383" i="1" s="1"/>
  <c r="N8384" i="1" a="1"/>
  <c r="N8384" i="1" s="1"/>
  <c r="N8385" i="1" a="1"/>
  <c r="N8385" i="1" s="1"/>
  <c r="N8386" i="1" a="1"/>
  <c r="N8386" i="1"/>
  <c r="N8387" i="1" a="1"/>
  <c r="N8387" i="1" s="1"/>
  <c r="N8388" i="1" a="1"/>
  <c r="N8388" i="1" s="1"/>
  <c r="N8389" i="1" a="1"/>
  <c r="N8389" i="1" s="1"/>
  <c r="N8390" i="1" a="1"/>
  <c r="N8390" i="1" s="1"/>
  <c r="N8391" i="1" a="1"/>
  <c r="N8391" i="1" s="1"/>
  <c r="N8392" i="1" a="1"/>
  <c r="N8392" i="1" s="1"/>
  <c r="N8393" i="1" a="1"/>
  <c r="N8393" i="1" s="1"/>
  <c r="N8394" i="1" a="1"/>
  <c r="N8394" i="1" s="1"/>
  <c r="N8395" i="1" a="1"/>
  <c r="N8395" i="1" s="1"/>
  <c r="N8396" i="1" a="1"/>
  <c r="N8396" i="1" s="1"/>
  <c r="N8397" i="1" a="1"/>
  <c r="N8397" i="1" s="1"/>
  <c r="N8398" i="1" a="1"/>
  <c r="N8398" i="1" s="1"/>
  <c r="N8399" i="1" a="1"/>
  <c r="N8399" i="1" s="1"/>
  <c r="N8400" i="1" a="1"/>
  <c r="N8400" i="1" s="1"/>
  <c r="N8401" i="1" a="1"/>
  <c r="N8401" i="1" s="1"/>
  <c r="N8402" i="1" a="1"/>
  <c r="N8402" i="1" s="1"/>
  <c r="N8403" i="1" a="1"/>
  <c r="N8403" i="1" s="1"/>
  <c r="N8404" i="1" a="1"/>
  <c r="N8404" i="1" s="1"/>
  <c r="N8405" i="1" a="1"/>
  <c r="N8405" i="1" s="1"/>
  <c r="N8406" i="1" a="1"/>
  <c r="N8406" i="1" s="1"/>
  <c r="N8407" i="1" a="1"/>
  <c r="N8407" i="1" s="1"/>
  <c r="N8408" i="1" a="1"/>
  <c r="N8408" i="1" s="1"/>
  <c r="N8409" i="1" a="1"/>
  <c r="N8409" i="1" s="1"/>
  <c r="N8410" i="1" a="1"/>
  <c r="N8410" i="1" s="1"/>
  <c r="N8411" i="1" a="1"/>
  <c r="N8411" i="1" s="1"/>
  <c r="N8412" i="1" a="1"/>
  <c r="N8412" i="1" s="1"/>
  <c r="N8413" i="1" a="1"/>
  <c r="N8413" i="1" s="1"/>
  <c r="N8414" i="1" a="1"/>
  <c r="N8414" i="1" s="1"/>
  <c r="N8415" i="1" a="1"/>
  <c r="N8415" i="1" s="1"/>
  <c r="N8416" i="1" a="1"/>
  <c r="N8416" i="1" s="1"/>
  <c r="N8417" i="1" a="1"/>
  <c r="N8417" i="1" s="1"/>
  <c r="N8418" i="1" a="1"/>
  <c r="N8418" i="1" s="1"/>
  <c r="N8419" i="1" a="1"/>
  <c r="N8419" i="1" s="1"/>
  <c r="N8420" i="1" a="1"/>
  <c r="N8420" i="1" s="1"/>
  <c r="N8421" i="1" a="1"/>
  <c r="N8421" i="1" s="1"/>
  <c r="N8422" i="1" a="1"/>
  <c r="N8422" i="1" s="1"/>
  <c r="N8423" i="1" a="1"/>
  <c r="N8423" i="1" s="1"/>
  <c r="N8424" i="1" a="1"/>
  <c r="N8424" i="1" s="1"/>
  <c r="N8425" i="1" a="1"/>
  <c r="N8425" i="1" s="1"/>
  <c r="N8426" i="1" a="1"/>
  <c r="N8426" i="1" s="1"/>
  <c r="N8427" i="1" a="1"/>
  <c r="N8427" i="1" s="1"/>
  <c r="N8428" i="1" a="1"/>
  <c r="N8428" i="1" s="1"/>
  <c r="N8429" i="1" a="1"/>
  <c r="N8429" i="1" s="1"/>
  <c r="N8430" i="1" a="1"/>
  <c r="N8430" i="1" s="1"/>
  <c r="N8431" i="1" a="1"/>
  <c r="N8431" i="1" s="1"/>
  <c r="N8432" i="1" a="1"/>
  <c r="N8432" i="1" s="1"/>
  <c r="N8433" i="1" a="1"/>
  <c r="N8433" i="1" s="1"/>
  <c r="N8434" i="1" a="1"/>
  <c r="N8434" i="1" s="1"/>
  <c r="N8435" i="1" a="1"/>
  <c r="N8435" i="1" s="1"/>
  <c r="N8436" i="1" a="1"/>
  <c r="N8436" i="1" s="1"/>
  <c r="N8437" i="1" a="1"/>
  <c r="N8437" i="1" s="1"/>
  <c r="N8438" i="1" a="1"/>
  <c r="N8438" i="1" s="1"/>
  <c r="N8439" i="1" a="1"/>
  <c r="N8439" i="1" s="1"/>
  <c r="N8440" i="1" a="1"/>
  <c r="N8440" i="1" s="1"/>
  <c r="N8441" i="1" a="1"/>
  <c r="N8441" i="1" s="1"/>
  <c r="N8442" i="1" a="1"/>
  <c r="N8442" i="1" s="1"/>
  <c r="N8443" i="1" a="1"/>
  <c r="N8443" i="1" s="1"/>
  <c r="N8444" i="1" a="1"/>
  <c r="N8444" i="1" s="1"/>
  <c r="N8445" i="1" a="1"/>
  <c r="N8445" i="1" s="1"/>
  <c r="N8446" i="1" a="1"/>
  <c r="N8446" i="1" s="1"/>
  <c r="N8447" i="1" a="1"/>
  <c r="N8447" i="1" s="1"/>
  <c r="N8448" i="1" a="1"/>
  <c r="N8448" i="1" s="1"/>
  <c r="N8449" i="1" a="1"/>
  <c r="N8449" i="1" s="1"/>
  <c r="N8450" i="1" a="1"/>
  <c r="N8450" i="1" s="1"/>
  <c r="N8451" i="1" a="1"/>
  <c r="N8451" i="1" s="1"/>
  <c r="N8452" i="1" a="1"/>
  <c r="N8452" i="1" s="1"/>
  <c r="N8453" i="1" a="1"/>
  <c r="N8453" i="1" s="1"/>
  <c r="N8454" i="1" a="1"/>
  <c r="N8454" i="1" s="1"/>
  <c r="N8455" i="1" a="1"/>
  <c r="N8455" i="1" s="1"/>
  <c r="N8456" i="1" a="1"/>
  <c r="N8456" i="1" s="1"/>
  <c r="N8457" i="1" a="1"/>
  <c r="N8457" i="1" s="1"/>
  <c r="N8458" i="1" a="1"/>
  <c r="N8458" i="1" s="1"/>
  <c r="N8459" i="1" a="1"/>
  <c r="N8459" i="1" s="1"/>
  <c r="N8460" i="1" a="1"/>
  <c r="N8460" i="1" s="1"/>
  <c r="N8461" i="1" a="1"/>
  <c r="N8461" i="1" s="1"/>
  <c r="N8462" i="1" a="1"/>
  <c r="N8462" i="1" s="1"/>
  <c r="N8463" i="1" a="1"/>
  <c r="N8463" i="1" s="1"/>
  <c r="N8464" i="1" a="1"/>
  <c r="N8464" i="1" s="1"/>
  <c r="N8465" i="1" a="1"/>
  <c r="N8465" i="1" s="1"/>
  <c r="N8466" i="1" a="1"/>
  <c r="N8466" i="1" s="1"/>
  <c r="N8467" i="1" a="1"/>
  <c r="N8467" i="1" s="1"/>
  <c r="N8468" i="1" a="1"/>
  <c r="N8468" i="1" s="1"/>
  <c r="N8469" i="1" a="1"/>
  <c r="N8469" i="1" s="1"/>
  <c r="N8470" i="1" a="1"/>
  <c r="N8470" i="1" s="1"/>
  <c r="N8471" i="1" a="1"/>
  <c r="N8471" i="1" s="1"/>
  <c r="N8472" i="1" a="1"/>
  <c r="N8472" i="1" s="1"/>
  <c r="N8473" i="1" a="1"/>
  <c r="N8473" i="1" s="1"/>
  <c r="N8474" i="1" a="1"/>
  <c r="N8474" i="1" s="1"/>
  <c r="N8475" i="1" a="1"/>
  <c r="N8475" i="1" s="1"/>
  <c r="N8476" i="1" a="1"/>
  <c r="N8476" i="1" s="1"/>
  <c r="N8477" i="1" a="1"/>
  <c r="N8477" i="1" s="1"/>
  <c r="N8478" i="1" a="1"/>
  <c r="N8478" i="1" s="1"/>
  <c r="N8479" i="1" a="1"/>
  <c r="N8479" i="1" s="1"/>
  <c r="N8480" i="1" a="1"/>
  <c r="N8480" i="1" s="1"/>
  <c r="N8481" i="1" a="1"/>
  <c r="N8481" i="1" s="1"/>
  <c r="N8482" i="1" a="1"/>
  <c r="N8482" i="1" s="1"/>
  <c r="N8483" i="1" a="1"/>
  <c r="N8483" i="1" s="1"/>
  <c r="N8484" i="1" a="1"/>
  <c r="N8484" i="1" s="1"/>
  <c r="N8485" i="1" a="1"/>
  <c r="N8485" i="1" s="1"/>
  <c r="N8486" i="1" a="1"/>
  <c r="N8486" i="1" s="1"/>
  <c r="N8487" i="1" a="1"/>
  <c r="N8487" i="1" s="1"/>
  <c r="N8488" i="1" a="1"/>
  <c r="N8488" i="1" s="1"/>
  <c r="N8489" i="1" a="1"/>
  <c r="N8489" i="1" s="1"/>
  <c r="N8490" i="1" a="1"/>
  <c r="N8490" i="1" s="1"/>
  <c r="N8491" i="1" a="1"/>
  <c r="N8491" i="1" s="1"/>
  <c r="N8492" i="1" a="1"/>
  <c r="N8492" i="1" s="1"/>
  <c r="N8493" i="1" a="1"/>
  <c r="N8493" i="1" s="1"/>
  <c r="N8494" i="1" a="1"/>
  <c r="N8494" i="1" s="1"/>
  <c r="N8495" i="1" a="1"/>
  <c r="N8495" i="1" s="1"/>
  <c r="N8496" i="1" a="1"/>
  <c r="N8496" i="1" s="1"/>
  <c r="N8497" i="1" a="1"/>
  <c r="N8497" i="1" s="1"/>
  <c r="N8498" i="1" a="1"/>
  <c r="N8498" i="1" s="1"/>
  <c r="N8499" i="1" a="1"/>
  <c r="N8499" i="1" s="1"/>
  <c r="N8500" i="1" a="1"/>
  <c r="N8500" i="1" s="1"/>
  <c r="N8501" i="1" a="1"/>
  <c r="N8501" i="1" s="1"/>
  <c r="N8502" i="1" a="1"/>
  <c r="N8502" i="1" s="1"/>
  <c r="N8503" i="1" a="1"/>
  <c r="N8503" i="1" s="1"/>
  <c r="N8504" i="1" a="1"/>
  <c r="N8504" i="1" s="1"/>
  <c r="N8505" i="1" a="1"/>
  <c r="N8505" i="1" s="1"/>
  <c r="N8506" i="1" a="1"/>
  <c r="N8506" i="1" s="1"/>
  <c r="N8507" i="1" a="1"/>
  <c r="N8507" i="1" s="1"/>
  <c r="N8508" i="1" a="1"/>
  <c r="N8508" i="1" s="1"/>
  <c r="N8509" i="1" a="1"/>
  <c r="N8509" i="1" s="1"/>
  <c r="N8510" i="1" a="1"/>
  <c r="N8510" i="1" s="1"/>
  <c r="N8511" i="1" a="1"/>
  <c r="N8511" i="1" s="1"/>
  <c r="N8512" i="1" a="1"/>
  <c r="N8512" i="1" s="1"/>
  <c r="N8513" i="1" a="1"/>
  <c r="N8513" i="1" s="1"/>
  <c r="N8514" i="1" a="1"/>
  <c r="N8514" i="1" s="1"/>
  <c r="N8515" i="1" a="1"/>
  <c r="N8515" i="1" s="1"/>
  <c r="N8516" i="1" a="1"/>
  <c r="N8516" i="1" s="1"/>
  <c r="N8517" i="1" a="1"/>
  <c r="N8517" i="1" s="1"/>
  <c r="N8518" i="1" a="1"/>
  <c r="N8518" i="1" s="1"/>
  <c r="N8519" i="1" a="1"/>
  <c r="N8519" i="1" s="1"/>
  <c r="N8520" i="1" a="1"/>
  <c r="N8520" i="1" s="1"/>
  <c r="N8521" i="1" a="1"/>
  <c r="N8521" i="1" s="1"/>
  <c r="N8522" i="1" a="1"/>
  <c r="N8522" i="1" s="1"/>
  <c r="N8523" i="1" a="1"/>
  <c r="N8523" i="1" s="1"/>
  <c r="N8524" i="1" a="1"/>
  <c r="N8524" i="1" s="1"/>
  <c r="N8525" i="1" a="1"/>
  <c r="N8525" i="1" s="1"/>
  <c r="N8526" i="1" a="1"/>
  <c r="N8526" i="1" s="1"/>
  <c r="N8527" i="1" a="1"/>
  <c r="N8527" i="1" s="1"/>
  <c r="N8528" i="1" a="1"/>
  <c r="N8528" i="1" s="1"/>
  <c r="N8529" i="1" a="1"/>
  <c r="N8529" i="1" s="1"/>
  <c r="N8530" i="1" a="1"/>
  <c r="N8530" i="1" s="1"/>
  <c r="N8531" i="1" a="1"/>
  <c r="N8531" i="1" s="1"/>
  <c r="N8532" i="1" a="1"/>
  <c r="N8532" i="1" s="1"/>
  <c r="N8533" i="1" a="1"/>
  <c r="N8533" i="1" s="1"/>
  <c r="N8534" i="1" a="1"/>
  <c r="N8534" i="1" s="1"/>
  <c r="N8535" i="1" a="1"/>
  <c r="N8535" i="1" s="1"/>
  <c r="N8536" i="1" a="1"/>
  <c r="N8536" i="1" s="1"/>
  <c r="N8537" i="1" a="1"/>
  <c r="N8537" i="1" s="1"/>
  <c r="N8538" i="1" a="1"/>
  <c r="N8538" i="1" s="1"/>
  <c r="N8539" i="1" a="1"/>
  <c r="N8539" i="1" s="1"/>
  <c r="N8540" i="1" a="1"/>
  <c r="N8540" i="1" s="1"/>
  <c r="N8541" i="1" a="1"/>
  <c r="N8541" i="1" s="1"/>
  <c r="N8542" i="1" a="1"/>
  <c r="N8542" i="1" s="1"/>
  <c r="N8543" i="1" a="1"/>
  <c r="N8543" i="1" s="1"/>
  <c r="N8544" i="1" a="1"/>
  <c r="N8544" i="1" s="1"/>
  <c r="N8545" i="1" a="1"/>
  <c r="N8545" i="1" s="1"/>
  <c r="N8546" i="1" a="1"/>
  <c r="N8546" i="1" s="1"/>
  <c r="N8547" i="1" a="1"/>
  <c r="N8547" i="1" s="1"/>
  <c r="N8548" i="1" a="1"/>
  <c r="N8548" i="1" s="1"/>
  <c r="N8549" i="1" a="1"/>
  <c r="N8549" i="1" s="1"/>
  <c r="N8550" i="1" a="1"/>
  <c r="N8550" i="1" s="1"/>
  <c r="N8551" i="1" a="1"/>
  <c r="N8551" i="1" s="1"/>
  <c r="N8552" i="1" a="1"/>
  <c r="N8552" i="1" s="1"/>
  <c r="N8553" i="1" a="1"/>
  <c r="N8553" i="1" s="1"/>
  <c r="N8554" i="1" a="1"/>
  <c r="N8554" i="1" s="1"/>
  <c r="N8555" i="1" a="1"/>
  <c r="N8555" i="1" s="1"/>
  <c r="N8556" i="1" a="1"/>
  <c r="N8556" i="1" s="1"/>
  <c r="N8557" i="1" a="1"/>
  <c r="N8557" i="1" s="1"/>
  <c r="N8558" i="1" a="1"/>
  <c r="N8558" i="1" s="1"/>
  <c r="N8559" i="1" a="1"/>
  <c r="N8559" i="1" s="1"/>
  <c r="N8560" i="1" a="1"/>
  <c r="N8560" i="1" s="1"/>
  <c r="N8561" i="1" a="1"/>
  <c r="N8561" i="1" s="1"/>
  <c r="N8562" i="1" a="1"/>
  <c r="N8562" i="1" s="1"/>
  <c r="N8563" i="1" a="1"/>
  <c r="N8563" i="1" s="1"/>
  <c r="N8564" i="1" a="1"/>
  <c r="N8564" i="1" s="1"/>
  <c r="N8565" i="1" a="1"/>
  <c r="N8565" i="1" s="1"/>
  <c r="N8566" i="1" a="1"/>
  <c r="N8566" i="1" s="1"/>
  <c r="N8567" i="1" a="1"/>
  <c r="N8567" i="1" s="1"/>
  <c r="N8568" i="1" a="1"/>
  <c r="N8568" i="1" s="1"/>
  <c r="N8569" i="1" a="1"/>
  <c r="N8569" i="1" s="1"/>
  <c r="N8570" i="1" a="1"/>
  <c r="N8570" i="1" s="1"/>
  <c r="N8571" i="1" a="1"/>
  <c r="N8571" i="1" s="1"/>
  <c r="N8572" i="1" a="1"/>
  <c r="N8572" i="1" s="1"/>
  <c r="N8573" i="1" a="1"/>
  <c r="N8573" i="1" s="1"/>
  <c r="N8574" i="1" a="1"/>
  <c r="N8574" i="1" s="1"/>
  <c r="N8575" i="1" a="1"/>
  <c r="N8575" i="1" s="1"/>
  <c r="N8576" i="1" a="1"/>
  <c r="N8576" i="1" s="1"/>
  <c r="N8577" i="1" a="1"/>
  <c r="N8577" i="1" s="1"/>
  <c r="N8578" i="1" a="1"/>
  <c r="N8578" i="1" s="1"/>
  <c r="N8579" i="1" a="1"/>
  <c r="N8579" i="1" s="1"/>
  <c r="N8580" i="1" a="1"/>
  <c r="N8580" i="1" s="1"/>
  <c r="N8581" i="1" a="1"/>
  <c r="N8581" i="1" s="1"/>
  <c r="N8582" i="1" a="1"/>
  <c r="N8582" i="1" s="1"/>
  <c r="N8583" i="1" a="1"/>
  <c r="N8583" i="1" s="1"/>
  <c r="N8584" i="1" a="1"/>
  <c r="N8584" i="1" s="1"/>
  <c r="N8585" i="1" a="1"/>
  <c r="N8585" i="1" s="1"/>
  <c r="N8586" i="1" a="1"/>
  <c r="N8586" i="1" s="1"/>
  <c r="N8587" i="1" a="1"/>
  <c r="N8587" i="1" s="1"/>
  <c r="N8588" i="1" a="1"/>
  <c r="N8588" i="1" s="1"/>
  <c r="N8589" i="1" a="1"/>
  <c r="N8589" i="1" s="1"/>
  <c r="N8590" i="1" a="1"/>
  <c r="N8590" i="1" s="1"/>
  <c r="N8591" i="1" a="1"/>
  <c r="N8591" i="1" s="1"/>
  <c r="N8592" i="1" a="1"/>
  <c r="N8592" i="1" s="1"/>
  <c r="N8593" i="1" a="1"/>
  <c r="N8593" i="1" s="1"/>
  <c r="N8594" i="1" a="1"/>
  <c r="N8594" i="1" s="1"/>
  <c r="N8595" i="1" a="1"/>
  <c r="N8595" i="1" s="1"/>
  <c r="N8596" i="1" a="1"/>
  <c r="N8596" i="1" s="1"/>
  <c r="N8597" i="1" a="1"/>
  <c r="N8597" i="1" s="1"/>
  <c r="N8598" i="1" a="1"/>
  <c r="N8598" i="1" s="1"/>
  <c r="N8599" i="1" a="1"/>
  <c r="N8599" i="1" s="1"/>
  <c r="N8600" i="1" a="1"/>
  <c r="N8600" i="1" s="1"/>
  <c r="N8601" i="1" a="1"/>
  <c r="N8601" i="1" s="1"/>
  <c r="N8602" i="1" a="1"/>
  <c r="N8602" i="1" s="1"/>
  <c r="N8603" i="1" a="1"/>
  <c r="N8603" i="1" s="1"/>
  <c r="N8604" i="1" a="1"/>
  <c r="N8604" i="1" s="1"/>
  <c r="N8605" i="1" a="1"/>
  <c r="N8605" i="1" s="1"/>
  <c r="N8606" i="1" a="1"/>
  <c r="N8606" i="1" s="1"/>
  <c r="N8607" i="1" a="1"/>
  <c r="N8607" i="1" s="1"/>
  <c r="N8608" i="1" a="1"/>
  <c r="N8608" i="1" s="1"/>
  <c r="N8609" i="1" a="1"/>
  <c r="N8609" i="1" s="1"/>
  <c r="N8610" i="1" a="1"/>
  <c r="N8610" i="1" s="1"/>
  <c r="N8611" i="1" a="1"/>
  <c r="N8611" i="1" s="1"/>
  <c r="N8612" i="1" a="1"/>
  <c r="N8612" i="1" s="1"/>
  <c r="N8613" i="1" a="1"/>
  <c r="N8613" i="1" s="1"/>
  <c r="N8614" i="1" a="1"/>
  <c r="N8614" i="1" s="1"/>
  <c r="N8615" i="1" a="1"/>
  <c r="N8615" i="1" s="1"/>
  <c r="N8616" i="1" a="1"/>
  <c r="N8616" i="1" s="1"/>
  <c r="N8617" i="1" a="1"/>
  <c r="N8617" i="1" s="1"/>
  <c r="N8618" i="1" a="1"/>
  <c r="N8618" i="1" s="1"/>
  <c r="N8619" i="1" a="1"/>
  <c r="N8619" i="1" s="1"/>
  <c r="N8620" i="1" a="1"/>
  <c r="N8620" i="1" s="1"/>
  <c r="N8621" i="1" a="1"/>
  <c r="N8621" i="1" s="1"/>
  <c r="N8622" i="1" a="1"/>
  <c r="N8622" i="1" s="1"/>
  <c r="N8623" i="1" a="1"/>
  <c r="N8623" i="1" s="1"/>
  <c r="N8624" i="1" a="1"/>
  <c r="N8624" i="1" s="1"/>
  <c r="N8625" i="1" a="1"/>
  <c r="N8625" i="1" s="1"/>
  <c r="N8626" i="1" a="1"/>
  <c r="N8626" i="1" s="1"/>
  <c r="N8627" i="1" a="1"/>
  <c r="N8627" i="1" s="1"/>
  <c r="N8628" i="1" a="1"/>
  <c r="N8628" i="1" s="1"/>
  <c r="N8629" i="1" a="1"/>
  <c r="N8629" i="1" s="1"/>
  <c r="N8630" i="1" a="1"/>
  <c r="N8630" i="1" s="1"/>
  <c r="N8631" i="1" a="1"/>
  <c r="N8631" i="1" s="1"/>
  <c r="N8632" i="1" a="1"/>
  <c r="N8632" i="1" s="1"/>
  <c r="N8633" i="1" a="1"/>
  <c r="N8633" i="1" s="1"/>
  <c r="N8634" i="1" a="1"/>
  <c r="N8634" i="1" s="1"/>
  <c r="N8635" i="1" a="1"/>
  <c r="N8635" i="1" s="1"/>
  <c r="N8636" i="1" a="1"/>
  <c r="N8636" i="1" s="1"/>
  <c r="N8637" i="1" a="1"/>
  <c r="N8637" i="1" s="1"/>
  <c r="N8638" i="1" a="1"/>
  <c r="N8638" i="1" s="1"/>
  <c r="N8639" i="1" a="1"/>
  <c r="N8639" i="1" s="1"/>
  <c r="N8640" i="1" a="1"/>
  <c r="N8640" i="1" s="1"/>
  <c r="N8641" i="1" a="1"/>
  <c r="N8641" i="1" s="1"/>
  <c r="N8642" i="1" a="1"/>
  <c r="N8642" i="1" s="1"/>
  <c r="N8643" i="1" a="1"/>
  <c r="N8643" i="1" s="1"/>
  <c r="N8644" i="1" a="1"/>
  <c r="N8644" i="1" s="1"/>
  <c r="N8645" i="1" a="1"/>
  <c r="N8645" i="1" s="1"/>
  <c r="N8646" i="1" a="1"/>
  <c r="N8646" i="1" s="1"/>
  <c r="N8647" i="1" a="1"/>
  <c r="N8647" i="1" s="1"/>
  <c r="N8648" i="1" a="1"/>
  <c r="N8648" i="1" s="1"/>
  <c r="N8649" i="1" a="1"/>
  <c r="N8649" i="1" s="1"/>
  <c r="N8650" i="1" a="1"/>
  <c r="N8650" i="1" s="1"/>
  <c r="N8651" i="1" a="1"/>
  <c r="N8651" i="1" s="1"/>
  <c r="N8652" i="1" a="1"/>
  <c r="N8652" i="1" s="1"/>
  <c r="N8653" i="1" a="1"/>
  <c r="N8653" i="1" s="1"/>
  <c r="N8654" i="1" a="1"/>
  <c r="N8654" i="1" s="1"/>
  <c r="N8655" i="1" a="1"/>
  <c r="N8655" i="1" s="1"/>
  <c r="N8656" i="1" a="1"/>
  <c r="N8656" i="1" s="1"/>
  <c r="N8657" i="1" a="1"/>
  <c r="N8657" i="1" s="1"/>
  <c r="N8658" i="1" a="1"/>
  <c r="N8658" i="1" s="1"/>
  <c r="N8659" i="1" a="1"/>
  <c r="N8659" i="1" s="1"/>
  <c r="N8660" i="1" a="1"/>
  <c r="N8660" i="1" s="1"/>
  <c r="N8661" i="1" a="1"/>
  <c r="N8661" i="1" s="1"/>
  <c r="N8662" i="1" a="1"/>
  <c r="N8662" i="1" s="1"/>
  <c r="N8663" i="1" a="1"/>
  <c r="N8663" i="1" s="1"/>
  <c r="N8664" i="1" a="1"/>
  <c r="N8664" i="1" s="1"/>
  <c r="N8665" i="1" a="1"/>
  <c r="N8665" i="1" s="1"/>
  <c r="N8666" i="1" a="1"/>
  <c r="N8666" i="1" s="1"/>
  <c r="N8667" i="1" a="1"/>
  <c r="N8667" i="1" s="1"/>
  <c r="N8668" i="1" a="1"/>
  <c r="N8668" i="1" s="1"/>
  <c r="N8669" i="1" a="1"/>
  <c r="N8669" i="1" s="1"/>
  <c r="N8670" i="1" a="1"/>
  <c r="N8670" i="1" s="1"/>
  <c r="N8671" i="1" a="1"/>
  <c r="N8671" i="1" s="1"/>
  <c r="N8672" i="1" a="1"/>
  <c r="N8672" i="1" s="1"/>
  <c r="N8673" i="1" a="1"/>
  <c r="N8673" i="1" s="1"/>
  <c r="N8674" i="1" a="1"/>
  <c r="N8674" i="1" s="1"/>
  <c r="N8675" i="1" a="1"/>
  <c r="N8675" i="1" s="1"/>
  <c r="N8676" i="1" a="1"/>
  <c r="N8676" i="1" s="1"/>
  <c r="N8677" i="1" a="1"/>
  <c r="N8677" i="1" s="1"/>
  <c r="N8678" i="1" a="1"/>
  <c r="N8678" i="1" s="1"/>
  <c r="N8679" i="1" a="1"/>
  <c r="N8679" i="1" s="1"/>
  <c r="N8680" i="1" a="1"/>
  <c r="N8680" i="1" s="1"/>
  <c r="N8681" i="1" a="1"/>
  <c r="N8681" i="1" s="1"/>
  <c r="N8682" i="1" a="1"/>
  <c r="N8682" i="1" s="1"/>
  <c r="N8683" i="1" a="1"/>
  <c r="N8683" i="1" s="1"/>
  <c r="N8684" i="1" a="1"/>
  <c r="N8684" i="1" s="1"/>
  <c r="N8685" i="1" a="1"/>
  <c r="N8685" i="1" s="1"/>
  <c r="N8686" i="1" a="1"/>
  <c r="N8686" i="1" s="1"/>
  <c r="N8687" i="1" a="1"/>
  <c r="N8687" i="1" s="1"/>
  <c r="N8688" i="1" a="1"/>
  <c r="N8688" i="1" s="1"/>
  <c r="N8689" i="1" a="1"/>
  <c r="N8689" i="1" s="1"/>
  <c r="N8690" i="1" a="1"/>
  <c r="N8690" i="1" s="1"/>
  <c r="N8691" i="1" a="1"/>
  <c r="N8691" i="1" s="1"/>
  <c r="N8692" i="1" a="1"/>
  <c r="N8692" i="1" s="1"/>
  <c r="N8693" i="1" a="1"/>
  <c r="N8693" i="1" s="1"/>
  <c r="N8694" i="1" a="1"/>
  <c r="N8694" i="1" s="1"/>
  <c r="N8695" i="1" a="1"/>
  <c r="N8695" i="1" s="1"/>
  <c r="N8696" i="1" a="1"/>
  <c r="N8696" i="1" s="1"/>
  <c r="N8697" i="1" a="1"/>
  <c r="N8697" i="1" s="1"/>
  <c r="N8698" i="1" a="1"/>
  <c r="N8698" i="1" s="1"/>
  <c r="N8699" i="1" a="1"/>
  <c r="N8699" i="1" s="1"/>
  <c r="N8700" i="1" a="1"/>
  <c r="N8700" i="1" s="1"/>
  <c r="N8701" i="1" a="1"/>
  <c r="N8701" i="1" s="1"/>
  <c r="N8702" i="1" a="1"/>
  <c r="N8702" i="1" s="1"/>
  <c r="N8703" i="1" a="1"/>
  <c r="N8703" i="1" s="1"/>
  <c r="N8704" i="1" a="1"/>
  <c r="N8704" i="1" s="1"/>
  <c r="N8705" i="1" a="1"/>
  <c r="N8705" i="1" s="1"/>
  <c r="N8706" i="1" a="1"/>
  <c r="N8706" i="1" s="1"/>
  <c r="N8707" i="1" a="1"/>
  <c r="N8707" i="1" s="1"/>
  <c r="N8708" i="1" a="1"/>
  <c r="N8708" i="1" s="1"/>
  <c r="N8709" i="1" a="1"/>
  <c r="N8709" i="1" s="1"/>
  <c r="N8710" i="1" a="1"/>
  <c r="N8710" i="1" s="1"/>
  <c r="N8711" i="1" a="1"/>
  <c r="N8711" i="1" s="1"/>
  <c r="N8712" i="1" a="1"/>
  <c r="N8712" i="1" s="1"/>
  <c r="N8713" i="1" a="1"/>
  <c r="N8713" i="1" s="1"/>
  <c r="N8714" i="1" a="1"/>
  <c r="N8714" i="1" s="1"/>
  <c r="N8715" i="1" a="1"/>
  <c r="N8715" i="1" s="1"/>
  <c r="N8716" i="1" a="1"/>
  <c r="N8716" i="1" s="1"/>
  <c r="N8717" i="1" a="1"/>
  <c r="N8717" i="1" s="1"/>
  <c r="N8718" i="1" a="1"/>
  <c r="N8718" i="1" s="1"/>
  <c r="N8719" i="1" a="1"/>
  <c r="N8719" i="1" s="1"/>
  <c r="N8720" i="1" a="1"/>
  <c r="N8720" i="1" s="1"/>
  <c r="N8721" i="1" a="1"/>
  <c r="N8721" i="1" s="1"/>
  <c r="N8722" i="1" a="1"/>
  <c r="N8722" i="1" s="1"/>
  <c r="N8723" i="1" a="1"/>
  <c r="N8723" i="1" s="1"/>
  <c r="N8724" i="1" a="1"/>
  <c r="N8724" i="1" s="1"/>
  <c r="N8725" i="1" a="1"/>
  <c r="N8725" i="1" s="1"/>
  <c r="N8726" i="1" a="1"/>
  <c r="N8726" i="1" s="1"/>
  <c r="N8727" i="1" a="1"/>
  <c r="N8727" i="1" s="1"/>
  <c r="N8728" i="1" a="1"/>
  <c r="N8728" i="1" s="1"/>
  <c r="N8729" i="1" a="1"/>
  <c r="N8729" i="1" s="1"/>
  <c r="N8730" i="1" a="1"/>
  <c r="N8730" i="1" s="1"/>
  <c r="N8731" i="1" a="1"/>
  <c r="N8731" i="1" s="1"/>
  <c r="N8732" i="1" a="1"/>
  <c r="N8732" i="1" s="1"/>
  <c r="N8733" i="1" a="1"/>
  <c r="N8733" i="1" s="1"/>
  <c r="N8734" i="1" a="1"/>
  <c r="N8734" i="1" s="1"/>
  <c r="N8735" i="1" a="1"/>
  <c r="N8735" i="1" s="1"/>
  <c r="N8736" i="1" a="1"/>
  <c r="N8736" i="1" s="1"/>
  <c r="N8737" i="1" a="1"/>
  <c r="N8737" i="1" s="1"/>
  <c r="N8738" i="1" a="1"/>
  <c r="N8738" i="1" s="1"/>
  <c r="N8739" i="1" a="1"/>
  <c r="N8739" i="1" s="1"/>
  <c r="N8740" i="1" a="1"/>
  <c r="N8740" i="1" s="1"/>
  <c r="N8741" i="1" a="1"/>
  <c r="N8741" i="1" s="1"/>
  <c r="N8742" i="1" a="1"/>
  <c r="N8742" i="1" s="1"/>
  <c r="N8743" i="1" a="1"/>
  <c r="N8743" i="1" s="1"/>
  <c r="N8744" i="1" a="1"/>
  <c r="N8744" i="1" s="1"/>
  <c r="N8745" i="1" a="1"/>
  <c r="N8745" i="1" s="1"/>
  <c r="N8746" i="1" a="1"/>
  <c r="N8746" i="1" s="1"/>
  <c r="N8747" i="1" a="1"/>
  <c r="N8747" i="1" s="1"/>
  <c r="N8748" i="1" a="1"/>
  <c r="N8748" i="1" s="1"/>
  <c r="N8749" i="1" a="1"/>
  <c r="N8749" i="1" s="1"/>
  <c r="N8750" i="1" a="1"/>
  <c r="N8750" i="1" s="1"/>
  <c r="N8751" i="1" a="1"/>
  <c r="N8751" i="1" s="1"/>
  <c r="N8752" i="1" a="1"/>
  <c r="N8752" i="1" s="1"/>
  <c r="N8753" i="1" a="1"/>
  <c r="N8753" i="1" s="1"/>
  <c r="N8754" i="1" a="1"/>
  <c r="N8754" i="1" s="1"/>
  <c r="N8755" i="1" a="1"/>
  <c r="N8755" i="1" s="1"/>
  <c r="N8756" i="1" a="1"/>
  <c r="N8756" i="1" s="1"/>
  <c r="N8757" i="1" a="1"/>
  <c r="N8757" i="1" s="1"/>
  <c r="N8758" i="1" a="1"/>
  <c r="N8758" i="1" s="1"/>
  <c r="N8759" i="1" a="1"/>
  <c r="N8759" i="1" s="1"/>
  <c r="N8760" i="1" a="1"/>
  <c r="N8760" i="1" s="1"/>
  <c r="N8761" i="1" a="1"/>
  <c r="N8761" i="1" s="1"/>
  <c r="N8762" i="1" a="1"/>
  <c r="N8762" i="1" s="1"/>
  <c r="N8763" i="1" a="1"/>
  <c r="N8763" i="1" s="1"/>
  <c r="N8764" i="1" a="1"/>
  <c r="N8764" i="1" s="1"/>
  <c r="N8765" i="1" a="1"/>
  <c r="N8765" i="1" s="1"/>
  <c r="N8766" i="1" a="1"/>
  <c r="N8766" i="1" s="1"/>
  <c r="N8767" i="1" a="1"/>
  <c r="N8767" i="1" s="1"/>
  <c r="N8768" i="1" a="1"/>
  <c r="N8768" i="1" s="1"/>
  <c r="N8769" i="1" a="1"/>
  <c r="N8769" i="1" s="1"/>
  <c r="N8770" i="1" a="1"/>
  <c r="N8770" i="1" s="1"/>
  <c r="N8771" i="1" a="1"/>
  <c r="N8771" i="1" s="1"/>
  <c r="N8772" i="1" a="1"/>
  <c r="N8772" i="1" s="1"/>
  <c r="N8773" i="1" a="1"/>
  <c r="N8773" i="1" s="1"/>
  <c r="N8774" i="1" a="1"/>
  <c r="N8774" i="1" s="1"/>
  <c r="N8775" i="1" a="1"/>
  <c r="N8775" i="1" s="1"/>
  <c r="N8776" i="1" a="1"/>
  <c r="N8776" i="1" s="1"/>
  <c r="N8777" i="1" a="1"/>
  <c r="N8777" i="1" s="1"/>
  <c r="N8778" i="1" a="1"/>
  <c r="N8778" i="1" s="1"/>
  <c r="N8779" i="1" a="1"/>
  <c r="N8779" i="1" s="1"/>
  <c r="N8780" i="1" a="1"/>
  <c r="N8780" i="1" s="1"/>
  <c r="N8781" i="1" a="1"/>
  <c r="N8781" i="1" s="1"/>
  <c r="N8782" i="1" a="1"/>
  <c r="N8782" i="1" s="1"/>
  <c r="N8783" i="1" a="1"/>
  <c r="N8783" i="1" s="1"/>
  <c r="N8784" i="1" a="1"/>
  <c r="N8784" i="1" s="1"/>
  <c r="N8785" i="1" a="1"/>
  <c r="N8785" i="1" s="1"/>
  <c r="N8786" i="1" a="1"/>
  <c r="N8786" i="1" s="1"/>
  <c r="N8787" i="1" a="1"/>
  <c r="N8787" i="1" s="1"/>
  <c r="N8788" i="1" a="1"/>
  <c r="N8788" i="1" s="1"/>
  <c r="N8789" i="1" a="1"/>
  <c r="N8789" i="1" s="1"/>
  <c r="N8790" i="1" a="1"/>
  <c r="N8790" i="1" s="1"/>
  <c r="N8791" i="1" a="1"/>
  <c r="N8791" i="1" s="1"/>
  <c r="N8792" i="1" a="1"/>
  <c r="N8792" i="1" s="1"/>
  <c r="N8793" i="1" a="1"/>
  <c r="N8793" i="1" s="1"/>
  <c r="N8794" i="1" a="1"/>
  <c r="N8794" i="1" s="1"/>
  <c r="N8795" i="1" a="1"/>
  <c r="N8795" i="1" s="1"/>
  <c r="N8796" i="1" a="1"/>
  <c r="N8796" i="1" s="1"/>
  <c r="N8797" i="1" a="1"/>
  <c r="N8797" i="1" s="1"/>
  <c r="N8798" i="1" a="1"/>
  <c r="N8798" i="1" s="1"/>
  <c r="N8799" i="1" a="1"/>
  <c r="N8799" i="1" s="1"/>
  <c r="N8800" i="1" a="1"/>
  <c r="N8800" i="1" s="1"/>
  <c r="N8801" i="1" a="1"/>
  <c r="N8801" i="1" s="1"/>
  <c r="N8802" i="1" a="1"/>
  <c r="N8802" i="1" s="1"/>
  <c r="N8803" i="1" a="1"/>
  <c r="N8803" i="1" s="1"/>
  <c r="N8804" i="1" a="1"/>
  <c r="N8804" i="1"/>
  <c r="N8805" i="1" a="1"/>
  <c r="N8805" i="1" s="1"/>
  <c r="N8806" i="1" a="1"/>
  <c r="N8806" i="1" s="1"/>
  <c r="N8807" i="1" a="1"/>
  <c r="N8807" i="1" s="1"/>
  <c r="N8808" i="1" a="1"/>
  <c r="N8808" i="1" s="1"/>
  <c r="N8809" i="1" a="1"/>
  <c r="N8809" i="1" s="1"/>
  <c r="N8810" i="1" a="1"/>
  <c r="N8810" i="1" s="1"/>
  <c r="N8811" i="1" a="1"/>
  <c r="N8811" i="1" s="1"/>
  <c r="N8812" i="1" a="1"/>
  <c r="N8812" i="1" s="1"/>
  <c r="N8813" i="1" a="1"/>
  <c r="N8813" i="1" s="1"/>
  <c r="N8814" i="1" a="1"/>
  <c r="N8814" i="1" s="1"/>
  <c r="N8815" i="1" a="1"/>
  <c r="N8815" i="1" s="1"/>
  <c r="N8816" i="1" a="1"/>
  <c r="N8816" i="1" s="1"/>
  <c r="N8817" i="1" a="1"/>
  <c r="N8817" i="1" s="1"/>
  <c r="N8818" i="1" a="1"/>
  <c r="N8818" i="1" s="1"/>
  <c r="N8819" i="1" a="1"/>
  <c r="N8819" i="1" s="1"/>
  <c r="N8820" i="1" a="1"/>
  <c r="N8820" i="1" s="1"/>
  <c r="N8821" i="1" a="1"/>
  <c r="N8821" i="1" s="1"/>
  <c r="N8822" i="1" a="1"/>
  <c r="N8822" i="1" s="1"/>
  <c r="N8823" i="1" a="1"/>
  <c r="N8823" i="1" s="1"/>
  <c r="N8824" i="1" a="1"/>
  <c r="N8824" i="1" s="1"/>
  <c r="N8825" i="1" a="1"/>
  <c r="N8825" i="1" s="1"/>
  <c r="N8826" i="1" a="1"/>
  <c r="N8826" i="1" s="1"/>
  <c r="N8827" i="1" a="1"/>
  <c r="N8827" i="1" s="1"/>
  <c r="N8828" i="1" a="1"/>
  <c r="N8828" i="1" s="1"/>
  <c r="N8829" i="1" a="1"/>
  <c r="N8829" i="1" s="1"/>
  <c r="N8830" i="1" a="1"/>
  <c r="N8830" i="1" s="1"/>
  <c r="N8831" i="1" a="1"/>
  <c r="N8831" i="1" s="1"/>
  <c r="N8832" i="1" a="1"/>
  <c r="N8832" i="1" s="1"/>
  <c r="N8833" i="1" a="1"/>
  <c r="N8833" i="1" s="1"/>
  <c r="N8834" i="1" a="1"/>
  <c r="N8834" i="1" s="1"/>
  <c r="N8835" i="1" a="1"/>
  <c r="N8835" i="1" s="1"/>
  <c r="N8836" i="1" a="1"/>
  <c r="N8836" i="1" s="1"/>
  <c r="N8837" i="1" a="1"/>
  <c r="N8837" i="1" s="1"/>
  <c r="N8838" i="1" a="1"/>
  <c r="N8838" i="1" s="1"/>
  <c r="N8839" i="1" a="1"/>
  <c r="N8839" i="1" s="1"/>
  <c r="N8840" i="1" a="1"/>
  <c r="N8840" i="1" s="1"/>
  <c r="N8841" i="1" a="1"/>
  <c r="N8841" i="1" s="1"/>
  <c r="N8842" i="1" a="1"/>
  <c r="N8842" i="1" s="1"/>
  <c r="N8843" i="1" a="1"/>
  <c r="N8843" i="1" s="1"/>
  <c r="N8844" i="1" a="1"/>
  <c r="N8844" i="1" s="1"/>
  <c r="N8845" i="1" a="1"/>
  <c r="N8845" i="1" s="1"/>
  <c r="N8846" i="1" a="1"/>
  <c r="N8846" i="1" s="1"/>
  <c r="N8847" i="1" a="1"/>
  <c r="N8847" i="1" s="1"/>
  <c r="N8848" i="1" a="1"/>
  <c r="N8848" i="1" s="1"/>
  <c r="N8849" i="1" a="1"/>
  <c r="N8849" i="1" s="1"/>
  <c r="N8850" i="1" a="1"/>
  <c r="N8850" i="1" s="1"/>
  <c r="N8851" i="1" a="1"/>
  <c r="N8851" i="1" s="1"/>
  <c r="N8852" i="1" a="1"/>
  <c r="N8852" i="1" s="1"/>
  <c r="N8853" i="1" a="1"/>
  <c r="N8853" i="1" s="1"/>
  <c r="N8854" i="1" a="1"/>
  <c r="N8854" i="1" s="1"/>
  <c r="N8855" i="1" a="1"/>
  <c r="N8855" i="1" s="1"/>
  <c r="N8856" i="1" a="1"/>
  <c r="N8856" i="1" s="1"/>
  <c r="N8857" i="1" a="1"/>
  <c r="N8857" i="1" s="1"/>
  <c r="N8858" i="1" a="1"/>
  <c r="N8858" i="1" s="1"/>
  <c r="N8859" i="1" a="1"/>
  <c r="N8859" i="1" s="1"/>
  <c r="N8860" i="1" a="1"/>
  <c r="N8860" i="1" s="1"/>
  <c r="N8861" i="1" a="1"/>
  <c r="N8861" i="1" s="1"/>
  <c r="N8862" i="1" a="1"/>
  <c r="N8862" i="1" s="1"/>
  <c r="N8863" i="1" a="1"/>
  <c r="N8863" i="1" s="1"/>
  <c r="N8864" i="1" a="1"/>
  <c r="N8864" i="1" s="1"/>
  <c r="N8865" i="1" a="1"/>
  <c r="N8865" i="1" s="1"/>
  <c r="N8866" i="1" a="1"/>
  <c r="N8866" i="1" s="1"/>
  <c r="N8867" i="1" a="1"/>
  <c r="N8867" i="1" s="1"/>
  <c r="N8868" i="1" a="1"/>
  <c r="N8868" i="1" s="1"/>
  <c r="N8869" i="1" a="1"/>
  <c r="N8869" i="1" s="1"/>
  <c r="N8870" i="1" a="1"/>
  <c r="N8870" i="1" s="1"/>
  <c r="N8871" i="1" a="1"/>
  <c r="N8871" i="1" s="1"/>
  <c r="N8872" i="1" a="1"/>
  <c r="N8872" i="1" s="1"/>
  <c r="N8873" i="1" a="1"/>
  <c r="N8873" i="1" s="1"/>
  <c r="N8874" i="1" a="1"/>
  <c r="N8874" i="1" s="1"/>
  <c r="N8875" i="1" a="1"/>
  <c r="N8875" i="1" s="1"/>
  <c r="N8876" i="1" a="1"/>
  <c r="N8876" i="1" s="1"/>
  <c r="N8877" i="1" a="1"/>
  <c r="N8877" i="1" s="1"/>
  <c r="N8878" i="1" a="1"/>
  <c r="N8878" i="1" s="1"/>
  <c r="N8879" i="1" a="1"/>
  <c r="N8879" i="1" s="1"/>
  <c r="N8880" i="1" a="1"/>
  <c r="N8880" i="1" s="1"/>
  <c r="N8881" i="1" a="1"/>
  <c r="N8881" i="1" s="1"/>
  <c r="N8882" i="1" a="1"/>
  <c r="N8882" i="1" s="1"/>
  <c r="N8883" i="1" a="1"/>
  <c r="N8883" i="1" s="1"/>
  <c r="N8884" i="1" a="1"/>
  <c r="N8884" i="1" s="1"/>
  <c r="N8885" i="1" a="1"/>
  <c r="N8885" i="1" s="1"/>
  <c r="N8886" i="1" a="1"/>
  <c r="N8886" i="1" s="1"/>
  <c r="N8887" i="1" a="1"/>
  <c r="N8887" i="1" s="1"/>
  <c r="N8888" i="1" a="1"/>
  <c r="N8888" i="1" s="1"/>
  <c r="N8889" i="1" a="1"/>
  <c r="N8889" i="1" s="1"/>
  <c r="N8890" i="1" a="1"/>
  <c r="N8890" i="1" s="1"/>
  <c r="N8891" i="1" a="1"/>
  <c r="N8891" i="1" s="1"/>
  <c r="N8892" i="1" a="1"/>
  <c r="N8892" i="1" s="1"/>
  <c r="N8893" i="1" a="1"/>
  <c r="N8893" i="1" s="1"/>
  <c r="N8894" i="1" a="1"/>
  <c r="N8894" i="1" s="1"/>
  <c r="N8895" i="1" a="1"/>
  <c r="N8895" i="1" s="1"/>
  <c r="N8896" i="1" a="1"/>
  <c r="N8896" i="1" s="1"/>
  <c r="N8897" i="1" a="1"/>
  <c r="N8897" i="1" s="1"/>
  <c r="N8898" i="1" a="1"/>
  <c r="N8898" i="1" s="1"/>
  <c r="N8899" i="1" a="1"/>
  <c r="N8899" i="1" s="1"/>
  <c r="N8900" i="1" a="1"/>
  <c r="N8900" i="1" s="1"/>
  <c r="N8901" i="1" a="1"/>
  <c r="N8901" i="1" s="1"/>
  <c r="N8902" i="1" a="1"/>
  <c r="N8902" i="1" s="1"/>
  <c r="N8903" i="1" a="1"/>
  <c r="N8903" i="1" s="1"/>
  <c r="N8904" i="1" a="1"/>
  <c r="N8904" i="1"/>
  <c r="N8905" i="1" a="1"/>
  <c r="N8905" i="1" s="1"/>
  <c r="N8906" i="1" a="1"/>
  <c r="N8906" i="1" s="1"/>
  <c r="N8907" i="1" a="1"/>
  <c r="N8907" i="1" s="1"/>
  <c r="N8908" i="1" a="1"/>
  <c r="N8908" i="1" s="1"/>
  <c r="N8909" i="1" a="1"/>
  <c r="N8909" i="1" s="1"/>
  <c r="N8910" i="1" a="1"/>
  <c r="N8910" i="1" s="1"/>
  <c r="N8911" i="1" a="1"/>
  <c r="N8911" i="1" s="1"/>
  <c r="N8912" i="1" a="1"/>
  <c r="N8912" i="1" s="1"/>
  <c r="N8913" i="1" a="1"/>
  <c r="N8913" i="1" s="1"/>
  <c r="N8914" i="1" a="1"/>
  <c r="N8914" i="1" s="1"/>
  <c r="N8915" i="1" a="1"/>
  <c r="N8915" i="1" s="1"/>
  <c r="N8916" i="1" a="1"/>
  <c r="N8916" i="1" s="1"/>
  <c r="N8917" i="1" a="1"/>
  <c r="N8917" i="1" s="1"/>
  <c r="N8918" i="1" a="1"/>
  <c r="N8918" i="1" s="1"/>
  <c r="N8919" i="1" a="1"/>
  <c r="N8919" i="1" s="1"/>
  <c r="N8920" i="1" a="1"/>
  <c r="N8920" i="1" s="1"/>
  <c r="N8921" i="1" a="1"/>
  <c r="N8921" i="1" s="1"/>
  <c r="N8922" i="1" a="1"/>
  <c r="N8922" i="1" s="1"/>
  <c r="N8923" i="1" a="1"/>
  <c r="N8923" i="1" s="1"/>
  <c r="N8924" i="1" a="1"/>
  <c r="N8924" i="1" s="1"/>
  <c r="N8925" i="1" a="1"/>
  <c r="N8925" i="1" s="1"/>
  <c r="N8926" i="1" a="1"/>
  <c r="N8926" i="1" s="1"/>
  <c r="N8927" i="1" a="1"/>
  <c r="N8927" i="1" s="1"/>
  <c r="N8928" i="1" a="1"/>
  <c r="N8928" i="1" s="1"/>
  <c r="N8929" i="1" a="1"/>
  <c r="N8929" i="1" s="1"/>
  <c r="N8930" i="1" a="1"/>
  <c r="N8930" i="1" s="1"/>
  <c r="N8931" i="1" a="1"/>
  <c r="N8931" i="1" s="1"/>
  <c r="N8932" i="1" a="1"/>
  <c r="N8932" i="1" s="1"/>
  <c r="N8933" i="1" a="1"/>
  <c r="N8933" i="1" s="1"/>
  <c r="N8934" i="1" a="1"/>
  <c r="N8934" i="1" s="1"/>
  <c r="N8935" i="1" a="1"/>
  <c r="N8935" i="1" s="1"/>
  <c r="N8936" i="1" a="1"/>
  <c r="N8936" i="1" s="1"/>
  <c r="N8937" i="1" a="1"/>
  <c r="N8937" i="1" s="1"/>
  <c r="N8938" i="1" a="1"/>
  <c r="N8938" i="1"/>
  <c r="N8939" i="1" a="1"/>
  <c r="N8939" i="1" s="1"/>
  <c r="N8940" i="1" a="1"/>
  <c r="N8940" i="1" s="1"/>
  <c r="N8941" i="1" a="1"/>
  <c r="N8941" i="1" s="1"/>
  <c r="N8942" i="1" a="1"/>
  <c r="N8942" i="1" s="1"/>
  <c r="N8943" i="1" a="1"/>
  <c r="N8943" i="1" s="1"/>
  <c r="N8944" i="1" a="1"/>
  <c r="N8944" i="1" s="1"/>
  <c r="N8945" i="1" a="1"/>
  <c r="N8945" i="1" s="1"/>
  <c r="N8946" i="1" a="1"/>
  <c r="N8946" i="1" s="1"/>
  <c r="N8947" i="1" a="1"/>
  <c r="N8947" i="1" s="1"/>
  <c r="N8948" i="1" a="1"/>
  <c r="N8948" i="1" s="1"/>
  <c r="N8949" i="1" a="1"/>
  <c r="N8949" i="1" s="1"/>
  <c r="N8950" i="1" a="1"/>
  <c r="N8950" i="1" s="1"/>
  <c r="N8951" i="1" a="1"/>
  <c r="N8951" i="1" s="1"/>
  <c r="N8952" i="1" a="1"/>
  <c r="N8952" i="1" s="1"/>
  <c r="N8953" i="1" a="1"/>
  <c r="N8953" i="1" s="1"/>
  <c r="N8954" i="1" a="1"/>
  <c r="N8954" i="1" s="1"/>
  <c r="N8955" i="1" a="1"/>
  <c r="N8955" i="1" s="1"/>
  <c r="N8956" i="1" a="1"/>
  <c r="N8956" i="1" s="1"/>
  <c r="N8957" i="1" a="1"/>
  <c r="N8957" i="1" s="1"/>
  <c r="N8958" i="1" a="1"/>
  <c r="N8958" i="1" s="1"/>
  <c r="N8959" i="1" a="1"/>
  <c r="N8959" i="1" s="1"/>
  <c r="N8960" i="1" a="1"/>
  <c r="N8960" i="1" s="1"/>
  <c r="N8961" i="1" a="1"/>
  <c r="N8961" i="1" s="1"/>
  <c r="N8962" i="1" a="1"/>
  <c r="N8962" i="1" s="1"/>
  <c r="N8963" i="1" a="1"/>
  <c r="N8963" i="1" s="1"/>
  <c r="N8964" i="1" a="1"/>
  <c r="N8964" i="1" s="1"/>
  <c r="N8965" i="1" a="1"/>
  <c r="N8965" i="1" s="1"/>
  <c r="N8966" i="1" a="1"/>
  <c r="N8966" i="1" s="1"/>
  <c r="N8967" i="1" a="1"/>
  <c r="N8967" i="1" s="1"/>
  <c r="N8968" i="1" a="1"/>
  <c r="N8968" i="1" s="1"/>
  <c r="N8969" i="1" a="1"/>
  <c r="N8969" i="1" s="1"/>
  <c r="N8970" i="1" a="1"/>
  <c r="N8970" i="1" s="1"/>
  <c r="N8971" i="1" a="1"/>
  <c r="N8971" i="1" s="1"/>
  <c r="N8972" i="1" a="1"/>
  <c r="N8972" i="1" s="1"/>
  <c r="N8973" i="1" a="1"/>
  <c r="N8973" i="1" s="1"/>
  <c r="N8974" i="1" a="1"/>
  <c r="N8974" i="1" s="1"/>
  <c r="N8975" i="1" a="1"/>
  <c r="N8975" i="1" s="1"/>
  <c r="N8976" i="1" a="1"/>
  <c r="N8976" i="1" s="1"/>
  <c r="N8977" i="1" a="1"/>
  <c r="N8977" i="1" s="1"/>
  <c r="N8978" i="1" a="1"/>
  <c r="N8978" i="1" s="1"/>
  <c r="N8979" i="1" a="1"/>
  <c r="N8979" i="1" s="1"/>
  <c r="N8980" i="1" a="1"/>
  <c r="N8980" i="1" s="1"/>
  <c r="N8981" i="1" a="1"/>
  <c r="N8981" i="1" s="1"/>
  <c r="N8982" i="1" a="1"/>
  <c r="N8982" i="1" s="1"/>
  <c r="N8983" i="1" a="1"/>
  <c r="N8983" i="1" s="1"/>
  <c r="N8984" i="1" a="1"/>
  <c r="N8984" i="1" s="1"/>
  <c r="N8985" i="1" a="1"/>
  <c r="N8985" i="1" s="1"/>
  <c r="N8986" i="1" a="1"/>
  <c r="N8986" i="1" s="1"/>
  <c r="N8987" i="1" a="1"/>
  <c r="N8987" i="1" s="1"/>
  <c r="N8988" i="1" a="1"/>
  <c r="N8988" i="1" s="1"/>
  <c r="N8989" i="1" a="1"/>
  <c r="N8989" i="1" s="1"/>
  <c r="N8990" i="1" a="1"/>
  <c r="N8990" i="1" s="1"/>
  <c r="N8991" i="1" a="1"/>
  <c r="N8991" i="1" s="1"/>
  <c r="N8992" i="1" a="1"/>
  <c r="N8992" i="1" s="1"/>
  <c r="N8993" i="1" a="1"/>
  <c r="N8993" i="1" s="1"/>
  <c r="N8994" i="1" a="1"/>
  <c r="N8994" i="1" s="1"/>
  <c r="N8995" i="1" a="1"/>
  <c r="N8995" i="1" s="1"/>
  <c r="N8996" i="1" a="1"/>
  <c r="N8996" i="1" s="1"/>
  <c r="N8997" i="1" a="1"/>
  <c r="N8997" i="1" s="1"/>
  <c r="N8998" i="1" a="1"/>
  <c r="N8998" i="1" s="1"/>
  <c r="N8999" i="1" a="1"/>
  <c r="N8999" i="1" s="1"/>
  <c r="N9000" i="1" a="1"/>
  <c r="N9000" i="1" s="1"/>
  <c r="N9001" i="1" a="1"/>
  <c r="N9001" i="1" s="1"/>
  <c r="N9002" i="1" a="1"/>
  <c r="N9002" i="1" s="1"/>
  <c r="N9003" i="1" a="1"/>
  <c r="N9003" i="1" s="1"/>
  <c r="N9004" i="1" a="1"/>
  <c r="N9004" i="1" s="1"/>
  <c r="N9005" i="1" a="1"/>
  <c r="N9005" i="1" s="1"/>
  <c r="N9006" i="1" a="1"/>
  <c r="N9006" i="1" s="1"/>
  <c r="N9007" i="1" a="1"/>
  <c r="N9007" i="1" s="1"/>
  <c r="N9008" i="1" a="1"/>
  <c r="N9008" i="1" s="1"/>
  <c r="N9009" i="1" a="1"/>
  <c r="N9009" i="1" s="1"/>
  <c r="N9010" i="1" a="1"/>
  <c r="N9010" i="1" s="1"/>
  <c r="N9011" i="1" a="1"/>
  <c r="N9011" i="1" s="1"/>
  <c r="N9012" i="1" a="1"/>
  <c r="N9012" i="1" s="1"/>
  <c r="N9013" i="1" a="1"/>
  <c r="N9013" i="1" s="1"/>
  <c r="N9014" i="1" a="1"/>
  <c r="N9014" i="1" s="1"/>
  <c r="N9015" i="1" a="1"/>
  <c r="N9015" i="1" s="1"/>
  <c r="N9016" i="1" a="1"/>
  <c r="N9016" i="1"/>
  <c r="N9017" i="1" a="1"/>
  <c r="N9017" i="1" s="1"/>
  <c r="N9018" i="1" a="1"/>
  <c r="N9018" i="1" s="1"/>
  <c r="N9019" i="1" a="1"/>
  <c r="N9019" i="1" s="1"/>
  <c r="N9020" i="1" a="1"/>
  <c r="N9020" i="1" s="1"/>
  <c r="N9021" i="1" a="1"/>
  <c r="N9021" i="1" s="1"/>
  <c r="N9022" i="1" a="1"/>
  <c r="N9022" i="1" s="1"/>
  <c r="N9023" i="1" a="1"/>
  <c r="N9023" i="1" s="1"/>
  <c r="N9024" i="1" a="1"/>
  <c r="N9024" i="1" s="1"/>
  <c r="N9025" i="1" a="1"/>
  <c r="N9025" i="1" s="1"/>
  <c r="N9026" i="1" a="1"/>
  <c r="N9026" i="1" s="1"/>
  <c r="N9027" i="1" a="1"/>
  <c r="N9027" i="1" s="1"/>
  <c r="N9028" i="1" a="1"/>
  <c r="N9028" i="1" s="1"/>
  <c r="N9029" i="1" a="1"/>
  <c r="N9029" i="1" s="1"/>
  <c r="N9030" i="1" a="1"/>
  <c r="N9030" i="1" s="1"/>
  <c r="N9031" i="1" a="1"/>
  <c r="N9031" i="1" s="1"/>
  <c r="N9032" i="1" a="1"/>
  <c r="N9032" i="1" s="1"/>
  <c r="N9033" i="1" a="1"/>
  <c r="N9033" i="1" s="1"/>
  <c r="N9034" i="1" a="1"/>
  <c r="N9034" i="1" s="1"/>
  <c r="N9035" i="1" a="1"/>
  <c r="N9035" i="1" s="1"/>
  <c r="N9036" i="1" a="1"/>
  <c r="N9036" i="1" s="1"/>
  <c r="N9037" i="1" a="1"/>
  <c r="N9037" i="1" s="1"/>
  <c r="N9038" i="1" a="1"/>
  <c r="N9038" i="1" s="1"/>
  <c r="N9039" i="1" a="1"/>
  <c r="N9039" i="1" s="1"/>
  <c r="N9040" i="1" a="1"/>
  <c r="N9040" i="1" s="1"/>
  <c r="N9041" i="1" a="1"/>
  <c r="N9041" i="1" s="1"/>
  <c r="N9042" i="1" a="1"/>
  <c r="N9042" i="1" s="1"/>
  <c r="N9043" i="1" a="1"/>
  <c r="N9043" i="1" s="1"/>
  <c r="N9044" i="1" a="1"/>
  <c r="N9044" i="1" s="1"/>
  <c r="N9045" i="1" a="1"/>
  <c r="N9045" i="1" s="1"/>
  <c r="N9046" i="1" a="1"/>
  <c r="N9046" i="1" s="1"/>
  <c r="N9047" i="1" a="1"/>
  <c r="N9047" i="1" s="1"/>
  <c r="N9048" i="1" a="1"/>
  <c r="N9048" i="1" s="1"/>
  <c r="N9049" i="1" a="1"/>
  <c r="N9049" i="1" s="1"/>
  <c r="N9050" i="1" a="1"/>
  <c r="N9050" i="1" s="1"/>
  <c r="N9051" i="1" a="1"/>
  <c r="N9051" i="1" s="1"/>
  <c r="N9052" i="1" a="1"/>
  <c r="N9052" i="1" s="1"/>
  <c r="N9053" i="1" a="1"/>
  <c r="N9053" i="1" s="1"/>
  <c r="N9054" i="1" a="1"/>
  <c r="N9054" i="1" s="1"/>
  <c r="N9055" i="1" a="1"/>
  <c r="N9055" i="1" s="1"/>
  <c r="N9056" i="1" a="1"/>
  <c r="N9056" i="1" s="1"/>
  <c r="N9057" i="1" a="1"/>
  <c r="N9057" i="1" s="1"/>
  <c r="N9058" i="1" a="1"/>
  <c r="N9058" i="1" s="1"/>
  <c r="N9059" i="1" a="1"/>
  <c r="N9059" i="1" s="1"/>
  <c r="N9060" i="1" a="1"/>
  <c r="N9060" i="1" s="1"/>
  <c r="N9061" i="1" a="1"/>
  <c r="N9061" i="1" s="1"/>
  <c r="N9062" i="1" a="1"/>
  <c r="N9062" i="1" s="1"/>
  <c r="N9063" i="1" a="1"/>
  <c r="N9063" i="1" s="1"/>
  <c r="N9064" i="1" a="1"/>
  <c r="N9064" i="1" s="1"/>
  <c r="N9065" i="1" a="1"/>
  <c r="N9065" i="1" s="1"/>
  <c r="N9066" i="1" a="1"/>
  <c r="N9066" i="1" s="1"/>
  <c r="N9067" i="1" a="1"/>
  <c r="N9067" i="1" s="1"/>
  <c r="N9068" i="1" a="1"/>
  <c r="N9068" i="1" s="1"/>
  <c r="N9069" i="1" a="1"/>
  <c r="N9069" i="1" s="1"/>
  <c r="N9070" i="1" a="1"/>
  <c r="N9070" i="1" s="1"/>
  <c r="N9071" i="1" a="1"/>
  <c r="N9071" i="1" s="1"/>
  <c r="N9072" i="1" a="1"/>
  <c r="N9072" i="1" s="1"/>
  <c r="N9073" i="1" a="1"/>
  <c r="N9073" i="1" s="1"/>
  <c r="N9074" i="1" a="1"/>
  <c r="N9074" i="1" s="1"/>
  <c r="N9075" i="1" a="1"/>
  <c r="N9075" i="1" s="1"/>
  <c r="N9076" i="1" a="1"/>
  <c r="N9076" i="1" s="1"/>
  <c r="N9077" i="1" a="1"/>
  <c r="N9077" i="1" s="1"/>
  <c r="N9078" i="1" a="1"/>
  <c r="N9078" i="1" s="1"/>
  <c r="N9079" i="1" a="1"/>
  <c r="N9079" i="1" s="1"/>
  <c r="N9080" i="1" a="1"/>
  <c r="N9080" i="1" s="1"/>
  <c r="N9081" i="1" a="1"/>
  <c r="N9081" i="1" s="1"/>
  <c r="N9082" i="1" a="1"/>
  <c r="N9082" i="1" s="1"/>
  <c r="N9083" i="1" a="1"/>
  <c r="N9083" i="1" s="1"/>
  <c r="N9084" i="1" a="1"/>
  <c r="N9084" i="1" s="1"/>
  <c r="N9085" i="1" a="1"/>
  <c r="N9085" i="1" s="1"/>
  <c r="N9086" i="1" a="1"/>
  <c r="N9086" i="1" s="1"/>
  <c r="N9087" i="1" a="1"/>
  <c r="N9087" i="1" s="1"/>
  <c r="N9088" i="1" a="1"/>
  <c r="N9088" i="1" s="1"/>
  <c r="N9089" i="1" a="1"/>
  <c r="N9089" i="1" s="1"/>
  <c r="N9090" i="1" a="1"/>
  <c r="N9090" i="1" s="1"/>
  <c r="N9091" i="1" a="1"/>
  <c r="N9091" i="1" s="1"/>
  <c r="N9092" i="1" a="1"/>
  <c r="N9092" i="1" s="1"/>
  <c r="N9093" i="1" a="1"/>
  <c r="N9093" i="1" s="1"/>
  <c r="N9094" i="1" a="1"/>
  <c r="N9094" i="1" s="1"/>
  <c r="N9095" i="1" a="1"/>
  <c r="N9095" i="1" s="1"/>
  <c r="N9096" i="1" a="1"/>
  <c r="N9096" i="1" s="1"/>
  <c r="N9097" i="1" a="1"/>
  <c r="N9097" i="1" s="1"/>
  <c r="N9098" i="1" a="1"/>
  <c r="N9098" i="1" s="1"/>
  <c r="N9099" i="1" a="1"/>
  <c r="N9099" i="1" s="1"/>
  <c r="N9100" i="1" a="1"/>
  <c r="N9100" i="1" s="1"/>
  <c r="N9101" i="1" a="1"/>
  <c r="N9101" i="1" s="1"/>
  <c r="N9102" i="1" a="1"/>
  <c r="N9102" i="1" s="1"/>
  <c r="N9103" i="1" a="1"/>
  <c r="N9103" i="1" s="1"/>
  <c r="N9104" i="1" a="1"/>
  <c r="N9104" i="1" s="1"/>
  <c r="N9105" i="1" a="1"/>
  <c r="N9105" i="1" s="1"/>
  <c r="N9106" i="1" a="1"/>
  <c r="N9106" i="1" s="1"/>
  <c r="N9107" i="1" a="1"/>
  <c r="N9107" i="1" s="1"/>
  <c r="N9108" i="1" a="1"/>
  <c r="N9108" i="1" s="1"/>
  <c r="N9109" i="1" a="1"/>
  <c r="N9109" i="1" s="1"/>
  <c r="N9110" i="1" a="1"/>
  <c r="N9110" i="1" s="1"/>
  <c r="N9111" i="1" a="1"/>
  <c r="N9111" i="1" s="1"/>
  <c r="N9112" i="1" a="1"/>
  <c r="N9112" i="1" s="1"/>
  <c r="N9113" i="1" a="1"/>
  <c r="N9113" i="1" s="1"/>
  <c r="N9114" i="1" a="1"/>
  <c r="N9114" i="1" s="1"/>
  <c r="N9115" i="1" a="1"/>
  <c r="N9115" i="1" s="1"/>
  <c r="N9116" i="1" a="1"/>
  <c r="N9116" i="1" s="1"/>
  <c r="N9117" i="1" a="1"/>
  <c r="N9117" i="1" s="1"/>
  <c r="N9118" i="1" a="1"/>
  <c r="N9118" i="1" s="1"/>
  <c r="N9119" i="1" a="1"/>
  <c r="N9119" i="1" s="1"/>
  <c r="N9120" i="1" a="1"/>
  <c r="N9120" i="1" s="1"/>
  <c r="N9121" i="1" a="1"/>
  <c r="N9121" i="1" s="1"/>
  <c r="N9122" i="1" a="1"/>
  <c r="N9122" i="1" s="1"/>
  <c r="N9123" i="1" a="1"/>
  <c r="N9123" i="1" s="1"/>
  <c r="N9124" i="1" a="1"/>
  <c r="N9124" i="1" s="1"/>
  <c r="N9125" i="1" a="1"/>
  <c r="N9125" i="1" s="1"/>
  <c r="N9126" i="1" a="1"/>
  <c r="N9126" i="1" s="1"/>
  <c r="N9127" i="1" a="1"/>
  <c r="N9127" i="1" s="1"/>
  <c r="N9128" i="1" a="1"/>
  <c r="N9128" i="1" s="1"/>
  <c r="N9129" i="1" a="1"/>
  <c r="N9129" i="1" s="1"/>
  <c r="N9130" i="1" a="1"/>
  <c r="N9130" i="1" s="1"/>
  <c r="N9131" i="1" a="1"/>
  <c r="N9131" i="1" s="1"/>
  <c r="N9132" i="1" a="1"/>
  <c r="N9132" i="1" s="1"/>
  <c r="N9133" i="1" a="1"/>
  <c r="N9133" i="1" s="1"/>
  <c r="N9134" i="1" a="1"/>
  <c r="N9134" i="1" s="1"/>
  <c r="N9135" i="1" a="1"/>
  <c r="N9135" i="1" s="1"/>
  <c r="N9136" i="1" a="1"/>
  <c r="N9136" i="1" s="1"/>
  <c r="N9137" i="1" a="1"/>
  <c r="N9137" i="1" s="1"/>
  <c r="N9138" i="1" a="1"/>
  <c r="N9138" i="1" s="1"/>
  <c r="N9139" i="1" a="1"/>
  <c r="N9139" i="1" s="1"/>
  <c r="N9140" i="1" a="1"/>
  <c r="N9140" i="1" s="1"/>
  <c r="N9141" i="1" a="1"/>
  <c r="N9141" i="1" s="1"/>
  <c r="N9142" i="1" a="1"/>
  <c r="N9142" i="1" s="1"/>
  <c r="N9143" i="1" a="1"/>
  <c r="N9143" i="1" s="1"/>
  <c r="N9144" i="1" a="1"/>
  <c r="N9144" i="1" s="1"/>
  <c r="N9145" i="1" a="1"/>
  <c r="N9145" i="1" s="1"/>
  <c r="N9146" i="1" a="1"/>
  <c r="N9146" i="1" s="1"/>
  <c r="N9147" i="1" a="1"/>
  <c r="N9147" i="1" s="1"/>
  <c r="N9148" i="1" a="1"/>
  <c r="N9148" i="1" s="1"/>
  <c r="N9149" i="1" a="1"/>
  <c r="N9149" i="1" s="1"/>
  <c r="N9150" i="1" a="1"/>
  <c r="N9150" i="1" s="1"/>
  <c r="N9151" i="1" a="1"/>
  <c r="N9151" i="1" s="1"/>
  <c r="N9152" i="1" a="1"/>
  <c r="N9152" i="1" s="1"/>
  <c r="N9153" i="1" a="1"/>
  <c r="N9153" i="1" s="1"/>
  <c r="N9154" i="1" a="1"/>
  <c r="N9154" i="1" s="1"/>
  <c r="N9155" i="1" a="1"/>
  <c r="N9155" i="1" s="1"/>
  <c r="N9156" i="1" a="1"/>
  <c r="N9156" i="1" s="1"/>
  <c r="N9157" i="1" a="1"/>
  <c r="N9157" i="1" s="1"/>
  <c r="N9158" i="1" a="1"/>
  <c r="N9158" i="1" s="1"/>
  <c r="N9159" i="1" a="1"/>
  <c r="N9159" i="1" s="1"/>
  <c r="N9160" i="1" a="1"/>
  <c r="N9160" i="1" s="1"/>
  <c r="N9161" i="1" a="1"/>
  <c r="N9161" i="1" s="1"/>
  <c r="N9162" i="1" a="1"/>
  <c r="N9162" i="1"/>
  <c r="N9163" i="1" a="1"/>
  <c r="N9163" i="1" s="1"/>
  <c r="N9164" i="1" a="1"/>
  <c r="N9164" i="1" s="1"/>
  <c r="N9165" i="1" a="1"/>
  <c r="N9165" i="1" s="1"/>
  <c r="N9166" i="1" a="1"/>
  <c r="N9166" i="1" s="1"/>
  <c r="N9167" i="1" a="1"/>
  <c r="N9167" i="1" s="1"/>
  <c r="N9168" i="1" a="1"/>
  <c r="N9168" i="1" s="1"/>
  <c r="N9169" i="1" a="1"/>
  <c r="N9169" i="1" s="1"/>
  <c r="N9170" i="1" a="1"/>
  <c r="N9170" i="1" s="1"/>
  <c r="N9171" i="1" a="1"/>
  <c r="N9171" i="1" s="1"/>
  <c r="N9172" i="1" a="1"/>
  <c r="N9172" i="1" s="1"/>
  <c r="N9173" i="1" a="1"/>
  <c r="N9173" i="1" s="1"/>
  <c r="N9174" i="1" a="1"/>
  <c r="N9174" i="1" s="1"/>
  <c r="N9175" i="1" a="1"/>
  <c r="N9175" i="1" s="1"/>
  <c r="N9176" i="1" a="1"/>
  <c r="N9176" i="1" s="1"/>
  <c r="N9177" i="1" a="1"/>
  <c r="N9177" i="1" s="1"/>
  <c r="N9178" i="1" a="1"/>
  <c r="N9178" i="1" s="1"/>
  <c r="N9179" i="1" a="1"/>
  <c r="N9179" i="1" s="1"/>
  <c r="N9180" i="1" a="1"/>
  <c r="N9180" i="1" s="1"/>
  <c r="N9181" i="1" a="1"/>
  <c r="N9181" i="1" s="1"/>
  <c r="N9182" i="1" a="1"/>
  <c r="N9182" i="1" s="1"/>
  <c r="N9183" i="1" a="1"/>
  <c r="N9183" i="1" s="1"/>
  <c r="N9184" i="1" a="1"/>
  <c r="N9184" i="1" s="1"/>
  <c r="N9185" i="1" a="1"/>
  <c r="N9185" i="1" s="1"/>
  <c r="N9186" i="1" a="1"/>
  <c r="N9186" i="1" s="1"/>
  <c r="N9187" i="1" a="1"/>
  <c r="N9187" i="1" s="1"/>
  <c r="N9188" i="1" a="1"/>
  <c r="N9188" i="1" s="1"/>
  <c r="N9189" i="1" a="1"/>
  <c r="N9189" i="1" s="1"/>
  <c r="N9190" i="1" a="1"/>
  <c r="N9190" i="1" s="1"/>
  <c r="N9191" i="1" a="1"/>
  <c r="N9191" i="1" s="1"/>
  <c r="N9192" i="1" a="1"/>
  <c r="N9192" i="1" s="1"/>
  <c r="N9193" i="1" a="1"/>
  <c r="N9193" i="1" s="1"/>
  <c r="N9194" i="1" a="1"/>
  <c r="N9194" i="1" s="1"/>
  <c r="N9195" i="1" a="1"/>
  <c r="N9195" i="1" s="1"/>
  <c r="N9196" i="1" a="1"/>
  <c r="N9196" i="1" s="1"/>
  <c r="N9197" i="1" a="1"/>
  <c r="N9197" i="1" s="1"/>
  <c r="N9198" i="1" a="1"/>
  <c r="N9198" i="1" s="1"/>
  <c r="N9199" i="1" a="1"/>
  <c r="N9199" i="1" s="1"/>
  <c r="N9200" i="1" a="1"/>
  <c r="N9200" i="1" s="1"/>
  <c r="N9201" i="1" a="1"/>
  <c r="N9201" i="1" s="1"/>
  <c r="N9202" i="1" a="1"/>
  <c r="N9202" i="1" s="1"/>
  <c r="N9203" i="1" a="1"/>
  <c r="N9203" i="1" s="1"/>
  <c r="N9204" i="1" a="1"/>
  <c r="N9204" i="1" s="1"/>
  <c r="N9205" i="1" a="1"/>
  <c r="N9205" i="1" s="1"/>
  <c r="N9206" i="1" a="1"/>
  <c r="N9206" i="1" s="1"/>
  <c r="N9207" i="1" a="1"/>
  <c r="N9207" i="1" s="1"/>
  <c r="N9208" i="1" a="1"/>
  <c r="N9208" i="1" s="1"/>
  <c r="N9209" i="1" a="1"/>
  <c r="N9209" i="1" s="1"/>
  <c r="N9210" i="1" a="1"/>
  <c r="N9210" i="1" s="1"/>
  <c r="N9211" i="1" a="1"/>
  <c r="N9211" i="1" s="1"/>
  <c r="N9212" i="1" a="1"/>
  <c r="N9212" i="1" s="1"/>
  <c r="N9213" i="1" a="1"/>
  <c r="N9213" i="1" s="1"/>
  <c r="N9214" i="1" a="1"/>
  <c r="N9214" i="1" s="1"/>
  <c r="N9215" i="1" a="1"/>
  <c r="N9215" i="1" s="1"/>
  <c r="N9216" i="1" a="1"/>
  <c r="N9216" i="1" s="1"/>
  <c r="N9217" i="1" a="1"/>
  <c r="N9217" i="1"/>
  <c r="N9218" i="1" a="1"/>
  <c r="N9218" i="1" s="1"/>
  <c r="N9219" i="1" a="1"/>
  <c r="N9219" i="1" s="1"/>
  <c r="N9220" i="1" a="1"/>
  <c r="N9220" i="1" s="1"/>
  <c r="N9221" i="1" a="1"/>
  <c r="N9221" i="1" s="1"/>
  <c r="N9222" i="1" a="1"/>
  <c r="N9222" i="1" s="1"/>
  <c r="N9223" i="1" a="1"/>
  <c r="N9223" i="1" s="1"/>
  <c r="N9224" i="1" a="1"/>
  <c r="N9224" i="1" s="1"/>
  <c r="N9225" i="1" a="1"/>
  <c r="N9225" i="1" s="1"/>
  <c r="N9226" i="1" a="1"/>
  <c r="N9226" i="1" s="1"/>
  <c r="N9227" i="1" a="1"/>
  <c r="N9227" i="1" s="1"/>
  <c r="N9228" i="1" a="1"/>
  <c r="N9228" i="1" s="1"/>
  <c r="N9229" i="1" a="1"/>
  <c r="N9229" i="1" s="1"/>
  <c r="N9230" i="1" a="1"/>
  <c r="N9230" i="1" s="1"/>
  <c r="N9231" i="1" a="1"/>
  <c r="N9231" i="1" s="1"/>
  <c r="N9232" i="1" a="1"/>
  <c r="N9232" i="1" s="1"/>
  <c r="N9233" i="1" a="1"/>
  <c r="N9233" i="1" s="1"/>
  <c r="N9234" i="1" a="1"/>
  <c r="N9234" i="1" s="1"/>
  <c r="N9235" i="1" a="1"/>
  <c r="N9235" i="1" s="1"/>
  <c r="N9236" i="1" a="1"/>
  <c r="N9236" i="1" s="1"/>
  <c r="N9237" i="1" a="1"/>
  <c r="N9237" i="1" s="1"/>
  <c r="N9238" i="1" a="1"/>
  <c r="N9238" i="1" s="1"/>
  <c r="N9239" i="1" a="1"/>
  <c r="N9239" i="1" s="1"/>
  <c r="N9240" i="1" a="1"/>
  <c r="N9240" i="1" s="1"/>
  <c r="N9241" i="1" a="1"/>
  <c r="N9241" i="1"/>
  <c r="N9242" i="1" a="1"/>
  <c r="N9242" i="1" s="1"/>
  <c r="N9243" i="1" a="1"/>
  <c r="N9243" i="1" s="1"/>
  <c r="N9244" i="1" a="1"/>
  <c r="N9244" i="1" s="1"/>
  <c r="N9245" i="1" a="1"/>
  <c r="N9245" i="1" s="1"/>
  <c r="N9246" i="1" a="1"/>
  <c r="N9246" i="1" s="1"/>
  <c r="N9247" i="1" a="1"/>
  <c r="N9247" i="1" s="1"/>
  <c r="N9248" i="1" a="1"/>
  <c r="N9248" i="1" s="1"/>
  <c r="N9249" i="1" a="1"/>
  <c r="N9249" i="1" s="1"/>
  <c r="N9250" i="1" a="1"/>
  <c r="N9250" i="1" s="1"/>
  <c r="N9251" i="1" a="1"/>
  <c r="N9251" i="1" s="1"/>
  <c r="N9252" i="1" a="1"/>
  <c r="N9252" i="1" s="1"/>
  <c r="N9253" i="1" a="1"/>
  <c r="N9253" i="1" s="1"/>
  <c r="N9254" i="1" a="1"/>
  <c r="N9254" i="1" s="1"/>
  <c r="N9255" i="1" a="1"/>
  <c r="N9255" i="1"/>
  <c r="N9256" i="1" a="1"/>
  <c r="N9256" i="1" s="1"/>
  <c r="N9257" i="1" a="1"/>
  <c r="N9257" i="1" s="1"/>
  <c r="N9258" i="1" a="1"/>
  <c r="N9258" i="1" s="1"/>
  <c r="N9259" i="1" a="1"/>
  <c r="N9259" i="1" s="1"/>
  <c r="N9260" i="1" a="1"/>
  <c r="N9260" i="1" s="1"/>
  <c r="N9261" i="1" a="1"/>
  <c r="N9261" i="1" s="1"/>
  <c r="N9262" i="1" a="1"/>
  <c r="N9262" i="1" s="1"/>
  <c r="N9263" i="1" a="1"/>
  <c r="N9263" i="1" s="1"/>
  <c r="N9264" i="1" a="1"/>
  <c r="N9264" i="1" s="1"/>
  <c r="N9265" i="1" a="1"/>
  <c r="N9265" i="1" s="1"/>
  <c r="N9266" i="1" a="1"/>
  <c r="N9266" i="1"/>
  <c r="N9267" i="1" a="1"/>
  <c r="N9267" i="1" s="1"/>
  <c r="N9268" i="1" a="1"/>
  <c r="N9268" i="1"/>
  <c r="N9269" i="1" a="1"/>
  <c r="N9269" i="1" s="1"/>
  <c r="N9270" i="1" a="1"/>
  <c r="N9270" i="1" s="1"/>
  <c r="N9271" i="1" a="1"/>
  <c r="N9271" i="1" s="1"/>
  <c r="N9272" i="1" a="1"/>
  <c r="N9272" i="1" s="1"/>
  <c r="N9273" i="1" a="1"/>
  <c r="N9273" i="1" s="1"/>
  <c r="N9274" i="1" a="1"/>
  <c r="N9274" i="1" s="1"/>
  <c r="N9275" i="1" a="1"/>
  <c r="N9275" i="1" s="1"/>
  <c r="N9276" i="1" a="1"/>
  <c r="N9276" i="1"/>
  <c r="N9277" i="1" a="1"/>
  <c r="N9277" i="1" s="1"/>
  <c r="N9278" i="1" a="1"/>
  <c r="N9278" i="1" s="1"/>
  <c r="N9279" i="1" a="1"/>
  <c r="N9279" i="1" s="1"/>
  <c r="N9280" i="1" a="1"/>
  <c r="N9280" i="1" s="1"/>
  <c r="N9281" i="1" a="1"/>
  <c r="N9281" i="1" s="1"/>
  <c r="N9282" i="1" a="1"/>
  <c r="N9282" i="1" s="1"/>
  <c r="N9283" i="1" a="1"/>
  <c r="N9283" i="1" s="1"/>
  <c r="N9284" i="1" a="1"/>
  <c r="N9284" i="1" s="1"/>
  <c r="N9285" i="1" a="1"/>
  <c r="N9285" i="1" s="1"/>
  <c r="N9286" i="1" a="1"/>
  <c r="N9286" i="1" s="1"/>
  <c r="N9287" i="1" a="1"/>
  <c r="N9287" i="1" s="1"/>
  <c r="N9288" i="1" a="1"/>
  <c r="N9288" i="1" s="1"/>
  <c r="N9289" i="1" a="1"/>
  <c r="N9289" i="1" s="1"/>
  <c r="N9290" i="1" a="1"/>
  <c r="N9290" i="1" s="1"/>
  <c r="N9291" i="1" a="1"/>
  <c r="N9291" i="1" s="1"/>
  <c r="N9292" i="1" a="1"/>
  <c r="N9292" i="1" s="1"/>
  <c r="N9293" i="1" a="1"/>
  <c r="N9293" i="1" s="1"/>
  <c r="N9294" i="1" a="1"/>
  <c r="N9294" i="1" s="1"/>
  <c r="N9295" i="1" a="1"/>
  <c r="N9295" i="1" s="1"/>
  <c r="N9296" i="1" a="1"/>
  <c r="N9296" i="1" s="1"/>
  <c r="N9297" i="1" a="1"/>
  <c r="N9297" i="1" s="1"/>
  <c r="N9298" i="1" a="1"/>
  <c r="N9298" i="1" s="1"/>
  <c r="N9299" i="1" a="1"/>
  <c r="N9299" i="1" s="1"/>
  <c r="N9300" i="1" a="1"/>
  <c r="N9300" i="1" s="1"/>
  <c r="N9301" i="1" a="1"/>
  <c r="N9301" i="1" s="1"/>
  <c r="N9302" i="1" a="1"/>
  <c r="N9302" i="1" s="1"/>
  <c r="N9303" i="1" a="1"/>
  <c r="N9303" i="1" s="1"/>
  <c r="N9304" i="1" a="1"/>
  <c r="N9304" i="1" s="1"/>
  <c r="N9305" i="1" a="1"/>
  <c r="N9305" i="1" s="1"/>
  <c r="N9306" i="1" a="1"/>
  <c r="N9306" i="1" s="1"/>
  <c r="N9307" i="1" a="1"/>
  <c r="N9307" i="1" s="1"/>
  <c r="N9308" i="1" a="1"/>
  <c r="N9308" i="1" s="1"/>
  <c r="N9309" i="1" a="1"/>
  <c r="N9309" i="1" s="1"/>
  <c r="N9310" i="1" a="1"/>
  <c r="N9310" i="1" s="1"/>
  <c r="N9311" i="1" a="1"/>
  <c r="N9311" i="1" s="1"/>
  <c r="N9312" i="1" a="1"/>
  <c r="N9312" i="1"/>
  <c r="N9313" i="1" a="1"/>
  <c r="N9313" i="1" s="1"/>
  <c r="N9314" i="1" a="1"/>
  <c r="N9314" i="1" s="1"/>
  <c r="N9315" i="1" a="1"/>
  <c r="N9315" i="1" s="1"/>
  <c r="N9316" i="1" a="1"/>
  <c r="N9316" i="1" s="1"/>
  <c r="N9317" i="1" a="1"/>
  <c r="N9317" i="1" s="1"/>
  <c r="N9318" i="1" a="1"/>
  <c r="N9318" i="1" s="1"/>
  <c r="N9319" i="1" a="1"/>
  <c r="N9319" i="1" s="1"/>
  <c r="N9320" i="1" a="1"/>
  <c r="N9320" i="1" s="1"/>
  <c r="N9321" i="1" a="1"/>
  <c r="N9321" i="1" s="1"/>
  <c r="N9322" i="1" a="1"/>
  <c r="N9322" i="1" s="1"/>
  <c r="N9323" i="1" a="1"/>
  <c r="N9323" i="1" s="1"/>
  <c r="N9324" i="1" a="1"/>
  <c r="N9324" i="1" s="1"/>
  <c r="N9325" i="1" a="1"/>
  <c r="N9325" i="1" s="1"/>
  <c r="N9326" i="1" a="1"/>
  <c r="N9326" i="1"/>
  <c r="N9327" i="1" a="1"/>
  <c r="N9327" i="1" s="1"/>
  <c r="N9328" i="1" a="1"/>
  <c r="N9328" i="1" s="1"/>
  <c r="N9329" i="1" a="1"/>
  <c r="N9329" i="1" s="1"/>
  <c r="N9330" i="1" a="1"/>
  <c r="N9330" i="1" s="1"/>
  <c r="N9331" i="1" a="1"/>
  <c r="N9331" i="1" s="1"/>
  <c r="N9332" i="1" a="1"/>
  <c r="N9332" i="1" s="1"/>
  <c r="N9333" i="1" a="1"/>
  <c r="N9333" i="1" s="1"/>
  <c r="N9334" i="1" a="1"/>
  <c r="N9334" i="1" s="1"/>
  <c r="N9335" i="1" a="1"/>
  <c r="N9335" i="1" s="1"/>
  <c r="N9336" i="1" a="1"/>
  <c r="N9336" i="1" s="1"/>
  <c r="N9337" i="1" a="1"/>
  <c r="N9337" i="1" s="1"/>
  <c r="N9338" i="1" a="1"/>
  <c r="N9338" i="1" s="1"/>
  <c r="N9339" i="1" a="1"/>
  <c r="N9339" i="1" s="1"/>
  <c r="N9340" i="1" a="1"/>
  <c r="N9340" i="1" s="1"/>
  <c r="N9341" i="1" a="1"/>
  <c r="N9341" i="1" s="1"/>
  <c r="N9342" i="1" a="1"/>
  <c r="N9342" i="1" s="1"/>
  <c r="N9343" i="1" a="1"/>
  <c r="N9343" i="1" s="1"/>
  <c r="N9344" i="1" a="1"/>
  <c r="N9344" i="1" s="1"/>
  <c r="N9345" i="1" a="1"/>
  <c r="N9345" i="1" s="1"/>
  <c r="N9346" i="1" a="1"/>
  <c r="N9346" i="1" s="1"/>
  <c r="N9347" i="1" a="1"/>
  <c r="N9347" i="1" s="1"/>
  <c r="N9348" i="1" a="1"/>
  <c r="N9348" i="1"/>
  <c r="N9349" i="1" a="1"/>
  <c r="N9349" i="1"/>
  <c r="N9350" i="1" a="1"/>
  <c r="N9350" i="1" s="1"/>
  <c r="N9351" i="1" a="1"/>
  <c r="N9351" i="1" s="1"/>
  <c r="N9352" i="1" a="1"/>
  <c r="N9352" i="1" s="1"/>
  <c r="N9353" i="1" a="1"/>
  <c r="N9353" i="1" s="1"/>
  <c r="N9354" i="1" a="1"/>
  <c r="N9354" i="1" s="1"/>
  <c r="N9355" i="1" a="1"/>
  <c r="N9355" i="1" s="1"/>
  <c r="N9356" i="1" a="1"/>
  <c r="N9356" i="1" s="1"/>
  <c r="N9357" i="1" a="1"/>
  <c r="N9357" i="1" s="1"/>
  <c r="N9358" i="1" a="1"/>
  <c r="N9358" i="1" s="1"/>
  <c r="N9359" i="1" a="1"/>
  <c r="N9359" i="1" s="1"/>
  <c r="N9360" i="1" a="1"/>
  <c r="N9360" i="1"/>
  <c r="N9361" i="1" a="1"/>
  <c r="N9361" i="1" s="1"/>
  <c r="N9362" i="1" a="1"/>
  <c r="N9362" i="1" s="1"/>
  <c r="N9363" i="1" a="1"/>
  <c r="N9363" i="1" s="1"/>
  <c r="N9364" i="1" a="1"/>
  <c r="N9364" i="1" s="1"/>
  <c r="N9365" i="1" a="1"/>
  <c r="N9365" i="1" s="1"/>
  <c r="N9366" i="1" a="1"/>
  <c r="N9366" i="1" s="1"/>
  <c r="N9367" i="1" a="1"/>
  <c r="N9367" i="1" s="1"/>
  <c r="N9368" i="1" a="1"/>
  <c r="N9368" i="1" s="1"/>
  <c r="N9369" i="1" a="1"/>
  <c r="N9369" i="1" s="1"/>
  <c r="N9370" i="1" a="1"/>
  <c r="N9370" i="1" s="1"/>
  <c r="N9371" i="1" a="1"/>
  <c r="N9371" i="1" s="1"/>
  <c r="N9372" i="1" a="1"/>
  <c r="N9372" i="1" s="1"/>
  <c r="N9373" i="1" a="1"/>
  <c r="N9373" i="1" s="1"/>
  <c r="N9374" i="1" a="1"/>
  <c r="N9374" i="1"/>
  <c r="N9375" i="1" a="1"/>
  <c r="N9375" i="1" s="1"/>
  <c r="N9376" i="1" a="1"/>
  <c r="N9376" i="1" s="1"/>
  <c r="N9377" i="1" a="1"/>
  <c r="N9377" i="1" s="1"/>
  <c r="N9378" i="1" a="1"/>
  <c r="N9378" i="1" s="1"/>
  <c r="N9379" i="1" a="1"/>
  <c r="N9379" i="1" s="1"/>
  <c r="N9380" i="1" a="1"/>
  <c r="N9380" i="1" s="1"/>
  <c r="N9381" i="1" a="1"/>
  <c r="N9381" i="1" s="1"/>
  <c r="N9382" i="1" a="1"/>
  <c r="N9382" i="1" s="1"/>
  <c r="N9383" i="1" a="1"/>
  <c r="N9383" i="1" s="1"/>
  <c r="N9384" i="1" a="1"/>
  <c r="N9384" i="1" s="1"/>
  <c r="N9385" i="1" a="1"/>
  <c r="N9385" i="1" s="1"/>
  <c r="N9386" i="1" a="1"/>
  <c r="N9386" i="1"/>
  <c r="N9387" i="1" a="1"/>
  <c r="N9387" i="1" s="1"/>
  <c r="N9388" i="1" a="1"/>
  <c r="N9388" i="1" s="1"/>
  <c r="N9389" i="1" a="1"/>
  <c r="N9389" i="1" s="1"/>
  <c r="N9390" i="1" a="1"/>
  <c r="N9390" i="1" s="1"/>
  <c r="N9391" i="1" a="1"/>
  <c r="N9391" i="1" s="1"/>
  <c r="N9392" i="1" a="1"/>
  <c r="N9392" i="1" s="1"/>
  <c r="N9393" i="1" a="1"/>
  <c r="N9393" i="1" s="1"/>
  <c r="N9394" i="1" a="1"/>
  <c r="N9394" i="1" s="1"/>
  <c r="N9395" i="1" a="1"/>
  <c r="N9395" i="1" s="1"/>
  <c r="N9396" i="1" a="1"/>
  <c r="N9396" i="1" s="1"/>
  <c r="N9397" i="1" a="1"/>
  <c r="N9397" i="1"/>
  <c r="N9398" i="1" a="1"/>
  <c r="N9398" i="1" s="1"/>
  <c r="N9399" i="1" a="1"/>
  <c r="N9399" i="1"/>
  <c r="N9400" i="1" a="1"/>
  <c r="N9400" i="1" s="1"/>
  <c r="N9401" i="1" a="1"/>
  <c r="N9401" i="1"/>
  <c r="N9402" i="1" a="1"/>
  <c r="N9402" i="1" s="1"/>
  <c r="N9403" i="1" a="1"/>
  <c r="N9403" i="1" s="1"/>
  <c r="N9404" i="1" a="1"/>
  <c r="N9404" i="1" s="1"/>
  <c r="N9405" i="1" a="1"/>
  <c r="N9405" i="1" s="1"/>
  <c r="N9406" i="1" a="1"/>
  <c r="N9406" i="1" s="1"/>
  <c r="N9407" i="1" a="1"/>
  <c r="N9407" i="1" s="1"/>
  <c r="N9408" i="1" a="1"/>
  <c r="N9408" i="1" s="1"/>
  <c r="N9409" i="1" a="1"/>
  <c r="N9409" i="1" s="1"/>
  <c r="N9410" i="1" a="1"/>
  <c r="N9410" i="1" s="1"/>
  <c r="N9411" i="1" a="1"/>
  <c r="N9411" i="1"/>
  <c r="N9412" i="1" a="1"/>
  <c r="N9412" i="1" s="1"/>
  <c r="N9413" i="1" a="1"/>
  <c r="N9413" i="1"/>
  <c r="N9414" i="1" a="1"/>
  <c r="N9414" i="1" s="1"/>
  <c r="N9415" i="1" a="1"/>
  <c r="N9415" i="1" s="1"/>
  <c r="N9416" i="1" a="1"/>
  <c r="N9416" i="1" s="1"/>
  <c r="N9417" i="1" a="1"/>
  <c r="N9417" i="1" s="1"/>
  <c r="N9418" i="1" a="1"/>
  <c r="N9418" i="1" s="1"/>
  <c r="N9419" i="1" a="1"/>
  <c r="N9419" i="1" s="1"/>
  <c r="N9420" i="1" a="1"/>
  <c r="N9420" i="1" s="1"/>
  <c r="N9421" i="1" a="1"/>
  <c r="N9421" i="1" s="1"/>
  <c r="N9422" i="1" a="1"/>
  <c r="N9422" i="1"/>
  <c r="N9423" i="1" a="1"/>
  <c r="N9423" i="1" s="1"/>
  <c r="N9424" i="1" a="1"/>
  <c r="N9424" i="1" s="1"/>
  <c r="N9425" i="1" a="1"/>
  <c r="N9425" i="1" s="1"/>
  <c r="N9426" i="1" a="1"/>
  <c r="N9426" i="1" s="1"/>
  <c r="N9427" i="1" a="1"/>
  <c r="N9427" i="1" s="1"/>
  <c r="N9428" i="1" a="1"/>
  <c r="N9428" i="1" s="1"/>
  <c r="N9429" i="1" a="1"/>
  <c r="N9429" i="1" s="1"/>
  <c r="N9430" i="1" a="1"/>
  <c r="N9430" i="1" s="1"/>
  <c r="N9431" i="1" a="1"/>
  <c r="N9431" i="1" s="1"/>
  <c r="N9432" i="1" a="1"/>
  <c r="N9432" i="1" s="1"/>
  <c r="N9433" i="1" a="1"/>
  <c r="N9433" i="1"/>
  <c r="N9434" i="1" a="1"/>
  <c r="N9434" i="1" s="1"/>
  <c r="N9435" i="1" a="1"/>
  <c r="N9435" i="1" s="1"/>
  <c r="N9436" i="1" a="1"/>
  <c r="N9436" i="1" s="1"/>
  <c r="N9437" i="1" a="1"/>
  <c r="N9437" i="1" s="1"/>
  <c r="N9438" i="1" a="1"/>
  <c r="N9438" i="1" s="1"/>
  <c r="N9439" i="1" a="1"/>
  <c r="N9439" i="1" s="1"/>
  <c r="N9440" i="1" a="1"/>
  <c r="N9440" i="1"/>
  <c r="N9441" i="1" a="1"/>
  <c r="N9441" i="1" s="1"/>
  <c r="N9442" i="1" a="1"/>
  <c r="N9442" i="1" s="1"/>
  <c r="N9443" i="1" a="1"/>
  <c r="N9443" i="1" s="1"/>
  <c r="N9444" i="1" a="1"/>
  <c r="N9444" i="1" s="1"/>
  <c r="N9445" i="1" a="1"/>
  <c r="N9445" i="1" s="1"/>
  <c r="N9446" i="1" a="1"/>
  <c r="N9446" i="1" s="1"/>
  <c r="N9447" i="1" a="1"/>
  <c r="N9447" i="1" s="1"/>
  <c r="N9448" i="1" a="1"/>
  <c r="N9448" i="1" s="1"/>
  <c r="N9449" i="1" a="1"/>
  <c r="N9449" i="1"/>
  <c r="N9450" i="1" a="1"/>
  <c r="N9450" i="1" s="1"/>
  <c r="N9451" i="1" a="1"/>
  <c r="N9451" i="1" s="1"/>
  <c r="N9452" i="1" a="1"/>
  <c r="N9452" i="1" s="1"/>
  <c r="N9453" i="1" a="1"/>
  <c r="N9453" i="1" s="1"/>
  <c r="N9454" i="1" a="1"/>
  <c r="N9454" i="1" s="1"/>
  <c r="N9455" i="1" a="1"/>
  <c r="N9455" i="1" s="1"/>
  <c r="N9456" i="1" a="1"/>
  <c r="N9456" i="1" s="1"/>
  <c r="N9457" i="1" a="1"/>
  <c r="N9457" i="1" s="1"/>
  <c r="N9458" i="1" a="1"/>
  <c r="N9458" i="1" s="1"/>
  <c r="N9459" i="1" a="1"/>
  <c r="N9459" i="1" s="1"/>
  <c r="N9460" i="1" a="1"/>
  <c r="N9460" i="1" s="1"/>
  <c r="N9461" i="1" a="1"/>
  <c r="N9461" i="1" s="1"/>
  <c r="N9462" i="1" a="1"/>
  <c r="N9462" i="1" s="1"/>
  <c r="N9463" i="1" a="1"/>
  <c r="N9463" i="1" s="1"/>
  <c r="N9464" i="1" a="1"/>
  <c r="N9464" i="1" s="1"/>
  <c r="N9465" i="1" a="1"/>
  <c r="N9465" i="1" s="1"/>
  <c r="N9466" i="1" a="1"/>
  <c r="N9466" i="1" s="1"/>
  <c r="N9467" i="1" a="1"/>
  <c r="N9467" i="1" s="1"/>
  <c r="N9468" i="1" a="1"/>
  <c r="N9468" i="1" s="1"/>
  <c r="N9469" i="1" a="1"/>
  <c r="N9469" i="1"/>
  <c r="N9470" i="1" a="1"/>
  <c r="N9470" i="1" s="1"/>
  <c r="N9471" i="1" a="1"/>
  <c r="N9471" i="1" s="1"/>
  <c r="N9472" i="1" a="1"/>
  <c r="N9472" i="1" s="1"/>
  <c r="N9473" i="1" a="1"/>
  <c r="N9473" i="1" s="1"/>
  <c r="N9474" i="1" a="1"/>
  <c r="N9474" i="1" s="1"/>
  <c r="N9475" i="1" a="1"/>
  <c r="N9475" i="1" s="1"/>
  <c r="N9476" i="1" a="1"/>
  <c r="N9476" i="1" s="1"/>
  <c r="N9477" i="1" a="1"/>
  <c r="N9477" i="1" s="1"/>
  <c r="N9478" i="1" a="1"/>
  <c r="N9478" i="1" s="1"/>
  <c r="N9479" i="1" a="1"/>
  <c r="N9479" i="1" s="1"/>
  <c r="N9480" i="1" a="1"/>
  <c r="N9480" i="1" s="1"/>
  <c r="N9481" i="1" a="1"/>
  <c r="N9481" i="1" s="1"/>
  <c r="N9482" i="1" a="1"/>
  <c r="N9482" i="1" s="1"/>
  <c r="N9483" i="1" a="1"/>
  <c r="N9483" i="1" s="1"/>
  <c r="N9484" i="1" a="1"/>
  <c r="N9484" i="1" s="1"/>
  <c r="N9485" i="1" a="1"/>
  <c r="N9485" i="1" s="1"/>
  <c r="N9486" i="1" a="1"/>
  <c r="N9486" i="1" s="1"/>
  <c r="N9487" i="1" a="1"/>
  <c r="N9487" i="1" s="1"/>
  <c r="N9488" i="1" a="1"/>
  <c r="N9488" i="1" s="1"/>
  <c r="N9489" i="1" a="1"/>
  <c r="N9489" i="1" s="1"/>
  <c r="N9490" i="1" a="1"/>
  <c r="N9490" i="1" s="1"/>
  <c r="N9491" i="1" a="1"/>
  <c r="N9491" i="1"/>
  <c r="N9492" i="1" a="1"/>
  <c r="N9492" i="1" s="1"/>
  <c r="N9493" i="1" a="1"/>
  <c r="N9493" i="1" s="1"/>
  <c r="N9494" i="1" a="1"/>
  <c r="N9494" i="1" s="1"/>
  <c r="N9495" i="1" a="1"/>
  <c r="N9495" i="1" s="1"/>
  <c r="N9496" i="1" a="1"/>
  <c r="N9496" i="1" s="1"/>
  <c r="N9497" i="1" a="1"/>
  <c r="N9497" i="1" s="1"/>
  <c r="N9498" i="1" a="1"/>
  <c r="N9498" i="1" s="1"/>
  <c r="N9499" i="1" a="1"/>
  <c r="N9499" i="1" s="1"/>
  <c r="N9500" i="1" a="1"/>
  <c r="N9500" i="1" s="1"/>
  <c r="N9501" i="1" a="1"/>
  <c r="N9501" i="1" s="1"/>
  <c r="N9502" i="1" a="1"/>
  <c r="N9502" i="1" s="1"/>
  <c r="N9503" i="1" a="1"/>
  <c r="N9503" i="1" s="1"/>
  <c r="N9504" i="1" a="1"/>
  <c r="N9504" i="1" s="1"/>
  <c r="N9505" i="1" a="1"/>
  <c r="N9505" i="1" s="1"/>
  <c r="N9506" i="1" a="1"/>
  <c r="N9506" i="1" s="1"/>
  <c r="N9507" i="1" a="1"/>
  <c r="N9507" i="1" s="1"/>
  <c r="N9508" i="1" a="1"/>
  <c r="N9508" i="1" s="1"/>
  <c r="N9509" i="1" a="1"/>
  <c r="N9509" i="1" s="1"/>
  <c r="N9510" i="1" a="1"/>
  <c r="N9510" i="1" s="1"/>
  <c r="N9511" i="1" a="1"/>
  <c r="N9511" i="1" s="1"/>
  <c r="N9512" i="1" a="1"/>
  <c r="N9512" i="1" s="1"/>
  <c r="N9513" i="1" a="1"/>
  <c r="N9513" i="1" s="1"/>
  <c r="N9514" i="1" a="1"/>
  <c r="N9514" i="1" s="1"/>
  <c r="N9515" i="1" a="1"/>
  <c r="N9515" i="1"/>
  <c r="N9516" i="1" a="1"/>
  <c r="N9516" i="1" s="1"/>
  <c r="N9517" i="1" a="1"/>
  <c r="N9517" i="1" s="1"/>
  <c r="N9518" i="1" a="1"/>
  <c r="N9518" i="1" s="1"/>
  <c r="N9519" i="1" a="1"/>
  <c r="N9519" i="1" s="1"/>
  <c r="N9520" i="1" a="1"/>
  <c r="N9520" i="1" s="1"/>
  <c r="N9521" i="1" a="1"/>
  <c r="N9521" i="1" s="1"/>
  <c r="N9522" i="1" a="1"/>
  <c r="N9522" i="1" s="1"/>
  <c r="N9523" i="1" a="1"/>
  <c r="N9523" i="1" s="1"/>
  <c r="N9524" i="1" a="1"/>
  <c r="N9524" i="1" s="1"/>
  <c r="N9525" i="1" a="1"/>
  <c r="N9525" i="1" s="1"/>
  <c r="N9526" i="1" a="1"/>
  <c r="N9526" i="1" s="1"/>
  <c r="N9527" i="1" a="1"/>
  <c r="N9527" i="1" s="1"/>
  <c r="N9528" i="1" a="1"/>
  <c r="N9528" i="1" s="1"/>
  <c r="N9529" i="1" a="1"/>
  <c r="N9529" i="1" s="1"/>
  <c r="N9530" i="1" a="1"/>
  <c r="N9530" i="1" s="1"/>
  <c r="N9531" i="1" a="1"/>
  <c r="N9531" i="1" s="1"/>
  <c r="N9532" i="1" a="1"/>
  <c r="N9532" i="1" s="1"/>
  <c r="N9533" i="1" a="1"/>
  <c r="N9533" i="1" s="1"/>
  <c r="N9534" i="1" a="1"/>
  <c r="N9534" i="1" s="1"/>
  <c r="N9535" i="1" a="1"/>
  <c r="N9535" i="1" s="1"/>
  <c r="N9536" i="1" a="1"/>
  <c r="N9536" i="1" s="1"/>
  <c r="N9537" i="1" a="1"/>
  <c r="N9537" i="1" s="1"/>
  <c r="N9538" i="1" a="1"/>
  <c r="N9538" i="1" s="1"/>
  <c r="N9539" i="1" a="1"/>
  <c r="N9539" i="1" s="1"/>
  <c r="N9540" i="1" a="1"/>
  <c r="N9540" i="1" s="1"/>
  <c r="N9541" i="1" a="1"/>
  <c r="N9541" i="1" s="1"/>
  <c r="N9542" i="1" a="1"/>
  <c r="N9542" i="1" s="1"/>
  <c r="N9543" i="1" a="1"/>
  <c r="N9543" i="1" s="1"/>
  <c r="N9544" i="1" a="1"/>
  <c r="N9544" i="1" s="1"/>
  <c r="N9545" i="1" a="1"/>
  <c r="N9545" i="1" s="1"/>
  <c r="N9546" i="1" a="1"/>
  <c r="N9546" i="1" s="1"/>
  <c r="N9547" i="1" a="1"/>
  <c r="N9547" i="1" s="1"/>
  <c r="N9548" i="1" a="1"/>
  <c r="N9548" i="1" s="1"/>
  <c r="N9549" i="1" a="1"/>
  <c r="N9549" i="1" s="1"/>
  <c r="N9550" i="1" a="1"/>
  <c r="N9550" i="1" s="1"/>
  <c r="N9551" i="1" a="1"/>
  <c r="N9551" i="1" s="1"/>
  <c r="N9552" i="1" a="1"/>
  <c r="N9552" i="1" s="1"/>
  <c r="N9553" i="1" a="1"/>
  <c r="N9553" i="1" s="1"/>
  <c r="N9554" i="1" a="1"/>
  <c r="N9554" i="1" s="1"/>
  <c r="N9555" i="1" a="1"/>
  <c r="N9555" i="1" s="1"/>
  <c r="N9556" i="1" a="1"/>
  <c r="N9556" i="1" s="1"/>
  <c r="N9557" i="1" a="1"/>
  <c r="N9557" i="1" s="1"/>
  <c r="N9558" i="1" a="1"/>
  <c r="N9558" i="1" s="1"/>
  <c r="N9559" i="1" a="1"/>
  <c r="N9559" i="1" s="1"/>
  <c r="N9560" i="1" a="1"/>
  <c r="N9560" i="1" s="1"/>
  <c r="N9561" i="1" a="1"/>
  <c r="N9561" i="1" s="1"/>
  <c r="N9562" i="1" a="1"/>
  <c r="N9562" i="1" s="1"/>
  <c r="N9563" i="1" a="1"/>
  <c r="N9563" i="1" s="1"/>
  <c r="N9564" i="1" a="1"/>
  <c r="N9564" i="1" s="1"/>
  <c r="N9565" i="1" a="1"/>
  <c r="N9565" i="1" s="1"/>
  <c r="N9566" i="1" a="1"/>
  <c r="N9566" i="1" s="1"/>
  <c r="N9567" i="1" a="1"/>
  <c r="N9567" i="1" s="1"/>
  <c r="N9568" i="1" a="1"/>
  <c r="N9568" i="1" s="1"/>
  <c r="N9569" i="1" a="1"/>
  <c r="N9569" i="1" s="1"/>
  <c r="N9570" i="1" a="1"/>
  <c r="N9570" i="1" s="1"/>
  <c r="N9571" i="1" a="1"/>
  <c r="N9571" i="1" s="1"/>
  <c r="N9572" i="1" a="1"/>
  <c r="N9572" i="1" s="1"/>
  <c r="N9573" i="1" a="1"/>
  <c r="N9573" i="1" s="1"/>
  <c r="N9574" i="1" a="1"/>
  <c r="N9574" i="1" s="1"/>
  <c r="N9575" i="1" a="1"/>
  <c r="N9575" i="1" s="1"/>
  <c r="N9576" i="1" a="1"/>
  <c r="N9576" i="1" s="1"/>
  <c r="N9577" i="1" a="1"/>
  <c r="N9577" i="1" s="1"/>
  <c r="N9578" i="1" a="1"/>
  <c r="N9578" i="1" s="1"/>
  <c r="N9579" i="1" a="1"/>
  <c r="N9579" i="1" s="1"/>
  <c r="N9580" i="1" a="1"/>
  <c r="N9580" i="1" s="1"/>
  <c r="N9581" i="1" a="1"/>
  <c r="N9581" i="1" s="1"/>
  <c r="N9582" i="1" a="1"/>
  <c r="N9582" i="1" s="1"/>
  <c r="N9583" i="1" a="1"/>
  <c r="N9583" i="1" s="1"/>
  <c r="N9584" i="1" a="1"/>
  <c r="N9584" i="1" s="1"/>
  <c r="N9585" i="1" a="1"/>
  <c r="N9585" i="1" s="1"/>
  <c r="N9586" i="1" a="1"/>
  <c r="N9586" i="1" s="1"/>
  <c r="N9587" i="1" a="1"/>
  <c r="N9587" i="1" s="1"/>
  <c r="N9588" i="1" a="1"/>
  <c r="N9588" i="1" s="1"/>
  <c r="N9589" i="1" a="1"/>
  <c r="N9589" i="1" s="1"/>
  <c r="N9590" i="1" a="1"/>
  <c r="N9590" i="1" s="1"/>
  <c r="N9591" i="1" a="1"/>
  <c r="N9591" i="1" s="1"/>
  <c r="N9592" i="1" a="1"/>
  <c r="N9592" i="1" s="1"/>
  <c r="N9593" i="1" a="1"/>
  <c r="N9593" i="1" s="1"/>
  <c r="N9594" i="1" a="1"/>
  <c r="N9594" i="1" s="1"/>
  <c r="N9595" i="1" a="1"/>
  <c r="N9595" i="1" s="1"/>
  <c r="N9596" i="1" a="1"/>
  <c r="N9596" i="1" s="1"/>
  <c r="N9597" i="1" a="1"/>
  <c r="N9597" i="1" s="1"/>
  <c r="N9598" i="1" a="1"/>
  <c r="N9598" i="1" s="1"/>
  <c r="N9599" i="1" a="1"/>
  <c r="N9599" i="1" s="1"/>
  <c r="N9600" i="1" a="1"/>
  <c r="N9600" i="1" s="1"/>
  <c r="N9601" i="1" a="1"/>
  <c r="N9601" i="1" s="1"/>
  <c r="N9602" i="1" a="1"/>
  <c r="N9602" i="1" s="1"/>
  <c r="N9603" i="1" a="1"/>
  <c r="N9603" i="1" s="1"/>
  <c r="N9604" i="1" a="1"/>
  <c r="N9604" i="1" s="1"/>
  <c r="N9605" i="1" a="1"/>
  <c r="N9605" i="1" s="1"/>
  <c r="N9606" i="1" a="1"/>
  <c r="N9606" i="1" s="1"/>
  <c r="N9607" i="1" a="1"/>
  <c r="N9607" i="1" s="1"/>
  <c r="N9608" i="1" a="1"/>
  <c r="N9608" i="1" s="1"/>
  <c r="N9609" i="1" a="1"/>
  <c r="N9609" i="1" s="1"/>
  <c r="N9610" i="1" a="1"/>
  <c r="N9610" i="1" s="1"/>
  <c r="N9611" i="1" a="1"/>
  <c r="N9611" i="1" s="1"/>
  <c r="N9612" i="1" a="1"/>
  <c r="N9612" i="1" s="1"/>
  <c r="N9613" i="1" a="1"/>
  <c r="N9613" i="1" s="1"/>
  <c r="N9614" i="1" a="1"/>
  <c r="N9614" i="1" s="1"/>
  <c r="N9615" i="1" a="1"/>
  <c r="N9615" i="1" s="1"/>
  <c r="N9616" i="1" a="1"/>
  <c r="N9616" i="1" s="1"/>
  <c r="N9617" i="1" a="1"/>
  <c r="N9617" i="1" s="1"/>
  <c r="N9618" i="1" a="1"/>
  <c r="N9618" i="1" s="1"/>
  <c r="N9619" i="1" a="1"/>
  <c r="N9619" i="1" s="1"/>
  <c r="N9620" i="1" a="1"/>
  <c r="N9620" i="1" s="1"/>
  <c r="N9621" i="1" a="1"/>
  <c r="N9621" i="1" s="1"/>
  <c r="N9622" i="1" a="1"/>
  <c r="N9622" i="1" s="1"/>
  <c r="N9623" i="1" a="1"/>
  <c r="N9623" i="1" s="1"/>
  <c r="N9624" i="1" a="1"/>
  <c r="N9624" i="1" s="1"/>
  <c r="N9625" i="1" a="1"/>
  <c r="N9625" i="1" s="1"/>
  <c r="N9626" i="1" a="1"/>
  <c r="N9626" i="1" s="1"/>
  <c r="N9627" i="1" a="1"/>
  <c r="N9627" i="1" s="1"/>
  <c r="N9628" i="1" a="1"/>
  <c r="N9628" i="1" s="1"/>
  <c r="N9629" i="1" a="1"/>
  <c r="N9629" i="1" s="1"/>
  <c r="N9630" i="1" a="1"/>
  <c r="N9630" i="1" s="1"/>
  <c r="N9631" i="1" a="1"/>
  <c r="N9631" i="1" s="1"/>
  <c r="N9632" i="1" a="1"/>
  <c r="N9632" i="1" s="1"/>
  <c r="N9633" i="1" a="1"/>
  <c r="N9633" i="1" s="1"/>
  <c r="N9634" i="1" a="1"/>
  <c r="N9634" i="1" s="1"/>
  <c r="N9635" i="1" a="1"/>
  <c r="N9635" i="1" s="1"/>
  <c r="N9636" i="1" a="1"/>
  <c r="N9636" i="1" s="1"/>
  <c r="N9637" i="1" a="1"/>
  <c r="N9637" i="1" s="1"/>
  <c r="N9638" i="1" a="1"/>
  <c r="N9638" i="1" s="1"/>
  <c r="N9639" i="1" a="1"/>
  <c r="N9639" i="1" s="1"/>
  <c r="N9640" i="1" a="1"/>
  <c r="N9640" i="1" s="1"/>
  <c r="N9641" i="1" a="1"/>
  <c r="N9641" i="1" s="1"/>
  <c r="N9642" i="1" a="1"/>
  <c r="N9642" i="1" s="1"/>
  <c r="N9643" i="1" a="1"/>
  <c r="N9643" i="1" s="1"/>
  <c r="N9644" i="1" a="1"/>
  <c r="N9644" i="1" s="1"/>
  <c r="N9645" i="1" a="1"/>
  <c r="N9645" i="1" s="1"/>
  <c r="N9646" i="1" a="1"/>
  <c r="N9646" i="1" s="1"/>
  <c r="N9647" i="1" a="1"/>
  <c r="N9647" i="1" s="1"/>
  <c r="N9648" i="1" a="1"/>
  <c r="N9648" i="1" s="1"/>
  <c r="N9649" i="1" a="1"/>
  <c r="N9649" i="1" s="1"/>
  <c r="N9650" i="1" a="1"/>
  <c r="N9650" i="1" s="1"/>
  <c r="N9651" i="1" a="1"/>
  <c r="N9651" i="1" s="1"/>
  <c r="N9652" i="1" a="1"/>
  <c r="N9652" i="1" s="1"/>
  <c r="N9653" i="1" a="1"/>
  <c r="N9653" i="1" s="1"/>
  <c r="N9654" i="1" a="1"/>
  <c r="N9654" i="1" s="1"/>
  <c r="N9655" i="1" a="1"/>
  <c r="N9655" i="1" s="1"/>
  <c r="N9656" i="1" a="1"/>
  <c r="N9656" i="1" s="1"/>
  <c r="N9657" i="1" a="1"/>
  <c r="N9657" i="1" s="1"/>
  <c r="N9658" i="1" a="1"/>
  <c r="N9658" i="1" s="1"/>
  <c r="N9659" i="1" a="1"/>
  <c r="N9659" i="1" s="1"/>
  <c r="N9660" i="1" a="1"/>
  <c r="N9660" i="1" s="1"/>
  <c r="N9661" i="1" a="1"/>
  <c r="N9661" i="1" s="1"/>
  <c r="N9662" i="1" a="1"/>
  <c r="N9662" i="1" s="1"/>
  <c r="N9663" i="1" a="1"/>
  <c r="N9663" i="1" s="1"/>
  <c r="N9664" i="1" a="1"/>
  <c r="N9664" i="1" s="1"/>
  <c r="N9665" i="1" a="1"/>
  <c r="N9665" i="1" s="1"/>
  <c r="N9666" i="1" a="1"/>
  <c r="N9666" i="1" s="1"/>
  <c r="N9667" i="1" a="1"/>
  <c r="N9667" i="1" s="1"/>
  <c r="N9668" i="1" a="1"/>
  <c r="N9668" i="1" s="1"/>
  <c r="N9669" i="1" a="1"/>
  <c r="N9669" i="1" s="1"/>
  <c r="N9670" i="1" a="1"/>
  <c r="N9670" i="1" s="1"/>
  <c r="N9671" i="1" a="1"/>
  <c r="N9671" i="1" s="1"/>
  <c r="N9672" i="1" a="1"/>
  <c r="N9672" i="1" s="1"/>
  <c r="N9673" i="1" a="1"/>
  <c r="N9673" i="1" s="1"/>
  <c r="N9674" i="1" a="1"/>
  <c r="N9674" i="1" s="1"/>
  <c r="N9675" i="1" a="1"/>
  <c r="N9675" i="1" s="1"/>
  <c r="N9676" i="1" a="1"/>
  <c r="N9676" i="1" s="1"/>
  <c r="N9677" i="1" a="1"/>
  <c r="N9677" i="1" s="1"/>
  <c r="N9678" i="1" a="1"/>
  <c r="N9678" i="1" s="1"/>
  <c r="N9679" i="1" a="1"/>
  <c r="N9679" i="1" s="1"/>
  <c r="N9680" i="1" a="1"/>
  <c r="N9680" i="1" s="1"/>
  <c r="N9681" i="1" a="1"/>
  <c r="N9681" i="1" s="1"/>
  <c r="N9682" i="1" a="1"/>
  <c r="N9682" i="1" s="1"/>
  <c r="N9683" i="1" a="1"/>
  <c r="N9683" i="1" s="1"/>
  <c r="N9684" i="1" a="1"/>
  <c r="N9684" i="1" s="1"/>
  <c r="N9685" i="1" a="1"/>
  <c r="N9685" i="1" s="1"/>
  <c r="N9686" i="1" a="1"/>
  <c r="N9686" i="1" s="1"/>
  <c r="N9687" i="1" a="1"/>
  <c r="N9687" i="1" s="1"/>
  <c r="N9688" i="1" a="1"/>
  <c r="N9688" i="1" s="1"/>
  <c r="N9689" i="1" a="1"/>
  <c r="N9689" i="1" s="1"/>
  <c r="N9690" i="1" a="1"/>
  <c r="N9690" i="1" s="1"/>
  <c r="N9691" i="1" a="1"/>
  <c r="N9691" i="1" s="1"/>
  <c r="N9692" i="1" a="1"/>
  <c r="N9692" i="1" s="1"/>
  <c r="N9693" i="1" a="1"/>
  <c r="N9693" i="1" s="1"/>
  <c r="N9694" i="1" a="1"/>
  <c r="N9694" i="1" s="1"/>
  <c r="N9695" i="1" a="1"/>
  <c r="N9695" i="1" s="1"/>
  <c r="N9696" i="1" a="1"/>
  <c r="N9696" i="1" s="1"/>
  <c r="N9697" i="1" a="1"/>
  <c r="N9697" i="1" s="1"/>
  <c r="N9698" i="1" a="1"/>
  <c r="N9698" i="1" s="1"/>
  <c r="N9699" i="1" a="1"/>
  <c r="N9699" i="1" s="1"/>
  <c r="N9700" i="1" a="1"/>
  <c r="N9700" i="1" s="1"/>
  <c r="N9701" i="1" a="1"/>
  <c r="N9701" i="1" s="1"/>
  <c r="N9702" i="1" a="1"/>
  <c r="N9702" i="1" s="1"/>
  <c r="N9703" i="1" a="1"/>
  <c r="N9703" i="1" s="1"/>
  <c r="N9704" i="1" a="1"/>
  <c r="N9704" i="1" s="1"/>
  <c r="N9705" i="1" a="1"/>
  <c r="N9705" i="1" s="1"/>
  <c r="N9706" i="1" a="1"/>
  <c r="N9706" i="1" s="1"/>
  <c r="N9707" i="1" a="1"/>
  <c r="N9707" i="1" s="1"/>
  <c r="N9708" i="1" a="1"/>
  <c r="N9708" i="1" s="1"/>
  <c r="N9709" i="1" a="1"/>
  <c r="N9709" i="1" s="1"/>
  <c r="N9710" i="1" a="1"/>
  <c r="N9710" i="1" s="1"/>
  <c r="N9711" i="1" a="1"/>
  <c r="N9711" i="1" s="1"/>
  <c r="N9712" i="1" a="1"/>
  <c r="N9712" i="1" s="1"/>
  <c r="N9713" i="1" a="1"/>
  <c r="N9713" i="1" s="1"/>
  <c r="N9714" i="1" a="1"/>
  <c r="N9714" i="1" s="1"/>
  <c r="N9715" i="1" a="1"/>
  <c r="N9715" i="1" s="1"/>
  <c r="N9716" i="1" a="1"/>
  <c r="N9716" i="1" s="1"/>
  <c r="N9717" i="1" a="1"/>
  <c r="N9717" i="1" s="1"/>
  <c r="N9718" i="1" a="1"/>
  <c r="N9718" i="1" s="1"/>
  <c r="N9719" i="1" a="1"/>
  <c r="N9719" i="1" s="1"/>
  <c r="N9720" i="1" a="1"/>
  <c r="N9720" i="1" s="1"/>
  <c r="N9721" i="1" a="1"/>
  <c r="N9721" i="1" s="1"/>
  <c r="N9722" i="1" a="1"/>
  <c r="N9722" i="1" s="1"/>
  <c r="N9723" i="1" a="1"/>
  <c r="N9723" i="1" s="1"/>
  <c r="N9724" i="1" a="1"/>
  <c r="N9724" i="1" s="1"/>
  <c r="N9725" i="1" a="1"/>
  <c r="N9725" i="1" s="1"/>
  <c r="N9726" i="1" a="1"/>
  <c r="N9726" i="1" s="1"/>
  <c r="N9727" i="1" a="1"/>
  <c r="N9727" i="1" s="1"/>
  <c r="N9728" i="1" a="1"/>
  <c r="N9728" i="1" s="1"/>
  <c r="N9729" i="1" a="1"/>
  <c r="N9729" i="1" s="1"/>
  <c r="N9730" i="1" a="1"/>
  <c r="N9730" i="1" s="1"/>
  <c r="N9731" i="1" a="1"/>
  <c r="N9731" i="1" s="1"/>
  <c r="N9732" i="1" a="1"/>
  <c r="N9732" i="1" s="1"/>
  <c r="N9733" i="1" a="1"/>
  <c r="N9733" i="1" s="1"/>
  <c r="N9734" i="1" a="1"/>
  <c r="N9734" i="1" s="1"/>
  <c r="N9735" i="1" a="1"/>
  <c r="N9735" i="1" s="1"/>
  <c r="N9736" i="1" a="1"/>
  <c r="N9736" i="1" s="1"/>
  <c r="N9737" i="1" a="1"/>
  <c r="N9737" i="1" s="1"/>
  <c r="N9738" i="1" a="1"/>
  <c r="N9738" i="1" s="1"/>
  <c r="N9739" i="1" a="1"/>
  <c r="N9739" i="1" s="1"/>
  <c r="N9740" i="1" a="1"/>
  <c r="N9740" i="1" s="1"/>
  <c r="N9741" i="1" a="1"/>
  <c r="N9741" i="1" s="1"/>
  <c r="N9742" i="1" a="1"/>
  <c r="N9742" i="1" s="1"/>
  <c r="N9743" i="1" a="1"/>
  <c r="N9743" i="1" s="1"/>
  <c r="N9744" i="1" a="1"/>
  <c r="N9744" i="1" s="1"/>
  <c r="N9745" i="1" a="1"/>
  <c r="N9745" i="1" s="1"/>
  <c r="N9746" i="1" a="1"/>
  <c r="N9746" i="1" s="1"/>
  <c r="N9747" i="1" a="1"/>
  <c r="N9747" i="1" s="1"/>
  <c r="N9748" i="1" a="1"/>
  <c r="N9748" i="1" s="1"/>
  <c r="N9749" i="1" a="1"/>
  <c r="N9749" i="1" s="1"/>
  <c r="N9750" i="1" a="1"/>
  <c r="N9750" i="1" s="1"/>
  <c r="N9751" i="1" a="1"/>
  <c r="N9751" i="1" s="1"/>
  <c r="N9752" i="1" a="1"/>
  <c r="N9752" i="1" s="1"/>
  <c r="N9753" i="1" a="1"/>
  <c r="N9753" i="1" s="1"/>
  <c r="N9754" i="1" a="1"/>
  <c r="N9754" i="1"/>
  <c r="N9755" i="1" a="1"/>
  <c r="N9755" i="1" s="1"/>
  <c r="N9756" i="1" a="1"/>
  <c r="N9756" i="1" s="1"/>
  <c r="N9757" i="1" a="1"/>
  <c r="N9757" i="1" s="1"/>
  <c r="N9758" i="1" a="1"/>
  <c r="N9758" i="1" s="1"/>
  <c r="N9759" i="1" a="1"/>
  <c r="N9759" i="1" s="1"/>
  <c r="N9760" i="1" a="1"/>
  <c r="N9760" i="1" s="1"/>
  <c r="N9761" i="1" a="1"/>
  <c r="N9761" i="1" s="1"/>
  <c r="N9762" i="1" a="1"/>
  <c r="N9762" i="1" s="1"/>
  <c r="N9763" i="1" a="1"/>
  <c r="N9763" i="1" s="1"/>
  <c r="N9764" i="1" a="1"/>
  <c r="N9764" i="1"/>
  <c r="N9765" i="1" a="1"/>
  <c r="N9765" i="1" s="1"/>
  <c r="N9766" i="1" a="1"/>
  <c r="N9766" i="1" s="1"/>
  <c r="N9767" i="1" a="1"/>
  <c r="N9767" i="1" s="1"/>
  <c r="N9768" i="1" a="1"/>
  <c r="N9768" i="1" s="1"/>
  <c r="N9769" i="1" a="1"/>
  <c r="N9769" i="1" s="1"/>
  <c r="N9770" i="1" a="1"/>
  <c r="N9770" i="1" s="1"/>
  <c r="N9771" i="1" a="1"/>
  <c r="N9771" i="1" s="1"/>
  <c r="N9772" i="1" a="1"/>
  <c r="N9772" i="1" s="1"/>
  <c r="N9773" i="1" a="1"/>
  <c r="N9773" i="1" s="1"/>
  <c r="N9774" i="1" a="1"/>
  <c r="N9774" i="1" s="1"/>
  <c r="N9775" i="1" a="1"/>
  <c r="N9775" i="1" s="1"/>
  <c r="N9776" i="1" a="1"/>
  <c r="N9776" i="1" s="1"/>
  <c r="N9777" i="1" a="1"/>
  <c r="N9777" i="1" s="1"/>
  <c r="N9778" i="1" a="1"/>
  <c r="N9778" i="1" s="1"/>
  <c r="N9779" i="1" a="1"/>
  <c r="N9779" i="1" s="1"/>
  <c r="N9780" i="1" a="1"/>
  <c r="N9780" i="1" s="1"/>
  <c r="N9781" i="1" a="1"/>
  <c r="N9781" i="1" s="1"/>
  <c r="N9782" i="1" a="1"/>
  <c r="N9782" i="1" s="1"/>
  <c r="N9783" i="1" a="1"/>
  <c r="N9783" i="1" s="1"/>
  <c r="N9784" i="1" a="1"/>
  <c r="N9784" i="1" s="1"/>
  <c r="N9785" i="1" a="1"/>
  <c r="N9785" i="1" s="1"/>
  <c r="N9786" i="1" a="1"/>
  <c r="N9786" i="1" s="1"/>
  <c r="N9787" i="1" a="1"/>
  <c r="N9787" i="1" s="1"/>
  <c r="N9788" i="1" a="1"/>
  <c r="N9788" i="1" s="1"/>
  <c r="N9789" i="1" a="1"/>
  <c r="N9789" i="1" s="1"/>
  <c r="N9790" i="1" a="1"/>
  <c r="N9790" i="1" s="1"/>
  <c r="N9791" i="1" a="1"/>
  <c r="N9791" i="1" s="1"/>
  <c r="N9792" i="1" a="1"/>
  <c r="N9792" i="1" s="1"/>
  <c r="N9793" i="1" a="1"/>
  <c r="N9793" i="1" s="1"/>
  <c r="N9794" i="1" a="1"/>
  <c r="N9794" i="1" s="1"/>
  <c r="N9795" i="1" a="1"/>
  <c r="N9795" i="1" s="1"/>
  <c r="N9796" i="1" a="1"/>
  <c r="N9796" i="1" s="1"/>
  <c r="N9797" i="1" a="1"/>
  <c r="N9797" i="1" s="1"/>
  <c r="N9798" i="1" a="1"/>
  <c r="N9798" i="1" s="1"/>
  <c r="N9799" i="1" a="1"/>
  <c r="N9799" i="1" s="1"/>
  <c r="N9800" i="1" a="1"/>
  <c r="N9800" i="1" s="1"/>
  <c r="N9801" i="1" a="1"/>
  <c r="N9801" i="1" s="1"/>
  <c r="N9802" i="1" a="1"/>
  <c r="N9802" i="1" s="1"/>
  <c r="N9803" i="1" a="1"/>
  <c r="N9803" i="1" s="1"/>
  <c r="N9804" i="1" a="1"/>
  <c r="N9804" i="1" s="1"/>
  <c r="N9805" i="1" a="1"/>
  <c r="N9805" i="1" s="1"/>
  <c r="N9806" i="1" a="1"/>
  <c r="N9806" i="1" s="1"/>
  <c r="N9807" i="1" a="1"/>
  <c r="N9807" i="1" s="1"/>
  <c r="N9808" i="1" a="1"/>
  <c r="N9808" i="1" s="1"/>
  <c r="N9809" i="1" a="1"/>
  <c r="N9809" i="1" s="1"/>
  <c r="N9810" i="1" a="1"/>
  <c r="N9810" i="1" s="1"/>
  <c r="N9811" i="1" a="1"/>
  <c r="N9811" i="1" s="1"/>
  <c r="N9812" i="1" a="1"/>
  <c r="N9812" i="1" s="1"/>
  <c r="N9813" i="1" a="1"/>
  <c r="N9813" i="1" s="1"/>
  <c r="N9814" i="1" a="1"/>
  <c r="N9814" i="1" s="1"/>
  <c r="N9815" i="1" a="1"/>
  <c r="N9815" i="1" s="1"/>
  <c r="N9816" i="1" a="1"/>
  <c r="N9816" i="1" s="1"/>
  <c r="N9817" i="1" a="1"/>
  <c r="N9817" i="1" s="1"/>
  <c r="N9818" i="1" a="1"/>
  <c r="N9818" i="1" s="1"/>
  <c r="N9819" i="1" a="1"/>
  <c r="N9819" i="1" s="1"/>
  <c r="N9820" i="1" a="1"/>
  <c r="N9820" i="1" s="1"/>
  <c r="N9821" i="1" a="1"/>
  <c r="N9821" i="1" s="1"/>
  <c r="N9822" i="1" a="1"/>
  <c r="N9822" i="1" s="1"/>
  <c r="N9823" i="1" a="1"/>
  <c r="N9823" i="1" s="1"/>
  <c r="N9824" i="1" a="1"/>
  <c r="N9824" i="1" s="1"/>
  <c r="N9825" i="1" a="1"/>
  <c r="N9825" i="1" s="1"/>
  <c r="N9826" i="1" a="1"/>
  <c r="N9826" i="1" s="1"/>
  <c r="N9827" i="1" a="1"/>
  <c r="N9827" i="1" s="1"/>
  <c r="N9828" i="1" a="1"/>
  <c r="N9828" i="1" s="1"/>
  <c r="N9829" i="1" a="1"/>
  <c r="N9829" i="1" s="1"/>
  <c r="N9830" i="1" a="1"/>
  <c r="N9830" i="1" s="1"/>
  <c r="N9831" i="1" a="1"/>
  <c r="N9831" i="1" s="1"/>
  <c r="N9832" i="1" a="1"/>
  <c r="N9832" i="1" s="1"/>
  <c r="N9833" i="1" a="1"/>
  <c r="N9833" i="1" s="1"/>
  <c r="N9834" i="1" a="1"/>
  <c r="N9834" i="1" s="1"/>
  <c r="N9835" i="1" a="1"/>
  <c r="N9835" i="1" s="1"/>
  <c r="N9836" i="1" a="1"/>
  <c r="N9836" i="1"/>
  <c r="N9837" i="1" a="1"/>
  <c r="N9837" i="1" s="1"/>
  <c r="N9838" i="1" a="1"/>
  <c r="N9838" i="1" s="1"/>
  <c r="N9839" i="1" a="1"/>
  <c r="N9839" i="1" s="1"/>
  <c r="N9840" i="1" a="1"/>
  <c r="N9840" i="1" s="1"/>
  <c r="N9841" i="1" a="1"/>
  <c r="N9841" i="1" s="1"/>
  <c r="N9842" i="1" a="1"/>
  <c r="N9842" i="1" s="1"/>
  <c r="N9843" i="1" a="1"/>
  <c r="N9843" i="1" s="1"/>
  <c r="N9844" i="1" a="1"/>
  <c r="N9844" i="1" s="1"/>
  <c r="N9845" i="1" a="1"/>
  <c r="N9845" i="1" s="1"/>
  <c r="N9846" i="1" a="1"/>
  <c r="N9846" i="1" s="1"/>
  <c r="N9847" i="1" a="1"/>
  <c r="N9847" i="1" s="1"/>
  <c r="N9848" i="1" a="1"/>
  <c r="N9848" i="1" s="1"/>
  <c r="N9849" i="1" a="1"/>
  <c r="N9849" i="1" s="1"/>
  <c r="N9850" i="1" a="1"/>
  <c r="N9850" i="1" s="1"/>
  <c r="N9851" i="1" a="1"/>
  <c r="N9851" i="1" s="1"/>
  <c r="N9852" i="1" a="1"/>
  <c r="N9852" i="1" s="1"/>
  <c r="N9853" i="1" a="1"/>
  <c r="N9853" i="1" s="1"/>
  <c r="N9854" i="1" a="1"/>
  <c r="N9854" i="1" s="1"/>
  <c r="N9855" i="1" a="1"/>
  <c r="N9855" i="1" s="1"/>
  <c r="N9856" i="1" a="1"/>
  <c r="N9856" i="1" s="1"/>
  <c r="N9857" i="1" a="1"/>
  <c r="N9857" i="1" s="1"/>
  <c r="N9858" i="1" a="1"/>
  <c r="N9858" i="1" s="1"/>
  <c r="N9859" i="1" a="1"/>
  <c r="N9859" i="1" s="1"/>
  <c r="N9860" i="1" a="1"/>
  <c r="N9860" i="1" s="1"/>
  <c r="N9861" i="1" a="1"/>
  <c r="N9861" i="1" s="1"/>
  <c r="N9862" i="1" a="1"/>
  <c r="N9862" i="1" s="1"/>
  <c r="N9863" i="1" a="1"/>
  <c r="N9863" i="1" s="1"/>
  <c r="N9864" i="1" a="1"/>
  <c r="N9864" i="1" s="1"/>
  <c r="N9865" i="1" a="1"/>
  <c r="N9865" i="1" s="1"/>
  <c r="N9866" i="1" a="1"/>
  <c r="N9866" i="1" s="1"/>
  <c r="N9867" i="1" a="1"/>
  <c r="N9867" i="1" s="1"/>
  <c r="N9868" i="1" a="1"/>
  <c r="N9868" i="1" s="1"/>
  <c r="N9869" i="1" a="1"/>
  <c r="N9869" i="1" s="1"/>
  <c r="N9870" i="1" a="1"/>
  <c r="N9870" i="1" s="1"/>
  <c r="N9871" i="1" a="1"/>
  <c r="N9871" i="1" s="1"/>
  <c r="N9872" i="1" a="1"/>
  <c r="N9872" i="1" s="1"/>
  <c r="N9873" i="1" a="1"/>
  <c r="N9873" i="1" s="1"/>
  <c r="N9874" i="1" a="1"/>
  <c r="N9874" i="1" s="1"/>
  <c r="N9875" i="1" a="1"/>
  <c r="N9875" i="1" s="1"/>
  <c r="N9876" i="1" a="1"/>
  <c r="N9876" i="1" s="1"/>
  <c r="N9877" i="1" a="1"/>
  <c r="N9877" i="1" s="1"/>
  <c r="N9878" i="1" a="1"/>
  <c r="N9878" i="1" s="1"/>
  <c r="N9879" i="1" a="1"/>
  <c r="N9879" i="1" s="1"/>
  <c r="N9880" i="1" a="1"/>
  <c r="N9880" i="1" s="1"/>
  <c r="N9881" i="1" a="1"/>
  <c r="N9881" i="1" s="1"/>
  <c r="N9882" i="1" a="1"/>
  <c r="N9882" i="1" s="1"/>
  <c r="N9883" i="1" a="1"/>
  <c r="N9883" i="1" s="1"/>
  <c r="N9884" i="1" a="1"/>
  <c r="N9884" i="1" s="1"/>
  <c r="N9885" i="1" a="1"/>
  <c r="N9885" i="1" s="1"/>
  <c r="N9886" i="1" a="1"/>
  <c r="N9886" i="1" s="1"/>
  <c r="N9887" i="1" a="1"/>
  <c r="N9887" i="1" s="1"/>
  <c r="N9888" i="1" a="1"/>
  <c r="N9888" i="1" s="1"/>
  <c r="N9889" i="1" a="1"/>
  <c r="N9889" i="1" s="1"/>
  <c r="N9890" i="1" a="1"/>
  <c r="N9890" i="1" s="1"/>
  <c r="N9891" i="1" a="1"/>
  <c r="N9891" i="1" s="1"/>
  <c r="N9892" i="1" a="1"/>
  <c r="N9892" i="1" s="1"/>
  <c r="N9893" i="1" a="1"/>
  <c r="N9893" i="1" s="1"/>
  <c r="N9894" i="1" a="1"/>
  <c r="N9894" i="1" s="1"/>
  <c r="N9895" i="1" a="1"/>
  <c r="N9895" i="1" s="1"/>
  <c r="N9896" i="1" a="1"/>
  <c r="N9896" i="1" s="1"/>
  <c r="N9897" i="1" a="1"/>
  <c r="N9897" i="1" s="1"/>
  <c r="N9898" i="1" a="1"/>
  <c r="N9898" i="1" s="1"/>
  <c r="N9899" i="1" a="1"/>
  <c r="N9899" i="1" s="1"/>
  <c r="N9900" i="1" a="1"/>
  <c r="N9900" i="1" s="1"/>
  <c r="N9901" i="1" a="1"/>
  <c r="N9901" i="1" s="1"/>
  <c r="N9902" i="1" a="1"/>
  <c r="N9902" i="1" s="1"/>
  <c r="N9903" i="1" a="1"/>
  <c r="N9903" i="1" s="1"/>
  <c r="N9904" i="1" a="1"/>
  <c r="N9904" i="1" s="1"/>
  <c r="N9905" i="1" a="1"/>
  <c r="N9905" i="1" s="1"/>
  <c r="N9906" i="1" a="1"/>
  <c r="N9906" i="1" s="1"/>
  <c r="N9907" i="1" a="1"/>
  <c r="N9907" i="1" s="1"/>
  <c r="N9908" i="1" a="1"/>
  <c r="N9908" i="1" s="1"/>
  <c r="N9909" i="1" a="1"/>
  <c r="N9909" i="1" s="1"/>
  <c r="N9910" i="1" a="1"/>
  <c r="N9910" i="1" s="1"/>
  <c r="N9911" i="1" a="1"/>
  <c r="N9911" i="1" s="1"/>
  <c r="N9912" i="1" a="1"/>
  <c r="N9912" i="1" s="1"/>
  <c r="N9913" i="1" a="1"/>
  <c r="N9913" i="1" s="1"/>
  <c r="N9914" i="1" a="1"/>
  <c r="N9914" i="1" s="1"/>
  <c r="N9915" i="1" a="1"/>
  <c r="N9915" i="1" s="1"/>
  <c r="N9916" i="1" a="1"/>
  <c r="N9916" i="1" s="1"/>
  <c r="N9917" i="1" a="1"/>
  <c r="N9917" i="1" s="1"/>
  <c r="N9918" i="1" a="1"/>
  <c r="N9918" i="1" s="1"/>
  <c r="N9919" i="1" a="1"/>
  <c r="N9919" i="1" s="1"/>
  <c r="N9920" i="1" a="1"/>
  <c r="N9920" i="1" s="1"/>
  <c r="N9921" i="1" a="1"/>
  <c r="N9921" i="1" s="1"/>
  <c r="N9922" i="1" a="1"/>
  <c r="N9922" i="1" s="1"/>
  <c r="N9923" i="1" a="1"/>
  <c r="N9923" i="1" s="1"/>
  <c r="N9924" i="1" a="1"/>
  <c r="N9924" i="1" s="1"/>
  <c r="N9925" i="1" a="1"/>
  <c r="N9925" i="1" s="1"/>
  <c r="N9926" i="1" a="1"/>
  <c r="N9926" i="1" s="1"/>
  <c r="N9927" i="1" a="1"/>
  <c r="N9927" i="1" s="1"/>
  <c r="N9928" i="1" a="1"/>
  <c r="N9928" i="1" s="1"/>
  <c r="N9929" i="1" a="1"/>
  <c r="N9929" i="1" s="1"/>
  <c r="N9930" i="1" a="1"/>
  <c r="N9930" i="1" s="1"/>
  <c r="N9931" i="1" a="1"/>
  <c r="N9931" i="1" s="1"/>
  <c r="N9932" i="1" a="1"/>
  <c r="N9932" i="1" s="1"/>
  <c r="N9933" i="1" a="1"/>
  <c r="N9933" i="1" s="1"/>
  <c r="N9934" i="1" a="1"/>
  <c r="N9934" i="1" s="1"/>
  <c r="N9935" i="1" a="1"/>
  <c r="N9935" i="1" s="1"/>
  <c r="N9936" i="1" a="1"/>
  <c r="N9936" i="1" s="1"/>
  <c r="N9937" i="1" a="1"/>
  <c r="N9937" i="1" s="1"/>
  <c r="N9938" i="1" a="1"/>
  <c r="N9938" i="1" s="1"/>
  <c r="N9939" i="1" a="1"/>
  <c r="N9939" i="1" s="1"/>
  <c r="N9940" i="1" a="1"/>
  <c r="N9940" i="1" s="1"/>
  <c r="N9941" i="1" a="1"/>
  <c r="N9941" i="1" s="1"/>
  <c r="N9942" i="1" a="1"/>
  <c r="N9942" i="1" s="1"/>
  <c r="N9943" i="1" a="1"/>
  <c r="N9943" i="1" s="1"/>
  <c r="N9944" i="1" a="1"/>
  <c r="N9944" i="1" s="1"/>
  <c r="N9945" i="1" a="1"/>
  <c r="N9945" i="1" s="1"/>
  <c r="N9946" i="1" a="1"/>
  <c r="N9946" i="1" s="1"/>
  <c r="N9947" i="1" a="1"/>
  <c r="N9947" i="1" s="1"/>
  <c r="N9948" i="1" a="1"/>
  <c r="N9948" i="1" s="1"/>
  <c r="N9949" i="1" a="1"/>
  <c r="N9949" i="1" s="1"/>
  <c r="N9950" i="1" a="1"/>
  <c r="N9950" i="1" s="1"/>
  <c r="N9951" i="1" a="1"/>
  <c r="N9951" i="1" s="1"/>
  <c r="N9952" i="1" a="1"/>
  <c r="N9952" i="1" s="1"/>
  <c r="N9953" i="1" a="1"/>
  <c r="N9953" i="1" s="1"/>
  <c r="N9954" i="1" a="1"/>
  <c r="N9954" i="1" s="1"/>
  <c r="N9955" i="1" a="1"/>
  <c r="N9955" i="1" s="1"/>
  <c r="N9956" i="1" a="1"/>
  <c r="N9956" i="1" s="1"/>
  <c r="N9957" i="1" a="1"/>
  <c r="N9957" i="1" s="1"/>
  <c r="N9958" i="1" a="1"/>
  <c r="N9958" i="1" s="1"/>
  <c r="N9959" i="1" a="1"/>
  <c r="N9959" i="1" s="1"/>
  <c r="N9960" i="1" a="1"/>
  <c r="N9960" i="1" s="1"/>
  <c r="N9961" i="1" a="1"/>
  <c r="N9961" i="1" s="1"/>
  <c r="N9962" i="1" a="1"/>
  <c r="N9962" i="1" s="1"/>
  <c r="N9963" i="1" a="1"/>
  <c r="N9963" i="1" s="1"/>
  <c r="N9964" i="1" a="1"/>
  <c r="N9964" i="1" s="1"/>
  <c r="N9965" i="1" a="1"/>
  <c r="N9965" i="1" s="1"/>
  <c r="N9966" i="1" a="1"/>
  <c r="N9966" i="1" s="1"/>
  <c r="N9967" i="1" a="1"/>
  <c r="N9967" i="1" s="1"/>
  <c r="N9968" i="1" a="1"/>
  <c r="N9968" i="1" s="1"/>
  <c r="N9969" i="1" a="1"/>
  <c r="N9969" i="1" s="1"/>
  <c r="N9970" i="1" a="1"/>
  <c r="N9970" i="1" s="1"/>
  <c r="N9971" i="1" a="1"/>
  <c r="N9971" i="1" s="1"/>
  <c r="N9972" i="1" a="1"/>
  <c r="N9972" i="1" s="1"/>
  <c r="N9973" i="1" a="1"/>
  <c r="N9973" i="1" s="1"/>
  <c r="N9974" i="1" a="1"/>
  <c r="N9974" i="1" s="1"/>
  <c r="N9975" i="1" a="1"/>
  <c r="N9975" i="1" s="1"/>
  <c r="N9976" i="1" a="1"/>
  <c r="N9976" i="1" s="1"/>
  <c r="N9977" i="1" a="1"/>
  <c r="N9977" i="1" s="1"/>
  <c r="N9978" i="1" a="1"/>
  <c r="N9978" i="1" s="1"/>
  <c r="N9979" i="1" a="1"/>
  <c r="N9979" i="1" s="1"/>
  <c r="N9980" i="1" a="1"/>
  <c r="N9980" i="1"/>
  <c r="N9981" i="1" a="1"/>
  <c r="N9981" i="1" s="1"/>
  <c r="N9982" i="1" a="1"/>
  <c r="N9982" i="1" s="1"/>
  <c r="N9983" i="1" a="1"/>
  <c r="N9983" i="1" s="1"/>
  <c r="N9984" i="1" a="1"/>
  <c r="N9984" i="1" s="1"/>
  <c r="N9985" i="1" a="1"/>
  <c r="N9985" i="1" s="1"/>
  <c r="N9986" i="1" a="1"/>
  <c r="N9986" i="1" s="1"/>
  <c r="N9987" i="1" a="1"/>
  <c r="N9987" i="1" s="1"/>
  <c r="N9988" i="1" a="1"/>
  <c r="N9988" i="1"/>
  <c r="N9989" i="1" a="1"/>
  <c r="N9989" i="1" s="1"/>
  <c r="N9990" i="1" a="1"/>
  <c r="N9990" i="1" s="1"/>
  <c r="N9991" i="1" a="1"/>
  <c r="N9991" i="1" s="1"/>
  <c r="N9992" i="1" a="1"/>
  <c r="N9992" i="1" s="1"/>
  <c r="N9993" i="1" a="1"/>
  <c r="N9993" i="1" s="1"/>
  <c r="N9994" i="1" a="1"/>
  <c r="N9994" i="1" s="1"/>
  <c r="N9995" i="1" a="1"/>
  <c r="N9995" i="1" s="1"/>
  <c r="N2" i="1" a="1"/>
  <c r="N2" i="1" s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 s="1"/>
  <c r="M829" i="1" a="1"/>
  <c r="M829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 s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M1283" i="1" a="1"/>
  <c r="M1283" i="1" s="1"/>
  <c r="M1284" i="1" a="1"/>
  <c r="M1284" i="1" s="1"/>
  <c r="M1285" i="1" a="1"/>
  <c r="M1285" i="1" s="1"/>
  <c r="M1286" i="1" a="1"/>
  <c r="M1286" i="1" s="1"/>
  <c r="M1287" i="1" a="1"/>
  <c r="M1287" i="1" s="1"/>
  <c r="M1288" i="1" a="1"/>
  <c r="M1288" i="1" s="1"/>
  <c r="M1289" i="1" a="1"/>
  <c r="M1289" i="1" s="1"/>
  <c r="M1290" i="1" a="1"/>
  <c r="M1290" i="1" s="1"/>
  <c r="M1291" i="1" a="1"/>
  <c r="M1291" i="1" s="1"/>
  <c r="M1292" i="1" a="1"/>
  <c r="M1292" i="1" s="1"/>
  <c r="M1293" i="1" a="1"/>
  <c r="M1293" i="1" s="1"/>
  <c r="M1294" i="1" a="1"/>
  <c r="M1294" i="1" s="1"/>
  <c r="M1295" i="1" a="1"/>
  <c r="M1295" i="1" s="1"/>
  <c r="M1296" i="1" a="1"/>
  <c r="M1296" i="1" s="1"/>
  <c r="M1297" i="1" a="1"/>
  <c r="M1297" i="1" s="1"/>
  <c r="M1298" i="1" a="1"/>
  <c r="M1298" i="1" s="1"/>
  <c r="M1299" i="1" a="1"/>
  <c r="M1299" i="1"/>
  <c r="M1300" i="1" a="1"/>
  <c r="M1300" i="1" s="1"/>
  <c r="M1301" i="1" a="1"/>
  <c r="M1301" i="1"/>
  <c r="M1302" i="1" a="1"/>
  <c r="M1302" i="1" s="1"/>
  <c r="M1303" i="1" a="1"/>
  <c r="M1303" i="1" s="1"/>
  <c r="M1304" i="1" a="1"/>
  <c r="M1304" i="1" s="1"/>
  <c r="M1305" i="1" a="1"/>
  <c r="M1305" i="1" s="1"/>
  <c r="M1306" i="1" a="1"/>
  <c r="M1306" i="1" s="1"/>
  <c r="M1307" i="1" a="1"/>
  <c r="M1307" i="1" s="1"/>
  <c r="M1308" i="1" a="1"/>
  <c r="M1308" i="1" s="1"/>
  <c r="M1309" i="1" a="1"/>
  <c r="M1309" i="1" s="1"/>
  <c r="M1310" i="1" a="1"/>
  <c r="M1310" i="1" s="1"/>
  <c r="M1311" i="1" a="1"/>
  <c r="M1311" i="1" s="1"/>
  <c r="M1312" i="1" a="1"/>
  <c r="M1312" i="1" s="1"/>
  <c r="M1313" i="1" a="1"/>
  <c r="M1313" i="1" s="1"/>
  <c r="M1314" i="1" a="1"/>
  <c r="M1314" i="1" s="1"/>
  <c r="M1315" i="1" a="1"/>
  <c r="M1315" i="1" s="1"/>
  <c r="M1316" i="1" a="1"/>
  <c r="M1316" i="1" s="1"/>
  <c r="M1317" i="1" a="1"/>
  <c r="M1317" i="1" s="1"/>
  <c r="M1318" i="1" a="1"/>
  <c r="M1318" i="1" s="1"/>
  <c r="M1319" i="1" a="1"/>
  <c r="M1319" i="1" s="1"/>
  <c r="M1320" i="1" a="1"/>
  <c r="M1320" i="1" s="1"/>
  <c r="M1321" i="1" a="1"/>
  <c r="M1321" i="1" s="1"/>
  <c r="M1322" i="1" a="1"/>
  <c r="M1322" i="1" s="1"/>
  <c r="M1323" i="1" a="1"/>
  <c r="M1323" i="1" s="1"/>
  <c r="M1324" i="1" a="1"/>
  <c r="M1324" i="1" s="1"/>
  <c r="M1325" i="1" a="1"/>
  <c r="M1325" i="1" s="1"/>
  <c r="M1326" i="1" a="1"/>
  <c r="M1326" i="1" s="1"/>
  <c r="M1327" i="1" a="1"/>
  <c r="M1327" i="1" s="1"/>
  <c r="M1328" i="1" a="1"/>
  <c r="M1328" i="1" s="1"/>
  <c r="M1329" i="1" a="1"/>
  <c r="M1329" i="1" s="1"/>
  <c r="M1330" i="1" a="1"/>
  <c r="M1330" i="1" s="1"/>
  <c r="M1331" i="1" a="1"/>
  <c r="M1331" i="1" s="1"/>
  <c r="M1332" i="1" a="1"/>
  <c r="M1332" i="1"/>
  <c r="M1333" i="1" a="1"/>
  <c r="M1333" i="1" s="1"/>
  <c r="M1334" i="1" a="1"/>
  <c r="M1334" i="1" s="1"/>
  <c r="M1335" i="1" a="1"/>
  <c r="M1335" i="1" s="1"/>
  <c r="M1336" i="1" a="1"/>
  <c r="M1336" i="1" s="1"/>
  <c r="M1337" i="1" a="1"/>
  <c r="M1337" i="1" s="1"/>
  <c r="M1338" i="1" a="1"/>
  <c r="M1338" i="1" s="1"/>
  <c r="M1339" i="1" a="1"/>
  <c r="M1339" i="1" s="1"/>
  <c r="M1340" i="1" a="1"/>
  <c r="M1340" i="1" s="1"/>
  <c r="M1341" i="1" a="1"/>
  <c r="M1341" i="1" s="1"/>
  <c r="M1342" i="1" a="1"/>
  <c r="M1342" i="1" s="1"/>
  <c r="M1343" i="1" a="1"/>
  <c r="M1343" i="1" s="1"/>
  <c r="M1344" i="1" a="1"/>
  <c r="M1344" i="1" s="1"/>
  <c r="M1345" i="1" a="1"/>
  <c r="M1345" i="1" s="1"/>
  <c r="M1346" i="1" a="1"/>
  <c r="M1346" i="1" s="1"/>
  <c r="M1347" i="1" a="1"/>
  <c r="M1347" i="1" s="1"/>
  <c r="M1348" i="1" a="1"/>
  <c r="M1348" i="1" s="1"/>
  <c r="M1349" i="1" a="1"/>
  <c r="M1349" i="1" s="1"/>
  <c r="M1350" i="1" a="1"/>
  <c r="M1350" i="1" s="1"/>
  <c r="M1351" i="1" a="1"/>
  <c r="M1351" i="1" s="1"/>
  <c r="M1352" i="1" a="1"/>
  <c r="M1352" i="1" s="1"/>
  <c r="M1353" i="1" a="1"/>
  <c r="M1353" i="1" s="1"/>
  <c r="M1354" i="1" a="1"/>
  <c r="M1354" i="1" s="1"/>
  <c r="M1355" i="1" a="1"/>
  <c r="M1355" i="1" s="1"/>
  <c r="M1356" i="1" a="1"/>
  <c r="M1356" i="1" s="1"/>
  <c r="M1357" i="1" a="1"/>
  <c r="M1357" i="1" s="1"/>
  <c r="M1358" i="1" a="1"/>
  <c r="M1358" i="1" s="1"/>
  <c r="M1359" i="1" a="1"/>
  <c r="M1359" i="1" s="1"/>
  <c r="M1360" i="1" a="1"/>
  <c r="M1360" i="1" s="1"/>
  <c r="M1361" i="1" a="1"/>
  <c r="M1361" i="1" s="1"/>
  <c r="M1362" i="1" a="1"/>
  <c r="M1362" i="1" s="1"/>
  <c r="M1363" i="1" a="1"/>
  <c r="M1363" i="1" s="1"/>
  <c r="M1364" i="1" a="1"/>
  <c r="M1364" i="1" s="1"/>
  <c r="M1365" i="1" a="1"/>
  <c r="M1365" i="1"/>
  <c r="M1366" i="1" a="1"/>
  <c r="M1366" i="1" s="1"/>
  <c r="M1367" i="1" a="1"/>
  <c r="M1367" i="1" s="1"/>
  <c r="M1368" i="1" a="1"/>
  <c r="M1368" i="1" s="1"/>
  <c r="M1369" i="1" a="1"/>
  <c r="M1369" i="1" s="1"/>
  <c r="M1370" i="1" a="1"/>
  <c r="M1370" i="1" s="1"/>
  <c r="M1371" i="1" a="1"/>
  <c r="M1371" i="1" s="1"/>
  <c r="M1372" i="1" a="1"/>
  <c r="M1372" i="1" s="1"/>
  <c r="M1373" i="1" a="1"/>
  <c r="M1373" i="1" s="1"/>
  <c r="M1374" i="1" a="1"/>
  <c r="M1374" i="1" s="1"/>
  <c r="M1375" i="1" a="1"/>
  <c r="M1375" i="1" s="1"/>
  <c r="M1376" i="1" a="1"/>
  <c r="M1376" i="1"/>
  <c r="M1377" i="1" a="1"/>
  <c r="M1377" i="1" s="1"/>
  <c r="M1378" i="1" a="1"/>
  <c r="M1378" i="1" s="1"/>
  <c r="M1379" i="1" a="1"/>
  <c r="M1379" i="1" s="1"/>
  <c r="M1380" i="1" a="1"/>
  <c r="M1380" i="1" s="1"/>
  <c r="M1381" i="1" a="1"/>
  <c r="M1381" i="1" s="1"/>
  <c r="M1382" i="1" a="1"/>
  <c r="M1382" i="1" s="1"/>
  <c r="M1383" i="1" a="1"/>
  <c r="M1383" i="1" s="1"/>
  <c r="M1384" i="1" a="1"/>
  <c r="M1384" i="1" s="1"/>
  <c r="M1385" i="1" a="1"/>
  <c r="M1385" i="1" s="1"/>
  <c r="M1386" i="1" a="1"/>
  <c r="M1386" i="1" s="1"/>
  <c r="M1387" i="1" a="1"/>
  <c r="M1387" i="1" s="1"/>
  <c r="M1388" i="1" a="1"/>
  <c r="M1388" i="1" s="1"/>
  <c r="M1389" i="1" a="1"/>
  <c r="M1389" i="1" s="1"/>
  <c r="M1390" i="1" a="1"/>
  <c r="M1390" i="1" s="1"/>
  <c r="M1391" i="1" a="1"/>
  <c r="M1391" i="1" s="1"/>
  <c r="M1392" i="1" a="1"/>
  <c r="M1392" i="1" s="1"/>
  <c r="M1393" i="1" a="1"/>
  <c r="M1393" i="1" s="1"/>
  <c r="M1394" i="1" a="1"/>
  <c r="M1394" i="1" s="1"/>
  <c r="M1395" i="1" a="1"/>
  <c r="M1395" i="1" s="1"/>
  <c r="M1396" i="1" a="1"/>
  <c r="M1396" i="1" s="1"/>
  <c r="M1397" i="1" a="1"/>
  <c r="M1397" i="1" s="1"/>
  <c r="M1398" i="1" a="1"/>
  <c r="M1398" i="1" s="1"/>
  <c r="M1399" i="1" a="1"/>
  <c r="M1399" i="1" s="1"/>
  <c r="M1400" i="1" a="1"/>
  <c r="M1400" i="1" s="1"/>
  <c r="M1401" i="1" a="1"/>
  <c r="M1401" i="1" s="1"/>
  <c r="M1402" i="1" a="1"/>
  <c r="M1402" i="1" s="1"/>
  <c r="M1403" i="1" a="1"/>
  <c r="M1403" i="1" s="1"/>
  <c r="M1404" i="1" a="1"/>
  <c r="M1404" i="1" s="1"/>
  <c r="M1405" i="1" a="1"/>
  <c r="M1405" i="1" s="1"/>
  <c r="M1406" i="1" a="1"/>
  <c r="M1406" i="1" s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 s="1"/>
  <c r="M1412" i="1" a="1"/>
  <c r="M1412" i="1" s="1"/>
  <c r="M1413" i="1" a="1"/>
  <c r="M1413" i="1" s="1"/>
  <c r="M1414" i="1" a="1"/>
  <c r="M1414" i="1" s="1"/>
  <c r="M1415" i="1" a="1"/>
  <c r="M1415" i="1" s="1"/>
  <c r="M1416" i="1" a="1"/>
  <c r="M1416" i="1" s="1"/>
  <c r="M1417" i="1" a="1"/>
  <c r="M1417" i="1" s="1"/>
  <c r="M1418" i="1" a="1"/>
  <c r="M1418" i="1" s="1"/>
  <c r="M1419" i="1" a="1"/>
  <c r="M1419" i="1" s="1"/>
  <c r="M1420" i="1" a="1"/>
  <c r="M1420" i="1" s="1"/>
  <c r="M1421" i="1" a="1"/>
  <c r="M1421" i="1" s="1"/>
  <c r="M1422" i="1" a="1"/>
  <c r="M1422" i="1" s="1"/>
  <c r="M1423" i="1" a="1"/>
  <c r="M1423" i="1" s="1"/>
  <c r="M1424" i="1" a="1"/>
  <c r="M1424" i="1" s="1"/>
  <c r="M1425" i="1" a="1"/>
  <c r="M1425" i="1" s="1"/>
  <c r="M1426" i="1" a="1"/>
  <c r="M1426" i="1" s="1"/>
  <c r="M1427" i="1" a="1"/>
  <c r="M1427" i="1" s="1"/>
  <c r="M1428" i="1" a="1"/>
  <c r="M1428" i="1" s="1"/>
  <c r="M1429" i="1" a="1"/>
  <c r="M1429" i="1" s="1"/>
  <c r="M1430" i="1" a="1"/>
  <c r="M1430" i="1" s="1"/>
  <c r="M1431" i="1" a="1"/>
  <c r="M1431" i="1" s="1"/>
  <c r="M1432" i="1" a="1"/>
  <c r="M1432" i="1" s="1"/>
  <c r="M1433" i="1" a="1"/>
  <c r="M1433" i="1" s="1"/>
  <c r="M1434" i="1" a="1"/>
  <c r="M1434" i="1" s="1"/>
  <c r="M1435" i="1" a="1"/>
  <c r="M1435" i="1" s="1"/>
  <c r="M1436" i="1" a="1"/>
  <c r="M1436" i="1" s="1"/>
  <c r="M1437" i="1" a="1"/>
  <c r="M1437" i="1" s="1"/>
  <c r="M1438" i="1" a="1"/>
  <c r="M1438" i="1" s="1"/>
  <c r="M1439" i="1" a="1"/>
  <c r="M1439" i="1" s="1"/>
  <c r="M1440" i="1" a="1"/>
  <c r="M1440" i="1" s="1"/>
  <c r="M1441" i="1" a="1"/>
  <c r="M1441" i="1" s="1"/>
  <c r="M1442" i="1" a="1"/>
  <c r="M1442" i="1" s="1"/>
  <c r="M1443" i="1" a="1"/>
  <c r="M1443" i="1" s="1"/>
  <c r="M1444" i="1" a="1"/>
  <c r="M1444" i="1" s="1"/>
  <c r="M1445" i="1" a="1"/>
  <c r="M1445" i="1" s="1"/>
  <c r="M1446" i="1" a="1"/>
  <c r="M1446" i="1" s="1"/>
  <c r="M1447" i="1" a="1"/>
  <c r="M1447" i="1" s="1"/>
  <c r="M1448" i="1" a="1"/>
  <c r="M1448" i="1" s="1"/>
  <c r="M1449" i="1" a="1"/>
  <c r="M1449" i="1" s="1"/>
  <c r="M1450" i="1" a="1"/>
  <c r="M1450" i="1" s="1"/>
  <c r="M1451" i="1" a="1"/>
  <c r="M1451" i="1" s="1"/>
  <c r="M1452" i="1" a="1"/>
  <c r="M1452" i="1" s="1"/>
  <c r="M1453" i="1" a="1"/>
  <c r="M1453" i="1" s="1"/>
  <c r="M1454" i="1" a="1"/>
  <c r="M1454" i="1" s="1"/>
  <c r="M1455" i="1" a="1"/>
  <c r="M1455" i="1" s="1"/>
  <c r="M1456" i="1" a="1"/>
  <c r="M1456" i="1" s="1"/>
  <c r="M1457" i="1" a="1"/>
  <c r="M1457" i="1" s="1"/>
  <c r="M1458" i="1" a="1"/>
  <c r="M1458" i="1" s="1"/>
  <c r="M1459" i="1" a="1"/>
  <c r="M1459" i="1" s="1"/>
  <c r="M1460" i="1" a="1"/>
  <c r="M1460" i="1" s="1"/>
  <c r="M1461" i="1" a="1"/>
  <c r="M1461" i="1" s="1"/>
  <c r="M1462" i="1" a="1"/>
  <c r="M1462" i="1" s="1"/>
  <c r="M1463" i="1" a="1"/>
  <c r="M1463" i="1" s="1"/>
  <c r="M1464" i="1" a="1"/>
  <c r="M1464" i="1" s="1"/>
  <c r="M1465" i="1" a="1"/>
  <c r="M1465" i="1" s="1"/>
  <c r="M1466" i="1" a="1"/>
  <c r="M1466" i="1" s="1"/>
  <c r="M1467" i="1" a="1"/>
  <c r="M1467" i="1" s="1"/>
  <c r="M1468" i="1" a="1"/>
  <c r="M1468" i="1" s="1"/>
  <c r="M1469" i="1" a="1"/>
  <c r="M1469" i="1" s="1"/>
  <c r="M1470" i="1" a="1"/>
  <c r="M1470" i="1" s="1"/>
  <c r="M1471" i="1" a="1"/>
  <c r="M1471" i="1" s="1"/>
  <c r="M1472" i="1" a="1"/>
  <c r="M1472" i="1" s="1"/>
  <c r="M1473" i="1" a="1"/>
  <c r="M1473" i="1"/>
  <c r="M1474" i="1" a="1"/>
  <c r="M1474" i="1" s="1"/>
  <c r="M1475" i="1" a="1"/>
  <c r="M1475" i="1" s="1"/>
  <c r="M1476" i="1" a="1"/>
  <c r="M1476" i="1" s="1"/>
  <c r="M1477" i="1" a="1"/>
  <c r="M1477" i="1" s="1"/>
  <c r="M1478" i="1" a="1"/>
  <c r="M1478" i="1" s="1"/>
  <c r="M1479" i="1" a="1"/>
  <c r="M1479" i="1" s="1"/>
  <c r="M1480" i="1" a="1"/>
  <c r="M1480" i="1" s="1"/>
  <c r="M1481" i="1" a="1"/>
  <c r="M1481" i="1" s="1"/>
  <c r="M1482" i="1" a="1"/>
  <c r="M1482" i="1" s="1"/>
  <c r="M1483" i="1" a="1"/>
  <c r="M1483" i="1" s="1"/>
  <c r="M1484" i="1" a="1"/>
  <c r="M1484" i="1" s="1"/>
  <c r="M1485" i="1" a="1"/>
  <c r="M1485" i="1" s="1"/>
  <c r="M1486" i="1" a="1"/>
  <c r="M1486" i="1" s="1"/>
  <c r="M1487" i="1" a="1"/>
  <c r="M1487" i="1" s="1"/>
  <c r="M1488" i="1" a="1"/>
  <c r="M1488" i="1" s="1"/>
  <c r="M1489" i="1" a="1"/>
  <c r="M1489" i="1" s="1"/>
  <c r="M1490" i="1" a="1"/>
  <c r="M1490" i="1" s="1"/>
  <c r="M1491" i="1" a="1"/>
  <c r="M1491" i="1" s="1"/>
  <c r="M1492" i="1" a="1"/>
  <c r="M1492" i="1" s="1"/>
  <c r="M1493" i="1" a="1"/>
  <c r="M1493" i="1" s="1"/>
  <c r="M1494" i="1" a="1"/>
  <c r="M1494" i="1" s="1"/>
  <c r="M1495" i="1" a="1"/>
  <c r="M1495" i="1" s="1"/>
  <c r="M1496" i="1" a="1"/>
  <c r="M1496" i="1" s="1"/>
  <c r="M1497" i="1" a="1"/>
  <c r="M1497" i="1" s="1"/>
  <c r="M1498" i="1" a="1"/>
  <c r="M1498" i="1" s="1"/>
  <c r="M1499" i="1" a="1"/>
  <c r="M1499" i="1" s="1"/>
  <c r="M1500" i="1" a="1"/>
  <c r="M1500" i="1" s="1"/>
  <c r="M1501" i="1" a="1"/>
  <c r="M1501" i="1" s="1"/>
  <c r="M1502" i="1" a="1"/>
  <c r="M1502" i="1" s="1"/>
  <c r="M1503" i="1" a="1"/>
  <c r="M1503" i="1" s="1"/>
  <c r="M1504" i="1" a="1"/>
  <c r="M1504" i="1" s="1"/>
  <c r="M1505" i="1" a="1"/>
  <c r="M1505" i="1" s="1"/>
  <c r="M1506" i="1" a="1"/>
  <c r="M1506" i="1" s="1"/>
  <c r="M1507" i="1" a="1"/>
  <c r="M1507" i="1" s="1"/>
  <c r="M1508" i="1" a="1"/>
  <c r="M1508" i="1" s="1"/>
  <c r="M1509" i="1" a="1"/>
  <c r="M1509" i="1" s="1"/>
  <c r="M1510" i="1" a="1"/>
  <c r="M1510" i="1" s="1"/>
  <c r="M1511" i="1" a="1"/>
  <c r="M1511" i="1" s="1"/>
  <c r="M1512" i="1" a="1"/>
  <c r="M1512" i="1" s="1"/>
  <c r="M1513" i="1" a="1"/>
  <c r="M1513" i="1" s="1"/>
  <c r="M1514" i="1" a="1"/>
  <c r="M1514" i="1" s="1"/>
  <c r="M1515" i="1" a="1"/>
  <c r="M1515" i="1" s="1"/>
  <c r="M1516" i="1" a="1"/>
  <c r="M1516" i="1" s="1"/>
  <c r="M1517" i="1" a="1"/>
  <c r="M1517" i="1" s="1"/>
  <c r="M1518" i="1" a="1"/>
  <c r="M1518" i="1"/>
  <c r="M1519" i="1" a="1"/>
  <c r="M1519" i="1" s="1"/>
  <c r="M1520" i="1" a="1"/>
  <c r="M1520" i="1" s="1"/>
  <c r="M1521" i="1" a="1"/>
  <c r="M1521" i="1" s="1"/>
  <c r="M1522" i="1" a="1"/>
  <c r="M1522" i="1" s="1"/>
  <c r="M1523" i="1" a="1"/>
  <c r="M1523" i="1" s="1"/>
  <c r="M1524" i="1" a="1"/>
  <c r="M1524" i="1" s="1"/>
  <c r="M1525" i="1" a="1"/>
  <c r="M1525" i="1" s="1"/>
  <c r="M1526" i="1" a="1"/>
  <c r="M1526" i="1" s="1"/>
  <c r="M1527" i="1" a="1"/>
  <c r="M1527" i="1" s="1"/>
  <c r="M1528" i="1" a="1"/>
  <c r="M1528" i="1" s="1"/>
  <c r="M1529" i="1" a="1"/>
  <c r="M1529" i="1" s="1"/>
  <c r="M1530" i="1" a="1"/>
  <c r="M1530" i="1" s="1"/>
  <c r="M1531" i="1" a="1"/>
  <c r="M1531" i="1" s="1"/>
  <c r="M1532" i="1" a="1"/>
  <c r="M1532" i="1" s="1"/>
  <c r="M1533" i="1" a="1"/>
  <c r="M1533" i="1" s="1"/>
  <c r="M1534" i="1" a="1"/>
  <c r="M1534" i="1" s="1"/>
  <c r="M1535" i="1" a="1"/>
  <c r="M1535" i="1" s="1"/>
  <c r="M1536" i="1" a="1"/>
  <c r="M1536" i="1" s="1"/>
  <c r="M1537" i="1" a="1"/>
  <c r="M1537" i="1" s="1"/>
  <c r="M1538" i="1" a="1"/>
  <c r="M1538" i="1" s="1"/>
  <c r="M1539" i="1" a="1"/>
  <c r="M1539" i="1" s="1"/>
  <c r="M1540" i="1" a="1"/>
  <c r="M1540" i="1" s="1"/>
  <c r="M1541" i="1" a="1"/>
  <c r="M1541" i="1" s="1"/>
  <c r="M1542" i="1" a="1"/>
  <c r="M1542" i="1"/>
  <c r="M1543" i="1" a="1"/>
  <c r="M1543" i="1" s="1"/>
  <c r="M1544" i="1" a="1"/>
  <c r="M1544" i="1" s="1"/>
  <c r="M1545" i="1" a="1"/>
  <c r="M1545" i="1" s="1"/>
  <c r="M1546" i="1" a="1"/>
  <c r="M1546" i="1" s="1"/>
  <c r="M1547" i="1" a="1"/>
  <c r="M1547" i="1" s="1"/>
  <c r="M1548" i="1" a="1"/>
  <c r="M1548" i="1" s="1"/>
  <c r="M1549" i="1" a="1"/>
  <c r="M1549" i="1" s="1"/>
  <c r="M1550" i="1" a="1"/>
  <c r="M1550" i="1" s="1"/>
  <c r="M1551" i="1" a="1"/>
  <c r="M1551" i="1" s="1"/>
  <c r="M1552" i="1" a="1"/>
  <c r="M1552" i="1" s="1"/>
  <c r="M1553" i="1" a="1"/>
  <c r="M1553" i="1" s="1"/>
  <c r="M1554" i="1" a="1"/>
  <c r="M1554" i="1" s="1"/>
  <c r="M1555" i="1" a="1"/>
  <c r="M1555" i="1" s="1"/>
  <c r="M1556" i="1" a="1"/>
  <c r="M1556" i="1" s="1"/>
  <c r="M1557" i="1" a="1"/>
  <c r="M1557" i="1" s="1"/>
  <c r="M1558" i="1" a="1"/>
  <c r="M1558" i="1" s="1"/>
  <c r="M1559" i="1" a="1"/>
  <c r="M1559" i="1" s="1"/>
  <c r="M1560" i="1" a="1"/>
  <c r="M1560" i="1" s="1"/>
  <c r="M1561" i="1" a="1"/>
  <c r="M1561" i="1" s="1"/>
  <c r="M1562" i="1" a="1"/>
  <c r="M1562" i="1" s="1"/>
  <c r="M1563" i="1" a="1"/>
  <c r="M1563" i="1" s="1"/>
  <c r="M1564" i="1" a="1"/>
  <c r="M1564" i="1" s="1"/>
  <c r="M1565" i="1" a="1"/>
  <c r="M1565" i="1" s="1"/>
  <c r="M1566" i="1" a="1"/>
  <c r="M1566" i="1" s="1"/>
  <c r="M1567" i="1" a="1"/>
  <c r="M1567" i="1" s="1"/>
  <c r="M1568" i="1" a="1"/>
  <c r="M1568" i="1" s="1"/>
  <c r="M1569" i="1" a="1"/>
  <c r="M1569" i="1" s="1"/>
  <c r="M1570" i="1" a="1"/>
  <c r="M1570" i="1"/>
  <c r="M1571" i="1" a="1"/>
  <c r="M1571" i="1" s="1"/>
  <c r="M1572" i="1" a="1"/>
  <c r="M1572" i="1" s="1"/>
  <c r="M1573" i="1" a="1"/>
  <c r="M1573" i="1" s="1"/>
  <c r="M1574" i="1" a="1"/>
  <c r="M1574" i="1" s="1"/>
  <c r="M1575" i="1" a="1"/>
  <c r="M1575" i="1" s="1"/>
  <c r="M1576" i="1" a="1"/>
  <c r="M1576" i="1" s="1"/>
  <c r="M1577" i="1" a="1"/>
  <c r="M1577" i="1" s="1"/>
  <c r="M1578" i="1" a="1"/>
  <c r="M1578" i="1" s="1"/>
  <c r="M1579" i="1" a="1"/>
  <c r="M1579" i="1" s="1"/>
  <c r="M1580" i="1" a="1"/>
  <c r="M1580" i="1" s="1"/>
  <c r="M1581" i="1" a="1"/>
  <c r="M1581" i="1" s="1"/>
  <c r="M1582" i="1" a="1"/>
  <c r="M1582" i="1" s="1"/>
  <c r="M1583" i="1" a="1"/>
  <c r="M1583" i="1" s="1"/>
  <c r="M1584" i="1" a="1"/>
  <c r="M1584" i="1" s="1"/>
  <c r="M1585" i="1" a="1"/>
  <c r="M1585" i="1" s="1"/>
  <c r="M1586" i="1" a="1"/>
  <c r="M1586" i="1" s="1"/>
  <c r="M1587" i="1" a="1"/>
  <c r="M1587" i="1" s="1"/>
  <c r="M1588" i="1" a="1"/>
  <c r="M1588" i="1" s="1"/>
  <c r="M1589" i="1" a="1"/>
  <c r="M1589" i="1" s="1"/>
  <c r="M1590" i="1" a="1"/>
  <c r="M1590" i="1" s="1"/>
  <c r="M1591" i="1" a="1"/>
  <c r="M1591" i="1" s="1"/>
  <c r="M1592" i="1" a="1"/>
  <c r="M1592" i="1" s="1"/>
  <c r="M1593" i="1" a="1"/>
  <c r="M1593" i="1" s="1"/>
  <c r="M1594" i="1" a="1"/>
  <c r="M1594" i="1"/>
  <c r="M1595" i="1" a="1"/>
  <c r="M1595" i="1" s="1"/>
  <c r="M1596" i="1" a="1"/>
  <c r="M1596" i="1" s="1"/>
  <c r="M1597" i="1" a="1"/>
  <c r="M1597" i="1" s="1"/>
  <c r="M1598" i="1" a="1"/>
  <c r="M1598" i="1" s="1"/>
  <c r="M1599" i="1" a="1"/>
  <c r="M1599" i="1" s="1"/>
  <c r="M1600" i="1" a="1"/>
  <c r="M1600" i="1" s="1"/>
  <c r="M1601" i="1" a="1"/>
  <c r="M1601" i="1" s="1"/>
  <c r="M1602" i="1" a="1"/>
  <c r="M1602" i="1" s="1"/>
  <c r="M1603" i="1" a="1"/>
  <c r="M1603" i="1" s="1"/>
  <c r="M1604" i="1" a="1"/>
  <c r="M1604" i="1" s="1"/>
  <c r="M1605" i="1" a="1"/>
  <c r="M1605" i="1" s="1"/>
  <c r="M1606" i="1" a="1"/>
  <c r="M1606" i="1" s="1"/>
  <c r="M1607" i="1" a="1"/>
  <c r="M1607" i="1" s="1"/>
  <c r="M1608" i="1" a="1"/>
  <c r="M1608" i="1" s="1"/>
  <c r="M1609" i="1" a="1"/>
  <c r="M1609" i="1" s="1"/>
  <c r="M1610" i="1" a="1"/>
  <c r="M1610" i="1" s="1"/>
  <c r="M1611" i="1" a="1"/>
  <c r="M1611" i="1" s="1"/>
  <c r="M1612" i="1" a="1"/>
  <c r="M1612" i="1" s="1"/>
  <c r="M1613" i="1" a="1"/>
  <c r="M1613" i="1" s="1"/>
  <c r="M1614" i="1" a="1"/>
  <c r="M1614" i="1" s="1"/>
  <c r="M1615" i="1" a="1"/>
  <c r="M1615" i="1" s="1"/>
  <c r="M1616" i="1" a="1"/>
  <c r="M1616" i="1" s="1"/>
  <c r="M1617" i="1" a="1"/>
  <c r="M1617" i="1" s="1"/>
  <c r="M1618" i="1" a="1"/>
  <c r="M1618" i="1" s="1"/>
  <c r="M1619" i="1" a="1"/>
  <c r="M1619" i="1" s="1"/>
  <c r="M1620" i="1" a="1"/>
  <c r="M1620" i="1" s="1"/>
  <c r="M1621" i="1" a="1"/>
  <c r="M1621" i="1" s="1"/>
  <c r="M1622" i="1" a="1"/>
  <c r="M1622" i="1" s="1"/>
  <c r="M1623" i="1" a="1"/>
  <c r="M1623" i="1" s="1"/>
  <c r="M1624" i="1" a="1"/>
  <c r="M1624" i="1" s="1"/>
  <c r="M1625" i="1" a="1"/>
  <c r="M1625" i="1" s="1"/>
  <c r="M1626" i="1" a="1"/>
  <c r="M1626" i="1"/>
  <c r="M1627" i="1" a="1"/>
  <c r="M1627" i="1" s="1"/>
  <c r="M1628" i="1" a="1"/>
  <c r="M1628" i="1" s="1"/>
  <c r="M1629" i="1" a="1"/>
  <c r="M1629" i="1" s="1"/>
  <c r="M1630" i="1" a="1"/>
  <c r="M1630" i="1"/>
  <c r="M1631" i="1" a="1"/>
  <c r="M1631" i="1" s="1"/>
  <c r="M1632" i="1" a="1"/>
  <c r="M1632" i="1" s="1"/>
  <c r="M1633" i="1" a="1"/>
  <c r="M1633" i="1" s="1"/>
  <c r="M1634" i="1" a="1"/>
  <c r="M1634" i="1"/>
  <c r="M1635" i="1" a="1"/>
  <c r="M1635" i="1" s="1"/>
  <c r="M1636" i="1" a="1"/>
  <c r="M1636" i="1" s="1"/>
  <c r="M1637" i="1" a="1"/>
  <c r="M1637" i="1" s="1"/>
  <c r="M1638" i="1" a="1"/>
  <c r="M1638" i="1" s="1"/>
  <c r="M1639" i="1" a="1"/>
  <c r="M1639" i="1" s="1"/>
  <c r="M1640" i="1" a="1"/>
  <c r="M1640" i="1" s="1"/>
  <c r="M1641" i="1" a="1"/>
  <c r="M1641" i="1" s="1"/>
  <c r="M1642" i="1" a="1"/>
  <c r="M1642" i="1" s="1"/>
  <c r="M1643" i="1" a="1"/>
  <c r="M1643" i="1" s="1"/>
  <c r="M1644" i="1" a="1"/>
  <c r="M1644" i="1" s="1"/>
  <c r="M1645" i="1" a="1"/>
  <c r="M1645" i="1" s="1"/>
  <c r="M1646" i="1" a="1"/>
  <c r="M1646" i="1" s="1"/>
  <c r="M1647" i="1" a="1"/>
  <c r="M1647" i="1" s="1"/>
  <c r="M1648" i="1" a="1"/>
  <c r="M1648" i="1" s="1"/>
  <c r="M1649" i="1" a="1"/>
  <c r="M1649" i="1" s="1"/>
  <c r="M1650" i="1" a="1"/>
  <c r="M1650" i="1" s="1"/>
  <c r="M1651" i="1" a="1"/>
  <c r="M1651" i="1" s="1"/>
  <c r="M1652" i="1" a="1"/>
  <c r="M1652" i="1" s="1"/>
  <c r="M1653" i="1" a="1"/>
  <c r="M1653" i="1" s="1"/>
  <c r="M1654" i="1" a="1"/>
  <c r="M1654" i="1" s="1"/>
  <c r="M1655" i="1" a="1"/>
  <c r="M1655" i="1" s="1"/>
  <c r="M1656" i="1" a="1"/>
  <c r="M1656" i="1" s="1"/>
  <c r="M1657" i="1" a="1"/>
  <c r="M1657" i="1" s="1"/>
  <c r="M1658" i="1" a="1"/>
  <c r="M1658" i="1" s="1"/>
  <c r="M1659" i="1" a="1"/>
  <c r="M1659" i="1" s="1"/>
  <c r="M1660" i="1" a="1"/>
  <c r="M1660" i="1" s="1"/>
  <c r="M1661" i="1" a="1"/>
  <c r="M1661" i="1" s="1"/>
  <c r="M1662" i="1" a="1"/>
  <c r="M1662" i="1" s="1"/>
  <c r="M1663" i="1" a="1"/>
  <c r="M1663" i="1" s="1"/>
  <c r="M1664" i="1" a="1"/>
  <c r="M1664" i="1" s="1"/>
  <c r="M1665" i="1" a="1"/>
  <c r="M1665" i="1" s="1"/>
  <c r="M1666" i="1" a="1"/>
  <c r="M1666" i="1" s="1"/>
  <c r="M1667" i="1" a="1"/>
  <c r="M1667" i="1" s="1"/>
  <c r="M1668" i="1" a="1"/>
  <c r="M1668" i="1" s="1"/>
  <c r="M1669" i="1" a="1"/>
  <c r="M1669" i="1" s="1"/>
  <c r="M1670" i="1" a="1"/>
  <c r="M1670" i="1" s="1"/>
  <c r="M1671" i="1" a="1"/>
  <c r="M1671" i="1" s="1"/>
  <c r="M1672" i="1" a="1"/>
  <c r="M1672" i="1" s="1"/>
  <c r="M1673" i="1" a="1"/>
  <c r="M1673" i="1" s="1"/>
  <c r="M1674" i="1" a="1"/>
  <c r="M1674" i="1" s="1"/>
  <c r="M1675" i="1" a="1"/>
  <c r="M1675" i="1" s="1"/>
  <c r="M1676" i="1" a="1"/>
  <c r="M1676" i="1" s="1"/>
  <c r="M1677" i="1" a="1"/>
  <c r="M1677" i="1" s="1"/>
  <c r="M1678" i="1" a="1"/>
  <c r="M1678" i="1" s="1"/>
  <c r="M1679" i="1" a="1"/>
  <c r="M1679" i="1" s="1"/>
  <c r="M1680" i="1" a="1"/>
  <c r="M1680" i="1" s="1"/>
  <c r="M1681" i="1" a="1"/>
  <c r="M1681" i="1" s="1"/>
  <c r="M1682" i="1" a="1"/>
  <c r="M1682" i="1" s="1"/>
  <c r="M1683" i="1" a="1"/>
  <c r="M1683" i="1" s="1"/>
  <c r="M1684" i="1" a="1"/>
  <c r="M1684" i="1" s="1"/>
  <c r="M1685" i="1" a="1"/>
  <c r="M1685" i="1" s="1"/>
  <c r="M1686" i="1" a="1"/>
  <c r="M1686" i="1" s="1"/>
  <c r="M1687" i="1" a="1"/>
  <c r="M1687" i="1" s="1"/>
  <c r="M1688" i="1" a="1"/>
  <c r="M1688" i="1" s="1"/>
  <c r="M1689" i="1" a="1"/>
  <c r="M1689" i="1" s="1"/>
  <c r="M1690" i="1" a="1"/>
  <c r="M1690" i="1" s="1"/>
  <c r="M1691" i="1" a="1"/>
  <c r="M1691" i="1" s="1"/>
  <c r="M1692" i="1" a="1"/>
  <c r="M1692" i="1" s="1"/>
  <c r="M1693" i="1" a="1"/>
  <c r="M1693" i="1" s="1"/>
  <c r="M1694" i="1" a="1"/>
  <c r="M1694" i="1" s="1"/>
  <c r="M1695" i="1" a="1"/>
  <c r="M1695" i="1" s="1"/>
  <c r="M1696" i="1" a="1"/>
  <c r="M1696" i="1" s="1"/>
  <c r="M1697" i="1" a="1"/>
  <c r="M1697" i="1" s="1"/>
  <c r="M1698" i="1" a="1"/>
  <c r="M1698" i="1" s="1"/>
  <c r="M1699" i="1" a="1"/>
  <c r="M1699" i="1" s="1"/>
  <c r="M1700" i="1" a="1"/>
  <c r="M1700" i="1" s="1"/>
  <c r="M1701" i="1" a="1"/>
  <c r="M1701" i="1" s="1"/>
  <c r="M1702" i="1" a="1"/>
  <c r="M1702" i="1" s="1"/>
  <c r="M1703" i="1" a="1"/>
  <c r="M1703" i="1" s="1"/>
  <c r="M1704" i="1" a="1"/>
  <c r="M1704" i="1" s="1"/>
  <c r="M1705" i="1" a="1"/>
  <c r="M1705" i="1" s="1"/>
  <c r="M1706" i="1" a="1"/>
  <c r="M1706" i="1" s="1"/>
  <c r="M1707" i="1" a="1"/>
  <c r="M1707" i="1" s="1"/>
  <c r="M1708" i="1" a="1"/>
  <c r="M1708" i="1" s="1"/>
  <c r="M1709" i="1" a="1"/>
  <c r="M1709" i="1" s="1"/>
  <c r="M1710" i="1" a="1"/>
  <c r="M1710" i="1" s="1"/>
  <c r="M1711" i="1" a="1"/>
  <c r="M1711" i="1" s="1"/>
  <c r="M1712" i="1" a="1"/>
  <c r="M1712" i="1" s="1"/>
  <c r="M1713" i="1" a="1"/>
  <c r="M1713" i="1" s="1"/>
  <c r="M1714" i="1" a="1"/>
  <c r="M1714" i="1" s="1"/>
  <c r="M1715" i="1" a="1"/>
  <c r="M1715" i="1" s="1"/>
  <c r="M1716" i="1" a="1"/>
  <c r="M1716" i="1" s="1"/>
  <c r="M1717" i="1" a="1"/>
  <c r="M1717" i="1" s="1"/>
  <c r="M1718" i="1" a="1"/>
  <c r="M1718" i="1" s="1"/>
  <c r="M1719" i="1" a="1"/>
  <c r="M1719" i="1" s="1"/>
  <c r="M1720" i="1" a="1"/>
  <c r="M1720" i="1" s="1"/>
  <c r="M1721" i="1" a="1"/>
  <c r="M1721" i="1" s="1"/>
  <c r="M1722" i="1" a="1"/>
  <c r="M1722" i="1" s="1"/>
  <c r="M1723" i="1" a="1"/>
  <c r="M1723" i="1" s="1"/>
  <c r="M1724" i="1" a="1"/>
  <c r="M1724" i="1" s="1"/>
  <c r="M1725" i="1" a="1"/>
  <c r="M1725" i="1" s="1"/>
  <c r="M1726" i="1" a="1"/>
  <c r="M1726" i="1" s="1"/>
  <c r="M1727" i="1" a="1"/>
  <c r="M1727" i="1" s="1"/>
  <c r="M1728" i="1" a="1"/>
  <c r="M1728" i="1" s="1"/>
  <c r="M1729" i="1" a="1"/>
  <c r="M1729" i="1" s="1"/>
  <c r="M1730" i="1" a="1"/>
  <c r="M1730" i="1" s="1"/>
  <c r="M1731" i="1" a="1"/>
  <c r="M1731" i="1" s="1"/>
  <c r="M1732" i="1" a="1"/>
  <c r="M1732" i="1" s="1"/>
  <c r="M1733" i="1" a="1"/>
  <c r="M1733" i="1" s="1"/>
  <c r="M1734" i="1" a="1"/>
  <c r="M1734" i="1" s="1"/>
  <c r="M1735" i="1" a="1"/>
  <c r="M1735" i="1" s="1"/>
  <c r="M1736" i="1" a="1"/>
  <c r="M1736" i="1" s="1"/>
  <c r="M1737" i="1" a="1"/>
  <c r="M1737" i="1" s="1"/>
  <c r="M1738" i="1" a="1"/>
  <c r="M1738" i="1" s="1"/>
  <c r="M1739" i="1" a="1"/>
  <c r="M1739" i="1" s="1"/>
  <c r="M1740" i="1" a="1"/>
  <c r="M1740" i="1" s="1"/>
  <c r="M1741" i="1" a="1"/>
  <c r="M1741" i="1" s="1"/>
  <c r="M1742" i="1" a="1"/>
  <c r="M1742" i="1" s="1"/>
  <c r="M1743" i="1" a="1"/>
  <c r="M1743" i="1" s="1"/>
  <c r="M1744" i="1" a="1"/>
  <c r="M1744" i="1" s="1"/>
  <c r="M1745" i="1" a="1"/>
  <c r="M1745" i="1" s="1"/>
  <c r="M1746" i="1" a="1"/>
  <c r="M1746" i="1" s="1"/>
  <c r="M1747" i="1" a="1"/>
  <c r="M1747" i="1" s="1"/>
  <c r="M1748" i="1" a="1"/>
  <c r="M1748" i="1" s="1"/>
  <c r="M1749" i="1" a="1"/>
  <c r="M1749" i="1" s="1"/>
  <c r="M1750" i="1" a="1"/>
  <c r="M1750" i="1" s="1"/>
  <c r="M1751" i="1" a="1"/>
  <c r="M1751" i="1" s="1"/>
  <c r="M1752" i="1" a="1"/>
  <c r="M1752" i="1" s="1"/>
  <c r="M1753" i="1" a="1"/>
  <c r="M1753" i="1" s="1"/>
  <c r="M1754" i="1" a="1"/>
  <c r="M1754" i="1" s="1"/>
  <c r="M1755" i="1" a="1"/>
  <c r="M1755" i="1" s="1"/>
  <c r="M1756" i="1" a="1"/>
  <c r="M1756" i="1" s="1"/>
  <c r="M1757" i="1" a="1"/>
  <c r="M1757" i="1" s="1"/>
  <c r="M1758" i="1" a="1"/>
  <c r="M1758" i="1" s="1"/>
  <c r="M1759" i="1" a="1"/>
  <c r="M1759" i="1" s="1"/>
  <c r="M1760" i="1" a="1"/>
  <c r="M1760" i="1" s="1"/>
  <c r="M1761" i="1" a="1"/>
  <c r="M1761" i="1" s="1"/>
  <c r="M1762" i="1" a="1"/>
  <c r="M1762" i="1" s="1"/>
  <c r="M1763" i="1" a="1"/>
  <c r="M1763" i="1" s="1"/>
  <c r="M1764" i="1" a="1"/>
  <c r="M1764" i="1" s="1"/>
  <c r="M1765" i="1" a="1"/>
  <c r="M1765" i="1" s="1"/>
  <c r="M1766" i="1" a="1"/>
  <c r="M1766" i="1" s="1"/>
  <c r="M1767" i="1" a="1"/>
  <c r="M1767" i="1" s="1"/>
  <c r="M1768" i="1" a="1"/>
  <c r="M1768" i="1" s="1"/>
  <c r="M1769" i="1" a="1"/>
  <c r="M1769" i="1" s="1"/>
  <c r="M1770" i="1" a="1"/>
  <c r="M1770" i="1" s="1"/>
  <c r="M1771" i="1" a="1"/>
  <c r="M1771" i="1" s="1"/>
  <c r="M1772" i="1" a="1"/>
  <c r="M1772" i="1" s="1"/>
  <c r="M1773" i="1" a="1"/>
  <c r="M1773" i="1" s="1"/>
  <c r="M1774" i="1" a="1"/>
  <c r="M1774" i="1" s="1"/>
  <c r="M1775" i="1" a="1"/>
  <c r="M1775" i="1" s="1"/>
  <c r="M1776" i="1" a="1"/>
  <c r="M1776" i="1" s="1"/>
  <c r="M1777" i="1" a="1"/>
  <c r="M1777" i="1" s="1"/>
  <c r="M1778" i="1" a="1"/>
  <c r="M1778" i="1" s="1"/>
  <c r="M1779" i="1" a="1"/>
  <c r="M1779" i="1" s="1"/>
  <c r="M1780" i="1" a="1"/>
  <c r="M1780" i="1" s="1"/>
  <c r="M1781" i="1" a="1"/>
  <c r="M1781" i="1" s="1"/>
  <c r="M1782" i="1" a="1"/>
  <c r="M1782" i="1" s="1"/>
  <c r="M1783" i="1" a="1"/>
  <c r="M1783" i="1" s="1"/>
  <c r="M1784" i="1" a="1"/>
  <c r="M1784" i="1" s="1"/>
  <c r="M1785" i="1" a="1"/>
  <c r="M1785" i="1" s="1"/>
  <c r="M1786" i="1" a="1"/>
  <c r="M1786" i="1" s="1"/>
  <c r="M1787" i="1" a="1"/>
  <c r="M1787" i="1" s="1"/>
  <c r="M1788" i="1" a="1"/>
  <c r="M1788" i="1" s="1"/>
  <c r="M1789" i="1" a="1"/>
  <c r="M1789" i="1" s="1"/>
  <c r="M1790" i="1" a="1"/>
  <c r="M1790" i="1" s="1"/>
  <c r="M1791" i="1" a="1"/>
  <c r="M1791" i="1" s="1"/>
  <c r="M1792" i="1" a="1"/>
  <c r="M1792" i="1" s="1"/>
  <c r="M1793" i="1" a="1"/>
  <c r="M1793" i="1" s="1"/>
  <c r="M1794" i="1" a="1"/>
  <c r="M1794" i="1" s="1"/>
  <c r="M1795" i="1" a="1"/>
  <c r="M1795" i="1" s="1"/>
  <c r="M1796" i="1" a="1"/>
  <c r="M1796" i="1" s="1"/>
  <c r="M1797" i="1" a="1"/>
  <c r="M1797" i="1" s="1"/>
  <c r="M1798" i="1" a="1"/>
  <c r="M1798" i="1" s="1"/>
  <c r="M1799" i="1" a="1"/>
  <c r="M1799" i="1" s="1"/>
  <c r="M1800" i="1" a="1"/>
  <c r="M1800" i="1"/>
  <c r="M1801" i="1" a="1"/>
  <c r="M1801" i="1" s="1"/>
  <c r="M1802" i="1" a="1"/>
  <c r="M1802" i="1" s="1"/>
  <c r="M1803" i="1" a="1"/>
  <c r="M1803" i="1" s="1"/>
  <c r="M1804" i="1" a="1"/>
  <c r="M1804" i="1" s="1"/>
  <c r="M1805" i="1" a="1"/>
  <c r="M1805" i="1" s="1"/>
  <c r="M1806" i="1" a="1"/>
  <c r="M1806" i="1" s="1"/>
  <c r="M1807" i="1" a="1"/>
  <c r="M1807" i="1" s="1"/>
  <c r="M1808" i="1" a="1"/>
  <c r="M1808" i="1" s="1"/>
  <c r="M1809" i="1" a="1"/>
  <c r="M1809" i="1" s="1"/>
  <c r="M1810" i="1" a="1"/>
  <c r="M1810" i="1" s="1"/>
  <c r="M1811" i="1" a="1"/>
  <c r="M1811" i="1" s="1"/>
  <c r="M1812" i="1" a="1"/>
  <c r="M1812" i="1" s="1"/>
  <c r="M1813" i="1" a="1"/>
  <c r="M1813" i="1" s="1"/>
  <c r="M1814" i="1" a="1"/>
  <c r="M1814" i="1" s="1"/>
  <c r="M1815" i="1" a="1"/>
  <c r="M1815" i="1" s="1"/>
  <c r="M1816" i="1" a="1"/>
  <c r="M1816" i="1" s="1"/>
  <c r="M1817" i="1" a="1"/>
  <c r="M1817" i="1" s="1"/>
  <c r="M1818" i="1" a="1"/>
  <c r="M1818" i="1" s="1"/>
  <c r="M1819" i="1" a="1"/>
  <c r="M1819" i="1" s="1"/>
  <c r="M1820" i="1" a="1"/>
  <c r="M1820" i="1" s="1"/>
  <c r="M1821" i="1" a="1"/>
  <c r="M1821" i="1" s="1"/>
  <c r="M1822" i="1" a="1"/>
  <c r="M1822" i="1" s="1"/>
  <c r="M1823" i="1" a="1"/>
  <c r="M1823" i="1" s="1"/>
  <c r="M1824" i="1" a="1"/>
  <c r="M1824" i="1" s="1"/>
  <c r="M1825" i="1" a="1"/>
  <c r="M1825" i="1" s="1"/>
  <c r="M1826" i="1" a="1"/>
  <c r="M1826" i="1" s="1"/>
  <c r="M1827" i="1" a="1"/>
  <c r="M1827" i="1" s="1"/>
  <c r="M1828" i="1" a="1"/>
  <c r="M1828" i="1" s="1"/>
  <c r="M1829" i="1" a="1"/>
  <c r="M1829" i="1" s="1"/>
  <c r="M1830" i="1" a="1"/>
  <c r="M1830" i="1" s="1"/>
  <c r="M1831" i="1" a="1"/>
  <c r="M1831" i="1" s="1"/>
  <c r="M1832" i="1" a="1"/>
  <c r="M1832" i="1" s="1"/>
  <c r="M1833" i="1" a="1"/>
  <c r="M1833" i="1" s="1"/>
  <c r="M1834" i="1" a="1"/>
  <c r="M1834" i="1" s="1"/>
  <c r="M1835" i="1" a="1"/>
  <c r="M1835" i="1" s="1"/>
  <c r="M1836" i="1" a="1"/>
  <c r="M1836" i="1" s="1"/>
  <c r="M1837" i="1" a="1"/>
  <c r="M1837" i="1" s="1"/>
  <c r="M1838" i="1" a="1"/>
  <c r="M1838" i="1" s="1"/>
  <c r="M1839" i="1" a="1"/>
  <c r="M1839" i="1" s="1"/>
  <c r="M1840" i="1" a="1"/>
  <c r="M1840" i="1" s="1"/>
  <c r="M1841" i="1" a="1"/>
  <c r="M1841" i="1" s="1"/>
  <c r="M1842" i="1" a="1"/>
  <c r="M1842" i="1" s="1"/>
  <c r="M1843" i="1" a="1"/>
  <c r="M1843" i="1" s="1"/>
  <c r="M1844" i="1" a="1"/>
  <c r="M1844" i="1" s="1"/>
  <c r="M1845" i="1" a="1"/>
  <c r="M1845" i="1" s="1"/>
  <c r="M1846" i="1" a="1"/>
  <c r="M1846" i="1" s="1"/>
  <c r="M1847" i="1" a="1"/>
  <c r="M1847" i="1" s="1"/>
  <c r="M1848" i="1" a="1"/>
  <c r="M1848" i="1" s="1"/>
  <c r="M1849" i="1" a="1"/>
  <c r="M1849" i="1" s="1"/>
  <c r="M1850" i="1" a="1"/>
  <c r="M1850" i="1" s="1"/>
  <c r="M1851" i="1" a="1"/>
  <c r="M1851" i="1" s="1"/>
  <c r="M1852" i="1" a="1"/>
  <c r="M1852" i="1" s="1"/>
  <c r="M1853" i="1" a="1"/>
  <c r="M1853" i="1" s="1"/>
  <c r="M1854" i="1" a="1"/>
  <c r="M1854" i="1" s="1"/>
  <c r="M1855" i="1" a="1"/>
  <c r="M1855" i="1"/>
  <c r="M1856" i="1" a="1"/>
  <c r="M1856" i="1" s="1"/>
  <c r="M1857" i="1" a="1"/>
  <c r="M1857" i="1" s="1"/>
  <c r="M1858" i="1" a="1"/>
  <c r="M1858" i="1" s="1"/>
  <c r="M1859" i="1" a="1"/>
  <c r="M1859" i="1" s="1"/>
  <c r="M1860" i="1" a="1"/>
  <c r="M1860" i="1" s="1"/>
  <c r="M1861" i="1" a="1"/>
  <c r="M1861" i="1" s="1"/>
  <c r="M1862" i="1" a="1"/>
  <c r="M1862" i="1" s="1"/>
  <c r="M1863" i="1" a="1"/>
  <c r="M1863" i="1" s="1"/>
  <c r="M1864" i="1" a="1"/>
  <c r="M1864" i="1" s="1"/>
  <c r="M1865" i="1" a="1"/>
  <c r="M1865" i="1" s="1"/>
  <c r="M1866" i="1" a="1"/>
  <c r="M1866" i="1" s="1"/>
  <c r="M1867" i="1" a="1"/>
  <c r="M1867" i="1" s="1"/>
  <c r="M1868" i="1" a="1"/>
  <c r="M1868" i="1" s="1"/>
  <c r="M1869" i="1" a="1"/>
  <c r="M1869" i="1" s="1"/>
  <c r="M1870" i="1" a="1"/>
  <c r="M1870" i="1" s="1"/>
  <c r="M1871" i="1" a="1"/>
  <c r="M1871" i="1" s="1"/>
  <c r="M1872" i="1" a="1"/>
  <c r="M1872" i="1" s="1"/>
  <c r="M1873" i="1" a="1"/>
  <c r="M1873" i="1" s="1"/>
  <c r="M1874" i="1" a="1"/>
  <c r="M1874" i="1" s="1"/>
  <c r="M1875" i="1" a="1"/>
  <c r="M1875" i="1" s="1"/>
  <c r="M1876" i="1" a="1"/>
  <c r="M1876" i="1" s="1"/>
  <c r="M1877" i="1" a="1"/>
  <c r="M1877" i="1" s="1"/>
  <c r="M1878" i="1" a="1"/>
  <c r="M1878" i="1" s="1"/>
  <c r="M1879" i="1" a="1"/>
  <c r="M1879" i="1" s="1"/>
  <c r="M1880" i="1" a="1"/>
  <c r="M1880" i="1" s="1"/>
  <c r="M1881" i="1" a="1"/>
  <c r="M1881" i="1" s="1"/>
  <c r="M1882" i="1" a="1"/>
  <c r="M1882" i="1" s="1"/>
  <c r="M1883" i="1" a="1"/>
  <c r="M1883" i="1" s="1"/>
  <c r="M1884" i="1" a="1"/>
  <c r="M1884" i="1" s="1"/>
  <c r="M1885" i="1" a="1"/>
  <c r="M1885" i="1" s="1"/>
  <c r="M1886" i="1" a="1"/>
  <c r="M1886" i="1" s="1"/>
  <c r="M1887" i="1" a="1"/>
  <c r="M1887" i="1" s="1"/>
  <c r="M1888" i="1" a="1"/>
  <c r="M1888" i="1" s="1"/>
  <c r="M1889" i="1" a="1"/>
  <c r="M1889" i="1" s="1"/>
  <c r="M1890" i="1" a="1"/>
  <c r="M1890" i="1" s="1"/>
  <c r="M1891" i="1" a="1"/>
  <c r="M1891" i="1" s="1"/>
  <c r="M1892" i="1" a="1"/>
  <c r="M1892" i="1" s="1"/>
  <c r="M1893" i="1" a="1"/>
  <c r="M1893" i="1" s="1"/>
  <c r="M1894" i="1" a="1"/>
  <c r="M1894" i="1" s="1"/>
  <c r="M1895" i="1" a="1"/>
  <c r="M1895" i="1" s="1"/>
  <c r="M1896" i="1" a="1"/>
  <c r="M1896" i="1" s="1"/>
  <c r="M1897" i="1" a="1"/>
  <c r="M1897" i="1" s="1"/>
  <c r="M1898" i="1" a="1"/>
  <c r="M1898" i="1" s="1"/>
  <c r="M1899" i="1" a="1"/>
  <c r="M1899" i="1" s="1"/>
  <c r="M1900" i="1" a="1"/>
  <c r="M1900" i="1"/>
  <c r="M1901" i="1" a="1"/>
  <c r="M1901" i="1" s="1"/>
  <c r="M1902" i="1" a="1"/>
  <c r="M1902" i="1" s="1"/>
  <c r="M1903" i="1" a="1"/>
  <c r="M1903" i="1" s="1"/>
  <c r="M1904" i="1" a="1"/>
  <c r="M1904" i="1" s="1"/>
  <c r="M1905" i="1" a="1"/>
  <c r="M1905" i="1" s="1"/>
  <c r="M1906" i="1" a="1"/>
  <c r="M1906" i="1" s="1"/>
  <c r="M1907" i="1" a="1"/>
  <c r="M1907" i="1" s="1"/>
  <c r="M1908" i="1" a="1"/>
  <c r="M1908" i="1" s="1"/>
  <c r="M1909" i="1" a="1"/>
  <c r="M1909" i="1" s="1"/>
  <c r="M1910" i="1" a="1"/>
  <c r="M1910" i="1"/>
  <c r="M1911" i="1" a="1"/>
  <c r="M1911" i="1" s="1"/>
  <c r="M1912" i="1" a="1"/>
  <c r="M1912" i="1" s="1"/>
  <c r="M1913" i="1" a="1"/>
  <c r="M1913" i="1" s="1"/>
  <c r="M1914" i="1" a="1"/>
  <c r="M1914" i="1" s="1"/>
  <c r="M1915" i="1" a="1"/>
  <c r="M1915" i="1" s="1"/>
  <c r="M1916" i="1" a="1"/>
  <c r="M1916" i="1" s="1"/>
  <c r="M1917" i="1" a="1"/>
  <c r="M1917" i="1" s="1"/>
  <c r="M1918" i="1" a="1"/>
  <c r="M1918" i="1" s="1"/>
  <c r="M1919" i="1" a="1"/>
  <c r="M1919" i="1" s="1"/>
  <c r="M1920" i="1" a="1"/>
  <c r="M1920" i="1" s="1"/>
  <c r="M1921" i="1" a="1"/>
  <c r="M1921" i="1" s="1"/>
  <c r="M1922" i="1" a="1"/>
  <c r="M1922" i="1" s="1"/>
  <c r="M1923" i="1" a="1"/>
  <c r="M1923" i="1" s="1"/>
  <c r="M1924" i="1" a="1"/>
  <c r="M1924" i="1" s="1"/>
  <c r="M1925" i="1" a="1"/>
  <c r="M1925" i="1" s="1"/>
  <c r="M1926" i="1" a="1"/>
  <c r="M1926" i="1" s="1"/>
  <c r="M1927" i="1" a="1"/>
  <c r="M1927" i="1" s="1"/>
  <c r="M1928" i="1" a="1"/>
  <c r="M1928" i="1" s="1"/>
  <c r="M1929" i="1" a="1"/>
  <c r="M1929" i="1" s="1"/>
  <c r="M1930" i="1" a="1"/>
  <c r="M1930" i="1" s="1"/>
  <c r="M1931" i="1" a="1"/>
  <c r="M1931" i="1" s="1"/>
  <c r="M1932" i="1" a="1"/>
  <c r="M1932" i="1" s="1"/>
  <c r="M1933" i="1" a="1"/>
  <c r="M1933" i="1" s="1"/>
  <c r="M1934" i="1" a="1"/>
  <c r="M1934" i="1" s="1"/>
  <c r="M1935" i="1" a="1"/>
  <c r="M1935" i="1" s="1"/>
  <c r="M1936" i="1" a="1"/>
  <c r="M1936" i="1"/>
  <c r="M1937" i="1" a="1"/>
  <c r="M1937" i="1" s="1"/>
  <c r="M1938" i="1" a="1"/>
  <c r="M1938" i="1" s="1"/>
  <c r="M1939" i="1" a="1"/>
  <c r="M1939" i="1" s="1"/>
  <c r="M1940" i="1" a="1"/>
  <c r="M1940" i="1" s="1"/>
  <c r="M1941" i="1" a="1"/>
  <c r="M1941" i="1" s="1"/>
  <c r="M1942" i="1" a="1"/>
  <c r="M1942" i="1" s="1"/>
  <c r="M1943" i="1" a="1"/>
  <c r="M1943" i="1" s="1"/>
  <c r="M1944" i="1" a="1"/>
  <c r="M1944" i="1" s="1"/>
  <c r="M1945" i="1" a="1"/>
  <c r="M1945" i="1" s="1"/>
  <c r="M1946" i="1" a="1"/>
  <c r="M1946" i="1" s="1"/>
  <c r="M1947" i="1" a="1"/>
  <c r="M1947" i="1" s="1"/>
  <c r="M1948" i="1" a="1"/>
  <c r="M1948" i="1" s="1"/>
  <c r="M1949" i="1" a="1"/>
  <c r="M1949" i="1" s="1"/>
  <c r="M1950" i="1" a="1"/>
  <c r="M1950" i="1" s="1"/>
  <c r="M1951" i="1" a="1"/>
  <c r="M1951" i="1" s="1"/>
  <c r="M1952" i="1" a="1"/>
  <c r="M1952" i="1" s="1"/>
  <c r="M1953" i="1" a="1"/>
  <c r="M1953" i="1" s="1"/>
  <c r="M1954" i="1" a="1"/>
  <c r="M1954" i="1" s="1"/>
  <c r="M1955" i="1" a="1"/>
  <c r="M1955" i="1" s="1"/>
  <c r="M1956" i="1" a="1"/>
  <c r="M1956" i="1" s="1"/>
  <c r="M1957" i="1" a="1"/>
  <c r="M1957" i="1" s="1"/>
  <c r="M1958" i="1" a="1"/>
  <c r="M1958" i="1" s="1"/>
  <c r="M1959" i="1" a="1"/>
  <c r="M1959" i="1" s="1"/>
  <c r="M1960" i="1" a="1"/>
  <c r="M1960" i="1" s="1"/>
  <c r="M1961" i="1" a="1"/>
  <c r="M1961" i="1" s="1"/>
  <c r="M1962" i="1" a="1"/>
  <c r="M1962" i="1" s="1"/>
  <c r="M1963" i="1" a="1"/>
  <c r="M1963" i="1" s="1"/>
  <c r="M1964" i="1" a="1"/>
  <c r="M1964" i="1" s="1"/>
  <c r="M1965" i="1" a="1"/>
  <c r="M1965" i="1" s="1"/>
  <c r="M1966" i="1" a="1"/>
  <c r="M1966" i="1" s="1"/>
  <c r="M1967" i="1" a="1"/>
  <c r="M1967" i="1" s="1"/>
  <c r="M1968" i="1" a="1"/>
  <c r="M1968" i="1" s="1"/>
  <c r="M1969" i="1" a="1"/>
  <c r="M1969" i="1" s="1"/>
  <c r="M1970" i="1" a="1"/>
  <c r="M1970" i="1" s="1"/>
  <c r="M1971" i="1" a="1"/>
  <c r="M1971" i="1" s="1"/>
  <c r="M1972" i="1" a="1"/>
  <c r="M1972" i="1" s="1"/>
  <c r="M1973" i="1" a="1"/>
  <c r="M1973" i="1" s="1"/>
  <c r="M1974" i="1" a="1"/>
  <c r="M1974" i="1" s="1"/>
  <c r="M1975" i="1" a="1"/>
  <c r="M1975" i="1" s="1"/>
  <c r="M1976" i="1" a="1"/>
  <c r="M1976" i="1" s="1"/>
  <c r="M1977" i="1" a="1"/>
  <c r="M1977" i="1" s="1"/>
  <c r="M1978" i="1" a="1"/>
  <c r="M1978" i="1" s="1"/>
  <c r="M1979" i="1" a="1"/>
  <c r="M1979" i="1" s="1"/>
  <c r="M1980" i="1" a="1"/>
  <c r="M1980" i="1" s="1"/>
  <c r="M1981" i="1" a="1"/>
  <c r="M1981" i="1" s="1"/>
  <c r="M1982" i="1" a="1"/>
  <c r="M1982" i="1"/>
  <c r="M1983" i="1" a="1"/>
  <c r="M1983" i="1" s="1"/>
  <c r="M1984" i="1" a="1"/>
  <c r="M1984" i="1" s="1"/>
  <c r="M1985" i="1" a="1"/>
  <c r="M1985" i="1" s="1"/>
  <c r="M1986" i="1" a="1"/>
  <c r="M1986" i="1" s="1"/>
  <c r="M1987" i="1" a="1"/>
  <c r="M1987" i="1" s="1"/>
  <c r="M1988" i="1" a="1"/>
  <c r="M1988" i="1" s="1"/>
  <c r="M1989" i="1" a="1"/>
  <c r="M1989" i="1" s="1"/>
  <c r="M1990" i="1" a="1"/>
  <c r="M1990" i="1" s="1"/>
  <c r="M1991" i="1" a="1"/>
  <c r="M1991" i="1" s="1"/>
  <c r="M1992" i="1" a="1"/>
  <c r="M1992" i="1" s="1"/>
  <c r="M1993" i="1" a="1"/>
  <c r="M1993" i="1" s="1"/>
  <c r="M1994" i="1" a="1"/>
  <c r="M1994" i="1" s="1"/>
  <c r="M1995" i="1" a="1"/>
  <c r="M1995" i="1" s="1"/>
  <c r="M1996" i="1" a="1"/>
  <c r="M1996" i="1" s="1"/>
  <c r="M1997" i="1" a="1"/>
  <c r="M1997" i="1" s="1"/>
  <c r="M1998" i="1" a="1"/>
  <c r="M1998" i="1" s="1"/>
  <c r="M1999" i="1" a="1"/>
  <c r="M1999" i="1" s="1"/>
  <c r="M2000" i="1" a="1"/>
  <c r="M2000" i="1" s="1"/>
  <c r="M2001" i="1" a="1"/>
  <c r="M2001" i="1" s="1"/>
  <c r="M2002" i="1" a="1"/>
  <c r="M2002" i="1" s="1"/>
  <c r="M2003" i="1" a="1"/>
  <c r="M2003" i="1" s="1"/>
  <c r="M2004" i="1" a="1"/>
  <c r="M2004" i="1" s="1"/>
  <c r="M2005" i="1" a="1"/>
  <c r="M2005" i="1" s="1"/>
  <c r="M2006" i="1" a="1"/>
  <c r="M2006" i="1" s="1"/>
  <c r="M2007" i="1" a="1"/>
  <c r="M2007" i="1" s="1"/>
  <c r="M2008" i="1" a="1"/>
  <c r="M2008" i="1" s="1"/>
  <c r="M2009" i="1" a="1"/>
  <c r="M2009" i="1" s="1"/>
  <c r="M2010" i="1" a="1"/>
  <c r="M2010" i="1" s="1"/>
  <c r="M2011" i="1" a="1"/>
  <c r="M2011" i="1" s="1"/>
  <c r="M2012" i="1" a="1"/>
  <c r="M2012" i="1" s="1"/>
  <c r="M2013" i="1" a="1"/>
  <c r="M2013" i="1" s="1"/>
  <c r="M2014" i="1" a="1"/>
  <c r="M2014" i="1" s="1"/>
  <c r="M2015" i="1" a="1"/>
  <c r="M2015" i="1"/>
  <c r="M2016" i="1" a="1"/>
  <c r="M2016" i="1" s="1"/>
  <c r="M2017" i="1" a="1"/>
  <c r="M2017" i="1" s="1"/>
  <c r="M2018" i="1" a="1"/>
  <c r="M2018" i="1" s="1"/>
  <c r="M2019" i="1" a="1"/>
  <c r="M2019" i="1" s="1"/>
  <c r="M2020" i="1" a="1"/>
  <c r="M2020" i="1" s="1"/>
  <c r="M2021" i="1" a="1"/>
  <c r="M2021" i="1" s="1"/>
  <c r="M2022" i="1" a="1"/>
  <c r="M2022" i="1" s="1"/>
  <c r="M2023" i="1" a="1"/>
  <c r="M2023" i="1" s="1"/>
  <c r="M2024" i="1" a="1"/>
  <c r="M2024" i="1" s="1"/>
  <c r="M2025" i="1" a="1"/>
  <c r="M2025" i="1" s="1"/>
  <c r="M2026" i="1" a="1"/>
  <c r="M2026" i="1" s="1"/>
  <c r="M2027" i="1" a="1"/>
  <c r="M2027" i="1" s="1"/>
  <c r="M2028" i="1" a="1"/>
  <c r="M2028" i="1" s="1"/>
  <c r="M2029" i="1" a="1"/>
  <c r="M2029" i="1" s="1"/>
  <c r="M2030" i="1" a="1"/>
  <c r="M2030" i="1" s="1"/>
  <c r="M2031" i="1" a="1"/>
  <c r="M2031" i="1" s="1"/>
  <c r="M2032" i="1" a="1"/>
  <c r="M2032" i="1" s="1"/>
  <c r="M2033" i="1" a="1"/>
  <c r="M2033" i="1" s="1"/>
  <c r="M2034" i="1" a="1"/>
  <c r="M2034" i="1" s="1"/>
  <c r="M2035" i="1" a="1"/>
  <c r="M2035" i="1" s="1"/>
  <c r="M2036" i="1" a="1"/>
  <c r="M2036" i="1" s="1"/>
  <c r="M2037" i="1" a="1"/>
  <c r="M2037" i="1" s="1"/>
  <c r="M2038" i="1" a="1"/>
  <c r="M2038" i="1" s="1"/>
  <c r="M2039" i="1" a="1"/>
  <c r="M2039" i="1" s="1"/>
  <c r="M2040" i="1" a="1"/>
  <c r="M2040" i="1" s="1"/>
  <c r="M2041" i="1" a="1"/>
  <c r="M2041" i="1" s="1"/>
  <c r="M2042" i="1" a="1"/>
  <c r="M2042" i="1" s="1"/>
  <c r="M2043" i="1" a="1"/>
  <c r="M2043" i="1" s="1"/>
  <c r="M2044" i="1" a="1"/>
  <c r="M2044" i="1" s="1"/>
  <c r="M2045" i="1" a="1"/>
  <c r="M2045" i="1" s="1"/>
  <c r="M2046" i="1" a="1"/>
  <c r="M2046" i="1" s="1"/>
  <c r="M2047" i="1" a="1"/>
  <c r="M2047" i="1" s="1"/>
  <c r="M2048" i="1" a="1"/>
  <c r="M2048" i="1" s="1"/>
  <c r="M2049" i="1" a="1"/>
  <c r="M2049" i="1" s="1"/>
  <c r="M2050" i="1" a="1"/>
  <c r="M2050" i="1" s="1"/>
  <c r="M2051" i="1" a="1"/>
  <c r="M2051" i="1" s="1"/>
  <c r="M2052" i="1" a="1"/>
  <c r="M2052" i="1" s="1"/>
  <c r="M2053" i="1" a="1"/>
  <c r="M2053" i="1" s="1"/>
  <c r="M2054" i="1" a="1"/>
  <c r="M2054" i="1" s="1"/>
  <c r="M2055" i="1" a="1"/>
  <c r="M2055" i="1" s="1"/>
  <c r="M2056" i="1" a="1"/>
  <c r="M2056" i="1" s="1"/>
  <c r="M2057" i="1" a="1"/>
  <c r="M2057" i="1" s="1"/>
  <c r="M2058" i="1" a="1"/>
  <c r="M2058" i="1" s="1"/>
  <c r="M2059" i="1" a="1"/>
  <c r="M2059" i="1" s="1"/>
  <c r="M2060" i="1" a="1"/>
  <c r="M2060" i="1" s="1"/>
  <c r="M2061" i="1" a="1"/>
  <c r="M2061" i="1" s="1"/>
  <c r="M2062" i="1" a="1"/>
  <c r="M2062" i="1" s="1"/>
  <c r="M2063" i="1" a="1"/>
  <c r="M2063" i="1" s="1"/>
  <c r="M2064" i="1" a="1"/>
  <c r="M2064" i="1" s="1"/>
  <c r="M2065" i="1" a="1"/>
  <c r="M2065" i="1" s="1"/>
  <c r="M2066" i="1" a="1"/>
  <c r="M2066" i="1" s="1"/>
  <c r="M2067" i="1" a="1"/>
  <c r="M2067" i="1" s="1"/>
  <c r="M2068" i="1" a="1"/>
  <c r="M2068" i="1" s="1"/>
  <c r="M2069" i="1" a="1"/>
  <c r="M2069" i="1" s="1"/>
  <c r="M2070" i="1" a="1"/>
  <c r="M2070" i="1" s="1"/>
  <c r="M2071" i="1" a="1"/>
  <c r="M2071" i="1" s="1"/>
  <c r="M2072" i="1" a="1"/>
  <c r="M2072" i="1" s="1"/>
  <c r="M2073" i="1" a="1"/>
  <c r="M2073" i="1" s="1"/>
  <c r="M2074" i="1" a="1"/>
  <c r="M2074" i="1" s="1"/>
  <c r="M2075" i="1" a="1"/>
  <c r="M2075" i="1" s="1"/>
  <c r="M2076" i="1" a="1"/>
  <c r="M2076" i="1" s="1"/>
  <c r="M2077" i="1" a="1"/>
  <c r="M2077" i="1"/>
  <c r="M2078" i="1" a="1"/>
  <c r="M2078" i="1" s="1"/>
  <c r="M2079" i="1" a="1"/>
  <c r="M2079" i="1" s="1"/>
  <c r="M2080" i="1" a="1"/>
  <c r="M2080" i="1" s="1"/>
  <c r="M2081" i="1" a="1"/>
  <c r="M2081" i="1" s="1"/>
  <c r="M2082" i="1" a="1"/>
  <c r="M2082" i="1" s="1"/>
  <c r="M2083" i="1" a="1"/>
  <c r="M2083" i="1"/>
  <c r="M2084" i="1" a="1"/>
  <c r="M2084" i="1" s="1"/>
  <c r="M2085" i="1" a="1"/>
  <c r="M2085" i="1" s="1"/>
  <c r="M2086" i="1" a="1"/>
  <c r="M2086" i="1" s="1"/>
  <c r="M2087" i="1" a="1"/>
  <c r="M2087" i="1" s="1"/>
  <c r="M2088" i="1" a="1"/>
  <c r="M2088" i="1" s="1"/>
  <c r="M2089" i="1" a="1"/>
  <c r="M2089" i="1" s="1"/>
  <c r="M2090" i="1" a="1"/>
  <c r="M2090" i="1" s="1"/>
  <c r="M2091" i="1" a="1"/>
  <c r="M2091" i="1" s="1"/>
  <c r="M2092" i="1" a="1"/>
  <c r="M2092" i="1" s="1"/>
  <c r="M2093" i="1" a="1"/>
  <c r="M2093" i="1" s="1"/>
  <c r="M2094" i="1" a="1"/>
  <c r="M2094" i="1" s="1"/>
  <c r="M2095" i="1" a="1"/>
  <c r="M2095" i="1" s="1"/>
  <c r="M2096" i="1" a="1"/>
  <c r="M2096" i="1" s="1"/>
  <c r="M2097" i="1" a="1"/>
  <c r="M2097" i="1" s="1"/>
  <c r="M2098" i="1" a="1"/>
  <c r="M2098" i="1"/>
  <c r="M2099" i="1" a="1"/>
  <c r="M2099" i="1" s="1"/>
  <c r="M2100" i="1" a="1"/>
  <c r="M2100" i="1" s="1"/>
  <c r="M2101" i="1" a="1"/>
  <c r="M2101" i="1" s="1"/>
  <c r="M2102" i="1" a="1"/>
  <c r="M2102" i="1" s="1"/>
  <c r="M2103" i="1" a="1"/>
  <c r="M2103" i="1" s="1"/>
  <c r="M2104" i="1" a="1"/>
  <c r="M2104" i="1" s="1"/>
  <c r="M2105" i="1" a="1"/>
  <c r="M2105" i="1" s="1"/>
  <c r="M2106" i="1" a="1"/>
  <c r="M2106" i="1" s="1"/>
  <c r="M2107" i="1" a="1"/>
  <c r="M2107" i="1" s="1"/>
  <c r="M2108" i="1" a="1"/>
  <c r="M2108" i="1" s="1"/>
  <c r="M2109" i="1" a="1"/>
  <c r="M2109" i="1" s="1"/>
  <c r="M2110" i="1" a="1"/>
  <c r="M2110" i="1" s="1"/>
  <c r="M2111" i="1" a="1"/>
  <c r="M2111" i="1"/>
  <c r="M2112" i="1" a="1"/>
  <c r="M2112" i="1" s="1"/>
  <c r="M2113" i="1" a="1"/>
  <c r="M2113" i="1" s="1"/>
  <c r="M2114" i="1" a="1"/>
  <c r="M2114" i="1" s="1"/>
  <c r="M2115" i="1" a="1"/>
  <c r="M2115" i="1" s="1"/>
  <c r="M2116" i="1" a="1"/>
  <c r="M2116" i="1" s="1"/>
  <c r="M2117" i="1" a="1"/>
  <c r="M2117" i="1" s="1"/>
  <c r="M2118" i="1" a="1"/>
  <c r="M2118" i="1" s="1"/>
  <c r="M2119" i="1" a="1"/>
  <c r="M2119" i="1"/>
  <c r="M2120" i="1" a="1"/>
  <c r="M2120" i="1" s="1"/>
  <c r="M2121" i="1" a="1"/>
  <c r="M2121" i="1" s="1"/>
  <c r="M2122" i="1" a="1"/>
  <c r="M2122" i="1" s="1"/>
  <c r="M2123" i="1" a="1"/>
  <c r="M2123" i="1" s="1"/>
  <c r="M2124" i="1" a="1"/>
  <c r="M2124" i="1" s="1"/>
  <c r="M2125" i="1" a="1"/>
  <c r="M2125" i="1" s="1"/>
  <c r="M2126" i="1" a="1"/>
  <c r="M2126" i="1" s="1"/>
  <c r="M2127" i="1" a="1"/>
  <c r="M2127" i="1" s="1"/>
  <c r="M2128" i="1" a="1"/>
  <c r="M2128" i="1" s="1"/>
  <c r="M2129" i="1" a="1"/>
  <c r="M2129" i="1" s="1"/>
  <c r="M2130" i="1" a="1"/>
  <c r="M2130" i="1" s="1"/>
  <c r="M2131" i="1" a="1"/>
  <c r="M2131" i="1" s="1"/>
  <c r="M2132" i="1" a="1"/>
  <c r="M2132" i="1" s="1"/>
  <c r="M2133" i="1" a="1"/>
  <c r="M2133" i="1" s="1"/>
  <c r="M2134" i="1" a="1"/>
  <c r="M2134" i="1" s="1"/>
  <c r="M2135" i="1" a="1"/>
  <c r="M2135" i="1" s="1"/>
  <c r="M2136" i="1" a="1"/>
  <c r="M2136" i="1" s="1"/>
  <c r="M2137" i="1" a="1"/>
  <c r="M2137" i="1" s="1"/>
  <c r="M2138" i="1" a="1"/>
  <c r="M2138" i="1" s="1"/>
  <c r="M2139" i="1" a="1"/>
  <c r="M2139" i="1" s="1"/>
  <c r="M2140" i="1" a="1"/>
  <c r="M2140" i="1" s="1"/>
  <c r="M2141" i="1" a="1"/>
  <c r="M2141" i="1" s="1"/>
  <c r="M2142" i="1" a="1"/>
  <c r="M2142" i="1" s="1"/>
  <c r="M2143" i="1" a="1"/>
  <c r="M2143" i="1" s="1"/>
  <c r="M2144" i="1" a="1"/>
  <c r="M2144" i="1"/>
  <c r="M2145" i="1" a="1"/>
  <c r="M2145" i="1" s="1"/>
  <c r="M2146" i="1" a="1"/>
  <c r="M2146" i="1" s="1"/>
  <c r="M2147" i="1" a="1"/>
  <c r="M2147" i="1" s="1"/>
  <c r="M2148" i="1" a="1"/>
  <c r="M2148" i="1" s="1"/>
  <c r="M2149" i="1" a="1"/>
  <c r="M2149" i="1" s="1"/>
  <c r="M2150" i="1" a="1"/>
  <c r="M2150" i="1" s="1"/>
  <c r="M2151" i="1" a="1"/>
  <c r="M2151" i="1" s="1"/>
  <c r="M2152" i="1" a="1"/>
  <c r="M2152" i="1" s="1"/>
  <c r="M2153" i="1" a="1"/>
  <c r="M2153" i="1" s="1"/>
  <c r="M2154" i="1" a="1"/>
  <c r="M2154" i="1" s="1"/>
  <c r="M2155" i="1" a="1"/>
  <c r="M2155" i="1" s="1"/>
  <c r="M2156" i="1" a="1"/>
  <c r="M2156" i="1" s="1"/>
  <c r="M2157" i="1" a="1"/>
  <c r="M2157" i="1" s="1"/>
  <c r="M2158" i="1" a="1"/>
  <c r="M2158" i="1" s="1"/>
  <c r="M2159" i="1" a="1"/>
  <c r="M2159" i="1" s="1"/>
  <c r="M2160" i="1" a="1"/>
  <c r="M2160" i="1" s="1"/>
  <c r="M2161" i="1" a="1"/>
  <c r="M2161" i="1" s="1"/>
  <c r="M2162" i="1" a="1"/>
  <c r="M2162" i="1" s="1"/>
  <c r="M2163" i="1" a="1"/>
  <c r="M2163" i="1" s="1"/>
  <c r="M2164" i="1" a="1"/>
  <c r="M2164" i="1" s="1"/>
  <c r="M2165" i="1" a="1"/>
  <c r="M2165" i="1" s="1"/>
  <c r="M2166" i="1" a="1"/>
  <c r="M2166" i="1" s="1"/>
  <c r="M2167" i="1" a="1"/>
  <c r="M2167" i="1" s="1"/>
  <c r="M2168" i="1" a="1"/>
  <c r="M2168" i="1" s="1"/>
  <c r="M2169" i="1" a="1"/>
  <c r="M2169" i="1" s="1"/>
  <c r="M2170" i="1" a="1"/>
  <c r="M2170" i="1" s="1"/>
  <c r="M2171" i="1" a="1"/>
  <c r="M2171" i="1" s="1"/>
  <c r="M2172" i="1" a="1"/>
  <c r="M2172" i="1" s="1"/>
  <c r="M2173" i="1" a="1"/>
  <c r="M2173" i="1" s="1"/>
  <c r="M2174" i="1" a="1"/>
  <c r="M2174" i="1" s="1"/>
  <c r="M2175" i="1" a="1"/>
  <c r="M2175" i="1"/>
  <c r="M2176" i="1" a="1"/>
  <c r="M2176" i="1" s="1"/>
  <c r="M2177" i="1" a="1"/>
  <c r="M2177" i="1" s="1"/>
  <c r="M2178" i="1" a="1"/>
  <c r="M2178" i="1" s="1"/>
  <c r="M2179" i="1" a="1"/>
  <c r="M2179" i="1" s="1"/>
  <c r="M2180" i="1" a="1"/>
  <c r="M2180" i="1" s="1"/>
  <c r="M2181" i="1" a="1"/>
  <c r="M2181" i="1" s="1"/>
  <c r="M2182" i="1" a="1"/>
  <c r="M2182" i="1" s="1"/>
  <c r="M2183" i="1" a="1"/>
  <c r="M2183" i="1" s="1"/>
  <c r="M2184" i="1" a="1"/>
  <c r="M2184" i="1" s="1"/>
  <c r="M2185" i="1" a="1"/>
  <c r="M2185" i="1" s="1"/>
  <c r="M2186" i="1" a="1"/>
  <c r="M2186" i="1" s="1"/>
  <c r="M2187" i="1" a="1"/>
  <c r="M2187" i="1" s="1"/>
  <c r="M2188" i="1" a="1"/>
  <c r="M2188" i="1" s="1"/>
  <c r="M2189" i="1" a="1"/>
  <c r="M2189" i="1" s="1"/>
  <c r="M2190" i="1" a="1"/>
  <c r="M2190" i="1" s="1"/>
  <c r="M2191" i="1" a="1"/>
  <c r="M2191" i="1" s="1"/>
  <c r="M2192" i="1" a="1"/>
  <c r="M2192" i="1" s="1"/>
  <c r="M2193" i="1" a="1"/>
  <c r="M2193" i="1" s="1"/>
  <c r="M2194" i="1" a="1"/>
  <c r="M2194" i="1" s="1"/>
  <c r="M2195" i="1" a="1"/>
  <c r="M2195" i="1" s="1"/>
  <c r="M2196" i="1" a="1"/>
  <c r="M2196" i="1" s="1"/>
  <c r="M2197" i="1" a="1"/>
  <c r="M2197" i="1" s="1"/>
  <c r="M2198" i="1" a="1"/>
  <c r="M2198" i="1" s="1"/>
  <c r="M2199" i="1" a="1"/>
  <c r="M2199" i="1" s="1"/>
  <c r="M2200" i="1" a="1"/>
  <c r="M2200" i="1" s="1"/>
  <c r="M2201" i="1" a="1"/>
  <c r="M2201" i="1" s="1"/>
  <c r="M2202" i="1" a="1"/>
  <c r="M2202" i="1" s="1"/>
  <c r="M2203" i="1" a="1"/>
  <c r="M2203" i="1" s="1"/>
  <c r="M2204" i="1" a="1"/>
  <c r="M2204" i="1" s="1"/>
  <c r="M2205" i="1" a="1"/>
  <c r="M2205" i="1" s="1"/>
  <c r="M2206" i="1" a="1"/>
  <c r="M2206" i="1" s="1"/>
  <c r="M2207" i="1" a="1"/>
  <c r="M2207" i="1" s="1"/>
  <c r="M2208" i="1" a="1"/>
  <c r="M2208" i="1" s="1"/>
  <c r="M2209" i="1" a="1"/>
  <c r="M2209" i="1" s="1"/>
  <c r="M2210" i="1" a="1"/>
  <c r="M2210" i="1" s="1"/>
  <c r="M2211" i="1" a="1"/>
  <c r="M2211" i="1" s="1"/>
  <c r="M2212" i="1" a="1"/>
  <c r="M2212" i="1" s="1"/>
  <c r="M2213" i="1" a="1"/>
  <c r="M2213" i="1" s="1"/>
  <c r="M2214" i="1" a="1"/>
  <c r="M2214" i="1" s="1"/>
  <c r="M2215" i="1" a="1"/>
  <c r="M2215" i="1" s="1"/>
  <c r="M2216" i="1" a="1"/>
  <c r="M2216" i="1" s="1"/>
  <c r="M2217" i="1" a="1"/>
  <c r="M2217" i="1" s="1"/>
  <c r="M2218" i="1" a="1"/>
  <c r="M2218" i="1" s="1"/>
  <c r="M2219" i="1" a="1"/>
  <c r="M2219" i="1" s="1"/>
  <c r="M2220" i="1" a="1"/>
  <c r="M2220" i="1" s="1"/>
  <c r="M2221" i="1" a="1"/>
  <c r="M2221" i="1" s="1"/>
  <c r="M2222" i="1" a="1"/>
  <c r="M2222" i="1" s="1"/>
  <c r="M2223" i="1" a="1"/>
  <c r="M2223" i="1" s="1"/>
  <c r="M2224" i="1" a="1"/>
  <c r="M2224" i="1" s="1"/>
  <c r="M2225" i="1" a="1"/>
  <c r="M2225" i="1" s="1"/>
  <c r="M2226" i="1" a="1"/>
  <c r="M2226" i="1" s="1"/>
  <c r="M2227" i="1" a="1"/>
  <c r="M2227" i="1" s="1"/>
  <c r="M2228" i="1" a="1"/>
  <c r="M2228" i="1" s="1"/>
  <c r="M2229" i="1" a="1"/>
  <c r="M2229" i="1" s="1"/>
  <c r="M2230" i="1" a="1"/>
  <c r="M2230" i="1" s="1"/>
  <c r="M2231" i="1" a="1"/>
  <c r="M2231" i="1" s="1"/>
  <c r="M2232" i="1" a="1"/>
  <c r="M2232" i="1" s="1"/>
  <c r="M2233" i="1" a="1"/>
  <c r="M2233" i="1" s="1"/>
  <c r="M2234" i="1" a="1"/>
  <c r="M2234" i="1" s="1"/>
  <c r="M2235" i="1" a="1"/>
  <c r="M2235" i="1" s="1"/>
  <c r="M2236" i="1" a="1"/>
  <c r="M2236" i="1" s="1"/>
  <c r="M2237" i="1" a="1"/>
  <c r="M2237" i="1" s="1"/>
  <c r="M2238" i="1" a="1"/>
  <c r="M2238" i="1" s="1"/>
  <c r="M2239" i="1" a="1"/>
  <c r="M2239" i="1" s="1"/>
  <c r="M2240" i="1" a="1"/>
  <c r="M2240" i="1" s="1"/>
  <c r="M2241" i="1" a="1"/>
  <c r="M2241" i="1" s="1"/>
  <c r="M2242" i="1" a="1"/>
  <c r="M2242" i="1" s="1"/>
  <c r="M2243" i="1" a="1"/>
  <c r="M2243" i="1" s="1"/>
  <c r="M2244" i="1" a="1"/>
  <c r="M2244" i="1" s="1"/>
  <c r="M2245" i="1" a="1"/>
  <c r="M2245" i="1" s="1"/>
  <c r="M2246" i="1" a="1"/>
  <c r="M2246" i="1" s="1"/>
  <c r="M2247" i="1" a="1"/>
  <c r="M2247" i="1"/>
  <c r="M2248" i="1" a="1"/>
  <c r="M2248" i="1" s="1"/>
  <c r="M2249" i="1" a="1"/>
  <c r="M2249" i="1" s="1"/>
  <c r="M2250" i="1" a="1"/>
  <c r="M2250" i="1" s="1"/>
  <c r="M2251" i="1" a="1"/>
  <c r="M2251" i="1" s="1"/>
  <c r="M2252" i="1" a="1"/>
  <c r="M2252" i="1" s="1"/>
  <c r="M2253" i="1" a="1"/>
  <c r="M2253" i="1" s="1"/>
  <c r="M2254" i="1" a="1"/>
  <c r="M2254" i="1" s="1"/>
  <c r="M2255" i="1" a="1"/>
  <c r="M2255" i="1" s="1"/>
  <c r="M2256" i="1" a="1"/>
  <c r="M2256" i="1" s="1"/>
  <c r="M2257" i="1" a="1"/>
  <c r="M2257" i="1" s="1"/>
  <c r="M2258" i="1" a="1"/>
  <c r="M2258" i="1" s="1"/>
  <c r="M2259" i="1" a="1"/>
  <c r="M2259" i="1" s="1"/>
  <c r="M2260" i="1" a="1"/>
  <c r="M2260" i="1" s="1"/>
  <c r="M2261" i="1" a="1"/>
  <c r="M2261" i="1" s="1"/>
  <c r="M2262" i="1" a="1"/>
  <c r="M2262" i="1" s="1"/>
  <c r="M2263" i="1" a="1"/>
  <c r="M2263" i="1"/>
  <c r="M2264" i="1" a="1"/>
  <c r="M2264" i="1" s="1"/>
  <c r="M2265" i="1" a="1"/>
  <c r="M2265" i="1" s="1"/>
  <c r="M2266" i="1" a="1"/>
  <c r="M2266" i="1" s="1"/>
  <c r="M2267" i="1" a="1"/>
  <c r="M2267" i="1" s="1"/>
  <c r="M2268" i="1" a="1"/>
  <c r="M2268" i="1" s="1"/>
  <c r="M2269" i="1" a="1"/>
  <c r="M2269" i="1" s="1"/>
  <c r="M2270" i="1" a="1"/>
  <c r="M2270" i="1" s="1"/>
  <c r="M2271" i="1" a="1"/>
  <c r="M2271" i="1" s="1"/>
  <c r="M2272" i="1" a="1"/>
  <c r="M2272" i="1" s="1"/>
  <c r="M2273" i="1" a="1"/>
  <c r="M2273" i="1" s="1"/>
  <c r="M2274" i="1" a="1"/>
  <c r="M2274" i="1" s="1"/>
  <c r="M2275" i="1" a="1"/>
  <c r="M2275" i="1" s="1"/>
  <c r="M2276" i="1" a="1"/>
  <c r="M2276" i="1" s="1"/>
  <c r="M2277" i="1" a="1"/>
  <c r="M2277" i="1" s="1"/>
  <c r="M2278" i="1" a="1"/>
  <c r="M2278" i="1" s="1"/>
  <c r="M2279" i="1" a="1"/>
  <c r="M2279" i="1" s="1"/>
  <c r="M2280" i="1" a="1"/>
  <c r="M2280" i="1" s="1"/>
  <c r="M2281" i="1" a="1"/>
  <c r="M2281" i="1" s="1"/>
  <c r="M2282" i="1" a="1"/>
  <c r="M2282" i="1" s="1"/>
  <c r="M2283" i="1" a="1"/>
  <c r="M2283" i="1" s="1"/>
  <c r="M2284" i="1" a="1"/>
  <c r="M2284" i="1" s="1"/>
  <c r="M2285" i="1" a="1"/>
  <c r="M2285" i="1" s="1"/>
  <c r="M2286" i="1" a="1"/>
  <c r="M2286" i="1" s="1"/>
  <c r="M2287" i="1" a="1"/>
  <c r="M2287" i="1" s="1"/>
  <c r="M2288" i="1" a="1"/>
  <c r="M2288" i="1" s="1"/>
  <c r="M2289" i="1" a="1"/>
  <c r="M2289" i="1" s="1"/>
  <c r="M2290" i="1" a="1"/>
  <c r="M2290" i="1" s="1"/>
  <c r="M2291" i="1" a="1"/>
  <c r="M2291" i="1" s="1"/>
  <c r="M2292" i="1" a="1"/>
  <c r="M2292" i="1" s="1"/>
  <c r="M2293" i="1" a="1"/>
  <c r="M2293" i="1" s="1"/>
  <c r="M2294" i="1" a="1"/>
  <c r="M2294" i="1" s="1"/>
  <c r="M2295" i="1" a="1"/>
  <c r="M2295" i="1" s="1"/>
  <c r="M2296" i="1" a="1"/>
  <c r="M2296" i="1" s="1"/>
  <c r="M2297" i="1" a="1"/>
  <c r="M2297" i="1" s="1"/>
  <c r="M2298" i="1" a="1"/>
  <c r="M2298" i="1" s="1"/>
  <c r="M2299" i="1" a="1"/>
  <c r="M2299" i="1" s="1"/>
  <c r="M2300" i="1" a="1"/>
  <c r="M2300" i="1" s="1"/>
  <c r="M2301" i="1" a="1"/>
  <c r="M2301" i="1" s="1"/>
  <c r="M2302" i="1" a="1"/>
  <c r="M2302" i="1" s="1"/>
  <c r="M2303" i="1" a="1"/>
  <c r="M2303" i="1" s="1"/>
  <c r="M2304" i="1" a="1"/>
  <c r="M2304" i="1" s="1"/>
  <c r="M2305" i="1" a="1"/>
  <c r="M2305" i="1" s="1"/>
  <c r="M2306" i="1" a="1"/>
  <c r="M2306" i="1" s="1"/>
  <c r="M2307" i="1" a="1"/>
  <c r="M2307" i="1" s="1"/>
  <c r="M2308" i="1" a="1"/>
  <c r="M2308" i="1" s="1"/>
  <c r="M2309" i="1" a="1"/>
  <c r="M2309" i="1" s="1"/>
  <c r="M2310" i="1" a="1"/>
  <c r="M2310" i="1" s="1"/>
  <c r="M2311" i="1" a="1"/>
  <c r="M2311" i="1" s="1"/>
  <c r="M2312" i="1" a="1"/>
  <c r="M2312" i="1" s="1"/>
  <c r="M2313" i="1" a="1"/>
  <c r="M2313" i="1" s="1"/>
  <c r="M2314" i="1" a="1"/>
  <c r="M2314" i="1" s="1"/>
  <c r="M2315" i="1" a="1"/>
  <c r="M2315" i="1" s="1"/>
  <c r="M2316" i="1" a="1"/>
  <c r="M2316" i="1" s="1"/>
  <c r="M2317" i="1" a="1"/>
  <c r="M2317" i="1" s="1"/>
  <c r="M2318" i="1" a="1"/>
  <c r="M2318" i="1" s="1"/>
  <c r="M2319" i="1" a="1"/>
  <c r="M2319" i="1" s="1"/>
  <c r="M2320" i="1" a="1"/>
  <c r="M2320" i="1" s="1"/>
  <c r="M2321" i="1" a="1"/>
  <c r="M2321" i="1" s="1"/>
  <c r="M2322" i="1" a="1"/>
  <c r="M2322" i="1" s="1"/>
  <c r="M2323" i="1" a="1"/>
  <c r="M2323" i="1" s="1"/>
  <c r="M2324" i="1" a="1"/>
  <c r="M2324" i="1" s="1"/>
  <c r="M2325" i="1" a="1"/>
  <c r="M2325" i="1" s="1"/>
  <c r="M2326" i="1" a="1"/>
  <c r="M2326" i="1" s="1"/>
  <c r="M2327" i="1" a="1"/>
  <c r="M2327" i="1" s="1"/>
  <c r="M2328" i="1" a="1"/>
  <c r="M2328" i="1" s="1"/>
  <c r="M2329" i="1" a="1"/>
  <c r="M2329" i="1" s="1"/>
  <c r="M2330" i="1" a="1"/>
  <c r="M2330" i="1" s="1"/>
  <c r="M2331" i="1" a="1"/>
  <c r="M2331" i="1" s="1"/>
  <c r="M2332" i="1" a="1"/>
  <c r="M2332" i="1" s="1"/>
  <c r="M2333" i="1" a="1"/>
  <c r="M2333" i="1" s="1"/>
  <c r="M2334" i="1" a="1"/>
  <c r="M2334" i="1" s="1"/>
  <c r="M2335" i="1" a="1"/>
  <c r="M2335" i="1" s="1"/>
  <c r="M2336" i="1" a="1"/>
  <c r="M2336" i="1" s="1"/>
  <c r="M2337" i="1" a="1"/>
  <c r="M2337" i="1" s="1"/>
  <c r="M2338" i="1" a="1"/>
  <c r="M2338" i="1" s="1"/>
  <c r="M2339" i="1" a="1"/>
  <c r="M2339" i="1" s="1"/>
  <c r="M2340" i="1" a="1"/>
  <c r="M2340" i="1" s="1"/>
  <c r="M2341" i="1" a="1"/>
  <c r="M2341" i="1" s="1"/>
  <c r="M2342" i="1" a="1"/>
  <c r="M2342" i="1" s="1"/>
  <c r="M2343" i="1" a="1"/>
  <c r="M2343" i="1" s="1"/>
  <c r="M2344" i="1" a="1"/>
  <c r="M2344" i="1" s="1"/>
  <c r="M2345" i="1" a="1"/>
  <c r="M2345" i="1" s="1"/>
  <c r="M2346" i="1" a="1"/>
  <c r="M2346" i="1" s="1"/>
  <c r="M2347" i="1" a="1"/>
  <c r="M2347" i="1" s="1"/>
  <c r="M2348" i="1" a="1"/>
  <c r="M2348" i="1" s="1"/>
  <c r="M2349" i="1" a="1"/>
  <c r="M2349" i="1" s="1"/>
  <c r="M2350" i="1" a="1"/>
  <c r="M2350" i="1" s="1"/>
  <c r="M2351" i="1" a="1"/>
  <c r="M2351" i="1" s="1"/>
  <c r="M2352" i="1" a="1"/>
  <c r="M2352" i="1" s="1"/>
  <c r="M2353" i="1" a="1"/>
  <c r="M2353" i="1" s="1"/>
  <c r="M2354" i="1" a="1"/>
  <c r="M2354" i="1" s="1"/>
  <c r="M2355" i="1" a="1"/>
  <c r="M2355" i="1" s="1"/>
  <c r="M2356" i="1" a="1"/>
  <c r="M2356" i="1" s="1"/>
  <c r="M2357" i="1" a="1"/>
  <c r="M2357" i="1" s="1"/>
  <c r="M2358" i="1" a="1"/>
  <c r="M2358" i="1" s="1"/>
  <c r="M2359" i="1" a="1"/>
  <c r="M2359" i="1" s="1"/>
  <c r="M2360" i="1" a="1"/>
  <c r="M2360" i="1" s="1"/>
  <c r="M2361" i="1" a="1"/>
  <c r="M2361" i="1" s="1"/>
  <c r="M2362" i="1" a="1"/>
  <c r="M2362" i="1" s="1"/>
  <c r="M2363" i="1" a="1"/>
  <c r="M2363" i="1" s="1"/>
  <c r="M2364" i="1" a="1"/>
  <c r="M2364" i="1" s="1"/>
  <c r="M2365" i="1" a="1"/>
  <c r="M2365" i="1" s="1"/>
  <c r="M2366" i="1" a="1"/>
  <c r="M2366" i="1" s="1"/>
  <c r="M2367" i="1" a="1"/>
  <c r="M2367" i="1" s="1"/>
  <c r="M2368" i="1" a="1"/>
  <c r="M2368" i="1" s="1"/>
  <c r="M2369" i="1" a="1"/>
  <c r="M2369" i="1" s="1"/>
  <c r="M2370" i="1" a="1"/>
  <c r="M2370" i="1" s="1"/>
  <c r="M2371" i="1" a="1"/>
  <c r="M2371" i="1" s="1"/>
  <c r="M2372" i="1" a="1"/>
  <c r="M2372" i="1" s="1"/>
  <c r="M2373" i="1" a="1"/>
  <c r="M2373" i="1" s="1"/>
  <c r="M2374" i="1" a="1"/>
  <c r="M2374" i="1" s="1"/>
  <c r="M2375" i="1" a="1"/>
  <c r="M2375" i="1" s="1"/>
  <c r="M2376" i="1" a="1"/>
  <c r="M2376" i="1" s="1"/>
  <c r="M2377" i="1" a="1"/>
  <c r="M2377" i="1"/>
  <c r="M2378" i="1" a="1"/>
  <c r="M2378" i="1" s="1"/>
  <c r="M2379" i="1" a="1"/>
  <c r="M2379" i="1" s="1"/>
  <c r="M2380" i="1" a="1"/>
  <c r="M2380" i="1" s="1"/>
  <c r="M2381" i="1" a="1"/>
  <c r="M2381" i="1" s="1"/>
  <c r="M2382" i="1" a="1"/>
  <c r="M2382" i="1" s="1"/>
  <c r="M2383" i="1" a="1"/>
  <c r="M2383" i="1" s="1"/>
  <c r="M2384" i="1" a="1"/>
  <c r="M2384" i="1" s="1"/>
  <c r="M2385" i="1" a="1"/>
  <c r="M2385" i="1" s="1"/>
  <c r="M2386" i="1" a="1"/>
  <c r="M2386" i="1" s="1"/>
  <c r="M2387" i="1" a="1"/>
  <c r="M2387" i="1" s="1"/>
  <c r="M2388" i="1" a="1"/>
  <c r="M2388" i="1" s="1"/>
  <c r="M2389" i="1" a="1"/>
  <c r="M2389" i="1" s="1"/>
  <c r="M2390" i="1" a="1"/>
  <c r="M2390" i="1" s="1"/>
  <c r="M2391" i="1" a="1"/>
  <c r="M2391" i="1" s="1"/>
  <c r="M2392" i="1" a="1"/>
  <c r="M2392" i="1" s="1"/>
  <c r="M2393" i="1" a="1"/>
  <c r="M2393" i="1" s="1"/>
  <c r="M2394" i="1" a="1"/>
  <c r="M2394" i="1" s="1"/>
  <c r="M2395" i="1" a="1"/>
  <c r="M2395" i="1" s="1"/>
  <c r="M2396" i="1" a="1"/>
  <c r="M2396" i="1" s="1"/>
  <c r="M2397" i="1" a="1"/>
  <c r="M2397" i="1" s="1"/>
  <c r="M2398" i="1" a="1"/>
  <c r="M2398" i="1" s="1"/>
  <c r="M2399" i="1" a="1"/>
  <c r="M2399" i="1" s="1"/>
  <c r="M2400" i="1" a="1"/>
  <c r="M2400" i="1" s="1"/>
  <c r="M2401" i="1" a="1"/>
  <c r="M2401" i="1" s="1"/>
  <c r="M2402" i="1" a="1"/>
  <c r="M2402" i="1" s="1"/>
  <c r="M2403" i="1" a="1"/>
  <c r="M2403" i="1" s="1"/>
  <c r="M2404" i="1" a="1"/>
  <c r="M2404" i="1" s="1"/>
  <c r="M2405" i="1" a="1"/>
  <c r="M2405" i="1" s="1"/>
  <c r="M2406" i="1" a="1"/>
  <c r="M2406" i="1" s="1"/>
  <c r="M2407" i="1" a="1"/>
  <c r="M2407" i="1" s="1"/>
  <c r="M2408" i="1" a="1"/>
  <c r="M2408" i="1" s="1"/>
  <c r="M2409" i="1" a="1"/>
  <c r="M2409" i="1" s="1"/>
  <c r="M2410" i="1" a="1"/>
  <c r="M2410" i="1" s="1"/>
  <c r="M2411" i="1" a="1"/>
  <c r="M2411" i="1" s="1"/>
  <c r="M2412" i="1" a="1"/>
  <c r="M2412" i="1" s="1"/>
  <c r="M2413" i="1" a="1"/>
  <c r="M2413" i="1" s="1"/>
  <c r="M2414" i="1" a="1"/>
  <c r="M2414" i="1" s="1"/>
  <c r="M2415" i="1" a="1"/>
  <c r="M2415" i="1" s="1"/>
  <c r="M2416" i="1" a="1"/>
  <c r="M2416" i="1" s="1"/>
  <c r="M2417" i="1" a="1"/>
  <c r="M2417" i="1" s="1"/>
  <c r="M2418" i="1" a="1"/>
  <c r="M2418" i="1" s="1"/>
  <c r="M2419" i="1" a="1"/>
  <c r="M2419" i="1" s="1"/>
  <c r="M2420" i="1" a="1"/>
  <c r="M2420" i="1" s="1"/>
  <c r="M2421" i="1" a="1"/>
  <c r="M2421" i="1" s="1"/>
  <c r="M2422" i="1" a="1"/>
  <c r="M2422" i="1" s="1"/>
  <c r="M2423" i="1" a="1"/>
  <c r="M2423" i="1" s="1"/>
  <c r="M2424" i="1" a="1"/>
  <c r="M2424" i="1" s="1"/>
  <c r="M2425" i="1" a="1"/>
  <c r="M2425" i="1" s="1"/>
  <c r="M2426" i="1" a="1"/>
  <c r="M2426" i="1" s="1"/>
  <c r="M2427" i="1" a="1"/>
  <c r="M2427" i="1" s="1"/>
  <c r="M2428" i="1" a="1"/>
  <c r="M2428" i="1" s="1"/>
  <c r="M2429" i="1" a="1"/>
  <c r="M2429" i="1" s="1"/>
  <c r="M2430" i="1" a="1"/>
  <c r="M2430" i="1" s="1"/>
  <c r="M2431" i="1" a="1"/>
  <c r="M2431" i="1" s="1"/>
  <c r="M2432" i="1" a="1"/>
  <c r="M2432" i="1" s="1"/>
  <c r="M2433" i="1" a="1"/>
  <c r="M2433" i="1" s="1"/>
  <c r="M2434" i="1" a="1"/>
  <c r="M2434" i="1" s="1"/>
  <c r="M2435" i="1" a="1"/>
  <c r="M2435" i="1" s="1"/>
  <c r="M2436" i="1" a="1"/>
  <c r="M2436" i="1" s="1"/>
  <c r="M2437" i="1" a="1"/>
  <c r="M2437" i="1" s="1"/>
  <c r="M2438" i="1" a="1"/>
  <c r="M2438" i="1" s="1"/>
  <c r="M2439" i="1" a="1"/>
  <c r="M2439" i="1" s="1"/>
  <c r="M2440" i="1" a="1"/>
  <c r="M2440" i="1" s="1"/>
  <c r="M2441" i="1" a="1"/>
  <c r="M2441" i="1" s="1"/>
  <c r="M2442" i="1" a="1"/>
  <c r="M2442" i="1" s="1"/>
  <c r="M2443" i="1" a="1"/>
  <c r="M2443" i="1" s="1"/>
  <c r="M2444" i="1" a="1"/>
  <c r="M2444" i="1" s="1"/>
  <c r="M2445" i="1" a="1"/>
  <c r="M2445" i="1" s="1"/>
  <c r="M2446" i="1" a="1"/>
  <c r="M2446" i="1" s="1"/>
  <c r="M2447" i="1" a="1"/>
  <c r="M2447" i="1" s="1"/>
  <c r="M2448" i="1" a="1"/>
  <c r="M2448" i="1" s="1"/>
  <c r="M2449" i="1" a="1"/>
  <c r="M2449" i="1" s="1"/>
  <c r="M2450" i="1" a="1"/>
  <c r="M2450" i="1" s="1"/>
  <c r="M2451" i="1" a="1"/>
  <c r="M2451" i="1" s="1"/>
  <c r="M2452" i="1" a="1"/>
  <c r="M2452" i="1" s="1"/>
  <c r="M2453" i="1" a="1"/>
  <c r="M2453" i="1" s="1"/>
  <c r="M2454" i="1" a="1"/>
  <c r="M2454" i="1" s="1"/>
  <c r="M2455" i="1" a="1"/>
  <c r="M2455" i="1" s="1"/>
  <c r="M2456" i="1" a="1"/>
  <c r="M2456" i="1" s="1"/>
  <c r="M2457" i="1" a="1"/>
  <c r="M2457" i="1" s="1"/>
  <c r="M2458" i="1" a="1"/>
  <c r="M2458" i="1" s="1"/>
  <c r="M2459" i="1" a="1"/>
  <c r="M2459" i="1" s="1"/>
  <c r="M2460" i="1" a="1"/>
  <c r="M2460" i="1" s="1"/>
  <c r="M2461" i="1" a="1"/>
  <c r="M2461" i="1" s="1"/>
  <c r="M2462" i="1" a="1"/>
  <c r="M2462" i="1" s="1"/>
  <c r="M2463" i="1" a="1"/>
  <c r="M2463" i="1" s="1"/>
  <c r="M2464" i="1" a="1"/>
  <c r="M2464" i="1" s="1"/>
  <c r="M2465" i="1" a="1"/>
  <c r="M2465" i="1" s="1"/>
  <c r="M2466" i="1" a="1"/>
  <c r="M2466" i="1" s="1"/>
  <c r="M2467" i="1" a="1"/>
  <c r="M2467" i="1" s="1"/>
  <c r="M2468" i="1" a="1"/>
  <c r="M2468" i="1" s="1"/>
  <c r="M2469" i="1" a="1"/>
  <c r="M2469" i="1" s="1"/>
  <c r="M2470" i="1" a="1"/>
  <c r="M2470" i="1" s="1"/>
  <c r="M2471" i="1" a="1"/>
  <c r="M2471" i="1" s="1"/>
  <c r="M2472" i="1" a="1"/>
  <c r="M2472" i="1" s="1"/>
  <c r="M2473" i="1" a="1"/>
  <c r="M2473" i="1" s="1"/>
  <c r="M2474" i="1" a="1"/>
  <c r="M2474" i="1" s="1"/>
  <c r="M2475" i="1" a="1"/>
  <c r="M2475" i="1" s="1"/>
  <c r="M2476" i="1" a="1"/>
  <c r="M2476" i="1" s="1"/>
  <c r="M2477" i="1" a="1"/>
  <c r="M2477" i="1" s="1"/>
  <c r="M2478" i="1" a="1"/>
  <c r="M2478" i="1" s="1"/>
  <c r="M2479" i="1" a="1"/>
  <c r="M2479" i="1" s="1"/>
  <c r="M2480" i="1" a="1"/>
  <c r="M2480" i="1" s="1"/>
  <c r="M2481" i="1" a="1"/>
  <c r="M2481" i="1" s="1"/>
  <c r="M2482" i="1" a="1"/>
  <c r="M2482" i="1" s="1"/>
  <c r="M2483" i="1" a="1"/>
  <c r="M2483" i="1" s="1"/>
  <c r="M2484" i="1" a="1"/>
  <c r="M2484" i="1" s="1"/>
  <c r="M2485" i="1" a="1"/>
  <c r="M2485" i="1"/>
  <c r="M2486" i="1" a="1"/>
  <c r="M2486" i="1" s="1"/>
  <c r="M2487" i="1" a="1"/>
  <c r="M2487" i="1" s="1"/>
  <c r="M2488" i="1" a="1"/>
  <c r="M2488" i="1" s="1"/>
  <c r="M2489" i="1" a="1"/>
  <c r="M2489" i="1" s="1"/>
  <c r="M2490" i="1" a="1"/>
  <c r="M2490" i="1" s="1"/>
  <c r="M2491" i="1" a="1"/>
  <c r="M2491" i="1" s="1"/>
  <c r="M2492" i="1" a="1"/>
  <c r="M2492" i="1" s="1"/>
  <c r="M2493" i="1" a="1"/>
  <c r="M2493" i="1" s="1"/>
  <c r="M2494" i="1" a="1"/>
  <c r="M2494" i="1" s="1"/>
  <c r="M2495" i="1" a="1"/>
  <c r="M2495" i="1" s="1"/>
  <c r="M2496" i="1" a="1"/>
  <c r="M2496" i="1" s="1"/>
  <c r="M2497" i="1" a="1"/>
  <c r="M2497" i="1" s="1"/>
  <c r="M2498" i="1" a="1"/>
  <c r="M2498" i="1" s="1"/>
  <c r="M2499" i="1" a="1"/>
  <c r="M2499" i="1" s="1"/>
  <c r="M2500" i="1" a="1"/>
  <c r="M2500" i="1" s="1"/>
  <c r="M2501" i="1" a="1"/>
  <c r="M2501" i="1" s="1"/>
  <c r="M2502" i="1" a="1"/>
  <c r="M2502" i="1" s="1"/>
  <c r="M2503" i="1" a="1"/>
  <c r="M2503" i="1" s="1"/>
  <c r="M2504" i="1" a="1"/>
  <c r="M2504" i="1" s="1"/>
  <c r="M2505" i="1" a="1"/>
  <c r="M2505" i="1" s="1"/>
  <c r="M2506" i="1" a="1"/>
  <c r="M2506" i="1" s="1"/>
  <c r="M2507" i="1" a="1"/>
  <c r="M2507" i="1" s="1"/>
  <c r="M2508" i="1" a="1"/>
  <c r="M2508" i="1" s="1"/>
  <c r="M2509" i="1" a="1"/>
  <c r="M2509" i="1" s="1"/>
  <c r="M2510" i="1" a="1"/>
  <c r="M2510" i="1" s="1"/>
  <c r="M2511" i="1" a="1"/>
  <c r="M2511" i="1" s="1"/>
  <c r="M2512" i="1" a="1"/>
  <c r="M2512" i="1" s="1"/>
  <c r="M2513" i="1" a="1"/>
  <c r="M2513" i="1" s="1"/>
  <c r="M2514" i="1" a="1"/>
  <c r="M2514" i="1" s="1"/>
  <c r="M2515" i="1" a="1"/>
  <c r="M2515" i="1" s="1"/>
  <c r="M2516" i="1" a="1"/>
  <c r="M2516" i="1" s="1"/>
  <c r="M2517" i="1" a="1"/>
  <c r="M2517" i="1" s="1"/>
  <c r="M2518" i="1" a="1"/>
  <c r="M2518" i="1" s="1"/>
  <c r="M2519" i="1" a="1"/>
  <c r="M2519" i="1" s="1"/>
  <c r="M2520" i="1" a="1"/>
  <c r="M2520" i="1" s="1"/>
  <c r="M2521" i="1" a="1"/>
  <c r="M2521" i="1"/>
  <c r="M2522" i="1" a="1"/>
  <c r="M2522" i="1" s="1"/>
  <c r="M2523" i="1" a="1"/>
  <c r="M2523" i="1" s="1"/>
  <c r="M2524" i="1" a="1"/>
  <c r="M2524" i="1" s="1"/>
  <c r="M2525" i="1" a="1"/>
  <c r="M2525" i="1" s="1"/>
  <c r="M2526" i="1" a="1"/>
  <c r="M2526" i="1" s="1"/>
  <c r="M2527" i="1" a="1"/>
  <c r="M2527" i="1" s="1"/>
  <c r="M2528" i="1" a="1"/>
  <c r="M2528" i="1" s="1"/>
  <c r="M2529" i="1" a="1"/>
  <c r="M2529" i="1" s="1"/>
  <c r="M2530" i="1" a="1"/>
  <c r="M2530" i="1" s="1"/>
  <c r="M2531" i="1" a="1"/>
  <c r="M2531" i="1" s="1"/>
  <c r="M2532" i="1" a="1"/>
  <c r="M2532" i="1" s="1"/>
  <c r="M2533" i="1" a="1"/>
  <c r="M2533" i="1" s="1"/>
  <c r="M2534" i="1" a="1"/>
  <c r="M2534" i="1" s="1"/>
  <c r="M2535" i="1" a="1"/>
  <c r="M2535" i="1" s="1"/>
  <c r="M2536" i="1" a="1"/>
  <c r="M2536" i="1" s="1"/>
  <c r="M2537" i="1" a="1"/>
  <c r="M2537" i="1" s="1"/>
  <c r="M2538" i="1" a="1"/>
  <c r="M2538" i="1" s="1"/>
  <c r="M2539" i="1" a="1"/>
  <c r="M2539" i="1" s="1"/>
  <c r="M2540" i="1" a="1"/>
  <c r="M2540" i="1" s="1"/>
  <c r="M2541" i="1" a="1"/>
  <c r="M2541" i="1" s="1"/>
  <c r="M2542" i="1" a="1"/>
  <c r="M2542" i="1" s="1"/>
  <c r="M2543" i="1" a="1"/>
  <c r="M2543" i="1" s="1"/>
  <c r="M2544" i="1" a="1"/>
  <c r="M2544" i="1" s="1"/>
  <c r="M2545" i="1" a="1"/>
  <c r="M2545" i="1" s="1"/>
  <c r="M2546" i="1" a="1"/>
  <c r="M2546" i="1" s="1"/>
  <c r="M2547" i="1" a="1"/>
  <c r="M2547" i="1" s="1"/>
  <c r="M2548" i="1" a="1"/>
  <c r="M2548" i="1" s="1"/>
  <c r="M2549" i="1" a="1"/>
  <c r="M2549" i="1" s="1"/>
  <c r="M2550" i="1" a="1"/>
  <c r="M2550" i="1" s="1"/>
  <c r="M2551" i="1" a="1"/>
  <c r="M2551" i="1" s="1"/>
  <c r="M2552" i="1" a="1"/>
  <c r="M2552" i="1" s="1"/>
  <c r="M2553" i="1" a="1"/>
  <c r="M2553" i="1" s="1"/>
  <c r="M2554" i="1" a="1"/>
  <c r="M2554" i="1" s="1"/>
  <c r="M2555" i="1" a="1"/>
  <c r="M2555" i="1" s="1"/>
  <c r="M2556" i="1" a="1"/>
  <c r="M2556" i="1" s="1"/>
  <c r="M2557" i="1" a="1"/>
  <c r="M2557" i="1" s="1"/>
  <c r="M2558" i="1" a="1"/>
  <c r="M2558" i="1" s="1"/>
  <c r="M2559" i="1" a="1"/>
  <c r="M2559" i="1" s="1"/>
  <c r="M2560" i="1" a="1"/>
  <c r="M2560" i="1" s="1"/>
  <c r="M2561" i="1" a="1"/>
  <c r="M2561" i="1" s="1"/>
  <c r="M2562" i="1" a="1"/>
  <c r="M2562" i="1" s="1"/>
  <c r="M2563" i="1" a="1"/>
  <c r="M2563" i="1" s="1"/>
  <c r="M2564" i="1" a="1"/>
  <c r="M2564" i="1" s="1"/>
  <c r="M2565" i="1" a="1"/>
  <c r="M2565" i="1" s="1"/>
  <c r="M2566" i="1" a="1"/>
  <c r="M2566" i="1" s="1"/>
  <c r="M2567" i="1" a="1"/>
  <c r="M2567" i="1" s="1"/>
  <c r="M2568" i="1" a="1"/>
  <c r="M2568" i="1" s="1"/>
  <c r="M2569" i="1" a="1"/>
  <c r="M2569" i="1" s="1"/>
  <c r="M2570" i="1" a="1"/>
  <c r="M2570" i="1" s="1"/>
  <c r="M2571" i="1" a="1"/>
  <c r="M2571" i="1" s="1"/>
  <c r="M2572" i="1" a="1"/>
  <c r="M2572" i="1" s="1"/>
  <c r="M2573" i="1" a="1"/>
  <c r="M2573" i="1" s="1"/>
  <c r="M2574" i="1" a="1"/>
  <c r="M2574" i="1" s="1"/>
  <c r="M2575" i="1" a="1"/>
  <c r="M2575" i="1" s="1"/>
  <c r="M2576" i="1" a="1"/>
  <c r="M2576" i="1" s="1"/>
  <c r="M2577" i="1" a="1"/>
  <c r="M2577" i="1" s="1"/>
  <c r="M2578" i="1" a="1"/>
  <c r="M2578" i="1" s="1"/>
  <c r="M2579" i="1" a="1"/>
  <c r="M2579" i="1" s="1"/>
  <c r="M2580" i="1" a="1"/>
  <c r="M2580" i="1" s="1"/>
  <c r="M2581" i="1" a="1"/>
  <c r="M2581" i="1" s="1"/>
  <c r="M2582" i="1" a="1"/>
  <c r="M2582" i="1" s="1"/>
  <c r="M2583" i="1" a="1"/>
  <c r="M2583" i="1" s="1"/>
  <c r="M2584" i="1" a="1"/>
  <c r="M2584" i="1" s="1"/>
  <c r="M2585" i="1" a="1"/>
  <c r="M2585" i="1" s="1"/>
  <c r="M2586" i="1" a="1"/>
  <c r="M2586" i="1" s="1"/>
  <c r="M2587" i="1" a="1"/>
  <c r="M2587" i="1" s="1"/>
  <c r="M2588" i="1" a="1"/>
  <c r="M2588" i="1" s="1"/>
  <c r="M2589" i="1" a="1"/>
  <c r="M2589" i="1" s="1"/>
  <c r="M2590" i="1" a="1"/>
  <c r="M2590" i="1" s="1"/>
  <c r="M2591" i="1" a="1"/>
  <c r="M2591" i="1" s="1"/>
  <c r="M2592" i="1" a="1"/>
  <c r="M2592" i="1" s="1"/>
  <c r="M2593" i="1" a="1"/>
  <c r="M2593" i="1" s="1"/>
  <c r="M2594" i="1" a="1"/>
  <c r="M2594" i="1" s="1"/>
  <c r="M2595" i="1" a="1"/>
  <c r="M2595" i="1" s="1"/>
  <c r="M2596" i="1" a="1"/>
  <c r="M2596" i="1" s="1"/>
  <c r="M2597" i="1" a="1"/>
  <c r="M2597" i="1" s="1"/>
  <c r="M2598" i="1" a="1"/>
  <c r="M2598" i="1" s="1"/>
  <c r="M2599" i="1" a="1"/>
  <c r="M2599" i="1" s="1"/>
  <c r="M2600" i="1" a="1"/>
  <c r="M2600" i="1" s="1"/>
  <c r="M2601" i="1" a="1"/>
  <c r="M2601" i="1" s="1"/>
  <c r="M2602" i="1" a="1"/>
  <c r="M2602" i="1" s="1"/>
  <c r="M2603" i="1" a="1"/>
  <c r="M2603" i="1" s="1"/>
  <c r="M2604" i="1" a="1"/>
  <c r="M2604" i="1" s="1"/>
  <c r="M2605" i="1" a="1"/>
  <c r="M2605" i="1"/>
  <c r="M2606" i="1" a="1"/>
  <c r="M2606" i="1" s="1"/>
  <c r="M2607" i="1" a="1"/>
  <c r="M2607" i="1" s="1"/>
  <c r="M2608" i="1" a="1"/>
  <c r="M2608" i="1" s="1"/>
  <c r="M2609" i="1" a="1"/>
  <c r="M2609" i="1" s="1"/>
  <c r="M2610" i="1" a="1"/>
  <c r="M2610" i="1" s="1"/>
  <c r="M2611" i="1" a="1"/>
  <c r="M2611" i="1" s="1"/>
  <c r="M2612" i="1" a="1"/>
  <c r="M2612" i="1" s="1"/>
  <c r="M2613" i="1" a="1"/>
  <c r="M2613" i="1" s="1"/>
  <c r="M2614" i="1" a="1"/>
  <c r="M2614" i="1" s="1"/>
  <c r="M2615" i="1" a="1"/>
  <c r="M2615" i="1" s="1"/>
  <c r="M2616" i="1" a="1"/>
  <c r="M2616" i="1" s="1"/>
  <c r="M2617" i="1" a="1"/>
  <c r="M2617" i="1" s="1"/>
  <c r="M2618" i="1" a="1"/>
  <c r="M2618" i="1" s="1"/>
  <c r="M2619" i="1" a="1"/>
  <c r="M2619" i="1" s="1"/>
  <c r="M2620" i="1" a="1"/>
  <c r="M2620" i="1" s="1"/>
  <c r="M2621" i="1" a="1"/>
  <c r="M2621" i="1" s="1"/>
  <c r="M2622" i="1" a="1"/>
  <c r="M2622" i="1" s="1"/>
  <c r="M2623" i="1" a="1"/>
  <c r="M2623" i="1" s="1"/>
  <c r="M2624" i="1" a="1"/>
  <c r="M2624" i="1" s="1"/>
  <c r="M2625" i="1" a="1"/>
  <c r="M2625" i="1" s="1"/>
  <c r="M2626" i="1" a="1"/>
  <c r="M2626" i="1" s="1"/>
  <c r="M2627" i="1" a="1"/>
  <c r="M2627" i="1" s="1"/>
  <c r="M2628" i="1" a="1"/>
  <c r="M2628" i="1" s="1"/>
  <c r="M2629" i="1" a="1"/>
  <c r="M2629" i="1" s="1"/>
  <c r="M2630" i="1" a="1"/>
  <c r="M2630" i="1" s="1"/>
  <c r="M2631" i="1" a="1"/>
  <c r="M2631" i="1" s="1"/>
  <c r="M2632" i="1" a="1"/>
  <c r="M2632" i="1" s="1"/>
  <c r="M2633" i="1" a="1"/>
  <c r="M2633" i="1" s="1"/>
  <c r="M2634" i="1" a="1"/>
  <c r="M2634" i="1" s="1"/>
  <c r="M2635" i="1" a="1"/>
  <c r="M2635" i="1" s="1"/>
  <c r="M2636" i="1" a="1"/>
  <c r="M2636" i="1" s="1"/>
  <c r="M2637" i="1" a="1"/>
  <c r="M2637" i="1" s="1"/>
  <c r="M2638" i="1" a="1"/>
  <c r="M2638" i="1" s="1"/>
  <c r="M2639" i="1" a="1"/>
  <c r="M2639" i="1" s="1"/>
  <c r="M2640" i="1" a="1"/>
  <c r="M2640" i="1" s="1"/>
  <c r="M2641" i="1" a="1"/>
  <c r="M2641" i="1" s="1"/>
  <c r="M2642" i="1" a="1"/>
  <c r="M2642" i="1" s="1"/>
  <c r="M2643" i="1" a="1"/>
  <c r="M2643" i="1" s="1"/>
  <c r="M2644" i="1" a="1"/>
  <c r="M2644" i="1" s="1"/>
  <c r="M2645" i="1" a="1"/>
  <c r="M2645" i="1" s="1"/>
  <c r="M2646" i="1" a="1"/>
  <c r="M2646" i="1" s="1"/>
  <c r="M2647" i="1" a="1"/>
  <c r="M2647" i="1" s="1"/>
  <c r="M2648" i="1" a="1"/>
  <c r="M2648" i="1" s="1"/>
  <c r="M2649" i="1" a="1"/>
  <c r="M2649" i="1" s="1"/>
  <c r="M2650" i="1" a="1"/>
  <c r="M2650" i="1" s="1"/>
  <c r="M2651" i="1" a="1"/>
  <c r="M2651" i="1" s="1"/>
  <c r="M2652" i="1" a="1"/>
  <c r="M2652" i="1" s="1"/>
  <c r="M2653" i="1" a="1"/>
  <c r="M2653" i="1" s="1"/>
  <c r="M2654" i="1" a="1"/>
  <c r="M2654" i="1" s="1"/>
  <c r="M2655" i="1" a="1"/>
  <c r="M2655" i="1" s="1"/>
  <c r="M2656" i="1" a="1"/>
  <c r="M2656" i="1" s="1"/>
  <c r="M2657" i="1" a="1"/>
  <c r="M2657" i="1" s="1"/>
  <c r="M2658" i="1" a="1"/>
  <c r="M2658" i="1" s="1"/>
  <c r="M2659" i="1" a="1"/>
  <c r="M2659" i="1" s="1"/>
  <c r="M2660" i="1" a="1"/>
  <c r="M2660" i="1" s="1"/>
  <c r="M2661" i="1" a="1"/>
  <c r="M2661" i="1" s="1"/>
  <c r="M2662" i="1" a="1"/>
  <c r="M2662" i="1" s="1"/>
  <c r="M2663" i="1" a="1"/>
  <c r="M2663" i="1" s="1"/>
  <c r="M2664" i="1" a="1"/>
  <c r="M2664" i="1" s="1"/>
  <c r="M2665" i="1" a="1"/>
  <c r="M2665" i="1" s="1"/>
  <c r="M2666" i="1" a="1"/>
  <c r="M2666" i="1" s="1"/>
  <c r="M2667" i="1" a="1"/>
  <c r="M2667" i="1" s="1"/>
  <c r="M2668" i="1" a="1"/>
  <c r="M2668" i="1" s="1"/>
  <c r="M2669" i="1" a="1"/>
  <c r="M2669" i="1" s="1"/>
  <c r="M2670" i="1" a="1"/>
  <c r="M2670" i="1" s="1"/>
  <c r="M2671" i="1" a="1"/>
  <c r="M2671" i="1" s="1"/>
  <c r="M2672" i="1" a="1"/>
  <c r="M2672" i="1" s="1"/>
  <c r="M2673" i="1" a="1"/>
  <c r="M2673" i="1" s="1"/>
  <c r="M2674" i="1" a="1"/>
  <c r="M2674" i="1" s="1"/>
  <c r="M2675" i="1" a="1"/>
  <c r="M2675" i="1" s="1"/>
  <c r="M2676" i="1" a="1"/>
  <c r="M2676" i="1" s="1"/>
  <c r="M2677" i="1" a="1"/>
  <c r="M2677" i="1" s="1"/>
  <c r="M2678" i="1" a="1"/>
  <c r="M2678" i="1" s="1"/>
  <c r="M2679" i="1" a="1"/>
  <c r="M2679" i="1" s="1"/>
  <c r="M2680" i="1" a="1"/>
  <c r="M2680" i="1" s="1"/>
  <c r="M2681" i="1" a="1"/>
  <c r="M2681" i="1" s="1"/>
  <c r="M2682" i="1" a="1"/>
  <c r="M2682" i="1" s="1"/>
  <c r="M2683" i="1" a="1"/>
  <c r="M2683" i="1" s="1"/>
  <c r="M2684" i="1" a="1"/>
  <c r="M2684" i="1" s="1"/>
  <c r="M2685" i="1" a="1"/>
  <c r="M2685" i="1" s="1"/>
  <c r="M2686" i="1" a="1"/>
  <c r="M2686" i="1" s="1"/>
  <c r="M2687" i="1" a="1"/>
  <c r="M2687" i="1" s="1"/>
  <c r="M2688" i="1" a="1"/>
  <c r="M2688" i="1" s="1"/>
  <c r="M2689" i="1" a="1"/>
  <c r="M2689" i="1" s="1"/>
  <c r="M2690" i="1" a="1"/>
  <c r="M2690" i="1" s="1"/>
  <c r="M2691" i="1" a="1"/>
  <c r="M2691" i="1" s="1"/>
  <c r="M2692" i="1" a="1"/>
  <c r="M2692" i="1" s="1"/>
  <c r="M2693" i="1" a="1"/>
  <c r="M2693" i="1" s="1"/>
  <c r="M2694" i="1" a="1"/>
  <c r="M2694" i="1" s="1"/>
  <c r="M2695" i="1" a="1"/>
  <c r="M2695" i="1" s="1"/>
  <c r="M2696" i="1" a="1"/>
  <c r="M2696" i="1" s="1"/>
  <c r="M2697" i="1" a="1"/>
  <c r="M2697" i="1" s="1"/>
  <c r="M2698" i="1" a="1"/>
  <c r="M2698" i="1" s="1"/>
  <c r="M2699" i="1" a="1"/>
  <c r="M2699" i="1" s="1"/>
  <c r="M2700" i="1" a="1"/>
  <c r="M2700" i="1" s="1"/>
  <c r="M2701" i="1" a="1"/>
  <c r="M2701" i="1" s="1"/>
  <c r="M2702" i="1" a="1"/>
  <c r="M2702" i="1" s="1"/>
  <c r="M2703" i="1" a="1"/>
  <c r="M2703" i="1" s="1"/>
  <c r="M2704" i="1" a="1"/>
  <c r="M2704" i="1" s="1"/>
  <c r="M2705" i="1" a="1"/>
  <c r="M2705" i="1" s="1"/>
  <c r="M2706" i="1" a="1"/>
  <c r="M2706" i="1" s="1"/>
  <c r="M2707" i="1" a="1"/>
  <c r="M2707" i="1" s="1"/>
  <c r="M2708" i="1" a="1"/>
  <c r="M2708" i="1" s="1"/>
  <c r="M2709" i="1" a="1"/>
  <c r="M2709" i="1" s="1"/>
  <c r="M2710" i="1" a="1"/>
  <c r="M2710" i="1" s="1"/>
  <c r="M2711" i="1" a="1"/>
  <c r="M2711" i="1" s="1"/>
  <c r="M2712" i="1" a="1"/>
  <c r="M2712" i="1" s="1"/>
  <c r="M2713" i="1" a="1"/>
  <c r="M2713" i="1" s="1"/>
  <c r="M2714" i="1" a="1"/>
  <c r="M2714" i="1" s="1"/>
  <c r="M2715" i="1" a="1"/>
  <c r="M2715" i="1" s="1"/>
  <c r="M2716" i="1" a="1"/>
  <c r="M2716" i="1" s="1"/>
  <c r="M2717" i="1" a="1"/>
  <c r="M2717" i="1" s="1"/>
  <c r="M2718" i="1" a="1"/>
  <c r="M2718" i="1" s="1"/>
  <c r="M2719" i="1" a="1"/>
  <c r="M2719" i="1" s="1"/>
  <c r="M2720" i="1" a="1"/>
  <c r="M2720" i="1" s="1"/>
  <c r="M2721" i="1" a="1"/>
  <c r="M2721" i="1" s="1"/>
  <c r="M2722" i="1" a="1"/>
  <c r="M2722" i="1" s="1"/>
  <c r="M2723" i="1" a="1"/>
  <c r="M2723" i="1" s="1"/>
  <c r="M2724" i="1" a="1"/>
  <c r="M2724" i="1" s="1"/>
  <c r="M2725" i="1" a="1"/>
  <c r="M2725" i="1" s="1"/>
  <c r="M2726" i="1" a="1"/>
  <c r="M2726" i="1" s="1"/>
  <c r="M2727" i="1" a="1"/>
  <c r="M2727" i="1" s="1"/>
  <c r="M2728" i="1" a="1"/>
  <c r="M2728" i="1" s="1"/>
  <c r="M2729" i="1" a="1"/>
  <c r="M2729" i="1" s="1"/>
  <c r="M2730" i="1" a="1"/>
  <c r="M2730" i="1" s="1"/>
  <c r="M2731" i="1" a="1"/>
  <c r="M2731" i="1" s="1"/>
  <c r="M2732" i="1" a="1"/>
  <c r="M2732" i="1" s="1"/>
  <c r="M2733" i="1" a="1"/>
  <c r="M2733" i="1" s="1"/>
  <c r="M2734" i="1" a="1"/>
  <c r="M2734" i="1" s="1"/>
  <c r="M2735" i="1" a="1"/>
  <c r="M2735" i="1" s="1"/>
  <c r="M2736" i="1" a="1"/>
  <c r="M2736" i="1" s="1"/>
  <c r="M2737" i="1" a="1"/>
  <c r="M2737" i="1" s="1"/>
  <c r="M2738" i="1" a="1"/>
  <c r="M2738" i="1" s="1"/>
  <c r="M2739" i="1" a="1"/>
  <c r="M2739" i="1" s="1"/>
  <c r="M2740" i="1" a="1"/>
  <c r="M2740" i="1" s="1"/>
  <c r="M2741" i="1" a="1"/>
  <c r="M2741" i="1" s="1"/>
  <c r="M2742" i="1" a="1"/>
  <c r="M2742" i="1" s="1"/>
  <c r="M2743" i="1" a="1"/>
  <c r="M2743" i="1" s="1"/>
  <c r="M2744" i="1" a="1"/>
  <c r="M2744" i="1" s="1"/>
  <c r="M2745" i="1" a="1"/>
  <c r="M2745" i="1" s="1"/>
  <c r="M2746" i="1" a="1"/>
  <c r="M2746" i="1" s="1"/>
  <c r="M2747" i="1" a="1"/>
  <c r="M2747" i="1" s="1"/>
  <c r="M2748" i="1" a="1"/>
  <c r="M2748" i="1" s="1"/>
  <c r="M2749" i="1" a="1"/>
  <c r="M2749" i="1" s="1"/>
  <c r="M2750" i="1" a="1"/>
  <c r="M2750" i="1" s="1"/>
  <c r="M2751" i="1" a="1"/>
  <c r="M2751" i="1" s="1"/>
  <c r="M2752" i="1" a="1"/>
  <c r="M2752" i="1" s="1"/>
  <c r="M2753" i="1" a="1"/>
  <c r="M2753" i="1" s="1"/>
  <c r="M2754" i="1" a="1"/>
  <c r="M2754" i="1" s="1"/>
  <c r="M2755" i="1" a="1"/>
  <c r="M2755" i="1" s="1"/>
  <c r="M2756" i="1" a="1"/>
  <c r="M2756" i="1" s="1"/>
  <c r="M2757" i="1" a="1"/>
  <c r="M2757" i="1" s="1"/>
  <c r="M2758" i="1" a="1"/>
  <c r="M2758" i="1" s="1"/>
  <c r="M2759" i="1" a="1"/>
  <c r="M2759" i="1" s="1"/>
  <c r="M2760" i="1" a="1"/>
  <c r="M2760" i="1" s="1"/>
  <c r="M2761" i="1" a="1"/>
  <c r="M2761" i="1" s="1"/>
  <c r="M2762" i="1" a="1"/>
  <c r="M2762" i="1" s="1"/>
  <c r="M2763" i="1" a="1"/>
  <c r="M2763" i="1" s="1"/>
  <c r="M2764" i="1" a="1"/>
  <c r="M2764" i="1" s="1"/>
  <c r="M2765" i="1" a="1"/>
  <c r="M2765" i="1" s="1"/>
  <c r="M2766" i="1" a="1"/>
  <c r="M2766" i="1"/>
  <c r="M2767" i="1" a="1"/>
  <c r="M2767" i="1" s="1"/>
  <c r="M2768" i="1" a="1"/>
  <c r="M2768" i="1" s="1"/>
  <c r="M2769" i="1" a="1"/>
  <c r="M2769" i="1" s="1"/>
  <c r="M2770" i="1" a="1"/>
  <c r="M2770" i="1" s="1"/>
  <c r="M2771" i="1" a="1"/>
  <c r="M2771" i="1" s="1"/>
  <c r="M2772" i="1" a="1"/>
  <c r="M2772" i="1" s="1"/>
  <c r="M2773" i="1" a="1"/>
  <c r="M2773" i="1" s="1"/>
  <c r="M2774" i="1" a="1"/>
  <c r="M2774" i="1" s="1"/>
  <c r="M2775" i="1" a="1"/>
  <c r="M2775" i="1" s="1"/>
  <c r="M2776" i="1" a="1"/>
  <c r="M2776" i="1" s="1"/>
  <c r="M2777" i="1" a="1"/>
  <c r="M2777" i="1" s="1"/>
  <c r="M2778" i="1" a="1"/>
  <c r="M2778" i="1" s="1"/>
  <c r="M2779" i="1" a="1"/>
  <c r="M2779" i="1" s="1"/>
  <c r="M2780" i="1" a="1"/>
  <c r="M2780" i="1" s="1"/>
  <c r="M2781" i="1" a="1"/>
  <c r="M2781" i="1" s="1"/>
  <c r="M2782" i="1" a="1"/>
  <c r="M2782" i="1" s="1"/>
  <c r="M2783" i="1" a="1"/>
  <c r="M2783" i="1" s="1"/>
  <c r="M2784" i="1" a="1"/>
  <c r="M2784" i="1" s="1"/>
  <c r="M2785" i="1" a="1"/>
  <c r="M2785" i="1" s="1"/>
  <c r="M2786" i="1" a="1"/>
  <c r="M2786" i="1" s="1"/>
  <c r="M2787" i="1" a="1"/>
  <c r="M2787" i="1" s="1"/>
  <c r="M2788" i="1" a="1"/>
  <c r="M2788" i="1" s="1"/>
  <c r="M2789" i="1" a="1"/>
  <c r="M2789" i="1" s="1"/>
  <c r="M2790" i="1" a="1"/>
  <c r="M2790" i="1" s="1"/>
  <c r="M2791" i="1" a="1"/>
  <c r="M2791" i="1" s="1"/>
  <c r="M2792" i="1" a="1"/>
  <c r="M2792" i="1" s="1"/>
  <c r="M2793" i="1" a="1"/>
  <c r="M2793" i="1" s="1"/>
  <c r="M2794" i="1" a="1"/>
  <c r="M2794" i="1" s="1"/>
  <c r="M2795" i="1" a="1"/>
  <c r="M2795" i="1" s="1"/>
  <c r="M2796" i="1" a="1"/>
  <c r="M2796" i="1" s="1"/>
  <c r="M2797" i="1" a="1"/>
  <c r="M2797" i="1" s="1"/>
  <c r="M2798" i="1" a="1"/>
  <c r="M2798" i="1" s="1"/>
  <c r="M2799" i="1" a="1"/>
  <c r="M2799" i="1" s="1"/>
  <c r="M2800" i="1" a="1"/>
  <c r="M2800" i="1" s="1"/>
  <c r="M2801" i="1" a="1"/>
  <c r="M2801" i="1" s="1"/>
  <c r="M2802" i="1" a="1"/>
  <c r="M2802" i="1" s="1"/>
  <c r="M2803" i="1" a="1"/>
  <c r="M2803" i="1" s="1"/>
  <c r="M2804" i="1" a="1"/>
  <c r="M2804" i="1" s="1"/>
  <c r="M2805" i="1" a="1"/>
  <c r="M2805" i="1" s="1"/>
  <c r="M2806" i="1" a="1"/>
  <c r="M2806" i="1" s="1"/>
  <c r="M2807" i="1" a="1"/>
  <c r="M2807" i="1" s="1"/>
  <c r="M2808" i="1" a="1"/>
  <c r="M2808" i="1"/>
  <c r="M2809" i="1" a="1"/>
  <c r="M2809" i="1" s="1"/>
  <c r="M2810" i="1" a="1"/>
  <c r="M2810" i="1" s="1"/>
  <c r="M2811" i="1" a="1"/>
  <c r="M2811" i="1" s="1"/>
  <c r="M2812" i="1" a="1"/>
  <c r="M2812" i="1" s="1"/>
  <c r="M2813" i="1" a="1"/>
  <c r="M2813" i="1" s="1"/>
  <c r="M2814" i="1" a="1"/>
  <c r="M2814" i="1" s="1"/>
  <c r="M2815" i="1" a="1"/>
  <c r="M2815" i="1" s="1"/>
  <c r="M2816" i="1" a="1"/>
  <c r="M2816" i="1" s="1"/>
  <c r="M2817" i="1" a="1"/>
  <c r="M2817" i="1" s="1"/>
  <c r="M2818" i="1" a="1"/>
  <c r="M2818" i="1" s="1"/>
  <c r="M2819" i="1" a="1"/>
  <c r="M2819" i="1" s="1"/>
  <c r="M2820" i="1" a="1"/>
  <c r="M2820" i="1" s="1"/>
  <c r="M2821" i="1" a="1"/>
  <c r="M2821" i="1" s="1"/>
  <c r="M2822" i="1" a="1"/>
  <c r="M2822" i="1" s="1"/>
  <c r="M2823" i="1" a="1"/>
  <c r="M2823" i="1" s="1"/>
  <c r="M2824" i="1" a="1"/>
  <c r="M2824" i="1" s="1"/>
  <c r="M2825" i="1" a="1"/>
  <c r="M2825" i="1" s="1"/>
  <c r="M2826" i="1" a="1"/>
  <c r="M2826" i="1" s="1"/>
  <c r="M2827" i="1" a="1"/>
  <c r="M2827" i="1" s="1"/>
  <c r="M2828" i="1" a="1"/>
  <c r="M2828" i="1" s="1"/>
  <c r="M2829" i="1" a="1"/>
  <c r="M2829" i="1" s="1"/>
  <c r="M2830" i="1" a="1"/>
  <c r="M2830" i="1" s="1"/>
  <c r="M2831" i="1" a="1"/>
  <c r="M2831" i="1" s="1"/>
  <c r="M2832" i="1" a="1"/>
  <c r="M2832" i="1" s="1"/>
  <c r="M2833" i="1" a="1"/>
  <c r="M2833" i="1" s="1"/>
  <c r="M2834" i="1" a="1"/>
  <c r="M2834" i="1" s="1"/>
  <c r="M2835" i="1" a="1"/>
  <c r="M2835" i="1" s="1"/>
  <c r="M2836" i="1" a="1"/>
  <c r="M2836" i="1" s="1"/>
  <c r="M2837" i="1" a="1"/>
  <c r="M2837" i="1" s="1"/>
  <c r="M2838" i="1" a="1"/>
  <c r="M2838" i="1" s="1"/>
  <c r="M2839" i="1" a="1"/>
  <c r="M2839" i="1" s="1"/>
  <c r="M2840" i="1" a="1"/>
  <c r="M2840" i="1" s="1"/>
  <c r="M2841" i="1" a="1"/>
  <c r="M2841" i="1" s="1"/>
  <c r="M2842" i="1" a="1"/>
  <c r="M2842" i="1" s="1"/>
  <c r="M2843" i="1" a="1"/>
  <c r="M2843" i="1" s="1"/>
  <c r="M2844" i="1" a="1"/>
  <c r="M2844" i="1" s="1"/>
  <c r="M2845" i="1" a="1"/>
  <c r="M2845" i="1" s="1"/>
  <c r="M2846" i="1" a="1"/>
  <c r="M2846" i="1" s="1"/>
  <c r="M2847" i="1" a="1"/>
  <c r="M2847" i="1" s="1"/>
  <c r="M2848" i="1" a="1"/>
  <c r="M2848" i="1" s="1"/>
  <c r="M2849" i="1" a="1"/>
  <c r="M2849" i="1" s="1"/>
  <c r="M2850" i="1" a="1"/>
  <c r="M2850" i="1" s="1"/>
  <c r="M2851" i="1" a="1"/>
  <c r="M2851" i="1" s="1"/>
  <c r="M2852" i="1" a="1"/>
  <c r="M2852" i="1" s="1"/>
  <c r="M2853" i="1" a="1"/>
  <c r="M2853" i="1" s="1"/>
  <c r="M2854" i="1" a="1"/>
  <c r="M2854" i="1" s="1"/>
  <c r="M2855" i="1" a="1"/>
  <c r="M2855" i="1" s="1"/>
  <c r="M2856" i="1" a="1"/>
  <c r="M2856" i="1" s="1"/>
  <c r="M2857" i="1" a="1"/>
  <c r="M2857" i="1" s="1"/>
  <c r="M2858" i="1" a="1"/>
  <c r="M2858" i="1" s="1"/>
  <c r="M2859" i="1" a="1"/>
  <c r="M2859" i="1" s="1"/>
  <c r="M2860" i="1" a="1"/>
  <c r="M2860" i="1" s="1"/>
  <c r="M2861" i="1" a="1"/>
  <c r="M2861" i="1" s="1"/>
  <c r="M2862" i="1" a="1"/>
  <c r="M2862" i="1" s="1"/>
  <c r="M2863" i="1" a="1"/>
  <c r="M2863" i="1" s="1"/>
  <c r="M2864" i="1" a="1"/>
  <c r="M2864" i="1" s="1"/>
  <c r="M2865" i="1" a="1"/>
  <c r="M2865" i="1" s="1"/>
  <c r="M2866" i="1" a="1"/>
  <c r="M2866" i="1" s="1"/>
  <c r="M2867" i="1" a="1"/>
  <c r="M2867" i="1" s="1"/>
  <c r="M2868" i="1" a="1"/>
  <c r="M2868" i="1" s="1"/>
  <c r="M2869" i="1" a="1"/>
  <c r="M2869" i="1" s="1"/>
  <c r="M2870" i="1" a="1"/>
  <c r="M2870" i="1" s="1"/>
  <c r="M2871" i="1" a="1"/>
  <c r="M2871" i="1" s="1"/>
  <c r="M2872" i="1" a="1"/>
  <c r="M2872" i="1" s="1"/>
  <c r="M2873" i="1" a="1"/>
  <c r="M2873" i="1" s="1"/>
  <c r="M2874" i="1" a="1"/>
  <c r="M2874" i="1" s="1"/>
  <c r="M2875" i="1" a="1"/>
  <c r="M2875" i="1" s="1"/>
  <c r="M2876" i="1" a="1"/>
  <c r="M2876" i="1" s="1"/>
  <c r="M2877" i="1" a="1"/>
  <c r="M2877" i="1" s="1"/>
  <c r="M2878" i="1" a="1"/>
  <c r="M2878" i="1" s="1"/>
  <c r="M2879" i="1" a="1"/>
  <c r="M2879" i="1" s="1"/>
  <c r="M2880" i="1" a="1"/>
  <c r="M2880" i="1"/>
  <c r="M2881" i="1" a="1"/>
  <c r="M2881" i="1" s="1"/>
  <c r="M2882" i="1" a="1"/>
  <c r="M2882" i="1" s="1"/>
  <c r="M2883" i="1" a="1"/>
  <c r="M2883" i="1" s="1"/>
  <c r="M2884" i="1" a="1"/>
  <c r="M2884" i="1" s="1"/>
  <c r="M2885" i="1" a="1"/>
  <c r="M2885" i="1" s="1"/>
  <c r="M2886" i="1" a="1"/>
  <c r="M2886" i="1" s="1"/>
  <c r="M2887" i="1" a="1"/>
  <c r="M2887" i="1" s="1"/>
  <c r="M2888" i="1" a="1"/>
  <c r="M2888" i="1" s="1"/>
  <c r="M2889" i="1" a="1"/>
  <c r="M2889" i="1" s="1"/>
  <c r="M2890" i="1" a="1"/>
  <c r="M2890" i="1" s="1"/>
  <c r="M2891" i="1" a="1"/>
  <c r="M2891" i="1" s="1"/>
  <c r="M2892" i="1" a="1"/>
  <c r="M2892" i="1" s="1"/>
  <c r="M2893" i="1" a="1"/>
  <c r="M2893" i="1" s="1"/>
  <c r="M2894" i="1" a="1"/>
  <c r="M2894" i="1" s="1"/>
  <c r="M2895" i="1" a="1"/>
  <c r="M2895" i="1" s="1"/>
  <c r="M2896" i="1" a="1"/>
  <c r="M2896" i="1" s="1"/>
  <c r="M2897" i="1" a="1"/>
  <c r="M2897" i="1" s="1"/>
  <c r="M2898" i="1" a="1"/>
  <c r="M2898" i="1" s="1"/>
  <c r="M2899" i="1" a="1"/>
  <c r="M2899" i="1" s="1"/>
  <c r="M2900" i="1" a="1"/>
  <c r="M2900" i="1" s="1"/>
  <c r="M2901" i="1" a="1"/>
  <c r="M2901" i="1" s="1"/>
  <c r="M2902" i="1" a="1"/>
  <c r="M2902" i="1" s="1"/>
  <c r="M2903" i="1" a="1"/>
  <c r="M2903" i="1" s="1"/>
  <c r="M2904" i="1" a="1"/>
  <c r="M2904" i="1" s="1"/>
  <c r="M2905" i="1" a="1"/>
  <c r="M2905" i="1" s="1"/>
  <c r="M2906" i="1" a="1"/>
  <c r="M2906" i="1" s="1"/>
  <c r="M2907" i="1" a="1"/>
  <c r="M2907" i="1" s="1"/>
  <c r="M2908" i="1" a="1"/>
  <c r="M2908" i="1" s="1"/>
  <c r="M2909" i="1" a="1"/>
  <c r="M2909" i="1" s="1"/>
  <c r="M2910" i="1" a="1"/>
  <c r="M2910" i="1" s="1"/>
  <c r="M2911" i="1" a="1"/>
  <c r="M2911" i="1" s="1"/>
  <c r="M2912" i="1" a="1"/>
  <c r="M2912" i="1" s="1"/>
  <c r="M2913" i="1" a="1"/>
  <c r="M2913" i="1" s="1"/>
  <c r="M2914" i="1" a="1"/>
  <c r="M2914" i="1" s="1"/>
  <c r="M2915" i="1" a="1"/>
  <c r="M2915" i="1" s="1"/>
  <c r="M2916" i="1" a="1"/>
  <c r="M2916" i="1" s="1"/>
  <c r="M2917" i="1" a="1"/>
  <c r="M2917" i="1" s="1"/>
  <c r="M2918" i="1" a="1"/>
  <c r="M2918" i="1" s="1"/>
  <c r="M2919" i="1" a="1"/>
  <c r="M2919" i="1" s="1"/>
  <c r="M2920" i="1" a="1"/>
  <c r="M2920" i="1" s="1"/>
  <c r="M2921" i="1" a="1"/>
  <c r="M2921" i="1" s="1"/>
  <c r="M2922" i="1" a="1"/>
  <c r="M2922" i="1" s="1"/>
  <c r="M2923" i="1" a="1"/>
  <c r="M2923" i="1" s="1"/>
  <c r="M2924" i="1" a="1"/>
  <c r="M2924" i="1" s="1"/>
  <c r="M2925" i="1" a="1"/>
  <c r="M2925" i="1" s="1"/>
  <c r="M2926" i="1" a="1"/>
  <c r="M2926" i="1" s="1"/>
  <c r="M2927" i="1" a="1"/>
  <c r="M2927" i="1" s="1"/>
  <c r="M2928" i="1" a="1"/>
  <c r="M2928" i="1" s="1"/>
  <c r="M2929" i="1" a="1"/>
  <c r="M2929" i="1" s="1"/>
  <c r="M2930" i="1" a="1"/>
  <c r="M2930" i="1" s="1"/>
  <c r="M2931" i="1" a="1"/>
  <c r="M2931" i="1" s="1"/>
  <c r="M2932" i="1" a="1"/>
  <c r="M2932" i="1" s="1"/>
  <c r="M2933" i="1" a="1"/>
  <c r="M2933" i="1" s="1"/>
  <c r="M2934" i="1" a="1"/>
  <c r="M2934" i="1" s="1"/>
  <c r="M2935" i="1" a="1"/>
  <c r="M2935" i="1" s="1"/>
  <c r="M2936" i="1" a="1"/>
  <c r="M2936" i="1" s="1"/>
  <c r="M2937" i="1" a="1"/>
  <c r="M2937" i="1" s="1"/>
  <c r="M2938" i="1" a="1"/>
  <c r="M2938" i="1" s="1"/>
  <c r="M2939" i="1" a="1"/>
  <c r="M2939" i="1" s="1"/>
  <c r="M2940" i="1" a="1"/>
  <c r="M2940" i="1" s="1"/>
  <c r="M2941" i="1" a="1"/>
  <c r="M2941" i="1" s="1"/>
  <c r="M2942" i="1" a="1"/>
  <c r="M2942" i="1" s="1"/>
  <c r="M2943" i="1" a="1"/>
  <c r="M2943" i="1" s="1"/>
  <c r="M2944" i="1" a="1"/>
  <c r="M2944" i="1" s="1"/>
  <c r="M2945" i="1" a="1"/>
  <c r="M2945" i="1" s="1"/>
  <c r="M2946" i="1" a="1"/>
  <c r="M2946" i="1" s="1"/>
  <c r="M2947" i="1" a="1"/>
  <c r="M2947" i="1" s="1"/>
  <c r="M2948" i="1" a="1"/>
  <c r="M2948" i="1" s="1"/>
  <c r="M2949" i="1" a="1"/>
  <c r="M2949" i="1" s="1"/>
  <c r="M2950" i="1" a="1"/>
  <c r="M2950" i="1" s="1"/>
  <c r="M2951" i="1" a="1"/>
  <c r="M2951" i="1" s="1"/>
  <c r="M2952" i="1" a="1"/>
  <c r="M2952" i="1" s="1"/>
  <c r="M2953" i="1" a="1"/>
  <c r="M2953" i="1"/>
  <c r="M2954" i="1" a="1"/>
  <c r="M2954" i="1" s="1"/>
  <c r="M2955" i="1" a="1"/>
  <c r="M2955" i="1" s="1"/>
  <c r="M2956" i="1" a="1"/>
  <c r="M2956" i="1" s="1"/>
  <c r="M2957" i="1" a="1"/>
  <c r="M2957" i="1" s="1"/>
  <c r="M2958" i="1" a="1"/>
  <c r="M2958" i="1" s="1"/>
  <c r="M2959" i="1" a="1"/>
  <c r="M2959" i="1" s="1"/>
  <c r="M2960" i="1" a="1"/>
  <c r="M2960" i="1" s="1"/>
  <c r="M2961" i="1" a="1"/>
  <c r="M2961" i="1" s="1"/>
  <c r="M2962" i="1" a="1"/>
  <c r="M2962" i="1" s="1"/>
  <c r="M2963" i="1" a="1"/>
  <c r="M2963" i="1" s="1"/>
  <c r="M2964" i="1" a="1"/>
  <c r="M2964" i="1" s="1"/>
  <c r="M2965" i="1" a="1"/>
  <c r="M2965" i="1" s="1"/>
  <c r="M2966" i="1" a="1"/>
  <c r="M2966" i="1" s="1"/>
  <c r="M2967" i="1" a="1"/>
  <c r="M2967" i="1" s="1"/>
  <c r="M2968" i="1" a="1"/>
  <c r="M2968" i="1" s="1"/>
  <c r="M2969" i="1" a="1"/>
  <c r="M2969" i="1" s="1"/>
  <c r="M2970" i="1" a="1"/>
  <c r="M2970" i="1" s="1"/>
  <c r="M2971" i="1" a="1"/>
  <c r="M2971" i="1" s="1"/>
  <c r="M2972" i="1" a="1"/>
  <c r="M2972" i="1" s="1"/>
  <c r="M2973" i="1" a="1"/>
  <c r="M2973" i="1" s="1"/>
  <c r="M2974" i="1" a="1"/>
  <c r="M2974" i="1" s="1"/>
  <c r="M2975" i="1" a="1"/>
  <c r="M2975" i="1" s="1"/>
  <c r="M2976" i="1" a="1"/>
  <c r="M2976" i="1" s="1"/>
  <c r="M2977" i="1" a="1"/>
  <c r="M2977" i="1" s="1"/>
  <c r="M2978" i="1" a="1"/>
  <c r="M2978" i="1" s="1"/>
  <c r="M2979" i="1" a="1"/>
  <c r="M2979" i="1" s="1"/>
  <c r="M2980" i="1" a="1"/>
  <c r="M2980" i="1" s="1"/>
  <c r="M2981" i="1" a="1"/>
  <c r="M2981" i="1" s="1"/>
  <c r="M2982" i="1" a="1"/>
  <c r="M2982" i="1" s="1"/>
  <c r="M2983" i="1" a="1"/>
  <c r="M2983" i="1" s="1"/>
  <c r="M2984" i="1" a="1"/>
  <c r="M2984" i="1" s="1"/>
  <c r="M2985" i="1" a="1"/>
  <c r="M2985" i="1" s="1"/>
  <c r="M2986" i="1" a="1"/>
  <c r="M2986" i="1" s="1"/>
  <c r="M2987" i="1" a="1"/>
  <c r="M2987" i="1" s="1"/>
  <c r="M2988" i="1" a="1"/>
  <c r="M2988" i="1" s="1"/>
  <c r="M2989" i="1" a="1"/>
  <c r="M2989" i="1" s="1"/>
  <c r="M2990" i="1" a="1"/>
  <c r="M2990" i="1" s="1"/>
  <c r="M2991" i="1" a="1"/>
  <c r="M2991" i="1" s="1"/>
  <c r="M2992" i="1" a="1"/>
  <c r="M2992" i="1" s="1"/>
  <c r="M2993" i="1" a="1"/>
  <c r="M2993" i="1" s="1"/>
  <c r="M2994" i="1" a="1"/>
  <c r="M2994" i="1" s="1"/>
  <c r="M2995" i="1" a="1"/>
  <c r="M2995" i="1" s="1"/>
  <c r="M2996" i="1" a="1"/>
  <c r="M2996" i="1" s="1"/>
  <c r="M2997" i="1" a="1"/>
  <c r="M2997" i="1" s="1"/>
  <c r="M2998" i="1" a="1"/>
  <c r="M2998" i="1" s="1"/>
  <c r="M2999" i="1" a="1"/>
  <c r="M2999" i="1" s="1"/>
  <c r="M3000" i="1" a="1"/>
  <c r="M3000" i="1"/>
  <c r="M3001" i="1" a="1"/>
  <c r="M3001" i="1" s="1"/>
  <c r="M3002" i="1" a="1"/>
  <c r="M3002" i="1" s="1"/>
  <c r="M3003" i="1" a="1"/>
  <c r="M3003" i="1" s="1"/>
  <c r="M3004" i="1" a="1"/>
  <c r="M3004" i="1" s="1"/>
  <c r="M3005" i="1" a="1"/>
  <c r="M3005" i="1" s="1"/>
  <c r="M3006" i="1" a="1"/>
  <c r="M3006" i="1" s="1"/>
  <c r="M3007" i="1" a="1"/>
  <c r="M3007" i="1" s="1"/>
  <c r="M3008" i="1" a="1"/>
  <c r="M3008" i="1" s="1"/>
  <c r="M3009" i="1" a="1"/>
  <c r="M3009" i="1"/>
  <c r="M3010" i="1" a="1"/>
  <c r="M3010" i="1" s="1"/>
  <c r="M3011" i="1" a="1"/>
  <c r="M3011" i="1" s="1"/>
  <c r="M3012" i="1" a="1"/>
  <c r="M3012" i="1" s="1"/>
  <c r="M3013" i="1" a="1"/>
  <c r="M3013" i="1" s="1"/>
  <c r="M3014" i="1" a="1"/>
  <c r="M3014" i="1" s="1"/>
  <c r="M3015" i="1" a="1"/>
  <c r="M3015" i="1" s="1"/>
  <c r="M3016" i="1" a="1"/>
  <c r="M3016" i="1" s="1"/>
  <c r="M3017" i="1" a="1"/>
  <c r="M3017" i="1" s="1"/>
  <c r="M3018" i="1" a="1"/>
  <c r="M3018" i="1" s="1"/>
  <c r="M3019" i="1" a="1"/>
  <c r="M3019" i="1" s="1"/>
  <c r="M3020" i="1" a="1"/>
  <c r="M3020" i="1" s="1"/>
  <c r="M3021" i="1" a="1"/>
  <c r="M3021" i="1"/>
  <c r="M3022" i="1" a="1"/>
  <c r="M3022" i="1" s="1"/>
  <c r="M3023" i="1" a="1"/>
  <c r="M3023" i="1" s="1"/>
  <c r="M3024" i="1" a="1"/>
  <c r="M3024" i="1" s="1"/>
  <c r="M3025" i="1" a="1"/>
  <c r="M3025" i="1" s="1"/>
  <c r="M3026" i="1" a="1"/>
  <c r="M3026" i="1" s="1"/>
  <c r="M3027" i="1" a="1"/>
  <c r="M3027" i="1" s="1"/>
  <c r="M3028" i="1" a="1"/>
  <c r="M3028" i="1" s="1"/>
  <c r="M3029" i="1" a="1"/>
  <c r="M3029" i="1" s="1"/>
  <c r="M3030" i="1" a="1"/>
  <c r="M3030" i="1" s="1"/>
  <c r="M3031" i="1" a="1"/>
  <c r="M3031" i="1" s="1"/>
  <c r="M3032" i="1" a="1"/>
  <c r="M3032" i="1" s="1"/>
  <c r="M3033" i="1" a="1"/>
  <c r="M3033" i="1" s="1"/>
  <c r="M3034" i="1" a="1"/>
  <c r="M3034" i="1" s="1"/>
  <c r="M3035" i="1" a="1"/>
  <c r="M3035" i="1" s="1"/>
  <c r="M3036" i="1" a="1"/>
  <c r="M3036" i="1" s="1"/>
  <c r="M3037" i="1" a="1"/>
  <c r="M3037" i="1" s="1"/>
  <c r="M3038" i="1" a="1"/>
  <c r="M3038" i="1" s="1"/>
  <c r="M3039" i="1" a="1"/>
  <c r="M3039" i="1" s="1"/>
  <c r="M3040" i="1" a="1"/>
  <c r="M3040" i="1" s="1"/>
  <c r="M3041" i="1" a="1"/>
  <c r="M3041" i="1" s="1"/>
  <c r="M3042" i="1" a="1"/>
  <c r="M3042" i="1" s="1"/>
  <c r="M3043" i="1" a="1"/>
  <c r="M3043" i="1" s="1"/>
  <c r="M3044" i="1" a="1"/>
  <c r="M3044" i="1" s="1"/>
  <c r="M3045" i="1" a="1"/>
  <c r="M3045" i="1" s="1"/>
  <c r="M3046" i="1" a="1"/>
  <c r="M3046" i="1" s="1"/>
  <c r="M3047" i="1" a="1"/>
  <c r="M3047" i="1" s="1"/>
  <c r="M3048" i="1" a="1"/>
  <c r="M3048" i="1" s="1"/>
  <c r="M3049" i="1" a="1"/>
  <c r="M3049" i="1" s="1"/>
  <c r="M3050" i="1" a="1"/>
  <c r="M3050" i="1" s="1"/>
  <c r="M3051" i="1" a="1"/>
  <c r="M3051" i="1" s="1"/>
  <c r="M3052" i="1" a="1"/>
  <c r="M3052" i="1" s="1"/>
  <c r="M3053" i="1" a="1"/>
  <c r="M3053" i="1" s="1"/>
  <c r="M3054" i="1" a="1"/>
  <c r="M3054" i="1" s="1"/>
  <c r="M3055" i="1" a="1"/>
  <c r="M3055" i="1" s="1"/>
  <c r="M3056" i="1" a="1"/>
  <c r="M3056" i="1" s="1"/>
  <c r="M3057" i="1" a="1"/>
  <c r="M3057" i="1" s="1"/>
  <c r="M3058" i="1" a="1"/>
  <c r="M3058" i="1" s="1"/>
  <c r="M3059" i="1" a="1"/>
  <c r="M3059" i="1" s="1"/>
  <c r="M3060" i="1" a="1"/>
  <c r="M3060" i="1" s="1"/>
  <c r="M3061" i="1" a="1"/>
  <c r="M3061" i="1" s="1"/>
  <c r="M3062" i="1" a="1"/>
  <c r="M3062" i="1" s="1"/>
  <c r="M3063" i="1" a="1"/>
  <c r="M3063" i="1" s="1"/>
  <c r="M3064" i="1" a="1"/>
  <c r="M3064" i="1" s="1"/>
  <c r="M3065" i="1" a="1"/>
  <c r="M3065" i="1" s="1"/>
  <c r="M3066" i="1" a="1"/>
  <c r="M3066" i="1" s="1"/>
  <c r="M3067" i="1" a="1"/>
  <c r="M3067" i="1" s="1"/>
  <c r="M3068" i="1" a="1"/>
  <c r="M3068" i="1" s="1"/>
  <c r="M3069" i="1" a="1"/>
  <c r="M3069" i="1" s="1"/>
  <c r="M3070" i="1" a="1"/>
  <c r="M3070" i="1" s="1"/>
  <c r="M3071" i="1" a="1"/>
  <c r="M3071" i="1" s="1"/>
  <c r="M3072" i="1" a="1"/>
  <c r="M3072" i="1" s="1"/>
  <c r="M3073" i="1" a="1"/>
  <c r="M3073" i="1" s="1"/>
  <c r="M3074" i="1" a="1"/>
  <c r="M3074" i="1" s="1"/>
  <c r="M3075" i="1" a="1"/>
  <c r="M3075" i="1" s="1"/>
  <c r="M3076" i="1" a="1"/>
  <c r="M3076" i="1" s="1"/>
  <c r="M3077" i="1" a="1"/>
  <c r="M3077" i="1" s="1"/>
  <c r="M3078" i="1" a="1"/>
  <c r="M3078" i="1"/>
  <c r="M3079" i="1" a="1"/>
  <c r="M3079" i="1" s="1"/>
  <c r="M3080" i="1" a="1"/>
  <c r="M3080" i="1" s="1"/>
  <c r="M3081" i="1" a="1"/>
  <c r="M3081" i="1" s="1"/>
  <c r="M3082" i="1" a="1"/>
  <c r="M3082" i="1" s="1"/>
  <c r="M3083" i="1" a="1"/>
  <c r="M3083" i="1" s="1"/>
  <c r="M3084" i="1" a="1"/>
  <c r="M3084" i="1" s="1"/>
  <c r="M3085" i="1" a="1"/>
  <c r="M3085" i="1" s="1"/>
  <c r="M3086" i="1" a="1"/>
  <c r="M3086" i="1" s="1"/>
  <c r="M3087" i="1" a="1"/>
  <c r="M3087" i="1" s="1"/>
  <c r="M3088" i="1" a="1"/>
  <c r="M3088" i="1" s="1"/>
  <c r="M3089" i="1" a="1"/>
  <c r="M3089" i="1" s="1"/>
  <c r="M3090" i="1" a="1"/>
  <c r="M3090" i="1" s="1"/>
  <c r="M3091" i="1" a="1"/>
  <c r="M3091" i="1" s="1"/>
  <c r="M3092" i="1" a="1"/>
  <c r="M3092" i="1" s="1"/>
  <c r="M3093" i="1" a="1"/>
  <c r="M3093" i="1" s="1"/>
  <c r="M3094" i="1" a="1"/>
  <c r="M3094" i="1" s="1"/>
  <c r="M3095" i="1" a="1"/>
  <c r="M3095" i="1" s="1"/>
  <c r="M3096" i="1" a="1"/>
  <c r="M3096" i="1" s="1"/>
  <c r="M3097" i="1" a="1"/>
  <c r="M3097" i="1" s="1"/>
  <c r="M3098" i="1" a="1"/>
  <c r="M3098" i="1" s="1"/>
  <c r="M3099" i="1" a="1"/>
  <c r="M3099" i="1" s="1"/>
  <c r="M3100" i="1" a="1"/>
  <c r="M3100" i="1" s="1"/>
  <c r="M3101" i="1" a="1"/>
  <c r="M3101" i="1" s="1"/>
  <c r="M3102" i="1" a="1"/>
  <c r="M3102" i="1" s="1"/>
  <c r="M3103" i="1" a="1"/>
  <c r="M3103" i="1" s="1"/>
  <c r="M3104" i="1" a="1"/>
  <c r="M3104" i="1" s="1"/>
  <c r="M3105" i="1" a="1"/>
  <c r="M3105" i="1" s="1"/>
  <c r="M3106" i="1" a="1"/>
  <c r="M3106" i="1" s="1"/>
  <c r="M3107" i="1" a="1"/>
  <c r="M3107" i="1" s="1"/>
  <c r="M3108" i="1" a="1"/>
  <c r="M3108" i="1" s="1"/>
  <c r="M3109" i="1" a="1"/>
  <c r="M3109" i="1" s="1"/>
  <c r="M3110" i="1" a="1"/>
  <c r="M3110" i="1" s="1"/>
  <c r="M3111" i="1" a="1"/>
  <c r="M3111" i="1" s="1"/>
  <c r="M3112" i="1" a="1"/>
  <c r="M3112" i="1" s="1"/>
  <c r="M3113" i="1" a="1"/>
  <c r="M3113" i="1" s="1"/>
  <c r="M3114" i="1" a="1"/>
  <c r="M3114" i="1" s="1"/>
  <c r="M3115" i="1" a="1"/>
  <c r="M3115" i="1" s="1"/>
  <c r="M3116" i="1" a="1"/>
  <c r="M3116" i="1" s="1"/>
  <c r="M3117" i="1" a="1"/>
  <c r="M3117" i="1" s="1"/>
  <c r="M3118" i="1" a="1"/>
  <c r="M3118" i="1" s="1"/>
  <c r="M3119" i="1" a="1"/>
  <c r="M3119" i="1" s="1"/>
  <c r="M3120" i="1" a="1"/>
  <c r="M3120" i="1" s="1"/>
  <c r="M3121" i="1" a="1"/>
  <c r="M3121" i="1" s="1"/>
  <c r="M3122" i="1" a="1"/>
  <c r="M3122" i="1" s="1"/>
  <c r="M3123" i="1" a="1"/>
  <c r="M3123" i="1" s="1"/>
  <c r="M3124" i="1" a="1"/>
  <c r="M3124" i="1" s="1"/>
  <c r="M3125" i="1" a="1"/>
  <c r="M3125" i="1" s="1"/>
  <c r="M3126" i="1" a="1"/>
  <c r="M3126" i="1" s="1"/>
  <c r="M3127" i="1" a="1"/>
  <c r="M3127" i="1" s="1"/>
  <c r="M3128" i="1" a="1"/>
  <c r="M3128" i="1" s="1"/>
  <c r="M3129" i="1" a="1"/>
  <c r="M3129" i="1" s="1"/>
  <c r="M3130" i="1" a="1"/>
  <c r="M3130" i="1" s="1"/>
  <c r="M3131" i="1" a="1"/>
  <c r="M3131" i="1"/>
  <c r="M3132" i="1" a="1"/>
  <c r="M3132" i="1" s="1"/>
  <c r="M3133" i="1" a="1"/>
  <c r="M3133" i="1" s="1"/>
  <c r="M3134" i="1" a="1"/>
  <c r="M3134" i="1" s="1"/>
  <c r="M3135" i="1" a="1"/>
  <c r="M3135" i="1" s="1"/>
  <c r="M3136" i="1" a="1"/>
  <c r="M3136" i="1" s="1"/>
  <c r="M3137" i="1" a="1"/>
  <c r="M3137" i="1" s="1"/>
  <c r="M3138" i="1" a="1"/>
  <c r="M3138" i="1" s="1"/>
  <c r="M3139" i="1" a="1"/>
  <c r="M3139" i="1" s="1"/>
  <c r="M3140" i="1" a="1"/>
  <c r="M3140" i="1" s="1"/>
  <c r="M3141" i="1" a="1"/>
  <c r="M3141" i="1" s="1"/>
  <c r="M3142" i="1" a="1"/>
  <c r="M3142" i="1" s="1"/>
  <c r="M3143" i="1" a="1"/>
  <c r="M3143" i="1" s="1"/>
  <c r="M3144" i="1" a="1"/>
  <c r="M3144" i="1" s="1"/>
  <c r="M3145" i="1" a="1"/>
  <c r="M3145" i="1" s="1"/>
  <c r="M3146" i="1" a="1"/>
  <c r="M3146" i="1" s="1"/>
  <c r="M3147" i="1" a="1"/>
  <c r="M3147" i="1"/>
  <c r="M3148" i="1" a="1"/>
  <c r="M3148" i="1" s="1"/>
  <c r="M3149" i="1" a="1"/>
  <c r="M3149" i="1" s="1"/>
  <c r="M3150" i="1" a="1"/>
  <c r="M3150" i="1" s="1"/>
  <c r="M3151" i="1" a="1"/>
  <c r="M3151" i="1" s="1"/>
  <c r="M3152" i="1" a="1"/>
  <c r="M3152" i="1" s="1"/>
  <c r="M3153" i="1" a="1"/>
  <c r="M3153" i="1" s="1"/>
  <c r="M3154" i="1" a="1"/>
  <c r="M3154" i="1" s="1"/>
  <c r="M3155" i="1" a="1"/>
  <c r="M3155" i="1" s="1"/>
  <c r="M3156" i="1" a="1"/>
  <c r="M3156" i="1" s="1"/>
  <c r="M3157" i="1" a="1"/>
  <c r="M3157" i="1" s="1"/>
  <c r="M3158" i="1" a="1"/>
  <c r="M3158" i="1" s="1"/>
  <c r="M3159" i="1" a="1"/>
  <c r="M3159" i="1" s="1"/>
  <c r="M3160" i="1" a="1"/>
  <c r="M3160" i="1" s="1"/>
  <c r="M3161" i="1" a="1"/>
  <c r="M3161" i="1" s="1"/>
  <c r="M3162" i="1" a="1"/>
  <c r="M3162" i="1" s="1"/>
  <c r="M3163" i="1" a="1"/>
  <c r="M3163" i="1" s="1"/>
  <c r="M3164" i="1" a="1"/>
  <c r="M3164" i="1" s="1"/>
  <c r="M3165" i="1" a="1"/>
  <c r="M3165" i="1" s="1"/>
  <c r="M3166" i="1" a="1"/>
  <c r="M3166" i="1" s="1"/>
  <c r="M3167" i="1" a="1"/>
  <c r="M3167" i="1" s="1"/>
  <c r="M3168" i="1" a="1"/>
  <c r="M3168" i="1" s="1"/>
  <c r="M3169" i="1" a="1"/>
  <c r="M3169" i="1" s="1"/>
  <c r="M3170" i="1" a="1"/>
  <c r="M3170" i="1" s="1"/>
  <c r="M3171" i="1" a="1"/>
  <c r="M3171" i="1" s="1"/>
  <c r="M3172" i="1" a="1"/>
  <c r="M3172" i="1" s="1"/>
  <c r="M3173" i="1" a="1"/>
  <c r="M3173" i="1" s="1"/>
  <c r="M3174" i="1" a="1"/>
  <c r="M3174" i="1" s="1"/>
  <c r="M3175" i="1" a="1"/>
  <c r="M3175" i="1" s="1"/>
  <c r="M3176" i="1" a="1"/>
  <c r="M3176" i="1" s="1"/>
  <c r="M3177" i="1" a="1"/>
  <c r="M3177" i="1" s="1"/>
  <c r="M3178" i="1" a="1"/>
  <c r="M3178" i="1" s="1"/>
  <c r="M3179" i="1" a="1"/>
  <c r="M3179" i="1"/>
  <c r="M3180" i="1" a="1"/>
  <c r="M3180" i="1" s="1"/>
  <c r="M3181" i="1" a="1"/>
  <c r="M3181" i="1" s="1"/>
  <c r="M3182" i="1" a="1"/>
  <c r="M3182" i="1"/>
  <c r="M3183" i="1" a="1"/>
  <c r="M3183" i="1" s="1"/>
  <c r="M3184" i="1" a="1"/>
  <c r="M3184" i="1" s="1"/>
  <c r="M3185" i="1" a="1"/>
  <c r="M3185" i="1" s="1"/>
  <c r="M3186" i="1" a="1"/>
  <c r="M3186" i="1" s="1"/>
  <c r="M3187" i="1" a="1"/>
  <c r="M3187" i="1" s="1"/>
  <c r="M3188" i="1" a="1"/>
  <c r="M3188" i="1" s="1"/>
  <c r="M3189" i="1" a="1"/>
  <c r="M3189" i="1"/>
  <c r="M3190" i="1" a="1"/>
  <c r="M3190" i="1" s="1"/>
  <c r="M3191" i="1" a="1"/>
  <c r="M3191" i="1" s="1"/>
  <c r="M3192" i="1" a="1"/>
  <c r="M3192" i="1" s="1"/>
  <c r="M3193" i="1" a="1"/>
  <c r="M3193" i="1" s="1"/>
  <c r="M3194" i="1" a="1"/>
  <c r="M3194" i="1" s="1"/>
  <c r="M3195" i="1" a="1"/>
  <c r="M3195" i="1" s="1"/>
  <c r="M3196" i="1" a="1"/>
  <c r="M3196" i="1" s="1"/>
  <c r="M3197" i="1" a="1"/>
  <c r="M3197" i="1" s="1"/>
  <c r="M3198" i="1" a="1"/>
  <c r="M3198" i="1" s="1"/>
  <c r="M3199" i="1" a="1"/>
  <c r="M3199" i="1"/>
  <c r="M3200" i="1" a="1"/>
  <c r="M3200" i="1" s="1"/>
  <c r="M3201" i="1" a="1"/>
  <c r="M3201" i="1" s="1"/>
  <c r="M3202" i="1" a="1"/>
  <c r="M3202" i="1" s="1"/>
  <c r="M3203" i="1" a="1"/>
  <c r="M3203" i="1" s="1"/>
  <c r="M3204" i="1" a="1"/>
  <c r="M3204" i="1" s="1"/>
  <c r="M3205" i="1" a="1"/>
  <c r="M3205" i="1" s="1"/>
  <c r="M3206" i="1" a="1"/>
  <c r="M3206" i="1" s="1"/>
  <c r="M3207" i="1" a="1"/>
  <c r="M3207" i="1" s="1"/>
  <c r="M3208" i="1" a="1"/>
  <c r="M3208" i="1" s="1"/>
  <c r="M3209" i="1" a="1"/>
  <c r="M3209" i="1" s="1"/>
  <c r="M3210" i="1" a="1"/>
  <c r="M3210" i="1" s="1"/>
  <c r="M3211" i="1" a="1"/>
  <c r="M3211" i="1" s="1"/>
  <c r="M3212" i="1" a="1"/>
  <c r="M3212" i="1" s="1"/>
  <c r="M3213" i="1" a="1"/>
  <c r="M3213" i="1" s="1"/>
  <c r="M3214" i="1" a="1"/>
  <c r="M3214" i="1" s="1"/>
  <c r="M3215" i="1" a="1"/>
  <c r="M3215" i="1" s="1"/>
  <c r="M3216" i="1" a="1"/>
  <c r="M3216" i="1" s="1"/>
  <c r="M3217" i="1" a="1"/>
  <c r="M3217" i="1" s="1"/>
  <c r="M3218" i="1" a="1"/>
  <c r="M3218" i="1" s="1"/>
  <c r="M3219" i="1" a="1"/>
  <c r="M3219" i="1" s="1"/>
  <c r="M3220" i="1" a="1"/>
  <c r="M3220" i="1" s="1"/>
  <c r="M3221" i="1" a="1"/>
  <c r="M3221" i="1" s="1"/>
  <c r="M3222" i="1" a="1"/>
  <c r="M3222" i="1" s="1"/>
  <c r="M3223" i="1" a="1"/>
  <c r="M3223" i="1" s="1"/>
  <c r="M3224" i="1" a="1"/>
  <c r="M3224" i="1" s="1"/>
  <c r="M3225" i="1" a="1"/>
  <c r="M3225" i="1" s="1"/>
  <c r="M3226" i="1" a="1"/>
  <c r="M3226" i="1" s="1"/>
  <c r="M3227" i="1" a="1"/>
  <c r="M3227" i="1" s="1"/>
  <c r="M3228" i="1" a="1"/>
  <c r="M3228" i="1" s="1"/>
  <c r="M3229" i="1" a="1"/>
  <c r="M3229" i="1" s="1"/>
  <c r="M3230" i="1" a="1"/>
  <c r="M3230" i="1" s="1"/>
  <c r="M3231" i="1" a="1"/>
  <c r="M3231" i="1" s="1"/>
  <c r="M3232" i="1" a="1"/>
  <c r="M3232" i="1" s="1"/>
  <c r="M3233" i="1" a="1"/>
  <c r="M3233" i="1" s="1"/>
  <c r="M3234" i="1" a="1"/>
  <c r="M3234" i="1" s="1"/>
  <c r="M3235" i="1" a="1"/>
  <c r="M3235" i="1" s="1"/>
  <c r="M3236" i="1" a="1"/>
  <c r="M3236" i="1" s="1"/>
  <c r="M3237" i="1" a="1"/>
  <c r="M3237" i="1" s="1"/>
  <c r="M3238" i="1" a="1"/>
  <c r="M3238" i="1" s="1"/>
  <c r="M3239" i="1" a="1"/>
  <c r="M3239" i="1" s="1"/>
  <c r="M3240" i="1" a="1"/>
  <c r="M3240" i="1" s="1"/>
  <c r="M3241" i="1" a="1"/>
  <c r="M3241" i="1" s="1"/>
  <c r="M3242" i="1" a="1"/>
  <c r="M3242" i="1" s="1"/>
  <c r="M3243" i="1" a="1"/>
  <c r="M3243" i="1" s="1"/>
  <c r="M3244" i="1" a="1"/>
  <c r="M3244" i="1" s="1"/>
  <c r="M3245" i="1" a="1"/>
  <c r="M3245" i="1" s="1"/>
  <c r="M3246" i="1" a="1"/>
  <c r="M3246" i="1" s="1"/>
  <c r="M3247" i="1" a="1"/>
  <c r="M3247" i="1" s="1"/>
  <c r="M3248" i="1" a="1"/>
  <c r="M3248" i="1" s="1"/>
  <c r="M3249" i="1" a="1"/>
  <c r="M3249" i="1"/>
  <c r="M3250" i="1" a="1"/>
  <c r="M3250" i="1" s="1"/>
  <c r="M3251" i="1" a="1"/>
  <c r="M3251" i="1" s="1"/>
  <c r="M3252" i="1" a="1"/>
  <c r="M3252" i="1" s="1"/>
  <c r="M3253" i="1" a="1"/>
  <c r="M3253" i="1" s="1"/>
  <c r="M3254" i="1" a="1"/>
  <c r="M3254" i="1"/>
  <c r="M3255" i="1" a="1"/>
  <c r="M3255" i="1" s="1"/>
  <c r="M3256" i="1" a="1"/>
  <c r="M3256" i="1" s="1"/>
  <c r="M3257" i="1" a="1"/>
  <c r="M3257" i="1" s="1"/>
  <c r="M3258" i="1" a="1"/>
  <c r="M3258" i="1" s="1"/>
  <c r="M3259" i="1" a="1"/>
  <c r="M3259" i="1" s="1"/>
  <c r="M3260" i="1" a="1"/>
  <c r="M3260" i="1" s="1"/>
  <c r="M3261" i="1" a="1"/>
  <c r="M3261" i="1" s="1"/>
  <c r="M3262" i="1" a="1"/>
  <c r="M3262" i="1" s="1"/>
  <c r="M3263" i="1" a="1"/>
  <c r="M3263" i="1" s="1"/>
  <c r="M3264" i="1" a="1"/>
  <c r="M3264" i="1" s="1"/>
  <c r="M3265" i="1" a="1"/>
  <c r="M3265" i="1" s="1"/>
  <c r="M3266" i="1" a="1"/>
  <c r="M3266" i="1" s="1"/>
  <c r="M3267" i="1" a="1"/>
  <c r="M3267" i="1" s="1"/>
  <c r="M3268" i="1" a="1"/>
  <c r="M3268" i="1" s="1"/>
  <c r="M3269" i="1" a="1"/>
  <c r="M3269" i="1" s="1"/>
  <c r="M3270" i="1" a="1"/>
  <c r="M3270" i="1" s="1"/>
  <c r="M3271" i="1" a="1"/>
  <c r="M3271" i="1" s="1"/>
  <c r="M3272" i="1" a="1"/>
  <c r="M3272" i="1" s="1"/>
  <c r="M3273" i="1" a="1"/>
  <c r="M3273" i="1" s="1"/>
  <c r="M3274" i="1" a="1"/>
  <c r="M3274" i="1"/>
  <c r="M3275" i="1" a="1"/>
  <c r="M3275" i="1" s="1"/>
  <c r="M3276" i="1" a="1"/>
  <c r="M3276" i="1" s="1"/>
  <c r="M3277" i="1" a="1"/>
  <c r="M3277" i="1" s="1"/>
  <c r="M3278" i="1" a="1"/>
  <c r="M3278" i="1" s="1"/>
  <c r="M3279" i="1" a="1"/>
  <c r="M3279" i="1" s="1"/>
  <c r="M3280" i="1" a="1"/>
  <c r="M3280" i="1" s="1"/>
  <c r="M3281" i="1" a="1"/>
  <c r="M3281" i="1" s="1"/>
  <c r="M3282" i="1" a="1"/>
  <c r="M3282" i="1" s="1"/>
  <c r="M3283" i="1" a="1"/>
  <c r="M3283" i="1" s="1"/>
  <c r="M3284" i="1" a="1"/>
  <c r="M3284" i="1" s="1"/>
  <c r="M3285" i="1" a="1"/>
  <c r="M3285" i="1" s="1"/>
  <c r="M3286" i="1" a="1"/>
  <c r="M3286" i="1" s="1"/>
  <c r="M3287" i="1" a="1"/>
  <c r="M3287" i="1"/>
  <c r="M3288" i="1" a="1"/>
  <c r="M3288" i="1" s="1"/>
  <c r="M3289" i="1" a="1"/>
  <c r="M3289" i="1" s="1"/>
  <c r="M3290" i="1" a="1"/>
  <c r="M3290" i="1" s="1"/>
  <c r="M3291" i="1" a="1"/>
  <c r="M3291" i="1" s="1"/>
  <c r="M3292" i="1" a="1"/>
  <c r="M3292" i="1" s="1"/>
  <c r="M3293" i="1" a="1"/>
  <c r="M3293" i="1"/>
  <c r="M3294" i="1" a="1"/>
  <c r="M3294" i="1" s="1"/>
  <c r="M3295" i="1" a="1"/>
  <c r="M3295" i="1" s="1"/>
  <c r="M3296" i="1" a="1"/>
  <c r="M3296" i="1" s="1"/>
  <c r="M3297" i="1" a="1"/>
  <c r="M3297" i="1" s="1"/>
  <c r="M3298" i="1" a="1"/>
  <c r="M3298" i="1" s="1"/>
  <c r="M3299" i="1" a="1"/>
  <c r="M3299" i="1" s="1"/>
  <c r="M3300" i="1" a="1"/>
  <c r="M3300" i="1" s="1"/>
  <c r="M3301" i="1" a="1"/>
  <c r="M3301" i="1" s="1"/>
  <c r="M3302" i="1" a="1"/>
  <c r="M3302" i="1" s="1"/>
  <c r="M3303" i="1" a="1"/>
  <c r="M3303" i="1" s="1"/>
  <c r="M3304" i="1" a="1"/>
  <c r="M3304" i="1" s="1"/>
  <c r="M3305" i="1" a="1"/>
  <c r="M3305" i="1" s="1"/>
  <c r="M3306" i="1" a="1"/>
  <c r="M3306" i="1" s="1"/>
  <c r="M3307" i="1" a="1"/>
  <c r="M3307" i="1" s="1"/>
  <c r="M3308" i="1" a="1"/>
  <c r="M3308" i="1" s="1"/>
  <c r="M3309" i="1" a="1"/>
  <c r="M3309" i="1" s="1"/>
  <c r="M3310" i="1" a="1"/>
  <c r="M3310" i="1" s="1"/>
  <c r="M3311" i="1" a="1"/>
  <c r="M3311" i="1" s="1"/>
  <c r="M3312" i="1" a="1"/>
  <c r="M3312" i="1" s="1"/>
  <c r="M3313" i="1" a="1"/>
  <c r="M3313" i="1"/>
  <c r="M3314" i="1" a="1"/>
  <c r="M3314" i="1" s="1"/>
  <c r="M3315" i="1" a="1"/>
  <c r="M3315" i="1" s="1"/>
  <c r="M3316" i="1" a="1"/>
  <c r="M3316" i="1" s="1"/>
  <c r="M3317" i="1" a="1"/>
  <c r="M3317" i="1" s="1"/>
  <c r="M3318" i="1" a="1"/>
  <c r="M3318" i="1" s="1"/>
  <c r="M3319" i="1" a="1"/>
  <c r="M3319" i="1" s="1"/>
  <c r="M3320" i="1" a="1"/>
  <c r="M3320" i="1" s="1"/>
  <c r="M3321" i="1" a="1"/>
  <c r="M3321" i="1" s="1"/>
  <c r="M3322" i="1" a="1"/>
  <c r="M3322" i="1" s="1"/>
  <c r="M3323" i="1" a="1"/>
  <c r="M3323" i="1" s="1"/>
  <c r="M3324" i="1" a="1"/>
  <c r="M3324" i="1" s="1"/>
  <c r="M3325" i="1" a="1"/>
  <c r="M3325" i="1" s="1"/>
  <c r="M3326" i="1" a="1"/>
  <c r="M3326" i="1" s="1"/>
  <c r="M3327" i="1" a="1"/>
  <c r="M3327" i="1" s="1"/>
  <c r="M3328" i="1" a="1"/>
  <c r="M3328" i="1" s="1"/>
  <c r="M3329" i="1" a="1"/>
  <c r="M3329" i="1" s="1"/>
  <c r="M3330" i="1" a="1"/>
  <c r="M3330" i="1" s="1"/>
  <c r="M3331" i="1" a="1"/>
  <c r="M3331" i="1" s="1"/>
  <c r="M3332" i="1" a="1"/>
  <c r="M3332" i="1" s="1"/>
  <c r="M3333" i="1" a="1"/>
  <c r="M3333" i="1" s="1"/>
  <c r="M3334" i="1" a="1"/>
  <c r="M3334" i="1" s="1"/>
  <c r="M3335" i="1" a="1"/>
  <c r="M3335" i="1" s="1"/>
  <c r="M3336" i="1" a="1"/>
  <c r="M3336" i="1" s="1"/>
  <c r="M3337" i="1" a="1"/>
  <c r="M3337" i="1" s="1"/>
  <c r="M3338" i="1" a="1"/>
  <c r="M3338" i="1" s="1"/>
  <c r="M3339" i="1" a="1"/>
  <c r="M3339" i="1"/>
  <c r="M3340" i="1" a="1"/>
  <c r="M3340" i="1" s="1"/>
  <c r="M3341" i="1" a="1"/>
  <c r="M3341" i="1" s="1"/>
  <c r="M3342" i="1" a="1"/>
  <c r="M3342" i="1" s="1"/>
  <c r="M3343" i="1" a="1"/>
  <c r="M3343" i="1" s="1"/>
  <c r="M3344" i="1" a="1"/>
  <c r="M3344" i="1" s="1"/>
  <c r="M3345" i="1" a="1"/>
  <c r="M3345" i="1" s="1"/>
  <c r="M3346" i="1" a="1"/>
  <c r="M3346" i="1" s="1"/>
  <c r="M3347" i="1" a="1"/>
  <c r="M3347" i="1" s="1"/>
  <c r="M3348" i="1" a="1"/>
  <c r="M3348" i="1" s="1"/>
  <c r="M3349" i="1" a="1"/>
  <c r="M3349" i="1"/>
  <c r="M3350" i="1" a="1"/>
  <c r="M3350" i="1" s="1"/>
  <c r="M3351" i="1" a="1"/>
  <c r="M3351" i="1" s="1"/>
  <c r="M3352" i="1" a="1"/>
  <c r="M3352" i="1" s="1"/>
  <c r="M3353" i="1" a="1"/>
  <c r="M3353" i="1" s="1"/>
  <c r="M3354" i="1" a="1"/>
  <c r="M3354" i="1" s="1"/>
  <c r="M3355" i="1" a="1"/>
  <c r="M3355" i="1" s="1"/>
  <c r="M3356" i="1" a="1"/>
  <c r="M3356" i="1" s="1"/>
  <c r="M3357" i="1" a="1"/>
  <c r="M3357" i="1" s="1"/>
  <c r="M3358" i="1" a="1"/>
  <c r="M3358" i="1" s="1"/>
  <c r="M3359" i="1" a="1"/>
  <c r="M3359" i="1" s="1"/>
  <c r="M3360" i="1" a="1"/>
  <c r="M3360" i="1" s="1"/>
  <c r="M3361" i="1" a="1"/>
  <c r="M3361" i="1" s="1"/>
  <c r="M3362" i="1" a="1"/>
  <c r="M3362" i="1" s="1"/>
  <c r="M3363" i="1" a="1"/>
  <c r="M3363" i="1" s="1"/>
  <c r="M3364" i="1" a="1"/>
  <c r="M3364" i="1" s="1"/>
  <c r="M3365" i="1" a="1"/>
  <c r="M3365" i="1" s="1"/>
  <c r="M3366" i="1" a="1"/>
  <c r="M3366" i="1" s="1"/>
  <c r="M3367" i="1" a="1"/>
  <c r="M3367" i="1" s="1"/>
  <c r="M3368" i="1" a="1"/>
  <c r="M3368" i="1" s="1"/>
  <c r="M3369" i="1" a="1"/>
  <c r="M3369" i="1" s="1"/>
  <c r="M3370" i="1" a="1"/>
  <c r="M3370" i="1" s="1"/>
  <c r="M3371" i="1" a="1"/>
  <c r="M3371" i="1" s="1"/>
  <c r="M3372" i="1" a="1"/>
  <c r="M3372" i="1" s="1"/>
  <c r="M3373" i="1" a="1"/>
  <c r="M3373" i="1" s="1"/>
  <c r="M3374" i="1" a="1"/>
  <c r="M3374" i="1" s="1"/>
  <c r="M3375" i="1" a="1"/>
  <c r="M3375" i="1" s="1"/>
  <c r="M3376" i="1" a="1"/>
  <c r="M3376" i="1" s="1"/>
  <c r="M3377" i="1" a="1"/>
  <c r="M3377" i="1" s="1"/>
  <c r="M3378" i="1" a="1"/>
  <c r="M3378" i="1" s="1"/>
  <c r="M3379" i="1" a="1"/>
  <c r="M3379" i="1" s="1"/>
  <c r="M3380" i="1" a="1"/>
  <c r="M3380" i="1" s="1"/>
  <c r="M3381" i="1" a="1"/>
  <c r="M3381" i="1" s="1"/>
  <c r="M3382" i="1" a="1"/>
  <c r="M3382" i="1" s="1"/>
  <c r="M3383" i="1" a="1"/>
  <c r="M3383" i="1" s="1"/>
  <c r="M3384" i="1" a="1"/>
  <c r="M3384" i="1" s="1"/>
  <c r="M3385" i="1" a="1"/>
  <c r="M3385" i="1" s="1"/>
  <c r="M3386" i="1" a="1"/>
  <c r="M3386" i="1" s="1"/>
  <c r="M3387" i="1" a="1"/>
  <c r="M3387" i="1" s="1"/>
  <c r="M3388" i="1" a="1"/>
  <c r="M3388" i="1" s="1"/>
  <c r="M3389" i="1" a="1"/>
  <c r="M3389" i="1" s="1"/>
  <c r="M3390" i="1" a="1"/>
  <c r="M3390" i="1" s="1"/>
  <c r="M3391" i="1" a="1"/>
  <c r="M3391" i="1" s="1"/>
  <c r="M3392" i="1" a="1"/>
  <c r="M3392" i="1" s="1"/>
  <c r="M3393" i="1" a="1"/>
  <c r="M3393" i="1" s="1"/>
  <c r="M3394" i="1" a="1"/>
  <c r="M3394" i="1" s="1"/>
  <c r="M3395" i="1" a="1"/>
  <c r="M3395" i="1" s="1"/>
  <c r="M3396" i="1" a="1"/>
  <c r="M3396" i="1" s="1"/>
  <c r="M3397" i="1" a="1"/>
  <c r="M3397" i="1" s="1"/>
  <c r="M3398" i="1" a="1"/>
  <c r="M3398" i="1" s="1"/>
  <c r="M3399" i="1" a="1"/>
  <c r="M3399" i="1" s="1"/>
  <c r="M3400" i="1" a="1"/>
  <c r="M3400" i="1" s="1"/>
  <c r="M3401" i="1" a="1"/>
  <c r="M3401" i="1" s="1"/>
  <c r="M3402" i="1" a="1"/>
  <c r="M3402" i="1" s="1"/>
  <c r="M3403" i="1" a="1"/>
  <c r="M3403" i="1" s="1"/>
  <c r="M3404" i="1" a="1"/>
  <c r="M3404" i="1" s="1"/>
  <c r="M3405" i="1" a="1"/>
  <c r="M3405" i="1" s="1"/>
  <c r="M3406" i="1" a="1"/>
  <c r="M3406" i="1" s="1"/>
  <c r="M3407" i="1" a="1"/>
  <c r="M3407" i="1" s="1"/>
  <c r="M3408" i="1" a="1"/>
  <c r="M3408" i="1" s="1"/>
  <c r="M3409" i="1" a="1"/>
  <c r="M3409" i="1" s="1"/>
  <c r="M3410" i="1" a="1"/>
  <c r="M3410" i="1" s="1"/>
  <c r="M3411" i="1" a="1"/>
  <c r="M3411" i="1" s="1"/>
  <c r="M3412" i="1" a="1"/>
  <c r="M3412" i="1" s="1"/>
  <c r="M3413" i="1" a="1"/>
  <c r="M3413" i="1" s="1"/>
  <c r="M3414" i="1" a="1"/>
  <c r="M3414" i="1" s="1"/>
  <c r="M3415" i="1" a="1"/>
  <c r="M3415" i="1" s="1"/>
  <c r="M3416" i="1" a="1"/>
  <c r="M3416" i="1" s="1"/>
  <c r="M3417" i="1" a="1"/>
  <c r="M3417" i="1" s="1"/>
  <c r="M3418" i="1" a="1"/>
  <c r="M3418" i="1" s="1"/>
  <c r="M3419" i="1" a="1"/>
  <c r="M3419" i="1" s="1"/>
  <c r="M3420" i="1" a="1"/>
  <c r="M3420" i="1" s="1"/>
  <c r="M3421" i="1" a="1"/>
  <c r="M3421" i="1" s="1"/>
  <c r="M3422" i="1" a="1"/>
  <c r="M3422" i="1" s="1"/>
  <c r="M3423" i="1" a="1"/>
  <c r="M3423" i="1" s="1"/>
  <c r="M3424" i="1" a="1"/>
  <c r="M3424" i="1" s="1"/>
  <c r="M3425" i="1" a="1"/>
  <c r="M3425" i="1" s="1"/>
  <c r="M3426" i="1" a="1"/>
  <c r="M3426" i="1" s="1"/>
  <c r="M3427" i="1" a="1"/>
  <c r="M3427" i="1" s="1"/>
  <c r="M3428" i="1" a="1"/>
  <c r="M3428" i="1" s="1"/>
  <c r="M3429" i="1" a="1"/>
  <c r="M3429" i="1" s="1"/>
  <c r="M3430" i="1" a="1"/>
  <c r="M3430" i="1" s="1"/>
  <c r="M3431" i="1" a="1"/>
  <c r="M3431" i="1" s="1"/>
  <c r="M3432" i="1" a="1"/>
  <c r="M3432" i="1" s="1"/>
  <c r="M3433" i="1" a="1"/>
  <c r="M3433" i="1" s="1"/>
  <c r="M3434" i="1" a="1"/>
  <c r="M3434" i="1" s="1"/>
  <c r="M3435" i="1" a="1"/>
  <c r="M3435" i="1" s="1"/>
  <c r="M3436" i="1" a="1"/>
  <c r="M3436" i="1" s="1"/>
  <c r="M3437" i="1" a="1"/>
  <c r="M3437" i="1" s="1"/>
  <c r="M3438" i="1" a="1"/>
  <c r="M3438" i="1" s="1"/>
  <c r="M3439" i="1" a="1"/>
  <c r="M3439" i="1" s="1"/>
  <c r="M3440" i="1" a="1"/>
  <c r="M3440" i="1" s="1"/>
  <c r="M3441" i="1" a="1"/>
  <c r="M3441" i="1" s="1"/>
  <c r="M3442" i="1" a="1"/>
  <c r="M3442" i="1" s="1"/>
  <c r="M3443" i="1" a="1"/>
  <c r="M3443" i="1" s="1"/>
  <c r="M3444" i="1" a="1"/>
  <c r="M3444" i="1" s="1"/>
  <c r="M3445" i="1" a="1"/>
  <c r="M3445" i="1" s="1"/>
  <c r="M3446" i="1" a="1"/>
  <c r="M3446" i="1" s="1"/>
  <c r="M3447" i="1" a="1"/>
  <c r="M3447" i="1" s="1"/>
  <c r="M3448" i="1" a="1"/>
  <c r="M3448" i="1" s="1"/>
  <c r="M3449" i="1" a="1"/>
  <c r="M3449" i="1" s="1"/>
  <c r="M3450" i="1" a="1"/>
  <c r="M3450" i="1" s="1"/>
  <c r="M3451" i="1" a="1"/>
  <c r="M3451" i="1" s="1"/>
  <c r="M3452" i="1" a="1"/>
  <c r="M3452" i="1" s="1"/>
  <c r="M3453" i="1" a="1"/>
  <c r="M3453" i="1" s="1"/>
  <c r="M3454" i="1" a="1"/>
  <c r="M3454" i="1" s="1"/>
  <c r="M3455" i="1" a="1"/>
  <c r="M3455" i="1" s="1"/>
  <c r="M3456" i="1" a="1"/>
  <c r="M3456" i="1" s="1"/>
  <c r="M3457" i="1" a="1"/>
  <c r="M3457" i="1" s="1"/>
  <c r="M3458" i="1" a="1"/>
  <c r="M3458" i="1" s="1"/>
  <c r="M3459" i="1" a="1"/>
  <c r="M3459" i="1" s="1"/>
  <c r="M3460" i="1" a="1"/>
  <c r="M3460" i="1" s="1"/>
  <c r="M3461" i="1" a="1"/>
  <c r="M3461" i="1" s="1"/>
  <c r="M3462" i="1" a="1"/>
  <c r="M3462" i="1" s="1"/>
  <c r="M3463" i="1" a="1"/>
  <c r="M3463" i="1" s="1"/>
  <c r="M3464" i="1" a="1"/>
  <c r="M3464" i="1" s="1"/>
  <c r="M3465" i="1" a="1"/>
  <c r="M3465" i="1" s="1"/>
  <c r="M3466" i="1" a="1"/>
  <c r="M3466" i="1" s="1"/>
  <c r="M3467" i="1" a="1"/>
  <c r="M3467" i="1" s="1"/>
  <c r="M3468" i="1" a="1"/>
  <c r="M3468" i="1" s="1"/>
  <c r="M3469" i="1" a="1"/>
  <c r="M3469" i="1" s="1"/>
  <c r="M3470" i="1" a="1"/>
  <c r="M3470" i="1" s="1"/>
  <c r="M3471" i="1" a="1"/>
  <c r="M3471" i="1" s="1"/>
  <c r="M3472" i="1" a="1"/>
  <c r="M3472" i="1" s="1"/>
  <c r="M3473" i="1" a="1"/>
  <c r="M3473" i="1" s="1"/>
  <c r="M3474" i="1" a="1"/>
  <c r="M3474" i="1" s="1"/>
  <c r="M3475" i="1" a="1"/>
  <c r="M3475" i="1" s="1"/>
  <c r="M3476" i="1" a="1"/>
  <c r="M3476" i="1" s="1"/>
  <c r="M3477" i="1" a="1"/>
  <c r="M3477" i="1" s="1"/>
  <c r="M3478" i="1" a="1"/>
  <c r="M3478" i="1" s="1"/>
  <c r="M3479" i="1" a="1"/>
  <c r="M3479" i="1" s="1"/>
  <c r="M3480" i="1" a="1"/>
  <c r="M3480" i="1" s="1"/>
  <c r="M3481" i="1" a="1"/>
  <c r="M3481" i="1" s="1"/>
  <c r="M3482" i="1" a="1"/>
  <c r="M3482" i="1" s="1"/>
  <c r="M3483" i="1" a="1"/>
  <c r="M3483" i="1" s="1"/>
  <c r="M3484" i="1" a="1"/>
  <c r="M3484" i="1" s="1"/>
  <c r="M3485" i="1" a="1"/>
  <c r="M3485" i="1" s="1"/>
  <c r="M3486" i="1" a="1"/>
  <c r="M3486" i="1" s="1"/>
  <c r="M3487" i="1" a="1"/>
  <c r="M3487" i="1" s="1"/>
  <c r="M3488" i="1" a="1"/>
  <c r="M3488" i="1" s="1"/>
  <c r="M3489" i="1" a="1"/>
  <c r="M3489" i="1" s="1"/>
  <c r="M3490" i="1" a="1"/>
  <c r="M3490" i="1" s="1"/>
  <c r="M3491" i="1" a="1"/>
  <c r="M3491" i="1" s="1"/>
  <c r="M3492" i="1" a="1"/>
  <c r="M3492" i="1" s="1"/>
  <c r="M3493" i="1" a="1"/>
  <c r="M3493" i="1" s="1"/>
  <c r="M3494" i="1" a="1"/>
  <c r="M3494" i="1" s="1"/>
  <c r="M3495" i="1" a="1"/>
  <c r="M3495" i="1" s="1"/>
  <c r="M3496" i="1" a="1"/>
  <c r="M3496" i="1" s="1"/>
  <c r="M3497" i="1" a="1"/>
  <c r="M3497" i="1" s="1"/>
  <c r="M3498" i="1" a="1"/>
  <c r="M3498" i="1" s="1"/>
  <c r="M3499" i="1" a="1"/>
  <c r="M3499" i="1" s="1"/>
  <c r="M3500" i="1" a="1"/>
  <c r="M3500" i="1" s="1"/>
  <c r="M3501" i="1" a="1"/>
  <c r="M3501" i="1" s="1"/>
  <c r="M3502" i="1" a="1"/>
  <c r="M3502" i="1" s="1"/>
  <c r="M3503" i="1" a="1"/>
  <c r="M3503" i="1" s="1"/>
  <c r="M3504" i="1" a="1"/>
  <c r="M3504" i="1" s="1"/>
  <c r="M3505" i="1" a="1"/>
  <c r="M3505" i="1" s="1"/>
  <c r="M3506" i="1" a="1"/>
  <c r="M3506" i="1" s="1"/>
  <c r="M3507" i="1" a="1"/>
  <c r="M3507" i="1" s="1"/>
  <c r="M3508" i="1" a="1"/>
  <c r="M3508" i="1" s="1"/>
  <c r="M3509" i="1" a="1"/>
  <c r="M3509" i="1" s="1"/>
  <c r="M3510" i="1" a="1"/>
  <c r="M3510" i="1" s="1"/>
  <c r="M3511" i="1" a="1"/>
  <c r="M3511" i="1" s="1"/>
  <c r="M3512" i="1" a="1"/>
  <c r="M3512" i="1" s="1"/>
  <c r="M3513" i="1" a="1"/>
  <c r="M3513" i="1" s="1"/>
  <c r="M3514" i="1" a="1"/>
  <c r="M3514" i="1" s="1"/>
  <c r="M3515" i="1" a="1"/>
  <c r="M3515" i="1" s="1"/>
  <c r="M3516" i="1" a="1"/>
  <c r="M3516" i="1" s="1"/>
  <c r="M3517" i="1" a="1"/>
  <c r="M3517" i="1" s="1"/>
  <c r="M3518" i="1" a="1"/>
  <c r="M3518" i="1" s="1"/>
  <c r="M3519" i="1" a="1"/>
  <c r="M3519" i="1" s="1"/>
  <c r="M3520" i="1" a="1"/>
  <c r="M3520" i="1" s="1"/>
  <c r="M3521" i="1" a="1"/>
  <c r="M3521" i="1" s="1"/>
  <c r="M3522" i="1" a="1"/>
  <c r="M3522" i="1" s="1"/>
  <c r="M3523" i="1" a="1"/>
  <c r="M3523" i="1" s="1"/>
  <c r="M3524" i="1" a="1"/>
  <c r="M3524" i="1" s="1"/>
  <c r="M3525" i="1" a="1"/>
  <c r="M3525" i="1" s="1"/>
  <c r="M3526" i="1" a="1"/>
  <c r="M3526" i="1" s="1"/>
  <c r="M3527" i="1" a="1"/>
  <c r="M3527" i="1" s="1"/>
  <c r="M3528" i="1" a="1"/>
  <c r="M3528" i="1" s="1"/>
  <c r="M3529" i="1" a="1"/>
  <c r="M3529" i="1" s="1"/>
  <c r="M3530" i="1" a="1"/>
  <c r="M3530" i="1" s="1"/>
  <c r="M3531" i="1" a="1"/>
  <c r="M3531" i="1" s="1"/>
  <c r="M3532" i="1" a="1"/>
  <c r="M3532" i="1" s="1"/>
  <c r="M3533" i="1" a="1"/>
  <c r="M3533" i="1" s="1"/>
  <c r="M3534" i="1" a="1"/>
  <c r="M3534" i="1" s="1"/>
  <c r="M3535" i="1" a="1"/>
  <c r="M3535" i="1" s="1"/>
  <c r="M3536" i="1" a="1"/>
  <c r="M3536" i="1" s="1"/>
  <c r="M3537" i="1" a="1"/>
  <c r="M3537" i="1" s="1"/>
  <c r="M3538" i="1" a="1"/>
  <c r="M3538" i="1" s="1"/>
  <c r="M3539" i="1" a="1"/>
  <c r="M3539" i="1" s="1"/>
  <c r="M3540" i="1" a="1"/>
  <c r="M3540" i="1" s="1"/>
  <c r="M3541" i="1" a="1"/>
  <c r="M3541" i="1" s="1"/>
  <c r="M3542" i="1" a="1"/>
  <c r="M3542" i="1" s="1"/>
  <c r="M3543" i="1" a="1"/>
  <c r="M3543" i="1" s="1"/>
  <c r="M3544" i="1" a="1"/>
  <c r="M3544" i="1" s="1"/>
  <c r="M3545" i="1" a="1"/>
  <c r="M3545" i="1" s="1"/>
  <c r="M3546" i="1" a="1"/>
  <c r="M3546" i="1" s="1"/>
  <c r="M3547" i="1" a="1"/>
  <c r="M3547" i="1" s="1"/>
  <c r="M3548" i="1" a="1"/>
  <c r="M3548" i="1" s="1"/>
  <c r="M3549" i="1" a="1"/>
  <c r="M3549" i="1" s="1"/>
  <c r="M3550" i="1" a="1"/>
  <c r="M3550" i="1" s="1"/>
  <c r="M3551" i="1" a="1"/>
  <c r="M3551" i="1" s="1"/>
  <c r="M3552" i="1" a="1"/>
  <c r="M3552" i="1" s="1"/>
  <c r="M3553" i="1" a="1"/>
  <c r="M3553" i="1" s="1"/>
  <c r="M3554" i="1" a="1"/>
  <c r="M3554" i="1" s="1"/>
  <c r="M3555" i="1" a="1"/>
  <c r="M3555" i="1" s="1"/>
  <c r="M3556" i="1" a="1"/>
  <c r="M3556" i="1" s="1"/>
  <c r="M3557" i="1" a="1"/>
  <c r="M3557" i="1" s="1"/>
  <c r="M3558" i="1" a="1"/>
  <c r="M3558" i="1" s="1"/>
  <c r="M3559" i="1" a="1"/>
  <c r="M3559" i="1" s="1"/>
  <c r="M3560" i="1" a="1"/>
  <c r="M3560" i="1" s="1"/>
  <c r="M3561" i="1" a="1"/>
  <c r="M3561" i="1" s="1"/>
  <c r="M3562" i="1" a="1"/>
  <c r="M3562" i="1" s="1"/>
  <c r="M3563" i="1" a="1"/>
  <c r="M3563" i="1" s="1"/>
  <c r="M3564" i="1" a="1"/>
  <c r="M3564" i="1" s="1"/>
  <c r="M3565" i="1" a="1"/>
  <c r="M3565" i="1" s="1"/>
  <c r="M3566" i="1" a="1"/>
  <c r="M3566" i="1" s="1"/>
  <c r="M3567" i="1" a="1"/>
  <c r="M3567" i="1" s="1"/>
  <c r="M3568" i="1" a="1"/>
  <c r="M3568" i="1" s="1"/>
  <c r="M3569" i="1" a="1"/>
  <c r="M3569" i="1" s="1"/>
  <c r="M3570" i="1" a="1"/>
  <c r="M3570" i="1" s="1"/>
  <c r="M3571" i="1" a="1"/>
  <c r="M3571" i="1" s="1"/>
  <c r="M3572" i="1" a="1"/>
  <c r="M3572" i="1" s="1"/>
  <c r="M3573" i="1" a="1"/>
  <c r="M3573" i="1" s="1"/>
  <c r="M3574" i="1" a="1"/>
  <c r="M3574" i="1" s="1"/>
  <c r="M3575" i="1" a="1"/>
  <c r="M3575" i="1" s="1"/>
  <c r="M3576" i="1" a="1"/>
  <c r="M3576" i="1" s="1"/>
  <c r="M3577" i="1" a="1"/>
  <c r="M3577" i="1" s="1"/>
  <c r="M3578" i="1" a="1"/>
  <c r="M3578" i="1" s="1"/>
  <c r="M3579" i="1" a="1"/>
  <c r="M3579" i="1" s="1"/>
  <c r="M3580" i="1" a="1"/>
  <c r="M3580" i="1" s="1"/>
  <c r="M3581" i="1" a="1"/>
  <c r="M3581" i="1" s="1"/>
  <c r="M3582" i="1" a="1"/>
  <c r="M3582" i="1" s="1"/>
  <c r="M3583" i="1" a="1"/>
  <c r="M3583" i="1" s="1"/>
  <c r="M3584" i="1" a="1"/>
  <c r="M3584" i="1" s="1"/>
  <c r="M3585" i="1" a="1"/>
  <c r="M3585" i="1" s="1"/>
  <c r="M3586" i="1" a="1"/>
  <c r="M3586" i="1" s="1"/>
  <c r="M3587" i="1" a="1"/>
  <c r="M3587" i="1" s="1"/>
  <c r="M3588" i="1" a="1"/>
  <c r="M3588" i="1" s="1"/>
  <c r="M3589" i="1" a="1"/>
  <c r="M3589" i="1" s="1"/>
  <c r="M3590" i="1" a="1"/>
  <c r="M3590" i="1" s="1"/>
  <c r="M3591" i="1" a="1"/>
  <c r="M3591" i="1" s="1"/>
  <c r="M3592" i="1" a="1"/>
  <c r="M3592" i="1" s="1"/>
  <c r="M3593" i="1" a="1"/>
  <c r="M3593" i="1" s="1"/>
  <c r="M3594" i="1" a="1"/>
  <c r="M3594" i="1" s="1"/>
  <c r="M3595" i="1" a="1"/>
  <c r="M3595" i="1" s="1"/>
  <c r="M3596" i="1" a="1"/>
  <c r="M3596" i="1" s="1"/>
  <c r="M3597" i="1" a="1"/>
  <c r="M3597" i="1" s="1"/>
  <c r="M3598" i="1" a="1"/>
  <c r="M3598" i="1" s="1"/>
  <c r="M3599" i="1" a="1"/>
  <c r="M3599" i="1" s="1"/>
  <c r="M3600" i="1" a="1"/>
  <c r="M3600" i="1" s="1"/>
  <c r="M3601" i="1" a="1"/>
  <c r="M3601" i="1" s="1"/>
  <c r="M3602" i="1" a="1"/>
  <c r="M3602" i="1" s="1"/>
  <c r="M3603" i="1" a="1"/>
  <c r="M3603" i="1" s="1"/>
  <c r="M3604" i="1" a="1"/>
  <c r="M3604" i="1" s="1"/>
  <c r="M3605" i="1" a="1"/>
  <c r="M3605" i="1" s="1"/>
  <c r="M3606" i="1" a="1"/>
  <c r="M3606" i="1" s="1"/>
  <c r="M3607" i="1" a="1"/>
  <c r="M3607" i="1" s="1"/>
  <c r="M3608" i="1" a="1"/>
  <c r="M3608" i="1" s="1"/>
  <c r="M3609" i="1" a="1"/>
  <c r="M3609" i="1" s="1"/>
  <c r="M3610" i="1" a="1"/>
  <c r="M3610" i="1" s="1"/>
  <c r="M3611" i="1" a="1"/>
  <c r="M3611" i="1" s="1"/>
  <c r="M3612" i="1" a="1"/>
  <c r="M3612" i="1" s="1"/>
  <c r="M3613" i="1" a="1"/>
  <c r="M3613" i="1" s="1"/>
  <c r="M3614" i="1" a="1"/>
  <c r="M3614" i="1" s="1"/>
  <c r="M3615" i="1" a="1"/>
  <c r="M3615" i="1" s="1"/>
  <c r="M3616" i="1" a="1"/>
  <c r="M3616" i="1" s="1"/>
  <c r="M3617" i="1" a="1"/>
  <c r="M3617" i="1" s="1"/>
  <c r="M3618" i="1" a="1"/>
  <c r="M3618" i="1" s="1"/>
  <c r="M3619" i="1" a="1"/>
  <c r="M3619" i="1" s="1"/>
  <c r="M3620" i="1" a="1"/>
  <c r="M3620" i="1" s="1"/>
  <c r="M3621" i="1" a="1"/>
  <c r="M3621" i="1" s="1"/>
  <c r="M3622" i="1" a="1"/>
  <c r="M3622" i="1" s="1"/>
  <c r="M3623" i="1" a="1"/>
  <c r="M3623" i="1" s="1"/>
  <c r="M3624" i="1" a="1"/>
  <c r="M3624" i="1" s="1"/>
  <c r="M3625" i="1" a="1"/>
  <c r="M3625" i="1" s="1"/>
  <c r="M3626" i="1" a="1"/>
  <c r="M3626" i="1" s="1"/>
  <c r="M3627" i="1" a="1"/>
  <c r="M3627" i="1" s="1"/>
  <c r="M3628" i="1" a="1"/>
  <c r="M3628" i="1" s="1"/>
  <c r="M3629" i="1" a="1"/>
  <c r="M3629" i="1" s="1"/>
  <c r="M3630" i="1" a="1"/>
  <c r="M3630" i="1" s="1"/>
  <c r="M3631" i="1" a="1"/>
  <c r="M3631" i="1" s="1"/>
  <c r="M3632" i="1" a="1"/>
  <c r="M3632" i="1" s="1"/>
  <c r="M3633" i="1" a="1"/>
  <c r="M3633" i="1" s="1"/>
  <c r="M3634" i="1" a="1"/>
  <c r="M3634" i="1" s="1"/>
  <c r="M3635" i="1" a="1"/>
  <c r="M3635" i="1" s="1"/>
  <c r="M3636" i="1" a="1"/>
  <c r="M3636" i="1" s="1"/>
  <c r="M3637" i="1" a="1"/>
  <c r="M3637" i="1" s="1"/>
  <c r="M3638" i="1" a="1"/>
  <c r="M3638" i="1" s="1"/>
  <c r="M3639" i="1" a="1"/>
  <c r="M3639" i="1" s="1"/>
  <c r="M3640" i="1" a="1"/>
  <c r="M3640" i="1" s="1"/>
  <c r="M3641" i="1" a="1"/>
  <c r="M3641" i="1" s="1"/>
  <c r="M3642" i="1" a="1"/>
  <c r="M3642" i="1" s="1"/>
  <c r="M3643" i="1" a="1"/>
  <c r="M3643" i="1" s="1"/>
  <c r="M3644" i="1" a="1"/>
  <c r="M3644" i="1" s="1"/>
  <c r="M3645" i="1" a="1"/>
  <c r="M3645" i="1" s="1"/>
  <c r="M3646" i="1" a="1"/>
  <c r="M3646" i="1" s="1"/>
  <c r="M3647" i="1" a="1"/>
  <c r="M3647" i="1" s="1"/>
  <c r="M3648" i="1" a="1"/>
  <c r="M3648" i="1" s="1"/>
  <c r="M3649" i="1" a="1"/>
  <c r="M3649" i="1" s="1"/>
  <c r="M3650" i="1" a="1"/>
  <c r="M3650" i="1" s="1"/>
  <c r="M3651" i="1" a="1"/>
  <c r="M3651" i="1" s="1"/>
  <c r="M3652" i="1" a="1"/>
  <c r="M3652" i="1" s="1"/>
  <c r="M3653" i="1" a="1"/>
  <c r="M3653" i="1" s="1"/>
  <c r="M3654" i="1" a="1"/>
  <c r="M3654" i="1" s="1"/>
  <c r="M3655" i="1" a="1"/>
  <c r="M3655" i="1" s="1"/>
  <c r="M3656" i="1" a="1"/>
  <c r="M3656" i="1" s="1"/>
  <c r="M3657" i="1" a="1"/>
  <c r="M3657" i="1" s="1"/>
  <c r="M3658" i="1" a="1"/>
  <c r="M3658" i="1" s="1"/>
  <c r="M3659" i="1" a="1"/>
  <c r="M3659" i="1" s="1"/>
  <c r="M3660" i="1" a="1"/>
  <c r="M3660" i="1" s="1"/>
  <c r="M3661" i="1" a="1"/>
  <c r="M3661" i="1" s="1"/>
  <c r="M3662" i="1" a="1"/>
  <c r="M3662" i="1" s="1"/>
  <c r="M3663" i="1" a="1"/>
  <c r="M3663" i="1" s="1"/>
  <c r="M3664" i="1" a="1"/>
  <c r="M3664" i="1" s="1"/>
  <c r="M3665" i="1" a="1"/>
  <c r="M3665" i="1" s="1"/>
  <c r="M3666" i="1" a="1"/>
  <c r="M3666" i="1" s="1"/>
  <c r="M3667" i="1" a="1"/>
  <c r="M3667" i="1" s="1"/>
  <c r="M3668" i="1" a="1"/>
  <c r="M3668" i="1" s="1"/>
  <c r="M3669" i="1" a="1"/>
  <c r="M3669" i="1" s="1"/>
  <c r="M3670" i="1" a="1"/>
  <c r="M3670" i="1" s="1"/>
  <c r="M3671" i="1" a="1"/>
  <c r="M3671" i="1" s="1"/>
  <c r="M3672" i="1" a="1"/>
  <c r="M3672" i="1" s="1"/>
  <c r="M3673" i="1" a="1"/>
  <c r="M3673" i="1" s="1"/>
  <c r="M3674" i="1" a="1"/>
  <c r="M3674" i="1" s="1"/>
  <c r="M3675" i="1" a="1"/>
  <c r="M3675" i="1" s="1"/>
  <c r="M3676" i="1" a="1"/>
  <c r="M3676" i="1" s="1"/>
  <c r="M3677" i="1" a="1"/>
  <c r="M3677" i="1" s="1"/>
  <c r="M3678" i="1" a="1"/>
  <c r="M3678" i="1" s="1"/>
  <c r="M3679" i="1" a="1"/>
  <c r="M3679" i="1" s="1"/>
  <c r="M3680" i="1" a="1"/>
  <c r="M3680" i="1" s="1"/>
  <c r="M3681" i="1" a="1"/>
  <c r="M3681" i="1" s="1"/>
  <c r="M3682" i="1" a="1"/>
  <c r="M3682" i="1" s="1"/>
  <c r="M3683" i="1" a="1"/>
  <c r="M3683" i="1" s="1"/>
  <c r="M3684" i="1" a="1"/>
  <c r="M3684" i="1" s="1"/>
  <c r="M3685" i="1" a="1"/>
  <c r="M3685" i="1" s="1"/>
  <c r="M3686" i="1" a="1"/>
  <c r="M3686" i="1" s="1"/>
  <c r="M3687" i="1" a="1"/>
  <c r="M3687" i="1" s="1"/>
  <c r="M3688" i="1" a="1"/>
  <c r="M3688" i="1" s="1"/>
  <c r="M3689" i="1" a="1"/>
  <c r="M3689" i="1" s="1"/>
  <c r="M3690" i="1" a="1"/>
  <c r="M3690" i="1" s="1"/>
  <c r="M3691" i="1" a="1"/>
  <c r="M3691" i="1" s="1"/>
  <c r="M3692" i="1" a="1"/>
  <c r="M3692" i="1" s="1"/>
  <c r="M3693" i="1" a="1"/>
  <c r="M3693" i="1" s="1"/>
  <c r="M3694" i="1" a="1"/>
  <c r="M3694" i="1" s="1"/>
  <c r="M3695" i="1" a="1"/>
  <c r="M3695" i="1" s="1"/>
  <c r="M3696" i="1" a="1"/>
  <c r="M3696" i="1" s="1"/>
  <c r="M3697" i="1" a="1"/>
  <c r="M3697" i="1" s="1"/>
  <c r="M3698" i="1" a="1"/>
  <c r="M3698" i="1" s="1"/>
  <c r="M3699" i="1" a="1"/>
  <c r="M3699" i="1" s="1"/>
  <c r="M3700" i="1" a="1"/>
  <c r="M3700" i="1" s="1"/>
  <c r="M3701" i="1" a="1"/>
  <c r="M3701" i="1" s="1"/>
  <c r="M3702" i="1" a="1"/>
  <c r="M3702" i="1" s="1"/>
  <c r="M3703" i="1" a="1"/>
  <c r="M3703" i="1" s="1"/>
  <c r="M3704" i="1" a="1"/>
  <c r="M3704" i="1" s="1"/>
  <c r="M3705" i="1" a="1"/>
  <c r="M3705" i="1" s="1"/>
  <c r="M3706" i="1" a="1"/>
  <c r="M3706" i="1" s="1"/>
  <c r="M3707" i="1" a="1"/>
  <c r="M3707" i="1" s="1"/>
  <c r="M3708" i="1" a="1"/>
  <c r="M3708" i="1" s="1"/>
  <c r="M3709" i="1" a="1"/>
  <c r="M3709" i="1"/>
  <c r="M3710" i="1" a="1"/>
  <c r="M3710" i="1" s="1"/>
  <c r="M3711" i="1" a="1"/>
  <c r="M3711" i="1" s="1"/>
  <c r="M3712" i="1" a="1"/>
  <c r="M3712" i="1" s="1"/>
  <c r="M3713" i="1" a="1"/>
  <c r="M3713" i="1" s="1"/>
  <c r="M3714" i="1" a="1"/>
  <c r="M3714" i="1" s="1"/>
  <c r="M3715" i="1" a="1"/>
  <c r="M3715" i="1" s="1"/>
  <c r="M3716" i="1" a="1"/>
  <c r="M3716" i="1" s="1"/>
  <c r="M3717" i="1" a="1"/>
  <c r="M3717" i="1" s="1"/>
  <c r="M3718" i="1" a="1"/>
  <c r="M3718" i="1" s="1"/>
  <c r="M3719" i="1" a="1"/>
  <c r="M3719" i="1" s="1"/>
  <c r="M3720" i="1" a="1"/>
  <c r="M3720" i="1" s="1"/>
  <c r="M3721" i="1" a="1"/>
  <c r="M3721" i="1" s="1"/>
  <c r="M3722" i="1" a="1"/>
  <c r="M3722" i="1" s="1"/>
  <c r="M3723" i="1" a="1"/>
  <c r="M3723" i="1" s="1"/>
  <c r="M3724" i="1" a="1"/>
  <c r="M3724" i="1"/>
  <c r="M3725" i="1" a="1"/>
  <c r="M3725" i="1" s="1"/>
  <c r="M3726" i="1" a="1"/>
  <c r="M3726" i="1" s="1"/>
  <c r="M3727" i="1" a="1"/>
  <c r="M3727" i="1" s="1"/>
  <c r="M3728" i="1" a="1"/>
  <c r="M3728" i="1" s="1"/>
  <c r="M3729" i="1" a="1"/>
  <c r="M3729" i="1" s="1"/>
  <c r="M3730" i="1" a="1"/>
  <c r="M3730" i="1" s="1"/>
  <c r="M3731" i="1" a="1"/>
  <c r="M3731" i="1" s="1"/>
  <c r="M3732" i="1" a="1"/>
  <c r="M3732" i="1" s="1"/>
  <c r="M3733" i="1" a="1"/>
  <c r="M3733" i="1" s="1"/>
  <c r="M3734" i="1" a="1"/>
  <c r="M3734" i="1" s="1"/>
  <c r="M3735" i="1" a="1"/>
  <c r="M3735" i="1" s="1"/>
  <c r="M3736" i="1" a="1"/>
  <c r="M3736" i="1" s="1"/>
  <c r="M3737" i="1" a="1"/>
  <c r="M3737" i="1" s="1"/>
  <c r="M3738" i="1" a="1"/>
  <c r="M3738" i="1" s="1"/>
  <c r="M3739" i="1" a="1"/>
  <c r="M3739" i="1" s="1"/>
  <c r="M3740" i="1" a="1"/>
  <c r="M3740" i="1" s="1"/>
  <c r="M3741" i="1" a="1"/>
  <c r="M3741" i="1" s="1"/>
  <c r="M3742" i="1" a="1"/>
  <c r="M3742" i="1" s="1"/>
  <c r="M3743" i="1" a="1"/>
  <c r="M3743" i="1" s="1"/>
  <c r="M3744" i="1" a="1"/>
  <c r="M3744" i="1" s="1"/>
  <c r="M3745" i="1" a="1"/>
  <c r="M3745" i="1" s="1"/>
  <c r="M3746" i="1" a="1"/>
  <c r="M3746" i="1" s="1"/>
  <c r="M3747" i="1" a="1"/>
  <c r="M3747" i="1" s="1"/>
  <c r="M3748" i="1" a="1"/>
  <c r="M3748" i="1" s="1"/>
  <c r="M3749" i="1" a="1"/>
  <c r="M3749" i="1" s="1"/>
  <c r="M3750" i="1" a="1"/>
  <c r="M3750" i="1" s="1"/>
  <c r="M3751" i="1" a="1"/>
  <c r="M3751" i="1" s="1"/>
  <c r="M3752" i="1" a="1"/>
  <c r="M3752" i="1" s="1"/>
  <c r="M3753" i="1" a="1"/>
  <c r="M3753" i="1" s="1"/>
  <c r="M3754" i="1" a="1"/>
  <c r="M3754" i="1" s="1"/>
  <c r="M3755" i="1" a="1"/>
  <c r="M3755" i="1" s="1"/>
  <c r="M3756" i="1" a="1"/>
  <c r="M3756" i="1" s="1"/>
  <c r="M3757" i="1" a="1"/>
  <c r="M3757" i="1" s="1"/>
  <c r="M3758" i="1" a="1"/>
  <c r="M3758" i="1" s="1"/>
  <c r="M3759" i="1" a="1"/>
  <c r="M3759" i="1" s="1"/>
  <c r="M3760" i="1" a="1"/>
  <c r="M3760" i="1" s="1"/>
  <c r="M3761" i="1" a="1"/>
  <c r="M3761" i="1" s="1"/>
  <c r="M3762" i="1" a="1"/>
  <c r="M3762" i="1" s="1"/>
  <c r="M3763" i="1" a="1"/>
  <c r="M3763" i="1" s="1"/>
  <c r="M3764" i="1" a="1"/>
  <c r="M3764" i="1" s="1"/>
  <c r="M3765" i="1" a="1"/>
  <c r="M3765" i="1" s="1"/>
  <c r="M3766" i="1" a="1"/>
  <c r="M3766" i="1" s="1"/>
  <c r="M3767" i="1" a="1"/>
  <c r="M3767" i="1" s="1"/>
  <c r="M3768" i="1" a="1"/>
  <c r="M3768" i="1" s="1"/>
  <c r="M3769" i="1" a="1"/>
  <c r="M3769" i="1" s="1"/>
  <c r="M3770" i="1" a="1"/>
  <c r="M3770" i="1" s="1"/>
  <c r="M3771" i="1" a="1"/>
  <c r="M3771" i="1"/>
  <c r="M3772" i="1" a="1"/>
  <c r="M3772" i="1" s="1"/>
  <c r="M3773" i="1" a="1"/>
  <c r="M3773" i="1" s="1"/>
  <c r="M3774" i="1" a="1"/>
  <c r="M3774" i="1" s="1"/>
  <c r="M3775" i="1" a="1"/>
  <c r="M3775" i="1" s="1"/>
  <c r="M3776" i="1" a="1"/>
  <c r="M3776" i="1" s="1"/>
  <c r="M3777" i="1" a="1"/>
  <c r="M3777" i="1" s="1"/>
  <c r="M3778" i="1" a="1"/>
  <c r="M3778" i="1" s="1"/>
  <c r="M3779" i="1" a="1"/>
  <c r="M3779" i="1" s="1"/>
  <c r="M3780" i="1" a="1"/>
  <c r="M3780" i="1" s="1"/>
  <c r="M3781" i="1" a="1"/>
  <c r="M3781" i="1" s="1"/>
  <c r="M3782" i="1" a="1"/>
  <c r="M3782" i="1"/>
  <c r="M3783" i="1" a="1"/>
  <c r="M3783" i="1" s="1"/>
  <c r="M3784" i="1" a="1"/>
  <c r="M3784" i="1" s="1"/>
  <c r="M3785" i="1" a="1"/>
  <c r="M3785" i="1" s="1"/>
  <c r="M3786" i="1" a="1"/>
  <c r="M3786" i="1" s="1"/>
  <c r="M3787" i="1" a="1"/>
  <c r="M3787" i="1" s="1"/>
  <c r="M3788" i="1" a="1"/>
  <c r="M3788" i="1" s="1"/>
  <c r="M3789" i="1" a="1"/>
  <c r="M3789" i="1" s="1"/>
  <c r="M3790" i="1" a="1"/>
  <c r="M3790" i="1" s="1"/>
  <c r="M3791" i="1" a="1"/>
  <c r="M3791" i="1" s="1"/>
  <c r="M3792" i="1" a="1"/>
  <c r="M3792" i="1"/>
  <c r="M3793" i="1" a="1"/>
  <c r="M3793" i="1" s="1"/>
  <c r="M3794" i="1" a="1"/>
  <c r="M3794" i="1" s="1"/>
  <c r="M3795" i="1" a="1"/>
  <c r="M3795" i="1" s="1"/>
  <c r="M3796" i="1" a="1"/>
  <c r="M3796" i="1" s="1"/>
  <c r="M3797" i="1" a="1"/>
  <c r="M3797" i="1" s="1"/>
  <c r="M3798" i="1" a="1"/>
  <c r="M3798" i="1" s="1"/>
  <c r="M3799" i="1" a="1"/>
  <c r="M3799" i="1" s="1"/>
  <c r="M3800" i="1" a="1"/>
  <c r="M3800" i="1" s="1"/>
  <c r="M3801" i="1" a="1"/>
  <c r="M3801" i="1" s="1"/>
  <c r="M3802" i="1" a="1"/>
  <c r="M3802" i="1" s="1"/>
  <c r="M3803" i="1" a="1"/>
  <c r="M3803" i="1" s="1"/>
  <c r="M3804" i="1" a="1"/>
  <c r="M3804" i="1"/>
  <c r="M3805" i="1" a="1"/>
  <c r="M3805" i="1" s="1"/>
  <c r="M3806" i="1" a="1"/>
  <c r="M3806" i="1" s="1"/>
  <c r="M3807" i="1" a="1"/>
  <c r="M3807" i="1" s="1"/>
  <c r="M3808" i="1" a="1"/>
  <c r="M3808" i="1" s="1"/>
  <c r="M3809" i="1" a="1"/>
  <c r="M3809" i="1" s="1"/>
  <c r="M3810" i="1" a="1"/>
  <c r="M3810" i="1" s="1"/>
  <c r="M3811" i="1" a="1"/>
  <c r="M3811" i="1" s="1"/>
  <c r="M3812" i="1" a="1"/>
  <c r="M3812" i="1" s="1"/>
  <c r="M3813" i="1" a="1"/>
  <c r="M3813" i="1" s="1"/>
  <c r="M3814" i="1" a="1"/>
  <c r="M3814" i="1" s="1"/>
  <c r="M3815" i="1" a="1"/>
  <c r="M3815" i="1" s="1"/>
  <c r="M3816" i="1" a="1"/>
  <c r="M3816" i="1" s="1"/>
  <c r="M3817" i="1" a="1"/>
  <c r="M3817" i="1" s="1"/>
  <c r="M3818" i="1" a="1"/>
  <c r="M3818" i="1" s="1"/>
  <c r="M3819" i="1" a="1"/>
  <c r="M3819" i="1" s="1"/>
  <c r="M3820" i="1" a="1"/>
  <c r="M3820" i="1"/>
  <c r="M3821" i="1" a="1"/>
  <c r="M3821" i="1" s="1"/>
  <c r="M3822" i="1" a="1"/>
  <c r="M3822" i="1" s="1"/>
  <c r="M3823" i="1" a="1"/>
  <c r="M3823" i="1" s="1"/>
  <c r="M3824" i="1" a="1"/>
  <c r="M3824" i="1" s="1"/>
  <c r="M3825" i="1" a="1"/>
  <c r="M3825" i="1" s="1"/>
  <c r="M3826" i="1" a="1"/>
  <c r="M3826" i="1" s="1"/>
  <c r="M3827" i="1" a="1"/>
  <c r="M3827" i="1" s="1"/>
  <c r="M3828" i="1" a="1"/>
  <c r="M3828" i="1" s="1"/>
  <c r="M3829" i="1" a="1"/>
  <c r="M3829" i="1"/>
  <c r="M3830" i="1" a="1"/>
  <c r="M3830" i="1" s="1"/>
  <c r="M3831" i="1" a="1"/>
  <c r="M3831" i="1" s="1"/>
  <c r="M3832" i="1" a="1"/>
  <c r="M3832" i="1" s="1"/>
  <c r="M3833" i="1" a="1"/>
  <c r="M3833" i="1" s="1"/>
  <c r="M3834" i="1" a="1"/>
  <c r="M3834" i="1" s="1"/>
  <c r="M3835" i="1" a="1"/>
  <c r="M3835" i="1" s="1"/>
  <c r="M3836" i="1" a="1"/>
  <c r="M3836" i="1" s="1"/>
  <c r="M3837" i="1" a="1"/>
  <c r="M3837" i="1" s="1"/>
  <c r="M3838" i="1" a="1"/>
  <c r="M3838" i="1" s="1"/>
  <c r="M3839" i="1" a="1"/>
  <c r="M3839" i="1" s="1"/>
  <c r="M3840" i="1" a="1"/>
  <c r="M3840" i="1"/>
  <c r="M3841" i="1" a="1"/>
  <c r="M3841" i="1" s="1"/>
  <c r="M3842" i="1" a="1"/>
  <c r="M3842" i="1" s="1"/>
  <c r="M3843" i="1" a="1"/>
  <c r="M3843" i="1" s="1"/>
  <c r="M3844" i="1" a="1"/>
  <c r="M3844" i="1" s="1"/>
  <c r="M3845" i="1" a="1"/>
  <c r="M3845" i="1" s="1"/>
  <c r="M3846" i="1" a="1"/>
  <c r="M3846" i="1" s="1"/>
  <c r="M3847" i="1" a="1"/>
  <c r="M3847" i="1" s="1"/>
  <c r="M3848" i="1" a="1"/>
  <c r="M3848" i="1" s="1"/>
  <c r="M3849" i="1" a="1"/>
  <c r="M3849" i="1" s="1"/>
  <c r="M3850" i="1" a="1"/>
  <c r="M3850" i="1" s="1"/>
  <c r="M3851" i="1" a="1"/>
  <c r="M3851" i="1" s="1"/>
  <c r="M3852" i="1" a="1"/>
  <c r="M3852" i="1" s="1"/>
  <c r="M3853" i="1" a="1"/>
  <c r="M3853" i="1" s="1"/>
  <c r="M3854" i="1" a="1"/>
  <c r="M3854" i="1" s="1"/>
  <c r="M3855" i="1" a="1"/>
  <c r="M3855" i="1" s="1"/>
  <c r="M3856" i="1" a="1"/>
  <c r="M3856" i="1" s="1"/>
  <c r="M3857" i="1" a="1"/>
  <c r="M3857" i="1" s="1"/>
  <c r="M3858" i="1" a="1"/>
  <c r="M3858" i="1" s="1"/>
  <c r="M3859" i="1" a="1"/>
  <c r="M3859" i="1" s="1"/>
  <c r="M3860" i="1" a="1"/>
  <c r="M3860" i="1" s="1"/>
  <c r="M3861" i="1" a="1"/>
  <c r="M3861" i="1" s="1"/>
  <c r="M3862" i="1" a="1"/>
  <c r="M3862" i="1" s="1"/>
  <c r="M3863" i="1" a="1"/>
  <c r="M3863" i="1" s="1"/>
  <c r="M3864" i="1" a="1"/>
  <c r="M3864" i="1" s="1"/>
  <c r="M3865" i="1" a="1"/>
  <c r="M3865" i="1"/>
  <c r="M3866" i="1" a="1"/>
  <c r="M3866" i="1" s="1"/>
  <c r="M3867" i="1" a="1"/>
  <c r="M3867" i="1" s="1"/>
  <c r="M3868" i="1" a="1"/>
  <c r="M3868" i="1" s="1"/>
  <c r="M3869" i="1" a="1"/>
  <c r="M3869" i="1" s="1"/>
  <c r="M3870" i="1" a="1"/>
  <c r="M3870" i="1" s="1"/>
  <c r="M3871" i="1" a="1"/>
  <c r="M3871" i="1" s="1"/>
  <c r="M3872" i="1" a="1"/>
  <c r="M3872" i="1" s="1"/>
  <c r="M3873" i="1" a="1"/>
  <c r="M3873" i="1" s="1"/>
  <c r="M3874" i="1" a="1"/>
  <c r="M3874" i="1" s="1"/>
  <c r="M3875" i="1" a="1"/>
  <c r="M3875" i="1" s="1"/>
  <c r="M3876" i="1" a="1"/>
  <c r="M3876" i="1" s="1"/>
  <c r="M3877" i="1" a="1"/>
  <c r="M3877" i="1" s="1"/>
  <c r="M3878" i="1" a="1"/>
  <c r="M3878" i="1"/>
  <c r="M3879" i="1" a="1"/>
  <c r="M3879" i="1" s="1"/>
  <c r="M3880" i="1" a="1"/>
  <c r="M3880" i="1" s="1"/>
  <c r="M3881" i="1" a="1"/>
  <c r="M3881" i="1" s="1"/>
  <c r="M3882" i="1" a="1"/>
  <c r="M3882" i="1" s="1"/>
  <c r="M3883" i="1" a="1"/>
  <c r="M3883" i="1" s="1"/>
  <c r="M3884" i="1" a="1"/>
  <c r="M3884" i="1" s="1"/>
  <c r="M3885" i="1" a="1"/>
  <c r="M3885" i="1" s="1"/>
  <c r="M3886" i="1" a="1"/>
  <c r="M3886" i="1" s="1"/>
  <c r="M3887" i="1" a="1"/>
  <c r="M3887" i="1" s="1"/>
  <c r="M3888" i="1" a="1"/>
  <c r="M3888" i="1" s="1"/>
  <c r="M3889" i="1" a="1"/>
  <c r="M3889" i="1" s="1"/>
  <c r="M3890" i="1" a="1"/>
  <c r="M3890" i="1" s="1"/>
  <c r="M3891" i="1" a="1"/>
  <c r="M3891" i="1" s="1"/>
  <c r="M3892" i="1" a="1"/>
  <c r="M3892" i="1" s="1"/>
  <c r="M3893" i="1" a="1"/>
  <c r="M3893" i="1" s="1"/>
  <c r="M3894" i="1" a="1"/>
  <c r="M3894" i="1" s="1"/>
  <c r="M3895" i="1" a="1"/>
  <c r="M3895" i="1" s="1"/>
  <c r="M3896" i="1" a="1"/>
  <c r="M3896" i="1" s="1"/>
  <c r="M3897" i="1" a="1"/>
  <c r="M3897" i="1" s="1"/>
  <c r="M3898" i="1" a="1"/>
  <c r="M3898" i="1" s="1"/>
  <c r="M3899" i="1" a="1"/>
  <c r="M3899" i="1" s="1"/>
  <c r="M3900" i="1" a="1"/>
  <c r="M3900" i="1"/>
  <c r="M3901" i="1" a="1"/>
  <c r="M3901" i="1" s="1"/>
  <c r="M3902" i="1" a="1"/>
  <c r="M3902" i="1" s="1"/>
  <c r="M3903" i="1" a="1"/>
  <c r="M3903" i="1" s="1"/>
  <c r="M3904" i="1" a="1"/>
  <c r="M3904" i="1" s="1"/>
  <c r="M3905" i="1" a="1"/>
  <c r="M3905" i="1" s="1"/>
  <c r="M3906" i="1" a="1"/>
  <c r="M3906" i="1" s="1"/>
  <c r="M3907" i="1" a="1"/>
  <c r="M3907" i="1" s="1"/>
  <c r="M3908" i="1" a="1"/>
  <c r="M3908" i="1" s="1"/>
  <c r="M3909" i="1" a="1"/>
  <c r="M3909" i="1" s="1"/>
  <c r="M3910" i="1" a="1"/>
  <c r="M3910" i="1" s="1"/>
  <c r="M3911" i="1" a="1"/>
  <c r="M3911" i="1" s="1"/>
  <c r="M3912" i="1" a="1"/>
  <c r="M3912" i="1" s="1"/>
  <c r="M3913" i="1" a="1"/>
  <c r="M3913" i="1" s="1"/>
  <c r="M3914" i="1" a="1"/>
  <c r="M3914" i="1" s="1"/>
  <c r="M3915" i="1" a="1"/>
  <c r="M3915" i="1" s="1"/>
  <c r="M3916" i="1" a="1"/>
  <c r="M3916" i="1" s="1"/>
  <c r="M3917" i="1" a="1"/>
  <c r="M3917" i="1" s="1"/>
  <c r="M3918" i="1" a="1"/>
  <c r="M3918" i="1" s="1"/>
  <c r="M3919" i="1" a="1"/>
  <c r="M3919" i="1" s="1"/>
  <c r="M3920" i="1" a="1"/>
  <c r="M3920" i="1" s="1"/>
  <c r="M3921" i="1" a="1"/>
  <c r="M3921" i="1" s="1"/>
  <c r="M3922" i="1" a="1"/>
  <c r="M3922" i="1" s="1"/>
  <c r="M3923" i="1" a="1"/>
  <c r="M3923" i="1" s="1"/>
  <c r="M3924" i="1" a="1"/>
  <c r="M3924" i="1" s="1"/>
  <c r="M3925" i="1" a="1"/>
  <c r="M3925" i="1" s="1"/>
  <c r="M3926" i="1" a="1"/>
  <c r="M3926" i="1"/>
  <c r="M3927" i="1" a="1"/>
  <c r="M3927" i="1" s="1"/>
  <c r="M3928" i="1" a="1"/>
  <c r="M3928" i="1" s="1"/>
  <c r="M3929" i="1" a="1"/>
  <c r="M3929" i="1" s="1"/>
  <c r="M3930" i="1" a="1"/>
  <c r="M3930" i="1" s="1"/>
  <c r="M3931" i="1" a="1"/>
  <c r="M3931" i="1" s="1"/>
  <c r="M3932" i="1" a="1"/>
  <c r="M3932" i="1" s="1"/>
  <c r="M3933" i="1" a="1"/>
  <c r="M3933" i="1" s="1"/>
  <c r="M3934" i="1" a="1"/>
  <c r="M3934" i="1" s="1"/>
  <c r="M3935" i="1" a="1"/>
  <c r="M3935" i="1" s="1"/>
  <c r="M3936" i="1" a="1"/>
  <c r="M3936" i="1" s="1"/>
  <c r="M3937" i="1" a="1"/>
  <c r="M3937" i="1"/>
  <c r="M3938" i="1" a="1"/>
  <c r="M3938" i="1" s="1"/>
  <c r="M3939" i="1" a="1"/>
  <c r="M3939" i="1" s="1"/>
  <c r="M3940" i="1" a="1"/>
  <c r="M3940" i="1" s="1"/>
  <c r="M3941" i="1" a="1"/>
  <c r="M3941" i="1" s="1"/>
  <c r="M3942" i="1" a="1"/>
  <c r="M3942" i="1" s="1"/>
  <c r="M3943" i="1" a="1"/>
  <c r="M3943" i="1" s="1"/>
  <c r="M3944" i="1" a="1"/>
  <c r="M3944" i="1" s="1"/>
  <c r="M3945" i="1" a="1"/>
  <c r="M3945" i="1" s="1"/>
  <c r="M3946" i="1" a="1"/>
  <c r="M3946" i="1" s="1"/>
  <c r="M3947" i="1" a="1"/>
  <c r="M3947" i="1" s="1"/>
  <c r="M3948" i="1" a="1"/>
  <c r="M3948" i="1" s="1"/>
  <c r="M3949" i="1" a="1"/>
  <c r="M3949" i="1" s="1"/>
  <c r="M3950" i="1" a="1"/>
  <c r="M3950" i="1" s="1"/>
  <c r="M3951" i="1" a="1"/>
  <c r="M3951" i="1" s="1"/>
  <c r="M3952" i="1" a="1"/>
  <c r="M3952" i="1" s="1"/>
  <c r="M3953" i="1" a="1"/>
  <c r="M3953" i="1" s="1"/>
  <c r="M3954" i="1" a="1"/>
  <c r="M3954" i="1" s="1"/>
  <c r="M3955" i="1" a="1"/>
  <c r="M3955" i="1" s="1"/>
  <c r="M3956" i="1" a="1"/>
  <c r="M3956" i="1" s="1"/>
  <c r="M3957" i="1" a="1"/>
  <c r="M3957" i="1" s="1"/>
  <c r="M3958" i="1" a="1"/>
  <c r="M3958" i="1" s="1"/>
  <c r="M3959" i="1" a="1"/>
  <c r="M3959" i="1" s="1"/>
  <c r="M3960" i="1" a="1"/>
  <c r="M3960" i="1" s="1"/>
  <c r="M3961" i="1" a="1"/>
  <c r="M3961" i="1" s="1"/>
  <c r="M3962" i="1" a="1"/>
  <c r="M3962" i="1" s="1"/>
  <c r="M3963" i="1" a="1"/>
  <c r="M3963" i="1" s="1"/>
  <c r="M3964" i="1" a="1"/>
  <c r="M3964" i="1" s="1"/>
  <c r="M3965" i="1" a="1"/>
  <c r="M3965" i="1" s="1"/>
  <c r="M3966" i="1" a="1"/>
  <c r="M3966" i="1" s="1"/>
  <c r="M3967" i="1" a="1"/>
  <c r="M3967" i="1" s="1"/>
  <c r="M3968" i="1" a="1"/>
  <c r="M3968" i="1" s="1"/>
  <c r="M3969" i="1" a="1"/>
  <c r="M3969" i="1" s="1"/>
  <c r="M3970" i="1" a="1"/>
  <c r="M3970" i="1" s="1"/>
  <c r="M3971" i="1" a="1"/>
  <c r="M3971" i="1" s="1"/>
  <c r="M3972" i="1" a="1"/>
  <c r="M3972" i="1" s="1"/>
  <c r="M3973" i="1" a="1"/>
  <c r="M3973" i="1" s="1"/>
  <c r="M3974" i="1" a="1"/>
  <c r="M3974" i="1" s="1"/>
  <c r="M3975" i="1" a="1"/>
  <c r="M3975" i="1"/>
  <c r="M3976" i="1" a="1"/>
  <c r="M3976" i="1" s="1"/>
  <c r="M3977" i="1" a="1"/>
  <c r="M3977" i="1" s="1"/>
  <c r="M3978" i="1" a="1"/>
  <c r="M3978" i="1" s="1"/>
  <c r="M3979" i="1" a="1"/>
  <c r="M3979" i="1" s="1"/>
  <c r="M3980" i="1" a="1"/>
  <c r="M3980" i="1" s="1"/>
  <c r="M3981" i="1" a="1"/>
  <c r="M3981" i="1" s="1"/>
  <c r="M3982" i="1" a="1"/>
  <c r="M3982" i="1" s="1"/>
  <c r="M3983" i="1" a="1"/>
  <c r="M3983" i="1" s="1"/>
  <c r="M3984" i="1" a="1"/>
  <c r="M3984" i="1" s="1"/>
  <c r="M3985" i="1" a="1"/>
  <c r="M3985" i="1" s="1"/>
  <c r="M3986" i="1" a="1"/>
  <c r="M3986" i="1" s="1"/>
  <c r="M3987" i="1" a="1"/>
  <c r="M3987" i="1" s="1"/>
  <c r="M3988" i="1" a="1"/>
  <c r="M3988" i="1" s="1"/>
  <c r="M3989" i="1" a="1"/>
  <c r="M3989" i="1" s="1"/>
  <c r="M3990" i="1" a="1"/>
  <c r="M3990" i="1" s="1"/>
  <c r="M3991" i="1" a="1"/>
  <c r="M3991" i="1" s="1"/>
  <c r="M3992" i="1" a="1"/>
  <c r="M3992" i="1" s="1"/>
  <c r="M3993" i="1" a="1"/>
  <c r="M3993" i="1" s="1"/>
  <c r="M3994" i="1" a="1"/>
  <c r="M3994" i="1" s="1"/>
  <c r="M3995" i="1" a="1"/>
  <c r="M3995" i="1" s="1"/>
  <c r="M3996" i="1" a="1"/>
  <c r="M3996" i="1" s="1"/>
  <c r="M3997" i="1" a="1"/>
  <c r="M3997" i="1" s="1"/>
  <c r="M3998" i="1" a="1"/>
  <c r="M3998" i="1" s="1"/>
  <c r="M3999" i="1" a="1"/>
  <c r="M3999" i="1" s="1"/>
  <c r="M4000" i="1" a="1"/>
  <c r="M4000" i="1" s="1"/>
  <c r="M4001" i="1" a="1"/>
  <c r="M4001" i="1" s="1"/>
  <c r="M4002" i="1" a="1"/>
  <c r="M4002" i="1" s="1"/>
  <c r="M4003" i="1" a="1"/>
  <c r="M4003" i="1" s="1"/>
  <c r="M4004" i="1" a="1"/>
  <c r="M4004" i="1" s="1"/>
  <c r="M4005" i="1" a="1"/>
  <c r="M4005" i="1" s="1"/>
  <c r="M4006" i="1" a="1"/>
  <c r="M4006" i="1" s="1"/>
  <c r="M4007" i="1" a="1"/>
  <c r="M4007" i="1" s="1"/>
  <c r="M4008" i="1" a="1"/>
  <c r="M4008" i="1" s="1"/>
  <c r="M4009" i="1" a="1"/>
  <c r="M4009" i="1" s="1"/>
  <c r="M4010" i="1" a="1"/>
  <c r="M4010" i="1" s="1"/>
  <c r="M4011" i="1" a="1"/>
  <c r="M4011" i="1" s="1"/>
  <c r="M4012" i="1" a="1"/>
  <c r="M4012" i="1" s="1"/>
  <c r="M4013" i="1" a="1"/>
  <c r="M4013" i="1" s="1"/>
  <c r="M4014" i="1" a="1"/>
  <c r="M4014" i="1" s="1"/>
  <c r="M4015" i="1" a="1"/>
  <c r="M4015" i="1" s="1"/>
  <c r="M4016" i="1" a="1"/>
  <c r="M4016" i="1" s="1"/>
  <c r="M4017" i="1" a="1"/>
  <c r="M4017" i="1" s="1"/>
  <c r="M4018" i="1" a="1"/>
  <c r="M4018" i="1" s="1"/>
  <c r="M4019" i="1" a="1"/>
  <c r="M4019" i="1" s="1"/>
  <c r="M4020" i="1" a="1"/>
  <c r="M4020" i="1" s="1"/>
  <c r="M4021" i="1" a="1"/>
  <c r="M4021" i="1" s="1"/>
  <c r="M4022" i="1" a="1"/>
  <c r="M4022" i="1" s="1"/>
  <c r="M4023" i="1" a="1"/>
  <c r="M4023" i="1" s="1"/>
  <c r="M4024" i="1" a="1"/>
  <c r="M4024" i="1" s="1"/>
  <c r="M4025" i="1" a="1"/>
  <c r="M4025" i="1" s="1"/>
  <c r="M4026" i="1" a="1"/>
  <c r="M4026" i="1" s="1"/>
  <c r="M4027" i="1" a="1"/>
  <c r="M4027" i="1" s="1"/>
  <c r="M4028" i="1" a="1"/>
  <c r="M4028" i="1" s="1"/>
  <c r="M4029" i="1" a="1"/>
  <c r="M4029" i="1" s="1"/>
  <c r="M4030" i="1" a="1"/>
  <c r="M4030" i="1" s="1"/>
  <c r="M4031" i="1" a="1"/>
  <c r="M4031" i="1" s="1"/>
  <c r="M4032" i="1" a="1"/>
  <c r="M4032" i="1" s="1"/>
  <c r="M4033" i="1" a="1"/>
  <c r="M4033" i="1" s="1"/>
  <c r="M4034" i="1" a="1"/>
  <c r="M4034" i="1" s="1"/>
  <c r="M4035" i="1" a="1"/>
  <c r="M4035" i="1" s="1"/>
  <c r="M4036" i="1" a="1"/>
  <c r="M4036" i="1" s="1"/>
  <c r="M4037" i="1" a="1"/>
  <c r="M4037" i="1" s="1"/>
  <c r="M4038" i="1" a="1"/>
  <c r="M4038" i="1" s="1"/>
  <c r="M4039" i="1" a="1"/>
  <c r="M4039" i="1" s="1"/>
  <c r="M4040" i="1" a="1"/>
  <c r="M4040" i="1" s="1"/>
  <c r="M4041" i="1" a="1"/>
  <c r="M4041" i="1" s="1"/>
  <c r="M4042" i="1" a="1"/>
  <c r="M4042" i="1" s="1"/>
  <c r="M4043" i="1" a="1"/>
  <c r="M4043" i="1" s="1"/>
  <c r="M4044" i="1" a="1"/>
  <c r="M4044" i="1" s="1"/>
  <c r="M4045" i="1" a="1"/>
  <c r="M4045" i="1" s="1"/>
  <c r="M4046" i="1" a="1"/>
  <c r="M4046" i="1" s="1"/>
  <c r="M4047" i="1" a="1"/>
  <c r="M4047" i="1" s="1"/>
  <c r="M4048" i="1" a="1"/>
  <c r="M4048" i="1" s="1"/>
  <c r="M4049" i="1" a="1"/>
  <c r="M4049" i="1" s="1"/>
  <c r="M4050" i="1" a="1"/>
  <c r="M4050" i="1" s="1"/>
  <c r="M4051" i="1" a="1"/>
  <c r="M4051" i="1" s="1"/>
  <c r="M4052" i="1" a="1"/>
  <c r="M4052" i="1" s="1"/>
  <c r="M4053" i="1" a="1"/>
  <c r="M4053" i="1" s="1"/>
  <c r="M4054" i="1" a="1"/>
  <c r="M4054" i="1" s="1"/>
  <c r="M4055" i="1" a="1"/>
  <c r="M4055" i="1" s="1"/>
  <c r="M4056" i="1" a="1"/>
  <c r="M4056" i="1" s="1"/>
  <c r="M4057" i="1" a="1"/>
  <c r="M4057" i="1" s="1"/>
  <c r="M4058" i="1" a="1"/>
  <c r="M4058" i="1" s="1"/>
  <c r="M4059" i="1" a="1"/>
  <c r="M4059" i="1" s="1"/>
  <c r="M4060" i="1" a="1"/>
  <c r="M4060" i="1" s="1"/>
  <c r="M4061" i="1" a="1"/>
  <c r="M4061" i="1" s="1"/>
  <c r="M4062" i="1" a="1"/>
  <c r="M4062" i="1" s="1"/>
  <c r="M4063" i="1" a="1"/>
  <c r="M4063" i="1" s="1"/>
  <c r="M4064" i="1" a="1"/>
  <c r="M4064" i="1" s="1"/>
  <c r="M4065" i="1" a="1"/>
  <c r="M4065" i="1" s="1"/>
  <c r="M4066" i="1" a="1"/>
  <c r="M4066" i="1" s="1"/>
  <c r="M4067" i="1" a="1"/>
  <c r="M4067" i="1" s="1"/>
  <c r="M4068" i="1" a="1"/>
  <c r="M4068" i="1" s="1"/>
  <c r="M4069" i="1" a="1"/>
  <c r="M4069" i="1" s="1"/>
  <c r="M4070" i="1" a="1"/>
  <c r="M4070" i="1" s="1"/>
  <c r="M4071" i="1" a="1"/>
  <c r="M4071" i="1" s="1"/>
  <c r="M4072" i="1" a="1"/>
  <c r="M4072" i="1" s="1"/>
  <c r="M4073" i="1" a="1"/>
  <c r="M4073" i="1" s="1"/>
  <c r="M4074" i="1" a="1"/>
  <c r="M4074" i="1" s="1"/>
  <c r="M4075" i="1" a="1"/>
  <c r="M4075" i="1" s="1"/>
  <c r="M4076" i="1" a="1"/>
  <c r="M4076" i="1" s="1"/>
  <c r="M4077" i="1" a="1"/>
  <c r="M4077" i="1" s="1"/>
  <c r="M4078" i="1" a="1"/>
  <c r="M4078" i="1" s="1"/>
  <c r="M4079" i="1" a="1"/>
  <c r="M4079" i="1" s="1"/>
  <c r="M4080" i="1" a="1"/>
  <c r="M4080" i="1" s="1"/>
  <c r="M4081" i="1" a="1"/>
  <c r="M4081" i="1" s="1"/>
  <c r="M4082" i="1" a="1"/>
  <c r="M4082" i="1" s="1"/>
  <c r="M4083" i="1" a="1"/>
  <c r="M4083" i="1" s="1"/>
  <c r="M4084" i="1" a="1"/>
  <c r="M4084" i="1" s="1"/>
  <c r="M4085" i="1" a="1"/>
  <c r="M4085" i="1" s="1"/>
  <c r="M4086" i="1" a="1"/>
  <c r="M4086" i="1" s="1"/>
  <c r="M4087" i="1" a="1"/>
  <c r="M4087" i="1" s="1"/>
  <c r="M4088" i="1" a="1"/>
  <c r="M4088" i="1" s="1"/>
  <c r="M4089" i="1" a="1"/>
  <c r="M4089" i="1" s="1"/>
  <c r="M4090" i="1" a="1"/>
  <c r="M4090" i="1" s="1"/>
  <c r="M4091" i="1" a="1"/>
  <c r="M4091" i="1" s="1"/>
  <c r="M4092" i="1" a="1"/>
  <c r="M4092" i="1" s="1"/>
  <c r="M4093" i="1" a="1"/>
  <c r="M4093" i="1" s="1"/>
  <c r="M4094" i="1" a="1"/>
  <c r="M4094" i="1" s="1"/>
  <c r="M4095" i="1" a="1"/>
  <c r="M4095" i="1" s="1"/>
  <c r="M4096" i="1" a="1"/>
  <c r="M4096" i="1" s="1"/>
  <c r="M4097" i="1" a="1"/>
  <c r="M4097" i="1" s="1"/>
  <c r="M4098" i="1" a="1"/>
  <c r="M4098" i="1" s="1"/>
  <c r="M4099" i="1" a="1"/>
  <c r="M4099" i="1" s="1"/>
  <c r="M4100" i="1" a="1"/>
  <c r="M4100" i="1" s="1"/>
  <c r="M4101" i="1" a="1"/>
  <c r="M4101" i="1" s="1"/>
  <c r="M4102" i="1" a="1"/>
  <c r="M4102" i="1" s="1"/>
  <c r="M4103" i="1" a="1"/>
  <c r="M4103" i="1" s="1"/>
  <c r="M4104" i="1" a="1"/>
  <c r="M4104" i="1" s="1"/>
  <c r="M4105" i="1" a="1"/>
  <c r="M4105" i="1" s="1"/>
  <c r="M4106" i="1" a="1"/>
  <c r="M4106" i="1" s="1"/>
  <c r="M4107" i="1" a="1"/>
  <c r="M4107" i="1" s="1"/>
  <c r="M4108" i="1" a="1"/>
  <c r="M4108" i="1" s="1"/>
  <c r="M4109" i="1" a="1"/>
  <c r="M4109" i="1" s="1"/>
  <c r="M4110" i="1" a="1"/>
  <c r="M4110" i="1" s="1"/>
  <c r="M4111" i="1" a="1"/>
  <c r="M4111" i="1" s="1"/>
  <c r="M4112" i="1" a="1"/>
  <c r="M4112" i="1" s="1"/>
  <c r="M4113" i="1" a="1"/>
  <c r="M4113" i="1" s="1"/>
  <c r="M4114" i="1" a="1"/>
  <c r="M4114" i="1" s="1"/>
  <c r="M4115" i="1" a="1"/>
  <c r="M4115" i="1" s="1"/>
  <c r="M4116" i="1" a="1"/>
  <c r="M4116" i="1" s="1"/>
  <c r="M4117" i="1" a="1"/>
  <c r="M4117" i="1" s="1"/>
  <c r="M4118" i="1" a="1"/>
  <c r="M4118" i="1" s="1"/>
  <c r="M4119" i="1" a="1"/>
  <c r="M4119" i="1" s="1"/>
  <c r="M4120" i="1" a="1"/>
  <c r="M4120" i="1" s="1"/>
  <c r="M4121" i="1" a="1"/>
  <c r="M4121" i="1" s="1"/>
  <c r="M4122" i="1" a="1"/>
  <c r="M4122" i="1" s="1"/>
  <c r="M4123" i="1" a="1"/>
  <c r="M4123" i="1" s="1"/>
  <c r="M4124" i="1" a="1"/>
  <c r="M4124" i="1" s="1"/>
  <c r="M4125" i="1" a="1"/>
  <c r="M4125" i="1" s="1"/>
  <c r="M4126" i="1" a="1"/>
  <c r="M4126" i="1" s="1"/>
  <c r="M4127" i="1" a="1"/>
  <c r="M4127" i="1" s="1"/>
  <c r="M4128" i="1" a="1"/>
  <c r="M4128" i="1" s="1"/>
  <c r="M4129" i="1" a="1"/>
  <c r="M4129" i="1" s="1"/>
  <c r="M4130" i="1" a="1"/>
  <c r="M4130" i="1" s="1"/>
  <c r="M4131" i="1" a="1"/>
  <c r="M4131" i="1" s="1"/>
  <c r="M4132" i="1" a="1"/>
  <c r="M4132" i="1" s="1"/>
  <c r="M4133" i="1" a="1"/>
  <c r="M4133" i="1" s="1"/>
  <c r="M4134" i="1" a="1"/>
  <c r="M4134" i="1" s="1"/>
  <c r="M4135" i="1" a="1"/>
  <c r="M4135" i="1" s="1"/>
  <c r="M4136" i="1" a="1"/>
  <c r="M4136" i="1" s="1"/>
  <c r="M4137" i="1" a="1"/>
  <c r="M4137" i="1" s="1"/>
  <c r="M4138" i="1" a="1"/>
  <c r="M4138" i="1" s="1"/>
  <c r="M4139" i="1" a="1"/>
  <c r="M4139" i="1" s="1"/>
  <c r="M4140" i="1" a="1"/>
  <c r="M4140" i="1" s="1"/>
  <c r="M4141" i="1" a="1"/>
  <c r="M4141" i="1" s="1"/>
  <c r="M4142" i="1" a="1"/>
  <c r="M4142" i="1" s="1"/>
  <c r="M4143" i="1" a="1"/>
  <c r="M4143" i="1" s="1"/>
  <c r="M4144" i="1" a="1"/>
  <c r="M4144" i="1" s="1"/>
  <c r="M4145" i="1" a="1"/>
  <c r="M4145" i="1" s="1"/>
  <c r="M4146" i="1" a="1"/>
  <c r="M4146" i="1" s="1"/>
  <c r="M4147" i="1" a="1"/>
  <c r="M4147" i="1" s="1"/>
  <c r="M4148" i="1" a="1"/>
  <c r="M4148" i="1" s="1"/>
  <c r="M4149" i="1" a="1"/>
  <c r="M4149" i="1" s="1"/>
  <c r="M4150" i="1" a="1"/>
  <c r="M4150" i="1" s="1"/>
  <c r="M4151" i="1" a="1"/>
  <c r="M4151" i="1" s="1"/>
  <c r="M4152" i="1" a="1"/>
  <c r="M4152" i="1" s="1"/>
  <c r="M4153" i="1" a="1"/>
  <c r="M4153" i="1" s="1"/>
  <c r="M4154" i="1" a="1"/>
  <c r="M4154" i="1" s="1"/>
  <c r="M4155" i="1" a="1"/>
  <c r="M4155" i="1" s="1"/>
  <c r="M4156" i="1" a="1"/>
  <c r="M4156" i="1" s="1"/>
  <c r="M4157" i="1" a="1"/>
  <c r="M4157" i="1" s="1"/>
  <c r="M4158" i="1" a="1"/>
  <c r="M4158" i="1" s="1"/>
  <c r="M4159" i="1" a="1"/>
  <c r="M4159" i="1" s="1"/>
  <c r="M4160" i="1" a="1"/>
  <c r="M4160" i="1" s="1"/>
  <c r="M4161" i="1" a="1"/>
  <c r="M4161" i="1" s="1"/>
  <c r="M4162" i="1" a="1"/>
  <c r="M4162" i="1" s="1"/>
  <c r="M4163" i="1" a="1"/>
  <c r="M4163" i="1" s="1"/>
  <c r="M4164" i="1" a="1"/>
  <c r="M4164" i="1" s="1"/>
  <c r="M4165" i="1" a="1"/>
  <c r="M4165" i="1" s="1"/>
  <c r="M4166" i="1" a="1"/>
  <c r="M4166" i="1" s="1"/>
  <c r="M4167" i="1" a="1"/>
  <c r="M4167" i="1" s="1"/>
  <c r="M4168" i="1" a="1"/>
  <c r="M4168" i="1" s="1"/>
  <c r="M4169" i="1" a="1"/>
  <c r="M4169" i="1" s="1"/>
  <c r="M4170" i="1" a="1"/>
  <c r="M4170" i="1" s="1"/>
  <c r="M4171" i="1" a="1"/>
  <c r="M4171" i="1" s="1"/>
  <c r="M4172" i="1" a="1"/>
  <c r="M4172" i="1" s="1"/>
  <c r="M4173" i="1" a="1"/>
  <c r="M4173" i="1" s="1"/>
  <c r="M4174" i="1" a="1"/>
  <c r="M4174" i="1" s="1"/>
  <c r="M4175" i="1" a="1"/>
  <c r="M4175" i="1" s="1"/>
  <c r="M4176" i="1" a="1"/>
  <c r="M4176" i="1" s="1"/>
  <c r="M4177" i="1" a="1"/>
  <c r="M4177" i="1" s="1"/>
  <c r="M4178" i="1" a="1"/>
  <c r="M4178" i="1" s="1"/>
  <c r="M4179" i="1" a="1"/>
  <c r="M4179" i="1" s="1"/>
  <c r="M4180" i="1" a="1"/>
  <c r="M4180" i="1" s="1"/>
  <c r="M4181" i="1" a="1"/>
  <c r="M4181" i="1" s="1"/>
  <c r="M4182" i="1" a="1"/>
  <c r="M4182" i="1" s="1"/>
  <c r="M4183" i="1" a="1"/>
  <c r="M4183" i="1" s="1"/>
  <c r="M4184" i="1" a="1"/>
  <c r="M4184" i="1" s="1"/>
  <c r="M4185" i="1" a="1"/>
  <c r="M4185" i="1" s="1"/>
  <c r="M4186" i="1" a="1"/>
  <c r="M4186" i="1" s="1"/>
  <c r="M4187" i="1" a="1"/>
  <c r="M4187" i="1" s="1"/>
  <c r="M4188" i="1" a="1"/>
  <c r="M4188" i="1" s="1"/>
  <c r="M4189" i="1" a="1"/>
  <c r="M4189" i="1" s="1"/>
  <c r="M4190" i="1" a="1"/>
  <c r="M4190" i="1" s="1"/>
  <c r="M4191" i="1" a="1"/>
  <c r="M4191" i="1" s="1"/>
  <c r="M4192" i="1" a="1"/>
  <c r="M4192" i="1" s="1"/>
  <c r="M4193" i="1" a="1"/>
  <c r="M4193" i="1" s="1"/>
  <c r="M4194" i="1" a="1"/>
  <c r="M4194" i="1" s="1"/>
  <c r="M4195" i="1" a="1"/>
  <c r="M4195" i="1" s="1"/>
  <c r="M4196" i="1" a="1"/>
  <c r="M4196" i="1" s="1"/>
  <c r="M4197" i="1" a="1"/>
  <c r="M4197" i="1" s="1"/>
  <c r="M4198" i="1" a="1"/>
  <c r="M4198" i="1" s="1"/>
  <c r="M4199" i="1" a="1"/>
  <c r="M4199" i="1" s="1"/>
  <c r="M4200" i="1" a="1"/>
  <c r="M4200" i="1" s="1"/>
  <c r="M4201" i="1" a="1"/>
  <c r="M4201" i="1" s="1"/>
  <c r="M4202" i="1" a="1"/>
  <c r="M4202" i="1" s="1"/>
  <c r="M4203" i="1" a="1"/>
  <c r="M4203" i="1" s="1"/>
  <c r="M4204" i="1" a="1"/>
  <c r="M4204" i="1" s="1"/>
  <c r="M4205" i="1" a="1"/>
  <c r="M4205" i="1" s="1"/>
  <c r="M4206" i="1" a="1"/>
  <c r="M4206" i="1" s="1"/>
  <c r="M4207" i="1" a="1"/>
  <c r="M4207" i="1" s="1"/>
  <c r="M4208" i="1" a="1"/>
  <c r="M4208" i="1" s="1"/>
  <c r="M4209" i="1" a="1"/>
  <c r="M4209" i="1" s="1"/>
  <c r="M4210" i="1" a="1"/>
  <c r="M4210" i="1" s="1"/>
  <c r="M4211" i="1" a="1"/>
  <c r="M4211" i="1" s="1"/>
  <c r="M4212" i="1" a="1"/>
  <c r="M4212" i="1" s="1"/>
  <c r="M4213" i="1" a="1"/>
  <c r="M4213" i="1" s="1"/>
  <c r="M4214" i="1" a="1"/>
  <c r="M4214" i="1" s="1"/>
  <c r="M4215" i="1" a="1"/>
  <c r="M4215" i="1" s="1"/>
  <c r="M4216" i="1" a="1"/>
  <c r="M4216" i="1" s="1"/>
  <c r="M4217" i="1" a="1"/>
  <c r="M4217" i="1" s="1"/>
  <c r="M4218" i="1" a="1"/>
  <c r="M4218" i="1" s="1"/>
  <c r="M4219" i="1" a="1"/>
  <c r="M4219" i="1" s="1"/>
  <c r="M4220" i="1" a="1"/>
  <c r="M4220" i="1" s="1"/>
  <c r="M4221" i="1" a="1"/>
  <c r="M4221" i="1" s="1"/>
  <c r="M4222" i="1" a="1"/>
  <c r="M4222" i="1" s="1"/>
  <c r="M4223" i="1" a="1"/>
  <c r="M4223" i="1" s="1"/>
  <c r="M4224" i="1" a="1"/>
  <c r="M4224" i="1" s="1"/>
  <c r="M4225" i="1" a="1"/>
  <c r="M4225" i="1" s="1"/>
  <c r="M4226" i="1" a="1"/>
  <c r="M4226" i="1" s="1"/>
  <c r="M4227" i="1" a="1"/>
  <c r="M4227" i="1" s="1"/>
  <c r="M4228" i="1" a="1"/>
  <c r="M4228" i="1" s="1"/>
  <c r="M4229" i="1" a="1"/>
  <c r="M4229" i="1" s="1"/>
  <c r="M4230" i="1" a="1"/>
  <c r="M4230" i="1" s="1"/>
  <c r="M4231" i="1" a="1"/>
  <c r="M4231" i="1" s="1"/>
  <c r="M4232" i="1" a="1"/>
  <c r="M4232" i="1" s="1"/>
  <c r="M4233" i="1" a="1"/>
  <c r="M4233" i="1" s="1"/>
  <c r="M4234" i="1" a="1"/>
  <c r="M4234" i="1" s="1"/>
  <c r="M4235" i="1" a="1"/>
  <c r="M4235" i="1" s="1"/>
  <c r="M4236" i="1" a="1"/>
  <c r="M4236" i="1" s="1"/>
  <c r="M4237" i="1" a="1"/>
  <c r="M4237" i="1" s="1"/>
  <c r="M4238" i="1" a="1"/>
  <c r="M4238" i="1" s="1"/>
  <c r="M4239" i="1" a="1"/>
  <c r="M4239" i="1" s="1"/>
  <c r="M4240" i="1" a="1"/>
  <c r="M4240" i="1" s="1"/>
  <c r="M4241" i="1" a="1"/>
  <c r="M4241" i="1" s="1"/>
  <c r="M4242" i="1" a="1"/>
  <c r="M4242" i="1" s="1"/>
  <c r="M4243" i="1" a="1"/>
  <c r="M4243" i="1" s="1"/>
  <c r="M4244" i="1" a="1"/>
  <c r="M4244" i="1" s="1"/>
  <c r="M4245" i="1" a="1"/>
  <c r="M4245" i="1" s="1"/>
  <c r="M4246" i="1" a="1"/>
  <c r="M4246" i="1" s="1"/>
  <c r="M4247" i="1" a="1"/>
  <c r="M4247" i="1" s="1"/>
  <c r="M4248" i="1" a="1"/>
  <c r="M4248" i="1" s="1"/>
  <c r="M4249" i="1" a="1"/>
  <c r="M4249" i="1" s="1"/>
  <c r="M4250" i="1" a="1"/>
  <c r="M4250" i="1" s="1"/>
  <c r="M4251" i="1" a="1"/>
  <c r="M4251" i="1" s="1"/>
  <c r="M4252" i="1" a="1"/>
  <c r="M4252" i="1" s="1"/>
  <c r="M4253" i="1" a="1"/>
  <c r="M4253" i="1" s="1"/>
  <c r="M4254" i="1" a="1"/>
  <c r="M4254" i="1" s="1"/>
  <c r="M4255" i="1" a="1"/>
  <c r="M4255" i="1" s="1"/>
  <c r="M4256" i="1" a="1"/>
  <c r="M4256" i="1" s="1"/>
  <c r="M4257" i="1" a="1"/>
  <c r="M4257" i="1" s="1"/>
  <c r="M4258" i="1" a="1"/>
  <c r="M4258" i="1" s="1"/>
  <c r="M4259" i="1" a="1"/>
  <c r="M4259" i="1"/>
  <c r="M4260" i="1" a="1"/>
  <c r="M4260" i="1" s="1"/>
  <c r="M4261" i="1" a="1"/>
  <c r="M4261" i="1" s="1"/>
  <c r="M4262" i="1" a="1"/>
  <c r="M4262" i="1" s="1"/>
  <c r="M4263" i="1" a="1"/>
  <c r="M4263" i="1" s="1"/>
  <c r="M4264" i="1" a="1"/>
  <c r="M4264" i="1" s="1"/>
  <c r="M4265" i="1" a="1"/>
  <c r="M4265" i="1" s="1"/>
  <c r="M4266" i="1" a="1"/>
  <c r="M4266" i="1" s="1"/>
  <c r="M4267" i="1" a="1"/>
  <c r="M4267" i="1" s="1"/>
  <c r="M4268" i="1" a="1"/>
  <c r="M4268" i="1" s="1"/>
  <c r="M4269" i="1" a="1"/>
  <c r="M4269" i="1" s="1"/>
  <c r="M4270" i="1" a="1"/>
  <c r="M4270" i="1" s="1"/>
  <c r="M4271" i="1" a="1"/>
  <c r="M4271" i="1" s="1"/>
  <c r="M4272" i="1" a="1"/>
  <c r="M4272" i="1" s="1"/>
  <c r="M4273" i="1" a="1"/>
  <c r="M4273" i="1" s="1"/>
  <c r="M4274" i="1" a="1"/>
  <c r="M4274" i="1" s="1"/>
  <c r="M4275" i="1" a="1"/>
  <c r="M4275" i="1" s="1"/>
  <c r="M4276" i="1" a="1"/>
  <c r="M4276" i="1" s="1"/>
  <c r="M4277" i="1" a="1"/>
  <c r="M4277" i="1" s="1"/>
  <c r="M4278" i="1" a="1"/>
  <c r="M4278" i="1" s="1"/>
  <c r="M4279" i="1" a="1"/>
  <c r="M4279" i="1"/>
  <c r="M4280" i="1" a="1"/>
  <c r="M4280" i="1" s="1"/>
  <c r="M4281" i="1" a="1"/>
  <c r="M4281" i="1" s="1"/>
  <c r="M4282" i="1" a="1"/>
  <c r="M4282" i="1" s="1"/>
  <c r="M4283" i="1" a="1"/>
  <c r="M4283" i="1" s="1"/>
  <c r="M4284" i="1" a="1"/>
  <c r="M4284" i="1" s="1"/>
  <c r="M4285" i="1" a="1"/>
  <c r="M4285" i="1" s="1"/>
  <c r="M4286" i="1" a="1"/>
  <c r="M4286" i="1" s="1"/>
  <c r="M4287" i="1" a="1"/>
  <c r="M4287" i="1" s="1"/>
  <c r="M4288" i="1" a="1"/>
  <c r="M4288" i="1" s="1"/>
  <c r="M4289" i="1" a="1"/>
  <c r="M4289" i="1" s="1"/>
  <c r="M4290" i="1" a="1"/>
  <c r="M4290" i="1" s="1"/>
  <c r="M4291" i="1" a="1"/>
  <c r="M4291" i="1" s="1"/>
  <c r="M4292" i="1" a="1"/>
  <c r="M4292" i="1" s="1"/>
  <c r="M4293" i="1" a="1"/>
  <c r="M4293" i="1" s="1"/>
  <c r="M4294" i="1" a="1"/>
  <c r="M4294" i="1" s="1"/>
  <c r="M4295" i="1" a="1"/>
  <c r="M4295" i="1" s="1"/>
  <c r="M4296" i="1" a="1"/>
  <c r="M4296" i="1" s="1"/>
  <c r="M4297" i="1" a="1"/>
  <c r="M4297" i="1" s="1"/>
  <c r="M4298" i="1" a="1"/>
  <c r="M4298" i="1" s="1"/>
  <c r="M4299" i="1" a="1"/>
  <c r="M4299" i="1" s="1"/>
  <c r="M4300" i="1" a="1"/>
  <c r="M4300" i="1" s="1"/>
  <c r="M4301" i="1" a="1"/>
  <c r="M4301" i="1" s="1"/>
  <c r="M4302" i="1" a="1"/>
  <c r="M4302" i="1"/>
  <c r="M4303" i="1" a="1"/>
  <c r="M4303" i="1" s="1"/>
  <c r="M4304" i="1" a="1"/>
  <c r="M4304" i="1" s="1"/>
  <c r="M4305" i="1" a="1"/>
  <c r="M4305" i="1" s="1"/>
  <c r="M4306" i="1" a="1"/>
  <c r="M4306" i="1" s="1"/>
  <c r="M4307" i="1" a="1"/>
  <c r="M4307" i="1" s="1"/>
  <c r="M4308" i="1" a="1"/>
  <c r="M4308" i="1" s="1"/>
  <c r="M4309" i="1" a="1"/>
  <c r="M4309" i="1" s="1"/>
  <c r="M4310" i="1" a="1"/>
  <c r="M4310" i="1" s="1"/>
  <c r="M4311" i="1" a="1"/>
  <c r="M4311" i="1" s="1"/>
  <c r="M4312" i="1" a="1"/>
  <c r="M4312" i="1" s="1"/>
  <c r="M4313" i="1" a="1"/>
  <c r="M4313" i="1" s="1"/>
  <c r="M4314" i="1" a="1"/>
  <c r="M4314" i="1" s="1"/>
  <c r="M4315" i="1" a="1"/>
  <c r="M4315" i="1" s="1"/>
  <c r="M4316" i="1" a="1"/>
  <c r="M4316" i="1" s="1"/>
  <c r="M4317" i="1" a="1"/>
  <c r="M4317" i="1" s="1"/>
  <c r="M4318" i="1" a="1"/>
  <c r="M4318" i="1" s="1"/>
  <c r="M4319" i="1" a="1"/>
  <c r="M4319" i="1"/>
  <c r="M4320" i="1" a="1"/>
  <c r="M4320" i="1" s="1"/>
  <c r="M4321" i="1" a="1"/>
  <c r="M4321" i="1" s="1"/>
  <c r="M4322" i="1" a="1"/>
  <c r="M4322" i="1" s="1"/>
  <c r="M4323" i="1" a="1"/>
  <c r="M4323" i="1" s="1"/>
  <c r="M4324" i="1" a="1"/>
  <c r="M4324" i="1" s="1"/>
  <c r="M4325" i="1" a="1"/>
  <c r="M4325" i="1" s="1"/>
  <c r="M4326" i="1" a="1"/>
  <c r="M4326" i="1" s="1"/>
  <c r="M4327" i="1" a="1"/>
  <c r="M4327" i="1" s="1"/>
  <c r="M4328" i="1" a="1"/>
  <c r="M4328" i="1" s="1"/>
  <c r="M4329" i="1" a="1"/>
  <c r="M4329" i="1" s="1"/>
  <c r="M4330" i="1" a="1"/>
  <c r="M4330" i="1" s="1"/>
  <c r="M4331" i="1" a="1"/>
  <c r="M4331" i="1" s="1"/>
  <c r="M4332" i="1" a="1"/>
  <c r="M4332" i="1" s="1"/>
  <c r="M4333" i="1" a="1"/>
  <c r="M4333" i="1" s="1"/>
  <c r="M4334" i="1" a="1"/>
  <c r="M4334" i="1" s="1"/>
  <c r="M4335" i="1" a="1"/>
  <c r="M4335" i="1" s="1"/>
  <c r="M4336" i="1" a="1"/>
  <c r="M4336" i="1" s="1"/>
  <c r="M4337" i="1" a="1"/>
  <c r="M4337" i="1" s="1"/>
  <c r="M4338" i="1" a="1"/>
  <c r="M4338" i="1" s="1"/>
  <c r="M4339" i="1" a="1"/>
  <c r="M4339" i="1" s="1"/>
  <c r="M4340" i="1" a="1"/>
  <c r="M4340" i="1" s="1"/>
  <c r="M4341" i="1" a="1"/>
  <c r="M4341" i="1" s="1"/>
  <c r="M4342" i="1" a="1"/>
  <c r="M4342" i="1" s="1"/>
  <c r="M4343" i="1" a="1"/>
  <c r="M4343" i="1" s="1"/>
  <c r="M4344" i="1" a="1"/>
  <c r="M4344" i="1" s="1"/>
  <c r="M4345" i="1" a="1"/>
  <c r="M4345" i="1"/>
  <c r="M4346" i="1" a="1"/>
  <c r="M4346" i="1" s="1"/>
  <c r="M4347" i="1" a="1"/>
  <c r="M4347" i="1" s="1"/>
  <c r="M4348" i="1" a="1"/>
  <c r="M4348" i="1" s="1"/>
  <c r="M4349" i="1" a="1"/>
  <c r="M4349" i="1" s="1"/>
  <c r="M4350" i="1" a="1"/>
  <c r="M4350" i="1" s="1"/>
  <c r="M4351" i="1" a="1"/>
  <c r="M4351" i="1" s="1"/>
  <c r="M4352" i="1" a="1"/>
  <c r="M4352" i="1" s="1"/>
  <c r="M4353" i="1" a="1"/>
  <c r="M4353" i="1" s="1"/>
  <c r="M4354" i="1" a="1"/>
  <c r="M4354" i="1" s="1"/>
  <c r="M4355" i="1" a="1"/>
  <c r="M4355" i="1" s="1"/>
  <c r="M4356" i="1" a="1"/>
  <c r="M4356" i="1" s="1"/>
  <c r="M4357" i="1" a="1"/>
  <c r="M4357" i="1" s="1"/>
  <c r="M4358" i="1" a="1"/>
  <c r="M4358" i="1" s="1"/>
  <c r="M4359" i="1" a="1"/>
  <c r="M4359" i="1" s="1"/>
  <c r="M4360" i="1" a="1"/>
  <c r="M4360" i="1" s="1"/>
  <c r="M4361" i="1" a="1"/>
  <c r="M4361" i="1" s="1"/>
  <c r="M4362" i="1" a="1"/>
  <c r="M4362" i="1" s="1"/>
  <c r="M4363" i="1" a="1"/>
  <c r="M4363" i="1" s="1"/>
  <c r="M4364" i="1" a="1"/>
  <c r="M4364" i="1" s="1"/>
  <c r="M4365" i="1" a="1"/>
  <c r="M4365" i="1" s="1"/>
  <c r="M4366" i="1" a="1"/>
  <c r="M4366" i="1" s="1"/>
  <c r="M4367" i="1" a="1"/>
  <c r="M4367" i="1" s="1"/>
  <c r="M4368" i="1" a="1"/>
  <c r="M4368" i="1" s="1"/>
  <c r="M4369" i="1" a="1"/>
  <c r="M4369" i="1" s="1"/>
  <c r="M4370" i="1" a="1"/>
  <c r="M4370" i="1" s="1"/>
  <c r="M4371" i="1" a="1"/>
  <c r="M4371" i="1" s="1"/>
  <c r="M4372" i="1" a="1"/>
  <c r="M4372" i="1" s="1"/>
  <c r="M4373" i="1" a="1"/>
  <c r="M4373" i="1" s="1"/>
  <c r="M4374" i="1" a="1"/>
  <c r="M4374" i="1" s="1"/>
  <c r="M4375" i="1" a="1"/>
  <c r="M4375" i="1" s="1"/>
  <c r="M4376" i="1" a="1"/>
  <c r="M4376" i="1" s="1"/>
  <c r="M4377" i="1" a="1"/>
  <c r="M4377" i="1" s="1"/>
  <c r="M4378" i="1" a="1"/>
  <c r="M4378" i="1" s="1"/>
  <c r="M4379" i="1" a="1"/>
  <c r="M4379" i="1" s="1"/>
  <c r="M4380" i="1" a="1"/>
  <c r="M4380" i="1" s="1"/>
  <c r="M4381" i="1" a="1"/>
  <c r="M4381" i="1"/>
  <c r="M4382" i="1" a="1"/>
  <c r="M4382" i="1" s="1"/>
  <c r="M4383" i="1" a="1"/>
  <c r="M4383" i="1" s="1"/>
  <c r="M4384" i="1" a="1"/>
  <c r="M4384" i="1" s="1"/>
  <c r="M4385" i="1" a="1"/>
  <c r="M4385" i="1" s="1"/>
  <c r="M4386" i="1" a="1"/>
  <c r="M4386" i="1" s="1"/>
  <c r="M4387" i="1" a="1"/>
  <c r="M4387" i="1" s="1"/>
  <c r="M4388" i="1" a="1"/>
  <c r="M4388" i="1" s="1"/>
  <c r="M4389" i="1" a="1"/>
  <c r="M4389" i="1" s="1"/>
  <c r="M4390" i="1" a="1"/>
  <c r="M4390" i="1" s="1"/>
  <c r="M4391" i="1" a="1"/>
  <c r="M4391" i="1"/>
  <c r="M4392" i="1" a="1"/>
  <c r="M4392" i="1" s="1"/>
  <c r="M4393" i="1" a="1"/>
  <c r="M4393" i="1" s="1"/>
  <c r="M4394" i="1" a="1"/>
  <c r="M4394" i="1" s="1"/>
  <c r="M4395" i="1" a="1"/>
  <c r="M4395" i="1" s="1"/>
  <c r="M4396" i="1" a="1"/>
  <c r="M4396" i="1" s="1"/>
  <c r="M4397" i="1" a="1"/>
  <c r="M4397" i="1" s="1"/>
  <c r="M4398" i="1" a="1"/>
  <c r="M4398" i="1" s="1"/>
  <c r="M4399" i="1" a="1"/>
  <c r="M4399" i="1" s="1"/>
  <c r="M4400" i="1" a="1"/>
  <c r="M4400" i="1" s="1"/>
  <c r="M4401" i="1" a="1"/>
  <c r="M4401" i="1" s="1"/>
  <c r="M4402" i="1" a="1"/>
  <c r="M4402" i="1" s="1"/>
  <c r="M4403" i="1" a="1"/>
  <c r="M4403" i="1" s="1"/>
  <c r="M4404" i="1" a="1"/>
  <c r="M4404" i="1" s="1"/>
  <c r="M4405" i="1" a="1"/>
  <c r="M4405" i="1" s="1"/>
  <c r="M4406" i="1" a="1"/>
  <c r="M4406" i="1" s="1"/>
  <c r="M4407" i="1" a="1"/>
  <c r="M4407" i="1" s="1"/>
  <c r="M4408" i="1" a="1"/>
  <c r="M4408" i="1" s="1"/>
  <c r="M4409" i="1" a="1"/>
  <c r="M4409" i="1" s="1"/>
  <c r="M4410" i="1" a="1"/>
  <c r="M4410" i="1" s="1"/>
  <c r="M4411" i="1" a="1"/>
  <c r="M4411" i="1" s="1"/>
  <c r="M4412" i="1" a="1"/>
  <c r="M4412" i="1" s="1"/>
  <c r="M4413" i="1" a="1"/>
  <c r="M4413" i="1"/>
  <c r="M4414" i="1" a="1"/>
  <c r="M4414" i="1" s="1"/>
  <c r="M4415" i="1" a="1"/>
  <c r="M4415" i="1" s="1"/>
  <c r="M4416" i="1" a="1"/>
  <c r="M4416" i="1" s="1"/>
  <c r="M4417" i="1" a="1"/>
  <c r="M4417" i="1" s="1"/>
  <c r="M4418" i="1" a="1"/>
  <c r="M4418" i="1" s="1"/>
  <c r="M4419" i="1" a="1"/>
  <c r="M4419" i="1" s="1"/>
  <c r="M4420" i="1" a="1"/>
  <c r="M4420" i="1" s="1"/>
  <c r="M4421" i="1" a="1"/>
  <c r="M4421" i="1" s="1"/>
  <c r="M4422" i="1" a="1"/>
  <c r="M4422" i="1" s="1"/>
  <c r="M4423" i="1" a="1"/>
  <c r="M4423" i="1" s="1"/>
  <c r="M4424" i="1" a="1"/>
  <c r="M4424" i="1" s="1"/>
  <c r="M4425" i="1" a="1"/>
  <c r="M4425" i="1" s="1"/>
  <c r="M4426" i="1" a="1"/>
  <c r="M4426" i="1" s="1"/>
  <c r="M4427" i="1" a="1"/>
  <c r="M4427" i="1" s="1"/>
  <c r="M4428" i="1" a="1"/>
  <c r="M4428" i="1" s="1"/>
  <c r="M4429" i="1" a="1"/>
  <c r="M4429" i="1" s="1"/>
  <c r="M4430" i="1" a="1"/>
  <c r="M4430" i="1" s="1"/>
  <c r="M4431" i="1" a="1"/>
  <c r="M4431" i="1" s="1"/>
  <c r="M4432" i="1" a="1"/>
  <c r="M4432" i="1" s="1"/>
  <c r="M4433" i="1" a="1"/>
  <c r="M4433" i="1" s="1"/>
  <c r="M4434" i="1" a="1"/>
  <c r="M4434" i="1" s="1"/>
  <c r="M4435" i="1" a="1"/>
  <c r="M4435" i="1" s="1"/>
  <c r="M4436" i="1" a="1"/>
  <c r="M4436" i="1" s="1"/>
  <c r="M4437" i="1" a="1"/>
  <c r="M4437" i="1" s="1"/>
  <c r="M4438" i="1" a="1"/>
  <c r="M4438" i="1" s="1"/>
  <c r="M4439" i="1" a="1"/>
  <c r="M4439" i="1" s="1"/>
  <c r="M4440" i="1" a="1"/>
  <c r="M4440" i="1" s="1"/>
  <c r="M4441" i="1" a="1"/>
  <c r="M4441" i="1" s="1"/>
  <c r="M4442" i="1" a="1"/>
  <c r="M4442" i="1" s="1"/>
  <c r="M4443" i="1" a="1"/>
  <c r="M4443" i="1" s="1"/>
  <c r="M4444" i="1" a="1"/>
  <c r="M4444" i="1" s="1"/>
  <c r="M4445" i="1" a="1"/>
  <c r="M4445" i="1" s="1"/>
  <c r="M4446" i="1" a="1"/>
  <c r="M4446" i="1" s="1"/>
  <c r="M4447" i="1" a="1"/>
  <c r="M4447" i="1" s="1"/>
  <c r="M4448" i="1" a="1"/>
  <c r="M4448" i="1" s="1"/>
  <c r="M4449" i="1" a="1"/>
  <c r="M4449" i="1" s="1"/>
  <c r="M4450" i="1" a="1"/>
  <c r="M4450" i="1" s="1"/>
  <c r="M4451" i="1" a="1"/>
  <c r="M4451" i="1" s="1"/>
  <c r="M4452" i="1" a="1"/>
  <c r="M4452" i="1" s="1"/>
  <c r="M4453" i="1" a="1"/>
  <c r="M4453" i="1" s="1"/>
  <c r="M4454" i="1" a="1"/>
  <c r="M4454" i="1" s="1"/>
  <c r="M4455" i="1" a="1"/>
  <c r="M4455" i="1" s="1"/>
  <c r="M4456" i="1" a="1"/>
  <c r="M4456" i="1" s="1"/>
  <c r="M4457" i="1" a="1"/>
  <c r="M4457" i="1" s="1"/>
  <c r="M4458" i="1" a="1"/>
  <c r="M4458" i="1" s="1"/>
  <c r="M4459" i="1" a="1"/>
  <c r="M4459" i="1" s="1"/>
  <c r="M4460" i="1" a="1"/>
  <c r="M4460" i="1" s="1"/>
  <c r="M4461" i="1" a="1"/>
  <c r="M4461" i="1" s="1"/>
  <c r="M4462" i="1" a="1"/>
  <c r="M4462" i="1" s="1"/>
  <c r="M4463" i="1" a="1"/>
  <c r="M4463" i="1" s="1"/>
  <c r="M4464" i="1" a="1"/>
  <c r="M4464" i="1" s="1"/>
  <c r="M4465" i="1" a="1"/>
  <c r="M4465" i="1" s="1"/>
  <c r="M4466" i="1" a="1"/>
  <c r="M4466" i="1" s="1"/>
  <c r="M4467" i="1" a="1"/>
  <c r="M4467" i="1" s="1"/>
  <c r="M4468" i="1" a="1"/>
  <c r="M4468" i="1" s="1"/>
  <c r="M4469" i="1" a="1"/>
  <c r="M4469" i="1" s="1"/>
  <c r="M4470" i="1" a="1"/>
  <c r="M4470" i="1" s="1"/>
  <c r="M4471" i="1" a="1"/>
  <c r="M4471" i="1" s="1"/>
  <c r="M4472" i="1" a="1"/>
  <c r="M4472" i="1" s="1"/>
  <c r="M4473" i="1" a="1"/>
  <c r="M4473" i="1" s="1"/>
  <c r="M4474" i="1" a="1"/>
  <c r="M4474" i="1" s="1"/>
  <c r="M4475" i="1" a="1"/>
  <c r="M4475" i="1" s="1"/>
  <c r="M4476" i="1" a="1"/>
  <c r="M4476" i="1" s="1"/>
  <c r="M4477" i="1" a="1"/>
  <c r="M4477" i="1" s="1"/>
  <c r="M4478" i="1" a="1"/>
  <c r="M4478" i="1" s="1"/>
  <c r="M4479" i="1" a="1"/>
  <c r="M4479" i="1" s="1"/>
  <c r="M4480" i="1" a="1"/>
  <c r="M4480" i="1" s="1"/>
  <c r="M4481" i="1" a="1"/>
  <c r="M4481" i="1" s="1"/>
  <c r="M4482" i="1" a="1"/>
  <c r="M4482" i="1" s="1"/>
  <c r="M4483" i="1" a="1"/>
  <c r="M4483" i="1" s="1"/>
  <c r="M4484" i="1" a="1"/>
  <c r="M4484" i="1" s="1"/>
  <c r="M4485" i="1" a="1"/>
  <c r="M4485" i="1" s="1"/>
  <c r="M4486" i="1" a="1"/>
  <c r="M4486" i="1" s="1"/>
  <c r="M4487" i="1" a="1"/>
  <c r="M4487" i="1" s="1"/>
  <c r="M4488" i="1" a="1"/>
  <c r="M4488" i="1" s="1"/>
  <c r="M4489" i="1" a="1"/>
  <c r="M4489" i="1" s="1"/>
  <c r="M4490" i="1" a="1"/>
  <c r="M4490" i="1" s="1"/>
  <c r="M4491" i="1" a="1"/>
  <c r="M4491" i="1" s="1"/>
  <c r="M4492" i="1" a="1"/>
  <c r="M4492" i="1" s="1"/>
  <c r="M4493" i="1" a="1"/>
  <c r="M4493" i="1" s="1"/>
  <c r="M4494" i="1" a="1"/>
  <c r="M4494" i="1" s="1"/>
  <c r="M4495" i="1" a="1"/>
  <c r="M4495" i="1" s="1"/>
  <c r="M4496" i="1" a="1"/>
  <c r="M4496" i="1" s="1"/>
  <c r="M4497" i="1" a="1"/>
  <c r="M4497" i="1"/>
  <c r="M4498" i="1" a="1"/>
  <c r="M4498" i="1" s="1"/>
  <c r="M4499" i="1" a="1"/>
  <c r="M4499" i="1" s="1"/>
  <c r="M4500" i="1" a="1"/>
  <c r="M4500" i="1" s="1"/>
  <c r="M4501" i="1" a="1"/>
  <c r="M4501" i="1" s="1"/>
  <c r="M4502" i="1" a="1"/>
  <c r="M4502" i="1" s="1"/>
  <c r="M4503" i="1" a="1"/>
  <c r="M4503" i="1" s="1"/>
  <c r="M4504" i="1" a="1"/>
  <c r="M4504" i="1" s="1"/>
  <c r="M4505" i="1" a="1"/>
  <c r="M4505" i="1" s="1"/>
  <c r="M4506" i="1" a="1"/>
  <c r="M4506" i="1" s="1"/>
  <c r="M4507" i="1" a="1"/>
  <c r="M4507" i="1" s="1"/>
  <c r="M4508" i="1" a="1"/>
  <c r="M4508" i="1" s="1"/>
  <c r="M4509" i="1" a="1"/>
  <c r="M4509" i="1" s="1"/>
  <c r="M4510" i="1" a="1"/>
  <c r="M4510" i="1" s="1"/>
  <c r="M4511" i="1" a="1"/>
  <c r="M4511" i="1" s="1"/>
  <c r="M4512" i="1" a="1"/>
  <c r="M4512" i="1" s="1"/>
  <c r="M4513" i="1" a="1"/>
  <c r="M4513" i="1" s="1"/>
  <c r="M4514" i="1" a="1"/>
  <c r="M4514" i="1" s="1"/>
  <c r="M4515" i="1" a="1"/>
  <c r="M4515" i="1" s="1"/>
  <c r="M4516" i="1" a="1"/>
  <c r="M4516" i="1" s="1"/>
  <c r="M4517" i="1" a="1"/>
  <c r="M4517" i="1" s="1"/>
  <c r="M4518" i="1" a="1"/>
  <c r="M4518" i="1" s="1"/>
  <c r="M4519" i="1" a="1"/>
  <c r="M4519" i="1" s="1"/>
  <c r="M4520" i="1" a="1"/>
  <c r="M4520" i="1" s="1"/>
  <c r="M4521" i="1" a="1"/>
  <c r="M4521" i="1" s="1"/>
  <c r="M4522" i="1" a="1"/>
  <c r="M4522" i="1" s="1"/>
  <c r="M4523" i="1" a="1"/>
  <c r="M4523" i="1" s="1"/>
  <c r="M4524" i="1" a="1"/>
  <c r="M4524" i="1" s="1"/>
  <c r="M4525" i="1" a="1"/>
  <c r="M4525" i="1" s="1"/>
  <c r="M4526" i="1" a="1"/>
  <c r="M4526" i="1" s="1"/>
  <c r="M4527" i="1" a="1"/>
  <c r="M4527" i="1" s="1"/>
  <c r="M4528" i="1" a="1"/>
  <c r="M4528" i="1" s="1"/>
  <c r="M4529" i="1" a="1"/>
  <c r="M4529" i="1" s="1"/>
  <c r="M4530" i="1" a="1"/>
  <c r="M4530" i="1" s="1"/>
  <c r="M4531" i="1" a="1"/>
  <c r="M4531" i="1" s="1"/>
  <c r="M4532" i="1" a="1"/>
  <c r="M4532" i="1" s="1"/>
  <c r="M4533" i="1" a="1"/>
  <c r="M4533" i="1" s="1"/>
  <c r="M4534" i="1" a="1"/>
  <c r="M4534" i="1" s="1"/>
  <c r="M4535" i="1" a="1"/>
  <c r="M4535" i="1" s="1"/>
  <c r="M4536" i="1" a="1"/>
  <c r="M4536" i="1" s="1"/>
  <c r="M4537" i="1" a="1"/>
  <c r="M4537" i="1"/>
  <c r="M4538" i="1" a="1"/>
  <c r="M4538" i="1" s="1"/>
  <c r="M4539" i="1" a="1"/>
  <c r="M4539" i="1" s="1"/>
  <c r="M4540" i="1" a="1"/>
  <c r="M4540" i="1" s="1"/>
  <c r="M4541" i="1" a="1"/>
  <c r="M4541" i="1" s="1"/>
  <c r="M4542" i="1" a="1"/>
  <c r="M4542" i="1" s="1"/>
  <c r="M4543" i="1" a="1"/>
  <c r="M4543" i="1" s="1"/>
  <c r="M4544" i="1" a="1"/>
  <c r="M4544" i="1" s="1"/>
  <c r="M4545" i="1" a="1"/>
  <c r="M4545" i="1" s="1"/>
  <c r="M4546" i="1" a="1"/>
  <c r="M4546" i="1" s="1"/>
  <c r="M4547" i="1" a="1"/>
  <c r="M4547" i="1"/>
  <c r="M4548" i="1" a="1"/>
  <c r="M4548" i="1" s="1"/>
  <c r="M4549" i="1" a="1"/>
  <c r="M4549" i="1" s="1"/>
  <c r="M4550" i="1" a="1"/>
  <c r="M4550" i="1" s="1"/>
  <c r="M4551" i="1" a="1"/>
  <c r="M4551" i="1" s="1"/>
  <c r="M4552" i="1" a="1"/>
  <c r="M4552" i="1" s="1"/>
  <c r="M4553" i="1" a="1"/>
  <c r="M4553" i="1" s="1"/>
  <c r="M4554" i="1" a="1"/>
  <c r="M4554" i="1" s="1"/>
  <c r="M4555" i="1" a="1"/>
  <c r="M4555" i="1" s="1"/>
  <c r="M4556" i="1" a="1"/>
  <c r="M4556" i="1" s="1"/>
  <c r="M4557" i="1" a="1"/>
  <c r="M4557" i="1"/>
  <c r="M4558" i="1" a="1"/>
  <c r="M4558" i="1" s="1"/>
  <c r="M4559" i="1" a="1"/>
  <c r="M4559" i="1" s="1"/>
  <c r="M4560" i="1" a="1"/>
  <c r="M4560" i="1" s="1"/>
  <c r="M4561" i="1" a="1"/>
  <c r="M4561" i="1" s="1"/>
  <c r="M4562" i="1" a="1"/>
  <c r="M4562" i="1" s="1"/>
  <c r="M4563" i="1" a="1"/>
  <c r="M4563" i="1" s="1"/>
  <c r="M4564" i="1" a="1"/>
  <c r="M4564" i="1" s="1"/>
  <c r="M4565" i="1" a="1"/>
  <c r="M4565" i="1" s="1"/>
  <c r="M4566" i="1" a="1"/>
  <c r="M4566" i="1" s="1"/>
  <c r="M4567" i="1" a="1"/>
  <c r="M4567" i="1"/>
  <c r="M4568" i="1" a="1"/>
  <c r="M4568" i="1" s="1"/>
  <c r="M4569" i="1" a="1"/>
  <c r="M4569" i="1" s="1"/>
  <c r="M4570" i="1" a="1"/>
  <c r="M4570" i="1" s="1"/>
  <c r="M4571" i="1" a="1"/>
  <c r="M4571" i="1" s="1"/>
  <c r="M4572" i="1" a="1"/>
  <c r="M4572" i="1" s="1"/>
  <c r="M4573" i="1" a="1"/>
  <c r="M4573" i="1" s="1"/>
  <c r="M4574" i="1" a="1"/>
  <c r="M4574" i="1" s="1"/>
  <c r="M4575" i="1" a="1"/>
  <c r="M4575" i="1"/>
  <c r="M4576" i="1" a="1"/>
  <c r="M4576" i="1" s="1"/>
  <c r="M4577" i="1" a="1"/>
  <c r="M4577" i="1" s="1"/>
  <c r="M4578" i="1" a="1"/>
  <c r="M4578" i="1" s="1"/>
  <c r="M4579" i="1" a="1"/>
  <c r="M4579" i="1" s="1"/>
  <c r="M4580" i="1" a="1"/>
  <c r="M4580" i="1" s="1"/>
  <c r="M4581" i="1" a="1"/>
  <c r="M4581" i="1" s="1"/>
  <c r="M4582" i="1" a="1"/>
  <c r="M4582" i="1" s="1"/>
  <c r="M4583" i="1" a="1"/>
  <c r="M4583" i="1" s="1"/>
  <c r="M4584" i="1" a="1"/>
  <c r="M4584" i="1"/>
  <c r="M4585" i="1" a="1"/>
  <c r="M4585" i="1" s="1"/>
  <c r="M4586" i="1" a="1"/>
  <c r="M4586" i="1" s="1"/>
  <c r="M4587" i="1" a="1"/>
  <c r="M4587" i="1" s="1"/>
  <c r="M4588" i="1" a="1"/>
  <c r="M4588" i="1" s="1"/>
  <c r="M4589" i="1" a="1"/>
  <c r="M4589" i="1" s="1"/>
  <c r="M4590" i="1" a="1"/>
  <c r="M4590" i="1" s="1"/>
  <c r="M4591" i="1" a="1"/>
  <c r="M4591" i="1" s="1"/>
  <c r="M4592" i="1" a="1"/>
  <c r="M4592" i="1" s="1"/>
  <c r="M4593" i="1" a="1"/>
  <c r="M4593" i="1" s="1"/>
  <c r="M4594" i="1" a="1"/>
  <c r="M4594" i="1" s="1"/>
  <c r="M4595" i="1" a="1"/>
  <c r="M4595" i="1" s="1"/>
  <c r="M4596" i="1" a="1"/>
  <c r="M4596" i="1" s="1"/>
  <c r="M4597" i="1" a="1"/>
  <c r="M4597" i="1" s="1"/>
  <c r="M4598" i="1" a="1"/>
  <c r="M4598" i="1" s="1"/>
  <c r="M4599" i="1" a="1"/>
  <c r="M4599" i="1" s="1"/>
  <c r="M4600" i="1" a="1"/>
  <c r="M4600" i="1" s="1"/>
  <c r="M4601" i="1" a="1"/>
  <c r="M4601" i="1" s="1"/>
  <c r="M4602" i="1" a="1"/>
  <c r="M4602" i="1" s="1"/>
  <c r="M4603" i="1" a="1"/>
  <c r="M4603" i="1" s="1"/>
  <c r="M4604" i="1" a="1"/>
  <c r="M4604" i="1" s="1"/>
  <c r="M4605" i="1" a="1"/>
  <c r="M4605" i="1" s="1"/>
  <c r="M4606" i="1" a="1"/>
  <c r="M4606" i="1" s="1"/>
  <c r="M4607" i="1" a="1"/>
  <c r="M4607" i="1" s="1"/>
  <c r="M4608" i="1" a="1"/>
  <c r="M4608" i="1" s="1"/>
  <c r="M4609" i="1" a="1"/>
  <c r="M4609" i="1" s="1"/>
  <c r="M4610" i="1" a="1"/>
  <c r="M4610" i="1" s="1"/>
  <c r="M4611" i="1" a="1"/>
  <c r="M4611" i="1"/>
  <c r="M4612" i="1" a="1"/>
  <c r="M4612" i="1" s="1"/>
  <c r="M4613" i="1" a="1"/>
  <c r="M4613" i="1" s="1"/>
  <c r="M4614" i="1" a="1"/>
  <c r="M4614" i="1" s="1"/>
  <c r="M4615" i="1" a="1"/>
  <c r="M4615" i="1" s="1"/>
  <c r="M4616" i="1" a="1"/>
  <c r="M4616" i="1" s="1"/>
  <c r="M4617" i="1" a="1"/>
  <c r="M4617" i="1"/>
  <c r="M4618" i="1" a="1"/>
  <c r="M4618" i="1" s="1"/>
  <c r="M4619" i="1" a="1"/>
  <c r="M4619" i="1" s="1"/>
  <c r="M4620" i="1" a="1"/>
  <c r="M4620" i="1" s="1"/>
  <c r="M4621" i="1" a="1"/>
  <c r="M4621" i="1" s="1"/>
  <c r="M4622" i="1" a="1"/>
  <c r="M4622" i="1" s="1"/>
  <c r="M4623" i="1" a="1"/>
  <c r="M4623" i="1" s="1"/>
  <c r="M4624" i="1" a="1"/>
  <c r="M4624" i="1" s="1"/>
  <c r="M4625" i="1" a="1"/>
  <c r="M4625" i="1" s="1"/>
  <c r="M4626" i="1" a="1"/>
  <c r="M4626" i="1" s="1"/>
  <c r="M4627" i="1" a="1"/>
  <c r="M4627" i="1" s="1"/>
  <c r="M4628" i="1" a="1"/>
  <c r="M4628" i="1" s="1"/>
  <c r="M4629" i="1" a="1"/>
  <c r="M4629" i="1" s="1"/>
  <c r="M4630" i="1" a="1"/>
  <c r="M4630" i="1" s="1"/>
  <c r="M4631" i="1" a="1"/>
  <c r="M4631" i="1" s="1"/>
  <c r="M4632" i="1" a="1"/>
  <c r="M4632" i="1" s="1"/>
  <c r="M4633" i="1" a="1"/>
  <c r="M4633" i="1" s="1"/>
  <c r="M4634" i="1" a="1"/>
  <c r="M4634" i="1" s="1"/>
  <c r="M4635" i="1" a="1"/>
  <c r="M4635" i="1" s="1"/>
  <c r="M4636" i="1" a="1"/>
  <c r="M4636" i="1" s="1"/>
  <c r="M4637" i="1" a="1"/>
  <c r="M4637" i="1" s="1"/>
  <c r="M4638" i="1" a="1"/>
  <c r="M4638" i="1" s="1"/>
  <c r="M4639" i="1" a="1"/>
  <c r="M4639" i="1" s="1"/>
  <c r="M4640" i="1" a="1"/>
  <c r="M4640" i="1" s="1"/>
  <c r="M4641" i="1" a="1"/>
  <c r="M4641" i="1" s="1"/>
  <c r="M4642" i="1" a="1"/>
  <c r="M4642" i="1" s="1"/>
  <c r="M4643" i="1" a="1"/>
  <c r="M4643" i="1" s="1"/>
  <c r="M4644" i="1" a="1"/>
  <c r="M4644" i="1" s="1"/>
  <c r="M4645" i="1" a="1"/>
  <c r="M4645" i="1" s="1"/>
  <c r="M4646" i="1" a="1"/>
  <c r="M4646" i="1"/>
  <c r="M4647" i="1" a="1"/>
  <c r="M4647" i="1" s="1"/>
  <c r="M4648" i="1" a="1"/>
  <c r="M4648" i="1" s="1"/>
  <c r="M4649" i="1" a="1"/>
  <c r="M4649" i="1" s="1"/>
  <c r="M4650" i="1" a="1"/>
  <c r="M4650" i="1" s="1"/>
  <c r="M4651" i="1" a="1"/>
  <c r="M4651" i="1"/>
  <c r="M4652" i="1" a="1"/>
  <c r="M4652" i="1" s="1"/>
  <c r="M4653" i="1" a="1"/>
  <c r="M4653" i="1" s="1"/>
  <c r="M4654" i="1" a="1"/>
  <c r="M4654" i="1" s="1"/>
  <c r="M4655" i="1" a="1"/>
  <c r="M4655" i="1" s="1"/>
  <c r="M4656" i="1" a="1"/>
  <c r="M4656" i="1" s="1"/>
  <c r="M4657" i="1" a="1"/>
  <c r="M4657" i="1" s="1"/>
  <c r="M4658" i="1" a="1"/>
  <c r="M4658" i="1" s="1"/>
  <c r="M4659" i="1" a="1"/>
  <c r="M4659" i="1" s="1"/>
  <c r="M4660" i="1" a="1"/>
  <c r="M4660" i="1" s="1"/>
  <c r="M4661" i="1" a="1"/>
  <c r="M4661" i="1" s="1"/>
  <c r="M4662" i="1" a="1"/>
  <c r="M4662" i="1"/>
  <c r="M4663" i="1" a="1"/>
  <c r="M4663" i="1" s="1"/>
  <c r="M4664" i="1" a="1"/>
  <c r="M4664" i="1" s="1"/>
  <c r="M4665" i="1" a="1"/>
  <c r="M4665" i="1" s="1"/>
  <c r="M4666" i="1" a="1"/>
  <c r="M4666" i="1" s="1"/>
  <c r="M4667" i="1" a="1"/>
  <c r="M4667" i="1" s="1"/>
  <c r="M4668" i="1" a="1"/>
  <c r="M4668" i="1" s="1"/>
  <c r="M4669" i="1" a="1"/>
  <c r="M4669" i="1" s="1"/>
  <c r="M4670" i="1" a="1"/>
  <c r="M4670" i="1" s="1"/>
  <c r="M4671" i="1" a="1"/>
  <c r="M4671" i="1" s="1"/>
  <c r="M4672" i="1" a="1"/>
  <c r="M4672" i="1" s="1"/>
  <c r="M4673" i="1" a="1"/>
  <c r="M4673" i="1" s="1"/>
  <c r="M4674" i="1" a="1"/>
  <c r="M4674" i="1" s="1"/>
  <c r="M4675" i="1" a="1"/>
  <c r="M4675" i="1" s="1"/>
  <c r="M4676" i="1" a="1"/>
  <c r="M4676" i="1" s="1"/>
  <c r="M4677" i="1" a="1"/>
  <c r="M4677" i="1" s="1"/>
  <c r="M4678" i="1" a="1"/>
  <c r="M4678" i="1" s="1"/>
  <c r="M4679" i="1" a="1"/>
  <c r="M4679" i="1" s="1"/>
  <c r="M4680" i="1" a="1"/>
  <c r="M4680" i="1" s="1"/>
  <c r="M4681" i="1" a="1"/>
  <c r="M4681" i="1" s="1"/>
  <c r="M4682" i="1" a="1"/>
  <c r="M4682" i="1" s="1"/>
  <c r="M4683" i="1" a="1"/>
  <c r="M4683" i="1" s="1"/>
  <c r="M4684" i="1" a="1"/>
  <c r="M4684" i="1" s="1"/>
  <c r="M4685" i="1" a="1"/>
  <c r="M4685" i="1" s="1"/>
  <c r="M4686" i="1" a="1"/>
  <c r="M4686" i="1" s="1"/>
  <c r="M4687" i="1" a="1"/>
  <c r="M4687" i="1" s="1"/>
  <c r="M4688" i="1" a="1"/>
  <c r="M4688" i="1" s="1"/>
  <c r="M4689" i="1" a="1"/>
  <c r="M4689" i="1" s="1"/>
  <c r="M4690" i="1" a="1"/>
  <c r="M4690" i="1" s="1"/>
  <c r="M4691" i="1" a="1"/>
  <c r="M4691" i="1" s="1"/>
  <c r="M4692" i="1" a="1"/>
  <c r="M4692" i="1" s="1"/>
  <c r="M4693" i="1" a="1"/>
  <c r="M4693" i="1"/>
  <c r="M4694" i="1" a="1"/>
  <c r="M4694" i="1" s="1"/>
  <c r="M4695" i="1" a="1"/>
  <c r="M4695" i="1" s="1"/>
  <c r="M4696" i="1" a="1"/>
  <c r="M4696" i="1" s="1"/>
  <c r="M4697" i="1" a="1"/>
  <c r="M4697" i="1" s="1"/>
  <c r="M4698" i="1" a="1"/>
  <c r="M4698" i="1" s="1"/>
  <c r="M4699" i="1" a="1"/>
  <c r="M4699" i="1" s="1"/>
  <c r="M4700" i="1" a="1"/>
  <c r="M4700" i="1"/>
  <c r="M4701" i="1" a="1"/>
  <c r="M4701" i="1" s="1"/>
  <c r="M4702" i="1" a="1"/>
  <c r="M4702" i="1"/>
  <c r="M4703" i="1" a="1"/>
  <c r="M4703" i="1" s="1"/>
  <c r="M4704" i="1" a="1"/>
  <c r="M4704" i="1" s="1"/>
  <c r="M4705" i="1" a="1"/>
  <c r="M4705" i="1" s="1"/>
  <c r="M4706" i="1" a="1"/>
  <c r="M4706" i="1" s="1"/>
  <c r="M4707" i="1" a="1"/>
  <c r="M4707" i="1" s="1"/>
  <c r="M4708" i="1" a="1"/>
  <c r="M4708" i="1" s="1"/>
  <c r="M4709" i="1" a="1"/>
  <c r="M4709" i="1" s="1"/>
  <c r="M4710" i="1" a="1"/>
  <c r="M4710" i="1" s="1"/>
  <c r="M4711" i="1" a="1"/>
  <c r="M4711" i="1" s="1"/>
  <c r="M4712" i="1" a="1"/>
  <c r="M4712" i="1" s="1"/>
  <c r="M4713" i="1" a="1"/>
  <c r="M4713" i="1" s="1"/>
  <c r="M4714" i="1" a="1"/>
  <c r="M4714" i="1"/>
  <c r="M4715" i="1" a="1"/>
  <c r="M4715" i="1" s="1"/>
  <c r="M4716" i="1" a="1"/>
  <c r="M4716" i="1" s="1"/>
  <c r="M4717" i="1" a="1"/>
  <c r="M4717" i="1" s="1"/>
  <c r="M4718" i="1" a="1"/>
  <c r="M4718" i="1" s="1"/>
  <c r="M4719" i="1" a="1"/>
  <c r="M4719" i="1" s="1"/>
  <c r="M4720" i="1" a="1"/>
  <c r="M4720" i="1" s="1"/>
  <c r="M4721" i="1" a="1"/>
  <c r="M4721" i="1" s="1"/>
  <c r="M4722" i="1" a="1"/>
  <c r="M4722" i="1" s="1"/>
  <c r="M4723" i="1" a="1"/>
  <c r="M4723" i="1" s="1"/>
  <c r="M4724" i="1" a="1"/>
  <c r="M4724" i="1" s="1"/>
  <c r="M4725" i="1" a="1"/>
  <c r="M4725" i="1" s="1"/>
  <c r="M4726" i="1" a="1"/>
  <c r="M4726" i="1" s="1"/>
  <c r="M4727" i="1" a="1"/>
  <c r="M4727" i="1" s="1"/>
  <c r="M4728" i="1" a="1"/>
  <c r="M4728" i="1" s="1"/>
  <c r="M4729" i="1" a="1"/>
  <c r="M4729" i="1" s="1"/>
  <c r="M4730" i="1" a="1"/>
  <c r="M4730" i="1" s="1"/>
  <c r="M4731" i="1" a="1"/>
  <c r="M4731" i="1" s="1"/>
  <c r="M4732" i="1" a="1"/>
  <c r="M4732" i="1" s="1"/>
  <c r="M4733" i="1" a="1"/>
  <c r="M4733" i="1" s="1"/>
  <c r="M4734" i="1" a="1"/>
  <c r="M4734" i="1" s="1"/>
  <c r="M4735" i="1" a="1"/>
  <c r="M4735" i="1" s="1"/>
  <c r="M4736" i="1" a="1"/>
  <c r="M4736" i="1" s="1"/>
  <c r="M4737" i="1" a="1"/>
  <c r="M4737" i="1" s="1"/>
  <c r="M4738" i="1" a="1"/>
  <c r="M4738" i="1" s="1"/>
  <c r="M4739" i="1" a="1"/>
  <c r="M4739" i="1" s="1"/>
  <c r="M4740" i="1" a="1"/>
  <c r="M4740" i="1" s="1"/>
  <c r="M4741" i="1" a="1"/>
  <c r="M4741" i="1" s="1"/>
  <c r="M4742" i="1" a="1"/>
  <c r="M4742" i="1" s="1"/>
  <c r="M4743" i="1" a="1"/>
  <c r="M4743" i="1" s="1"/>
  <c r="M4744" i="1" a="1"/>
  <c r="M4744" i="1" s="1"/>
  <c r="M4745" i="1" a="1"/>
  <c r="M4745" i="1" s="1"/>
  <c r="M4746" i="1" a="1"/>
  <c r="M4746" i="1" s="1"/>
  <c r="M4747" i="1" a="1"/>
  <c r="M4747" i="1" s="1"/>
  <c r="M4748" i="1" a="1"/>
  <c r="M4748" i="1" s="1"/>
  <c r="M4749" i="1" a="1"/>
  <c r="M4749" i="1" s="1"/>
  <c r="M4750" i="1" a="1"/>
  <c r="M4750" i="1" s="1"/>
  <c r="M4751" i="1" a="1"/>
  <c r="M4751" i="1" s="1"/>
  <c r="M4752" i="1" a="1"/>
  <c r="M4752" i="1" s="1"/>
  <c r="M4753" i="1" a="1"/>
  <c r="M4753" i="1" s="1"/>
  <c r="M4754" i="1" a="1"/>
  <c r="M4754" i="1" s="1"/>
  <c r="M4755" i="1" a="1"/>
  <c r="M4755" i="1" s="1"/>
  <c r="M4756" i="1" a="1"/>
  <c r="M4756" i="1" s="1"/>
  <c r="M4757" i="1" a="1"/>
  <c r="M4757" i="1" s="1"/>
  <c r="M4758" i="1" a="1"/>
  <c r="M4758" i="1" s="1"/>
  <c r="M4759" i="1" a="1"/>
  <c r="M4759" i="1" s="1"/>
  <c r="M4760" i="1" a="1"/>
  <c r="M4760" i="1" s="1"/>
  <c r="M4761" i="1" a="1"/>
  <c r="M4761" i="1" s="1"/>
  <c r="M4762" i="1" a="1"/>
  <c r="M4762" i="1" s="1"/>
  <c r="M4763" i="1" a="1"/>
  <c r="M4763" i="1" s="1"/>
  <c r="M4764" i="1" a="1"/>
  <c r="M4764" i="1" s="1"/>
  <c r="M4765" i="1" a="1"/>
  <c r="M4765" i="1" s="1"/>
  <c r="M4766" i="1" a="1"/>
  <c r="M4766" i="1" s="1"/>
  <c r="M4767" i="1" a="1"/>
  <c r="M4767" i="1" s="1"/>
  <c r="M4768" i="1" a="1"/>
  <c r="M4768" i="1" s="1"/>
  <c r="M4769" i="1" a="1"/>
  <c r="M4769" i="1" s="1"/>
  <c r="M4770" i="1" a="1"/>
  <c r="M4770" i="1" s="1"/>
  <c r="M4771" i="1" a="1"/>
  <c r="M4771" i="1" s="1"/>
  <c r="M4772" i="1" a="1"/>
  <c r="M4772" i="1"/>
  <c r="M4773" i="1" a="1"/>
  <c r="M4773" i="1" s="1"/>
  <c r="M4774" i="1" a="1"/>
  <c r="M4774" i="1" s="1"/>
  <c r="M4775" i="1" a="1"/>
  <c r="M4775" i="1" s="1"/>
  <c r="M4776" i="1" a="1"/>
  <c r="M4776" i="1" s="1"/>
  <c r="M4777" i="1" a="1"/>
  <c r="M4777" i="1" s="1"/>
  <c r="M4778" i="1" a="1"/>
  <c r="M4778" i="1" s="1"/>
  <c r="M4779" i="1" a="1"/>
  <c r="M4779" i="1" s="1"/>
  <c r="M4780" i="1" a="1"/>
  <c r="M4780" i="1" s="1"/>
  <c r="M4781" i="1" a="1"/>
  <c r="M4781" i="1" s="1"/>
  <c r="M4782" i="1" a="1"/>
  <c r="M4782" i="1" s="1"/>
  <c r="M4783" i="1" a="1"/>
  <c r="M4783" i="1" s="1"/>
  <c r="M4784" i="1" a="1"/>
  <c r="M4784" i="1" s="1"/>
  <c r="M4785" i="1" a="1"/>
  <c r="M4785" i="1" s="1"/>
  <c r="M4786" i="1" a="1"/>
  <c r="M4786" i="1" s="1"/>
  <c r="M4787" i="1" a="1"/>
  <c r="M4787" i="1" s="1"/>
  <c r="M4788" i="1" a="1"/>
  <c r="M4788" i="1" s="1"/>
  <c r="M4789" i="1" a="1"/>
  <c r="M4789" i="1" s="1"/>
  <c r="M4790" i="1" a="1"/>
  <c r="M4790" i="1" s="1"/>
  <c r="M4791" i="1" a="1"/>
  <c r="M4791" i="1" s="1"/>
  <c r="M4792" i="1" a="1"/>
  <c r="M4792" i="1" s="1"/>
  <c r="M4793" i="1" a="1"/>
  <c r="M4793" i="1" s="1"/>
  <c r="M4794" i="1" a="1"/>
  <c r="M4794" i="1"/>
  <c r="M4795" i="1" a="1"/>
  <c r="M4795" i="1" s="1"/>
  <c r="M4796" i="1" a="1"/>
  <c r="M4796" i="1" s="1"/>
  <c r="M4797" i="1" a="1"/>
  <c r="M4797" i="1" s="1"/>
  <c r="M4798" i="1" a="1"/>
  <c r="M4798" i="1" s="1"/>
  <c r="M4799" i="1" a="1"/>
  <c r="M4799" i="1" s="1"/>
  <c r="M4800" i="1" a="1"/>
  <c r="M4800" i="1" s="1"/>
  <c r="M4801" i="1" a="1"/>
  <c r="M4801" i="1" s="1"/>
  <c r="M4802" i="1" a="1"/>
  <c r="M4802" i="1" s="1"/>
  <c r="M4803" i="1" a="1"/>
  <c r="M4803" i="1" s="1"/>
  <c r="M4804" i="1" a="1"/>
  <c r="M4804" i="1"/>
  <c r="M4805" i="1" a="1"/>
  <c r="M4805" i="1" s="1"/>
  <c r="M4806" i="1" a="1"/>
  <c r="M4806" i="1" s="1"/>
  <c r="M4807" i="1" a="1"/>
  <c r="M4807" i="1" s="1"/>
  <c r="M4808" i="1" a="1"/>
  <c r="M4808" i="1" s="1"/>
  <c r="M4809" i="1" a="1"/>
  <c r="M4809" i="1" s="1"/>
  <c r="M4810" i="1" a="1"/>
  <c r="M4810" i="1" s="1"/>
  <c r="M4811" i="1" a="1"/>
  <c r="M4811" i="1" s="1"/>
  <c r="M4812" i="1" a="1"/>
  <c r="M4812" i="1" s="1"/>
  <c r="M4813" i="1" a="1"/>
  <c r="M4813" i="1" s="1"/>
  <c r="M4814" i="1" a="1"/>
  <c r="M4814" i="1" s="1"/>
  <c r="M4815" i="1" a="1"/>
  <c r="M4815" i="1" s="1"/>
  <c r="M4816" i="1" a="1"/>
  <c r="M4816" i="1" s="1"/>
  <c r="M4817" i="1" a="1"/>
  <c r="M4817" i="1" s="1"/>
  <c r="M4818" i="1" a="1"/>
  <c r="M4818" i="1" s="1"/>
  <c r="M4819" i="1" a="1"/>
  <c r="M4819" i="1" s="1"/>
  <c r="M4820" i="1" a="1"/>
  <c r="M4820" i="1" s="1"/>
  <c r="M4821" i="1" a="1"/>
  <c r="M4821" i="1" s="1"/>
  <c r="M4822" i="1" a="1"/>
  <c r="M4822" i="1" s="1"/>
  <c r="M4823" i="1" a="1"/>
  <c r="M4823" i="1" s="1"/>
  <c r="M4824" i="1" a="1"/>
  <c r="M4824" i="1" s="1"/>
  <c r="M4825" i="1" a="1"/>
  <c r="M4825" i="1" s="1"/>
  <c r="M4826" i="1" a="1"/>
  <c r="M4826" i="1" s="1"/>
  <c r="M4827" i="1" a="1"/>
  <c r="M4827" i="1" s="1"/>
  <c r="M4828" i="1" a="1"/>
  <c r="M4828" i="1" s="1"/>
  <c r="M4829" i="1" a="1"/>
  <c r="M4829" i="1" s="1"/>
  <c r="M4830" i="1" a="1"/>
  <c r="M4830" i="1" s="1"/>
  <c r="M4831" i="1" a="1"/>
  <c r="M4831" i="1" s="1"/>
  <c r="M4832" i="1" a="1"/>
  <c r="M4832" i="1" s="1"/>
  <c r="M4833" i="1" a="1"/>
  <c r="M4833" i="1" s="1"/>
  <c r="M4834" i="1" a="1"/>
  <c r="M4834" i="1" s="1"/>
  <c r="M4835" i="1" a="1"/>
  <c r="M4835" i="1" s="1"/>
  <c r="M4836" i="1" a="1"/>
  <c r="M4836" i="1" s="1"/>
  <c r="M4837" i="1" a="1"/>
  <c r="M4837" i="1" s="1"/>
  <c r="M4838" i="1" a="1"/>
  <c r="M4838" i="1" s="1"/>
  <c r="M4839" i="1" a="1"/>
  <c r="M4839" i="1" s="1"/>
  <c r="M4840" i="1" a="1"/>
  <c r="M4840" i="1" s="1"/>
  <c r="M4841" i="1" a="1"/>
  <c r="M4841" i="1" s="1"/>
  <c r="M4842" i="1" a="1"/>
  <c r="M4842" i="1" s="1"/>
  <c r="M4843" i="1" a="1"/>
  <c r="M4843" i="1" s="1"/>
  <c r="M4844" i="1" a="1"/>
  <c r="M4844" i="1" s="1"/>
  <c r="M4845" i="1" a="1"/>
  <c r="M4845" i="1" s="1"/>
  <c r="M4846" i="1" a="1"/>
  <c r="M4846" i="1" s="1"/>
  <c r="M4847" i="1" a="1"/>
  <c r="M4847" i="1" s="1"/>
  <c r="M4848" i="1" a="1"/>
  <c r="M4848" i="1" s="1"/>
  <c r="M4849" i="1" a="1"/>
  <c r="M4849" i="1" s="1"/>
  <c r="M4850" i="1" a="1"/>
  <c r="M4850" i="1" s="1"/>
  <c r="M4851" i="1" a="1"/>
  <c r="M4851" i="1" s="1"/>
  <c r="M4852" i="1" a="1"/>
  <c r="M4852" i="1" s="1"/>
  <c r="M4853" i="1" a="1"/>
  <c r="M4853" i="1" s="1"/>
  <c r="M4854" i="1" a="1"/>
  <c r="M4854" i="1" s="1"/>
  <c r="M4855" i="1" a="1"/>
  <c r="M4855" i="1" s="1"/>
  <c r="M4856" i="1" a="1"/>
  <c r="M4856" i="1" s="1"/>
  <c r="M4857" i="1" a="1"/>
  <c r="M4857" i="1" s="1"/>
  <c r="M4858" i="1" a="1"/>
  <c r="M4858" i="1" s="1"/>
  <c r="M4859" i="1" a="1"/>
  <c r="M4859" i="1" s="1"/>
  <c r="M4860" i="1" a="1"/>
  <c r="M4860" i="1" s="1"/>
  <c r="M4861" i="1" a="1"/>
  <c r="M4861" i="1" s="1"/>
  <c r="M4862" i="1" a="1"/>
  <c r="M4862" i="1" s="1"/>
  <c r="M4863" i="1" a="1"/>
  <c r="M4863" i="1" s="1"/>
  <c r="M4864" i="1" a="1"/>
  <c r="M4864" i="1" s="1"/>
  <c r="M4865" i="1" a="1"/>
  <c r="M4865" i="1" s="1"/>
  <c r="M4866" i="1" a="1"/>
  <c r="M4866" i="1" s="1"/>
  <c r="M4867" i="1" a="1"/>
  <c r="M4867" i="1" s="1"/>
  <c r="M4868" i="1" a="1"/>
  <c r="M4868" i="1" s="1"/>
  <c r="M4869" i="1" a="1"/>
  <c r="M4869" i="1" s="1"/>
  <c r="M4870" i="1" a="1"/>
  <c r="M4870" i="1" s="1"/>
  <c r="M4871" i="1" a="1"/>
  <c r="M4871" i="1" s="1"/>
  <c r="M4872" i="1" a="1"/>
  <c r="M4872" i="1" s="1"/>
  <c r="M4873" i="1" a="1"/>
  <c r="M4873" i="1" s="1"/>
  <c r="M4874" i="1" a="1"/>
  <c r="M4874" i="1" s="1"/>
  <c r="M4875" i="1" a="1"/>
  <c r="M4875" i="1" s="1"/>
  <c r="M4876" i="1" a="1"/>
  <c r="M4876" i="1" s="1"/>
  <c r="M4877" i="1" a="1"/>
  <c r="M4877" i="1" s="1"/>
  <c r="M4878" i="1" a="1"/>
  <c r="M4878" i="1" s="1"/>
  <c r="M4879" i="1" a="1"/>
  <c r="M4879" i="1" s="1"/>
  <c r="M4880" i="1" a="1"/>
  <c r="M4880" i="1" s="1"/>
  <c r="M4881" i="1" a="1"/>
  <c r="M4881" i="1" s="1"/>
  <c r="M4882" i="1" a="1"/>
  <c r="M4882" i="1" s="1"/>
  <c r="M4883" i="1" a="1"/>
  <c r="M4883" i="1" s="1"/>
  <c r="M4884" i="1" a="1"/>
  <c r="M4884" i="1" s="1"/>
  <c r="M4885" i="1" a="1"/>
  <c r="M4885" i="1" s="1"/>
  <c r="M4886" i="1" a="1"/>
  <c r="M4886" i="1" s="1"/>
  <c r="M4887" i="1" a="1"/>
  <c r="M4887" i="1" s="1"/>
  <c r="M4888" i="1" a="1"/>
  <c r="M4888" i="1" s="1"/>
  <c r="M4889" i="1" a="1"/>
  <c r="M4889" i="1" s="1"/>
  <c r="M4890" i="1" a="1"/>
  <c r="M4890" i="1" s="1"/>
  <c r="M4891" i="1" a="1"/>
  <c r="M4891" i="1" s="1"/>
  <c r="M4892" i="1" a="1"/>
  <c r="M4892" i="1" s="1"/>
  <c r="M4893" i="1" a="1"/>
  <c r="M4893" i="1" s="1"/>
  <c r="M4894" i="1" a="1"/>
  <c r="M4894" i="1" s="1"/>
  <c r="M4895" i="1" a="1"/>
  <c r="M4895" i="1" s="1"/>
  <c r="M4896" i="1" a="1"/>
  <c r="M4896" i="1" s="1"/>
  <c r="M4897" i="1" a="1"/>
  <c r="M4897" i="1" s="1"/>
  <c r="M4898" i="1" a="1"/>
  <c r="M4898" i="1" s="1"/>
  <c r="M4899" i="1" a="1"/>
  <c r="M4899" i="1" s="1"/>
  <c r="M4900" i="1" a="1"/>
  <c r="M4900" i="1" s="1"/>
  <c r="M4901" i="1" a="1"/>
  <c r="M4901" i="1" s="1"/>
  <c r="M4902" i="1" a="1"/>
  <c r="M4902" i="1" s="1"/>
  <c r="M4903" i="1" a="1"/>
  <c r="M4903" i="1" s="1"/>
  <c r="M4904" i="1" a="1"/>
  <c r="M4904" i="1" s="1"/>
  <c r="M4905" i="1" a="1"/>
  <c r="M4905" i="1" s="1"/>
  <c r="M4906" i="1" a="1"/>
  <c r="M4906" i="1" s="1"/>
  <c r="M4907" i="1" a="1"/>
  <c r="M4907" i="1" s="1"/>
  <c r="M4908" i="1" a="1"/>
  <c r="M4908" i="1" s="1"/>
  <c r="M4909" i="1" a="1"/>
  <c r="M4909" i="1" s="1"/>
  <c r="M4910" i="1" a="1"/>
  <c r="M4910" i="1" s="1"/>
  <c r="M4911" i="1" a="1"/>
  <c r="M4911" i="1" s="1"/>
  <c r="M4912" i="1" a="1"/>
  <c r="M4912" i="1" s="1"/>
  <c r="M4913" i="1" a="1"/>
  <c r="M4913" i="1" s="1"/>
  <c r="M4914" i="1" a="1"/>
  <c r="M4914" i="1" s="1"/>
  <c r="M4915" i="1" a="1"/>
  <c r="M4915" i="1" s="1"/>
  <c r="M4916" i="1" a="1"/>
  <c r="M4916" i="1" s="1"/>
  <c r="M4917" i="1" a="1"/>
  <c r="M4917" i="1" s="1"/>
  <c r="M4918" i="1" a="1"/>
  <c r="M4918" i="1"/>
  <c r="M4919" i="1" a="1"/>
  <c r="M4919" i="1" s="1"/>
  <c r="M4920" i="1" a="1"/>
  <c r="M4920" i="1" s="1"/>
  <c r="M4921" i="1" a="1"/>
  <c r="M4921" i="1" s="1"/>
  <c r="M4922" i="1" a="1"/>
  <c r="M4922" i="1" s="1"/>
  <c r="M4923" i="1" a="1"/>
  <c r="M4923" i="1" s="1"/>
  <c r="M4924" i="1" a="1"/>
  <c r="M4924" i="1" s="1"/>
  <c r="M4925" i="1" a="1"/>
  <c r="M4925" i="1" s="1"/>
  <c r="M4926" i="1" a="1"/>
  <c r="M4926" i="1" s="1"/>
  <c r="M4927" i="1" a="1"/>
  <c r="M4927" i="1" s="1"/>
  <c r="M4928" i="1" a="1"/>
  <c r="M4928" i="1" s="1"/>
  <c r="M4929" i="1" a="1"/>
  <c r="M4929" i="1" s="1"/>
  <c r="M4930" i="1" a="1"/>
  <c r="M4930" i="1" s="1"/>
  <c r="M4931" i="1" a="1"/>
  <c r="M4931" i="1" s="1"/>
  <c r="M4932" i="1" a="1"/>
  <c r="M4932" i="1" s="1"/>
  <c r="M4933" i="1" a="1"/>
  <c r="M4933" i="1" s="1"/>
  <c r="M4934" i="1" a="1"/>
  <c r="M4934" i="1" s="1"/>
  <c r="M4935" i="1" a="1"/>
  <c r="M4935" i="1" s="1"/>
  <c r="M4936" i="1" a="1"/>
  <c r="M4936" i="1" s="1"/>
  <c r="M4937" i="1" a="1"/>
  <c r="M4937" i="1" s="1"/>
  <c r="M4938" i="1" a="1"/>
  <c r="M4938" i="1" s="1"/>
  <c r="M4939" i="1" a="1"/>
  <c r="M4939" i="1" s="1"/>
  <c r="M4940" i="1" a="1"/>
  <c r="M4940" i="1" s="1"/>
  <c r="M4941" i="1" a="1"/>
  <c r="M4941" i="1" s="1"/>
  <c r="M4942" i="1" a="1"/>
  <c r="M4942" i="1" s="1"/>
  <c r="M4943" i="1" a="1"/>
  <c r="M4943" i="1" s="1"/>
  <c r="M4944" i="1" a="1"/>
  <c r="M4944" i="1" s="1"/>
  <c r="M4945" i="1" a="1"/>
  <c r="M4945" i="1" s="1"/>
  <c r="M4946" i="1" a="1"/>
  <c r="M4946" i="1" s="1"/>
  <c r="M4947" i="1" a="1"/>
  <c r="M4947" i="1" s="1"/>
  <c r="M4948" i="1" a="1"/>
  <c r="M4948" i="1" s="1"/>
  <c r="M4949" i="1" a="1"/>
  <c r="M4949" i="1" s="1"/>
  <c r="M4950" i="1" a="1"/>
  <c r="M4950" i="1" s="1"/>
  <c r="M4951" i="1" a="1"/>
  <c r="M4951" i="1" s="1"/>
  <c r="M4952" i="1" a="1"/>
  <c r="M4952" i="1" s="1"/>
  <c r="M4953" i="1" a="1"/>
  <c r="M4953" i="1" s="1"/>
  <c r="M4954" i="1" a="1"/>
  <c r="M4954" i="1" s="1"/>
  <c r="M4955" i="1" a="1"/>
  <c r="M4955" i="1" s="1"/>
  <c r="M4956" i="1" a="1"/>
  <c r="M4956" i="1" s="1"/>
  <c r="M4957" i="1" a="1"/>
  <c r="M4957" i="1" s="1"/>
  <c r="M4958" i="1" a="1"/>
  <c r="M4958" i="1" s="1"/>
  <c r="M4959" i="1" a="1"/>
  <c r="M4959" i="1" s="1"/>
  <c r="M4960" i="1" a="1"/>
  <c r="M4960" i="1" s="1"/>
  <c r="M4961" i="1" a="1"/>
  <c r="M4961" i="1" s="1"/>
  <c r="M4962" i="1" a="1"/>
  <c r="M4962" i="1" s="1"/>
  <c r="M4963" i="1" a="1"/>
  <c r="M4963" i="1" s="1"/>
  <c r="M4964" i="1" a="1"/>
  <c r="M4964" i="1" s="1"/>
  <c r="M4965" i="1" a="1"/>
  <c r="M4965" i="1" s="1"/>
  <c r="M4966" i="1" a="1"/>
  <c r="M4966" i="1" s="1"/>
  <c r="M4967" i="1" a="1"/>
  <c r="M4967" i="1" s="1"/>
  <c r="M4968" i="1" a="1"/>
  <c r="M4968" i="1" s="1"/>
  <c r="M4969" i="1" a="1"/>
  <c r="M4969" i="1" s="1"/>
  <c r="M4970" i="1" a="1"/>
  <c r="M4970" i="1" s="1"/>
  <c r="M4971" i="1" a="1"/>
  <c r="M4971" i="1" s="1"/>
  <c r="M4972" i="1" a="1"/>
  <c r="M4972" i="1" s="1"/>
  <c r="M4973" i="1" a="1"/>
  <c r="M4973" i="1" s="1"/>
  <c r="M4974" i="1" a="1"/>
  <c r="M4974" i="1" s="1"/>
  <c r="M4975" i="1" a="1"/>
  <c r="M4975" i="1" s="1"/>
  <c r="M4976" i="1" a="1"/>
  <c r="M4976" i="1" s="1"/>
  <c r="M4977" i="1" a="1"/>
  <c r="M4977" i="1" s="1"/>
  <c r="M4978" i="1" a="1"/>
  <c r="M4978" i="1" s="1"/>
  <c r="M4979" i="1" a="1"/>
  <c r="M4979" i="1" s="1"/>
  <c r="M4980" i="1" a="1"/>
  <c r="M4980" i="1" s="1"/>
  <c r="M4981" i="1" a="1"/>
  <c r="M4981" i="1" s="1"/>
  <c r="M4982" i="1" a="1"/>
  <c r="M4982" i="1" s="1"/>
  <c r="M4983" i="1" a="1"/>
  <c r="M4983" i="1" s="1"/>
  <c r="M4984" i="1" a="1"/>
  <c r="M4984" i="1" s="1"/>
  <c r="M4985" i="1" a="1"/>
  <c r="M4985" i="1" s="1"/>
  <c r="M4986" i="1" a="1"/>
  <c r="M4986" i="1" s="1"/>
  <c r="M4987" i="1" a="1"/>
  <c r="M4987" i="1" s="1"/>
  <c r="M4988" i="1" a="1"/>
  <c r="M4988" i="1" s="1"/>
  <c r="M4989" i="1" a="1"/>
  <c r="M4989" i="1" s="1"/>
  <c r="M4990" i="1" a="1"/>
  <c r="M4990" i="1" s="1"/>
  <c r="M4991" i="1" a="1"/>
  <c r="M4991" i="1" s="1"/>
  <c r="M4992" i="1" a="1"/>
  <c r="M4992" i="1" s="1"/>
  <c r="M4993" i="1" a="1"/>
  <c r="M4993" i="1" s="1"/>
  <c r="M4994" i="1" a="1"/>
  <c r="M4994" i="1" s="1"/>
  <c r="M4995" i="1" a="1"/>
  <c r="M4995" i="1" s="1"/>
  <c r="M4996" i="1" a="1"/>
  <c r="M4996" i="1" s="1"/>
  <c r="M4997" i="1" a="1"/>
  <c r="M4997" i="1" s="1"/>
  <c r="M4998" i="1" a="1"/>
  <c r="M4998" i="1" s="1"/>
  <c r="M4999" i="1" a="1"/>
  <c r="M4999" i="1" s="1"/>
  <c r="M5000" i="1" a="1"/>
  <c r="M5000" i="1" s="1"/>
  <c r="M5001" i="1" a="1"/>
  <c r="M5001" i="1" s="1"/>
  <c r="M5002" i="1" a="1"/>
  <c r="M5002" i="1" s="1"/>
  <c r="M5003" i="1" a="1"/>
  <c r="M5003" i="1" s="1"/>
  <c r="M5004" i="1" a="1"/>
  <c r="M5004" i="1" s="1"/>
  <c r="M5005" i="1" a="1"/>
  <c r="M5005" i="1" s="1"/>
  <c r="M5006" i="1" a="1"/>
  <c r="M5006" i="1" s="1"/>
  <c r="M5007" i="1" a="1"/>
  <c r="M5007" i="1" s="1"/>
  <c r="M5008" i="1" a="1"/>
  <c r="M5008" i="1" s="1"/>
  <c r="M5009" i="1" a="1"/>
  <c r="M5009" i="1" s="1"/>
  <c r="M5010" i="1" a="1"/>
  <c r="M5010" i="1" s="1"/>
  <c r="M5011" i="1" a="1"/>
  <c r="M5011" i="1" s="1"/>
  <c r="M5012" i="1" a="1"/>
  <c r="M5012" i="1" s="1"/>
  <c r="M5013" i="1" a="1"/>
  <c r="M5013" i="1" s="1"/>
  <c r="M5014" i="1" a="1"/>
  <c r="M5014" i="1" s="1"/>
  <c r="M5015" i="1" a="1"/>
  <c r="M5015" i="1" s="1"/>
  <c r="M5016" i="1" a="1"/>
  <c r="M5016" i="1" s="1"/>
  <c r="M5017" i="1" a="1"/>
  <c r="M5017" i="1" s="1"/>
  <c r="M5018" i="1" a="1"/>
  <c r="M5018" i="1" s="1"/>
  <c r="M5019" i="1" a="1"/>
  <c r="M5019" i="1" s="1"/>
  <c r="M5020" i="1" a="1"/>
  <c r="M5020" i="1" s="1"/>
  <c r="M5021" i="1" a="1"/>
  <c r="M5021" i="1" s="1"/>
  <c r="M5022" i="1" a="1"/>
  <c r="M5022" i="1" s="1"/>
  <c r="M5023" i="1" a="1"/>
  <c r="M5023" i="1" s="1"/>
  <c r="M5024" i="1" a="1"/>
  <c r="M5024" i="1" s="1"/>
  <c r="M5025" i="1" a="1"/>
  <c r="M5025" i="1" s="1"/>
  <c r="M5026" i="1" a="1"/>
  <c r="M5026" i="1" s="1"/>
  <c r="M5027" i="1" a="1"/>
  <c r="M5027" i="1" s="1"/>
  <c r="M5028" i="1" a="1"/>
  <c r="M5028" i="1" s="1"/>
  <c r="M5029" i="1" a="1"/>
  <c r="M5029" i="1" s="1"/>
  <c r="M5030" i="1" a="1"/>
  <c r="M5030" i="1" s="1"/>
  <c r="M5031" i="1" a="1"/>
  <c r="M5031" i="1" s="1"/>
  <c r="M5032" i="1" a="1"/>
  <c r="M5032" i="1" s="1"/>
  <c r="M5033" i="1" a="1"/>
  <c r="M5033" i="1" s="1"/>
  <c r="M5034" i="1" a="1"/>
  <c r="M5034" i="1" s="1"/>
  <c r="M5035" i="1" a="1"/>
  <c r="M5035" i="1" s="1"/>
  <c r="M5036" i="1" a="1"/>
  <c r="M5036" i="1" s="1"/>
  <c r="M5037" i="1" a="1"/>
  <c r="M5037" i="1" s="1"/>
  <c r="M5038" i="1" a="1"/>
  <c r="M5038" i="1" s="1"/>
  <c r="M5039" i="1" a="1"/>
  <c r="M5039" i="1" s="1"/>
  <c r="M5040" i="1" a="1"/>
  <c r="M5040" i="1" s="1"/>
  <c r="M5041" i="1" a="1"/>
  <c r="M5041" i="1" s="1"/>
  <c r="M5042" i="1" a="1"/>
  <c r="M5042" i="1" s="1"/>
  <c r="M5043" i="1" a="1"/>
  <c r="M5043" i="1" s="1"/>
  <c r="M5044" i="1" a="1"/>
  <c r="M5044" i="1" s="1"/>
  <c r="M5045" i="1" a="1"/>
  <c r="M5045" i="1" s="1"/>
  <c r="M5046" i="1" a="1"/>
  <c r="M5046" i="1" s="1"/>
  <c r="M5047" i="1" a="1"/>
  <c r="M5047" i="1" s="1"/>
  <c r="M5048" i="1" a="1"/>
  <c r="M5048" i="1" s="1"/>
  <c r="M5049" i="1" a="1"/>
  <c r="M5049" i="1" s="1"/>
  <c r="M5050" i="1" a="1"/>
  <c r="M5050" i="1" s="1"/>
  <c r="M5051" i="1" a="1"/>
  <c r="M5051" i="1" s="1"/>
  <c r="M5052" i="1" a="1"/>
  <c r="M5052" i="1" s="1"/>
  <c r="M5053" i="1" a="1"/>
  <c r="M5053" i="1" s="1"/>
  <c r="M5054" i="1" a="1"/>
  <c r="M5054" i="1" s="1"/>
  <c r="M5055" i="1" a="1"/>
  <c r="M5055" i="1" s="1"/>
  <c r="M5056" i="1" a="1"/>
  <c r="M5056" i="1" s="1"/>
  <c r="M5057" i="1" a="1"/>
  <c r="M5057" i="1" s="1"/>
  <c r="M5058" i="1" a="1"/>
  <c r="M5058" i="1" s="1"/>
  <c r="M5059" i="1" a="1"/>
  <c r="M5059" i="1" s="1"/>
  <c r="M5060" i="1" a="1"/>
  <c r="M5060" i="1" s="1"/>
  <c r="M5061" i="1" a="1"/>
  <c r="M5061" i="1" s="1"/>
  <c r="M5062" i="1" a="1"/>
  <c r="M5062" i="1"/>
  <c r="M5063" i="1" a="1"/>
  <c r="M5063" i="1" s="1"/>
  <c r="M5064" i="1" a="1"/>
  <c r="M5064" i="1" s="1"/>
  <c r="M5065" i="1" a="1"/>
  <c r="M5065" i="1" s="1"/>
  <c r="M5066" i="1" a="1"/>
  <c r="M5066" i="1" s="1"/>
  <c r="M5067" i="1" a="1"/>
  <c r="M5067" i="1" s="1"/>
  <c r="M5068" i="1" a="1"/>
  <c r="M5068" i="1" s="1"/>
  <c r="M5069" i="1" a="1"/>
  <c r="M5069" i="1" s="1"/>
  <c r="M5070" i="1" a="1"/>
  <c r="M5070" i="1" s="1"/>
  <c r="M5071" i="1" a="1"/>
  <c r="M5071" i="1" s="1"/>
  <c r="M5072" i="1" a="1"/>
  <c r="M5072" i="1" s="1"/>
  <c r="M5073" i="1" a="1"/>
  <c r="M5073" i="1" s="1"/>
  <c r="M5074" i="1" a="1"/>
  <c r="M5074" i="1" s="1"/>
  <c r="M5075" i="1" a="1"/>
  <c r="M5075" i="1" s="1"/>
  <c r="M5076" i="1" a="1"/>
  <c r="M5076" i="1" s="1"/>
  <c r="M5077" i="1" a="1"/>
  <c r="M5077" i="1" s="1"/>
  <c r="M5078" i="1" a="1"/>
  <c r="M5078" i="1" s="1"/>
  <c r="M5079" i="1" a="1"/>
  <c r="M5079" i="1" s="1"/>
  <c r="M5080" i="1" a="1"/>
  <c r="M5080" i="1" s="1"/>
  <c r="M5081" i="1" a="1"/>
  <c r="M5081" i="1" s="1"/>
  <c r="M5082" i="1" a="1"/>
  <c r="M5082" i="1" s="1"/>
  <c r="M5083" i="1" a="1"/>
  <c r="M5083" i="1" s="1"/>
  <c r="M5084" i="1" a="1"/>
  <c r="M5084" i="1" s="1"/>
  <c r="M5085" i="1" a="1"/>
  <c r="M5085" i="1" s="1"/>
  <c r="M5086" i="1" a="1"/>
  <c r="M5086" i="1" s="1"/>
  <c r="M5087" i="1" a="1"/>
  <c r="M5087" i="1" s="1"/>
  <c r="M5088" i="1" a="1"/>
  <c r="M5088" i="1" s="1"/>
  <c r="M5089" i="1" a="1"/>
  <c r="M5089" i="1" s="1"/>
  <c r="M5090" i="1" a="1"/>
  <c r="M5090" i="1" s="1"/>
  <c r="M5091" i="1" a="1"/>
  <c r="M5091" i="1" s="1"/>
  <c r="M5092" i="1" a="1"/>
  <c r="M5092" i="1" s="1"/>
  <c r="M5093" i="1" a="1"/>
  <c r="M5093" i="1" s="1"/>
  <c r="M5094" i="1" a="1"/>
  <c r="M5094" i="1" s="1"/>
  <c r="M5095" i="1" a="1"/>
  <c r="M5095" i="1" s="1"/>
  <c r="M5096" i="1" a="1"/>
  <c r="M5096" i="1" s="1"/>
  <c r="M5097" i="1" a="1"/>
  <c r="M5097" i="1" s="1"/>
  <c r="M5098" i="1" a="1"/>
  <c r="M5098" i="1" s="1"/>
  <c r="M5099" i="1" a="1"/>
  <c r="M5099" i="1" s="1"/>
  <c r="M5100" i="1" a="1"/>
  <c r="M5100" i="1" s="1"/>
  <c r="M5101" i="1" a="1"/>
  <c r="M5101" i="1" s="1"/>
  <c r="M5102" i="1" a="1"/>
  <c r="M5102" i="1" s="1"/>
  <c r="M5103" i="1" a="1"/>
  <c r="M5103" i="1" s="1"/>
  <c r="M5104" i="1" a="1"/>
  <c r="M5104" i="1" s="1"/>
  <c r="M5105" i="1" a="1"/>
  <c r="M5105" i="1" s="1"/>
  <c r="M5106" i="1" a="1"/>
  <c r="M5106" i="1" s="1"/>
  <c r="M5107" i="1" a="1"/>
  <c r="M5107" i="1" s="1"/>
  <c r="M5108" i="1" a="1"/>
  <c r="M5108" i="1" s="1"/>
  <c r="M5109" i="1" a="1"/>
  <c r="M5109" i="1" s="1"/>
  <c r="M5110" i="1" a="1"/>
  <c r="M5110" i="1" s="1"/>
  <c r="M5111" i="1" a="1"/>
  <c r="M5111" i="1" s="1"/>
  <c r="M5112" i="1" a="1"/>
  <c r="M5112" i="1" s="1"/>
  <c r="M5113" i="1" a="1"/>
  <c r="M5113" i="1" s="1"/>
  <c r="M5114" i="1" a="1"/>
  <c r="M5114" i="1" s="1"/>
  <c r="M5115" i="1" a="1"/>
  <c r="M5115" i="1" s="1"/>
  <c r="M5116" i="1" a="1"/>
  <c r="M5116" i="1" s="1"/>
  <c r="M5117" i="1" a="1"/>
  <c r="M5117" i="1" s="1"/>
  <c r="M5118" i="1" a="1"/>
  <c r="M5118" i="1" s="1"/>
  <c r="M5119" i="1" a="1"/>
  <c r="M5119" i="1" s="1"/>
  <c r="M5120" i="1" a="1"/>
  <c r="M5120" i="1" s="1"/>
  <c r="M5121" i="1" a="1"/>
  <c r="M5121" i="1" s="1"/>
  <c r="M5122" i="1" a="1"/>
  <c r="M5122" i="1" s="1"/>
  <c r="M5123" i="1" a="1"/>
  <c r="M5123" i="1" s="1"/>
  <c r="M5124" i="1" a="1"/>
  <c r="M5124" i="1" s="1"/>
  <c r="M5125" i="1" a="1"/>
  <c r="M5125" i="1" s="1"/>
  <c r="M5126" i="1" a="1"/>
  <c r="M5126" i="1" s="1"/>
  <c r="M5127" i="1" a="1"/>
  <c r="M5127" i="1" s="1"/>
  <c r="M5128" i="1" a="1"/>
  <c r="M5128" i="1" s="1"/>
  <c r="M5129" i="1" a="1"/>
  <c r="M5129" i="1" s="1"/>
  <c r="M5130" i="1" a="1"/>
  <c r="M5130" i="1" s="1"/>
  <c r="M5131" i="1" a="1"/>
  <c r="M5131" i="1" s="1"/>
  <c r="M5132" i="1" a="1"/>
  <c r="M5132" i="1" s="1"/>
  <c r="M5133" i="1" a="1"/>
  <c r="M5133" i="1" s="1"/>
  <c r="M5134" i="1" a="1"/>
  <c r="M5134" i="1" s="1"/>
  <c r="M5135" i="1" a="1"/>
  <c r="M5135" i="1" s="1"/>
  <c r="M5136" i="1" a="1"/>
  <c r="M5136" i="1" s="1"/>
  <c r="M5137" i="1" a="1"/>
  <c r="M5137" i="1" s="1"/>
  <c r="M5138" i="1" a="1"/>
  <c r="M5138" i="1" s="1"/>
  <c r="M5139" i="1" a="1"/>
  <c r="M5139" i="1" s="1"/>
  <c r="M5140" i="1" a="1"/>
  <c r="M5140" i="1" s="1"/>
  <c r="M5141" i="1" a="1"/>
  <c r="M5141" i="1" s="1"/>
  <c r="M5142" i="1" a="1"/>
  <c r="M5142" i="1" s="1"/>
  <c r="M5143" i="1" a="1"/>
  <c r="M5143" i="1" s="1"/>
  <c r="M5144" i="1" a="1"/>
  <c r="M5144" i="1" s="1"/>
  <c r="M5145" i="1" a="1"/>
  <c r="M5145" i="1" s="1"/>
  <c r="M5146" i="1" a="1"/>
  <c r="M5146" i="1" s="1"/>
  <c r="M5147" i="1" a="1"/>
  <c r="M5147" i="1" s="1"/>
  <c r="M5148" i="1" a="1"/>
  <c r="M5148" i="1" s="1"/>
  <c r="M5149" i="1" a="1"/>
  <c r="M5149" i="1" s="1"/>
  <c r="M5150" i="1" a="1"/>
  <c r="M5150" i="1" s="1"/>
  <c r="M5151" i="1" a="1"/>
  <c r="M5151" i="1" s="1"/>
  <c r="M5152" i="1" a="1"/>
  <c r="M5152" i="1" s="1"/>
  <c r="M5153" i="1" a="1"/>
  <c r="M5153" i="1" s="1"/>
  <c r="M5154" i="1" a="1"/>
  <c r="M5154" i="1" s="1"/>
  <c r="M5155" i="1" a="1"/>
  <c r="M5155" i="1" s="1"/>
  <c r="M5156" i="1" a="1"/>
  <c r="M5156" i="1" s="1"/>
  <c r="M5157" i="1" a="1"/>
  <c r="M5157" i="1" s="1"/>
  <c r="M5158" i="1" a="1"/>
  <c r="M5158" i="1" s="1"/>
  <c r="M5159" i="1" a="1"/>
  <c r="M5159" i="1" s="1"/>
  <c r="M5160" i="1" a="1"/>
  <c r="M5160" i="1" s="1"/>
  <c r="M5161" i="1" a="1"/>
  <c r="M5161" i="1" s="1"/>
  <c r="M5162" i="1" a="1"/>
  <c r="M5162" i="1" s="1"/>
  <c r="M5163" i="1" a="1"/>
  <c r="M5163" i="1" s="1"/>
  <c r="M5164" i="1" a="1"/>
  <c r="M5164" i="1" s="1"/>
  <c r="M5165" i="1" a="1"/>
  <c r="M5165" i="1" s="1"/>
  <c r="M5166" i="1" a="1"/>
  <c r="M5166" i="1" s="1"/>
  <c r="M5167" i="1" a="1"/>
  <c r="M5167" i="1" s="1"/>
  <c r="M5168" i="1" a="1"/>
  <c r="M5168" i="1" s="1"/>
  <c r="M5169" i="1" a="1"/>
  <c r="M5169" i="1" s="1"/>
  <c r="M5170" i="1" a="1"/>
  <c r="M5170" i="1" s="1"/>
  <c r="M5171" i="1" a="1"/>
  <c r="M5171" i="1" s="1"/>
  <c r="M5172" i="1" a="1"/>
  <c r="M5172" i="1" s="1"/>
  <c r="M5173" i="1" a="1"/>
  <c r="M5173" i="1" s="1"/>
  <c r="M5174" i="1" a="1"/>
  <c r="M5174" i="1" s="1"/>
  <c r="M5175" i="1" a="1"/>
  <c r="M5175" i="1" s="1"/>
  <c r="M5176" i="1" a="1"/>
  <c r="M5176" i="1" s="1"/>
  <c r="M5177" i="1" a="1"/>
  <c r="M5177" i="1" s="1"/>
  <c r="M5178" i="1" a="1"/>
  <c r="M5178" i="1" s="1"/>
  <c r="M5179" i="1" a="1"/>
  <c r="M5179" i="1" s="1"/>
  <c r="M5180" i="1" a="1"/>
  <c r="M5180" i="1" s="1"/>
  <c r="M5181" i="1" a="1"/>
  <c r="M5181" i="1" s="1"/>
  <c r="M5182" i="1" a="1"/>
  <c r="M5182" i="1" s="1"/>
  <c r="M5183" i="1" a="1"/>
  <c r="M5183" i="1" s="1"/>
  <c r="M5184" i="1" a="1"/>
  <c r="M5184" i="1" s="1"/>
  <c r="M5185" i="1" a="1"/>
  <c r="M5185" i="1" s="1"/>
  <c r="M5186" i="1" a="1"/>
  <c r="M5186" i="1" s="1"/>
  <c r="M5187" i="1" a="1"/>
  <c r="M5187" i="1" s="1"/>
  <c r="M5188" i="1" a="1"/>
  <c r="M5188" i="1" s="1"/>
  <c r="M5189" i="1" a="1"/>
  <c r="M5189" i="1" s="1"/>
  <c r="M5190" i="1" a="1"/>
  <c r="M5190" i="1" s="1"/>
  <c r="M5191" i="1" a="1"/>
  <c r="M5191" i="1" s="1"/>
  <c r="M5192" i="1" a="1"/>
  <c r="M5192" i="1" s="1"/>
  <c r="M5193" i="1" a="1"/>
  <c r="M5193" i="1" s="1"/>
  <c r="M5194" i="1" a="1"/>
  <c r="M5194" i="1" s="1"/>
  <c r="M5195" i="1" a="1"/>
  <c r="M5195" i="1" s="1"/>
  <c r="M5196" i="1" a="1"/>
  <c r="M5196" i="1" s="1"/>
  <c r="M5197" i="1" a="1"/>
  <c r="M5197" i="1" s="1"/>
  <c r="M5198" i="1" a="1"/>
  <c r="M5198" i="1" s="1"/>
  <c r="M5199" i="1" a="1"/>
  <c r="M5199" i="1" s="1"/>
  <c r="M5200" i="1" a="1"/>
  <c r="M5200" i="1" s="1"/>
  <c r="M5201" i="1" a="1"/>
  <c r="M5201" i="1" s="1"/>
  <c r="M5202" i="1" a="1"/>
  <c r="M5202" i="1" s="1"/>
  <c r="M5203" i="1" a="1"/>
  <c r="M5203" i="1" s="1"/>
  <c r="M5204" i="1" a="1"/>
  <c r="M5204" i="1" s="1"/>
  <c r="M5205" i="1" a="1"/>
  <c r="M5205" i="1" s="1"/>
  <c r="M5206" i="1" a="1"/>
  <c r="M5206" i="1" s="1"/>
  <c r="M5207" i="1" a="1"/>
  <c r="M5207" i="1" s="1"/>
  <c r="M5208" i="1" a="1"/>
  <c r="M5208" i="1" s="1"/>
  <c r="M5209" i="1" a="1"/>
  <c r="M5209" i="1" s="1"/>
  <c r="M5210" i="1" a="1"/>
  <c r="M5210" i="1" s="1"/>
  <c r="M5211" i="1" a="1"/>
  <c r="M5211" i="1" s="1"/>
  <c r="M5212" i="1" a="1"/>
  <c r="M5212" i="1" s="1"/>
  <c r="M5213" i="1" a="1"/>
  <c r="M5213" i="1" s="1"/>
  <c r="M5214" i="1" a="1"/>
  <c r="M5214" i="1" s="1"/>
  <c r="M5215" i="1" a="1"/>
  <c r="M5215" i="1" s="1"/>
  <c r="M5216" i="1" a="1"/>
  <c r="M5216" i="1" s="1"/>
  <c r="M5217" i="1" a="1"/>
  <c r="M5217" i="1" s="1"/>
  <c r="M5218" i="1" a="1"/>
  <c r="M5218" i="1" s="1"/>
  <c r="M5219" i="1" a="1"/>
  <c r="M5219" i="1" s="1"/>
  <c r="M5220" i="1" a="1"/>
  <c r="M5220" i="1" s="1"/>
  <c r="M5221" i="1" a="1"/>
  <c r="M5221" i="1" s="1"/>
  <c r="M5222" i="1" a="1"/>
  <c r="M5222" i="1" s="1"/>
  <c r="M5223" i="1" a="1"/>
  <c r="M5223" i="1" s="1"/>
  <c r="M5224" i="1" a="1"/>
  <c r="M5224" i="1" s="1"/>
  <c r="M5225" i="1" a="1"/>
  <c r="M5225" i="1" s="1"/>
  <c r="M5226" i="1" a="1"/>
  <c r="M5226" i="1" s="1"/>
  <c r="M5227" i="1" a="1"/>
  <c r="M5227" i="1" s="1"/>
  <c r="M5228" i="1" a="1"/>
  <c r="M5228" i="1" s="1"/>
  <c r="M5229" i="1" a="1"/>
  <c r="M5229" i="1" s="1"/>
  <c r="M5230" i="1" a="1"/>
  <c r="M5230" i="1" s="1"/>
  <c r="M5231" i="1" a="1"/>
  <c r="M5231" i="1" s="1"/>
  <c r="M5232" i="1" a="1"/>
  <c r="M5232" i="1" s="1"/>
  <c r="M5233" i="1" a="1"/>
  <c r="M5233" i="1" s="1"/>
  <c r="M5234" i="1" a="1"/>
  <c r="M5234" i="1" s="1"/>
  <c r="M5235" i="1" a="1"/>
  <c r="M5235" i="1" s="1"/>
  <c r="M5236" i="1" a="1"/>
  <c r="M5236" i="1" s="1"/>
  <c r="M5237" i="1" a="1"/>
  <c r="M5237" i="1" s="1"/>
  <c r="M5238" i="1" a="1"/>
  <c r="M5238" i="1" s="1"/>
  <c r="M5239" i="1" a="1"/>
  <c r="M5239" i="1" s="1"/>
  <c r="M5240" i="1" a="1"/>
  <c r="M5240" i="1" s="1"/>
  <c r="M5241" i="1" a="1"/>
  <c r="M5241" i="1" s="1"/>
  <c r="M5242" i="1" a="1"/>
  <c r="M5242" i="1" s="1"/>
  <c r="M5243" i="1" a="1"/>
  <c r="M5243" i="1" s="1"/>
  <c r="M5244" i="1" a="1"/>
  <c r="M5244" i="1" s="1"/>
  <c r="M5245" i="1" a="1"/>
  <c r="M5245" i="1" s="1"/>
  <c r="M5246" i="1" a="1"/>
  <c r="M5246" i="1" s="1"/>
  <c r="M5247" i="1" a="1"/>
  <c r="M5247" i="1" s="1"/>
  <c r="M5248" i="1" a="1"/>
  <c r="M5248" i="1"/>
  <c r="M5249" i="1" a="1"/>
  <c r="M5249" i="1" s="1"/>
  <c r="M5250" i="1" a="1"/>
  <c r="M5250" i="1" s="1"/>
  <c r="M5251" i="1" a="1"/>
  <c r="M5251" i="1" s="1"/>
  <c r="M5252" i="1" a="1"/>
  <c r="M5252" i="1" s="1"/>
  <c r="M5253" i="1" a="1"/>
  <c r="M5253" i="1" s="1"/>
  <c r="M5254" i="1" a="1"/>
  <c r="M5254" i="1" s="1"/>
  <c r="M5255" i="1" a="1"/>
  <c r="M5255" i="1" s="1"/>
  <c r="M5256" i="1" a="1"/>
  <c r="M5256" i="1" s="1"/>
  <c r="M5257" i="1" a="1"/>
  <c r="M5257" i="1" s="1"/>
  <c r="M5258" i="1" a="1"/>
  <c r="M5258" i="1" s="1"/>
  <c r="M5259" i="1" a="1"/>
  <c r="M5259" i="1" s="1"/>
  <c r="M5260" i="1" a="1"/>
  <c r="M5260" i="1"/>
  <c r="M5261" i="1" a="1"/>
  <c r="M5261" i="1" s="1"/>
  <c r="M5262" i="1" a="1"/>
  <c r="M5262" i="1" s="1"/>
  <c r="M5263" i="1" a="1"/>
  <c r="M5263" i="1" s="1"/>
  <c r="M5264" i="1" a="1"/>
  <c r="M5264" i="1" s="1"/>
  <c r="M5265" i="1" a="1"/>
  <c r="M5265" i="1" s="1"/>
  <c r="M5266" i="1" a="1"/>
  <c r="M5266" i="1" s="1"/>
  <c r="M5267" i="1" a="1"/>
  <c r="M5267" i="1" s="1"/>
  <c r="M5268" i="1" a="1"/>
  <c r="M5268" i="1" s="1"/>
  <c r="M5269" i="1" a="1"/>
  <c r="M5269" i="1" s="1"/>
  <c r="M5270" i="1" a="1"/>
  <c r="M5270" i="1" s="1"/>
  <c r="M5271" i="1" a="1"/>
  <c r="M5271" i="1" s="1"/>
  <c r="M5272" i="1" a="1"/>
  <c r="M5272" i="1" s="1"/>
  <c r="M5273" i="1" a="1"/>
  <c r="M5273" i="1" s="1"/>
  <c r="M5274" i="1" a="1"/>
  <c r="M5274" i="1" s="1"/>
  <c r="M5275" i="1" a="1"/>
  <c r="M5275" i="1" s="1"/>
  <c r="M5276" i="1" a="1"/>
  <c r="M5276" i="1" s="1"/>
  <c r="M5277" i="1" a="1"/>
  <c r="M5277" i="1" s="1"/>
  <c r="M5278" i="1" a="1"/>
  <c r="M5278" i="1" s="1"/>
  <c r="M5279" i="1" a="1"/>
  <c r="M5279" i="1" s="1"/>
  <c r="M5280" i="1" a="1"/>
  <c r="M5280" i="1" s="1"/>
  <c r="M5281" i="1" a="1"/>
  <c r="M5281" i="1" s="1"/>
  <c r="M5282" i="1" a="1"/>
  <c r="M5282" i="1" s="1"/>
  <c r="M5283" i="1" a="1"/>
  <c r="M5283" i="1" s="1"/>
  <c r="M5284" i="1" a="1"/>
  <c r="M5284" i="1" s="1"/>
  <c r="M5285" i="1" a="1"/>
  <c r="M5285" i="1" s="1"/>
  <c r="M5286" i="1" a="1"/>
  <c r="M5286" i="1" s="1"/>
  <c r="M5287" i="1" a="1"/>
  <c r="M5287" i="1" s="1"/>
  <c r="M5288" i="1" a="1"/>
  <c r="M5288" i="1" s="1"/>
  <c r="M5289" i="1" a="1"/>
  <c r="M5289" i="1" s="1"/>
  <c r="M5290" i="1" a="1"/>
  <c r="M5290" i="1" s="1"/>
  <c r="M5291" i="1" a="1"/>
  <c r="M5291" i="1" s="1"/>
  <c r="M5292" i="1" a="1"/>
  <c r="M5292" i="1" s="1"/>
  <c r="M5293" i="1" a="1"/>
  <c r="M5293" i="1" s="1"/>
  <c r="M5294" i="1" a="1"/>
  <c r="M5294" i="1" s="1"/>
  <c r="M5295" i="1" a="1"/>
  <c r="M5295" i="1" s="1"/>
  <c r="M5296" i="1" a="1"/>
  <c r="M5296" i="1" s="1"/>
  <c r="M5297" i="1" a="1"/>
  <c r="M5297" i="1" s="1"/>
  <c r="M5298" i="1" a="1"/>
  <c r="M5298" i="1" s="1"/>
  <c r="M5299" i="1" a="1"/>
  <c r="M5299" i="1" s="1"/>
  <c r="M5300" i="1" a="1"/>
  <c r="M5300" i="1" s="1"/>
  <c r="M5301" i="1" a="1"/>
  <c r="M5301" i="1" s="1"/>
  <c r="M5302" i="1" a="1"/>
  <c r="M5302" i="1" s="1"/>
  <c r="M5303" i="1" a="1"/>
  <c r="M5303" i="1" s="1"/>
  <c r="M5304" i="1" a="1"/>
  <c r="M5304" i="1" s="1"/>
  <c r="M5305" i="1" a="1"/>
  <c r="M5305" i="1" s="1"/>
  <c r="M5306" i="1" a="1"/>
  <c r="M5306" i="1" s="1"/>
  <c r="M5307" i="1" a="1"/>
  <c r="M5307" i="1" s="1"/>
  <c r="M5308" i="1" a="1"/>
  <c r="M5308" i="1" s="1"/>
  <c r="M5309" i="1" a="1"/>
  <c r="M5309" i="1" s="1"/>
  <c r="M5310" i="1" a="1"/>
  <c r="M5310" i="1" s="1"/>
  <c r="M5311" i="1" a="1"/>
  <c r="M5311" i="1" s="1"/>
  <c r="M5312" i="1" a="1"/>
  <c r="M5312" i="1" s="1"/>
  <c r="M5313" i="1" a="1"/>
  <c r="M5313" i="1" s="1"/>
  <c r="M5314" i="1" a="1"/>
  <c r="M5314" i="1" s="1"/>
  <c r="M5315" i="1" a="1"/>
  <c r="M5315" i="1" s="1"/>
  <c r="M5316" i="1" a="1"/>
  <c r="M5316" i="1" s="1"/>
  <c r="M5317" i="1" a="1"/>
  <c r="M5317" i="1" s="1"/>
  <c r="M5318" i="1" a="1"/>
  <c r="M5318" i="1" s="1"/>
  <c r="M5319" i="1" a="1"/>
  <c r="M5319" i="1" s="1"/>
  <c r="M5320" i="1" a="1"/>
  <c r="M5320" i="1"/>
  <c r="M5321" i="1" a="1"/>
  <c r="M5321" i="1" s="1"/>
  <c r="M5322" i="1" a="1"/>
  <c r="M5322" i="1" s="1"/>
  <c r="M5323" i="1" a="1"/>
  <c r="M5323" i="1" s="1"/>
  <c r="M5324" i="1" a="1"/>
  <c r="M5324" i="1" s="1"/>
  <c r="M5325" i="1" a="1"/>
  <c r="M5325" i="1" s="1"/>
  <c r="M5326" i="1" a="1"/>
  <c r="M5326" i="1" s="1"/>
  <c r="M5327" i="1" a="1"/>
  <c r="M5327" i="1" s="1"/>
  <c r="M5328" i="1" a="1"/>
  <c r="M5328" i="1" s="1"/>
  <c r="M5329" i="1" a="1"/>
  <c r="M5329" i="1" s="1"/>
  <c r="M5330" i="1" a="1"/>
  <c r="M5330" i="1" s="1"/>
  <c r="M5331" i="1" a="1"/>
  <c r="M5331" i="1" s="1"/>
  <c r="M5332" i="1" a="1"/>
  <c r="M5332" i="1" s="1"/>
  <c r="M5333" i="1" a="1"/>
  <c r="M5333" i="1" s="1"/>
  <c r="M5334" i="1" a="1"/>
  <c r="M5334" i="1" s="1"/>
  <c r="M5335" i="1" a="1"/>
  <c r="M5335" i="1" s="1"/>
  <c r="M5336" i="1" a="1"/>
  <c r="M5336" i="1" s="1"/>
  <c r="M5337" i="1" a="1"/>
  <c r="M5337" i="1" s="1"/>
  <c r="M5338" i="1" a="1"/>
  <c r="M5338" i="1" s="1"/>
  <c r="M5339" i="1" a="1"/>
  <c r="M5339" i="1" s="1"/>
  <c r="M5340" i="1" a="1"/>
  <c r="M5340" i="1" s="1"/>
  <c r="M5341" i="1" a="1"/>
  <c r="M5341" i="1" s="1"/>
  <c r="M5342" i="1" a="1"/>
  <c r="M5342" i="1" s="1"/>
  <c r="M5343" i="1" a="1"/>
  <c r="M5343" i="1" s="1"/>
  <c r="M5344" i="1" a="1"/>
  <c r="M5344" i="1" s="1"/>
  <c r="M5345" i="1" a="1"/>
  <c r="M5345" i="1" s="1"/>
  <c r="M5346" i="1" a="1"/>
  <c r="M5346" i="1" s="1"/>
  <c r="M5347" i="1" a="1"/>
  <c r="M5347" i="1" s="1"/>
  <c r="M5348" i="1" a="1"/>
  <c r="M5348" i="1" s="1"/>
  <c r="M5349" i="1" a="1"/>
  <c r="M5349" i="1" s="1"/>
  <c r="M5350" i="1" a="1"/>
  <c r="M5350" i="1" s="1"/>
  <c r="M5351" i="1" a="1"/>
  <c r="M5351" i="1" s="1"/>
  <c r="M5352" i="1" a="1"/>
  <c r="M5352" i="1"/>
  <c r="M5353" i="1" a="1"/>
  <c r="M5353" i="1" s="1"/>
  <c r="M5354" i="1" a="1"/>
  <c r="M5354" i="1" s="1"/>
  <c r="M5355" i="1" a="1"/>
  <c r="M5355" i="1" s="1"/>
  <c r="M5356" i="1" a="1"/>
  <c r="M5356" i="1" s="1"/>
  <c r="M5357" i="1" a="1"/>
  <c r="M5357" i="1" s="1"/>
  <c r="M5358" i="1" a="1"/>
  <c r="M5358" i="1" s="1"/>
  <c r="M5359" i="1" a="1"/>
  <c r="M5359" i="1"/>
  <c r="M5360" i="1" a="1"/>
  <c r="M5360" i="1" s="1"/>
  <c r="M5361" i="1" a="1"/>
  <c r="M5361" i="1" s="1"/>
  <c r="M5362" i="1" a="1"/>
  <c r="M5362" i="1" s="1"/>
  <c r="M5363" i="1" a="1"/>
  <c r="M5363" i="1" s="1"/>
  <c r="M5364" i="1" a="1"/>
  <c r="M5364" i="1" s="1"/>
  <c r="M5365" i="1" a="1"/>
  <c r="M5365" i="1" s="1"/>
  <c r="M5366" i="1" a="1"/>
  <c r="M5366" i="1" s="1"/>
  <c r="M5367" i="1" a="1"/>
  <c r="M5367" i="1" s="1"/>
  <c r="M5368" i="1" a="1"/>
  <c r="M5368" i="1" s="1"/>
  <c r="M5369" i="1" a="1"/>
  <c r="M5369" i="1" s="1"/>
  <c r="M5370" i="1" a="1"/>
  <c r="M5370" i="1" s="1"/>
  <c r="M5371" i="1" a="1"/>
  <c r="M5371" i="1" s="1"/>
  <c r="M5372" i="1" a="1"/>
  <c r="M5372" i="1" s="1"/>
  <c r="M5373" i="1" a="1"/>
  <c r="M5373" i="1" s="1"/>
  <c r="M5374" i="1" a="1"/>
  <c r="M5374" i="1" s="1"/>
  <c r="M5375" i="1" a="1"/>
  <c r="M5375" i="1" s="1"/>
  <c r="M5376" i="1" a="1"/>
  <c r="M5376" i="1" s="1"/>
  <c r="M5377" i="1" a="1"/>
  <c r="M5377" i="1" s="1"/>
  <c r="M5378" i="1" a="1"/>
  <c r="M5378" i="1" s="1"/>
  <c r="M5379" i="1" a="1"/>
  <c r="M5379" i="1" s="1"/>
  <c r="M5380" i="1" a="1"/>
  <c r="M5380" i="1" s="1"/>
  <c r="M5381" i="1" a="1"/>
  <c r="M5381" i="1" s="1"/>
  <c r="M5382" i="1" a="1"/>
  <c r="M5382" i="1" s="1"/>
  <c r="M5383" i="1" a="1"/>
  <c r="M5383" i="1" s="1"/>
  <c r="M5384" i="1" a="1"/>
  <c r="M5384" i="1" s="1"/>
  <c r="M5385" i="1" a="1"/>
  <c r="M5385" i="1" s="1"/>
  <c r="M5386" i="1" a="1"/>
  <c r="M5386" i="1" s="1"/>
  <c r="M5387" i="1" a="1"/>
  <c r="M5387" i="1" s="1"/>
  <c r="M5388" i="1" a="1"/>
  <c r="M5388" i="1" s="1"/>
  <c r="M5389" i="1" a="1"/>
  <c r="M5389" i="1" s="1"/>
  <c r="M5390" i="1" a="1"/>
  <c r="M5390" i="1" s="1"/>
  <c r="M5391" i="1" a="1"/>
  <c r="M5391" i="1" s="1"/>
  <c r="M5392" i="1" a="1"/>
  <c r="M5392" i="1" s="1"/>
  <c r="M5393" i="1" a="1"/>
  <c r="M5393" i="1" s="1"/>
  <c r="M5394" i="1" a="1"/>
  <c r="M5394" i="1" s="1"/>
  <c r="M5395" i="1" a="1"/>
  <c r="M5395" i="1" s="1"/>
  <c r="M5396" i="1" a="1"/>
  <c r="M5396" i="1" s="1"/>
  <c r="M5397" i="1" a="1"/>
  <c r="M5397" i="1" s="1"/>
  <c r="M5398" i="1" a="1"/>
  <c r="M5398" i="1" s="1"/>
  <c r="M5399" i="1" a="1"/>
  <c r="M5399" i="1" s="1"/>
  <c r="M5400" i="1" a="1"/>
  <c r="M5400" i="1" s="1"/>
  <c r="M5401" i="1" a="1"/>
  <c r="M5401" i="1" s="1"/>
  <c r="M5402" i="1" a="1"/>
  <c r="M5402" i="1" s="1"/>
  <c r="M5403" i="1" a="1"/>
  <c r="M5403" i="1" s="1"/>
  <c r="M5404" i="1" a="1"/>
  <c r="M5404" i="1"/>
  <c r="M5405" i="1" a="1"/>
  <c r="M5405" i="1" s="1"/>
  <c r="M5406" i="1" a="1"/>
  <c r="M5406" i="1" s="1"/>
  <c r="M5407" i="1" a="1"/>
  <c r="M5407" i="1" s="1"/>
  <c r="M5408" i="1" a="1"/>
  <c r="M5408" i="1" s="1"/>
  <c r="M5409" i="1" a="1"/>
  <c r="M5409" i="1" s="1"/>
  <c r="M5410" i="1" a="1"/>
  <c r="M5410" i="1" s="1"/>
  <c r="M5411" i="1" a="1"/>
  <c r="M5411" i="1" s="1"/>
  <c r="M5412" i="1" a="1"/>
  <c r="M5412" i="1" s="1"/>
  <c r="M5413" i="1" a="1"/>
  <c r="M5413" i="1" s="1"/>
  <c r="M5414" i="1" a="1"/>
  <c r="M5414" i="1" s="1"/>
  <c r="M5415" i="1" a="1"/>
  <c r="M5415" i="1" s="1"/>
  <c r="M5416" i="1" a="1"/>
  <c r="M5416" i="1" s="1"/>
  <c r="M5417" i="1" a="1"/>
  <c r="M5417" i="1" s="1"/>
  <c r="M5418" i="1" a="1"/>
  <c r="M5418" i="1" s="1"/>
  <c r="M5419" i="1" a="1"/>
  <c r="M5419" i="1" s="1"/>
  <c r="M5420" i="1" a="1"/>
  <c r="M5420" i="1" s="1"/>
  <c r="M5421" i="1" a="1"/>
  <c r="M5421" i="1" s="1"/>
  <c r="M5422" i="1" a="1"/>
  <c r="M5422" i="1" s="1"/>
  <c r="M5423" i="1" a="1"/>
  <c r="M5423" i="1" s="1"/>
  <c r="M5424" i="1" a="1"/>
  <c r="M5424" i="1" s="1"/>
  <c r="M5425" i="1" a="1"/>
  <c r="M5425" i="1" s="1"/>
  <c r="M5426" i="1" a="1"/>
  <c r="M5426" i="1" s="1"/>
  <c r="M5427" i="1" a="1"/>
  <c r="M5427" i="1" s="1"/>
  <c r="M5428" i="1" a="1"/>
  <c r="M5428" i="1" s="1"/>
  <c r="M5429" i="1" a="1"/>
  <c r="M5429" i="1" s="1"/>
  <c r="M5430" i="1" a="1"/>
  <c r="M5430" i="1" s="1"/>
  <c r="M5431" i="1" a="1"/>
  <c r="M5431" i="1" s="1"/>
  <c r="M5432" i="1" a="1"/>
  <c r="M5432" i="1" s="1"/>
  <c r="M5433" i="1" a="1"/>
  <c r="M5433" i="1" s="1"/>
  <c r="M5434" i="1" a="1"/>
  <c r="M5434" i="1" s="1"/>
  <c r="M5435" i="1" a="1"/>
  <c r="M5435" i="1" s="1"/>
  <c r="M5436" i="1" a="1"/>
  <c r="M5436" i="1" s="1"/>
  <c r="M5437" i="1" a="1"/>
  <c r="M5437" i="1" s="1"/>
  <c r="M5438" i="1" a="1"/>
  <c r="M5438" i="1" s="1"/>
  <c r="M5439" i="1" a="1"/>
  <c r="M5439" i="1" s="1"/>
  <c r="M5440" i="1" a="1"/>
  <c r="M5440" i="1" s="1"/>
  <c r="M5441" i="1" a="1"/>
  <c r="M5441" i="1" s="1"/>
  <c r="M5442" i="1" a="1"/>
  <c r="M5442" i="1" s="1"/>
  <c r="M5443" i="1" a="1"/>
  <c r="M5443" i="1" s="1"/>
  <c r="M5444" i="1" a="1"/>
  <c r="M5444" i="1" s="1"/>
  <c r="M5445" i="1" a="1"/>
  <c r="M5445" i="1" s="1"/>
  <c r="M5446" i="1" a="1"/>
  <c r="M5446" i="1" s="1"/>
  <c r="M5447" i="1" a="1"/>
  <c r="M5447" i="1" s="1"/>
  <c r="M5448" i="1" a="1"/>
  <c r="M5448" i="1" s="1"/>
  <c r="M5449" i="1" a="1"/>
  <c r="M5449" i="1" s="1"/>
  <c r="M5450" i="1" a="1"/>
  <c r="M5450" i="1" s="1"/>
  <c r="M5451" i="1" a="1"/>
  <c r="M5451" i="1" s="1"/>
  <c r="M5452" i="1" a="1"/>
  <c r="M5452" i="1" s="1"/>
  <c r="M5453" i="1" a="1"/>
  <c r="M5453" i="1" s="1"/>
  <c r="M5454" i="1" a="1"/>
  <c r="M5454" i="1" s="1"/>
  <c r="M5455" i="1" a="1"/>
  <c r="M5455" i="1" s="1"/>
  <c r="M5456" i="1" a="1"/>
  <c r="M5456" i="1" s="1"/>
  <c r="M5457" i="1" a="1"/>
  <c r="M5457" i="1" s="1"/>
  <c r="M5458" i="1" a="1"/>
  <c r="M5458" i="1" s="1"/>
  <c r="M5459" i="1" a="1"/>
  <c r="M5459" i="1" s="1"/>
  <c r="M5460" i="1" a="1"/>
  <c r="M5460" i="1" s="1"/>
  <c r="M5461" i="1" a="1"/>
  <c r="M5461" i="1" s="1"/>
  <c r="M5462" i="1" a="1"/>
  <c r="M5462" i="1" s="1"/>
  <c r="M5463" i="1" a="1"/>
  <c r="M5463" i="1" s="1"/>
  <c r="M5464" i="1" a="1"/>
  <c r="M5464" i="1" s="1"/>
  <c r="M5465" i="1" a="1"/>
  <c r="M5465" i="1" s="1"/>
  <c r="M5466" i="1" a="1"/>
  <c r="M5466" i="1" s="1"/>
  <c r="M5467" i="1" a="1"/>
  <c r="M5467" i="1" s="1"/>
  <c r="M5468" i="1" a="1"/>
  <c r="M5468" i="1" s="1"/>
  <c r="M5469" i="1" a="1"/>
  <c r="M5469" i="1" s="1"/>
  <c r="M5470" i="1" a="1"/>
  <c r="M5470" i="1" s="1"/>
  <c r="M5471" i="1" a="1"/>
  <c r="M5471" i="1" s="1"/>
  <c r="M5472" i="1" a="1"/>
  <c r="M5472" i="1" s="1"/>
  <c r="M5473" i="1" a="1"/>
  <c r="M5473" i="1" s="1"/>
  <c r="M5474" i="1" a="1"/>
  <c r="M5474" i="1" s="1"/>
  <c r="M5475" i="1" a="1"/>
  <c r="M5475" i="1" s="1"/>
  <c r="M5476" i="1" a="1"/>
  <c r="M5476" i="1" s="1"/>
  <c r="M5477" i="1" a="1"/>
  <c r="M5477" i="1" s="1"/>
  <c r="M5478" i="1" a="1"/>
  <c r="M5478" i="1" s="1"/>
  <c r="M5479" i="1" a="1"/>
  <c r="M5479" i="1" s="1"/>
  <c r="M5480" i="1" a="1"/>
  <c r="M5480" i="1" s="1"/>
  <c r="M5481" i="1" a="1"/>
  <c r="M5481" i="1" s="1"/>
  <c r="M5482" i="1" a="1"/>
  <c r="M5482" i="1" s="1"/>
  <c r="M5483" i="1" a="1"/>
  <c r="M5483" i="1" s="1"/>
  <c r="M5484" i="1" a="1"/>
  <c r="M5484" i="1" s="1"/>
  <c r="M5485" i="1" a="1"/>
  <c r="M5485" i="1" s="1"/>
  <c r="M5486" i="1" a="1"/>
  <c r="M5486" i="1" s="1"/>
  <c r="M5487" i="1" a="1"/>
  <c r="M5487" i="1" s="1"/>
  <c r="M5488" i="1" a="1"/>
  <c r="M5488" i="1" s="1"/>
  <c r="M5489" i="1" a="1"/>
  <c r="M5489" i="1" s="1"/>
  <c r="M5490" i="1" a="1"/>
  <c r="M5490" i="1" s="1"/>
  <c r="M5491" i="1" a="1"/>
  <c r="M5491" i="1" s="1"/>
  <c r="M5492" i="1" a="1"/>
  <c r="M5492" i="1" s="1"/>
  <c r="M5493" i="1" a="1"/>
  <c r="M5493" i="1" s="1"/>
  <c r="M5494" i="1" a="1"/>
  <c r="M5494" i="1" s="1"/>
  <c r="M5495" i="1" a="1"/>
  <c r="M5495" i="1" s="1"/>
  <c r="M5496" i="1" a="1"/>
  <c r="M5496" i="1" s="1"/>
  <c r="M5497" i="1" a="1"/>
  <c r="M5497" i="1" s="1"/>
  <c r="M5498" i="1" a="1"/>
  <c r="M5498" i="1" s="1"/>
  <c r="M5499" i="1" a="1"/>
  <c r="M5499" i="1" s="1"/>
  <c r="M5500" i="1" a="1"/>
  <c r="M5500" i="1" s="1"/>
  <c r="M5501" i="1" a="1"/>
  <c r="M5501" i="1" s="1"/>
  <c r="M5502" i="1" a="1"/>
  <c r="M5502" i="1" s="1"/>
  <c r="M5503" i="1" a="1"/>
  <c r="M5503" i="1" s="1"/>
  <c r="M5504" i="1" a="1"/>
  <c r="M5504" i="1" s="1"/>
  <c r="M5505" i="1" a="1"/>
  <c r="M5505" i="1" s="1"/>
  <c r="M5506" i="1" a="1"/>
  <c r="M5506" i="1" s="1"/>
  <c r="M5507" i="1" a="1"/>
  <c r="M5507" i="1" s="1"/>
  <c r="M5508" i="1" a="1"/>
  <c r="M5508" i="1" s="1"/>
  <c r="M5509" i="1" a="1"/>
  <c r="M5509" i="1" s="1"/>
  <c r="M5510" i="1" a="1"/>
  <c r="M5510" i="1" s="1"/>
  <c r="M5511" i="1" a="1"/>
  <c r="M5511" i="1" s="1"/>
  <c r="M5512" i="1" a="1"/>
  <c r="M5512" i="1" s="1"/>
  <c r="M5513" i="1" a="1"/>
  <c r="M5513" i="1" s="1"/>
  <c r="M5514" i="1" a="1"/>
  <c r="M5514" i="1" s="1"/>
  <c r="M5515" i="1" a="1"/>
  <c r="M5515" i="1" s="1"/>
  <c r="M5516" i="1" a="1"/>
  <c r="M5516" i="1" s="1"/>
  <c r="M5517" i="1" a="1"/>
  <c r="M5517" i="1" s="1"/>
  <c r="M5518" i="1" a="1"/>
  <c r="M5518" i="1" s="1"/>
  <c r="M5519" i="1" a="1"/>
  <c r="M5519" i="1" s="1"/>
  <c r="M5520" i="1" a="1"/>
  <c r="M5520" i="1" s="1"/>
  <c r="M5521" i="1" a="1"/>
  <c r="M5521" i="1" s="1"/>
  <c r="M5522" i="1" a="1"/>
  <c r="M5522" i="1" s="1"/>
  <c r="M5523" i="1" a="1"/>
  <c r="M5523" i="1" s="1"/>
  <c r="M5524" i="1" a="1"/>
  <c r="M5524" i="1"/>
  <c r="M5525" i="1" a="1"/>
  <c r="M5525" i="1" s="1"/>
  <c r="M5526" i="1" a="1"/>
  <c r="M5526" i="1" s="1"/>
  <c r="M5527" i="1" a="1"/>
  <c r="M5527" i="1" s="1"/>
  <c r="M5528" i="1" a="1"/>
  <c r="M5528" i="1" s="1"/>
  <c r="M5529" i="1" a="1"/>
  <c r="M5529" i="1" s="1"/>
  <c r="M5530" i="1" a="1"/>
  <c r="M5530" i="1" s="1"/>
  <c r="M5531" i="1" a="1"/>
  <c r="M5531" i="1" s="1"/>
  <c r="M5532" i="1" a="1"/>
  <c r="M5532" i="1" s="1"/>
  <c r="M5533" i="1" a="1"/>
  <c r="M5533" i="1" s="1"/>
  <c r="M5534" i="1" a="1"/>
  <c r="M5534" i="1" s="1"/>
  <c r="M5535" i="1" a="1"/>
  <c r="M5535" i="1" s="1"/>
  <c r="M5536" i="1" a="1"/>
  <c r="M5536" i="1" s="1"/>
  <c r="M5537" i="1" a="1"/>
  <c r="M5537" i="1" s="1"/>
  <c r="M5538" i="1" a="1"/>
  <c r="M5538" i="1" s="1"/>
  <c r="M5539" i="1" a="1"/>
  <c r="M5539" i="1" s="1"/>
  <c r="M5540" i="1" a="1"/>
  <c r="M5540" i="1" s="1"/>
  <c r="M5541" i="1" a="1"/>
  <c r="M5541" i="1" s="1"/>
  <c r="M5542" i="1" a="1"/>
  <c r="M5542" i="1"/>
  <c r="M5543" i="1" a="1"/>
  <c r="M5543" i="1" s="1"/>
  <c r="M5544" i="1" a="1"/>
  <c r="M5544" i="1" s="1"/>
  <c r="M5545" i="1" a="1"/>
  <c r="M5545" i="1" s="1"/>
  <c r="M5546" i="1" a="1"/>
  <c r="M5546" i="1" s="1"/>
  <c r="M5547" i="1" a="1"/>
  <c r="M5547" i="1" s="1"/>
  <c r="M5548" i="1" a="1"/>
  <c r="M5548" i="1" s="1"/>
  <c r="M5549" i="1" a="1"/>
  <c r="M5549" i="1" s="1"/>
  <c r="M5550" i="1" a="1"/>
  <c r="M5550" i="1" s="1"/>
  <c r="M5551" i="1" a="1"/>
  <c r="M5551" i="1" s="1"/>
  <c r="M5552" i="1" a="1"/>
  <c r="M5552" i="1" s="1"/>
  <c r="M5553" i="1" a="1"/>
  <c r="M5553" i="1" s="1"/>
  <c r="M5554" i="1" a="1"/>
  <c r="M5554" i="1" s="1"/>
  <c r="M5555" i="1" a="1"/>
  <c r="M5555" i="1" s="1"/>
  <c r="M5556" i="1" a="1"/>
  <c r="M5556" i="1" s="1"/>
  <c r="M5557" i="1" a="1"/>
  <c r="M5557" i="1" s="1"/>
  <c r="M5558" i="1" a="1"/>
  <c r="M5558" i="1" s="1"/>
  <c r="M5559" i="1" a="1"/>
  <c r="M5559" i="1" s="1"/>
  <c r="M5560" i="1" a="1"/>
  <c r="M5560" i="1" s="1"/>
  <c r="M5561" i="1" a="1"/>
  <c r="M5561" i="1" s="1"/>
  <c r="M5562" i="1" a="1"/>
  <c r="M5562" i="1" s="1"/>
  <c r="M5563" i="1" a="1"/>
  <c r="M5563" i="1" s="1"/>
  <c r="M5564" i="1" a="1"/>
  <c r="M5564" i="1" s="1"/>
  <c r="M5565" i="1" a="1"/>
  <c r="M5565" i="1" s="1"/>
  <c r="M5566" i="1" a="1"/>
  <c r="M5566" i="1" s="1"/>
  <c r="M5567" i="1" a="1"/>
  <c r="M5567" i="1" s="1"/>
  <c r="M5568" i="1" a="1"/>
  <c r="M5568" i="1" s="1"/>
  <c r="M5569" i="1" a="1"/>
  <c r="M5569" i="1" s="1"/>
  <c r="M5570" i="1" a="1"/>
  <c r="M5570" i="1" s="1"/>
  <c r="M5571" i="1" a="1"/>
  <c r="M5571" i="1" s="1"/>
  <c r="M5572" i="1" a="1"/>
  <c r="M5572" i="1" s="1"/>
  <c r="M5573" i="1" a="1"/>
  <c r="M5573" i="1" s="1"/>
  <c r="M5574" i="1" a="1"/>
  <c r="M5574" i="1" s="1"/>
  <c r="M5575" i="1" a="1"/>
  <c r="M5575" i="1" s="1"/>
  <c r="M5576" i="1" a="1"/>
  <c r="M5576" i="1" s="1"/>
  <c r="M5577" i="1" a="1"/>
  <c r="M5577" i="1" s="1"/>
  <c r="M5578" i="1" a="1"/>
  <c r="M5578" i="1"/>
  <c r="M5579" i="1" a="1"/>
  <c r="M5579" i="1" s="1"/>
  <c r="M5580" i="1" a="1"/>
  <c r="M5580" i="1" s="1"/>
  <c r="M5581" i="1" a="1"/>
  <c r="M5581" i="1" s="1"/>
  <c r="M5582" i="1" a="1"/>
  <c r="M5582" i="1" s="1"/>
  <c r="M5583" i="1" a="1"/>
  <c r="M5583" i="1" s="1"/>
  <c r="M5584" i="1" a="1"/>
  <c r="M5584" i="1" s="1"/>
  <c r="M5585" i="1" a="1"/>
  <c r="M5585" i="1" s="1"/>
  <c r="M5586" i="1" a="1"/>
  <c r="M5586" i="1" s="1"/>
  <c r="M5587" i="1" a="1"/>
  <c r="M5587" i="1" s="1"/>
  <c r="M5588" i="1" a="1"/>
  <c r="M5588" i="1" s="1"/>
  <c r="M5589" i="1" a="1"/>
  <c r="M5589" i="1" s="1"/>
  <c r="M5590" i="1" a="1"/>
  <c r="M5590" i="1" s="1"/>
  <c r="M5591" i="1" a="1"/>
  <c r="M5591" i="1" s="1"/>
  <c r="M5592" i="1" a="1"/>
  <c r="M5592" i="1" s="1"/>
  <c r="M5593" i="1" a="1"/>
  <c r="M5593" i="1" s="1"/>
  <c r="M5594" i="1" a="1"/>
  <c r="M5594" i="1" s="1"/>
  <c r="M5595" i="1" a="1"/>
  <c r="M5595" i="1" s="1"/>
  <c r="M5596" i="1" a="1"/>
  <c r="M5596" i="1" s="1"/>
  <c r="M5597" i="1" a="1"/>
  <c r="M5597" i="1" s="1"/>
  <c r="M5598" i="1" a="1"/>
  <c r="M5598" i="1" s="1"/>
  <c r="M5599" i="1" a="1"/>
  <c r="M5599" i="1" s="1"/>
  <c r="M5600" i="1" a="1"/>
  <c r="M5600" i="1" s="1"/>
  <c r="M5601" i="1" a="1"/>
  <c r="M5601" i="1" s="1"/>
  <c r="M5602" i="1" a="1"/>
  <c r="M5602" i="1" s="1"/>
  <c r="M5603" i="1" a="1"/>
  <c r="M5603" i="1" s="1"/>
  <c r="M5604" i="1" a="1"/>
  <c r="M5604" i="1" s="1"/>
  <c r="M5605" i="1" a="1"/>
  <c r="M5605" i="1"/>
  <c r="M5606" i="1" a="1"/>
  <c r="M5606" i="1" s="1"/>
  <c r="M5607" i="1" a="1"/>
  <c r="M5607" i="1" s="1"/>
  <c r="M5608" i="1" a="1"/>
  <c r="M5608" i="1" s="1"/>
  <c r="M5609" i="1" a="1"/>
  <c r="M5609" i="1" s="1"/>
  <c r="M5610" i="1" a="1"/>
  <c r="M5610" i="1" s="1"/>
  <c r="M5611" i="1" a="1"/>
  <c r="M5611" i="1" s="1"/>
  <c r="M5612" i="1" a="1"/>
  <c r="M5612" i="1" s="1"/>
  <c r="M5613" i="1" a="1"/>
  <c r="M5613" i="1" s="1"/>
  <c r="M5614" i="1" a="1"/>
  <c r="M5614" i="1" s="1"/>
  <c r="M5615" i="1" a="1"/>
  <c r="M5615" i="1" s="1"/>
  <c r="M5616" i="1" a="1"/>
  <c r="M5616" i="1" s="1"/>
  <c r="M5617" i="1" a="1"/>
  <c r="M5617" i="1" s="1"/>
  <c r="M5618" i="1" a="1"/>
  <c r="M5618" i="1" s="1"/>
  <c r="M5619" i="1" a="1"/>
  <c r="M5619" i="1" s="1"/>
  <c r="M5620" i="1" a="1"/>
  <c r="M5620" i="1" s="1"/>
  <c r="M5621" i="1" a="1"/>
  <c r="M5621" i="1" s="1"/>
  <c r="M5622" i="1" a="1"/>
  <c r="M5622" i="1" s="1"/>
  <c r="M5623" i="1" a="1"/>
  <c r="M5623" i="1" s="1"/>
  <c r="M5624" i="1" a="1"/>
  <c r="M5624" i="1" s="1"/>
  <c r="M5625" i="1" a="1"/>
  <c r="M5625" i="1" s="1"/>
  <c r="M5626" i="1" a="1"/>
  <c r="M5626" i="1" s="1"/>
  <c r="M5627" i="1" a="1"/>
  <c r="M5627" i="1" s="1"/>
  <c r="M5628" i="1" a="1"/>
  <c r="M5628" i="1" s="1"/>
  <c r="M5629" i="1" a="1"/>
  <c r="M5629" i="1" s="1"/>
  <c r="M5630" i="1" a="1"/>
  <c r="M5630" i="1" s="1"/>
  <c r="M5631" i="1" a="1"/>
  <c r="M5631" i="1" s="1"/>
  <c r="M5632" i="1" a="1"/>
  <c r="M5632" i="1" s="1"/>
  <c r="M5633" i="1" a="1"/>
  <c r="M5633" i="1" s="1"/>
  <c r="M5634" i="1" a="1"/>
  <c r="M5634" i="1" s="1"/>
  <c r="M5635" i="1" a="1"/>
  <c r="M5635" i="1" s="1"/>
  <c r="M5636" i="1" a="1"/>
  <c r="M5636" i="1" s="1"/>
  <c r="M5637" i="1" a="1"/>
  <c r="M5637" i="1" s="1"/>
  <c r="M5638" i="1" a="1"/>
  <c r="M5638" i="1" s="1"/>
  <c r="M5639" i="1" a="1"/>
  <c r="M5639" i="1" s="1"/>
  <c r="M5640" i="1" a="1"/>
  <c r="M5640" i="1" s="1"/>
  <c r="M5641" i="1" a="1"/>
  <c r="M5641" i="1" s="1"/>
  <c r="M5642" i="1" a="1"/>
  <c r="M5642" i="1" s="1"/>
  <c r="M5643" i="1" a="1"/>
  <c r="M5643" i="1" s="1"/>
  <c r="M5644" i="1" a="1"/>
  <c r="M5644" i="1" s="1"/>
  <c r="M5645" i="1" a="1"/>
  <c r="M5645" i="1" s="1"/>
  <c r="M5646" i="1" a="1"/>
  <c r="M5646" i="1" s="1"/>
  <c r="M5647" i="1" a="1"/>
  <c r="M5647" i="1" s="1"/>
  <c r="M5648" i="1" a="1"/>
  <c r="M5648" i="1" s="1"/>
  <c r="M5649" i="1" a="1"/>
  <c r="M5649" i="1" s="1"/>
  <c r="M5650" i="1" a="1"/>
  <c r="M5650" i="1" s="1"/>
  <c r="M5651" i="1" a="1"/>
  <c r="M5651" i="1" s="1"/>
  <c r="M5652" i="1" a="1"/>
  <c r="M5652" i="1" s="1"/>
  <c r="M5653" i="1" a="1"/>
  <c r="M5653" i="1" s="1"/>
  <c r="M5654" i="1" a="1"/>
  <c r="M5654" i="1" s="1"/>
  <c r="M5655" i="1" a="1"/>
  <c r="M5655" i="1" s="1"/>
  <c r="M5656" i="1" a="1"/>
  <c r="M5656" i="1" s="1"/>
  <c r="M5657" i="1" a="1"/>
  <c r="M5657" i="1" s="1"/>
  <c r="M5658" i="1" a="1"/>
  <c r="M5658" i="1" s="1"/>
  <c r="M5659" i="1" a="1"/>
  <c r="M5659" i="1"/>
  <c r="M5660" i="1" a="1"/>
  <c r="M5660" i="1" s="1"/>
  <c r="M5661" i="1" a="1"/>
  <c r="M5661" i="1" s="1"/>
  <c r="M5662" i="1" a="1"/>
  <c r="M5662" i="1" s="1"/>
  <c r="M5663" i="1" a="1"/>
  <c r="M5663" i="1" s="1"/>
  <c r="M5664" i="1" a="1"/>
  <c r="M5664" i="1" s="1"/>
  <c r="M5665" i="1" a="1"/>
  <c r="M5665" i="1" s="1"/>
  <c r="M5666" i="1" a="1"/>
  <c r="M5666" i="1" s="1"/>
  <c r="M5667" i="1" a="1"/>
  <c r="M5667" i="1" s="1"/>
  <c r="M5668" i="1" a="1"/>
  <c r="M5668" i="1" s="1"/>
  <c r="M5669" i="1" a="1"/>
  <c r="M5669" i="1" s="1"/>
  <c r="M5670" i="1" a="1"/>
  <c r="M5670" i="1" s="1"/>
  <c r="M5671" i="1" a="1"/>
  <c r="M5671" i="1" s="1"/>
  <c r="M5672" i="1" a="1"/>
  <c r="M5672" i="1" s="1"/>
  <c r="M5673" i="1" a="1"/>
  <c r="M5673" i="1" s="1"/>
  <c r="M5674" i="1" a="1"/>
  <c r="M5674" i="1" s="1"/>
  <c r="M5675" i="1" a="1"/>
  <c r="M5675" i="1" s="1"/>
  <c r="M5676" i="1" a="1"/>
  <c r="M5676" i="1" s="1"/>
  <c r="M5677" i="1" a="1"/>
  <c r="M5677" i="1" s="1"/>
  <c r="M5678" i="1" a="1"/>
  <c r="M5678" i="1" s="1"/>
  <c r="M5679" i="1" a="1"/>
  <c r="M5679" i="1" s="1"/>
  <c r="M5680" i="1" a="1"/>
  <c r="M5680" i="1" s="1"/>
  <c r="M5681" i="1" a="1"/>
  <c r="M5681" i="1" s="1"/>
  <c r="M5682" i="1" a="1"/>
  <c r="M5682" i="1" s="1"/>
  <c r="M5683" i="1" a="1"/>
  <c r="M5683" i="1" s="1"/>
  <c r="M5684" i="1" a="1"/>
  <c r="M5684" i="1" s="1"/>
  <c r="M5685" i="1" a="1"/>
  <c r="M5685" i="1" s="1"/>
  <c r="M5686" i="1" a="1"/>
  <c r="M5686" i="1" s="1"/>
  <c r="M5687" i="1" a="1"/>
  <c r="M5687" i="1" s="1"/>
  <c r="M5688" i="1" a="1"/>
  <c r="M5688" i="1" s="1"/>
  <c r="M5689" i="1" a="1"/>
  <c r="M5689" i="1" s="1"/>
  <c r="M5690" i="1" a="1"/>
  <c r="M5690" i="1" s="1"/>
  <c r="M5691" i="1" a="1"/>
  <c r="M5691" i="1" s="1"/>
  <c r="M5692" i="1" a="1"/>
  <c r="M5692" i="1" s="1"/>
  <c r="M5693" i="1" a="1"/>
  <c r="M5693" i="1" s="1"/>
  <c r="M5694" i="1" a="1"/>
  <c r="M5694" i="1" s="1"/>
  <c r="M5695" i="1" a="1"/>
  <c r="M5695" i="1" s="1"/>
  <c r="M5696" i="1" a="1"/>
  <c r="M5696" i="1" s="1"/>
  <c r="M5697" i="1" a="1"/>
  <c r="M5697" i="1" s="1"/>
  <c r="M5698" i="1" a="1"/>
  <c r="M5698" i="1" s="1"/>
  <c r="M5699" i="1" a="1"/>
  <c r="M5699" i="1" s="1"/>
  <c r="M5700" i="1" a="1"/>
  <c r="M5700" i="1" s="1"/>
  <c r="M5701" i="1" a="1"/>
  <c r="M5701" i="1" s="1"/>
  <c r="M5702" i="1" a="1"/>
  <c r="M5702" i="1" s="1"/>
  <c r="M5703" i="1" a="1"/>
  <c r="M5703" i="1" s="1"/>
  <c r="M5704" i="1" a="1"/>
  <c r="M5704" i="1" s="1"/>
  <c r="M5705" i="1" a="1"/>
  <c r="M5705" i="1" s="1"/>
  <c r="M5706" i="1" a="1"/>
  <c r="M5706" i="1" s="1"/>
  <c r="M5707" i="1" a="1"/>
  <c r="M5707" i="1" s="1"/>
  <c r="M5708" i="1" a="1"/>
  <c r="M5708" i="1" s="1"/>
  <c r="M5709" i="1" a="1"/>
  <c r="M5709" i="1" s="1"/>
  <c r="M5710" i="1" a="1"/>
  <c r="M5710" i="1" s="1"/>
  <c r="M5711" i="1" a="1"/>
  <c r="M5711" i="1" s="1"/>
  <c r="M5712" i="1" a="1"/>
  <c r="M5712" i="1" s="1"/>
  <c r="M5713" i="1" a="1"/>
  <c r="M5713" i="1" s="1"/>
  <c r="M5714" i="1" a="1"/>
  <c r="M5714" i="1" s="1"/>
  <c r="M5715" i="1" a="1"/>
  <c r="M5715" i="1" s="1"/>
  <c r="M5716" i="1" a="1"/>
  <c r="M5716" i="1" s="1"/>
  <c r="M5717" i="1" a="1"/>
  <c r="M5717" i="1" s="1"/>
  <c r="M5718" i="1" a="1"/>
  <c r="M5718" i="1" s="1"/>
  <c r="M5719" i="1" a="1"/>
  <c r="M5719" i="1" s="1"/>
  <c r="M5720" i="1" a="1"/>
  <c r="M5720" i="1" s="1"/>
  <c r="M5721" i="1" a="1"/>
  <c r="M5721" i="1" s="1"/>
  <c r="M5722" i="1" a="1"/>
  <c r="M5722" i="1" s="1"/>
  <c r="M5723" i="1" a="1"/>
  <c r="M5723" i="1" s="1"/>
  <c r="M5724" i="1" a="1"/>
  <c r="M5724" i="1" s="1"/>
  <c r="M5725" i="1" a="1"/>
  <c r="M5725" i="1" s="1"/>
  <c r="M5726" i="1" a="1"/>
  <c r="M5726" i="1" s="1"/>
  <c r="M5727" i="1" a="1"/>
  <c r="M5727" i="1" s="1"/>
  <c r="M5728" i="1" a="1"/>
  <c r="M5728" i="1" s="1"/>
  <c r="M5729" i="1" a="1"/>
  <c r="M5729" i="1" s="1"/>
  <c r="M5730" i="1" a="1"/>
  <c r="M5730" i="1" s="1"/>
  <c r="M5731" i="1" a="1"/>
  <c r="M5731" i="1" s="1"/>
  <c r="M5732" i="1" a="1"/>
  <c r="M5732" i="1" s="1"/>
  <c r="M5733" i="1" a="1"/>
  <c r="M5733" i="1" s="1"/>
  <c r="M5734" i="1" a="1"/>
  <c r="M5734" i="1" s="1"/>
  <c r="M5735" i="1" a="1"/>
  <c r="M5735" i="1" s="1"/>
  <c r="M5736" i="1" a="1"/>
  <c r="M5736" i="1" s="1"/>
  <c r="M5737" i="1" a="1"/>
  <c r="M5737" i="1" s="1"/>
  <c r="M5738" i="1" a="1"/>
  <c r="M5738" i="1" s="1"/>
  <c r="M5739" i="1" a="1"/>
  <c r="M5739" i="1" s="1"/>
  <c r="M5740" i="1" a="1"/>
  <c r="M5740" i="1" s="1"/>
  <c r="M5741" i="1" a="1"/>
  <c r="M5741" i="1" s="1"/>
  <c r="M5742" i="1" a="1"/>
  <c r="M5742" i="1" s="1"/>
  <c r="M5743" i="1" a="1"/>
  <c r="M5743" i="1" s="1"/>
  <c r="M5744" i="1" a="1"/>
  <c r="M5744" i="1" s="1"/>
  <c r="M5745" i="1" a="1"/>
  <c r="M5745" i="1" s="1"/>
  <c r="M5746" i="1" a="1"/>
  <c r="M5746" i="1" s="1"/>
  <c r="M5747" i="1" a="1"/>
  <c r="M5747" i="1" s="1"/>
  <c r="M5748" i="1" a="1"/>
  <c r="M5748" i="1" s="1"/>
  <c r="M5749" i="1" a="1"/>
  <c r="M5749" i="1" s="1"/>
  <c r="M5750" i="1" a="1"/>
  <c r="M5750" i="1" s="1"/>
  <c r="M5751" i="1" a="1"/>
  <c r="M5751" i="1" s="1"/>
  <c r="M5752" i="1" a="1"/>
  <c r="M5752" i="1" s="1"/>
  <c r="M5753" i="1" a="1"/>
  <c r="M5753" i="1" s="1"/>
  <c r="M5754" i="1" a="1"/>
  <c r="M5754" i="1" s="1"/>
  <c r="M5755" i="1" a="1"/>
  <c r="M5755" i="1" s="1"/>
  <c r="M5756" i="1" a="1"/>
  <c r="M5756" i="1" s="1"/>
  <c r="M5757" i="1" a="1"/>
  <c r="M5757" i="1" s="1"/>
  <c r="M5758" i="1" a="1"/>
  <c r="M5758" i="1" s="1"/>
  <c r="M5759" i="1" a="1"/>
  <c r="M5759" i="1" s="1"/>
  <c r="M5760" i="1" a="1"/>
  <c r="M5760" i="1" s="1"/>
  <c r="M5761" i="1" a="1"/>
  <c r="M5761" i="1" s="1"/>
  <c r="M5762" i="1" a="1"/>
  <c r="M5762" i="1" s="1"/>
  <c r="M5763" i="1" a="1"/>
  <c r="M5763" i="1" s="1"/>
  <c r="M5764" i="1" a="1"/>
  <c r="M5764" i="1" s="1"/>
  <c r="M5765" i="1" a="1"/>
  <c r="M5765" i="1" s="1"/>
  <c r="M5766" i="1" a="1"/>
  <c r="M5766" i="1" s="1"/>
  <c r="M5767" i="1" a="1"/>
  <c r="M5767" i="1" s="1"/>
  <c r="M5768" i="1" a="1"/>
  <c r="M5768" i="1" s="1"/>
  <c r="M5769" i="1" a="1"/>
  <c r="M5769" i="1" s="1"/>
  <c r="M5770" i="1" a="1"/>
  <c r="M5770" i="1" s="1"/>
  <c r="M5771" i="1" a="1"/>
  <c r="M5771" i="1" s="1"/>
  <c r="M5772" i="1" a="1"/>
  <c r="M5772" i="1" s="1"/>
  <c r="M5773" i="1" a="1"/>
  <c r="M5773" i="1" s="1"/>
  <c r="M5774" i="1" a="1"/>
  <c r="M5774" i="1" s="1"/>
  <c r="M5775" i="1" a="1"/>
  <c r="M5775" i="1" s="1"/>
  <c r="M5776" i="1" a="1"/>
  <c r="M5776" i="1" s="1"/>
  <c r="M5777" i="1" a="1"/>
  <c r="M5777" i="1" s="1"/>
  <c r="M5778" i="1" a="1"/>
  <c r="M5778" i="1" s="1"/>
  <c r="M5779" i="1" a="1"/>
  <c r="M5779" i="1" s="1"/>
  <c r="M5780" i="1" a="1"/>
  <c r="M5780" i="1" s="1"/>
  <c r="M5781" i="1" a="1"/>
  <c r="M5781" i="1" s="1"/>
  <c r="M5782" i="1" a="1"/>
  <c r="M5782" i="1" s="1"/>
  <c r="M5783" i="1" a="1"/>
  <c r="M5783" i="1" s="1"/>
  <c r="M5784" i="1" a="1"/>
  <c r="M5784" i="1" s="1"/>
  <c r="M5785" i="1" a="1"/>
  <c r="M5785" i="1" s="1"/>
  <c r="M5786" i="1" a="1"/>
  <c r="M5786" i="1" s="1"/>
  <c r="M5787" i="1" a="1"/>
  <c r="M5787" i="1" s="1"/>
  <c r="M5788" i="1" a="1"/>
  <c r="M5788" i="1" s="1"/>
  <c r="M5789" i="1" a="1"/>
  <c r="M5789" i="1" s="1"/>
  <c r="M5790" i="1" a="1"/>
  <c r="M5790" i="1" s="1"/>
  <c r="M5791" i="1" a="1"/>
  <c r="M5791" i="1" s="1"/>
  <c r="M5792" i="1" a="1"/>
  <c r="M5792" i="1" s="1"/>
  <c r="M5793" i="1" a="1"/>
  <c r="M5793" i="1" s="1"/>
  <c r="M5794" i="1" a="1"/>
  <c r="M5794" i="1" s="1"/>
  <c r="M5795" i="1" a="1"/>
  <c r="M5795" i="1" s="1"/>
  <c r="M5796" i="1" a="1"/>
  <c r="M5796" i="1" s="1"/>
  <c r="M5797" i="1" a="1"/>
  <c r="M5797" i="1" s="1"/>
  <c r="M5798" i="1" a="1"/>
  <c r="M5798" i="1" s="1"/>
  <c r="M5799" i="1" a="1"/>
  <c r="M5799" i="1" s="1"/>
  <c r="M5800" i="1" a="1"/>
  <c r="M5800" i="1" s="1"/>
  <c r="M5801" i="1" a="1"/>
  <c r="M5801" i="1" s="1"/>
  <c r="M5802" i="1" a="1"/>
  <c r="M5802" i="1" s="1"/>
  <c r="M5803" i="1" a="1"/>
  <c r="M5803" i="1" s="1"/>
  <c r="M5804" i="1" a="1"/>
  <c r="M5804" i="1" s="1"/>
  <c r="M5805" i="1" a="1"/>
  <c r="M5805" i="1" s="1"/>
  <c r="M5806" i="1" a="1"/>
  <c r="M5806" i="1" s="1"/>
  <c r="M5807" i="1" a="1"/>
  <c r="M5807" i="1" s="1"/>
  <c r="M5808" i="1" a="1"/>
  <c r="M5808" i="1" s="1"/>
  <c r="M5809" i="1" a="1"/>
  <c r="M5809" i="1" s="1"/>
  <c r="M5810" i="1" a="1"/>
  <c r="M5810" i="1" s="1"/>
  <c r="M5811" i="1" a="1"/>
  <c r="M5811" i="1" s="1"/>
  <c r="M5812" i="1" a="1"/>
  <c r="M5812" i="1" s="1"/>
  <c r="M5813" i="1" a="1"/>
  <c r="M5813" i="1" s="1"/>
  <c r="M5814" i="1" a="1"/>
  <c r="M5814" i="1" s="1"/>
  <c r="M5815" i="1" a="1"/>
  <c r="M5815" i="1" s="1"/>
  <c r="M5816" i="1" a="1"/>
  <c r="M5816" i="1" s="1"/>
  <c r="M5817" i="1" a="1"/>
  <c r="M5817" i="1" s="1"/>
  <c r="M5818" i="1" a="1"/>
  <c r="M5818" i="1" s="1"/>
  <c r="M5819" i="1" a="1"/>
  <c r="M5819" i="1" s="1"/>
  <c r="M5820" i="1" a="1"/>
  <c r="M5820" i="1" s="1"/>
  <c r="M5821" i="1" a="1"/>
  <c r="M5821" i="1" s="1"/>
  <c r="M5822" i="1" a="1"/>
  <c r="M5822" i="1" s="1"/>
  <c r="M5823" i="1" a="1"/>
  <c r="M5823" i="1" s="1"/>
  <c r="M5824" i="1" a="1"/>
  <c r="M5824" i="1" s="1"/>
  <c r="M5825" i="1" a="1"/>
  <c r="M5825" i="1" s="1"/>
  <c r="M5826" i="1" a="1"/>
  <c r="M5826" i="1" s="1"/>
  <c r="M5827" i="1" a="1"/>
  <c r="M5827" i="1" s="1"/>
  <c r="M5828" i="1" a="1"/>
  <c r="M5828" i="1" s="1"/>
  <c r="M5829" i="1" a="1"/>
  <c r="M5829" i="1" s="1"/>
  <c r="M5830" i="1" a="1"/>
  <c r="M5830" i="1" s="1"/>
  <c r="M5831" i="1" a="1"/>
  <c r="M5831" i="1" s="1"/>
  <c r="M5832" i="1" a="1"/>
  <c r="M5832" i="1" s="1"/>
  <c r="M5833" i="1" a="1"/>
  <c r="M5833" i="1" s="1"/>
  <c r="M5834" i="1" a="1"/>
  <c r="M5834" i="1" s="1"/>
  <c r="M5835" i="1" a="1"/>
  <c r="M5835" i="1" s="1"/>
  <c r="M5836" i="1" a="1"/>
  <c r="M5836" i="1" s="1"/>
  <c r="M5837" i="1" a="1"/>
  <c r="M5837" i="1" s="1"/>
  <c r="M5838" i="1" a="1"/>
  <c r="M5838" i="1" s="1"/>
  <c r="M5839" i="1" a="1"/>
  <c r="M5839" i="1" s="1"/>
  <c r="M5840" i="1" a="1"/>
  <c r="M5840" i="1" s="1"/>
  <c r="M5841" i="1" a="1"/>
  <c r="M5841" i="1" s="1"/>
  <c r="M5842" i="1" a="1"/>
  <c r="M5842" i="1" s="1"/>
  <c r="M5843" i="1" a="1"/>
  <c r="M5843" i="1" s="1"/>
  <c r="M5844" i="1" a="1"/>
  <c r="M5844" i="1" s="1"/>
  <c r="M5845" i="1" a="1"/>
  <c r="M5845" i="1" s="1"/>
  <c r="M5846" i="1" a="1"/>
  <c r="M5846" i="1" s="1"/>
  <c r="M5847" i="1" a="1"/>
  <c r="M5847" i="1" s="1"/>
  <c r="M5848" i="1" a="1"/>
  <c r="M5848" i="1" s="1"/>
  <c r="M5849" i="1" a="1"/>
  <c r="M5849" i="1" s="1"/>
  <c r="M5850" i="1" a="1"/>
  <c r="M5850" i="1" s="1"/>
  <c r="M5851" i="1" a="1"/>
  <c r="M5851" i="1" s="1"/>
  <c r="M5852" i="1" a="1"/>
  <c r="M5852" i="1" s="1"/>
  <c r="M5853" i="1" a="1"/>
  <c r="M5853" i="1" s="1"/>
  <c r="M5854" i="1" a="1"/>
  <c r="M5854" i="1" s="1"/>
  <c r="M5855" i="1" a="1"/>
  <c r="M5855" i="1" s="1"/>
  <c r="M5856" i="1" a="1"/>
  <c r="M5856" i="1" s="1"/>
  <c r="M5857" i="1" a="1"/>
  <c r="M5857" i="1" s="1"/>
  <c r="M5858" i="1" a="1"/>
  <c r="M5858" i="1" s="1"/>
  <c r="M5859" i="1" a="1"/>
  <c r="M5859" i="1" s="1"/>
  <c r="M5860" i="1" a="1"/>
  <c r="M5860" i="1" s="1"/>
  <c r="M5861" i="1" a="1"/>
  <c r="M5861" i="1" s="1"/>
  <c r="M5862" i="1" a="1"/>
  <c r="M5862" i="1" s="1"/>
  <c r="M5863" i="1" a="1"/>
  <c r="M5863" i="1" s="1"/>
  <c r="M5864" i="1" a="1"/>
  <c r="M5864" i="1" s="1"/>
  <c r="M5865" i="1" a="1"/>
  <c r="M5865" i="1" s="1"/>
  <c r="M5866" i="1" a="1"/>
  <c r="M5866" i="1" s="1"/>
  <c r="M5867" i="1" a="1"/>
  <c r="M5867" i="1" s="1"/>
  <c r="M5868" i="1" a="1"/>
  <c r="M5868" i="1" s="1"/>
  <c r="M5869" i="1" a="1"/>
  <c r="M5869" i="1" s="1"/>
  <c r="M5870" i="1" a="1"/>
  <c r="M5870" i="1" s="1"/>
  <c r="M5871" i="1" a="1"/>
  <c r="M5871" i="1" s="1"/>
  <c r="M5872" i="1" a="1"/>
  <c r="M5872" i="1" s="1"/>
  <c r="M5873" i="1" a="1"/>
  <c r="M5873" i="1" s="1"/>
  <c r="M5874" i="1" a="1"/>
  <c r="M5874" i="1" s="1"/>
  <c r="M5875" i="1" a="1"/>
  <c r="M5875" i="1" s="1"/>
  <c r="M5876" i="1" a="1"/>
  <c r="M5876" i="1" s="1"/>
  <c r="M5877" i="1" a="1"/>
  <c r="M5877" i="1" s="1"/>
  <c r="M5878" i="1" a="1"/>
  <c r="M5878" i="1" s="1"/>
  <c r="M5879" i="1" a="1"/>
  <c r="M5879" i="1" s="1"/>
  <c r="M5880" i="1" a="1"/>
  <c r="M5880" i="1" s="1"/>
  <c r="M5881" i="1" a="1"/>
  <c r="M5881" i="1" s="1"/>
  <c r="M5882" i="1" a="1"/>
  <c r="M5882" i="1" s="1"/>
  <c r="M5883" i="1" a="1"/>
  <c r="M5883" i="1" s="1"/>
  <c r="M5884" i="1" a="1"/>
  <c r="M5884" i="1" s="1"/>
  <c r="M5885" i="1" a="1"/>
  <c r="M5885" i="1" s="1"/>
  <c r="M5886" i="1" a="1"/>
  <c r="M5886" i="1" s="1"/>
  <c r="M5887" i="1" a="1"/>
  <c r="M5887" i="1" s="1"/>
  <c r="M5888" i="1" a="1"/>
  <c r="M5888" i="1" s="1"/>
  <c r="M5889" i="1" a="1"/>
  <c r="M5889" i="1" s="1"/>
  <c r="M5890" i="1" a="1"/>
  <c r="M5890" i="1" s="1"/>
  <c r="M5891" i="1" a="1"/>
  <c r="M5891" i="1" s="1"/>
  <c r="M5892" i="1" a="1"/>
  <c r="M5892" i="1" s="1"/>
  <c r="M5893" i="1" a="1"/>
  <c r="M5893" i="1" s="1"/>
  <c r="M5894" i="1" a="1"/>
  <c r="M5894" i="1" s="1"/>
  <c r="M5895" i="1" a="1"/>
  <c r="M5895" i="1" s="1"/>
  <c r="M5896" i="1" a="1"/>
  <c r="M5896" i="1" s="1"/>
  <c r="M5897" i="1" a="1"/>
  <c r="M5897" i="1" s="1"/>
  <c r="M5898" i="1" a="1"/>
  <c r="M5898" i="1" s="1"/>
  <c r="M5899" i="1" a="1"/>
  <c r="M5899" i="1" s="1"/>
  <c r="M5900" i="1" a="1"/>
  <c r="M5900" i="1" s="1"/>
  <c r="M5901" i="1" a="1"/>
  <c r="M5901" i="1" s="1"/>
  <c r="M5902" i="1" a="1"/>
  <c r="M5902" i="1" s="1"/>
  <c r="M5903" i="1" a="1"/>
  <c r="M5903" i="1" s="1"/>
  <c r="M5904" i="1" a="1"/>
  <c r="M5904" i="1" s="1"/>
  <c r="M5905" i="1" a="1"/>
  <c r="M5905" i="1" s="1"/>
  <c r="M5906" i="1" a="1"/>
  <c r="M5906" i="1" s="1"/>
  <c r="M5907" i="1" a="1"/>
  <c r="M5907" i="1" s="1"/>
  <c r="M5908" i="1" a="1"/>
  <c r="M5908" i="1" s="1"/>
  <c r="M5909" i="1" a="1"/>
  <c r="M5909" i="1" s="1"/>
  <c r="M5910" i="1" a="1"/>
  <c r="M5910" i="1" s="1"/>
  <c r="M5911" i="1" a="1"/>
  <c r="M5911" i="1" s="1"/>
  <c r="M5912" i="1" a="1"/>
  <c r="M5912" i="1" s="1"/>
  <c r="M5913" i="1" a="1"/>
  <c r="M5913" i="1" s="1"/>
  <c r="M5914" i="1" a="1"/>
  <c r="M5914" i="1" s="1"/>
  <c r="M5915" i="1" a="1"/>
  <c r="M5915" i="1" s="1"/>
  <c r="M5916" i="1" a="1"/>
  <c r="M5916" i="1" s="1"/>
  <c r="M5917" i="1" a="1"/>
  <c r="M5917" i="1" s="1"/>
  <c r="M5918" i="1" a="1"/>
  <c r="M5918" i="1" s="1"/>
  <c r="M5919" i="1" a="1"/>
  <c r="M5919" i="1" s="1"/>
  <c r="M5920" i="1" a="1"/>
  <c r="M5920" i="1" s="1"/>
  <c r="M5921" i="1" a="1"/>
  <c r="M5921" i="1" s="1"/>
  <c r="M5922" i="1" a="1"/>
  <c r="M5922" i="1" s="1"/>
  <c r="M5923" i="1" a="1"/>
  <c r="M5923" i="1" s="1"/>
  <c r="M5924" i="1" a="1"/>
  <c r="M5924" i="1" s="1"/>
  <c r="M5925" i="1" a="1"/>
  <c r="M5925" i="1" s="1"/>
  <c r="M5926" i="1" a="1"/>
  <c r="M5926" i="1" s="1"/>
  <c r="M5927" i="1" a="1"/>
  <c r="M5927" i="1" s="1"/>
  <c r="M5928" i="1" a="1"/>
  <c r="M5928" i="1" s="1"/>
  <c r="M5929" i="1" a="1"/>
  <c r="M5929" i="1" s="1"/>
  <c r="M5930" i="1" a="1"/>
  <c r="M5930" i="1" s="1"/>
  <c r="M5931" i="1" a="1"/>
  <c r="M5931" i="1" s="1"/>
  <c r="M5932" i="1" a="1"/>
  <c r="M5932" i="1" s="1"/>
  <c r="M5933" i="1" a="1"/>
  <c r="M5933" i="1" s="1"/>
  <c r="M5934" i="1" a="1"/>
  <c r="M5934" i="1" s="1"/>
  <c r="M5935" i="1" a="1"/>
  <c r="M5935" i="1" s="1"/>
  <c r="M5936" i="1" a="1"/>
  <c r="M5936" i="1" s="1"/>
  <c r="M5937" i="1" a="1"/>
  <c r="M5937" i="1" s="1"/>
  <c r="M5938" i="1" a="1"/>
  <c r="M5938" i="1" s="1"/>
  <c r="M5939" i="1" a="1"/>
  <c r="M5939" i="1" s="1"/>
  <c r="M5940" i="1" a="1"/>
  <c r="M5940" i="1" s="1"/>
  <c r="M5941" i="1" a="1"/>
  <c r="M5941" i="1" s="1"/>
  <c r="M5942" i="1" a="1"/>
  <c r="M5942" i="1" s="1"/>
  <c r="M5943" i="1" a="1"/>
  <c r="M5943" i="1" s="1"/>
  <c r="M5944" i="1" a="1"/>
  <c r="M5944" i="1" s="1"/>
  <c r="M5945" i="1" a="1"/>
  <c r="M5945" i="1" s="1"/>
  <c r="M5946" i="1" a="1"/>
  <c r="M5946" i="1" s="1"/>
  <c r="M5947" i="1" a="1"/>
  <c r="M5947" i="1" s="1"/>
  <c r="M5948" i="1" a="1"/>
  <c r="M5948" i="1" s="1"/>
  <c r="M5949" i="1" a="1"/>
  <c r="M5949" i="1" s="1"/>
  <c r="M5950" i="1" a="1"/>
  <c r="M5950" i="1" s="1"/>
  <c r="M5951" i="1" a="1"/>
  <c r="M5951" i="1" s="1"/>
  <c r="M5952" i="1" a="1"/>
  <c r="M5952" i="1" s="1"/>
  <c r="M5953" i="1" a="1"/>
  <c r="M5953" i="1" s="1"/>
  <c r="M5954" i="1" a="1"/>
  <c r="M5954" i="1" s="1"/>
  <c r="M5955" i="1" a="1"/>
  <c r="M5955" i="1" s="1"/>
  <c r="M5956" i="1" a="1"/>
  <c r="M5956" i="1" s="1"/>
  <c r="M5957" i="1" a="1"/>
  <c r="M5957" i="1" s="1"/>
  <c r="M5958" i="1" a="1"/>
  <c r="M5958" i="1" s="1"/>
  <c r="M5959" i="1" a="1"/>
  <c r="M5959" i="1" s="1"/>
  <c r="M5960" i="1" a="1"/>
  <c r="M5960" i="1" s="1"/>
  <c r="M5961" i="1" a="1"/>
  <c r="M5961" i="1" s="1"/>
  <c r="M5962" i="1" a="1"/>
  <c r="M5962" i="1" s="1"/>
  <c r="M5963" i="1" a="1"/>
  <c r="M5963" i="1" s="1"/>
  <c r="M5964" i="1" a="1"/>
  <c r="M5964" i="1" s="1"/>
  <c r="M5965" i="1" a="1"/>
  <c r="M5965" i="1" s="1"/>
  <c r="M5966" i="1" a="1"/>
  <c r="M5966" i="1" s="1"/>
  <c r="M5967" i="1" a="1"/>
  <c r="M5967" i="1" s="1"/>
  <c r="M5968" i="1" a="1"/>
  <c r="M5968" i="1" s="1"/>
  <c r="M5969" i="1" a="1"/>
  <c r="M5969" i="1" s="1"/>
  <c r="M5970" i="1" a="1"/>
  <c r="M5970" i="1" s="1"/>
  <c r="M5971" i="1" a="1"/>
  <c r="M5971" i="1"/>
  <c r="M5972" i="1" a="1"/>
  <c r="M5972" i="1" s="1"/>
  <c r="M5973" i="1" a="1"/>
  <c r="M5973" i="1" s="1"/>
  <c r="M5974" i="1" a="1"/>
  <c r="M5974" i="1" s="1"/>
  <c r="M5975" i="1" a="1"/>
  <c r="M5975" i="1" s="1"/>
  <c r="M5976" i="1" a="1"/>
  <c r="M5976" i="1" s="1"/>
  <c r="M5977" i="1" a="1"/>
  <c r="M5977" i="1" s="1"/>
  <c r="M5978" i="1" a="1"/>
  <c r="M5978" i="1" s="1"/>
  <c r="M5979" i="1" a="1"/>
  <c r="M5979" i="1" s="1"/>
  <c r="M5980" i="1" a="1"/>
  <c r="M5980" i="1"/>
  <c r="M5981" i="1" a="1"/>
  <c r="M5981" i="1" s="1"/>
  <c r="M5982" i="1" a="1"/>
  <c r="M5982" i="1" s="1"/>
  <c r="M5983" i="1" a="1"/>
  <c r="M5983" i="1" s="1"/>
  <c r="M5984" i="1" a="1"/>
  <c r="M5984" i="1" s="1"/>
  <c r="M5985" i="1" a="1"/>
  <c r="M5985" i="1" s="1"/>
  <c r="M5986" i="1" a="1"/>
  <c r="M5986" i="1" s="1"/>
  <c r="M5987" i="1" a="1"/>
  <c r="M5987" i="1" s="1"/>
  <c r="M5988" i="1" a="1"/>
  <c r="M5988" i="1" s="1"/>
  <c r="M5989" i="1" a="1"/>
  <c r="M5989" i="1" s="1"/>
  <c r="M5990" i="1" a="1"/>
  <c r="M5990" i="1" s="1"/>
  <c r="M5991" i="1" a="1"/>
  <c r="M5991" i="1" s="1"/>
  <c r="M5992" i="1" a="1"/>
  <c r="M5992" i="1" s="1"/>
  <c r="M5993" i="1" a="1"/>
  <c r="M5993" i="1" s="1"/>
  <c r="M5994" i="1" a="1"/>
  <c r="M5994" i="1" s="1"/>
  <c r="M5995" i="1" a="1"/>
  <c r="M5995" i="1" s="1"/>
  <c r="M5996" i="1" a="1"/>
  <c r="M5996" i="1" s="1"/>
  <c r="M5997" i="1" a="1"/>
  <c r="M5997" i="1" s="1"/>
  <c r="M5998" i="1" a="1"/>
  <c r="M5998" i="1" s="1"/>
  <c r="M5999" i="1" a="1"/>
  <c r="M5999" i="1" s="1"/>
  <c r="M6000" i="1" a="1"/>
  <c r="M6000" i="1" s="1"/>
  <c r="M6001" i="1" a="1"/>
  <c r="M6001" i="1" s="1"/>
  <c r="M6002" i="1" a="1"/>
  <c r="M6002" i="1"/>
  <c r="M6003" i="1" a="1"/>
  <c r="M6003" i="1" s="1"/>
  <c r="M6004" i="1" a="1"/>
  <c r="M6004" i="1" s="1"/>
  <c r="M6005" i="1" a="1"/>
  <c r="M6005" i="1" s="1"/>
  <c r="M6006" i="1" a="1"/>
  <c r="M6006" i="1" s="1"/>
  <c r="M6007" i="1" a="1"/>
  <c r="M6007" i="1" s="1"/>
  <c r="M6008" i="1" a="1"/>
  <c r="M6008" i="1" s="1"/>
  <c r="M6009" i="1" a="1"/>
  <c r="M6009" i="1" s="1"/>
  <c r="M6010" i="1" a="1"/>
  <c r="M6010" i="1" s="1"/>
  <c r="M6011" i="1" a="1"/>
  <c r="M6011" i="1" s="1"/>
  <c r="M6012" i="1" a="1"/>
  <c r="M6012" i="1" s="1"/>
  <c r="M6013" i="1" a="1"/>
  <c r="M6013" i="1" s="1"/>
  <c r="M6014" i="1" a="1"/>
  <c r="M6014" i="1" s="1"/>
  <c r="M6015" i="1" a="1"/>
  <c r="M6015" i="1" s="1"/>
  <c r="M6016" i="1" a="1"/>
  <c r="M6016" i="1" s="1"/>
  <c r="M6017" i="1" a="1"/>
  <c r="M6017" i="1" s="1"/>
  <c r="M6018" i="1" a="1"/>
  <c r="M6018" i="1" s="1"/>
  <c r="M6019" i="1" a="1"/>
  <c r="M6019" i="1" s="1"/>
  <c r="M6020" i="1" a="1"/>
  <c r="M6020" i="1" s="1"/>
  <c r="M6021" i="1" a="1"/>
  <c r="M6021" i="1"/>
  <c r="M6022" i="1" a="1"/>
  <c r="M6022" i="1" s="1"/>
  <c r="M6023" i="1" a="1"/>
  <c r="M6023" i="1" s="1"/>
  <c r="M6024" i="1" a="1"/>
  <c r="M6024" i="1" s="1"/>
  <c r="M6025" i="1" a="1"/>
  <c r="M6025" i="1" s="1"/>
  <c r="M6026" i="1" a="1"/>
  <c r="M6026" i="1" s="1"/>
  <c r="M6027" i="1" a="1"/>
  <c r="M6027" i="1" s="1"/>
  <c r="M6028" i="1" a="1"/>
  <c r="M6028" i="1" s="1"/>
  <c r="M6029" i="1" a="1"/>
  <c r="M6029" i="1" s="1"/>
  <c r="M6030" i="1" a="1"/>
  <c r="M6030" i="1" s="1"/>
  <c r="M6031" i="1" a="1"/>
  <c r="M6031" i="1" s="1"/>
  <c r="M6032" i="1" a="1"/>
  <c r="M6032" i="1" s="1"/>
  <c r="M6033" i="1" a="1"/>
  <c r="M6033" i="1" s="1"/>
  <c r="M6034" i="1" a="1"/>
  <c r="M6034" i="1" s="1"/>
  <c r="M6035" i="1" a="1"/>
  <c r="M6035" i="1" s="1"/>
  <c r="M6036" i="1" a="1"/>
  <c r="M6036" i="1" s="1"/>
  <c r="M6037" i="1" a="1"/>
  <c r="M6037" i="1" s="1"/>
  <c r="M6038" i="1" a="1"/>
  <c r="M6038" i="1" s="1"/>
  <c r="M6039" i="1" a="1"/>
  <c r="M6039" i="1" s="1"/>
  <c r="M6040" i="1" a="1"/>
  <c r="M6040" i="1" s="1"/>
  <c r="M6041" i="1" a="1"/>
  <c r="M6041" i="1"/>
  <c r="M6042" i="1" a="1"/>
  <c r="M6042" i="1" s="1"/>
  <c r="M6043" i="1" a="1"/>
  <c r="M6043" i="1" s="1"/>
  <c r="M6044" i="1" a="1"/>
  <c r="M6044" i="1" s="1"/>
  <c r="M6045" i="1" a="1"/>
  <c r="M6045" i="1" s="1"/>
  <c r="M6046" i="1" a="1"/>
  <c r="M6046" i="1" s="1"/>
  <c r="M6047" i="1" a="1"/>
  <c r="M6047" i="1" s="1"/>
  <c r="M6048" i="1" a="1"/>
  <c r="M6048" i="1" s="1"/>
  <c r="M6049" i="1" a="1"/>
  <c r="M6049" i="1" s="1"/>
  <c r="M6050" i="1" a="1"/>
  <c r="M6050" i="1" s="1"/>
  <c r="M6051" i="1" a="1"/>
  <c r="M6051" i="1" s="1"/>
  <c r="M6052" i="1" a="1"/>
  <c r="M6052" i="1" s="1"/>
  <c r="M6053" i="1" a="1"/>
  <c r="M6053" i="1" s="1"/>
  <c r="M6054" i="1" a="1"/>
  <c r="M6054" i="1" s="1"/>
  <c r="M6055" i="1" a="1"/>
  <c r="M6055" i="1" s="1"/>
  <c r="M6056" i="1" a="1"/>
  <c r="M6056" i="1" s="1"/>
  <c r="M6057" i="1" a="1"/>
  <c r="M6057" i="1" s="1"/>
  <c r="M6058" i="1" a="1"/>
  <c r="M6058" i="1" s="1"/>
  <c r="M6059" i="1" a="1"/>
  <c r="M6059" i="1" s="1"/>
  <c r="M6060" i="1" a="1"/>
  <c r="M6060" i="1" s="1"/>
  <c r="M6061" i="1" a="1"/>
  <c r="M6061" i="1" s="1"/>
  <c r="M6062" i="1" a="1"/>
  <c r="M6062" i="1" s="1"/>
  <c r="M6063" i="1" a="1"/>
  <c r="M6063" i="1"/>
  <c r="M6064" i="1" a="1"/>
  <c r="M6064" i="1" s="1"/>
  <c r="M6065" i="1" a="1"/>
  <c r="M6065" i="1" s="1"/>
  <c r="M6066" i="1" a="1"/>
  <c r="M6066" i="1" s="1"/>
  <c r="M6067" i="1" a="1"/>
  <c r="M6067" i="1" s="1"/>
  <c r="M6068" i="1" a="1"/>
  <c r="M6068" i="1" s="1"/>
  <c r="M6069" i="1" a="1"/>
  <c r="M6069" i="1" s="1"/>
  <c r="M6070" i="1" a="1"/>
  <c r="M6070" i="1" s="1"/>
  <c r="M6071" i="1" a="1"/>
  <c r="M6071" i="1" s="1"/>
  <c r="M6072" i="1" a="1"/>
  <c r="M6072" i="1" s="1"/>
  <c r="M6073" i="1" a="1"/>
  <c r="M6073" i="1" s="1"/>
  <c r="M6074" i="1" a="1"/>
  <c r="M6074" i="1" s="1"/>
  <c r="M6075" i="1" a="1"/>
  <c r="M6075" i="1" s="1"/>
  <c r="M6076" i="1" a="1"/>
  <c r="M6076" i="1" s="1"/>
  <c r="M6077" i="1" a="1"/>
  <c r="M6077" i="1" s="1"/>
  <c r="M6078" i="1" a="1"/>
  <c r="M6078" i="1" s="1"/>
  <c r="M6079" i="1" a="1"/>
  <c r="M6079" i="1" s="1"/>
  <c r="M6080" i="1" a="1"/>
  <c r="M6080" i="1" s="1"/>
  <c r="M6081" i="1" a="1"/>
  <c r="M6081" i="1" s="1"/>
  <c r="M6082" i="1" a="1"/>
  <c r="M6082" i="1" s="1"/>
  <c r="M6083" i="1" a="1"/>
  <c r="M6083" i="1" s="1"/>
  <c r="M6084" i="1" a="1"/>
  <c r="M6084" i="1" s="1"/>
  <c r="M6085" i="1" a="1"/>
  <c r="M6085" i="1" s="1"/>
  <c r="M6086" i="1" a="1"/>
  <c r="M6086" i="1" s="1"/>
  <c r="M6087" i="1" a="1"/>
  <c r="M6087" i="1" s="1"/>
  <c r="M6088" i="1" a="1"/>
  <c r="M6088" i="1" s="1"/>
  <c r="M6089" i="1" a="1"/>
  <c r="M6089" i="1" s="1"/>
  <c r="M6090" i="1" a="1"/>
  <c r="M6090" i="1" s="1"/>
  <c r="M6091" i="1" a="1"/>
  <c r="M6091" i="1" s="1"/>
  <c r="M6092" i="1" a="1"/>
  <c r="M6092" i="1" s="1"/>
  <c r="M6093" i="1" a="1"/>
  <c r="M6093" i="1" s="1"/>
  <c r="M6094" i="1" a="1"/>
  <c r="M6094" i="1" s="1"/>
  <c r="M6095" i="1" a="1"/>
  <c r="M6095" i="1" s="1"/>
  <c r="M6096" i="1" a="1"/>
  <c r="M6096" i="1" s="1"/>
  <c r="M6097" i="1" a="1"/>
  <c r="M6097" i="1" s="1"/>
  <c r="M6098" i="1" a="1"/>
  <c r="M6098" i="1" s="1"/>
  <c r="M6099" i="1" a="1"/>
  <c r="M6099" i="1" s="1"/>
  <c r="M6100" i="1" a="1"/>
  <c r="M6100" i="1" s="1"/>
  <c r="M6101" i="1" a="1"/>
  <c r="M6101" i="1" s="1"/>
  <c r="M6102" i="1" a="1"/>
  <c r="M6102" i="1" s="1"/>
  <c r="M6103" i="1" a="1"/>
  <c r="M6103" i="1" s="1"/>
  <c r="M6104" i="1" a="1"/>
  <c r="M6104" i="1" s="1"/>
  <c r="M6105" i="1" a="1"/>
  <c r="M6105" i="1"/>
  <c r="M6106" i="1" a="1"/>
  <c r="M6106" i="1" s="1"/>
  <c r="M6107" i="1" a="1"/>
  <c r="M6107" i="1"/>
  <c r="M6108" i="1" a="1"/>
  <c r="M6108" i="1" s="1"/>
  <c r="M6109" i="1" a="1"/>
  <c r="M6109" i="1" s="1"/>
  <c r="M6110" i="1" a="1"/>
  <c r="M6110" i="1" s="1"/>
  <c r="M6111" i="1" a="1"/>
  <c r="M6111" i="1" s="1"/>
  <c r="M6112" i="1" a="1"/>
  <c r="M6112" i="1" s="1"/>
  <c r="M6113" i="1" a="1"/>
  <c r="M6113" i="1" s="1"/>
  <c r="M6114" i="1" a="1"/>
  <c r="M6114" i="1" s="1"/>
  <c r="M6115" i="1" a="1"/>
  <c r="M6115" i="1" s="1"/>
  <c r="M6116" i="1" a="1"/>
  <c r="M6116" i="1" s="1"/>
  <c r="M6117" i="1" a="1"/>
  <c r="M6117" i="1" s="1"/>
  <c r="M6118" i="1" a="1"/>
  <c r="M6118" i="1" s="1"/>
  <c r="M6119" i="1" a="1"/>
  <c r="M6119" i="1" s="1"/>
  <c r="M6120" i="1" a="1"/>
  <c r="M6120" i="1" s="1"/>
  <c r="M6121" i="1" a="1"/>
  <c r="M6121" i="1" s="1"/>
  <c r="M6122" i="1" a="1"/>
  <c r="M6122" i="1" s="1"/>
  <c r="M6123" i="1" a="1"/>
  <c r="M6123" i="1" s="1"/>
  <c r="M6124" i="1" a="1"/>
  <c r="M6124" i="1"/>
  <c r="M6125" i="1" a="1"/>
  <c r="M6125" i="1" s="1"/>
  <c r="M6126" i="1" a="1"/>
  <c r="M6126" i="1" s="1"/>
  <c r="M6127" i="1" a="1"/>
  <c r="M6127" i="1" s="1"/>
  <c r="M6128" i="1" a="1"/>
  <c r="M6128" i="1" s="1"/>
  <c r="M6129" i="1" a="1"/>
  <c r="M6129" i="1" s="1"/>
  <c r="M6130" i="1" a="1"/>
  <c r="M6130" i="1" s="1"/>
  <c r="M6131" i="1" a="1"/>
  <c r="M6131" i="1" s="1"/>
  <c r="M6132" i="1" a="1"/>
  <c r="M6132" i="1" s="1"/>
  <c r="M6133" i="1" a="1"/>
  <c r="M6133" i="1" s="1"/>
  <c r="M6134" i="1" a="1"/>
  <c r="M6134" i="1" s="1"/>
  <c r="M6135" i="1" a="1"/>
  <c r="M6135" i="1" s="1"/>
  <c r="M6136" i="1" a="1"/>
  <c r="M6136" i="1" s="1"/>
  <c r="M6137" i="1" a="1"/>
  <c r="M6137" i="1" s="1"/>
  <c r="M6138" i="1" a="1"/>
  <c r="M6138" i="1" s="1"/>
  <c r="M6139" i="1" a="1"/>
  <c r="M6139" i="1" s="1"/>
  <c r="M6140" i="1" a="1"/>
  <c r="M6140" i="1" s="1"/>
  <c r="M6141" i="1" a="1"/>
  <c r="M6141" i="1" s="1"/>
  <c r="M6142" i="1" a="1"/>
  <c r="M6142" i="1" s="1"/>
  <c r="M6143" i="1" a="1"/>
  <c r="M6143" i="1" s="1"/>
  <c r="M6144" i="1" a="1"/>
  <c r="M6144" i="1" s="1"/>
  <c r="M6145" i="1" a="1"/>
  <c r="M6145" i="1" s="1"/>
  <c r="M6146" i="1" a="1"/>
  <c r="M6146" i="1" s="1"/>
  <c r="M6147" i="1" a="1"/>
  <c r="M6147" i="1" s="1"/>
  <c r="M6148" i="1" a="1"/>
  <c r="M6148" i="1" s="1"/>
  <c r="M6149" i="1" a="1"/>
  <c r="M6149" i="1" s="1"/>
  <c r="M6150" i="1" a="1"/>
  <c r="M6150" i="1" s="1"/>
  <c r="M6151" i="1" a="1"/>
  <c r="M6151" i="1" s="1"/>
  <c r="M6152" i="1" a="1"/>
  <c r="M6152" i="1" s="1"/>
  <c r="M6153" i="1" a="1"/>
  <c r="M6153" i="1" s="1"/>
  <c r="M6154" i="1" a="1"/>
  <c r="M6154" i="1" s="1"/>
  <c r="M6155" i="1" a="1"/>
  <c r="M6155" i="1" s="1"/>
  <c r="M6156" i="1" a="1"/>
  <c r="M6156" i="1" s="1"/>
  <c r="M6157" i="1" a="1"/>
  <c r="M6157" i="1" s="1"/>
  <c r="M6158" i="1" a="1"/>
  <c r="M6158" i="1" s="1"/>
  <c r="M6159" i="1" a="1"/>
  <c r="M6159" i="1" s="1"/>
  <c r="M6160" i="1" a="1"/>
  <c r="M6160" i="1"/>
  <c r="M6161" i="1" a="1"/>
  <c r="M6161" i="1" s="1"/>
  <c r="M6162" i="1" a="1"/>
  <c r="M6162" i="1" s="1"/>
  <c r="M6163" i="1" a="1"/>
  <c r="M6163" i="1" s="1"/>
  <c r="M6164" i="1" a="1"/>
  <c r="M6164" i="1" s="1"/>
  <c r="M6165" i="1" a="1"/>
  <c r="M6165" i="1" s="1"/>
  <c r="M6166" i="1" a="1"/>
  <c r="M6166" i="1" s="1"/>
  <c r="M6167" i="1" a="1"/>
  <c r="M6167" i="1" s="1"/>
  <c r="M6168" i="1" a="1"/>
  <c r="M6168" i="1" s="1"/>
  <c r="M6169" i="1" a="1"/>
  <c r="M6169" i="1" s="1"/>
  <c r="M6170" i="1" a="1"/>
  <c r="M6170" i="1" s="1"/>
  <c r="M6171" i="1" a="1"/>
  <c r="M6171" i="1" s="1"/>
  <c r="M6172" i="1" a="1"/>
  <c r="M6172" i="1" s="1"/>
  <c r="M6173" i="1" a="1"/>
  <c r="M6173" i="1" s="1"/>
  <c r="M6174" i="1" a="1"/>
  <c r="M6174" i="1" s="1"/>
  <c r="M6175" i="1" a="1"/>
  <c r="M6175" i="1" s="1"/>
  <c r="M6176" i="1" a="1"/>
  <c r="M6176" i="1" s="1"/>
  <c r="M6177" i="1" a="1"/>
  <c r="M6177" i="1" s="1"/>
  <c r="M6178" i="1" a="1"/>
  <c r="M6178" i="1" s="1"/>
  <c r="M6179" i="1" a="1"/>
  <c r="M6179" i="1" s="1"/>
  <c r="M6180" i="1" a="1"/>
  <c r="M6180" i="1" s="1"/>
  <c r="M6181" i="1" a="1"/>
  <c r="M6181" i="1" s="1"/>
  <c r="M6182" i="1" a="1"/>
  <c r="M6182" i="1" s="1"/>
  <c r="M6183" i="1" a="1"/>
  <c r="M6183" i="1" s="1"/>
  <c r="M6184" i="1" a="1"/>
  <c r="M6184" i="1" s="1"/>
  <c r="M6185" i="1" a="1"/>
  <c r="M6185" i="1" s="1"/>
  <c r="M6186" i="1" a="1"/>
  <c r="M6186" i="1" s="1"/>
  <c r="M6187" i="1" a="1"/>
  <c r="M6187" i="1" s="1"/>
  <c r="M6188" i="1" a="1"/>
  <c r="M6188" i="1" s="1"/>
  <c r="M6189" i="1" a="1"/>
  <c r="M6189" i="1" s="1"/>
  <c r="M6190" i="1" a="1"/>
  <c r="M6190" i="1" s="1"/>
  <c r="M6191" i="1" a="1"/>
  <c r="M6191" i="1" s="1"/>
  <c r="M6192" i="1" a="1"/>
  <c r="M6192" i="1" s="1"/>
  <c r="M6193" i="1" a="1"/>
  <c r="M6193" i="1"/>
  <c r="M6194" i="1" a="1"/>
  <c r="M6194" i="1" s="1"/>
  <c r="M6195" i="1" a="1"/>
  <c r="M6195" i="1" s="1"/>
  <c r="M6196" i="1" a="1"/>
  <c r="M6196" i="1" s="1"/>
  <c r="M6197" i="1" a="1"/>
  <c r="M6197" i="1" s="1"/>
  <c r="M6198" i="1" a="1"/>
  <c r="M6198" i="1" s="1"/>
  <c r="M6199" i="1" a="1"/>
  <c r="M6199" i="1" s="1"/>
  <c r="M6200" i="1" a="1"/>
  <c r="M6200" i="1" s="1"/>
  <c r="M6201" i="1" a="1"/>
  <c r="M6201" i="1" s="1"/>
  <c r="M6202" i="1" a="1"/>
  <c r="M6202" i="1" s="1"/>
  <c r="M6203" i="1" a="1"/>
  <c r="M6203" i="1" s="1"/>
  <c r="M6204" i="1" a="1"/>
  <c r="M6204" i="1" s="1"/>
  <c r="M6205" i="1" a="1"/>
  <c r="M6205" i="1" s="1"/>
  <c r="M6206" i="1" a="1"/>
  <c r="M6206" i="1" s="1"/>
  <c r="M6207" i="1" a="1"/>
  <c r="M6207" i="1" s="1"/>
  <c r="M6208" i="1" a="1"/>
  <c r="M6208" i="1" s="1"/>
  <c r="M6209" i="1" a="1"/>
  <c r="M6209" i="1" s="1"/>
  <c r="M6210" i="1" a="1"/>
  <c r="M6210" i="1" s="1"/>
  <c r="M6211" i="1" a="1"/>
  <c r="M6211" i="1" s="1"/>
  <c r="M6212" i="1" a="1"/>
  <c r="M6212" i="1" s="1"/>
  <c r="M6213" i="1" a="1"/>
  <c r="M6213" i="1" s="1"/>
  <c r="M6214" i="1" a="1"/>
  <c r="M6214" i="1" s="1"/>
  <c r="M6215" i="1" a="1"/>
  <c r="M6215" i="1" s="1"/>
  <c r="M6216" i="1" a="1"/>
  <c r="M6216" i="1" s="1"/>
  <c r="M6217" i="1" a="1"/>
  <c r="M6217" i="1" s="1"/>
  <c r="M6218" i="1" a="1"/>
  <c r="M6218" i="1" s="1"/>
  <c r="M6219" i="1" a="1"/>
  <c r="M6219" i="1" s="1"/>
  <c r="M6220" i="1" a="1"/>
  <c r="M6220" i="1" s="1"/>
  <c r="M6221" i="1" a="1"/>
  <c r="M6221" i="1" s="1"/>
  <c r="M6222" i="1" a="1"/>
  <c r="M6222" i="1" s="1"/>
  <c r="M6223" i="1" a="1"/>
  <c r="M6223" i="1" s="1"/>
  <c r="M6224" i="1" a="1"/>
  <c r="M6224" i="1" s="1"/>
  <c r="M6225" i="1" a="1"/>
  <c r="M6225" i="1" s="1"/>
  <c r="M6226" i="1" a="1"/>
  <c r="M6226" i="1" s="1"/>
  <c r="M6227" i="1" a="1"/>
  <c r="M6227" i="1" s="1"/>
  <c r="M6228" i="1" a="1"/>
  <c r="M6228" i="1" s="1"/>
  <c r="M6229" i="1" a="1"/>
  <c r="M6229" i="1" s="1"/>
  <c r="M6230" i="1" a="1"/>
  <c r="M6230" i="1" s="1"/>
  <c r="M6231" i="1" a="1"/>
  <c r="M6231" i="1" s="1"/>
  <c r="M6232" i="1" a="1"/>
  <c r="M6232" i="1" s="1"/>
  <c r="M6233" i="1" a="1"/>
  <c r="M6233" i="1" s="1"/>
  <c r="M6234" i="1" a="1"/>
  <c r="M6234" i="1" s="1"/>
  <c r="M6235" i="1" a="1"/>
  <c r="M6235" i="1" s="1"/>
  <c r="M6236" i="1" a="1"/>
  <c r="M6236" i="1" s="1"/>
  <c r="M6237" i="1" a="1"/>
  <c r="M6237" i="1" s="1"/>
  <c r="M6238" i="1" a="1"/>
  <c r="M6238" i="1" s="1"/>
  <c r="M6239" i="1" a="1"/>
  <c r="M6239" i="1" s="1"/>
  <c r="M6240" i="1" a="1"/>
  <c r="M6240" i="1" s="1"/>
  <c r="M6241" i="1" a="1"/>
  <c r="M6241" i="1" s="1"/>
  <c r="M6242" i="1" a="1"/>
  <c r="M6242" i="1" s="1"/>
  <c r="M6243" i="1" a="1"/>
  <c r="M6243" i="1" s="1"/>
  <c r="M6244" i="1" a="1"/>
  <c r="M6244" i="1" s="1"/>
  <c r="M6245" i="1" a="1"/>
  <c r="M6245" i="1" s="1"/>
  <c r="M6246" i="1" a="1"/>
  <c r="M6246" i="1" s="1"/>
  <c r="M6247" i="1" a="1"/>
  <c r="M6247" i="1" s="1"/>
  <c r="M6248" i="1" a="1"/>
  <c r="M6248" i="1" s="1"/>
  <c r="M6249" i="1" a="1"/>
  <c r="M6249" i="1" s="1"/>
  <c r="M6250" i="1" a="1"/>
  <c r="M6250" i="1" s="1"/>
  <c r="M6251" i="1" a="1"/>
  <c r="M6251" i="1" s="1"/>
  <c r="M6252" i="1" a="1"/>
  <c r="M6252" i="1" s="1"/>
  <c r="M6253" i="1" a="1"/>
  <c r="M6253" i="1" s="1"/>
  <c r="M6254" i="1" a="1"/>
  <c r="M6254" i="1" s="1"/>
  <c r="M6255" i="1" a="1"/>
  <c r="M6255" i="1" s="1"/>
  <c r="M6256" i="1" a="1"/>
  <c r="M6256" i="1" s="1"/>
  <c r="M6257" i="1" a="1"/>
  <c r="M6257" i="1" s="1"/>
  <c r="M6258" i="1" a="1"/>
  <c r="M6258" i="1" s="1"/>
  <c r="M6259" i="1" a="1"/>
  <c r="M6259" i="1" s="1"/>
  <c r="M6260" i="1" a="1"/>
  <c r="M6260" i="1" s="1"/>
  <c r="M6261" i="1" a="1"/>
  <c r="M6261" i="1"/>
  <c r="M6262" i="1" a="1"/>
  <c r="M6262" i="1" s="1"/>
  <c r="M6263" i="1" a="1"/>
  <c r="M6263" i="1" s="1"/>
  <c r="M6264" i="1" a="1"/>
  <c r="M6264" i="1" s="1"/>
  <c r="M6265" i="1" a="1"/>
  <c r="M6265" i="1" s="1"/>
  <c r="M6266" i="1" a="1"/>
  <c r="M6266" i="1" s="1"/>
  <c r="M6267" i="1" a="1"/>
  <c r="M6267" i="1" s="1"/>
  <c r="M6268" i="1" a="1"/>
  <c r="M6268" i="1" s="1"/>
  <c r="M6269" i="1" a="1"/>
  <c r="M6269" i="1" s="1"/>
  <c r="M6270" i="1" a="1"/>
  <c r="M6270" i="1" s="1"/>
  <c r="M6271" i="1" a="1"/>
  <c r="M6271" i="1" s="1"/>
  <c r="M6272" i="1" a="1"/>
  <c r="M6272" i="1" s="1"/>
  <c r="M6273" i="1" a="1"/>
  <c r="M6273" i="1" s="1"/>
  <c r="M6274" i="1" a="1"/>
  <c r="M6274" i="1" s="1"/>
  <c r="M6275" i="1" a="1"/>
  <c r="M6275" i="1" s="1"/>
  <c r="M6276" i="1" a="1"/>
  <c r="M6276" i="1" s="1"/>
  <c r="M6277" i="1" a="1"/>
  <c r="M6277" i="1" s="1"/>
  <c r="M6278" i="1" a="1"/>
  <c r="M6278" i="1" s="1"/>
  <c r="M6279" i="1" a="1"/>
  <c r="M6279" i="1" s="1"/>
  <c r="M6280" i="1" a="1"/>
  <c r="M6280" i="1" s="1"/>
  <c r="M6281" i="1" a="1"/>
  <c r="M6281" i="1" s="1"/>
  <c r="M6282" i="1" a="1"/>
  <c r="M6282" i="1" s="1"/>
  <c r="M6283" i="1" a="1"/>
  <c r="M6283" i="1" s="1"/>
  <c r="M6284" i="1" a="1"/>
  <c r="M6284" i="1" s="1"/>
  <c r="M6285" i="1" a="1"/>
  <c r="M6285" i="1" s="1"/>
  <c r="M6286" i="1" a="1"/>
  <c r="M6286" i="1" s="1"/>
  <c r="M6287" i="1" a="1"/>
  <c r="M6287" i="1" s="1"/>
  <c r="M6288" i="1" a="1"/>
  <c r="M6288" i="1" s="1"/>
  <c r="M6289" i="1" a="1"/>
  <c r="M6289" i="1" s="1"/>
  <c r="M6290" i="1" a="1"/>
  <c r="M6290" i="1" s="1"/>
  <c r="M6291" i="1" a="1"/>
  <c r="M6291" i="1" s="1"/>
  <c r="M6292" i="1" a="1"/>
  <c r="M6292" i="1" s="1"/>
  <c r="M6293" i="1" a="1"/>
  <c r="M6293" i="1" s="1"/>
  <c r="M6294" i="1" a="1"/>
  <c r="M6294" i="1" s="1"/>
  <c r="M6295" i="1" a="1"/>
  <c r="M6295" i="1" s="1"/>
  <c r="M6296" i="1" a="1"/>
  <c r="M6296" i="1" s="1"/>
  <c r="M6297" i="1" a="1"/>
  <c r="M6297" i="1" s="1"/>
  <c r="M6298" i="1" a="1"/>
  <c r="M6298" i="1" s="1"/>
  <c r="M6299" i="1" a="1"/>
  <c r="M6299" i="1" s="1"/>
  <c r="M6300" i="1" a="1"/>
  <c r="M6300" i="1" s="1"/>
  <c r="M6301" i="1" a="1"/>
  <c r="M6301" i="1" s="1"/>
  <c r="M6302" i="1" a="1"/>
  <c r="M6302" i="1" s="1"/>
  <c r="M6303" i="1" a="1"/>
  <c r="M6303" i="1" s="1"/>
  <c r="M6304" i="1" a="1"/>
  <c r="M6304" i="1" s="1"/>
  <c r="M6305" i="1" a="1"/>
  <c r="M6305" i="1" s="1"/>
  <c r="M6306" i="1" a="1"/>
  <c r="M6306" i="1" s="1"/>
  <c r="M6307" i="1" a="1"/>
  <c r="M6307" i="1" s="1"/>
  <c r="M6308" i="1" a="1"/>
  <c r="M6308" i="1" s="1"/>
  <c r="M6309" i="1" a="1"/>
  <c r="M6309" i="1" s="1"/>
  <c r="M6310" i="1" a="1"/>
  <c r="M6310" i="1" s="1"/>
  <c r="M6311" i="1" a="1"/>
  <c r="M6311" i="1" s="1"/>
  <c r="M6312" i="1" a="1"/>
  <c r="M6312" i="1" s="1"/>
  <c r="M6313" i="1" a="1"/>
  <c r="M6313" i="1" s="1"/>
  <c r="M6314" i="1" a="1"/>
  <c r="M6314" i="1" s="1"/>
  <c r="M6315" i="1" a="1"/>
  <c r="M6315" i="1" s="1"/>
  <c r="M6316" i="1" a="1"/>
  <c r="M6316" i="1" s="1"/>
  <c r="M6317" i="1" a="1"/>
  <c r="M6317" i="1" s="1"/>
  <c r="M6318" i="1" a="1"/>
  <c r="M6318" i="1" s="1"/>
  <c r="M6319" i="1" a="1"/>
  <c r="M6319" i="1" s="1"/>
  <c r="M6320" i="1" a="1"/>
  <c r="M6320" i="1" s="1"/>
  <c r="M6321" i="1" a="1"/>
  <c r="M6321" i="1" s="1"/>
  <c r="M6322" i="1" a="1"/>
  <c r="M6322" i="1" s="1"/>
  <c r="M6323" i="1" a="1"/>
  <c r="M6323" i="1"/>
  <c r="M6324" i="1" a="1"/>
  <c r="M6324" i="1" s="1"/>
  <c r="M6325" i="1" a="1"/>
  <c r="M6325" i="1" s="1"/>
  <c r="M6326" i="1" a="1"/>
  <c r="M6326" i="1" s="1"/>
  <c r="M6327" i="1" a="1"/>
  <c r="M6327" i="1" s="1"/>
  <c r="M6328" i="1" a="1"/>
  <c r="M6328" i="1" s="1"/>
  <c r="M6329" i="1" a="1"/>
  <c r="M6329" i="1" s="1"/>
  <c r="M6330" i="1" a="1"/>
  <c r="M6330" i="1" s="1"/>
  <c r="M6331" i="1" a="1"/>
  <c r="M6331" i="1" s="1"/>
  <c r="M6332" i="1" a="1"/>
  <c r="M6332" i="1" s="1"/>
  <c r="M6333" i="1" a="1"/>
  <c r="M6333" i="1" s="1"/>
  <c r="M6334" i="1" a="1"/>
  <c r="M6334" i="1" s="1"/>
  <c r="M6335" i="1" a="1"/>
  <c r="M6335" i="1" s="1"/>
  <c r="M6336" i="1" a="1"/>
  <c r="M6336" i="1" s="1"/>
  <c r="M6337" i="1" a="1"/>
  <c r="M6337" i="1" s="1"/>
  <c r="M6338" i="1" a="1"/>
  <c r="M6338" i="1" s="1"/>
  <c r="M6339" i="1" a="1"/>
  <c r="M6339" i="1" s="1"/>
  <c r="M6340" i="1" a="1"/>
  <c r="M6340" i="1" s="1"/>
  <c r="M6341" i="1" a="1"/>
  <c r="M6341" i="1" s="1"/>
  <c r="M6342" i="1" a="1"/>
  <c r="M6342" i="1" s="1"/>
  <c r="M6343" i="1" a="1"/>
  <c r="M6343" i="1"/>
  <c r="M6344" i="1" a="1"/>
  <c r="M6344" i="1" s="1"/>
  <c r="M6345" i="1" a="1"/>
  <c r="M6345" i="1" s="1"/>
  <c r="M6346" i="1" a="1"/>
  <c r="M6346" i="1" s="1"/>
  <c r="M6347" i="1" a="1"/>
  <c r="M6347" i="1" s="1"/>
  <c r="M6348" i="1" a="1"/>
  <c r="M6348" i="1" s="1"/>
  <c r="M6349" i="1" a="1"/>
  <c r="M6349" i="1" s="1"/>
  <c r="M6350" i="1" a="1"/>
  <c r="M6350" i="1" s="1"/>
  <c r="M6351" i="1" a="1"/>
  <c r="M6351" i="1" s="1"/>
  <c r="M6352" i="1" a="1"/>
  <c r="M6352" i="1" s="1"/>
  <c r="M6353" i="1" a="1"/>
  <c r="M6353" i="1" s="1"/>
  <c r="M6354" i="1" a="1"/>
  <c r="M6354" i="1" s="1"/>
  <c r="M6355" i="1" a="1"/>
  <c r="M6355" i="1" s="1"/>
  <c r="M6356" i="1" a="1"/>
  <c r="M6356" i="1" s="1"/>
  <c r="M6357" i="1" a="1"/>
  <c r="M6357" i="1" s="1"/>
  <c r="M6358" i="1" a="1"/>
  <c r="M6358" i="1" s="1"/>
  <c r="M6359" i="1" a="1"/>
  <c r="M6359" i="1" s="1"/>
  <c r="M6360" i="1" a="1"/>
  <c r="M6360" i="1" s="1"/>
  <c r="M6361" i="1" a="1"/>
  <c r="M6361" i="1" s="1"/>
  <c r="M6362" i="1" a="1"/>
  <c r="M6362" i="1" s="1"/>
  <c r="M6363" i="1" a="1"/>
  <c r="M6363" i="1" s="1"/>
  <c r="M6364" i="1" a="1"/>
  <c r="M6364" i="1" s="1"/>
  <c r="M6365" i="1" a="1"/>
  <c r="M6365" i="1" s="1"/>
  <c r="M6366" i="1" a="1"/>
  <c r="M6366" i="1" s="1"/>
  <c r="M6367" i="1" a="1"/>
  <c r="M6367" i="1" s="1"/>
  <c r="M6368" i="1" a="1"/>
  <c r="M6368" i="1" s="1"/>
  <c r="M6369" i="1" a="1"/>
  <c r="M6369" i="1" s="1"/>
  <c r="M6370" i="1" a="1"/>
  <c r="M6370" i="1" s="1"/>
  <c r="M6371" i="1" a="1"/>
  <c r="M6371" i="1" s="1"/>
  <c r="M6372" i="1" a="1"/>
  <c r="M6372" i="1" s="1"/>
  <c r="M6373" i="1" a="1"/>
  <c r="M6373" i="1" s="1"/>
  <c r="M6374" i="1" a="1"/>
  <c r="M6374" i="1" s="1"/>
  <c r="M6375" i="1" a="1"/>
  <c r="M6375" i="1" s="1"/>
  <c r="M6376" i="1" a="1"/>
  <c r="M6376" i="1" s="1"/>
  <c r="M6377" i="1" a="1"/>
  <c r="M6377" i="1" s="1"/>
  <c r="M6378" i="1" a="1"/>
  <c r="M6378" i="1" s="1"/>
  <c r="M6379" i="1" a="1"/>
  <c r="M6379" i="1" s="1"/>
  <c r="M6380" i="1" a="1"/>
  <c r="M6380" i="1" s="1"/>
  <c r="M6381" i="1" a="1"/>
  <c r="M6381" i="1" s="1"/>
  <c r="M6382" i="1" a="1"/>
  <c r="M6382" i="1" s="1"/>
  <c r="M6383" i="1" a="1"/>
  <c r="M6383" i="1" s="1"/>
  <c r="M6384" i="1" a="1"/>
  <c r="M6384" i="1" s="1"/>
  <c r="M6385" i="1" a="1"/>
  <c r="M6385" i="1" s="1"/>
  <c r="M6386" i="1" a="1"/>
  <c r="M6386" i="1" s="1"/>
  <c r="M6387" i="1" a="1"/>
  <c r="M6387" i="1" s="1"/>
  <c r="M6388" i="1" a="1"/>
  <c r="M6388" i="1"/>
  <c r="M6389" i="1" a="1"/>
  <c r="M6389" i="1" s="1"/>
  <c r="M6390" i="1" a="1"/>
  <c r="M6390" i="1" s="1"/>
  <c r="M6391" i="1" a="1"/>
  <c r="M6391" i="1" s="1"/>
  <c r="M6392" i="1" a="1"/>
  <c r="M6392" i="1" s="1"/>
  <c r="M6393" i="1" a="1"/>
  <c r="M6393" i="1" s="1"/>
  <c r="M6394" i="1" a="1"/>
  <c r="M6394" i="1" s="1"/>
  <c r="M6395" i="1" a="1"/>
  <c r="M6395" i="1" s="1"/>
  <c r="M6396" i="1" a="1"/>
  <c r="M6396" i="1" s="1"/>
  <c r="M6397" i="1" a="1"/>
  <c r="M6397" i="1" s="1"/>
  <c r="M6398" i="1" a="1"/>
  <c r="M6398" i="1" s="1"/>
  <c r="M6399" i="1" a="1"/>
  <c r="M6399" i="1" s="1"/>
  <c r="M6400" i="1" a="1"/>
  <c r="M6400" i="1" s="1"/>
  <c r="M6401" i="1" a="1"/>
  <c r="M6401" i="1" s="1"/>
  <c r="M6402" i="1" a="1"/>
  <c r="M6402" i="1" s="1"/>
  <c r="M6403" i="1" a="1"/>
  <c r="M6403" i="1" s="1"/>
  <c r="M6404" i="1" a="1"/>
  <c r="M6404" i="1" s="1"/>
  <c r="M6405" i="1" a="1"/>
  <c r="M6405" i="1" s="1"/>
  <c r="M6406" i="1" a="1"/>
  <c r="M6406" i="1" s="1"/>
  <c r="M6407" i="1" a="1"/>
  <c r="M6407" i="1" s="1"/>
  <c r="M6408" i="1" a="1"/>
  <c r="M6408" i="1" s="1"/>
  <c r="M6409" i="1" a="1"/>
  <c r="M6409" i="1" s="1"/>
  <c r="M6410" i="1" a="1"/>
  <c r="M6410" i="1" s="1"/>
  <c r="M6411" i="1" a="1"/>
  <c r="M6411" i="1" s="1"/>
  <c r="M6412" i="1" a="1"/>
  <c r="M6412" i="1" s="1"/>
  <c r="M6413" i="1" a="1"/>
  <c r="M6413" i="1" s="1"/>
  <c r="M6414" i="1" a="1"/>
  <c r="M6414" i="1" s="1"/>
  <c r="M6415" i="1" a="1"/>
  <c r="M6415" i="1" s="1"/>
  <c r="M6416" i="1" a="1"/>
  <c r="M6416" i="1" s="1"/>
  <c r="M6417" i="1" a="1"/>
  <c r="M6417" i="1" s="1"/>
  <c r="M6418" i="1" a="1"/>
  <c r="M6418" i="1" s="1"/>
  <c r="M6419" i="1" a="1"/>
  <c r="M6419" i="1" s="1"/>
  <c r="M6420" i="1" a="1"/>
  <c r="M6420" i="1" s="1"/>
  <c r="M6421" i="1" a="1"/>
  <c r="M6421" i="1" s="1"/>
  <c r="M6422" i="1" a="1"/>
  <c r="M6422" i="1" s="1"/>
  <c r="M6423" i="1" a="1"/>
  <c r="M6423" i="1" s="1"/>
  <c r="M6424" i="1" a="1"/>
  <c r="M6424" i="1" s="1"/>
  <c r="M6425" i="1" a="1"/>
  <c r="M6425" i="1" s="1"/>
  <c r="M6426" i="1" a="1"/>
  <c r="M6426" i="1" s="1"/>
  <c r="M6427" i="1" a="1"/>
  <c r="M6427" i="1" s="1"/>
  <c r="M6428" i="1" a="1"/>
  <c r="M6428" i="1" s="1"/>
  <c r="M6429" i="1" a="1"/>
  <c r="M6429" i="1" s="1"/>
  <c r="M6430" i="1" a="1"/>
  <c r="M6430" i="1" s="1"/>
  <c r="M6431" i="1" a="1"/>
  <c r="M6431" i="1"/>
  <c r="M6432" i="1" a="1"/>
  <c r="M6432" i="1" s="1"/>
  <c r="M6433" i="1" a="1"/>
  <c r="M6433" i="1" s="1"/>
  <c r="M6434" i="1" a="1"/>
  <c r="M6434" i="1" s="1"/>
  <c r="M6435" i="1" a="1"/>
  <c r="M6435" i="1" s="1"/>
  <c r="M6436" i="1" a="1"/>
  <c r="M6436" i="1" s="1"/>
  <c r="M6437" i="1" a="1"/>
  <c r="M6437" i="1" s="1"/>
  <c r="M6438" i="1" a="1"/>
  <c r="M6438" i="1" s="1"/>
  <c r="M6439" i="1" a="1"/>
  <c r="M6439" i="1" s="1"/>
  <c r="M6440" i="1" a="1"/>
  <c r="M6440" i="1" s="1"/>
  <c r="M6441" i="1" a="1"/>
  <c r="M6441" i="1" s="1"/>
  <c r="M6442" i="1" a="1"/>
  <c r="M6442" i="1" s="1"/>
  <c r="M6443" i="1" a="1"/>
  <c r="M6443" i="1" s="1"/>
  <c r="M6444" i="1" a="1"/>
  <c r="M6444" i="1" s="1"/>
  <c r="M6445" i="1" a="1"/>
  <c r="M6445" i="1" s="1"/>
  <c r="M6446" i="1" a="1"/>
  <c r="M6446" i="1" s="1"/>
  <c r="M6447" i="1" a="1"/>
  <c r="M6447" i="1" s="1"/>
  <c r="M6448" i="1" a="1"/>
  <c r="M6448" i="1" s="1"/>
  <c r="M6449" i="1" a="1"/>
  <c r="M6449" i="1" s="1"/>
  <c r="M6450" i="1" a="1"/>
  <c r="M6450" i="1" s="1"/>
  <c r="M6451" i="1" a="1"/>
  <c r="M6451" i="1"/>
  <c r="M6452" i="1" a="1"/>
  <c r="M6452" i="1" s="1"/>
  <c r="M6453" i="1" a="1"/>
  <c r="M6453" i="1"/>
  <c r="M6454" i="1" a="1"/>
  <c r="M6454" i="1" s="1"/>
  <c r="M6455" i="1" a="1"/>
  <c r="M6455" i="1" s="1"/>
  <c r="M6456" i="1" a="1"/>
  <c r="M6456" i="1" s="1"/>
  <c r="M6457" i="1" a="1"/>
  <c r="M6457" i="1" s="1"/>
  <c r="M6458" i="1" a="1"/>
  <c r="M6458" i="1" s="1"/>
  <c r="M6459" i="1" a="1"/>
  <c r="M6459" i="1" s="1"/>
  <c r="M6460" i="1" a="1"/>
  <c r="M6460" i="1"/>
  <c r="M6461" i="1" a="1"/>
  <c r="M6461" i="1" s="1"/>
  <c r="M6462" i="1" a="1"/>
  <c r="M6462" i="1" s="1"/>
  <c r="M6463" i="1" a="1"/>
  <c r="M6463" i="1" s="1"/>
  <c r="M6464" i="1" a="1"/>
  <c r="M6464" i="1" s="1"/>
  <c r="M6465" i="1" a="1"/>
  <c r="M6465" i="1" s="1"/>
  <c r="M6466" i="1" a="1"/>
  <c r="M6466" i="1" s="1"/>
  <c r="M6467" i="1" a="1"/>
  <c r="M6467" i="1" s="1"/>
  <c r="M6468" i="1" a="1"/>
  <c r="M6468" i="1" s="1"/>
  <c r="M6469" i="1" a="1"/>
  <c r="M6469" i="1" s="1"/>
  <c r="M6470" i="1" a="1"/>
  <c r="M6470" i="1" s="1"/>
  <c r="M6471" i="1" a="1"/>
  <c r="M6471" i="1" s="1"/>
  <c r="M6472" i="1" a="1"/>
  <c r="M6472" i="1" s="1"/>
  <c r="M6473" i="1" a="1"/>
  <c r="M6473" i="1" s="1"/>
  <c r="M6474" i="1" a="1"/>
  <c r="M6474" i="1" s="1"/>
  <c r="M6475" i="1" a="1"/>
  <c r="M6475" i="1" s="1"/>
  <c r="M6476" i="1" a="1"/>
  <c r="M6476" i="1" s="1"/>
  <c r="M6477" i="1" a="1"/>
  <c r="M6477" i="1" s="1"/>
  <c r="M6478" i="1" a="1"/>
  <c r="M6478" i="1" s="1"/>
  <c r="M6479" i="1" a="1"/>
  <c r="M6479" i="1" s="1"/>
  <c r="M6480" i="1" a="1"/>
  <c r="M6480" i="1" s="1"/>
  <c r="M6481" i="1" a="1"/>
  <c r="M6481" i="1" s="1"/>
  <c r="M6482" i="1" a="1"/>
  <c r="M6482" i="1" s="1"/>
  <c r="M6483" i="1" a="1"/>
  <c r="M6483" i="1" s="1"/>
  <c r="M6484" i="1" a="1"/>
  <c r="M6484" i="1" s="1"/>
  <c r="M6485" i="1" a="1"/>
  <c r="M6485" i="1" s="1"/>
  <c r="M6486" i="1" a="1"/>
  <c r="M6486" i="1" s="1"/>
  <c r="M6487" i="1" a="1"/>
  <c r="M6487" i="1" s="1"/>
  <c r="M6488" i="1" a="1"/>
  <c r="M6488" i="1" s="1"/>
  <c r="M6489" i="1" a="1"/>
  <c r="M6489" i="1" s="1"/>
  <c r="M6490" i="1" a="1"/>
  <c r="M6490" i="1" s="1"/>
  <c r="M6491" i="1" a="1"/>
  <c r="M6491" i="1" s="1"/>
  <c r="M6492" i="1" a="1"/>
  <c r="M6492" i="1" s="1"/>
  <c r="M6493" i="1" a="1"/>
  <c r="M6493" i="1" s="1"/>
  <c r="M6494" i="1" a="1"/>
  <c r="M6494" i="1" s="1"/>
  <c r="M6495" i="1" a="1"/>
  <c r="M6495" i="1" s="1"/>
  <c r="M6496" i="1" a="1"/>
  <c r="M6496" i="1" s="1"/>
  <c r="M6497" i="1" a="1"/>
  <c r="M6497" i="1" s="1"/>
  <c r="M6498" i="1" a="1"/>
  <c r="M6498" i="1" s="1"/>
  <c r="M6499" i="1" a="1"/>
  <c r="M6499" i="1" s="1"/>
  <c r="M6500" i="1" a="1"/>
  <c r="M6500" i="1" s="1"/>
  <c r="M6501" i="1" a="1"/>
  <c r="M6501" i="1" s="1"/>
  <c r="M6502" i="1" a="1"/>
  <c r="M6502" i="1" s="1"/>
  <c r="M6503" i="1" a="1"/>
  <c r="M6503" i="1" s="1"/>
  <c r="M6504" i="1" a="1"/>
  <c r="M6504" i="1" s="1"/>
  <c r="M6505" i="1" a="1"/>
  <c r="M6505" i="1" s="1"/>
  <c r="M6506" i="1" a="1"/>
  <c r="M6506" i="1" s="1"/>
  <c r="M6507" i="1" a="1"/>
  <c r="M6507" i="1" s="1"/>
  <c r="M6508" i="1" a="1"/>
  <c r="M6508" i="1" s="1"/>
  <c r="M6509" i="1" a="1"/>
  <c r="M6509" i="1" s="1"/>
  <c r="M6510" i="1" a="1"/>
  <c r="M6510" i="1" s="1"/>
  <c r="M6511" i="1" a="1"/>
  <c r="M6511" i="1" s="1"/>
  <c r="M6512" i="1" a="1"/>
  <c r="M6512" i="1" s="1"/>
  <c r="M6513" i="1" a="1"/>
  <c r="M6513" i="1" s="1"/>
  <c r="M6514" i="1" a="1"/>
  <c r="M6514" i="1" s="1"/>
  <c r="M6515" i="1" a="1"/>
  <c r="M6515" i="1" s="1"/>
  <c r="M6516" i="1" a="1"/>
  <c r="M6516" i="1" s="1"/>
  <c r="M6517" i="1" a="1"/>
  <c r="M6517" i="1" s="1"/>
  <c r="M6518" i="1" a="1"/>
  <c r="M6518" i="1" s="1"/>
  <c r="M6519" i="1" a="1"/>
  <c r="M6519" i="1" s="1"/>
  <c r="M6520" i="1" a="1"/>
  <c r="M6520" i="1" s="1"/>
  <c r="M6521" i="1" a="1"/>
  <c r="M6521" i="1" s="1"/>
  <c r="M6522" i="1" a="1"/>
  <c r="M6522" i="1" s="1"/>
  <c r="M6523" i="1" a="1"/>
  <c r="M6523" i="1" s="1"/>
  <c r="M6524" i="1" a="1"/>
  <c r="M6524" i="1" s="1"/>
  <c r="M6525" i="1" a="1"/>
  <c r="M6525" i="1" s="1"/>
  <c r="M6526" i="1" a="1"/>
  <c r="M6526" i="1" s="1"/>
  <c r="M6527" i="1" a="1"/>
  <c r="M6527" i="1" s="1"/>
  <c r="M6528" i="1" a="1"/>
  <c r="M6528" i="1" s="1"/>
  <c r="M6529" i="1" a="1"/>
  <c r="M6529" i="1" s="1"/>
  <c r="M6530" i="1" a="1"/>
  <c r="M6530" i="1" s="1"/>
  <c r="M6531" i="1" a="1"/>
  <c r="M6531" i="1" s="1"/>
  <c r="M6532" i="1" a="1"/>
  <c r="M6532" i="1" s="1"/>
  <c r="M6533" i="1" a="1"/>
  <c r="M6533" i="1" s="1"/>
  <c r="M6534" i="1" a="1"/>
  <c r="M6534" i="1" s="1"/>
  <c r="M6535" i="1" a="1"/>
  <c r="M6535" i="1" s="1"/>
  <c r="M6536" i="1" a="1"/>
  <c r="M6536" i="1" s="1"/>
  <c r="M6537" i="1" a="1"/>
  <c r="M6537" i="1" s="1"/>
  <c r="M6538" i="1" a="1"/>
  <c r="M6538" i="1" s="1"/>
  <c r="M6539" i="1" a="1"/>
  <c r="M6539" i="1" s="1"/>
  <c r="M6540" i="1" a="1"/>
  <c r="M6540" i="1" s="1"/>
  <c r="M6541" i="1" a="1"/>
  <c r="M6541" i="1" s="1"/>
  <c r="M6542" i="1" a="1"/>
  <c r="M6542" i="1" s="1"/>
  <c r="M6543" i="1" a="1"/>
  <c r="M6543" i="1" s="1"/>
  <c r="M6544" i="1" a="1"/>
  <c r="M6544" i="1" s="1"/>
  <c r="M6545" i="1" a="1"/>
  <c r="M6545" i="1" s="1"/>
  <c r="M6546" i="1" a="1"/>
  <c r="M6546" i="1" s="1"/>
  <c r="M6547" i="1" a="1"/>
  <c r="M6547" i="1" s="1"/>
  <c r="M6548" i="1" a="1"/>
  <c r="M6548" i="1" s="1"/>
  <c r="M6549" i="1" a="1"/>
  <c r="M6549" i="1" s="1"/>
  <c r="M6550" i="1" a="1"/>
  <c r="M6550" i="1" s="1"/>
  <c r="M6551" i="1" a="1"/>
  <c r="M6551" i="1" s="1"/>
  <c r="M6552" i="1" a="1"/>
  <c r="M6552" i="1" s="1"/>
  <c r="M6553" i="1" a="1"/>
  <c r="M6553" i="1" s="1"/>
  <c r="M6554" i="1" a="1"/>
  <c r="M6554" i="1" s="1"/>
  <c r="M6555" i="1" a="1"/>
  <c r="M6555" i="1" s="1"/>
  <c r="M6556" i="1" a="1"/>
  <c r="M6556" i="1" s="1"/>
  <c r="M6557" i="1" a="1"/>
  <c r="M6557" i="1" s="1"/>
  <c r="M6558" i="1" a="1"/>
  <c r="M6558" i="1" s="1"/>
  <c r="M6559" i="1" a="1"/>
  <c r="M6559" i="1"/>
  <c r="M6560" i="1" a="1"/>
  <c r="M6560" i="1" s="1"/>
  <c r="M6561" i="1" a="1"/>
  <c r="M6561" i="1" s="1"/>
  <c r="M6562" i="1" a="1"/>
  <c r="M6562" i="1" s="1"/>
  <c r="M6563" i="1" a="1"/>
  <c r="M6563" i="1" s="1"/>
  <c r="M6564" i="1" a="1"/>
  <c r="M6564" i="1" s="1"/>
  <c r="M6565" i="1" a="1"/>
  <c r="M6565" i="1" s="1"/>
  <c r="M6566" i="1" a="1"/>
  <c r="M6566" i="1" s="1"/>
  <c r="M6567" i="1" a="1"/>
  <c r="M6567" i="1" s="1"/>
  <c r="M6568" i="1" a="1"/>
  <c r="M6568" i="1" s="1"/>
  <c r="M6569" i="1" a="1"/>
  <c r="M6569" i="1" s="1"/>
  <c r="M6570" i="1" a="1"/>
  <c r="M6570" i="1" s="1"/>
  <c r="M6571" i="1" a="1"/>
  <c r="M6571" i="1" s="1"/>
  <c r="M6572" i="1" a="1"/>
  <c r="M6572" i="1" s="1"/>
  <c r="M6573" i="1" a="1"/>
  <c r="M6573" i="1" s="1"/>
  <c r="M6574" i="1" a="1"/>
  <c r="M6574" i="1" s="1"/>
  <c r="M6575" i="1" a="1"/>
  <c r="M6575" i="1" s="1"/>
  <c r="M6576" i="1" a="1"/>
  <c r="M6576" i="1" s="1"/>
  <c r="M6577" i="1" a="1"/>
  <c r="M6577" i="1" s="1"/>
  <c r="M6578" i="1" a="1"/>
  <c r="M6578" i="1" s="1"/>
  <c r="M6579" i="1" a="1"/>
  <c r="M6579" i="1" s="1"/>
  <c r="M6580" i="1" a="1"/>
  <c r="M6580" i="1" s="1"/>
  <c r="M6581" i="1" a="1"/>
  <c r="M6581" i="1" s="1"/>
  <c r="M6582" i="1" a="1"/>
  <c r="M6582" i="1" s="1"/>
  <c r="M6583" i="1" a="1"/>
  <c r="M6583" i="1" s="1"/>
  <c r="M6584" i="1" a="1"/>
  <c r="M6584" i="1" s="1"/>
  <c r="M6585" i="1" a="1"/>
  <c r="M6585" i="1" s="1"/>
  <c r="M6586" i="1" a="1"/>
  <c r="M6586" i="1" s="1"/>
  <c r="M6587" i="1" a="1"/>
  <c r="M6587" i="1" s="1"/>
  <c r="M6588" i="1" a="1"/>
  <c r="M6588" i="1" s="1"/>
  <c r="M6589" i="1" a="1"/>
  <c r="M6589" i="1" s="1"/>
  <c r="M6590" i="1" a="1"/>
  <c r="M6590" i="1" s="1"/>
  <c r="M6591" i="1" a="1"/>
  <c r="M6591" i="1" s="1"/>
  <c r="M6592" i="1" a="1"/>
  <c r="M6592" i="1" s="1"/>
  <c r="M6593" i="1" a="1"/>
  <c r="M6593" i="1" s="1"/>
  <c r="M6594" i="1" a="1"/>
  <c r="M6594" i="1" s="1"/>
  <c r="M6595" i="1" a="1"/>
  <c r="M6595" i="1" s="1"/>
  <c r="M6596" i="1" a="1"/>
  <c r="M6596" i="1" s="1"/>
  <c r="M6597" i="1" a="1"/>
  <c r="M6597" i="1" s="1"/>
  <c r="M6598" i="1" a="1"/>
  <c r="M6598" i="1" s="1"/>
  <c r="M6599" i="1" a="1"/>
  <c r="M6599" i="1" s="1"/>
  <c r="M6600" i="1" a="1"/>
  <c r="M6600" i="1" s="1"/>
  <c r="M6601" i="1" a="1"/>
  <c r="M6601" i="1" s="1"/>
  <c r="M6602" i="1" a="1"/>
  <c r="M6602" i="1" s="1"/>
  <c r="M6603" i="1" a="1"/>
  <c r="M6603" i="1" s="1"/>
  <c r="M6604" i="1" a="1"/>
  <c r="M6604" i="1" s="1"/>
  <c r="M6605" i="1" a="1"/>
  <c r="M6605" i="1" s="1"/>
  <c r="M6606" i="1" a="1"/>
  <c r="M6606" i="1" s="1"/>
  <c r="M6607" i="1" a="1"/>
  <c r="M6607" i="1" s="1"/>
  <c r="M6608" i="1" a="1"/>
  <c r="M6608" i="1" s="1"/>
  <c r="M6609" i="1" a="1"/>
  <c r="M6609" i="1" s="1"/>
  <c r="M6610" i="1" a="1"/>
  <c r="M6610" i="1" s="1"/>
  <c r="M6611" i="1" a="1"/>
  <c r="M6611" i="1" s="1"/>
  <c r="M6612" i="1" a="1"/>
  <c r="M6612" i="1" s="1"/>
  <c r="M6613" i="1" a="1"/>
  <c r="M6613" i="1"/>
  <c r="M6614" i="1" a="1"/>
  <c r="M6614" i="1" s="1"/>
  <c r="M6615" i="1" a="1"/>
  <c r="M6615" i="1" s="1"/>
  <c r="M6616" i="1" a="1"/>
  <c r="M6616" i="1" s="1"/>
  <c r="M6617" i="1" a="1"/>
  <c r="M6617" i="1" s="1"/>
  <c r="M6618" i="1" a="1"/>
  <c r="M6618" i="1" s="1"/>
  <c r="M6619" i="1" a="1"/>
  <c r="M6619" i="1" s="1"/>
  <c r="M6620" i="1" a="1"/>
  <c r="M6620" i="1" s="1"/>
  <c r="M6621" i="1" a="1"/>
  <c r="M6621" i="1" s="1"/>
  <c r="M6622" i="1" a="1"/>
  <c r="M6622" i="1" s="1"/>
  <c r="M6623" i="1" a="1"/>
  <c r="M6623" i="1" s="1"/>
  <c r="M6624" i="1" a="1"/>
  <c r="M6624" i="1" s="1"/>
  <c r="M6625" i="1" a="1"/>
  <c r="M6625" i="1" s="1"/>
  <c r="M6626" i="1" a="1"/>
  <c r="M6626" i="1" s="1"/>
  <c r="M6627" i="1" a="1"/>
  <c r="M6627" i="1" s="1"/>
  <c r="M6628" i="1" a="1"/>
  <c r="M6628" i="1" s="1"/>
  <c r="M6629" i="1" a="1"/>
  <c r="M6629" i="1" s="1"/>
  <c r="M6630" i="1" a="1"/>
  <c r="M6630" i="1" s="1"/>
  <c r="M6631" i="1" a="1"/>
  <c r="M6631" i="1" s="1"/>
  <c r="M6632" i="1" a="1"/>
  <c r="M6632" i="1" s="1"/>
  <c r="M6633" i="1" a="1"/>
  <c r="M6633" i="1"/>
  <c r="M6634" i="1" a="1"/>
  <c r="M6634" i="1" s="1"/>
  <c r="M6635" i="1" a="1"/>
  <c r="M6635" i="1" s="1"/>
  <c r="M6636" i="1" a="1"/>
  <c r="M6636" i="1" s="1"/>
  <c r="M6637" i="1" a="1"/>
  <c r="M6637" i="1" s="1"/>
  <c r="M6638" i="1" a="1"/>
  <c r="M6638" i="1" s="1"/>
  <c r="M6639" i="1" a="1"/>
  <c r="M6639" i="1" s="1"/>
  <c r="M6640" i="1" a="1"/>
  <c r="M6640" i="1" s="1"/>
  <c r="M6641" i="1" a="1"/>
  <c r="M6641" i="1" s="1"/>
  <c r="M6642" i="1" a="1"/>
  <c r="M6642" i="1" s="1"/>
  <c r="M6643" i="1" a="1"/>
  <c r="M6643" i="1" s="1"/>
  <c r="M6644" i="1" a="1"/>
  <c r="M6644" i="1" s="1"/>
  <c r="M6645" i="1" a="1"/>
  <c r="M6645" i="1" s="1"/>
  <c r="M6646" i="1" a="1"/>
  <c r="M6646" i="1" s="1"/>
  <c r="M6647" i="1" a="1"/>
  <c r="M6647" i="1" s="1"/>
  <c r="M6648" i="1" a="1"/>
  <c r="M6648" i="1" s="1"/>
  <c r="M6649" i="1" a="1"/>
  <c r="M6649" i="1" s="1"/>
  <c r="M6650" i="1" a="1"/>
  <c r="M6650" i="1" s="1"/>
  <c r="M6651" i="1" a="1"/>
  <c r="M6651" i="1" s="1"/>
  <c r="M6652" i="1" a="1"/>
  <c r="M6652" i="1" s="1"/>
  <c r="M6653" i="1" a="1"/>
  <c r="M6653" i="1" s="1"/>
  <c r="M6654" i="1" a="1"/>
  <c r="M6654" i="1" s="1"/>
  <c r="M6655" i="1" a="1"/>
  <c r="M6655" i="1" s="1"/>
  <c r="M6656" i="1" a="1"/>
  <c r="M6656" i="1" s="1"/>
  <c r="M6657" i="1" a="1"/>
  <c r="M6657" i="1" s="1"/>
  <c r="M6658" i="1" a="1"/>
  <c r="M6658" i="1" s="1"/>
  <c r="M6659" i="1" a="1"/>
  <c r="M6659" i="1" s="1"/>
  <c r="M6660" i="1" a="1"/>
  <c r="M6660" i="1" s="1"/>
  <c r="M6661" i="1" a="1"/>
  <c r="M6661" i="1" s="1"/>
  <c r="M6662" i="1" a="1"/>
  <c r="M6662" i="1" s="1"/>
  <c r="M6663" i="1" a="1"/>
  <c r="M6663" i="1" s="1"/>
  <c r="M6664" i="1" a="1"/>
  <c r="M6664" i="1" s="1"/>
  <c r="M6665" i="1" a="1"/>
  <c r="M6665" i="1" s="1"/>
  <c r="M6666" i="1" a="1"/>
  <c r="M6666" i="1" s="1"/>
  <c r="M6667" i="1" a="1"/>
  <c r="M6667" i="1" s="1"/>
  <c r="M6668" i="1" a="1"/>
  <c r="M6668" i="1" s="1"/>
  <c r="M6669" i="1" a="1"/>
  <c r="M6669" i="1" s="1"/>
  <c r="M6670" i="1" a="1"/>
  <c r="M6670" i="1" s="1"/>
  <c r="M6671" i="1" a="1"/>
  <c r="M6671" i="1" s="1"/>
  <c r="M6672" i="1" a="1"/>
  <c r="M6672" i="1" s="1"/>
  <c r="M6673" i="1" a="1"/>
  <c r="M6673" i="1"/>
  <c r="M6674" i="1" a="1"/>
  <c r="M6674" i="1" s="1"/>
  <c r="M6675" i="1" a="1"/>
  <c r="M6675" i="1" s="1"/>
  <c r="M6676" i="1" a="1"/>
  <c r="M6676" i="1" s="1"/>
  <c r="M6677" i="1" a="1"/>
  <c r="M6677" i="1" s="1"/>
  <c r="M6678" i="1" a="1"/>
  <c r="M6678" i="1" s="1"/>
  <c r="M6679" i="1" a="1"/>
  <c r="M6679" i="1" s="1"/>
  <c r="M6680" i="1" a="1"/>
  <c r="M6680" i="1" s="1"/>
  <c r="M6681" i="1" a="1"/>
  <c r="M6681" i="1" s="1"/>
  <c r="M6682" i="1" a="1"/>
  <c r="M6682" i="1" s="1"/>
  <c r="M6683" i="1" a="1"/>
  <c r="M6683" i="1" s="1"/>
  <c r="M6684" i="1" a="1"/>
  <c r="M6684" i="1" s="1"/>
  <c r="M6685" i="1" a="1"/>
  <c r="M6685" i="1" s="1"/>
  <c r="M6686" i="1" a="1"/>
  <c r="M6686" i="1" s="1"/>
  <c r="M6687" i="1" a="1"/>
  <c r="M6687" i="1" s="1"/>
  <c r="M6688" i="1" a="1"/>
  <c r="M6688" i="1" s="1"/>
  <c r="M6689" i="1" a="1"/>
  <c r="M6689" i="1" s="1"/>
  <c r="M6690" i="1" a="1"/>
  <c r="M6690" i="1" s="1"/>
  <c r="M6691" i="1" a="1"/>
  <c r="M6691" i="1" s="1"/>
  <c r="M6692" i="1" a="1"/>
  <c r="M6692" i="1" s="1"/>
  <c r="M6693" i="1" a="1"/>
  <c r="M6693" i="1" s="1"/>
  <c r="M6694" i="1" a="1"/>
  <c r="M6694" i="1" s="1"/>
  <c r="M6695" i="1" a="1"/>
  <c r="M6695" i="1" s="1"/>
  <c r="M6696" i="1" a="1"/>
  <c r="M6696" i="1" s="1"/>
  <c r="M6697" i="1" a="1"/>
  <c r="M6697" i="1" s="1"/>
  <c r="M6698" i="1" a="1"/>
  <c r="M6698" i="1" s="1"/>
  <c r="M6699" i="1" a="1"/>
  <c r="M6699" i="1" s="1"/>
  <c r="M6700" i="1" a="1"/>
  <c r="M6700" i="1" s="1"/>
  <c r="M6701" i="1" a="1"/>
  <c r="M6701" i="1" s="1"/>
  <c r="M6702" i="1" a="1"/>
  <c r="M6702" i="1" s="1"/>
  <c r="M6703" i="1" a="1"/>
  <c r="M6703" i="1" s="1"/>
  <c r="M6704" i="1" a="1"/>
  <c r="M6704" i="1" s="1"/>
  <c r="M6705" i="1" a="1"/>
  <c r="M6705" i="1" s="1"/>
  <c r="M6706" i="1" a="1"/>
  <c r="M6706" i="1" s="1"/>
  <c r="M6707" i="1" a="1"/>
  <c r="M6707" i="1" s="1"/>
  <c r="M6708" i="1" a="1"/>
  <c r="M6708" i="1" s="1"/>
  <c r="M6709" i="1" a="1"/>
  <c r="M6709" i="1" s="1"/>
  <c r="M6710" i="1" a="1"/>
  <c r="M6710" i="1" s="1"/>
  <c r="M6711" i="1" a="1"/>
  <c r="M6711" i="1" s="1"/>
  <c r="M6712" i="1" a="1"/>
  <c r="M6712" i="1" s="1"/>
  <c r="M6713" i="1" a="1"/>
  <c r="M6713" i="1" s="1"/>
  <c r="M6714" i="1" a="1"/>
  <c r="M6714" i="1" s="1"/>
  <c r="M6715" i="1" a="1"/>
  <c r="M6715" i="1" s="1"/>
  <c r="M6716" i="1" a="1"/>
  <c r="M6716" i="1" s="1"/>
  <c r="M6717" i="1" a="1"/>
  <c r="M6717" i="1" s="1"/>
  <c r="M6718" i="1" a="1"/>
  <c r="M6718" i="1" s="1"/>
  <c r="M6719" i="1" a="1"/>
  <c r="M6719" i="1" s="1"/>
  <c r="M6720" i="1" a="1"/>
  <c r="M6720" i="1" s="1"/>
  <c r="M6721" i="1" a="1"/>
  <c r="M6721" i="1"/>
  <c r="M6722" i="1" a="1"/>
  <c r="M6722" i="1" s="1"/>
  <c r="M6723" i="1" a="1"/>
  <c r="M6723" i="1" s="1"/>
  <c r="M6724" i="1" a="1"/>
  <c r="M6724" i="1" s="1"/>
  <c r="M6725" i="1" a="1"/>
  <c r="M6725" i="1"/>
  <c r="M6726" i="1" a="1"/>
  <c r="M6726" i="1" s="1"/>
  <c r="M6727" i="1" a="1"/>
  <c r="M6727" i="1" s="1"/>
  <c r="M6728" i="1" a="1"/>
  <c r="M6728" i="1" s="1"/>
  <c r="M6729" i="1" a="1"/>
  <c r="M6729" i="1"/>
  <c r="M6730" i="1" a="1"/>
  <c r="M6730" i="1" s="1"/>
  <c r="M6731" i="1" a="1"/>
  <c r="M6731" i="1" s="1"/>
  <c r="M6732" i="1" a="1"/>
  <c r="M6732" i="1" s="1"/>
  <c r="M6733" i="1" a="1"/>
  <c r="M6733" i="1" s="1"/>
  <c r="M6734" i="1" a="1"/>
  <c r="M6734" i="1" s="1"/>
  <c r="M6735" i="1" a="1"/>
  <c r="M6735" i="1" s="1"/>
  <c r="M6736" i="1" a="1"/>
  <c r="M6736" i="1" s="1"/>
  <c r="M6737" i="1" a="1"/>
  <c r="M6737" i="1" s="1"/>
  <c r="M6738" i="1" a="1"/>
  <c r="M6738" i="1" s="1"/>
  <c r="M6739" i="1" a="1"/>
  <c r="M6739" i="1"/>
  <c r="M6740" i="1" a="1"/>
  <c r="M6740" i="1" s="1"/>
  <c r="M6741" i="1" a="1"/>
  <c r="M6741" i="1"/>
  <c r="M6742" i="1" a="1"/>
  <c r="M6742" i="1" s="1"/>
  <c r="M6743" i="1" a="1"/>
  <c r="M6743" i="1" s="1"/>
  <c r="M6744" i="1" a="1"/>
  <c r="M6744" i="1" s="1"/>
  <c r="M6745" i="1" a="1"/>
  <c r="M6745" i="1" s="1"/>
  <c r="M6746" i="1" a="1"/>
  <c r="M6746" i="1" s="1"/>
  <c r="M6747" i="1" a="1"/>
  <c r="M6747" i="1" s="1"/>
  <c r="M6748" i="1" a="1"/>
  <c r="M6748" i="1" s="1"/>
  <c r="M6749" i="1" a="1"/>
  <c r="M6749" i="1" s="1"/>
  <c r="M6750" i="1" a="1"/>
  <c r="M6750" i="1" s="1"/>
  <c r="M6751" i="1" a="1"/>
  <c r="M6751" i="1" s="1"/>
  <c r="M6752" i="1" a="1"/>
  <c r="M6752" i="1" s="1"/>
  <c r="M6753" i="1" a="1"/>
  <c r="M6753" i="1" s="1"/>
  <c r="M6754" i="1" a="1"/>
  <c r="M6754" i="1" s="1"/>
  <c r="M6755" i="1" a="1"/>
  <c r="M6755" i="1" s="1"/>
  <c r="M6756" i="1" a="1"/>
  <c r="M6756" i="1" s="1"/>
  <c r="M6757" i="1" a="1"/>
  <c r="M6757" i="1" s="1"/>
  <c r="M6758" i="1" a="1"/>
  <c r="M6758" i="1" s="1"/>
  <c r="M6759" i="1" a="1"/>
  <c r="M6759" i="1" s="1"/>
  <c r="M6760" i="1" a="1"/>
  <c r="M6760" i="1" s="1"/>
  <c r="M6761" i="1" a="1"/>
  <c r="M6761" i="1" s="1"/>
  <c r="M6762" i="1" a="1"/>
  <c r="M6762" i="1" s="1"/>
  <c r="M6763" i="1" a="1"/>
  <c r="M6763" i="1" s="1"/>
  <c r="M6764" i="1" a="1"/>
  <c r="M6764" i="1" s="1"/>
  <c r="M6765" i="1" a="1"/>
  <c r="M6765" i="1" s="1"/>
  <c r="M6766" i="1" a="1"/>
  <c r="M6766" i="1" s="1"/>
  <c r="M6767" i="1" a="1"/>
  <c r="M6767" i="1" s="1"/>
  <c r="M6768" i="1" a="1"/>
  <c r="M6768" i="1" s="1"/>
  <c r="M6769" i="1" a="1"/>
  <c r="M6769" i="1" s="1"/>
  <c r="M6770" i="1" a="1"/>
  <c r="M6770" i="1" s="1"/>
  <c r="M6771" i="1" a="1"/>
  <c r="M6771" i="1" s="1"/>
  <c r="M6772" i="1" a="1"/>
  <c r="M6772" i="1" s="1"/>
  <c r="M6773" i="1" a="1"/>
  <c r="M6773" i="1" s="1"/>
  <c r="M6774" i="1" a="1"/>
  <c r="M6774" i="1" s="1"/>
  <c r="M6775" i="1" a="1"/>
  <c r="M6775" i="1" s="1"/>
  <c r="M6776" i="1" a="1"/>
  <c r="M6776" i="1" s="1"/>
  <c r="M6777" i="1" a="1"/>
  <c r="M6777" i="1" s="1"/>
  <c r="M6778" i="1" a="1"/>
  <c r="M6778" i="1" s="1"/>
  <c r="M6779" i="1" a="1"/>
  <c r="M6779" i="1" s="1"/>
  <c r="M6780" i="1" a="1"/>
  <c r="M6780" i="1"/>
  <c r="M6781" i="1" a="1"/>
  <c r="M6781" i="1" s="1"/>
  <c r="M6782" i="1" a="1"/>
  <c r="M6782" i="1" s="1"/>
  <c r="M6783" i="1" a="1"/>
  <c r="M6783" i="1" s="1"/>
  <c r="M6784" i="1" a="1"/>
  <c r="M6784" i="1" s="1"/>
  <c r="M6785" i="1" a="1"/>
  <c r="M6785" i="1" s="1"/>
  <c r="M6786" i="1" a="1"/>
  <c r="M6786" i="1" s="1"/>
  <c r="M6787" i="1" a="1"/>
  <c r="M6787" i="1" s="1"/>
  <c r="M6788" i="1" a="1"/>
  <c r="M6788" i="1" s="1"/>
  <c r="M6789" i="1" a="1"/>
  <c r="M6789" i="1" s="1"/>
  <c r="M6790" i="1" a="1"/>
  <c r="M6790" i="1" s="1"/>
  <c r="M6791" i="1" a="1"/>
  <c r="M6791" i="1" s="1"/>
  <c r="M6792" i="1" a="1"/>
  <c r="M6792" i="1" s="1"/>
  <c r="M6793" i="1" a="1"/>
  <c r="M6793" i="1" s="1"/>
  <c r="M6794" i="1" a="1"/>
  <c r="M6794" i="1" s="1"/>
  <c r="M6795" i="1" a="1"/>
  <c r="M6795" i="1" s="1"/>
  <c r="M6796" i="1" a="1"/>
  <c r="M6796" i="1" s="1"/>
  <c r="M6797" i="1" a="1"/>
  <c r="M6797" i="1" s="1"/>
  <c r="M6798" i="1" a="1"/>
  <c r="M6798" i="1" s="1"/>
  <c r="M6799" i="1" a="1"/>
  <c r="M6799" i="1" s="1"/>
  <c r="M6800" i="1" a="1"/>
  <c r="M6800" i="1" s="1"/>
  <c r="M6801" i="1" a="1"/>
  <c r="M6801" i="1" s="1"/>
  <c r="M6802" i="1" a="1"/>
  <c r="M6802" i="1"/>
  <c r="M6803" i="1" a="1"/>
  <c r="M6803" i="1" s="1"/>
  <c r="M6804" i="1" a="1"/>
  <c r="M6804" i="1" s="1"/>
  <c r="M6805" i="1" a="1"/>
  <c r="M6805" i="1" s="1"/>
  <c r="M6806" i="1" a="1"/>
  <c r="M6806" i="1" s="1"/>
  <c r="M6807" i="1" a="1"/>
  <c r="M6807" i="1" s="1"/>
  <c r="M6808" i="1" a="1"/>
  <c r="M6808" i="1" s="1"/>
  <c r="M6809" i="1" a="1"/>
  <c r="M6809" i="1"/>
  <c r="M6810" i="1" a="1"/>
  <c r="M6810" i="1" s="1"/>
  <c r="M6811" i="1" a="1"/>
  <c r="M6811" i="1" s="1"/>
  <c r="M6812" i="1" a="1"/>
  <c r="M6812" i="1" s="1"/>
  <c r="M6813" i="1" a="1"/>
  <c r="M6813" i="1" s="1"/>
  <c r="M6814" i="1" a="1"/>
  <c r="M6814" i="1" s="1"/>
  <c r="M6815" i="1" a="1"/>
  <c r="M6815" i="1" s="1"/>
  <c r="M6816" i="1" a="1"/>
  <c r="M6816" i="1"/>
  <c r="M6817" i="1" a="1"/>
  <c r="M6817" i="1"/>
  <c r="M6818" i="1" a="1"/>
  <c r="M6818" i="1" s="1"/>
  <c r="M6819" i="1" a="1"/>
  <c r="M6819" i="1" s="1"/>
  <c r="M6820" i="1" a="1"/>
  <c r="M6820" i="1" s="1"/>
  <c r="M6821" i="1" a="1"/>
  <c r="M6821" i="1" s="1"/>
  <c r="M6822" i="1" a="1"/>
  <c r="M6822" i="1" s="1"/>
  <c r="M6823" i="1" a="1"/>
  <c r="M6823" i="1" s="1"/>
  <c r="M6824" i="1" a="1"/>
  <c r="M6824" i="1" s="1"/>
  <c r="M6825" i="1" a="1"/>
  <c r="M6825" i="1" s="1"/>
  <c r="M6826" i="1" a="1"/>
  <c r="M6826" i="1" s="1"/>
  <c r="M6827" i="1" a="1"/>
  <c r="M6827" i="1" s="1"/>
  <c r="M6828" i="1" a="1"/>
  <c r="M6828" i="1" s="1"/>
  <c r="M6829" i="1" a="1"/>
  <c r="M6829" i="1" s="1"/>
  <c r="M6830" i="1" a="1"/>
  <c r="M6830" i="1" s="1"/>
  <c r="M6831" i="1" a="1"/>
  <c r="M6831" i="1" s="1"/>
  <c r="M6832" i="1" a="1"/>
  <c r="M6832" i="1" s="1"/>
  <c r="M6833" i="1" a="1"/>
  <c r="M6833" i="1" s="1"/>
  <c r="M6834" i="1" a="1"/>
  <c r="M6834" i="1" s="1"/>
  <c r="M6835" i="1" a="1"/>
  <c r="M6835" i="1"/>
  <c r="M6836" i="1" a="1"/>
  <c r="M6836" i="1" s="1"/>
  <c r="M6837" i="1" a="1"/>
  <c r="M6837" i="1" s="1"/>
  <c r="M6838" i="1" a="1"/>
  <c r="M6838" i="1" s="1"/>
  <c r="M6839" i="1" a="1"/>
  <c r="M6839" i="1" s="1"/>
  <c r="M6840" i="1" a="1"/>
  <c r="M6840" i="1"/>
  <c r="M6841" i="1" a="1"/>
  <c r="M6841" i="1" s="1"/>
  <c r="M6842" i="1" a="1"/>
  <c r="M6842" i="1" s="1"/>
  <c r="M6843" i="1" a="1"/>
  <c r="M6843" i="1" s="1"/>
  <c r="M6844" i="1" a="1"/>
  <c r="M6844" i="1" s="1"/>
  <c r="M6845" i="1" a="1"/>
  <c r="M6845" i="1" s="1"/>
  <c r="M6846" i="1" a="1"/>
  <c r="M6846" i="1" s="1"/>
  <c r="M6847" i="1" a="1"/>
  <c r="M6847" i="1" s="1"/>
  <c r="M6848" i="1" a="1"/>
  <c r="M6848" i="1" s="1"/>
  <c r="M6849" i="1" a="1"/>
  <c r="M6849" i="1" s="1"/>
  <c r="M6850" i="1" a="1"/>
  <c r="M6850" i="1" s="1"/>
  <c r="M6851" i="1" a="1"/>
  <c r="M6851" i="1" s="1"/>
  <c r="M6852" i="1" a="1"/>
  <c r="M6852" i="1" s="1"/>
  <c r="M6853" i="1" a="1"/>
  <c r="M6853" i="1" s="1"/>
  <c r="M6854" i="1" a="1"/>
  <c r="M6854" i="1" s="1"/>
  <c r="M6855" i="1" a="1"/>
  <c r="M6855" i="1" s="1"/>
  <c r="M6856" i="1" a="1"/>
  <c r="M6856" i="1" s="1"/>
  <c r="M6857" i="1" a="1"/>
  <c r="M6857" i="1" s="1"/>
  <c r="M6858" i="1" a="1"/>
  <c r="M6858" i="1"/>
  <c r="M6859" i="1" a="1"/>
  <c r="M6859" i="1"/>
  <c r="M6860" i="1" a="1"/>
  <c r="M6860" i="1" s="1"/>
  <c r="M6861" i="1" a="1"/>
  <c r="M6861" i="1" s="1"/>
  <c r="M6862" i="1" a="1"/>
  <c r="M6862" i="1" s="1"/>
  <c r="M6863" i="1" a="1"/>
  <c r="M6863" i="1" s="1"/>
  <c r="M6864" i="1" a="1"/>
  <c r="M6864" i="1"/>
  <c r="M6865" i="1" a="1"/>
  <c r="M6865" i="1" s="1"/>
  <c r="M6866" i="1" a="1"/>
  <c r="M6866" i="1" s="1"/>
  <c r="M6867" i="1" a="1"/>
  <c r="M6867" i="1" s="1"/>
  <c r="M6868" i="1" a="1"/>
  <c r="M6868" i="1" s="1"/>
  <c r="M6869" i="1" a="1"/>
  <c r="M6869" i="1" s="1"/>
  <c r="M6870" i="1" a="1"/>
  <c r="M6870" i="1" s="1"/>
  <c r="M6871" i="1" a="1"/>
  <c r="M6871" i="1" s="1"/>
  <c r="M6872" i="1" a="1"/>
  <c r="M6872" i="1" s="1"/>
  <c r="M6873" i="1" a="1"/>
  <c r="M6873" i="1"/>
  <c r="M6874" i="1" a="1"/>
  <c r="M6874" i="1" s="1"/>
  <c r="M6875" i="1" a="1"/>
  <c r="M6875" i="1" s="1"/>
  <c r="M6876" i="1" a="1"/>
  <c r="M6876" i="1" s="1"/>
  <c r="M6877" i="1" a="1"/>
  <c r="M6877" i="1" s="1"/>
  <c r="M6878" i="1" a="1"/>
  <c r="M6878" i="1" s="1"/>
  <c r="M6879" i="1" a="1"/>
  <c r="M6879" i="1" s="1"/>
  <c r="M6880" i="1" a="1"/>
  <c r="M6880" i="1" s="1"/>
  <c r="M6881" i="1" a="1"/>
  <c r="M6881" i="1" s="1"/>
  <c r="M6882" i="1" a="1"/>
  <c r="M6882" i="1" s="1"/>
  <c r="M6883" i="1" a="1"/>
  <c r="M6883" i="1" s="1"/>
  <c r="M6884" i="1" a="1"/>
  <c r="M6884" i="1" s="1"/>
  <c r="M6885" i="1" a="1"/>
  <c r="M6885" i="1" s="1"/>
  <c r="M6886" i="1" a="1"/>
  <c r="M6886" i="1" s="1"/>
  <c r="M6887" i="1" a="1"/>
  <c r="M6887" i="1" s="1"/>
  <c r="M6888" i="1" a="1"/>
  <c r="M6888" i="1" s="1"/>
  <c r="M6889" i="1" a="1"/>
  <c r="M6889" i="1" s="1"/>
  <c r="M6890" i="1" a="1"/>
  <c r="M6890" i="1" s="1"/>
  <c r="M6891" i="1" a="1"/>
  <c r="M6891" i="1"/>
  <c r="M6892" i="1" a="1"/>
  <c r="M6892" i="1" s="1"/>
  <c r="M6893" i="1" a="1"/>
  <c r="M6893" i="1" s="1"/>
  <c r="M6894" i="1" a="1"/>
  <c r="M6894" i="1" s="1"/>
  <c r="M6895" i="1" a="1"/>
  <c r="M6895" i="1" s="1"/>
  <c r="M6896" i="1" a="1"/>
  <c r="M6896" i="1" s="1"/>
  <c r="M6897" i="1" a="1"/>
  <c r="M6897" i="1"/>
  <c r="M6898" i="1" a="1"/>
  <c r="M6898" i="1" s="1"/>
  <c r="M6899" i="1" a="1"/>
  <c r="M6899" i="1" s="1"/>
  <c r="M6900" i="1" a="1"/>
  <c r="M6900" i="1" s="1"/>
  <c r="M6901" i="1" a="1"/>
  <c r="M6901" i="1" s="1"/>
  <c r="M6902" i="1" a="1"/>
  <c r="M6902" i="1" s="1"/>
  <c r="M6903" i="1" a="1"/>
  <c r="M6903" i="1" s="1"/>
  <c r="M6904" i="1" a="1"/>
  <c r="M6904" i="1" s="1"/>
  <c r="M6905" i="1" a="1"/>
  <c r="M6905" i="1" s="1"/>
  <c r="M6906" i="1" a="1"/>
  <c r="M6906" i="1" s="1"/>
  <c r="M6907" i="1" a="1"/>
  <c r="M6907" i="1" s="1"/>
  <c r="M6908" i="1" a="1"/>
  <c r="M6908" i="1" s="1"/>
  <c r="M6909" i="1" a="1"/>
  <c r="M6909" i="1" s="1"/>
  <c r="M6910" i="1" a="1"/>
  <c r="M6910" i="1" s="1"/>
  <c r="M6911" i="1" a="1"/>
  <c r="M6911" i="1" s="1"/>
  <c r="M6912" i="1" a="1"/>
  <c r="M6912" i="1" s="1"/>
  <c r="M6913" i="1" a="1"/>
  <c r="M6913" i="1" s="1"/>
  <c r="M6914" i="1" a="1"/>
  <c r="M6914" i="1" s="1"/>
  <c r="M6915" i="1" a="1"/>
  <c r="M6915" i="1" s="1"/>
  <c r="M6916" i="1" a="1"/>
  <c r="M6916" i="1" s="1"/>
  <c r="M6917" i="1" a="1"/>
  <c r="M6917" i="1" s="1"/>
  <c r="M6918" i="1" a="1"/>
  <c r="M6918" i="1" s="1"/>
  <c r="M6919" i="1" a="1"/>
  <c r="M6919" i="1" s="1"/>
  <c r="M6920" i="1" a="1"/>
  <c r="M6920" i="1" s="1"/>
  <c r="M6921" i="1" a="1"/>
  <c r="M6921" i="1" s="1"/>
  <c r="M6922" i="1" a="1"/>
  <c r="M6922" i="1" s="1"/>
  <c r="M6923" i="1" a="1"/>
  <c r="M6923" i="1" s="1"/>
  <c r="M6924" i="1" a="1"/>
  <c r="M6924" i="1" s="1"/>
  <c r="M6925" i="1" a="1"/>
  <c r="M6925" i="1" s="1"/>
  <c r="M6926" i="1" a="1"/>
  <c r="M6926" i="1" s="1"/>
  <c r="M6927" i="1" a="1"/>
  <c r="M6927" i="1" s="1"/>
  <c r="M6928" i="1" a="1"/>
  <c r="M6928" i="1" s="1"/>
  <c r="M6929" i="1" a="1"/>
  <c r="M6929" i="1" s="1"/>
  <c r="M6930" i="1" a="1"/>
  <c r="M6930" i="1" s="1"/>
  <c r="M6931" i="1" a="1"/>
  <c r="M6931" i="1" s="1"/>
  <c r="M6932" i="1" a="1"/>
  <c r="M6932" i="1" s="1"/>
  <c r="M6933" i="1" a="1"/>
  <c r="M6933" i="1" s="1"/>
  <c r="M6934" i="1" a="1"/>
  <c r="M6934" i="1" s="1"/>
  <c r="M6935" i="1" a="1"/>
  <c r="M6935" i="1" s="1"/>
  <c r="M6936" i="1" a="1"/>
  <c r="M6936" i="1" s="1"/>
  <c r="M6937" i="1" a="1"/>
  <c r="M6937" i="1" s="1"/>
  <c r="M6938" i="1" a="1"/>
  <c r="M6938" i="1" s="1"/>
  <c r="M6939" i="1" a="1"/>
  <c r="M6939" i="1" s="1"/>
  <c r="M6940" i="1" a="1"/>
  <c r="M6940" i="1" s="1"/>
  <c r="M6941" i="1" a="1"/>
  <c r="M6941" i="1" s="1"/>
  <c r="M6942" i="1" a="1"/>
  <c r="M6942" i="1" s="1"/>
  <c r="M6943" i="1" a="1"/>
  <c r="M6943" i="1" s="1"/>
  <c r="M6944" i="1" a="1"/>
  <c r="M6944" i="1" s="1"/>
  <c r="M6945" i="1" a="1"/>
  <c r="M6945" i="1" s="1"/>
  <c r="M6946" i="1" a="1"/>
  <c r="M6946" i="1" s="1"/>
  <c r="M6947" i="1" a="1"/>
  <c r="M6947" i="1" s="1"/>
  <c r="M6948" i="1" a="1"/>
  <c r="M6948" i="1" s="1"/>
  <c r="M6949" i="1" a="1"/>
  <c r="M6949" i="1" s="1"/>
  <c r="M6950" i="1" a="1"/>
  <c r="M6950" i="1" s="1"/>
  <c r="M6951" i="1" a="1"/>
  <c r="M6951" i="1" s="1"/>
  <c r="M6952" i="1" a="1"/>
  <c r="M6952" i="1" s="1"/>
  <c r="M6953" i="1" a="1"/>
  <c r="M6953" i="1" s="1"/>
  <c r="M6954" i="1" a="1"/>
  <c r="M6954" i="1" s="1"/>
  <c r="M6955" i="1" a="1"/>
  <c r="M6955" i="1" s="1"/>
  <c r="M6956" i="1" a="1"/>
  <c r="M6956" i="1" s="1"/>
  <c r="M6957" i="1" a="1"/>
  <c r="M6957" i="1" s="1"/>
  <c r="M6958" i="1" a="1"/>
  <c r="M6958" i="1" s="1"/>
  <c r="M6959" i="1" a="1"/>
  <c r="M6959" i="1" s="1"/>
  <c r="M6960" i="1" a="1"/>
  <c r="M6960" i="1" s="1"/>
  <c r="M6961" i="1" a="1"/>
  <c r="M6961" i="1" s="1"/>
  <c r="M6962" i="1" a="1"/>
  <c r="M6962" i="1" s="1"/>
  <c r="M6963" i="1" a="1"/>
  <c r="M6963" i="1" s="1"/>
  <c r="M6964" i="1" a="1"/>
  <c r="M6964" i="1" s="1"/>
  <c r="M6965" i="1" a="1"/>
  <c r="M6965" i="1" s="1"/>
  <c r="M6966" i="1" a="1"/>
  <c r="M6966" i="1" s="1"/>
  <c r="M6967" i="1" a="1"/>
  <c r="M6967" i="1" s="1"/>
  <c r="M6968" i="1" a="1"/>
  <c r="M6968" i="1" s="1"/>
  <c r="M6969" i="1" a="1"/>
  <c r="M6969" i="1" s="1"/>
  <c r="M6970" i="1" a="1"/>
  <c r="M6970" i="1" s="1"/>
  <c r="M6971" i="1" a="1"/>
  <c r="M6971" i="1" s="1"/>
  <c r="M6972" i="1" a="1"/>
  <c r="M6972" i="1" s="1"/>
  <c r="M6973" i="1" a="1"/>
  <c r="M6973" i="1" s="1"/>
  <c r="M6974" i="1" a="1"/>
  <c r="M6974" i="1" s="1"/>
  <c r="M6975" i="1" a="1"/>
  <c r="M6975" i="1" s="1"/>
  <c r="M6976" i="1" a="1"/>
  <c r="M6976" i="1" s="1"/>
  <c r="M6977" i="1" a="1"/>
  <c r="M6977" i="1" s="1"/>
  <c r="M6978" i="1" a="1"/>
  <c r="M6978" i="1" s="1"/>
  <c r="M6979" i="1" a="1"/>
  <c r="M6979" i="1" s="1"/>
  <c r="M6980" i="1" a="1"/>
  <c r="M6980" i="1" s="1"/>
  <c r="M6981" i="1" a="1"/>
  <c r="M6981" i="1" s="1"/>
  <c r="M6982" i="1" a="1"/>
  <c r="M6982" i="1" s="1"/>
  <c r="M6983" i="1" a="1"/>
  <c r="M6983" i="1" s="1"/>
  <c r="M6984" i="1" a="1"/>
  <c r="M6984" i="1" s="1"/>
  <c r="M6985" i="1" a="1"/>
  <c r="M6985" i="1" s="1"/>
  <c r="M6986" i="1" a="1"/>
  <c r="M6986" i="1" s="1"/>
  <c r="M6987" i="1" a="1"/>
  <c r="M6987" i="1" s="1"/>
  <c r="M6988" i="1" a="1"/>
  <c r="M6988" i="1" s="1"/>
  <c r="M6989" i="1" a="1"/>
  <c r="M6989" i="1" s="1"/>
  <c r="M6990" i="1" a="1"/>
  <c r="M6990" i="1" s="1"/>
  <c r="M6991" i="1" a="1"/>
  <c r="M6991" i="1" s="1"/>
  <c r="M6992" i="1" a="1"/>
  <c r="M6992" i="1" s="1"/>
  <c r="M6993" i="1" a="1"/>
  <c r="M6993" i="1" s="1"/>
  <c r="M6994" i="1" a="1"/>
  <c r="M6994" i="1" s="1"/>
  <c r="M6995" i="1" a="1"/>
  <c r="M6995" i="1" s="1"/>
  <c r="M6996" i="1" a="1"/>
  <c r="M6996" i="1" s="1"/>
  <c r="M6997" i="1" a="1"/>
  <c r="M6997" i="1" s="1"/>
  <c r="M6998" i="1" a="1"/>
  <c r="M6998" i="1" s="1"/>
  <c r="M6999" i="1" a="1"/>
  <c r="M6999" i="1" s="1"/>
  <c r="M7000" i="1" a="1"/>
  <c r="M7000" i="1" s="1"/>
  <c r="M7001" i="1" a="1"/>
  <c r="M7001" i="1" s="1"/>
  <c r="M7002" i="1" a="1"/>
  <c r="M7002" i="1" s="1"/>
  <c r="M7003" i="1" a="1"/>
  <c r="M7003" i="1" s="1"/>
  <c r="M7004" i="1" a="1"/>
  <c r="M7004" i="1" s="1"/>
  <c r="M7005" i="1" a="1"/>
  <c r="M7005" i="1" s="1"/>
  <c r="M7006" i="1" a="1"/>
  <c r="M7006" i="1" s="1"/>
  <c r="M7007" i="1" a="1"/>
  <c r="M7007" i="1" s="1"/>
  <c r="M7008" i="1" a="1"/>
  <c r="M7008" i="1" s="1"/>
  <c r="M7009" i="1" a="1"/>
  <c r="M7009" i="1" s="1"/>
  <c r="M7010" i="1" a="1"/>
  <c r="M7010" i="1" s="1"/>
  <c r="M7011" i="1" a="1"/>
  <c r="M7011" i="1" s="1"/>
  <c r="M7012" i="1" a="1"/>
  <c r="M7012" i="1" s="1"/>
  <c r="M7013" i="1" a="1"/>
  <c r="M7013" i="1" s="1"/>
  <c r="M7014" i="1" a="1"/>
  <c r="M7014" i="1" s="1"/>
  <c r="M7015" i="1" a="1"/>
  <c r="M7015" i="1" s="1"/>
  <c r="M7016" i="1" a="1"/>
  <c r="M7016" i="1" s="1"/>
  <c r="M7017" i="1" a="1"/>
  <c r="M7017" i="1" s="1"/>
  <c r="M7018" i="1" a="1"/>
  <c r="M7018" i="1" s="1"/>
  <c r="M7019" i="1" a="1"/>
  <c r="M7019" i="1" s="1"/>
  <c r="M7020" i="1" a="1"/>
  <c r="M7020" i="1" s="1"/>
  <c r="M7021" i="1" a="1"/>
  <c r="M7021" i="1" s="1"/>
  <c r="M7022" i="1" a="1"/>
  <c r="M7022" i="1" s="1"/>
  <c r="M7023" i="1" a="1"/>
  <c r="M7023" i="1" s="1"/>
  <c r="M7024" i="1" a="1"/>
  <c r="M7024" i="1" s="1"/>
  <c r="M7025" i="1" a="1"/>
  <c r="M7025" i="1" s="1"/>
  <c r="M7026" i="1" a="1"/>
  <c r="M7026" i="1" s="1"/>
  <c r="M7027" i="1" a="1"/>
  <c r="M7027" i="1" s="1"/>
  <c r="M7028" i="1" a="1"/>
  <c r="M7028" i="1" s="1"/>
  <c r="M7029" i="1" a="1"/>
  <c r="M7029" i="1" s="1"/>
  <c r="M7030" i="1" a="1"/>
  <c r="M7030" i="1" s="1"/>
  <c r="M7031" i="1" a="1"/>
  <c r="M7031" i="1" s="1"/>
  <c r="M7032" i="1" a="1"/>
  <c r="M7032" i="1" s="1"/>
  <c r="M7033" i="1" a="1"/>
  <c r="M7033" i="1" s="1"/>
  <c r="M7034" i="1" a="1"/>
  <c r="M7034" i="1" s="1"/>
  <c r="M7035" i="1" a="1"/>
  <c r="M7035" i="1" s="1"/>
  <c r="M7036" i="1" a="1"/>
  <c r="M7036" i="1" s="1"/>
  <c r="M7037" i="1" a="1"/>
  <c r="M7037" i="1" s="1"/>
  <c r="M7038" i="1" a="1"/>
  <c r="M7038" i="1" s="1"/>
  <c r="M7039" i="1" a="1"/>
  <c r="M7039" i="1" s="1"/>
  <c r="M7040" i="1" a="1"/>
  <c r="M7040" i="1" s="1"/>
  <c r="M7041" i="1" a="1"/>
  <c r="M7041" i="1" s="1"/>
  <c r="M7042" i="1" a="1"/>
  <c r="M7042" i="1" s="1"/>
  <c r="M7043" i="1" a="1"/>
  <c r="M7043" i="1" s="1"/>
  <c r="M7044" i="1" a="1"/>
  <c r="M7044" i="1" s="1"/>
  <c r="M7045" i="1" a="1"/>
  <c r="M7045" i="1" s="1"/>
  <c r="M7046" i="1" a="1"/>
  <c r="M7046" i="1" s="1"/>
  <c r="M7047" i="1" a="1"/>
  <c r="M7047" i="1" s="1"/>
  <c r="M7048" i="1" a="1"/>
  <c r="M7048" i="1" s="1"/>
  <c r="M7049" i="1" a="1"/>
  <c r="M7049" i="1" s="1"/>
  <c r="M7050" i="1" a="1"/>
  <c r="M7050" i="1" s="1"/>
  <c r="M7051" i="1" a="1"/>
  <c r="M7051" i="1" s="1"/>
  <c r="M7052" i="1" a="1"/>
  <c r="M7052" i="1" s="1"/>
  <c r="M7053" i="1" a="1"/>
  <c r="M7053" i="1" s="1"/>
  <c r="M7054" i="1" a="1"/>
  <c r="M7054" i="1" s="1"/>
  <c r="M7055" i="1" a="1"/>
  <c r="M7055" i="1" s="1"/>
  <c r="M7056" i="1" a="1"/>
  <c r="M7056" i="1" s="1"/>
  <c r="M7057" i="1" a="1"/>
  <c r="M7057" i="1" s="1"/>
  <c r="M7058" i="1" a="1"/>
  <c r="M7058" i="1" s="1"/>
  <c r="M7059" i="1" a="1"/>
  <c r="M7059" i="1" s="1"/>
  <c r="M7060" i="1" a="1"/>
  <c r="M7060" i="1" s="1"/>
  <c r="M7061" i="1" a="1"/>
  <c r="M7061" i="1" s="1"/>
  <c r="M7062" i="1" a="1"/>
  <c r="M7062" i="1" s="1"/>
  <c r="M7063" i="1" a="1"/>
  <c r="M7063" i="1" s="1"/>
  <c r="M7064" i="1" a="1"/>
  <c r="M7064" i="1" s="1"/>
  <c r="M7065" i="1" a="1"/>
  <c r="M7065" i="1" s="1"/>
  <c r="M7066" i="1" a="1"/>
  <c r="M7066" i="1" s="1"/>
  <c r="M7067" i="1" a="1"/>
  <c r="M7067" i="1" s="1"/>
  <c r="M7068" i="1" a="1"/>
  <c r="M7068" i="1" s="1"/>
  <c r="M7069" i="1" a="1"/>
  <c r="M7069" i="1" s="1"/>
  <c r="M7070" i="1" a="1"/>
  <c r="M7070" i="1" s="1"/>
  <c r="M7071" i="1" a="1"/>
  <c r="M7071" i="1" s="1"/>
  <c r="M7072" i="1" a="1"/>
  <c r="M7072" i="1" s="1"/>
  <c r="M7073" i="1" a="1"/>
  <c r="M7073" i="1" s="1"/>
  <c r="M7074" i="1" a="1"/>
  <c r="M7074" i="1" s="1"/>
  <c r="M7075" i="1" a="1"/>
  <c r="M7075" i="1" s="1"/>
  <c r="M7076" i="1" a="1"/>
  <c r="M7076" i="1" s="1"/>
  <c r="M7077" i="1" a="1"/>
  <c r="M7077" i="1" s="1"/>
  <c r="M7078" i="1" a="1"/>
  <c r="M7078" i="1" s="1"/>
  <c r="M7079" i="1" a="1"/>
  <c r="M7079" i="1" s="1"/>
  <c r="M7080" i="1" a="1"/>
  <c r="M7080" i="1" s="1"/>
  <c r="M7081" i="1" a="1"/>
  <c r="M7081" i="1" s="1"/>
  <c r="M7082" i="1" a="1"/>
  <c r="M7082" i="1" s="1"/>
  <c r="M7083" i="1" a="1"/>
  <c r="M7083" i="1" s="1"/>
  <c r="M7084" i="1" a="1"/>
  <c r="M7084" i="1" s="1"/>
  <c r="M7085" i="1" a="1"/>
  <c r="M7085" i="1" s="1"/>
  <c r="M7086" i="1" a="1"/>
  <c r="M7086" i="1" s="1"/>
  <c r="M7087" i="1" a="1"/>
  <c r="M7087" i="1" s="1"/>
  <c r="M7088" i="1" a="1"/>
  <c r="M7088" i="1" s="1"/>
  <c r="M7089" i="1" a="1"/>
  <c r="M7089" i="1" s="1"/>
  <c r="M7090" i="1" a="1"/>
  <c r="M7090" i="1" s="1"/>
  <c r="M7091" i="1" a="1"/>
  <c r="M7091" i="1" s="1"/>
  <c r="M7092" i="1" a="1"/>
  <c r="M7092" i="1" s="1"/>
  <c r="M7093" i="1" a="1"/>
  <c r="M7093" i="1" s="1"/>
  <c r="M7094" i="1" a="1"/>
  <c r="M7094" i="1" s="1"/>
  <c r="M7095" i="1" a="1"/>
  <c r="M7095" i="1" s="1"/>
  <c r="M7096" i="1" a="1"/>
  <c r="M7096" i="1" s="1"/>
  <c r="M7097" i="1" a="1"/>
  <c r="M7097" i="1" s="1"/>
  <c r="M7098" i="1" a="1"/>
  <c r="M7098" i="1" s="1"/>
  <c r="M7099" i="1" a="1"/>
  <c r="M7099" i="1" s="1"/>
  <c r="M7100" i="1" a="1"/>
  <c r="M7100" i="1" s="1"/>
  <c r="M7101" i="1" a="1"/>
  <c r="M7101" i="1" s="1"/>
  <c r="M7102" i="1" a="1"/>
  <c r="M7102" i="1" s="1"/>
  <c r="M7103" i="1" a="1"/>
  <c r="M7103" i="1" s="1"/>
  <c r="M7104" i="1" a="1"/>
  <c r="M7104" i="1" s="1"/>
  <c r="M7105" i="1" a="1"/>
  <c r="M7105" i="1" s="1"/>
  <c r="M7106" i="1" a="1"/>
  <c r="M7106" i="1" s="1"/>
  <c r="M7107" i="1" a="1"/>
  <c r="M7107" i="1" s="1"/>
  <c r="M7108" i="1" a="1"/>
  <c r="M7108" i="1" s="1"/>
  <c r="M7109" i="1" a="1"/>
  <c r="M7109" i="1" s="1"/>
  <c r="M7110" i="1" a="1"/>
  <c r="M7110" i="1" s="1"/>
  <c r="M7111" i="1" a="1"/>
  <c r="M7111" i="1" s="1"/>
  <c r="M7112" i="1" a="1"/>
  <c r="M7112" i="1" s="1"/>
  <c r="M7113" i="1" a="1"/>
  <c r="M7113" i="1" s="1"/>
  <c r="M7114" i="1" a="1"/>
  <c r="M7114" i="1" s="1"/>
  <c r="M7115" i="1" a="1"/>
  <c r="M7115" i="1" s="1"/>
  <c r="M7116" i="1" a="1"/>
  <c r="M7116" i="1" s="1"/>
  <c r="M7117" i="1" a="1"/>
  <c r="M7117" i="1" s="1"/>
  <c r="M7118" i="1" a="1"/>
  <c r="M7118" i="1" s="1"/>
  <c r="M7119" i="1" a="1"/>
  <c r="M7119" i="1" s="1"/>
  <c r="M7120" i="1" a="1"/>
  <c r="M7120" i="1" s="1"/>
  <c r="M7121" i="1" a="1"/>
  <c r="M7121" i="1" s="1"/>
  <c r="M7122" i="1" a="1"/>
  <c r="M7122" i="1" s="1"/>
  <c r="M7123" i="1" a="1"/>
  <c r="M7123" i="1" s="1"/>
  <c r="M7124" i="1" a="1"/>
  <c r="M7124" i="1" s="1"/>
  <c r="M7125" i="1" a="1"/>
  <c r="M7125" i="1" s="1"/>
  <c r="M7126" i="1" a="1"/>
  <c r="M7126" i="1" s="1"/>
  <c r="M7127" i="1" a="1"/>
  <c r="M7127" i="1" s="1"/>
  <c r="M7128" i="1" a="1"/>
  <c r="M7128" i="1" s="1"/>
  <c r="M7129" i="1" a="1"/>
  <c r="M7129" i="1" s="1"/>
  <c r="M7130" i="1" a="1"/>
  <c r="M7130" i="1" s="1"/>
  <c r="M7131" i="1" a="1"/>
  <c r="M7131" i="1" s="1"/>
  <c r="M7132" i="1" a="1"/>
  <c r="M7132" i="1" s="1"/>
  <c r="M7133" i="1" a="1"/>
  <c r="M7133" i="1" s="1"/>
  <c r="M7134" i="1" a="1"/>
  <c r="M7134" i="1" s="1"/>
  <c r="M7135" i="1" a="1"/>
  <c r="M7135" i="1" s="1"/>
  <c r="M7136" i="1" a="1"/>
  <c r="M7136" i="1" s="1"/>
  <c r="M7137" i="1" a="1"/>
  <c r="M7137" i="1" s="1"/>
  <c r="M7138" i="1" a="1"/>
  <c r="M7138" i="1" s="1"/>
  <c r="M7139" i="1" a="1"/>
  <c r="M7139" i="1" s="1"/>
  <c r="M7140" i="1" a="1"/>
  <c r="M7140" i="1" s="1"/>
  <c r="M7141" i="1" a="1"/>
  <c r="M7141" i="1" s="1"/>
  <c r="M7142" i="1" a="1"/>
  <c r="M7142" i="1" s="1"/>
  <c r="M7143" i="1" a="1"/>
  <c r="M7143" i="1" s="1"/>
  <c r="M7144" i="1" a="1"/>
  <c r="M7144" i="1" s="1"/>
  <c r="M7145" i="1" a="1"/>
  <c r="M7145" i="1" s="1"/>
  <c r="M7146" i="1" a="1"/>
  <c r="M7146" i="1" s="1"/>
  <c r="M7147" i="1" a="1"/>
  <c r="M7147" i="1" s="1"/>
  <c r="M7148" i="1" a="1"/>
  <c r="M7148" i="1" s="1"/>
  <c r="M7149" i="1" a="1"/>
  <c r="M7149" i="1" s="1"/>
  <c r="M7150" i="1" a="1"/>
  <c r="M7150" i="1" s="1"/>
  <c r="M7151" i="1" a="1"/>
  <c r="M7151" i="1" s="1"/>
  <c r="M7152" i="1" a="1"/>
  <c r="M7152" i="1" s="1"/>
  <c r="M7153" i="1" a="1"/>
  <c r="M7153" i="1" s="1"/>
  <c r="M7154" i="1" a="1"/>
  <c r="M7154" i="1" s="1"/>
  <c r="M7155" i="1" a="1"/>
  <c r="M7155" i="1" s="1"/>
  <c r="M7156" i="1" a="1"/>
  <c r="M7156" i="1" s="1"/>
  <c r="M7157" i="1" a="1"/>
  <c r="M7157" i="1" s="1"/>
  <c r="M7158" i="1" a="1"/>
  <c r="M7158" i="1" s="1"/>
  <c r="M7159" i="1" a="1"/>
  <c r="M7159" i="1" s="1"/>
  <c r="M7160" i="1" a="1"/>
  <c r="M7160" i="1" s="1"/>
  <c r="M7161" i="1" a="1"/>
  <c r="M7161" i="1" s="1"/>
  <c r="M7162" i="1" a="1"/>
  <c r="M7162" i="1" s="1"/>
  <c r="M7163" i="1" a="1"/>
  <c r="M7163" i="1" s="1"/>
  <c r="M7164" i="1" a="1"/>
  <c r="M7164" i="1" s="1"/>
  <c r="M7165" i="1" a="1"/>
  <c r="M7165" i="1" s="1"/>
  <c r="M7166" i="1" a="1"/>
  <c r="M7166" i="1" s="1"/>
  <c r="M7167" i="1" a="1"/>
  <c r="M7167" i="1" s="1"/>
  <c r="M7168" i="1" a="1"/>
  <c r="M7168" i="1" s="1"/>
  <c r="M7169" i="1" a="1"/>
  <c r="M7169" i="1" s="1"/>
  <c r="M7170" i="1" a="1"/>
  <c r="M7170" i="1" s="1"/>
  <c r="M7171" i="1" a="1"/>
  <c r="M7171" i="1" s="1"/>
  <c r="M7172" i="1" a="1"/>
  <c r="M7172" i="1" s="1"/>
  <c r="M7173" i="1" a="1"/>
  <c r="M7173" i="1" s="1"/>
  <c r="M7174" i="1" a="1"/>
  <c r="M7174" i="1" s="1"/>
  <c r="M7175" i="1" a="1"/>
  <c r="M7175" i="1" s="1"/>
  <c r="M7176" i="1" a="1"/>
  <c r="M7176" i="1" s="1"/>
  <c r="M7177" i="1" a="1"/>
  <c r="M7177" i="1" s="1"/>
  <c r="M7178" i="1" a="1"/>
  <c r="M7178" i="1" s="1"/>
  <c r="M7179" i="1" a="1"/>
  <c r="M7179" i="1" s="1"/>
  <c r="M7180" i="1" a="1"/>
  <c r="M7180" i="1" s="1"/>
  <c r="M7181" i="1" a="1"/>
  <c r="M7181" i="1" s="1"/>
  <c r="M7182" i="1" a="1"/>
  <c r="M7182" i="1" s="1"/>
  <c r="M7183" i="1" a="1"/>
  <c r="M7183" i="1" s="1"/>
  <c r="M7184" i="1" a="1"/>
  <c r="M7184" i="1" s="1"/>
  <c r="M7185" i="1" a="1"/>
  <c r="M7185" i="1" s="1"/>
  <c r="M7186" i="1" a="1"/>
  <c r="M7186" i="1" s="1"/>
  <c r="M7187" i="1" a="1"/>
  <c r="M7187" i="1" s="1"/>
  <c r="M7188" i="1" a="1"/>
  <c r="M7188" i="1" s="1"/>
  <c r="M7189" i="1" a="1"/>
  <c r="M7189" i="1" s="1"/>
  <c r="M7190" i="1" a="1"/>
  <c r="M7190" i="1" s="1"/>
  <c r="M7191" i="1" a="1"/>
  <c r="M7191" i="1" s="1"/>
  <c r="M7192" i="1" a="1"/>
  <c r="M7192" i="1" s="1"/>
  <c r="M7193" i="1" a="1"/>
  <c r="M7193" i="1" s="1"/>
  <c r="M7194" i="1" a="1"/>
  <c r="M7194" i="1" s="1"/>
  <c r="M7195" i="1" a="1"/>
  <c r="M7195" i="1" s="1"/>
  <c r="M7196" i="1" a="1"/>
  <c r="M7196" i="1" s="1"/>
  <c r="M7197" i="1" a="1"/>
  <c r="M7197" i="1" s="1"/>
  <c r="M7198" i="1" a="1"/>
  <c r="M7198" i="1" s="1"/>
  <c r="M7199" i="1" a="1"/>
  <c r="M7199" i="1" s="1"/>
  <c r="M7200" i="1" a="1"/>
  <c r="M7200" i="1" s="1"/>
  <c r="M7201" i="1" a="1"/>
  <c r="M7201" i="1" s="1"/>
  <c r="M7202" i="1" a="1"/>
  <c r="M7202" i="1" s="1"/>
  <c r="M7203" i="1" a="1"/>
  <c r="M7203" i="1" s="1"/>
  <c r="M7204" i="1" a="1"/>
  <c r="M7204" i="1" s="1"/>
  <c r="M7205" i="1" a="1"/>
  <c r="M7205" i="1" s="1"/>
  <c r="M7206" i="1" a="1"/>
  <c r="M7206" i="1" s="1"/>
  <c r="M7207" i="1" a="1"/>
  <c r="M7207" i="1" s="1"/>
  <c r="M7208" i="1" a="1"/>
  <c r="M7208" i="1" s="1"/>
  <c r="M7209" i="1" a="1"/>
  <c r="M7209" i="1" s="1"/>
  <c r="M7210" i="1" a="1"/>
  <c r="M7210" i="1" s="1"/>
  <c r="M7211" i="1" a="1"/>
  <c r="M7211" i="1" s="1"/>
  <c r="M7212" i="1" a="1"/>
  <c r="M7212" i="1" s="1"/>
  <c r="M7213" i="1" a="1"/>
  <c r="M7213" i="1" s="1"/>
  <c r="M7214" i="1" a="1"/>
  <c r="M7214" i="1" s="1"/>
  <c r="M7215" i="1" a="1"/>
  <c r="M7215" i="1" s="1"/>
  <c r="M7216" i="1" a="1"/>
  <c r="M7216" i="1" s="1"/>
  <c r="M7217" i="1" a="1"/>
  <c r="M7217" i="1" s="1"/>
  <c r="M7218" i="1" a="1"/>
  <c r="M7218" i="1" s="1"/>
  <c r="M7219" i="1" a="1"/>
  <c r="M7219" i="1" s="1"/>
  <c r="M7220" i="1" a="1"/>
  <c r="M7220" i="1" s="1"/>
  <c r="M7221" i="1" a="1"/>
  <c r="M7221" i="1" s="1"/>
  <c r="M7222" i="1" a="1"/>
  <c r="M7222" i="1" s="1"/>
  <c r="M7223" i="1" a="1"/>
  <c r="M7223" i="1" s="1"/>
  <c r="M7224" i="1" a="1"/>
  <c r="M7224" i="1" s="1"/>
  <c r="M7225" i="1" a="1"/>
  <c r="M7225" i="1" s="1"/>
  <c r="M7226" i="1" a="1"/>
  <c r="M7226" i="1" s="1"/>
  <c r="M7227" i="1" a="1"/>
  <c r="M7227" i="1" s="1"/>
  <c r="M7228" i="1" a="1"/>
  <c r="M7228" i="1" s="1"/>
  <c r="M7229" i="1" a="1"/>
  <c r="M7229" i="1" s="1"/>
  <c r="M7230" i="1" a="1"/>
  <c r="M7230" i="1" s="1"/>
  <c r="M7231" i="1" a="1"/>
  <c r="M7231" i="1" s="1"/>
  <c r="M7232" i="1" a="1"/>
  <c r="M7232" i="1" s="1"/>
  <c r="M7233" i="1" a="1"/>
  <c r="M7233" i="1" s="1"/>
  <c r="M7234" i="1" a="1"/>
  <c r="M7234" i="1" s="1"/>
  <c r="M7235" i="1" a="1"/>
  <c r="M7235" i="1" s="1"/>
  <c r="M7236" i="1" a="1"/>
  <c r="M7236" i="1" s="1"/>
  <c r="M7237" i="1" a="1"/>
  <c r="M7237" i="1" s="1"/>
  <c r="M7238" i="1" a="1"/>
  <c r="M7238" i="1" s="1"/>
  <c r="M7239" i="1" a="1"/>
  <c r="M7239" i="1" s="1"/>
  <c r="M7240" i="1" a="1"/>
  <c r="M7240" i="1" s="1"/>
  <c r="M7241" i="1" a="1"/>
  <c r="M7241" i="1" s="1"/>
  <c r="M7242" i="1" a="1"/>
  <c r="M7242" i="1" s="1"/>
  <c r="M7243" i="1" a="1"/>
  <c r="M7243" i="1" s="1"/>
  <c r="M7244" i="1" a="1"/>
  <c r="M7244" i="1" s="1"/>
  <c r="M7245" i="1" a="1"/>
  <c r="M7245" i="1" s="1"/>
  <c r="M7246" i="1" a="1"/>
  <c r="M7246" i="1" s="1"/>
  <c r="M7247" i="1" a="1"/>
  <c r="M7247" i="1" s="1"/>
  <c r="M7248" i="1" a="1"/>
  <c r="M7248" i="1" s="1"/>
  <c r="M7249" i="1" a="1"/>
  <c r="M7249" i="1" s="1"/>
  <c r="M7250" i="1" a="1"/>
  <c r="M7250" i="1" s="1"/>
  <c r="M7251" i="1" a="1"/>
  <c r="M7251" i="1" s="1"/>
  <c r="M7252" i="1" a="1"/>
  <c r="M7252" i="1" s="1"/>
  <c r="M7253" i="1" a="1"/>
  <c r="M7253" i="1" s="1"/>
  <c r="M7254" i="1" a="1"/>
  <c r="M7254" i="1" s="1"/>
  <c r="M7255" i="1" a="1"/>
  <c r="M7255" i="1" s="1"/>
  <c r="M7256" i="1" a="1"/>
  <c r="M7256" i="1" s="1"/>
  <c r="M7257" i="1" a="1"/>
  <c r="M7257" i="1" s="1"/>
  <c r="M7258" i="1" a="1"/>
  <c r="M7258" i="1" s="1"/>
  <c r="M7259" i="1" a="1"/>
  <c r="M7259" i="1" s="1"/>
  <c r="M7260" i="1" a="1"/>
  <c r="M7260" i="1" s="1"/>
  <c r="M7261" i="1" a="1"/>
  <c r="M7261" i="1" s="1"/>
  <c r="M7262" i="1" a="1"/>
  <c r="M7262" i="1" s="1"/>
  <c r="M7263" i="1" a="1"/>
  <c r="M7263" i="1" s="1"/>
  <c r="M7264" i="1" a="1"/>
  <c r="M7264" i="1" s="1"/>
  <c r="M7265" i="1" a="1"/>
  <c r="M7265" i="1" s="1"/>
  <c r="M7266" i="1" a="1"/>
  <c r="M7266" i="1" s="1"/>
  <c r="M7267" i="1" a="1"/>
  <c r="M7267" i="1" s="1"/>
  <c r="M7268" i="1" a="1"/>
  <c r="M7268" i="1" s="1"/>
  <c r="M7269" i="1" a="1"/>
  <c r="M7269" i="1" s="1"/>
  <c r="M7270" i="1" a="1"/>
  <c r="M7270" i="1" s="1"/>
  <c r="M7271" i="1" a="1"/>
  <c r="M7271" i="1" s="1"/>
  <c r="M7272" i="1" a="1"/>
  <c r="M7272" i="1" s="1"/>
  <c r="M7273" i="1" a="1"/>
  <c r="M7273" i="1" s="1"/>
  <c r="M7274" i="1" a="1"/>
  <c r="M7274" i="1" s="1"/>
  <c r="M7275" i="1" a="1"/>
  <c r="M7275" i="1" s="1"/>
  <c r="M7276" i="1" a="1"/>
  <c r="M7276" i="1" s="1"/>
  <c r="M7277" i="1" a="1"/>
  <c r="M7277" i="1" s="1"/>
  <c r="M7278" i="1" a="1"/>
  <c r="M7278" i="1" s="1"/>
  <c r="M7279" i="1" a="1"/>
  <c r="M7279" i="1" s="1"/>
  <c r="M7280" i="1" a="1"/>
  <c r="M7280" i="1" s="1"/>
  <c r="M7281" i="1" a="1"/>
  <c r="M7281" i="1" s="1"/>
  <c r="M7282" i="1" a="1"/>
  <c r="M7282" i="1" s="1"/>
  <c r="M7283" i="1" a="1"/>
  <c r="M7283" i="1" s="1"/>
  <c r="M7284" i="1" a="1"/>
  <c r="M7284" i="1" s="1"/>
  <c r="M7285" i="1" a="1"/>
  <c r="M7285" i="1" s="1"/>
  <c r="M7286" i="1" a="1"/>
  <c r="M7286" i="1" s="1"/>
  <c r="M7287" i="1" a="1"/>
  <c r="M7287" i="1"/>
  <c r="M7288" i="1" a="1"/>
  <c r="M7288" i="1" s="1"/>
  <c r="M7289" i="1" a="1"/>
  <c r="M7289" i="1" s="1"/>
  <c r="M7290" i="1" a="1"/>
  <c r="M7290" i="1" s="1"/>
  <c r="M7291" i="1" a="1"/>
  <c r="M7291" i="1" s="1"/>
  <c r="M7292" i="1" a="1"/>
  <c r="M7292" i="1" s="1"/>
  <c r="M7293" i="1" a="1"/>
  <c r="M7293" i="1" s="1"/>
  <c r="M7294" i="1" a="1"/>
  <c r="M7294" i="1" s="1"/>
  <c r="M7295" i="1" a="1"/>
  <c r="M7295" i="1" s="1"/>
  <c r="M7296" i="1" a="1"/>
  <c r="M7296" i="1" s="1"/>
  <c r="M7297" i="1" a="1"/>
  <c r="M7297" i="1" s="1"/>
  <c r="M7298" i="1" a="1"/>
  <c r="M7298" i="1" s="1"/>
  <c r="M7299" i="1" a="1"/>
  <c r="M7299" i="1" s="1"/>
  <c r="M7300" i="1" a="1"/>
  <c r="M7300" i="1" s="1"/>
  <c r="M7301" i="1" a="1"/>
  <c r="M7301" i="1" s="1"/>
  <c r="M7302" i="1" a="1"/>
  <c r="M7302" i="1" s="1"/>
  <c r="M7303" i="1" a="1"/>
  <c r="M7303" i="1" s="1"/>
  <c r="M7304" i="1" a="1"/>
  <c r="M7304" i="1" s="1"/>
  <c r="M7305" i="1" a="1"/>
  <c r="M7305" i="1" s="1"/>
  <c r="M7306" i="1" a="1"/>
  <c r="M7306" i="1" s="1"/>
  <c r="M7307" i="1" a="1"/>
  <c r="M7307" i="1" s="1"/>
  <c r="M7308" i="1" a="1"/>
  <c r="M7308" i="1" s="1"/>
  <c r="M7309" i="1" a="1"/>
  <c r="M7309" i="1" s="1"/>
  <c r="M7310" i="1" a="1"/>
  <c r="M7310" i="1" s="1"/>
  <c r="M7311" i="1" a="1"/>
  <c r="M7311" i="1" s="1"/>
  <c r="M7312" i="1" a="1"/>
  <c r="M7312" i="1" s="1"/>
  <c r="M7313" i="1" a="1"/>
  <c r="M7313" i="1" s="1"/>
  <c r="M7314" i="1" a="1"/>
  <c r="M7314" i="1" s="1"/>
  <c r="M7315" i="1" a="1"/>
  <c r="M7315" i="1" s="1"/>
  <c r="M7316" i="1" a="1"/>
  <c r="M7316" i="1" s="1"/>
  <c r="M7317" i="1" a="1"/>
  <c r="M7317" i="1" s="1"/>
  <c r="M7318" i="1" a="1"/>
  <c r="M7318" i="1" s="1"/>
  <c r="M7319" i="1" a="1"/>
  <c r="M7319" i="1" s="1"/>
  <c r="M7320" i="1" a="1"/>
  <c r="M7320" i="1" s="1"/>
  <c r="M7321" i="1" a="1"/>
  <c r="M7321" i="1" s="1"/>
  <c r="M7322" i="1" a="1"/>
  <c r="M7322" i="1" s="1"/>
  <c r="M7323" i="1" a="1"/>
  <c r="M7323" i="1" s="1"/>
  <c r="M7324" i="1" a="1"/>
  <c r="M7324" i="1" s="1"/>
  <c r="M7325" i="1" a="1"/>
  <c r="M7325" i="1" s="1"/>
  <c r="M7326" i="1" a="1"/>
  <c r="M7326" i="1" s="1"/>
  <c r="M7327" i="1" a="1"/>
  <c r="M7327" i="1" s="1"/>
  <c r="M7328" i="1" a="1"/>
  <c r="M7328" i="1" s="1"/>
  <c r="M7329" i="1" a="1"/>
  <c r="M7329" i="1" s="1"/>
  <c r="M7330" i="1" a="1"/>
  <c r="M7330" i="1" s="1"/>
  <c r="M7331" i="1" a="1"/>
  <c r="M7331" i="1" s="1"/>
  <c r="M7332" i="1" a="1"/>
  <c r="M7332" i="1" s="1"/>
  <c r="M7333" i="1" a="1"/>
  <c r="M7333" i="1" s="1"/>
  <c r="M7334" i="1" a="1"/>
  <c r="M7334" i="1" s="1"/>
  <c r="M7335" i="1" a="1"/>
  <c r="M7335" i="1" s="1"/>
  <c r="M7336" i="1" a="1"/>
  <c r="M7336" i="1" s="1"/>
  <c r="M7337" i="1" a="1"/>
  <c r="M7337" i="1" s="1"/>
  <c r="M7338" i="1" a="1"/>
  <c r="M7338" i="1" s="1"/>
  <c r="M7339" i="1" a="1"/>
  <c r="M7339" i="1" s="1"/>
  <c r="M7340" i="1" a="1"/>
  <c r="M7340" i="1" s="1"/>
  <c r="M7341" i="1" a="1"/>
  <c r="M7341" i="1" s="1"/>
  <c r="M7342" i="1" a="1"/>
  <c r="M7342" i="1" s="1"/>
  <c r="M7343" i="1" a="1"/>
  <c r="M7343" i="1" s="1"/>
  <c r="M7344" i="1" a="1"/>
  <c r="M7344" i="1" s="1"/>
  <c r="M7345" i="1" a="1"/>
  <c r="M7345" i="1" s="1"/>
  <c r="M7346" i="1" a="1"/>
  <c r="M7346" i="1" s="1"/>
  <c r="M7347" i="1" a="1"/>
  <c r="M7347" i="1" s="1"/>
  <c r="M7348" i="1" a="1"/>
  <c r="M7348" i="1" s="1"/>
  <c r="M7349" i="1" a="1"/>
  <c r="M7349" i="1" s="1"/>
  <c r="M7350" i="1" a="1"/>
  <c r="M7350" i="1" s="1"/>
  <c r="M7351" i="1" a="1"/>
  <c r="M7351" i="1" s="1"/>
  <c r="M7352" i="1" a="1"/>
  <c r="M7352" i="1" s="1"/>
  <c r="M7353" i="1" a="1"/>
  <c r="M7353" i="1" s="1"/>
  <c r="M7354" i="1" a="1"/>
  <c r="M7354" i="1" s="1"/>
  <c r="M7355" i="1" a="1"/>
  <c r="M7355" i="1" s="1"/>
  <c r="M7356" i="1" a="1"/>
  <c r="M7356" i="1" s="1"/>
  <c r="M7357" i="1" a="1"/>
  <c r="M7357" i="1" s="1"/>
  <c r="M7358" i="1" a="1"/>
  <c r="M7358" i="1" s="1"/>
  <c r="M7359" i="1" a="1"/>
  <c r="M7359" i="1" s="1"/>
  <c r="M7360" i="1" a="1"/>
  <c r="M7360" i="1" s="1"/>
  <c r="M7361" i="1" a="1"/>
  <c r="M7361" i="1" s="1"/>
  <c r="M7362" i="1" a="1"/>
  <c r="M7362" i="1" s="1"/>
  <c r="M7363" i="1" a="1"/>
  <c r="M7363" i="1" s="1"/>
  <c r="M7364" i="1" a="1"/>
  <c r="M7364" i="1" s="1"/>
  <c r="M7365" i="1" a="1"/>
  <c r="M7365" i="1" s="1"/>
  <c r="M7366" i="1" a="1"/>
  <c r="M7366" i="1" s="1"/>
  <c r="M7367" i="1" a="1"/>
  <c r="M7367" i="1" s="1"/>
  <c r="M7368" i="1" a="1"/>
  <c r="M7368" i="1" s="1"/>
  <c r="M7369" i="1" a="1"/>
  <c r="M7369" i="1" s="1"/>
  <c r="M7370" i="1" a="1"/>
  <c r="M7370" i="1" s="1"/>
  <c r="M7371" i="1" a="1"/>
  <c r="M7371" i="1"/>
  <c r="M7372" i="1" a="1"/>
  <c r="M7372" i="1" s="1"/>
  <c r="M7373" i="1" a="1"/>
  <c r="M7373" i="1" s="1"/>
  <c r="M7374" i="1" a="1"/>
  <c r="M7374" i="1" s="1"/>
  <c r="M7375" i="1" a="1"/>
  <c r="M7375" i="1" s="1"/>
  <c r="M7376" i="1" a="1"/>
  <c r="M7376" i="1" s="1"/>
  <c r="M7377" i="1" a="1"/>
  <c r="M7377" i="1" s="1"/>
  <c r="M7378" i="1" a="1"/>
  <c r="M7378" i="1" s="1"/>
  <c r="M7379" i="1" a="1"/>
  <c r="M7379" i="1" s="1"/>
  <c r="M7380" i="1" a="1"/>
  <c r="M7380" i="1" s="1"/>
  <c r="M7381" i="1" a="1"/>
  <c r="M7381" i="1" s="1"/>
  <c r="M7382" i="1" a="1"/>
  <c r="M7382" i="1" s="1"/>
  <c r="M7383" i="1" a="1"/>
  <c r="M7383" i="1" s="1"/>
  <c r="M7384" i="1" a="1"/>
  <c r="M7384" i="1" s="1"/>
  <c r="M7385" i="1" a="1"/>
  <c r="M7385" i="1" s="1"/>
  <c r="M7386" i="1" a="1"/>
  <c r="M7386" i="1" s="1"/>
  <c r="M7387" i="1" a="1"/>
  <c r="M7387" i="1" s="1"/>
  <c r="M7388" i="1" a="1"/>
  <c r="M7388" i="1" s="1"/>
  <c r="M7389" i="1" a="1"/>
  <c r="M7389" i="1" s="1"/>
  <c r="M7390" i="1" a="1"/>
  <c r="M7390" i="1" s="1"/>
  <c r="M7391" i="1" a="1"/>
  <c r="M7391" i="1" s="1"/>
  <c r="M7392" i="1" a="1"/>
  <c r="M7392" i="1" s="1"/>
  <c r="M7393" i="1" a="1"/>
  <c r="M7393" i="1" s="1"/>
  <c r="M7394" i="1" a="1"/>
  <c r="M7394" i="1" s="1"/>
  <c r="M7395" i="1" a="1"/>
  <c r="M7395" i="1" s="1"/>
  <c r="M7396" i="1" a="1"/>
  <c r="M7396" i="1" s="1"/>
  <c r="M7397" i="1" a="1"/>
  <c r="M7397" i="1" s="1"/>
  <c r="M7398" i="1" a="1"/>
  <c r="M7398" i="1" s="1"/>
  <c r="M7399" i="1" a="1"/>
  <c r="M7399" i="1" s="1"/>
  <c r="M7400" i="1" a="1"/>
  <c r="M7400" i="1" s="1"/>
  <c r="M7401" i="1" a="1"/>
  <c r="M7401" i="1" s="1"/>
  <c r="M7402" i="1" a="1"/>
  <c r="M7402" i="1" s="1"/>
  <c r="M7403" i="1" a="1"/>
  <c r="M7403" i="1" s="1"/>
  <c r="M7404" i="1" a="1"/>
  <c r="M7404" i="1" s="1"/>
  <c r="M7405" i="1" a="1"/>
  <c r="M7405" i="1" s="1"/>
  <c r="M7406" i="1" a="1"/>
  <c r="M7406" i="1" s="1"/>
  <c r="M7407" i="1" a="1"/>
  <c r="M7407" i="1" s="1"/>
  <c r="M7408" i="1" a="1"/>
  <c r="M7408" i="1" s="1"/>
  <c r="M7409" i="1" a="1"/>
  <c r="M7409" i="1" s="1"/>
  <c r="M7410" i="1" a="1"/>
  <c r="M7410" i="1" s="1"/>
  <c r="M7411" i="1" a="1"/>
  <c r="M7411" i="1" s="1"/>
  <c r="M7412" i="1" a="1"/>
  <c r="M7412" i="1" s="1"/>
  <c r="M7413" i="1" a="1"/>
  <c r="M7413" i="1" s="1"/>
  <c r="M7414" i="1" a="1"/>
  <c r="M7414" i="1" s="1"/>
  <c r="M7415" i="1" a="1"/>
  <c r="M7415" i="1" s="1"/>
  <c r="M7416" i="1" a="1"/>
  <c r="M7416" i="1" s="1"/>
  <c r="M7417" i="1" a="1"/>
  <c r="M7417" i="1" s="1"/>
  <c r="M7418" i="1" a="1"/>
  <c r="M7418" i="1" s="1"/>
  <c r="M7419" i="1" a="1"/>
  <c r="M7419" i="1" s="1"/>
  <c r="M7420" i="1" a="1"/>
  <c r="M7420" i="1" s="1"/>
  <c r="M7421" i="1" a="1"/>
  <c r="M7421" i="1" s="1"/>
  <c r="M7422" i="1" a="1"/>
  <c r="M7422" i="1" s="1"/>
  <c r="M7423" i="1" a="1"/>
  <c r="M7423" i="1" s="1"/>
  <c r="M7424" i="1" a="1"/>
  <c r="M7424" i="1" s="1"/>
  <c r="M7425" i="1" a="1"/>
  <c r="M7425" i="1" s="1"/>
  <c r="M7426" i="1" a="1"/>
  <c r="M7426" i="1" s="1"/>
  <c r="M7427" i="1" a="1"/>
  <c r="M7427" i="1" s="1"/>
  <c r="M7428" i="1" a="1"/>
  <c r="M7428" i="1" s="1"/>
  <c r="M7429" i="1" a="1"/>
  <c r="M7429" i="1" s="1"/>
  <c r="M7430" i="1" a="1"/>
  <c r="M7430" i="1" s="1"/>
  <c r="M7431" i="1" a="1"/>
  <c r="M7431" i="1" s="1"/>
  <c r="M7432" i="1" a="1"/>
  <c r="M7432" i="1" s="1"/>
  <c r="M7433" i="1" a="1"/>
  <c r="M7433" i="1" s="1"/>
  <c r="M7434" i="1" a="1"/>
  <c r="M7434" i="1" s="1"/>
  <c r="M7435" i="1" a="1"/>
  <c r="M7435" i="1"/>
  <c r="M7436" i="1" a="1"/>
  <c r="M7436" i="1" s="1"/>
  <c r="M7437" i="1" a="1"/>
  <c r="M7437" i="1" s="1"/>
  <c r="M7438" i="1" a="1"/>
  <c r="M7438" i="1" s="1"/>
  <c r="M7439" i="1" a="1"/>
  <c r="M7439" i="1" s="1"/>
  <c r="M7440" i="1" a="1"/>
  <c r="M7440" i="1" s="1"/>
  <c r="M7441" i="1" a="1"/>
  <c r="M7441" i="1" s="1"/>
  <c r="M7442" i="1" a="1"/>
  <c r="M7442" i="1" s="1"/>
  <c r="M7443" i="1" a="1"/>
  <c r="M7443" i="1" s="1"/>
  <c r="M7444" i="1" a="1"/>
  <c r="M7444" i="1" s="1"/>
  <c r="M7445" i="1" a="1"/>
  <c r="M7445" i="1" s="1"/>
  <c r="M7446" i="1" a="1"/>
  <c r="M7446" i="1" s="1"/>
  <c r="M7447" i="1" a="1"/>
  <c r="M7447" i="1" s="1"/>
  <c r="M7448" i="1" a="1"/>
  <c r="M7448" i="1" s="1"/>
  <c r="M7449" i="1" a="1"/>
  <c r="M7449" i="1" s="1"/>
  <c r="M7450" i="1" a="1"/>
  <c r="M7450" i="1" s="1"/>
  <c r="M7451" i="1" a="1"/>
  <c r="M7451" i="1" s="1"/>
  <c r="M7452" i="1" a="1"/>
  <c r="M7452" i="1" s="1"/>
  <c r="M7453" i="1" a="1"/>
  <c r="M7453" i="1" s="1"/>
  <c r="M7454" i="1" a="1"/>
  <c r="M7454" i="1" s="1"/>
  <c r="M7455" i="1" a="1"/>
  <c r="M7455" i="1" s="1"/>
  <c r="M7456" i="1" a="1"/>
  <c r="M7456" i="1" s="1"/>
  <c r="M7457" i="1" a="1"/>
  <c r="M7457" i="1" s="1"/>
  <c r="M7458" i="1" a="1"/>
  <c r="M7458" i="1"/>
  <c r="M7459" i="1" a="1"/>
  <c r="M7459" i="1" s="1"/>
  <c r="M7460" i="1" a="1"/>
  <c r="M7460" i="1" s="1"/>
  <c r="M7461" i="1" a="1"/>
  <c r="M7461" i="1" s="1"/>
  <c r="M7462" i="1" a="1"/>
  <c r="M7462" i="1" s="1"/>
  <c r="M7463" i="1" a="1"/>
  <c r="M7463" i="1" s="1"/>
  <c r="M7464" i="1" a="1"/>
  <c r="M7464" i="1" s="1"/>
  <c r="M7465" i="1" a="1"/>
  <c r="M7465" i="1"/>
  <c r="M7466" i="1" a="1"/>
  <c r="M7466" i="1" s="1"/>
  <c r="M7467" i="1" a="1"/>
  <c r="M7467" i="1" s="1"/>
  <c r="M7468" i="1" a="1"/>
  <c r="M7468" i="1" s="1"/>
  <c r="M7469" i="1" a="1"/>
  <c r="M7469" i="1" s="1"/>
  <c r="M7470" i="1" a="1"/>
  <c r="M7470" i="1" s="1"/>
  <c r="M7471" i="1" a="1"/>
  <c r="M7471" i="1" s="1"/>
  <c r="M7472" i="1" a="1"/>
  <c r="M7472" i="1" s="1"/>
  <c r="M7473" i="1" a="1"/>
  <c r="M7473" i="1" s="1"/>
  <c r="M7474" i="1" a="1"/>
  <c r="M7474" i="1" s="1"/>
  <c r="M7475" i="1" a="1"/>
  <c r="M7475" i="1" s="1"/>
  <c r="M7476" i="1" a="1"/>
  <c r="M7476" i="1" s="1"/>
  <c r="M7477" i="1" a="1"/>
  <c r="M7477" i="1" s="1"/>
  <c r="M7478" i="1" a="1"/>
  <c r="M7478" i="1" s="1"/>
  <c r="M7479" i="1" a="1"/>
  <c r="M7479" i="1" s="1"/>
  <c r="M7480" i="1" a="1"/>
  <c r="M7480" i="1" s="1"/>
  <c r="M7481" i="1" a="1"/>
  <c r="M7481" i="1" s="1"/>
  <c r="M7482" i="1" a="1"/>
  <c r="M7482" i="1" s="1"/>
  <c r="M7483" i="1" a="1"/>
  <c r="M7483" i="1" s="1"/>
  <c r="M7484" i="1" a="1"/>
  <c r="M7484" i="1" s="1"/>
  <c r="M7485" i="1" a="1"/>
  <c r="M7485" i="1" s="1"/>
  <c r="M7486" i="1" a="1"/>
  <c r="M7486" i="1" s="1"/>
  <c r="M7487" i="1" a="1"/>
  <c r="M7487" i="1" s="1"/>
  <c r="M7488" i="1" a="1"/>
  <c r="M7488" i="1" s="1"/>
  <c r="M7489" i="1" a="1"/>
  <c r="M7489" i="1"/>
  <c r="M7490" i="1" a="1"/>
  <c r="M7490" i="1" s="1"/>
  <c r="M7491" i="1" a="1"/>
  <c r="M7491" i="1" s="1"/>
  <c r="M7492" i="1" a="1"/>
  <c r="M7492" i="1" s="1"/>
  <c r="M7493" i="1" a="1"/>
  <c r="M7493" i="1" s="1"/>
  <c r="M7494" i="1" a="1"/>
  <c r="M7494" i="1"/>
  <c r="M7495" i="1" a="1"/>
  <c r="M7495" i="1" s="1"/>
  <c r="M7496" i="1" a="1"/>
  <c r="M7496" i="1" s="1"/>
  <c r="M7497" i="1" a="1"/>
  <c r="M7497" i="1" s="1"/>
  <c r="M7498" i="1" a="1"/>
  <c r="M7498" i="1" s="1"/>
  <c r="M7499" i="1" a="1"/>
  <c r="M7499" i="1" s="1"/>
  <c r="M7500" i="1" a="1"/>
  <c r="M7500" i="1" s="1"/>
  <c r="M7501" i="1" a="1"/>
  <c r="M7501" i="1" s="1"/>
  <c r="M7502" i="1" a="1"/>
  <c r="M7502" i="1" s="1"/>
  <c r="M7503" i="1" a="1"/>
  <c r="M7503" i="1" s="1"/>
  <c r="M7504" i="1" a="1"/>
  <c r="M7504" i="1" s="1"/>
  <c r="M7505" i="1" a="1"/>
  <c r="M7505" i="1" s="1"/>
  <c r="M7506" i="1" a="1"/>
  <c r="M7506" i="1" s="1"/>
  <c r="M7507" i="1" a="1"/>
  <c r="M7507" i="1" s="1"/>
  <c r="M7508" i="1" a="1"/>
  <c r="M7508" i="1" s="1"/>
  <c r="M7509" i="1" a="1"/>
  <c r="M7509" i="1" s="1"/>
  <c r="M7510" i="1" a="1"/>
  <c r="M7510" i="1" s="1"/>
  <c r="M7511" i="1" a="1"/>
  <c r="M7511" i="1" s="1"/>
  <c r="M7512" i="1" a="1"/>
  <c r="M7512" i="1" s="1"/>
  <c r="M7513" i="1" a="1"/>
  <c r="M7513" i="1"/>
  <c r="M7514" i="1" a="1"/>
  <c r="M7514" i="1" s="1"/>
  <c r="M7515" i="1" a="1"/>
  <c r="M7515" i="1" s="1"/>
  <c r="M7516" i="1" a="1"/>
  <c r="M7516" i="1" s="1"/>
  <c r="M7517" i="1" a="1"/>
  <c r="M7517" i="1" s="1"/>
  <c r="M7518" i="1" a="1"/>
  <c r="M7518" i="1" s="1"/>
  <c r="M7519" i="1" a="1"/>
  <c r="M7519" i="1" s="1"/>
  <c r="M7520" i="1" a="1"/>
  <c r="M7520" i="1" s="1"/>
  <c r="M7521" i="1" a="1"/>
  <c r="M7521" i="1" s="1"/>
  <c r="M7522" i="1" a="1"/>
  <c r="M7522" i="1" s="1"/>
  <c r="M7523" i="1" a="1"/>
  <c r="M7523" i="1" s="1"/>
  <c r="M7524" i="1" a="1"/>
  <c r="M7524" i="1" s="1"/>
  <c r="M7525" i="1" a="1"/>
  <c r="M7525" i="1" s="1"/>
  <c r="M7526" i="1" a="1"/>
  <c r="M7526" i="1" s="1"/>
  <c r="M7527" i="1" a="1"/>
  <c r="M7527" i="1" s="1"/>
  <c r="M7528" i="1" a="1"/>
  <c r="M7528" i="1" s="1"/>
  <c r="M7529" i="1" a="1"/>
  <c r="M7529" i="1" s="1"/>
  <c r="M7530" i="1" a="1"/>
  <c r="M7530" i="1" s="1"/>
  <c r="M7531" i="1" a="1"/>
  <c r="M7531" i="1" s="1"/>
  <c r="M7532" i="1" a="1"/>
  <c r="M7532" i="1" s="1"/>
  <c r="M7533" i="1" a="1"/>
  <c r="M7533" i="1" s="1"/>
  <c r="M7534" i="1" a="1"/>
  <c r="M7534" i="1" s="1"/>
  <c r="M7535" i="1" a="1"/>
  <c r="M7535" i="1" s="1"/>
  <c r="M7536" i="1" a="1"/>
  <c r="M7536" i="1" s="1"/>
  <c r="M7537" i="1" a="1"/>
  <c r="M7537" i="1" s="1"/>
  <c r="M7538" i="1" a="1"/>
  <c r="M7538" i="1" s="1"/>
  <c r="M7539" i="1" a="1"/>
  <c r="M7539" i="1" s="1"/>
  <c r="M7540" i="1" a="1"/>
  <c r="M7540" i="1"/>
  <c r="M7541" i="1" a="1"/>
  <c r="M7541" i="1" s="1"/>
  <c r="M7542" i="1" a="1"/>
  <c r="M7542" i="1" s="1"/>
  <c r="M7543" i="1" a="1"/>
  <c r="M7543" i="1"/>
  <c r="M7544" i="1" a="1"/>
  <c r="M7544" i="1" s="1"/>
  <c r="M7545" i="1" a="1"/>
  <c r="M7545" i="1" s="1"/>
  <c r="M7546" i="1" a="1"/>
  <c r="M7546" i="1" s="1"/>
  <c r="M7547" i="1" a="1"/>
  <c r="M7547" i="1"/>
  <c r="M7548" i="1" a="1"/>
  <c r="M7548" i="1" s="1"/>
  <c r="M7549" i="1" a="1"/>
  <c r="M7549" i="1" s="1"/>
  <c r="M7550" i="1" a="1"/>
  <c r="M7550" i="1" s="1"/>
  <c r="M7551" i="1" a="1"/>
  <c r="M7551" i="1" s="1"/>
  <c r="M7552" i="1" a="1"/>
  <c r="M7552" i="1" s="1"/>
  <c r="M7553" i="1" a="1"/>
  <c r="M7553" i="1" s="1"/>
  <c r="M7554" i="1" a="1"/>
  <c r="M7554" i="1" s="1"/>
  <c r="M7555" i="1" a="1"/>
  <c r="M7555" i="1" s="1"/>
  <c r="M7556" i="1" a="1"/>
  <c r="M7556" i="1" s="1"/>
  <c r="M7557" i="1" a="1"/>
  <c r="M7557" i="1" s="1"/>
  <c r="M7558" i="1" a="1"/>
  <c r="M7558" i="1" s="1"/>
  <c r="M7559" i="1" a="1"/>
  <c r="M7559" i="1" s="1"/>
  <c r="M7560" i="1" a="1"/>
  <c r="M7560" i="1" s="1"/>
  <c r="M7561" i="1" a="1"/>
  <c r="M7561" i="1" s="1"/>
  <c r="M7562" i="1" a="1"/>
  <c r="M7562" i="1" s="1"/>
  <c r="M7563" i="1" a="1"/>
  <c r="M7563" i="1" s="1"/>
  <c r="M7564" i="1" a="1"/>
  <c r="M7564" i="1" s="1"/>
  <c r="M7565" i="1" a="1"/>
  <c r="M7565" i="1" s="1"/>
  <c r="M7566" i="1" a="1"/>
  <c r="M7566" i="1"/>
  <c r="M7567" i="1" a="1"/>
  <c r="M7567" i="1" s="1"/>
  <c r="M7568" i="1" a="1"/>
  <c r="M7568" i="1" s="1"/>
  <c r="M7569" i="1" a="1"/>
  <c r="M7569" i="1" s="1"/>
  <c r="M7570" i="1" a="1"/>
  <c r="M7570" i="1" s="1"/>
  <c r="M7571" i="1" a="1"/>
  <c r="M7571" i="1" s="1"/>
  <c r="M7572" i="1" a="1"/>
  <c r="M7572" i="1" s="1"/>
  <c r="M7573" i="1" a="1"/>
  <c r="M7573" i="1" s="1"/>
  <c r="M7574" i="1" a="1"/>
  <c r="M7574" i="1" s="1"/>
  <c r="M7575" i="1" a="1"/>
  <c r="M7575" i="1" s="1"/>
  <c r="M7576" i="1" a="1"/>
  <c r="M7576" i="1" s="1"/>
  <c r="M7577" i="1" a="1"/>
  <c r="M7577" i="1" s="1"/>
  <c r="M7578" i="1" a="1"/>
  <c r="M7578" i="1" s="1"/>
  <c r="M7579" i="1" a="1"/>
  <c r="M7579" i="1" s="1"/>
  <c r="M7580" i="1" a="1"/>
  <c r="M7580" i="1" s="1"/>
  <c r="M7581" i="1" a="1"/>
  <c r="M7581" i="1" s="1"/>
  <c r="M7582" i="1" a="1"/>
  <c r="M7582" i="1" s="1"/>
  <c r="M7583" i="1" a="1"/>
  <c r="M7583" i="1" s="1"/>
  <c r="M7584" i="1" a="1"/>
  <c r="M7584" i="1" s="1"/>
  <c r="M7585" i="1" a="1"/>
  <c r="M7585" i="1" s="1"/>
  <c r="M7586" i="1" a="1"/>
  <c r="M7586" i="1" s="1"/>
  <c r="M7587" i="1" a="1"/>
  <c r="M7587" i="1" s="1"/>
  <c r="M7588" i="1" a="1"/>
  <c r="M7588" i="1" s="1"/>
  <c r="M7589" i="1" a="1"/>
  <c r="M7589" i="1" s="1"/>
  <c r="M7590" i="1" a="1"/>
  <c r="M7590" i="1" s="1"/>
  <c r="M7591" i="1" a="1"/>
  <c r="M7591" i="1" s="1"/>
  <c r="M7592" i="1" a="1"/>
  <c r="M7592" i="1" s="1"/>
  <c r="M7593" i="1" a="1"/>
  <c r="M7593" i="1" s="1"/>
  <c r="M7594" i="1" a="1"/>
  <c r="M7594" i="1" s="1"/>
  <c r="M7595" i="1" a="1"/>
  <c r="M7595" i="1" s="1"/>
  <c r="M7596" i="1" a="1"/>
  <c r="M7596" i="1" s="1"/>
  <c r="M7597" i="1" a="1"/>
  <c r="M7597" i="1" s="1"/>
  <c r="M7598" i="1" a="1"/>
  <c r="M7598" i="1" s="1"/>
  <c r="M7599" i="1" a="1"/>
  <c r="M7599" i="1" s="1"/>
  <c r="M7600" i="1" a="1"/>
  <c r="M7600" i="1" s="1"/>
  <c r="M7601" i="1" a="1"/>
  <c r="M7601" i="1" s="1"/>
  <c r="M7602" i="1" a="1"/>
  <c r="M7602" i="1" s="1"/>
  <c r="M7603" i="1" a="1"/>
  <c r="M7603" i="1" s="1"/>
  <c r="M7604" i="1" a="1"/>
  <c r="M7604" i="1" s="1"/>
  <c r="M7605" i="1" a="1"/>
  <c r="M7605" i="1" s="1"/>
  <c r="M7606" i="1" a="1"/>
  <c r="M7606" i="1" s="1"/>
  <c r="M7607" i="1" a="1"/>
  <c r="M7607" i="1" s="1"/>
  <c r="M7608" i="1" a="1"/>
  <c r="M7608" i="1" s="1"/>
  <c r="M7609" i="1" a="1"/>
  <c r="M7609" i="1" s="1"/>
  <c r="M7610" i="1" a="1"/>
  <c r="M7610" i="1" s="1"/>
  <c r="M7611" i="1" a="1"/>
  <c r="M7611" i="1" s="1"/>
  <c r="M7612" i="1" a="1"/>
  <c r="M7612" i="1" s="1"/>
  <c r="M7613" i="1" a="1"/>
  <c r="M7613" i="1" s="1"/>
  <c r="M7614" i="1" a="1"/>
  <c r="M7614" i="1" s="1"/>
  <c r="M7615" i="1" a="1"/>
  <c r="M7615" i="1" s="1"/>
  <c r="M7616" i="1" a="1"/>
  <c r="M7616" i="1" s="1"/>
  <c r="M7617" i="1" a="1"/>
  <c r="M7617" i="1" s="1"/>
  <c r="M7618" i="1" a="1"/>
  <c r="M7618" i="1" s="1"/>
  <c r="M7619" i="1" a="1"/>
  <c r="M7619" i="1" s="1"/>
  <c r="M7620" i="1" a="1"/>
  <c r="M7620" i="1" s="1"/>
  <c r="M7621" i="1" a="1"/>
  <c r="M7621" i="1" s="1"/>
  <c r="M7622" i="1" a="1"/>
  <c r="M7622" i="1" s="1"/>
  <c r="M7623" i="1" a="1"/>
  <c r="M7623" i="1" s="1"/>
  <c r="M7624" i="1" a="1"/>
  <c r="M7624" i="1" s="1"/>
  <c r="M7625" i="1" a="1"/>
  <c r="M7625" i="1" s="1"/>
  <c r="M7626" i="1" a="1"/>
  <c r="M7626" i="1" s="1"/>
  <c r="M7627" i="1" a="1"/>
  <c r="M7627" i="1" s="1"/>
  <c r="M7628" i="1" a="1"/>
  <c r="M7628" i="1" s="1"/>
  <c r="M7629" i="1" a="1"/>
  <c r="M7629" i="1" s="1"/>
  <c r="M7630" i="1" a="1"/>
  <c r="M7630" i="1" s="1"/>
  <c r="M7631" i="1" a="1"/>
  <c r="M7631" i="1" s="1"/>
  <c r="M7632" i="1" a="1"/>
  <c r="M7632" i="1" s="1"/>
  <c r="M7633" i="1" a="1"/>
  <c r="M7633" i="1" s="1"/>
  <c r="M7634" i="1" a="1"/>
  <c r="M7634" i="1" s="1"/>
  <c r="M7635" i="1" a="1"/>
  <c r="M7635" i="1" s="1"/>
  <c r="M7636" i="1" a="1"/>
  <c r="M7636" i="1" s="1"/>
  <c r="M7637" i="1" a="1"/>
  <c r="M7637" i="1" s="1"/>
  <c r="M7638" i="1" a="1"/>
  <c r="M7638" i="1" s="1"/>
  <c r="M7639" i="1" a="1"/>
  <c r="M7639" i="1" s="1"/>
  <c r="M7640" i="1" a="1"/>
  <c r="M7640" i="1" s="1"/>
  <c r="M7641" i="1" a="1"/>
  <c r="M7641" i="1" s="1"/>
  <c r="M7642" i="1" a="1"/>
  <c r="M7642" i="1" s="1"/>
  <c r="M7643" i="1" a="1"/>
  <c r="M7643" i="1" s="1"/>
  <c r="M7644" i="1" a="1"/>
  <c r="M7644" i="1" s="1"/>
  <c r="M7645" i="1" a="1"/>
  <c r="M7645" i="1" s="1"/>
  <c r="M7646" i="1" a="1"/>
  <c r="M7646" i="1" s="1"/>
  <c r="M7647" i="1" a="1"/>
  <c r="M7647" i="1" s="1"/>
  <c r="M7648" i="1" a="1"/>
  <c r="M7648" i="1" s="1"/>
  <c r="M7649" i="1" a="1"/>
  <c r="M7649" i="1" s="1"/>
  <c r="M7650" i="1" a="1"/>
  <c r="M7650" i="1" s="1"/>
  <c r="M7651" i="1" a="1"/>
  <c r="M7651" i="1" s="1"/>
  <c r="M7652" i="1" a="1"/>
  <c r="M7652" i="1" s="1"/>
  <c r="M7653" i="1" a="1"/>
  <c r="M7653" i="1" s="1"/>
  <c r="M7654" i="1" a="1"/>
  <c r="M7654" i="1" s="1"/>
  <c r="M7655" i="1" a="1"/>
  <c r="M7655" i="1" s="1"/>
  <c r="M7656" i="1" a="1"/>
  <c r="M7656" i="1" s="1"/>
  <c r="M7657" i="1" a="1"/>
  <c r="M7657" i="1" s="1"/>
  <c r="M7658" i="1" a="1"/>
  <c r="M7658" i="1" s="1"/>
  <c r="M7659" i="1" a="1"/>
  <c r="M7659" i="1" s="1"/>
  <c r="M7660" i="1" a="1"/>
  <c r="M7660" i="1" s="1"/>
  <c r="M7661" i="1" a="1"/>
  <c r="M7661" i="1" s="1"/>
  <c r="M7662" i="1" a="1"/>
  <c r="M7662" i="1" s="1"/>
  <c r="M7663" i="1" a="1"/>
  <c r="M7663" i="1" s="1"/>
  <c r="M7664" i="1" a="1"/>
  <c r="M7664" i="1" s="1"/>
  <c r="M7665" i="1" a="1"/>
  <c r="M7665" i="1" s="1"/>
  <c r="M7666" i="1" a="1"/>
  <c r="M7666" i="1" s="1"/>
  <c r="M7667" i="1" a="1"/>
  <c r="M7667" i="1" s="1"/>
  <c r="M7668" i="1" a="1"/>
  <c r="M7668" i="1" s="1"/>
  <c r="M7669" i="1" a="1"/>
  <c r="M7669" i="1" s="1"/>
  <c r="M7670" i="1" a="1"/>
  <c r="M7670" i="1" s="1"/>
  <c r="M7671" i="1" a="1"/>
  <c r="M7671" i="1" s="1"/>
  <c r="M7672" i="1" a="1"/>
  <c r="M7672" i="1" s="1"/>
  <c r="M7673" i="1" a="1"/>
  <c r="M7673" i="1" s="1"/>
  <c r="M7674" i="1" a="1"/>
  <c r="M7674" i="1" s="1"/>
  <c r="M7675" i="1" a="1"/>
  <c r="M7675" i="1" s="1"/>
  <c r="M7676" i="1" a="1"/>
  <c r="M7676" i="1" s="1"/>
  <c r="M7677" i="1" a="1"/>
  <c r="M7677" i="1" s="1"/>
  <c r="M7678" i="1" a="1"/>
  <c r="M7678" i="1" s="1"/>
  <c r="M7679" i="1" a="1"/>
  <c r="M7679" i="1" s="1"/>
  <c r="M7680" i="1" a="1"/>
  <c r="M7680" i="1" s="1"/>
  <c r="M7681" i="1" a="1"/>
  <c r="M7681" i="1" s="1"/>
  <c r="M7682" i="1" a="1"/>
  <c r="M7682" i="1" s="1"/>
  <c r="M7683" i="1" a="1"/>
  <c r="M7683" i="1" s="1"/>
  <c r="M7684" i="1" a="1"/>
  <c r="M7684" i="1" s="1"/>
  <c r="M7685" i="1" a="1"/>
  <c r="M7685" i="1" s="1"/>
  <c r="M7686" i="1" a="1"/>
  <c r="M7686" i="1" s="1"/>
  <c r="M7687" i="1" a="1"/>
  <c r="M7687" i="1" s="1"/>
  <c r="M7688" i="1" a="1"/>
  <c r="M7688" i="1" s="1"/>
  <c r="M7689" i="1" a="1"/>
  <c r="M7689" i="1" s="1"/>
  <c r="M7690" i="1" a="1"/>
  <c r="M7690" i="1" s="1"/>
  <c r="M7691" i="1" a="1"/>
  <c r="M7691" i="1" s="1"/>
  <c r="M7692" i="1" a="1"/>
  <c r="M7692" i="1" s="1"/>
  <c r="M7693" i="1" a="1"/>
  <c r="M7693" i="1" s="1"/>
  <c r="M7694" i="1" a="1"/>
  <c r="M7694" i="1" s="1"/>
  <c r="M7695" i="1" a="1"/>
  <c r="M7695" i="1" s="1"/>
  <c r="M7696" i="1" a="1"/>
  <c r="M7696" i="1" s="1"/>
  <c r="M7697" i="1" a="1"/>
  <c r="M7697" i="1" s="1"/>
  <c r="M7698" i="1" a="1"/>
  <c r="M7698" i="1" s="1"/>
  <c r="M7699" i="1" a="1"/>
  <c r="M7699" i="1" s="1"/>
  <c r="M7700" i="1" a="1"/>
  <c r="M7700" i="1" s="1"/>
  <c r="M7701" i="1" a="1"/>
  <c r="M7701" i="1" s="1"/>
  <c r="M7702" i="1" a="1"/>
  <c r="M7702" i="1" s="1"/>
  <c r="M7703" i="1" a="1"/>
  <c r="M7703" i="1" s="1"/>
  <c r="M7704" i="1" a="1"/>
  <c r="M7704" i="1" s="1"/>
  <c r="M7705" i="1" a="1"/>
  <c r="M7705" i="1" s="1"/>
  <c r="M7706" i="1" a="1"/>
  <c r="M7706" i="1" s="1"/>
  <c r="M7707" i="1" a="1"/>
  <c r="M7707" i="1" s="1"/>
  <c r="M7708" i="1" a="1"/>
  <c r="M7708" i="1" s="1"/>
  <c r="M7709" i="1" a="1"/>
  <c r="M7709" i="1" s="1"/>
  <c r="M7710" i="1" a="1"/>
  <c r="M7710" i="1" s="1"/>
  <c r="M7711" i="1" a="1"/>
  <c r="M7711" i="1" s="1"/>
  <c r="M7712" i="1" a="1"/>
  <c r="M7712" i="1" s="1"/>
  <c r="M7713" i="1" a="1"/>
  <c r="M7713" i="1" s="1"/>
  <c r="M7714" i="1" a="1"/>
  <c r="M7714" i="1" s="1"/>
  <c r="M7715" i="1" a="1"/>
  <c r="M7715" i="1" s="1"/>
  <c r="M7716" i="1" a="1"/>
  <c r="M7716" i="1" s="1"/>
  <c r="M7717" i="1" a="1"/>
  <c r="M7717" i="1" s="1"/>
  <c r="M7718" i="1" a="1"/>
  <c r="M7718" i="1" s="1"/>
  <c r="M7719" i="1" a="1"/>
  <c r="M7719" i="1" s="1"/>
  <c r="M7720" i="1" a="1"/>
  <c r="M7720" i="1" s="1"/>
  <c r="M7721" i="1" a="1"/>
  <c r="M7721" i="1" s="1"/>
  <c r="M7722" i="1" a="1"/>
  <c r="M7722" i="1" s="1"/>
  <c r="M7723" i="1" a="1"/>
  <c r="M7723" i="1" s="1"/>
  <c r="M7724" i="1" a="1"/>
  <c r="M7724" i="1" s="1"/>
  <c r="M7725" i="1" a="1"/>
  <c r="M7725" i="1" s="1"/>
  <c r="M7726" i="1" a="1"/>
  <c r="M7726" i="1" s="1"/>
  <c r="M7727" i="1" a="1"/>
  <c r="M7727" i="1" s="1"/>
  <c r="M7728" i="1" a="1"/>
  <c r="M7728" i="1" s="1"/>
  <c r="M7729" i="1" a="1"/>
  <c r="M7729" i="1" s="1"/>
  <c r="M7730" i="1" a="1"/>
  <c r="M7730" i="1" s="1"/>
  <c r="M7731" i="1" a="1"/>
  <c r="M7731" i="1" s="1"/>
  <c r="M7732" i="1" a="1"/>
  <c r="M7732" i="1" s="1"/>
  <c r="M7733" i="1" a="1"/>
  <c r="M7733" i="1" s="1"/>
  <c r="M7734" i="1" a="1"/>
  <c r="M7734" i="1" s="1"/>
  <c r="M7735" i="1" a="1"/>
  <c r="M7735" i="1" s="1"/>
  <c r="M7736" i="1" a="1"/>
  <c r="M7736" i="1" s="1"/>
  <c r="M7737" i="1" a="1"/>
  <c r="M7737" i="1" s="1"/>
  <c r="M7738" i="1" a="1"/>
  <c r="M7738" i="1" s="1"/>
  <c r="M7739" i="1" a="1"/>
  <c r="M7739" i="1" s="1"/>
  <c r="M7740" i="1" a="1"/>
  <c r="M7740" i="1" s="1"/>
  <c r="M7741" i="1" a="1"/>
  <c r="M7741" i="1" s="1"/>
  <c r="M7742" i="1" a="1"/>
  <c r="M7742" i="1" s="1"/>
  <c r="M7743" i="1" a="1"/>
  <c r="M7743" i="1" s="1"/>
  <c r="M7744" i="1" a="1"/>
  <c r="M7744" i="1" s="1"/>
  <c r="M7745" i="1" a="1"/>
  <c r="M7745" i="1" s="1"/>
  <c r="M7746" i="1" a="1"/>
  <c r="M7746" i="1" s="1"/>
  <c r="M7747" i="1" a="1"/>
  <c r="M7747" i="1" s="1"/>
  <c r="M7748" i="1" a="1"/>
  <c r="M7748" i="1" s="1"/>
  <c r="M7749" i="1" a="1"/>
  <c r="M7749" i="1" s="1"/>
  <c r="M7750" i="1" a="1"/>
  <c r="M7750" i="1" s="1"/>
  <c r="M7751" i="1" a="1"/>
  <c r="M7751" i="1" s="1"/>
  <c r="M7752" i="1" a="1"/>
  <c r="M7752" i="1" s="1"/>
  <c r="M7753" i="1" a="1"/>
  <c r="M7753" i="1" s="1"/>
  <c r="M7754" i="1" a="1"/>
  <c r="M7754" i="1" s="1"/>
  <c r="M7755" i="1" a="1"/>
  <c r="M7755" i="1" s="1"/>
  <c r="M7756" i="1" a="1"/>
  <c r="M7756" i="1" s="1"/>
  <c r="M7757" i="1" a="1"/>
  <c r="M7757" i="1" s="1"/>
  <c r="M7758" i="1" a="1"/>
  <c r="M7758" i="1" s="1"/>
  <c r="M7759" i="1" a="1"/>
  <c r="M7759" i="1" s="1"/>
  <c r="M7760" i="1" a="1"/>
  <c r="M7760" i="1" s="1"/>
  <c r="M7761" i="1" a="1"/>
  <c r="M7761" i="1" s="1"/>
  <c r="M7762" i="1" a="1"/>
  <c r="M7762" i="1" s="1"/>
  <c r="M7763" i="1" a="1"/>
  <c r="M7763" i="1" s="1"/>
  <c r="M7764" i="1" a="1"/>
  <c r="M7764" i="1" s="1"/>
  <c r="M7765" i="1" a="1"/>
  <c r="M7765" i="1" s="1"/>
  <c r="M7766" i="1" a="1"/>
  <c r="M7766" i="1" s="1"/>
  <c r="M7767" i="1" a="1"/>
  <c r="M7767" i="1" s="1"/>
  <c r="M7768" i="1" a="1"/>
  <c r="M7768" i="1" s="1"/>
  <c r="M7769" i="1" a="1"/>
  <c r="M7769" i="1" s="1"/>
  <c r="M7770" i="1" a="1"/>
  <c r="M7770" i="1" s="1"/>
  <c r="M7771" i="1" a="1"/>
  <c r="M7771" i="1" s="1"/>
  <c r="M7772" i="1" a="1"/>
  <c r="M7772" i="1" s="1"/>
  <c r="M7773" i="1" a="1"/>
  <c r="M7773" i="1" s="1"/>
  <c r="M7774" i="1" a="1"/>
  <c r="M7774" i="1" s="1"/>
  <c r="M7775" i="1" a="1"/>
  <c r="M7775" i="1" s="1"/>
  <c r="M7776" i="1" a="1"/>
  <c r="M7776" i="1" s="1"/>
  <c r="M7777" i="1" a="1"/>
  <c r="M7777" i="1" s="1"/>
  <c r="M7778" i="1" a="1"/>
  <c r="M7778" i="1" s="1"/>
  <c r="M7779" i="1" a="1"/>
  <c r="M7779" i="1" s="1"/>
  <c r="M7780" i="1" a="1"/>
  <c r="M7780" i="1" s="1"/>
  <c r="M7781" i="1" a="1"/>
  <c r="M7781" i="1" s="1"/>
  <c r="M7782" i="1" a="1"/>
  <c r="M7782" i="1" s="1"/>
  <c r="M7783" i="1" a="1"/>
  <c r="M7783" i="1" s="1"/>
  <c r="M7784" i="1" a="1"/>
  <c r="M7784" i="1" s="1"/>
  <c r="M7785" i="1" a="1"/>
  <c r="M7785" i="1" s="1"/>
  <c r="M7786" i="1" a="1"/>
  <c r="M7786" i="1" s="1"/>
  <c r="M7787" i="1" a="1"/>
  <c r="M7787" i="1" s="1"/>
  <c r="M7788" i="1" a="1"/>
  <c r="M7788" i="1" s="1"/>
  <c r="M7789" i="1" a="1"/>
  <c r="M7789" i="1" s="1"/>
  <c r="M7790" i="1" a="1"/>
  <c r="M7790" i="1" s="1"/>
  <c r="M7791" i="1" a="1"/>
  <c r="M7791" i="1" s="1"/>
  <c r="M7792" i="1" a="1"/>
  <c r="M7792" i="1" s="1"/>
  <c r="M7793" i="1" a="1"/>
  <c r="M7793" i="1" s="1"/>
  <c r="M7794" i="1" a="1"/>
  <c r="M7794" i="1" s="1"/>
  <c r="M7795" i="1" a="1"/>
  <c r="M7795" i="1" s="1"/>
  <c r="M7796" i="1" a="1"/>
  <c r="M7796" i="1" s="1"/>
  <c r="M7797" i="1" a="1"/>
  <c r="M7797" i="1" s="1"/>
  <c r="M7798" i="1" a="1"/>
  <c r="M7798" i="1" s="1"/>
  <c r="M7799" i="1" a="1"/>
  <c r="M7799" i="1" s="1"/>
  <c r="M7800" i="1" a="1"/>
  <c r="M7800" i="1" s="1"/>
  <c r="M7801" i="1" a="1"/>
  <c r="M7801" i="1" s="1"/>
  <c r="M7802" i="1" a="1"/>
  <c r="M7802" i="1" s="1"/>
  <c r="M7803" i="1" a="1"/>
  <c r="M7803" i="1" s="1"/>
  <c r="M7804" i="1" a="1"/>
  <c r="M7804" i="1" s="1"/>
  <c r="M7805" i="1" a="1"/>
  <c r="M7805" i="1" s="1"/>
  <c r="M7806" i="1" a="1"/>
  <c r="M7806" i="1" s="1"/>
  <c r="M7807" i="1" a="1"/>
  <c r="M7807" i="1" s="1"/>
  <c r="M7808" i="1" a="1"/>
  <c r="M7808" i="1" s="1"/>
  <c r="M7809" i="1" a="1"/>
  <c r="M7809" i="1" s="1"/>
  <c r="M7810" i="1" a="1"/>
  <c r="M7810" i="1" s="1"/>
  <c r="M7811" i="1" a="1"/>
  <c r="M7811" i="1" s="1"/>
  <c r="M7812" i="1" a="1"/>
  <c r="M7812" i="1" s="1"/>
  <c r="M7813" i="1" a="1"/>
  <c r="M7813" i="1" s="1"/>
  <c r="M7814" i="1" a="1"/>
  <c r="M7814" i="1" s="1"/>
  <c r="M7815" i="1" a="1"/>
  <c r="M7815" i="1" s="1"/>
  <c r="M7816" i="1" a="1"/>
  <c r="M7816" i="1" s="1"/>
  <c r="M7817" i="1" a="1"/>
  <c r="M7817" i="1" s="1"/>
  <c r="M7818" i="1" a="1"/>
  <c r="M7818" i="1" s="1"/>
  <c r="M7819" i="1" a="1"/>
  <c r="M7819" i="1" s="1"/>
  <c r="M7820" i="1" a="1"/>
  <c r="M7820" i="1" s="1"/>
  <c r="M7821" i="1" a="1"/>
  <c r="M7821" i="1" s="1"/>
  <c r="M7822" i="1" a="1"/>
  <c r="M7822" i="1" s="1"/>
  <c r="M7823" i="1" a="1"/>
  <c r="M7823" i="1" s="1"/>
  <c r="M7824" i="1" a="1"/>
  <c r="M7824" i="1" s="1"/>
  <c r="M7825" i="1" a="1"/>
  <c r="M7825" i="1" s="1"/>
  <c r="M7826" i="1" a="1"/>
  <c r="M7826" i="1" s="1"/>
  <c r="M7827" i="1" a="1"/>
  <c r="M7827" i="1" s="1"/>
  <c r="M7828" i="1" a="1"/>
  <c r="M7828" i="1" s="1"/>
  <c r="M7829" i="1" a="1"/>
  <c r="M7829" i="1" s="1"/>
  <c r="M7830" i="1" a="1"/>
  <c r="M7830" i="1" s="1"/>
  <c r="M7831" i="1" a="1"/>
  <c r="M7831" i="1" s="1"/>
  <c r="M7832" i="1" a="1"/>
  <c r="M7832" i="1" s="1"/>
  <c r="M7833" i="1" a="1"/>
  <c r="M7833" i="1" s="1"/>
  <c r="M7834" i="1" a="1"/>
  <c r="M7834" i="1" s="1"/>
  <c r="M7835" i="1" a="1"/>
  <c r="M7835" i="1" s="1"/>
  <c r="M7836" i="1" a="1"/>
  <c r="M7836" i="1" s="1"/>
  <c r="M7837" i="1" a="1"/>
  <c r="M7837" i="1" s="1"/>
  <c r="M7838" i="1" a="1"/>
  <c r="M7838" i="1" s="1"/>
  <c r="M7839" i="1" a="1"/>
  <c r="M7839" i="1" s="1"/>
  <c r="M7840" i="1" a="1"/>
  <c r="M7840" i="1" s="1"/>
  <c r="M7841" i="1" a="1"/>
  <c r="M7841" i="1" s="1"/>
  <c r="M7842" i="1" a="1"/>
  <c r="M7842" i="1" s="1"/>
  <c r="M7843" i="1" a="1"/>
  <c r="M7843" i="1" s="1"/>
  <c r="M7844" i="1" a="1"/>
  <c r="M7844" i="1" s="1"/>
  <c r="M7845" i="1" a="1"/>
  <c r="M7845" i="1" s="1"/>
  <c r="M7846" i="1" a="1"/>
  <c r="M7846" i="1" s="1"/>
  <c r="M7847" i="1" a="1"/>
  <c r="M7847" i="1" s="1"/>
  <c r="M7848" i="1" a="1"/>
  <c r="M7848" i="1" s="1"/>
  <c r="M7849" i="1" a="1"/>
  <c r="M7849" i="1" s="1"/>
  <c r="M7850" i="1" a="1"/>
  <c r="M7850" i="1" s="1"/>
  <c r="M7851" i="1" a="1"/>
  <c r="M7851" i="1" s="1"/>
  <c r="M7852" i="1" a="1"/>
  <c r="M7852" i="1" s="1"/>
  <c r="M7853" i="1" a="1"/>
  <c r="M7853" i="1" s="1"/>
  <c r="M7854" i="1" a="1"/>
  <c r="M7854" i="1" s="1"/>
  <c r="M7855" i="1" a="1"/>
  <c r="M7855" i="1" s="1"/>
  <c r="M7856" i="1" a="1"/>
  <c r="M7856" i="1" s="1"/>
  <c r="M7857" i="1" a="1"/>
  <c r="M7857" i="1" s="1"/>
  <c r="M7858" i="1" a="1"/>
  <c r="M7858" i="1" s="1"/>
  <c r="M7859" i="1" a="1"/>
  <c r="M7859" i="1" s="1"/>
  <c r="M7860" i="1" a="1"/>
  <c r="M7860" i="1" s="1"/>
  <c r="M7861" i="1" a="1"/>
  <c r="M7861" i="1" s="1"/>
  <c r="M7862" i="1" a="1"/>
  <c r="M7862" i="1" s="1"/>
  <c r="M7863" i="1" a="1"/>
  <c r="M7863" i="1" s="1"/>
  <c r="M7864" i="1" a="1"/>
  <c r="M7864" i="1" s="1"/>
  <c r="M7865" i="1" a="1"/>
  <c r="M7865" i="1" s="1"/>
  <c r="M7866" i="1" a="1"/>
  <c r="M7866" i="1" s="1"/>
  <c r="M7867" i="1" a="1"/>
  <c r="M7867" i="1" s="1"/>
  <c r="M7868" i="1" a="1"/>
  <c r="M7868" i="1" s="1"/>
  <c r="M7869" i="1" a="1"/>
  <c r="M7869" i="1" s="1"/>
  <c r="M7870" i="1" a="1"/>
  <c r="M7870" i="1" s="1"/>
  <c r="M7871" i="1" a="1"/>
  <c r="M7871" i="1" s="1"/>
  <c r="M7872" i="1" a="1"/>
  <c r="M7872" i="1" s="1"/>
  <c r="M7873" i="1" a="1"/>
  <c r="M7873" i="1" s="1"/>
  <c r="M7874" i="1" a="1"/>
  <c r="M7874" i="1" s="1"/>
  <c r="M7875" i="1" a="1"/>
  <c r="M7875" i="1" s="1"/>
  <c r="M7876" i="1" a="1"/>
  <c r="M7876" i="1" s="1"/>
  <c r="M7877" i="1" a="1"/>
  <c r="M7877" i="1" s="1"/>
  <c r="M7878" i="1" a="1"/>
  <c r="M7878" i="1" s="1"/>
  <c r="M7879" i="1" a="1"/>
  <c r="M7879" i="1" s="1"/>
  <c r="M7880" i="1" a="1"/>
  <c r="M7880" i="1" s="1"/>
  <c r="M7881" i="1" a="1"/>
  <c r="M7881" i="1" s="1"/>
  <c r="M7882" i="1" a="1"/>
  <c r="M7882" i="1" s="1"/>
  <c r="M7883" i="1" a="1"/>
  <c r="M7883" i="1" s="1"/>
  <c r="M7884" i="1" a="1"/>
  <c r="M7884" i="1" s="1"/>
  <c r="M7885" i="1" a="1"/>
  <c r="M7885" i="1" s="1"/>
  <c r="M7886" i="1" a="1"/>
  <c r="M7886" i="1" s="1"/>
  <c r="M7887" i="1" a="1"/>
  <c r="M7887" i="1" s="1"/>
  <c r="M7888" i="1" a="1"/>
  <c r="M7888" i="1" s="1"/>
  <c r="M7889" i="1" a="1"/>
  <c r="M7889" i="1" s="1"/>
  <c r="M7890" i="1" a="1"/>
  <c r="M7890" i="1" s="1"/>
  <c r="M7891" i="1" a="1"/>
  <c r="M7891" i="1" s="1"/>
  <c r="M7892" i="1" a="1"/>
  <c r="M7892" i="1" s="1"/>
  <c r="M7893" i="1" a="1"/>
  <c r="M7893" i="1" s="1"/>
  <c r="M7894" i="1" a="1"/>
  <c r="M7894" i="1" s="1"/>
  <c r="M7895" i="1" a="1"/>
  <c r="M7895" i="1" s="1"/>
  <c r="M7896" i="1" a="1"/>
  <c r="M7896" i="1" s="1"/>
  <c r="M7897" i="1" a="1"/>
  <c r="M7897" i="1" s="1"/>
  <c r="M7898" i="1" a="1"/>
  <c r="M7898" i="1" s="1"/>
  <c r="M7899" i="1" a="1"/>
  <c r="M7899" i="1" s="1"/>
  <c r="M7900" i="1" a="1"/>
  <c r="M7900" i="1" s="1"/>
  <c r="M7901" i="1" a="1"/>
  <c r="M7901" i="1" s="1"/>
  <c r="M7902" i="1" a="1"/>
  <c r="M7902" i="1" s="1"/>
  <c r="M7903" i="1" a="1"/>
  <c r="M7903" i="1" s="1"/>
  <c r="M7904" i="1" a="1"/>
  <c r="M7904" i="1" s="1"/>
  <c r="M7905" i="1" a="1"/>
  <c r="M7905" i="1" s="1"/>
  <c r="M7906" i="1" a="1"/>
  <c r="M7906" i="1" s="1"/>
  <c r="M7907" i="1" a="1"/>
  <c r="M7907" i="1" s="1"/>
  <c r="M7908" i="1" a="1"/>
  <c r="M7908" i="1" s="1"/>
  <c r="M7909" i="1" a="1"/>
  <c r="M7909" i="1" s="1"/>
  <c r="M7910" i="1" a="1"/>
  <c r="M7910" i="1" s="1"/>
  <c r="M7911" i="1" a="1"/>
  <c r="M7911" i="1" s="1"/>
  <c r="M7912" i="1" a="1"/>
  <c r="M7912" i="1" s="1"/>
  <c r="M7913" i="1" a="1"/>
  <c r="M7913" i="1" s="1"/>
  <c r="M7914" i="1" a="1"/>
  <c r="M7914" i="1" s="1"/>
  <c r="M7915" i="1" a="1"/>
  <c r="M7915" i="1" s="1"/>
  <c r="M7916" i="1" a="1"/>
  <c r="M7916" i="1" s="1"/>
  <c r="M7917" i="1" a="1"/>
  <c r="M7917" i="1" s="1"/>
  <c r="M7918" i="1" a="1"/>
  <c r="M7918" i="1" s="1"/>
  <c r="M7919" i="1" a="1"/>
  <c r="M7919" i="1" s="1"/>
  <c r="M7920" i="1" a="1"/>
  <c r="M7920" i="1" s="1"/>
  <c r="M7921" i="1" a="1"/>
  <c r="M7921" i="1" s="1"/>
  <c r="M7922" i="1" a="1"/>
  <c r="M7922" i="1" s="1"/>
  <c r="M7923" i="1" a="1"/>
  <c r="M7923" i="1" s="1"/>
  <c r="M7924" i="1" a="1"/>
  <c r="M7924" i="1" s="1"/>
  <c r="M7925" i="1" a="1"/>
  <c r="M7925" i="1" s="1"/>
  <c r="M7926" i="1" a="1"/>
  <c r="M7926" i="1" s="1"/>
  <c r="M7927" i="1" a="1"/>
  <c r="M7927" i="1" s="1"/>
  <c r="M7928" i="1" a="1"/>
  <c r="M7928" i="1" s="1"/>
  <c r="M7929" i="1" a="1"/>
  <c r="M7929" i="1" s="1"/>
  <c r="M7930" i="1" a="1"/>
  <c r="M7930" i="1" s="1"/>
  <c r="M7931" i="1" a="1"/>
  <c r="M7931" i="1" s="1"/>
  <c r="M7932" i="1" a="1"/>
  <c r="M7932" i="1" s="1"/>
  <c r="M7933" i="1" a="1"/>
  <c r="M7933" i="1" s="1"/>
  <c r="M7934" i="1" a="1"/>
  <c r="M7934" i="1" s="1"/>
  <c r="M7935" i="1" a="1"/>
  <c r="M7935" i="1" s="1"/>
  <c r="M7936" i="1" a="1"/>
  <c r="M7936" i="1" s="1"/>
  <c r="M7937" i="1" a="1"/>
  <c r="M7937" i="1" s="1"/>
  <c r="M7938" i="1" a="1"/>
  <c r="M7938" i="1" s="1"/>
  <c r="M7939" i="1" a="1"/>
  <c r="M7939" i="1" s="1"/>
  <c r="M7940" i="1" a="1"/>
  <c r="M7940" i="1" s="1"/>
  <c r="M7941" i="1" a="1"/>
  <c r="M7941" i="1" s="1"/>
  <c r="M7942" i="1" a="1"/>
  <c r="M7942" i="1" s="1"/>
  <c r="M7943" i="1" a="1"/>
  <c r="M7943" i="1" s="1"/>
  <c r="M7944" i="1" a="1"/>
  <c r="M7944" i="1" s="1"/>
  <c r="M7945" i="1" a="1"/>
  <c r="M7945" i="1" s="1"/>
  <c r="M7946" i="1" a="1"/>
  <c r="M7946" i="1" s="1"/>
  <c r="M7947" i="1" a="1"/>
  <c r="M7947" i="1" s="1"/>
  <c r="M7948" i="1" a="1"/>
  <c r="M7948" i="1" s="1"/>
  <c r="M7949" i="1" a="1"/>
  <c r="M7949" i="1" s="1"/>
  <c r="M7950" i="1" a="1"/>
  <c r="M7950" i="1" s="1"/>
  <c r="M7951" i="1" a="1"/>
  <c r="M7951" i="1" s="1"/>
  <c r="M7952" i="1" a="1"/>
  <c r="M7952" i="1" s="1"/>
  <c r="M7953" i="1" a="1"/>
  <c r="M7953" i="1" s="1"/>
  <c r="M7954" i="1" a="1"/>
  <c r="M7954" i="1" s="1"/>
  <c r="M7955" i="1" a="1"/>
  <c r="M7955" i="1" s="1"/>
  <c r="M7956" i="1" a="1"/>
  <c r="M7956" i="1" s="1"/>
  <c r="M7957" i="1" a="1"/>
  <c r="M7957" i="1" s="1"/>
  <c r="M7958" i="1" a="1"/>
  <c r="M7958" i="1" s="1"/>
  <c r="M7959" i="1" a="1"/>
  <c r="M7959" i="1" s="1"/>
  <c r="M7960" i="1" a="1"/>
  <c r="M7960" i="1" s="1"/>
  <c r="M7961" i="1" a="1"/>
  <c r="M7961" i="1" s="1"/>
  <c r="M7962" i="1" a="1"/>
  <c r="M7962" i="1" s="1"/>
  <c r="M7963" i="1" a="1"/>
  <c r="M7963" i="1" s="1"/>
  <c r="M7964" i="1" a="1"/>
  <c r="M7964" i="1" s="1"/>
  <c r="M7965" i="1" a="1"/>
  <c r="M7965" i="1" s="1"/>
  <c r="M7966" i="1" a="1"/>
  <c r="M7966" i="1" s="1"/>
  <c r="M7967" i="1" a="1"/>
  <c r="M7967" i="1" s="1"/>
  <c r="M7968" i="1" a="1"/>
  <c r="M7968" i="1" s="1"/>
  <c r="M7969" i="1" a="1"/>
  <c r="M7969" i="1" s="1"/>
  <c r="M7970" i="1" a="1"/>
  <c r="M7970" i="1" s="1"/>
  <c r="M7971" i="1" a="1"/>
  <c r="M7971" i="1" s="1"/>
  <c r="M7972" i="1" a="1"/>
  <c r="M7972" i="1" s="1"/>
  <c r="M7973" i="1" a="1"/>
  <c r="M7973" i="1" s="1"/>
  <c r="M7974" i="1" a="1"/>
  <c r="M7974" i="1" s="1"/>
  <c r="M7975" i="1" a="1"/>
  <c r="M7975" i="1" s="1"/>
  <c r="M7976" i="1" a="1"/>
  <c r="M7976" i="1" s="1"/>
  <c r="M7977" i="1" a="1"/>
  <c r="M7977" i="1" s="1"/>
  <c r="M7978" i="1" a="1"/>
  <c r="M7978" i="1" s="1"/>
  <c r="M7979" i="1" a="1"/>
  <c r="M7979" i="1" s="1"/>
  <c r="M7980" i="1" a="1"/>
  <c r="M7980" i="1" s="1"/>
  <c r="M7981" i="1" a="1"/>
  <c r="M7981" i="1" s="1"/>
  <c r="M7982" i="1" a="1"/>
  <c r="M7982" i="1" s="1"/>
  <c r="M7983" i="1" a="1"/>
  <c r="M7983" i="1" s="1"/>
  <c r="M7984" i="1" a="1"/>
  <c r="M7984" i="1" s="1"/>
  <c r="M7985" i="1" a="1"/>
  <c r="M7985" i="1" s="1"/>
  <c r="M7986" i="1" a="1"/>
  <c r="M7986" i="1" s="1"/>
  <c r="M7987" i="1" a="1"/>
  <c r="M7987" i="1" s="1"/>
  <c r="M7988" i="1" a="1"/>
  <c r="M7988" i="1" s="1"/>
  <c r="M7989" i="1" a="1"/>
  <c r="M7989" i="1" s="1"/>
  <c r="M7990" i="1" a="1"/>
  <c r="M7990" i="1" s="1"/>
  <c r="M7991" i="1" a="1"/>
  <c r="M7991" i="1" s="1"/>
  <c r="M7992" i="1" a="1"/>
  <c r="M7992" i="1" s="1"/>
  <c r="M7993" i="1" a="1"/>
  <c r="M7993" i="1" s="1"/>
  <c r="M7994" i="1" a="1"/>
  <c r="M7994" i="1" s="1"/>
  <c r="M7995" i="1" a="1"/>
  <c r="M7995" i="1" s="1"/>
  <c r="M7996" i="1" a="1"/>
  <c r="M7996" i="1" s="1"/>
  <c r="M7997" i="1" a="1"/>
  <c r="M7997" i="1" s="1"/>
  <c r="M7998" i="1" a="1"/>
  <c r="M7998" i="1" s="1"/>
  <c r="M7999" i="1" a="1"/>
  <c r="M7999" i="1" s="1"/>
  <c r="M8000" i="1" a="1"/>
  <c r="M8000" i="1" s="1"/>
  <c r="M8001" i="1" a="1"/>
  <c r="M8001" i="1" s="1"/>
  <c r="M8002" i="1" a="1"/>
  <c r="M8002" i="1" s="1"/>
  <c r="M8003" i="1" a="1"/>
  <c r="M8003" i="1" s="1"/>
  <c r="M8004" i="1" a="1"/>
  <c r="M8004" i="1" s="1"/>
  <c r="M8005" i="1" a="1"/>
  <c r="M8005" i="1" s="1"/>
  <c r="M8006" i="1" a="1"/>
  <c r="M8006" i="1" s="1"/>
  <c r="M8007" i="1" a="1"/>
  <c r="M8007" i="1" s="1"/>
  <c r="M8008" i="1" a="1"/>
  <c r="M8008" i="1" s="1"/>
  <c r="M8009" i="1" a="1"/>
  <c r="M8009" i="1" s="1"/>
  <c r="M8010" i="1" a="1"/>
  <c r="M8010" i="1" s="1"/>
  <c r="M8011" i="1" a="1"/>
  <c r="M8011" i="1" s="1"/>
  <c r="M8012" i="1" a="1"/>
  <c r="M8012" i="1" s="1"/>
  <c r="M8013" i="1" a="1"/>
  <c r="M8013" i="1" s="1"/>
  <c r="M8014" i="1" a="1"/>
  <c r="M8014" i="1" s="1"/>
  <c r="M8015" i="1" a="1"/>
  <c r="M8015" i="1" s="1"/>
  <c r="M8016" i="1" a="1"/>
  <c r="M8016" i="1" s="1"/>
  <c r="M8017" i="1" a="1"/>
  <c r="M8017" i="1" s="1"/>
  <c r="M8018" i="1" a="1"/>
  <c r="M8018" i="1" s="1"/>
  <c r="M8019" i="1" a="1"/>
  <c r="M8019" i="1" s="1"/>
  <c r="M8020" i="1" a="1"/>
  <c r="M8020" i="1"/>
  <c r="M8021" i="1" a="1"/>
  <c r="M8021" i="1" s="1"/>
  <c r="M8022" i="1" a="1"/>
  <c r="M8022" i="1" s="1"/>
  <c r="M8023" i="1" a="1"/>
  <c r="M8023" i="1" s="1"/>
  <c r="M8024" i="1" a="1"/>
  <c r="M8024" i="1" s="1"/>
  <c r="M8025" i="1" a="1"/>
  <c r="M8025" i="1" s="1"/>
  <c r="M8026" i="1" a="1"/>
  <c r="M8026" i="1" s="1"/>
  <c r="M8027" i="1" a="1"/>
  <c r="M8027" i="1" s="1"/>
  <c r="M8028" i="1" a="1"/>
  <c r="M8028" i="1" s="1"/>
  <c r="M8029" i="1" a="1"/>
  <c r="M8029" i="1" s="1"/>
  <c r="M8030" i="1" a="1"/>
  <c r="M8030" i="1" s="1"/>
  <c r="M8031" i="1" a="1"/>
  <c r="M8031" i="1" s="1"/>
  <c r="M8032" i="1" a="1"/>
  <c r="M8032" i="1" s="1"/>
  <c r="M8033" i="1" a="1"/>
  <c r="M8033" i="1" s="1"/>
  <c r="M8034" i="1" a="1"/>
  <c r="M8034" i="1" s="1"/>
  <c r="M8035" i="1" a="1"/>
  <c r="M8035" i="1" s="1"/>
  <c r="M8036" i="1" a="1"/>
  <c r="M8036" i="1" s="1"/>
  <c r="M8037" i="1" a="1"/>
  <c r="M8037" i="1" s="1"/>
  <c r="M8038" i="1" a="1"/>
  <c r="M8038" i="1" s="1"/>
  <c r="M8039" i="1" a="1"/>
  <c r="M8039" i="1" s="1"/>
  <c r="M8040" i="1" a="1"/>
  <c r="M8040" i="1" s="1"/>
  <c r="M8041" i="1" a="1"/>
  <c r="M8041" i="1" s="1"/>
  <c r="M8042" i="1" a="1"/>
  <c r="M8042" i="1" s="1"/>
  <c r="M8043" i="1" a="1"/>
  <c r="M8043" i="1" s="1"/>
  <c r="M8044" i="1" a="1"/>
  <c r="M8044" i="1"/>
  <c r="M8045" i="1" a="1"/>
  <c r="M8045" i="1" s="1"/>
  <c r="M8046" i="1" a="1"/>
  <c r="M8046" i="1" s="1"/>
  <c r="M8047" i="1" a="1"/>
  <c r="M8047" i="1" s="1"/>
  <c r="M8048" i="1" a="1"/>
  <c r="M8048" i="1" s="1"/>
  <c r="M8049" i="1" a="1"/>
  <c r="M8049" i="1" s="1"/>
  <c r="M8050" i="1" a="1"/>
  <c r="M8050" i="1" s="1"/>
  <c r="M8051" i="1" a="1"/>
  <c r="M8051" i="1" s="1"/>
  <c r="M8052" i="1" a="1"/>
  <c r="M8052" i="1" s="1"/>
  <c r="M8053" i="1" a="1"/>
  <c r="M8053" i="1" s="1"/>
  <c r="M8054" i="1" a="1"/>
  <c r="M8054" i="1" s="1"/>
  <c r="M8055" i="1" a="1"/>
  <c r="M8055" i="1" s="1"/>
  <c r="M8056" i="1" a="1"/>
  <c r="M8056" i="1" s="1"/>
  <c r="M8057" i="1" a="1"/>
  <c r="M8057" i="1" s="1"/>
  <c r="M8058" i="1" a="1"/>
  <c r="M8058" i="1" s="1"/>
  <c r="M8059" i="1" a="1"/>
  <c r="M8059" i="1" s="1"/>
  <c r="M8060" i="1" a="1"/>
  <c r="M8060" i="1" s="1"/>
  <c r="M8061" i="1" a="1"/>
  <c r="M8061" i="1" s="1"/>
  <c r="M8062" i="1" a="1"/>
  <c r="M8062" i="1" s="1"/>
  <c r="M8063" i="1" a="1"/>
  <c r="M8063" i="1" s="1"/>
  <c r="M8064" i="1" a="1"/>
  <c r="M8064" i="1" s="1"/>
  <c r="M8065" i="1" a="1"/>
  <c r="M8065" i="1" s="1"/>
  <c r="M8066" i="1" a="1"/>
  <c r="M8066" i="1" s="1"/>
  <c r="M8067" i="1" a="1"/>
  <c r="M8067" i="1" s="1"/>
  <c r="M8068" i="1" a="1"/>
  <c r="M8068" i="1" s="1"/>
  <c r="M8069" i="1" a="1"/>
  <c r="M8069" i="1" s="1"/>
  <c r="M8070" i="1" a="1"/>
  <c r="M8070" i="1" s="1"/>
  <c r="M8071" i="1" a="1"/>
  <c r="M8071" i="1" s="1"/>
  <c r="M8072" i="1" a="1"/>
  <c r="M8072" i="1" s="1"/>
  <c r="M8073" i="1" a="1"/>
  <c r="M8073" i="1" s="1"/>
  <c r="M8074" i="1" a="1"/>
  <c r="M8074" i="1" s="1"/>
  <c r="M8075" i="1" a="1"/>
  <c r="M8075" i="1" s="1"/>
  <c r="M8076" i="1" a="1"/>
  <c r="M8076" i="1" s="1"/>
  <c r="M8077" i="1" a="1"/>
  <c r="M8077" i="1" s="1"/>
  <c r="M8078" i="1" a="1"/>
  <c r="M8078" i="1" s="1"/>
  <c r="M8079" i="1" a="1"/>
  <c r="M8079" i="1" s="1"/>
  <c r="M8080" i="1" a="1"/>
  <c r="M8080" i="1"/>
  <c r="M8081" i="1" a="1"/>
  <c r="M8081" i="1" s="1"/>
  <c r="M8082" i="1" a="1"/>
  <c r="M8082" i="1" s="1"/>
  <c r="M8083" i="1" a="1"/>
  <c r="M8083" i="1" s="1"/>
  <c r="M8084" i="1" a="1"/>
  <c r="M8084" i="1" s="1"/>
  <c r="M8085" i="1" a="1"/>
  <c r="M8085" i="1" s="1"/>
  <c r="M8086" i="1" a="1"/>
  <c r="M8086" i="1" s="1"/>
  <c r="M8087" i="1" a="1"/>
  <c r="M8087" i="1" s="1"/>
  <c r="M8088" i="1" a="1"/>
  <c r="M8088" i="1" s="1"/>
  <c r="M8089" i="1" a="1"/>
  <c r="M8089" i="1" s="1"/>
  <c r="M8090" i="1" a="1"/>
  <c r="M8090" i="1" s="1"/>
  <c r="M8091" i="1" a="1"/>
  <c r="M8091" i="1" s="1"/>
  <c r="M8092" i="1" a="1"/>
  <c r="M8092" i="1" s="1"/>
  <c r="M8093" i="1" a="1"/>
  <c r="M8093" i="1" s="1"/>
  <c r="M8094" i="1" a="1"/>
  <c r="M8094" i="1" s="1"/>
  <c r="M8095" i="1" a="1"/>
  <c r="M8095" i="1" s="1"/>
  <c r="M8096" i="1" a="1"/>
  <c r="M8096" i="1" s="1"/>
  <c r="M8097" i="1" a="1"/>
  <c r="M8097" i="1" s="1"/>
  <c r="M8098" i="1" a="1"/>
  <c r="M8098" i="1" s="1"/>
  <c r="M8099" i="1" a="1"/>
  <c r="M8099" i="1" s="1"/>
  <c r="M8100" i="1" a="1"/>
  <c r="M8100" i="1" s="1"/>
  <c r="M8101" i="1" a="1"/>
  <c r="M8101" i="1" s="1"/>
  <c r="M8102" i="1" a="1"/>
  <c r="M8102" i="1" s="1"/>
  <c r="M8103" i="1" a="1"/>
  <c r="M8103" i="1" s="1"/>
  <c r="M8104" i="1" a="1"/>
  <c r="M8104" i="1" s="1"/>
  <c r="M8105" i="1" a="1"/>
  <c r="M8105" i="1" s="1"/>
  <c r="M8106" i="1" a="1"/>
  <c r="M8106" i="1" s="1"/>
  <c r="M8107" i="1" a="1"/>
  <c r="M8107" i="1" s="1"/>
  <c r="M8108" i="1" a="1"/>
  <c r="M8108" i="1" s="1"/>
  <c r="M8109" i="1" a="1"/>
  <c r="M8109" i="1" s="1"/>
  <c r="M8110" i="1" a="1"/>
  <c r="M8110" i="1" s="1"/>
  <c r="M8111" i="1" a="1"/>
  <c r="M8111" i="1" s="1"/>
  <c r="M8112" i="1" a="1"/>
  <c r="M8112" i="1" s="1"/>
  <c r="M8113" i="1" a="1"/>
  <c r="M8113" i="1" s="1"/>
  <c r="M8114" i="1" a="1"/>
  <c r="M8114" i="1" s="1"/>
  <c r="M8115" i="1" a="1"/>
  <c r="M8115" i="1" s="1"/>
  <c r="M8116" i="1" a="1"/>
  <c r="M8116" i="1" s="1"/>
  <c r="M8117" i="1" a="1"/>
  <c r="M8117" i="1" s="1"/>
  <c r="M8118" i="1" a="1"/>
  <c r="M8118" i="1" s="1"/>
  <c r="M8119" i="1" a="1"/>
  <c r="M8119" i="1" s="1"/>
  <c r="M8120" i="1" a="1"/>
  <c r="M8120" i="1" s="1"/>
  <c r="M8121" i="1" a="1"/>
  <c r="M8121" i="1" s="1"/>
  <c r="M8122" i="1" a="1"/>
  <c r="M8122" i="1" s="1"/>
  <c r="M8123" i="1" a="1"/>
  <c r="M8123" i="1" s="1"/>
  <c r="M8124" i="1" a="1"/>
  <c r="M8124" i="1" s="1"/>
  <c r="M8125" i="1" a="1"/>
  <c r="M8125" i="1" s="1"/>
  <c r="M8126" i="1" a="1"/>
  <c r="M8126" i="1" s="1"/>
  <c r="M8127" i="1" a="1"/>
  <c r="M8127" i="1" s="1"/>
  <c r="M8128" i="1" a="1"/>
  <c r="M8128" i="1" s="1"/>
  <c r="M8129" i="1" a="1"/>
  <c r="M8129" i="1" s="1"/>
  <c r="M8130" i="1" a="1"/>
  <c r="M8130" i="1" s="1"/>
  <c r="M8131" i="1" a="1"/>
  <c r="M8131" i="1" s="1"/>
  <c r="M8132" i="1" a="1"/>
  <c r="M8132" i="1" s="1"/>
  <c r="M8133" i="1" a="1"/>
  <c r="M8133" i="1" s="1"/>
  <c r="M8134" i="1" a="1"/>
  <c r="M8134" i="1" s="1"/>
  <c r="M8135" i="1" a="1"/>
  <c r="M8135" i="1" s="1"/>
  <c r="M8136" i="1" a="1"/>
  <c r="M8136" i="1" s="1"/>
  <c r="M8137" i="1" a="1"/>
  <c r="M8137" i="1" s="1"/>
  <c r="M8138" i="1" a="1"/>
  <c r="M8138" i="1" s="1"/>
  <c r="M8139" i="1" a="1"/>
  <c r="M8139" i="1" s="1"/>
  <c r="M8140" i="1" a="1"/>
  <c r="M8140" i="1" s="1"/>
  <c r="M8141" i="1" a="1"/>
  <c r="M8141" i="1" s="1"/>
  <c r="M8142" i="1" a="1"/>
  <c r="M8142" i="1" s="1"/>
  <c r="M8143" i="1" a="1"/>
  <c r="M8143" i="1" s="1"/>
  <c r="M8144" i="1" a="1"/>
  <c r="M8144" i="1" s="1"/>
  <c r="M8145" i="1" a="1"/>
  <c r="M8145" i="1" s="1"/>
  <c r="M8146" i="1" a="1"/>
  <c r="M8146" i="1" s="1"/>
  <c r="M8147" i="1" a="1"/>
  <c r="M8147" i="1" s="1"/>
  <c r="M8148" i="1" a="1"/>
  <c r="M8148" i="1" s="1"/>
  <c r="M8149" i="1" a="1"/>
  <c r="M8149" i="1" s="1"/>
  <c r="M8150" i="1" a="1"/>
  <c r="M8150" i="1" s="1"/>
  <c r="M8151" i="1" a="1"/>
  <c r="M8151" i="1" s="1"/>
  <c r="M8152" i="1" a="1"/>
  <c r="M8152" i="1" s="1"/>
  <c r="M8153" i="1" a="1"/>
  <c r="M8153" i="1" s="1"/>
  <c r="M8154" i="1" a="1"/>
  <c r="M8154" i="1" s="1"/>
  <c r="M8155" i="1" a="1"/>
  <c r="M8155" i="1" s="1"/>
  <c r="M8156" i="1" a="1"/>
  <c r="M8156" i="1"/>
  <c r="M8157" i="1" a="1"/>
  <c r="M8157" i="1" s="1"/>
  <c r="M8158" i="1" a="1"/>
  <c r="M8158" i="1" s="1"/>
  <c r="M8159" i="1" a="1"/>
  <c r="M8159" i="1" s="1"/>
  <c r="M8160" i="1" a="1"/>
  <c r="M8160" i="1" s="1"/>
  <c r="M8161" i="1" a="1"/>
  <c r="M8161" i="1" s="1"/>
  <c r="M8162" i="1" a="1"/>
  <c r="M8162" i="1" s="1"/>
  <c r="M8163" i="1" a="1"/>
  <c r="M8163" i="1" s="1"/>
  <c r="M8164" i="1" a="1"/>
  <c r="M8164" i="1" s="1"/>
  <c r="M8165" i="1" a="1"/>
  <c r="M8165" i="1" s="1"/>
  <c r="M8166" i="1" a="1"/>
  <c r="M8166" i="1" s="1"/>
  <c r="M8167" i="1" a="1"/>
  <c r="M8167" i="1" s="1"/>
  <c r="M8168" i="1" a="1"/>
  <c r="M8168" i="1"/>
  <c r="M8169" i="1" a="1"/>
  <c r="M8169" i="1" s="1"/>
  <c r="M8170" i="1" a="1"/>
  <c r="M8170" i="1" s="1"/>
  <c r="M8171" i="1" a="1"/>
  <c r="M8171" i="1" s="1"/>
  <c r="M8172" i="1" a="1"/>
  <c r="M8172" i="1" s="1"/>
  <c r="M8173" i="1" a="1"/>
  <c r="M8173" i="1" s="1"/>
  <c r="M8174" i="1" a="1"/>
  <c r="M8174" i="1" s="1"/>
  <c r="M8175" i="1" a="1"/>
  <c r="M8175" i="1" s="1"/>
  <c r="M8176" i="1" a="1"/>
  <c r="M8176" i="1" s="1"/>
  <c r="M8177" i="1" a="1"/>
  <c r="M8177" i="1" s="1"/>
  <c r="M8178" i="1" a="1"/>
  <c r="M8178" i="1" s="1"/>
  <c r="M8179" i="1" a="1"/>
  <c r="M8179" i="1" s="1"/>
  <c r="M8180" i="1" a="1"/>
  <c r="M8180" i="1" s="1"/>
  <c r="M8181" i="1" a="1"/>
  <c r="M8181" i="1" s="1"/>
  <c r="M8182" i="1" a="1"/>
  <c r="M8182" i="1" s="1"/>
  <c r="M8183" i="1" a="1"/>
  <c r="M8183" i="1" s="1"/>
  <c r="M8184" i="1" a="1"/>
  <c r="M8184" i="1" s="1"/>
  <c r="M8185" i="1" a="1"/>
  <c r="M8185" i="1" s="1"/>
  <c r="M8186" i="1" a="1"/>
  <c r="M8186" i="1" s="1"/>
  <c r="M8187" i="1" a="1"/>
  <c r="M8187" i="1" s="1"/>
  <c r="M8188" i="1" a="1"/>
  <c r="M8188" i="1" s="1"/>
  <c r="M8189" i="1" a="1"/>
  <c r="M8189" i="1" s="1"/>
  <c r="M8190" i="1" a="1"/>
  <c r="M8190" i="1" s="1"/>
  <c r="M8191" i="1" a="1"/>
  <c r="M8191" i="1" s="1"/>
  <c r="M8192" i="1" a="1"/>
  <c r="M8192" i="1" s="1"/>
  <c r="M8193" i="1" a="1"/>
  <c r="M8193" i="1" s="1"/>
  <c r="M8194" i="1" a="1"/>
  <c r="M8194" i="1" s="1"/>
  <c r="M8195" i="1" a="1"/>
  <c r="M8195" i="1" s="1"/>
  <c r="M8196" i="1" a="1"/>
  <c r="M8196" i="1" s="1"/>
  <c r="M8197" i="1" a="1"/>
  <c r="M8197" i="1" s="1"/>
  <c r="M8198" i="1" a="1"/>
  <c r="M8198" i="1" s="1"/>
  <c r="M8199" i="1" a="1"/>
  <c r="M8199" i="1" s="1"/>
  <c r="M8200" i="1" a="1"/>
  <c r="M8200" i="1" s="1"/>
  <c r="M8201" i="1" a="1"/>
  <c r="M8201" i="1" s="1"/>
  <c r="M8202" i="1" a="1"/>
  <c r="M8202" i="1" s="1"/>
  <c r="M8203" i="1" a="1"/>
  <c r="M8203" i="1" s="1"/>
  <c r="M8204" i="1" a="1"/>
  <c r="M8204" i="1"/>
  <c r="M8205" i="1" a="1"/>
  <c r="M8205" i="1" s="1"/>
  <c r="M8206" i="1" a="1"/>
  <c r="M8206" i="1" s="1"/>
  <c r="M8207" i="1" a="1"/>
  <c r="M8207" i="1" s="1"/>
  <c r="M8208" i="1" a="1"/>
  <c r="M8208" i="1" s="1"/>
  <c r="M8209" i="1" a="1"/>
  <c r="M8209" i="1" s="1"/>
  <c r="M8210" i="1" a="1"/>
  <c r="M8210" i="1" s="1"/>
  <c r="M8211" i="1" a="1"/>
  <c r="M8211" i="1" s="1"/>
  <c r="M8212" i="1" a="1"/>
  <c r="M8212" i="1" s="1"/>
  <c r="M8213" i="1" a="1"/>
  <c r="M8213" i="1" s="1"/>
  <c r="M8214" i="1" a="1"/>
  <c r="M8214" i="1" s="1"/>
  <c r="M8215" i="1" a="1"/>
  <c r="M8215" i="1" s="1"/>
  <c r="M8216" i="1" a="1"/>
  <c r="M8216" i="1" s="1"/>
  <c r="M8217" i="1" a="1"/>
  <c r="M8217" i="1" s="1"/>
  <c r="M8218" i="1" a="1"/>
  <c r="M8218" i="1" s="1"/>
  <c r="M8219" i="1" a="1"/>
  <c r="M8219" i="1" s="1"/>
  <c r="M8220" i="1" a="1"/>
  <c r="M8220" i="1" s="1"/>
  <c r="M8221" i="1" a="1"/>
  <c r="M8221" i="1" s="1"/>
  <c r="M8222" i="1" a="1"/>
  <c r="M8222" i="1"/>
  <c r="M8223" i="1" a="1"/>
  <c r="M8223" i="1" s="1"/>
  <c r="M8224" i="1" a="1"/>
  <c r="M8224" i="1" s="1"/>
  <c r="M8225" i="1" a="1"/>
  <c r="M8225" i="1" s="1"/>
  <c r="M8226" i="1" a="1"/>
  <c r="M8226" i="1" s="1"/>
  <c r="M8227" i="1" a="1"/>
  <c r="M8227" i="1" s="1"/>
  <c r="M8228" i="1" a="1"/>
  <c r="M8228" i="1" s="1"/>
  <c r="M8229" i="1" a="1"/>
  <c r="M8229" i="1" s="1"/>
  <c r="M8230" i="1" a="1"/>
  <c r="M8230" i="1" s="1"/>
  <c r="M8231" i="1" a="1"/>
  <c r="M8231" i="1" s="1"/>
  <c r="M8232" i="1" a="1"/>
  <c r="M8232" i="1" s="1"/>
  <c r="M8233" i="1" a="1"/>
  <c r="M8233" i="1" s="1"/>
  <c r="M8234" i="1" a="1"/>
  <c r="M8234" i="1" s="1"/>
  <c r="M8235" i="1" a="1"/>
  <c r="M8235" i="1" s="1"/>
  <c r="M8236" i="1" a="1"/>
  <c r="M8236" i="1" s="1"/>
  <c r="M8237" i="1" a="1"/>
  <c r="M8237" i="1" s="1"/>
  <c r="M8238" i="1" a="1"/>
  <c r="M8238" i="1" s="1"/>
  <c r="M8239" i="1" a="1"/>
  <c r="M8239" i="1" s="1"/>
  <c r="M8240" i="1" a="1"/>
  <c r="M8240" i="1" s="1"/>
  <c r="M8241" i="1" a="1"/>
  <c r="M8241" i="1" s="1"/>
  <c r="M8242" i="1" a="1"/>
  <c r="M8242" i="1" s="1"/>
  <c r="M8243" i="1" a="1"/>
  <c r="M8243" i="1" s="1"/>
  <c r="M8244" i="1" a="1"/>
  <c r="M8244" i="1" s="1"/>
  <c r="M8245" i="1" a="1"/>
  <c r="M8245" i="1" s="1"/>
  <c r="M8246" i="1" a="1"/>
  <c r="M8246" i="1" s="1"/>
  <c r="M8247" i="1" a="1"/>
  <c r="M8247" i="1" s="1"/>
  <c r="M8248" i="1" a="1"/>
  <c r="M8248" i="1" s="1"/>
  <c r="M8249" i="1" a="1"/>
  <c r="M8249" i="1" s="1"/>
  <c r="M8250" i="1" a="1"/>
  <c r="M8250" i="1" s="1"/>
  <c r="M8251" i="1" a="1"/>
  <c r="M8251" i="1" s="1"/>
  <c r="M8252" i="1" a="1"/>
  <c r="M8252" i="1" s="1"/>
  <c r="M8253" i="1" a="1"/>
  <c r="M8253" i="1" s="1"/>
  <c r="M8254" i="1" a="1"/>
  <c r="M8254" i="1" s="1"/>
  <c r="M8255" i="1" a="1"/>
  <c r="M8255" i="1" s="1"/>
  <c r="M8256" i="1" a="1"/>
  <c r="M8256" i="1" s="1"/>
  <c r="M8257" i="1" a="1"/>
  <c r="M8257" i="1" s="1"/>
  <c r="M8258" i="1" a="1"/>
  <c r="M8258" i="1" s="1"/>
  <c r="M8259" i="1" a="1"/>
  <c r="M8259" i="1" s="1"/>
  <c r="M8260" i="1" a="1"/>
  <c r="M8260" i="1" s="1"/>
  <c r="M8261" i="1" a="1"/>
  <c r="M8261" i="1" s="1"/>
  <c r="M8262" i="1" a="1"/>
  <c r="M8262" i="1" s="1"/>
  <c r="M8263" i="1" a="1"/>
  <c r="M8263" i="1" s="1"/>
  <c r="M8264" i="1" a="1"/>
  <c r="M8264" i="1" s="1"/>
  <c r="M8265" i="1" a="1"/>
  <c r="M8265" i="1" s="1"/>
  <c r="M8266" i="1" a="1"/>
  <c r="M8266" i="1" s="1"/>
  <c r="M8267" i="1" a="1"/>
  <c r="M8267" i="1" s="1"/>
  <c r="M8268" i="1" a="1"/>
  <c r="M8268" i="1" s="1"/>
  <c r="M8269" i="1" a="1"/>
  <c r="M8269" i="1" s="1"/>
  <c r="M8270" i="1" a="1"/>
  <c r="M8270" i="1" s="1"/>
  <c r="M8271" i="1" a="1"/>
  <c r="M8271" i="1" s="1"/>
  <c r="M8272" i="1" a="1"/>
  <c r="M8272" i="1" s="1"/>
  <c r="M8273" i="1" a="1"/>
  <c r="M8273" i="1" s="1"/>
  <c r="M8274" i="1" a="1"/>
  <c r="M8274" i="1" s="1"/>
  <c r="M8275" i="1" a="1"/>
  <c r="M8275" i="1" s="1"/>
  <c r="M8276" i="1" a="1"/>
  <c r="M8276" i="1" s="1"/>
  <c r="M8277" i="1" a="1"/>
  <c r="M8277" i="1" s="1"/>
  <c r="M8278" i="1" a="1"/>
  <c r="M8278" i="1" s="1"/>
  <c r="M8279" i="1" a="1"/>
  <c r="M8279" i="1" s="1"/>
  <c r="M8280" i="1" a="1"/>
  <c r="M8280" i="1" s="1"/>
  <c r="M8281" i="1" a="1"/>
  <c r="M8281" i="1" s="1"/>
  <c r="M8282" i="1" a="1"/>
  <c r="M8282" i="1" s="1"/>
  <c r="M8283" i="1" a="1"/>
  <c r="M8283" i="1" s="1"/>
  <c r="M8284" i="1" a="1"/>
  <c r="M8284" i="1" s="1"/>
  <c r="M8285" i="1" a="1"/>
  <c r="M8285" i="1" s="1"/>
  <c r="M8286" i="1" a="1"/>
  <c r="M8286" i="1" s="1"/>
  <c r="M8287" i="1" a="1"/>
  <c r="M8287" i="1" s="1"/>
  <c r="M8288" i="1" a="1"/>
  <c r="M8288" i="1" s="1"/>
  <c r="M8289" i="1" a="1"/>
  <c r="M8289" i="1" s="1"/>
  <c r="M8290" i="1" a="1"/>
  <c r="M8290" i="1" s="1"/>
  <c r="M8291" i="1" a="1"/>
  <c r="M8291" i="1" s="1"/>
  <c r="M8292" i="1" a="1"/>
  <c r="M8292" i="1" s="1"/>
  <c r="M8293" i="1" a="1"/>
  <c r="M8293" i="1" s="1"/>
  <c r="M8294" i="1" a="1"/>
  <c r="M8294" i="1"/>
  <c r="M8295" i="1" a="1"/>
  <c r="M8295" i="1" s="1"/>
  <c r="M8296" i="1" a="1"/>
  <c r="M8296" i="1" s="1"/>
  <c r="M8297" i="1" a="1"/>
  <c r="M8297" i="1" s="1"/>
  <c r="M8298" i="1" a="1"/>
  <c r="M8298" i="1" s="1"/>
  <c r="M8299" i="1" a="1"/>
  <c r="M8299" i="1" s="1"/>
  <c r="M8300" i="1" a="1"/>
  <c r="M8300" i="1" s="1"/>
  <c r="M8301" i="1" a="1"/>
  <c r="M8301" i="1" s="1"/>
  <c r="M8302" i="1" a="1"/>
  <c r="M8302" i="1" s="1"/>
  <c r="M8303" i="1" a="1"/>
  <c r="M8303" i="1" s="1"/>
  <c r="M8304" i="1" a="1"/>
  <c r="M8304" i="1" s="1"/>
  <c r="M8305" i="1" a="1"/>
  <c r="M8305" i="1" s="1"/>
  <c r="M8306" i="1" a="1"/>
  <c r="M8306" i="1" s="1"/>
  <c r="M8307" i="1" a="1"/>
  <c r="M8307" i="1" s="1"/>
  <c r="M8308" i="1" a="1"/>
  <c r="M8308" i="1" s="1"/>
  <c r="M8309" i="1" a="1"/>
  <c r="M8309" i="1" s="1"/>
  <c r="M8310" i="1" a="1"/>
  <c r="M8310" i="1" s="1"/>
  <c r="M8311" i="1" a="1"/>
  <c r="M8311" i="1" s="1"/>
  <c r="M8312" i="1" a="1"/>
  <c r="M8312" i="1" s="1"/>
  <c r="M8313" i="1" a="1"/>
  <c r="M8313" i="1" s="1"/>
  <c r="M8314" i="1" a="1"/>
  <c r="M8314" i="1" s="1"/>
  <c r="M8315" i="1" a="1"/>
  <c r="M8315" i="1" s="1"/>
  <c r="M8316" i="1" a="1"/>
  <c r="M8316" i="1" s="1"/>
  <c r="M8317" i="1" a="1"/>
  <c r="M8317" i="1" s="1"/>
  <c r="M8318" i="1" a="1"/>
  <c r="M8318" i="1" s="1"/>
  <c r="M8319" i="1" a="1"/>
  <c r="M8319" i="1" s="1"/>
  <c r="M8320" i="1" a="1"/>
  <c r="M8320" i="1" s="1"/>
  <c r="M8321" i="1" a="1"/>
  <c r="M8321" i="1" s="1"/>
  <c r="M8322" i="1" a="1"/>
  <c r="M8322" i="1" s="1"/>
  <c r="M8323" i="1" a="1"/>
  <c r="M8323" i="1" s="1"/>
  <c r="M8324" i="1" a="1"/>
  <c r="M8324" i="1" s="1"/>
  <c r="M8325" i="1" a="1"/>
  <c r="M8325" i="1" s="1"/>
  <c r="M8326" i="1" a="1"/>
  <c r="M8326" i="1" s="1"/>
  <c r="M8327" i="1" a="1"/>
  <c r="M8327" i="1" s="1"/>
  <c r="M8328" i="1" a="1"/>
  <c r="M8328" i="1" s="1"/>
  <c r="M8329" i="1" a="1"/>
  <c r="M8329" i="1" s="1"/>
  <c r="M8330" i="1" a="1"/>
  <c r="M8330" i="1" s="1"/>
  <c r="M8331" i="1" a="1"/>
  <c r="M8331" i="1" s="1"/>
  <c r="M8332" i="1" a="1"/>
  <c r="M8332" i="1" s="1"/>
  <c r="M8333" i="1" a="1"/>
  <c r="M8333" i="1" s="1"/>
  <c r="M8334" i="1" a="1"/>
  <c r="M8334" i="1"/>
  <c r="M8335" i="1" a="1"/>
  <c r="M8335" i="1" s="1"/>
  <c r="M8336" i="1" a="1"/>
  <c r="M8336" i="1" s="1"/>
  <c r="M8337" i="1" a="1"/>
  <c r="M8337" i="1" s="1"/>
  <c r="M8338" i="1" a="1"/>
  <c r="M8338" i="1" s="1"/>
  <c r="M8339" i="1" a="1"/>
  <c r="M8339" i="1" s="1"/>
  <c r="M8340" i="1" a="1"/>
  <c r="M8340" i="1" s="1"/>
  <c r="M8341" i="1" a="1"/>
  <c r="M8341" i="1" s="1"/>
  <c r="M8342" i="1" a="1"/>
  <c r="M8342" i="1" s="1"/>
  <c r="M8343" i="1" a="1"/>
  <c r="M8343" i="1" s="1"/>
  <c r="M8344" i="1" a="1"/>
  <c r="M8344" i="1" s="1"/>
  <c r="M8345" i="1" a="1"/>
  <c r="M8345" i="1" s="1"/>
  <c r="M8346" i="1" a="1"/>
  <c r="M8346" i="1" s="1"/>
  <c r="M8347" i="1" a="1"/>
  <c r="M8347" i="1" s="1"/>
  <c r="M8348" i="1" a="1"/>
  <c r="M8348" i="1" s="1"/>
  <c r="M8349" i="1" a="1"/>
  <c r="M8349" i="1" s="1"/>
  <c r="M8350" i="1" a="1"/>
  <c r="M8350" i="1" s="1"/>
  <c r="M8351" i="1" a="1"/>
  <c r="M8351" i="1" s="1"/>
  <c r="M8352" i="1" a="1"/>
  <c r="M8352" i="1" s="1"/>
  <c r="M8353" i="1" a="1"/>
  <c r="M8353" i="1" s="1"/>
  <c r="M8354" i="1" a="1"/>
  <c r="M8354" i="1" s="1"/>
  <c r="M8355" i="1" a="1"/>
  <c r="M8355" i="1" s="1"/>
  <c r="M8356" i="1" a="1"/>
  <c r="M8356" i="1"/>
  <c r="M8357" i="1" a="1"/>
  <c r="M8357" i="1" s="1"/>
  <c r="M8358" i="1" a="1"/>
  <c r="M8358" i="1" s="1"/>
  <c r="M8359" i="1" a="1"/>
  <c r="M8359" i="1" s="1"/>
  <c r="M8360" i="1" a="1"/>
  <c r="M8360" i="1" s="1"/>
  <c r="M8361" i="1" a="1"/>
  <c r="M8361" i="1" s="1"/>
  <c r="M8362" i="1" a="1"/>
  <c r="M8362" i="1" s="1"/>
  <c r="M8363" i="1" a="1"/>
  <c r="M8363" i="1" s="1"/>
  <c r="M8364" i="1" a="1"/>
  <c r="M8364" i="1" s="1"/>
  <c r="M8365" i="1" a="1"/>
  <c r="M8365" i="1" s="1"/>
  <c r="M8366" i="1" a="1"/>
  <c r="M8366" i="1" s="1"/>
  <c r="M8367" i="1" a="1"/>
  <c r="M8367" i="1" s="1"/>
  <c r="M8368" i="1" a="1"/>
  <c r="M8368" i="1"/>
  <c r="M8369" i="1" a="1"/>
  <c r="M8369" i="1" s="1"/>
  <c r="M8370" i="1" a="1"/>
  <c r="M8370" i="1" s="1"/>
  <c r="M8371" i="1" a="1"/>
  <c r="M8371" i="1" s="1"/>
  <c r="M8372" i="1" a="1"/>
  <c r="M8372" i="1" s="1"/>
  <c r="M8373" i="1" a="1"/>
  <c r="M8373" i="1" s="1"/>
  <c r="M8374" i="1" a="1"/>
  <c r="M8374" i="1" s="1"/>
  <c r="M8375" i="1" a="1"/>
  <c r="M8375" i="1" s="1"/>
  <c r="M8376" i="1" a="1"/>
  <c r="M8376" i="1" s="1"/>
  <c r="M8377" i="1" a="1"/>
  <c r="M8377" i="1" s="1"/>
  <c r="M8378" i="1" a="1"/>
  <c r="M8378" i="1"/>
  <c r="M8379" i="1" a="1"/>
  <c r="M8379" i="1" s="1"/>
  <c r="M8380" i="1" a="1"/>
  <c r="M8380" i="1" s="1"/>
  <c r="M8381" i="1" a="1"/>
  <c r="M8381" i="1" s="1"/>
  <c r="M8382" i="1" a="1"/>
  <c r="M8382" i="1" s="1"/>
  <c r="M8383" i="1" a="1"/>
  <c r="M8383" i="1" s="1"/>
  <c r="M8384" i="1" a="1"/>
  <c r="M8384" i="1" s="1"/>
  <c r="M8385" i="1" a="1"/>
  <c r="M8385" i="1" s="1"/>
  <c r="M8386" i="1" a="1"/>
  <c r="M8386" i="1" s="1"/>
  <c r="M8387" i="1" a="1"/>
  <c r="M8387" i="1" s="1"/>
  <c r="M8388" i="1" a="1"/>
  <c r="M8388" i="1" s="1"/>
  <c r="M8389" i="1" a="1"/>
  <c r="M8389" i="1" s="1"/>
  <c r="M8390" i="1" a="1"/>
  <c r="M8390" i="1" s="1"/>
  <c r="M8391" i="1" a="1"/>
  <c r="M8391" i="1" s="1"/>
  <c r="M8392" i="1" a="1"/>
  <c r="M8392" i="1" s="1"/>
  <c r="M8393" i="1" a="1"/>
  <c r="M8393" i="1" s="1"/>
  <c r="M8394" i="1" a="1"/>
  <c r="M8394" i="1" s="1"/>
  <c r="M8395" i="1" a="1"/>
  <c r="M8395" i="1" s="1"/>
  <c r="M8396" i="1" a="1"/>
  <c r="M8396" i="1" s="1"/>
  <c r="M8397" i="1" a="1"/>
  <c r="M8397" i="1" s="1"/>
  <c r="M8398" i="1" a="1"/>
  <c r="M8398" i="1" s="1"/>
  <c r="M8399" i="1" a="1"/>
  <c r="M8399" i="1" s="1"/>
  <c r="M8400" i="1" a="1"/>
  <c r="M8400" i="1" s="1"/>
  <c r="M8401" i="1" a="1"/>
  <c r="M8401" i="1" s="1"/>
  <c r="M8402" i="1" a="1"/>
  <c r="M8402" i="1" s="1"/>
  <c r="M8403" i="1" a="1"/>
  <c r="M8403" i="1" s="1"/>
  <c r="M8404" i="1" a="1"/>
  <c r="M8404" i="1" s="1"/>
  <c r="M8405" i="1" a="1"/>
  <c r="M8405" i="1" s="1"/>
  <c r="M8406" i="1" a="1"/>
  <c r="M8406" i="1" s="1"/>
  <c r="M8407" i="1" a="1"/>
  <c r="M8407" i="1" s="1"/>
  <c r="M8408" i="1" a="1"/>
  <c r="M8408" i="1" s="1"/>
  <c r="M8409" i="1" a="1"/>
  <c r="M8409" i="1" s="1"/>
  <c r="M8410" i="1" a="1"/>
  <c r="M8410" i="1" s="1"/>
  <c r="M8411" i="1" a="1"/>
  <c r="M8411" i="1" s="1"/>
  <c r="M8412" i="1" a="1"/>
  <c r="M8412" i="1" s="1"/>
  <c r="M8413" i="1" a="1"/>
  <c r="M8413" i="1" s="1"/>
  <c r="M8414" i="1" a="1"/>
  <c r="M8414" i="1" s="1"/>
  <c r="M8415" i="1" a="1"/>
  <c r="M8415" i="1" s="1"/>
  <c r="M8416" i="1" a="1"/>
  <c r="M8416" i="1" s="1"/>
  <c r="M8417" i="1" a="1"/>
  <c r="M8417" i="1" s="1"/>
  <c r="M8418" i="1" a="1"/>
  <c r="M8418" i="1" s="1"/>
  <c r="M8419" i="1" a="1"/>
  <c r="M8419" i="1" s="1"/>
  <c r="M8420" i="1" a="1"/>
  <c r="M8420" i="1" s="1"/>
  <c r="M8421" i="1" a="1"/>
  <c r="M8421" i="1" s="1"/>
  <c r="M8422" i="1" a="1"/>
  <c r="M8422" i="1" s="1"/>
  <c r="M8423" i="1" a="1"/>
  <c r="M8423" i="1" s="1"/>
  <c r="M8424" i="1" a="1"/>
  <c r="M8424" i="1" s="1"/>
  <c r="M8425" i="1" a="1"/>
  <c r="M8425" i="1" s="1"/>
  <c r="M8426" i="1" a="1"/>
  <c r="M8426" i="1"/>
  <c r="M8427" i="1" a="1"/>
  <c r="M8427" i="1" s="1"/>
  <c r="M8428" i="1" a="1"/>
  <c r="M8428" i="1" s="1"/>
  <c r="M8429" i="1" a="1"/>
  <c r="M8429" i="1" s="1"/>
  <c r="M8430" i="1" a="1"/>
  <c r="M8430" i="1" s="1"/>
  <c r="M8431" i="1" a="1"/>
  <c r="M8431" i="1" s="1"/>
  <c r="M8432" i="1" a="1"/>
  <c r="M8432" i="1" s="1"/>
  <c r="M8433" i="1" a="1"/>
  <c r="M8433" i="1" s="1"/>
  <c r="M8434" i="1" a="1"/>
  <c r="M8434" i="1" s="1"/>
  <c r="M8435" i="1" a="1"/>
  <c r="M8435" i="1" s="1"/>
  <c r="M8436" i="1" a="1"/>
  <c r="M8436" i="1" s="1"/>
  <c r="M8437" i="1" a="1"/>
  <c r="M8437" i="1" s="1"/>
  <c r="M8438" i="1" a="1"/>
  <c r="M8438" i="1" s="1"/>
  <c r="M8439" i="1" a="1"/>
  <c r="M8439" i="1" s="1"/>
  <c r="M8440" i="1" a="1"/>
  <c r="M8440" i="1" s="1"/>
  <c r="M8441" i="1" a="1"/>
  <c r="M8441" i="1" s="1"/>
  <c r="M8442" i="1" a="1"/>
  <c r="M8442" i="1" s="1"/>
  <c r="M8443" i="1" a="1"/>
  <c r="M8443" i="1" s="1"/>
  <c r="M8444" i="1" a="1"/>
  <c r="M8444" i="1" s="1"/>
  <c r="M8445" i="1" a="1"/>
  <c r="M8445" i="1" s="1"/>
  <c r="M8446" i="1" a="1"/>
  <c r="M8446" i="1" s="1"/>
  <c r="M8447" i="1" a="1"/>
  <c r="M8447" i="1" s="1"/>
  <c r="M8448" i="1" a="1"/>
  <c r="M8448" i="1" s="1"/>
  <c r="M8449" i="1" a="1"/>
  <c r="M8449" i="1" s="1"/>
  <c r="M8450" i="1" a="1"/>
  <c r="M8450" i="1" s="1"/>
  <c r="M8451" i="1" a="1"/>
  <c r="M8451" i="1" s="1"/>
  <c r="M8452" i="1" a="1"/>
  <c r="M8452" i="1" s="1"/>
  <c r="M8453" i="1" a="1"/>
  <c r="M8453" i="1" s="1"/>
  <c r="M8454" i="1" a="1"/>
  <c r="M8454" i="1" s="1"/>
  <c r="M8455" i="1" a="1"/>
  <c r="M8455" i="1" s="1"/>
  <c r="M8456" i="1" a="1"/>
  <c r="M8456" i="1"/>
  <c r="M8457" i="1" a="1"/>
  <c r="M8457" i="1" s="1"/>
  <c r="M8458" i="1" a="1"/>
  <c r="M8458" i="1" s="1"/>
  <c r="M8459" i="1" a="1"/>
  <c r="M8459" i="1" s="1"/>
  <c r="M8460" i="1" a="1"/>
  <c r="M8460" i="1" s="1"/>
  <c r="M8461" i="1" a="1"/>
  <c r="M8461" i="1" s="1"/>
  <c r="M8462" i="1" a="1"/>
  <c r="M8462" i="1" s="1"/>
  <c r="M8463" i="1" a="1"/>
  <c r="M8463" i="1" s="1"/>
  <c r="M8464" i="1" a="1"/>
  <c r="M8464" i="1" s="1"/>
  <c r="M8465" i="1" a="1"/>
  <c r="M8465" i="1" s="1"/>
  <c r="M8466" i="1" a="1"/>
  <c r="M8466" i="1" s="1"/>
  <c r="M8467" i="1" a="1"/>
  <c r="M8467" i="1" s="1"/>
  <c r="M8468" i="1" a="1"/>
  <c r="M8468" i="1" s="1"/>
  <c r="M8469" i="1" a="1"/>
  <c r="M8469" i="1" s="1"/>
  <c r="M8470" i="1" a="1"/>
  <c r="M8470" i="1" s="1"/>
  <c r="M8471" i="1" a="1"/>
  <c r="M8471" i="1" s="1"/>
  <c r="M8472" i="1" a="1"/>
  <c r="M8472" i="1" s="1"/>
  <c r="M8473" i="1" a="1"/>
  <c r="M8473" i="1" s="1"/>
  <c r="M8474" i="1" a="1"/>
  <c r="M8474" i="1" s="1"/>
  <c r="M8475" i="1" a="1"/>
  <c r="M8475" i="1" s="1"/>
  <c r="M8476" i="1" a="1"/>
  <c r="M8476" i="1" s="1"/>
  <c r="M8477" i="1" a="1"/>
  <c r="M8477" i="1" s="1"/>
  <c r="M8478" i="1" a="1"/>
  <c r="M8478" i="1" s="1"/>
  <c r="M8479" i="1" a="1"/>
  <c r="M8479" i="1" s="1"/>
  <c r="M8480" i="1" a="1"/>
  <c r="M8480" i="1" s="1"/>
  <c r="M8481" i="1" a="1"/>
  <c r="M8481" i="1" s="1"/>
  <c r="M8482" i="1" a="1"/>
  <c r="M8482" i="1" s="1"/>
  <c r="M8483" i="1" a="1"/>
  <c r="M8483" i="1" s="1"/>
  <c r="M8484" i="1" a="1"/>
  <c r="M8484" i="1" s="1"/>
  <c r="M8485" i="1" a="1"/>
  <c r="M8485" i="1" s="1"/>
  <c r="M8486" i="1" a="1"/>
  <c r="M8486" i="1" s="1"/>
  <c r="M8487" i="1" a="1"/>
  <c r="M8487" i="1" s="1"/>
  <c r="M8488" i="1" a="1"/>
  <c r="M8488" i="1" s="1"/>
  <c r="M8489" i="1" a="1"/>
  <c r="M8489" i="1" s="1"/>
  <c r="M8490" i="1" a="1"/>
  <c r="M8490" i="1" s="1"/>
  <c r="M8491" i="1" a="1"/>
  <c r="M8491" i="1" s="1"/>
  <c r="M8492" i="1" a="1"/>
  <c r="M8492" i="1" s="1"/>
  <c r="M8493" i="1" a="1"/>
  <c r="M8493" i="1" s="1"/>
  <c r="M8494" i="1" a="1"/>
  <c r="M8494" i="1" s="1"/>
  <c r="M8495" i="1" a="1"/>
  <c r="M8495" i="1" s="1"/>
  <c r="M8496" i="1" a="1"/>
  <c r="M8496" i="1" s="1"/>
  <c r="M8497" i="1" a="1"/>
  <c r="M8497" i="1" s="1"/>
  <c r="M8498" i="1" a="1"/>
  <c r="M8498" i="1"/>
  <c r="M8499" i="1" a="1"/>
  <c r="M8499" i="1" s="1"/>
  <c r="M8500" i="1" a="1"/>
  <c r="M8500" i="1" s="1"/>
  <c r="M8501" i="1" a="1"/>
  <c r="M8501" i="1" s="1"/>
  <c r="M8502" i="1" a="1"/>
  <c r="M8502" i="1" s="1"/>
  <c r="M8503" i="1" a="1"/>
  <c r="M8503" i="1" s="1"/>
  <c r="M8504" i="1" a="1"/>
  <c r="M8504" i="1" s="1"/>
  <c r="M8505" i="1" a="1"/>
  <c r="M8505" i="1" s="1"/>
  <c r="M8506" i="1" a="1"/>
  <c r="M8506" i="1" s="1"/>
  <c r="M8507" i="1" a="1"/>
  <c r="M8507" i="1" s="1"/>
  <c r="M8508" i="1" a="1"/>
  <c r="M8508" i="1" s="1"/>
  <c r="M8509" i="1" a="1"/>
  <c r="M8509" i="1" s="1"/>
  <c r="M8510" i="1" a="1"/>
  <c r="M8510" i="1" s="1"/>
  <c r="M8511" i="1" a="1"/>
  <c r="M8511" i="1" s="1"/>
  <c r="M8512" i="1" a="1"/>
  <c r="M8512" i="1" s="1"/>
  <c r="M8513" i="1" a="1"/>
  <c r="M8513" i="1" s="1"/>
  <c r="M8514" i="1" a="1"/>
  <c r="M8514" i="1" s="1"/>
  <c r="M8515" i="1" a="1"/>
  <c r="M8515" i="1" s="1"/>
  <c r="M8516" i="1" a="1"/>
  <c r="M8516" i="1" s="1"/>
  <c r="M8517" i="1" a="1"/>
  <c r="M8517" i="1" s="1"/>
  <c r="M8518" i="1" a="1"/>
  <c r="M8518" i="1" s="1"/>
  <c r="M8519" i="1" a="1"/>
  <c r="M8519" i="1" s="1"/>
  <c r="M8520" i="1" a="1"/>
  <c r="M8520" i="1" s="1"/>
  <c r="M8521" i="1" a="1"/>
  <c r="M8521" i="1" s="1"/>
  <c r="M8522" i="1" a="1"/>
  <c r="M8522" i="1" s="1"/>
  <c r="M8523" i="1" a="1"/>
  <c r="M8523" i="1" s="1"/>
  <c r="M8524" i="1" a="1"/>
  <c r="M8524" i="1" s="1"/>
  <c r="M8525" i="1" a="1"/>
  <c r="M8525" i="1" s="1"/>
  <c r="M8526" i="1" a="1"/>
  <c r="M8526" i="1" s="1"/>
  <c r="M8527" i="1" a="1"/>
  <c r="M8527" i="1" s="1"/>
  <c r="M8528" i="1" a="1"/>
  <c r="M8528" i="1" s="1"/>
  <c r="M8529" i="1" a="1"/>
  <c r="M8529" i="1" s="1"/>
  <c r="M8530" i="1" a="1"/>
  <c r="M8530" i="1" s="1"/>
  <c r="M8531" i="1" a="1"/>
  <c r="M8531" i="1" s="1"/>
  <c r="M8532" i="1" a="1"/>
  <c r="M8532" i="1" s="1"/>
  <c r="M8533" i="1" a="1"/>
  <c r="M8533" i="1" s="1"/>
  <c r="M8534" i="1" a="1"/>
  <c r="M8534" i="1" s="1"/>
  <c r="M8535" i="1" a="1"/>
  <c r="M8535" i="1" s="1"/>
  <c r="M8536" i="1" a="1"/>
  <c r="M8536" i="1" s="1"/>
  <c r="M8537" i="1" a="1"/>
  <c r="M8537" i="1" s="1"/>
  <c r="M8538" i="1" a="1"/>
  <c r="M8538" i="1" s="1"/>
  <c r="M8539" i="1" a="1"/>
  <c r="M8539" i="1" s="1"/>
  <c r="M8540" i="1" a="1"/>
  <c r="M8540" i="1" s="1"/>
  <c r="M8541" i="1" a="1"/>
  <c r="M8541" i="1" s="1"/>
  <c r="M8542" i="1" a="1"/>
  <c r="M8542" i="1" s="1"/>
  <c r="M8543" i="1" a="1"/>
  <c r="M8543" i="1" s="1"/>
  <c r="M8544" i="1" a="1"/>
  <c r="M8544" i="1" s="1"/>
  <c r="M8545" i="1" a="1"/>
  <c r="M8545" i="1" s="1"/>
  <c r="M8546" i="1" a="1"/>
  <c r="M8546" i="1" s="1"/>
  <c r="M8547" i="1" a="1"/>
  <c r="M8547" i="1" s="1"/>
  <c r="M8548" i="1" a="1"/>
  <c r="M8548" i="1" s="1"/>
  <c r="M8549" i="1" a="1"/>
  <c r="M8549" i="1" s="1"/>
  <c r="M8550" i="1" a="1"/>
  <c r="M8550" i="1" s="1"/>
  <c r="M8551" i="1" a="1"/>
  <c r="M8551" i="1" s="1"/>
  <c r="M8552" i="1" a="1"/>
  <c r="M8552" i="1" s="1"/>
  <c r="M8553" i="1" a="1"/>
  <c r="M8553" i="1" s="1"/>
  <c r="M8554" i="1" a="1"/>
  <c r="M8554" i="1" s="1"/>
  <c r="M8555" i="1" a="1"/>
  <c r="M8555" i="1" s="1"/>
  <c r="M8556" i="1" a="1"/>
  <c r="M8556" i="1" s="1"/>
  <c r="M8557" i="1" a="1"/>
  <c r="M8557" i="1" s="1"/>
  <c r="M8558" i="1" a="1"/>
  <c r="M8558" i="1" s="1"/>
  <c r="M8559" i="1" a="1"/>
  <c r="M8559" i="1" s="1"/>
  <c r="M8560" i="1" a="1"/>
  <c r="M8560" i="1" s="1"/>
  <c r="M8561" i="1" a="1"/>
  <c r="M8561" i="1" s="1"/>
  <c r="M8562" i="1" a="1"/>
  <c r="M8562" i="1" s="1"/>
  <c r="M8563" i="1" a="1"/>
  <c r="M8563" i="1" s="1"/>
  <c r="M8564" i="1" a="1"/>
  <c r="M8564" i="1" s="1"/>
  <c r="M8565" i="1" a="1"/>
  <c r="M8565" i="1" s="1"/>
  <c r="M8566" i="1" a="1"/>
  <c r="M8566" i="1" s="1"/>
  <c r="M8567" i="1" a="1"/>
  <c r="M8567" i="1" s="1"/>
  <c r="M8568" i="1" a="1"/>
  <c r="M8568" i="1" s="1"/>
  <c r="M8569" i="1" a="1"/>
  <c r="M8569" i="1" s="1"/>
  <c r="M8570" i="1" a="1"/>
  <c r="M8570" i="1" s="1"/>
  <c r="M8571" i="1" a="1"/>
  <c r="M8571" i="1" s="1"/>
  <c r="M8572" i="1" a="1"/>
  <c r="M8572" i="1" s="1"/>
  <c r="M8573" i="1" a="1"/>
  <c r="M8573" i="1" s="1"/>
  <c r="M8574" i="1" a="1"/>
  <c r="M8574" i="1" s="1"/>
  <c r="M8575" i="1" a="1"/>
  <c r="M8575" i="1" s="1"/>
  <c r="M8576" i="1" a="1"/>
  <c r="M8576" i="1" s="1"/>
  <c r="M8577" i="1" a="1"/>
  <c r="M8577" i="1" s="1"/>
  <c r="M8578" i="1" a="1"/>
  <c r="M8578" i="1" s="1"/>
  <c r="M8579" i="1" a="1"/>
  <c r="M8579" i="1" s="1"/>
  <c r="M8580" i="1" a="1"/>
  <c r="M8580" i="1" s="1"/>
  <c r="M8581" i="1" a="1"/>
  <c r="M8581" i="1" s="1"/>
  <c r="M8582" i="1" a="1"/>
  <c r="M8582" i="1" s="1"/>
  <c r="M8583" i="1" a="1"/>
  <c r="M8583" i="1"/>
  <c r="M8584" i="1" a="1"/>
  <c r="M8584" i="1" s="1"/>
  <c r="M8585" i="1" a="1"/>
  <c r="M8585" i="1" s="1"/>
  <c r="M8586" i="1" a="1"/>
  <c r="M8586" i="1"/>
  <c r="M8587" i="1" a="1"/>
  <c r="M8587" i="1" s="1"/>
  <c r="M8588" i="1" a="1"/>
  <c r="M8588" i="1" s="1"/>
  <c r="M8589" i="1" a="1"/>
  <c r="M8589" i="1" s="1"/>
  <c r="M8590" i="1" a="1"/>
  <c r="M8590" i="1" s="1"/>
  <c r="M8591" i="1" a="1"/>
  <c r="M8591" i="1" s="1"/>
  <c r="M8592" i="1" a="1"/>
  <c r="M8592" i="1" s="1"/>
  <c r="M8593" i="1" a="1"/>
  <c r="M8593" i="1"/>
  <c r="M8594" i="1" a="1"/>
  <c r="M8594" i="1" s="1"/>
  <c r="M8595" i="1" a="1"/>
  <c r="M8595" i="1" s="1"/>
  <c r="M8596" i="1" a="1"/>
  <c r="M8596" i="1" s="1"/>
  <c r="M8597" i="1" a="1"/>
  <c r="M8597" i="1" s="1"/>
  <c r="M8598" i="1" a="1"/>
  <c r="M8598" i="1" s="1"/>
  <c r="M8599" i="1" a="1"/>
  <c r="M8599" i="1" s="1"/>
  <c r="M8600" i="1" a="1"/>
  <c r="M8600" i="1" s="1"/>
  <c r="M8601" i="1" a="1"/>
  <c r="M8601" i="1" s="1"/>
  <c r="M8602" i="1" a="1"/>
  <c r="M8602" i="1" s="1"/>
  <c r="M8603" i="1" a="1"/>
  <c r="M8603" i="1" s="1"/>
  <c r="M8604" i="1" a="1"/>
  <c r="M8604" i="1" s="1"/>
  <c r="M8605" i="1" a="1"/>
  <c r="M8605" i="1" s="1"/>
  <c r="M8606" i="1" a="1"/>
  <c r="M8606" i="1"/>
  <c r="M8607" i="1" a="1"/>
  <c r="M8607" i="1" s="1"/>
  <c r="M8608" i="1" a="1"/>
  <c r="M8608" i="1" s="1"/>
  <c r="M8609" i="1" a="1"/>
  <c r="M8609" i="1" s="1"/>
  <c r="M8610" i="1" a="1"/>
  <c r="M8610" i="1" s="1"/>
  <c r="M8611" i="1" a="1"/>
  <c r="M8611" i="1" s="1"/>
  <c r="M8612" i="1" a="1"/>
  <c r="M8612" i="1" s="1"/>
  <c r="M8613" i="1" a="1"/>
  <c r="M8613" i="1" s="1"/>
  <c r="M8614" i="1" a="1"/>
  <c r="M8614" i="1" s="1"/>
  <c r="M8615" i="1" a="1"/>
  <c r="M8615" i="1" s="1"/>
  <c r="M8616" i="1" a="1"/>
  <c r="M8616" i="1" s="1"/>
  <c r="M8617" i="1" a="1"/>
  <c r="M8617" i="1" s="1"/>
  <c r="M8618" i="1" a="1"/>
  <c r="M8618" i="1" s="1"/>
  <c r="M8619" i="1" a="1"/>
  <c r="M8619" i="1" s="1"/>
  <c r="M8620" i="1" a="1"/>
  <c r="M8620" i="1" s="1"/>
  <c r="M8621" i="1" a="1"/>
  <c r="M8621" i="1" s="1"/>
  <c r="M8622" i="1" a="1"/>
  <c r="M8622" i="1"/>
  <c r="M8623" i="1" a="1"/>
  <c r="M8623" i="1"/>
  <c r="M8624" i="1" a="1"/>
  <c r="M8624" i="1"/>
  <c r="M8625" i="1" a="1"/>
  <c r="M8625" i="1" s="1"/>
  <c r="M8626" i="1" a="1"/>
  <c r="M8626" i="1" s="1"/>
  <c r="M8627" i="1" a="1"/>
  <c r="M8627" i="1" s="1"/>
  <c r="M8628" i="1" a="1"/>
  <c r="M8628" i="1" s="1"/>
  <c r="M8629" i="1" a="1"/>
  <c r="M8629" i="1" s="1"/>
  <c r="M8630" i="1" a="1"/>
  <c r="M8630" i="1" s="1"/>
  <c r="M8631" i="1" a="1"/>
  <c r="M8631" i="1" s="1"/>
  <c r="M8632" i="1" a="1"/>
  <c r="M8632" i="1" s="1"/>
  <c r="M8633" i="1" a="1"/>
  <c r="M8633" i="1" s="1"/>
  <c r="M8634" i="1" a="1"/>
  <c r="M8634" i="1" s="1"/>
  <c r="M8635" i="1" a="1"/>
  <c r="M8635" i="1" s="1"/>
  <c r="M8636" i="1" a="1"/>
  <c r="M8636" i="1" s="1"/>
  <c r="M8637" i="1" a="1"/>
  <c r="M8637" i="1" s="1"/>
  <c r="M8638" i="1" a="1"/>
  <c r="M8638" i="1" s="1"/>
  <c r="M8639" i="1" a="1"/>
  <c r="M8639" i="1" s="1"/>
  <c r="M8640" i="1" a="1"/>
  <c r="M8640" i="1" s="1"/>
  <c r="M8641" i="1" a="1"/>
  <c r="M8641" i="1" s="1"/>
  <c r="M8642" i="1" a="1"/>
  <c r="M8642" i="1" s="1"/>
  <c r="M8643" i="1" a="1"/>
  <c r="M8643" i="1" s="1"/>
  <c r="M8644" i="1" a="1"/>
  <c r="M8644" i="1"/>
  <c r="M8645" i="1" a="1"/>
  <c r="M8645" i="1" s="1"/>
  <c r="M8646" i="1" a="1"/>
  <c r="M8646" i="1" s="1"/>
  <c r="M8647" i="1" a="1"/>
  <c r="M8647" i="1" s="1"/>
  <c r="M8648" i="1" a="1"/>
  <c r="M8648" i="1" s="1"/>
  <c r="M8649" i="1" a="1"/>
  <c r="M8649" i="1" s="1"/>
  <c r="M8650" i="1" a="1"/>
  <c r="M8650" i="1"/>
  <c r="M8651" i="1" a="1"/>
  <c r="M8651" i="1" s="1"/>
  <c r="M8652" i="1" a="1"/>
  <c r="M8652" i="1" s="1"/>
  <c r="M8653" i="1" a="1"/>
  <c r="M8653" i="1" s="1"/>
  <c r="M8654" i="1" a="1"/>
  <c r="M8654" i="1" s="1"/>
  <c r="M8655" i="1" a="1"/>
  <c r="M8655" i="1" s="1"/>
  <c r="M8656" i="1" a="1"/>
  <c r="M8656" i="1"/>
  <c r="M8657" i="1" a="1"/>
  <c r="M8657" i="1" s="1"/>
  <c r="M8658" i="1" a="1"/>
  <c r="M8658" i="1" s="1"/>
  <c r="M8659" i="1" a="1"/>
  <c r="M8659" i="1" s="1"/>
  <c r="M8660" i="1" a="1"/>
  <c r="M8660" i="1" s="1"/>
  <c r="M8661" i="1" a="1"/>
  <c r="M8661" i="1" s="1"/>
  <c r="M8662" i="1" a="1"/>
  <c r="M8662" i="1" s="1"/>
  <c r="M8663" i="1" a="1"/>
  <c r="M8663" i="1" s="1"/>
  <c r="M8664" i="1" a="1"/>
  <c r="M8664" i="1" s="1"/>
  <c r="M8665" i="1" a="1"/>
  <c r="M8665" i="1" s="1"/>
  <c r="M8666" i="1" a="1"/>
  <c r="M8666" i="1"/>
  <c r="M8667" i="1" a="1"/>
  <c r="M8667" i="1" s="1"/>
  <c r="M8668" i="1" a="1"/>
  <c r="M8668" i="1" s="1"/>
  <c r="M8669" i="1" a="1"/>
  <c r="M8669" i="1" s="1"/>
  <c r="M8670" i="1" a="1"/>
  <c r="M8670" i="1" s="1"/>
  <c r="M8671" i="1" a="1"/>
  <c r="M8671" i="1" s="1"/>
  <c r="M8672" i="1" a="1"/>
  <c r="M8672" i="1" s="1"/>
  <c r="M8673" i="1" a="1"/>
  <c r="M8673" i="1" s="1"/>
  <c r="M8674" i="1" a="1"/>
  <c r="M8674" i="1"/>
  <c r="M8675" i="1" a="1"/>
  <c r="M8675" i="1" s="1"/>
  <c r="M8676" i="1" a="1"/>
  <c r="M8676" i="1" s="1"/>
  <c r="M8677" i="1" a="1"/>
  <c r="M8677" i="1" s="1"/>
  <c r="M8678" i="1" a="1"/>
  <c r="M8678" i="1" s="1"/>
  <c r="M8679" i="1" a="1"/>
  <c r="M8679" i="1" s="1"/>
  <c r="M8680" i="1" a="1"/>
  <c r="M8680" i="1" s="1"/>
  <c r="M8681" i="1" a="1"/>
  <c r="M8681" i="1" s="1"/>
  <c r="M8682" i="1" a="1"/>
  <c r="M8682" i="1" s="1"/>
  <c r="M8683" i="1" a="1"/>
  <c r="M8683" i="1" s="1"/>
  <c r="M8684" i="1" a="1"/>
  <c r="M8684" i="1" s="1"/>
  <c r="M8685" i="1" a="1"/>
  <c r="M8685" i="1" s="1"/>
  <c r="M8686" i="1" a="1"/>
  <c r="M8686" i="1" s="1"/>
  <c r="M8687" i="1" a="1"/>
  <c r="M8687" i="1" s="1"/>
  <c r="M8688" i="1" a="1"/>
  <c r="M8688" i="1" s="1"/>
  <c r="M8689" i="1" a="1"/>
  <c r="M8689" i="1" s="1"/>
  <c r="M8690" i="1" a="1"/>
  <c r="M8690" i="1" s="1"/>
  <c r="M8691" i="1" a="1"/>
  <c r="M8691" i="1" s="1"/>
  <c r="M8692" i="1" a="1"/>
  <c r="M8692" i="1"/>
  <c r="M8693" i="1" a="1"/>
  <c r="M8693" i="1" s="1"/>
  <c r="M8694" i="1" a="1"/>
  <c r="M8694" i="1" s="1"/>
  <c r="M8695" i="1" a="1"/>
  <c r="M8695" i="1" s="1"/>
  <c r="M8696" i="1" a="1"/>
  <c r="M8696" i="1" s="1"/>
  <c r="M8697" i="1" a="1"/>
  <c r="M8697" i="1" s="1"/>
  <c r="M8698" i="1" a="1"/>
  <c r="M8698" i="1" s="1"/>
  <c r="M8699" i="1" a="1"/>
  <c r="M8699" i="1" s="1"/>
  <c r="M8700" i="1" a="1"/>
  <c r="M8700" i="1" s="1"/>
  <c r="M8701" i="1" a="1"/>
  <c r="M8701" i="1" s="1"/>
  <c r="M8702" i="1" a="1"/>
  <c r="M8702" i="1"/>
  <c r="M8703" i="1" a="1"/>
  <c r="M8703" i="1" s="1"/>
  <c r="M8704" i="1" a="1"/>
  <c r="M8704" i="1" s="1"/>
  <c r="M8705" i="1" a="1"/>
  <c r="M8705" i="1" s="1"/>
  <c r="M8706" i="1" a="1"/>
  <c r="M8706" i="1" s="1"/>
  <c r="M8707" i="1" a="1"/>
  <c r="M8707" i="1" s="1"/>
  <c r="M8708" i="1" a="1"/>
  <c r="M8708" i="1" s="1"/>
  <c r="M8709" i="1" a="1"/>
  <c r="M8709" i="1" s="1"/>
  <c r="M8710" i="1" a="1"/>
  <c r="M8710" i="1" s="1"/>
  <c r="M8711" i="1" a="1"/>
  <c r="M8711" i="1" s="1"/>
  <c r="M8712" i="1" a="1"/>
  <c r="M8712" i="1" s="1"/>
  <c r="M8713" i="1" a="1"/>
  <c r="M8713" i="1" s="1"/>
  <c r="M8714" i="1" a="1"/>
  <c r="M8714" i="1" s="1"/>
  <c r="M8715" i="1" a="1"/>
  <c r="M8715" i="1" s="1"/>
  <c r="M8716" i="1" a="1"/>
  <c r="M8716" i="1" s="1"/>
  <c r="M8717" i="1" a="1"/>
  <c r="M8717" i="1" s="1"/>
  <c r="M8718" i="1" a="1"/>
  <c r="M8718" i="1" s="1"/>
  <c r="M8719" i="1" a="1"/>
  <c r="M8719" i="1" s="1"/>
  <c r="M8720" i="1" a="1"/>
  <c r="M8720" i="1" s="1"/>
  <c r="M8721" i="1" a="1"/>
  <c r="M8721" i="1" s="1"/>
  <c r="M8722" i="1" a="1"/>
  <c r="M8722" i="1" s="1"/>
  <c r="M8723" i="1" a="1"/>
  <c r="M8723" i="1" s="1"/>
  <c r="M8724" i="1" a="1"/>
  <c r="M8724" i="1" s="1"/>
  <c r="M8725" i="1" a="1"/>
  <c r="M8725" i="1" s="1"/>
  <c r="M8726" i="1" a="1"/>
  <c r="M8726" i="1" s="1"/>
  <c r="M8727" i="1" a="1"/>
  <c r="M8727" i="1" s="1"/>
  <c r="M8728" i="1" a="1"/>
  <c r="M8728" i="1" s="1"/>
  <c r="M8729" i="1" a="1"/>
  <c r="M8729" i="1" s="1"/>
  <c r="M8730" i="1" a="1"/>
  <c r="M8730" i="1" s="1"/>
  <c r="M8731" i="1" a="1"/>
  <c r="M8731" i="1" s="1"/>
  <c r="M8732" i="1" a="1"/>
  <c r="M8732" i="1"/>
  <c r="M8733" i="1" a="1"/>
  <c r="M8733" i="1" s="1"/>
  <c r="M8734" i="1" a="1"/>
  <c r="M8734" i="1" s="1"/>
  <c r="M8735" i="1" a="1"/>
  <c r="M8735" i="1" s="1"/>
  <c r="M8736" i="1" a="1"/>
  <c r="M8736" i="1" s="1"/>
  <c r="M8737" i="1" a="1"/>
  <c r="M8737" i="1" s="1"/>
  <c r="M8738" i="1" a="1"/>
  <c r="M8738" i="1" s="1"/>
  <c r="M8739" i="1" a="1"/>
  <c r="M8739" i="1" s="1"/>
  <c r="M8740" i="1" a="1"/>
  <c r="M8740" i="1" s="1"/>
  <c r="M8741" i="1" a="1"/>
  <c r="M8741" i="1" s="1"/>
  <c r="M8742" i="1" a="1"/>
  <c r="M8742" i="1" s="1"/>
  <c r="M8743" i="1" a="1"/>
  <c r="M8743" i="1" s="1"/>
  <c r="M8744" i="1" a="1"/>
  <c r="M8744" i="1" s="1"/>
  <c r="M8745" i="1" a="1"/>
  <c r="M8745" i="1" s="1"/>
  <c r="M8746" i="1" a="1"/>
  <c r="M8746" i="1" s="1"/>
  <c r="M8747" i="1" a="1"/>
  <c r="M8747" i="1" s="1"/>
  <c r="M8748" i="1" a="1"/>
  <c r="M8748" i="1" s="1"/>
  <c r="M8749" i="1" a="1"/>
  <c r="M8749" i="1" s="1"/>
  <c r="M8750" i="1" a="1"/>
  <c r="M8750" i="1" s="1"/>
  <c r="M8751" i="1" a="1"/>
  <c r="M8751" i="1" s="1"/>
  <c r="M8752" i="1" a="1"/>
  <c r="M8752" i="1"/>
  <c r="M8753" i="1" a="1"/>
  <c r="M8753" i="1" s="1"/>
  <c r="M8754" i="1" a="1"/>
  <c r="M8754" i="1" s="1"/>
  <c r="M8755" i="1" a="1"/>
  <c r="M8755" i="1" s="1"/>
  <c r="M8756" i="1" a="1"/>
  <c r="M8756" i="1" s="1"/>
  <c r="M8757" i="1" a="1"/>
  <c r="M8757" i="1" s="1"/>
  <c r="M8758" i="1" a="1"/>
  <c r="M8758" i="1" s="1"/>
  <c r="M8759" i="1" a="1"/>
  <c r="M8759" i="1" s="1"/>
  <c r="M8760" i="1" a="1"/>
  <c r="M8760" i="1"/>
  <c r="M8761" i="1" a="1"/>
  <c r="M8761" i="1" s="1"/>
  <c r="M8762" i="1" a="1"/>
  <c r="M8762" i="1"/>
  <c r="M8763" i="1" a="1"/>
  <c r="M8763" i="1" s="1"/>
  <c r="M8764" i="1" a="1"/>
  <c r="M8764" i="1" s="1"/>
  <c r="M8765" i="1" a="1"/>
  <c r="M8765" i="1" s="1"/>
  <c r="M8766" i="1" a="1"/>
  <c r="M8766" i="1" s="1"/>
  <c r="M8767" i="1" a="1"/>
  <c r="M8767" i="1" s="1"/>
  <c r="M8768" i="1" a="1"/>
  <c r="M8768" i="1" s="1"/>
  <c r="M8769" i="1" a="1"/>
  <c r="M8769" i="1" s="1"/>
  <c r="M8770" i="1" a="1"/>
  <c r="M8770" i="1"/>
  <c r="M8771" i="1" a="1"/>
  <c r="M8771" i="1" s="1"/>
  <c r="M8772" i="1" a="1"/>
  <c r="M8772" i="1" s="1"/>
  <c r="M8773" i="1" a="1"/>
  <c r="M8773" i="1" s="1"/>
  <c r="M8774" i="1" a="1"/>
  <c r="M8774" i="1" s="1"/>
  <c r="M8775" i="1" a="1"/>
  <c r="M8775" i="1" s="1"/>
  <c r="M8776" i="1" a="1"/>
  <c r="M8776" i="1" s="1"/>
  <c r="M8777" i="1" a="1"/>
  <c r="M8777" i="1" s="1"/>
  <c r="M8778" i="1" a="1"/>
  <c r="M8778" i="1" s="1"/>
  <c r="M8779" i="1" a="1"/>
  <c r="M8779" i="1" s="1"/>
  <c r="M8780" i="1" a="1"/>
  <c r="M8780" i="1" s="1"/>
  <c r="M8781" i="1" a="1"/>
  <c r="M8781" i="1" s="1"/>
  <c r="M8782" i="1" a="1"/>
  <c r="M8782" i="1" s="1"/>
  <c r="M8783" i="1" a="1"/>
  <c r="M8783" i="1" s="1"/>
  <c r="M8784" i="1" a="1"/>
  <c r="M8784" i="1" s="1"/>
  <c r="M8785" i="1" a="1"/>
  <c r="M8785" i="1" s="1"/>
  <c r="M8786" i="1" a="1"/>
  <c r="M8786" i="1" s="1"/>
  <c r="M8787" i="1" a="1"/>
  <c r="M8787" i="1" s="1"/>
  <c r="M8788" i="1" a="1"/>
  <c r="M8788" i="1" s="1"/>
  <c r="M8789" i="1" a="1"/>
  <c r="M8789" i="1" s="1"/>
  <c r="M8790" i="1" a="1"/>
  <c r="M8790" i="1" s="1"/>
  <c r="M8791" i="1" a="1"/>
  <c r="M8791" i="1" s="1"/>
  <c r="M8792" i="1" a="1"/>
  <c r="M8792" i="1" s="1"/>
  <c r="M8793" i="1" a="1"/>
  <c r="M8793" i="1" s="1"/>
  <c r="M8794" i="1" a="1"/>
  <c r="M8794" i="1" s="1"/>
  <c r="M8795" i="1" a="1"/>
  <c r="M8795" i="1" s="1"/>
  <c r="M8796" i="1" a="1"/>
  <c r="M8796" i="1" s="1"/>
  <c r="M8797" i="1" a="1"/>
  <c r="M8797" i="1" s="1"/>
  <c r="M8798" i="1" a="1"/>
  <c r="M8798" i="1" s="1"/>
  <c r="M8799" i="1" a="1"/>
  <c r="M8799" i="1" s="1"/>
  <c r="M8800" i="1" a="1"/>
  <c r="M8800" i="1" s="1"/>
  <c r="M8801" i="1" a="1"/>
  <c r="M8801" i="1" s="1"/>
  <c r="M8802" i="1" a="1"/>
  <c r="M8802" i="1" s="1"/>
  <c r="M8803" i="1" a="1"/>
  <c r="M8803" i="1" s="1"/>
  <c r="M8804" i="1" a="1"/>
  <c r="M8804" i="1" s="1"/>
  <c r="M8805" i="1" a="1"/>
  <c r="M8805" i="1" s="1"/>
  <c r="M8806" i="1" a="1"/>
  <c r="M8806" i="1" s="1"/>
  <c r="M8807" i="1" a="1"/>
  <c r="M8807" i="1" s="1"/>
  <c r="M8808" i="1" a="1"/>
  <c r="M8808" i="1" s="1"/>
  <c r="M8809" i="1" a="1"/>
  <c r="M8809" i="1" s="1"/>
  <c r="M8810" i="1" a="1"/>
  <c r="M8810" i="1" s="1"/>
  <c r="M8811" i="1" a="1"/>
  <c r="M8811" i="1" s="1"/>
  <c r="M8812" i="1" a="1"/>
  <c r="M8812" i="1" s="1"/>
  <c r="M8813" i="1" a="1"/>
  <c r="M8813" i="1" s="1"/>
  <c r="M8814" i="1" a="1"/>
  <c r="M8814" i="1" s="1"/>
  <c r="M8815" i="1" a="1"/>
  <c r="M8815" i="1" s="1"/>
  <c r="M8816" i="1" a="1"/>
  <c r="M8816" i="1" s="1"/>
  <c r="M8817" i="1" a="1"/>
  <c r="M8817" i="1" s="1"/>
  <c r="M8818" i="1" a="1"/>
  <c r="M8818" i="1" s="1"/>
  <c r="M8819" i="1" a="1"/>
  <c r="M8819" i="1" s="1"/>
  <c r="M8820" i="1" a="1"/>
  <c r="M8820" i="1" s="1"/>
  <c r="M8821" i="1" a="1"/>
  <c r="M8821" i="1" s="1"/>
  <c r="M8822" i="1" a="1"/>
  <c r="M8822" i="1" s="1"/>
  <c r="M8823" i="1" a="1"/>
  <c r="M8823" i="1" s="1"/>
  <c r="M8824" i="1" a="1"/>
  <c r="M8824" i="1" s="1"/>
  <c r="M8825" i="1" a="1"/>
  <c r="M8825" i="1" s="1"/>
  <c r="M8826" i="1" a="1"/>
  <c r="M8826" i="1" s="1"/>
  <c r="M8827" i="1" a="1"/>
  <c r="M8827" i="1" s="1"/>
  <c r="M8828" i="1" a="1"/>
  <c r="M8828" i="1" s="1"/>
  <c r="M8829" i="1" a="1"/>
  <c r="M8829" i="1" s="1"/>
  <c r="M8830" i="1" a="1"/>
  <c r="M8830" i="1" s="1"/>
  <c r="M8831" i="1" a="1"/>
  <c r="M8831" i="1" s="1"/>
  <c r="M8832" i="1" a="1"/>
  <c r="M8832" i="1" s="1"/>
  <c r="M8833" i="1" a="1"/>
  <c r="M8833" i="1" s="1"/>
  <c r="M8834" i="1" a="1"/>
  <c r="M8834" i="1" s="1"/>
  <c r="M8835" i="1" a="1"/>
  <c r="M8835" i="1" s="1"/>
  <c r="M8836" i="1" a="1"/>
  <c r="M8836" i="1" s="1"/>
  <c r="M8837" i="1" a="1"/>
  <c r="M8837" i="1" s="1"/>
  <c r="M8838" i="1" a="1"/>
  <c r="M8838" i="1" s="1"/>
  <c r="M8839" i="1" a="1"/>
  <c r="M8839" i="1" s="1"/>
  <c r="M8840" i="1" a="1"/>
  <c r="M8840" i="1" s="1"/>
  <c r="M8841" i="1" a="1"/>
  <c r="M8841" i="1" s="1"/>
  <c r="M8842" i="1" a="1"/>
  <c r="M8842" i="1" s="1"/>
  <c r="M8843" i="1" a="1"/>
  <c r="M8843" i="1" s="1"/>
  <c r="M8844" i="1" a="1"/>
  <c r="M8844" i="1" s="1"/>
  <c r="M8845" i="1" a="1"/>
  <c r="M8845" i="1" s="1"/>
  <c r="M8846" i="1" a="1"/>
  <c r="M8846" i="1" s="1"/>
  <c r="M8847" i="1" a="1"/>
  <c r="M8847" i="1" s="1"/>
  <c r="M8848" i="1" a="1"/>
  <c r="M8848" i="1" s="1"/>
  <c r="M8849" i="1" a="1"/>
  <c r="M8849" i="1" s="1"/>
  <c r="M8850" i="1" a="1"/>
  <c r="M8850" i="1" s="1"/>
  <c r="M8851" i="1" a="1"/>
  <c r="M8851" i="1" s="1"/>
  <c r="M8852" i="1" a="1"/>
  <c r="M8852" i="1" s="1"/>
  <c r="M8853" i="1" a="1"/>
  <c r="M8853" i="1" s="1"/>
  <c r="M8854" i="1" a="1"/>
  <c r="M8854" i="1" s="1"/>
  <c r="M8855" i="1" a="1"/>
  <c r="M8855" i="1" s="1"/>
  <c r="M8856" i="1" a="1"/>
  <c r="M8856" i="1" s="1"/>
  <c r="M8857" i="1" a="1"/>
  <c r="M8857" i="1" s="1"/>
  <c r="M8858" i="1" a="1"/>
  <c r="M8858" i="1" s="1"/>
  <c r="M8859" i="1" a="1"/>
  <c r="M8859" i="1" s="1"/>
  <c r="M8860" i="1" a="1"/>
  <c r="M8860" i="1" s="1"/>
  <c r="M8861" i="1" a="1"/>
  <c r="M8861" i="1" s="1"/>
  <c r="M8862" i="1" a="1"/>
  <c r="M8862" i="1" s="1"/>
  <c r="M8863" i="1" a="1"/>
  <c r="M8863" i="1" s="1"/>
  <c r="M8864" i="1" a="1"/>
  <c r="M8864" i="1" s="1"/>
  <c r="M8865" i="1" a="1"/>
  <c r="M8865" i="1" s="1"/>
  <c r="M8866" i="1" a="1"/>
  <c r="M8866" i="1" s="1"/>
  <c r="M8867" i="1" a="1"/>
  <c r="M8867" i="1" s="1"/>
  <c r="M8868" i="1" a="1"/>
  <c r="M8868" i="1" s="1"/>
  <c r="M8869" i="1" a="1"/>
  <c r="M8869" i="1" s="1"/>
  <c r="M8870" i="1" a="1"/>
  <c r="M8870" i="1" s="1"/>
  <c r="M8871" i="1" a="1"/>
  <c r="M8871" i="1" s="1"/>
  <c r="M8872" i="1" a="1"/>
  <c r="M8872" i="1" s="1"/>
  <c r="M8873" i="1" a="1"/>
  <c r="M8873" i="1" s="1"/>
  <c r="M8874" i="1" a="1"/>
  <c r="M8874" i="1" s="1"/>
  <c r="M8875" i="1" a="1"/>
  <c r="M8875" i="1" s="1"/>
  <c r="M8876" i="1" a="1"/>
  <c r="M8876" i="1" s="1"/>
  <c r="M8877" i="1" a="1"/>
  <c r="M8877" i="1" s="1"/>
  <c r="M8878" i="1" a="1"/>
  <c r="M8878" i="1" s="1"/>
  <c r="M8879" i="1" a="1"/>
  <c r="M8879" i="1" s="1"/>
  <c r="M8880" i="1" a="1"/>
  <c r="M8880" i="1" s="1"/>
  <c r="M8881" i="1" a="1"/>
  <c r="M8881" i="1" s="1"/>
  <c r="M8882" i="1" a="1"/>
  <c r="M8882" i="1" s="1"/>
  <c r="M8883" i="1" a="1"/>
  <c r="M8883" i="1" s="1"/>
  <c r="M8884" i="1" a="1"/>
  <c r="M8884" i="1" s="1"/>
  <c r="M8885" i="1" a="1"/>
  <c r="M8885" i="1" s="1"/>
  <c r="M8886" i="1" a="1"/>
  <c r="M8886" i="1" s="1"/>
  <c r="M8887" i="1" a="1"/>
  <c r="M8887" i="1" s="1"/>
  <c r="M8888" i="1" a="1"/>
  <c r="M8888" i="1" s="1"/>
  <c r="M8889" i="1" a="1"/>
  <c r="M8889" i="1" s="1"/>
  <c r="M8890" i="1" a="1"/>
  <c r="M8890" i="1" s="1"/>
  <c r="M8891" i="1" a="1"/>
  <c r="M8891" i="1" s="1"/>
  <c r="M8892" i="1" a="1"/>
  <c r="M8892" i="1" s="1"/>
  <c r="M8893" i="1" a="1"/>
  <c r="M8893" i="1" s="1"/>
  <c r="M8894" i="1" a="1"/>
  <c r="M8894" i="1" s="1"/>
  <c r="M8895" i="1" a="1"/>
  <c r="M8895" i="1" s="1"/>
  <c r="M8896" i="1" a="1"/>
  <c r="M8896" i="1" s="1"/>
  <c r="M8897" i="1" a="1"/>
  <c r="M8897" i="1" s="1"/>
  <c r="M8898" i="1" a="1"/>
  <c r="M8898" i="1" s="1"/>
  <c r="M8899" i="1" a="1"/>
  <c r="M8899" i="1" s="1"/>
  <c r="M8900" i="1" a="1"/>
  <c r="M8900" i="1" s="1"/>
  <c r="M8901" i="1" a="1"/>
  <c r="M8901" i="1" s="1"/>
  <c r="M8902" i="1" a="1"/>
  <c r="M8902" i="1" s="1"/>
  <c r="M8903" i="1" a="1"/>
  <c r="M8903" i="1" s="1"/>
  <c r="M8904" i="1" a="1"/>
  <c r="M8904" i="1" s="1"/>
  <c r="M8905" i="1" a="1"/>
  <c r="M8905" i="1" s="1"/>
  <c r="M8906" i="1" a="1"/>
  <c r="M8906" i="1" s="1"/>
  <c r="M8907" i="1" a="1"/>
  <c r="M8907" i="1" s="1"/>
  <c r="M8908" i="1" a="1"/>
  <c r="M8908" i="1" s="1"/>
  <c r="M8909" i="1" a="1"/>
  <c r="M8909" i="1" s="1"/>
  <c r="M8910" i="1" a="1"/>
  <c r="M8910" i="1" s="1"/>
  <c r="M8911" i="1" a="1"/>
  <c r="M8911" i="1" s="1"/>
  <c r="M8912" i="1" a="1"/>
  <c r="M8912" i="1" s="1"/>
  <c r="M8913" i="1" a="1"/>
  <c r="M8913" i="1" s="1"/>
  <c r="M8914" i="1" a="1"/>
  <c r="M8914" i="1" s="1"/>
  <c r="M8915" i="1" a="1"/>
  <c r="M8915" i="1" s="1"/>
  <c r="M8916" i="1" a="1"/>
  <c r="M8916" i="1" s="1"/>
  <c r="M8917" i="1" a="1"/>
  <c r="M8917" i="1" s="1"/>
  <c r="M8918" i="1" a="1"/>
  <c r="M8918" i="1" s="1"/>
  <c r="M8919" i="1" a="1"/>
  <c r="M8919" i="1" s="1"/>
  <c r="M8920" i="1" a="1"/>
  <c r="M8920" i="1" s="1"/>
  <c r="M8921" i="1" a="1"/>
  <c r="M8921" i="1" s="1"/>
  <c r="M8922" i="1" a="1"/>
  <c r="M8922" i="1" s="1"/>
  <c r="M8923" i="1" a="1"/>
  <c r="M8923" i="1" s="1"/>
  <c r="M8924" i="1" a="1"/>
  <c r="M8924" i="1" s="1"/>
  <c r="M8925" i="1" a="1"/>
  <c r="M8925" i="1" s="1"/>
  <c r="M8926" i="1" a="1"/>
  <c r="M8926" i="1" s="1"/>
  <c r="M8927" i="1" a="1"/>
  <c r="M8927" i="1" s="1"/>
  <c r="M8928" i="1" a="1"/>
  <c r="M8928" i="1" s="1"/>
  <c r="M8929" i="1" a="1"/>
  <c r="M8929" i="1" s="1"/>
  <c r="M8930" i="1" a="1"/>
  <c r="M8930" i="1" s="1"/>
  <c r="M8931" i="1" a="1"/>
  <c r="M8931" i="1" s="1"/>
  <c r="M8932" i="1" a="1"/>
  <c r="M8932" i="1" s="1"/>
  <c r="M8933" i="1" a="1"/>
  <c r="M8933" i="1" s="1"/>
  <c r="M8934" i="1" a="1"/>
  <c r="M8934" i="1" s="1"/>
  <c r="M8935" i="1" a="1"/>
  <c r="M8935" i="1" s="1"/>
  <c r="M8936" i="1" a="1"/>
  <c r="M8936" i="1" s="1"/>
  <c r="M8937" i="1" a="1"/>
  <c r="M8937" i="1" s="1"/>
  <c r="M8938" i="1" a="1"/>
  <c r="M8938" i="1" s="1"/>
  <c r="M8939" i="1" a="1"/>
  <c r="M8939" i="1" s="1"/>
  <c r="M8940" i="1" a="1"/>
  <c r="M8940" i="1" s="1"/>
  <c r="M8941" i="1" a="1"/>
  <c r="M8941" i="1" s="1"/>
  <c r="M8942" i="1" a="1"/>
  <c r="M8942" i="1" s="1"/>
  <c r="M8943" i="1" a="1"/>
  <c r="M8943" i="1" s="1"/>
  <c r="M8944" i="1" a="1"/>
  <c r="M8944" i="1" s="1"/>
  <c r="M8945" i="1" a="1"/>
  <c r="M8945" i="1" s="1"/>
  <c r="M8946" i="1" a="1"/>
  <c r="M8946" i="1" s="1"/>
  <c r="M8947" i="1" a="1"/>
  <c r="M8947" i="1" s="1"/>
  <c r="M8948" i="1" a="1"/>
  <c r="M8948" i="1" s="1"/>
  <c r="M8949" i="1" a="1"/>
  <c r="M8949" i="1" s="1"/>
  <c r="M8950" i="1" a="1"/>
  <c r="M8950" i="1" s="1"/>
  <c r="M8951" i="1" a="1"/>
  <c r="M8951" i="1" s="1"/>
  <c r="M8952" i="1" a="1"/>
  <c r="M8952" i="1" s="1"/>
  <c r="M8953" i="1" a="1"/>
  <c r="M8953" i="1" s="1"/>
  <c r="M8954" i="1" a="1"/>
  <c r="M8954" i="1" s="1"/>
  <c r="M8955" i="1" a="1"/>
  <c r="M8955" i="1" s="1"/>
  <c r="M8956" i="1" a="1"/>
  <c r="M8956" i="1" s="1"/>
  <c r="M8957" i="1" a="1"/>
  <c r="M8957" i="1" s="1"/>
  <c r="M8958" i="1" a="1"/>
  <c r="M8958" i="1" s="1"/>
  <c r="M8959" i="1" a="1"/>
  <c r="M8959" i="1" s="1"/>
  <c r="M8960" i="1" a="1"/>
  <c r="M8960" i="1" s="1"/>
  <c r="M8961" i="1" a="1"/>
  <c r="M8961" i="1" s="1"/>
  <c r="M8962" i="1" a="1"/>
  <c r="M8962" i="1" s="1"/>
  <c r="M8963" i="1" a="1"/>
  <c r="M8963" i="1" s="1"/>
  <c r="M8964" i="1" a="1"/>
  <c r="M8964" i="1" s="1"/>
  <c r="M8965" i="1" a="1"/>
  <c r="M8965" i="1" s="1"/>
  <c r="M8966" i="1" a="1"/>
  <c r="M8966" i="1" s="1"/>
  <c r="M8967" i="1" a="1"/>
  <c r="M8967" i="1" s="1"/>
  <c r="M8968" i="1" a="1"/>
  <c r="M8968" i="1" s="1"/>
  <c r="M8969" i="1" a="1"/>
  <c r="M8969" i="1" s="1"/>
  <c r="M8970" i="1" a="1"/>
  <c r="M8970" i="1" s="1"/>
  <c r="M8971" i="1" a="1"/>
  <c r="M8971" i="1" s="1"/>
  <c r="M8972" i="1" a="1"/>
  <c r="M8972" i="1" s="1"/>
  <c r="M8973" i="1" a="1"/>
  <c r="M8973" i="1" s="1"/>
  <c r="M8974" i="1" a="1"/>
  <c r="M8974" i="1" s="1"/>
  <c r="M8975" i="1" a="1"/>
  <c r="M8975" i="1" s="1"/>
  <c r="M8976" i="1" a="1"/>
  <c r="M8976" i="1" s="1"/>
  <c r="M8977" i="1" a="1"/>
  <c r="M8977" i="1" s="1"/>
  <c r="M8978" i="1" a="1"/>
  <c r="M8978" i="1" s="1"/>
  <c r="M8979" i="1" a="1"/>
  <c r="M8979" i="1" s="1"/>
  <c r="M8980" i="1" a="1"/>
  <c r="M8980" i="1" s="1"/>
  <c r="M8981" i="1" a="1"/>
  <c r="M8981" i="1" s="1"/>
  <c r="M8982" i="1" a="1"/>
  <c r="M8982" i="1" s="1"/>
  <c r="M8983" i="1" a="1"/>
  <c r="M8983" i="1" s="1"/>
  <c r="M8984" i="1" a="1"/>
  <c r="M8984" i="1" s="1"/>
  <c r="M8985" i="1" a="1"/>
  <c r="M8985" i="1" s="1"/>
  <c r="M8986" i="1" a="1"/>
  <c r="M8986" i="1" s="1"/>
  <c r="M8987" i="1" a="1"/>
  <c r="M8987" i="1" s="1"/>
  <c r="M8988" i="1" a="1"/>
  <c r="M8988" i="1" s="1"/>
  <c r="M8989" i="1" a="1"/>
  <c r="M8989" i="1" s="1"/>
  <c r="M8990" i="1" a="1"/>
  <c r="M8990" i="1" s="1"/>
  <c r="M8991" i="1" a="1"/>
  <c r="M8991" i="1" s="1"/>
  <c r="M8992" i="1" a="1"/>
  <c r="M8992" i="1" s="1"/>
  <c r="M8993" i="1" a="1"/>
  <c r="M8993" i="1" s="1"/>
  <c r="M8994" i="1" a="1"/>
  <c r="M8994" i="1" s="1"/>
  <c r="M8995" i="1" a="1"/>
  <c r="M8995" i="1" s="1"/>
  <c r="M8996" i="1" a="1"/>
  <c r="M8996" i="1" s="1"/>
  <c r="M8997" i="1" a="1"/>
  <c r="M8997" i="1" s="1"/>
  <c r="M8998" i="1" a="1"/>
  <c r="M8998" i="1" s="1"/>
  <c r="M8999" i="1" a="1"/>
  <c r="M8999" i="1" s="1"/>
  <c r="M9000" i="1" a="1"/>
  <c r="M9000" i="1" s="1"/>
  <c r="M9001" i="1" a="1"/>
  <c r="M9001" i="1" s="1"/>
  <c r="M9002" i="1" a="1"/>
  <c r="M9002" i="1" s="1"/>
  <c r="M9003" i="1" a="1"/>
  <c r="M9003" i="1" s="1"/>
  <c r="M9004" i="1" a="1"/>
  <c r="M9004" i="1" s="1"/>
  <c r="M9005" i="1" a="1"/>
  <c r="M9005" i="1" s="1"/>
  <c r="M9006" i="1" a="1"/>
  <c r="M9006" i="1" s="1"/>
  <c r="M9007" i="1" a="1"/>
  <c r="M9007" i="1" s="1"/>
  <c r="M9008" i="1" a="1"/>
  <c r="M9008" i="1" s="1"/>
  <c r="M9009" i="1" a="1"/>
  <c r="M9009" i="1" s="1"/>
  <c r="M9010" i="1" a="1"/>
  <c r="M9010" i="1" s="1"/>
  <c r="M9011" i="1" a="1"/>
  <c r="M9011" i="1" s="1"/>
  <c r="M9012" i="1" a="1"/>
  <c r="M9012" i="1" s="1"/>
  <c r="M9013" i="1" a="1"/>
  <c r="M9013" i="1" s="1"/>
  <c r="M9014" i="1" a="1"/>
  <c r="M9014" i="1" s="1"/>
  <c r="M9015" i="1" a="1"/>
  <c r="M9015" i="1" s="1"/>
  <c r="M9016" i="1" a="1"/>
  <c r="M9016" i="1" s="1"/>
  <c r="M9017" i="1" a="1"/>
  <c r="M9017" i="1" s="1"/>
  <c r="M9018" i="1" a="1"/>
  <c r="M9018" i="1" s="1"/>
  <c r="M9019" i="1" a="1"/>
  <c r="M9019" i="1" s="1"/>
  <c r="M9020" i="1" a="1"/>
  <c r="M9020" i="1" s="1"/>
  <c r="M9021" i="1" a="1"/>
  <c r="M9021" i="1" s="1"/>
  <c r="M9022" i="1" a="1"/>
  <c r="M9022" i="1" s="1"/>
  <c r="M9023" i="1" a="1"/>
  <c r="M9023" i="1" s="1"/>
  <c r="M9024" i="1" a="1"/>
  <c r="M9024" i="1" s="1"/>
  <c r="M9025" i="1" a="1"/>
  <c r="M9025" i="1" s="1"/>
  <c r="M9026" i="1" a="1"/>
  <c r="M9026" i="1" s="1"/>
  <c r="M9027" i="1" a="1"/>
  <c r="M9027" i="1" s="1"/>
  <c r="M9028" i="1" a="1"/>
  <c r="M9028" i="1" s="1"/>
  <c r="M9029" i="1" a="1"/>
  <c r="M9029" i="1" s="1"/>
  <c r="M9030" i="1" a="1"/>
  <c r="M9030" i="1" s="1"/>
  <c r="M9031" i="1" a="1"/>
  <c r="M9031" i="1" s="1"/>
  <c r="M9032" i="1" a="1"/>
  <c r="M9032" i="1" s="1"/>
  <c r="M9033" i="1" a="1"/>
  <c r="M9033" i="1" s="1"/>
  <c r="M9034" i="1" a="1"/>
  <c r="M9034" i="1" s="1"/>
  <c r="M9035" i="1" a="1"/>
  <c r="M9035" i="1" s="1"/>
  <c r="M9036" i="1" a="1"/>
  <c r="M9036" i="1" s="1"/>
  <c r="M9037" i="1" a="1"/>
  <c r="M9037" i="1" s="1"/>
  <c r="M9038" i="1" a="1"/>
  <c r="M9038" i="1" s="1"/>
  <c r="M9039" i="1" a="1"/>
  <c r="M9039" i="1" s="1"/>
  <c r="M9040" i="1" a="1"/>
  <c r="M9040" i="1" s="1"/>
  <c r="M9041" i="1" a="1"/>
  <c r="M9041" i="1" s="1"/>
  <c r="M9042" i="1" a="1"/>
  <c r="M9042" i="1" s="1"/>
  <c r="M9043" i="1" a="1"/>
  <c r="M9043" i="1" s="1"/>
  <c r="M9044" i="1" a="1"/>
  <c r="M9044" i="1" s="1"/>
  <c r="M9045" i="1" a="1"/>
  <c r="M9045" i="1" s="1"/>
  <c r="M9046" i="1" a="1"/>
  <c r="M9046" i="1" s="1"/>
  <c r="M9047" i="1" a="1"/>
  <c r="M9047" i="1" s="1"/>
  <c r="M9048" i="1" a="1"/>
  <c r="M9048" i="1" s="1"/>
  <c r="M9049" i="1" a="1"/>
  <c r="M9049" i="1" s="1"/>
  <c r="M9050" i="1" a="1"/>
  <c r="M9050" i="1" s="1"/>
  <c r="M9051" i="1" a="1"/>
  <c r="M9051" i="1" s="1"/>
  <c r="M9052" i="1" a="1"/>
  <c r="M9052" i="1" s="1"/>
  <c r="M9053" i="1" a="1"/>
  <c r="M9053" i="1" s="1"/>
  <c r="M9054" i="1" a="1"/>
  <c r="M9054" i="1" s="1"/>
  <c r="M9055" i="1" a="1"/>
  <c r="M9055" i="1" s="1"/>
  <c r="M9056" i="1" a="1"/>
  <c r="M9056" i="1" s="1"/>
  <c r="M9057" i="1" a="1"/>
  <c r="M9057" i="1" s="1"/>
  <c r="M9058" i="1" a="1"/>
  <c r="M9058" i="1" s="1"/>
  <c r="M9059" i="1" a="1"/>
  <c r="M9059" i="1" s="1"/>
  <c r="M9060" i="1" a="1"/>
  <c r="M9060" i="1" s="1"/>
  <c r="M9061" i="1" a="1"/>
  <c r="M9061" i="1" s="1"/>
  <c r="M9062" i="1" a="1"/>
  <c r="M9062" i="1" s="1"/>
  <c r="M9063" i="1" a="1"/>
  <c r="M9063" i="1" s="1"/>
  <c r="M9064" i="1" a="1"/>
  <c r="M9064" i="1" s="1"/>
  <c r="M9065" i="1" a="1"/>
  <c r="M9065" i="1" s="1"/>
  <c r="M9066" i="1" a="1"/>
  <c r="M9066" i="1" s="1"/>
  <c r="M9067" i="1" a="1"/>
  <c r="M9067" i="1" s="1"/>
  <c r="M9068" i="1" a="1"/>
  <c r="M9068" i="1" s="1"/>
  <c r="M9069" i="1" a="1"/>
  <c r="M9069" i="1" s="1"/>
  <c r="M9070" i="1" a="1"/>
  <c r="M9070" i="1" s="1"/>
  <c r="M9071" i="1" a="1"/>
  <c r="M9071" i="1" s="1"/>
  <c r="M9072" i="1" a="1"/>
  <c r="M9072" i="1" s="1"/>
  <c r="M9073" i="1" a="1"/>
  <c r="M9073" i="1" s="1"/>
  <c r="M9074" i="1" a="1"/>
  <c r="M9074" i="1" s="1"/>
  <c r="M9075" i="1" a="1"/>
  <c r="M9075" i="1" s="1"/>
  <c r="M9076" i="1" a="1"/>
  <c r="M9076" i="1" s="1"/>
  <c r="M9077" i="1" a="1"/>
  <c r="M9077" i="1" s="1"/>
  <c r="M9078" i="1" a="1"/>
  <c r="M9078" i="1" s="1"/>
  <c r="M9079" i="1" a="1"/>
  <c r="M9079" i="1" s="1"/>
  <c r="M9080" i="1" a="1"/>
  <c r="M9080" i="1" s="1"/>
  <c r="M9081" i="1" a="1"/>
  <c r="M9081" i="1" s="1"/>
  <c r="M9082" i="1" a="1"/>
  <c r="M9082" i="1" s="1"/>
  <c r="M9083" i="1" a="1"/>
  <c r="M9083" i="1" s="1"/>
  <c r="M9084" i="1" a="1"/>
  <c r="M9084" i="1" s="1"/>
  <c r="M9085" i="1" a="1"/>
  <c r="M9085" i="1" s="1"/>
  <c r="M9086" i="1" a="1"/>
  <c r="M9086" i="1" s="1"/>
  <c r="M9087" i="1" a="1"/>
  <c r="M9087" i="1" s="1"/>
  <c r="M9088" i="1" a="1"/>
  <c r="M9088" i="1" s="1"/>
  <c r="M9089" i="1" a="1"/>
  <c r="M9089" i="1" s="1"/>
  <c r="M9090" i="1" a="1"/>
  <c r="M9090" i="1" s="1"/>
  <c r="M9091" i="1" a="1"/>
  <c r="M9091" i="1" s="1"/>
  <c r="M9092" i="1" a="1"/>
  <c r="M9092" i="1" s="1"/>
  <c r="M9093" i="1" a="1"/>
  <c r="M9093" i="1" s="1"/>
  <c r="M9094" i="1" a="1"/>
  <c r="M9094" i="1" s="1"/>
  <c r="M9095" i="1" a="1"/>
  <c r="M9095" i="1" s="1"/>
  <c r="M9096" i="1" a="1"/>
  <c r="M9096" i="1" s="1"/>
  <c r="M9097" i="1" a="1"/>
  <c r="M9097" i="1" s="1"/>
  <c r="M9098" i="1" a="1"/>
  <c r="M9098" i="1" s="1"/>
  <c r="M9099" i="1" a="1"/>
  <c r="M9099" i="1" s="1"/>
  <c r="M9100" i="1" a="1"/>
  <c r="M9100" i="1" s="1"/>
  <c r="M9101" i="1" a="1"/>
  <c r="M9101" i="1" s="1"/>
  <c r="M9102" i="1" a="1"/>
  <c r="M9102" i="1" s="1"/>
  <c r="M9103" i="1" a="1"/>
  <c r="M9103" i="1" s="1"/>
  <c r="M9104" i="1" a="1"/>
  <c r="M9104" i="1" s="1"/>
  <c r="M9105" i="1" a="1"/>
  <c r="M9105" i="1" s="1"/>
  <c r="M9106" i="1" a="1"/>
  <c r="M9106" i="1" s="1"/>
  <c r="M9107" i="1" a="1"/>
  <c r="M9107" i="1" s="1"/>
  <c r="M9108" i="1" a="1"/>
  <c r="M9108" i="1" s="1"/>
  <c r="M9109" i="1" a="1"/>
  <c r="M9109" i="1" s="1"/>
  <c r="M9110" i="1" a="1"/>
  <c r="M9110" i="1" s="1"/>
  <c r="M9111" i="1" a="1"/>
  <c r="M9111" i="1" s="1"/>
  <c r="M9112" i="1" a="1"/>
  <c r="M9112" i="1" s="1"/>
  <c r="M9113" i="1" a="1"/>
  <c r="M9113" i="1" s="1"/>
  <c r="M9114" i="1" a="1"/>
  <c r="M9114" i="1" s="1"/>
  <c r="M9115" i="1" a="1"/>
  <c r="M9115" i="1" s="1"/>
  <c r="M9116" i="1" a="1"/>
  <c r="M9116" i="1" s="1"/>
  <c r="M9117" i="1" a="1"/>
  <c r="M9117" i="1" s="1"/>
  <c r="M9118" i="1" a="1"/>
  <c r="M9118" i="1" s="1"/>
  <c r="M9119" i="1" a="1"/>
  <c r="M9119" i="1" s="1"/>
  <c r="M9120" i="1" a="1"/>
  <c r="M9120" i="1" s="1"/>
  <c r="M9121" i="1" a="1"/>
  <c r="M9121" i="1" s="1"/>
  <c r="M9122" i="1" a="1"/>
  <c r="M9122" i="1" s="1"/>
  <c r="M9123" i="1" a="1"/>
  <c r="M9123" i="1" s="1"/>
  <c r="M9124" i="1" a="1"/>
  <c r="M9124" i="1" s="1"/>
  <c r="M9125" i="1" a="1"/>
  <c r="M9125" i="1" s="1"/>
  <c r="M9126" i="1" a="1"/>
  <c r="M9126" i="1" s="1"/>
  <c r="M9127" i="1" a="1"/>
  <c r="M9127" i="1" s="1"/>
  <c r="M9128" i="1" a="1"/>
  <c r="M9128" i="1" s="1"/>
  <c r="M9129" i="1" a="1"/>
  <c r="M9129" i="1" s="1"/>
  <c r="M9130" i="1" a="1"/>
  <c r="M9130" i="1" s="1"/>
  <c r="M9131" i="1" a="1"/>
  <c r="M9131" i="1" s="1"/>
  <c r="M9132" i="1" a="1"/>
  <c r="M9132" i="1" s="1"/>
  <c r="M9133" i="1" a="1"/>
  <c r="M9133" i="1" s="1"/>
  <c r="M9134" i="1" a="1"/>
  <c r="M9134" i="1" s="1"/>
  <c r="M9135" i="1" a="1"/>
  <c r="M9135" i="1" s="1"/>
  <c r="M9136" i="1" a="1"/>
  <c r="M9136" i="1" s="1"/>
  <c r="M9137" i="1" a="1"/>
  <c r="M9137" i="1" s="1"/>
  <c r="M9138" i="1" a="1"/>
  <c r="M9138" i="1" s="1"/>
  <c r="M9139" i="1" a="1"/>
  <c r="M9139" i="1" s="1"/>
  <c r="M9140" i="1" a="1"/>
  <c r="M9140" i="1" s="1"/>
  <c r="M9141" i="1" a="1"/>
  <c r="M9141" i="1" s="1"/>
  <c r="M9142" i="1" a="1"/>
  <c r="M9142" i="1" s="1"/>
  <c r="M9143" i="1" a="1"/>
  <c r="M9143" i="1" s="1"/>
  <c r="M9144" i="1" a="1"/>
  <c r="M9144" i="1" s="1"/>
  <c r="M9145" i="1" a="1"/>
  <c r="M9145" i="1" s="1"/>
  <c r="M9146" i="1" a="1"/>
  <c r="M9146" i="1" s="1"/>
  <c r="M9147" i="1" a="1"/>
  <c r="M9147" i="1" s="1"/>
  <c r="M9148" i="1" a="1"/>
  <c r="M9148" i="1" s="1"/>
  <c r="M9149" i="1" a="1"/>
  <c r="M9149" i="1" s="1"/>
  <c r="M9150" i="1" a="1"/>
  <c r="M9150" i="1" s="1"/>
  <c r="M9151" i="1" a="1"/>
  <c r="M9151" i="1" s="1"/>
  <c r="M9152" i="1" a="1"/>
  <c r="M9152" i="1" s="1"/>
  <c r="M9153" i="1" a="1"/>
  <c r="M9153" i="1" s="1"/>
  <c r="M9154" i="1" a="1"/>
  <c r="M9154" i="1" s="1"/>
  <c r="M9155" i="1" a="1"/>
  <c r="M9155" i="1" s="1"/>
  <c r="M9156" i="1" a="1"/>
  <c r="M9156" i="1" s="1"/>
  <c r="M9157" i="1" a="1"/>
  <c r="M9157" i="1" s="1"/>
  <c r="M9158" i="1" a="1"/>
  <c r="M9158" i="1" s="1"/>
  <c r="M9159" i="1" a="1"/>
  <c r="M9159" i="1" s="1"/>
  <c r="M9160" i="1" a="1"/>
  <c r="M9160" i="1" s="1"/>
  <c r="M9161" i="1" a="1"/>
  <c r="M9161" i="1" s="1"/>
  <c r="M9162" i="1" a="1"/>
  <c r="M9162" i="1" s="1"/>
  <c r="M9163" i="1" a="1"/>
  <c r="M9163" i="1" s="1"/>
  <c r="M9164" i="1" a="1"/>
  <c r="M9164" i="1" s="1"/>
  <c r="M9165" i="1" a="1"/>
  <c r="M9165" i="1" s="1"/>
  <c r="M9166" i="1" a="1"/>
  <c r="M9166" i="1" s="1"/>
  <c r="M9167" i="1" a="1"/>
  <c r="M9167" i="1" s="1"/>
  <c r="M9168" i="1" a="1"/>
  <c r="M9168" i="1" s="1"/>
  <c r="M9169" i="1" a="1"/>
  <c r="M9169" i="1" s="1"/>
  <c r="M9170" i="1" a="1"/>
  <c r="M9170" i="1" s="1"/>
  <c r="M9171" i="1" a="1"/>
  <c r="M9171" i="1" s="1"/>
  <c r="M9172" i="1" a="1"/>
  <c r="M9172" i="1" s="1"/>
  <c r="M9173" i="1" a="1"/>
  <c r="M9173" i="1" s="1"/>
  <c r="M9174" i="1" a="1"/>
  <c r="M9174" i="1" s="1"/>
  <c r="M9175" i="1" a="1"/>
  <c r="M9175" i="1" s="1"/>
  <c r="M9176" i="1" a="1"/>
  <c r="M9176" i="1" s="1"/>
  <c r="M9177" i="1" a="1"/>
  <c r="M9177" i="1" s="1"/>
  <c r="M9178" i="1" a="1"/>
  <c r="M9178" i="1" s="1"/>
  <c r="M9179" i="1" a="1"/>
  <c r="M9179" i="1" s="1"/>
  <c r="M9180" i="1" a="1"/>
  <c r="M9180" i="1" s="1"/>
  <c r="M9181" i="1" a="1"/>
  <c r="M9181" i="1" s="1"/>
  <c r="M9182" i="1" a="1"/>
  <c r="M9182" i="1" s="1"/>
  <c r="M9183" i="1" a="1"/>
  <c r="M9183" i="1" s="1"/>
  <c r="M9184" i="1" a="1"/>
  <c r="M9184" i="1" s="1"/>
  <c r="M9185" i="1" a="1"/>
  <c r="M9185" i="1" s="1"/>
  <c r="M9186" i="1" a="1"/>
  <c r="M9186" i="1" s="1"/>
  <c r="M9187" i="1" a="1"/>
  <c r="M9187" i="1" s="1"/>
  <c r="M9188" i="1" a="1"/>
  <c r="M9188" i="1" s="1"/>
  <c r="M9189" i="1" a="1"/>
  <c r="M9189" i="1" s="1"/>
  <c r="M9190" i="1" a="1"/>
  <c r="M9190" i="1" s="1"/>
  <c r="M9191" i="1" a="1"/>
  <c r="M9191" i="1" s="1"/>
  <c r="M9192" i="1" a="1"/>
  <c r="M9192" i="1" s="1"/>
  <c r="M9193" i="1" a="1"/>
  <c r="M9193" i="1" s="1"/>
  <c r="M9194" i="1" a="1"/>
  <c r="M9194" i="1" s="1"/>
  <c r="M9195" i="1" a="1"/>
  <c r="M9195" i="1" s="1"/>
  <c r="M9196" i="1" a="1"/>
  <c r="M9196" i="1" s="1"/>
  <c r="M9197" i="1" a="1"/>
  <c r="M9197" i="1" s="1"/>
  <c r="M9198" i="1" a="1"/>
  <c r="M9198" i="1" s="1"/>
  <c r="M9199" i="1" a="1"/>
  <c r="M9199" i="1" s="1"/>
  <c r="M9200" i="1" a="1"/>
  <c r="M9200" i="1" s="1"/>
  <c r="M9201" i="1" a="1"/>
  <c r="M9201" i="1" s="1"/>
  <c r="M9202" i="1" a="1"/>
  <c r="M9202" i="1" s="1"/>
  <c r="M9203" i="1" a="1"/>
  <c r="M9203" i="1" s="1"/>
  <c r="M9204" i="1" a="1"/>
  <c r="M9204" i="1" s="1"/>
  <c r="M9205" i="1" a="1"/>
  <c r="M9205" i="1" s="1"/>
  <c r="M9206" i="1" a="1"/>
  <c r="M9206" i="1" s="1"/>
  <c r="M9207" i="1" a="1"/>
  <c r="M9207" i="1" s="1"/>
  <c r="M9208" i="1" a="1"/>
  <c r="M9208" i="1" s="1"/>
  <c r="M9209" i="1" a="1"/>
  <c r="M9209" i="1" s="1"/>
  <c r="M9210" i="1" a="1"/>
  <c r="M9210" i="1" s="1"/>
  <c r="M9211" i="1" a="1"/>
  <c r="M9211" i="1" s="1"/>
  <c r="M9212" i="1" a="1"/>
  <c r="M9212" i="1" s="1"/>
  <c r="M9213" i="1" a="1"/>
  <c r="M9213" i="1" s="1"/>
  <c r="M9214" i="1" a="1"/>
  <c r="M9214" i="1" s="1"/>
  <c r="M9215" i="1" a="1"/>
  <c r="M9215" i="1" s="1"/>
  <c r="M9216" i="1" a="1"/>
  <c r="M9216" i="1" s="1"/>
  <c r="M9217" i="1" a="1"/>
  <c r="M9217" i="1" s="1"/>
  <c r="M9218" i="1" a="1"/>
  <c r="M9218" i="1" s="1"/>
  <c r="M9219" i="1" a="1"/>
  <c r="M9219" i="1" s="1"/>
  <c r="M9220" i="1" a="1"/>
  <c r="M9220" i="1" s="1"/>
  <c r="M9221" i="1" a="1"/>
  <c r="M9221" i="1" s="1"/>
  <c r="M9222" i="1" a="1"/>
  <c r="M9222" i="1" s="1"/>
  <c r="M9223" i="1" a="1"/>
  <c r="M9223" i="1" s="1"/>
  <c r="M9224" i="1" a="1"/>
  <c r="M9224" i="1" s="1"/>
  <c r="M9225" i="1" a="1"/>
  <c r="M9225" i="1" s="1"/>
  <c r="M9226" i="1" a="1"/>
  <c r="M9226" i="1" s="1"/>
  <c r="M9227" i="1" a="1"/>
  <c r="M9227" i="1" s="1"/>
  <c r="M9228" i="1" a="1"/>
  <c r="M9228" i="1" s="1"/>
  <c r="M9229" i="1" a="1"/>
  <c r="M9229" i="1" s="1"/>
  <c r="M9230" i="1" a="1"/>
  <c r="M9230" i="1" s="1"/>
  <c r="M9231" i="1" a="1"/>
  <c r="M9231" i="1" s="1"/>
  <c r="M9232" i="1" a="1"/>
  <c r="M9232" i="1" s="1"/>
  <c r="M9233" i="1" a="1"/>
  <c r="M9233" i="1" s="1"/>
  <c r="M9234" i="1" a="1"/>
  <c r="M9234" i="1" s="1"/>
  <c r="M9235" i="1" a="1"/>
  <c r="M9235" i="1" s="1"/>
  <c r="M9236" i="1" a="1"/>
  <c r="M9236" i="1" s="1"/>
  <c r="M9237" i="1" a="1"/>
  <c r="M9237" i="1" s="1"/>
  <c r="M9238" i="1" a="1"/>
  <c r="M9238" i="1" s="1"/>
  <c r="M9239" i="1" a="1"/>
  <c r="M9239" i="1" s="1"/>
  <c r="M9240" i="1" a="1"/>
  <c r="M9240" i="1" s="1"/>
  <c r="M9241" i="1" a="1"/>
  <c r="M9241" i="1" s="1"/>
  <c r="M9242" i="1" a="1"/>
  <c r="M9242" i="1" s="1"/>
  <c r="M9243" i="1" a="1"/>
  <c r="M9243" i="1" s="1"/>
  <c r="M9244" i="1" a="1"/>
  <c r="M9244" i="1" s="1"/>
  <c r="M9245" i="1" a="1"/>
  <c r="M9245" i="1" s="1"/>
  <c r="M9246" i="1" a="1"/>
  <c r="M9246" i="1" s="1"/>
  <c r="M9247" i="1" a="1"/>
  <c r="M9247" i="1" s="1"/>
  <c r="M9248" i="1" a="1"/>
  <c r="M9248" i="1" s="1"/>
  <c r="M9249" i="1" a="1"/>
  <c r="M9249" i="1" s="1"/>
  <c r="M9250" i="1" a="1"/>
  <c r="M9250" i="1" s="1"/>
  <c r="M9251" i="1" a="1"/>
  <c r="M9251" i="1" s="1"/>
  <c r="M9252" i="1" a="1"/>
  <c r="M9252" i="1" s="1"/>
  <c r="M9253" i="1" a="1"/>
  <c r="M9253" i="1" s="1"/>
  <c r="M9254" i="1" a="1"/>
  <c r="M9254" i="1" s="1"/>
  <c r="M9255" i="1" a="1"/>
  <c r="M9255" i="1" s="1"/>
  <c r="M9256" i="1" a="1"/>
  <c r="M9256" i="1" s="1"/>
  <c r="M9257" i="1" a="1"/>
  <c r="M9257" i="1" s="1"/>
  <c r="M9258" i="1" a="1"/>
  <c r="M9258" i="1" s="1"/>
  <c r="M9259" i="1" a="1"/>
  <c r="M9259" i="1" s="1"/>
  <c r="M9260" i="1" a="1"/>
  <c r="M9260" i="1" s="1"/>
  <c r="M9261" i="1" a="1"/>
  <c r="M9261" i="1" s="1"/>
  <c r="M9262" i="1" a="1"/>
  <c r="M9262" i="1" s="1"/>
  <c r="M9263" i="1" a="1"/>
  <c r="M9263" i="1" s="1"/>
  <c r="M9264" i="1" a="1"/>
  <c r="M9264" i="1" s="1"/>
  <c r="M9265" i="1" a="1"/>
  <c r="M9265" i="1" s="1"/>
  <c r="M9266" i="1" a="1"/>
  <c r="M9266" i="1" s="1"/>
  <c r="M9267" i="1" a="1"/>
  <c r="M9267" i="1" s="1"/>
  <c r="M9268" i="1" a="1"/>
  <c r="M9268" i="1" s="1"/>
  <c r="M9269" i="1" a="1"/>
  <c r="M9269" i="1" s="1"/>
  <c r="M9270" i="1" a="1"/>
  <c r="M9270" i="1" s="1"/>
  <c r="M9271" i="1" a="1"/>
  <c r="M9271" i="1" s="1"/>
  <c r="M9272" i="1" a="1"/>
  <c r="M9272" i="1" s="1"/>
  <c r="M9273" i="1" a="1"/>
  <c r="M9273" i="1" s="1"/>
  <c r="M9274" i="1" a="1"/>
  <c r="M9274" i="1" s="1"/>
  <c r="M9275" i="1" a="1"/>
  <c r="M9275" i="1" s="1"/>
  <c r="M9276" i="1" a="1"/>
  <c r="M9276" i="1" s="1"/>
  <c r="M9277" i="1" a="1"/>
  <c r="M9277" i="1" s="1"/>
  <c r="M9278" i="1" a="1"/>
  <c r="M9278" i="1" s="1"/>
  <c r="M9279" i="1" a="1"/>
  <c r="M9279" i="1" s="1"/>
  <c r="M9280" i="1" a="1"/>
  <c r="M9280" i="1" s="1"/>
  <c r="M9281" i="1" a="1"/>
  <c r="M9281" i="1" s="1"/>
  <c r="M9282" i="1" a="1"/>
  <c r="M9282" i="1" s="1"/>
  <c r="M9283" i="1" a="1"/>
  <c r="M9283" i="1" s="1"/>
  <c r="M9284" i="1" a="1"/>
  <c r="M9284" i="1" s="1"/>
  <c r="M9285" i="1" a="1"/>
  <c r="M9285" i="1" s="1"/>
  <c r="M9286" i="1" a="1"/>
  <c r="M9286" i="1" s="1"/>
  <c r="M9287" i="1" a="1"/>
  <c r="M9287" i="1" s="1"/>
  <c r="M9288" i="1" a="1"/>
  <c r="M9288" i="1" s="1"/>
  <c r="M9289" i="1" a="1"/>
  <c r="M9289" i="1" s="1"/>
  <c r="M9290" i="1" a="1"/>
  <c r="M9290" i="1" s="1"/>
  <c r="M9291" i="1" a="1"/>
  <c r="M9291" i="1" s="1"/>
  <c r="M9292" i="1" a="1"/>
  <c r="M9292" i="1" s="1"/>
  <c r="M9293" i="1" a="1"/>
  <c r="M9293" i="1" s="1"/>
  <c r="M9294" i="1" a="1"/>
  <c r="M9294" i="1" s="1"/>
  <c r="M9295" i="1" a="1"/>
  <c r="M9295" i="1" s="1"/>
  <c r="M9296" i="1" a="1"/>
  <c r="M9296" i="1" s="1"/>
  <c r="M9297" i="1" a="1"/>
  <c r="M9297" i="1" s="1"/>
  <c r="M9298" i="1" a="1"/>
  <c r="M9298" i="1" s="1"/>
  <c r="M9299" i="1" a="1"/>
  <c r="M9299" i="1" s="1"/>
  <c r="M9300" i="1" a="1"/>
  <c r="M9300" i="1" s="1"/>
  <c r="M9301" i="1" a="1"/>
  <c r="M9301" i="1" s="1"/>
  <c r="M9302" i="1" a="1"/>
  <c r="M9302" i="1" s="1"/>
  <c r="M9303" i="1" a="1"/>
  <c r="M9303" i="1" s="1"/>
  <c r="M9304" i="1" a="1"/>
  <c r="M9304" i="1" s="1"/>
  <c r="M9305" i="1" a="1"/>
  <c r="M9305" i="1" s="1"/>
  <c r="M9306" i="1" a="1"/>
  <c r="M9306" i="1" s="1"/>
  <c r="M9307" i="1" a="1"/>
  <c r="M9307" i="1" s="1"/>
  <c r="M9308" i="1" a="1"/>
  <c r="M9308" i="1" s="1"/>
  <c r="M9309" i="1" a="1"/>
  <c r="M9309" i="1" s="1"/>
  <c r="M9310" i="1" a="1"/>
  <c r="M9310" i="1" s="1"/>
  <c r="M9311" i="1" a="1"/>
  <c r="M9311" i="1" s="1"/>
  <c r="M9312" i="1" a="1"/>
  <c r="M9312" i="1" s="1"/>
  <c r="M9313" i="1" a="1"/>
  <c r="M9313" i="1" s="1"/>
  <c r="M9314" i="1" a="1"/>
  <c r="M9314" i="1" s="1"/>
  <c r="M9315" i="1" a="1"/>
  <c r="M9315" i="1" s="1"/>
  <c r="M9316" i="1" a="1"/>
  <c r="M9316" i="1" s="1"/>
  <c r="M9317" i="1" a="1"/>
  <c r="M9317" i="1" s="1"/>
  <c r="M9318" i="1" a="1"/>
  <c r="M9318" i="1" s="1"/>
  <c r="M9319" i="1" a="1"/>
  <c r="M9319" i="1" s="1"/>
  <c r="M9320" i="1" a="1"/>
  <c r="M9320" i="1" s="1"/>
  <c r="M9321" i="1" a="1"/>
  <c r="M9321" i="1" s="1"/>
  <c r="M9322" i="1" a="1"/>
  <c r="M9322" i="1" s="1"/>
  <c r="M9323" i="1" a="1"/>
  <c r="M9323" i="1" s="1"/>
  <c r="M9324" i="1" a="1"/>
  <c r="M9324" i="1" s="1"/>
  <c r="M9325" i="1" a="1"/>
  <c r="M9325" i="1" s="1"/>
  <c r="M9326" i="1" a="1"/>
  <c r="M9326" i="1" s="1"/>
  <c r="M9327" i="1" a="1"/>
  <c r="M9327" i="1" s="1"/>
  <c r="M9328" i="1" a="1"/>
  <c r="M9328" i="1" s="1"/>
  <c r="M9329" i="1" a="1"/>
  <c r="M9329" i="1" s="1"/>
  <c r="M9330" i="1" a="1"/>
  <c r="M9330" i="1" s="1"/>
  <c r="M9331" i="1" a="1"/>
  <c r="M9331" i="1" s="1"/>
  <c r="M9332" i="1" a="1"/>
  <c r="M9332" i="1" s="1"/>
  <c r="M9333" i="1" a="1"/>
  <c r="M9333" i="1" s="1"/>
  <c r="M9334" i="1" a="1"/>
  <c r="M9334" i="1" s="1"/>
  <c r="M9335" i="1" a="1"/>
  <c r="M9335" i="1" s="1"/>
  <c r="M9336" i="1" a="1"/>
  <c r="M9336" i="1" s="1"/>
  <c r="M9337" i="1" a="1"/>
  <c r="M9337" i="1" s="1"/>
  <c r="M9338" i="1" a="1"/>
  <c r="M9338" i="1" s="1"/>
  <c r="M9339" i="1" a="1"/>
  <c r="M9339" i="1" s="1"/>
  <c r="M9340" i="1" a="1"/>
  <c r="M9340" i="1" s="1"/>
  <c r="M9341" i="1" a="1"/>
  <c r="M9341" i="1" s="1"/>
  <c r="M9342" i="1" a="1"/>
  <c r="M9342" i="1" s="1"/>
  <c r="M9343" i="1" a="1"/>
  <c r="M9343" i="1" s="1"/>
  <c r="M9344" i="1" a="1"/>
  <c r="M9344" i="1" s="1"/>
  <c r="M9345" i="1" a="1"/>
  <c r="M9345" i="1" s="1"/>
  <c r="M9346" i="1" a="1"/>
  <c r="M9346" i="1" s="1"/>
  <c r="M9347" i="1" a="1"/>
  <c r="M9347" i="1" s="1"/>
  <c r="M9348" i="1" a="1"/>
  <c r="M9348" i="1" s="1"/>
  <c r="M9349" i="1" a="1"/>
  <c r="M9349" i="1" s="1"/>
  <c r="M9350" i="1" a="1"/>
  <c r="M9350" i="1" s="1"/>
  <c r="M9351" i="1" a="1"/>
  <c r="M9351" i="1" s="1"/>
  <c r="M9352" i="1" a="1"/>
  <c r="M9352" i="1" s="1"/>
  <c r="M9353" i="1" a="1"/>
  <c r="M9353" i="1" s="1"/>
  <c r="M9354" i="1" a="1"/>
  <c r="M9354" i="1" s="1"/>
  <c r="M9355" i="1" a="1"/>
  <c r="M9355" i="1" s="1"/>
  <c r="M9356" i="1" a="1"/>
  <c r="M9356" i="1" s="1"/>
  <c r="M9357" i="1" a="1"/>
  <c r="M9357" i="1" s="1"/>
  <c r="M9358" i="1" a="1"/>
  <c r="M9358" i="1" s="1"/>
  <c r="M9359" i="1" a="1"/>
  <c r="M9359" i="1" s="1"/>
  <c r="M9360" i="1" a="1"/>
  <c r="M9360" i="1" s="1"/>
  <c r="M9361" i="1" a="1"/>
  <c r="M9361" i="1" s="1"/>
  <c r="M9362" i="1" a="1"/>
  <c r="M9362" i="1" s="1"/>
  <c r="M9363" i="1" a="1"/>
  <c r="M9363" i="1" s="1"/>
  <c r="M9364" i="1" a="1"/>
  <c r="M9364" i="1" s="1"/>
  <c r="M9365" i="1" a="1"/>
  <c r="M9365" i="1" s="1"/>
  <c r="M9366" i="1" a="1"/>
  <c r="M9366" i="1" s="1"/>
  <c r="M9367" i="1" a="1"/>
  <c r="M9367" i="1" s="1"/>
  <c r="M9368" i="1" a="1"/>
  <c r="M9368" i="1" s="1"/>
  <c r="M9369" i="1" a="1"/>
  <c r="M9369" i="1" s="1"/>
  <c r="M9370" i="1" a="1"/>
  <c r="M9370" i="1" s="1"/>
  <c r="M9371" i="1" a="1"/>
  <c r="M9371" i="1" s="1"/>
  <c r="M9372" i="1" a="1"/>
  <c r="M9372" i="1" s="1"/>
  <c r="M9373" i="1" a="1"/>
  <c r="M9373" i="1" s="1"/>
  <c r="M9374" i="1" a="1"/>
  <c r="M9374" i="1" s="1"/>
  <c r="M9375" i="1" a="1"/>
  <c r="M9375" i="1" s="1"/>
  <c r="M9376" i="1" a="1"/>
  <c r="M9376" i="1" s="1"/>
  <c r="M9377" i="1" a="1"/>
  <c r="M9377" i="1" s="1"/>
  <c r="M9378" i="1" a="1"/>
  <c r="M9378" i="1" s="1"/>
  <c r="M9379" i="1" a="1"/>
  <c r="M9379" i="1" s="1"/>
  <c r="M9380" i="1" a="1"/>
  <c r="M9380" i="1" s="1"/>
  <c r="M9381" i="1" a="1"/>
  <c r="M9381" i="1" s="1"/>
  <c r="M9382" i="1" a="1"/>
  <c r="M9382" i="1" s="1"/>
  <c r="M9383" i="1" a="1"/>
  <c r="M9383" i="1" s="1"/>
  <c r="M9384" i="1" a="1"/>
  <c r="M9384" i="1" s="1"/>
  <c r="M9385" i="1" a="1"/>
  <c r="M9385" i="1" s="1"/>
  <c r="M9386" i="1" a="1"/>
  <c r="M9386" i="1" s="1"/>
  <c r="M9387" i="1" a="1"/>
  <c r="M9387" i="1" s="1"/>
  <c r="M9388" i="1" a="1"/>
  <c r="M9388" i="1" s="1"/>
  <c r="M9389" i="1" a="1"/>
  <c r="M9389" i="1" s="1"/>
  <c r="M9390" i="1" a="1"/>
  <c r="M9390" i="1" s="1"/>
  <c r="M9391" i="1" a="1"/>
  <c r="M9391" i="1" s="1"/>
  <c r="M9392" i="1" a="1"/>
  <c r="M9392" i="1" s="1"/>
  <c r="M9393" i="1" a="1"/>
  <c r="M9393" i="1" s="1"/>
  <c r="M9394" i="1" a="1"/>
  <c r="M9394" i="1" s="1"/>
  <c r="M9395" i="1" a="1"/>
  <c r="M9395" i="1" s="1"/>
  <c r="M9396" i="1" a="1"/>
  <c r="M9396" i="1" s="1"/>
  <c r="M9397" i="1" a="1"/>
  <c r="M9397" i="1" s="1"/>
  <c r="M9398" i="1" a="1"/>
  <c r="M9398" i="1" s="1"/>
  <c r="M9399" i="1" a="1"/>
  <c r="M9399" i="1" s="1"/>
  <c r="M9400" i="1" a="1"/>
  <c r="M9400" i="1" s="1"/>
  <c r="M9401" i="1" a="1"/>
  <c r="M9401" i="1" s="1"/>
  <c r="M9402" i="1" a="1"/>
  <c r="M9402" i="1" s="1"/>
  <c r="M9403" i="1" a="1"/>
  <c r="M9403" i="1" s="1"/>
  <c r="M9404" i="1" a="1"/>
  <c r="M9404" i="1" s="1"/>
  <c r="M9405" i="1" a="1"/>
  <c r="M9405" i="1" s="1"/>
  <c r="M9406" i="1" a="1"/>
  <c r="M9406" i="1" s="1"/>
  <c r="M9407" i="1" a="1"/>
  <c r="M9407" i="1" s="1"/>
  <c r="M9408" i="1" a="1"/>
  <c r="M9408" i="1" s="1"/>
  <c r="M9409" i="1" a="1"/>
  <c r="M9409" i="1" s="1"/>
  <c r="M9410" i="1" a="1"/>
  <c r="M9410" i="1" s="1"/>
  <c r="M9411" i="1" a="1"/>
  <c r="M9411" i="1" s="1"/>
  <c r="M9412" i="1" a="1"/>
  <c r="M9412" i="1" s="1"/>
  <c r="M9413" i="1" a="1"/>
  <c r="M9413" i="1" s="1"/>
  <c r="M9414" i="1" a="1"/>
  <c r="M9414" i="1" s="1"/>
  <c r="M9415" i="1" a="1"/>
  <c r="M9415" i="1" s="1"/>
  <c r="M9416" i="1" a="1"/>
  <c r="M9416" i="1" s="1"/>
  <c r="M9417" i="1" a="1"/>
  <c r="M9417" i="1" s="1"/>
  <c r="M9418" i="1" a="1"/>
  <c r="M9418" i="1" s="1"/>
  <c r="M9419" i="1" a="1"/>
  <c r="M9419" i="1" s="1"/>
  <c r="M9420" i="1" a="1"/>
  <c r="M9420" i="1" s="1"/>
  <c r="M9421" i="1" a="1"/>
  <c r="M9421" i="1" s="1"/>
  <c r="M9422" i="1" a="1"/>
  <c r="M9422" i="1" s="1"/>
  <c r="M9423" i="1" a="1"/>
  <c r="M9423" i="1" s="1"/>
  <c r="M9424" i="1" a="1"/>
  <c r="M9424" i="1" s="1"/>
  <c r="M9425" i="1" a="1"/>
  <c r="M9425" i="1" s="1"/>
  <c r="M9426" i="1" a="1"/>
  <c r="M9426" i="1" s="1"/>
  <c r="M9427" i="1" a="1"/>
  <c r="M9427" i="1" s="1"/>
  <c r="M9428" i="1" a="1"/>
  <c r="M9428" i="1" s="1"/>
  <c r="M9429" i="1" a="1"/>
  <c r="M9429" i="1" s="1"/>
  <c r="M9430" i="1" a="1"/>
  <c r="M9430" i="1" s="1"/>
  <c r="M9431" i="1" a="1"/>
  <c r="M9431" i="1" s="1"/>
  <c r="M9432" i="1" a="1"/>
  <c r="M9432" i="1" s="1"/>
  <c r="M9433" i="1" a="1"/>
  <c r="M9433" i="1" s="1"/>
  <c r="M9434" i="1" a="1"/>
  <c r="M9434" i="1" s="1"/>
  <c r="M9435" i="1" a="1"/>
  <c r="M9435" i="1" s="1"/>
  <c r="M9436" i="1" a="1"/>
  <c r="M9436" i="1" s="1"/>
  <c r="M9437" i="1" a="1"/>
  <c r="M9437" i="1" s="1"/>
  <c r="M9438" i="1" a="1"/>
  <c r="M9438" i="1" s="1"/>
  <c r="M9439" i="1" a="1"/>
  <c r="M9439" i="1" s="1"/>
  <c r="M9440" i="1" a="1"/>
  <c r="M9440" i="1" s="1"/>
  <c r="M9441" i="1" a="1"/>
  <c r="M9441" i="1" s="1"/>
  <c r="M9442" i="1" a="1"/>
  <c r="M9442" i="1" s="1"/>
  <c r="M9443" i="1" a="1"/>
  <c r="M9443" i="1" s="1"/>
  <c r="M9444" i="1" a="1"/>
  <c r="M9444" i="1" s="1"/>
  <c r="M9445" i="1" a="1"/>
  <c r="M9445" i="1" s="1"/>
  <c r="M9446" i="1" a="1"/>
  <c r="M9446" i="1" s="1"/>
  <c r="M9447" i="1" a="1"/>
  <c r="M9447" i="1" s="1"/>
  <c r="M9448" i="1" a="1"/>
  <c r="M9448" i="1" s="1"/>
  <c r="M9449" i="1" a="1"/>
  <c r="M9449" i="1" s="1"/>
  <c r="M9450" i="1" a="1"/>
  <c r="M9450" i="1" s="1"/>
  <c r="M9451" i="1" a="1"/>
  <c r="M9451" i="1" s="1"/>
  <c r="M9452" i="1" a="1"/>
  <c r="M9452" i="1" s="1"/>
  <c r="M9453" i="1" a="1"/>
  <c r="M9453" i="1" s="1"/>
  <c r="M9454" i="1" a="1"/>
  <c r="M9454" i="1" s="1"/>
  <c r="M9455" i="1" a="1"/>
  <c r="M9455" i="1" s="1"/>
  <c r="M9456" i="1" a="1"/>
  <c r="M9456" i="1" s="1"/>
  <c r="M9457" i="1" a="1"/>
  <c r="M9457" i="1" s="1"/>
  <c r="M9458" i="1" a="1"/>
  <c r="M9458" i="1" s="1"/>
  <c r="M9459" i="1" a="1"/>
  <c r="M9459" i="1" s="1"/>
  <c r="M9460" i="1" a="1"/>
  <c r="M9460" i="1" s="1"/>
  <c r="M9461" i="1" a="1"/>
  <c r="M9461" i="1" s="1"/>
  <c r="M9462" i="1" a="1"/>
  <c r="M9462" i="1" s="1"/>
  <c r="M9463" i="1" a="1"/>
  <c r="M9463" i="1" s="1"/>
  <c r="M9464" i="1" a="1"/>
  <c r="M9464" i="1" s="1"/>
  <c r="M9465" i="1" a="1"/>
  <c r="M9465" i="1" s="1"/>
  <c r="M9466" i="1" a="1"/>
  <c r="M9466" i="1" s="1"/>
  <c r="M9467" i="1" a="1"/>
  <c r="M9467" i="1" s="1"/>
  <c r="M9468" i="1" a="1"/>
  <c r="M9468" i="1" s="1"/>
  <c r="M9469" i="1" a="1"/>
  <c r="M9469" i="1" s="1"/>
  <c r="M9470" i="1" a="1"/>
  <c r="M9470" i="1" s="1"/>
  <c r="M9471" i="1" a="1"/>
  <c r="M9471" i="1" s="1"/>
  <c r="M9472" i="1" a="1"/>
  <c r="M9472" i="1" s="1"/>
  <c r="M9473" i="1" a="1"/>
  <c r="M9473" i="1" s="1"/>
  <c r="M9474" i="1" a="1"/>
  <c r="M9474" i="1" s="1"/>
  <c r="M9475" i="1" a="1"/>
  <c r="M9475" i="1" s="1"/>
  <c r="M9476" i="1" a="1"/>
  <c r="M9476" i="1" s="1"/>
  <c r="M9477" i="1" a="1"/>
  <c r="M9477" i="1" s="1"/>
  <c r="M9478" i="1" a="1"/>
  <c r="M9478" i="1" s="1"/>
  <c r="M9479" i="1" a="1"/>
  <c r="M9479" i="1" s="1"/>
  <c r="M9480" i="1" a="1"/>
  <c r="M9480" i="1" s="1"/>
  <c r="M9481" i="1" a="1"/>
  <c r="M9481" i="1" s="1"/>
  <c r="M9482" i="1" a="1"/>
  <c r="M9482" i="1" s="1"/>
  <c r="M9483" i="1" a="1"/>
  <c r="M9483" i="1" s="1"/>
  <c r="M9484" i="1" a="1"/>
  <c r="M9484" i="1" s="1"/>
  <c r="M9485" i="1" a="1"/>
  <c r="M9485" i="1" s="1"/>
  <c r="M9486" i="1" a="1"/>
  <c r="M9486" i="1" s="1"/>
  <c r="M9487" i="1" a="1"/>
  <c r="M9487" i="1" s="1"/>
  <c r="M9488" i="1" a="1"/>
  <c r="M9488" i="1" s="1"/>
  <c r="M9489" i="1" a="1"/>
  <c r="M9489" i="1" s="1"/>
  <c r="M9490" i="1" a="1"/>
  <c r="M9490" i="1" s="1"/>
  <c r="M9491" i="1" a="1"/>
  <c r="M9491" i="1" s="1"/>
  <c r="M9492" i="1" a="1"/>
  <c r="M9492" i="1" s="1"/>
  <c r="M9493" i="1" a="1"/>
  <c r="M9493" i="1" s="1"/>
  <c r="M9494" i="1" a="1"/>
  <c r="M9494" i="1" s="1"/>
  <c r="M9495" i="1" a="1"/>
  <c r="M9495" i="1" s="1"/>
  <c r="M9496" i="1" a="1"/>
  <c r="M9496" i="1" s="1"/>
  <c r="M9497" i="1" a="1"/>
  <c r="M9497" i="1" s="1"/>
  <c r="M9498" i="1" a="1"/>
  <c r="M9498" i="1" s="1"/>
  <c r="M9499" i="1" a="1"/>
  <c r="M9499" i="1" s="1"/>
  <c r="M9500" i="1" a="1"/>
  <c r="M9500" i="1" s="1"/>
  <c r="M9501" i="1" a="1"/>
  <c r="M9501" i="1" s="1"/>
  <c r="M9502" i="1" a="1"/>
  <c r="M9502" i="1" s="1"/>
  <c r="M9503" i="1" a="1"/>
  <c r="M9503" i="1" s="1"/>
  <c r="M9504" i="1" a="1"/>
  <c r="M9504" i="1" s="1"/>
  <c r="M9505" i="1" a="1"/>
  <c r="M9505" i="1" s="1"/>
  <c r="M9506" i="1" a="1"/>
  <c r="M9506" i="1" s="1"/>
  <c r="M9507" i="1" a="1"/>
  <c r="M9507" i="1" s="1"/>
  <c r="M9508" i="1" a="1"/>
  <c r="M9508" i="1" s="1"/>
  <c r="M9509" i="1" a="1"/>
  <c r="M9509" i="1" s="1"/>
  <c r="M9510" i="1" a="1"/>
  <c r="M9510" i="1" s="1"/>
  <c r="M9511" i="1" a="1"/>
  <c r="M9511" i="1" s="1"/>
  <c r="M9512" i="1" a="1"/>
  <c r="M9512" i="1" s="1"/>
  <c r="M9513" i="1" a="1"/>
  <c r="M9513" i="1" s="1"/>
  <c r="M9514" i="1" a="1"/>
  <c r="M9514" i="1" s="1"/>
  <c r="M9515" i="1" a="1"/>
  <c r="M9515" i="1" s="1"/>
  <c r="M9516" i="1" a="1"/>
  <c r="M9516" i="1" s="1"/>
  <c r="M9517" i="1" a="1"/>
  <c r="M9517" i="1"/>
  <c r="M9518" i="1" a="1"/>
  <c r="M9518" i="1" s="1"/>
  <c r="M9519" i="1" a="1"/>
  <c r="M9519" i="1" s="1"/>
  <c r="M9520" i="1" a="1"/>
  <c r="M9520" i="1"/>
  <c r="M9521" i="1" a="1"/>
  <c r="M9521" i="1" s="1"/>
  <c r="M9522" i="1" a="1"/>
  <c r="M9522" i="1" s="1"/>
  <c r="M9523" i="1" a="1"/>
  <c r="M9523" i="1"/>
  <c r="M9524" i="1" a="1"/>
  <c r="M9524" i="1" s="1"/>
  <c r="M9525" i="1" a="1"/>
  <c r="M9525" i="1" s="1"/>
  <c r="M9526" i="1" a="1"/>
  <c r="M9526" i="1"/>
  <c r="M9527" i="1" a="1"/>
  <c r="M9527" i="1" s="1"/>
  <c r="M9528" i="1" a="1"/>
  <c r="M9528" i="1" s="1"/>
  <c r="M9529" i="1" a="1"/>
  <c r="M9529" i="1"/>
  <c r="M9530" i="1" a="1"/>
  <c r="M9530" i="1" s="1"/>
  <c r="M9531" i="1" a="1"/>
  <c r="M9531" i="1" s="1"/>
  <c r="M9532" i="1" a="1"/>
  <c r="M9532" i="1"/>
  <c r="M9533" i="1" a="1"/>
  <c r="M9533" i="1" s="1"/>
  <c r="M9534" i="1" a="1"/>
  <c r="M9534" i="1" s="1"/>
  <c r="M9535" i="1" a="1"/>
  <c r="M9535" i="1" s="1"/>
  <c r="M9536" i="1" a="1"/>
  <c r="M9536" i="1" s="1"/>
  <c r="M9537" i="1" a="1"/>
  <c r="M9537" i="1" s="1"/>
  <c r="M9538" i="1" a="1"/>
  <c r="M9538" i="1" s="1"/>
  <c r="M9539" i="1" a="1"/>
  <c r="M9539" i="1" s="1"/>
  <c r="M9540" i="1" a="1"/>
  <c r="M9540" i="1" s="1"/>
  <c r="M9541" i="1" a="1"/>
  <c r="M9541" i="1" s="1"/>
  <c r="M9542" i="1" a="1"/>
  <c r="M9542" i="1" s="1"/>
  <c r="M9543" i="1" a="1"/>
  <c r="M9543" i="1" s="1"/>
  <c r="M9544" i="1" a="1"/>
  <c r="M9544" i="1" s="1"/>
  <c r="M9545" i="1" a="1"/>
  <c r="M9545" i="1" s="1"/>
  <c r="M9546" i="1" a="1"/>
  <c r="M9546" i="1" s="1"/>
  <c r="M9547" i="1" a="1"/>
  <c r="M9547" i="1" s="1"/>
  <c r="M9548" i="1" a="1"/>
  <c r="M9548" i="1" s="1"/>
  <c r="M9549" i="1" a="1"/>
  <c r="M9549" i="1" s="1"/>
  <c r="M9550" i="1" a="1"/>
  <c r="M9550" i="1"/>
  <c r="M9551" i="1" a="1"/>
  <c r="M9551" i="1" s="1"/>
  <c r="M9552" i="1" a="1"/>
  <c r="M9552" i="1" s="1"/>
  <c r="M9553" i="1" a="1"/>
  <c r="M9553" i="1" s="1"/>
  <c r="M9554" i="1" a="1"/>
  <c r="M9554" i="1" s="1"/>
  <c r="M9555" i="1" a="1"/>
  <c r="M9555" i="1" s="1"/>
  <c r="M9556" i="1" a="1"/>
  <c r="M9556" i="1" s="1"/>
  <c r="M9557" i="1" a="1"/>
  <c r="M9557" i="1" s="1"/>
  <c r="M9558" i="1" a="1"/>
  <c r="M9558" i="1" s="1"/>
  <c r="M9559" i="1" a="1"/>
  <c r="M9559" i="1" s="1"/>
  <c r="M9560" i="1" a="1"/>
  <c r="M9560" i="1" s="1"/>
  <c r="M9561" i="1" a="1"/>
  <c r="M9561" i="1" s="1"/>
  <c r="M9562" i="1" a="1"/>
  <c r="M9562" i="1" s="1"/>
  <c r="M9563" i="1" a="1"/>
  <c r="M9563" i="1" s="1"/>
  <c r="M9564" i="1" a="1"/>
  <c r="M9564" i="1" s="1"/>
  <c r="M9565" i="1" a="1"/>
  <c r="M9565" i="1" s="1"/>
  <c r="M9566" i="1" a="1"/>
  <c r="M9566" i="1" s="1"/>
  <c r="M9567" i="1" a="1"/>
  <c r="M9567" i="1"/>
  <c r="M9568" i="1" a="1"/>
  <c r="M9568" i="1" s="1"/>
  <c r="M9569" i="1" a="1"/>
  <c r="M9569" i="1" s="1"/>
  <c r="M9570" i="1" a="1"/>
  <c r="M9570" i="1" s="1"/>
  <c r="M9571" i="1" a="1"/>
  <c r="M9571" i="1" s="1"/>
  <c r="M9572" i="1" a="1"/>
  <c r="M9572" i="1" s="1"/>
  <c r="M9573" i="1" a="1"/>
  <c r="M9573" i="1" s="1"/>
  <c r="M9574" i="1" a="1"/>
  <c r="M9574" i="1" s="1"/>
  <c r="M9575" i="1" a="1"/>
  <c r="M9575" i="1" s="1"/>
  <c r="M9576" i="1" a="1"/>
  <c r="M9576" i="1" s="1"/>
  <c r="M9577" i="1" a="1"/>
  <c r="M9577" i="1"/>
  <c r="M9578" i="1" a="1"/>
  <c r="M9578" i="1" s="1"/>
  <c r="M9579" i="1" a="1"/>
  <c r="M9579" i="1" s="1"/>
  <c r="M9580" i="1" a="1"/>
  <c r="M9580" i="1" s="1"/>
  <c r="M9581" i="1" a="1"/>
  <c r="M9581" i="1" s="1"/>
  <c r="M9582" i="1" a="1"/>
  <c r="M9582" i="1" s="1"/>
  <c r="M9583" i="1" a="1"/>
  <c r="M9583" i="1" s="1"/>
  <c r="M9584" i="1" a="1"/>
  <c r="M9584" i="1" s="1"/>
  <c r="M9585" i="1" a="1"/>
  <c r="M9585" i="1" s="1"/>
  <c r="M9586" i="1" a="1"/>
  <c r="M9586" i="1" s="1"/>
  <c r="M9587" i="1" a="1"/>
  <c r="M9587" i="1" s="1"/>
  <c r="M9588" i="1" a="1"/>
  <c r="M9588" i="1" s="1"/>
  <c r="M9589" i="1" a="1"/>
  <c r="M9589" i="1" s="1"/>
  <c r="M9590" i="1" a="1"/>
  <c r="M9590" i="1" s="1"/>
  <c r="M9591" i="1" a="1"/>
  <c r="M9591" i="1" s="1"/>
  <c r="M9592" i="1" a="1"/>
  <c r="M9592" i="1" s="1"/>
  <c r="M9593" i="1" a="1"/>
  <c r="M9593" i="1" s="1"/>
  <c r="M9594" i="1" a="1"/>
  <c r="M9594" i="1" s="1"/>
  <c r="M9595" i="1" a="1"/>
  <c r="M9595" i="1" s="1"/>
  <c r="M9596" i="1" a="1"/>
  <c r="M9596" i="1" s="1"/>
  <c r="M9597" i="1" a="1"/>
  <c r="M9597" i="1" s="1"/>
  <c r="M9598" i="1" a="1"/>
  <c r="M9598" i="1" s="1"/>
  <c r="M9599" i="1" a="1"/>
  <c r="M9599" i="1" s="1"/>
  <c r="M9600" i="1" a="1"/>
  <c r="M9600" i="1" s="1"/>
  <c r="M9601" i="1" a="1"/>
  <c r="M9601" i="1" s="1"/>
  <c r="M9602" i="1" a="1"/>
  <c r="M9602" i="1" s="1"/>
  <c r="M9603" i="1" a="1"/>
  <c r="M9603" i="1" s="1"/>
  <c r="M9604" i="1" a="1"/>
  <c r="M9604" i="1" s="1"/>
  <c r="M9605" i="1" a="1"/>
  <c r="M9605" i="1" s="1"/>
  <c r="M9606" i="1" a="1"/>
  <c r="M9606" i="1" s="1"/>
  <c r="M9607" i="1" a="1"/>
  <c r="M9607" i="1" s="1"/>
  <c r="M9608" i="1" a="1"/>
  <c r="M9608" i="1" s="1"/>
  <c r="M9609" i="1" a="1"/>
  <c r="M9609" i="1" s="1"/>
  <c r="M9610" i="1" a="1"/>
  <c r="M9610" i="1" s="1"/>
  <c r="M9611" i="1" a="1"/>
  <c r="M9611" i="1" s="1"/>
  <c r="M9612" i="1" a="1"/>
  <c r="M9612" i="1" s="1"/>
  <c r="M9613" i="1" a="1"/>
  <c r="M9613" i="1" s="1"/>
  <c r="M9614" i="1" a="1"/>
  <c r="M9614" i="1" s="1"/>
  <c r="M9615" i="1" a="1"/>
  <c r="M9615" i="1" s="1"/>
  <c r="M9616" i="1" a="1"/>
  <c r="M9616" i="1"/>
  <c r="M9617" i="1" a="1"/>
  <c r="M9617" i="1" s="1"/>
  <c r="M9618" i="1" a="1"/>
  <c r="M9618" i="1" s="1"/>
  <c r="M9619" i="1" a="1"/>
  <c r="M9619" i="1" s="1"/>
  <c r="M9620" i="1" a="1"/>
  <c r="M9620" i="1" s="1"/>
  <c r="M9621" i="1" a="1"/>
  <c r="M9621" i="1" s="1"/>
  <c r="M9622" i="1" a="1"/>
  <c r="M9622" i="1" s="1"/>
  <c r="M9623" i="1" a="1"/>
  <c r="M9623" i="1" s="1"/>
  <c r="M9624" i="1" a="1"/>
  <c r="M9624" i="1" s="1"/>
  <c r="M9625" i="1" a="1"/>
  <c r="M9625" i="1" s="1"/>
  <c r="M9626" i="1" a="1"/>
  <c r="M9626" i="1" s="1"/>
  <c r="M9627" i="1" a="1"/>
  <c r="M9627" i="1"/>
  <c r="M9628" i="1" a="1"/>
  <c r="M9628" i="1" s="1"/>
  <c r="M9629" i="1" a="1"/>
  <c r="M9629" i="1" s="1"/>
  <c r="M9630" i="1" a="1"/>
  <c r="M9630" i="1"/>
  <c r="M9631" i="1" a="1"/>
  <c r="M9631" i="1" s="1"/>
  <c r="M9632" i="1" a="1"/>
  <c r="M9632" i="1" s="1"/>
  <c r="M9633" i="1" a="1"/>
  <c r="M9633" i="1" s="1"/>
  <c r="M9634" i="1" a="1"/>
  <c r="M9634" i="1" s="1"/>
  <c r="M9635" i="1" a="1"/>
  <c r="M9635" i="1" s="1"/>
  <c r="M9636" i="1" a="1"/>
  <c r="M9636" i="1"/>
  <c r="M9637" i="1" a="1"/>
  <c r="M9637" i="1" s="1"/>
  <c r="M9638" i="1" a="1"/>
  <c r="M9638" i="1" s="1"/>
  <c r="M9639" i="1" a="1"/>
  <c r="M9639" i="1" s="1"/>
  <c r="M9640" i="1" a="1"/>
  <c r="M9640" i="1" s="1"/>
  <c r="M9641" i="1" a="1"/>
  <c r="M9641" i="1" s="1"/>
  <c r="M9642" i="1" a="1"/>
  <c r="M9642" i="1" s="1"/>
  <c r="M9643" i="1" a="1"/>
  <c r="M9643" i="1" s="1"/>
  <c r="M9644" i="1" a="1"/>
  <c r="M9644" i="1" s="1"/>
  <c r="M9645" i="1" a="1"/>
  <c r="M9645" i="1" s="1"/>
  <c r="M9646" i="1" a="1"/>
  <c r="M9646" i="1" s="1"/>
  <c r="M9647" i="1" a="1"/>
  <c r="M9647" i="1" s="1"/>
  <c r="M9648" i="1" a="1"/>
  <c r="M9648" i="1" s="1"/>
  <c r="M9649" i="1" a="1"/>
  <c r="M9649" i="1"/>
  <c r="M9650" i="1" a="1"/>
  <c r="M9650" i="1" s="1"/>
  <c r="M9651" i="1" a="1"/>
  <c r="M9651" i="1" s="1"/>
  <c r="M9652" i="1" a="1"/>
  <c r="M9652" i="1" s="1"/>
  <c r="M9653" i="1" a="1"/>
  <c r="M9653" i="1" s="1"/>
  <c r="M9654" i="1" a="1"/>
  <c r="M9654" i="1" s="1"/>
  <c r="M9655" i="1" a="1"/>
  <c r="M9655" i="1" s="1"/>
  <c r="M9656" i="1" a="1"/>
  <c r="M9656" i="1" s="1"/>
  <c r="M9657" i="1" a="1"/>
  <c r="M9657" i="1" s="1"/>
  <c r="M9658" i="1" a="1"/>
  <c r="M9658" i="1" s="1"/>
  <c r="M9659" i="1" a="1"/>
  <c r="M9659" i="1" s="1"/>
  <c r="M9660" i="1" a="1"/>
  <c r="M9660" i="1" s="1"/>
  <c r="M9661" i="1" a="1"/>
  <c r="M9661" i="1" s="1"/>
  <c r="M9662" i="1" a="1"/>
  <c r="M9662" i="1" s="1"/>
  <c r="M9663" i="1" a="1"/>
  <c r="M9663" i="1" s="1"/>
  <c r="M9664" i="1" a="1"/>
  <c r="M9664" i="1" s="1"/>
  <c r="M9665" i="1" a="1"/>
  <c r="M9665" i="1" s="1"/>
  <c r="M9666" i="1" a="1"/>
  <c r="M9666" i="1" s="1"/>
  <c r="M9667" i="1" a="1"/>
  <c r="M9667" i="1" s="1"/>
  <c r="M9668" i="1" a="1"/>
  <c r="M9668" i="1" s="1"/>
  <c r="M9669" i="1" a="1"/>
  <c r="M9669" i="1" s="1"/>
  <c r="M9670" i="1" a="1"/>
  <c r="M9670" i="1" s="1"/>
  <c r="M9671" i="1" a="1"/>
  <c r="M9671" i="1" s="1"/>
  <c r="M9672" i="1" a="1"/>
  <c r="M9672" i="1" s="1"/>
  <c r="M9673" i="1" a="1"/>
  <c r="M9673" i="1" s="1"/>
  <c r="M9674" i="1" a="1"/>
  <c r="M9674" i="1" s="1"/>
  <c r="M9675" i="1" a="1"/>
  <c r="M9675" i="1" s="1"/>
  <c r="M9676" i="1" a="1"/>
  <c r="M9676" i="1" s="1"/>
  <c r="M9677" i="1" a="1"/>
  <c r="M9677" i="1" s="1"/>
  <c r="M9678" i="1" a="1"/>
  <c r="M9678" i="1" s="1"/>
  <c r="M9679" i="1" a="1"/>
  <c r="M9679" i="1" s="1"/>
  <c r="M9680" i="1" a="1"/>
  <c r="M9680" i="1" s="1"/>
  <c r="M9681" i="1" a="1"/>
  <c r="M9681" i="1" s="1"/>
  <c r="M9682" i="1" a="1"/>
  <c r="M9682" i="1" s="1"/>
  <c r="M9683" i="1" a="1"/>
  <c r="M9683" i="1" s="1"/>
  <c r="M9684" i="1" a="1"/>
  <c r="M9684" i="1" s="1"/>
  <c r="M9685" i="1" a="1"/>
  <c r="M9685" i="1" s="1"/>
  <c r="M9686" i="1" a="1"/>
  <c r="M9686" i="1" s="1"/>
  <c r="M9687" i="1" a="1"/>
  <c r="M9687" i="1" s="1"/>
  <c r="M9688" i="1" a="1"/>
  <c r="M9688" i="1" s="1"/>
  <c r="M9689" i="1" a="1"/>
  <c r="M9689" i="1" s="1"/>
  <c r="M9690" i="1" a="1"/>
  <c r="M9690" i="1" s="1"/>
  <c r="M9691" i="1" a="1"/>
  <c r="M9691" i="1" s="1"/>
  <c r="M9692" i="1" a="1"/>
  <c r="M9692" i="1" s="1"/>
  <c r="M9693" i="1" a="1"/>
  <c r="M9693" i="1" s="1"/>
  <c r="M9694" i="1" a="1"/>
  <c r="M9694" i="1" s="1"/>
  <c r="M9695" i="1" a="1"/>
  <c r="M9695" i="1" s="1"/>
  <c r="M9696" i="1" a="1"/>
  <c r="M9696" i="1" s="1"/>
  <c r="M9697" i="1" a="1"/>
  <c r="M9697" i="1" s="1"/>
  <c r="M9698" i="1" a="1"/>
  <c r="M9698" i="1" s="1"/>
  <c r="M9699" i="1" a="1"/>
  <c r="M9699" i="1" s="1"/>
  <c r="M9700" i="1" a="1"/>
  <c r="M9700" i="1" s="1"/>
  <c r="M9701" i="1" a="1"/>
  <c r="M9701" i="1" s="1"/>
  <c r="M9702" i="1" a="1"/>
  <c r="M9702" i="1" s="1"/>
  <c r="M9703" i="1" a="1"/>
  <c r="M9703" i="1" s="1"/>
  <c r="M9704" i="1" a="1"/>
  <c r="M9704" i="1" s="1"/>
  <c r="M9705" i="1" a="1"/>
  <c r="M9705" i="1" s="1"/>
  <c r="M9706" i="1" a="1"/>
  <c r="M9706" i="1"/>
  <c r="M9707" i="1" a="1"/>
  <c r="M9707" i="1" s="1"/>
  <c r="M9708" i="1" a="1"/>
  <c r="M9708" i="1" s="1"/>
  <c r="M9709" i="1" a="1"/>
  <c r="M9709" i="1"/>
  <c r="M9710" i="1" a="1"/>
  <c r="M9710" i="1" s="1"/>
  <c r="M9711" i="1" a="1"/>
  <c r="M9711" i="1" s="1"/>
  <c r="M9712" i="1" a="1"/>
  <c r="M9712" i="1" s="1"/>
  <c r="M9713" i="1" a="1"/>
  <c r="M9713" i="1" s="1"/>
  <c r="M9714" i="1" a="1"/>
  <c r="M9714" i="1"/>
  <c r="M9715" i="1" a="1"/>
  <c r="M9715" i="1" s="1"/>
  <c r="M9716" i="1" a="1"/>
  <c r="M9716" i="1" s="1"/>
  <c r="M9717" i="1" a="1"/>
  <c r="M9717" i="1" s="1"/>
  <c r="M9718" i="1" a="1"/>
  <c r="M9718" i="1" s="1"/>
  <c r="M9719" i="1" a="1"/>
  <c r="M9719" i="1" s="1"/>
  <c r="M9720" i="1" a="1"/>
  <c r="M9720" i="1" s="1"/>
  <c r="M9721" i="1" a="1"/>
  <c r="M9721" i="1" s="1"/>
  <c r="M9722" i="1" a="1"/>
  <c r="M9722" i="1" s="1"/>
  <c r="M9723" i="1" a="1"/>
  <c r="M9723" i="1" s="1"/>
  <c r="M9724" i="1" a="1"/>
  <c r="M9724" i="1" s="1"/>
  <c r="M9725" i="1" a="1"/>
  <c r="M9725" i="1" s="1"/>
  <c r="M9726" i="1" a="1"/>
  <c r="M9726" i="1" s="1"/>
  <c r="M9727" i="1" a="1"/>
  <c r="M9727" i="1" s="1"/>
  <c r="M9728" i="1" a="1"/>
  <c r="M9728" i="1" s="1"/>
  <c r="M9729" i="1" a="1"/>
  <c r="M9729" i="1" s="1"/>
  <c r="M9730" i="1" a="1"/>
  <c r="M9730" i="1" s="1"/>
  <c r="M9731" i="1" a="1"/>
  <c r="M9731" i="1" s="1"/>
  <c r="M9732" i="1" a="1"/>
  <c r="M9732" i="1" s="1"/>
  <c r="M9733" i="1" a="1"/>
  <c r="M9733" i="1" s="1"/>
  <c r="M9734" i="1" a="1"/>
  <c r="M9734" i="1" s="1"/>
  <c r="M9735" i="1" a="1"/>
  <c r="M9735" i="1" s="1"/>
  <c r="M9736" i="1" a="1"/>
  <c r="M9736" i="1" s="1"/>
  <c r="M9737" i="1" a="1"/>
  <c r="M9737" i="1" s="1"/>
  <c r="M9738" i="1" a="1"/>
  <c r="M9738" i="1" s="1"/>
  <c r="M9739" i="1" a="1"/>
  <c r="M9739" i="1" s="1"/>
  <c r="M9740" i="1" a="1"/>
  <c r="M9740" i="1" s="1"/>
  <c r="M9741" i="1" a="1"/>
  <c r="M9741" i="1" s="1"/>
  <c r="M9742" i="1" a="1"/>
  <c r="M9742" i="1" s="1"/>
  <c r="M9743" i="1" a="1"/>
  <c r="M9743" i="1" s="1"/>
  <c r="M9744" i="1" a="1"/>
  <c r="M9744" i="1" s="1"/>
  <c r="M9745" i="1" a="1"/>
  <c r="M9745" i="1" s="1"/>
  <c r="M9746" i="1" a="1"/>
  <c r="M9746" i="1" s="1"/>
  <c r="M9747" i="1" a="1"/>
  <c r="M9747" i="1" s="1"/>
  <c r="M9748" i="1" a="1"/>
  <c r="M9748" i="1" s="1"/>
  <c r="M9749" i="1" a="1"/>
  <c r="M9749" i="1" s="1"/>
  <c r="M9750" i="1" a="1"/>
  <c r="M9750" i="1"/>
  <c r="M9751" i="1" a="1"/>
  <c r="M9751" i="1" s="1"/>
  <c r="M9752" i="1" a="1"/>
  <c r="M9752" i="1" s="1"/>
  <c r="M9753" i="1" a="1"/>
  <c r="M9753" i="1" s="1"/>
  <c r="M9754" i="1" a="1"/>
  <c r="M9754" i="1" s="1"/>
  <c r="M9755" i="1" a="1"/>
  <c r="M9755" i="1" s="1"/>
  <c r="M9756" i="1" a="1"/>
  <c r="M9756" i="1" s="1"/>
  <c r="M9757" i="1" a="1"/>
  <c r="M9757" i="1" s="1"/>
  <c r="M9758" i="1" a="1"/>
  <c r="M9758" i="1" s="1"/>
  <c r="M9759" i="1" a="1"/>
  <c r="M9759" i="1" s="1"/>
  <c r="M9760" i="1" a="1"/>
  <c r="M9760" i="1" s="1"/>
  <c r="M9761" i="1" a="1"/>
  <c r="M9761" i="1" s="1"/>
  <c r="M9762" i="1" a="1"/>
  <c r="M9762" i="1" s="1"/>
  <c r="M9763" i="1" a="1"/>
  <c r="M9763" i="1" s="1"/>
  <c r="M9764" i="1" a="1"/>
  <c r="M9764" i="1" s="1"/>
  <c r="M9765" i="1" a="1"/>
  <c r="M9765" i="1" s="1"/>
  <c r="M9766" i="1" a="1"/>
  <c r="M9766" i="1" s="1"/>
  <c r="M9767" i="1" a="1"/>
  <c r="M9767" i="1" s="1"/>
  <c r="M9768" i="1" a="1"/>
  <c r="M9768" i="1" s="1"/>
  <c r="M9769" i="1" a="1"/>
  <c r="M9769" i="1" s="1"/>
  <c r="M9770" i="1" a="1"/>
  <c r="M9770" i="1" s="1"/>
  <c r="M9771" i="1" a="1"/>
  <c r="M9771" i="1" s="1"/>
  <c r="M9772" i="1" a="1"/>
  <c r="M9772" i="1" s="1"/>
  <c r="M9773" i="1" a="1"/>
  <c r="M9773" i="1" s="1"/>
  <c r="M9774" i="1" a="1"/>
  <c r="M9774" i="1" s="1"/>
  <c r="M9775" i="1" a="1"/>
  <c r="M9775" i="1" s="1"/>
  <c r="M9776" i="1" a="1"/>
  <c r="M9776" i="1" s="1"/>
  <c r="M9777" i="1" a="1"/>
  <c r="M9777" i="1" s="1"/>
  <c r="M9778" i="1" a="1"/>
  <c r="M9778" i="1" s="1"/>
  <c r="M9779" i="1" a="1"/>
  <c r="M9779" i="1" s="1"/>
  <c r="M9780" i="1" a="1"/>
  <c r="M9780" i="1" s="1"/>
  <c r="M9781" i="1" a="1"/>
  <c r="M9781" i="1"/>
  <c r="M9782" i="1" a="1"/>
  <c r="M9782" i="1" s="1"/>
  <c r="M9783" i="1" a="1"/>
  <c r="M9783" i="1" s="1"/>
  <c r="M9784" i="1" a="1"/>
  <c r="M9784" i="1" s="1"/>
  <c r="M9785" i="1" a="1"/>
  <c r="M9785" i="1" s="1"/>
  <c r="M9786" i="1" a="1"/>
  <c r="M9786" i="1" s="1"/>
  <c r="M9787" i="1" a="1"/>
  <c r="M9787" i="1" s="1"/>
  <c r="M9788" i="1" a="1"/>
  <c r="M9788" i="1" s="1"/>
  <c r="M9789" i="1" a="1"/>
  <c r="M9789" i="1" s="1"/>
  <c r="M9790" i="1" a="1"/>
  <c r="M9790" i="1" s="1"/>
  <c r="M9791" i="1" a="1"/>
  <c r="M9791" i="1" s="1"/>
  <c r="M9792" i="1" a="1"/>
  <c r="M9792" i="1" s="1"/>
  <c r="M9793" i="1" a="1"/>
  <c r="M9793" i="1" s="1"/>
  <c r="M9794" i="1" a="1"/>
  <c r="M9794" i="1" s="1"/>
  <c r="M9795" i="1" a="1"/>
  <c r="M9795" i="1" s="1"/>
  <c r="M9796" i="1" a="1"/>
  <c r="M9796" i="1" s="1"/>
  <c r="M9797" i="1" a="1"/>
  <c r="M9797" i="1" s="1"/>
  <c r="M9798" i="1" a="1"/>
  <c r="M9798" i="1" s="1"/>
  <c r="M9799" i="1" a="1"/>
  <c r="M9799" i="1" s="1"/>
  <c r="M9800" i="1" a="1"/>
  <c r="M9800" i="1" s="1"/>
  <c r="M9801" i="1" a="1"/>
  <c r="M9801" i="1" s="1"/>
  <c r="M9802" i="1" a="1"/>
  <c r="M9802" i="1" s="1"/>
  <c r="M9803" i="1" a="1"/>
  <c r="M9803" i="1" s="1"/>
  <c r="M9804" i="1" a="1"/>
  <c r="M9804" i="1" s="1"/>
  <c r="M9805" i="1" a="1"/>
  <c r="M9805" i="1" s="1"/>
  <c r="M9806" i="1" a="1"/>
  <c r="M9806" i="1" s="1"/>
  <c r="M9807" i="1" a="1"/>
  <c r="M9807" i="1" s="1"/>
  <c r="M9808" i="1" a="1"/>
  <c r="M9808" i="1" s="1"/>
  <c r="M9809" i="1" a="1"/>
  <c r="M9809" i="1" s="1"/>
  <c r="M9810" i="1" a="1"/>
  <c r="M9810" i="1" s="1"/>
  <c r="M9811" i="1" a="1"/>
  <c r="M9811" i="1" s="1"/>
  <c r="M9812" i="1" a="1"/>
  <c r="M9812" i="1" s="1"/>
  <c r="M9813" i="1" a="1"/>
  <c r="M9813" i="1" s="1"/>
  <c r="M9814" i="1" a="1"/>
  <c r="M9814" i="1" s="1"/>
  <c r="M9815" i="1" a="1"/>
  <c r="M9815" i="1" s="1"/>
  <c r="M9816" i="1" a="1"/>
  <c r="M9816" i="1" s="1"/>
  <c r="M9817" i="1" a="1"/>
  <c r="M9817" i="1" s="1"/>
  <c r="M9818" i="1" a="1"/>
  <c r="M9818" i="1" s="1"/>
  <c r="M9819" i="1" a="1"/>
  <c r="M9819" i="1" s="1"/>
  <c r="M9820" i="1" a="1"/>
  <c r="M9820" i="1" s="1"/>
  <c r="M9821" i="1" a="1"/>
  <c r="M9821" i="1" s="1"/>
  <c r="M9822" i="1" a="1"/>
  <c r="M9822" i="1" s="1"/>
  <c r="M9823" i="1" a="1"/>
  <c r="M9823" i="1" s="1"/>
  <c r="M9824" i="1" a="1"/>
  <c r="M9824" i="1" s="1"/>
  <c r="M9825" i="1" a="1"/>
  <c r="M9825" i="1" s="1"/>
  <c r="M9826" i="1" a="1"/>
  <c r="M9826" i="1" s="1"/>
  <c r="M9827" i="1" a="1"/>
  <c r="M9827" i="1" s="1"/>
  <c r="M9828" i="1" a="1"/>
  <c r="M9828" i="1"/>
  <c r="M9829" i="1" a="1"/>
  <c r="M9829" i="1" s="1"/>
  <c r="M9830" i="1" a="1"/>
  <c r="M9830" i="1" s="1"/>
  <c r="M9831" i="1" a="1"/>
  <c r="M9831" i="1" s="1"/>
  <c r="M9832" i="1" a="1"/>
  <c r="M9832" i="1" s="1"/>
  <c r="M9833" i="1" a="1"/>
  <c r="M9833" i="1" s="1"/>
  <c r="M9834" i="1" a="1"/>
  <c r="M9834" i="1" s="1"/>
  <c r="M9835" i="1" a="1"/>
  <c r="M9835" i="1" s="1"/>
  <c r="M9836" i="1" a="1"/>
  <c r="M9836" i="1" s="1"/>
  <c r="M9837" i="1" a="1"/>
  <c r="M9837" i="1" s="1"/>
  <c r="M9838" i="1" a="1"/>
  <c r="M9838" i="1" s="1"/>
  <c r="M9839" i="1" a="1"/>
  <c r="M9839" i="1" s="1"/>
  <c r="M9840" i="1" a="1"/>
  <c r="M9840" i="1" s="1"/>
  <c r="M9841" i="1" a="1"/>
  <c r="M9841" i="1" s="1"/>
  <c r="M9842" i="1" a="1"/>
  <c r="M9842" i="1" s="1"/>
  <c r="M9843" i="1" a="1"/>
  <c r="M9843" i="1" s="1"/>
  <c r="M9844" i="1" a="1"/>
  <c r="M9844" i="1" s="1"/>
  <c r="M9845" i="1" a="1"/>
  <c r="M9845" i="1" s="1"/>
  <c r="M9846" i="1" a="1"/>
  <c r="M9846" i="1" s="1"/>
  <c r="M9847" i="1" a="1"/>
  <c r="M9847" i="1" s="1"/>
  <c r="M9848" i="1" a="1"/>
  <c r="M9848" i="1" s="1"/>
  <c r="M9849" i="1" a="1"/>
  <c r="M9849" i="1" s="1"/>
  <c r="M9850" i="1" a="1"/>
  <c r="M9850" i="1" s="1"/>
  <c r="M9851" i="1" a="1"/>
  <c r="M9851" i="1" s="1"/>
  <c r="M9852" i="1" a="1"/>
  <c r="M9852" i="1" s="1"/>
  <c r="M9853" i="1" a="1"/>
  <c r="M9853" i="1" s="1"/>
  <c r="M9854" i="1" a="1"/>
  <c r="M9854" i="1" s="1"/>
  <c r="M9855" i="1" a="1"/>
  <c r="M9855" i="1" s="1"/>
  <c r="M9856" i="1" a="1"/>
  <c r="M9856" i="1" s="1"/>
  <c r="M9857" i="1" a="1"/>
  <c r="M9857" i="1" s="1"/>
  <c r="M9858" i="1" a="1"/>
  <c r="M9858" i="1"/>
  <c r="M9859" i="1" a="1"/>
  <c r="M9859" i="1" s="1"/>
  <c r="M9860" i="1" a="1"/>
  <c r="M9860" i="1" s="1"/>
  <c r="M9861" i="1" a="1"/>
  <c r="M9861" i="1" s="1"/>
  <c r="M9862" i="1" a="1"/>
  <c r="M9862" i="1" s="1"/>
  <c r="M9863" i="1" a="1"/>
  <c r="M9863" i="1" s="1"/>
  <c r="M9864" i="1" a="1"/>
  <c r="M9864" i="1" s="1"/>
  <c r="M9865" i="1" a="1"/>
  <c r="M9865" i="1" s="1"/>
  <c r="M9866" i="1" a="1"/>
  <c r="M9866" i="1" s="1"/>
  <c r="M9867" i="1" a="1"/>
  <c r="M9867" i="1" s="1"/>
  <c r="M9868" i="1" a="1"/>
  <c r="M9868" i="1" s="1"/>
  <c r="M9869" i="1" a="1"/>
  <c r="M9869" i="1" s="1"/>
  <c r="M9870" i="1" a="1"/>
  <c r="M9870" i="1" s="1"/>
  <c r="M9871" i="1" a="1"/>
  <c r="M9871" i="1" s="1"/>
  <c r="M9872" i="1" a="1"/>
  <c r="M9872" i="1" s="1"/>
  <c r="M9873" i="1" a="1"/>
  <c r="M9873" i="1" s="1"/>
  <c r="M9874" i="1" a="1"/>
  <c r="M9874" i="1" s="1"/>
  <c r="M9875" i="1" a="1"/>
  <c r="M9875" i="1" s="1"/>
  <c r="M9876" i="1" a="1"/>
  <c r="M9876" i="1" s="1"/>
  <c r="M9877" i="1" a="1"/>
  <c r="M9877" i="1" s="1"/>
  <c r="M9878" i="1" a="1"/>
  <c r="M9878" i="1" s="1"/>
  <c r="M9879" i="1" a="1"/>
  <c r="M9879" i="1" s="1"/>
  <c r="M9880" i="1" a="1"/>
  <c r="M9880" i="1" s="1"/>
  <c r="M9881" i="1" a="1"/>
  <c r="M9881" i="1" s="1"/>
  <c r="M9882" i="1" a="1"/>
  <c r="M9882" i="1" s="1"/>
  <c r="M9883" i="1" a="1"/>
  <c r="M9883" i="1" s="1"/>
  <c r="M9884" i="1" a="1"/>
  <c r="M9884" i="1" s="1"/>
  <c r="M9885" i="1" a="1"/>
  <c r="M9885" i="1" s="1"/>
  <c r="M9886" i="1" a="1"/>
  <c r="M9886" i="1" s="1"/>
  <c r="M9887" i="1" a="1"/>
  <c r="M9887" i="1" s="1"/>
  <c r="M9888" i="1" a="1"/>
  <c r="M9888" i="1" s="1"/>
  <c r="M9889" i="1" a="1"/>
  <c r="M9889" i="1" s="1"/>
  <c r="M9890" i="1" a="1"/>
  <c r="M9890" i="1" s="1"/>
  <c r="M9891" i="1" a="1"/>
  <c r="M9891" i="1" s="1"/>
  <c r="M9892" i="1" a="1"/>
  <c r="M9892" i="1" s="1"/>
  <c r="M9893" i="1" a="1"/>
  <c r="M9893" i="1" s="1"/>
  <c r="M9894" i="1" a="1"/>
  <c r="M9894" i="1" s="1"/>
  <c r="M9895" i="1" a="1"/>
  <c r="M9895" i="1" s="1"/>
  <c r="M9896" i="1" a="1"/>
  <c r="M9896" i="1" s="1"/>
  <c r="M9897" i="1" a="1"/>
  <c r="M9897" i="1" s="1"/>
  <c r="M9898" i="1" a="1"/>
  <c r="M9898" i="1" s="1"/>
  <c r="M9899" i="1" a="1"/>
  <c r="M9899" i="1" s="1"/>
  <c r="M9900" i="1" a="1"/>
  <c r="M9900" i="1" s="1"/>
  <c r="M9901" i="1" a="1"/>
  <c r="M9901" i="1" s="1"/>
  <c r="M9902" i="1" a="1"/>
  <c r="M9902" i="1" s="1"/>
  <c r="M9903" i="1" a="1"/>
  <c r="M9903" i="1" s="1"/>
  <c r="M9904" i="1" a="1"/>
  <c r="M9904" i="1" s="1"/>
  <c r="M9905" i="1" a="1"/>
  <c r="M9905" i="1" s="1"/>
  <c r="M9906" i="1" a="1"/>
  <c r="M9906" i="1" s="1"/>
  <c r="M9907" i="1" a="1"/>
  <c r="M9907" i="1" s="1"/>
  <c r="M9908" i="1" a="1"/>
  <c r="M9908" i="1" s="1"/>
  <c r="M9909" i="1" a="1"/>
  <c r="M9909" i="1" s="1"/>
  <c r="M9910" i="1" a="1"/>
  <c r="M9910" i="1" s="1"/>
  <c r="M9911" i="1" a="1"/>
  <c r="M9911" i="1" s="1"/>
  <c r="M9912" i="1" a="1"/>
  <c r="M9912" i="1" s="1"/>
  <c r="M9913" i="1" a="1"/>
  <c r="M9913" i="1" s="1"/>
  <c r="M9914" i="1" a="1"/>
  <c r="M9914" i="1" s="1"/>
  <c r="M9915" i="1" a="1"/>
  <c r="M9915" i="1" s="1"/>
  <c r="M9916" i="1" a="1"/>
  <c r="M9916" i="1" s="1"/>
  <c r="M9917" i="1" a="1"/>
  <c r="M9917" i="1" s="1"/>
  <c r="M9918" i="1" a="1"/>
  <c r="M9918" i="1" s="1"/>
  <c r="M9919" i="1" a="1"/>
  <c r="M9919" i="1" s="1"/>
  <c r="M9920" i="1" a="1"/>
  <c r="M9920" i="1" s="1"/>
  <c r="M9921" i="1" a="1"/>
  <c r="M9921" i="1" s="1"/>
  <c r="M9922" i="1" a="1"/>
  <c r="M9922" i="1"/>
  <c r="M9923" i="1" a="1"/>
  <c r="M9923" i="1" s="1"/>
  <c r="M9924" i="1" a="1"/>
  <c r="M9924" i="1" s="1"/>
  <c r="M9925" i="1" a="1"/>
  <c r="M9925" i="1"/>
  <c r="M9926" i="1" a="1"/>
  <c r="M9926" i="1" s="1"/>
  <c r="M9927" i="1" a="1"/>
  <c r="M9927" i="1" s="1"/>
  <c r="M9928" i="1" a="1"/>
  <c r="M9928" i="1" s="1"/>
  <c r="M9929" i="1" a="1"/>
  <c r="M9929" i="1" s="1"/>
  <c r="M9930" i="1" a="1"/>
  <c r="M9930" i="1"/>
  <c r="M9931" i="1" a="1"/>
  <c r="M9931" i="1" s="1"/>
  <c r="M9932" i="1" a="1"/>
  <c r="M9932" i="1" s="1"/>
  <c r="M9933" i="1" a="1"/>
  <c r="M9933" i="1" s="1"/>
  <c r="M9934" i="1" a="1"/>
  <c r="M9934" i="1" s="1"/>
  <c r="M9935" i="1" a="1"/>
  <c r="M9935" i="1" s="1"/>
  <c r="M9936" i="1" a="1"/>
  <c r="M9936" i="1" s="1"/>
  <c r="M9937" i="1" a="1"/>
  <c r="M9937" i="1" s="1"/>
  <c r="M9938" i="1" a="1"/>
  <c r="M9938" i="1" s="1"/>
  <c r="M9939" i="1" a="1"/>
  <c r="M9939" i="1" s="1"/>
  <c r="M9940" i="1" a="1"/>
  <c r="M9940" i="1" s="1"/>
  <c r="M9941" i="1" a="1"/>
  <c r="M9941" i="1" s="1"/>
  <c r="M9942" i="1" a="1"/>
  <c r="M9942" i="1" s="1"/>
  <c r="M9943" i="1" a="1"/>
  <c r="M9943" i="1" s="1"/>
  <c r="M9944" i="1" a="1"/>
  <c r="M9944" i="1" s="1"/>
  <c r="M9945" i="1" a="1"/>
  <c r="M9945" i="1" s="1"/>
  <c r="M9946" i="1" a="1"/>
  <c r="M9946" i="1" s="1"/>
  <c r="M9947" i="1" a="1"/>
  <c r="M9947" i="1" s="1"/>
  <c r="M9948" i="1" a="1"/>
  <c r="M9948" i="1" s="1"/>
  <c r="M9949" i="1" a="1"/>
  <c r="M9949" i="1" s="1"/>
  <c r="M9950" i="1" a="1"/>
  <c r="M9950" i="1" s="1"/>
  <c r="M9951" i="1" a="1"/>
  <c r="M9951" i="1" s="1"/>
  <c r="M9952" i="1" a="1"/>
  <c r="M9952" i="1" s="1"/>
  <c r="M9953" i="1" a="1"/>
  <c r="M9953" i="1" s="1"/>
  <c r="M9954" i="1" a="1"/>
  <c r="M9954" i="1" s="1"/>
  <c r="M9955" i="1" a="1"/>
  <c r="M9955" i="1" s="1"/>
  <c r="M9956" i="1" a="1"/>
  <c r="M9956" i="1" s="1"/>
  <c r="M9957" i="1" a="1"/>
  <c r="M9957" i="1" s="1"/>
  <c r="M9958" i="1" a="1"/>
  <c r="M9958" i="1"/>
  <c r="M9959" i="1" a="1"/>
  <c r="M9959" i="1" s="1"/>
  <c r="M9960" i="1" a="1"/>
  <c r="M9960" i="1" s="1"/>
  <c r="M9961" i="1" a="1"/>
  <c r="M9961" i="1"/>
  <c r="M9962" i="1" a="1"/>
  <c r="M9962" i="1" s="1"/>
  <c r="M9963" i="1" a="1"/>
  <c r="M9963" i="1" s="1"/>
  <c r="M9964" i="1" a="1"/>
  <c r="M9964" i="1" s="1"/>
  <c r="M9965" i="1" a="1"/>
  <c r="M9965" i="1" s="1"/>
  <c r="M9966" i="1" a="1"/>
  <c r="M9966" i="1" s="1"/>
  <c r="M9967" i="1" a="1"/>
  <c r="M9967" i="1" s="1"/>
  <c r="M9968" i="1" a="1"/>
  <c r="M9968" i="1" s="1"/>
  <c r="M9969" i="1" a="1"/>
  <c r="M9969" i="1" s="1"/>
  <c r="M9970" i="1" a="1"/>
  <c r="M9970" i="1" s="1"/>
  <c r="M9971" i="1" a="1"/>
  <c r="M9971" i="1" s="1"/>
  <c r="M9972" i="1" a="1"/>
  <c r="M9972" i="1" s="1"/>
  <c r="M9973" i="1" a="1"/>
  <c r="M9973" i="1" s="1"/>
  <c r="M9974" i="1" a="1"/>
  <c r="M9974" i="1" s="1"/>
  <c r="M9975" i="1" a="1"/>
  <c r="M9975" i="1" s="1"/>
  <c r="M9976" i="1" a="1"/>
  <c r="M9976" i="1" s="1"/>
  <c r="M9977" i="1" a="1"/>
  <c r="M9977" i="1" s="1"/>
  <c r="M9978" i="1" a="1"/>
  <c r="M9978" i="1" s="1"/>
  <c r="M9979" i="1" a="1"/>
  <c r="M9979" i="1" s="1"/>
  <c r="M9980" i="1" a="1"/>
  <c r="M9980" i="1" s="1"/>
  <c r="M9981" i="1" a="1"/>
  <c r="M9981" i="1" s="1"/>
  <c r="M9982" i="1" a="1"/>
  <c r="M9982" i="1" s="1"/>
  <c r="M9983" i="1" a="1"/>
  <c r="M9983" i="1" s="1"/>
  <c r="M9984" i="1" a="1"/>
  <c r="M9984" i="1" s="1"/>
  <c r="M9985" i="1" a="1"/>
  <c r="M9985" i="1" s="1"/>
  <c r="M9986" i="1" a="1"/>
  <c r="M9986" i="1" s="1"/>
  <c r="M9987" i="1" a="1"/>
  <c r="M9987" i="1" s="1"/>
  <c r="M9988" i="1" a="1"/>
  <c r="M9988" i="1" s="1"/>
  <c r="M9989" i="1" a="1"/>
  <c r="M9989" i="1" s="1"/>
  <c r="M9990" i="1" a="1"/>
  <c r="M9990" i="1" s="1"/>
  <c r="M9991" i="1" a="1"/>
  <c r="M9991" i="1" s="1"/>
  <c r="M9992" i="1" a="1"/>
  <c r="M9992" i="1" s="1"/>
  <c r="M9993" i="1" a="1"/>
  <c r="M9993" i="1" s="1"/>
  <c r="M9994" i="1" a="1"/>
  <c r="M9994" i="1" s="1"/>
  <c r="M9995" i="1" a="1"/>
  <c r="M9995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  <c r="Q5" i="1"/>
  <c r="K6650" i="1" s="1"/>
  <c r="K9696" i="1" l="1"/>
  <c r="K9360" i="1"/>
  <c r="K9000" i="1"/>
  <c r="K8393" i="1"/>
  <c r="K9887" i="1"/>
  <c r="K9599" i="1"/>
  <c r="K9311" i="1"/>
  <c r="K9061" i="1"/>
  <c r="K8914" i="1"/>
  <c r="K9829" i="1"/>
  <c r="K9637" i="1"/>
  <c r="K9589" i="1"/>
  <c r="K9541" i="1"/>
  <c r="K9493" i="1"/>
  <c r="K9445" i="1"/>
  <c r="K9397" i="1"/>
  <c r="K9349" i="1"/>
  <c r="K9301" i="1"/>
  <c r="K9253" i="1"/>
  <c r="K9205" i="1"/>
  <c r="K9157" i="1"/>
  <c r="K9109" i="1"/>
  <c r="K9060" i="1"/>
  <c r="K8988" i="1"/>
  <c r="K8910" i="1"/>
  <c r="K8818" i="1"/>
  <c r="K8722" i="1"/>
  <c r="K8569" i="1"/>
  <c r="K8357" i="1"/>
  <c r="K8141" i="1"/>
  <c r="K7852" i="1"/>
  <c r="K7246" i="1"/>
  <c r="K9888" i="1"/>
  <c r="K9552" i="1"/>
  <c r="K9168" i="1"/>
  <c r="K7432" i="1"/>
  <c r="K9695" i="1"/>
  <c r="K9455" i="1"/>
  <c r="K9119" i="1"/>
  <c r="K8736" i="1"/>
  <c r="K9733" i="1"/>
  <c r="K9828" i="1"/>
  <c r="K9492" i="1"/>
  <c r="K9300" i="1"/>
  <c r="K9252" i="1"/>
  <c r="K9204" i="1"/>
  <c r="K9156" i="1"/>
  <c r="K9108" i="1"/>
  <c r="K9049" i="1"/>
  <c r="K8977" i="1"/>
  <c r="K8896" i="1"/>
  <c r="K8814" i="1"/>
  <c r="K8718" i="1"/>
  <c r="K8561" i="1"/>
  <c r="K8356" i="1"/>
  <c r="K8140" i="1"/>
  <c r="K7816" i="1"/>
  <c r="K7132" i="1"/>
  <c r="K7888" i="1"/>
  <c r="K9973" i="1"/>
  <c r="K9444" i="1"/>
  <c r="K9971" i="1"/>
  <c r="K9923" i="1"/>
  <c r="K9875" i="1"/>
  <c r="K9827" i="1"/>
  <c r="K9779" i="1"/>
  <c r="K9731" i="1"/>
  <c r="K9683" i="1"/>
  <c r="K9635" i="1"/>
  <c r="K9587" i="1"/>
  <c r="K9539" i="1"/>
  <c r="K9491" i="1"/>
  <c r="K9443" i="1"/>
  <c r="K9395" i="1"/>
  <c r="K9347" i="1"/>
  <c r="K9299" i="1"/>
  <c r="K9251" i="1"/>
  <c r="K9203" i="1"/>
  <c r="K9155" i="1"/>
  <c r="K9107" i="1"/>
  <c r="K9048" i="1"/>
  <c r="K8976" i="1"/>
  <c r="K8895" i="1"/>
  <c r="K8800" i="1"/>
  <c r="K8703" i="1"/>
  <c r="K8536" i="1"/>
  <c r="K8321" i="1"/>
  <c r="K8105" i="1"/>
  <c r="K7780" i="1"/>
  <c r="K7019" i="1"/>
  <c r="K9744" i="1"/>
  <c r="K9312" i="1"/>
  <c r="K8833" i="1"/>
  <c r="K9935" i="1"/>
  <c r="K9407" i="1"/>
  <c r="K7342" i="1"/>
  <c r="K9337" i="1"/>
  <c r="K6902" i="1"/>
  <c r="K9720" i="1"/>
  <c r="K9672" i="1"/>
  <c r="K9624" i="1"/>
  <c r="K9576" i="1"/>
  <c r="K9528" i="1"/>
  <c r="K9480" i="1"/>
  <c r="K9432" i="1"/>
  <c r="K9384" i="1"/>
  <c r="K9336" i="1"/>
  <c r="K9288" i="1"/>
  <c r="K9240" i="1"/>
  <c r="K9192" i="1"/>
  <c r="K9144" i="1"/>
  <c r="K9096" i="1"/>
  <c r="K9036" i="1"/>
  <c r="K8964" i="1"/>
  <c r="K8880" i="1"/>
  <c r="K8785" i="1"/>
  <c r="K8680" i="1"/>
  <c r="K8501" i="1"/>
  <c r="K8285" i="1"/>
  <c r="K8069" i="1"/>
  <c r="K7706" i="1"/>
  <c r="K6790" i="1"/>
  <c r="K9792" i="1"/>
  <c r="K9456" i="1"/>
  <c r="K9216" i="1"/>
  <c r="K8737" i="1"/>
  <c r="K9839" i="1"/>
  <c r="K9551" i="1"/>
  <c r="K9167" i="1"/>
  <c r="K8594" i="1"/>
  <c r="K9877" i="1"/>
  <c r="K9876" i="1"/>
  <c r="K9684" i="1"/>
  <c r="K9396" i="1"/>
  <c r="K9865" i="1"/>
  <c r="K9625" i="1"/>
  <c r="K9385" i="1"/>
  <c r="K9145" i="1"/>
  <c r="K8799" i="1"/>
  <c r="K8104" i="1"/>
  <c r="K9959" i="1"/>
  <c r="K9719" i="1"/>
  <c r="K9575" i="1"/>
  <c r="K9479" i="1"/>
  <c r="K9431" i="1"/>
  <c r="K9383" i="1"/>
  <c r="K9335" i="1"/>
  <c r="K9287" i="1"/>
  <c r="K9239" i="1"/>
  <c r="K9191" i="1"/>
  <c r="K9143" i="1"/>
  <c r="K9095" i="1"/>
  <c r="K9025" i="1"/>
  <c r="K8953" i="1"/>
  <c r="K8866" i="1"/>
  <c r="K8784" i="1"/>
  <c r="K8679" i="1"/>
  <c r="K8500" i="1"/>
  <c r="K8284" i="1"/>
  <c r="K8068" i="1"/>
  <c r="K7667" i="1"/>
  <c r="K3" i="1"/>
  <c r="K15" i="1"/>
  <c r="K27" i="1"/>
  <c r="K39" i="1"/>
  <c r="K51" i="1"/>
  <c r="K63" i="1"/>
  <c r="K75" i="1"/>
  <c r="K87" i="1"/>
  <c r="K99" i="1"/>
  <c r="K111" i="1"/>
  <c r="K123" i="1"/>
  <c r="K135" i="1"/>
  <c r="K147" i="1"/>
  <c r="K159" i="1"/>
  <c r="K171" i="1"/>
  <c r="K183" i="1"/>
  <c r="K195" i="1"/>
  <c r="K207" i="1"/>
  <c r="K219" i="1"/>
  <c r="K231" i="1"/>
  <c r="K243" i="1"/>
  <c r="K255" i="1"/>
  <c r="K267" i="1"/>
  <c r="K279" i="1"/>
  <c r="K291" i="1"/>
  <c r="K303" i="1"/>
  <c r="K315" i="1"/>
  <c r="K327" i="1"/>
  <c r="K339" i="1"/>
  <c r="K351" i="1"/>
  <c r="K363" i="1"/>
  <c r="K375" i="1"/>
  <c r="K387" i="1"/>
  <c r="K399" i="1"/>
  <c r="K411" i="1"/>
  <c r="K423" i="1"/>
  <c r="K435" i="1"/>
  <c r="K447" i="1"/>
  <c r="K459" i="1"/>
  <c r="K471" i="1"/>
  <c r="K483" i="1"/>
  <c r="K495" i="1"/>
  <c r="K507" i="1"/>
  <c r="K519" i="1"/>
  <c r="K531" i="1"/>
  <c r="K543" i="1"/>
  <c r="K555" i="1"/>
  <c r="K567" i="1"/>
  <c r="K579" i="1"/>
  <c r="K591" i="1"/>
  <c r="K603" i="1"/>
  <c r="K615" i="1"/>
  <c r="K627" i="1"/>
  <c r="K639" i="1"/>
  <c r="K651" i="1"/>
  <c r="K663" i="1"/>
  <c r="K675" i="1"/>
  <c r="K687" i="1"/>
  <c r="K699" i="1"/>
  <c r="K711" i="1"/>
  <c r="K723" i="1"/>
  <c r="K735" i="1"/>
  <c r="K747" i="1"/>
  <c r="K759" i="1"/>
  <c r="K771" i="1"/>
  <c r="K783" i="1"/>
  <c r="K795" i="1"/>
  <c r="K807" i="1"/>
  <c r="K819" i="1"/>
  <c r="K831" i="1"/>
  <c r="K843" i="1"/>
  <c r="K855" i="1"/>
  <c r="K867" i="1"/>
  <c r="K879" i="1"/>
  <c r="K891" i="1"/>
  <c r="K903" i="1"/>
  <c r="K915" i="1"/>
  <c r="K927" i="1"/>
  <c r="K939" i="1"/>
  <c r="K951" i="1"/>
  <c r="K963" i="1"/>
  <c r="K975" i="1"/>
  <c r="K987" i="1"/>
  <c r="K999" i="1"/>
  <c r="K1011" i="1"/>
  <c r="K4" i="1"/>
  <c r="K16" i="1"/>
  <c r="K28" i="1"/>
  <c r="K40" i="1"/>
  <c r="K52" i="1"/>
  <c r="K64" i="1"/>
  <c r="K76" i="1"/>
  <c r="K88" i="1"/>
  <c r="K100" i="1"/>
  <c r="K112" i="1"/>
  <c r="K124" i="1"/>
  <c r="K136" i="1"/>
  <c r="K148" i="1"/>
  <c r="K160" i="1"/>
  <c r="K172" i="1"/>
  <c r="K184" i="1"/>
  <c r="K196" i="1"/>
  <c r="K208" i="1"/>
  <c r="K220" i="1"/>
  <c r="K232" i="1"/>
  <c r="K244" i="1"/>
  <c r="K256" i="1"/>
  <c r="K268" i="1"/>
  <c r="K280" i="1"/>
  <c r="K292" i="1"/>
  <c r="K304" i="1"/>
  <c r="K316" i="1"/>
  <c r="K328" i="1"/>
  <c r="K340" i="1"/>
  <c r="K352" i="1"/>
  <c r="K364" i="1"/>
  <c r="K376" i="1"/>
  <c r="K388" i="1"/>
  <c r="K400" i="1"/>
  <c r="K412" i="1"/>
  <c r="K424" i="1"/>
  <c r="K436" i="1"/>
  <c r="K448" i="1"/>
  <c r="K460" i="1"/>
  <c r="K472" i="1"/>
  <c r="K484" i="1"/>
  <c r="K496" i="1"/>
  <c r="K508" i="1"/>
  <c r="K520" i="1"/>
  <c r="K532" i="1"/>
  <c r="K544" i="1"/>
  <c r="K556" i="1"/>
  <c r="K568" i="1"/>
  <c r="K580" i="1"/>
  <c r="K592" i="1"/>
  <c r="K604" i="1"/>
  <c r="K616" i="1"/>
  <c r="K628" i="1"/>
  <c r="K640" i="1"/>
  <c r="K652" i="1"/>
  <c r="K664" i="1"/>
  <c r="K676" i="1"/>
  <c r="K688" i="1"/>
  <c r="K700" i="1"/>
  <c r="K712" i="1"/>
  <c r="K724" i="1"/>
  <c r="K736" i="1"/>
  <c r="K748" i="1"/>
  <c r="K760" i="1"/>
  <c r="K772" i="1"/>
  <c r="K784" i="1"/>
  <c r="K796" i="1"/>
  <c r="K808" i="1"/>
  <c r="K820" i="1"/>
  <c r="K832" i="1"/>
  <c r="K844" i="1"/>
  <c r="K856" i="1"/>
  <c r="K868" i="1"/>
  <c r="K880" i="1"/>
  <c r="K892" i="1"/>
  <c r="K904" i="1"/>
  <c r="K916" i="1"/>
  <c r="K928" i="1"/>
  <c r="K940" i="1"/>
  <c r="K952" i="1"/>
  <c r="K964" i="1"/>
  <c r="K976" i="1"/>
  <c r="K988" i="1"/>
  <c r="K1000" i="1"/>
  <c r="K1012" i="1"/>
  <c r="K5" i="1"/>
  <c r="K17" i="1"/>
  <c r="K29" i="1"/>
  <c r="K41" i="1"/>
  <c r="K53" i="1"/>
  <c r="K65" i="1"/>
  <c r="K77" i="1"/>
  <c r="K89" i="1"/>
  <c r="K101" i="1"/>
  <c r="K113" i="1"/>
  <c r="K125" i="1"/>
  <c r="K137" i="1"/>
  <c r="K149" i="1"/>
  <c r="K161" i="1"/>
  <c r="K173" i="1"/>
  <c r="K185" i="1"/>
  <c r="K197" i="1"/>
  <c r="K209" i="1"/>
  <c r="K221" i="1"/>
  <c r="K233" i="1"/>
  <c r="K245" i="1"/>
  <c r="K257" i="1"/>
  <c r="K269" i="1"/>
  <c r="K281" i="1"/>
  <c r="K293" i="1"/>
  <c r="K305" i="1"/>
  <c r="K317" i="1"/>
  <c r="K329" i="1"/>
  <c r="K341" i="1"/>
  <c r="K353" i="1"/>
  <c r="K365" i="1"/>
  <c r="K377" i="1"/>
  <c r="K389" i="1"/>
  <c r="K401" i="1"/>
  <c r="K413" i="1"/>
  <c r="K425" i="1"/>
  <c r="K437" i="1"/>
  <c r="K449" i="1"/>
  <c r="K461" i="1"/>
  <c r="K473" i="1"/>
  <c r="K485" i="1"/>
  <c r="K497" i="1"/>
  <c r="K509" i="1"/>
  <c r="K521" i="1"/>
  <c r="K533" i="1"/>
  <c r="K545" i="1"/>
  <c r="K557" i="1"/>
  <c r="K569" i="1"/>
  <c r="K581" i="1"/>
  <c r="K593" i="1"/>
  <c r="K605" i="1"/>
  <c r="K617" i="1"/>
  <c r="K629" i="1"/>
  <c r="K641" i="1"/>
  <c r="K653" i="1"/>
  <c r="K665" i="1"/>
  <c r="K677" i="1"/>
  <c r="K689" i="1"/>
  <c r="K701" i="1"/>
  <c r="K713" i="1"/>
  <c r="K725" i="1"/>
  <c r="K737" i="1"/>
  <c r="K749" i="1"/>
  <c r="K761" i="1"/>
  <c r="K773" i="1"/>
  <c r="K785" i="1"/>
  <c r="K797" i="1"/>
  <c r="K809" i="1"/>
  <c r="K821" i="1"/>
  <c r="K833" i="1"/>
  <c r="K845" i="1"/>
  <c r="K857" i="1"/>
  <c r="K869" i="1"/>
  <c r="K881" i="1"/>
  <c r="K893" i="1"/>
  <c r="K905" i="1"/>
  <c r="K917" i="1"/>
  <c r="K929" i="1"/>
  <c r="K941" i="1"/>
  <c r="K953" i="1"/>
  <c r="K965" i="1"/>
  <c r="K977" i="1"/>
  <c r="K989" i="1"/>
  <c r="K1001" i="1"/>
  <c r="K1013" i="1"/>
  <c r="K6" i="1"/>
  <c r="K18" i="1"/>
  <c r="K30" i="1"/>
  <c r="K42" i="1"/>
  <c r="K54" i="1"/>
  <c r="K66" i="1"/>
  <c r="K78" i="1"/>
  <c r="K90" i="1"/>
  <c r="K102" i="1"/>
  <c r="K114" i="1"/>
  <c r="K126" i="1"/>
  <c r="K138" i="1"/>
  <c r="K150" i="1"/>
  <c r="K162" i="1"/>
  <c r="K174" i="1"/>
  <c r="K186" i="1"/>
  <c r="K198" i="1"/>
  <c r="K210" i="1"/>
  <c r="K222" i="1"/>
  <c r="K234" i="1"/>
  <c r="K246" i="1"/>
  <c r="K258" i="1"/>
  <c r="K270" i="1"/>
  <c r="K282" i="1"/>
  <c r="K294" i="1"/>
  <c r="K306" i="1"/>
  <c r="K318" i="1"/>
  <c r="K330" i="1"/>
  <c r="K342" i="1"/>
  <c r="K354" i="1"/>
  <c r="K366" i="1"/>
  <c r="K378" i="1"/>
  <c r="K390" i="1"/>
  <c r="K402" i="1"/>
  <c r="K414" i="1"/>
  <c r="K426" i="1"/>
  <c r="K438" i="1"/>
  <c r="K450" i="1"/>
  <c r="K462" i="1"/>
  <c r="K474" i="1"/>
  <c r="K486" i="1"/>
  <c r="K498" i="1"/>
  <c r="K510" i="1"/>
  <c r="K522" i="1"/>
  <c r="K534" i="1"/>
  <c r="K546" i="1"/>
  <c r="K558" i="1"/>
  <c r="K570" i="1"/>
  <c r="K582" i="1"/>
  <c r="K594" i="1"/>
  <c r="K606" i="1"/>
  <c r="K618" i="1"/>
  <c r="K630" i="1"/>
  <c r="K642" i="1"/>
  <c r="K654" i="1"/>
  <c r="K666" i="1"/>
  <c r="K678" i="1"/>
  <c r="K690" i="1"/>
  <c r="K702" i="1"/>
  <c r="K714" i="1"/>
  <c r="K726" i="1"/>
  <c r="K738" i="1"/>
  <c r="K750" i="1"/>
  <c r="K762" i="1"/>
  <c r="K774" i="1"/>
  <c r="K786" i="1"/>
  <c r="K798" i="1"/>
  <c r="K810" i="1"/>
  <c r="K822" i="1"/>
  <c r="K834" i="1"/>
  <c r="K846" i="1"/>
  <c r="K858" i="1"/>
  <c r="K870" i="1"/>
  <c r="K882" i="1"/>
  <c r="K894" i="1"/>
  <c r="K906" i="1"/>
  <c r="K918" i="1"/>
  <c r="K930" i="1"/>
  <c r="K942" i="1"/>
  <c r="K954" i="1"/>
  <c r="K966" i="1"/>
  <c r="K978" i="1"/>
  <c r="K990" i="1"/>
  <c r="K1002" i="1"/>
  <c r="K1014" i="1"/>
  <c r="K7" i="1"/>
  <c r="K19" i="1"/>
  <c r="K31" i="1"/>
  <c r="K43" i="1"/>
  <c r="K55" i="1"/>
  <c r="K67" i="1"/>
  <c r="K79" i="1"/>
  <c r="K91" i="1"/>
  <c r="K103" i="1"/>
  <c r="K115" i="1"/>
  <c r="K127" i="1"/>
  <c r="K139" i="1"/>
  <c r="K151" i="1"/>
  <c r="K163" i="1"/>
  <c r="K175" i="1"/>
  <c r="K187" i="1"/>
  <c r="K199" i="1"/>
  <c r="K211" i="1"/>
  <c r="K223" i="1"/>
  <c r="K235" i="1"/>
  <c r="K247" i="1"/>
  <c r="K259" i="1"/>
  <c r="K271" i="1"/>
  <c r="K283" i="1"/>
  <c r="K295" i="1"/>
  <c r="K307" i="1"/>
  <c r="K319" i="1"/>
  <c r="K331" i="1"/>
  <c r="K343" i="1"/>
  <c r="K355" i="1"/>
  <c r="K367" i="1"/>
  <c r="K379" i="1"/>
  <c r="K391" i="1"/>
  <c r="K403" i="1"/>
  <c r="K415" i="1"/>
  <c r="K427" i="1"/>
  <c r="K439" i="1"/>
  <c r="K451" i="1"/>
  <c r="K463" i="1"/>
  <c r="K475" i="1"/>
  <c r="K487" i="1"/>
  <c r="K499" i="1"/>
  <c r="K511" i="1"/>
  <c r="K523" i="1"/>
  <c r="K535" i="1"/>
  <c r="K547" i="1"/>
  <c r="K559" i="1"/>
  <c r="K571" i="1"/>
  <c r="K583" i="1"/>
  <c r="K595" i="1"/>
  <c r="K607" i="1"/>
  <c r="K619" i="1"/>
  <c r="K631" i="1"/>
  <c r="K643" i="1"/>
  <c r="K655" i="1"/>
  <c r="K667" i="1"/>
  <c r="K679" i="1"/>
  <c r="K691" i="1"/>
  <c r="K703" i="1"/>
  <c r="K715" i="1"/>
  <c r="K727" i="1"/>
  <c r="K739" i="1"/>
  <c r="K751" i="1"/>
  <c r="K763" i="1"/>
  <c r="K775" i="1"/>
  <c r="K787" i="1"/>
  <c r="K799" i="1"/>
  <c r="K811" i="1"/>
  <c r="K823" i="1"/>
  <c r="K835" i="1"/>
  <c r="K847" i="1"/>
  <c r="K859" i="1"/>
  <c r="K871" i="1"/>
  <c r="K883" i="1"/>
  <c r="K895" i="1"/>
  <c r="K907" i="1"/>
  <c r="K919" i="1"/>
  <c r="K931" i="1"/>
  <c r="K943" i="1"/>
  <c r="K955" i="1"/>
  <c r="K967" i="1"/>
  <c r="K979" i="1"/>
  <c r="K991" i="1"/>
  <c r="K1003" i="1"/>
  <c r="K1015" i="1"/>
  <c r="K8" i="1"/>
  <c r="K20" i="1"/>
  <c r="K32" i="1"/>
  <c r="K44" i="1"/>
  <c r="K56" i="1"/>
  <c r="K68" i="1"/>
  <c r="K80" i="1"/>
  <c r="K92" i="1"/>
  <c r="K104" i="1"/>
  <c r="K116" i="1"/>
  <c r="K128" i="1"/>
  <c r="K140" i="1"/>
  <c r="K152" i="1"/>
  <c r="K164" i="1"/>
  <c r="K176" i="1"/>
  <c r="K188" i="1"/>
  <c r="K200" i="1"/>
  <c r="K212" i="1"/>
  <c r="K224" i="1"/>
  <c r="K236" i="1"/>
  <c r="K248" i="1"/>
  <c r="K260" i="1"/>
  <c r="K272" i="1"/>
  <c r="K284" i="1"/>
  <c r="K296" i="1"/>
  <c r="K308" i="1"/>
  <c r="K320" i="1"/>
  <c r="K332" i="1"/>
  <c r="K344" i="1"/>
  <c r="K356" i="1"/>
  <c r="K368" i="1"/>
  <c r="K380" i="1"/>
  <c r="K392" i="1"/>
  <c r="K404" i="1"/>
  <c r="K416" i="1"/>
  <c r="K428" i="1"/>
  <c r="K440" i="1"/>
  <c r="K452" i="1"/>
  <c r="K464" i="1"/>
  <c r="K476" i="1"/>
  <c r="K488" i="1"/>
  <c r="K500" i="1"/>
  <c r="K512" i="1"/>
  <c r="K524" i="1"/>
  <c r="K536" i="1"/>
  <c r="K548" i="1"/>
  <c r="K560" i="1"/>
  <c r="K572" i="1"/>
  <c r="K584" i="1"/>
  <c r="K596" i="1"/>
  <c r="K608" i="1"/>
  <c r="K620" i="1"/>
  <c r="K632" i="1"/>
  <c r="K644" i="1"/>
  <c r="K656" i="1"/>
  <c r="K668" i="1"/>
  <c r="K680" i="1"/>
  <c r="K692" i="1"/>
  <c r="K704" i="1"/>
  <c r="K716" i="1"/>
  <c r="K728" i="1"/>
  <c r="K740" i="1"/>
  <c r="K752" i="1"/>
  <c r="K764" i="1"/>
  <c r="K776" i="1"/>
  <c r="K788" i="1"/>
  <c r="K800" i="1"/>
  <c r="K812" i="1"/>
  <c r="K824" i="1"/>
  <c r="K836" i="1"/>
  <c r="K848" i="1"/>
  <c r="K860" i="1"/>
  <c r="K872" i="1"/>
  <c r="K884" i="1"/>
  <c r="K896" i="1"/>
  <c r="K908" i="1"/>
  <c r="K920" i="1"/>
  <c r="K932" i="1"/>
  <c r="K944" i="1"/>
  <c r="K956" i="1"/>
  <c r="K968" i="1"/>
  <c r="K980" i="1"/>
  <c r="K992" i="1"/>
  <c r="K1004" i="1"/>
  <c r="K1016" i="1"/>
  <c r="K9" i="1"/>
  <c r="K21" i="1"/>
  <c r="K33" i="1"/>
  <c r="K45" i="1"/>
  <c r="K57" i="1"/>
  <c r="K69" i="1"/>
  <c r="K81" i="1"/>
  <c r="K93" i="1"/>
  <c r="K105" i="1"/>
  <c r="K117" i="1"/>
  <c r="K129" i="1"/>
  <c r="K141" i="1"/>
  <c r="K153" i="1"/>
  <c r="K165" i="1"/>
  <c r="K177" i="1"/>
  <c r="K189" i="1"/>
  <c r="K201" i="1"/>
  <c r="K213" i="1"/>
  <c r="K225" i="1"/>
  <c r="K237" i="1"/>
  <c r="K249" i="1"/>
  <c r="K261" i="1"/>
  <c r="K273" i="1"/>
  <c r="K285" i="1"/>
  <c r="K297" i="1"/>
  <c r="K309" i="1"/>
  <c r="K321" i="1"/>
  <c r="K333" i="1"/>
  <c r="K345" i="1"/>
  <c r="K357" i="1"/>
  <c r="K369" i="1"/>
  <c r="K381" i="1"/>
  <c r="K393" i="1"/>
  <c r="K405" i="1"/>
  <c r="K417" i="1"/>
  <c r="K429" i="1"/>
  <c r="K441" i="1"/>
  <c r="K453" i="1"/>
  <c r="K465" i="1"/>
  <c r="K477" i="1"/>
  <c r="K489" i="1"/>
  <c r="K501" i="1"/>
  <c r="K513" i="1"/>
  <c r="K525" i="1"/>
  <c r="K537" i="1"/>
  <c r="K549" i="1"/>
  <c r="K561" i="1"/>
  <c r="K573" i="1"/>
  <c r="K585" i="1"/>
  <c r="K597" i="1"/>
  <c r="K609" i="1"/>
  <c r="K621" i="1"/>
  <c r="K633" i="1"/>
  <c r="K645" i="1"/>
  <c r="K657" i="1"/>
  <c r="K669" i="1"/>
  <c r="K681" i="1"/>
  <c r="K693" i="1"/>
  <c r="K705" i="1"/>
  <c r="K717" i="1"/>
  <c r="K729" i="1"/>
  <c r="K741" i="1"/>
  <c r="K753" i="1"/>
  <c r="K765" i="1"/>
  <c r="K777" i="1"/>
  <c r="K789" i="1"/>
  <c r="K801" i="1"/>
  <c r="K813" i="1"/>
  <c r="K825" i="1"/>
  <c r="K837" i="1"/>
  <c r="K849" i="1"/>
  <c r="K861" i="1"/>
  <c r="K873" i="1"/>
  <c r="K885" i="1"/>
  <c r="K897" i="1"/>
  <c r="K909" i="1"/>
  <c r="K921" i="1"/>
  <c r="K933" i="1"/>
  <c r="K945" i="1"/>
  <c r="K957" i="1"/>
  <c r="K969" i="1"/>
  <c r="K981" i="1"/>
  <c r="K993" i="1"/>
  <c r="K1005" i="1"/>
  <c r="K1017" i="1"/>
  <c r="K10" i="1"/>
  <c r="K22" i="1"/>
  <c r="K34" i="1"/>
  <c r="K46" i="1"/>
  <c r="K58" i="1"/>
  <c r="K70" i="1"/>
  <c r="K82" i="1"/>
  <c r="K94" i="1"/>
  <c r="K106" i="1"/>
  <c r="K118" i="1"/>
  <c r="K130" i="1"/>
  <c r="K142" i="1"/>
  <c r="K154" i="1"/>
  <c r="K166" i="1"/>
  <c r="K178" i="1"/>
  <c r="K190" i="1"/>
  <c r="K202" i="1"/>
  <c r="K214" i="1"/>
  <c r="K226" i="1"/>
  <c r="K238" i="1"/>
  <c r="K250" i="1"/>
  <c r="K262" i="1"/>
  <c r="K274" i="1"/>
  <c r="K286" i="1"/>
  <c r="K298" i="1"/>
  <c r="K310" i="1"/>
  <c r="K322" i="1"/>
  <c r="K334" i="1"/>
  <c r="K346" i="1"/>
  <c r="K358" i="1"/>
  <c r="K370" i="1"/>
  <c r="K382" i="1"/>
  <c r="K394" i="1"/>
  <c r="K406" i="1"/>
  <c r="K418" i="1"/>
  <c r="K430" i="1"/>
  <c r="K442" i="1"/>
  <c r="K454" i="1"/>
  <c r="K466" i="1"/>
  <c r="K478" i="1"/>
  <c r="K490" i="1"/>
  <c r="K502" i="1"/>
  <c r="K514" i="1"/>
  <c r="K526" i="1"/>
  <c r="K538" i="1"/>
  <c r="K550" i="1"/>
  <c r="K562" i="1"/>
  <c r="K574" i="1"/>
  <c r="K586" i="1"/>
  <c r="K598" i="1"/>
  <c r="K610" i="1"/>
  <c r="K622" i="1"/>
  <c r="K634" i="1"/>
  <c r="K646" i="1"/>
  <c r="K658" i="1"/>
  <c r="K670" i="1"/>
  <c r="K682" i="1"/>
  <c r="K694" i="1"/>
  <c r="K706" i="1"/>
  <c r="K718" i="1"/>
  <c r="K730" i="1"/>
  <c r="K742" i="1"/>
  <c r="K754" i="1"/>
  <c r="K766" i="1"/>
  <c r="K778" i="1"/>
  <c r="K790" i="1"/>
  <c r="K802" i="1"/>
  <c r="K814" i="1"/>
  <c r="K826" i="1"/>
  <c r="K838" i="1"/>
  <c r="K850" i="1"/>
  <c r="K862" i="1"/>
  <c r="K874" i="1"/>
  <c r="K886" i="1"/>
  <c r="K898" i="1"/>
  <c r="K910" i="1"/>
  <c r="K922" i="1"/>
  <c r="K934" i="1"/>
  <c r="K946" i="1"/>
  <c r="K958" i="1"/>
  <c r="K970" i="1"/>
  <c r="K982" i="1"/>
  <c r="K994" i="1"/>
  <c r="K1006" i="1"/>
  <c r="K1018" i="1"/>
  <c r="K11" i="1"/>
  <c r="K23" i="1"/>
  <c r="K35" i="1"/>
  <c r="K47" i="1"/>
  <c r="K59" i="1"/>
  <c r="K71" i="1"/>
  <c r="K83" i="1"/>
  <c r="K95" i="1"/>
  <c r="K107" i="1"/>
  <c r="K119" i="1"/>
  <c r="K131" i="1"/>
  <c r="K143" i="1"/>
  <c r="K155" i="1"/>
  <c r="K167" i="1"/>
  <c r="K179" i="1"/>
  <c r="K191" i="1"/>
  <c r="K203" i="1"/>
  <c r="K215" i="1"/>
  <c r="K227" i="1"/>
  <c r="K239" i="1"/>
  <c r="K251" i="1"/>
  <c r="K263" i="1"/>
  <c r="K275" i="1"/>
  <c r="K287" i="1"/>
  <c r="K299" i="1"/>
  <c r="K311" i="1"/>
  <c r="K323" i="1"/>
  <c r="K335" i="1"/>
  <c r="K347" i="1"/>
  <c r="K359" i="1"/>
  <c r="K371" i="1"/>
  <c r="K383" i="1"/>
  <c r="K395" i="1"/>
  <c r="K407" i="1"/>
  <c r="K419" i="1"/>
  <c r="K431" i="1"/>
  <c r="K443" i="1"/>
  <c r="K455" i="1"/>
  <c r="K467" i="1"/>
  <c r="K479" i="1"/>
  <c r="K491" i="1"/>
  <c r="K503" i="1"/>
  <c r="K515" i="1"/>
  <c r="K527" i="1"/>
  <c r="K539" i="1"/>
  <c r="K551" i="1"/>
  <c r="K563" i="1"/>
  <c r="K575" i="1"/>
  <c r="K587" i="1"/>
  <c r="K599" i="1"/>
  <c r="K611" i="1"/>
  <c r="K623" i="1"/>
  <c r="K635" i="1"/>
  <c r="K647" i="1"/>
  <c r="K659" i="1"/>
  <c r="K671" i="1"/>
  <c r="K683" i="1"/>
  <c r="K695" i="1"/>
  <c r="K707" i="1"/>
  <c r="K719" i="1"/>
  <c r="K731" i="1"/>
  <c r="K743" i="1"/>
  <c r="K755" i="1"/>
  <c r="K767" i="1"/>
  <c r="K779" i="1"/>
  <c r="K791" i="1"/>
  <c r="K803" i="1"/>
  <c r="K815" i="1"/>
  <c r="K827" i="1"/>
  <c r="K839" i="1"/>
  <c r="K851" i="1"/>
  <c r="K863" i="1"/>
  <c r="K875" i="1"/>
  <c r="K887" i="1"/>
  <c r="K899" i="1"/>
  <c r="K911" i="1"/>
  <c r="K923" i="1"/>
  <c r="K935" i="1"/>
  <c r="K947" i="1"/>
  <c r="K959" i="1"/>
  <c r="K971" i="1"/>
  <c r="K983" i="1"/>
  <c r="K995" i="1"/>
  <c r="K1007" i="1"/>
  <c r="K1019" i="1"/>
  <c r="K12" i="1"/>
  <c r="K24" i="1"/>
  <c r="K36" i="1"/>
  <c r="K48" i="1"/>
  <c r="K60" i="1"/>
  <c r="K72" i="1"/>
  <c r="K84" i="1"/>
  <c r="K96" i="1"/>
  <c r="K108" i="1"/>
  <c r="K120" i="1"/>
  <c r="K132" i="1"/>
  <c r="K144" i="1"/>
  <c r="K156" i="1"/>
  <c r="K168" i="1"/>
  <c r="K180" i="1"/>
  <c r="K192" i="1"/>
  <c r="K204" i="1"/>
  <c r="K216" i="1"/>
  <c r="K228" i="1"/>
  <c r="K240" i="1"/>
  <c r="K252" i="1"/>
  <c r="K264" i="1"/>
  <c r="K276" i="1"/>
  <c r="K288" i="1"/>
  <c r="K300" i="1"/>
  <c r="K312" i="1"/>
  <c r="K324" i="1"/>
  <c r="K336" i="1"/>
  <c r="K348" i="1"/>
  <c r="K360" i="1"/>
  <c r="K14" i="1"/>
  <c r="K26" i="1"/>
  <c r="K38" i="1"/>
  <c r="K50" i="1"/>
  <c r="K62" i="1"/>
  <c r="K74" i="1"/>
  <c r="K86" i="1"/>
  <c r="K98" i="1"/>
  <c r="K110" i="1"/>
  <c r="K122" i="1"/>
  <c r="K134" i="1"/>
  <c r="K146" i="1"/>
  <c r="K158" i="1"/>
  <c r="K170" i="1"/>
  <c r="K182" i="1"/>
  <c r="K194" i="1"/>
  <c r="K206" i="1"/>
  <c r="K218" i="1"/>
  <c r="K230" i="1"/>
  <c r="K242" i="1"/>
  <c r="K254" i="1"/>
  <c r="K266" i="1"/>
  <c r="K278" i="1"/>
  <c r="K290" i="1"/>
  <c r="K302" i="1"/>
  <c r="K314" i="1"/>
  <c r="K326" i="1"/>
  <c r="K338" i="1"/>
  <c r="K350" i="1"/>
  <c r="K362" i="1"/>
  <c r="K374" i="1"/>
  <c r="K386" i="1"/>
  <c r="K398" i="1"/>
  <c r="K410" i="1"/>
  <c r="K422" i="1"/>
  <c r="K434" i="1"/>
  <c r="K446" i="1"/>
  <c r="K458" i="1"/>
  <c r="K470" i="1"/>
  <c r="K482" i="1"/>
  <c r="K494" i="1"/>
  <c r="K506" i="1"/>
  <c r="K518" i="1"/>
  <c r="K530" i="1"/>
  <c r="K542" i="1"/>
  <c r="K554" i="1"/>
  <c r="K566" i="1"/>
  <c r="K578" i="1"/>
  <c r="K590" i="1"/>
  <c r="K602" i="1"/>
  <c r="K614" i="1"/>
  <c r="K626" i="1"/>
  <c r="K638" i="1"/>
  <c r="K650" i="1"/>
  <c r="K662" i="1"/>
  <c r="K674" i="1"/>
  <c r="K686" i="1"/>
  <c r="K698" i="1"/>
  <c r="K710" i="1"/>
  <c r="K722" i="1"/>
  <c r="K734" i="1"/>
  <c r="K746" i="1"/>
  <c r="K758" i="1"/>
  <c r="K770" i="1"/>
  <c r="K782" i="1"/>
  <c r="K794" i="1"/>
  <c r="K806" i="1"/>
  <c r="K818" i="1"/>
  <c r="K830" i="1"/>
  <c r="K842" i="1"/>
  <c r="K854" i="1"/>
  <c r="K866" i="1"/>
  <c r="K878" i="1"/>
  <c r="K890" i="1"/>
  <c r="K902" i="1"/>
  <c r="K914" i="1"/>
  <c r="K926" i="1"/>
  <c r="K938" i="1"/>
  <c r="K950" i="1"/>
  <c r="K962" i="1"/>
  <c r="K974" i="1"/>
  <c r="K986" i="1"/>
  <c r="K998" i="1"/>
  <c r="K1010" i="1"/>
  <c r="K1022" i="1"/>
  <c r="K13" i="1"/>
  <c r="K157" i="1"/>
  <c r="K301" i="1"/>
  <c r="K408" i="1"/>
  <c r="K480" i="1"/>
  <c r="K552" i="1"/>
  <c r="K624" i="1"/>
  <c r="K696" i="1"/>
  <c r="K768" i="1"/>
  <c r="K840" i="1"/>
  <c r="K912" i="1"/>
  <c r="K984" i="1"/>
  <c r="K1027" i="1"/>
  <c r="K1039" i="1"/>
  <c r="K1051" i="1"/>
  <c r="K1063" i="1"/>
  <c r="K1075" i="1"/>
  <c r="K1087" i="1"/>
  <c r="K1099" i="1"/>
  <c r="K1111" i="1"/>
  <c r="K1123" i="1"/>
  <c r="K1135" i="1"/>
  <c r="K1147" i="1"/>
  <c r="K1159" i="1"/>
  <c r="K1171" i="1"/>
  <c r="K1183" i="1"/>
  <c r="K1195" i="1"/>
  <c r="K1207" i="1"/>
  <c r="K1219" i="1"/>
  <c r="K1231" i="1"/>
  <c r="K1243" i="1"/>
  <c r="K1255" i="1"/>
  <c r="K1267" i="1"/>
  <c r="K1279" i="1"/>
  <c r="K1291" i="1"/>
  <c r="K1303" i="1"/>
  <c r="K1315" i="1"/>
  <c r="K1327" i="1"/>
  <c r="K1339" i="1"/>
  <c r="K1351" i="1"/>
  <c r="K1363" i="1"/>
  <c r="K1375" i="1"/>
  <c r="K1387" i="1"/>
  <c r="K1399" i="1"/>
  <c r="K1411" i="1"/>
  <c r="K1423" i="1"/>
  <c r="K1435" i="1"/>
  <c r="K1447" i="1"/>
  <c r="K1459" i="1"/>
  <c r="K1471" i="1"/>
  <c r="K1483" i="1"/>
  <c r="K1495" i="1"/>
  <c r="K1507" i="1"/>
  <c r="K1519" i="1"/>
  <c r="K1531" i="1"/>
  <c r="K1543" i="1"/>
  <c r="K1555" i="1"/>
  <c r="K1567" i="1"/>
  <c r="K1579" i="1"/>
  <c r="K1591" i="1"/>
  <c r="K1603" i="1"/>
  <c r="K1615" i="1"/>
  <c r="K1627" i="1"/>
  <c r="K1639" i="1"/>
  <c r="K1651" i="1"/>
  <c r="K1663" i="1"/>
  <c r="K1675" i="1"/>
  <c r="K1687" i="1"/>
  <c r="K1699" i="1"/>
  <c r="K1711" i="1"/>
  <c r="K1723" i="1"/>
  <c r="K1735" i="1"/>
  <c r="K1747" i="1"/>
  <c r="K1759" i="1"/>
  <c r="K1771" i="1"/>
  <c r="K1783" i="1"/>
  <c r="K1795" i="1"/>
  <c r="K1807" i="1"/>
  <c r="K1819" i="1"/>
  <c r="K1831" i="1"/>
  <c r="K1843" i="1"/>
  <c r="K1855" i="1"/>
  <c r="K1867" i="1"/>
  <c r="K1879" i="1"/>
  <c r="K1891" i="1"/>
  <c r="K1903" i="1"/>
  <c r="K1915" i="1"/>
  <c r="K1927" i="1"/>
  <c r="K1939" i="1"/>
  <c r="K1951" i="1"/>
  <c r="K1963" i="1"/>
  <c r="K1975" i="1"/>
  <c r="K1987" i="1"/>
  <c r="K1999" i="1"/>
  <c r="K2011" i="1"/>
  <c r="K2023" i="1"/>
  <c r="K2035" i="1"/>
  <c r="K25" i="1"/>
  <c r="K169" i="1"/>
  <c r="K313" i="1"/>
  <c r="K409" i="1"/>
  <c r="K481" i="1"/>
  <c r="K553" i="1"/>
  <c r="K625" i="1"/>
  <c r="K697" i="1"/>
  <c r="K769" i="1"/>
  <c r="K841" i="1"/>
  <c r="K913" i="1"/>
  <c r="K985" i="1"/>
  <c r="K1028" i="1"/>
  <c r="K1040" i="1"/>
  <c r="K1052" i="1"/>
  <c r="K1064" i="1"/>
  <c r="K1076" i="1"/>
  <c r="K1088" i="1"/>
  <c r="K1100" i="1"/>
  <c r="K1112" i="1"/>
  <c r="K1124" i="1"/>
  <c r="K1136" i="1"/>
  <c r="K1148" i="1"/>
  <c r="K1160" i="1"/>
  <c r="K1172" i="1"/>
  <c r="K1184" i="1"/>
  <c r="K1196" i="1"/>
  <c r="K1208" i="1"/>
  <c r="K1220" i="1"/>
  <c r="K1232" i="1"/>
  <c r="K1244" i="1"/>
  <c r="K1256" i="1"/>
  <c r="K1268" i="1"/>
  <c r="K1280" i="1"/>
  <c r="K1292" i="1"/>
  <c r="K1304" i="1"/>
  <c r="K1316" i="1"/>
  <c r="K1328" i="1"/>
  <c r="K1340" i="1"/>
  <c r="K1352" i="1"/>
  <c r="K1364" i="1"/>
  <c r="K1376" i="1"/>
  <c r="K1388" i="1"/>
  <c r="K1400" i="1"/>
  <c r="K1412" i="1"/>
  <c r="K1424" i="1"/>
  <c r="K1436" i="1"/>
  <c r="K1448" i="1"/>
  <c r="K1460" i="1"/>
  <c r="K1472" i="1"/>
  <c r="K1484" i="1"/>
  <c r="K1496" i="1"/>
  <c r="K1508" i="1"/>
  <c r="K1520" i="1"/>
  <c r="K1532" i="1"/>
  <c r="K1544" i="1"/>
  <c r="K1556" i="1"/>
  <c r="K1568" i="1"/>
  <c r="K1580" i="1"/>
  <c r="K1592" i="1"/>
  <c r="K1604" i="1"/>
  <c r="K1616" i="1"/>
  <c r="K1628" i="1"/>
  <c r="K1640" i="1"/>
  <c r="K1652" i="1"/>
  <c r="K1664" i="1"/>
  <c r="K1676" i="1"/>
  <c r="K1688" i="1"/>
  <c r="K1700" i="1"/>
  <c r="K1712" i="1"/>
  <c r="K1724" i="1"/>
  <c r="K1736" i="1"/>
  <c r="K1748" i="1"/>
  <c r="K1760" i="1"/>
  <c r="K1772" i="1"/>
  <c r="K1784" i="1"/>
  <c r="K1796" i="1"/>
  <c r="K1808" i="1"/>
  <c r="K1820" i="1"/>
  <c r="K1832" i="1"/>
  <c r="K1844" i="1"/>
  <c r="K1856" i="1"/>
  <c r="K1868" i="1"/>
  <c r="K1880" i="1"/>
  <c r="K1892" i="1"/>
  <c r="K1904" i="1"/>
  <c r="K1916" i="1"/>
  <c r="K1928" i="1"/>
  <c r="K37" i="1"/>
  <c r="K181" i="1"/>
  <c r="K325" i="1"/>
  <c r="K420" i="1"/>
  <c r="K492" i="1"/>
  <c r="K564" i="1"/>
  <c r="K636" i="1"/>
  <c r="K708" i="1"/>
  <c r="K780" i="1"/>
  <c r="K852" i="1"/>
  <c r="K924" i="1"/>
  <c r="K996" i="1"/>
  <c r="K1029" i="1"/>
  <c r="K1041" i="1"/>
  <c r="K1053" i="1"/>
  <c r="K1065" i="1"/>
  <c r="K1077" i="1"/>
  <c r="K1089" i="1"/>
  <c r="K1101" i="1"/>
  <c r="K1113" i="1"/>
  <c r="K1125" i="1"/>
  <c r="K1137" i="1"/>
  <c r="K1149" i="1"/>
  <c r="K1161" i="1"/>
  <c r="K1173" i="1"/>
  <c r="K1185" i="1"/>
  <c r="K1197" i="1"/>
  <c r="K1209" i="1"/>
  <c r="K1221" i="1"/>
  <c r="K1233" i="1"/>
  <c r="K1245" i="1"/>
  <c r="K1257" i="1"/>
  <c r="K1269" i="1"/>
  <c r="K1281" i="1"/>
  <c r="K1293" i="1"/>
  <c r="K1305" i="1"/>
  <c r="K1317" i="1"/>
  <c r="K1329" i="1"/>
  <c r="K1341" i="1"/>
  <c r="K1353" i="1"/>
  <c r="K1365" i="1"/>
  <c r="K1377" i="1"/>
  <c r="K1389" i="1"/>
  <c r="K1401" i="1"/>
  <c r="K1413" i="1"/>
  <c r="K1425" i="1"/>
  <c r="K1437" i="1"/>
  <c r="K1449" i="1"/>
  <c r="K1461" i="1"/>
  <c r="K1473" i="1"/>
  <c r="K1485" i="1"/>
  <c r="K1497" i="1"/>
  <c r="K1509" i="1"/>
  <c r="K1521" i="1"/>
  <c r="K1533" i="1"/>
  <c r="K1545" i="1"/>
  <c r="K1557" i="1"/>
  <c r="K1569" i="1"/>
  <c r="K1581" i="1"/>
  <c r="K1593" i="1"/>
  <c r="K1605" i="1"/>
  <c r="K1617" i="1"/>
  <c r="K1629" i="1"/>
  <c r="K1641" i="1"/>
  <c r="K1653" i="1"/>
  <c r="K1665" i="1"/>
  <c r="K1677" i="1"/>
  <c r="K1689" i="1"/>
  <c r="K1701" i="1"/>
  <c r="K1713" i="1"/>
  <c r="K1725" i="1"/>
  <c r="K1737" i="1"/>
  <c r="K1749" i="1"/>
  <c r="K1761" i="1"/>
  <c r="K1773" i="1"/>
  <c r="K1785" i="1"/>
  <c r="K1797" i="1"/>
  <c r="K1809" i="1"/>
  <c r="K1821" i="1"/>
  <c r="K1833" i="1"/>
  <c r="K1845" i="1"/>
  <c r="K1857" i="1"/>
  <c r="K1869" i="1"/>
  <c r="K1881" i="1"/>
  <c r="K1893" i="1"/>
  <c r="K1905" i="1"/>
  <c r="K1917" i="1"/>
  <c r="K49" i="1"/>
  <c r="K193" i="1"/>
  <c r="K337" i="1"/>
  <c r="K421" i="1"/>
  <c r="K493" i="1"/>
  <c r="K565" i="1"/>
  <c r="K637" i="1"/>
  <c r="K709" i="1"/>
  <c r="K781" i="1"/>
  <c r="K853" i="1"/>
  <c r="K925" i="1"/>
  <c r="K997" i="1"/>
  <c r="K1030" i="1"/>
  <c r="K1042" i="1"/>
  <c r="K1054" i="1"/>
  <c r="K1066" i="1"/>
  <c r="K1078" i="1"/>
  <c r="K1090" i="1"/>
  <c r="K1102" i="1"/>
  <c r="K1114" i="1"/>
  <c r="K1126" i="1"/>
  <c r="K1138" i="1"/>
  <c r="K1150" i="1"/>
  <c r="K1162" i="1"/>
  <c r="K1174" i="1"/>
  <c r="K1186" i="1"/>
  <c r="K1198" i="1"/>
  <c r="K1210" i="1"/>
  <c r="K1222" i="1"/>
  <c r="K1234" i="1"/>
  <c r="K1246" i="1"/>
  <c r="K1258" i="1"/>
  <c r="K1270" i="1"/>
  <c r="K1282" i="1"/>
  <c r="K1294" i="1"/>
  <c r="K1306" i="1"/>
  <c r="K1318" i="1"/>
  <c r="K1330" i="1"/>
  <c r="K1342" i="1"/>
  <c r="K1354" i="1"/>
  <c r="K1366" i="1"/>
  <c r="K1378" i="1"/>
  <c r="K1390" i="1"/>
  <c r="K1402" i="1"/>
  <c r="K1414" i="1"/>
  <c r="K1426" i="1"/>
  <c r="K1438" i="1"/>
  <c r="K1450" i="1"/>
  <c r="K1462" i="1"/>
  <c r="K1474" i="1"/>
  <c r="K1486" i="1"/>
  <c r="K1498" i="1"/>
  <c r="K1510" i="1"/>
  <c r="K1522" i="1"/>
  <c r="K1534" i="1"/>
  <c r="K1546" i="1"/>
  <c r="K1558" i="1"/>
  <c r="K1570" i="1"/>
  <c r="K1582" i="1"/>
  <c r="K1594" i="1"/>
  <c r="K1606" i="1"/>
  <c r="K1618" i="1"/>
  <c r="K1630" i="1"/>
  <c r="K1642" i="1"/>
  <c r="K1654" i="1"/>
  <c r="K1666" i="1"/>
  <c r="K1678" i="1"/>
  <c r="K1690" i="1"/>
  <c r="K1702" i="1"/>
  <c r="K1714" i="1"/>
  <c r="K1726" i="1"/>
  <c r="K1738" i="1"/>
  <c r="K1750" i="1"/>
  <c r="K1762" i="1"/>
  <c r="K1774" i="1"/>
  <c r="K1786" i="1"/>
  <c r="K1798" i="1"/>
  <c r="K1810" i="1"/>
  <c r="K1822" i="1"/>
  <c r="K1834" i="1"/>
  <c r="K1846" i="1"/>
  <c r="K1858" i="1"/>
  <c r="K1870" i="1"/>
  <c r="K1882" i="1"/>
  <c r="K1894" i="1"/>
  <c r="K1906" i="1"/>
  <c r="K1918" i="1"/>
  <c r="K1930" i="1"/>
  <c r="K1942" i="1"/>
  <c r="K1954" i="1"/>
  <c r="K1966" i="1"/>
  <c r="K1978" i="1"/>
  <c r="K1990" i="1"/>
  <c r="K2002" i="1"/>
  <c r="K2014" i="1"/>
  <c r="K2026" i="1"/>
  <c r="K61" i="1"/>
  <c r="K205" i="1"/>
  <c r="K349" i="1"/>
  <c r="K432" i="1"/>
  <c r="K504" i="1"/>
  <c r="K576" i="1"/>
  <c r="K648" i="1"/>
  <c r="K720" i="1"/>
  <c r="K792" i="1"/>
  <c r="K864" i="1"/>
  <c r="K936" i="1"/>
  <c r="K1008" i="1"/>
  <c r="K1031" i="1"/>
  <c r="K1043" i="1"/>
  <c r="K1055" i="1"/>
  <c r="K1067" i="1"/>
  <c r="K1079" i="1"/>
  <c r="K1091" i="1"/>
  <c r="K1103" i="1"/>
  <c r="K1115" i="1"/>
  <c r="K1127" i="1"/>
  <c r="K1139" i="1"/>
  <c r="K1151" i="1"/>
  <c r="K1163" i="1"/>
  <c r="K1175" i="1"/>
  <c r="K1187" i="1"/>
  <c r="K1199" i="1"/>
  <c r="K1211" i="1"/>
  <c r="K1223" i="1"/>
  <c r="K1235" i="1"/>
  <c r="K1247" i="1"/>
  <c r="K1259" i="1"/>
  <c r="K1271" i="1"/>
  <c r="K1283" i="1"/>
  <c r="K1295" i="1"/>
  <c r="K1307" i="1"/>
  <c r="K1319" i="1"/>
  <c r="K1331" i="1"/>
  <c r="K1343" i="1"/>
  <c r="K1355" i="1"/>
  <c r="K1367" i="1"/>
  <c r="K1379" i="1"/>
  <c r="K1391" i="1"/>
  <c r="K1403" i="1"/>
  <c r="K1415" i="1"/>
  <c r="K1427" i="1"/>
  <c r="K1439" i="1"/>
  <c r="K1451" i="1"/>
  <c r="K1463" i="1"/>
  <c r="K1475" i="1"/>
  <c r="K1487" i="1"/>
  <c r="K1499" i="1"/>
  <c r="K1511" i="1"/>
  <c r="K1523" i="1"/>
  <c r="K1535" i="1"/>
  <c r="K1547" i="1"/>
  <c r="K1559" i="1"/>
  <c r="K1571" i="1"/>
  <c r="K1583" i="1"/>
  <c r="K1595" i="1"/>
  <c r="K1607" i="1"/>
  <c r="K1619" i="1"/>
  <c r="K1631" i="1"/>
  <c r="K1643" i="1"/>
  <c r="K1655" i="1"/>
  <c r="K1667" i="1"/>
  <c r="K1679" i="1"/>
  <c r="K1691" i="1"/>
  <c r="K1703" i="1"/>
  <c r="K1715" i="1"/>
  <c r="K1727" i="1"/>
  <c r="K1739" i="1"/>
  <c r="K1751" i="1"/>
  <c r="K1763" i="1"/>
  <c r="K1775" i="1"/>
  <c r="K1787" i="1"/>
  <c r="K1799" i="1"/>
  <c r="K1811" i="1"/>
  <c r="K1823" i="1"/>
  <c r="K1835" i="1"/>
  <c r="K1847" i="1"/>
  <c r="K1859" i="1"/>
  <c r="K1871" i="1"/>
  <c r="K1883" i="1"/>
  <c r="K1895" i="1"/>
  <c r="K1907" i="1"/>
  <c r="K1919" i="1"/>
  <c r="K1931" i="1"/>
  <c r="K1943" i="1"/>
  <c r="K1955" i="1"/>
  <c r="K1967" i="1"/>
  <c r="K1979" i="1"/>
  <c r="K1991" i="1"/>
  <c r="K2003" i="1"/>
  <c r="K2015" i="1"/>
  <c r="K2027" i="1"/>
  <c r="K73" i="1"/>
  <c r="K217" i="1"/>
  <c r="K361" i="1"/>
  <c r="K433" i="1"/>
  <c r="K505" i="1"/>
  <c r="K577" i="1"/>
  <c r="K649" i="1"/>
  <c r="K721" i="1"/>
  <c r="K793" i="1"/>
  <c r="K865" i="1"/>
  <c r="K937" i="1"/>
  <c r="K1009" i="1"/>
  <c r="K1032" i="1"/>
  <c r="K1044" i="1"/>
  <c r="K1056" i="1"/>
  <c r="K1068" i="1"/>
  <c r="K1080" i="1"/>
  <c r="K1092" i="1"/>
  <c r="K1104" i="1"/>
  <c r="K1116" i="1"/>
  <c r="K1128" i="1"/>
  <c r="K1140" i="1"/>
  <c r="K1152" i="1"/>
  <c r="K1164" i="1"/>
  <c r="K1176" i="1"/>
  <c r="K1188" i="1"/>
  <c r="K1200" i="1"/>
  <c r="K1212" i="1"/>
  <c r="K1224" i="1"/>
  <c r="K1236" i="1"/>
  <c r="K1248" i="1"/>
  <c r="K1260" i="1"/>
  <c r="K1272" i="1"/>
  <c r="K1284" i="1"/>
  <c r="K1296" i="1"/>
  <c r="K1308" i="1"/>
  <c r="K1320" i="1"/>
  <c r="K1332" i="1"/>
  <c r="K1344" i="1"/>
  <c r="K1356" i="1"/>
  <c r="K1368" i="1"/>
  <c r="K1380" i="1"/>
  <c r="K1392" i="1"/>
  <c r="K1404" i="1"/>
  <c r="K1416" i="1"/>
  <c r="K1428" i="1"/>
  <c r="K1440" i="1"/>
  <c r="K1452" i="1"/>
  <c r="K1464" i="1"/>
  <c r="K1476" i="1"/>
  <c r="K1488" i="1"/>
  <c r="K1500" i="1"/>
  <c r="K1512" i="1"/>
  <c r="K1524" i="1"/>
  <c r="K1536" i="1"/>
  <c r="K1548" i="1"/>
  <c r="K1560" i="1"/>
  <c r="K1572" i="1"/>
  <c r="K1584" i="1"/>
  <c r="K1596" i="1"/>
  <c r="K1608" i="1"/>
  <c r="K1620" i="1"/>
  <c r="K1632" i="1"/>
  <c r="K1644" i="1"/>
  <c r="K1656" i="1"/>
  <c r="K1668" i="1"/>
  <c r="K1680" i="1"/>
  <c r="K1692" i="1"/>
  <c r="K1704" i="1"/>
  <c r="K1716" i="1"/>
  <c r="K1728" i="1"/>
  <c r="K1740" i="1"/>
  <c r="K1752" i="1"/>
  <c r="K1764" i="1"/>
  <c r="K1776" i="1"/>
  <c r="K1788" i="1"/>
  <c r="K1800" i="1"/>
  <c r="K1812" i="1"/>
  <c r="K1824" i="1"/>
  <c r="K1836" i="1"/>
  <c r="K1848" i="1"/>
  <c r="K1860" i="1"/>
  <c r="K1872" i="1"/>
  <c r="K1884" i="1"/>
  <c r="K1896" i="1"/>
  <c r="K1908" i="1"/>
  <c r="K1920" i="1"/>
  <c r="K1932" i="1"/>
  <c r="K1944" i="1"/>
  <c r="K1956" i="1"/>
  <c r="K1968" i="1"/>
  <c r="K1980" i="1"/>
  <c r="K1992" i="1"/>
  <c r="K2004" i="1"/>
  <c r="K2016" i="1"/>
  <c r="K2028" i="1"/>
  <c r="K2040" i="1"/>
  <c r="K85" i="1"/>
  <c r="K229" i="1"/>
  <c r="K372" i="1"/>
  <c r="K444" i="1"/>
  <c r="K516" i="1"/>
  <c r="K588" i="1"/>
  <c r="K660" i="1"/>
  <c r="K732" i="1"/>
  <c r="K804" i="1"/>
  <c r="K876" i="1"/>
  <c r="K948" i="1"/>
  <c r="K1020" i="1"/>
  <c r="K1033" i="1"/>
  <c r="K1045" i="1"/>
  <c r="K1057" i="1"/>
  <c r="K1069" i="1"/>
  <c r="K1081" i="1"/>
  <c r="K1093" i="1"/>
  <c r="K1105" i="1"/>
  <c r="K1117" i="1"/>
  <c r="K1129" i="1"/>
  <c r="K1141" i="1"/>
  <c r="K1153" i="1"/>
  <c r="K1165" i="1"/>
  <c r="K1177" i="1"/>
  <c r="K1189" i="1"/>
  <c r="K1201" i="1"/>
  <c r="K1213" i="1"/>
  <c r="K1225" i="1"/>
  <c r="K1237" i="1"/>
  <c r="K1249" i="1"/>
  <c r="K1261" i="1"/>
  <c r="K1273" i="1"/>
  <c r="K1285" i="1"/>
  <c r="K1297" i="1"/>
  <c r="K1309" i="1"/>
  <c r="K1321" i="1"/>
  <c r="K1333" i="1"/>
  <c r="K1345" i="1"/>
  <c r="K1357" i="1"/>
  <c r="K1369" i="1"/>
  <c r="K1381" i="1"/>
  <c r="K1393" i="1"/>
  <c r="K1405" i="1"/>
  <c r="K1417" i="1"/>
  <c r="K1429" i="1"/>
  <c r="K1441" i="1"/>
  <c r="K1453" i="1"/>
  <c r="K1465" i="1"/>
  <c r="K1477" i="1"/>
  <c r="K1489" i="1"/>
  <c r="K1501" i="1"/>
  <c r="K1513" i="1"/>
  <c r="K1525" i="1"/>
  <c r="K1537" i="1"/>
  <c r="K1549" i="1"/>
  <c r="K1561" i="1"/>
  <c r="K1573" i="1"/>
  <c r="K1585" i="1"/>
  <c r="K1597" i="1"/>
  <c r="K1609" i="1"/>
  <c r="K1621" i="1"/>
  <c r="K1633" i="1"/>
  <c r="K1645" i="1"/>
  <c r="K1657" i="1"/>
  <c r="K1669" i="1"/>
  <c r="K1681" i="1"/>
  <c r="K1693" i="1"/>
  <c r="K1705" i="1"/>
  <c r="K1717" i="1"/>
  <c r="K1729" i="1"/>
  <c r="K1741" i="1"/>
  <c r="K1753" i="1"/>
  <c r="K1765" i="1"/>
  <c r="K1777" i="1"/>
  <c r="K1789" i="1"/>
  <c r="K1801" i="1"/>
  <c r="K1813" i="1"/>
  <c r="K1825" i="1"/>
  <c r="K1837" i="1"/>
  <c r="K1849" i="1"/>
  <c r="K1861" i="1"/>
  <c r="K1873" i="1"/>
  <c r="K1885" i="1"/>
  <c r="K1897" i="1"/>
  <c r="K1909" i="1"/>
  <c r="K1921" i="1"/>
  <c r="K1933" i="1"/>
  <c r="K1945" i="1"/>
  <c r="K1957" i="1"/>
  <c r="K1969" i="1"/>
  <c r="K1981" i="1"/>
  <c r="K1993" i="1"/>
  <c r="K2005" i="1"/>
  <c r="K2017" i="1"/>
  <c r="K2029" i="1"/>
  <c r="K97" i="1"/>
  <c r="K241" i="1"/>
  <c r="K373" i="1"/>
  <c r="K445" i="1"/>
  <c r="K517" i="1"/>
  <c r="K589" i="1"/>
  <c r="K661" i="1"/>
  <c r="K733" i="1"/>
  <c r="K805" i="1"/>
  <c r="K877" i="1"/>
  <c r="K949" i="1"/>
  <c r="K1021" i="1"/>
  <c r="K1034" i="1"/>
  <c r="K1046" i="1"/>
  <c r="K1058" i="1"/>
  <c r="K1070" i="1"/>
  <c r="K1082" i="1"/>
  <c r="K1094" i="1"/>
  <c r="K1106" i="1"/>
  <c r="K1118" i="1"/>
  <c r="K1130" i="1"/>
  <c r="K1142" i="1"/>
  <c r="K1154" i="1"/>
  <c r="K1166" i="1"/>
  <c r="K1178" i="1"/>
  <c r="K1190" i="1"/>
  <c r="K1202" i="1"/>
  <c r="K1214" i="1"/>
  <c r="K1226" i="1"/>
  <c r="K1238" i="1"/>
  <c r="K1250" i="1"/>
  <c r="K1262" i="1"/>
  <c r="K1274" i="1"/>
  <c r="K1286" i="1"/>
  <c r="K1298" i="1"/>
  <c r="K1310" i="1"/>
  <c r="K1322" i="1"/>
  <c r="K1334" i="1"/>
  <c r="K1346" i="1"/>
  <c r="K1358" i="1"/>
  <c r="K1370" i="1"/>
  <c r="K1382" i="1"/>
  <c r="K1394" i="1"/>
  <c r="K1406" i="1"/>
  <c r="K1418" i="1"/>
  <c r="K1430" i="1"/>
  <c r="K1442" i="1"/>
  <c r="K1454" i="1"/>
  <c r="K1466" i="1"/>
  <c r="K1478" i="1"/>
  <c r="K1490" i="1"/>
  <c r="K1502" i="1"/>
  <c r="K1514" i="1"/>
  <c r="K1526" i="1"/>
  <c r="K1538" i="1"/>
  <c r="K1550" i="1"/>
  <c r="K1562" i="1"/>
  <c r="K1574" i="1"/>
  <c r="K1586" i="1"/>
  <c r="K1598" i="1"/>
  <c r="K1610" i="1"/>
  <c r="K1622" i="1"/>
  <c r="K1634" i="1"/>
  <c r="K1646" i="1"/>
  <c r="K1658" i="1"/>
  <c r="K1670" i="1"/>
  <c r="K1682" i="1"/>
  <c r="K1694" i="1"/>
  <c r="K1706" i="1"/>
  <c r="K1718" i="1"/>
  <c r="K1730" i="1"/>
  <c r="K1742" i="1"/>
  <c r="K1754" i="1"/>
  <c r="K1766" i="1"/>
  <c r="K1778" i="1"/>
  <c r="K1790" i="1"/>
  <c r="K1802" i="1"/>
  <c r="K1814" i="1"/>
  <c r="K1826" i="1"/>
  <c r="K1838" i="1"/>
  <c r="K1850" i="1"/>
  <c r="K1862" i="1"/>
  <c r="K1874" i="1"/>
  <c r="K1886" i="1"/>
  <c r="K1898" i="1"/>
  <c r="K1910" i="1"/>
  <c r="K1922" i="1"/>
  <c r="K1934" i="1"/>
  <c r="K109" i="1"/>
  <c r="K253" i="1"/>
  <c r="K384" i="1"/>
  <c r="K456" i="1"/>
  <c r="K528" i="1"/>
  <c r="K600" i="1"/>
  <c r="K672" i="1"/>
  <c r="K744" i="1"/>
  <c r="K816" i="1"/>
  <c r="K888" i="1"/>
  <c r="K960" i="1"/>
  <c r="K1023" i="1"/>
  <c r="K1035" i="1"/>
  <c r="K1047" i="1"/>
  <c r="K1059" i="1"/>
  <c r="K1071" i="1"/>
  <c r="K1083" i="1"/>
  <c r="K1095" i="1"/>
  <c r="K1107" i="1"/>
  <c r="K1119" i="1"/>
  <c r="K1131" i="1"/>
  <c r="K1143" i="1"/>
  <c r="K1155" i="1"/>
  <c r="K1167" i="1"/>
  <c r="K1179" i="1"/>
  <c r="K1191" i="1"/>
  <c r="K1203" i="1"/>
  <c r="K1215" i="1"/>
  <c r="K1227" i="1"/>
  <c r="K1239" i="1"/>
  <c r="K1251" i="1"/>
  <c r="K1263" i="1"/>
  <c r="K1275" i="1"/>
  <c r="K1287" i="1"/>
  <c r="K1299" i="1"/>
  <c r="K1311" i="1"/>
  <c r="K1323" i="1"/>
  <c r="K1335" i="1"/>
  <c r="K1347" i="1"/>
  <c r="K1359" i="1"/>
  <c r="K1371" i="1"/>
  <c r="K1383" i="1"/>
  <c r="K1395" i="1"/>
  <c r="K1407" i="1"/>
  <c r="K1419" i="1"/>
  <c r="K1431" i="1"/>
  <c r="K1443" i="1"/>
  <c r="K1455" i="1"/>
  <c r="K1467" i="1"/>
  <c r="K1479" i="1"/>
  <c r="K1491" i="1"/>
  <c r="K1503" i="1"/>
  <c r="K1515" i="1"/>
  <c r="K1527" i="1"/>
  <c r="K1539" i="1"/>
  <c r="K1551" i="1"/>
  <c r="K1563" i="1"/>
  <c r="K1575" i="1"/>
  <c r="K1587" i="1"/>
  <c r="K1599" i="1"/>
  <c r="K1611" i="1"/>
  <c r="K1623" i="1"/>
  <c r="K1635" i="1"/>
  <c r="K1647" i="1"/>
  <c r="K1659" i="1"/>
  <c r="K1671" i="1"/>
  <c r="K1683" i="1"/>
  <c r="K1695" i="1"/>
  <c r="K1707" i="1"/>
  <c r="K1719" i="1"/>
  <c r="K1731" i="1"/>
  <c r="K1743" i="1"/>
  <c r="K1755" i="1"/>
  <c r="K1767" i="1"/>
  <c r="K1779" i="1"/>
  <c r="K1791" i="1"/>
  <c r="K1803" i="1"/>
  <c r="K1815" i="1"/>
  <c r="K1827" i="1"/>
  <c r="K1839" i="1"/>
  <c r="K1851" i="1"/>
  <c r="K1863" i="1"/>
  <c r="K1875" i="1"/>
  <c r="K1887" i="1"/>
  <c r="K1899" i="1"/>
  <c r="K1911" i="1"/>
  <c r="K1923" i="1"/>
  <c r="K121" i="1"/>
  <c r="K265" i="1"/>
  <c r="K385" i="1"/>
  <c r="K457" i="1"/>
  <c r="K529" i="1"/>
  <c r="K601" i="1"/>
  <c r="K673" i="1"/>
  <c r="K745" i="1"/>
  <c r="K817" i="1"/>
  <c r="K889" i="1"/>
  <c r="K961" i="1"/>
  <c r="K1024" i="1"/>
  <c r="K1036" i="1"/>
  <c r="K1048" i="1"/>
  <c r="K1060" i="1"/>
  <c r="K1072" i="1"/>
  <c r="K1084" i="1"/>
  <c r="K1096" i="1"/>
  <c r="K1108" i="1"/>
  <c r="K1120" i="1"/>
  <c r="K1132" i="1"/>
  <c r="K1144" i="1"/>
  <c r="K1156" i="1"/>
  <c r="K1168" i="1"/>
  <c r="K1180" i="1"/>
  <c r="K1192" i="1"/>
  <c r="K1204" i="1"/>
  <c r="K1216" i="1"/>
  <c r="K1228" i="1"/>
  <c r="K1240" i="1"/>
  <c r="K1252" i="1"/>
  <c r="K1264" i="1"/>
  <c r="K1276" i="1"/>
  <c r="K1288" i="1"/>
  <c r="K1300" i="1"/>
  <c r="K1312" i="1"/>
  <c r="K1324" i="1"/>
  <c r="K1336" i="1"/>
  <c r="K1348" i="1"/>
  <c r="K1360" i="1"/>
  <c r="K1372" i="1"/>
  <c r="K1384" i="1"/>
  <c r="K1396" i="1"/>
  <c r="K1408" i="1"/>
  <c r="K1420" i="1"/>
  <c r="K1432" i="1"/>
  <c r="K1444" i="1"/>
  <c r="K1456" i="1"/>
  <c r="K1468" i="1"/>
  <c r="K1480" i="1"/>
  <c r="K1492" i="1"/>
  <c r="K1504" i="1"/>
  <c r="K1516" i="1"/>
  <c r="K1528" i="1"/>
  <c r="K1540" i="1"/>
  <c r="K1552" i="1"/>
  <c r="K1564" i="1"/>
  <c r="K1576" i="1"/>
  <c r="K1588" i="1"/>
  <c r="K1600" i="1"/>
  <c r="K1612" i="1"/>
  <c r="K1624" i="1"/>
  <c r="K1636" i="1"/>
  <c r="K1648" i="1"/>
  <c r="K1660" i="1"/>
  <c r="K1672" i="1"/>
  <c r="K1684" i="1"/>
  <c r="K1696" i="1"/>
  <c r="K1708" i="1"/>
  <c r="K1720" i="1"/>
  <c r="K1732" i="1"/>
  <c r="K1744" i="1"/>
  <c r="K1756" i="1"/>
  <c r="K1768" i="1"/>
  <c r="K1780" i="1"/>
  <c r="K1792" i="1"/>
  <c r="K1804" i="1"/>
  <c r="K1816" i="1"/>
  <c r="K1828" i="1"/>
  <c r="K1840" i="1"/>
  <c r="K1852" i="1"/>
  <c r="K1864" i="1"/>
  <c r="K1876" i="1"/>
  <c r="K1888" i="1"/>
  <c r="K1900" i="1"/>
  <c r="K133" i="1"/>
  <c r="K684" i="1"/>
  <c r="K1037" i="1"/>
  <c r="K1109" i="1"/>
  <c r="K1181" i="1"/>
  <c r="K1253" i="1"/>
  <c r="K1325" i="1"/>
  <c r="K1397" i="1"/>
  <c r="K1469" i="1"/>
  <c r="K1541" i="1"/>
  <c r="K1613" i="1"/>
  <c r="K1685" i="1"/>
  <c r="K1757" i="1"/>
  <c r="K1829" i="1"/>
  <c r="K1901" i="1"/>
  <c r="K1938" i="1"/>
  <c r="K1960" i="1"/>
  <c r="K1982" i="1"/>
  <c r="K2000" i="1"/>
  <c r="K2021" i="1"/>
  <c r="K2039" i="1"/>
  <c r="K2052" i="1"/>
  <c r="K2064" i="1"/>
  <c r="K2076" i="1"/>
  <c r="K2088" i="1"/>
  <c r="K2100" i="1"/>
  <c r="K2112" i="1"/>
  <c r="K2124" i="1"/>
  <c r="K2136" i="1"/>
  <c r="K2148" i="1"/>
  <c r="K2160" i="1"/>
  <c r="K2172" i="1"/>
  <c r="K2184" i="1"/>
  <c r="K2196" i="1"/>
  <c r="K2208" i="1"/>
  <c r="K2220" i="1"/>
  <c r="K2232" i="1"/>
  <c r="K2244" i="1"/>
  <c r="K2256" i="1"/>
  <c r="K2268" i="1"/>
  <c r="K2280" i="1"/>
  <c r="K2292" i="1"/>
  <c r="K2304" i="1"/>
  <c r="K2316" i="1"/>
  <c r="K2328" i="1"/>
  <c r="K2340" i="1"/>
  <c r="K2352" i="1"/>
  <c r="K2364" i="1"/>
  <c r="K2376" i="1"/>
  <c r="K2388" i="1"/>
  <c r="K2400" i="1"/>
  <c r="K2412" i="1"/>
  <c r="K2424" i="1"/>
  <c r="K2436" i="1"/>
  <c r="K2448" i="1"/>
  <c r="K2460" i="1"/>
  <c r="K2472" i="1"/>
  <c r="K2484" i="1"/>
  <c r="K2496" i="1"/>
  <c r="K2508" i="1"/>
  <c r="K2520" i="1"/>
  <c r="K2532" i="1"/>
  <c r="K2544" i="1"/>
  <c r="K2556" i="1"/>
  <c r="K2568" i="1"/>
  <c r="K2580" i="1"/>
  <c r="K2592" i="1"/>
  <c r="K2604" i="1"/>
  <c r="K2616" i="1"/>
  <c r="K2628" i="1"/>
  <c r="K145" i="1"/>
  <c r="K685" i="1"/>
  <c r="K1038" i="1"/>
  <c r="K1110" i="1"/>
  <c r="K1182" i="1"/>
  <c r="K1254" i="1"/>
  <c r="K1326" i="1"/>
  <c r="K1398" i="1"/>
  <c r="K1470" i="1"/>
  <c r="K1542" i="1"/>
  <c r="K1614" i="1"/>
  <c r="K1686" i="1"/>
  <c r="K1758" i="1"/>
  <c r="K1830" i="1"/>
  <c r="K1902" i="1"/>
  <c r="K1940" i="1"/>
  <c r="K1961" i="1"/>
  <c r="K1983" i="1"/>
  <c r="K2001" i="1"/>
  <c r="K2022" i="1"/>
  <c r="K2041" i="1"/>
  <c r="K2053" i="1"/>
  <c r="K2065" i="1"/>
  <c r="K2077" i="1"/>
  <c r="K2089" i="1"/>
  <c r="K2101" i="1"/>
  <c r="K2113" i="1"/>
  <c r="K2125" i="1"/>
  <c r="K2137" i="1"/>
  <c r="K2149" i="1"/>
  <c r="K2161" i="1"/>
  <c r="K2173" i="1"/>
  <c r="K2185" i="1"/>
  <c r="K2197" i="1"/>
  <c r="K2209" i="1"/>
  <c r="K2221" i="1"/>
  <c r="K2233" i="1"/>
  <c r="K2245" i="1"/>
  <c r="K2257" i="1"/>
  <c r="K2269" i="1"/>
  <c r="K2281" i="1"/>
  <c r="K2293" i="1"/>
  <c r="K2305" i="1"/>
  <c r="K2317" i="1"/>
  <c r="K2329" i="1"/>
  <c r="K2341" i="1"/>
  <c r="K2353" i="1"/>
  <c r="K2365" i="1"/>
  <c r="K2377" i="1"/>
  <c r="K2389" i="1"/>
  <c r="K2401" i="1"/>
  <c r="K2413" i="1"/>
  <c r="K277" i="1"/>
  <c r="K756" i="1"/>
  <c r="K1049" i="1"/>
  <c r="K1121" i="1"/>
  <c r="K1193" i="1"/>
  <c r="K1265" i="1"/>
  <c r="K1337" i="1"/>
  <c r="K1409" i="1"/>
  <c r="K1481" i="1"/>
  <c r="K1553" i="1"/>
  <c r="K1625" i="1"/>
  <c r="K1697" i="1"/>
  <c r="K1769" i="1"/>
  <c r="K1841" i="1"/>
  <c r="K1912" i="1"/>
  <c r="K1941" i="1"/>
  <c r="K1962" i="1"/>
  <c r="K1984" i="1"/>
  <c r="K2006" i="1"/>
  <c r="K2024" i="1"/>
  <c r="K2042" i="1"/>
  <c r="K2054" i="1"/>
  <c r="K2066" i="1"/>
  <c r="K2078" i="1"/>
  <c r="K2090" i="1"/>
  <c r="K2102" i="1"/>
  <c r="K2114" i="1"/>
  <c r="K2126" i="1"/>
  <c r="K2138" i="1"/>
  <c r="K2150" i="1"/>
  <c r="K2162" i="1"/>
  <c r="K2174" i="1"/>
  <c r="K2186" i="1"/>
  <c r="K2198" i="1"/>
  <c r="K2210" i="1"/>
  <c r="K2222" i="1"/>
  <c r="K2234" i="1"/>
  <c r="K2246" i="1"/>
  <c r="K2258" i="1"/>
  <c r="K2270" i="1"/>
  <c r="K2282" i="1"/>
  <c r="K2294" i="1"/>
  <c r="K2306" i="1"/>
  <c r="K2318" i="1"/>
  <c r="K2330" i="1"/>
  <c r="K2342" i="1"/>
  <c r="K2354" i="1"/>
  <c r="K2366" i="1"/>
  <c r="K2378" i="1"/>
  <c r="K2390" i="1"/>
  <c r="K2402" i="1"/>
  <c r="K2414" i="1"/>
  <c r="K2426" i="1"/>
  <c r="K2438" i="1"/>
  <c r="K289" i="1"/>
  <c r="K757" i="1"/>
  <c r="K1050" i="1"/>
  <c r="K1122" i="1"/>
  <c r="K1194" i="1"/>
  <c r="K1266" i="1"/>
  <c r="K1338" i="1"/>
  <c r="K1410" i="1"/>
  <c r="K1482" i="1"/>
  <c r="K1554" i="1"/>
  <c r="K1626" i="1"/>
  <c r="K1698" i="1"/>
  <c r="K1770" i="1"/>
  <c r="K1842" i="1"/>
  <c r="K1913" i="1"/>
  <c r="K1946" i="1"/>
  <c r="K1964" i="1"/>
  <c r="K1985" i="1"/>
  <c r="K2007" i="1"/>
  <c r="K2025" i="1"/>
  <c r="K2043" i="1"/>
  <c r="K2055" i="1"/>
  <c r="K2067" i="1"/>
  <c r="K2079" i="1"/>
  <c r="K2091" i="1"/>
  <c r="K2103" i="1"/>
  <c r="K2115" i="1"/>
  <c r="K2127" i="1"/>
  <c r="K2139" i="1"/>
  <c r="K2151" i="1"/>
  <c r="K2163" i="1"/>
  <c r="K2175" i="1"/>
  <c r="K2187" i="1"/>
  <c r="K2199" i="1"/>
  <c r="K2211" i="1"/>
  <c r="K2223" i="1"/>
  <c r="K2235" i="1"/>
  <c r="K2247" i="1"/>
  <c r="K2259" i="1"/>
  <c r="K2271" i="1"/>
  <c r="K2283" i="1"/>
  <c r="K2295" i="1"/>
  <c r="K2307" i="1"/>
  <c r="K2319" i="1"/>
  <c r="K2331" i="1"/>
  <c r="K2343" i="1"/>
  <c r="K2355" i="1"/>
  <c r="K2367" i="1"/>
  <c r="K2379" i="1"/>
  <c r="K2391" i="1"/>
  <c r="K2403" i="1"/>
  <c r="K2415" i="1"/>
  <c r="K2427" i="1"/>
  <c r="K2439" i="1"/>
  <c r="K2451" i="1"/>
  <c r="K2463" i="1"/>
  <c r="K2475" i="1"/>
  <c r="K2487" i="1"/>
  <c r="K2499" i="1"/>
  <c r="K2511" i="1"/>
  <c r="K2523" i="1"/>
  <c r="K2535" i="1"/>
  <c r="K2547" i="1"/>
  <c r="K2559" i="1"/>
  <c r="K2571" i="1"/>
  <c r="K2583" i="1"/>
  <c r="K2595" i="1"/>
  <c r="K2607" i="1"/>
  <c r="K2619" i="1"/>
  <c r="K2631" i="1"/>
  <c r="K2643" i="1"/>
  <c r="K2655" i="1"/>
  <c r="K2667" i="1"/>
  <c r="K2679" i="1"/>
  <c r="K2691" i="1"/>
  <c r="K2703" i="1"/>
  <c r="K2715" i="1"/>
  <c r="K2727" i="1"/>
  <c r="K2739" i="1"/>
  <c r="K2751" i="1"/>
  <c r="K2763" i="1"/>
  <c r="K2775" i="1"/>
  <c r="K2787" i="1"/>
  <c r="K2799" i="1"/>
  <c r="K2811" i="1"/>
  <c r="K2823" i="1"/>
  <c r="K396" i="1"/>
  <c r="K828" i="1"/>
  <c r="K1061" i="1"/>
  <c r="K1133" i="1"/>
  <c r="K1205" i="1"/>
  <c r="K1277" i="1"/>
  <c r="K1349" i="1"/>
  <c r="K1421" i="1"/>
  <c r="K1493" i="1"/>
  <c r="K1565" i="1"/>
  <c r="K1637" i="1"/>
  <c r="K1709" i="1"/>
  <c r="K1781" i="1"/>
  <c r="K1853" i="1"/>
  <c r="K1914" i="1"/>
  <c r="K1947" i="1"/>
  <c r="K1965" i="1"/>
  <c r="K1986" i="1"/>
  <c r="K2008" i="1"/>
  <c r="K2030" i="1"/>
  <c r="K2044" i="1"/>
  <c r="K2056" i="1"/>
  <c r="K2068" i="1"/>
  <c r="K2080" i="1"/>
  <c r="K2092" i="1"/>
  <c r="K2104" i="1"/>
  <c r="K2116" i="1"/>
  <c r="K2128" i="1"/>
  <c r="K2140" i="1"/>
  <c r="K2152" i="1"/>
  <c r="K2164" i="1"/>
  <c r="K2176" i="1"/>
  <c r="K2188" i="1"/>
  <c r="K2200" i="1"/>
  <c r="K2212" i="1"/>
  <c r="K2224" i="1"/>
  <c r="K2236" i="1"/>
  <c r="K2248" i="1"/>
  <c r="K2260" i="1"/>
  <c r="K2272" i="1"/>
  <c r="K2284" i="1"/>
  <c r="K2296" i="1"/>
  <c r="K2308" i="1"/>
  <c r="K2320" i="1"/>
  <c r="K2332" i="1"/>
  <c r="K2344" i="1"/>
  <c r="K2356" i="1"/>
  <c r="K2368" i="1"/>
  <c r="K2380" i="1"/>
  <c r="K2392" i="1"/>
  <c r="K2404" i="1"/>
  <c r="K2416" i="1"/>
  <c r="K2428" i="1"/>
  <c r="K2440" i="1"/>
  <c r="K2452" i="1"/>
  <c r="K2464" i="1"/>
  <c r="K2476" i="1"/>
  <c r="K2488" i="1"/>
  <c r="K2500" i="1"/>
  <c r="K2512" i="1"/>
  <c r="K2524" i="1"/>
  <c r="K2536" i="1"/>
  <c r="K2548" i="1"/>
  <c r="K2560" i="1"/>
  <c r="K2572" i="1"/>
  <c r="K2584" i="1"/>
  <c r="K2596" i="1"/>
  <c r="K2608" i="1"/>
  <c r="K2620" i="1"/>
  <c r="K2632" i="1"/>
  <c r="K2644" i="1"/>
  <c r="K2656" i="1"/>
  <c r="K2668" i="1"/>
  <c r="K2680" i="1"/>
  <c r="K2692" i="1"/>
  <c r="K2704" i="1"/>
  <c r="K2716" i="1"/>
  <c r="K2728" i="1"/>
  <c r="K2740" i="1"/>
  <c r="K2752" i="1"/>
  <c r="K2764" i="1"/>
  <c r="K2776" i="1"/>
  <c r="K2788" i="1"/>
  <c r="K2800" i="1"/>
  <c r="K2812" i="1"/>
  <c r="K2824" i="1"/>
  <c r="K397" i="1"/>
  <c r="K829" i="1"/>
  <c r="K1062" i="1"/>
  <c r="K1134" i="1"/>
  <c r="K1206" i="1"/>
  <c r="K1278" i="1"/>
  <c r="K1350" i="1"/>
  <c r="K1422" i="1"/>
  <c r="K1494" i="1"/>
  <c r="K1566" i="1"/>
  <c r="K1638" i="1"/>
  <c r="K1710" i="1"/>
  <c r="K1782" i="1"/>
  <c r="K1854" i="1"/>
  <c r="K1924" i="1"/>
  <c r="K1948" i="1"/>
  <c r="K1970" i="1"/>
  <c r="K1988" i="1"/>
  <c r="K2009" i="1"/>
  <c r="K2031" i="1"/>
  <c r="K2045" i="1"/>
  <c r="K2057" i="1"/>
  <c r="K2069" i="1"/>
  <c r="K2081" i="1"/>
  <c r="K2093" i="1"/>
  <c r="K2105" i="1"/>
  <c r="K2117" i="1"/>
  <c r="K2129" i="1"/>
  <c r="K2141" i="1"/>
  <c r="K2153" i="1"/>
  <c r="K2165" i="1"/>
  <c r="K2177" i="1"/>
  <c r="K2189" i="1"/>
  <c r="K2201" i="1"/>
  <c r="K2213" i="1"/>
  <c r="K2225" i="1"/>
  <c r="K2237" i="1"/>
  <c r="K2249" i="1"/>
  <c r="K2261" i="1"/>
  <c r="K2273" i="1"/>
  <c r="K2285" i="1"/>
  <c r="K2297" i="1"/>
  <c r="K2309" i="1"/>
  <c r="K2321" i="1"/>
  <c r="K2333" i="1"/>
  <c r="K2345" i="1"/>
  <c r="K2357" i="1"/>
  <c r="K2369" i="1"/>
  <c r="K2381" i="1"/>
  <c r="K2393" i="1"/>
  <c r="K2405" i="1"/>
  <c r="K468" i="1"/>
  <c r="K900" i="1"/>
  <c r="K1073" i="1"/>
  <c r="K1145" i="1"/>
  <c r="K1217" i="1"/>
  <c r="K1289" i="1"/>
  <c r="K1361" i="1"/>
  <c r="K1433" i="1"/>
  <c r="K1505" i="1"/>
  <c r="K1577" i="1"/>
  <c r="K1649" i="1"/>
  <c r="K1721" i="1"/>
  <c r="K1793" i="1"/>
  <c r="K1865" i="1"/>
  <c r="K1925" i="1"/>
  <c r="K1949" i="1"/>
  <c r="K1971" i="1"/>
  <c r="K1989" i="1"/>
  <c r="K2010" i="1"/>
  <c r="K2032" i="1"/>
  <c r="K2046" i="1"/>
  <c r="K2058" i="1"/>
  <c r="K2070" i="1"/>
  <c r="K2082" i="1"/>
  <c r="K2094" i="1"/>
  <c r="K2106" i="1"/>
  <c r="K2118" i="1"/>
  <c r="K2130" i="1"/>
  <c r="K2142" i="1"/>
  <c r="K2154" i="1"/>
  <c r="K2166" i="1"/>
  <c r="K2178" i="1"/>
  <c r="K2190" i="1"/>
  <c r="K2202" i="1"/>
  <c r="K2214" i="1"/>
  <c r="K2226" i="1"/>
  <c r="K2238" i="1"/>
  <c r="K2250" i="1"/>
  <c r="K2262" i="1"/>
  <c r="K2274" i="1"/>
  <c r="K2286" i="1"/>
  <c r="K2298" i="1"/>
  <c r="K2310" i="1"/>
  <c r="K2322" i="1"/>
  <c r="K2334" i="1"/>
  <c r="K2346" i="1"/>
  <c r="K2358" i="1"/>
  <c r="K2370" i="1"/>
  <c r="K2382" i="1"/>
  <c r="K2394" i="1"/>
  <c r="K2406" i="1"/>
  <c r="K2418" i="1"/>
  <c r="K2430" i="1"/>
  <c r="K2442" i="1"/>
  <c r="K2454" i="1"/>
  <c r="K2466" i="1"/>
  <c r="K2478" i="1"/>
  <c r="K2490" i="1"/>
  <c r="K2502" i="1"/>
  <c r="K2514" i="1"/>
  <c r="K2526" i="1"/>
  <c r="K2538" i="1"/>
  <c r="K2550" i="1"/>
  <c r="K2562" i="1"/>
  <c r="K2574" i="1"/>
  <c r="K2586" i="1"/>
  <c r="K2598" i="1"/>
  <c r="K2610" i="1"/>
  <c r="K2622" i="1"/>
  <c r="K469" i="1"/>
  <c r="K901" i="1"/>
  <c r="K1074" i="1"/>
  <c r="K1146" i="1"/>
  <c r="K1218" i="1"/>
  <c r="K1290" i="1"/>
  <c r="K1362" i="1"/>
  <c r="K1434" i="1"/>
  <c r="K1506" i="1"/>
  <c r="K1578" i="1"/>
  <c r="K1650" i="1"/>
  <c r="K1722" i="1"/>
  <c r="K1794" i="1"/>
  <c r="K1866" i="1"/>
  <c r="K1926" i="1"/>
  <c r="K1950" i="1"/>
  <c r="K1972" i="1"/>
  <c r="K1994" i="1"/>
  <c r="K2012" i="1"/>
  <c r="K2033" i="1"/>
  <c r="K2047" i="1"/>
  <c r="K2059" i="1"/>
  <c r="K2071" i="1"/>
  <c r="K2083" i="1"/>
  <c r="K2095" i="1"/>
  <c r="K2107" i="1"/>
  <c r="K2119" i="1"/>
  <c r="K2131" i="1"/>
  <c r="K2143" i="1"/>
  <c r="K2155" i="1"/>
  <c r="K2167" i="1"/>
  <c r="K2179" i="1"/>
  <c r="K2191" i="1"/>
  <c r="K2203" i="1"/>
  <c r="K2215" i="1"/>
  <c r="K2227" i="1"/>
  <c r="K2239" i="1"/>
  <c r="K2251" i="1"/>
  <c r="K2263" i="1"/>
  <c r="K2275" i="1"/>
  <c r="K2287" i="1"/>
  <c r="K2299" i="1"/>
  <c r="K2311" i="1"/>
  <c r="K2323" i="1"/>
  <c r="K2335" i="1"/>
  <c r="K2347" i="1"/>
  <c r="K2359" i="1"/>
  <c r="K2371" i="1"/>
  <c r="K2383" i="1"/>
  <c r="K2395" i="1"/>
  <c r="K2407" i="1"/>
  <c r="K2419" i="1"/>
  <c r="K2431" i="1"/>
  <c r="K2443" i="1"/>
  <c r="K2455" i="1"/>
  <c r="K2467" i="1"/>
  <c r="K2479" i="1"/>
  <c r="K2491" i="1"/>
  <c r="K2503" i="1"/>
  <c r="K2515" i="1"/>
  <c r="K2527" i="1"/>
  <c r="K2539" i="1"/>
  <c r="K2551" i="1"/>
  <c r="K2563" i="1"/>
  <c r="K2575" i="1"/>
  <c r="K2587" i="1"/>
  <c r="K2599" i="1"/>
  <c r="K2611" i="1"/>
  <c r="K2623" i="1"/>
  <c r="K2635" i="1"/>
  <c r="K2647" i="1"/>
  <c r="K2659" i="1"/>
  <c r="K2671" i="1"/>
  <c r="K2683" i="1"/>
  <c r="K2695" i="1"/>
  <c r="K2707" i="1"/>
  <c r="K2719" i="1"/>
  <c r="K2731" i="1"/>
  <c r="K2743" i="1"/>
  <c r="K2755" i="1"/>
  <c r="K2767" i="1"/>
  <c r="K2779" i="1"/>
  <c r="K2791" i="1"/>
  <c r="K2803" i="1"/>
  <c r="K2815" i="1"/>
  <c r="K2827" i="1"/>
  <c r="K2839" i="1"/>
  <c r="K540" i="1"/>
  <c r="K972" i="1"/>
  <c r="K1085" i="1"/>
  <c r="K1157" i="1"/>
  <c r="K1229" i="1"/>
  <c r="K1301" i="1"/>
  <c r="K1373" i="1"/>
  <c r="K1445" i="1"/>
  <c r="K1517" i="1"/>
  <c r="K1589" i="1"/>
  <c r="K1661" i="1"/>
  <c r="K1733" i="1"/>
  <c r="K1805" i="1"/>
  <c r="K1877" i="1"/>
  <c r="K1929" i="1"/>
  <c r="K1952" i="1"/>
  <c r="K1973" i="1"/>
  <c r="K1995" i="1"/>
  <c r="K2013" i="1"/>
  <c r="K2034" i="1"/>
  <c r="K2048" i="1"/>
  <c r="K2060" i="1"/>
  <c r="K2072" i="1"/>
  <c r="K2084" i="1"/>
  <c r="K2096" i="1"/>
  <c r="K2108" i="1"/>
  <c r="K2120" i="1"/>
  <c r="K2132" i="1"/>
  <c r="K2144" i="1"/>
  <c r="K2156" i="1"/>
  <c r="K2168" i="1"/>
  <c r="K2180" i="1"/>
  <c r="K2192" i="1"/>
  <c r="K2204" i="1"/>
  <c r="K2216" i="1"/>
  <c r="K2228" i="1"/>
  <c r="K2240" i="1"/>
  <c r="K2252" i="1"/>
  <c r="K2264" i="1"/>
  <c r="K2276" i="1"/>
  <c r="K2288" i="1"/>
  <c r="K2300" i="1"/>
  <c r="K2312" i="1"/>
  <c r="K2324" i="1"/>
  <c r="K2336" i="1"/>
  <c r="K2348" i="1"/>
  <c r="K2360" i="1"/>
  <c r="K2372" i="1"/>
  <c r="K2384" i="1"/>
  <c r="K2396" i="1"/>
  <c r="K2408" i="1"/>
  <c r="K2420" i="1"/>
  <c r="K2432" i="1"/>
  <c r="K2444" i="1"/>
  <c r="K2456" i="1"/>
  <c r="K613" i="1"/>
  <c r="K1026" i="1"/>
  <c r="K1098" i="1"/>
  <c r="K1170" i="1"/>
  <c r="K1242" i="1"/>
  <c r="K1314" i="1"/>
  <c r="K1386" i="1"/>
  <c r="K1458" i="1"/>
  <c r="K1530" i="1"/>
  <c r="K1602" i="1"/>
  <c r="K1674" i="1"/>
  <c r="K1746" i="1"/>
  <c r="K1818" i="1"/>
  <c r="K1890" i="1"/>
  <c r="K1937" i="1"/>
  <c r="K1959" i="1"/>
  <c r="K1977" i="1"/>
  <c r="K1998" i="1"/>
  <c r="K2020" i="1"/>
  <c r="K2038" i="1"/>
  <c r="K2051" i="1"/>
  <c r="K2063" i="1"/>
  <c r="K2075" i="1"/>
  <c r="K2087" i="1"/>
  <c r="K2099" i="1"/>
  <c r="K2111" i="1"/>
  <c r="K2123" i="1"/>
  <c r="K2135" i="1"/>
  <c r="K2147" i="1"/>
  <c r="K2159" i="1"/>
  <c r="K2171" i="1"/>
  <c r="K2183" i="1"/>
  <c r="K2195" i="1"/>
  <c r="K2207" i="1"/>
  <c r="K2219" i="1"/>
  <c r="K2231" i="1"/>
  <c r="K2243" i="1"/>
  <c r="K2255" i="1"/>
  <c r="K2267" i="1"/>
  <c r="K2279" i="1"/>
  <c r="K2291" i="1"/>
  <c r="K2303" i="1"/>
  <c r="K2315" i="1"/>
  <c r="K2327" i="1"/>
  <c r="K2339" i="1"/>
  <c r="K2351" i="1"/>
  <c r="K2363" i="1"/>
  <c r="K2375" i="1"/>
  <c r="K2387" i="1"/>
  <c r="K2399" i="1"/>
  <c r="K2411" i="1"/>
  <c r="K2423" i="1"/>
  <c r="K2435" i="1"/>
  <c r="K2447" i="1"/>
  <c r="K2459" i="1"/>
  <c r="K2471" i="1"/>
  <c r="K2483" i="1"/>
  <c r="K2495" i="1"/>
  <c r="K2507" i="1"/>
  <c r="K2519" i="1"/>
  <c r="K2531" i="1"/>
  <c r="K2543" i="1"/>
  <c r="K2555" i="1"/>
  <c r="K2567" i="1"/>
  <c r="K2579" i="1"/>
  <c r="K2591" i="1"/>
  <c r="K2603" i="1"/>
  <c r="K2615" i="1"/>
  <c r="K2627" i="1"/>
  <c r="K2639" i="1"/>
  <c r="K2651" i="1"/>
  <c r="K2663" i="1"/>
  <c r="K2675" i="1"/>
  <c r="K2687" i="1"/>
  <c r="K2699" i="1"/>
  <c r="K2711" i="1"/>
  <c r="K2723" i="1"/>
  <c r="K2735" i="1"/>
  <c r="K2747" i="1"/>
  <c r="K2759" i="1"/>
  <c r="K2771" i="1"/>
  <c r="K2783" i="1"/>
  <c r="K2795" i="1"/>
  <c r="K2807" i="1"/>
  <c r="K2819" i="1"/>
  <c r="K541" i="1"/>
  <c r="K1374" i="1"/>
  <c r="K1806" i="1"/>
  <c r="K2018" i="1"/>
  <c r="K2097" i="1"/>
  <c r="K2169" i="1"/>
  <c r="K2241" i="1"/>
  <c r="K2313" i="1"/>
  <c r="K2385" i="1"/>
  <c r="K2434" i="1"/>
  <c r="K2465" i="1"/>
  <c r="K2489" i="1"/>
  <c r="K2513" i="1"/>
  <c r="K2537" i="1"/>
  <c r="K2561" i="1"/>
  <c r="K2585" i="1"/>
  <c r="K2609" i="1"/>
  <c r="K2633" i="1"/>
  <c r="K2650" i="1"/>
  <c r="K2669" i="1"/>
  <c r="K2686" i="1"/>
  <c r="K2705" i="1"/>
  <c r="K2722" i="1"/>
  <c r="K2741" i="1"/>
  <c r="K2758" i="1"/>
  <c r="K2777" i="1"/>
  <c r="K2794" i="1"/>
  <c r="K2813" i="1"/>
  <c r="K2830" i="1"/>
  <c r="K2843" i="1"/>
  <c r="K2855" i="1"/>
  <c r="K2867" i="1"/>
  <c r="K2879" i="1"/>
  <c r="K2891" i="1"/>
  <c r="K2903" i="1"/>
  <c r="K2915" i="1"/>
  <c r="K2927" i="1"/>
  <c r="K2939" i="1"/>
  <c r="K2951" i="1"/>
  <c r="K2963" i="1"/>
  <c r="K2975" i="1"/>
  <c r="K2987" i="1"/>
  <c r="K2999" i="1"/>
  <c r="K3011" i="1"/>
  <c r="K3023" i="1"/>
  <c r="K3035" i="1"/>
  <c r="K3047" i="1"/>
  <c r="K3059" i="1"/>
  <c r="K3071" i="1"/>
  <c r="K3083" i="1"/>
  <c r="K3095" i="1"/>
  <c r="K3107" i="1"/>
  <c r="K3119" i="1"/>
  <c r="K3131" i="1"/>
  <c r="K3143" i="1"/>
  <c r="K3155" i="1"/>
  <c r="K3167" i="1"/>
  <c r="K3179" i="1"/>
  <c r="K3191" i="1"/>
  <c r="K3203" i="1"/>
  <c r="K3215" i="1"/>
  <c r="K3227" i="1"/>
  <c r="K3239" i="1"/>
  <c r="K3251" i="1"/>
  <c r="K3263" i="1"/>
  <c r="K3275" i="1"/>
  <c r="K3287" i="1"/>
  <c r="K3299" i="1"/>
  <c r="K3311" i="1"/>
  <c r="K3323" i="1"/>
  <c r="K3335" i="1"/>
  <c r="K3347" i="1"/>
  <c r="K3359" i="1"/>
  <c r="K3371" i="1"/>
  <c r="K3383" i="1"/>
  <c r="K3395" i="1"/>
  <c r="K3407" i="1"/>
  <c r="K3419" i="1"/>
  <c r="K3431" i="1"/>
  <c r="K3443" i="1"/>
  <c r="K3455" i="1"/>
  <c r="K3467" i="1"/>
  <c r="K3479" i="1"/>
  <c r="K3491" i="1"/>
  <c r="K3503" i="1"/>
  <c r="K3515" i="1"/>
  <c r="K3527" i="1"/>
  <c r="K3539" i="1"/>
  <c r="K3551" i="1"/>
  <c r="K3563" i="1"/>
  <c r="K3575" i="1"/>
  <c r="K3587" i="1"/>
  <c r="K3599" i="1"/>
  <c r="K3611" i="1"/>
  <c r="K3623" i="1"/>
  <c r="K3635" i="1"/>
  <c r="K3647" i="1"/>
  <c r="K3659" i="1"/>
  <c r="K3671" i="1"/>
  <c r="K3683" i="1"/>
  <c r="K3695" i="1"/>
  <c r="K3707" i="1"/>
  <c r="K3719" i="1"/>
  <c r="K3731" i="1"/>
  <c r="K3743" i="1"/>
  <c r="K3755" i="1"/>
  <c r="K3767" i="1"/>
  <c r="K3779" i="1"/>
  <c r="K3791" i="1"/>
  <c r="K3803" i="1"/>
  <c r="K3815" i="1"/>
  <c r="K3827" i="1"/>
  <c r="K3839" i="1"/>
  <c r="K3851" i="1"/>
  <c r="K3863" i="1"/>
  <c r="K3875" i="1"/>
  <c r="K3887" i="1"/>
  <c r="K3899" i="1"/>
  <c r="K3911" i="1"/>
  <c r="K3923" i="1"/>
  <c r="K3935" i="1"/>
  <c r="K3947" i="1"/>
  <c r="K3959" i="1"/>
  <c r="K3971" i="1"/>
  <c r="K3983" i="1"/>
  <c r="K3995" i="1"/>
  <c r="K4007" i="1"/>
  <c r="K4019" i="1"/>
  <c r="K4031" i="1"/>
  <c r="K4043" i="1"/>
  <c r="K4055" i="1"/>
  <c r="K4067" i="1"/>
  <c r="K4079" i="1"/>
  <c r="K4091" i="1"/>
  <c r="K4103" i="1"/>
  <c r="K4115" i="1"/>
  <c r="K4127" i="1"/>
  <c r="K4139" i="1"/>
  <c r="K4151" i="1"/>
  <c r="K4163" i="1"/>
  <c r="K4175" i="1"/>
  <c r="K4187" i="1"/>
  <c r="K4199" i="1"/>
  <c r="K4211" i="1"/>
  <c r="K4223" i="1"/>
  <c r="K4235" i="1"/>
  <c r="K4247" i="1"/>
  <c r="K4259" i="1"/>
  <c r="K4271" i="1"/>
  <c r="K4283" i="1"/>
  <c r="K4295" i="1"/>
  <c r="K4307" i="1"/>
  <c r="K4319" i="1"/>
  <c r="K4331" i="1"/>
  <c r="K4343" i="1"/>
  <c r="K4355" i="1"/>
  <c r="K612" i="1"/>
  <c r="K1385" i="1"/>
  <c r="K1817" i="1"/>
  <c r="K2019" i="1"/>
  <c r="K2098" i="1"/>
  <c r="K2170" i="1"/>
  <c r="K2242" i="1"/>
  <c r="K2314" i="1"/>
  <c r="K2386" i="1"/>
  <c r="K2437" i="1"/>
  <c r="K2468" i="1"/>
  <c r="K2492" i="1"/>
  <c r="K2516" i="1"/>
  <c r="K2540" i="1"/>
  <c r="K2564" i="1"/>
  <c r="K2588" i="1"/>
  <c r="K2612" i="1"/>
  <c r="K2634" i="1"/>
  <c r="K2652" i="1"/>
  <c r="K2670" i="1"/>
  <c r="K2688" i="1"/>
  <c r="K2706" i="1"/>
  <c r="K2724" i="1"/>
  <c r="K2742" i="1"/>
  <c r="K2760" i="1"/>
  <c r="K2778" i="1"/>
  <c r="K2796" i="1"/>
  <c r="K2814" i="1"/>
  <c r="K2831" i="1"/>
  <c r="K2844" i="1"/>
  <c r="K2856" i="1"/>
  <c r="K2868" i="1"/>
  <c r="K2880" i="1"/>
  <c r="K2892" i="1"/>
  <c r="K2904" i="1"/>
  <c r="K2916" i="1"/>
  <c r="K2928" i="1"/>
  <c r="K2940" i="1"/>
  <c r="K2952" i="1"/>
  <c r="K2964" i="1"/>
  <c r="K2976" i="1"/>
  <c r="K2988" i="1"/>
  <c r="K3000" i="1"/>
  <c r="K3012" i="1"/>
  <c r="K3024" i="1"/>
  <c r="K3036" i="1"/>
  <c r="K3048" i="1"/>
  <c r="K3060" i="1"/>
  <c r="K3072" i="1"/>
  <c r="K3084" i="1"/>
  <c r="K3096" i="1"/>
  <c r="K3108" i="1"/>
  <c r="K3120" i="1"/>
  <c r="K3132" i="1"/>
  <c r="K3144" i="1"/>
  <c r="K3156" i="1"/>
  <c r="K3168" i="1"/>
  <c r="K3180" i="1"/>
  <c r="K3192" i="1"/>
  <c r="K3204" i="1"/>
  <c r="K3216" i="1"/>
  <c r="K3228" i="1"/>
  <c r="K3240" i="1"/>
  <c r="K3252" i="1"/>
  <c r="K3264" i="1"/>
  <c r="K3276" i="1"/>
  <c r="K3288" i="1"/>
  <c r="K3300" i="1"/>
  <c r="K3312" i="1"/>
  <c r="K3324" i="1"/>
  <c r="K3336" i="1"/>
  <c r="K3348" i="1"/>
  <c r="K3360" i="1"/>
  <c r="K3372" i="1"/>
  <c r="K3384" i="1"/>
  <c r="K3396" i="1"/>
  <c r="K3408" i="1"/>
  <c r="K3420" i="1"/>
  <c r="K3432" i="1"/>
  <c r="K3444" i="1"/>
  <c r="K3456" i="1"/>
  <c r="K3468" i="1"/>
  <c r="K3480" i="1"/>
  <c r="K3492" i="1"/>
  <c r="K3504" i="1"/>
  <c r="K3516" i="1"/>
  <c r="K3528" i="1"/>
  <c r="K3540" i="1"/>
  <c r="K3552" i="1"/>
  <c r="K3564" i="1"/>
  <c r="K3576" i="1"/>
  <c r="K3588" i="1"/>
  <c r="K3600" i="1"/>
  <c r="K3612" i="1"/>
  <c r="K3624" i="1"/>
  <c r="K3636" i="1"/>
  <c r="K3648" i="1"/>
  <c r="K3660" i="1"/>
  <c r="K3672" i="1"/>
  <c r="K3684" i="1"/>
  <c r="K3696" i="1"/>
  <c r="K3708" i="1"/>
  <c r="K3720" i="1"/>
  <c r="K3732" i="1"/>
  <c r="K3744" i="1"/>
  <c r="K3756" i="1"/>
  <c r="K3768" i="1"/>
  <c r="K3780" i="1"/>
  <c r="K3792" i="1"/>
  <c r="K3804" i="1"/>
  <c r="K3816" i="1"/>
  <c r="K3828" i="1"/>
  <c r="K3840" i="1"/>
  <c r="K3852" i="1"/>
  <c r="K3864" i="1"/>
  <c r="K3876" i="1"/>
  <c r="K3888" i="1"/>
  <c r="K3900" i="1"/>
  <c r="K3912" i="1"/>
  <c r="K3924" i="1"/>
  <c r="K3936" i="1"/>
  <c r="K3948" i="1"/>
  <c r="K3960" i="1"/>
  <c r="K3972" i="1"/>
  <c r="K3984" i="1"/>
  <c r="K3996" i="1"/>
  <c r="K4008" i="1"/>
  <c r="K4020" i="1"/>
  <c r="K4032" i="1"/>
  <c r="K4044" i="1"/>
  <c r="K4056" i="1"/>
  <c r="K4068" i="1"/>
  <c r="K4080" i="1"/>
  <c r="K4092" i="1"/>
  <c r="K4104" i="1"/>
  <c r="K4116" i="1"/>
  <c r="K4128" i="1"/>
  <c r="K4140" i="1"/>
  <c r="K4152" i="1"/>
  <c r="K4164" i="1"/>
  <c r="K4176" i="1"/>
  <c r="K973" i="1"/>
  <c r="K1446" i="1"/>
  <c r="K1878" i="1"/>
  <c r="K2036" i="1"/>
  <c r="K2109" i="1"/>
  <c r="K2181" i="1"/>
  <c r="K2253" i="1"/>
  <c r="K2325" i="1"/>
  <c r="K2397" i="1"/>
  <c r="K2441" i="1"/>
  <c r="K2469" i="1"/>
  <c r="K2493" i="1"/>
  <c r="K2517" i="1"/>
  <c r="K2541" i="1"/>
  <c r="K2565" i="1"/>
  <c r="K2589" i="1"/>
  <c r="K2613" i="1"/>
  <c r="K2636" i="1"/>
  <c r="K2653" i="1"/>
  <c r="K2672" i="1"/>
  <c r="K2689" i="1"/>
  <c r="K2708" i="1"/>
  <c r="K2725" i="1"/>
  <c r="K2744" i="1"/>
  <c r="K2761" i="1"/>
  <c r="K2780" i="1"/>
  <c r="K2797" i="1"/>
  <c r="K2816" i="1"/>
  <c r="K2832" i="1"/>
  <c r="K2845" i="1"/>
  <c r="K2857" i="1"/>
  <c r="K2869" i="1"/>
  <c r="K2881" i="1"/>
  <c r="K2893" i="1"/>
  <c r="K2905" i="1"/>
  <c r="K2917" i="1"/>
  <c r="K2929" i="1"/>
  <c r="K2941" i="1"/>
  <c r="K2953" i="1"/>
  <c r="K2965" i="1"/>
  <c r="K2977" i="1"/>
  <c r="K2989" i="1"/>
  <c r="K3001" i="1"/>
  <c r="K3013" i="1"/>
  <c r="K3025" i="1"/>
  <c r="K3037" i="1"/>
  <c r="K3049" i="1"/>
  <c r="K3061" i="1"/>
  <c r="K3073" i="1"/>
  <c r="K3085" i="1"/>
  <c r="K3097" i="1"/>
  <c r="K3109" i="1"/>
  <c r="K3121" i="1"/>
  <c r="K3133" i="1"/>
  <c r="K3145" i="1"/>
  <c r="K3157" i="1"/>
  <c r="K3169" i="1"/>
  <c r="K3181" i="1"/>
  <c r="K3193" i="1"/>
  <c r="K3205" i="1"/>
  <c r="K3217" i="1"/>
  <c r="K3229" i="1"/>
  <c r="K3241" i="1"/>
  <c r="K3253" i="1"/>
  <c r="K3265" i="1"/>
  <c r="K3277" i="1"/>
  <c r="K3289" i="1"/>
  <c r="K3301" i="1"/>
  <c r="K3313" i="1"/>
  <c r="K3325" i="1"/>
  <c r="K3337" i="1"/>
  <c r="K3349" i="1"/>
  <c r="K3361" i="1"/>
  <c r="K3373" i="1"/>
  <c r="K3385" i="1"/>
  <c r="K3397" i="1"/>
  <c r="K3409" i="1"/>
  <c r="K3421" i="1"/>
  <c r="K3433" i="1"/>
  <c r="K3445" i="1"/>
  <c r="K3457" i="1"/>
  <c r="K3469" i="1"/>
  <c r="K3481" i="1"/>
  <c r="K3493" i="1"/>
  <c r="K3505" i="1"/>
  <c r="K3517" i="1"/>
  <c r="K3529" i="1"/>
  <c r="K3541" i="1"/>
  <c r="K3553" i="1"/>
  <c r="K3565" i="1"/>
  <c r="K3577" i="1"/>
  <c r="K3589" i="1"/>
  <c r="K3601" i="1"/>
  <c r="K3613" i="1"/>
  <c r="K3625" i="1"/>
  <c r="K3637" i="1"/>
  <c r="K3649" i="1"/>
  <c r="K3661" i="1"/>
  <c r="K3673" i="1"/>
  <c r="K3685" i="1"/>
  <c r="K3697" i="1"/>
  <c r="K3709" i="1"/>
  <c r="K3721" i="1"/>
  <c r="K3733" i="1"/>
  <c r="K3745" i="1"/>
  <c r="K3757" i="1"/>
  <c r="K3769" i="1"/>
  <c r="K3781" i="1"/>
  <c r="K3793" i="1"/>
  <c r="K3805" i="1"/>
  <c r="K3817" i="1"/>
  <c r="K3829" i="1"/>
  <c r="K3841" i="1"/>
  <c r="K3853" i="1"/>
  <c r="K3865" i="1"/>
  <c r="K3877" i="1"/>
  <c r="K3889" i="1"/>
  <c r="K3901" i="1"/>
  <c r="K3913" i="1"/>
  <c r="K3925" i="1"/>
  <c r="K3937" i="1"/>
  <c r="K3949" i="1"/>
  <c r="K3961" i="1"/>
  <c r="K3973" i="1"/>
  <c r="K3985" i="1"/>
  <c r="K3997" i="1"/>
  <c r="K4009" i="1"/>
  <c r="K4021" i="1"/>
  <c r="K4033" i="1"/>
  <c r="K4045" i="1"/>
  <c r="K4057" i="1"/>
  <c r="K4069" i="1"/>
  <c r="K4081" i="1"/>
  <c r="K4093" i="1"/>
  <c r="K4105" i="1"/>
  <c r="K4117" i="1"/>
  <c r="K4129" i="1"/>
  <c r="K4141" i="1"/>
  <c r="K1025" i="1"/>
  <c r="K1457" i="1"/>
  <c r="K1889" i="1"/>
  <c r="K2037" i="1"/>
  <c r="K2110" i="1"/>
  <c r="K2182" i="1"/>
  <c r="K2254" i="1"/>
  <c r="K2326" i="1"/>
  <c r="K2398" i="1"/>
  <c r="K2445" i="1"/>
  <c r="K2470" i="1"/>
  <c r="K2494" i="1"/>
  <c r="K2518" i="1"/>
  <c r="K2542" i="1"/>
  <c r="K2566" i="1"/>
  <c r="K2590" i="1"/>
  <c r="K2614" i="1"/>
  <c r="K2637" i="1"/>
  <c r="K2654" i="1"/>
  <c r="K2673" i="1"/>
  <c r="K2690" i="1"/>
  <c r="K2709" i="1"/>
  <c r="K2726" i="1"/>
  <c r="K2745" i="1"/>
  <c r="K2762" i="1"/>
  <c r="K2781" i="1"/>
  <c r="K2798" i="1"/>
  <c r="K2817" i="1"/>
  <c r="K2833" i="1"/>
  <c r="K2846" i="1"/>
  <c r="K2858" i="1"/>
  <c r="K2870" i="1"/>
  <c r="K2882" i="1"/>
  <c r="K2894" i="1"/>
  <c r="K2906" i="1"/>
  <c r="K2918" i="1"/>
  <c r="K2930" i="1"/>
  <c r="K2942" i="1"/>
  <c r="K2954" i="1"/>
  <c r="K2966" i="1"/>
  <c r="K2978" i="1"/>
  <c r="K2990" i="1"/>
  <c r="K3002" i="1"/>
  <c r="K3014" i="1"/>
  <c r="K3026" i="1"/>
  <c r="K3038" i="1"/>
  <c r="K3050" i="1"/>
  <c r="K3062" i="1"/>
  <c r="K3074" i="1"/>
  <c r="K3086" i="1"/>
  <c r="K3098" i="1"/>
  <c r="K3110" i="1"/>
  <c r="K3122" i="1"/>
  <c r="K3134" i="1"/>
  <c r="K3146" i="1"/>
  <c r="K3158" i="1"/>
  <c r="K3170" i="1"/>
  <c r="K3182" i="1"/>
  <c r="K3194" i="1"/>
  <c r="K3206" i="1"/>
  <c r="K3218" i="1"/>
  <c r="K3230" i="1"/>
  <c r="K3242" i="1"/>
  <c r="K3254" i="1"/>
  <c r="K3266" i="1"/>
  <c r="K3278" i="1"/>
  <c r="K3290" i="1"/>
  <c r="K3302" i="1"/>
  <c r="K3314" i="1"/>
  <c r="K3326" i="1"/>
  <c r="K3338" i="1"/>
  <c r="K3350" i="1"/>
  <c r="K3362" i="1"/>
  <c r="K3374" i="1"/>
  <c r="K3386" i="1"/>
  <c r="K3398" i="1"/>
  <c r="K3410" i="1"/>
  <c r="K3422" i="1"/>
  <c r="K3434" i="1"/>
  <c r="K3446" i="1"/>
  <c r="K3458" i="1"/>
  <c r="K3470" i="1"/>
  <c r="K3482" i="1"/>
  <c r="K3494" i="1"/>
  <c r="K3506" i="1"/>
  <c r="K3518" i="1"/>
  <c r="K3530" i="1"/>
  <c r="K3542" i="1"/>
  <c r="K3554" i="1"/>
  <c r="K3566" i="1"/>
  <c r="K3578" i="1"/>
  <c r="K3590" i="1"/>
  <c r="K3602" i="1"/>
  <c r="K3614" i="1"/>
  <c r="K3626" i="1"/>
  <c r="K3638" i="1"/>
  <c r="K3650" i="1"/>
  <c r="K3662" i="1"/>
  <c r="K3674" i="1"/>
  <c r="K3686" i="1"/>
  <c r="K3698" i="1"/>
  <c r="K3710" i="1"/>
  <c r="K3722" i="1"/>
  <c r="K3734" i="1"/>
  <c r="K3746" i="1"/>
  <c r="K3758" i="1"/>
  <c r="K3770" i="1"/>
  <c r="K3782" i="1"/>
  <c r="K3794" i="1"/>
  <c r="K3806" i="1"/>
  <c r="K3818" i="1"/>
  <c r="K3830" i="1"/>
  <c r="K3842" i="1"/>
  <c r="K3854" i="1"/>
  <c r="K3866" i="1"/>
  <c r="K3878" i="1"/>
  <c r="K3890" i="1"/>
  <c r="K3902" i="1"/>
  <c r="K3914" i="1"/>
  <c r="K3926" i="1"/>
  <c r="K3938" i="1"/>
  <c r="K3950" i="1"/>
  <c r="K3962" i="1"/>
  <c r="K3974" i="1"/>
  <c r="K3986" i="1"/>
  <c r="K3998" i="1"/>
  <c r="K4010" i="1"/>
  <c r="K4022" i="1"/>
  <c r="K4034" i="1"/>
  <c r="K4046" i="1"/>
  <c r="K4058" i="1"/>
  <c r="K4070" i="1"/>
  <c r="K4082" i="1"/>
  <c r="K4094" i="1"/>
  <c r="K4106" i="1"/>
  <c r="K4118" i="1"/>
  <c r="K4130" i="1"/>
  <c r="K4142" i="1"/>
  <c r="K1086" i="1"/>
  <c r="K1518" i="1"/>
  <c r="K1935" i="1"/>
  <c r="K2049" i="1"/>
  <c r="K2121" i="1"/>
  <c r="K2193" i="1"/>
  <c r="K2265" i="1"/>
  <c r="K2337" i="1"/>
  <c r="K2409" i="1"/>
  <c r="K2446" i="1"/>
  <c r="K2473" i="1"/>
  <c r="K2497" i="1"/>
  <c r="K2521" i="1"/>
  <c r="K2545" i="1"/>
  <c r="K2569" i="1"/>
  <c r="K2593" i="1"/>
  <c r="K2617" i="1"/>
  <c r="K2638" i="1"/>
  <c r="K2657" i="1"/>
  <c r="K2674" i="1"/>
  <c r="K2693" i="1"/>
  <c r="K2710" i="1"/>
  <c r="K2729" i="1"/>
  <c r="K2746" i="1"/>
  <c r="K2765" i="1"/>
  <c r="K2782" i="1"/>
  <c r="K2801" i="1"/>
  <c r="K2818" i="1"/>
  <c r="K2834" i="1"/>
  <c r="K2847" i="1"/>
  <c r="K2859" i="1"/>
  <c r="K2871" i="1"/>
  <c r="K2883" i="1"/>
  <c r="K2895" i="1"/>
  <c r="K2907" i="1"/>
  <c r="K2919" i="1"/>
  <c r="K2931" i="1"/>
  <c r="K2943" i="1"/>
  <c r="K2955" i="1"/>
  <c r="K2967" i="1"/>
  <c r="K2979" i="1"/>
  <c r="K2991" i="1"/>
  <c r="K3003" i="1"/>
  <c r="K3015" i="1"/>
  <c r="K3027" i="1"/>
  <c r="K3039" i="1"/>
  <c r="K3051" i="1"/>
  <c r="K3063" i="1"/>
  <c r="K3075" i="1"/>
  <c r="K3087" i="1"/>
  <c r="K3099" i="1"/>
  <c r="K3111" i="1"/>
  <c r="K3123" i="1"/>
  <c r="K3135" i="1"/>
  <c r="K3147" i="1"/>
  <c r="K3159" i="1"/>
  <c r="K3171" i="1"/>
  <c r="K3183" i="1"/>
  <c r="K3195" i="1"/>
  <c r="K3207" i="1"/>
  <c r="K3219" i="1"/>
  <c r="K3231" i="1"/>
  <c r="K3243" i="1"/>
  <c r="K3255" i="1"/>
  <c r="K3267" i="1"/>
  <c r="K3279" i="1"/>
  <c r="K3291" i="1"/>
  <c r="K3303" i="1"/>
  <c r="K3315" i="1"/>
  <c r="K3327" i="1"/>
  <c r="K3339" i="1"/>
  <c r="K3351" i="1"/>
  <c r="K3363" i="1"/>
  <c r="K3375" i="1"/>
  <c r="K3387" i="1"/>
  <c r="K3399" i="1"/>
  <c r="K3411" i="1"/>
  <c r="K3423" i="1"/>
  <c r="K3435" i="1"/>
  <c r="K3447" i="1"/>
  <c r="K3459" i="1"/>
  <c r="K3471" i="1"/>
  <c r="K3483" i="1"/>
  <c r="K3495" i="1"/>
  <c r="K3507" i="1"/>
  <c r="K3519" i="1"/>
  <c r="K3531" i="1"/>
  <c r="K3543" i="1"/>
  <c r="K3555" i="1"/>
  <c r="K3567" i="1"/>
  <c r="K3579" i="1"/>
  <c r="K3591" i="1"/>
  <c r="K3603" i="1"/>
  <c r="K3615" i="1"/>
  <c r="K3627" i="1"/>
  <c r="K3639" i="1"/>
  <c r="K3651" i="1"/>
  <c r="K3663" i="1"/>
  <c r="K3675" i="1"/>
  <c r="K3687" i="1"/>
  <c r="K3699" i="1"/>
  <c r="K3711" i="1"/>
  <c r="K3723" i="1"/>
  <c r="K3735" i="1"/>
  <c r="K3747" i="1"/>
  <c r="K3759" i="1"/>
  <c r="K3771" i="1"/>
  <c r="K3783" i="1"/>
  <c r="K3795" i="1"/>
  <c r="K3807" i="1"/>
  <c r="K3819" i="1"/>
  <c r="K3831" i="1"/>
  <c r="K3843" i="1"/>
  <c r="K3855" i="1"/>
  <c r="K3867" i="1"/>
  <c r="K3879" i="1"/>
  <c r="K3891" i="1"/>
  <c r="K3903" i="1"/>
  <c r="K3915" i="1"/>
  <c r="K3927" i="1"/>
  <c r="K3939" i="1"/>
  <c r="K3951" i="1"/>
  <c r="K3963" i="1"/>
  <c r="K3975" i="1"/>
  <c r="K3987" i="1"/>
  <c r="K3999" i="1"/>
  <c r="K4011" i="1"/>
  <c r="K4023" i="1"/>
  <c r="K4035" i="1"/>
  <c r="K4047" i="1"/>
  <c r="K4059" i="1"/>
  <c r="K4071" i="1"/>
  <c r="K4083" i="1"/>
  <c r="K4095" i="1"/>
  <c r="K4107" i="1"/>
  <c r="K4119" i="1"/>
  <c r="K4131" i="1"/>
  <c r="K4143" i="1"/>
  <c r="K4155" i="1"/>
  <c r="K4167" i="1"/>
  <c r="K4179" i="1"/>
  <c r="K4191" i="1"/>
  <c r="K4203" i="1"/>
  <c r="K4215" i="1"/>
  <c r="K4227" i="1"/>
  <c r="K4239" i="1"/>
  <c r="K4251" i="1"/>
  <c r="K4263" i="1"/>
  <c r="K4275" i="1"/>
  <c r="K4287" i="1"/>
  <c r="K4299" i="1"/>
  <c r="K4311" i="1"/>
  <c r="K4323" i="1"/>
  <c r="K4335" i="1"/>
  <c r="K4347" i="1"/>
  <c r="K4359" i="1"/>
  <c r="K4371" i="1"/>
  <c r="K4383" i="1"/>
  <c r="K4395" i="1"/>
  <c r="K4407" i="1"/>
  <c r="K4419" i="1"/>
  <c r="K4431" i="1"/>
  <c r="K4443" i="1"/>
  <c r="K4455" i="1"/>
  <c r="K4467" i="1"/>
  <c r="K4479" i="1"/>
  <c r="K4491" i="1"/>
  <c r="K4503" i="1"/>
  <c r="K4515" i="1"/>
  <c r="K4527" i="1"/>
  <c r="K1097" i="1"/>
  <c r="K1529" i="1"/>
  <c r="K1936" i="1"/>
  <c r="K2050" i="1"/>
  <c r="K2122" i="1"/>
  <c r="K2194" i="1"/>
  <c r="K2266" i="1"/>
  <c r="K2338" i="1"/>
  <c r="K2410" i="1"/>
  <c r="K2449" i="1"/>
  <c r="K2474" i="1"/>
  <c r="K2498" i="1"/>
  <c r="K2522" i="1"/>
  <c r="K2546" i="1"/>
  <c r="K2570" i="1"/>
  <c r="K2594" i="1"/>
  <c r="K2618" i="1"/>
  <c r="K2640" i="1"/>
  <c r="K2658" i="1"/>
  <c r="K2676" i="1"/>
  <c r="K2694" i="1"/>
  <c r="K2712" i="1"/>
  <c r="K2730" i="1"/>
  <c r="K2748" i="1"/>
  <c r="K2766" i="1"/>
  <c r="K2784" i="1"/>
  <c r="K2802" i="1"/>
  <c r="K2820" i="1"/>
  <c r="K2835" i="1"/>
  <c r="K2848" i="1"/>
  <c r="K2860" i="1"/>
  <c r="K2872" i="1"/>
  <c r="K2884" i="1"/>
  <c r="K2896" i="1"/>
  <c r="K2908" i="1"/>
  <c r="K2920" i="1"/>
  <c r="K2932" i="1"/>
  <c r="K2944" i="1"/>
  <c r="K2956" i="1"/>
  <c r="K2968" i="1"/>
  <c r="K2980" i="1"/>
  <c r="K2992" i="1"/>
  <c r="K3004" i="1"/>
  <c r="K3016" i="1"/>
  <c r="K3028" i="1"/>
  <c r="K3040" i="1"/>
  <c r="K3052" i="1"/>
  <c r="K3064" i="1"/>
  <c r="K3076" i="1"/>
  <c r="K3088" i="1"/>
  <c r="K3100" i="1"/>
  <c r="K3112" i="1"/>
  <c r="K3124" i="1"/>
  <c r="K3136" i="1"/>
  <c r="K3148" i="1"/>
  <c r="K3160" i="1"/>
  <c r="K3172" i="1"/>
  <c r="K3184" i="1"/>
  <c r="K3196" i="1"/>
  <c r="K3208" i="1"/>
  <c r="K3220" i="1"/>
  <c r="K3232" i="1"/>
  <c r="K3244" i="1"/>
  <c r="K3256" i="1"/>
  <c r="K3268" i="1"/>
  <c r="K3280" i="1"/>
  <c r="K3292" i="1"/>
  <c r="K3304" i="1"/>
  <c r="K3316" i="1"/>
  <c r="K3328" i="1"/>
  <c r="K3340" i="1"/>
  <c r="K3352" i="1"/>
  <c r="K3364" i="1"/>
  <c r="K3376" i="1"/>
  <c r="K3388" i="1"/>
  <c r="K3400" i="1"/>
  <c r="K3412" i="1"/>
  <c r="K3424" i="1"/>
  <c r="K3436" i="1"/>
  <c r="K3448" i="1"/>
  <c r="K3460" i="1"/>
  <c r="K3472" i="1"/>
  <c r="K3484" i="1"/>
  <c r="K3496" i="1"/>
  <c r="K3508" i="1"/>
  <c r="K3520" i="1"/>
  <c r="K3532" i="1"/>
  <c r="K3544" i="1"/>
  <c r="K3556" i="1"/>
  <c r="K3568" i="1"/>
  <c r="K3580" i="1"/>
  <c r="K3592" i="1"/>
  <c r="K3604" i="1"/>
  <c r="K3616" i="1"/>
  <c r="K3628" i="1"/>
  <c r="K3640" i="1"/>
  <c r="K3652" i="1"/>
  <c r="K3664" i="1"/>
  <c r="K3676" i="1"/>
  <c r="K3688" i="1"/>
  <c r="K3700" i="1"/>
  <c r="K3712" i="1"/>
  <c r="K3724" i="1"/>
  <c r="K3736" i="1"/>
  <c r="K3748" i="1"/>
  <c r="K3760" i="1"/>
  <c r="K3772" i="1"/>
  <c r="K3784" i="1"/>
  <c r="K3796" i="1"/>
  <c r="K3808" i="1"/>
  <c r="K3820" i="1"/>
  <c r="K3832" i="1"/>
  <c r="K3844" i="1"/>
  <c r="K3856" i="1"/>
  <c r="K3868" i="1"/>
  <c r="K3880" i="1"/>
  <c r="K3892" i="1"/>
  <c r="K3904" i="1"/>
  <c r="K3916" i="1"/>
  <c r="K3928" i="1"/>
  <c r="K3940" i="1"/>
  <c r="K3952" i="1"/>
  <c r="K3964" i="1"/>
  <c r="K3976" i="1"/>
  <c r="K3988" i="1"/>
  <c r="K4000" i="1"/>
  <c r="K4012" i="1"/>
  <c r="K4024" i="1"/>
  <c r="K4036" i="1"/>
  <c r="K4048" i="1"/>
  <c r="K4060" i="1"/>
  <c r="K4072" i="1"/>
  <c r="K4084" i="1"/>
  <c r="K4096" i="1"/>
  <c r="K4108" i="1"/>
  <c r="K4120" i="1"/>
  <c r="K4132" i="1"/>
  <c r="K4144" i="1"/>
  <c r="K4156" i="1"/>
  <c r="K1158" i="1"/>
  <c r="K1590" i="1"/>
  <c r="K1953" i="1"/>
  <c r="K2061" i="1"/>
  <c r="K2133" i="1"/>
  <c r="K2205" i="1"/>
  <c r="K2277" i="1"/>
  <c r="K2349" i="1"/>
  <c r="K2417" i="1"/>
  <c r="K2450" i="1"/>
  <c r="K2477" i="1"/>
  <c r="K2501" i="1"/>
  <c r="K2525" i="1"/>
  <c r="K2549" i="1"/>
  <c r="K2573" i="1"/>
  <c r="K2597" i="1"/>
  <c r="K2621" i="1"/>
  <c r="K2641" i="1"/>
  <c r="K2660" i="1"/>
  <c r="K2677" i="1"/>
  <c r="K2696" i="1"/>
  <c r="K2713" i="1"/>
  <c r="K2732" i="1"/>
  <c r="K2749" i="1"/>
  <c r="K2768" i="1"/>
  <c r="K2785" i="1"/>
  <c r="K2804" i="1"/>
  <c r="K2821" i="1"/>
  <c r="K2836" i="1"/>
  <c r="K2849" i="1"/>
  <c r="K2861" i="1"/>
  <c r="K2873" i="1"/>
  <c r="K2885" i="1"/>
  <c r="K2897" i="1"/>
  <c r="K2909" i="1"/>
  <c r="K2921" i="1"/>
  <c r="K2933" i="1"/>
  <c r="K2945" i="1"/>
  <c r="K2957" i="1"/>
  <c r="K2969" i="1"/>
  <c r="K2981" i="1"/>
  <c r="K2993" i="1"/>
  <c r="K3005" i="1"/>
  <c r="K3017" i="1"/>
  <c r="K3029" i="1"/>
  <c r="K3041" i="1"/>
  <c r="K3053" i="1"/>
  <c r="K3065" i="1"/>
  <c r="K3077" i="1"/>
  <c r="K3089" i="1"/>
  <c r="K3101" i="1"/>
  <c r="K3113" i="1"/>
  <c r="K3125" i="1"/>
  <c r="K3137" i="1"/>
  <c r="K3149" i="1"/>
  <c r="K3161" i="1"/>
  <c r="K3173" i="1"/>
  <c r="K3185" i="1"/>
  <c r="K3197" i="1"/>
  <c r="K3209" i="1"/>
  <c r="K3221" i="1"/>
  <c r="K3233" i="1"/>
  <c r="K3245" i="1"/>
  <c r="K3257" i="1"/>
  <c r="K3269" i="1"/>
  <c r="K3281" i="1"/>
  <c r="K3293" i="1"/>
  <c r="K3305" i="1"/>
  <c r="K3317" i="1"/>
  <c r="K3329" i="1"/>
  <c r="K3341" i="1"/>
  <c r="K3353" i="1"/>
  <c r="K3365" i="1"/>
  <c r="K3377" i="1"/>
  <c r="K3389" i="1"/>
  <c r="K3401" i="1"/>
  <c r="K3413" i="1"/>
  <c r="K3425" i="1"/>
  <c r="K3437" i="1"/>
  <c r="K3449" i="1"/>
  <c r="K3461" i="1"/>
  <c r="K3473" i="1"/>
  <c r="K3485" i="1"/>
  <c r="K3497" i="1"/>
  <c r="K3509" i="1"/>
  <c r="K3521" i="1"/>
  <c r="K3533" i="1"/>
  <c r="K3545" i="1"/>
  <c r="K3557" i="1"/>
  <c r="K3569" i="1"/>
  <c r="K3581" i="1"/>
  <c r="K3593" i="1"/>
  <c r="K3605" i="1"/>
  <c r="K3617" i="1"/>
  <c r="K3629" i="1"/>
  <c r="K3641" i="1"/>
  <c r="K3653" i="1"/>
  <c r="K3665" i="1"/>
  <c r="K3677" i="1"/>
  <c r="K3689" i="1"/>
  <c r="K3701" i="1"/>
  <c r="K3713" i="1"/>
  <c r="K3725" i="1"/>
  <c r="K3737" i="1"/>
  <c r="K3749" i="1"/>
  <c r="K3761" i="1"/>
  <c r="K3773" i="1"/>
  <c r="K3785" i="1"/>
  <c r="K3797" i="1"/>
  <c r="K3809" i="1"/>
  <c r="K3821" i="1"/>
  <c r="K3833" i="1"/>
  <c r="K3845" i="1"/>
  <c r="K3857" i="1"/>
  <c r="K3869" i="1"/>
  <c r="K3881" i="1"/>
  <c r="K3893" i="1"/>
  <c r="K3905" i="1"/>
  <c r="K3917" i="1"/>
  <c r="K3929" i="1"/>
  <c r="K3941" i="1"/>
  <c r="K3953" i="1"/>
  <c r="K3965" i="1"/>
  <c r="K3977" i="1"/>
  <c r="K3989" i="1"/>
  <c r="K4001" i="1"/>
  <c r="K4013" i="1"/>
  <c r="K4025" i="1"/>
  <c r="K4037" i="1"/>
  <c r="K4049" i="1"/>
  <c r="K4061" i="1"/>
  <c r="K4073" i="1"/>
  <c r="K4085" i="1"/>
  <c r="K4097" i="1"/>
  <c r="K4109" i="1"/>
  <c r="K4121" i="1"/>
  <c r="K4133" i="1"/>
  <c r="K4145" i="1"/>
  <c r="K4157" i="1"/>
  <c r="K4169" i="1"/>
  <c r="K4181" i="1"/>
  <c r="K4193" i="1"/>
  <c r="K4205" i="1"/>
  <c r="K4217" i="1"/>
  <c r="K4229" i="1"/>
  <c r="K4241" i="1"/>
  <c r="K4253" i="1"/>
  <c r="K4265" i="1"/>
  <c r="K4277" i="1"/>
  <c r="K4289" i="1"/>
  <c r="K4301" i="1"/>
  <c r="K4313" i="1"/>
  <c r="K4325" i="1"/>
  <c r="K4337" i="1"/>
  <c r="K4349" i="1"/>
  <c r="K1169" i="1"/>
  <c r="K1601" i="1"/>
  <c r="K1958" i="1"/>
  <c r="K2062" i="1"/>
  <c r="K2134" i="1"/>
  <c r="K2206" i="1"/>
  <c r="K2278" i="1"/>
  <c r="K2350" i="1"/>
  <c r="K2421" i="1"/>
  <c r="K2453" i="1"/>
  <c r="K2480" i="1"/>
  <c r="K2504" i="1"/>
  <c r="K2528" i="1"/>
  <c r="K2552" i="1"/>
  <c r="K2576" i="1"/>
  <c r="K2600" i="1"/>
  <c r="K2624" i="1"/>
  <c r="K2642" i="1"/>
  <c r="K2661" i="1"/>
  <c r="K2678" i="1"/>
  <c r="K2697" i="1"/>
  <c r="K2714" i="1"/>
  <c r="K2733" i="1"/>
  <c r="K2750" i="1"/>
  <c r="K2769" i="1"/>
  <c r="K2786" i="1"/>
  <c r="K2805" i="1"/>
  <c r="K2822" i="1"/>
  <c r="K2837" i="1"/>
  <c r="K2850" i="1"/>
  <c r="K2862" i="1"/>
  <c r="K2874" i="1"/>
  <c r="K2886" i="1"/>
  <c r="K2898" i="1"/>
  <c r="K2910" i="1"/>
  <c r="K2922" i="1"/>
  <c r="K2934" i="1"/>
  <c r="K2946" i="1"/>
  <c r="K2958" i="1"/>
  <c r="K2970" i="1"/>
  <c r="K2982" i="1"/>
  <c r="K2994" i="1"/>
  <c r="K3006" i="1"/>
  <c r="K3018" i="1"/>
  <c r="K3030" i="1"/>
  <c r="K3042" i="1"/>
  <c r="K3054" i="1"/>
  <c r="K3066" i="1"/>
  <c r="K3078" i="1"/>
  <c r="K3090" i="1"/>
  <c r="K3102" i="1"/>
  <c r="K3114" i="1"/>
  <c r="K3126" i="1"/>
  <c r="K3138" i="1"/>
  <c r="K3150" i="1"/>
  <c r="K3162" i="1"/>
  <c r="K3174" i="1"/>
  <c r="K3186" i="1"/>
  <c r="K3198" i="1"/>
  <c r="K3210" i="1"/>
  <c r="K3222" i="1"/>
  <c r="K3234" i="1"/>
  <c r="K3246" i="1"/>
  <c r="K3258" i="1"/>
  <c r="K3270" i="1"/>
  <c r="K3282" i="1"/>
  <c r="K3294" i="1"/>
  <c r="K3306" i="1"/>
  <c r="K3318" i="1"/>
  <c r="K3330" i="1"/>
  <c r="K3342" i="1"/>
  <c r="K3354" i="1"/>
  <c r="K3366" i="1"/>
  <c r="K3378" i="1"/>
  <c r="K3390" i="1"/>
  <c r="K3402" i="1"/>
  <c r="K3414" i="1"/>
  <c r="K3426" i="1"/>
  <c r="K3438" i="1"/>
  <c r="K3450" i="1"/>
  <c r="K3462" i="1"/>
  <c r="K3474" i="1"/>
  <c r="K3486" i="1"/>
  <c r="K3498" i="1"/>
  <c r="K3510" i="1"/>
  <c r="K3522" i="1"/>
  <c r="K3534" i="1"/>
  <c r="K3546" i="1"/>
  <c r="K3558" i="1"/>
  <c r="K3570" i="1"/>
  <c r="K3582" i="1"/>
  <c r="K3594" i="1"/>
  <c r="K3606" i="1"/>
  <c r="K3618" i="1"/>
  <c r="K3630" i="1"/>
  <c r="K3642" i="1"/>
  <c r="K3654" i="1"/>
  <c r="K3666" i="1"/>
  <c r="K3678" i="1"/>
  <c r="K3690" i="1"/>
  <c r="K3702" i="1"/>
  <c r="K3714" i="1"/>
  <c r="K3726" i="1"/>
  <c r="K3738" i="1"/>
  <c r="K3750" i="1"/>
  <c r="K3762" i="1"/>
  <c r="K3774" i="1"/>
  <c r="K3786" i="1"/>
  <c r="K3798" i="1"/>
  <c r="K3810" i="1"/>
  <c r="K3822" i="1"/>
  <c r="K3834" i="1"/>
  <c r="K3846" i="1"/>
  <c r="K3858" i="1"/>
  <c r="K3870" i="1"/>
  <c r="K3882" i="1"/>
  <c r="K3894" i="1"/>
  <c r="K3906" i="1"/>
  <c r="K3918" i="1"/>
  <c r="K3930" i="1"/>
  <c r="K3942" i="1"/>
  <c r="K3954" i="1"/>
  <c r="K3966" i="1"/>
  <c r="K3978" i="1"/>
  <c r="K3990" i="1"/>
  <c r="K4002" i="1"/>
  <c r="K4014" i="1"/>
  <c r="K4026" i="1"/>
  <c r="K4038" i="1"/>
  <c r="K4050" i="1"/>
  <c r="K4062" i="1"/>
  <c r="K4074" i="1"/>
  <c r="K4086" i="1"/>
  <c r="K4098" i="1"/>
  <c r="K4110" i="1"/>
  <c r="K4122" i="1"/>
  <c r="K4134" i="1"/>
  <c r="K4146" i="1"/>
  <c r="K4158" i="1"/>
  <c r="K4170" i="1"/>
  <c r="K4182" i="1"/>
  <c r="K4194" i="1"/>
  <c r="K4206" i="1"/>
  <c r="K4218" i="1"/>
  <c r="K4230" i="1"/>
  <c r="K4242" i="1"/>
  <c r="K4254" i="1"/>
  <c r="K1230" i="1"/>
  <c r="K1662" i="1"/>
  <c r="K1974" i="1"/>
  <c r="K2073" i="1"/>
  <c r="K2145" i="1"/>
  <c r="K2217" i="1"/>
  <c r="K2289" i="1"/>
  <c r="K2361" i="1"/>
  <c r="K2422" i="1"/>
  <c r="K2457" i="1"/>
  <c r="K2481" i="1"/>
  <c r="K2505" i="1"/>
  <c r="K2529" i="1"/>
  <c r="K2553" i="1"/>
  <c r="K2577" i="1"/>
  <c r="K2601" i="1"/>
  <c r="K2625" i="1"/>
  <c r="K2645" i="1"/>
  <c r="K2662" i="1"/>
  <c r="K2681" i="1"/>
  <c r="K2698" i="1"/>
  <c r="K2717" i="1"/>
  <c r="K2734" i="1"/>
  <c r="K2753" i="1"/>
  <c r="K2770" i="1"/>
  <c r="K2789" i="1"/>
  <c r="K2806" i="1"/>
  <c r="K2825" i="1"/>
  <c r="K2838" i="1"/>
  <c r="K2851" i="1"/>
  <c r="K2863" i="1"/>
  <c r="K2875" i="1"/>
  <c r="K2887" i="1"/>
  <c r="K2899" i="1"/>
  <c r="K2911" i="1"/>
  <c r="K2923" i="1"/>
  <c r="K2935" i="1"/>
  <c r="K2947" i="1"/>
  <c r="K2959" i="1"/>
  <c r="K2971" i="1"/>
  <c r="K2983" i="1"/>
  <c r="K2995" i="1"/>
  <c r="K3007" i="1"/>
  <c r="K3019" i="1"/>
  <c r="K3031" i="1"/>
  <c r="K3043" i="1"/>
  <c r="K3055" i="1"/>
  <c r="K3067" i="1"/>
  <c r="K3079" i="1"/>
  <c r="K3091" i="1"/>
  <c r="K3103" i="1"/>
  <c r="K3115" i="1"/>
  <c r="K3127" i="1"/>
  <c r="K3139" i="1"/>
  <c r="K3151" i="1"/>
  <c r="K3163" i="1"/>
  <c r="K3175" i="1"/>
  <c r="K3187" i="1"/>
  <c r="K3199" i="1"/>
  <c r="K3211" i="1"/>
  <c r="K3223" i="1"/>
  <c r="K3235" i="1"/>
  <c r="K3247" i="1"/>
  <c r="K3259" i="1"/>
  <c r="K3271" i="1"/>
  <c r="K3283" i="1"/>
  <c r="K3295" i="1"/>
  <c r="K3307" i="1"/>
  <c r="K3319" i="1"/>
  <c r="K3331" i="1"/>
  <c r="K3343" i="1"/>
  <c r="K3355" i="1"/>
  <c r="K3367" i="1"/>
  <c r="K3379" i="1"/>
  <c r="K3391" i="1"/>
  <c r="K3403" i="1"/>
  <c r="K3415" i="1"/>
  <c r="K3427" i="1"/>
  <c r="K3439" i="1"/>
  <c r="K3451" i="1"/>
  <c r="K3463" i="1"/>
  <c r="K3475" i="1"/>
  <c r="K3487" i="1"/>
  <c r="K3499" i="1"/>
  <c r="K3511" i="1"/>
  <c r="K3523" i="1"/>
  <c r="K3535" i="1"/>
  <c r="K3547" i="1"/>
  <c r="K3559" i="1"/>
  <c r="K3571" i="1"/>
  <c r="K3583" i="1"/>
  <c r="K3595" i="1"/>
  <c r="K3607" i="1"/>
  <c r="K3619" i="1"/>
  <c r="K3631" i="1"/>
  <c r="K3643" i="1"/>
  <c r="K3655" i="1"/>
  <c r="K3667" i="1"/>
  <c r="K3679" i="1"/>
  <c r="K3691" i="1"/>
  <c r="K3703" i="1"/>
  <c r="K3715" i="1"/>
  <c r="K3727" i="1"/>
  <c r="K3739" i="1"/>
  <c r="K3751" i="1"/>
  <c r="K3763" i="1"/>
  <c r="K3775" i="1"/>
  <c r="K3787" i="1"/>
  <c r="K3799" i="1"/>
  <c r="K3811" i="1"/>
  <c r="K3823" i="1"/>
  <c r="K3835" i="1"/>
  <c r="K3847" i="1"/>
  <c r="K3859" i="1"/>
  <c r="K3871" i="1"/>
  <c r="K3883" i="1"/>
  <c r="K3895" i="1"/>
  <c r="K3907" i="1"/>
  <c r="K3919" i="1"/>
  <c r="K3931" i="1"/>
  <c r="K3943" i="1"/>
  <c r="K3955" i="1"/>
  <c r="K3967" i="1"/>
  <c r="K3979" i="1"/>
  <c r="K3991" i="1"/>
  <c r="K4003" i="1"/>
  <c r="K4015" i="1"/>
  <c r="K4027" i="1"/>
  <c r="K4039" i="1"/>
  <c r="K4051" i="1"/>
  <c r="K4063" i="1"/>
  <c r="K4075" i="1"/>
  <c r="K4087" i="1"/>
  <c r="K4099" i="1"/>
  <c r="K4111" i="1"/>
  <c r="K4123" i="1"/>
  <c r="K4135" i="1"/>
  <c r="K4147" i="1"/>
  <c r="K4159" i="1"/>
  <c r="K4171" i="1"/>
  <c r="K4183" i="1"/>
  <c r="K4195" i="1"/>
  <c r="K4207" i="1"/>
  <c r="K4219" i="1"/>
  <c r="K1241" i="1"/>
  <c r="K1673" i="1"/>
  <c r="K1976" i="1"/>
  <c r="K2074" i="1"/>
  <c r="K2146" i="1"/>
  <c r="K2218" i="1"/>
  <c r="K2290" i="1"/>
  <c r="K2362" i="1"/>
  <c r="K2425" i="1"/>
  <c r="K2458" i="1"/>
  <c r="K2482" i="1"/>
  <c r="K2506" i="1"/>
  <c r="K2530" i="1"/>
  <c r="K2554" i="1"/>
  <c r="K2578" i="1"/>
  <c r="K2602" i="1"/>
  <c r="K2626" i="1"/>
  <c r="K2646" i="1"/>
  <c r="K2664" i="1"/>
  <c r="K2682" i="1"/>
  <c r="K2700" i="1"/>
  <c r="K2718" i="1"/>
  <c r="K2736" i="1"/>
  <c r="K2754" i="1"/>
  <c r="K2772" i="1"/>
  <c r="K2790" i="1"/>
  <c r="K2808" i="1"/>
  <c r="K2826" i="1"/>
  <c r="K2840" i="1"/>
  <c r="K2852" i="1"/>
  <c r="K2864" i="1"/>
  <c r="K2876" i="1"/>
  <c r="K2888" i="1"/>
  <c r="K2900" i="1"/>
  <c r="K2912" i="1"/>
  <c r="K2924" i="1"/>
  <c r="K2936" i="1"/>
  <c r="K2948" i="1"/>
  <c r="K2960" i="1"/>
  <c r="K2972" i="1"/>
  <c r="K2984" i="1"/>
  <c r="K2996" i="1"/>
  <c r="K3008" i="1"/>
  <c r="K3020" i="1"/>
  <c r="K3032" i="1"/>
  <c r="K3044" i="1"/>
  <c r="K3056" i="1"/>
  <c r="K3068" i="1"/>
  <c r="K3080" i="1"/>
  <c r="K3092" i="1"/>
  <c r="K3104" i="1"/>
  <c r="K3116" i="1"/>
  <c r="K3128" i="1"/>
  <c r="K3140" i="1"/>
  <c r="K3152" i="1"/>
  <c r="K3164" i="1"/>
  <c r="K3176" i="1"/>
  <c r="K3188" i="1"/>
  <c r="K3200" i="1"/>
  <c r="K3212" i="1"/>
  <c r="K3224" i="1"/>
  <c r="K3236" i="1"/>
  <c r="K3248" i="1"/>
  <c r="K3260" i="1"/>
  <c r="K3272" i="1"/>
  <c r="K3284" i="1"/>
  <c r="K3296" i="1"/>
  <c r="K3308" i="1"/>
  <c r="K3320" i="1"/>
  <c r="K3332" i="1"/>
  <c r="K3344" i="1"/>
  <c r="K3356" i="1"/>
  <c r="K3368" i="1"/>
  <c r="K3380" i="1"/>
  <c r="K3392" i="1"/>
  <c r="K3404" i="1"/>
  <c r="K3416" i="1"/>
  <c r="K3428" i="1"/>
  <c r="K3440" i="1"/>
  <c r="K3452" i="1"/>
  <c r="K3464" i="1"/>
  <c r="K3476" i="1"/>
  <c r="K3488" i="1"/>
  <c r="K3500" i="1"/>
  <c r="K3512" i="1"/>
  <c r="K3524" i="1"/>
  <c r="K3536" i="1"/>
  <c r="K3548" i="1"/>
  <c r="K3560" i="1"/>
  <c r="K3572" i="1"/>
  <c r="K3584" i="1"/>
  <c r="K3596" i="1"/>
  <c r="K3608" i="1"/>
  <c r="K3620" i="1"/>
  <c r="K3632" i="1"/>
  <c r="K3644" i="1"/>
  <c r="K3656" i="1"/>
  <c r="K3668" i="1"/>
  <c r="K3680" i="1"/>
  <c r="K3692" i="1"/>
  <c r="K3704" i="1"/>
  <c r="K3716" i="1"/>
  <c r="K3728" i="1"/>
  <c r="K3740" i="1"/>
  <c r="K3752" i="1"/>
  <c r="K3764" i="1"/>
  <c r="K3776" i="1"/>
  <c r="K3788" i="1"/>
  <c r="K3800" i="1"/>
  <c r="K3812" i="1"/>
  <c r="K3824" i="1"/>
  <c r="K3836" i="1"/>
  <c r="K3848" i="1"/>
  <c r="K3860" i="1"/>
  <c r="K3872" i="1"/>
  <c r="K3884" i="1"/>
  <c r="K3896" i="1"/>
  <c r="K3908" i="1"/>
  <c r="K3920" i="1"/>
  <c r="K3932" i="1"/>
  <c r="K3944" i="1"/>
  <c r="K3956" i="1"/>
  <c r="K3968" i="1"/>
  <c r="K3980" i="1"/>
  <c r="K3992" i="1"/>
  <c r="K4004" i="1"/>
  <c r="K4016" i="1"/>
  <c r="K4028" i="1"/>
  <c r="K4040" i="1"/>
  <c r="K4052" i="1"/>
  <c r="K4064" i="1"/>
  <c r="K4076" i="1"/>
  <c r="K4088" i="1"/>
  <c r="K4100" i="1"/>
  <c r="K4112" i="1"/>
  <c r="K4124" i="1"/>
  <c r="K4136" i="1"/>
  <c r="K4148" i="1"/>
  <c r="K4160" i="1"/>
  <c r="K4172" i="1"/>
  <c r="K4184" i="1"/>
  <c r="K4196" i="1"/>
  <c r="K4208" i="1"/>
  <c r="K4220" i="1"/>
  <c r="K4232" i="1"/>
  <c r="K4244" i="1"/>
  <c r="K1302" i="1"/>
  <c r="K2301" i="1"/>
  <c r="K2533" i="1"/>
  <c r="K2665" i="1"/>
  <c r="K2773" i="1"/>
  <c r="K2865" i="1"/>
  <c r="K2937" i="1"/>
  <c r="K3009" i="1"/>
  <c r="K3081" i="1"/>
  <c r="K3153" i="1"/>
  <c r="K3225" i="1"/>
  <c r="K3297" i="1"/>
  <c r="K3369" i="1"/>
  <c r="K3441" i="1"/>
  <c r="K3513" i="1"/>
  <c r="K3585" i="1"/>
  <c r="K3657" i="1"/>
  <c r="K3729" i="1"/>
  <c r="K3801" i="1"/>
  <c r="K3873" i="1"/>
  <c r="K3945" i="1"/>
  <c r="K4017" i="1"/>
  <c r="K4089" i="1"/>
  <c r="K4153" i="1"/>
  <c r="K4185" i="1"/>
  <c r="K4209" i="1"/>
  <c r="K4231" i="1"/>
  <c r="K4250" i="1"/>
  <c r="K4268" i="1"/>
  <c r="K4284" i="1"/>
  <c r="K4300" i="1"/>
  <c r="K4316" i="1"/>
  <c r="K4332" i="1"/>
  <c r="K4348" i="1"/>
  <c r="K4363" i="1"/>
  <c r="K4376" i="1"/>
  <c r="K4389" i="1"/>
  <c r="K4402" i="1"/>
  <c r="K4415" i="1"/>
  <c r="K4428" i="1"/>
  <c r="K4441" i="1"/>
  <c r="K4454" i="1"/>
  <c r="K4468" i="1"/>
  <c r="K4481" i="1"/>
  <c r="K4494" i="1"/>
  <c r="K4507" i="1"/>
  <c r="K4520" i="1"/>
  <c r="K4533" i="1"/>
  <c r="K4545" i="1"/>
  <c r="K4557" i="1"/>
  <c r="K4569" i="1"/>
  <c r="K4581" i="1"/>
  <c r="K4593" i="1"/>
  <c r="K4605" i="1"/>
  <c r="K4617" i="1"/>
  <c r="K4629" i="1"/>
  <c r="K4641" i="1"/>
  <c r="K4653" i="1"/>
  <c r="K4665" i="1"/>
  <c r="K4677" i="1"/>
  <c r="K4689" i="1"/>
  <c r="K4701" i="1"/>
  <c r="K4713" i="1"/>
  <c r="K4725" i="1"/>
  <c r="K4737" i="1"/>
  <c r="K4749" i="1"/>
  <c r="K4761" i="1"/>
  <c r="K4773" i="1"/>
  <c r="K4785" i="1"/>
  <c r="K4797" i="1"/>
  <c r="K4809" i="1"/>
  <c r="K4821" i="1"/>
  <c r="K4833" i="1"/>
  <c r="K4845" i="1"/>
  <c r="K4857" i="1"/>
  <c r="K4869" i="1"/>
  <c r="K4881" i="1"/>
  <c r="K4893" i="1"/>
  <c r="K4905" i="1"/>
  <c r="K4917" i="1"/>
  <c r="K4929" i="1"/>
  <c r="K4941" i="1"/>
  <c r="K4953" i="1"/>
  <c r="K4965" i="1"/>
  <c r="K4977" i="1"/>
  <c r="K4989" i="1"/>
  <c r="K5001" i="1"/>
  <c r="K5013" i="1"/>
  <c r="K5025" i="1"/>
  <c r="K5037" i="1"/>
  <c r="K5049" i="1"/>
  <c r="K5061" i="1"/>
  <c r="K5073" i="1"/>
  <c r="K5085" i="1"/>
  <c r="K5097" i="1"/>
  <c r="K5109" i="1"/>
  <c r="K5121" i="1"/>
  <c r="K5133" i="1"/>
  <c r="K5145" i="1"/>
  <c r="K5157" i="1"/>
  <c r="K5169" i="1"/>
  <c r="K5181" i="1"/>
  <c r="K5193" i="1"/>
  <c r="K5205" i="1"/>
  <c r="K5217" i="1"/>
  <c r="K5229" i="1"/>
  <c r="K5241" i="1"/>
  <c r="K5253" i="1"/>
  <c r="K5265" i="1"/>
  <c r="K5277" i="1"/>
  <c r="K5289" i="1"/>
  <c r="K5301" i="1"/>
  <c r="K5313" i="1"/>
  <c r="K5325" i="1"/>
  <c r="K5337" i="1"/>
  <c r="K5349" i="1"/>
  <c r="K5361" i="1"/>
  <c r="K5373" i="1"/>
  <c r="K5385" i="1"/>
  <c r="K5397" i="1"/>
  <c r="K5409" i="1"/>
  <c r="K5421" i="1"/>
  <c r="K5433" i="1"/>
  <c r="K5445" i="1"/>
  <c r="K5457" i="1"/>
  <c r="K5469" i="1"/>
  <c r="K5481" i="1"/>
  <c r="K5493" i="1"/>
  <c r="K5505" i="1"/>
  <c r="K5517" i="1"/>
  <c r="K5529" i="1"/>
  <c r="K5541" i="1"/>
  <c r="K5553" i="1"/>
  <c r="K5565" i="1"/>
  <c r="K5577" i="1"/>
  <c r="K5589" i="1"/>
  <c r="K5601" i="1"/>
  <c r="K5613" i="1"/>
  <c r="K5625" i="1"/>
  <c r="K5637" i="1"/>
  <c r="K5649" i="1"/>
  <c r="K5661" i="1"/>
  <c r="K5673" i="1"/>
  <c r="K5685" i="1"/>
  <c r="K5697" i="1"/>
  <c r="K5709" i="1"/>
  <c r="K5721" i="1"/>
  <c r="K5733" i="1"/>
  <c r="K5745" i="1"/>
  <c r="K5757" i="1"/>
  <c r="K5769" i="1"/>
  <c r="K5781" i="1"/>
  <c r="K5793" i="1"/>
  <c r="K5805" i="1"/>
  <c r="K5817" i="1"/>
  <c r="K5829" i="1"/>
  <c r="K5841" i="1"/>
  <c r="K5853" i="1"/>
  <c r="K5865" i="1"/>
  <c r="K5877" i="1"/>
  <c r="K5889" i="1"/>
  <c r="K5901" i="1"/>
  <c r="K5913" i="1"/>
  <c r="K5925" i="1"/>
  <c r="K5937" i="1"/>
  <c r="K5949" i="1"/>
  <c r="K5961" i="1"/>
  <c r="K5973" i="1"/>
  <c r="K5985" i="1"/>
  <c r="K5997" i="1"/>
  <c r="K1313" i="1"/>
  <c r="K2302" i="1"/>
  <c r="K2534" i="1"/>
  <c r="K2666" i="1"/>
  <c r="K2774" i="1"/>
  <c r="K2866" i="1"/>
  <c r="K2938" i="1"/>
  <c r="K3010" i="1"/>
  <c r="K3082" i="1"/>
  <c r="K3154" i="1"/>
  <c r="K3226" i="1"/>
  <c r="K3298" i="1"/>
  <c r="K3370" i="1"/>
  <c r="K3442" i="1"/>
  <c r="K3514" i="1"/>
  <c r="K3586" i="1"/>
  <c r="K3658" i="1"/>
  <c r="K3730" i="1"/>
  <c r="K3802" i="1"/>
  <c r="K3874" i="1"/>
  <c r="K3946" i="1"/>
  <c r="K4018" i="1"/>
  <c r="K4090" i="1"/>
  <c r="K4154" i="1"/>
  <c r="K4186" i="1"/>
  <c r="K4210" i="1"/>
  <c r="K4233" i="1"/>
  <c r="K4252" i="1"/>
  <c r="K4269" i="1"/>
  <c r="K4285" i="1"/>
  <c r="K4302" i="1"/>
  <c r="K4317" i="1"/>
  <c r="K4333" i="1"/>
  <c r="K4350" i="1"/>
  <c r="K4364" i="1"/>
  <c r="K4377" i="1"/>
  <c r="K4390" i="1"/>
  <c r="K4403" i="1"/>
  <c r="K4416" i="1"/>
  <c r="K4429" i="1"/>
  <c r="K4442" i="1"/>
  <c r="K4456" i="1"/>
  <c r="K4469" i="1"/>
  <c r="K4482" i="1"/>
  <c r="K4495" i="1"/>
  <c r="K4508" i="1"/>
  <c r="K4521" i="1"/>
  <c r="K4534" i="1"/>
  <c r="K4546" i="1"/>
  <c r="K4558" i="1"/>
  <c r="K4570" i="1"/>
  <c r="K4582" i="1"/>
  <c r="K4594" i="1"/>
  <c r="K4606" i="1"/>
  <c r="K4618" i="1"/>
  <c r="K4630" i="1"/>
  <c r="K4642" i="1"/>
  <c r="K4654" i="1"/>
  <c r="K4666" i="1"/>
  <c r="K4678" i="1"/>
  <c r="K4690" i="1"/>
  <c r="K4702" i="1"/>
  <c r="K4714" i="1"/>
  <c r="K4726" i="1"/>
  <c r="K4738" i="1"/>
  <c r="K4750" i="1"/>
  <c r="K4762" i="1"/>
  <c r="K4774" i="1"/>
  <c r="K4786" i="1"/>
  <c r="K4798" i="1"/>
  <c r="K4810" i="1"/>
  <c r="K4822" i="1"/>
  <c r="K4834" i="1"/>
  <c r="K4846" i="1"/>
  <c r="K4858" i="1"/>
  <c r="K4870" i="1"/>
  <c r="K4882" i="1"/>
  <c r="K4894" i="1"/>
  <c r="K4906" i="1"/>
  <c r="K4918" i="1"/>
  <c r="K4930" i="1"/>
  <c r="K4942" i="1"/>
  <c r="K4954" i="1"/>
  <c r="K4966" i="1"/>
  <c r="K4978" i="1"/>
  <c r="K4990" i="1"/>
  <c r="K5002" i="1"/>
  <c r="K5014" i="1"/>
  <c r="K5026" i="1"/>
  <c r="K5038" i="1"/>
  <c r="K5050" i="1"/>
  <c r="K5062" i="1"/>
  <c r="K5074" i="1"/>
  <c r="K5086" i="1"/>
  <c r="K5098" i="1"/>
  <c r="K5110" i="1"/>
  <c r="K5122" i="1"/>
  <c r="K5134" i="1"/>
  <c r="K5146" i="1"/>
  <c r="K5158" i="1"/>
  <c r="K5170" i="1"/>
  <c r="K5182" i="1"/>
  <c r="K5194" i="1"/>
  <c r="K5206" i="1"/>
  <c r="K5218" i="1"/>
  <c r="K5230" i="1"/>
  <c r="K5242" i="1"/>
  <c r="K5254" i="1"/>
  <c r="K5266" i="1"/>
  <c r="K5278" i="1"/>
  <c r="K5290" i="1"/>
  <c r="K5302" i="1"/>
  <c r="K5314" i="1"/>
  <c r="K5326" i="1"/>
  <c r="K5338" i="1"/>
  <c r="K5350" i="1"/>
  <c r="K5362" i="1"/>
  <c r="K5374" i="1"/>
  <c r="K5386" i="1"/>
  <c r="K5398" i="1"/>
  <c r="K5410" i="1"/>
  <c r="K5422" i="1"/>
  <c r="K5434" i="1"/>
  <c r="K5446" i="1"/>
  <c r="K5458" i="1"/>
  <c r="K5470" i="1"/>
  <c r="K5482" i="1"/>
  <c r="K5494" i="1"/>
  <c r="K5506" i="1"/>
  <c r="K5518" i="1"/>
  <c r="K5530" i="1"/>
  <c r="K5542" i="1"/>
  <c r="K5554" i="1"/>
  <c r="K5566" i="1"/>
  <c r="K5578" i="1"/>
  <c r="K5590" i="1"/>
  <c r="K5602" i="1"/>
  <c r="K5614" i="1"/>
  <c r="K5626" i="1"/>
  <c r="K5638" i="1"/>
  <c r="K5650" i="1"/>
  <c r="K5662" i="1"/>
  <c r="K5674" i="1"/>
  <c r="K5686" i="1"/>
  <c r="K5698" i="1"/>
  <c r="K5710" i="1"/>
  <c r="K5722" i="1"/>
  <c r="K5734" i="1"/>
  <c r="K5746" i="1"/>
  <c r="K5758" i="1"/>
  <c r="K5770" i="1"/>
  <c r="K5782" i="1"/>
  <c r="K1734" i="1"/>
  <c r="K2373" i="1"/>
  <c r="K2557" i="1"/>
  <c r="K2684" i="1"/>
  <c r="K2792" i="1"/>
  <c r="K2877" i="1"/>
  <c r="K2949" i="1"/>
  <c r="K3021" i="1"/>
  <c r="K3093" i="1"/>
  <c r="K3165" i="1"/>
  <c r="K3237" i="1"/>
  <c r="K3309" i="1"/>
  <c r="K3381" i="1"/>
  <c r="K3453" i="1"/>
  <c r="K3525" i="1"/>
  <c r="K3597" i="1"/>
  <c r="K3669" i="1"/>
  <c r="K3741" i="1"/>
  <c r="K3813" i="1"/>
  <c r="K3885" i="1"/>
  <c r="K3957" i="1"/>
  <c r="K4029" i="1"/>
  <c r="K4101" i="1"/>
  <c r="K4161" i="1"/>
  <c r="K4188" i="1"/>
  <c r="K4212" i="1"/>
  <c r="K4234" i="1"/>
  <c r="K4255" i="1"/>
  <c r="K4270" i="1"/>
  <c r="K4286" i="1"/>
  <c r="K4303" i="1"/>
  <c r="K4318" i="1"/>
  <c r="K4334" i="1"/>
  <c r="K4351" i="1"/>
  <c r="K4365" i="1"/>
  <c r="K4378" i="1"/>
  <c r="K4391" i="1"/>
  <c r="K4404" i="1"/>
  <c r="K4417" i="1"/>
  <c r="K4430" i="1"/>
  <c r="K4444" i="1"/>
  <c r="K4457" i="1"/>
  <c r="K4470" i="1"/>
  <c r="K4483" i="1"/>
  <c r="K4496" i="1"/>
  <c r="K4509" i="1"/>
  <c r="K4522" i="1"/>
  <c r="K4535" i="1"/>
  <c r="K4547" i="1"/>
  <c r="K4559" i="1"/>
  <c r="K4571" i="1"/>
  <c r="K4583" i="1"/>
  <c r="K4595" i="1"/>
  <c r="K4607" i="1"/>
  <c r="K4619" i="1"/>
  <c r="K4631" i="1"/>
  <c r="K4643" i="1"/>
  <c r="K4655" i="1"/>
  <c r="K4667" i="1"/>
  <c r="K4679" i="1"/>
  <c r="K4691" i="1"/>
  <c r="K4703" i="1"/>
  <c r="K4715" i="1"/>
  <c r="K4727" i="1"/>
  <c r="K4739" i="1"/>
  <c r="K4751" i="1"/>
  <c r="K4763" i="1"/>
  <c r="K4775" i="1"/>
  <c r="K4787" i="1"/>
  <c r="K4799" i="1"/>
  <c r="K4811" i="1"/>
  <c r="K4823" i="1"/>
  <c r="K4835" i="1"/>
  <c r="K4847" i="1"/>
  <c r="K4859" i="1"/>
  <c r="K4871" i="1"/>
  <c r="K4883" i="1"/>
  <c r="K4895" i="1"/>
  <c r="K4907" i="1"/>
  <c r="K4919" i="1"/>
  <c r="K4931" i="1"/>
  <c r="K4943" i="1"/>
  <c r="K4955" i="1"/>
  <c r="K4967" i="1"/>
  <c r="K4979" i="1"/>
  <c r="K4991" i="1"/>
  <c r="K5003" i="1"/>
  <c r="K5015" i="1"/>
  <c r="K5027" i="1"/>
  <c r="K5039" i="1"/>
  <c r="K5051" i="1"/>
  <c r="K5063" i="1"/>
  <c r="K5075" i="1"/>
  <c r="K5087" i="1"/>
  <c r="K5099" i="1"/>
  <c r="K5111" i="1"/>
  <c r="K5123" i="1"/>
  <c r="K5135" i="1"/>
  <c r="K5147" i="1"/>
  <c r="K5159" i="1"/>
  <c r="K5171" i="1"/>
  <c r="K5183" i="1"/>
  <c r="K5195" i="1"/>
  <c r="K5207" i="1"/>
  <c r="K5219" i="1"/>
  <c r="K5231" i="1"/>
  <c r="K5243" i="1"/>
  <c r="K5255" i="1"/>
  <c r="K5267" i="1"/>
  <c r="K5279" i="1"/>
  <c r="K5291" i="1"/>
  <c r="K5303" i="1"/>
  <c r="K5315" i="1"/>
  <c r="K5327" i="1"/>
  <c r="K5339" i="1"/>
  <c r="K5351" i="1"/>
  <c r="K5363" i="1"/>
  <c r="K5375" i="1"/>
  <c r="K5387" i="1"/>
  <c r="K5399" i="1"/>
  <c r="K5411" i="1"/>
  <c r="K5423" i="1"/>
  <c r="K5435" i="1"/>
  <c r="K5447" i="1"/>
  <c r="K5459" i="1"/>
  <c r="K5471" i="1"/>
  <c r="K5483" i="1"/>
  <c r="K5495" i="1"/>
  <c r="K5507" i="1"/>
  <c r="K5519" i="1"/>
  <c r="K5531" i="1"/>
  <c r="K5543" i="1"/>
  <c r="K5555" i="1"/>
  <c r="K5567" i="1"/>
  <c r="K5579" i="1"/>
  <c r="K5591" i="1"/>
  <c r="K5603" i="1"/>
  <c r="K5615" i="1"/>
  <c r="K5627" i="1"/>
  <c r="K5639" i="1"/>
  <c r="K5651" i="1"/>
  <c r="K5663" i="1"/>
  <c r="K5675" i="1"/>
  <c r="K5687" i="1"/>
  <c r="K5699" i="1"/>
  <c r="K5711" i="1"/>
  <c r="K5723" i="1"/>
  <c r="K5735" i="1"/>
  <c r="K5747" i="1"/>
  <c r="K5759" i="1"/>
  <c r="K1745" i="1"/>
  <c r="K2374" i="1"/>
  <c r="K2558" i="1"/>
  <c r="K2685" i="1"/>
  <c r="K2793" i="1"/>
  <c r="K2878" i="1"/>
  <c r="K2950" i="1"/>
  <c r="K3022" i="1"/>
  <c r="K3094" i="1"/>
  <c r="K3166" i="1"/>
  <c r="K3238" i="1"/>
  <c r="K3310" i="1"/>
  <c r="K3382" i="1"/>
  <c r="K3454" i="1"/>
  <c r="K3526" i="1"/>
  <c r="K3598" i="1"/>
  <c r="K3670" i="1"/>
  <c r="K3742" i="1"/>
  <c r="K3814" i="1"/>
  <c r="K3886" i="1"/>
  <c r="K3958" i="1"/>
  <c r="K4030" i="1"/>
  <c r="K4102" i="1"/>
  <c r="K4162" i="1"/>
  <c r="K4189" i="1"/>
  <c r="K4213" i="1"/>
  <c r="K4236" i="1"/>
  <c r="K4256" i="1"/>
  <c r="K4272" i="1"/>
  <c r="K4288" i="1"/>
  <c r="K4304" i="1"/>
  <c r="K4320" i="1"/>
  <c r="K4336" i="1"/>
  <c r="K4352" i="1"/>
  <c r="K4366" i="1"/>
  <c r="K4379" i="1"/>
  <c r="K4392" i="1"/>
  <c r="K4405" i="1"/>
  <c r="K4418" i="1"/>
  <c r="K4432" i="1"/>
  <c r="K4445" i="1"/>
  <c r="K4458" i="1"/>
  <c r="K4471" i="1"/>
  <c r="K4484" i="1"/>
  <c r="K4497" i="1"/>
  <c r="K4510" i="1"/>
  <c r="K4523" i="1"/>
  <c r="K4536" i="1"/>
  <c r="K4548" i="1"/>
  <c r="K4560" i="1"/>
  <c r="K4572" i="1"/>
  <c r="K4584" i="1"/>
  <c r="K4596" i="1"/>
  <c r="K4608" i="1"/>
  <c r="K4620" i="1"/>
  <c r="K4632" i="1"/>
  <c r="K4644" i="1"/>
  <c r="K4656" i="1"/>
  <c r="K4668" i="1"/>
  <c r="K4680" i="1"/>
  <c r="K4692" i="1"/>
  <c r="K4704" i="1"/>
  <c r="K4716" i="1"/>
  <c r="K4728" i="1"/>
  <c r="K4740" i="1"/>
  <c r="K4752" i="1"/>
  <c r="K4764" i="1"/>
  <c r="K4776" i="1"/>
  <c r="K4788" i="1"/>
  <c r="K4800" i="1"/>
  <c r="K4812" i="1"/>
  <c r="K4824" i="1"/>
  <c r="K4836" i="1"/>
  <c r="K4848" i="1"/>
  <c r="K4860" i="1"/>
  <c r="K4872" i="1"/>
  <c r="K4884" i="1"/>
  <c r="K4896" i="1"/>
  <c r="K4908" i="1"/>
  <c r="K4920" i="1"/>
  <c r="K4932" i="1"/>
  <c r="K4944" i="1"/>
  <c r="K4956" i="1"/>
  <c r="K4968" i="1"/>
  <c r="K4980" i="1"/>
  <c r="K4992" i="1"/>
  <c r="K5004" i="1"/>
  <c r="K5016" i="1"/>
  <c r="K5028" i="1"/>
  <c r="K5040" i="1"/>
  <c r="K5052" i="1"/>
  <c r="K5064" i="1"/>
  <c r="K5076" i="1"/>
  <c r="K5088" i="1"/>
  <c r="K5100" i="1"/>
  <c r="K5112" i="1"/>
  <c r="K5124" i="1"/>
  <c r="K5136" i="1"/>
  <c r="K5148" i="1"/>
  <c r="K5160" i="1"/>
  <c r="K5172" i="1"/>
  <c r="K5184" i="1"/>
  <c r="K5196" i="1"/>
  <c r="K5208" i="1"/>
  <c r="K5220" i="1"/>
  <c r="K5232" i="1"/>
  <c r="K5244" i="1"/>
  <c r="K5256" i="1"/>
  <c r="K5268" i="1"/>
  <c r="K5280" i="1"/>
  <c r="K5292" i="1"/>
  <c r="K5304" i="1"/>
  <c r="K5316" i="1"/>
  <c r="K5328" i="1"/>
  <c r="K5340" i="1"/>
  <c r="K5352" i="1"/>
  <c r="K5364" i="1"/>
  <c r="K5376" i="1"/>
  <c r="K5388" i="1"/>
  <c r="K5400" i="1"/>
  <c r="K5412" i="1"/>
  <c r="K5424" i="1"/>
  <c r="K5436" i="1"/>
  <c r="K5448" i="1"/>
  <c r="K5460" i="1"/>
  <c r="K5472" i="1"/>
  <c r="K5484" i="1"/>
  <c r="K5496" i="1"/>
  <c r="K5508" i="1"/>
  <c r="K5520" i="1"/>
  <c r="K5532" i="1"/>
  <c r="K5544" i="1"/>
  <c r="K5556" i="1"/>
  <c r="K5568" i="1"/>
  <c r="K5580" i="1"/>
  <c r="K5592" i="1"/>
  <c r="K5604" i="1"/>
  <c r="K5616" i="1"/>
  <c r="K5628" i="1"/>
  <c r="K5640" i="1"/>
  <c r="K5652" i="1"/>
  <c r="K5664" i="1"/>
  <c r="K5676" i="1"/>
  <c r="K5688" i="1"/>
  <c r="K5700" i="1"/>
  <c r="K5712" i="1"/>
  <c r="K5724" i="1"/>
  <c r="K5736" i="1"/>
  <c r="K5748" i="1"/>
  <c r="K5760" i="1"/>
  <c r="K5772" i="1"/>
  <c r="K5784" i="1"/>
  <c r="K5796" i="1"/>
  <c r="K5808" i="1"/>
  <c r="K5820" i="1"/>
  <c r="K5832" i="1"/>
  <c r="K5844" i="1"/>
  <c r="K5856" i="1"/>
  <c r="K5868" i="1"/>
  <c r="K5880" i="1"/>
  <c r="K5892" i="1"/>
  <c r="K5904" i="1"/>
  <c r="K5916" i="1"/>
  <c r="K5928" i="1"/>
  <c r="K5940" i="1"/>
  <c r="K5952" i="1"/>
  <c r="K5964" i="1"/>
  <c r="K5976" i="1"/>
  <c r="K5988" i="1"/>
  <c r="K6000" i="1"/>
  <c r="K1996" i="1"/>
  <c r="K2429" i="1"/>
  <c r="K2581" i="1"/>
  <c r="K2701" i="1"/>
  <c r="K2809" i="1"/>
  <c r="K2889" i="1"/>
  <c r="K2961" i="1"/>
  <c r="K3033" i="1"/>
  <c r="K3105" i="1"/>
  <c r="K3177" i="1"/>
  <c r="K3249" i="1"/>
  <c r="K3321" i="1"/>
  <c r="K3393" i="1"/>
  <c r="K3465" i="1"/>
  <c r="K3537" i="1"/>
  <c r="K3609" i="1"/>
  <c r="K3681" i="1"/>
  <c r="K3753" i="1"/>
  <c r="K3825" i="1"/>
  <c r="K3897" i="1"/>
  <c r="K3969" i="1"/>
  <c r="K4041" i="1"/>
  <c r="K4113" i="1"/>
  <c r="K4165" i="1"/>
  <c r="K4190" i="1"/>
  <c r="K4214" i="1"/>
  <c r="K4237" i="1"/>
  <c r="K4257" i="1"/>
  <c r="K4273" i="1"/>
  <c r="K4290" i="1"/>
  <c r="K4305" i="1"/>
  <c r="K4321" i="1"/>
  <c r="K4338" i="1"/>
  <c r="K4353" i="1"/>
  <c r="K4367" i="1"/>
  <c r="K4380" i="1"/>
  <c r="K4393" i="1"/>
  <c r="K4406" i="1"/>
  <c r="K4420" i="1"/>
  <c r="K4433" i="1"/>
  <c r="K4446" i="1"/>
  <c r="K4459" i="1"/>
  <c r="K4472" i="1"/>
  <c r="K4485" i="1"/>
  <c r="K4498" i="1"/>
  <c r="K4511" i="1"/>
  <c r="K4524" i="1"/>
  <c r="K4537" i="1"/>
  <c r="K4549" i="1"/>
  <c r="K4561" i="1"/>
  <c r="K4573" i="1"/>
  <c r="K4585" i="1"/>
  <c r="K4597" i="1"/>
  <c r="K4609" i="1"/>
  <c r="K4621" i="1"/>
  <c r="K4633" i="1"/>
  <c r="K4645" i="1"/>
  <c r="K4657" i="1"/>
  <c r="K4669" i="1"/>
  <c r="K4681" i="1"/>
  <c r="K4693" i="1"/>
  <c r="K4705" i="1"/>
  <c r="K4717" i="1"/>
  <c r="K4729" i="1"/>
  <c r="K4741" i="1"/>
  <c r="K4753" i="1"/>
  <c r="K4765" i="1"/>
  <c r="K4777" i="1"/>
  <c r="K4789" i="1"/>
  <c r="K4801" i="1"/>
  <c r="K4813" i="1"/>
  <c r="K4825" i="1"/>
  <c r="K4837" i="1"/>
  <c r="K4849" i="1"/>
  <c r="K4861" i="1"/>
  <c r="K4873" i="1"/>
  <c r="K4885" i="1"/>
  <c r="K4897" i="1"/>
  <c r="K4909" i="1"/>
  <c r="K4921" i="1"/>
  <c r="K4933" i="1"/>
  <c r="K4945" i="1"/>
  <c r="K4957" i="1"/>
  <c r="K4969" i="1"/>
  <c r="K4981" i="1"/>
  <c r="K4993" i="1"/>
  <c r="K5005" i="1"/>
  <c r="K5017" i="1"/>
  <c r="K5029" i="1"/>
  <c r="K5041" i="1"/>
  <c r="K5053" i="1"/>
  <c r="K5065" i="1"/>
  <c r="K5077" i="1"/>
  <c r="K5089" i="1"/>
  <c r="K5101" i="1"/>
  <c r="K5113" i="1"/>
  <c r="K5125" i="1"/>
  <c r="K5137" i="1"/>
  <c r="K5149" i="1"/>
  <c r="K5161" i="1"/>
  <c r="K5173" i="1"/>
  <c r="K5185" i="1"/>
  <c r="K5197" i="1"/>
  <c r="K5209" i="1"/>
  <c r="K5221" i="1"/>
  <c r="K5233" i="1"/>
  <c r="K5245" i="1"/>
  <c r="K5257" i="1"/>
  <c r="K5269" i="1"/>
  <c r="K5281" i="1"/>
  <c r="K5293" i="1"/>
  <c r="K5305" i="1"/>
  <c r="K5317" i="1"/>
  <c r="K5329" i="1"/>
  <c r="K5341" i="1"/>
  <c r="K5353" i="1"/>
  <c r="K5365" i="1"/>
  <c r="K5377" i="1"/>
  <c r="K5389" i="1"/>
  <c r="K5401" i="1"/>
  <c r="K5413" i="1"/>
  <c r="K5425" i="1"/>
  <c r="K5437" i="1"/>
  <c r="K5449" i="1"/>
  <c r="K5461" i="1"/>
  <c r="K5473" i="1"/>
  <c r="K5485" i="1"/>
  <c r="K5497" i="1"/>
  <c r="K5509" i="1"/>
  <c r="K5521" i="1"/>
  <c r="K5533" i="1"/>
  <c r="K5545" i="1"/>
  <c r="K5557" i="1"/>
  <c r="K5569" i="1"/>
  <c r="K5581" i="1"/>
  <c r="K5593" i="1"/>
  <c r="K5605" i="1"/>
  <c r="K5617" i="1"/>
  <c r="K5629" i="1"/>
  <c r="K5641" i="1"/>
  <c r="K5653" i="1"/>
  <c r="K5665" i="1"/>
  <c r="K5677" i="1"/>
  <c r="K5689" i="1"/>
  <c r="K5701" i="1"/>
  <c r="K5713" i="1"/>
  <c r="K5725" i="1"/>
  <c r="K5737" i="1"/>
  <c r="K5749" i="1"/>
  <c r="K5761" i="1"/>
  <c r="K5773" i="1"/>
  <c r="K5785" i="1"/>
  <c r="K5797" i="1"/>
  <c r="K5809" i="1"/>
  <c r="K5821" i="1"/>
  <c r="K5833" i="1"/>
  <c r="K5845" i="1"/>
  <c r="K5857" i="1"/>
  <c r="K5869" i="1"/>
  <c r="K5881" i="1"/>
  <c r="K5893" i="1"/>
  <c r="K5905" i="1"/>
  <c r="K5917" i="1"/>
  <c r="K5929" i="1"/>
  <c r="K5941" i="1"/>
  <c r="K5953" i="1"/>
  <c r="K5965" i="1"/>
  <c r="K5977" i="1"/>
  <c r="K5989" i="1"/>
  <c r="K6001" i="1"/>
  <c r="K1997" i="1"/>
  <c r="K2433" i="1"/>
  <c r="K2582" i="1"/>
  <c r="K2702" i="1"/>
  <c r="K2810" i="1"/>
  <c r="K2890" i="1"/>
  <c r="K2962" i="1"/>
  <c r="K3034" i="1"/>
  <c r="K3106" i="1"/>
  <c r="K3178" i="1"/>
  <c r="K3250" i="1"/>
  <c r="K3322" i="1"/>
  <c r="K3394" i="1"/>
  <c r="K3466" i="1"/>
  <c r="K3538" i="1"/>
  <c r="K3610" i="1"/>
  <c r="K3682" i="1"/>
  <c r="K3754" i="1"/>
  <c r="K3826" i="1"/>
  <c r="K3898" i="1"/>
  <c r="K3970" i="1"/>
  <c r="K4042" i="1"/>
  <c r="K4114" i="1"/>
  <c r="K4166" i="1"/>
  <c r="K4192" i="1"/>
  <c r="K4216" i="1"/>
  <c r="K4238" i="1"/>
  <c r="K4258" i="1"/>
  <c r="K4274" i="1"/>
  <c r="K4291" i="1"/>
  <c r="K4306" i="1"/>
  <c r="K4322" i="1"/>
  <c r="K4339" i="1"/>
  <c r="K4354" i="1"/>
  <c r="K4368" i="1"/>
  <c r="K4381" i="1"/>
  <c r="K4394" i="1"/>
  <c r="K4408" i="1"/>
  <c r="K4421" i="1"/>
  <c r="K4434" i="1"/>
  <c r="K4447" i="1"/>
  <c r="K4460" i="1"/>
  <c r="K4473" i="1"/>
  <c r="K4486" i="1"/>
  <c r="K4499" i="1"/>
  <c r="K4512" i="1"/>
  <c r="K4525" i="1"/>
  <c r="K4538" i="1"/>
  <c r="K4550" i="1"/>
  <c r="K4562" i="1"/>
  <c r="K4574" i="1"/>
  <c r="K4586" i="1"/>
  <c r="K4598" i="1"/>
  <c r="K4610" i="1"/>
  <c r="K4622" i="1"/>
  <c r="K4634" i="1"/>
  <c r="K4646" i="1"/>
  <c r="K4658" i="1"/>
  <c r="K4670" i="1"/>
  <c r="K4682" i="1"/>
  <c r="K4694" i="1"/>
  <c r="K4706" i="1"/>
  <c r="K4718" i="1"/>
  <c r="K4730" i="1"/>
  <c r="K4742" i="1"/>
  <c r="K4754" i="1"/>
  <c r="K4766" i="1"/>
  <c r="K4778" i="1"/>
  <c r="K4790" i="1"/>
  <c r="K4802" i="1"/>
  <c r="K4814" i="1"/>
  <c r="K4826" i="1"/>
  <c r="K4838" i="1"/>
  <c r="K4850" i="1"/>
  <c r="K4862" i="1"/>
  <c r="K4874" i="1"/>
  <c r="K4886" i="1"/>
  <c r="K4898" i="1"/>
  <c r="K4910" i="1"/>
  <c r="K4922" i="1"/>
  <c r="K4934" i="1"/>
  <c r="K4946" i="1"/>
  <c r="K4958" i="1"/>
  <c r="K4970" i="1"/>
  <c r="K4982" i="1"/>
  <c r="K4994" i="1"/>
  <c r="K5006" i="1"/>
  <c r="K5018" i="1"/>
  <c r="K5030" i="1"/>
  <c r="K5042" i="1"/>
  <c r="K5054" i="1"/>
  <c r="K5066" i="1"/>
  <c r="K5078" i="1"/>
  <c r="K5090" i="1"/>
  <c r="K5102" i="1"/>
  <c r="K5114" i="1"/>
  <c r="K5126" i="1"/>
  <c r="K5138" i="1"/>
  <c r="K5150" i="1"/>
  <c r="K5162" i="1"/>
  <c r="K5174" i="1"/>
  <c r="K5186" i="1"/>
  <c r="K5198" i="1"/>
  <c r="K5210" i="1"/>
  <c r="K5222" i="1"/>
  <c r="K5234" i="1"/>
  <c r="K5246" i="1"/>
  <c r="K5258" i="1"/>
  <c r="K5270" i="1"/>
  <c r="K5282" i="1"/>
  <c r="K5294" i="1"/>
  <c r="K5306" i="1"/>
  <c r="K5318" i="1"/>
  <c r="K5330" i="1"/>
  <c r="K5342" i="1"/>
  <c r="K5354" i="1"/>
  <c r="K5366" i="1"/>
  <c r="K5378" i="1"/>
  <c r="K5390" i="1"/>
  <c r="K5402" i="1"/>
  <c r="K5414" i="1"/>
  <c r="K5426" i="1"/>
  <c r="K5438" i="1"/>
  <c r="K5450" i="1"/>
  <c r="K5462" i="1"/>
  <c r="K5474" i="1"/>
  <c r="K5486" i="1"/>
  <c r="K5498" i="1"/>
  <c r="K5510" i="1"/>
  <c r="K5522" i="1"/>
  <c r="K5534" i="1"/>
  <c r="K5546" i="1"/>
  <c r="K5558" i="1"/>
  <c r="K5570" i="1"/>
  <c r="K5582" i="1"/>
  <c r="K5594" i="1"/>
  <c r="K5606" i="1"/>
  <c r="K5618" i="1"/>
  <c r="K5630" i="1"/>
  <c r="K5642" i="1"/>
  <c r="K5654" i="1"/>
  <c r="K5666" i="1"/>
  <c r="K5678" i="1"/>
  <c r="K5690" i="1"/>
  <c r="K5702" i="1"/>
  <c r="K5714" i="1"/>
  <c r="K2085" i="1"/>
  <c r="K2461" i="1"/>
  <c r="K2605" i="1"/>
  <c r="K2720" i="1"/>
  <c r="K2828" i="1"/>
  <c r="K2901" i="1"/>
  <c r="K2973" i="1"/>
  <c r="K3045" i="1"/>
  <c r="K3117" i="1"/>
  <c r="K3189" i="1"/>
  <c r="K3261" i="1"/>
  <c r="K3333" i="1"/>
  <c r="K3405" i="1"/>
  <c r="K3477" i="1"/>
  <c r="K3549" i="1"/>
  <c r="K3621" i="1"/>
  <c r="K3693" i="1"/>
  <c r="K3765" i="1"/>
  <c r="K3837" i="1"/>
  <c r="K3909" i="1"/>
  <c r="K3981" i="1"/>
  <c r="K4053" i="1"/>
  <c r="K4125" i="1"/>
  <c r="K4168" i="1"/>
  <c r="K4197" i="1"/>
  <c r="K4221" i="1"/>
  <c r="K4240" i="1"/>
  <c r="K4260" i="1"/>
  <c r="K4276" i="1"/>
  <c r="K4292" i="1"/>
  <c r="K4308" i="1"/>
  <c r="K4324" i="1"/>
  <c r="K4340" i="1"/>
  <c r="K4356" i="1"/>
  <c r="K4369" i="1"/>
  <c r="K4382" i="1"/>
  <c r="K4396" i="1"/>
  <c r="K4409" i="1"/>
  <c r="K4422" i="1"/>
  <c r="K4435" i="1"/>
  <c r="K4448" i="1"/>
  <c r="K4461" i="1"/>
  <c r="K4474" i="1"/>
  <c r="K4487" i="1"/>
  <c r="K4500" i="1"/>
  <c r="K4513" i="1"/>
  <c r="K4526" i="1"/>
  <c r="K4539" i="1"/>
  <c r="K4551" i="1"/>
  <c r="K4563" i="1"/>
  <c r="K4575" i="1"/>
  <c r="K4587" i="1"/>
  <c r="K4599" i="1"/>
  <c r="K4611" i="1"/>
  <c r="K4623" i="1"/>
  <c r="K4635" i="1"/>
  <c r="K4647" i="1"/>
  <c r="K4659" i="1"/>
  <c r="K4671" i="1"/>
  <c r="K4683" i="1"/>
  <c r="K4695" i="1"/>
  <c r="K4707" i="1"/>
  <c r="K4719" i="1"/>
  <c r="K4731" i="1"/>
  <c r="K4743" i="1"/>
  <c r="K4755" i="1"/>
  <c r="K4767" i="1"/>
  <c r="K4779" i="1"/>
  <c r="K4791" i="1"/>
  <c r="K4803" i="1"/>
  <c r="K4815" i="1"/>
  <c r="K4827" i="1"/>
  <c r="K4839" i="1"/>
  <c r="K4851" i="1"/>
  <c r="K4863" i="1"/>
  <c r="K4875" i="1"/>
  <c r="K4887" i="1"/>
  <c r="K4899" i="1"/>
  <c r="K4911" i="1"/>
  <c r="K4923" i="1"/>
  <c r="K4935" i="1"/>
  <c r="K4947" i="1"/>
  <c r="K4959" i="1"/>
  <c r="K4971" i="1"/>
  <c r="K4983" i="1"/>
  <c r="K4995" i="1"/>
  <c r="K5007" i="1"/>
  <c r="K5019" i="1"/>
  <c r="K5031" i="1"/>
  <c r="K5043" i="1"/>
  <c r="K5055" i="1"/>
  <c r="K5067" i="1"/>
  <c r="K5079" i="1"/>
  <c r="K5091" i="1"/>
  <c r="K5103" i="1"/>
  <c r="K5115" i="1"/>
  <c r="K5127" i="1"/>
  <c r="K5139" i="1"/>
  <c r="K5151" i="1"/>
  <c r="K5163" i="1"/>
  <c r="K5175" i="1"/>
  <c r="K5187" i="1"/>
  <c r="K5199" i="1"/>
  <c r="K5211" i="1"/>
  <c r="K5223" i="1"/>
  <c r="K5235" i="1"/>
  <c r="K5247" i="1"/>
  <c r="K5259" i="1"/>
  <c r="K5271" i="1"/>
  <c r="K5283" i="1"/>
  <c r="K5295" i="1"/>
  <c r="K5307" i="1"/>
  <c r="K5319" i="1"/>
  <c r="K5331" i="1"/>
  <c r="K5343" i="1"/>
  <c r="K5355" i="1"/>
  <c r="K5367" i="1"/>
  <c r="K5379" i="1"/>
  <c r="K5391" i="1"/>
  <c r="K5403" i="1"/>
  <c r="K5415" i="1"/>
  <c r="K5427" i="1"/>
  <c r="K5439" i="1"/>
  <c r="K5451" i="1"/>
  <c r="K5463" i="1"/>
  <c r="K5475" i="1"/>
  <c r="K5487" i="1"/>
  <c r="K5499" i="1"/>
  <c r="K5511" i="1"/>
  <c r="K5523" i="1"/>
  <c r="K5535" i="1"/>
  <c r="K5547" i="1"/>
  <c r="K5559" i="1"/>
  <c r="K5571" i="1"/>
  <c r="K5583" i="1"/>
  <c r="K5595" i="1"/>
  <c r="K5607" i="1"/>
  <c r="K5619" i="1"/>
  <c r="K5631" i="1"/>
  <c r="K5643" i="1"/>
  <c r="K5655" i="1"/>
  <c r="K5667" i="1"/>
  <c r="K5679" i="1"/>
  <c r="K5691" i="1"/>
  <c r="K5703" i="1"/>
  <c r="K5715" i="1"/>
  <c r="K5727" i="1"/>
  <c r="K5739" i="1"/>
  <c r="K5751" i="1"/>
  <c r="K5763" i="1"/>
  <c r="K5775" i="1"/>
  <c r="K5787" i="1"/>
  <c r="K5799" i="1"/>
  <c r="K5811" i="1"/>
  <c r="K5823" i="1"/>
  <c r="K5835" i="1"/>
  <c r="K5847" i="1"/>
  <c r="K5859" i="1"/>
  <c r="K5871" i="1"/>
  <c r="K5883" i="1"/>
  <c r="K5895" i="1"/>
  <c r="K5907" i="1"/>
  <c r="K5919" i="1"/>
  <c r="K5931" i="1"/>
  <c r="K5943" i="1"/>
  <c r="K5955" i="1"/>
  <c r="K5967" i="1"/>
  <c r="K5979" i="1"/>
  <c r="K2086" i="1"/>
  <c r="K2462" i="1"/>
  <c r="K2606" i="1"/>
  <c r="K2721" i="1"/>
  <c r="K2829" i="1"/>
  <c r="K2902" i="1"/>
  <c r="K2974" i="1"/>
  <c r="K3046" i="1"/>
  <c r="K3118" i="1"/>
  <c r="K3190" i="1"/>
  <c r="K3262" i="1"/>
  <c r="K3334" i="1"/>
  <c r="K3406" i="1"/>
  <c r="K3478" i="1"/>
  <c r="K3550" i="1"/>
  <c r="K3622" i="1"/>
  <c r="K3694" i="1"/>
  <c r="K3766" i="1"/>
  <c r="K3838" i="1"/>
  <c r="K3910" i="1"/>
  <c r="K3982" i="1"/>
  <c r="K4054" i="1"/>
  <c r="K4126" i="1"/>
  <c r="K4173" i="1"/>
  <c r="K4198" i="1"/>
  <c r="K4222" i="1"/>
  <c r="K4243" i="1"/>
  <c r="K4261" i="1"/>
  <c r="K4278" i="1"/>
  <c r="K4293" i="1"/>
  <c r="K4309" i="1"/>
  <c r="K4326" i="1"/>
  <c r="K4341" i="1"/>
  <c r="K4357" i="1"/>
  <c r="K4370" i="1"/>
  <c r="K4384" i="1"/>
  <c r="K4397" i="1"/>
  <c r="K4410" i="1"/>
  <c r="K4423" i="1"/>
  <c r="K4436" i="1"/>
  <c r="K4449" i="1"/>
  <c r="K4462" i="1"/>
  <c r="K4475" i="1"/>
  <c r="K4488" i="1"/>
  <c r="K4501" i="1"/>
  <c r="K4514" i="1"/>
  <c r="K4528" i="1"/>
  <c r="K4540" i="1"/>
  <c r="K4552" i="1"/>
  <c r="K4564" i="1"/>
  <c r="K4576" i="1"/>
  <c r="K4588" i="1"/>
  <c r="K4600" i="1"/>
  <c r="K4612" i="1"/>
  <c r="K4624" i="1"/>
  <c r="K4636" i="1"/>
  <c r="K4648" i="1"/>
  <c r="K4660" i="1"/>
  <c r="K4672" i="1"/>
  <c r="K4684" i="1"/>
  <c r="K4696" i="1"/>
  <c r="K4708" i="1"/>
  <c r="K4720" i="1"/>
  <c r="K4732" i="1"/>
  <c r="K4744" i="1"/>
  <c r="K4756" i="1"/>
  <c r="K4768" i="1"/>
  <c r="K4780" i="1"/>
  <c r="K4792" i="1"/>
  <c r="K4804" i="1"/>
  <c r="K4816" i="1"/>
  <c r="K4828" i="1"/>
  <c r="K4840" i="1"/>
  <c r="K4852" i="1"/>
  <c r="K4864" i="1"/>
  <c r="K4876" i="1"/>
  <c r="K4888" i="1"/>
  <c r="K4900" i="1"/>
  <c r="K4912" i="1"/>
  <c r="K4924" i="1"/>
  <c r="K4936" i="1"/>
  <c r="K4948" i="1"/>
  <c r="K4960" i="1"/>
  <c r="K4972" i="1"/>
  <c r="K4984" i="1"/>
  <c r="K4996" i="1"/>
  <c r="K5008" i="1"/>
  <c r="K5020" i="1"/>
  <c r="K5032" i="1"/>
  <c r="K5044" i="1"/>
  <c r="K5056" i="1"/>
  <c r="K5068" i="1"/>
  <c r="K5080" i="1"/>
  <c r="K5092" i="1"/>
  <c r="K5104" i="1"/>
  <c r="K5116" i="1"/>
  <c r="K5128" i="1"/>
  <c r="K5140" i="1"/>
  <c r="K5152" i="1"/>
  <c r="K5164" i="1"/>
  <c r="K5176" i="1"/>
  <c r="K5188" i="1"/>
  <c r="K5200" i="1"/>
  <c r="K5212" i="1"/>
  <c r="K5224" i="1"/>
  <c r="K5236" i="1"/>
  <c r="K5248" i="1"/>
  <c r="K5260" i="1"/>
  <c r="K5272" i="1"/>
  <c r="K5284" i="1"/>
  <c r="K5296" i="1"/>
  <c r="K5308" i="1"/>
  <c r="K5320" i="1"/>
  <c r="K5332" i="1"/>
  <c r="K5344" i="1"/>
  <c r="K5356" i="1"/>
  <c r="K5368" i="1"/>
  <c r="K5380" i="1"/>
  <c r="K5392" i="1"/>
  <c r="K5404" i="1"/>
  <c r="K5416" i="1"/>
  <c r="K5428" i="1"/>
  <c r="K5440" i="1"/>
  <c r="K5452" i="1"/>
  <c r="K5464" i="1"/>
  <c r="K5476" i="1"/>
  <c r="K5488" i="1"/>
  <c r="K5500" i="1"/>
  <c r="K5512" i="1"/>
  <c r="K5524" i="1"/>
  <c r="K5536" i="1"/>
  <c r="K5548" i="1"/>
  <c r="K5560" i="1"/>
  <c r="K5572" i="1"/>
  <c r="K5584" i="1"/>
  <c r="K5596" i="1"/>
  <c r="K5608" i="1"/>
  <c r="K5620" i="1"/>
  <c r="K5632" i="1"/>
  <c r="K5644" i="1"/>
  <c r="K5656" i="1"/>
  <c r="K5668" i="1"/>
  <c r="K5680" i="1"/>
  <c r="K5692" i="1"/>
  <c r="K5704" i="1"/>
  <c r="K5716" i="1"/>
  <c r="K5728" i="1"/>
  <c r="K5740" i="1"/>
  <c r="K2157" i="1"/>
  <c r="K2485" i="1"/>
  <c r="K2629" i="1"/>
  <c r="K2737" i="1"/>
  <c r="K2841" i="1"/>
  <c r="K2913" i="1"/>
  <c r="K2985" i="1"/>
  <c r="K3057" i="1"/>
  <c r="K3129" i="1"/>
  <c r="K3201" i="1"/>
  <c r="K3273" i="1"/>
  <c r="K3345" i="1"/>
  <c r="K3417" i="1"/>
  <c r="K3489" i="1"/>
  <c r="K3561" i="1"/>
  <c r="K3633" i="1"/>
  <c r="K3705" i="1"/>
  <c r="K3777" i="1"/>
  <c r="K3849" i="1"/>
  <c r="K3921" i="1"/>
  <c r="K3993" i="1"/>
  <c r="K4065" i="1"/>
  <c r="K4137" i="1"/>
  <c r="K4174" i="1"/>
  <c r="K4200" i="1"/>
  <c r="K4224" i="1"/>
  <c r="K4245" i="1"/>
  <c r="K4262" i="1"/>
  <c r="K4279" i="1"/>
  <c r="K4294" i="1"/>
  <c r="K4310" i="1"/>
  <c r="K4327" i="1"/>
  <c r="K4342" i="1"/>
  <c r="K4358" i="1"/>
  <c r="K4372" i="1"/>
  <c r="K4385" i="1"/>
  <c r="K4398" i="1"/>
  <c r="K4411" i="1"/>
  <c r="K4424" i="1"/>
  <c r="K4437" i="1"/>
  <c r="K4450" i="1"/>
  <c r="K4463" i="1"/>
  <c r="K4476" i="1"/>
  <c r="K4489" i="1"/>
  <c r="K4502" i="1"/>
  <c r="K4516" i="1"/>
  <c r="K4529" i="1"/>
  <c r="K4541" i="1"/>
  <c r="K4553" i="1"/>
  <c r="K4565" i="1"/>
  <c r="K4577" i="1"/>
  <c r="K4589" i="1"/>
  <c r="K4601" i="1"/>
  <c r="K4613" i="1"/>
  <c r="K4625" i="1"/>
  <c r="K4637" i="1"/>
  <c r="K4649" i="1"/>
  <c r="K4661" i="1"/>
  <c r="K4673" i="1"/>
  <c r="K4685" i="1"/>
  <c r="K4697" i="1"/>
  <c r="K4709" i="1"/>
  <c r="K4721" i="1"/>
  <c r="K4733" i="1"/>
  <c r="K4745" i="1"/>
  <c r="K4757" i="1"/>
  <c r="K4769" i="1"/>
  <c r="K4781" i="1"/>
  <c r="K4793" i="1"/>
  <c r="K4805" i="1"/>
  <c r="K4817" i="1"/>
  <c r="K4829" i="1"/>
  <c r="K4841" i="1"/>
  <c r="K4853" i="1"/>
  <c r="K4865" i="1"/>
  <c r="K4877" i="1"/>
  <c r="K4889" i="1"/>
  <c r="K4901" i="1"/>
  <c r="K4913" i="1"/>
  <c r="K4925" i="1"/>
  <c r="K4937" i="1"/>
  <c r="K4949" i="1"/>
  <c r="K4961" i="1"/>
  <c r="K4973" i="1"/>
  <c r="K4985" i="1"/>
  <c r="K4997" i="1"/>
  <c r="K5009" i="1"/>
  <c r="K5021" i="1"/>
  <c r="K5033" i="1"/>
  <c r="K5045" i="1"/>
  <c r="K5057" i="1"/>
  <c r="K5069" i="1"/>
  <c r="K5081" i="1"/>
  <c r="K5093" i="1"/>
  <c r="K5105" i="1"/>
  <c r="K5117" i="1"/>
  <c r="K5129" i="1"/>
  <c r="K5141" i="1"/>
  <c r="K5153" i="1"/>
  <c r="K5165" i="1"/>
  <c r="K5177" i="1"/>
  <c r="K5189" i="1"/>
  <c r="K5201" i="1"/>
  <c r="K5213" i="1"/>
  <c r="K5225" i="1"/>
  <c r="K5237" i="1"/>
  <c r="K5249" i="1"/>
  <c r="K5261" i="1"/>
  <c r="K5273" i="1"/>
  <c r="K5285" i="1"/>
  <c r="K5297" i="1"/>
  <c r="K5309" i="1"/>
  <c r="K5321" i="1"/>
  <c r="K5333" i="1"/>
  <c r="K5345" i="1"/>
  <c r="K5357" i="1"/>
  <c r="K5369" i="1"/>
  <c r="K5381" i="1"/>
  <c r="K5393" i="1"/>
  <c r="K5405" i="1"/>
  <c r="K5417" i="1"/>
  <c r="K5429" i="1"/>
  <c r="K5441" i="1"/>
  <c r="K5453" i="1"/>
  <c r="K5465" i="1"/>
  <c r="K5477" i="1"/>
  <c r="K5489" i="1"/>
  <c r="K5501" i="1"/>
  <c r="K5513" i="1"/>
  <c r="K5525" i="1"/>
  <c r="K5537" i="1"/>
  <c r="K5549" i="1"/>
  <c r="K5561" i="1"/>
  <c r="K5573" i="1"/>
  <c r="K5585" i="1"/>
  <c r="K5597" i="1"/>
  <c r="K5609" i="1"/>
  <c r="K5621" i="1"/>
  <c r="K5633" i="1"/>
  <c r="K5645" i="1"/>
  <c r="K5657" i="1"/>
  <c r="K5669" i="1"/>
  <c r="K5681" i="1"/>
  <c r="K5693" i="1"/>
  <c r="K5705" i="1"/>
  <c r="K5717" i="1"/>
  <c r="K5729" i="1"/>
  <c r="K5741" i="1"/>
  <c r="K5753" i="1"/>
  <c r="K5765" i="1"/>
  <c r="K5777" i="1"/>
  <c r="K5789" i="1"/>
  <c r="K5801" i="1"/>
  <c r="K5813" i="1"/>
  <c r="K5825" i="1"/>
  <c r="K5837" i="1"/>
  <c r="K5849" i="1"/>
  <c r="K5861" i="1"/>
  <c r="K5873" i="1"/>
  <c r="K5885" i="1"/>
  <c r="K5897" i="1"/>
  <c r="K5909" i="1"/>
  <c r="K5921" i="1"/>
  <c r="K5933" i="1"/>
  <c r="K5945" i="1"/>
  <c r="K5957" i="1"/>
  <c r="K5969" i="1"/>
  <c r="K5981" i="1"/>
  <c r="K5993" i="1"/>
  <c r="K6005" i="1"/>
  <c r="K2230" i="1"/>
  <c r="K2510" i="1"/>
  <c r="K2649" i="1"/>
  <c r="K2757" i="1"/>
  <c r="K2854" i="1"/>
  <c r="K2926" i="1"/>
  <c r="K2998" i="1"/>
  <c r="K3070" i="1"/>
  <c r="K3142" i="1"/>
  <c r="K3214" i="1"/>
  <c r="K3286" i="1"/>
  <c r="K3358" i="1"/>
  <c r="K3430" i="1"/>
  <c r="K3502" i="1"/>
  <c r="K3574" i="1"/>
  <c r="K3646" i="1"/>
  <c r="K3718" i="1"/>
  <c r="K3790" i="1"/>
  <c r="K3862" i="1"/>
  <c r="K3934" i="1"/>
  <c r="K4006" i="1"/>
  <c r="K4078" i="1"/>
  <c r="K4150" i="1"/>
  <c r="K4180" i="1"/>
  <c r="K4204" i="1"/>
  <c r="K4228" i="1"/>
  <c r="K4249" i="1"/>
  <c r="K4267" i="1"/>
  <c r="K4282" i="1"/>
  <c r="K4298" i="1"/>
  <c r="K4315" i="1"/>
  <c r="K4330" i="1"/>
  <c r="K4346" i="1"/>
  <c r="K4362" i="1"/>
  <c r="K4375" i="1"/>
  <c r="K4388" i="1"/>
  <c r="K4401" i="1"/>
  <c r="K4414" i="1"/>
  <c r="K4427" i="1"/>
  <c r="K4440" i="1"/>
  <c r="K4453" i="1"/>
  <c r="K4466" i="1"/>
  <c r="K4480" i="1"/>
  <c r="K4493" i="1"/>
  <c r="K4506" i="1"/>
  <c r="K4519" i="1"/>
  <c r="K4532" i="1"/>
  <c r="K4544" i="1"/>
  <c r="K4556" i="1"/>
  <c r="K4568" i="1"/>
  <c r="K4580" i="1"/>
  <c r="K4592" i="1"/>
  <c r="K4604" i="1"/>
  <c r="K4616" i="1"/>
  <c r="K4628" i="1"/>
  <c r="K4640" i="1"/>
  <c r="K4652" i="1"/>
  <c r="K4664" i="1"/>
  <c r="K4676" i="1"/>
  <c r="K4688" i="1"/>
  <c r="K4700" i="1"/>
  <c r="K4712" i="1"/>
  <c r="K4724" i="1"/>
  <c r="K4736" i="1"/>
  <c r="K4748" i="1"/>
  <c r="K4760" i="1"/>
  <c r="K4772" i="1"/>
  <c r="K4784" i="1"/>
  <c r="K4796" i="1"/>
  <c r="K4808" i="1"/>
  <c r="K4820" i="1"/>
  <c r="K4832" i="1"/>
  <c r="K4844" i="1"/>
  <c r="K4856" i="1"/>
  <c r="K4868" i="1"/>
  <c r="K4880" i="1"/>
  <c r="K4892" i="1"/>
  <c r="K4904" i="1"/>
  <c r="K4916" i="1"/>
  <c r="K4928" i="1"/>
  <c r="K4940" i="1"/>
  <c r="K4952" i="1"/>
  <c r="K4964" i="1"/>
  <c r="K4976" i="1"/>
  <c r="K4988" i="1"/>
  <c r="K5000" i="1"/>
  <c r="K5012" i="1"/>
  <c r="K5024" i="1"/>
  <c r="K5036" i="1"/>
  <c r="K5048" i="1"/>
  <c r="K5060" i="1"/>
  <c r="K5072" i="1"/>
  <c r="K5084" i="1"/>
  <c r="K5096" i="1"/>
  <c r="K5108" i="1"/>
  <c r="K5120" i="1"/>
  <c r="K5132" i="1"/>
  <c r="K5144" i="1"/>
  <c r="K5156" i="1"/>
  <c r="K5168" i="1"/>
  <c r="K5180" i="1"/>
  <c r="K5192" i="1"/>
  <c r="K5204" i="1"/>
  <c r="K5216" i="1"/>
  <c r="K5228" i="1"/>
  <c r="K5240" i="1"/>
  <c r="K5252" i="1"/>
  <c r="K5264" i="1"/>
  <c r="K5276" i="1"/>
  <c r="K5288" i="1"/>
  <c r="K5300" i="1"/>
  <c r="K5312" i="1"/>
  <c r="K5324" i="1"/>
  <c r="K5336" i="1"/>
  <c r="K5348" i="1"/>
  <c r="K5360" i="1"/>
  <c r="K5372" i="1"/>
  <c r="K5384" i="1"/>
  <c r="K5396" i="1"/>
  <c r="K5408" i="1"/>
  <c r="K5420" i="1"/>
  <c r="K5432" i="1"/>
  <c r="K5444" i="1"/>
  <c r="K5456" i="1"/>
  <c r="K5468" i="1"/>
  <c r="K5480" i="1"/>
  <c r="K5492" i="1"/>
  <c r="K5504" i="1"/>
  <c r="K5516" i="1"/>
  <c r="K5528" i="1"/>
  <c r="K5540" i="1"/>
  <c r="K5552" i="1"/>
  <c r="K5564" i="1"/>
  <c r="K5576" i="1"/>
  <c r="K5588" i="1"/>
  <c r="K5600" i="1"/>
  <c r="K5612" i="1"/>
  <c r="K5624" i="1"/>
  <c r="K5636" i="1"/>
  <c r="K5648" i="1"/>
  <c r="K5660" i="1"/>
  <c r="K5672" i="1"/>
  <c r="K5684" i="1"/>
  <c r="K5696" i="1"/>
  <c r="K5708" i="1"/>
  <c r="K5720" i="1"/>
  <c r="K5732" i="1"/>
  <c r="K5744" i="1"/>
  <c r="K5756" i="1"/>
  <c r="K5768" i="1"/>
  <c r="K5780" i="1"/>
  <c r="K5792" i="1"/>
  <c r="K5804" i="1"/>
  <c r="K5816" i="1"/>
  <c r="K5828" i="1"/>
  <c r="K5840" i="1"/>
  <c r="K5852" i="1"/>
  <c r="K5864" i="1"/>
  <c r="K5876" i="1"/>
  <c r="K5888" i="1"/>
  <c r="K5900" i="1"/>
  <c r="K5912" i="1"/>
  <c r="K5924" i="1"/>
  <c r="K5936" i="1"/>
  <c r="K5948" i="1"/>
  <c r="K5960" i="1"/>
  <c r="K5972" i="1"/>
  <c r="K5984" i="1"/>
  <c r="K5996" i="1"/>
  <c r="K6008" i="1"/>
  <c r="K2158" i="1"/>
  <c r="K2986" i="1"/>
  <c r="K3418" i="1"/>
  <c r="K3850" i="1"/>
  <c r="K4201" i="1"/>
  <c r="K4312" i="1"/>
  <c r="K4399" i="1"/>
  <c r="K4477" i="1"/>
  <c r="K4554" i="1"/>
  <c r="K4626" i="1"/>
  <c r="K4698" i="1"/>
  <c r="K4770" i="1"/>
  <c r="K4842" i="1"/>
  <c r="K4914" i="1"/>
  <c r="K4986" i="1"/>
  <c r="K5058" i="1"/>
  <c r="K5130" i="1"/>
  <c r="K5202" i="1"/>
  <c r="K5274" i="1"/>
  <c r="K5346" i="1"/>
  <c r="K5418" i="1"/>
  <c r="K5490" i="1"/>
  <c r="K5562" i="1"/>
  <c r="K5634" i="1"/>
  <c r="K5706" i="1"/>
  <c r="K5754" i="1"/>
  <c r="K5786" i="1"/>
  <c r="K5810" i="1"/>
  <c r="K5834" i="1"/>
  <c r="K5858" i="1"/>
  <c r="K5882" i="1"/>
  <c r="K5906" i="1"/>
  <c r="K5930" i="1"/>
  <c r="K5954" i="1"/>
  <c r="K5978" i="1"/>
  <c r="K5999" i="1"/>
  <c r="K6015" i="1"/>
  <c r="K6027" i="1"/>
  <c r="K6039" i="1"/>
  <c r="K6051" i="1"/>
  <c r="K6063" i="1"/>
  <c r="K6075" i="1"/>
  <c r="K6087" i="1"/>
  <c r="K6099" i="1"/>
  <c r="K6111" i="1"/>
  <c r="K6123" i="1"/>
  <c r="K6135" i="1"/>
  <c r="K6147" i="1"/>
  <c r="K6159" i="1"/>
  <c r="K6171" i="1"/>
  <c r="K6183" i="1"/>
  <c r="K6195" i="1"/>
  <c r="K6207" i="1"/>
  <c r="K6219" i="1"/>
  <c r="K6231" i="1"/>
  <c r="K6243" i="1"/>
  <c r="K6255" i="1"/>
  <c r="K6267" i="1"/>
  <c r="K6279" i="1"/>
  <c r="K6291" i="1"/>
  <c r="K6303" i="1"/>
  <c r="K6315" i="1"/>
  <c r="K6327" i="1"/>
  <c r="K6339" i="1"/>
  <c r="K6351" i="1"/>
  <c r="K6363" i="1"/>
  <c r="K6375" i="1"/>
  <c r="K6387" i="1"/>
  <c r="K6399" i="1"/>
  <c r="K6411" i="1"/>
  <c r="K6423" i="1"/>
  <c r="K6435" i="1"/>
  <c r="K6447" i="1"/>
  <c r="K6459" i="1"/>
  <c r="K6471" i="1"/>
  <c r="K6483" i="1"/>
  <c r="K6495" i="1"/>
  <c r="K6507" i="1"/>
  <c r="K6519" i="1"/>
  <c r="K6531" i="1"/>
  <c r="K6543" i="1"/>
  <c r="K6555" i="1"/>
  <c r="K6567" i="1"/>
  <c r="K6579" i="1"/>
  <c r="K6591" i="1"/>
  <c r="K6603" i="1"/>
  <c r="K6615" i="1"/>
  <c r="K6627" i="1"/>
  <c r="K6639" i="1"/>
  <c r="K6651" i="1"/>
  <c r="K6663" i="1"/>
  <c r="K6675" i="1"/>
  <c r="K6687" i="1"/>
  <c r="K6699" i="1"/>
  <c r="K6711" i="1"/>
  <c r="K6723" i="1"/>
  <c r="K6735" i="1"/>
  <c r="K6747" i="1"/>
  <c r="K6759" i="1"/>
  <c r="K6771" i="1"/>
  <c r="K6783" i="1"/>
  <c r="K6795" i="1"/>
  <c r="K6807" i="1"/>
  <c r="K6819" i="1"/>
  <c r="K6831" i="1"/>
  <c r="K6843" i="1"/>
  <c r="K6855" i="1"/>
  <c r="K6867" i="1"/>
  <c r="K6879" i="1"/>
  <c r="K6891" i="1"/>
  <c r="K6903" i="1"/>
  <c r="K6915" i="1"/>
  <c r="K6927" i="1"/>
  <c r="K6939" i="1"/>
  <c r="K6951" i="1"/>
  <c r="K6963" i="1"/>
  <c r="K6975" i="1"/>
  <c r="K6987" i="1"/>
  <c r="K6999" i="1"/>
  <c r="K7011" i="1"/>
  <c r="K7023" i="1"/>
  <c r="K7035" i="1"/>
  <c r="K7047" i="1"/>
  <c r="K7059" i="1"/>
  <c r="K7071" i="1"/>
  <c r="K7083" i="1"/>
  <c r="K7095" i="1"/>
  <c r="K7107" i="1"/>
  <c r="K7119" i="1"/>
  <c r="K7131" i="1"/>
  <c r="K7143" i="1"/>
  <c r="K7155" i="1"/>
  <c r="K7167" i="1"/>
  <c r="K7179" i="1"/>
  <c r="K7191" i="1"/>
  <c r="K7203" i="1"/>
  <c r="K7215" i="1"/>
  <c r="K7227" i="1"/>
  <c r="K7239" i="1"/>
  <c r="K7251" i="1"/>
  <c r="K7263" i="1"/>
  <c r="K7275" i="1"/>
  <c r="K7287" i="1"/>
  <c r="K7299" i="1"/>
  <c r="K7311" i="1"/>
  <c r="K7323" i="1"/>
  <c r="K7335" i="1"/>
  <c r="K7347" i="1"/>
  <c r="K7359" i="1"/>
  <c r="K7371" i="1"/>
  <c r="K7383" i="1"/>
  <c r="K7395" i="1"/>
  <c r="K7407" i="1"/>
  <c r="K7419" i="1"/>
  <c r="K7431" i="1"/>
  <c r="K7443" i="1"/>
  <c r="K7455" i="1"/>
  <c r="K7467" i="1"/>
  <c r="K7479" i="1"/>
  <c r="K7491" i="1"/>
  <c r="K7503" i="1"/>
  <c r="K7515" i="1"/>
  <c r="K7527" i="1"/>
  <c r="K7539" i="1"/>
  <c r="K7551" i="1"/>
  <c r="K7563" i="1"/>
  <c r="K7575" i="1"/>
  <c r="K7587" i="1"/>
  <c r="K7599" i="1"/>
  <c r="K7611" i="1"/>
  <c r="K2229" i="1"/>
  <c r="K2997" i="1"/>
  <c r="K3429" i="1"/>
  <c r="K3861" i="1"/>
  <c r="K4202" i="1"/>
  <c r="K4314" i="1"/>
  <c r="K4400" i="1"/>
  <c r="K4478" i="1"/>
  <c r="K4555" i="1"/>
  <c r="K4627" i="1"/>
  <c r="K4699" i="1"/>
  <c r="K4771" i="1"/>
  <c r="K4843" i="1"/>
  <c r="K4915" i="1"/>
  <c r="K4987" i="1"/>
  <c r="K5059" i="1"/>
  <c r="K5131" i="1"/>
  <c r="K5203" i="1"/>
  <c r="K5275" i="1"/>
  <c r="K5347" i="1"/>
  <c r="K5419" i="1"/>
  <c r="K5491" i="1"/>
  <c r="K5563" i="1"/>
  <c r="K5635" i="1"/>
  <c r="K5707" i="1"/>
  <c r="K5755" i="1"/>
  <c r="K5788" i="1"/>
  <c r="K5812" i="1"/>
  <c r="K5836" i="1"/>
  <c r="K5860" i="1"/>
  <c r="K5884" i="1"/>
  <c r="K5908" i="1"/>
  <c r="K5932" i="1"/>
  <c r="K5956" i="1"/>
  <c r="K5980" i="1"/>
  <c r="K6002" i="1"/>
  <c r="K6016" i="1"/>
  <c r="K6028" i="1"/>
  <c r="K6040" i="1"/>
  <c r="K6052" i="1"/>
  <c r="K6064" i="1"/>
  <c r="K6076" i="1"/>
  <c r="K6088" i="1"/>
  <c r="K6100" i="1"/>
  <c r="K6112" i="1"/>
  <c r="K6124" i="1"/>
  <c r="K6136" i="1"/>
  <c r="K6148" i="1"/>
  <c r="K6160" i="1"/>
  <c r="K6172" i="1"/>
  <c r="K6184" i="1"/>
  <c r="K6196" i="1"/>
  <c r="K6208" i="1"/>
  <c r="K6220" i="1"/>
  <c r="K6232" i="1"/>
  <c r="K6244" i="1"/>
  <c r="K6256" i="1"/>
  <c r="K6268" i="1"/>
  <c r="K6280" i="1"/>
  <c r="K6292" i="1"/>
  <c r="K6304" i="1"/>
  <c r="K6316" i="1"/>
  <c r="K6328" i="1"/>
  <c r="K6340" i="1"/>
  <c r="K6352" i="1"/>
  <c r="K6364" i="1"/>
  <c r="K6376" i="1"/>
  <c r="K6388" i="1"/>
  <c r="K6400" i="1"/>
  <c r="K6412" i="1"/>
  <c r="K6424" i="1"/>
  <c r="K6436" i="1"/>
  <c r="K6448" i="1"/>
  <c r="K6460" i="1"/>
  <c r="K6472" i="1"/>
  <c r="K6484" i="1"/>
  <c r="K6496" i="1"/>
  <c r="K6508" i="1"/>
  <c r="K6520" i="1"/>
  <c r="K6532" i="1"/>
  <c r="K6544" i="1"/>
  <c r="K6556" i="1"/>
  <c r="K6568" i="1"/>
  <c r="K6580" i="1"/>
  <c r="K6592" i="1"/>
  <c r="K6604" i="1"/>
  <c r="K6616" i="1"/>
  <c r="K6628" i="1"/>
  <c r="K6640" i="1"/>
  <c r="K6652" i="1"/>
  <c r="K6664" i="1"/>
  <c r="K6676" i="1"/>
  <c r="K6688" i="1"/>
  <c r="K6700" i="1"/>
  <c r="K6712" i="1"/>
  <c r="K6724" i="1"/>
  <c r="K6736" i="1"/>
  <c r="K6748" i="1"/>
  <c r="K2486" i="1"/>
  <c r="K3058" i="1"/>
  <c r="K3490" i="1"/>
  <c r="K3922" i="1"/>
  <c r="K4225" i="1"/>
  <c r="K4328" i="1"/>
  <c r="K4412" i="1"/>
  <c r="K4490" i="1"/>
  <c r="K4566" i="1"/>
  <c r="K4638" i="1"/>
  <c r="K4710" i="1"/>
  <c r="K4782" i="1"/>
  <c r="K4854" i="1"/>
  <c r="K4926" i="1"/>
  <c r="K4998" i="1"/>
  <c r="K5070" i="1"/>
  <c r="K5142" i="1"/>
  <c r="K5214" i="1"/>
  <c r="K5286" i="1"/>
  <c r="K5358" i="1"/>
  <c r="K5430" i="1"/>
  <c r="K5502" i="1"/>
  <c r="K5574" i="1"/>
  <c r="K5646" i="1"/>
  <c r="K5718" i="1"/>
  <c r="K5762" i="1"/>
  <c r="K5790" i="1"/>
  <c r="K5814" i="1"/>
  <c r="K5838" i="1"/>
  <c r="K5862" i="1"/>
  <c r="K5886" i="1"/>
  <c r="K5910" i="1"/>
  <c r="K5934" i="1"/>
  <c r="K5958" i="1"/>
  <c r="K5982" i="1"/>
  <c r="K6003" i="1"/>
  <c r="K6017" i="1"/>
  <c r="K6029" i="1"/>
  <c r="K6041" i="1"/>
  <c r="K6053" i="1"/>
  <c r="K6065" i="1"/>
  <c r="K6077" i="1"/>
  <c r="K6089" i="1"/>
  <c r="K6101" i="1"/>
  <c r="K6113" i="1"/>
  <c r="K6125" i="1"/>
  <c r="K6137" i="1"/>
  <c r="K6149" i="1"/>
  <c r="K6161" i="1"/>
  <c r="K6173" i="1"/>
  <c r="K6185" i="1"/>
  <c r="K6197" i="1"/>
  <c r="K6209" i="1"/>
  <c r="K6221" i="1"/>
  <c r="K6233" i="1"/>
  <c r="K6245" i="1"/>
  <c r="K6257" i="1"/>
  <c r="K6269" i="1"/>
  <c r="K6281" i="1"/>
  <c r="K6293" i="1"/>
  <c r="K6305" i="1"/>
  <c r="K6317" i="1"/>
  <c r="K6329" i="1"/>
  <c r="K6341" i="1"/>
  <c r="K6353" i="1"/>
  <c r="K6365" i="1"/>
  <c r="K6377" i="1"/>
  <c r="K6389" i="1"/>
  <c r="K6401" i="1"/>
  <c r="K6413" i="1"/>
  <c r="K6425" i="1"/>
  <c r="K6437" i="1"/>
  <c r="K6449" i="1"/>
  <c r="K6461" i="1"/>
  <c r="K6473" i="1"/>
  <c r="K6485" i="1"/>
  <c r="K6497" i="1"/>
  <c r="K6509" i="1"/>
  <c r="K6521" i="1"/>
  <c r="K6533" i="1"/>
  <c r="K6545" i="1"/>
  <c r="K6557" i="1"/>
  <c r="K6569" i="1"/>
  <c r="K6581" i="1"/>
  <c r="K6593" i="1"/>
  <c r="K6605" i="1"/>
  <c r="K6617" i="1"/>
  <c r="K6629" i="1"/>
  <c r="K6641" i="1"/>
  <c r="K6653" i="1"/>
  <c r="K6665" i="1"/>
  <c r="K6677" i="1"/>
  <c r="K6689" i="1"/>
  <c r="K6701" i="1"/>
  <c r="K6713" i="1"/>
  <c r="K6725" i="1"/>
  <c r="K6737" i="1"/>
  <c r="K6749" i="1"/>
  <c r="K6761" i="1"/>
  <c r="K6773" i="1"/>
  <c r="K6785" i="1"/>
  <c r="K6797" i="1"/>
  <c r="K6809" i="1"/>
  <c r="K6821" i="1"/>
  <c r="K6833" i="1"/>
  <c r="K6845" i="1"/>
  <c r="K6857" i="1"/>
  <c r="K6869" i="1"/>
  <c r="K6881" i="1"/>
  <c r="K6893" i="1"/>
  <c r="K6905" i="1"/>
  <c r="K6917" i="1"/>
  <c r="K6929" i="1"/>
  <c r="K6941" i="1"/>
  <c r="K6953" i="1"/>
  <c r="K6965" i="1"/>
  <c r="K6977" i="1"/>
  <c r="K6989" i="1"/>
  <c r="K7001" i="1"/>
  <c r="K7013" i="1"/>
  <c r="K7025" i="1"/>
  <c r="K7037" i="1"/>
  <c r="K7049" i="1"/>
  <c r="K7061" i="1"/>
  <c r="K7073" i="1"/>
  <c r="K7085" i="1"/>
  <c r="K7097" i="1"/>
  <c r="K7109" i="1"/>
  <c r="K7121" i="1"/>
  <c r="K7133" i="1"/>
  <c r="K7145" i="1"/>
  <c r="K7157" i="1"/>
  <c r="K7169" i="1"/>
  <c r="K7181" i="1"/>
  <c r="K7193" i="1"/>
  <c r="K7205" i="1"/>
  <c r="K7217" i="1"/>
  <c r="K7229" i="1"/>
  <c r="K7241" i="1"/>
  <c r="K7253" i="1"/>
  <c r="K7265" i="1"/>
  <c r="K7277" i="1"/>
  <c r="K7289" i="1"/>
  <c r="K7301" i="1"/>
  <c r="K7313" i="1"/>
  <c r="K7325" i="1"/>
  <c r="K7337" i="1"/>
  <c r="K7349" i="1"/>
  <c r="K7361" i="1"/>
  <c r="K7373" i="1"/>
  <c r="K7385" i="1"/>
  <c r="K7397" i="1"/>
  <c r="K7409" i="1"/>
  <c r="K7421" i="1"/>
  <c r="K7433" i="1"/>
  <c r="K2509" i="1"/>
  <c r="K3069" i="1"/>
  <c r="K3501" i="1"/>
  <c r="K3933" i="1"/>
  <c r="K4226" i="1"/>
  <c r="K4329" i="1"/>
  <c r="K4413" i="1"/>
  <c r="K4492" i="1"/>
  <c r="K4567" i="1"/>
  <c r="K4639" i="1"/>
  <c r="K4711" i="1"/>
  <c r="K4783" i="1"/>
  <c r="K4855" i="1"/>
  <c r="K4927" i="1"/>
  <c r="K4999" i="1"/>
  <c r="K5071" i="1"/>
  <c r="K5143" i="1"/>
  <c r="K5215" i="1"/>
  <c r="K5287" i="1"/>
  <c r="K5359" i="1"/>
  <c r="K5431" i="1"/>
  <c r="K5503" i="1"/>
  <c r="K5575" i="1"/>
  <c r="K5647" i="1"/>
  <c r="K5719" i="1"/>
  <c r="K5764" i="1"/>
  <c r="K5791" i="1"/>
  <c r="K5815" i="1"/>
  <c r="K5839" i="1"/>
  <c r="K5863" i="1"/>
  <c r="K5887" i="1"/>
  <c r="K5911" i="1"/>
  <c r="K5935" i="1"/>
  <c r="K5959" i="1"/>
  <c r="K5983" i="1"/>
  <c r="K6004" i="1"/>
  <c r="K6018" i="1"/>
  <c r="K6030" i="1"/>
  <c r="K6042" i="1"/>
  <c r="K6054" i="1"/>
  <c r="K6066" i="1"/>
  <c r="K6078" i="1"/>
  <c r="K6090" i="1"/>
  <c r="K6102" i="1"/>
  <c r="K6114" i="1"/>
  <c r="K6126" i="1"/>
  <c r="K6138" i="1"/>
  <c r="K6150" i="1"/>
  <c r="K6162" i="1"/>
  <c r="K6174" i="1"/>
  <c r="K6186" i="1"/>
  <c r="K6198" i="1"/>
  <c r="K6210" i="1"/>
  <c r="K6222" i="1"/>
  <c r="K6234" i="1"/>
  <c r="K6246" i="1"/>
  <c r="K6258" i="1"/>
  <c r="K6270" i="1"/>
  <c r="K6282" i="1"/>
  <c r="K6294" i="1"/>
  <c r="K6306" i="1"/>
  <c r="K6318" i="1"/>
  <c r="K6330" i="1"/>
  <c r="K6342" i="1"/>
  <c r="K6354" i="1"/>
  <c r="K6366" i="1"/>
  <c r="K6378" i="1"/>
  <c r="K6390" i="1"/>
  <c r="K6402" i="1"/>
  <c r="K6414" i="1"/>
  <c r="K6426" i="1"/>
  <c r="K6438" i="1"/>
  <c r="K6450" i="1"/>
  <c r="K6462" i="1"/>
  <c r="K6474" i="1"/>
  <c r="K6486" i="1"/>
  <c r="K6498" i="1"/>
  <c r="K6510" i="1"/>
  <c r="K6522" i="1"/>
  <c r="K6534" i="1"/>
  <c r="K6546" i="1"/>
  <c r="K6558" i="1"/>
  <c r="K6570" i="1"/>
  <c r="K6582" i="1"/>
  <c r="K6594" i="1"/>
  <c r="K6606" i="1"/>
  <c r="K6618" i="1"/>
  <c r="K6630" i="1"/>
  <c r="K6642" i="1"/>
  <c r="K6654" i="1"/>
  <c r="K6666" i="1"/>
  <c r="K6678" i="1"/>
  <c r="K6690" i="1"/>
  <c r="K6702" i="1"/>
  <c r="K6714" i="1"/>
  <c r="K6726" i="1"/>
  <c r="K6738" i="1"/>
  <c r="K6750" i="1"/>
  <c r="K6762" i="1"/>
  <c r="K6774" i="1"/>
  <c r="K6786" i="1"/>
  <c r="K6798" i="1"/>
  <c r="K6810" i="1"/>
  <c r="K6822" i="1"/>
  <c r="K6834" i="1"/>
  <c r="K6846" i="1"/>
  <c r="K6858" i="1"/>
  <c r="K6870" i="1"/>
  <c r="K6882" i="1"/>
  <c r="K6894" i="1"/>
  <c r="K6906" i="1"/>
  <c r="K6918" i="1"/>
  <c r="K6930" i="1"/>
  <c r="K6942" i="1"/>
  <c r="K6954" i="1"/>
  <c r="K6966" i="1"/>
  <c r="K6978" i="1"/>
  <c r="K6990" i="1"/>
  <c r="K7002" i="1"/>
  <c r="K7014" i="1"/>
  <c r="K7026" i="1"/>
  <c r="K7038" i="1"/>
  <c r="K7050" i="1"/>
  <c r="K7062" i="1"/>
  <c r="K7074" i="1"/>
  <c r="K7086" i="1"/>
  <c r="K7098" i="1"/>
  <c r="K7110" i="1"/>
  <c r="K7122" i="1"/>
  <c r="K7134" i="1"/>
  <c r="K7146" i="1"/>
  <c r="K7158" i="1"/>
  <c r="K7170" i="1"/>
  <c r="K7182" i="1"/>
  <c r="K7194" i="1"/>
  <c r="K7206" i="1"/>
  <c r="K7218" i="1"/>
  <c r="K7230" i="1"/>
  <c r="K7242" i="1"/>
  <c r="K7254" i="1"/>
  <c r="K7266" i="1"/>
  <c r="K7278" i="1"/>
  <c r="K7290" i="1"/>
  <c r="K7302" i="1"/>
  <c r="K7314" i="1"/>
  <c r="K7326" i="1"/>
  <c r="K7338" i="1"/>
  <c r="K7350" i="1"/>
  <c r="K7362" i="1"/>
  <c r="K7374" i="1"/>
  <c r="K7386" i="1"/>
  <c r="K7398" i="1"/>
  <c r="K7410" i="1"/>
  <c r="K7422" i="1"/>
  <c r="K7434" i="1"/>
  <c r="K7446" i="1"/>
  <c r="K7458" i="1"/>
  <c r="K2630" i="1"/>
  <c r="K3130" i="1"/>
  <c r="K3562" i="1"/>
  <c r="K3994" i="1"/>
  <c r="K4246" i="1"/>
  <c r="K4344" i="1"/>
  <c r="K4425" i="1"/>
  <c r="K4504" i="1"/>
  <c r="K4578" i="1"/>
  <c r="K4650" i="1"/>
  <c r="K4722" i="1"/>
  <c r="K4794" i="1"/>
  <c r="K4866" i="1"/>
  <c r="K4938" i="1"/>
  <c r="K5010" i="1"/>
  <c r="K5082" i="1"/>
  <c r="K5154" i="1"/>
  <c r="K5226" i="1"/>
  <c r="K5298" i="1"/>
  <c r="K5370" i="1"/>
  <c r="K5442" i="1"/>
  <c r="K5514" i="1"/>
  <c r="K5586" i="1"/>
  <c r="K5658" i="1"/>
  <c r="K5726" i="1"/>
  <c r="K5766" i="1"/>
  <c r="K5794" i="1"/>
  <c r="K5818" i="1"/>
  <c r="K5842" i="1"/>
  <c r="K5866" i="1"/>
  <c r="K5890" i="1"/>
  <c r="K5914" i="1"/>
  <c r="K5938" i="1"/>
  <c r="K5962" i="1"/>
  <c r="K5986" i="1"/>
  <c r="K6006" i="1"/>
  <c r="K6019" i="1"/>
  <c r="K6031" i="1"/>
  <c r="K6043" i="1"/>
  <c r="K6055" i="1"/>
  <c r="K6067" i="1"/>
  <c r="K6079" i="1"/>
  <c r="K6091" i="1"/>
  <c r="K6103" i="1"/>
  <c r="K6115" i="1"/>
  <c r="K6127" i="1"/>
  <c r="K6139" i="1"/>
  <c r="K6151" i="1"/>
  <c r="K6163" i="1"/>
  <c r="K6175" i="1"/>
  <c r="K6187" i="1"/>
  <c r="K6199" i="1"/>
  <c r="K6211" i="1"/>
  <c r="K6223" i="1"/>
  <c r="K6235" i="1"/>
  <c r="K6247" i="1"/>
  <c r="K6259" i="1"/>
  <c r="K6271" i="1"/>
  <c r="K6283" i="1"/>
  <c r="K6295" i="1"/>
  <c r="K6307" i="1"/>
  <c r="K6319" i="1"/>
  <c r="K6331" i="1"/>
  <c r="K6343" i="1"/>
  <c r="K6355" i="1"/>
  <c r="K6367" i="1"/>
  <c r="K6379" i="1"/>
  <c r="K6391" i="1"/>
  <c r="K6403" i="1"/>
  <c r="K6415" i="1"/>
  <c r="K6427" i="1"/>
  <c r="K6439" i="1"/>
  <c r="K6451" i="1"/>
  <c r="K6463" i="1"/>
  <c r="K6475" i="1"/>
  <c r="K6487" i="1"/>
  <c r="K6499" i="1"/>
  <c r="K6511" i="1"/>
  <c r="K6523" i="1"/>
  <c r="K6535" i="1"/>
  <c r="K6547" i="1"/>
  <c r="K6559" i="1"/>
  <c r="K6571" i="1"/>
  <c r="K6583" i="1"/>
  <c r="K6595" i="1"/>
  <c r="K6607" i="1"/>
  <c r="K6619" i="1"/>
  <c r="K6631" i="1"/>
  <c r="K6643" i="1"/>
  <c r="K6655" i="1"/>
  <c r="K6667" i="1"/>
  <c r="K6679" i="1"/>
  <c r="K6691" i="1"/>
  <c r="K6703" i="1"/>
  <c r="K6715" i="1"/>
  <c r="K6727" i="1"/>
  <c r="K6739" i="1"/>
  <c r="K6751" i="1"/>
  <c r="K6763" i="1"/>
  <c r="K6775" i="1"/>
  <c r="K6787" i="1"/>
  <c r="K6799" i="1"/>
  <c r="K6811" i="1"/>
  <c r="K6823" i="1"/>
  <c r="K6835" i="1"/>
  <c r="K6847" i="1"/>
  <c r="K6859" i="1"/>
  <c r="K6871" i="1"/>
  <c r="K6883" i="1"/>
  <c r="K6895" i="1"/>
  <c r="K6907" i="1"/>
  <c r="K6919" i="1"/>
  <c r="K6931" i="1"/>
  <c r="K6943" i="1"/>
  <c r="K6955" i="1"/>
  <c r="K6967" i="1"/>
  <c r="K6979" i="1"/>
  <c r="K6991" i="1"/>
  <c r="K7003" i="1"/>
  <c r="K7015" i="1"/>
  <c r="K7027" i="1"/>
  <c r="K7039" i="1"/>
  <c r="K7051" i="1"/>
  <c r="K7063" i="1"/>
  <c r="K7075" i="1"/>
  <c r="K7087" i="1"/>
  <c r="K7099" i="1"/>
  <c r="K7111" i="1"/>
  <c r="K7123" i="1"/>
  <c r="K7135" i="1"/>
  <c r="K7147" i="1"/>
  <c r="K7159" i="1"/>
  <c r="K7171" i="1"/>
  <c r="K7183" i="1"/>
  <c r="K7195" i="1"/>
  <c r="K7207" i="1"/>
  <c r="K7219" i="1"/>
  <c r="K7231" i="1"/>
  <c r="K7243" i="1"/>
  <c r="K7255" i="1"/>
  <c r="K7267" i="1"/>
  <c r="K7279" i="1"/>
  <c r="K7291" i="1"/>
  <c r="K7303" i="1"/>
  <c r="K7315" i="1"/>
  <c r="K7327" i="1"/>
  <c r="K7339" i="1"/>
  <c r="K7351" i="1"/>
  <c r="K7363" i="1"/>
  <c r="K7375" i="1"/>
  <c r="K7387" i="1"/>
  <c r="K7399" i="1"/>
  <c r="K7411" i="1"/>
  <c r="K7423" i="1"/>
  <c r="K7435" i="1"/>
  <c r="K7447" i="1"/>
  <c r="K7459" i="1"/>
  <c r="K7471" i="1"/>
  <c r="K7483" i="1"/>
  <c r="K7495" i="1"/>
  <c r="K7507" i="1"/>
  <c r="K7519" i="1"/>
  <c r="K7531" i="1"/>
  <c r="K7543" i="1"/>
  <c r="K7555" i="1"/>
  <c r="K7567" i="1"/>
  <c r="K7579" i="1"/>
  <c r="K7591" i="1"/>
  <c r="K7603" i="1"/>
  <c r="K7615" i="1"/>
  <c r="K7627" i="1"/>
  <c r="K7639" i="1"/>
  <c r="K7651" i="1"/>
  <c r="K7663" i="1"/>
  <c r="K7675" i="1"/>
  <c r="K7687" i="1"/>
  <c r="K7699" i="1"/>
  <c r="K7711" i="1"/>
  <c r="K7723" i="1"/>
  <c r="K2648" i="1"/>
  <c r="K3141" i="1"/>
  <c r="K3573" i="1"/>
  <c r="K4005" i="1"/>
  <c r="K4248" i="1"/>
  <c r="K4345" i="1"/>
  <c r="K4426" i="1"/>
  <c r="K4505" i="1"/>
  <c r="K4579" i="1"/>
  <c r="K4651" i="1"/>
  <c r="K4723" i="1"/>
  <c r="K4795" i="1"/>
  <c r="K4867" i="1"/>
  <c r="K4939" i="1"/>
  <c r="K5011" i="1"/>
  <c r="K5083" i="1"/>
  <c r="K5155" i="1"/>
  <c r="K5227" i="1"/>
  <c r="K5299" i="1"/>
  <c r="K5371" i="1"/>
  <c r="K5443" i="1"/>
  <c r="K5515" i="1"/>
  <c r="K5587" i="1"/>
  <c r="K5659" i="1"/>
  <c r="K5730" i="1"/>
  <c r="K5767" i="1"/>
  <c r="K5795" i="1"/>
  <c r="K5819" i="1"/>
  <c r="K5843" i="1"/>
  <c r="K5867" i="1"/>
  <c r="K5891" i="1"/>
  <c r="K5915" i="1"/>
  <c r="K5939" i="1"/>
  <c r="K5963" i="1"/>
  <c r="K5987" i="1"/>
  <c r="K6007" i="1"/>
  <c r="K6020" i="1"/>
  <c r="K6032" i="1"/>
  <c r="K6044" i="1"/>
  <c r="K6056" i="1"/>
  <c r="K6068" i="1"/>
  <c r="K6080" i="1"/>
  <c r="K6092" i="1"/>
  <c r="K6104" i="1"/>
  <c r="K6116" i="1"/>
  <c r="K6128" i="1"/>
  <c r="K6140" i="1"/>
  <c r="K6152" i="1"/>
  <c r="K6164" i="1"/>
  <c r="K6176" i="1"/>
  <c r="K6188" i="1"/>
  <c r="K6200" i="1"/>
  <c r="K6212" i="1"/>
  <c r="K6224" i="1"/>
  <c r="K6236" i="1"/>
  <c r="K6248" i="1"/>
  <c r="K6260" i="1"/>
  <c r="K6272" i="1"/>
  <c r="K6284" i="1"/>
  <c r="K6296" i="1"/>
  <c r="K6308" i="1"/>
  <c r="K6320" i="1"/>
  <c r="K6332" i="1"/>
  <c r="K6344" i="1"/>
  <c r="K6356" i="1"/>
  <c r="K6368" i="1"/>
  <c r="K6380" i="1"/>
  <c r="K6392" i="1"/>
  <c r="K6404" i="1"/>
  <c r="K6416" i="1"/>
  <c r="K6428" i="1"/>
  <c r="K6440" i="1"/>
  <c r="K6452" i="1"/>
  <c r="K6464" i="1"/>
  <c r="K6476" i="1"/>
  <c r="K6488" i="1"/>
  <c r="K6500" i="1"/>
  <c r="K6512" i="1"/>
  <c r="K6524" i="1"/>
  <c r="K6536" i="1"/>
  <c r="K6548" i="1"/>
  <c r="K6560" i="1"/>
  <c r="K6572" i="1"/>
  <c r="K6584" i="1"/>
  <c r="K6596" i="1"/>
  <c r="K6608" i="1"/>
  <c r="K6620" i="1"/>
  <c r="K6632" i="1"/>
  <c r="K6644" i="1"/>
  <c r="K6656" i="1"/>
  <c r="K6668" i="1"/>
  <c r="K6680" i="1"/>
  <c r="K6692" i="1"/>
  <c r="K6704" i="1"/>
  <c r="K6716" i="1"/>
  <c r="K6728" i="1"/>
  <c r="K6740" i="1"/>
  <c r="K6752" i="1"/>
  <c r="K6764" i="1"/>
  <c r="K6776" i="1"/>
  <c r="K6788" i="1"/>
  <c r="K6800" i="1"/>
  <c r="K6812" i="1"/>
  <c r="K6824" i="1"/>
  <c r="K6836" i="1"/>
  <c r="K6848" i="1"/>
  <c r="K6860" i="1"/>
  <c r="K6872" i="1"/>
  <c r="K6884" i="1"/>
  <c r="K6896" i="1"/>
  <c r="K6908" i="1"/>
  <c r="K6920" i="1"/>
  <c r="K6932" i="1"/>
  <c r="K6944" i="1"/>
  <c r="K6956" i="1"/>
  <c r="K6968" i="1"/>
  <c r="K6980" i="1"/>
  <c r="K6992" i="1"/>
  <c r="K7004" i="1"/>
  <c r="K7016" i="1"/>
  <c r="K7028" i="1"/>
  <c r="K7040" i="1"/>
  <c r="K7052" i="1"/>
  <c r="K7064" i="1"/>
  <c r="K7076" i="1"/>
  <c r="K7088" i="1"/>
  <c r="K7100" i="1"/>
  <c r="K7112" i="1"/>
  <c r="K7124" i="1"/>
  <c r="K7136" i="1"/>
  <c r="K7148" i="1"/>
  <c r="K7160" i="1"/>
  <c r="K7172" i="1"/>
  <c r="K7184" i="1"/>
  <c r="K7196" i="1"/>
  <c r="K7208" i="1"/>
  <c r="K7220" i="1"/>
  <c r="K7232" i="1"/>
  <c r="K7244" i="1"/>
  <c r="K7256" i="1"/>
  <c r="K7268" i="1"/>
  <c r="K7280" i="1"/>
  <c r="K7292" i="1"/>
  <c r="K7304" i="1"/>
  <c r="K7316" i="1"/>
  <c r="K7328" i="1"/>
  <c r="K7340" i="1"/>
  <c r="K7352" i="1"/>
  <c r="K7364" i="1"/>
  <c r="K7376" i="1"/>
  <c r="K7388" i="1"/>
  <c r="K7400" i="1"/>
  <c r="K7412" i="1"/>
  <c r="K7424" i="1"/>
  <c r="K7436" i="1"/>
  <c r="K7448" i="1"/>
  <c r="K7460" i="1"/>
  <c r="K7472" i="1"/>
  <c r="K7484" i="1"/>
  <c r="K7496" i="1"/>
  <c r="K7508" i="1"/>
  <c r="K7520" i="1"/>
  <c r="K7532" i="1"/>
  <c r="K7544" i="1"/>
  <c r="K7556" i="1"/>
  <c r="K7568" i="1"/>
  <c r="K7580" i="1"/>
  <c r="K7592" i="1"/>
  <c r="K7604" i="1"/>
  <c r="K7616" i="1"/>
  <c r="K2738" i="1"/>
  <c r="K3202" i="1"/>
  <c r="K3634" i="1"/>
  <c r="K4066" i="1"/>
  <c r="K4264" i="1"/>
  <c r="K4360" i="1"/>
  <c r="K4438" i="1"/>
  <c r="K4517" i="1"/>
  <c r="K4590" i="1"/>
  <c r="K4662" i="1"/>
  <c r="K4734" i="1"/>
  <c r="K4806" i="1"/>
  <c r="K4878" i="1"/>
  <c r="K4950" i="1"/>
  <c r="K5022" i="1"/>
  <c r="K5094" i="1"/>
  <c r="K5166" i="1"/>
  <c r="K5238" i="1"/>
  <c r="K5310" i="1"/>
  <c r="K5382" i="1"/>
  <c r="K5454" i="1"/>
  <c r="K5526" i="1"/>
  <c r="K5598" i="1"/>
  <c r="K5670" i="1"/>
  <c r="K5731" i="1"/>
  <c r="K5771" i="1"/>
  <c r="K5798" i="1"/>
  <c r="K5822" i="1"/>
  <c r="K5846" i="1"/>
  <c r="K5870" i="1"/>
  <c r="K5894" i="1"/>
  <c r="K5918" i="1"/>
  <c r="K5942" i="1"/>
  <c r="K5966" i="1"/>
  <c r="K5990" i="1"/>
  <c r="K6009" i="1"/>
  <c r="K6021" i="1"/>
  <c r="K6033" i="1"/>
  <c r="K6045" i="1"/>
  <c r="K6057" i="1"/>
  <c r="K6069" i="1"/>
  <c r="K6081" i="1"/>
  <c r="K6093" i="1"/>
  <c r="K6105" i="1"/>
  <c r="K6117" i="1"/>
  <c r="K6129" i="1"/>
  <c r="K6141" i="1"/>
  <c r="K6153" i="1"/>
  <c r="K6165" i="1"/>
  <c r="K6177" i="1"/>
  <c r="K6189" i="1"/>
  <c r="K6201" i="1"/>
  <c r="K6213" i="1"/>
  <c r="K6225" i="1"/>
  <c r="K6237" i="1"/>
  <c r="K6249" i="1"/>
  <c r="K6261" i="1"/>
  <c r="K6273" i="1"/>
  <c r="K6285" i="1"/>
  <c r="K6297" i="1"/>
  <c r="K6309" i="1"/>
  <c r="K6321" i="1"/>
  <c r="K6333" i="1"/>
  <c r="K6345" i="1"/>
  <c r="K6357" i="1"/>
  <c r="K6369" i="1"/>
  <c r="K6381" i="1"/>
  <c r="K6393" i="1"/>
  <c r="K6405" i="1"/>
  <c r="K6417" i="1"/>
  <c r="K6429" i="1"/>
  <c r="K6441" i="1"/>
  <c r="K6453" i="1"/>
  <c r="K6465" i="1"/>
  <c r="K6477" i="1"/>
  <c r="K6489" i="1"/>
  <c r="K6501" i="1"/>
  <c r="K6513" i="1"/>
  <c r="K6525" i="1"/>
  <c r="K6537" i="1"/>
  <c r="K6549" i="1"/>
  <c r="K6561" i="1"/>
  <c r="K6573" i="1"/>
  <c r="K6585" i="1"/>
  <c r="K6597" i="1"/>
  <c r="K6609" i="1"/>
  <c r="K6621" i="1"/>
  <c r="K6633" i="1"/>
  <c r="K6645" i="1"/>
  <c r="K6657" i="1"/>
  <c r="K6669" i="1"/>
  <c r="K6681" i="1"/>
  <c r="K6693" i="1"/>
  <c r="K6705" i="1"/>
  <c r="K6717" i="1"/>
  <c r="K6729" i="1"/>
  <c r="K6741" i="1"/>
  <c r="K6753" i="1"/>
  <c r="K6765" i="1"/>
  <c r="K6777" i="1"/>
  <c r="K6789" i="1"/>
  <c r="K6801" i="1"/>
  <c r="K6813" i="1"/>
  <c r="K6825" i="1"/>
  <c r="K6837" i="1"/>
  <c r="K6849" i="1"/>
  <c r="K6861" i="1"/>
  <c r="K6873" i="1"/>
  <c r="K6885" i="1"/>
  <c r="K6897" i="1"/>
  <c r="K6909" i="1"/>
  <c r="K6921" i="1"/>
  <c r="K6933" i="1"/>
  <c r="K6945" i="1"/>
  <c r="K6957" i="1"/>
  <c r="K6969" i="1"/>
  <c r="K6981" i="1"/>
  <c r="K6993" i="1"/>
  <c r="K7005" i="1"/>
  <c r="K7017" i="1"/>
  <c r="K7029" i="1"/>
  <c r="K7041" i="1"/>
  <c r="K7053" i="1"/>
  <c r="K7065" i="1"/>
  <c r="K7077" i="1"/>
  <c r="K7089" i="1"/>
  <c r="K7101" i="1"/>
  <c r="K7113" i="1"/>
  <c r="K7125" i="1"/>
  <c r="K7137" i="1"/>
  <c r="K7149" i="1"/>
  <c r="K7161" i="1"/>
  <c r="K7173" i="1"/>
  <c r="K7185" i="1"/>
  <c r="K7197" i="1"/>
  <c r="K7209" i="1"/>
  <c r="K7221" i="1"/>
  <c r="K2756" i="1"/>
  <c r="K3213" i="1"/>
  <c r="K3645" i="1"/>
  <c r="K4077" i="1"/>
  <c r="K4266" i="1"/>
  <c r="K4361" i="1"/>
  <c r="K4439" i="1"/>
  <c r="K4518" i="1"/>
  <c r="K4591" i="1"/>
  <c r="K4663" i="1"/>
  <c r="K4735" i="1"/>
  <c r="K4807" i="1"/>
  <c r="K4879" i="1"/>
  <c r="K4951" i="1"/>
  <c r="K5023" i="1"/>
  <c r="K5095" i="1"/>
  <c r="K5167" i="1"/>
  <c r="K5239" i="1"/>
  <c r="K2853" i="1"/>
  <c r="K3285" i="1"/>
  <c r="K3717" i="1"/>
  <c r="K4149" i="1"/>
  <c r="K4281" i="1"/>
  <c r="K4374" i="1"/>
  <c r="K4452" i="1"/>
  <c r="K4531" i="1"/>
  <c r="K4603" i="1"/>
  <c r="K4675" i="1"/>
  <c r="K4747" i="1"/>
  <c r="K4819" i="1"/>
  <c r="K4891" i="1"/>
  <c r="K4963" i="1"/>
  <c r="K5035" i="1"/>
  <c r="K5107" i="1"/>
  <c r="K5179" i="1"/>
  <c r="K5251" i="1"/>
  <c r="K5323" i="1"/>
  <c r="K5395" i="1"/>
  <c r="K5467" i="1"/>
  <c r="K5539" i="1"/>
  <c r="K5611" i="1"/>
  <c r="K5683" i="1"/>
  <c r="K5743" i="1"/>
  <c r="K5778" i="1"/>
  <c r="K5803" i="1"/>
  <c r="K5827" i="1"/>
  <c r="K5851" i="1"/>
  <c r="K5875" i="1"/>
  <c r="K5899" i="1"/>
  <c r="K5923" i="1"/>
  <c r="K5947" i="1"/>
  <c r="K5971" i="1"/>
  <c r="K5994" i="1"/>
  <c r="K6012" i="1"/>
  <c r="K6024" i="1"/>
  <c r="K6036" i="1"/>
  <c r="K6048" i="1"/>
  <c r="K6060" i="1"/>
  <c r="K6072" i="1"/>
  <c r="K6084" i="1"/>
  <c r="K6096" i="1"/>
  <c r="K6108" i="1"/>
  <c r="K6120" i="1"/>
  <c r="K6132" i="1"/>
  <c r="K6144" i="1"/>
  <c r="K6156" i="1"/>
  <c r="K6168" i="1"/>
  <c r="K6180" i="1"/>
  <c r="K6192" i="1"/>
  <c r="K6204" i="1"/>
  <c r="K6216" i="1"/>
  <c r="K6228" i="1"/>
  <c r="K6240" i="1"/>
  <c r="K6252" i="1"/>
  <c r="K6264" i="1"/>
  <c r="K6276" i="1"/>
  <c r="K6288" i="1"/>
  <c r="K6300" i="1"/>
  <c r="K6312" i="1"/>
  <c r="K6324" i="1"/>
  <c r="K6336" i="1"/>
  <c r="K6348" i="1"/>
  <c r="K6360" i="1"/>
  <c r="K6372" i="1"/>
  <c r="K6384" i="1"/>
  <c r="K6396" i="1"/>
  <c r="K6408" i="1"/>
  <c r="K6420" i="1"/>
  <c r="K6432" i="1"/>
  <c r="K6444" i="1"/>
  <c r="K6456" i="1"/>
  <c r="K6468" i="1"/>
  <c r="K6480" i="1"/>
  <c r="K6492" i="1"/>
  <c r="K6504" i="1"/>
  <c r="K6516" i="1"/>
  <c r="K6528" i="1"/>
  <c r="K6540" i="1"/>
  <c r="K6552" i="1"/>
  <c r="K6564" i="1"/>
  <c r="K6576" i="1"/>
  <c r="K6588" i="1"/>
  <c r="K6600" i="1"/>
  <c r="K6612" i="1"/>
  <c r="K6624" i="1"/>
  <c r="K6636" i="1"/>
  <c r="K6648" i="1"/>
  <c r="K6660" i="1"/>
  <c r="K6672" i="1"/>
  <c r="K6684" i="1"/>
  <c r="K6696" i="1"/>
  <c r="K6708" i="1"/>
  <c r="K6720" i="1"/>
  <c r="K6732" i="1"/>
  <c r="K6744" i="1"/>
  <c r="K6756" i="1"/>
  <c r="K6768" i="1"/>
  <c r="K6780" i="1"/>
  <c r="K6792" i="1"/>
  <c r="K6804" i="1"/>
  <c r="K6816" i="1"/>
  <c r="K6828" i="1"/>
  <c r="K6840" i="1"/>
  <c r="K6852" i="1"/>
  <c r="K6864" i="1"/>
  <c r="K6876" i="1"/>
  <c r="K6888" i="1"/>
  <c r="K6900" i="1"/>
  <c r="K6912" i="1"/>
  <c r="K6924" i="1"/>
  <c r="K6936" i="1"/>
  <c r="K6948" i="1"/>
  <c r="K6960" i="1"/>
  <c r="K6972" i="1"/>
  <c r="K6984" i="1"/>
  <c r="K6996" i="1"/>
  <c r="K7008" i="1"/>
  <c r="K7020" i="1"/>
  <c r="K7032" i="1"/>
  <c r="K7044" i="1"/>
  <c r="K7056" i="1"/>
  <c r="K7068" i="1"/>
  <c r="K7080" i="1"/>
  <c r="K7092" i="1"/>
  <c r="K7104" i="1"/>
  <c r="K7116" i="1"/>
  <c r="K7128" i="1"/>
  <c r="K7140" i="1"/>
  <c r="K7152" i="1"/>
  <c r="K7164" i="1"/>
  <c r="K7176" i="1"/>
  <c r="K7188" i="1"/>
  <c r="K7200" i="1"/>
  <c r="K7212" i="1"/>
  <c r="K7224" i="1"/>
  <c r="K7236" i="1"/>
  <c r="K7248" i="1"/>
  <c r="K7260" i="1"/>
  <c r="K7272" i="1"/>
  <c r="K7284" i="1"/>
  <c r="K7296" i="1"/>
  <c r="K7308" i="1"/>
  <c r="K7320" i="1"/>
  <c r="K7332" i="1"/>
  <c r="K7344" i="1"/>
  <c r="K7356" i="1"/>
  <c r="K7368" i="1"/>
  <c r="K7380" i="1"/>
  <c r="K7392" i="1"/>
  <c r="K7404" i="1"/>
  <c r="K2914" i="1"/>
  <c r="K3346" i="1"/>
  <c r="K3778" i="1"/>
  <c r="K4177" i="1"/>
  <c r="K4296" i="1"/>
  <c r="K4386" i="1"/>
  <c r="K4464" i="1"/>
  <c r="K4542" i="1"/>
  <c r="K4614" i="1"/>
  <c r="K4686" i="1"/>
  <c r="K4758" i="1"/>
  <c r="K4830" i="1"/>
  <c r="K4902" i="1"/>
  <c r="K2925" i="1"/>
  <c r="K3357" i="1"/>
  <c r="K3789" i="1"/>
  <c r="K4178" i="1"/>
  <c r="K4297" i="1"/>
  <c r="K4387" i="1"/>
  <c r="K4465" i="1"/>
  <c r="K4543" i="1"/>
  <c r="K4615" i="1"/>
  <c r="K4687" i="1"/>
  <c r="K4759" i="1"/>
  <c r="K4831" i="1"/>
  <c r="K4903" i="1"/>
  <c r="K4975" i="1"/>
  <c r="K5047" i="1"/>
  <c r="K5119" i="1"/>
  <c r="K5191" i="1"/>
  <c r="K5263" i="1"/>
  <c r="K5335" i="1"/>
  <c r="K5407" i="1"/>
  <c r="K5479" i="1"/>
  <c r="K5551" i="1"/>
  <c r="K5623" i="1"/>
  <c r="K5695" i="1"/>
  <c r="K5752" i="1"/>
  <c r="K5783" i="1"/>
  <c r="K5807" i="1"/>
  <c r="K5831" i="1"/>
  <c r="K5855" i="1"/>
  <c r="K5879" i="1"/>
  <c r="K5903" i="1"/>
  <c r="K5927" i="1"/>
  <c r="K5951" i="1"/>
  <c r="K5975" i="1"/>
  <c r="K5998" i="1"/>
  <c r="K6014" i="1"/>
  <c r="K6026" i="1"/>
  <c r="K6038" i="1"/>
  <c r="K6050" i="1"/>
  <c r="K6062" i="1"/>
  <c r="K6074" i="1"/>
  <c r="K6086" i="1"/>
  <c r="K6098" i="1"/>
  <c r="K6110" i="1"/>
  <c r="K6122" i="1"/>
  <c r="K6134" i="1"/>
  <c r="K6146" i="1"/>
  <c r="K6158" i="1"/>
  <c r="K6170" i="1"/>
  <c r="K6182" i="1"/>
  <c r="K6194" i="1"/>
  <c r="K6206" i="1"/>
  <c r="K6218" i="1"/>
  <c r="K6230" i="1"/>
  <c r="K6242" i="1"/>
  <c r="K6254" i="1"/>
  <c r="K6266" i="1"/>
  <c r="K6278" i="1"/>
  <c r="K6290" i="1"/>
  <c r="K6302" i="1"/>
  <c r="K6314" i="1"/>
  <c r="K6326" i="1"/>
  <c r="K6338" i="1"/>
  <c r="K6350" i="1"/>
  <c r="K6362" i="1"/>
  <c r="K6374" i="1"/>
  <c r="K6386" i="1"/>
  <c r="K6398" i="1"/>
  <c r="K6410" i="1"/>
  <c r="K6422" i="1"/>
  <c r="K6434" i="1"/>
  <c r="K6446" i="1"/>
  <c r="K6458" i="1"/>
  <c r="K6470" i="1"/>
  <c r="K6482" i="1"/>
  <c r="K6494" i="1"/>
  <c r="K6506" i="1"/>
  <c r="K6518" i="1"/>
  <c r="K6530" i="1"/>
  <c r="K6542" i="1"/>
  <c r="K6554" i="1"/>
  <c r="K6566" i="1"/>
  <c r="K6578" i="1"/>
  <c r="K6590" i="1"/>
  <c r="K6602" i="1"/>
  <c r="K6614" i="1"/>
  <c r="K2842" i="1"/>
  <c r="K4890" i="1"/>
  <c r="K5322" i="1"/>
  <c r="K5610" i="1"/>
  <c r="K5802" i="1"/>
  <c r="K5898" i="1"/>
  <c r="K5992" i="1"/>
  <c r="K6047" i="1"/>
  <c r="K6095" i="1"/>
  <c r="K6143" i="1"/>
  <c r="K6191" i="1"/>
  <c r="K6239" i="1"/>
  <c r="K6287" i="1"/>
  <c r="K6335" i="1"/>
  <c r="K6383" i="1"/>
  <c r="K6431" i="1"/>
  <c r="K6479" i="1"/>
  <c r="K6527" i="1"/>
  <c r="K6575" i="1"/>
  <c r="K6623" i="1"/>
  <c r="K6659" i="1"/>
  <c r="K6695" i="1"/>
  <c r="K6731" i="1"/>
  <c r="K6766" i="1"/>
  <c r="K6793" i="1"/>
  <c r="K6820" i="1"/>
  <c r="K6851" i="1"/>
  <c r="K6878" i="1"/>
  <c r="K6910" i="1"/>
  <c r="K6937" i="1"/>
  <c r="K6964" i="1"/>
  <c r="K6995" i="1"/>
  <c r="K7022" i="1"/>
  <c r="K7054" i="1"/>
  <c r="K7081" i="1"/>
  <c r="K7108" i="1"/>
  <c r="K7139" i="1"/>
  <c r="K7166" i="1"/>
  <c r="K7198" i="1"/>
  <c r="K7225" i="1"/>
  <c r="K7249" i="1"/>
  <c r="K7273" i="1"/>
  <c r="K7297" i="1"/>
  <c r="K7321" i="1"/>
  <c r="K7345" i="1"/>
  <c r="K7369" i="1"/>
  <c r="K7393" i="1"/>
  <c r="K7416" i="1"/>
  <c r="K7438" i="1"/>
  <c r="K7454" i="1"/>
  <c r="K7473" i="1"/>
  <c r="K7488" i="1"/>
  <c r="K7504" i="1"/>
  <c r="K7521" i="1"/>
  <c r="K7536" i="1"/>
  <c r="K7552" i="1"/>
  <c r="K7569" i="1"/>
  <c r="K7584" i="1"/>
  <c r="K7600" i="1"/>
  <c r="K7617" i="1"/>
  <c r="K7630" i="1"/>
  <c r="K7643" i="1"/>
  <c r="K7656" i="1"/>
  <c r="K7669" i="1"/>
  <c r="K7682" i="1"/>
  <c r="K7695" i="1"/>
  <c r="K7708" i="1"/>
  <c r="K7721" i="1"/>
  <c r="K7734" i="1"/>
  <c r="K7746" i="1"/>
  <c r="K7758" i="1"/>
  <c r="K7770" i="1"/>
  <c r="K7782" i="1"/>
  <c r="K7794" i="1"/>
  <c r="K7806" i="1"/>
  <c r="K7818" i="1"/>
  <c r="K7830" i="1"/>
  <c r="K7842" i="1"/>
  <c r="K7854" i="1"/>
  <c r="K7866" i="1"/>
  <c r="K7878" i="1"/>
  <c r="K7890" i="1"/>
  <c r="K7902" i="1"/>
  <c r="K7914" i="1"/>
  <c r="K7926" i="1"/>
  <c r="K7938" i="1"/>
  <c r="K7950" i="1"/>
  <c r="K7962" i="1"/>
  <c r="K7974" i="1"/>
  <c r="K7986" i="1"/>
  <c r="K7998" i="1"/>
  <c r="K8010" i="1"/>
  <c r="K8022" i="1"/>
  <c r="K8034" i="1"/>
  <c r="K8046" i="1"/>
  <c r="K8058" i="1"/>
  <c r="K8070" i="1"/>
  <c r="K8082" i="1"/>
  <c r="K8094" i="1"/>
  <c r="K8106" i="1"/>
  <c r="K8118" i="1"/>
  <c r="K8130" i="1"/>
  <c r="K8142" i="1"/>
  <c r="K8154" i="1"/>
  <c r="K8166" i="1"/>
  <c r="K8178" i="1"/>
  <c r="K8190" i="1"/>
  <c r="K8202" i="1"/>
  <c r="K8214" i="1"/>
  <c r="K8226" i="1"/>
  <c r="K8238" i="1"/>
  <c r="K8250" i="1"/>
  <c r="K8262" i="1"/>
  <c r="K8274" i="1"/>
  <c r="K8286" i="1"/>
  <c r="K8298" i="1"/>
  <c r="K8310" i="1"/>
  <c r="K8322" i="1"/>
  <c r="K8334" i="1"/>
  <c r="K8346" i="1"/>
  <c r="K8358" i="1"/>
  <c r="K8370" i="1"/>
  <c r="K8382" i="1"/>
  <c r="K8394" i="1"/>
  <c r="K8406" i="1"/>
  <c r="K8418" i="1"/>
  <c r="K8430" i="1"/>
  <c r="K8442" i="1"/>
  <c r="K8454" i="1"/>
  <c r="K8466" i="1"/>
  <c r="K8478" i="1"/>
  <c r="K8490" i="1"/>
  <c r="K8502" i="1"/>
  <c r="K8514" i="1"/>
  <c r="K8526" i="1"/>
  <c r="K8538" i="1"/>
  <c r="K8550" i="1"/>
  <c r="K8562" i="1"/>
  <c r="K8574" i="1"/>
  <c r="K8586" i="1"/>
  <c r="K8598" i="1"/>
  <c r="K8610" i="1"/>
  <c r="K8622" i="1"/>
  <c r="K8634" i="1"/>
  <c r="K8646" i="1"/>
  <c r="K8658" i="1"/>
  <c r="K8670" i="1"/>
  <c r="K8682" i="1"/>
  <c r="K3274" i="1"/>
  <c r="K4962" i="1"/>
  <c r="K5334" i="1"/>
  <c r="K5622" i="1"/>
  <c r="K5806" i="1"/>
  <c r="K5902" i="1"/>
  <c r="K5995" i="1"/>
  <c r="K6049" i="1"/>
  <c r="K6097" i="1"/>
  <c r="K6145" i="1"/>
  <c r="K6193" i="1"/>
  <c r="K6241" i="1"/>
  <c r="K6289" i="1"/>
  <c r="K6337" i="1"/>
  <c r="K6385" i="1"/>
  <c r="K6433" i="1"/>
  <c r="K6481" i="1"/>
  <c r="K6529" i="1"/>
  <c r="K6577" i="1"/>
  <c r="K6625" i="1"/>
  <c r="K6661" i="1"/>
  <c r="K6697" i="1"/>
  <c r="K6733" i="1"/>
  <c r="K6767" i="1"/>
  <c r="K6794" i="1"/>
  <c r="K6826" i="1"/>
  <c r="K6853" i="1"/>
  <c r="K6880" i="1"/>
  <c r="K6911" i="1"/>
  <c r="K6938" i="1"/>
  <c r="K6970" i="1"/>
  <c r="K6997" i="1"/>
  <c r="K7024" i="1"/>
  <c r="K7055" i="1"/>
  <c r="K7082" i="1"/>
  <c r="K7114" i="1"/>
  <c r="K7141" i="1"/>
  <c r="K7168" i="1"/>
  <c r="K7199" i="1"/>
  <c r="K7226" i="1"/>
  <c r="K7250" i="1"/>
  <c r="K7274" i="1"/>
  <c r="K7298" i="1"/>
  <c r="K7322" i="1"/>
  <c r="K7346" i="1"/>
  <c r="K7370" i="1"/>
  <c r="K7394" i="1"/>
  <c r="K7417" i="1"/>
  <c r="K7439" i="1"/>
  <c r="K7456" i="1"/>
  <c r="K7474" i="1"/>
  <c r="K7489" i="1"/>
  <c r="K7505" i="1"/>
  <c r="K7522" i="1"/>
  <c r="K7537" i="1"/>
  <c r="K7553" i="1"/>
  <c r="K7570" i="1"/>
  <c r="K7585" i="1"/>
  <c r="K7601" i="1"/>
  <c r="K7618" i="1"/>
  <c r="K7631" i="1"/>
  <c r="K7644" i="1"/>
  <c r="K7657" i="1"/>
  <c r="K7670" i="1"/>
  <c r="K7683" i="1"/>
  <c r="K7696" i="1"/>
  <c r="K7709" i="1"/>
  <c r="K7722" i="1"/>
  <c r="K7735" i="1"/>
  <c r="K7747" i="1"/>
  <c r="K7759" i="1"/>
  <c r="K7771" i="1"/>
  <c r="K7783" i="1"/>
  <c r="K7795" i="1"/>
  <c r="K7807" i="1"/>
  <c r="K7819" i="1"/>
  <c r="K7831" i="1"/>
  <c r="K7843" i="1"/>
  <c r="K7855" i="1"/>
  <c r="K7867" i="1"/>
  <c r="K7879" i="1"/>
  <c r="K7891" i="1"/>
  <c r="K7903" i="1"/>
  <c r="K7915" i="1"/>
  <c r="K7927" i="1"/>
  <c r="K7939" i="1"/>
  <c r="K7951" i="1"/>
  <c r="K7963" i="1"/>
  <c r="K7975" i="1"/>
  <c r="K7987" i="1"/>
  <c r="K7999" i="1"/>
  <c r="K8011" i="1"/>
  <c r="K8023" i="1"/>
  <c r="K8035" i="1"/>
  <c r="K8047" i="1"/>
  <c r="K8059" i="1"/>
  <c r="K8071" i="1"/>
  <c r="K8083" i="1"/>
  <c r="K8095" i="1"/>
  <c r="K8107" i="1"/>
  <c r="K8119" i="1"/>
  <c r="K8131" i="1"/>
  <c r="K8143" i="1"/>
  <c r="K8155" i="1"/>
  <c r="K8167" i="1"/>
  <c r="K8179" i="1"/>
  <c r="K8191" i="1"/>
  <c r="K8203" i="1"/>
  <c r="K8215" i="1"/>
  <c r="K8227" i="1"/>
  <c r="K8239" i="1"/>
  <c r="K8251" i="1"/>
  <c r="K8263" i="1"/>
  <c r="K8275" i="1"/>
  <c r="K8287" i="1"/>
  <c r="K8299" i="1"/>
  <c r="K8311" i="1"/>
  <c r="K8323" i="1"/>
  <c r="K8335" i="1"/>
  <c r="K8347" i="1"/>
  <c r="K8359" i="1"/>
  <c r="K8371" i="1"/>
  <c r="K8383" i="1"/>
  <c r="K8395" i="1"/>
  <c r="K8407" i="1"/>
  <c r="K8419" i="1"/>
  <c r="K8431" i="1"/>
  <c r="K8443" i="1"/>
  <c r="K8455" i="1"/>
  <c r="K8467" i="1"/>
  <c r="K8479" i="1"/>
  <c r="K8491" i="1"/>
  <c r="K8503" i="1"/>
  <c r="K8515" i="1"/>
  <c r="K8527" i="1"/>
  <c r="K8539" i="1"/>
  <c r="K8551" i="1"/>
  <c r="K8563" i="1"/>
  <c r="K8575" i="1"/>
  <c r="K8587" i="1"/>
  <c r="K8599" i="1"/>
  <c r="K8611" i="1"/>
  <c r="K8623" i="1"/>
  <c r="K8635" i="1"/>
  <c r="K8647" i="1"/>
  <c r="K8659" i="1"/>
  <c r="K8671" i="1"/>
  <c r="K8683" i="1"/>
  <c r="K8695" i="1"/>
  <c r="K8707" i="1"/>
  <c r="K8719" i="1"/>
  <c r="K8731" i="1"/>
  <c r="K8743" i="1"/>
  <c r="K8755" i="1"/>
  <c r="K8767" i="1"/>
  <c r="K8779" i="1"/>
  <c r="K8791" i="1"/>
  <c r="K8803" i="1"/>
  <c r="K8815" i="1"/>
  <c r="K8827" i="1"/>
  <c r="K8839" i="1"/>
  <c r="K8851" i="1"/>
  <c r="K8863" i="1"/>
  <c r="K8875" i="1"/>
  <c r="K8887" i="1"/>
  <c r="K8899" i="1"/>
  <c r="K8911" i="1"/>
  <c r="K8923" i="1"/>
  <c r="K8935" i="1"/>
  <c r="K8947" i="1"/>
  <c r="K3706" i="1"/>
  <c r="K4974" i="1"/>
  <c r="K5383" i="1"/>
  <c r="K5671" i="1"/>
  <c r="K5824" i="1"/>
  <c r="K5920" i="1"/>
  <c r="K6010" i="1"/>
  <c r="K6058" i="1"/>
  <c r="K6106" i="1"/>
  <c r="K6154" i="1"/>
  <c r="K6202" i="1"/>
  <c r="K6250" i="1"/>
  <c r="K6298" i="1"/>
  <c r="K6346" i="1"/>
  <c r="K6394" i="1"/>
  <c r="K6442" i="1"/>
  <c r="K6490" i="1"/>
  <c r="K6538" i="1"/>
  <c r="K6586" i="1"/>
  <c r="K6626" i="1"/>
  <c r="K6662" i="1"/>
  <c r="K6698" i="1"/>
  <c r="K6734" i="1"/>
  <c r="K6769" i="1"/>
  <c r="K6796" i="1"/>
  <c r="K6827" i="1"/>
  <c r="K6854" i="1"/>
  <c r="K6886" i="1"/>
  <c r="K6913" i="1"/>
  <c r="K6940" i="1"/>
  <c r="K6971" i="1"/>
  <c r="K6998" i="1"/>
  <c r="K7030" i="1"/>
  <c r="K7057" i="1"/>
  <c r="K7084" i="1"/>
  <c r="K7115" i="1"/>
  <c r="K7142" i="1"/>
  <c r="K7174" i="1"/>
  <c r="K7201" i="1"/>
  <c r="K7228" i="1"/>
  <c r="K7252" i="1"/>
  <c r="K7276" i="1"/>
  <c r="K7300" i="1"/>
  <c r="K7324" i="1"/>
  <c r="K7348" i="1"/>
  <c r="K7372" i="1"/>
  <c r="K7396" i="1"/>
  <c r="K7418" i="1"/>
  <c r="K7440" i="1"/>
  <c r="K7457" i="1"/>
  <c r="K7475" i="1"/>
  <c r="K7490" i="1"/>
  <c r="K7506" i="1"/>
  <c r="K7523" i="1"/>
  <c r="K7538" i="1"/>
  <c r="K7554" i="1"/>
  <c r="K7571" i="1"/>
  <c r="K7586" i="1"/>
  <c r="K7602" i="1"/>
  <c r="K7619" i="1"/>
  <c r="K7632" i="1"/>
  <c r="K7645" i="1"/>
  <c r="K7658" i="1"/>
  <c r="K7671" i="1"/>
  <c r="K7684" i="1"/>
  <c r="K7697" i="1"/>
  <c r="K7710" i="1"/>
  <c r="K7724" i="1"/>
  <c r="K7736" i="1"/>
  <c r="K7748" i="1"/>
  <c r="K7760" i="1"/>
  <c r="K7772" i="1"/>
  <c r="K7784" i="1"/>
  <c r="K7796" i="1"/>
  <c r="K7808" i="1"/>
  <c r="K7820" i="1"/>
  <c r="K7832" i="1"/>
  <c r="K7844" i="1"/>
  <c r="K7856" i="1"/>
  <c r="K7868" i="1"/>
  <c r="K7880" i="1"/>
  <c r="K7892" i="1"/>
  <c r="K7904" i="1"/>
  <c r="K7916" i="1"/>
  <c r="K7928" i="1"/>
  <c r="K7940" i="1"/>
  <c r="K7952" i="1"/>
  <c r="K7964" i="1"/>
  <c r="K7976" i="1"/>
  <c r="K7988" i="1"/>
  <c r="K8000" i="1"/>
  <c r="K8012" i="1"/>
  <c r="K8024" i="1"/>
  <c r="K8036" i="1"/>
  <c r="K8048" i="1"/>
  <c r="K8060" i="1"/>
  <c r="K8072" i="1"/>
  <c r="K8084" i="1"/>
  <c r="K8096" i="1"/>
  <c r="K8108" i="1"/>
  <c r="K8120" i="1"/>
  <c r="K8132" i="1"/>
  <c r="K8144" i="1"/>
  <c r="K8156" i="1"/>
  <c r="K8168" i="1"/>
  <c r="K8180" i="1"/>
  <c r="K8192" i="1"/>
  <c r="K8204" i="1"/>
  <c r="K8216" i="1"/>
  <c r="K8228" i="1"/>
  <c r="K8240" i="1"/>
  <c r="K8252" i="1"/>
  <c r="K8264" i="1"/>
  <c r="K8276" i="1"/>
  <c r="K8288" i="1"/>
  <c r="K8300" i="1"/>
  <c r="K8312" i="1"/>
  <c r="K8324" i="1"/>
  <c r="K8336" i="1"/>
  <c r="K8348" i="1"/>
  <c r="K8360" i="1"/>
  <c r="K8372" i="1"/>
  <c r="K8384" i="1"/>
  <c r="K8396" i="1"/>
  <c r="K8408" i="1"/>
  <c r="K8420" i="1"/>
  <c r="K8432" i="1"/>
  <c r="K8444" i="1"/>
  <c r="K8456" i="1"/>
  <c r="K8468" i="1"/>
  <c r="K8480" i="1"/>
  <c r="K8492" i="1"/>
  <c r="K8504" i="1"/>
  <c r="K8516" i="1"/>
  <c r="K8528" i="1"/>
  <c r="K8540" i="1"/>
  <c r="K8552" i="1"/>
  <c r="K8564" i="1"/>
  <c r="K8576" i="1"/>
  <c r="K8588" i="1"/>
  <c r="K8600" i="1"/>
  <c r="K8612" i="1"/>
  <c r="K8624" i="1"/>
  <c r="K8636" i="1"/>
  <c r="K8648" i="1"/>
  <c r="K8660" i="1"/>
  <c r="K8672" i="1"/>
  <c r="K8684" i="1"/>
  <c r="K8696" i="1"/>
  <c r="K8708" i="1"/>
  <c r="K8720" i="1"/>
  <c r="K8732" i="1"/>
  <c r="K8744" i="1"/>
  <c r="K8756" i="1"/>
  <c r="K8768" i="1"/>
  <c r="K8780" i="1"/>
  <c r="K8792" i="1"/>
  <c r="K8804" i="1"/>
  <c r="K8816" i="1"/>
  <c r="K8828" i="1"/>
  <c r="K8840" i="1"/>
  <c r="K8852" i="1"/>
  <c r="K8864" i="1"/>
  <c r="K8876" i="1"/>
  <c r="K8888" i="1"/>
  <c r="K8900" i="1"/>
  <c r="K8912" i="1"/>
  <c r="K4138" i="1"/>
  <c r="K5034" i="1"/>
  <c r="K5394" i="1"/>
  <c r="K5682" i="1"/>
  <c r="K5826" i="1"/>
  <c r="K5922" i="1"/>
  <c r="K6011" i="1"/>
  <c r="K6059" i="1"/>
  <c r="K6107" i="1"/>
  <c r="K6155" i="1"/>
  <c r="K6203" i="1"/>
  <c r="K6251" i="1"/>
  <c r="K6299" i="1"/>
  <c r="K6347" i="1"/>
  <c r="K6395" i="1"/>
  <c r="K6443" i="1"/>
  <c r="K6491" i="1"/>
  <c r="K6539" i="1"/>
  <c r="K6587" i="1"/>
  <c r="K6634" i="1"/>
  <c r="K6670" i="1"/>
  <c r="K6706" i="1"/>
  <c r="K6742" i="1"/>
  <c r="K6770" i="1"/>
  <c r="K6802" i="1"/>
  <c r="K6829" i="1"/>
  <c r="K6856" i="1"/>
  <c r="K6887" i="1"/>
  <c r="K6914" i="1"/>
  <c r="K6946" i="1"/>
  <c r="K6973" i="1"/>
  <c r="K7000" i="1"/>
  <c r="K7031" i="1"/>
  <c r="K7058" i="1"/>
  <c r="K7090" i="1"/>
  <c r="K7117" i="1"/>
  <c r="K7144" i="1"/>
  <c r="K7175" i="1"/>
  <c r="K7202" i="1"/>
  <c r="K7233" i="1"/>
  <c r="K7257" i="1"/>
  <c r="K7281" i="1"/>
  <c r="K7305" i="1"/>
  <c r="K7329" i="1"/>
  <c r="K7353" i="1"/>
  <c r="K7377" i="1"/>
  <c r="K7401" i="1"/>
  <c r="K7420" i="1"/>
  <c r="K7441" i="1"/>
  <c r="K7461" i="1"/>
  <c r="K7476" i="1"/>
  <c r="K7492" i="1"/>
  <c r="K7509" i="1"/>
  <c r="K7524" i="1"/>
  <c r="K7540" i="1"/>
  <c r="K7557" i="1"/>
  <c r="K7572" i="1"/>
  <c r="K7588" i="1"/>
  <c r="K7605" i="1"/>
  <c r="K7620" i="1"/>
  <c r="K7633" i="1"/>
  <c r="K7646" i="1"/>
  <c r="K7659" i="1"/>
  <c r="K7672" i="1"/>
  <c r="K7685" i="1"/>
  <c r="K7698" i="1"/>
  <c r="K7712" i="1"/>
  <c r="K7725" i="1"/>
  <c r="K7737" i="1"/>
  <c r="K7749" i="1"/>
  <c r="K7761" i="1"/>
  <c r="K7773" i="1"/>
  <c r="K7785" i="1"/>
  <c r="K7797" i="1"/>
  <c r="K7809" i="1"/>
  <c r="K7821" i="1"/>
  <c r="K7833" i="1"/>
  <c r="K7845" i="1"/>
  <c r="K7857" i="1"/>
  <c r="K7869" i="1"/>
  <c r="K7881" i="1"/>
  <c r="K7893" i="1"/>
  <c r="K7905" i="1"/>
  <c r="K7917" i="1"/>
  <c r="K7929" i="1"/>
  <c r="K7941" i="1"/>
  <c r="K7953" i="1"/>
  <c r="K7965" i="1"/>
  <c r="K7977" i="1"/>
  <c r="K7989" i="1"/>
  <c r="K8001" i="1"/>
  <c r="K8013" i="1"/>
  <c r="K8025" i="1"/>
  <c r="K8037" i="1"/>
  <c r="K8049" i="1"/>
  <c r="K8061" i="1"/>
  <c r="K8073" i="1"/>
  <c r="K8085" i="1"/>
  <c r="K8097" i="1"/>
  <c r="K8109" i="1"/>
  <c r="K8121" i="1"/>
  <c r="K8133" i="1"/>
  <c r="K8145" i="1"/>
  <c r="K8157" i="1"/>
  <c r="K8169" i="1"/>
  <c r="K8181" i="1"/>
  <c r="K8193" i="1"/>
  <c r="K8205" i="1"/>
  <c r="K8217" i="1"/>
  <c r="K8229" i="1"/>
  <c r="K8241" i="1"/>
  <c r="K8253" i="1"/>
  <c r="K8265" i="1"/>
  <c r="K8277" i="1"/>
  <c r="K8289" i="1"/>
  <c r="K8301" i="1"/>
  <c r="K8313" i="1"/>
  <c r="K8325" i="1"/>
  <c r="K8337" i="1"/>
  <c r="K8349" i="1"/>
  <c r="K8361" i="1"/>
  <c r="K8373" i="1"/>
  <c r="K8385" i="1"/>
  <c r="K8397" i="1"/>
  <c r="K8409" i="1"/>
  <c r="K8421" i="1"/>
  <c r="K8433" i="1"/>
  <c r="K8445" i="1"/>
  <c r="K8457" i="1"/>
  <c r="K8469" i="1"/>
  <c r="K8481" i="1"/>
  <c r="K8493" i="1"/>
  <c r="K8505" i="1"/>
  <c r="K8517" i="1"/>
  <c r="K8529" i="1"/>
  <c r="K8541" i="1"/>
  <c r="K8553" i="1"/>
  <c r="K8565" i="1"/>
  <c r="K8577" i="1"/>
  <c r="K8589" i="1"/>
  <c r="K8601" i="1"/>
  <c r="K8613" i="1"/>
  <c r="K8625" i="1"/>
  <c r="K8637" i="1"/>
  <c r="K8649" i="1"/>
  <c r="K8661" i="1"/>
  <c r="K8673" i="1"/>
  <c r="K8685" i="1"/>
  <c r="K8697" i="1"/>
  <c r="K8709" i="1"/>
  <c r="K8721" i="1"/>
  <c r="K8733" i="1"/>
  <c r="K8745" i="1"/>
  <c r="K8757" i="1"/>
  <c r="K8769" i="1"/>
  <c r="K8781" i="1"/>
  <c r="K8793" i="1"/>
  <c r="K8805" i="1"/>
  <c r="K8817" i="1"/>
  <c r="K8829" i="1"/>
  <c r="K8841" i="1"/>
  <c r="K8853" i="1"/>
  <c r="K8865" i="1"/>
  <c r="K8877" i="1"/>
  <c r="K8889" i="1"/>
  <c r="K8901" i="1"/>
  <c r="K8913" i="1"/>
  <c r="K4280" i="1"/>
  <c r="K5046" i="1"/>
  <c r="K5406" i="1"/>
  <c r="K5694" i="1"/>
  <c r="K5830" i="1"/>
  <c r="K5926" i="1"/>
  <c r="K6013" i="1"/>
  <c r="K6061" i="1"/>
  <c r="K6109" i="1"/>
  <c r="K6157" i="1"/>
  <c r="K6205" i="1"/>
  <c r="K6253" i="1"/>
  <c r="K6301" i="1"/>
  <c r="K6349" i="1"/>
  <c r="K6397" i="1"/>
  <c r="K6445" i="1"/>
  <c r="K6493" i="1"/>
  <c r="K6541" i="1"/>
  <c r="K6589" i="1"/>
  <c r="K6635" i="1"/>
  <c r="K6671" i="1"/>
  <c r="K6707" i="1"/>
  <c r="K6743" i="1"/>
  <c r="K6772" i="1"/>
  <c r="K6803" i="1"/>
  <c r="K6830" i="1"/>
  <c r="K6862" i="1"/>
  <c r="K6889" i="1"/>
  <c r="K6916" i="1"/>
  <c r="K6947" i="1"/>
  <c r="K6974" i="1"/>
  <c r="K7006" i="1"/>
  <c r="K7033" i="1"/>
  <c r="K7060" i="1"/>
  <c r="K7091" i="1"/>
  <c r="K7118" i="1"/>
  <c r="K7150" i="1"/>
  <c r="K7177" i="1"/>
  <c r="K7204" i="1"/>
  <c r="K7234" i="1"/>
  <c r="K7258" i="1"/>
  <c r="K7282" i="1"/>
  <c r="K7306" i="1"/>
  <c r="K7330" i="1"/>
  <c r="K7354" i="1"/>
  <c r="K7378" i="1"/>
  <c r="K7402" i="1"/>
  <c r="K7425" i="1"/>
  <c r="K7442" i="1"/>
  <c r="K7462" i="1"/>
  <c r="K7477" i="1"/>
  <c r="K7493" i="1"/>
  <c r="K7510" i="1"/>
  <c r="K7525" i="1"/>
  <c r="K7541" i="1"/>
  <c r="K7558" i="1"/>
  <c r="K7573" i="1"/>
  <c r="K7589" i="1"/>
  <c r="K7606" i="1"/>
  <c r="K7621" i="1"/>
  <c r="K7634" i="1"/>
  <c r="K7647" i="1"/>
  <c r="K7660" i="1"/>
  <c r="K7673" i="1"/>
  <c r="K7686" i="1"/>
  <c r="K7700" i="1"/>
  <c r="K7713" i="1"/>
  <c r="K7726" i="1"/>
  <c r="K7738" i="1"/>
  <c r="K7750" i="1"/>
  <c r="K7762" i="1"/>
  <c r="K7774" i="1"/>
  <c r="K7786" i="1"/>
  <c r="K7798" i="1"/>
  <c r="K7810" i="1"/>
  <c r="K7822" i="1"/>
  <c r="K7834" i="1"/>
  <c r="K7846" i="1"/>
  <c r="K7858" i="1"/>
  <c r="K7870" i="1"/>
  <c r="K7882" i="1"/>
  <c r="K7894" i="1"/>
  <c r="K7906" i="1"/>
  <c r="K7918" i="1"/>
  <c r="K7930" i="1"/>
  <c r="K7942" i="1"/>
  <c r="K7954" i="1"/>
  <c r="K7966" i="1"/>
  <c r="K7978" i="1"/>
  <c r="K7990" i="1"/>
  <c r="K8002" i="1"/>
  <c r="K8014" i="1"/>
  <c r="K8026" i="1"/>
  <c r="K8038" i="1"/>
  <c r="K8050" i="1"/>
  <c r="K8062" i="1"/>
  <c r="K8074" i="1"/>
  <c r="K8086" i="1"/>
  <c r="K8098" i="1"/>
  <c r="K8110" i="1"/>
  <c r="K8122" i="1"/>
  <c r="K8134" i="1"/>
  <c r="K8146" i="1"/>
  <c r="K8158" i="1"/>
  <c r="K8170" i="1"/>
  <c r="K8182" i="1"/>
  <c r="K8194" i="1"/>
  <c r="K8206" i="1"/>
  <c r="K8218" i="1"/>
  <c r="K8230" i="1"/>
  <c r="K8242" i="1"/>
  <c r="K8254" i="1"/>
  <c r="K8266" i="1"/>
  <c r="K8278" i="1"/>
  <c r="K8290" i="1"/>
  <c r="K8302" i="1"/>
  <c r="K8314" i="1"/>
  <c r="K8326" i="1"/>
  <c r="K8338" i="1"/>
  <c r="K8350" i="1"/>
  <c r="K8362" i="1"/>
  <c r="K8374" i="1"/>
  <c r="K8386" i="1"/>
  <c r="K8398" i="1"/>
  <c r="K8410" i="1"/>
  <c r="K8422" i="1"/>
  <c r="K8434" i="1"/>
  <c r="K8446" i="1"/>
  <c r="K8458" i="1"/>
  <c r="K8470" i="1"/>
  <c r="K8482" i="1"/>
  <c r="K8494" i="1"/>
  <c r="K8506" i="1"/>
  <c r="K8518" i="1"/>
  <c r="K8530" i="1"/>
  <c r="K8542" i="1"/>
  <c r="K8554" i="1"/>
  <c r="K8566" i="1"/>
  <c r="K8578" i="1"/>
  <c r="K8590" i="1"/>
  <c r="K8602" i="1"/>
  <c r="K8614" i="1"/>
  <c r="K8626" i="1"/>
  <c r="K8638" i="1"/>
  <c r="K8650" i="1"/>
  <c r="K8662" i="1"/>
  <c r="K8674" i="1"/>
  <c r="K4373" i="1"/>
  <c r="K5106" i="1"/>
  <c r="K5455" i="1"/>
  <c r="K5738" i="1"/>
  <c r="K5848" i="1"/>
  <c r="K5944" i="1"/>
  <c r="K6022" i="1"/>
  <c r="K6070" i="1"/>
  <c r="K6118" i="1"/>
  <c r="K6166" i="1"/>
  <c r="K6214" i="1"/>
  <c r="K6262" i="1"/>
  <c r="K6310" i="1"/>
  <c r="K6358" i="1"/>
  <c r="K6406" i="1"/>
  <c r="K6454" i="1"/>
  <c r="K6502" i="1"/>
  <c r="K6550" i="1"/>
  <c r="K6598" i="1"/>
  <c r="K6637" i="1"/>
  <c r="K6673" i="1"/>
  <c r="K6709" i="1"/>
  <c r="K6745" i="1"/>
  <c r="K6778" i="1"/>
  <c r="K6805" i="1"/>
  <c r="K6832" i="1"/>
  <c r="K6863" i="1"/>
  <c r="K6890" i="1"/>
  <c r="K6922" i="1"/>
  <c r="K6949" i="1"/>
  <c r="K6976" i="1"/>
  <c r="K7007" i="1"/>
  <c r="K7034" i="1"/>
  <c r="K7066" i="1"/>
  <c r="K7093" i="1"/>
  <c r="K7120" i="1"/>
  <c r="K7151" i="1"/>
  <c r="K7178" i="1"/>
  <c r="K7210" i="1"/>
  <c r="K7235" i="1"/>
  <c r="K7259" i="1"/>
  <c r="K7283" i="1"/>
  <c r="K7307" i="1"/>
  <c r="K7331" i="1"/>
  <c r="K7355" i="1"/>
  <c r="K7379" i="1"/>
  <c r="K7403" i="1"/>
  <c r="K7426" i="1"/>
  <c r="K7444" i="1"/>
  <c r="K7463" i="1"/>
  <c r="K7478" i="1"/>
  <c r="K7494" i="1"/>
  <c r="K7511" i="1"/>
  <c r="K7526" i="1"/>
  <c r="K7542" i="1"/>
  <c r="K7559" i="1"/>
  <c r="K7574" i="1"/>
  <c r="K7590" i="1"/>
  <c r="K7607" i="1"/>
  <c r="K7622" i="1"/>
  <c r="K7635" i="1"/>
  <c r="K7648" i="1"/>
  <c r="K7661" i="1"/>
  <c r="K7674" i="1"/>
  <c r="K7688" i="1"/>
  <c r="K7701" i="1"/>
  <c r="K7714" i="1"/>
  <c r="K7727" i="1"/>
  <c r="K7739" i="1"/>
  <c r="K7751" i="1"/>
  <c r="K7763" i="1"/>
  <c r="K7775" i="1"/>
  <c r="K7787" i="1"/>
  <c r="K7799" i="1"/>
  <c r="K7811" i="1"/>
  <c r="K7823" i="1"/>
  <c r="K7835" i="1"/>
  <c r="K7847" i="1"/>
  <c r="K7859" i="1"/>
  <c r="K7871" i="1"/>
  <c r="K7883" i="1"/>
  <c r="K7895" i="1"/>
  <c r="K7907" i="1"/>
  <c r="K7919" i="1"/>
  <c r="K7931" i="1"/>
  <c r="K7943" i="1"/>
  <c r="K7955" i="1"/>
  <c r="K7967" i="1"/>
  <c r="K7979" i="1"/>
  <c r="K7991" i="1"/>
  <c r="K8003" i="1"/>
  <c r="K8015" i="1"/>
  <c r="K8027" i="1"/>
  <c r="K8039" i="1"/>
  <c r="K8051" i="1"/>
  <c r="K8063" i="1"/>
  <c r="K8075" i="1"/>
  <c r="K8087" i="1"/>
  <c r="K8099" i="1"/>
  <c r="K8111" i="1"/>
  <c r="K8123" i="1"/>
  <c r="K8135" i="1"/>
  <c r="K8147" i="1"/>
  <c r="K8159" i="1"/>
  <c r="K8171" i="1"/>
  <c r="K8183" i="1"/>
  <c r="K8195" i="1"/>
  <c r="K8207" i="1"/>
  <c r="K8219" i="1"/>
  <c r="K8231" i="1"/>
  <c r="K8243" i="1"/>
  <c r="K8255" i="1"/>
  <c r="K8267" i="1"/>
  <c r="K8279" i="1"/>
  <c r="K8291" i="1"/>
  <c r="K8303" i="1"/>
  <c r="K8315" i="1"/>
  <c r="K8327" i="1"/>
  <c r="K8339" i="1"/>
  <c r="K8351" i="1"/>
  <c r="K8363" i="1"/>
  <c r="K8375" i="1"/>
  <c r="K8387" i="1"/>
  <c r="K8399" i="1"/>
  <c r="K8411" i="1"/>
  <c r="K8423" i="1"/>
  <c r="K8435" i="1"/>
  <c r="K8447" i="1"/>
  <c r="K8459" i="1"/>
  <c r="K8471" i="1"/>
  <c r="K8483" i="1"/>
  <c r="K8495" i="1"/>
  <c r="K8507" i="1"/>
  <c r="K8519" i="1"/>
  <c r="K8531" i="1"/>
  <c r="K8543" i="1"/>
  <c r="K8555" i="1"/>
  <c r="K8567" i="1"/>
  <c r="K8579" i="1"/>
  <c r="K8591" i="1"/>
  <c r="K8603" i="1"/>
  <c r="K8615" i="1"/>
  <c r="K8627" i="1"/>
  <c r="K8639" i="1"/>
  <c r="K8651" i="1"/>
  <c r="K8663" i="1"/>
  <c r="K8675" i="1"/>
  <c r="K8687" i="1"/>
  <c r="K8699" i="1"/>
  <c r="K4451" i="1"/>
  <c r="K5118" i="1"/>
  <c r="K5466" i="1"/>
  <c r="K5742" i="1"/>
  <c r="K5850" i="1"/>
  <c r="K5946" i="1"/>
  <c r="K6023" i="1"/>
  <c r="K6071" i="1"/>
  <c r="K6119" i="1"/>
  <c r="K6167" i="1"/>
  <c r="K6215" i="1"/>
  <c r="K6263" i="1"/>
  <c r="K6311" i="1"/>
  <c r="K6359" i="1"/>
  <c r="K6407" i="1"/>
  <c r="K6455" i="1"/>
  <c r="K6503" i="1"/>
  <c r="K6551" i="1"/>
  <c r="K6599" i="1"/>
  <c r="K6638" i="1"/>
  <c r="K6674" i="1"/>
  <c r="K6710" i="1"/>
  <c r="K6746" i="1"/>
  <c r="K6779" i="1"/>
  <c r="K6806" i="1"/>
  <c r="K6838" i="1"/>
  <c r="K6865" i="1"/>
  <c r="K6892" i="1"/>
  <c r="K6923" i="1"/>
  <c r="K6950" i="1"/>
  <c r="K6982" i="1"/>
  <c r="K7009" i="1"/>
  <c r="K7036" i="1"/>
  <c r="K7067" i="1"/>
  <c r="K7094" i="1"/>
  <c r="K7126" i="1"/>
  <c r="K7153" i="1"/>
  <c r="K7180" i="1"/>
  <c r="K7211" i="1"/>
  <c r="K7237" i="1"/>
  <c r="K7261" i="1"/>
  <c r="K7285" i="1"/>
  <c r="K7309" i="1"/>
  <c r="K7333" i="1"/>
  <c r="K7357" i="1"/>
  <c r="K7381" i="1"/>
  <c r="K7405" i="1"/>
  <c r="K7427" i="1"/>
  <c r="K7445" i="1"/>
  <c r="K7464" i="1"/>
  <c r="K7480" i="1"/>
  <c r="K7497" i="1"/>
  <c r="K7512" i="1"/>
  <c r="K7528" i="1"/>
  <c r="K7545" i="1"/>
  <c r="K7560" i="1"/>
  <c r="K7576" i="1"/>
  <c r="K7593" i="1"/>
  <c r="K7608" i="1"/>
  <c r="K7623" i="1"/>
  <c r="K7636" i="1"/>
  <c r="K7649" i="1"/>
  <c r="K7662" i="1"/>
  <c r="K7676" i="1"/>
  <c r="K7689" i="1"/>
  <c r="K7702" i="1"/>
  <c r="K7715" i="1"/>
  <c r="K7728" i="1"/>
  <c r="K7740" i="1"/>
  <c r="K7752" i="1"/>
  <c r="K7764" i="1"/>
  <c r="K7776" i="1"/>
  <c r="K7788" i="1"/>
  <c r="K7800" i="1"/>
  <c r="K7812" i="1"/>
  <c r="K7824" i="1"/>
  <c r="K7836" i="1"/>
  <c r="K7848" i="1"/>
  <c r="K7860" i="1"/>
  <c r="K7872" i="1"/>
  <c r="K7884" i="1"/>
  <c r="K7896" i="1"/>
  <c r="K7908" i="1"/>
  <c r="K7920" i="1"/>
  <c r="K7932" i="1"/>
  <c r="K7944" i="1"/>
  <c r="K7956" i="1"/>
  <c r="K7968" i="1"/>
  <c r="K7980" i="1"/>
  <c r="K7992" i="1"/>
  <c r="K8004" i="1"/>
  <c r="K8016" i="1"/>
  <c r="K8028" i="1"/>
  <c r="K8040" i="1"/>
  <c r="K8052" i="1"/>
  <c r="K8064" i="1"/>
  <c r="K8076" i="1"/>
  <c r="K8088" i="1"/>
  <c r="K8100" i="1"/>
  <c r="K8112" i="1"/>
  <c r="K8124" i="1"/>
  <c r="K8136" i="1"/>
  <c r="K8148" i="1"/>
  <c r="K8160" i="1"/>
  <c r="K8172" i="1"/>
  <c r="K8184" i="1"/>
  <c r="K8196" i="1"/>
  <c r="K8208" i="1"/>
  <c r="K8220" i="1"/>
  <c r="K8232" i="1"/>
  <c r="K8244" i="1"/>
  <c r="K8256" i="1"/>
  <c r="K8268" i="1"/>
  <c r="K8280" i="1"/>
  <c r="K8292" i="1"/>
  <c r="K8304" i="1"/>
  <c r="K8316" i="1"/>
  <c r="K8328" i="1"/>
  <c r="K8340" i="1"/>
  <c r="K8352" i="1"/>
  <c r="K8364" i="1"/>
  <c r="K8376" i="1"/>
  <c r="K8388" i="1"/>
  <c r="K8400" i="1"/>
  <c r="K8412" i="1"/>
  <c r="K8424" i="1"/>
  <c r="K8436" i="1"/>
  <c r="K8448" i="1"/>
  <c r="K8460" i="1"/>
  <c r="K8472" i="1"/>
  <c r="K8484" i="1"/>
  <c r="K8496" i="1"/>
  <c r="K8508" i="1"/>
  <c r="K8520" i="1"/>
  <c r="K8532" i="1"/>
  <c r="K8544" i="1"/>
  <c r="K8556" i="1"/>
  <c r="K8568" i="1"/>
  <c r="K8580" i="1"/>
  <c r="K8592" i="1"/>
  <c r="K8604" i="1"/>
  <c r="K8616" i="1"/>
  <c r="K8628" i="1"/>
  <c r="K8640" i="1"/>
  <c r="K8652" i="1"/>
  <c r="K8664" i="1"/>
  <c r="K8676" i="1"/>
  <c r="K8688" i="1"/>
  <c r="K8700" i="1"/>
  <c r="K8712" i="1"/>
  <c r="K4530" i="1"/>
  <c r="K5178" i="1"/>
  <c r="K5478" i="1"/>
  <c r="K5750" i="1"/>
  <c r="K5854" i="1"/>
  <c r="K5950" i="1"/>
  <c r="K6025" i="1"/>
  <c r="K6073" i="1"/>
  <c r="K6121" i="1"/>
  <c r="K6169" i="1"/>
  <c r="K6217" i="1"/>
  <c r="K6265" i="1"/>
  <c r="K6313" i="1"/>
  <c r="K6361" i="1"/>
  <c r="K6409" i="1"/>
  <c r="K6457" i="1"/>
  <c r="K6505" i="1"/>
  <c r="K6553" i="1"/>
  <c r="K6601" i="1"/>
  <c r="K6646" i="1"/>
  <c r="K6682" i="1"/>
  <c r="K6718" i="1"/>
  <c r="K6754" i="1"/>
  <c r="K6781" i="1"/>
  <c r="K6808" i="1"/>
  <c r="K6839" i="1"/>
  <c r="K6866" i="1"/>
  <c r="K6898" i="1"/>
  <c r="K6925" i="1"/>
  <c r="K6952" i="1"/>
  <c r="K6983" i="1"/>
  <c r="K7010" i="1"/>
  <c r="K7042" i="1"/>
  <c r="K7069" i="1"/>
  <c r="K7096" i="1"/>
  <c r="K7127" i="1"/>
  <c r="K7154" i="1"/>
  <c r="K7186" i="1"/>
  <c r="K7213" i="1"/>
  <c r="K7238" i="1"/>
  <c r="K7262" i="1"/>
  <c r="K7286" i="1"/>
  <c r="K7310" i="1"/>
  <c r="K7334" i="1"/>
  <c r="K7358" i="1"/>
  <c r="K7382" i="1"/>
  <c r="K7406" i="1"/>
  <c r="K7428" i="1"/>
  <c r="K4602" i="1"/>
  <c r="K5190" i="1"/>
  <c r="K5527" i="1"/>
  <c r="K5774" i="1"/>
  <c r="K5872" i="1"/>
  <c r="K5968" i="1"/>
  <c r="K6034" i="1"/>
  <c r="K6082" i="1"/>
  <c r="K6130" i="1"/>
  <c r="K6178" i="1"/>
  <c r="K6226" i="1"/>
  <c r="K6274" i="1"/>
  <c r="K6322" i="1"/>
  <c r="K6370" i="1"/>
  <c r="K6418" i="1"/>
  <c r="K6466" i="1"/>
  <c r="K6514" i="1"/>
  <c r="K6562" i="1"/>
  <c r="K6610" i="1"/>
  <c r="K6647" i="1"/>
  <c r="K6683" i="1"/>
  <c r="K6719" i="1"/>
  <c r="K6755" i="1"/>
  <c r="K6782" i="1"/>
  <c r="K6814" i="1"/>
  <c r="K6841" i="1"/>
  <c r="K6868" i="1"/>
  <c r="K6899" i="1"/>
  <c r="K6926" i="1"/>
  <c r="K6958" i="1"/>
  <c r="K6985" i="1"/>
  <c r="K7012" i="1"/>
  <c r="K7043" i="1"/>
  <c r="K7070" i="1"/>
  <c r="K7102" i="1"/>
  <c r="K7129" i="1"/>
  <c r="K7156" i="1"/>
  <c r="K7187" i="1"/>
  <c r="K7214" i="1"/>
  <c r="K7240" i="1"/>
  <c r="K7264" i="1"/>
  <c r="K7288" i="1"/>
  <c r="K7312" i="1"/>
  <c r="K7336" i="1"/>
  <c r="K7360" i="1"/>
  <c r="K7384" i="1"/>
  <c r="K7408" i="1"/>
  <c r="K7429" i="1"/>
  <c r="K7450" i="1"/>
  <c r="K7466" i="1"/>
  <c r="K7482" i="1"/>
  <c r="K7499" i="1"/>
  <c r="K7514" i="1"/>
  <c r="K7530" i="1"/>
  <c r="K7547" i="1"/>
  <c r="K7562" i="1"/>
  <c r="K7578" i="1"/>
  <c r="K7595" i="1"/>
  <c r="K7610" i="1"/>
  <c r="K7625" i="1"/>
  <c r="K7638" i="1"/>
  <c r="K7652" i="1"/>
  <c r="K7665" i="1"/>
  <c r="K7678" i="1"/>
  <c r="K7691" i="1"/>
  <c r="K7704" i="1"/>
  <c r="K7717" i="1"/>
  <c r="K7730" i="1"/>
  <c r="K7742" i="1"/>
  <c r="K7754" i="1"/>
  <c r="K7766" i="1"/>
  <c r="K7778" i="1"/>
  <c r="K7790" i="1"/>
  <c r="K7802" i="1"/>
  <c r="K7814" i="1"/>
  <c r="K7826" i="1"/>
  <c r="K7838" i="1"/>
  <c r="K7850" i="1"/>
  <c r="K7862" i="1"/>
  <c r="K7874" i="1"/>
  <c r="K7886" i="1"/>
  <c r="K7898" i="1"/>
  <c r="K7910" i="1"/>
  <c r="K7922" i="1"/>
  <c r="K7934" i="1"/>
  <c r="K7946" i="1"/>
  <c r="K7958" i="1"/>
  <c r="K7970" i="1"/>
  <c r="K7982" i="1"/>
  <c r="K7994" i="1"/>
  <c r="K8006" i="1"/>
  <c r="K8018" i="1"/>
  <c r="K8030" i="1"/>
  <c r="K8042" i="1"/>
  <c r="K8054" i="1"/>
  <c r="K8066" i="1"/>
  <c r="K8078" i="1"/>
  <c r="K8090" i="1"/>
  <c r="K8102" i="1"/>
  <c r="K8114" i="1"/>
  <c r="K8126" i="1"/>
  <c r="K8138" i="1"/>
  <c r="K8150" i="1"/>
  <c r="K8162" i="1"/>
  <c r="K8174" i="1"/>
  <c r="K8186" i="1"/>
  <c r="K8198" i="1"/>
  <c r="K8210" i="1"/>
  <c r="K8222" i="1"/>
  <c r="K8234" i="1"/>
  <c r="K8246" i="1"/>
  <c r="K8258" i="1"/>
  <c r="K8270" i="1"/>
  <c r="K8282" i="1"/>
  <c r="K8294" i="1"/>
  <c r="K8306" i="1"/>
  <c r="K8318" i="1"/>
  <c r="K8330" i="1"/>
  <c r="K8342" i="1"/>
  <c r="K8354" i="1"/>
  <c r="K8366" i="1"/>
  <c r="K8378" i="1"/>
  <c r="K8390" i="1"/>
  <c r="K8402" i="1"/>
  <c r="K8414" i="1"/>
  <c r="K8426" i="1"/>
  <c r="K8438" i="1"/>
  <c r="K8450" i="1"/>
  <c r="K8462" i="1"/>
  <c r="K8474" i="1"/>
  <c r="K8486" i="1"/>
  <c r="K8498" i="1"/>
  <c r="K8510" i="1"/>
  <c r="K8522" i="1"/>
  <c r="K4674" i="1"/>
  <c r="K5874" i="1"/>
  <c r="K6131" i="1"/>
  <c r="K6323" i="1"/>
  <c r="K6515" i="1"/>
  <c r="K6685" i="1"/>
  <c r="K6815" i="1"/>
  <c r="K6928" i="1"/>
  <c r="K7045" i="1"/>
  <c r="K7162" i="1"/>
  <c r="K7269" i="1"/>
  <c r="K7365" i="1"/>
  <c r="K7449" i="1"/>
  <c r="K7498" i="1"/>
  <c r="K7546" i="1"/>
  <c r="K7594" i="1"/>
  <c r="K7637" i="1"/>
  <c r="K7677" i="1"/>
  <c r="K7716" i="1"/>
  <c r="K7753" i="1"/>
  <c r="K7789" i="1"/>
  <c r="K7825" i="1"/>
  <c r="K7861" i="1"/>
  <c r="K7897" i="1"/>
  <c r="K7933" i="1"/>
  <c r="K7969" i="1"/>
  <c r="K8005" i="1"/>
  <c r="K8041" i="1"/>
  <c r="K8077" i="1"/>
  <c r="K8113" i="1"/>
  <c r="K8149" i="1"/>
  <c r="K8185" i="1"/>
  <c r="K8221" i="1"/>
  <c r="K8257" i="1"/>
  <c r="K8293" i="1"/>
  <c r="K8329" i="1"/>
  <c r="K8365" i="1"/>
  <c r="K8401" i="1"/>
  <c r="K8437" i="1"/>
  <c r="K8473" i="1"/>
  <c r="K8509" i="1"/>
  <c r="K8537" i="1"/>
  <c r="K8570" i="1"/>
  <c r="K8596" i="1"/>
  <c r="K8629" i="1"/>
  <c r="K8655" i="1"/>
  <c r="K8681" i="1"/>
  <c r="K8704" i="1"/>
  <c r="K8723" i="1"/>
  <c r="K8738" i="1"/>
  <c r="K8753" i="1"/>
  <c r="K8771" i="1"/>
  <c r="K8786" i="1"/>
  <c r="K8801" i="1"/>
  <c r="K8819" i="1"/>
  <c r="K8834" i="1"/>
  <c r="K8849" i="1"/>
  <c r="K8867" i="1"/>
  <c r="K8882" i="1"/>
  <c r="K8897" i="1"/>
  <c r="K8915" i="1"/>
  <c r="K8928" i="1"/>
  <c r="K8941" i="1"/>
  <c r="K8954" i="1"/>
  <c r="K8966" i="1"/>
  <c r="K8978" i="1"/>
  <c r="K8990" i="1"/>
  <c r="K9002" i="1"/>
  <c r="K9014" i="1"/>
  <c r="K9026" i="1"/>
  <c r="K9038" i="1"/>
  <c r="K9050" i="1"/>
  <c r="K9062" i="1"/>
  <c r="K9074" i="1"/>
  <c r="K9086" i="1"/>
  <c r="K9098" i="1"/>
  <c r="K9110" i="1"/>
  <c r="K9122" i="1"/>
  <c r="K9134" i="1"/>
  <c r="K9146" i="1"/>
  <c r="K9158" i="1"/>
  <c r="K9170" i="1"/>
  <c r="K9182" i="1"/>
  <c r="K9194" i="1"/>
  <c r="K9206" i="1"/>
  <c r="K9218" i="1"/>
  <c r="K9230" i="1"/>
  <c r="K9242" i="1"/>
  <c r="K9254" i="1"/>
  <c r="K9266" i="1"/>
  <c r="K9278" i="1"/>
  <c r="K9290" i="1"/>
  <c r="K9302" i="1"/>
  <c r="K9314" i="1"/>
  <c r="K9326" i="1"/>
  <c r="K9338" i="1"/>
  <c r="K9350" i="1"/>
  <c r="K9362" i="1"/>
  <c r="K9374" i="1"/>
  <c r="K9386" i="1"/>
  <c r="K9398" i="1"/>
  <c r="K9410" i="1"/>
  <c r="K9422" i="1"/>
  <c r="K9434" i="1"/>
  <c r="K9446" i="1"/>
  <c r="K9458" i="1"/>
  <c r="K9470" i="1"/>
  <c r="K9482" i="1"/>
  <c r="K9494" i="1"/>
  <c r="K9506" i="1"/>
  <c r="K9518" i="1"/>
  <c r="K9530" i="1"/>
  <c r="K9542" i="1"/>
  <c r="K9554" i="1"/>
  <c r="K9566" i="1"/>
  <c r="K9578" i="1"/>
  <c r="K9590" i="1"/>
  <c r="K9602" i="1"/>
  <c r="K9614" i="1"/>
  <c r="K9626" i="1"/>
  <c r="K9638" i="1"/>
  <c r="K9650" i="1"/>
  <c r="K9662" i="1"/>
  <c r="K9674" i="1"/>
  <c r="K9686" i="1"/>
  <c r="K9698" i="1"/>
  <c r="K9710" i="1"/>
  <c r="K9722" i="1"/>
  <c r="K9734" i="1"/>
  <c r="K9746" i="1"/>
  <c r="K9758" i="1"/>
  <c r="K9770" i="1"/>
  <c r="K9782" i="1"/>
  <c r="K9794" i="1"/>
  <c r="K9806" i="1"/>
  <c r="K9818" i="1"/>
  <c r="K9830" i="1"/>
  <c r="K9842" i="1"/>
  <c r="K9854" i="1"/>
  <c r="K9866" i="1"/>
  <c r="K9878" i="1"/>
  <c r="K9890" i="1"/>
  <c r="K9902" i="1"/>
  <c r="K9914" i="1"/>
  <c r="K9926" i="1"/>
  <c r="K9938" i="1"/>
  <c r="K9950" i="1"/>
  <c r="K9962" i="1"/>
  <c r="K9974" i="1"/>
  <c r="K9986" i="1"/>
  <c r="K9988" i="1"/>
  <c r="K9977" i="1"/>
  <c r="K9571" i="1"/>
  <c r="K9715" i="1"/>
  <c r="K9799" i="1"/>
  <c r="K9859" i="1"/>
  <c r="K9907" i="1"/>
  <c r="K9955" i="1"/>
  <c r="K9980" i="1"/>
  <c r="K8922" i="1"/>
  <c r="K9153" i="1"/>
  <c r="K9249" i="1"/>
  <c r="K9333" i="1"/>
  <c r="K9405" i="1"/>
  <c r="K9477" i="1"/>
  <c r="K9561" i="1"/>
  <c r="K9633" i="1"/>
  <c r="K9693" i="1"/>
  <c r="K9741" i="1"/>
  <c r="K9813" i="1"/>
  <c r="K9885" i="1"/>
  <c r="K9969" i="1"/>
  <c r="K6467" i="1"/>
  <c r="K7923" i="1"/>
  <c r="K8247" i="1"/>
  <c r="K8355" i="1"/>
  <c r="K8534" i="1"/>
  <c r="K8717" i="1"/>
  <c r="K8765" i="1"/>
  <c r="K8879" i="1"/>
  <c r="K8963" i="1"/>
  <c r="K9035" i="1"/>
  <c r="K4746" i="1"/>
  <c r="K5878" i="1"/>
  <c r="K6133" i="1"/>
  <c r="K6325" i="1"/>
  <c r="K6517" i="1"/>
  <c r="K6686" i="1"/>
  <c r="K6817" i="1"/>
  <c r="K6934" i="1"/>
  <c r="K7046" i="1"/>
  <c r="K7163" i="1"/>
  <c r="K7270" i="1"/>
  <c r="K7366" i="1"/>
  <c r="K7451" i="1"/>
  <c r="K7500" i="1"/>
  <c r="K7548" i="1"/>
  <c r="K7596" i="1"/>
  <c r="K7640" i="1"/>
  <c r="K7679" i="1"/>
  <c r="K7718" i="1"/>
  <c r="K7755" i="1"/>
  <c r="K7791" i="1"/>
  <c r="K7827" i="1"/>
  <c r="K7863" i="1"/>
  <c r="K7899" i="1"/>
  <c r="K7935" i="1"/>
  <c r="K7971" i="1"/>
  <c r="K8007" i="1"/>
  <c r="K8043" i="1"/>
  <c r="K8079" i="1"/>
  <c r="K8115" i="1"/>
  <c r="K8151" i="1"/>
  <c r="K8187" i="1"/>
  <c r="K8223" i="1"/>
  <c r="K8259" i="1"/>
  <c r="K8295" i="1"/>
  <c r="K8331" i="1"/>
  <c r="K8367" i="1"/>
  <c r="K8403" i="1"/>
  <c r="K8439" i="1"/>
  <c r="K8475" i="1"/>
  <c r="K8511" i="1"/>
  <c r="K8545" i="1"/>
  <c r="K8571" i="1"/>
  <c r="K8597" i="1"/>
  <c r="K8630" i="1"/>
  <c r="K8656" i="1"/>
  <c r="K8686" i="1"/>
  <c r="K8705" i="1"/>
  <c r="K8724" i="1"/>
  <c r="K8739" i="1"/>
  <c r="K8754" i="1"/>
  <c r="K8772" i="1"/>
  <c r="K8787" i="1"/>
  <c r="K8802" i="1"/>
  <c r="K8820" i="1"/>
  <c r="K8835" i="1"/>
  <c r="K8850" i="1"/>
  <c r="K8868" i="1"/>
  <c r="K8883" i="1"/>
  <c r="K8898" i="1"/>
  <c r="K8916" i="1"/>
  <c r="K8929" i="1"/>
  <c r="K8942" i="1"/>
  <c r="K8955" i="1"/>
  <c r="K8967" i="1"/>
  <c r="K8979" i="1"/>
  <c r="K8991" i="1"/>
  <c r="K9003" i="1"/>
  <c r="K9015" i="1"/>
  <c r="K9027" i="1"/>
  <c r="K9039" i="1"/>
  <c r="K9051" i="1"/>
  <c r="K9063" i="1"/>
  <c r="K9075" i="1"/>
  <c r="K9087" i="1"/>
  <c r="K9099" i="1"/>
  <c r="K9111" i="1"/>
  <c r="K9123" i="1"/>
  <c r="K9135" i="1"/>
  <c r="K9147" i="1"/>
  <c r="K9159" i="1"/>
  <c r="K9171" i="1"/>
  <c r="K9183" i="1"/>
  <c r="K9195" i="1"/>
  <c r="K9207" i="1"/>
  <c r="K9219" i="1"/>
  <c r="K9231" i="1"/>
  <c r="K9243" i="1"/>
  <c r="K9255" i="1"/>
  <c r="K9267" i="1"/>
  <c r="K9279" i="1"/>
  <c r="K9291" i="1"/>
  <c r="K9303" i="1"/>
  <c r="K9315" i="1"/>
  <c r="K9327" i="1"/>
  <c r="K9339" i="1"/>
  <c r="K9351" i="1"/>
  <c r="K9363" i="1"/>
  <c r="K9375" i="1"/>
  <c r="K9387" i="1"/>
  <c r="K9399" i="1"/>
  <c r="K9411" i="1"/>
  <c r="K9423" i="1"/>
  <c r="K9435" i="1"/>
  <c r="K9447" i="1"/>
  <c r="K9459" i="1"/>
  <c r="K9471" i="1"/>
  <c r="K9483" i="1"/>
  <c r="K9495" i="1"/>
  <c r="K9507" i="1"/>
  <c r="K9519" i="1"/>
  <c r="K9531" i="1"/>
  <c r="K9543" i="1"/>
  <c r="K9555" i="1"/>
  <c r="K9567" i="1"/>
  <c r="K9579" i="1"/>
  <c r="K9591" i="1"/>
  <c r="K9603" i="1"/>
  <c r="K9615" i="1"/>
  <c r="K9627" i="1"/>
  <c r="K9639" i="1"/>
  <c r="K9651" i="1"/>
  <c r="K9663" i="1"/>
  <c r="K9675" i="1"/>
  <c r="K9687" i="1"/>
  <c r="K9699" i="1"/>
  <c r="K9711" i="1"/>
  <c r="K9723" i="1"/>
  <c r="K9735" i="1"/>
  <c r="K9747" i="1"/>
  <c r="K9759" i="1"/>
  <c r="K9771" i="1"/>
  <c r="K9783" i="1"/>
  <c r="K9795" i="1"/>
  <c r="K9807" i="1"/>
  <c r="K9819" i="1"/>
  <c r="K9831" i="1"/>
  <c r="K9843" i="1"/>
  <c r="K9855" i="1"/>
  <c r="K9867" i="1"/>
  <c r="K9879" i="1"/>
  <c r="K9891" i="1"/>
  <c r="K9903" i="1"/>
  <c r="K9915" i="1"/>
  <c r="K9927" i="1"/>
  <c r="K9939" i="1"/>
  <c r="K9951" i="1"/>
  <c r="K9963" i="1"/>
  <c r="K9975" i="1"/>
  <c r="K9987" i="1"/>
  <c r="K9976" i="1"/>
  <c r="K9965" i="1"/>
  <c r="K9595" i="1"/>
  <c r="K9655" i="1"/>
  <c r="K9679" i="1"/>
  <c r="K9727" i="1"/>
  <c r="K9775" i="1"/>
  <c r="K9811" i="1"/>
  <c r="K9871" i="1"/>
  <c r="K9919" i="1"/>
  <c r="K9967" i="1"/>
  <c r="K9992" i="1"/>
  <c r="K8949" i="1"/>
  <c r="K9117" i="1"/>
  <c r="K9201" i="1"/>
  <c r="K9237" i="1"/>
  <c r="K9309" i="1"/>
  <c r="K9381" i="1"/>
  <c r="K9465" i="1"/>
  <c r="K9549" i="1"/>
  <c r="K9609" i="1"/>
  <c r="K9705" i="1"/>
  <c r="K9789" i="1"/>
  <c r="K9861" i="1"/>
  <c r="K9945" i="1"/>
  <c r="K6275" i="1"/>
  <c r="K7995" i="1"/>
  <c r="K8391" i="1"/>
  <c r="K8678" i="1"/>
  <c r="K8783" i="1"/>
  <c r="K8909" i="1"/>
  <c r="K8975" i="1"/>
  <c r="K9059" i="1"/>
  <c r="K4818" i="1"/>
  <c r="K5896" i="1"/>
  <c r="K6142" i="1"/>
  <c r="K6334" i="1"/>
  <c r="K6526" i="1"/>
  <c r="K6694" i="1"/>
  <c r="K6818" i="1"/>
  <c r="K6935" i="1"/>
  <c r="K7048" i="1"/>
  <c r="K7165" i="1"/>
  <c r="K7271" i="1"/>
  <c r="K7367" i="1"/>
  <c r="K7452" i="1"/>
  <c r="K7501" i="1"/>
  <c r="K7549" i="1"/>
  <c r="K7597" i="1"/>
  <c r="K7641" i="1"/>
  <c r="K7680" i="1"/>
  <c r="K7719" i="1"/>
  <c r="K7756" i="1"/>
  <c r="K7792" i="1"/>
  <c r="K7828" i="1"/>
  <c r="K7864" i="1"/>
  <c r="K7900" i="1"/>
  <c r="K7936" i="1"/>
  <c r="K7972" i="1"/>
  <c r="K8008" i="1"/>
  <c r="K8044" i="1"/>
  <c r="K8080" i="1"/>
  <c r="K8116" i="1"/>
  <c r="K8152" i="1"/>
  <c r="K8188" i="1"/>
  <c r="K8224" i="1"/>
  <c r="K8260" i="1"/>
  <c r="K8296" i="1"/>
  <c r="K8332" i="1"/>
  <c r="K8368" i="1"/>
  <c r="K8404" i="1"/>
  <c r="K8440" i="1"/>
  <c r="K8476" i="1"/>
  <c r="K8512" i="1"/>
  <c r="K8546" i="1"/>
  <c r="K8572" i="1"/>
  <c r="K8605" i="1"/>
  <c r="K8631" i="1"/>
  <c r="K8657" i="1"/>
  <c r="K8689" i="1"/>
  <c r="K8706" i="1"/>
  <c r="K8725" i="1"/>
  <c r="K8740" i="1"/>
  <c r="K8758" i="1"/>
  <c r="K8773" i="1"/>
  <c r="K8788" i="1"/>
  <c r="K8806" i="1"/>
  <c r="K8821" i="1"/>
  <c r="K8836" i="1"/>
  <c r="K8854" i="1"/>
  <c r="K8869" i="1"/>
  <c r="K8884" i="1"/>
  <c r="K8902" i="1"/>
  <c r="K8917" i="1"/>
  <c r="K8930" i="1"/>
  <c r="K8943" i="1"/>
  <c r="K8956" i="1"/>
  <c r="K8968" i="1"/>
  <c r="K8980" i="1"/>
  <c r="K8992" i="1"/>
  <c r="K9004" i="1"/>
  <c r="K9016" i="1"/>
  <c r="K9028" i="1"/>
  <c r="K9040" i="1"/>
  <c r="K9052" i="1"/>
  <c r="K9064" i="1"/>
  <c r="K9076" i="1"/>
  <c r="K9088" i="1"/>
  <c r="K9100" i="1"/>
  <c r="K9112" i="1"/>
  <c r="K9124" i="1"/>
  <c r="K9136" i="1"/>
  <c r="K9148" i="1"/>
  <c r="K9160" i="1"/>
  <c r="K9172" i="1"/>
  <c r="K9184" i="1"/>
  <c r="K9196" i="1"/>
  <c r="K9208" i="1"/>
  <c r="K9220" i="1"/>
  <c r="K9232" i="1"/>
  <c r="K9244" i="1"/>
  <c r="K9256" i="1"/>
  <c r="K9268" i="1"/>
  <c r="K9280" i="1"/>
  <c r="K9292" i="1"/>
  <c r="K9304" i="1"/>
  <c r="K9316" i="1"/>
  <c r="K9328" i="1"/>
  <c r="K9340" i="1"/>
  <c r="K9352" i="1"/>
  <c r="K9364" i="1"/>
  <c r="K9376" i="1"/>
  <c r="K9388" i="1"/>
  <c r="K9400" i="1"/>
  <c r="K9412" i="1"/>
  <c r="K9424" i="1"/>
  <c r="K9436" i="1"/>
  <c r="K9448" i="1"/>
  <c r="K9460" i="1"/>
  <c r="K9472" i="1"/>
  <c r="K9484" i="1"/>
  <c r="K9496" i="1"/>
  <c r="K9508" i="1"/>
  <c r="K9520" i="1"/>
  <c r="K9532" i="1"/>
  <c r="K9544" i="1"/>
  <c r="K9556" i="1"/>
  <c r="K9568" i="1"/>
  <c r="K9580" i="1"/>
  <c r="K9592" i="1"/>
  <c r="K9604" i="1"/>
  <c r="K9616" i="1"/>
  <c r="K9628" i="1"/>
  <c r="K9640" i="1"/>
  <c r="K9652" i="1"/>
  <c r="K9664" i="1"/>
  <c r="K9676" i="1"/>
  <c r="K9688" i="1"/>
  <c r="K9700" i="1"/>
  <c r="K9712" i="1"/>
  <c r="K9724" i="1"/>
  <c r="K9736" i="1"/>
  <c r="K9748" i="1"/>
  <c r="K9760" i="1"/>
  <c r="K9772" i="1"/>
  <c r="K9784" i="1"/>
  <c r="K9796" i="1"/>
  <c r="K9808" i="1"/>
  <c r="K9820" i="1"/>
  <c r="K9832" i="1"/>
  <c r="K9844" i="1"/>
  <c r="K9856" i="1"/>
  <c r="K9868" i="1"/>
  <c r="K9880" i="1"/>
  <c r="K9892" i="1"/>
  <c r="K9904" i="1"/>
  <c r="K9916" i="1"/>
  <c r="K9928" i="1"/>
  <c r="K9940" i="1"/>
  <c r="K9952" i="1"/>
  <c r="K9964" i="1"/>
  <c r="K5250" i="1"/>
  <c r="K5970" i="1"/>
  <c r="K6179" i="1"/>
  <c r="K6371" i="1"/>
  <c r="K6563" i="1"/>
  <c r="K6721" i="1"/>
  <c r="K6842" i="1"/>
  <c r="K6959" i="1"/>
  <c r="K7072" i="1"/>
  <c r="K7189" i="1"/>
  <c r="K7293" i="1"/>
  <c r="K7389" i="1"/>
  <c r="K7453" i="1"/>
  <c r="K7502" i="1"/>
  <c r="K7550" i="1"/>
  <c r="K7598" i="1"/>
  <c r="K7642" i="1"/>
  <c r="K7681" i="1"/>
  <c r="K7720" i="1"/>
  <c r="K7757" i="1"/>
  <c r="K7793" i="1"/>
  <c r="K7829" i="1"/>
  <c r="K7865" i="1"/>
  <c r="K7901" i="1"/>
  <c r="K7937" i="1"/>
  <c r="K7973" i="1"/>
  <c r="K8009" i="1"/>
  <c r="K8045" i="1"/>
  <c r="K8081" i="1"/>
  <c r="K8117" i="1"/>
  <c r="K8153" i="1"/>
  <c r="K8189" i="1"/>
  <c r="K8225" i="1"/>
  <c r="K8261" i="1"/>
  <c r="K8297" i="1"/>
  <c r="K8333" i="1"/>
  <c r="K8369" i="1"/>
  <c r="K8405" i="1"/>
  <c r="K8441" i="1"/>
  <c r="K8477" i="1"/>
  <c r="K8513" i="1"/>
  <c r="K8547" i="1"/>
  <c r="K8573" i="1"/>
  <c r="K8606" i="1"/>
  <c r="K8632" i="1"/>
  <c r="K8665" i="1"/>
  <c r="K8690" i="1"/>
  <c r="K8710" i="1"/>
  <c r="K8726" i="1"/>
  <c r="K8741" i="1"/>
  <c r="K8759" i="1"/>
  <c r="K8774" i="1"/>
  <c r="K8789" i="1"/>
  <c r="K8807" i="1"/>
  <c r="K8822" i="1"/>
  <c r="K8837" i="1"/>
  <c r="K8855" i="1"/>
  <c r="K8870" i="1"/>
  <c r="K8885" i="1"/>
  <c r="K8903" i="1"/>
  <c r="K8918" i="1"/>
  <c r="K8931" i="1"/>
  <c r="K8944" i="1"/>
  <c r="K8957" i="1"/>
  <c r="K8969" i="1"/>
  <c r="K8981" i="1"/>
  <c r="K8993" i="1"/>
  <c r="K9005" i="1"/>
  <c r="K9017" i="1"/>
  <c r="K9029" i="1"/>
  <c r="K9041" i="1"/>
  <c r="K9053" i="1"/>
  <c r="K9065" i="1"/>
  <c r="K9077" i="1"/>
  <c r="K9089" i="1"/>
  <c r="K9101" i="1"/>
  <c r="K9113" i="1"/>
  <c r="K9125" i="1"/>
  <c r="K9137" i="1"/>
  <c r="K9149" i="1"/>
  <c r="K9161" i="1"/>
  <c r="K9173" i="1"/>
  <c r="K9185" i="1"/>
  <c r="K9197" i="1"/>
  <c r="K9209" i="1"/>
  <c r="K9221" i="1"/>
  <c r="K9233" i="1"/>
  <c r="K9245" i="1"/>
  <c r="K9257" i="1"/>
  <c r="K9269" i="1"/>
  <c r="K9281" i="1"/>
  <c r="K9293" i="1"/>
  <c r="K9305" i="1"/>
  <c r="K9317" i="1"/>
  <c r="K9329" i="1"/>
  <c r="K9341" i="1"/>
  <c r="K9353" i="1"/>
  <c r="K9365" i="1"/>
  <c r="K9377" i="1"/>
  <c r="K9389" i="1"/>
  <c r="K9401" i="1"/>
  <c r="K9413" i="1"/>
  <c r="K9425" i="1"/>
  <c r="K9437" i="1"/>
  <c r="K9449" i="1"/>
  <c r="K9461" i="1"/>
  <c r="K9473" i="1"/>
  <c r="K9485" i="1"/>
  <c r="K9497" i="1"/>
  <c r="K9509" i="1"/>
  <c r="K9521" i="1"/>
  <c r="K9533" i="1"/>
  <c r="K9545" i="1"/>
  <c r="K9557" i="1"/>
  <c r="K9569" i="1"/>
  <c r="K9581" i="1"/>
  <c r="K9593" i="1"/>
  <c r="K9605" i="1"/>
  <c r="K9617" i="1"/>
  <c r="K9629" i="1"/>
  <c r="K9641" i="1"/>
  <c r="K9653" i="1"/>
  <c r="K9665" i="1"/>
  <c r="K9677" i="1"/>
  <c r="K9689" i="1"/>
  <c r="K9701" i="1"/>
  <c r="K9713" i="1"/>
  <c r="K9725" i="1"/>
  <c r="K9737" i="1"/>
  <c r="K9749" i="1"/>
  <c r="K9761" i="1"/>
  <c r="K9773" i="1"/>
  <c r="K9785" i="1"/>
  <c r="K9797" i="1"/>
  <c r="K9809" i="1"/>
  <c r="K9821" i="1"/>
  <c r="K9833" i="1"/>
  <c r="K9845" i="1"/>
  <c r="K9857" i="1"/>
  <c r="K9869" i="1"/>
  <c r="K9881" i="1"/>
  <c r="K9893" i="1"/>
  <c r="K9905" i="1"/>
  <c r="K9917" i="1"/>
  <c r="K9929" i="1"/>
  <c r="K9941" i="1"/>
  <c r="K9953" i="1"/>
  <c r="K9989" i="1"/>
  <c r="K9607" i="1"/>
  <c r="K9751" i="1"/>
  <c r="K9847" i="1"/>
  <c r="K9931" i="1"/>
  <c r="K9968" i="1"/>
  <c r="K8936" i="1"/>
  <c r="K9189" i="1"/>
  <c r="K9273" i="1"/>
  <c r="K9357" i="1"/>
  <c r="K9453" i="1"/>
  <c r="K9537" i="1"/>
  <c r="K9621" i="1"/>
  <c r="K9729" i="1"/>
  <c r="K9825" i="1"/>
  <c r="K9909" i="1"/>
  <c r="K9993" i="1"/>
  <c r="K6901" i="1"/>
  <c r="K8103" i="1"/>
  <c r="K8560" i="1"/>
  <c r="K8798" i="1"/>
  <c r="K8951" i="1"/>
  <c r="K9047" i="1"/>
  <c r="K5262" i="1"/>
  <c r="K5974" i="1"/>
  <c r="K6181" i="1"/>
  <c r="K6373" i="1"/>
  <c r="K6565" i="1"/>
  <c r="K6722" i="1"/>
  <c r="K6844" i="1"/>
  <c r="K6961" i="1"/>
  <c r="K7078" i="1"/>
  <c r="K7190" i="1"/>
  <c r="K7294" i="1"/>
  <c r="K7390" i="1"/>
  <c r="K7465" i="1"/>
  <c r="K7513" i="1"/>
  <c r="K7561" i="1"/>
  <c r="K7609" i="1"/>
  <c r="K7650" i="1"/>
  <c r="K7690" i="1"/>
  <c r="K7729" i="1"/>
  <c r="K7765" i="1"/>
  <c r="K7801" i="1"/>
  <c r="K7837" i="1"/>
  <c r="K7873" i="1"/>
  <c r="K7909" i="1"/>
  <c r="K7945" i="1"/>
  <c r="K7981" i="1"/>
  <c r="K8017" i="1"/>
  <c r="K8053" i="1"/>
  <c r="K8089" i="1"/>
  <c r="K8125" i="1"/>
  <c r="K8161" i="1"/>
  <c r="K8197" i="1"/>
  <c r="K8233" i="1"/>
  <c r="K8269" i="1"/>
  <c r="K8305" i="1"/>
  <c r="K8341" i="1"/>
  <c r="K8377" i="1"/>
  <c r="K8413" i="1"/>
  <c r="K8449" i="1"/>
  <c r="K8485" i="1"/>
  <c r="K8521" i="1"/>
  <c r="K8548" i="1"/>
  <c r="K8581" i="1"/>
  <c r="K8607" i="1"/>
  <c r="K8633" i="1"/>
  <c r="K8666" i="1"/>
  <c r="K8691" i="1"/>
  <c r="K8711" i="1"/>
  <c r="K8727" i="1"/>
  <c r="K8742" i="1"/>
  <c r="K8760" i="1"/>
  <c r="K8775" i="1"/>
  <c r="K8790" i="1"/>
  <c r="K8808" i="1"/>
  <c r="K8823" i="1"/>
  <c r="K8838" i="1"/>
  <c r="K8856" i="1"/>
  <c r="K8871" i="1"/>
  <c r="K8886" i="1"/>
  <c r="K8904" i="1"/>
  <c r="K8919" i="1"/>
  <c r="K8932" i="1"/>
  <c r="K8945" i="1"/>
  <c r="K8958" i="1"/>
  <c r="K8970" i="1"/>
  <c r="K8982" i="1"/>
  <c r="K8994" i="1"/>
  <c r="K9006" i="1"/>
  <c r="K9018" i="1"/>
  <c r="K9030" i="1"/>
  <c r="K9042" i="1"/>
  <c r="K9054" i="1"/>
  <c r="K9066" i="1"/>
  <c r="K9078" i="1"/>
  <c r="K9090" i="1"/>
  <c r="K9102" i="1"/>
  <c r="K9114" i="1"/>
  <c r="K9126" i="1"/>
  <c r="K9138" i="1"/>
  <c r="K9150" i="1"/>
  <c r="K9162" i="1"/>
  <c r="K9174" i="1"/>
  <c r="K9186" i="1"/>
  <c r="K9198" i="1"/>
  <c r="K9210" i="1"/>
  <c r="K9222" i="1"/>
  <c r="K9234" i="1"/>
  <c r="K9246" i="1"/>
  <c r="K9258" i="1"/>
  <c r="K9270" i="1"/>
  <c r="K9282" i="1"/>
  <c r="K9294" i="1"/>
  <c r="K9306" i="1"/>
  <c r="K9318" i="1"/>
  <c r="K9330" i="1"/>
  <c r="K9342" i="1"/>
  <c r="K9354" i="1"/>
  <c r="K9366" i="1"/>
  <c r="K9378" i="1"/>
  <c r="K9390" i="1"/>
  <c r="K9402" i="1"/>
  <c r="K9414" i="1"/>
  <c r="K9426" i="1"/>
  <c r="K9438" i="1"/>
  <c r="K9450" i="1"/>
  <c r="K9462" i="1"/>
  <c r="K9474" i="1"/>
  <c r="K9486" i="1"/>
  <c r="K9498" i="1"/>
  <c r="K9510" i="1"/>
  <c r="K9522" i="1"/>
  <c r="K9534" i="1"/>
  <c r="K9546" i="1"/>
  <c r="K9558" i="1"/>
  <c r="K9570" i="1"/>
  <c r="K9582" i="1"/>
  <c r="K9594" i="1"/>
  <c r="K9606" i="1"/>
  <c r="K9618" i="1"/>
  <c r="K9630" i="1"/>
  <c r="K9642" i="1"/>
  <c r="K9654" i="1"/>
  <c r="K9666" i="1"/>
  <c r="K9678" i="1"/>
  <c r="K9690" i="1"/>
  <c r="K9702" i="1"/>
  <c r="K9714" i="1"/>
  <c r="K9726" i="1"/>
  <c r="K9738" i="1"/>
  <c r="K9750" i="1"/>
  <c r="K9762" i="1"/>
  <c r="K9774" i="1"/>
  <c r="K9786" i="1"/>
  <c r="K9798" i="1"/>
  <c r="K9810" i="1"/>
  <c r="K9822" i="1"/>
  <c r="K9834" i="1"/>
  <c r="K9846" i="1"/>
  <c r="K9858" i="1"/>
  <c r="K9870" i="1"/>
  <c r="K9882" i="1"/>
  <c r="K9894" i="1"/>
  <c r="K9906" i="1"/>
  <c r="K9918" i="1"/>
  <c r="K9930" i="1"/>
  <c r="K9942" i="1"/>
  <c r="K9954" i="1"/>
  <c r="K9966" i="1"/>
  <c r="K9978" i="1"/>
  <c r="K9990" i="1"/>
  <c r="K9535" i="1"/>
  <c r="K9643" i="1"/>
  <c r="K9691" i="1"/>
  <c r="K9739" i="1"/>
  <c r="K9787" i="1"/>
  <c r="K9835" i="1"/>
  <c r="K9883" i="1"/>
  <c r="K9943" i="1"/>
  <c r="K9991" i="1"/>
  <c r="K8892" i="1"/>
  <c r="K9165" i="1"/>
  <c r="K9225" i="1"/>
  <c r="K9297" i="1"/>
  <c r="K9369" i="1"/>
  <c r="K9441" i="1"/>
  <c r="K9513" i="1"/>
  <c r="K9597" i="1"/>
  <c r="K9681" i="1"/>
  <c r="K9753" i="1"/>
  <c r="K9849" i="1"/>
  <c r="K9933" i="1"/>
  <c r="K6083" i="1"/>
  <c r="K8031" i="1"/>
  <c r="K8427" i="1"/>
  <c r="K8701" i="1"/>
  <c r="K8813" i="1"/>
  <c r="K8925" i="1"/>
  <c r="K9011" i="1"/>
  <c r="K9071" i="1"/>
  <c r="K5311" i="1"/>
  <c r="K5991" i="1"/>
  <c r="K6190" i="1"/>
  <c r="K6382" i="1"/>
  <c r="K6574" i="1"/>
  <c r="K6730" i="1"/>
  <c r="K6850" i="1"/>
  <c r="K6962" i="1"/>
  <c r="K7079" i="1"/>
  <c r="K7192" i="1"/>
  <c r="K7295" i="1"/>
  <c r="K7391" i="1"/>
  <c r="K7468" i="1"/>
  <c r="K7516" i="1"/>
  <c r="K7564" i="1"/>
  <c r="K7612" i="1"/>
  <c r="K7653" i="1"/>
  <c r="K7692" i="1"/>
  <c r="K7731" i="1"/>
  <c r="K7767" i="1"/>
  <c r="K7803" i="1"/>
  <c r="K7839" i="1"/>
  <c r="K7875" i="1"/>
  <c r="K7911" i="1"/>
  <c r="K7947" i="1"/>
  <c r="K7983" i="1"/>
  <c r="K8019" i="1"/>
  <c r="K8055" i="1"/>
  <c r="K8091" i="1"/>
  <c r="K8127" i="1"/>
  <c r="K8163" i="1"/>
  <c r="K8199" i="1"/>
  <c r="K8235" i="1"/>
  <c r="K8271" i="1"/>
  <c r="K8307" i="1"/>
  <c r="K8343" i="1"/>
  <c r="K8379" i="1"/>
  <c r="K8415" i="1"/>
  <c r="K8451" i="1"/>
  <c r="K8487" i="1"/>
  <c r="K8523" i="1"/>
  <c r="K8549" i="1"/>
  <c r="K8582" i="1"/>
  <c r="K8608" i="1"/>
  <c r="K8641" i="1"/>
  <c r="K8667" i="1"/>
  <c r="K8692" i="1"/>
  <c r="K8713" i="1"/>
  <c r="K8728" i="1"/>
  <c r="K8746" i="1"/>
  <c r="K8761" i="1"/>
  <c r="K8776" i="1"/>
  <c r="K8794" i="1"/>
  <c r="K8809" i="1"/>
  <c r="K8824" i="1"/>
  <c r="K8842" i="1"/>
  <c r="K8857" i="1"/>
  <c r="K8872" i="1"/>
  <c r="K8890" i="1"/>
  <c r="K8905" i="1"/>
  <c r="K8920" i="1"/>
  <c r="K8933" i="1"/>
  <c r="K8946" i="1"/>
  <c r="K8959" i="1"/>
  <c r="K8971" i="1"/>
  <c r="K8983" i="1"/>
  <c r="K8995" i="1"/>
  <c r="K9007" i="1"/>
  <c r="K9019" i="1"/>
  <c r="K9031" i="1"/>
  <c r="K9043" i="1"/>
  <c r="K9055" i="1"/>
  <c r="K9067" i="1"/>
  <c r="K9079" i="1"/>
  <c r="K9091" i="1"/>
  <c r="K9103" i="1"/>
  <c r="K9115" i="1"/>
  <c r="K9127" i="1"/>
  <c r="K9139" i="1"/>
  <c r="K9151" i="1"/>
  <c r="K9163" i="1"/>
  <c r="K9175" i="1"/>
  <c r="K9187" i="1"/>
  <c r="K9199" i="1"/>
  <c r="K9211" i="1"/>
  <c r="K9223" i="1"/>
  <c r="K9235" i="1"/>
  <c r="K9247" i="1"/>
  <c r="K9259" i="1"/>
  <c r="K9271" i="1"/>
  <c r="K9283" i="1"/>
  <c r="K9295" i="1"/>
  <c r="K9307" i="1"/>
  <c r="K9319" i="1"/>
  <c r="K9331" i="1"/>
  <c r="K9343" i="1"/>
  <c r="K9355" i="1"/>
  <c r="K9367" i="1"/>
  <c r="K9379" i="1"/>
  <c r="K9391" i="1"/>
  <c r="K9403" i="1"/>
  <c r="K9415" i="1"/>
  <c r="K9427" i="1"/>
  <c r="K9439" i="1"/>
  <c r="K9451" i="1"/>
  <c r="K9463" i="1"/>
  <c r="K9475" i="1"/>
  <c r="K9487" i="1"/>
  <c r="K9499" i="1"/>
  <c r="K9511" i="1"/>
  <c r="K9523" i="1"/>
  <c r="K9547" i="1"/>
  <c r="K9559" i="1"/>
  <c r="K9583" i="1"/>
  <c r="K9619" i="1"/>
  <c r="K9631" i="1"/>
  <c r="K9667" i="1"/>
  <c r="K9703" i="1"/>
  <c r="K9763" i="1"/>
  <c r="K9823" i="1"/>
  <c r="K9895" i="1"/>
  <c r="K9979" i="1"/>
  <c r="K8961" i="1"/>
  <c r="K9141" i="1"/>
  <c r="K9285" i="1"/>
  <c r="K9393" i="1"/>
  <c r="K9501" i="1"/>
  <c r="K9585" i="1"/>
  <c r="K9669" i="1"/>
  <c r="K9777" i="1"/>
  <c r="K9873" i="1"/>
  <c r="K9981" i="1"/>
  <c r="K7018" i="1"/>
  <c r="K8211" i="1"/>
  <c r="K8619" i="1"/>
  <c r="K8846" i="1"/>
  <c r="K8999" i="1"/>
  <c r="K5538" i="1"/>
  <c r="K6035" i="1"/>
  <c r="K6227" i="1"/>
  <c r="K6419" i="1"/>
  <c r="K6611" i="1"/>
  <c r="K6757" i="1"/>
  <c r="K6874" i="1"/>
  <c r="K6986" i="1"/>
  <c r="K7103" i="1"/>
  <c r="K7216" i="1"/>
  <c r="K7317" i="1"/>
  <c r="K7413" i="1"/>
  <c r="K7469" i="1"/>
  <c r="K7517" i="1"/>
  <c r="K7565" i="1"/>
  <c r="K7613" i="1"/>
  <c r="K7654" i="1"/>
  <c r="K7693" i="1"/>
  <c r="K7732" i="1"/>
  <c r="K7768" i="1"/>
  <c r="K7804" i="1"/>
  <c r="K7840" i="1"/>
  <c r="K7876" i="1"/>
  <c r="K7912" i="1"/>
  <c r="K7948" i="1"/>
  <c r="K7984" i="1"/>
  <c r="K8020" i="1"/>
  <c r="K8056" i="1"/>
  <c r="K8092" i="1"/>
  <c r="K8128" i="1"/>
  <c r="K8164" i="1"/>
  <c r="K8200" i="1"/>
  <c r="K8236" i="1"/>
  <c r="K8272" i="1"/>
  <c r="K8308" i="1"/>
  <c r="K8344" i="1"/>
  <c r="K8380" i="1"/>
  <c r="K8416" i="1"/>
  <c r="K8452" i="1"/>
  <c r="K8488" i="1"/>
  <c r="K8524" i="1"/>
  <c r="K8557" i="1"/>
  <c r="K8583" i="1"/>
  <c r="K8609" i="1"/>
  <c r="K8642" i="1"/>
  <c r="K8668" i="1"/>
  <c r="K8693" i="1"/>
  <c r="K8714" i="1"/>
  <c r="K8729" i="1"/>
  <c r="K8747" i="1"/>
  <c r="K8762" i="1"/>
  <c r="K8777" i="1"/>
  <c r="K8795" i="1"/>
  <c r="K8810" i="1"/>
  <c r="K8825" i="1"/>
  <c r="K8843" i="1"/>
  <c r="K8858" i="1"/>
  <c r="K8873" i="1"/>
  <c r="K8891" i="1"/>
  <c r="K8906" i="1"/>
  <c r="K8921" i="1"/>
  <c r="K8934" i="1"/>
  <c r="K8948" i="1"/>
  <c r="K8960" i="1"/>
  <c r="K8972" i="1"/>
  <c r="K8984" i="1"/>
  <c r="K8996" i="1"/>
  <c r="K9008" i="1"/>
  <c r="K9020" i="1"/>
  <c r="K9032" i="1"/>
  <c r="K9044" i="1"/>
  <c r="K9056" i="1"/>
  <c r="K9068" i="1"/>
  <c r="K9080" i="1"/>
  <c r="K9092" i="1"/>
  <c r="K9104" i="1"/>
  <c r="K9116" i="1"/>
  <c r="K9128" i="1"/>
  <c r="K9140" i="1"/>
  <c r="K9152" i="1"/>
  <c r="K9164" i="1"/>
  <c r="K9176" i="1"/>
  <c r="K9188" i="1"/>
  <c r="K9200" i="1"/>
  <c r="K9212" i="1"/>
  <c r="K9224" i="1"/>
  <c r="K9236" i="1"/>
  <c r="K9248" i="1"/>
  <c r="K9260" i="1"/>
  <c r="K9272" i="1"/>
  <c r="K9284" i="1"/>
  <c r="K9296" i="1"/>
  <c r="K9308" i="1"/>
  <c r="K9320" i="1"/>
  <c r="K9332" i="1"/>
  <c r="K9344" i="1"/>
  <c r="K9356" i="1"/>
  <c r="K9368" i="1"/>
  <c r="K9380" i="1"/>
  <c r="K9392" i="1"/>
  <c r="K9404" i="1"/>
  <c r="K9416" i="1"/>
  <c r="K9428" i="1"/>
  <c r="K9440" i="1"/>
  <c r="K9452" i="1"/>
  <c r="K9464" i="1"/>
  <c r="K9476" i="1"/>
  <c r="K9488" i="1"/>
  <c r="K9500" i="1"/>
  <c r="K9512" i="1"/>
  <c r="K9524" i="1"/>
  <c r="K9536" i="1"/>
  <c r="K9548" i="1"/>
  <c r="K9560" i="1"/>
  <c r="K9572" i="1"/>
  <c r="K9584" i="1"/>
  <c r="K9596" i="1"/>
  <c r="K9608" i="1"/>
  <c r="K9620" i="1"/>
  <c r="K9632" i="1"/>
  <c r="K9644" i="1"/>
  <c r="K9656" i="1"/>
  <c r="K9668" i="1"/>
  <c r="K9680" i="1"/>
  <c r="K9692" i="1"/>
  <c r="K9704" i="1"/>
  <c r="K9716" i="1"/>
  <c r="K9728" i="1"/>
  <c r="K9740" i="1"/>
  <c r="K9752" i="1"/>
  <c r="K9764" i="1"/>
  <c r="K9776" i="1"/>
  <c r="K9788" i="1"/>
  <c r="K9800" i="1"/>
  <c r="K9812" i="1"/>
  <c r="K9824" i="1"/>
  <c r="K9836" i="1"/>
  <c r="K9848" i="1"/>
  <c r="K9860" i="1"/>
  <c r="K9872" i="1"/>
  <c r="K9884" i="1"/>
  <c r="K9896" i="1"/>
  <c r="K9908" i="1"/>
  <c r="K9920" i="1"/>
  <c r="K9932" i="1"/>
  <c r="K9944" i="1"/>
  <c r="K9956" i="1"/>
  <c r="K8907" i="1"/>
  <c r="K9177" i="1"/>
  <c r="K9261" i="1"/>
  <c r="K9345" i="1"/>
  <c r="K9417" i="1"/>
  <c r="K9489" i="1"/>
  <c r="K9573" i="1"/>
  <c r="K9645" i="1"/>
  <c r="K9717" i="1"/>
  <c r="K9765" i="1"/>
  <c r="K9837" i="1"/>
  <c r="K9897" i="1"/>
  <c r="K9957" i="1"/>
  <c r="K6649" i="1"/>
  <c r="K7851" i="1"/>
  <c r="K8139" i="1"/>
  <c r="K8319" i="1"/>
  <c r="K8463" i="1"/>
  <c r="K8645" i="1"/>
  <c r="K8750" i="1"/>
  <c r="K8831" i="1"/>
  <c r="K8938" i="1"/>
  <c r="K9023" i="1"/>
  <c r="K5550" i="1"/>
  <c r="K6037" i="1"/>
  <c r="K6229" i="1"/>
  <c r="K6421" i="1"/>
  <c r="K6613" i="1"/>
  <c r="K6758" i="1"/>
  <c r="K6875" i="1"/>
  <c r="K6988" i="1"/>
  <c r="K7105" i="1"/>
  <c r="K7222" i="1"/>
  <c r="K7318" i="1"/>
  <c r="K7414" i="1"/>
  <c r="K7470" i="1"/>
  <c r="K7518" i="1"/>
  <c r="K7566" i="1"/>
  <c r="K7614" i="1"/>
  <c r="K7655" i="1"/>
  <c r="K7694" i="1"/>
  <c r="K7733" i="1"/>
  <c r="K7769" i="1"/>
  <c r="K7805" i="1"/>
  <c r="K7841" i="1"/>
  <c r="K7877" i="1"/>
  <c r="K7913" i="1"/>
  <c r="K7949" i="1"/>
  <c r="K7985" i="1"/>
  <c r="K8021" i="1"/>
  <c r="K8057" i="1"/>
  <c r="K8093" i="1"/>
  <c r="K8129" i="1"/>
  <c r="K8165" i="1"/>
  <c r="K8201" i="1"/>
  <c r="K8237" i="1"/>
  <c r="K8273" i="1"/>
  <c r="K8309" i="1"/>
  <c r="K8345" i="1"/>
  <c r="K8381" i="1"/>
  <c r="K8417" i="1"/>
  <c r="K8453" i="1"/>
  <c r="K8489" i="1"/>
  <c r="K8525" i="1"/>
  <c r="K8558" i="1"/>
  <c r="K8584" i="1"/>
  <c r="K8617" i="1"/>
  <c r="K8643" i="1"/>
  <c r="K8669" i="1"/>
  <c r="K8694" i="1"/>
  <c r="K8715" i="1"/>
  <c r="K8730" i="1"/>
  <c r="K8748" i="1"/>
  <c r="K8763" i="1"/>
  <c r="K8778" i="1"/>
  <c r="K8796" i="1"/>
  <c r="K8811" i="1"/>
  <c r="K8826" i="1"/>
  <c r="K8844" i="1"/>
  <c r="K8859" i="1"/>
  <c r="K8874" i="1"/>
  <c r="K8973" i="1"/>
  <c r="K8985" i="1"/>
  <c r="K8997" i="1"/>
  <c r="K9009" i="1"/>
  <c r="K9021" i="1"/>
  <c r="K9033" i="1"/>
  <c r="K9045" i="1"/>
  <c r="K9057" i="1"/>
  <c r="K9069" i="1"/>
  <c r="K9081" i="1"/>
  <c r="K9093" i="1"/>
  <c r="K9105" i="1"/>
  <c r="K9129" i="1"/>
  <c r="K9213" i="1"/>
  <c r="K9321" i="1"/>
  <c r="K9429" i="1"/>
  <c r="K9525" i="1"/>
  <c r="K9657" i="1"/>
  <c r="K9801" i="1"/>
  <c r="K9921" i="1"/>
  <c r="K6784" i="1"/>
  <c r="K8175" i="1"/>
  <c r="K8593" i="1"/>
  <c r="K5599" i="1"/>
  <c r="K6046" i="1"/>
  <c r="K6238" i="1"/>
  <c r="K6430" i="1"/>
  <c r="K6622" i="1"/>
  <c r="K6760" i="1"/>
  <c r="K6877" i="1"/>
  <c r="K6994" i="1"/>
  <c r="K7106" i="1"/>
  <c r="K7223" i="1"/>
  <c r="K7319" i="1"/>
  <c r="K7415" i="1"/>
  <c r="K7481" i="1"/>
  <c r="K7529" i="1"/>
  <c r="K7577" i="1"/>
  <c r="K7624" i="1"/>
  <c r="K7664" i="1"/>
  <c r="K7703" i="1"/>
  <c r="K7741" i="1"/>
  <c r="K7777" i="1"/>
  <c r="K7813" i="1"/>
  <c r="K7849" i="1"/>
  <c r="K7885" i="1"/>
  <c r="K7921" i="1"/>
  <c r="K7957" i="1"/>
  <c r="K7993" i="1"/>
  <c r="K8029" i="1"/>
  <c r="K8065" i="1"/>
  <c r="K8101" i="1"/>
  <c r="K8137" i="1"/>
  <c r="K8173" i="1"/>
  <c r="K8209" i="1"/>
  <c r="K8245" i="1"/>
  <c r="K8281" i="1"/>
  <c r="K8317" i="1"/>
  <c r="K8353" i="1"/>
  <c r="K8389" i="1"/>
  <c r="K8425" i="1"/>
  <c r="K8461" i="1"/>
  <c r="K8497" i="1"/>
  <c r="K8533" i="1"/>
  <c r="K8559" i="1"/>
  <c r="K8585" i="1"/>
  <c r="K8618" i="1"/>
  <c r="K8644" i="1"/>
  <c r="K8677" i="1"/>
  <c r="K8698" i="1"/>
  <c r="K8716" i="1"/>
  <c r="K8734" i="1"/>
  <c r="K8749" i="1"/>
  <c r="K8764" i="1"/>
  <c r="K8782" i="1"/>
  <c r="K8797" i="1"/>
  <c r="K8812" i="1"/>
  <c r="K8830" i="1"/>
  <c r="K8845" i="1"/>
  <c r="K8860" i="1"/>
  <c r="K8878" i="1"/>
  <c r="K8893" i="1"/>
  <c r="K8908" i="1"/>
  <c r="K8924" i="1"/>
  <c r="K8937" i="1"/>
  <c r="K8950" i="1"/>
  <c r="K8962" i="1"/>
  <c r="K8974" i="1"/>
  <c r="K8986" i="1"/>
  <c r="K8998" i="1"/>
  <c r="K9010" i="1"/>
  <c r="K9022" i="1"/>
  <c r="K9034" i="1"/>
  <c r="K9046" i="1"/>
  <c r="K9058" i="1"/>
  <c r="K9070" i="1"/>
  <c r="K9082" i="1"/>
  <c r="K9094" i="1"/>
  <c r="K9106" i="1"/>
  <c r="K9118" i="1"/>
  <c r="K9130" i="1"/>
  <c r="K9142" i="1"/>
  <c r="K9154" i="1"/>
  <c r="K9166" i="1"/>
  <c r="K9178" i="1"/>
  <c r="K9190" i="1"/>
  <c r="K9202" i="1"/>
  <c r="K9214" i="1"/>
  <c r="K9226" i="1"/>
  <c r="K9238" i="1"/>
  <c r="K9250" i="1"/>
  <c r="K9262" i="1"/>
  <c r="K9274" i="1"/>
  <c r="K9286" i="1"/>
  <c r="K9298" i="1"/>
  <c r="K9310" i="1"/>
  <c r="K9322" i="1"/>
  <c r="K9334" i="1"/>
  <c r="K9346" i="1"/>
  <c r="K9358" i="1"/>
  <c r="K9370" i="1"/>
  <c r="K9382" i="1"/>
  <c r="K9394" i="1"/>
  <c r="K9406" i="1"/>
  <c r="K9418" i="1"/>
  <c r="K9430" i="1"/>
  <c r="K9442" i="1"/>
  <c r="K9454" i="1"/>
  <c r="K9466" i="1"/>
  <c r="K9478" i="1"/>
  <c r="K9490" i="1"/>
  <c r="K9502" i="1"/>
  <c r="K9514" i="1"/>
  <c r="K9526" i="1"/>
  <c r="K9538" i="1"/>
  <c r="K9550" i="1"/>
  <c r="K9562" i="1"/>
  <c r="K9574" i="1"/>
  <c r="K9586" i="1"/>
  <c r="K9598" i="1"/>
  <c r="K9610" i="1"/>
  <c r="K9622" i="1"/>
  <c r="K9634" i="1"/>
  <c r="K9646" i="1"/>
  <c r="K9658" i="1"/>
  <c r="K9670" i="1"/>
  <c r="K9682" i="1"/>
  <c r="K9694" i="1"/>
  <c r="K9706" i="1"/>
  <c r="K9718" i="1"/>
  <c r="K9730" i="1"/>
  <c r="K9742" i="1"/>
  <c r="K9754" i="1"/>
  <c r="K9766" i="1"/>
  <c r="K9778" i="1"/>
  <c r="K9790" i="1"/>
  <c r="K9802" i="1"/>
  <c r="K9814" i="1"/>
  <c r="K9826" i="1"/>
  <c r="K9838" i="1"/>
  <c r="K9850" i="1"/>
  <c r="K9862" i="1"/>
  <c r="K9874" i="1"/>
  <c r="K9886" i="1"/>
  <c r="K9898" i="1"/>
  <c r="K9910" i="1"/>
  <c r="K9922" i="1"/>
  <c r="K9934" i="1"/>
  <c r="K9946" i="1"/>
  <c r="K9958" i="1"/>
  <c r="K9970" i="1"/>
  <c r="K9982" i="1"/>
  <c r="K9994" i="1"/>
  <c r="K5776" i="1"/>
  <c r="K7130" i="1"/>
  <c r="K7245" i="1"/>
  <c r="K7341" i="1"/>
  <c r="K7430" i="1"/>
  <c r="K7485" i="1"/>
  <c r="K7533" i="1"/>
  <c r="K7581" i="1"/>
  <c r="K7626" i="1"/>
  <c r="K7666" i="1"/>
  <c r="K7705" i="1"/>
  <c r="K7743" i="1"/>
  <c r="K7779" i="1"/>
  <c r="K7815" i="1"/>
  <c r="K7887" i="1"/>
  <c r="K7959" i="1"/>
  <c r="K8067" i="1"/>
  <c r="K8283" i="1"/>
  <c r="K8499" i="1"/>
  <c r="K8735" i="1"/>
  <c r="K8894" i="1"/>
  <c r="K8987" i="1"/>
  <c r="K5800" i="1"/>
  <c r="K6094" i="1"/>
  <c r="K6286" i="1"/>
  <c r="K6478" i="1"/>
  <c r="K6658" i="1"/>
  <c r="K6791" i="1"/>
  <c r="K6904" i="1"/>
  <c r="K7021" i="1"/>
  <c r="K7138" i="1"/>
  <c r="K7247" i="1"/>
  <c r="K7343" i="1"/>
  <c r="K7437" i="1"/>
  <c r="K7487" i="1"/>
  <c r="K7535" i="1"/>
  <c r="K7583" i="1"/>
  <c r="K7629" i="1"/>
  <c r="K7668" i="1"/>
  <c r="K7707" i="1"/>
  <c r="K7745" i="1"/>
  <c r="K7781" i="1"/>
  <c r="K7817" i="1"/>
  <c r="K7853" i="1"/>
  <c r="K7889" i="1"/>
  <c r="K7925" i="1"/>
  <c r="K7961" i="1"/>
  <c r="K7997" i="1"/>
  <c r="K9949" i="1"/>
  <c r="K9901" i="1"/>
  <c r="K9853" i="1"/>
  <c r="K9805" i="1"/>
  <c r="K9757" i="1"/>
  <c r="K9709" i="1"/>
  <c r="K9661" i="1"/>
  <c r="K9613" i="1"/>
  <c r="K9565" i="1"/>
  <c r="K9517" i="1"/>
  <c r="K9469" i="1"/>
  <c r="K9421" i="1"/>
  <c r="K9373" i="1"/>
  <c r="K9325" i="1"/>
  <c r="K9277" i="1"/>
  <c r="K9229" i="1"/>
  <c r="K9181" i="1"/>
  <c r="K9133" i="1"/>
  <c r="K9085" i="1"/>
  <c r="K9024" i="1"/>
  <c r="K8952" i="1"/>
  <c r="K8862" i="1"/>
  <c r="K8770" i="1"/>
  <c r="K8654" i="1"/>
  <c r="K8465" i="1"/>
  <c r="K8249" i="1"/>
  <c r="K8033" i="1"/>
  <c r="K7628" i="1"/>
  <c r="K6469" i="1"/>
  <c r="K9984" i="1"/>
  <c r="K9648" i="1"/>
  <c r="K9408" i="1"/>
  <c r="K9120" i="1"/>
  <c r="K8177" i="1"/>
  <c r="K9983" i="1"/>
  <c r="K9647" i="1"/>
  <c r="K9263" i="1"/>
  <c r="K8392" i="1"/>
  <c r="K9781" i="1"/>
  <c r="K9972" i="1"/>
  <c r="K9732" i="1"/>
  <c r="K9540" i="1"/>
  <c r="K9913" i="1"/>
  <c r="K9721" i="1"/>
  <c r="K9529" i="1"/>
  <c r="K9289" i="1"/>
  <c r="K9097" i="1"/>
  <c r="K9037" i="1"/>
  <c r="K8702" i="1"/>
  <c r="K8535" i="1"/>
  <c r="K9960" i="1"/>
  <c r="K9768" i="1"/>
  <c r="K9815" i="1"/>
  <c r="K9671" i="1"/>
  <c r="K9948" i="1"/>
  <c r="K9852" i="1"/>
  <c r="K9804" i="1"/>
  <c r="K9756" i="1"/>
  <c r="K9708" i="1"/>
  <c r="K9660" i="1"/>
  <c r="K9612" i="1"/>
  <c r="K9564" i="1"/>
  <c r="K9516" i="1"/>
  <c r="K9468" i="1"/>
  <c r="K9420" i="1"/>
  <c r="K9372" i="1"/>
  <c r="K9324" i="1"/>
  <c r="K9276" i="1"/>
  <c r="K9228" i="1"/>
  <c r="K9180" i="1"/>
  <c r="K9132" i="1"/>
  <c r="K9084" i="1"/>
  <c r="K9013" i="1"/>
  <c r="K8940" i="1"/>
  <c r="K8861" i="1"/>
  <c r="K8766" i="1"/>
  <c r="K8653" i="1"/>
  <c r="K8464" i="1"/>
  <c r="K8248" i="1"/>
  <c r="K8032" i="1"/>
  <c r="K7582" i="1"/>
  <c r="K6277" i="1"/>
  <c r="K9936" i="1"/>
  <c r="K9600" i="1"/>
  <c r="K9264" i="1"/>
  <c r="K8926" i="1"/>
  <c r="K8595" i="1"/>
  <c r="K9791" i="1"/>
  <c r="K9359" i="1"/>
  <c r="K8176" i="1"/>
  <c r="K9925" i="1"/>
  <c r="K9924" i="1"/>
  <c r="K9636" i="1"/>
  <c r="K9348" i="1"/>
  <c r="K9817" i="1"/>
  <c r="K9673" i="1"/>
  <c r="K9481" i="1"/>
  <c r="K9241" i="1"/>
  <c r="K8881" i="1"/>
  <c r="K7744" i="1"/>
  <c r="K9816" i="1"/>
  <c r="K9911" i="1"/>
  <c r="K9767" i="1"/>
  <c r="K9527" i="1"/>
  <c r="K9995" i="1"/>
  <c r="K9851" i="1"/>
  <c r="K9755" i="1"/>
  <c r="K9707" i="1"/>
  <c r="K9659" i="1"/>
  <c r="K9611" i="1"/>
  <c r="K9563" i="1"/>
  <c r="K9515" i="1"/>
  <c r="K9467" i="1"/>
  <c r="K9419" i="1"/>
  <c r="K9371" i="1"/>
  <c r="K9323" i="1"/>
  <c r="K9275" i="1"/>
  <c r="K9227" i="1"/>
  <c r="K9179" i="1"/>
  <c r="K9131" i="1"/>
  <c r="K9083" i="1"/>
  <c r="K9012" i="1"/>
  <c r="K8939" i="1"/>
  <c r="K8848" i="1"/>
  <c r="K8752" i="1"/>
  <c r="K8621" i="1"/>
  <c r="K8429" i="1"/>
  <c r="K8213" i="1"/>
  <c r="K7996" i="1"/>
  <c r="K7534" i="1"/>
  <c r="K6085" i="1"/>
  <c r="K9840" i="1"/>
  <c r="K9504" i="1"/>
  <c r="K9072" i="1"/>
  <c r="K7924" i="1"/>
  <c r="K9743" i="1"/>
  <c r="K9503" i="1"/>
  <c r="K9215" i="1"/>
  <c r="K8989" i="1"/>
  <c r="K8832" i="1"/>
  <c r="K9685" i="1"/>
  <c r="K9780" i="1"/>
  <c r="K9588" i="1"/>
  <c r="K9961" i="1"/>
  <c r="K9769" i="1"/>
  <c r="K9577" i="1"/>
  <c r="K9433" i="1"/>
  <c r="K9193" i="1"/>
  <c r="K8965" i="1"/>
  <c r="K8320" i="1"/>
  <c r="K9912" i="1"/>
  <c r="K9864" i="1"/>
  <c r="K9863" i="1"/>
  <c r="K9623" i="1"/>
  <c r="K2" i="1"/>
  <c r="K9900" i="1"/>
  <c r="K9947" i="1"/>
  <c r="K9899" i="1"/>
  <c r="K9803" i="1"/>
  <c r="K9985" i="1"/>
  <c r="K9937" i="1"/>
  <c r="K9889" i="1"/>
  <c r="K9841" i="1"/>
  <c r="K9793" i="1"/>
  <c r="K9745" i="1"/>
  <c r="K9697" i="1"/>
  <c r="K9649" i="1"/>
  <c r="K9601" i="1"/>
  <c r="K9553" i="1"/>
  <c r="K9505" i="1"/>
  <c r="K9457" i="1"/>
  <c r="K9409" i="1"/>
  <c r="K9361" i="1"/>
  <c r="K9313" i="1"/>
  <c r="K9265" i="1"/>
  <c r="K9217" i="1"/>
  <c r="K9169" i="1"/>
  <c r="K9121" i="1"/>
  <c r="K9073" i="1"/>
  <c r="K9001" i="1"/>
  <c r="K8927" i="1"/>
  <c r="K8847" i="1"/>
  <c r="K8751" i="1"/>
  <c r="K8620" i="1"/>
  <c r="K8428" i="1"/>
  <c r="K8212" i="1"/>
  <c r="K7960" i="1"/>
  <c r="K7486" i="1"/>
  <c r="K57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<sst xmlns="http://schemas.openxmlformats.org/spreadsheetml/2006/main" count="69981" uniqueCount="5065">
  <si>
    <t>Order ID</t>
  </si>
  <si>
    <t>Order Date</t>
  </si>
  <si>
    <t>Ship Mode</t>
  </si>
  <si>
    <t>Segment</t>
  </si>
  <si>
    <t>Region</t>
  </si>
  <si>
    <t>Category</t>
  </si>
  <si>
    <t>Sub-Category</t>
  </si>
  <si>
    <t>Sales</t>
  </si>
  <si>
    <t>Quantity</t>
  </si>
  <si>
    <t>Returns</t>
  </si>
  <si>
    <t>CA-2016-152156</t>
  </si>
  <si>
    <t>Second Class</t>
  </si>
  <si>
    <t>Consumer</t>
  </si>
  <si>
    <t>South</t>
  </si>
  <si>
    <t>Furniture</t>
  </si>
  <si>
    <t>Bookcases</t>
  </si>
  <si>
    <t>No</t>
  </si>
  <si>
    <t>Chairs</t>
  </si>
  <si>
    <t>CA-2016-138688</t>
  </si>
  <si>
    <t>Corporate</t>
  </si>
  <si>
    <t>West</t>
  </si>
  <si>
    <t>Office Supplies</t>
  </si>
  <si>
    <t>Labels</t>
  </si>
  <si>
    <t>US-2015-108966</t>
  </si>
  <si>
    <t>Standard Class</t>
  </si>
  <si>
    <t>Tables</t>
  </si>
  <si>
    <t>Storage</t>
  </si>
  <si>
    <t>CA-2014-115812</t>
  </si>
  <si>
    <t>Furnishings</t>
  </si>
  <si>
    <t>Art</t>
  </si>
  <si>
    <t>Technology</t>
  </si>
  <si>
    <t>Phones</t>
  </si>
  <si>
    <t>Binders</t>
  </si>
  <si>
    <t>Appliances</t>
  </si>
  <si>
    <t>CA-2017-114412</t>
  </si>
  <si>
    <t>Paper</t>
  </si>
  <si>
    <t>CA-2016-161389</t>
  </si>
  <si>
    <t>US-2015-118983</t>
  </si>
  <si>
    <t>Home Office</t>
  </si>
  <si>
    <t>Central</t>
  </si>
  <si>
    <t>CA-2014-105893</t>
  </si>
  <si>
    <t>CA-2014-167164</t>
  </si>
  <si>
    <t>CA-2014-143336</t>
  </si>
  <si>
    <t>Yes</t>
  </si>
  <si>
    <t>CA-2016-137330</t>
  </si>
  <si>
    <t>US-2017-156909</t>
  </si>
  <si>
    <t>East</t>
  </si>
  <si>
    <t>CA-2015-106320</t>
  </si>
  <si>
    <t>CA-2016-121755</t>
  </si>
  <si>
    <t>Accessories</t>
  </si>
  <si>
    <t>US-2015-150630</t>
  </si>
  <si>
    <t>Envelopes</t>
  </si>
  <si>
    <t>CA-2017-107727</t>
  </si>
  <si>
    <t>CA-2016-117590</t>
  </si>
  <si>
    <t>First Class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</si>
  <si>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</si>
  <si>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</si>
  <si>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</si>
  <si>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</si>
  <si>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</si>
  <si>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</si>
  <si>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</si>
  <si>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</si>
  <si>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</si>
  <si>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Fasteners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</si>
  <si>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</si>
  <si>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</si>
  <si>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</si>
  <si>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</si>
  <si>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</si>
  <si>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</si>
  <si>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</si>
  <si>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</si>
  <si>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</si>
  <si>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</si>
  <si>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</si>
  <si>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</si>
  <si>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</si>
  <si>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</si>
  <si>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</si>
  <si>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</si>
  <si>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</si>
  <si>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</si>
  <si>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</si>
  <si>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</si>
  <si>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</si>
  <si>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</si>
  <si>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</si>
  <si>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</si>
  <si>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</si>
  <si>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</si>
  <si>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</si>
  <si>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</si>
  <si>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</si>
  <si>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</si>
  <si>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</si>
  <si>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</si>
  <si>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</si>
  <si>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</si>
  <si>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</si>
  <si>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</si>
  <si>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</si>
  <si>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</si>
  <si>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</si>
  <si>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</si>
  <si>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Supplies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</si>
  <si>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</si>
  <si>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</si>
  <si>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</si>
  <si>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</si>
  <si>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</si>
  <si>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</si>
  <si>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</si>
  <si>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</si>
  <si>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</si>
  <si>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</si>
  <si>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</si>
  <si>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</si>
  <si>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</si>
  <si>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</si>
  <si>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</si>
  <si>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</si>
  <si>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Machines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</si>
  <si>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</si>
  <si>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</si>
  <si>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</si>
  <si>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</si>
  <si>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</si>
  <si>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</si>
  <si>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</si>
  <si>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</si>
  <si>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</si>
  <si>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</si>
  <si>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</si>
  <si>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</si>
  <si>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</si>
  <si>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</si>
  <si>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</si>
  <si>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</si>
  <si>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</si>
  <si>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</si>
  <si>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</si>
  <si>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</si>
  <si>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</si>
  <si>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</si>
  <si>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</si>
  <si>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</si>
  <si>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</si>
  <si>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</si>
  <si>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</si>
  <si>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</si>
  <si>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</si>
  <si>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</si>
  <si>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</si>
  <si>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</si>
  <si>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</si>
  <si>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</si>
  <si>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</si>
  <si>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</si>
  <si>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</si>
  <si>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</si>
  <si>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</si>
  <si>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</si>
  <si>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</si>
  <si>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</si>
  <si>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</si>
  <si>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</si>
  <si>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</si>
  <si>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</si>
  <si>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</si>
  <si>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</si>
  <si>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</si>
  <si>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</si>
  <si>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</si>
  <si>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</si>
  <si>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</si>
  <si>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</si>
  <si>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</si>
  <si>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</si>
  <si>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</si>
  <si>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</si>
  <si>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</si>
  <si>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</si>
  <si>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</si>
  <si>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</si>
  <si>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</si>
  <si>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</si>
  <si>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</si>
  <si>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</si>
  <si>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</si>
  <si>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</si>
  <si>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</si>
  <si>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</si>
  <si>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</si>
  <si>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Copiers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</si>
  <si>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</si>
  <si>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</si>
  <si>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</si>
  <si>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</si>
  <si>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</si>
  <si>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</si>
  <si>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</si>
  <si>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</si>
  <si>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</si>
  <si>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</si>
  <si>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</si>
  <si>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</si>
  <si>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</si>
  <si>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Same Day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</si>
  <si>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</si>
  <si>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</si>
  <si>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</si>
  <si>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</si>
  <si>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</si>
  <si>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</si>
  <si>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</si>
  <si>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</si>
  <si>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</si>
  <si>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</si>
  <si>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</si>
  <si>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</si>
  <si>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</si>
  <si>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</si>
  <si>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</si>
  <si>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</si>
  <si>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</si>
  <si>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</si>
  <si>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</si>
  <si>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</si>
  <si>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</si>
  <si>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</si>
  <si>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</si>
  <si>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</si>
  <si>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</si>
  <si>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</si>
  <si>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</si>
  <si>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</si>
  <si>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</si>
  <si>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</si>
  <si>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</si>
  <si>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</si>
  <si>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</si>
  <si>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</si>
  <si>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</si>
  <si>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</si>
  <si>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</si>
  <si>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</si>
  <si>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</si>
  <si>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</si>
  <si>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</si>
  <si>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</si>
  <si>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</si>
  <si>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</si>
  <si>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</si>
  <si>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</si>
  <si>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</si>
  <si>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</si>
  <si>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</si>
  <si>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</si>
  <si>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</si>
  <si>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</si>
  <si>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</si>
  <si>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</si>
  <si>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</si>
  <si>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</si>
  <si>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</si>
  <si>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</si>
  <si>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</si>
  <si>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</si>
  <si>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</si>
  <si>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</si>
  <si>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</si>
  <si>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</si>
  <si>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</si>
  <si>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</si>
  <si>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</si>
  <si>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</si>
  <si>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</si>
  <si>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</si>
  <si>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</si>
  <si>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</si>
  <si>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</si>
  <si>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</si>
  <si>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</si>
  <si>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</si>
  <si>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</si>
  <si>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</si>
  <si>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</si>
  <si>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</si>
  <si>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</si>
  <si>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</si>
  <si>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</si>
  <si>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</si>
  <si>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</si>
  <si>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</si>
  <si>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</si>
  <si>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</si>
  <si>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</si>
  <si>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</si>
  <si>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</si>
  <si>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</si>
  <si>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</si>
  <si>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</si>
  <si>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</si>
  <si>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</si>
  <si>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</si>
  <si>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</si>
  <si>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</si>
  <si>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</si>
  <si>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</si>
  <si>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</si>
  <si>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</si>
  <si>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</si>
  <si>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</si>
  <si>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</si>
  <si>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</si>
  <si>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</si>
  <si>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</si>
  <si>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</si>
  <si>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</si>
  <si>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</si>
  <si>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</si>
  <si>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</si>
  <si>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</si>
  <si>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</si>
  <si>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</si>
  <si>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</si>
  <si>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</si>
  <si>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</si>
  <si>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</si>
  <si>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</si>
  <si>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</si>
  <si>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</si>
  <si>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</si>
  <si>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</si>
  <si>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</si>
  <si>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</si>
  <si>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</si>
  <si>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</si>
  <si>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</si>
  <si>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</si>
  <si>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</si>
  <si>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</si>
  <si>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</si>
  <si>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</si>
  <si>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</si>
  <si>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</si>
  <si>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</si>
  <si>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</si>
  <si>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</si>
  <si>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</si>
  <si>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</si>
  <si>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</si>
  <si>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</si>
  <si>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</si>
  <si>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</si>
  <si>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</si>
  <si>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</si>
  <si>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</si>
  <si>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</si>
  <si>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</si>
  <si>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</si>
  <si>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</si>
  <si>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</si>
  <si>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</si>
  <si>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</si>
  <si>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</si>
  <si>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</si>
  <si>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</si>
  <si>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</si>
  <si>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</si>
  <si>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</si>
  <si>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</si>
  <si>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</si>
  <si>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</si>
  <si>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</si>
  <si>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</si>
  <si>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</si>
  <si>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</si>
  <si>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</si>
  <si>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</si>
  <si>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</si>
  <si>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</si>
  <si>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</si>
  <si>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</si>
  <si>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</si>
  <si>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</si>
  <si>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</si>
  <si>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</si>
  <si>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</si>
  <si>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</si>
  <si>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</si>
  <si>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</si>
  <si>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</si>
  <si>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</si>
  <si>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</si>
  <si>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</si>
  <si>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</si>
  <si>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</si>
  <si>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</si>
  <si>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</si>
  <si>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</si>
  <si>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</si>
  <si>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</si>
  <si>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</si>
  <si>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</si>
  <si>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</si>
  <si>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</si>
  <si>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</si>
  <si>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</si>
  <si>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</si>
  <si>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</si>
  <si>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</si>
  <si>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</si>
  <si>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</si>
  <si>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</si>
  <si>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</si>
  <si>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</si>
  <si>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</si>
  <si>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</si>
  <si>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</si>
  <si>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</si>
  <si>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</si>
  <si>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</si>
  <si>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</si>
  <si>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</si>
  <si>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</si>
  <si>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</si>
  <si>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</si>
  <si>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</si>
  <si>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</si>
  <si>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</si>
  <si>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</si>
  <si>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</si>
  <si>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</si>
  <si>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</si>
  <si>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</si>
  <si>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</si>
  <si>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</si>
  <si>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</si>
  <si>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</si>
  <si>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</si>
  <si>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</si>
  <si>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</si>
  <si>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</si>
  <si>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</si>
  <si>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</si>
  <si>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</si>
  <si>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</si>
  <si>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</si>
  <si>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</si>
  <si>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</si>
  <si>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</si>
  <si>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</si>
  <si>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</si>
  <si>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</si>
  <si>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</si>
  <si>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</si>
  <si>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</si>
  <si>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</si>
  <si>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</si>
  <si>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</si>
  <si>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</si>
  <si>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</si>
  <si>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</si>
  <si>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</si>
  <si>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</si>
  <si>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</si>
  <si>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</si>
  <si>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</si>
  <si>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</si>
  <si>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</si>
  <si>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</si>
  <si>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</si>
  <si>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</si>
  <si>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</si>
  <si>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</si>
  <si>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</si>
  <si>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</si>
  <si>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</si>
  <si>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</si>
  <si>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</si>
  <si>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</si>
  <si>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</si>
  <si>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</si>
  <si>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</si>
  <si>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</si>
  <si>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</si>
  <si>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</si>
  <si>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</si>
  <si>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</si>
  <si>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</si>
  <si>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</si>
  <si>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</si>
  <si>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</si>
  <si>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</si>
  <si>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</si>
  <si>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</si>
  <si>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</si>
  <si>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</si>
  <si>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</si>
  <si>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</si>
  <si>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</si>
  <si>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</si>
  <si>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</si>
  <si>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</si>
  <si>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</si>
  <si>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</si>
  <si>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</si>
  <si>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</si>
  <si>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</si>
  <si>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</si>
  <si>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</si>
  <si>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</si>
  <si>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</si>
  <si>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</si>
  <si>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</si>
  <si>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</si>
  <si>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</si>
  <si>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</si>
  <si>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</si>
  <si>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</si>
  <si>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</si>
  <si>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</si>
  <si>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</si>
  <si>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</si>
  <si>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</si>
  <si>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</si>
  <si>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</si>
  <si>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</si>
  <si>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</si>
  <si>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</si>
  <si>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</si>
  <si>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</si>
  <si>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</si>
  <si>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</si>
  <si>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</si>
  <si>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</si>
  <si>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</si>
  <si>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</si>
  <si>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</si>
  <si>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</si>
  <si>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</si>
  <si>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</si>
  <si>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</si>
  <si>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</si>
  <si>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</si>
  <si>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</si>
  <si>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</si>
  <si>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</si>
  <si>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</si>
  <si>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</si>
  <si>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</si>
  <si>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</si>
  <si>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</si>
  <si>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</si>
  <si>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</si>
  <si>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</si>
  <si>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</si>
  <si>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</si>
  <si>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</si>
  <si>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</si>
  <si>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</si>
  <si>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</si>
  <si>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</si>
  <si>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</si>
  <si>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</si>
  <si>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</si>
  <si>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</si>
  <si>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</si>
  <si>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</si>
  <si>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</si>
  <si>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</si>
  <si>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</si>
  <si>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</si>
  <si>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</si>
  <si>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</si>
  <si>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</si>
  <si>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</si>
  <si>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</si>
  <si>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</si>
  <si>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</si>
  <si>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</si>
  <si>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</si>
  <si>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</si>
  <si>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</si>
  <si>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</si>
  <si>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</si>
  <si>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</si>
  <si>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</si>
  <si>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</si>
  <si>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</si>
  <si>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</si>
  <si>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</si>
  <si>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</si>
  <si>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</si>
  <si>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</si>
  <si>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</si>
  <si>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</si>
  <si>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</si>
  <si>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</si>
  <si>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</si>
  <si>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</si>
  <si>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</si>
  <si>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</si>
  <si>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</si>
  <si>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</si>
  <si>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</si>
  <si>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</si>
  <si>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</si>
  <si>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</si>
  <si>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</si>
  <si>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</si>
  <si>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</si>
  <si>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</si>
  <si>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</si>
  <si>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</si>
  <si>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</si>
  <si>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</si>
  <si>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</si>
  <si>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</si>
  <si>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</si>
  <si>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</si>
  <si>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</si>
  <si>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</si>
  <si>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</si>
  <si>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</si>
  <si>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</si>
  <si>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</si>
  <si>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</si>
  <si>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</si>
  <si>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</si>
  <si>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</si>
  <si>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</si>
  <si>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</si>
  <si>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</si>
  <si>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</si>
  <si>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</si>
  <si>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</si>
  <si>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</si>
  <si>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</si>
  <si>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</si>
  <si>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</si>
  <si>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</si>
  <si>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</si>
  <si>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</si>
  <si>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</si>
  <si>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</si>
  <si>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</si>
  <si>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</si>
  <si>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</si>
  <si>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</si>
  <si>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</si>
  <si>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</si>
  <si>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</si>
  <si>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</si>
  <si>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</si>
  <si>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</si>
  <si>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</si>
  <si>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</si>
  <si>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</si>
  <si>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</si>
  <si>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</si>
  <si>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</si>
  <si>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</si>
  <si>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</si>
  <si>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</si>
  <si>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</si>
  <si>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</si>
  <si>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</si>
  <si>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</si>
  <si>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</si>
  <si>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</si>
  <si>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</si>
  <si>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</si>
  <si>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</si>
  <si>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</si>
  <si>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</si>
  <si>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</si>
  <si>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</si>
  <si>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</si>
  <si>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</si>
  <si>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</si>
  <si>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</si>
  <si>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</si>
  <si>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</si>
  <si>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</si>
  <si>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</si>
  <si>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</si>
  <si>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</si>
  <si>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</si>
  <si>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</si>
  <si>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</si>
  <si>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</si>
  <si>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</si>
  <si>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</si>
  <si>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</si>
  <si>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</si>
  <si>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</si>
  <si>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</si>
  <si>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</si>
  <si>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</si>
  <si>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</si>
  <si>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</si>
  <si>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</si>
  <si>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</si>
  <si>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</si>
  <si>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</si>
  <si>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</si>
  <si>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</si>
  <si>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</si>
  <si>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</si>
  <si>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</si>
  <si>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</si>
  <si>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</si>
  <si>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</si>
  <si>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</si>
  <si>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</si>
  <si>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</si>
  <si>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</si>
  <si>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</si>
  <si>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</si>
  <si>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</si>
  <si>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</si>
  <si>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</si>
  <si>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</si>
  <si>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</si>
  <si>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</si>
  <si>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</si>
  <si>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</si>
  <si>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</si>
  <si>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</si>
  <si>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</si>
  <si>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</si>
  <si>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</si>
  <si>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</si>
  <si>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</si>
  <si>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</si>
  <si>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</si>
  <si>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</si>
  <si>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</si>
  <si>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</si>
  <si>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</si>
  <si>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</si>
  <si>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</si>
  <si>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</si>
  <si>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</si>
  <si>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</si>
  <si>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</si>
  <si>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</si>
  <si>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</si>
  <si>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</si>
  <si>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</si>
  <si>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</si>
  <si>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</si>
  <si>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</si>
  <si>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</si>
  <si>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</si>
  <si>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</si>
  <si>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</si>
  <si>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</si>
  <si>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</si>
  <si>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</si>
  <si>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</si>
  <si>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</si>
  <si>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</si>
  <si>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</si>
  <si>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</si>
  <si>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</si>
  <si>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</si>
  <si>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</si>
  <si>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</si>
  <si>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</si>
  <si>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</si>
  <si>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</si>
  <si>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</si>
  <si>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</si>
  <si>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</si>
  <si>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</si>
  <si>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</si>
  <si>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</si>
  <si>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</si>
  <si>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</si>
  <si>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</si>
  <si>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</si>
  <si>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</si>
  <si>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</si>
  <si>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</si>
  <si>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</si>
  <si>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</si>
  <si>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</si>
  <si>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</si>
  <si>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</si>
  <si>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</si>
  <si>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</si>
  <si>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</si>
  <si>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</si>
  <si>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</si>
  <si>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</si>
  <si>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</si>
  <si>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</si>
  <si>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</si>
  <si>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</si>
  <si>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</si>
  <si>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</si>
  <si>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</si>
  <si>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</si>
  <si>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</si>
  <si>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</si>
  <si>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</si>
  <si>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</si>
  <si>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</si>
  <si>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</si>
  <si>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</si>
  <si>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</si>
  <si>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</si>
  <si>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</si>
  <si>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</si>
  <si>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</si>
  <si>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</si>
  <si>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</si>
  <si>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</si>
  <si>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</si>
  <si>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</si>
  <si>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</si>
  <si>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</si>
  <si>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</si>
  <si>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</si>
  <si>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</si>
  <si>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</si>
  <si>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</si>
  <si>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</si>
  <si>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</si>
  <si>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</si>
  <si>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</si>
  <si>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</si>
  <si>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</si>
  <si>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</si>
  <si>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</si>
  <si>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</si>
  <si>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</si>
  <si>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</si>
  <si>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</si>
  <si>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</si>
  <si>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</si>
  <si>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</si>
  <si>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</si>
  <si>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</si>
  <si>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</si>
  <si>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</si>
  <si>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</si>
  <si>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</si>
  <si>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</si>
  <si>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</si>
  <si>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</si>
  <si>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</si>
  <si>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</si>
  <si>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</si>
  <si>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</si>
  <si>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</si>
  <si>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</si>
  <si>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</si>
  <si>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</si>
  <si>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</si>
  <si>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</si>
  <si>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</si>
  <si>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</si>
  <si>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</si>
  <si>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</si>
  <si>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</si>
  <si>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</si>
  <si>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</si>
  <si>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</si>
  <si>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</si>
  <si>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</si>
  <si>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</si>
  <si>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</si>
  <si>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</si>
  <si>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</si>
  <si>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</si>
  <si>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</si>
  <si>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</si>
  <si>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</si>
  <si>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</si>
  <si>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</si>
  <si>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</si>
  <si>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</si>
  <si>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</si>
  <si>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</si>
  <si>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</si>
  <si>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</si>
  <si>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</si>
  <si>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</si>
  <si>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</si>
  <si>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</si>
  <si>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</si>
  <si>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</si>
  <si>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</si>
  <si>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</si>
  <si>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</si>
  <si>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</si>
  <si>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</si>
  <si>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</si>
  <si>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</si>
  <si>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</si>
  <si>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</si>
  <si>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</si>
  <si>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</si>
  <si>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</si>
  <si>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</si>
  <si>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</si>
  <si>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</si>
  <si>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</si>
  <si>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</si>
  <si>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</si>
  <si>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</si>
  <si>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</si>
  <si>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</si>
  <si>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</si>
  <si>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</si>
  <si>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</si>
  <si>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</si>
  <si>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</si>
  <si>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</si>
  <si>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</si>
  <si>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</si>
  <si>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</si>
  <si>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</si>
  <si>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</si>
  <si>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</si>
  <si>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</si>
  <si>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</si>
  <si>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</si>
  <si>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</si>
  <si>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</si>
  <si>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</si>
  <si>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</si>
  <si>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</si>
  <si>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</si>
  <si>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</si>
  <si>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</si>
  <si>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</si>
  <si>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</si>
  <si>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</si>
  <si>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</si>
  <si>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</si>
  <si>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</si>
  <si>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</si>
  <si>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</si>
  <si>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</si>
  <si>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</si>
  <si>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</si>
  <si>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</si>
  <si>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</si>
  <si>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</si>
  <si>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</si>
  <si>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</si>
  <si>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</si>
  <si>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</si>
  <si>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</si>
  <si>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</si>
  <si>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</si>
  <si>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</si>
  <si>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</si>
  <si>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</si>
  <si>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</si>
  <si>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</si>
  <si>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</si>
  <si>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</si>
  <si>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</si>
  <si>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</si>
  <si>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</si>
  <si>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</si>
  <si>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</si>
  <si>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</si>
  <si>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</si>
  <si>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</si>
  <si>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</si>
  <si>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</si>
  <si>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</si>
  <si>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</si>
  <si>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</si>
  <si>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</si>
  <si>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</si>
  <si>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</si>
  <si>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</si>
  <si>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</si>
  <si>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</si>
  <si>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</si>
  <si>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</si>
  <si>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</si>
  <si>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</si>
  <si>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</si>
  <si>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</si>
  <si>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</si>
  <si>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</si>
  <si>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</si>
  <si>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</si>
  <si>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</si>
  <si>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</si>
  <si>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</si>
  <si>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</si>
  <si>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</si>
  <si>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</si>
  <si>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</si>
  <si>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</si>
  <si>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</si>
  <si>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</si>
  <si>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</si>
  <si>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</si>
  <si>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</si>
  <si>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</si>
  <si>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</si>
  <si>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</si>
  <si>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</si>
  <si>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</si>
  <si>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</si>
  <si>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</si>
  <si>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</si>
  <si>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</si>
  <si>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</si>
  <si>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</si>
  <si>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</si>
  <si>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</si>
  <si>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</si>
  <si>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</si>
  <si>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</si>
  <si>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</si>
  <si>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</si>
  <si>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</si>
  <si>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</si>
  <si>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</si>
  <si>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</si>
  <si>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</si>
  <si>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</si>
  <si>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</si>
  <si>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</si>
  <si>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</si>
  <si>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</si>
  <si>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</si>
  <si>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</si>
  <si>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</si>
  <si>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</si>
  <si>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</si>
  <si>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</si>
  <si>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</si>
  <si>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</si>
  <si>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</si>
  <si>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</si>
  <si>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</si>
  <si>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</si>
  <si>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</si>
  <si>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</si>
  <si>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</si>
  <si>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</si>
  <si>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</si>
  <si>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</si>
  <si>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</si>
  <si>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</si>
  <si>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</si>
  <si>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</si>
  <si>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</si>
  <si>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</si>
  <si>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</si>
  <si>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</si>
  <si>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</si>
  <si>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</si>
  <si>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</si>
  <si>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</si>
  <si>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</si>
  <si>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</si>
  <si>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</si>
  <si>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</si>
  <si>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</si>
  <si>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</si>
  <si>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</si>
  <si>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</si>
  <si>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</si>
  <si>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</si>
  <si>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</si>
  <si>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</si>
  <si>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</si>
  <si>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</si>
  <si>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</si>
  <si>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</si>
  <si>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</si>
  <si>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</si>
  <si>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</si>
  <si>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</si>
  <si>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</si>
  <si>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</si>
  <si>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</si>
  <si>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</si>
  <si>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</si>
  <si>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</si>
  <si>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</si>
  <si>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</si>
  <si>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</si>
  <si>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</si>
  <si>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</si>
  <si>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</si>
  <si>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</si>
  <si>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</si>
  <si>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</si>
  <si>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</si>
  <si>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</si>
  <si>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</si>
  <si>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</si>
  <si>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</si>
  <si>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</si>
  <si>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</si>
  <si>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</si>
  <si>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</si>
  <si>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</si>
  <si>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</si>
  <si>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</si>
  <si>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</si>
  <si>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</si>
  <si>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</si>
  <si>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</si>
  <si>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</si>
  <si>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</si>
  <si>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</si>
  <si>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</si>
  <si>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</si>
  <si>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</si>
  <si>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</si>
  <si>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</si>
  <si>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</si>
  <si>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</si>
  <si>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</si>
  <si>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</si>
  <si>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</si>
  <si>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</si>
  <si>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</si>
  <si>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</si>
  <si>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</si>
  <si>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</si>
  <si>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</si>
  <si>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</si>
  <si>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</si>
  <si>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</si>
  <si>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</si>
  <si>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</si>
  <si>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</si>
  <si>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</si>
  <si>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</si>
  <si>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</si>
  <si>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</si>
  <si>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</si>
  <si>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</si>
  <si>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</si>
  <si>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</si>
  <si>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</si>
  <si>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</si>
  <si>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</si>
  <si>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</si>
  <si>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</si>
  <si>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</si>
  <si>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</si>
  <si>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</si>
  <si>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</si>
  <si>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</si>
  <si>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</si>
  <si>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</si>
  <si>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</si>
  <si>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</si>
  <si>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</si>
  <si>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</si>
  <si>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</si>
  <si>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</si>
  <si>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</si>
  <si>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</si>
  <si>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</si>
  <si>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</si>
  <si>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</si>
  <si>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</si>
  <si>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</si>
  <si>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</si>
  <si>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</si>
  <si>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</si>
  <si>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</si>
  <si>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</si>
  <si>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</si>
  <si>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</si>
  <si>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</si>
  <si>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</si>
  <si>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</si>
  <si>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</si>
  <si>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</si>
  <si>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</si>
  <si>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</si>
  <si>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</si>
  <si>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</si>
  <si>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</si>
  <si>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</si>
  <si>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</si>
  <si>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</si>
  <si>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</si>
  <si>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</si>
  <si>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</si>
  <si>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</si>
  <si>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</si>
  <si>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</si>
  <si>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</si>
  <si>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</si>
  <si>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</si>
  <si>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</si>
  <si>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</si>
  <si>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</si>
  <si>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</si>
  <si>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</si>
  <si>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</si>
  <si>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</si>
  <si>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</si>
  <si>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</si>
  <si>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</si>
  <si>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</si>
  <si>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</si>
  <si>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</si>
  <si>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</si>
  <si>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</si>
  <si>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</si>
  <si>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</si>
  <si>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</si>
  <si>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</si>
  <si>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</si>
  <si>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</si>
  <si>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</si>
  <si>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</si>
  <si>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</si>
  <si>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</si>
  <si>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</si>
  <si>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</si>
  <si>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</si>
  <si>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</si>
  <si>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</si>
  <si>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</si>
  <si>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</si>
  <si>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</si>
  <si>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</si>
  <si>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</si>
  <si>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</si>
  <si>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</si>
  <si>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</si>
  <si>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</si>
  <si>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</si>
  <si>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</si>
  <si>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</si>
  <si>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</si>
  <si>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</si>
  <si>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</si>
  <si>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</si>
  <si>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</si>
  <si>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</si>
  <si>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</si>
  <si>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</si>
  <si>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</si>
  <si>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</si>
  <si>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</si>
  <si>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</si>
  <si>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</si>
  <si>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</si>
  <si>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</si>
  <si>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</si>
  <si>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</si>
  <si>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</si>
  <si>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</si>
  <si>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</si>
  <si>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</si>
  <si>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</si>
  <si>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</si>
  <si>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</si>
  <si>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</si>
  <si>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</si>
  <si>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</si>
  <si>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</si>
  <si>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</si>
  <si>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</si>
  <si>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</si>
  <si>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</si>
  <si>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</si>
  <si>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</si>
  <si>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</si>
  <si>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</si>
  <si>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</si>
  <si>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</si>
  <si>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</si>
  <si>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</si>
  <si>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</si>
  <si>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</si>
  <si>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</si>
  <si>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</si>
  <si>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</si>
  <si>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</si>
  <si>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</si>
  <si>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</si>
  <si>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</si>
  <si>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</si>
  <si>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</si>
  <si>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</si>
  <si>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</si>
  <si>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</si>
  <si>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</si>
  <si>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</si>
  <si>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</si>
  <si>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</si>
  <si>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</si>
  <si>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</si>
  <si>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</si>
  <si>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</si>
  <si>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</si>
  <si>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</si>
  <si>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</si>
  <si>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</si>
  <si>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</si>
  <si>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</si>
  <si>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</si>
  <si>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</si>
  <si>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</si>
  <si>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</si>
  <si>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</si>
  <si>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</si>
  <si>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</si>
  <si>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</si>
  <si>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</si>
  <si>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</si>
  <si>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</si>
  <si>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</si>
  <si>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</si>
  <si>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</si>
  <si>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</si>
  <si>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</si>
  <si>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</si>
  <si>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</si>
  <si>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</si>
  <si>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</si>
  <si>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</si>
  <si>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</si>
  <si>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</si>
  <si>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</si>
  <si>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</si>
  <si>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</si>
  <si>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</si>
  <si>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</si>
  <si>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</si>
  <si>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</si>
  <si>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</si>
  <si>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</si>
  <si>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</si>
  <si>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</si>
  <si>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</si>
  <si>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</si>
  <si>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</si>
  <si>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</si>
  <si>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</si>
  <si>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</si>
  <si>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</si>
  <si>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</si>
  <si>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</si>
  <si>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</si>
  <si>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</si>
  <si>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</si>
  <si>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</si>
  <si>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</si>
  <si>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</si>
  <si>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</si>
  <si>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</si>
  <si>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</si>
  <si>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</si>
  <si>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</si>
  <si>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</si>
  <si>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</si>
  <si>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</si>
  <si>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</si>
  <si>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</si>
  <si>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</si>
  <si>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</si>
  <si>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</si>
  <si>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</si>
  <si>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</si>
  <si>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</si>
  <si>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</si>
  <si>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</si>
  <si>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</si>
  <si>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</si>
  <si>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</si>
  <si>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</si>
  <si>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</si>
  <si>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</si>
  <si>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</si>
  <si>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</si>
  <si>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</si>
  <si>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</si>
  <si>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</si>
  <si>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</si>
  <si>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</si>
  <si>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</si>
  <si>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</si>
  <si>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</si>
  <si>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</si>
  <si>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</si>
  <si>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</si>
  <si>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</si>
  <si>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</si>
  <si>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</si>
  <si>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</si>
  <si>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</si>
  <si>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</si>
  <si>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</si>
  <si>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</si>
  <si>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</si>
  <si>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</si>
  <si>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</si>
  <si>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</si>
  <si>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</si>
  <si>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</si>
  <si>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</si>
  <si>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</si>
  <si>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</si>
  <si>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</si>
  <si>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</si>
  <si>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</si>
  <si>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</si>
  <si>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</si>
  <si>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</si>
  <si>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</si>
  <si>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</si>
  <si>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</si>
  <si>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</si>
  <si>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</si>
  <si>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</si>
  <si>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</si>
  <si>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</si>
  <si>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</si>
  <si>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</si>
  <si>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</si>
  <si>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</si>
  <si>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</si>
  <si>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</si>
  <si>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</si>
  <si>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</si>
  <si>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</si>
  <si>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</si>
  <si>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</si>
  <si>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</si>
  <si>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</si>
  <si>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</si>
  <si>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</si>
  <si>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</si>
  <si>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</si>
  <si>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</si>
  <si>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</si>
  <si>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</si>
  <si>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</si>
  <si>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</si>
  <si>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</si>
  <si>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</si>
  <si>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</si>
  <si>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</si>
  <si>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</si>
  <si>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</si>
  <si>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</si>
  <si>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</si>
  <si>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</si>
  <si>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</si>
  <si>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</si>
  <si>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</si>
  <si>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</si>
  <si>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</si>
  <si>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</si>
  <si>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</si>
  <si>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</si>
  <si>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</si>
  <si>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</si>
  <si>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</si>
  <si>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</si>
  <si>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</si>
  <si>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</si>
  <si>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</si>
  <si>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</si>
  <si>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</si>
  <si>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</si>
  <si>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</si>
  <si>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</si>
  <si>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</si>
  <si>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</si>
  <si>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</si>
  <si>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</si>
  <si>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</si>
  <si>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</si>
  <si>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</si>
  <si>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</si>
  <si>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</si>
  <si>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</si>
  <si>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</si>
  <si>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</si>
  <si>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</si>
  <si>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</si>
  <si>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</si>
  <si>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</si>
  <si>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</si>
  <si>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</si>
  <si>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</si>
  <si>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</si>
  <si>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</si>
  <si>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</si>
  <si>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</si>
  <si>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</si>
  <si>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</si>
  <si>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</si>
  <si>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</si>
  <si>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</si>
  <si>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</si>
  <si>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</si>
  <si>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</si>
  <si>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</si>
  <si>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</si>
  <si>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</si>
  <si>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</si>
  <si>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</si>
  <si>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</si>
  <si>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</si>
  <si>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</si>
  <si>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</si>
  <si>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</si>
  <si>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</si>
  <si>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</si>
  <si>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</si>
  <si>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</si>
  <si>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</si>
  <si>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</si>
  <si>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</si>
  <si>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</si>
  <si>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</si>
  <si>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</si>
  <si>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</si>
  <si>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</si>
  <si>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</si>
  <si>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</si>
  <si>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</si>
  <si>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</si>
  <si>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</si>
  <si>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</si>
  <si>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</si>
  <si>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</si>
  <si>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</si>
  <si>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</si>
  <si>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</si>
  <si>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</si>
  <si>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</si>
  <si>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</si>
  <si>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</si>
  <si>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</si>
  <si>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</si>
  <si>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</si>
  <si>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</si>
  <si>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</si>
  <si>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</si>
  <si>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</si>
  <si>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</si>
  <si>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</si>
  <si>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</si>
  <si>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</si>
  <si>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</si>
  <si>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</si>
  <si>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</si>
  <si>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</si>
  <si>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</si>
  <si>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</si>
  <si>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</si>
  <si>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</si>
  <si>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</si>
  <si>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</si>
  <si>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</si>
  <si>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</si>
  <si>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</si>
  <si>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</si>
  <si>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</si>
  <si>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</si>
  <si>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</si>
  <si>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</si>
  <si>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</si>
  <si>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</si>
  <si>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</si>
  <si>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</si>
  <si>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</si>
  <si>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</si>
  <si>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</si>
  <si>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</si>
  <si>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</si>
  <si>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</si>
  <si>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</si>
  <si>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</si>
  <si>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</si>
  <si>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</si>
  <si>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</si>
  <si>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</si>
  <si>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</si>
  <si>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</si>
  <si>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</si>
  <si>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</si>
  <si>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</si>
  <si>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</si>
  <si>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</si>
  <si>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</si>
  <si>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</si>
  <si>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</si>
  <si>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</si>
  <si>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</si>
  <si>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</si>
  <si>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</si>
  <si>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</si>
  <si>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</si>
  <si>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</si>
  <si>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</si>
  <si>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</si>
  <si>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</si>
  <si>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</si>
  <si>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</si>
  <si>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</si>
  <si>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</si>
  <si>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</si>
  <si>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</si>
  <si>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</si>
  <si>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</si>
  <si>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</si>
  <si>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</si>
  <si>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</si>
  <si>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</si>
  <si>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</si>
  <si>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</si>
  <si>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</si>
  <si>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</si>
  <si>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</si>
  <si>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</si>
  <si>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</si>
  <si>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</si>
  <si>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</si>
  <si>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</si>
  <si>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</si>
  <si>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</si>
  <si>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</si>
  <si>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</si>
  <si>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</si>
  <si>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</si>
  <si>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</si>
  <si>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</si>
  <si>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</si>
  <si>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</si>
  <si>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</si>
  <si>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</si>
  <si>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</si>
  <si>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</si>
  <si>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</si>
  <si>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</si>
  <si>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</si>
  <si>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</si>
  <si>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</si>
  <si>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</si>
  <si>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</si>
  <si>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</si>
  <si>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</si>
  <si>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</si>
  <si>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</si>
  <si>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</si>
  <si>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</si>
  <si>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</si>
  <si>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</si>
  <si>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</si>
  <si>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</si>
  <si>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</si>
  <si>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</si>
  <si>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</si>
  <si>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</si>
  <si>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</si>
  <si>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</si>
  <si>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</si>
  <si>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</si>
  <si>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</si>
  <si>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</si>
  <si>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</si>
  <si>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</si>
  <si>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</si>
  <si>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</si>
  <si>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</si>
  <si>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</si>
  <si>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</si>
  <si>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</si>
  <si>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</si>
  <si>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</si>
  <si>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</si>
  <si>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</si>
  <si>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</si>
  <si>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</si>
  <si>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</si>
  <si>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</si>
  <si>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</si>
  <si>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</si>
  <si>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</si>
  <si>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</si>
  <si>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</si>
  <si>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</si>
  <si>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</si>
  <si>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</si>
  <si>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</si>
  <si>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</si>
  <si>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</si>
  <si>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</si>
  <si>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</si>
  <si>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</si>
  <si>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</si>
  <si>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</si>
  <si>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</si>
  <si>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</si>
  <si>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</si>
  <si>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</si>
  <si>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</si>
  <si>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</si>
  <si>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</si>
  <si>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</si>
  <si>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</si>
  <si>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</si>
  <si>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</si>
  <si>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</si>
  <si>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</si>
  <si>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</si>
  <si>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</si>
  <si>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</si>
  <si>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</si>
  <si>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</si>
  <si>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</si>
  <si>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</si>
  <si>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</si>
  <si>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</si>
  <si>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</si>
  <si>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</si>
  <si>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</si>
  <si>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</si>
  <si>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</si>
  <si>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</si>
  <si>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</si>
  <si>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</si>
  <si>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</si>
  <si>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</si>
  <si>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</si>
  <si>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</si>
  <si>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</si>
  <si>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</si>
  <si>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</si>
  <si>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</si>
  <si>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</si>
  <si>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</si>
  <si>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</si>
  <si>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</si>
  <si>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</si>
  <si>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</si>
  <si>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</si>
  <si>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</si>
  <si>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</si>
  <si>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</si>
  <si>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</si>
  <si>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</si>
  <si>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</si>
  <si>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</si>
  <si>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</si>
  <si>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</si>
  <si>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</si>
  <si>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</si>
  <si>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</si>
  <si>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</si>
  <si>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</si>
  <si>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</si>
  <si>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</si>
  <si>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</si>
  <si>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</si>
  <si>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</si>
  <si>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</si>
  <si>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</si>
  <si>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</si>
  <si>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</si>
  <si>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</si>
  <si>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</si>
  <si>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</si>
  <si>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</si>
  <si>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</si>
  <si>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</si>
  <si>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</si>
  <si>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</si>
  <si>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</si>
  <si>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</si>
  <si>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</si>
  <si>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</si>
  <si>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</si>
  <si>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</si>
  <si>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</si>
  <si>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</si>
  <si>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</si>
  <si>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</si>
  <si>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</si>
  <si>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</si>
  <si>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</si>
  <si>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</si>
  <si>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</si>
  <si>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</si>
  <si>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</si>
  <si>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</si>
  <si>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</si>
  <si>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</si>
  <si>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</si>
  <si>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</si>
  <si>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</si>
  <si>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</si>
  <si>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</si>
  <si>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</si>
  <si>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</si>
  <si>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</si>
  <si>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</si>
  <si>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</si>
  <si>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</si>
  <si>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</si>
  <si>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</si>
  <si>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</si>
  <si>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</si>
  <si>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</si>
  <si>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</si>
  <si>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</si>
  <si>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</si>
  <si>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</si>
  <si>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</si>
  <si>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</si>
  <si>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</si>
  <si>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</si>
  <si>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</si>
  <si>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</si>
  <si>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</si>
  <si>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</si>
  <si>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</si>
  <si>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</si>
  <si>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</si>
  <si>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</si>
  <si>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</si>
  <si>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</si>
  <si>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</si>
  <si>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</si>
  <si>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</si>
  <si>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</si>
  <si>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</si>
  <si>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</si>
  <si>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</si>
  <si>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</si>
  <si>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</si>
  <si>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</si>
  <si>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</si>
  <si>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</si>
  <si>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</si>
  <si>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</si>
  <si>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</si>
  <si>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</si>
  <si>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</si>
  <si>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</si>
  <si>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</si>
  <si>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</si>
  <si>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</si>
  <si>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</si>
  <si>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</si>
  <si>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</si>
  <si>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</si>
  <si>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</si>
  <si>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</si>
  <si>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</si>
  <si>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</si>
  <si>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</si>
  <si>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</si>
  <si>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</si>
  <si>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</si>
  <si>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</si>
  <si>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</si>
  <si>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</si>
  <si>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</si>
  <si>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</si>
  <si>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</si>
  <si>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</si>
  <si>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</si>
  <si>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</si>
  <si>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</si>
  <si>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</si>
  <si>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</si>
  <si>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</si>
  <si>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</si>
  <si>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</si>
  <si>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</si>
  <si>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</si>
  <si>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</si>
  <si>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</si>
  <si>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</si>
  <si>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</si>
  <si>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</si>
  <si>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</si>
  <si>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</si>
  <si>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</si>
  <si>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</si>
  <si>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</si>
  <si>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</si>
  <si>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</si>
  <si>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</si>
  <si>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</si>
  <si>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</si>
  <si>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</si>
  <si>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</si>
  <si>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</si>
  <si>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</si>
  <si>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</si>
  <si>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</si>
  <si>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</si>
  <si>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</si>
  <si>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</si>
  <si>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</si>
  <si>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</si>
  <si>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</si>
  <si>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</si>
  <si>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</si>
  <si>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</si>
  <si>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</si>
  <si>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</si>
  <si>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</si>
  <si>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</si>
  <si>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</si>
  <si>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</si>
  <si>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</si>
  <si>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</si>
  <si>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</si>
  <si>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</si>
  <si>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</si>
  <si>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</si>
  <si>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</si>
  <si>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</si>
  <si>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</si>
  <si>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</si>
  <si>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</si>
  <si>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</si>
  <si>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</si>
  <si>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</si>
  <si>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</si>
  <si>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</si>
  <si>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</si>
  <si>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</si>
  <si>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</si>
  <si>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</si>
  <si>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</si>
  <si>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</si>
  <si>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</si>
  <si>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</si>
  <si>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</si>
  <si>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</si>
  <si>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</si>
  <si>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</si>
  <si>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</si>
  <si>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</si>
  <si>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</si>
  <si>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</si>
  <si>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</si>
  <si>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</si>
  <si>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</si>
  <si>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</si>
  <si>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</si>
  <si>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</si>
  <si>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</si>
  <si>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</si>
  <si>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</si>
  <si>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</si>
  <si>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</si>
  <si>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</si>
  <si>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</si>
  <si>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</si>
  <si>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</si>
  <si>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</si>
  <si>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</si>
  <si>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</si>
  <si>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</si>
  <si>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</si>
  <si>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</si>
  <si>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</si>
  <si>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</si>
  <si>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</si>
  <si>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</si>
  <si>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</si>
  <si>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</si>
  <si>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</si>
  <si>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</si>
  <si>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</si>
  <si>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</si>
  <si>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</si>
  <si>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</si>
  <si>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</si>
  <si>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</si>
  <si>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</si>
  <si>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</si>
  <si>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</si>
  <si>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</si>
  <si>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</si>
  <si>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</si>
  <si>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</si>
  <si>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</si>
  <si>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</si>
  <si>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</si>
  <si>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</si>
  <si>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</si>
  <si>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</si>
  <si>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</si>
  <si>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</si>
  <si>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</si>
  <si>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</si>
  <si>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</si>
  <si>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</si>
  <si>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</si>
  <si>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</si>
  <si>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</si>
  <si>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</si>
  <si>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</si>
  <si>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</si>
  <si>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</si>
  <si>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</si>
  <si>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</si>
  <si>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</si>
  <si>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</si>
  <si>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</si>
  <si>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</si>
  <si>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</si>
  <si>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</si>
  <si>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</si>
  <si>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</si>
  <si>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</si>
  <si>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</si>
  <si>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</si>
  <si>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</si>
  <si>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</si>
  <si>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</si>
  <si>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</si>
  <si>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</si>
  <si>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</si>
  <si>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</si>
  <si>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</si>
  <si>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</si>
  <si>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</si>
  <si>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</si>
  <si>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</si>
  <si>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</si>
  <si>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</si>
  <si>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</si>
  <si>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</si>
  <si>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</si>
  <si>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</si>
  <si>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</si>
  <si>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</si>
  <si>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</si>
  <si>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</si>
  <si>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</si>
  <si>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</si>
  <si>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</si>
  <si>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</si>
  <si>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</si>
  <si>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</si>
  <si>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</si>
  <si>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</si>
  <si>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</si>
  <si>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</si>
  <si>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</si>
  <si>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</si>
  <si>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</si>
  <si>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</si>
  <si>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</si>
  <si>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</si>
  <si>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</si>
  <si>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</si>
  <si>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</si>
  <si>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</si>
  <si>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</si>
  <si>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</si>
  <si>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</si>
  <si>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</si>
  <si>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</si>
  <si>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</si>
  <si>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</si>
  <si>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</si>
  <si>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</si>
  <si>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</si>
  <si>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</si>
  <si>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</si>
  <si>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</si>
  <si>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</si>
  <si>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</si>
  <si>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</si>
  <si>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</si>
  <si>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</si>
  <si>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</si>
  <si>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</si>
  <si>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</si>
  <si>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</si>
  <si>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</si>
  <si>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</si>
  <si>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</si>
  <si>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</si>
  <si>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</si>
  <si>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</si>
  <si>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</si>
  <si>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</si>
  <si>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</si>
  <si>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</si>
  <si>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</si>
  <si>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</si>
  <si>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</si>
  <si>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</si>
  <si>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</si>
  <si>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</si>
  <si>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</si>
  <si>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</si>
  <si>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</si>
  <si>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</si>
  <si>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</si>
  <si>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</si>
  <si>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</si>
  <si>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</si>
  <si>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</si>
  <si>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</si>
  <si>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</si>
  <si>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</si>
  <si>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</si>
  <si>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</si>
  <si>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</si>
  <si>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</si>
  <si>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</si>
  <si>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</si>
  <si>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</si>
  <si>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</si>
  <si>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</si>
  <si>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</si>
  <si>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</si>
  <si>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</si>
  <si>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</si>
  <si>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</si>
  <si>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</si>
  <si>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</si>
  <si>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</si>
  <si>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</si>
  <si>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</si>
  <si>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</si>
  <si>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</si>
  <si>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</si>
  <si>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</si>
  <si>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</si>
  <si>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</si>
  <si>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</si>
  <si>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</si>
  <si>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</si>
  <si>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</si>
  <si>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</si>
  <si>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</si>
  <si>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</si>
  <si>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</si>
  <si>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</si>
  <si>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</si>
  <si>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</si>
  <si>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</si>
  <si>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</si>
  <si>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</si>
  <si>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</si>
  <si>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</si>
  <si>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</si>
  <si>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</si>
  <si>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</si>
  <si>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</si>
  <si>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</si>
  <si>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</si>
  <si>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</si>
  <si>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</si>
  <si>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</si>
  <si>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</si>
  <si>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</si>
  <si>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</si>
  <si>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</si>
  <si>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</si>
  <si>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</si>
  <si>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</si>
  <si>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</si>
  <si>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</si>
  <si>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</si>
  <si>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</si>
  <si>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</si>
  <si>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</si>
  <si>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</si>
  <si>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</si>
  <si>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</si>
  <si>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</si>
  <si>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</si>
  <si>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</si>
  <si>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</si>
  <si>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</si>
  <si>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</si>
  <si>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</si>
  <si>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</si>
  <si>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</si>
  <si>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</si>
  <si>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</si>
  <si>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</si>
  <si>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</si>
  <si>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</si>
  <si>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</si>
  <si>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</si>
  <si>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</si>
  <si>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</si>
  <si>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</si>
  <si>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</si>
  <si>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</si>
  <si>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</si>
  <si>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</si>
  <si>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</si>
  <si>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</si>
  <si>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</si>
  <si>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</si>
  <si>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</si>
  <si>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</si>
  <si>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</si>
  <si>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</si>
  <si>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</si>
  <si>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</si>
  <si>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</si>
  <si>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</si>
  <si>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</si>
  <si>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</si>
  <si>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</si>
  <si>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</si>
  <si>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</si>
  <si>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</si>
  <si>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</si>
  <si>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</si>
  <si>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</si>
  <si>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</si>
  <si>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</si>
  <si>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</si>
  <si>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</si>
  <si>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</si>
  <si>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</si>
  <si>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</si>
  <si>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</si>
  <si>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</si>
  <si>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</si>
  <si>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</si>
  <si>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</si>
  <si>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</si>
  <si>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</si>
  <si>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</si>
  <si>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</si>
  <si>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</si>
  <si>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</si>
  <si>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</si>
  <si>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</si>
  <si>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</si>
  <si>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</si>
  <si>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</si>
  <si>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</si>
  <si>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</si>
  <si>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</si>
  <si>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</si>
  <si>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</si>
  <si>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</si>
  <si>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</si>
  <si>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</si>
  <si>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</si>
  <si>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</si>
  <si>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</si>
  <si>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</si>
  <si>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</si>
  <si>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</si>
  <si>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</si>
  <si>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</si>
  <si>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</si>
  <si>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</si>
  <si>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</si>
  <si>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</si>
  <si>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</si>
  <si>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</si>
  <si>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</si>
  <si>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</si>
  <si>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</si>
  <si>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</si>
  <si>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</si>
  <si>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</si>
  <si>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</si>
  <si>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</si>
  <si>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</si>
  <si>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</si>
  <si>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</si>
  <si>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</si>
  <si>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</si>
  <si>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</si>
  <si>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</si>
  <si>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</si>
  <si>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</si>
  <si>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</si>
  <si>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</si>
  <si>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</si>
  <si>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</si>
  <si>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</si>
  <si>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</si>
  <si>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</si>
  <si>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</si>
  <si>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</si>
  <si>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</si>
  <si>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</si>
  <si>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</si>
  <si>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</si>
  <si>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</si>
  <si>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</si>
  <si>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</si>
  <si>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</si>
  <si>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</si>
  <si>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</si>
  <si>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</si>
  <si>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</si>
  <si>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</si>
  <si>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</si>
  <si>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</si>
  <si>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</si>
  <si>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</si>
  <si>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</si>
  <si>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</si>
  <si>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</si>
  <si>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</si>
  <si>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</si>
  <si>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</si>
  <si>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</si>
  <si>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</si>
  <si>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</si>
  <si>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</si>
  <si>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</si>
  <si>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</si>
  <si>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</si>
  <si>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</si>
  <si>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</si>
  <si>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</si>
  <si>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</si>
  <si>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</si>
  <si>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</si>
  <si>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</si>
  <si>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</si>
  <si>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</si>
  <si>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</si>
  <si>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</si>
  <si>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</si>
  <si>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</si>
  <si>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</si>
  <si>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</si>
  <si>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</si>
  <si>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</si>
  <si>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</si>
  <si>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</si>
  <si>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</si>
  <si>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</si>
  <si>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</si>
  <si>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</si>
  <si>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</si>
  <si>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</si>
  <si>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</si>
  <si>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</si>
  <si>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</si>
  <si>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</si>
  <si>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</si>
  <si>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</si>
  <si>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</si>
  <si>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</si>
  <si>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</si>
  <si>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</si>
  <si>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</si>
  <si>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</si>
  <si>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</si>
  <si>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</si>
  <si>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</si>
  <si>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</si>
  <si>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</si>
  <si>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</si>
  <si>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</si>
  <si>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</si>
  <si>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</si>
  <si>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</si>
  <si>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</si>
  <si>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</si>
  <si>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</si>
  <si>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</si>
  <si>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</si>
  <si>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</si>
  <si>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</si>
  <si>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</si>
  <si>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</si>
  <si>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</si>
  <si>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</si>
  <si>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</si>
  <si>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</si>
  <si>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</si>
  <si>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</si>
  <si>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</si>
  <si>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</si>
  <si>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</si>
  <si>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</si>
  <si>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</si>
  <si>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</si>
  <si>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</si>
  <si>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</si>
  <si>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</si>
  <si>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</si>
  <si>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</si>
  <si>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</si>
  <si>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</si>
  <si>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</si>
  <si>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</si>
  <si>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</si>
  <si>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</si>
  <si>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</si>
  <si>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</si>
  <si>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</si>
  <si>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</si>
  <si>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</si>
  <si>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</si>
  <si>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</si>
  <si>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</si>
  <si>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</si>
  <si>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</si>
  <si>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</si>
  <si>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</si>
  <si>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</si>
  <si>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</si>
  <si>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</si>
  <si>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</si>
  <si>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</si>
  <si>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</si>
  <si>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</si>
  <si>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</si>
  <si>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</si>
  <si>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</si>
  <si>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</si>
  <si>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</si>
  <si>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</si>
  <si>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</si>
  <si>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</si>
  <si>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</si>
  <si>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</si>
  <si>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</si>
  <si>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</si>
  <si>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</si>
  <si>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</si>
  <si>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</si>
  <si>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</si>
  <si>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</si>
  <si>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</si>
  <si>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</si>
  <si>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</si>
  <si>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</si>
  <si>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</si>
  <si>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</si>
  <si>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</si>
  <si>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</si>
  <si>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</si>
  <si>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</si>
  <si>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</si>
  <si>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</si>
  <si>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</si>
  <si>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</si>
  <si>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</si>
  <si>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</si>
  <si>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</si>
  <si>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</si>
  <si>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</si>
  <si>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</si>
  <si>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</si>
  <si>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</si>
  <si>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</si>
  <si>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</si>
  <si>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</si>
  <si>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</si>
  <si>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</si>
  <si>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</si>
  <si>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</si>
  <si>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</si>
  <si>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</si>
  <si>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</si>
  <si>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</si>
  <si>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</si>
  <si>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</si>
  <si>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</si>
  <si>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</si>
  <si>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</si>
  <si>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</si>
  <si>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</si>
  <si>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</si>
  <si>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</si>
  <si>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</si>
  <si>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</si>
  <si>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</si>
  <si>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</si>
  <si>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</si>
  <si>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</si>
  <si>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</si>
  <si>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</si>
  <si>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</si>
  <si>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</si>
  <si>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</si>
  <si>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</si>
  <si>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</si>
  <si>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</si>
  <si>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</si>
  <si>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</si>
  <si>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</si>
  <si>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</si>
  <si>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</si>
  <si>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</si>
  <si>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</si>
  <si>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</si>
  <si>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</si>
  <si>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</si>
  <si>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</si>
  <si>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</si>
  <si>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</si>
  <si>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</si>
  <si>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</si>
  <si>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</si>
  <si>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</si>
  <si>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</si>
  <si>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</si>
  <si>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</si>
  <si>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</si>
  <si>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</si>
  <si>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</si>
  <si>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</si>
  <si>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</si>
  <si>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</si>
  <si>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</si>
  <si>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</si>
  <si>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</si>
  <si>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</si>
  <si>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</si>
  <si>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</si>
  <si>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</si>
  <si>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</si>
  <si>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</si>
  <si>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</si>
  <si>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</si>
  <si>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</si>
  <si>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</si>
  <si>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</si>
  <si>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</si>
  <si>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</si>
  <si>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</si>
  <si>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</si>
  <si>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</si>
  <si>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</si>
  <si>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</si>
  <si>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</si>
  <si>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</si>
  <si>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</si>
  <si>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</si>
  <si>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</si>
  <si>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</si>
  <si>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</si>
  <si>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</si>
  <si>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</si>
  <si>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</si>
  <si>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</si>
  <si>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</si>
  <si>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</si>
  <si>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</si>
  <si>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</si>
  <si>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</si>
  <si>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</si>
  <si>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</si>
  <si>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</si>
  <si>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</si>
  <si>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</si>
  <si>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</si>
  <si>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</si>
  <si>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</si>
  <si>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</si>
  <si>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</si>
  <si>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</si>
  <si>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</si>
  <si>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</si>
  <si>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</si>
  <si>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</si>
  <si>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</si>
  <si>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</si>
  <si>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</si>
  <si>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</si>
  <si>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</si>
  <si>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</si>
  <si>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</si>
  <si>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</si>
  <si>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</si>
  <si>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</si>
  <si>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</si>
  <si>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</si>
  <si>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</si>
  <si>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</si>
  <si>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</si>
  <si>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</si>
  <si>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</si>
  <si>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</si>
  <si>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</si>
  <si>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</si>
  <si>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</si>
  <si>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</si>
  <si>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</si>
  <si>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</si>
  <si>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</si>
  <si>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</si>
  <si>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</si>
  <si>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</si>
  <si>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</si>
  <si>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</si>
  <si>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</si>
  <si>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</si>
  <si>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</si>
  <si>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</si>
  <si>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</si>
  <si>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</si>
  <si>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</si>
  <si>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</si>
  <si>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</si>
  <si>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</si>
  <si>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</si>
  <si>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</si>
  <si>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</si>
  <si>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</si>
  <si>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</si>
  <si>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</si>
  <si>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</si>
  <si>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</si>
  <si>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</si>
  <si>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</si>
  <si>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</si>
  <si>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</si>
  <si>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</si>
  <si>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</si>
  <si>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</si>
  <si>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</si>
  <si>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</si>
  <si>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</si>
  <si>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</si>
  <si>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</si>
  <si>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</si>
  <si>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</si>
  <si>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</si>
  <si>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</si>
  <si>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</si>
  <si>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</si>
  <si>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</si>
  <si>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</si>
  <si>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</si>
  <si>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</si>
  <si>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</si>
  <si>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</si>
  <si>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</si>
  <si>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</si>
  <si>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</si>
  <si>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</si>
  <si>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</si>
  <si>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</si>
  <si>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</si>
  <si>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</si>
  <si>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</si>
  <si>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</si>
  <si>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</si>
  <si>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</si>
  <si>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</si>
  <si>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</si>
  <si>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</si>
  <si>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</si>
  <si>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</si>
  <si>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</si>
  <si>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</si>
  <si>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</si>
  <si>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</si>
  <si>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</si>
  <si>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</si>
  <si>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</si>
  <si>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</si>
  <si>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</si>
  <si>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</si>
  <si>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</si>
  <si>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</si>
  <si>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</si>
  <si>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</si>
  <si>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</si>
  <si>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</si>
  <si>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</si>
  <si>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</si>
  <si>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</si>
  <si>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</si>
  <si>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</si>
  <si>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</si>
  <si>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</si>
  <si>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</si>
  <si>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</si>
  <si>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</si>
  <si>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</si>
  <si>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</si>
  <si>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</si>
  <si>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</si>
  <si>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</si>
  <si>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</si>
  <si>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</si>
  <si>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</si>
  <si>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</si>
  <si>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</si>
  <si>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</si>
  <si>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</si>
  <si>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</si>
  <si>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</si>
  <si>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</si>
  <si>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</si>
  <si>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</si>
  <si>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</si>
  <si>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</si>
  <si>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</si>
  <si>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</si>
  <si>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</si>
  <si>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</si>
  <si>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</si>
  <si>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</si>
  <si>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</si>
  <si>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</si>
  <si>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</si>
  <si>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</si>
  <si>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</si>
  <si>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</si>
  <si>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</si>
  <si>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</si>
  <si>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</si>
  <si>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</si>
  <si>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</si>
  <si>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</si>
  <si>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</si>
  <si>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</si>
  <si>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</si>
  <si>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</si>
  <si>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</si>
  <si>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</si>
  <si>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</si>
  <si>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</si>
  <si>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</si>
  <si>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</si>
  <si>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</si>
  <si>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</si>
  <si>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</si>
  <si>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</si>
  <si>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</si>
  <si>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</si>
  <si>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</si>
  <si>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</si>
  <si>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</si>
  <si>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</si>
  <si>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</si>
  <si>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</si>
  <si>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</si>
  <si>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</si>
  <si>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</si>
  <si>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</si>
  <si>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</si>
  <si>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</si>
  <si>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</si>
  <si>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</si>
  <si>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</si>
  <si>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</si>
  <si>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</si>
  <si>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</si>
  <si>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</si>
  <si>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</si>
  <si>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</si>
  <si>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</si>
  <si>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</si>
  <si>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</si>
  <si>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</si>
  <si>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</si>
  <si>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</si>
  <si>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</si>
  <si>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</si>
  <si>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</si>
  <si>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</si>
  <si>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</si>
  <si>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</si>
  <si>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</si>
  <si>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</si>
  <si>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</si>
  <si>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</si>
  <si>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</si>
  <si>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</si>
  <si>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</si>
  <si>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</si>
  <si>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</si>
  <si>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</si>
  <si>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</si>
  <si>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</si>
  <si>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</si>
  <si>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</si>
  <si>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</si>
  <si>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</si>
  <si>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</si>
  <si>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</si>
  <si>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</si>
  <si>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</si>
  <si>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</si>
  <si>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</si>
  <si>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</si>
  <si>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</si>
  <si>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</si>
  <si>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</si>
  <si>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</si>
  <si>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</si>
  <si>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</si>
  <si>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</si>
  <si>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</si>
  <si>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</si>
  <si>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</si>
  <si>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</si>
  <si>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</si>
  <si>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</si>
  <si>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</si>
  <si>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</si>
  <si>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</si>
  <si>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</si>
  <si>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</si>
  <si>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</si>
  <si>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</si>
  <si>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</si>
  <si>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</si>
  <si>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</si>
  <si>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</si>
  <si>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</si>
  <si>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</si>
  <si>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</si>
  <si>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</si>
  <si>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</si>
  <si>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</si>
  <si>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</si>
  <si>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</si>
  <si>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</si>
  <si>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</si>
  <si>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</si>
  <si>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</si>
  <si>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</si>
  <si>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</si>
  <si>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</si>
  <si>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</si>
  <si>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</si>
  <si>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</si>
  <si>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</si>
  <si>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</si>
  <si>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</si>
  <si>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</si>
  <si>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</si>
  <si>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</si>
  <si>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</si>
  <si>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</si>
  <si>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</si>
  <si>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</si>
  <si>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</si>
  <si>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</si>
  <si>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</si>
  <si>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</si>
  <si>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</si>
  <si>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</si>
  <si>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</si>
  <si>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</si>
  <si>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</si>
  <si>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</si>
  <si>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</si>
  <si>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</si>
  <si>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</si>
  <si>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</si>
  <si>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</si>
  <si>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</si>
  <si>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</si>
  <si>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</si>
  <si>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</si>
  <si>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</si>
  <si>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</si>
  <si>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</si>
  <si>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</si>
  <si>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</si>
  <si>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</si>
  <si>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</si>
  <si>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</si>
  <si>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</si>
  <si>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</si>
  <si>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</si>
  <si>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</si>
  <si>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</si>
  <si>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</si>
  <si>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</si>
  <si>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</si>
  <si>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</si>
  <si>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</si>
  <si>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</si>
  <si>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</si>
  <si>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</si>
  <si>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</si>
  <si>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</si>
  <si>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</si>
  <si>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</si>
  <si>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</si>
  <si>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</si>
  <si>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</si>
  <si>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</si>
  <si>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</si>
  <si>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</si>
  <si>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</si>
  <si>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</si>
  <si>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</si>
  <si>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</si>
  <si>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</si>
  <si>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</si>
  <si>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</si>
  <si>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</si>
  <si>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</si>
  <si>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</si>
  <si>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</si>
  <si>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</si>
  <si>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</si>
  <si>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</si>
  <si>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</si>
  <si>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</si>
  <si>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</si>
  <si>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</si>
  <si>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</si>
  <si>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</si>
  <si>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</si>
  <si>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</si>
  <si>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</si>
  <si>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</si>
  <si>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</si>
  <si>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</si>
  <si>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</si>
  <si>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</si>
  <si>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</si>
  <si>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</si>
  <si>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</si>
  <si>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</si>
  <si>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</si>
  <si>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</si>
  <si>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</si>
  <si>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</si>
  <si>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</si>
  <si>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</si>
  <si>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</si>
  <si>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</si>
  <si>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</si>
  <si>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</si>
  <si>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</si>
  <si>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</si>
  <si>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</si>
  <si>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</si>
  <si>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</si>
  <si>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</si>
  <si>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</si>
  <si>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</si>
  <si>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</si>
  <si>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</si>
  <si>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</si>
  <si>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</si>
  <si>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</si>
  <si>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</si>
  <si>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</si>
  <si>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</si>
  <si>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</si>
  <si>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</si>
  <si>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</si>
  <si>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</si>
  <si>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</si>
  <si>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</si>
  <si>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</si>
  <si>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</si>
  <si>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</si>
  <si>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</si>
  <si>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</si>
  <si>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</si>
  <si>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</si>
  <si>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</si>
  <si>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</si>
  <si>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</si>
  <si>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</si>
  <si>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</si>
  <si>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</si>
  <si>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</si>
  <si>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</si>
  <si>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</si>
  <si>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</si>
  <si>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</si>
  <si>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</si>
  <si>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</si>
  <si>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</si>
  <si>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</si>
  <si>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</si>
  <si>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</si>
  <si>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</si>
  <si>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</si>
  <si>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</si>
  <si>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</si>
  <si>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</si>
  <si>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</si>
  <si>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</si>
  <si>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</si>
  <si>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</si>
  <si>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</si>
  <si>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</si>
  <si>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</si>
  <si>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</si>
  <si>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</si>
  <si>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</si>
  <si>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</si>
  <si>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</si>
  <si>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</si>
  <si>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</si>
  <si>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</si>
  <si>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</si>
  <si>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</si>
  <si>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</si>
  <si>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</si>
  <si>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</si>
  <si>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</si>
  <si>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</si>
  <si>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</si>
  <si>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</si>
  <si>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</si>
  <si>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</si>
  <si>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</si>
  <si>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</si>
  <si>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</si>
  <si>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</si>
  <si>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</si>
  <si>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</si>
  <si>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</si>
  <si>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</si>
  <si>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</si>
  <si>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</si>
  <si>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</si>
  <si>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</si>
  <si>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</si>
  <si>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</si>
  <si>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</si>
  <si>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</si>
  <si>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</si>
  <si>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</si>
  <si>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</si>
  <si>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</si>
  <si>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</si>
  <si>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</si>
  <si>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</si>
  <si>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</si>
  <si>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</si>
  <si>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</si>
  <si>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</si>
  <si>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</si>
  <si>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</si>
  <si>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</si>
  <si>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</si>
  <si>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</si>
  <si>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</si>
  <si>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</si>
  <si>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</si>
  <si>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</si>
  <si>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</si>
  <si>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</si>
  <si>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</si>
  <si>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</si>
  <si>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</si>
  <si>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</si>
  <si>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</si>
  <si>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</si>
  <si>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</si>
  <si>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</si>
  <si>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</si>
  <si>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</si>
  <si>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</si>
  <si>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</si>
  <si>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</si>
  <si>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</si>
  <si>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</si>
  <si>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</si>
  <si>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</si>
  <si>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</si>
  <si>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</si>
  <si>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</si>
  <si>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</si>
  <si>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</si>
  <si>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</si>
  <si>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</si>
  <si>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</si>
  <si>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</si>
  <si>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</si>
  <si>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</si>
  <si>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</si>
  <si>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</si>
  <si>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</si>
  <si>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</si>
  <si>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</si>
  <si>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</si>
  <si>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</si>
  <si>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</si>
  <si>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</si>
  <si>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</si>
  <si>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</si>
  <si>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</si>
  <si>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</si>
  <si>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</si>
  <si>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</si>
  <si>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</si>
  <si>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</si>
  <si>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</si>
  <si>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</si>
  <si>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</si>
  <si>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</si>
  <si>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</si>
  <si>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</si>
  <si>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</si>
  <si>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</si>
  <si>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</si>
  <si>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</si>
  <si>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</si>
  <si>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</si>
  <si>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</si>
  <si>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</si>
  <si>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</si>
  <si>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</si>
  <si>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</si>
  <si>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</si>
  <si>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</si>
  <si>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</si>
  <si>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</si>
  <si>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</si>
  <si>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</si>
  <si>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</si>
  <si>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</si>
  <si>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</si>
  <si>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</si>
  <si>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</si>
  <si>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</si>
  <si>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</si>
  <si>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</si>
  <si>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</si>
  <si>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</si>
  <si>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</si>
  <si>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</si>
  <si>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</si>
  <si>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</si>
  <si>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</si>
  <si>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</si>
  <si>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</si>
  <si>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</si>
  <si>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</si>
  <si>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</si>
  <si>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</si>
  <si>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</si>
  <si>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</si>
  <si>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</si>
  <si>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</si>
  <si>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</si>
  <si>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</si>
  <si>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</si>
  <si>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</si>
  <si>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</si>
  <si>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</si>
  <si>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</si>
  <si>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</si>
  <si>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</si>
  <si>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</si>
  <si>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</si>
  <si>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</si>
  <si>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</si>
  <si>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</si>
  <si>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</si>
  <si>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</si>
  <si>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</si>
  <si>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</si>
  <si>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</si>
  <si>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</si>
  <si>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</si>
  <si>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</si>
  <si>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</si>
  <si>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</si>
  <si>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</si>
  <si>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</si>
  <si>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</si>
  <si>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</si>
  <si>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</si>
  <si>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</si>
  <si>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</si>
  <si>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</si>
  <si>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</si>
  <si>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</si>
  <si>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</si>
  <si>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</si>
  <si>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</si>
  <si>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</si>
  <si>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</si>
  <si>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</si>
  <si>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</si>
  <si>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</si>
  <si>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</si>
  <si>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</si>
  <si>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</si>
  <si>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</si>
  <si>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</si>
  <si>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</si>
  <si>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</si>
  <si>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</si>
  <si>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</si>
  <si>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</si>
  <si>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</si>
  <si>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</si>
  <si>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</si>
  <si>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</si>
  <si>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</si>
  <si>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</si>
  <si>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</si>
  <si>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</si>
  <si>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</si>
  <si>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</si>
  <si>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</si>
  <si>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</si>
  <si>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</si>
  <si>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</si>
  <si>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</si>
  <si>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</si>
  <si>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</si>
  <si>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</si>
  <si>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</si>
  <si>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</si>
  <si>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</si>
  <si>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</si>
  <si>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</si>
  <si>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</si>
  <si>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</si>
  <si>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</si>
  <si>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</si>
  <si>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</si>
  <si>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</si>
  <si>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</si>
  <si>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</si>
  <si>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</si>
  <si>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</si>
  <si>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</si>
  <si>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</si>
  <si>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</si>
  <si>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</si>
  <si>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</si>
  <si>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</si>
  <si>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</si>
  <si>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</si>
  <si>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</si>
  <si>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</si>
  <si>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</si>
  <si>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</si>
  <si>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</si>
  <si>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</si>
  <si>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</si>
  <si>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</si>
  <si>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</si>
  <si>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</si>
  <si>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</si>
  <si>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</si>
  <si>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</si>
  <si>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</si>
  <si>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</si>
  <si>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</si>
  <si>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</si>
  <si>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</si>
  <si>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</si>
  <si>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</si>
  <si>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</si>
  <si>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</si>
  <si>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</si>
  <si>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</si>
  <si>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</si>
  <si>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</si>
  <si>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</si>
  <si>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</si>
  <si>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</si>
  <si>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</si>
  <si>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</si>
  <si>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</si>
  <si>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</si>
  <si>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</si>
  <si>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</si>
  <si>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</si>
  <si>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</si>
  <si>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</si>
  <si>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</si>
  <si>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</si>
  <si>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</si>
  <si>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</si>
  <si>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</si>
  <si>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</si>
  <si>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</si>
  <si>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</si>
  <si>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</si>
  <si>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</si>
  <si>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</si>
  <si>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</si>
  <si>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</si>
  <si>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</si>
  <si>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</si>
  <si>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</si>
  <si>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</si>
  <si>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</si>
  <si>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</si>
  <si>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</si>
  <si>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</si>
  <si>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</si>
  <si>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</si>
  <si>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</si>
  <si>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</si>
  <si>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</si>
  <si>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</si>
  <si>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</si>
  <si>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</si>
  <si>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</si>
  <si>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</si>
  <si>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</si>
  <si>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</si>
  <si>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</si>
  <si>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</si>
  <si>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</si>
  <si>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</si>
  <si>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</si>
  <si>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</si>
  <si>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</si>
  <si>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</si>
  <si>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</si>
  <si>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</si>
  <si>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</si>
  <si>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</si>
  <si>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</si>
  <si>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</si>
  <si>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</si>
  <si>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</si>
  <si>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</si>
  <si>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</si>
  <si>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</si>
  <si>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</si>
  <si>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</si>
  <si>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</si>
  <si>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</si>
  <si>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</si>
  <si>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</si>
  <si>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</si>
  <si>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</si>
  <si>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</si>
  <si>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</si>
  <si>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</si>
  <si>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</si>
  <si>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</si>
  <si>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</si>
  <si>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</si>
  <si>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</si>
  <si>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</si>
  <si>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</si>
  <si>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</si>
  <si>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</si>
  <si>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</si>
  <si>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</si>
  <si>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</si>
  <si>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</si>
  <si>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</si>
  <si>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</si>
  <si>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</si>
  <si>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</si>
  <si>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</si>
  <si>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</si>
  <si>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</si>
  <si>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</si>
  <si>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</si>
  <si>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</si>
  <si>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</si>
  <si>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</si>
  <si>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</si>
  <si>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</si>
  <si>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</si>
  <si>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</si>
  <si>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</si>
  <si>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</si>
  <si>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</si>
  <si>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</si>
  <si>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</si>
  <si>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</si>
  <si>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</si>
  <si>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</si>
  <si>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</si>
  <si>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</si>
  <si>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</si>
  <si>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</si>
  <si>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</si>
  <si>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</si>
  <si>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</si>
  <si>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</si>
  <si>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</si>
  <si>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</si>
  <si>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</si>
  <si>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</si>
  <si>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</si>
  <si>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</si>
  <si>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</si>
  <si>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</si>
  <si>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</si>
  <si>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</si>
  <si>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</si>
  <si>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</si>
  <si>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</si>
  <si>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</si>
  <si>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</si>
  <si>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</si>
  <si>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</si>
  <si>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</si>
  <si>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</si>
  <si>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</si>
  <si>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</si>
  <si>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</si>
  <si>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</si>
  <si>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</si>
  <si>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</si>
  <si>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</si>
  <si>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</si>
  <si>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</si>
  <si>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</si>
  <si>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</si>
  <si>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</si>
  <si>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</si>
  <si>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</si>
  <si>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</si>
  <si>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</si>
  <si>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</si>
  <si>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</si>
  <si>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</si>
  <si>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</si>
  <si>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</si>
  <si>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</si>
  <si>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</si>
  <si>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</si>
  <si>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</si>
  <si>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</si>
  <si>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</si>
  <si>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</si>
  <si>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</si>
  <si>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</si>
  <si>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</si>
  <si>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</si>
  <si>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</si>
  <si>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</si>
  <si>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</si>
  <si>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</si>
  <si>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</si>
  <si>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</si>
  <si>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</si>
  <si>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</si>
  <si>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</si>
  <si>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</si>
  <si>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</si>
  <si>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</si>
  <si>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</si>
  <si>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</si>
  <si>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</si>
  <si>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</si>
  <si>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</si>
  <si>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</si>
  <si>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</si>
  <si>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</si>
  <si>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</si>
  <si>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</si>
  <si>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</si>
  <si>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</si>
  <si>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</si>
  <si>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</si>
  <si>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</si>
  <si>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</si>
  <si>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</si>
  <si>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</si>
  <si>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</si>
  <si>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</si>
  <si>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</si>
  <si>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</si>
  <si>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</si>
  <si>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</si>
  <si>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</si>
  <si>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</si>
  <si>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</si>
  <si>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</si>
  <si>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</si>
  <si>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</si>
  <si>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</si>
  <si>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</si>
  <si>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</si>
  <si>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</si>
  <si>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</si>
  <si>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</si>
  <si>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</si>
  <si>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</si>
  <si>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</si>
  <si>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</si>
  <si>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</si>
  <si>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</si>
  <si>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</si>
  <si>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</si>
  <si>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</si>
  <si>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</si>
  <si>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</si>
  <si>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</si>
  <si>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</si>
  <si>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</si>
  <si>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</si>
  <si>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</si>
  <si>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</si>
  <si>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</si>
  <si>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</si>
  <si>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</si>
  <si>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</si>
  <si>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</si>
  <si>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</si>
  <si>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</si>
  <si>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</si>
  <si>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</si>
  <si>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</si>
  <si>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</si>
  <si>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</si>
  <si>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</si>
  <si>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</si>
  <si>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</si>
  <si>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</si>
  <si>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</si>
  <si>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</si>
  <si>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</si>
  <si>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</si>
  <si>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</si>
  <si>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</si>
  <si>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</si>
  <si>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</si>
  <si>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</si>
  <si>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</si>
  <si>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</si>
  <si>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</si>
  <si>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</si>
  <si>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</si>
  <si>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</si>
  <si>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</si>
  <si>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</si>
  <si>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</si>
  <si>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</si>
  <si>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</si>
  <si>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</si>
  <si>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</si>
  <si>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</si>
  <si>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</si>
  <si>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</si>
  <si>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</si>
  <si>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</si>
  <si>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</si>
  <si>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</si>
  <si>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</si>
  <si>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</si>
  <si>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</si>
  <si>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</si>
  <si>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</si>
  <si>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</si>
  <si>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</si>
  <si>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</si>
  <si>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</si>
  <si>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</si>
  <si>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</si>
  <si>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</si>
  <si>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</si>
  <si>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</si>
  <si>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</si>
  <si>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</si>
  <si>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</si>
  <si>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</si>
  <si>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</si>
  <si>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</si>
  <si>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</si>
  <si>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</si>
  <si>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</si>
  <si>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</si>
  <si>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</si>
  <si>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</si>
  <si>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</si>
  <si>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</si>
  <si>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</si>
  <si>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</si>
  <si>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</si>
  <si>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</si>
  <si>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</si>
  <si>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</si>
  <si>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</si>
  <si>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</si>
  <si>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</si>
  <si>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</si>
  <si>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</si>
  <si>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</si>
  <si>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</si>
  <si>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</si>
  <si>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</si>
  <si>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</si>
  <si>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</si>
  <si>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</si>
  <si>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</si>
  <si>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</si>
  <si>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</si>
  <si>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</si>
  <si>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</si>
  <si>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</si>
  <si>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</si>
  <si>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</si>
  <si>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</si>
  <si>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</si>
  <si>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</si>
  <si>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</si>
  <si>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</si>
  <si>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</si>
  <si>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</si>
  <si>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</si>
  <si>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</si>
  <si>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</si>
  <si>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</si>
  <si>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</si>
  <si>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</si>
  <si>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</si>
  <si>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</si>
  <si>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</si>
  <si>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</si>
  <si>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</si>
  <si>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</si>
  <si>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</si>
  <si>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</si>
  <si>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</si>
  <si>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</si>
  <si>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</si>
  <si>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</si>
  <si>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</si>
  <si>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</si>
  <si>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</si>
  <si>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</si>
  <si>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</si>
  <si>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</si>
  <si>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</si>
  <si>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</si>
  <si>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</si>
  <si>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</si>
  <si>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</si>
  <si>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</si>
  <si>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</si>
  <si>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</si>
  <si>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</si>
  <si>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</si>
  <si>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</si>
  <si>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</si>
  <si>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</si>
  <si>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</si>
  <si>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</si>
  <si>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</si>
  <si>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</si>
  <si>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</si>
  <si>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</si>
  <si>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</si>
  <si>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</si>
  <si>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</si>
  <si>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</si>
  <si>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</si>
  <si>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</si>
  <si>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</si>
  <si>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</si>
  <si>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</si>
  <si>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</si>
  <si>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</si>
  <si>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</si>
  <si>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</si>
  <si>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</si>
  <si>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</si>
  <si>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</si>
  <si>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</si>
  <si>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</si>
  <si>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</si>
  <si>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</si>
  <si>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</si>
  <si>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</si>
  <si>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</si>
  <si>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</si>
  <si>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</si>
  <si>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</si>
  <si>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</si>
  <si>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</si>
  <si>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</si>
  <si>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</si>
  <si>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</si>
  <si>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</si>
  <si>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</si>
  <si>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</si>
  <si>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</si>
  <si>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</si>
  <si>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</si>
  <si>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</si>
  <si>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</si>
  <si>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</si>
  <si>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</si>
  <si>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</si>
  <si>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</si>
  <si>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</si>
  <si>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</si>
  <si>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</si>
  <si>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</si>
  <si>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</si>
  <si>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</si>
  <si>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</si>
  <si>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</si>
  <si>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</si>
  <si>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</si>
  <si>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</si>
  <si>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</si>
  <si>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</si>
  <si>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</si>
  <si>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</si>
  <si>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</si>
  <si>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</si>
  <si>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</si>
  <si>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</si>
  <si>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</si>
  <si>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</si>
  <si>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</si>
  <si>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</si>
  <si>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</si>
  <si>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</si>
  <si>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</si>
  <si>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</si>
  <si>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</si>
  <si>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</si>
  <si>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</si>
  <si>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</si>
  <si>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</si>
  <si>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</si>
  <si>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</si>
  <si>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</si>
  <si>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</si>
  <si>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</si>
  <si>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</si>
  <si>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</si>
  <si>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</si>
  <si>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</si>
  <si>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</si>
  <si>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</si>
  <si>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</si>
  <si>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</si>
  <si>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</si>
  <si>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</si>
  <si>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</si>
  <si>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</si>
  <si>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</si>
  <si>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</si>
  <si>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</si>
  <si>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</si>
  <si>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</si>
  <si>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</si>
  <si>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</si>
  <si>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</si>
  <si>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</si>
  <si>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</si>
  <si>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</si>
  <si>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</si>
  <si>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</si>
  <si>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</si>
  <si>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</si>
  <si>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</si>
  <si>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</si>
  <si>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</si>
  <si>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</si>
  <si>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</si>
  <si>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</si>
  <si>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</si>
  <si>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</si>
  <si>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</si>
  <si>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</si>
  <si>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</si>
  <si>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</si>
  <si>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</si>
  <si>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</si>
  <si>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</si>
  <si>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</si>
  <si>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</si>
  <si>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</si>
  <si>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</si>
  <si>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</si>
  <si>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</si>
  <si>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</si>
  <si>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</si>
  <si>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</si>
  <si>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</si>
  <si>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</si>
  <si>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</si>
  <si>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</si>
  <si>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</si>
  <si>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</si>
  <si>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</si>
  <si>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</si>
  <si>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</si>
  <si>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</si>
  <si>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</si>
  <si>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</si>
  <si>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</si>
  <si>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</si>
  <si>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</si>
  <si>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</si>
  <si>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</si>
  <si>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</si>
  <si>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</si>
  <si>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</si>
  <si>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</si>
  <si>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</si>
  <si>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</si>
  <si>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</si>
  <si>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</si>
  <si>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</si>
  <si>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</si>
  <si>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</si>
  <si>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</si>
  <si>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</si>
  <si>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</si>
  <si>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</si>
  <si>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</si>
  <si>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</si>
  <si>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</si>
  <si>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</si>
  <si>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</si>
  <si>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</si>
  <si>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</si>
  <si>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</si>
  <si>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</si>
  <si>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</si>
  <si>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</si>
  <si>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</si>
  <si>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</si>
  <si>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</si>
  <si>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</si>
  <si>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</si>
  <si>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</si>
  <si>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</si>
  <si>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</si>
  <si>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</si>
  <si>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</si>
  <si>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</si>
  <si>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</si>
  <si>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</si>
  <si>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</si>
  <si>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</si>
  <si>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</si>
  <si>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</si>
  <si>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</si>
  <si>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</si>
  <si>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</si>
  <si>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</si>
  <si>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</si>
  <si>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</si>
  <si>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</si>
  <si>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</si>
  <si>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</si>
  <si>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</si>
  <si>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</si>
  <si>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</si>
  <si>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</si>
  <si>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</si>
  <si>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</si>
  <si>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</si>
  <si>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</si>
  <si>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</si>
  <si>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</si>
  <si>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</si>
  <si>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</si>
  <si>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</si>
  <si>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</si>
  <si>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</si>
  <si>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</si>
  <si>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</si>
  <si>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</si>
  <si>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</si>
  <si>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</si>
  <si>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</si>
  <si>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</si>
  <si>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</si>
  <si>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</si>
  <si>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</si>
  <si>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</si>
  <si>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</si>
  <si>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</si>
  <si>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</si>
  <si>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</si>
  <si>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</si>
  <si>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</si>
  <si>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</si>
  <si>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</si>
  <si>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</si>
  <si>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</si>
  <si>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</si>
  <si>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</si>
  <si>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</si>
  <si>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</si>
  <si>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</si>
  <si>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</si>
  <si>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</si>
  <si>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</si>
  <si>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</si>
  <si>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</si>
  <si>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</si>
  <si>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</si>
  <si>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</si>
  <si>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</si>
  <si>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</si>
  <si>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</si>
  <si>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</si>
  <si>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</si>
  <si>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</si>
  <si>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</si>
  <si>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</si>
  <si>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</si>
  <si>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</si>
  <si>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</si>
  <si>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</si>
  <si>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</si>
  <si>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</si>
  <si>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</si>
  <si>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</si>
  <si>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</si>
  <si>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</si>
  <si>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</si>
  <si>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</si>
  <si>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</si>
  <si>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</si>
  <si>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</si>
  <si>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</si>
  <si>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</si>
  <si>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</si>
  <si>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</si>
  <si>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</si>
  <si>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</si>
  <si>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</si>
  <si>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</si>
  <si>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</si>
  <si>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</si>
  <si>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</si>
  <si>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</si>
  <si>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</si>
  <si>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</si>
  <si>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</si>
  <si>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</si>
  <si>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</si>
  <si>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</si>
  <si>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</si>
  <si>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</si>
  <si>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</si>
  <si>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</si>
  <si>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</si>
  <si>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</si>
  <si>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</si>
  <si>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</si>
  <si>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</si>
  <si>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</si>
  <si>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</si>
  <si>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</si>
  <si>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</si>
  <si>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</si>
  <si>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</si>
  <si>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</si>
  <si>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</si>
  <si>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</si>
  <si>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</si>
  <si>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</si>
  <si>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</si>
  <si>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</si>
  <si>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</si>
  <si>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</si>
  <si>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</si>
  <si>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</si>
  <si>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</si>
  <si>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</si>
  <si>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</si>
  <si>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</si>
  <si>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</si>
  <si>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</si>
  <si>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</si>
  <si>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</si>
  <si>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</si>
  <si>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</si>
  <si>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</si>
  <si>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</si>
  <si>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</si>
  <si>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</si>
  <si>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</si>
  <si>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</si>
  <si>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</si>
  <si>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</si>
  <si>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</si>
  <si>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</si>
  <si>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</si>
  <si>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</si>
  <si>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</si>
  <si>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</si>
  <si>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</si>
  <si>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</si>
  <si>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</si>
  <si>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</si>
  <si>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</si>
  <si>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</si>
  <si>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</si>
  <si>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</si>
  <si>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</si>
  <si>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</si>
  <si>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</si>
  <si>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</si>
  <si>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</si>
  <si>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</si>
  <si>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</si>
  <si>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</si>
  <si>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</si>
  <si>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</si>
  <si>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</si>
  <si>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</si>
  <si>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</si>
  <si>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</si>
  <si>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</si>
  <si>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</si>
  <si>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</si>
  <si>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</si>
  <si>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</si>
  <si>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</si>
  <si>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</si>
  <si>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</si>
  <si>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</si>
  <si>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</si>
  <si>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</si>
  <si>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</si>
  <si>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</si>
  <si>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</si>
  <si>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</si>
  <si>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</si>
  <si>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</si>
  <si>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</si>
  <si>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</si>
  <si>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</si>
  <si>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</si>
  <si>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</si>
  <si>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</si>
  <si>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</si>
  <si>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</si>
  <si>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</si>
  <si>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</si>
  <si>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</si>
  <si>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</si>
  <si>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</si>
  <si>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</si>
  <si>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</si>
  <si>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</si>
  <si>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</si>
  <si>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</si>
  <si>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</si>
  <si>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</si>
  <si>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</si>
  <si>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</si>
  <si>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</si>
  <si>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</si>
  <si>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</si>
  <si>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</si>
  <si>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</si>
  <si>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</si>
  <si>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</si>
  <si>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</si>
  <si>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</si>
  <si>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</si>
  <si>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</si>
  <si>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</si>
  <si>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</si>
  <si>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</si>
  <si>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</si>
  <si>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</si>
  <si>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</si>
  <si>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</si>
  <si>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</si>
  <si>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</si>
  <si>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</si>
  <si>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</si>
  <si>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</si>
  <si>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</si>
  <si>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</si>
  <si>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</si>
  <si>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</si>
  <si>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</si>
  <si>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</si>
  <si>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</si>
  <si>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</si>
  <si>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</si>
  <si>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</si>
  <si>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</si>
  <si>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</si>
  <si>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</si>
  <si>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</si>
  <si>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</si>
  <si>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</si>
  <si>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</si>
  <si>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</si>
  <si>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</si>
  <si>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</si>
  <si>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</si>
  <si>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</si>
  <si>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</si>
  <si>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</si>
  <si>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</si>
  <si>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</si>
  <si>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</si>
  <si>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</si>
  <si>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</si>
  <si>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</si>
  <si>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</si>
  <si>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</si>
  <si>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</si>
  <si>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</si>
  <si>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</si>
  <si>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</si>
  <si>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</si>
  <si>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</si>
  <si>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</si>
  <si>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</si>
  <si>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</si>
  <si>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</si>
  <si>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</si>
  <si>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</si>
  <si>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</si>
  <si>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</si>
  <si>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</si>
  <si>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</si>
  <si>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</si>
  <si>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</si>
  <si>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</si>
  <si>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</si>
  <si>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</si>
  <si>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</si>
  <si>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</si>
  <si>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</si>
  <si>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</si>
  <si>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</si>
  <si>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</si>
  <si>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</si>
  <si>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</si>
  <si>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</si>
  <si>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</si>
  <si>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</si>
  <si>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</si>
  <si>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</si>
  <si>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</si>
  <si>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</si>
  <si>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</si>
  <si>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</si>
  <si>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</si>
  <si>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</si>
  <si>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</si>
  <si>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</si>
  <si>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</si>
  <si>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</si>
  <si>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</si>
  <si>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</si>
  <si>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</si>
  <si>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</si>
  <si>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</si>
  <si>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</si>
  <si>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</si>
  <si>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</si>
  <si>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</si>
  <si>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</si>
  <si>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</si>
  <si>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</si>
  <si>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</si>
  <si>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</si>
  <si>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</si>
  <si>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</si>
  <si>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</si>
  <si>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</si>
  <si>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</si>
  <si>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</si>
  <si>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</si>
  <si>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</si>
  <si>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</si>
  <si>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</si>
  <si>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</si>
  <si>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</si>
  <si>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</si>
  <si>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</si>
  <si>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</si>
  <si>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</si>
  <si>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</si>
  <si>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</si>
  <si>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</si>
  <si>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</si>
  <si>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</si>
  <si>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</si>
  <si>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</si>
  <si>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</si>
  <si>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</si>
  <si>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</si>
  <si>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</si>
  <si>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</si>
  <si>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</si>
  <si>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</si>
  <si>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</si>
  <si>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</si>
  <si>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</si>
  <si>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</si>
  <si>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</si>
  <si>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</si>
  <si>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</si>
  <si>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</si>
  <si>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</si>
  <si>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</si>
  <si>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</si>
  <si>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</si>
  <si>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</si>
  <si>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</si>
  <si>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</si>
  <si>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</si>
  <si>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</si>
  <si>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</si>
  <si>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</si>
  <si>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</si>
  <si>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</si>
  <si>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</si>
  <si>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</si>
  <si>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</si>
  <si>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</si>
  <si>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</si>
  <si>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</si>
  <si>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</si>
  <si>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</si>
  <si>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</si>
  <si>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</si>
  <si>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</si>
  <si>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</si>
  <si>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</si>
  <si>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</si>
  <si>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</si>
  <si>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</si>
  <si>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</si>
  <si>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</si>
  <si>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</si>
  <si>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</si>
  <si>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</si>
  <si>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</si>
  <si>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</si>
  <si>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</si>
  <si>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</si>
  <si>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</si>
  <si>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</si>
  <si>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</si>
  <si>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</si>
  <si>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</si>
  <si>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</si>
  <si>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</si>
  <si>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</si>
  <si>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</si>
  <si>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</si>
  <si>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</si>
  <si>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</si>
  <si>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</si>
  <si>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</si>
  <si>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</si>
  <si>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</si>
  <si>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</si>
  <si>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</si>
  <si>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</si>
  <si>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</si>
  <si>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</si>
  <si>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</si>
  <si>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</si>
  <si>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</si>
  <si>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</si>
  <si>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</si>
  <si>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</si>
  <si>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</si>
  <si>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</si>
  <si>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</si>
  <si>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</si>
  <si>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</si>
  <si>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</si>
  <si>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</si>
  <si>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</si>
  <si>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</si>
  <si>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</si>
  <si>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</si>
  <si>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</si>
  <si>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</si>
  <si>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</si>
  <si>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</si>
  <si>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</si>
  <si>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</si>
  <si>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</si>
  <si>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</si>
  <si>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</si>
  <si>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</si>
  <si>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</si>
  <si>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</si>
  <si>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</si>
  <si>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</si>
  <si>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</si>
  <si>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</si>
  <si>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</si>
  <si>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</si>
  <si>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</si>
  <si>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</si>
  <si>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</si>
  <si>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</si>
  <si>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</si>
  <si>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</si>
  <si>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</si>
  <si>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</si>
  <si>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</si>
  <si>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</si>
  <si>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</si>
  <si>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</si>
  <si>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</si>
  <si>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</si>
  <si>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</si>
  <si>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</si>
  <si>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</si>
  <si>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</si>
  <si>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</si>
  <si>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</si>
  <si>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</si>
  <si>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</si>
  <si>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</si>
  <si>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</si>
  <si>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</si>
  <si>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</si>
  <si>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</si>
  <si>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</si>
  <si>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</si>
  <si>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</si>
  <si>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</si>
  <si>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</si>
  <si>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</si>
  <si>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</si>
  <si>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</si>
  <si>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</si>
  <si>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</si>
  <si>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</si>
  <si>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</si>
  <si>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</si>
  <si>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</si>
  <si>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</si>
  <si>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</si>
  <si>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</si>
  <si>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</si>
  <si>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</si>
  <si>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</si>
  <si>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</si>
  <si>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</si>
  <si>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</si>
  <si>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</si>
  <si>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</si>
  <si>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</si>
  <si>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</si>
  <si>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</si>
  <si>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</si>
  <si>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</si>
  <si>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</si>
  <si>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</si>
  <si>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</si>
  <si>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</si>
  <si>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</si>
  <si>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</si>
  <si>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</si>
  <si>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</si>
  <si>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</si>
  <si>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</si>
  <si>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</si>
  <si>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</si>
  <si>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</si>
  <si>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</si>
  <si>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</si>
  <si>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</si>
  <si>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</si>
  <si>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</si>
  <si>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</si>
  <si>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</si>
  <si>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</si>
  <si>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</si>
  <si>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</si>
  <si>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</si>
  <si>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</si>
  <si>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</si>
  <si>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</si>
  <si>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</si>
  <si>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</si>
  <si>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</si>
  <si>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</si>
  <si>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</si>
  <si>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</si>
  <si>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</si>
  <si>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</si>
  <si>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</si>
  <si>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</si>
  <si>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</si>
  <si>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</si>
  <si>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</si>
  <si>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</si>
  <si>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</si>
  <si>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</si>
  <si>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</si>
  <si>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</si>
  <si>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</si>
  <si>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</si>
  <si>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</si>
  <si>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</si>
  <si>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</si>
  <si>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</si>
  <si>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</si>
  <si>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</si>
  <si>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</si>
  <si>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</si>
  <si>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</si>
  <si>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</si>
  <si>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</si>
  <si>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</si>
  <si>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</si>
  <si>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</si>
  <si>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</si>
  <si>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</si>
  <si>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</si>
  <si>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</si>
  <si>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</si>
  <si>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</si>
  <si>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</si>
  <si>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</si>
  <si>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</si>
  <si>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</si>
  <si>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</si>
  <si>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</si>
  <si>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</si>
  <si>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</si>
  <si>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</si>
  <si>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</si>
  <si>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</si>
  <si>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</si>
  <si>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</si>
  <si>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</si>
  <si>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</si>
  <si>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</si>
  <si>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</si>
  <si>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</si>
  <si>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</si>
  <si>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</si>
  <si>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</si>
  <si>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</si>
  <si>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</si>
  <si>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</si>
  <si>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</si>
  <si>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</si>
  <si>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</si>
  <si>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</si>
  <si>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</si>
  <si>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</si>
  <si>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</si>
  <si>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</si>
  <si>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</si>
  <si>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</si>
  <si>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</si>
  <si>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</si>
  <si>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</si>
  <si>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</si>
  <si>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</si>
  <si>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</si>
  <si>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</si>
  <si>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</si>
  <si>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</si>
  <si>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</si>
  <si>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</si>
  <si>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</si>
  <si>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</si>
  <si>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</si>
  <si>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</si>
  <si>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</si>
  <si>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</si>
  <si>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</si>
  <si>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</si>
  <si>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</si>
  <si>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</si>
  <si>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</si>
  <si>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</si>
  <si>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</si>
  <si>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</si>
  <si>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</si>
  <si>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</si>
  <si>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</si>
  <si>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</si>
  <si>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</si>
  <si>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</si>
  <si>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</si>
  <si>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</si>
  <si>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</si>
  <si>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</si>
  <si>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</si>
  <si>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</si>
  <si>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</si>
  <si>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</si>
  <si>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</si>
  <si>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</si>
  <si>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</si>
  <si>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</si>
  <si>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</si>
  <si>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</si>
  <si>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</si>
  <si>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</si>
  <si>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</si>
  <si>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</si>
  <si>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</si>
  <si>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</si>
  <si>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</si>
  <si>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</si>
  <si>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</si>
  <si>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</si>
  <si>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</si>
  <si>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</si>
  <si>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</si>
  <si>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</si>
  <si>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</si>
  <si>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</si>
  <si>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</si>
  <si>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</si>
  <si>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</si>
  <si>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</si>
  <si>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</si>
  <si>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</si>
  <si>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</si>
  <si>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</si>
  <si>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</si>
  <si>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</si>
  <si>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</si>
  <si>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</si>
  <si>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</si>
  <si>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</si>
  <si>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</si>
  <si>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</si>
  <si>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</si>
  <si>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</si>
  <si>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</si>
  <si>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</si>
  <si>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</si>
  <si>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</si>
  <si>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</si>
  <si>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</si>
  <si>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</si>
  <si>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</si>
  <si>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</si>
  <si>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</si>
  <si>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</si>
  <si>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</si>
  <si>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</si>
  <si>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</si>
  <si>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</si>
  <si>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</si>
  <si>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</si>
  <si>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</si>
  <si>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</si>
  <si>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</si>
  <si>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</si>
  <si>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</si>
  <si>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</si>
  <si>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</si>
  <si>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</si>
  <si>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</si>
  <si>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</si>
  <si>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</si>
  <si>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</si>
  <si>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</si>
  <si>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</si>
  <si>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</si>
  <si>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</si>
  <si>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</si>
  <si>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</si>
  <si>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</si>
  <si>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</si>
  <si>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</si>
  <si>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</si>
  <si>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</si>
  <si>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</si>
  <si>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</si>
  <si>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</si>
  <si>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</si>
  <si>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</si>
  <si>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</si>
  <si>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</si>
  <si>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</si>
  <si>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</si>
  <si>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</si>
  <si>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</si>
  <si>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</si>
  <si>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</si>
  <si>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</si>
  <si>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</si>
  <si>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</si>
  <si>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</si>
  <si>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</si>
  <si>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</si>
  <si>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</si>
  <si>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</si>
  <si>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</si>
  <si>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</si>
  <si>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</si>
  <si>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</si>
  <si>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</si>
  <si>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</si>
  <si>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</si>
  <si>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</si>
  <si>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</si>
  <si>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</si>
  <si>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</si>
  <si>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</si>
  <si>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</si>
  <si>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</si>
  <si>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</si>
  <si>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</si>
  <si>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</si>
  <si>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</si>
  <si>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</si>
  <si>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</si>
  <si>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</si>
  <si>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</si>
  <si>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</si>
  <si>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</si>
  <si>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</si>
  <si>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</si>
  <si>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</si>
  <si>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</si>
  <si>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</si>
  <si>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</si>
  <si>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</si>
  <si>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</si>
  <si>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</si>
  <si>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</si>
  <si>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</si>
  <si>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</si>
  <si>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</si>
  <si>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</si>
  <si>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</si>
  <si>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</si>
  <si>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</si>
  <si>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</si>
  <si>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</si>
  <si>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</si>
  <si>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</si>
  <si>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</si>
  <si>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</si>
  <si>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</si>
  <si>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</si>
  <si>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</si>
  <si>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</si>
  <si>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</si>
  <si>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</si>
  <si>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</si>
  <si>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</si>
  <si>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</si>
  <si>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</si>
  <si>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</si>
  <si>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</si>
  <si>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</si>
  <si>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</si>
  <si>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</si>
  <si>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</si>
  <si>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</si>
  <si>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</si>
  <si>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</si>
  <si>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</si>
  <si>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</si>
  <si>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</si>
  <si>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</si>
  <si>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</si>
  <si>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</si>
  <si>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</si>
  <si>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</si>
  <si>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</si>
  <si>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</si>
  <si>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</si>
  <si>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</si>
  <si>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</si>
  <si>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</si>
  <si>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</si>
  <si>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</si>
  <si>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</si>
  <si>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</si>
  <si>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</si>
  <si>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</si>
  <si>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</si>
  <si>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</si>
  <si>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</si>
  <si>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</si>
  <si>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</si>
  <si>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</si>
  <si>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</si>
  <si>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</si>
  <si>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</si>
  <si>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</si>
  <si>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</si>
  <si>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</si>
  <si>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</si>
  <si>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</si>
  <si>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</si>
  <si>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</si>
  <si>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</si>
  <si>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</si>
  <si>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</si>
  <si>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</si>
  <si>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</si>
  <si>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</si>
  <si>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</si>
  <si>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</si>
  <si>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</si>
  <si>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</si>
  <si>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</si>
  <si>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</si>
  <si>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</si>
  <si>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</si>
  <si>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</si>
  <si>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</si>
  <si>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</si>
  <si>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</si>
  <si>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</si>
  <si>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</si>
  <si>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</si>
  <si>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</si>
  <si>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</si>
  <si>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</si>
  <si>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</si>
  <si>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</si>
  <si>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</si>
  <si>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</si>
  <si>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</si>
  <si>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</si>
  <si>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</si>
  <si>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</si>
  <si>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</si>
  <si>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</si>
  <si>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</si>
  <si>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</si>
  <si>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</si>
  <si>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</si>
  <si>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</si>
  <si>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</si>
  <si>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</si>
  <si>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</si>
  <si>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</si>
  <si>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</si>
  <si>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</si>
  <si>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</si>
  <si>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</si>
  <si>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</si>
  <si>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</si>
  <si>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</si>
  <si>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</si>
  <si>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</si>
  <si>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</si>
  <si>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</si>
  <si>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</si>
  <si>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</si>
  <si>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</si>
  <si>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</si>
  <si>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</si>
  <si>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</si>
  <si>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</si>
  <si>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</si>
  <si>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</si>
  <si>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</si>
  <si>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</si>
  <si>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</si>
  <si>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</si>
  <si>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</si>
  <si>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</si>
  <si>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</si>
  <si>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</si>
  <si>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</si>
  <si>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</si>
  <si>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</si>
  <si>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</si>
  <si>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</si>
  <si>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</si>
  <si>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</si>
  <si>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</si>
  <si>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</si>
  <si>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</si>
  <si>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</si>
  <si>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</si>
  <si>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</si>
  <si>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</si>
  <si>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</si>
  <si>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</si>
  <si>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</si>
  <si>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</si>
  <si>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</si>
  <si>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</si>
  <si>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</si>
  <si>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</si>
  <si>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</si>
  <si>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</si>
  <si>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</si>
  <si>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</si>
  <si>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</si>
  <si>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</si>
  <si>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</si>
  <si>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</si>
  <si>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</si>
  <si>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</si>
  <si>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</si>
  <si>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</si>
  <si>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</si>
  <si>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</si>
  <si>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</si>
  <si>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</si>
  <si>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</si>
  <si>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</si>
  <si>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</si>
  <si>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</si>
  <si>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</si>
  <si>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</si>
  <si>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</si>
  <si>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</si>
  <si>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</si>
  <si>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</si>
  <si>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</si>
  <si>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</si>
  <si>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</si>
  <si>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</si>
  <si>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</si>
  <si>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</si>
  <si>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</si>
  <si>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</si>
  <si>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</si>
  <si>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</si>
  <si>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</si>
  <si>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</si>
  <si>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</si>
  <si>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</si>
  <si>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</si>
  <si>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</si>
  <si>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</si>
  <si>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</si>
  <si>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</si>
  <si>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</si>
  <si>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</si>
  <si>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</si>
  <si>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</si>
  <si>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</si>
  <si>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</si>
  <si>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</si>
  <si>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</si>
  <si>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</si>
  <si>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</si>
  <si>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</si>
  <si>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</si>
  <si>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</si>
  <si>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</si>
  <si>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</si>
  <si>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</si>
  <si>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</si>
  <si>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</si>
  <si>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</si>
  <si>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</si>
  <si>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</si>
  <si>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</si>
  <si>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</si>
  <si>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</si>
  <si>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</si>
  <si>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</si>
  <si>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</si>
  <si>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</si>
  <si>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</si>
  <si>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</si>
  <si>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</si>
  <si>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</si>
  <si>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</si>
  <si>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</si>
  <si>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</si>
  <si>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</si>
  <si>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</si>
  <si>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</si>
  <si>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</si>
  <si>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</si>
  <si>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</si>
  <si>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</si>
  <si>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</si>
  <si>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</si>
  <si>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</si>
  <si>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</si>
  <si>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</si>
  <si>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</si>
  <si>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</si>
  <si>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</si>
  <si>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</si>
  <si>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</si>
  <si>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</si>
  <si>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</si>
  <si>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</si>
  <si>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</si>
  <si>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</si>
  <si>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</si>
  <si>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</si>
  <si>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</si>
  <si>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</si>
  <si>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</si>
  <si>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</si>
  <si>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</si>
  <si>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</si>
  <si>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</si>
  <si>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</si>
  <si>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</si>
  <si>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</si>
  <si>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</si>
  <si>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</si>
  <si>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</si>
  <si>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</si>
  <si>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</si>
  <si>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</si>
  <si>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</si>
  <si>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</si>
  <si>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</si>
  <si>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</si>
  <si>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</si>
  <si>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</si>
  <si>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</si>
  <si>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</si>
  <si>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</si>
  <si>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</si>
  <si>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</si>
  <si>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</si>
  <si>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</si>
  <si>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</si>
  <si>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</si>
  <si>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</si>
  <si>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</si>
  <si>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</si>
  <si>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</si>
  <si>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</si>
  <si>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</si>
  <si>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</si>
  <si>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</si>
  <si>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</si>
  <si>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</si>
  <si>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</si>
  <si>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</si>
  <si>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</si>
  <si>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</si>
  <si>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</si>
  <si>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</si>
  <si>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</si>
  <si>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</si>
  <si>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</si>
  <si>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</si>
  <si>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</si>
  <si>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</si>
  <si>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</si>
  <si>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</si>
  <si>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</si>
  <si>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</si>
  <si>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</si>
  <si>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</si>
  <si>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</si>
  <si>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</si>
  <si>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</si>
  <si>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</si>
  <si>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</si>
  <si>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</si>
  <si>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</si>
  <si>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</si>
  <si>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</si>
  <si>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</si>
  <si>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</si>
  <si>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</si>
  <si>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</si>
  <si>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</si>
  <si>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</si>
  <si>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</si>
  <si>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</si>
  <si>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</si>
  <si>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</si>
  <si>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</si>
  <si>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</si>
  <si>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</si>
  <si>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</si>
  <si>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</si>
  <si>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</si>
  <si>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</si>
  <si>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</si>
  <si>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</si>
  <si>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</si>
  <si>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</si>
  <si>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</si>
  <si>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</si>
  <si>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</si>
  <si>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</si>
  <si>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</si>
  <si>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</si>
  <si>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</si>
  <si>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</si>
  <si>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</si>
  <si>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</si>
  <si>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</si>
  <si>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</si>
  <si>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</si>
  <si>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</si>
  <si>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</si>
  <si>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</si>
  <si>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</si>
  <si>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</si>
  <si>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</si>
  <si>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</si>
  <si>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</si>
  <si>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</si>
  <si>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</si>
  <si>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</si>
  <si>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</si>
  <si>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</si>
  <si>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</si>
  <si>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</si>
  <si>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</si>
  <si>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</si>
  <si>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</si>
  <si>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</si>
  <si>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</si>
  <si>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</si>
  <si>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</si>
  <si>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</si>
  <si>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</si>
  <si>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</si>
  <si>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</si>
  <si>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</si>
  <si>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</si>
  <si>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</si>
  <si>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</si>
  <si>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</si>
  <si>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</si>
  <si>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</si>
  <si>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</si>
  <si>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</si>
  <si>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</si>
  <si>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</si>
  <si>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</si>
  <si>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</si>
  <si>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</si>
  <si>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If Sales Value Above Average Sales give 15% discount</t>
  </si>
  <si>
    <t xml:space="preserve">average sales </t>
  </si>
  <si>
    <t>If Order has Returns with Consumer give 3% discount but with Corporate 5% Other than that 7%</t>
  </si>
  <si>
    <t>Q2</t>
  </si>
  <si>
    <t>Q3</t>
  </si>
  <si>
    <t>Q1</t>
  </si>
  <si>
    <t>Q4</t>
  </si>
  <si>
    <t xml:space="preserve">Furniture &amp; First Class &amp; Quantity &gt;5 </t>
  </si>
  <si>
    <t>Technology &amp; Same Day &amp; Quantity &gt;6</t>
  </si>
  <si>
    <t>Office Supplies &amp; Second DAY OR Standard Class &amp; Quantity &gt; 4</t>
  </si>
  <si>
    <t xml:space="preserve">Has returns&amp; Furniture &amp;Second DAY OR Standard Class &amp; Quantity &gt;3 </t>
  </si>
  <si>
    <t xml:space="preserve">Has returns &amp; Technology &amp; Same Day &amp; Quantity &gt;4 </t>
  </si>
  <si>
    <t>Has returns &amp; Office Supplies &amp; First Class &amp; Quantity &gt;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</si>
</sst>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5" fillId="3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0" borderId="0" xfId="0" applyFont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9" fontId="4" fillId="6" borderId="1" xfId="0" applyNumberFormat="1" applyFont="1" applyFill="1" applyBorder="1"/>
    <xf numFmtId="9" fontId="6" fillId="6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G1" workbookViewId="0">
      <selection activeCell="O7" sqref="O7"/>
    </sheetView>
  </sheetViews>
  <sheetFormatPr defaultColWidth="14.44140625" defaultRowHeight="15" customHeight="1" x14ac:dyDescent="0.3"/>
  <cols>
    <col min="1" max="1" width="16.5546875" customWidth="1"/>
    <col min="2" max="2" width="13.88671875" customWidth="1"/>
    <col min="3" max="3" width="15.109375" customWidth="1"/>
    <col min="4" max="4" width="12.6640625" customWidth="1"/>
    <col min="5" max="5" width="9.88671875" customWidth="1"/>
    <col min="6" max="6" width="15.109375" customWidth="1"/>
    <col min="7" max="7" width="16" customWidth="1"/>
    <col min="8" max="8" width="11.33203125" customWidth="1"/>
    <col min="9" max="9" width="11.6640625" customWidth="1"/>
    <col min="10" max="15" width="12.5546875" customWidth="1"/>
    <col min="18" max="18" width="29.88671875" customWidth="1"/>
  </cols>
  <sheetData>
    <row r="1" spans="1:2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5057</v>
      </c>
      <c r="L1" s="9" t="s">
        <v>5055</v>
      </c>
      <c r="M1" s="10" t="s">
        <v>5056</v>
      </c>
      <c r="N1" s="10" t="s">
        <v>5058</v>
      </c>
      <c r="O1" s="5"/>
      <c r="P1" s="2"/>
    </row>
    <row r="2" spans="1:21" ht="15.75" customHeight="1" x14ac:dyDescent="0.3">
      <c r="A2" s="2" t="s">
        <v>10</v>
      </c>
      <c r="B2" s="3">
        <v>42682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261.95999999999998</v>
      </c>
      <c r="I2" s="2">
        <v>2</v>
      </c>
      <c r="J2" s="2" t="s">
        <v>16</v>
      </c>
      <c r="K2" s="2">
        <f>IF(H2&gt;$Q$5,H2-(H2*15%),H2)</f>
        <v>222.666</v>
      </c>
      <c r="L2" s="2">
        <f>IF(AND(J2="Yes",D2="Consumer"),H2-(H2*3%),IF(AND(J2="Yes",D2="Corporate"),H2-(H2*5%),IF(J2="Yes",H2-(H2*7%),H2)))</f>
        <v>261.95999999999998</v>
      </c>
      <c r="M2" s="2" cm="1">
        <f t="array" ref="M2">IFERROR(_xlfn.IFS(AND(F2="Furniture",C2="First Class",I2&gt;5),H2-(H2*10%),AND(F2="Technology",C2="Same Day",I2&gt;6),H2-(H2*12%),AND(F2="Office Supplies",OR(C2="Second Day",C2="Standard Class"),I2&gt;4),H2-(H2*8%)),H2)</f>
        <v>261.95999999999998</v>
      </c>
      <c r="N2" s="2" cm="1">
        <f t="array" ref="N2">IFERROR(_xlfn.IFS(AND(J2="Yes",F2="Furniture",OR(C2="Second Day",C2="Standard Class"),I2&gt;3),H2-(H2*15%),AND(J2="Yes",F2="Technology",C2="Same Day",I2&gt;4),H2-(H2*18%),AND(J2="Yes",F2="Office Supplies",C2="First Class",I2&gt;5),H2-(H2*20%)),H2)</f>
        <v>261.95999999999998</v>
      </c>
      <c r="O2" s="2"/>
    </row>
    <row r="3" spans="1:21" ht="15.75" customHeight="1" x14ac:dyDescent="0.3">
      <c r="A3" s="2" t="s">
        <v>10</v>
      </c>
      <c r="B3" s="3">
        <v>42682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17</v>
      </c>
      <c r="H3" s="2">
        <v>731.93999999999994</v>
      </c>
      <c r="I3" s="2">
        <v>3</v>
      </c>
      <c r="J3" s="2" t="s">
        <v>16</v>
      </c>
      <c r="K3" s="2">
        <f t="shared" ref="K3:K66" si="0">IF(H3&gt;$Q$5,H3-(H3*15%),H3)</f>
        <v>622.149</v>
      </c>
      <c r="L3" s="2">
        <f t="shared" ref="L3:L66" si="1">IF(AND(J3="Yes",D3="Consumer"),H3-(H3*3%),IF(AND(J3="Yes",D3="Corporate"),H3-(H3*5%),IF(J3="Yes",H3-(H3*7%),H3)))</f>
        <v>731.93999999999994</v>
      </c>
      <c r="M3" s="2" cm="1">
        <f t="array" ref="M3">IFERROR(_xlfn.IFS(AND(F3="Furniture",C3="First Class",I3&gt;5),H3-(H3*10%),AND(F3="Technology",C3="Same Day",I3&gt;6),H3-(H3*12%),AND(F3="Office Supplies",OR(C3="Second Day",C3="Standard Class"),I3&gt;4),H3-(H3*8%)),H3)</f>
        <v>731.93999999999994</v>
      </c>
      <c r="N3" s="2" cm="1">
        <f t="array" ref="N3">IFERROR(_xlfn.IFS(AND(J3="Yes",F3="Furniture",OR(C3="Second Day",C3="Standard Class"),I3&gt;3),H3-(H3*15%),AND(J3="Yes",F3="Technology",C3="Same Day",I3&gt;4),H3-(H3*18%),AND(J3="Yes",F3="Office Supplies",C3="First Class",I3&gt;5),H3-(H3*20%)),H3)</f>
        <v>731.93999999999994</v>
      </c>
      <c r="O3" s="2"/>
      <c r="P3" s="8" t="s">
        <v>5052</v>
      </c>
      <c r="Q3" s="8"/>
      <c r="R3" s="8"/>
    </row>
    <row r="4" spans="1:21" ht="15.75" customHeight="1" x14ac:dyDescent="0.3">
      <c r="A4" s="2" t="s">
        <v>18</v>
      </c>
      <c r="B4" s="3">
        <v>42533</v>
      </c>
      <c r="C4" s="2" t="s">
        <v>11</v>
      </c>
      <c r="D4" s="2" t="s">
        <v>19</v>
      </c>
      <c r="E4" s="2" t="s">
        <v>20</v>
      </c>
      <c r="F4" s="2" t="s">
        <v>21</v>
      </c>
      <c r="G4" s="2" t="s">
        <v>22</v>
      </c>
      <c r="H4" s="2">
        <v>14.62</v>
      </c>
      <c r="I4" s="2">
        <v>2</v>
      </c>
      <c r="J4" s="2" t="s">
        <v>16</v>
      </c>
      <c r="K4" s="2">
        <f t="shared" si="0"/>
        <v>14.62</v>
      </c>
      <c r="L4" s="2">
        <f t="shared" si="1"/>
        <v>14.62</v>
      </c>
      <c r="M4" s="2" cm="1">
        <f t="array" ref="M4">IFERROR(_xlfn.IFS(AND(F4="Furniture",C4="First Class",I4&gt;5),H4-(H4*10%),AND(F4="Technology",C4="Same Day",I4&gt;6),H4-(H4*12%),AND(F4="Office Supplies",OR(C4="Second Day",C4="Standard Class"),I4&gt;4),H4-(H4*8%)),H4)</f>
        <v>14.62</v>
      </c>
      <c r="N4" s="2" cm="1">
        <f t="array" ref="N4">IFERROR(_xlfn.IFS(AND(J4="Yes",F4="Furniture",OR(C4="Second Day",C4="Standard Class"),I4&gt;3),H4-(H4*15%),AND(J4="Yes",F4="Technology",C4="Same Day",I4&gt;4),H4-(H4*18%),AND(J4="Yes",F4="Office Supplies",C4="First Class",I4&gt;5),H4-(H4*20%)),H4)</f>
        <v>14.62</v>
      </c>
      <c r="O4" s="2"/>
      <c r="P4" s="8"/>
      <c r="Q4" s="8"/>
      <c r="R4" s="8"/>
    </row>
    <row r="5" spans="1:21" ht="15.75" customHeight="1" x14ac:dyDescent="0.3">
      <c r="A5" s="2" t="s">
        <v>23</v>
      </c>
      <c r="B5" s="3">
        <v>42288</v>
      </c>
      <c r="C5" s="2" t="s">
        <v>24</v>
      </c>
      <c r="D5" s="2" t="s">
        <v>12</v>
      </c>
      <c r="E5" s="2" t="s">
        <v>13</v>
      </c>
      <c r="F5" s="2" t="s">
        <v>14</v>
      </c>
      <c r="G5" s="2" t="s">
        <v>25</v>
      </c>
      <c r="H5" s="2">
        <v>957.57749999999999</v>
      </c>
      <c r="I5" s="2">
        <v>5</v>
      </c>
      <c r="J5" s="2" t="s">
        <v>16</v>
      </c>
      <c r="K5" s="2">
        <f t="shared" si="0"/>
        <v>813.94087500000001</v>
      </c>
      <c r="L5" s="2">
        <f t="shared" si="1"/>
        <v>957.57749999999999</v>
      </c>
      <c r="M5" s="2" cm="1">
        <f t="array" ref="M5">IFERROR(_xlfn.IFS(AND(F5="Furniture",C5="First Class",I5&gt;5),H5-(H5*10%),AND(F5="Technology",C5="Same Day",I5&gt;6),H5-(H5*12%),AND(F5="Office Supplies",OR(C5="Second Day",C5="Standard Class"),I5&gt;4),H5-(H5*8%)),H5)</f>
        <v>957.57749999999999</v>
      </c>
      <c r="N5" s="2" cm="1">
        <f t="array" ref="N5">IFERROR(_xlfn.IFS(AND(J5="Yes",F5="Furniture",OR(C5="Second Day",C5="Standard Class"),I5&gt;3),H5-(H5*15%),AND(J5="Yes",F5="Technology",C5="Same Day",I5&gt;4),H5-(H5*18%),AND(J5="Yes",F5="Office Supplies",C5="First Class",I5&gt;5),H5-(H5*20%)),H5)</f>
        <v>957.57749999999999</v>
      </c>
      <c r="O5" s="2"/>
      <c r="P5" s="2" t="s">
        <v>5053</v>
      </c>
      <c r="Q5">
        <f>AVERAGE(H2:H9995)</f>
        <v>229.85800083049381</v>
      </c>
    </row>
    <row r="6" spans="1:21" ht="15.75" customHeight="1" x14ac:dyDescent="0.3">
      <c r="A6" s="2" t="s">
        <v>23</v>
      </c>
      <c r="B6" s="3">
        <v>42288</v>
      </c>
      <c r="C6" s="2" t="s">
        <v>24</v>
      </c>
      <c r="D6" s="2" t="s">
        <v>12</v>
      </c>
      <c r="E6" s="2" t="s">
        <v>13</v>
      </c>
      <c r="F6" s="2" t="s">
        <v>21</v>
      </c>
      <c r="G6" s="2" t="s">
        <v>26</v>
      </c>
      <c r="H6" s="2">
        <v>22.368000000000002</v>
      </c>
      <c r="I6" s="2">
        <v>2</v>
      </c>
      <c r="J6" s="2" t="s">
        <v>16</v>
      </c>
      <c r="K6" s="2">
        <f t="shared" si="0"/>
        <v>22.368000000000002</v>
      </c>
      <c r="L6" s="2">
        <f t="shared" si="1"/>
        <v>22.368000000000002</v>
      </c>
      <c r="M6" s="2" cm="1">
        <f t="array" ref="M6">IFERROR(_xlfn.IFS(AND(F6="Furniture",C6="First Class",I6&gt;5),H6-(H6*10%),AND(F6="Technology",C6="Same Day",I6&gt;6),H6-(H6*12%),AND(F6="Office Supplies",OR(C6="Second Day",C6="Standard Class"),I6&gt;4),H6-(H6*8%)),H6)</f>
        <v>22.368000000000002</v>
      </c>
      <c r="N6" s="2" cm="1">
        <f t="array" ref="N6">IFERROR(_xlfn.IFS(AND(J6="Yes",F6="Furniture",OR(C6="Second Day",C6="Standard Class"),I6&gt;3),H6-(H6*15%),AND(J6="Yes",F6="Technology",C6="Same Day",I6&gt;4),H6-(H6*18%),AND(J6="Yes",F6="Office Supplies",C6="First Class",I6&gt;5),H6-(H6*20%)),H6)</f>
        <v>22.368000000000002</v>
      </c>
      <c r="O6" s="2"/>
    </row>
    <row r="7" spans="1:21" ht="15.75" customHeight="1" x14ac:dyDescent="0.3">
      <c r="A7" s="2" t="s">
        <v>27</v>
      </c>
      <c r="B7" s="3">
        <v>41799</v>
      </c>
      <c r="C7" s="2" t="s">
        <v>24</v>
      </c>
      <c r="D7" s="2" t="s">
        <v>12</v>
      </c>
      <c r="E7" s="2" t="s">
        <v>20</v>
      </c>
      <c r="F7" s="2" t="s">
        <v>14</v>
      </c>
      <c r="G7" s="2" t="s">
        <v>28</v>
      </c>
      <c r="H7" s="2">
        <v>48.86</v>
      </c>
      <c r="I7" s="2">
        <v>7</v>
      </c>
      <c r="J7" s="2" t="s">
        <v>16</v>
      </c>
      <c r="K7" s="2">
        <f t="shared" si="0"/>
        <v>48.86</v>
      </c>
      <c r="L7" s="2">
        <f t="shared" si="1"/>
        <v>48.86</v>
      </c>
      <c r="M7" s="2" cm="1">
        <f t="array" ref="M7">IFERROR(_xlfn.IFS(AND(F7="Furniture",C7="First Class",I7&gt;5),H7-(H7*10%),AND(F7="Technology",C7="Same Day",I7&gt;6),H7-(H7*12%),AND(F7="Office Supplies",OR(C7="Second Day",C7="Standard Class"),I7&gt;4),H7-(H7*8%)),H7)</f>
        <v>48.86</v>
      </c>
      <c r="N7" s="2" cm="1">
        <f t="array" ref="N7">IFERROR(_xlfn.IFS(AND(J7="Yes",F7="Furniture",OR(C7="Second Day",C7="Standard Class"),I7&gt;3),H7-(H7*15%),AND(J7="Yes",F7="Technology",C7="Same Day",I7&gt;4),H7-(H7*18%),AND(J7="Yes",F7="Office Supplies",C7="First Class",I7&gt;5),H7-(H7*20%)),H7)</f>
        <v>48.86</v>
      </c>
      <c r="O7" s="2"/>
    </row>
    <row r="8" spans="1:21" ht="15.75" customHeight="1" x14ac:dyDescent="0.3">
      <c r="A8" s="2" t="s">
        <v>27</v>
      </c>
      <c r="B8" s="3">
        <v>41799</v>
      </c>
      <c r="C8" s="2" t="s">
        <v>24</v>
      </c>
      <c r="D8" s="2" t="s">
        <v>12</v>
      </c>
      <c r="E8" s="2" t="s">
        <v>20</v>
      </c>
      <c r="F8" s="2" t="s">
        <v>21</v>
      </c>
      <c r="G8" s="2" t="s">
        <v>29</v>
      </c>
      <c r="H8" s="2">
        <v>7.28</v>
      </c>
      <c r="I8" s="2">
        <v>4</v>
      </c>
      <c r="J8" s="2" t="s">
        <v>16</v>
      </c>
      <c r="K8" s="2">
        <f t="shared" si="0"/>
        <v>7.28</v>
      </c>
      <c r="L8" s="2">
        <f t="shared" si="1"/>
        <v>7.28</v>
      </c>
      <c r="M8" s="2" cm="1">
        <f t="array" ref="M8">IFERROR(_xlfn.IFS(AND(F8="Furniture",C8="First Class",I8&gt;5),H8-(H8*10%),AND(F8="Technology",C8="Same Day",I8&gt;6),H8-(H8*12%),AND(F8="Office Supplies",OR(C8="Second Day",C8="Standard Class"),I8&gt;4),H8-(H8*8%)),H8)</f>
        <v>7.28</v>
      </c>
      <c r="N8" s="2" cm="1">
        <f t="array" ref="N8">IFERROR(_xlfn.IFS(AND(J8="Yes",F8="Furniture",OR(C8="Second Day",C8="Standard Class"),I8&gt;3),H8-(H8*15%),AND(J8="Yes",F8="Technology",C8="Same Day",I8&gt;4),H8-(H8*18%),AND(J8="Yes",F8="Office Supplies",C8="First Class",I8&gt;5),H8-(H8*20%)),H8)</f>
        <v>7.28</v>
      </c>
      <c r="O8" s="2"/>
      <c r="P8" s="7" t="s">
        <v>5054</v>
      </c>
      <c r="Q8" s="7"/>
      <c r="R8" s="7"/>
      <c r="S8" s="7"/>
      <c r="T8" s="7"/>
      <c r="U8" s="7"/>
    </row>
    <row r="9" spans="1:21" ht="15.75" customHeight="1" x14ac:dyDescent="0.3">
      <c r="A9" s="2" t="s">
        <v>27</v>
      </c>
      <c r="B9" s="3">
        <v>41799</v>
      </c>
      <c r="C9" s="2" t="s">
        <v>24</v>
      </c>
      <c r="D9" s="2" t="s">
        <v>12</v>
      </c>
      <c r="E9" s="2" t="s">
        <v>20</v>
      </c>
      <c r="F9" s="2" t="s">
        <v>30</v>
      </c>
      <c r="G9" s="2" t="s">
        <v>31</v>
      </c>
      <c r="H9" s="2">
        <v>907.15200000000004</v>
      </c>
      <c r="I9" s="2">
        <v>6</v>
      </c>
      <c r="J9" s="2" t="s">
        <v>16</v>
      </c>
      <c r="K9" s="2">
        <f t="shared" si="0"/>
        <v>771.07920000000001</v>
      </c>
      <c r="L9" s="2">
        <f t="shared" si="1"/>
        <v>907.15200000000004</v>
      </c>
      <c r="M9" s="2" cm="1">
        <f t="array" ref="M9">IFERROR(_xlfn.IFS(AND(F9="Furniture",C9="First Class",I9&gt;5),H9-(H9*10%),AND(F9="Technology",C9="Same Day",I9&gt;6),H9-(H9*12%),AND(F9="Office Supplies",OR(C9="Second Day",C9="Standard Class"),I9&gt;4),H9-(H9*8%)),H9)</f>
        <v>907.15200000000004</v>
      </c>
      <c r="N9" s="2" cm="1">
        <f t="array" ref="N9">IFERROR(_xlfn.IFS(AND(J9="Yes",F9="Furniture",OR(C9="Second Day",C9="Standard Class"),I9&gt;3),H9-(H9*15%),AND(J9="Yes",F9="Technology",C9="Same Day",I9&gt;4),H9-(H9*18%),AND(J9="Yes",F9="Office Supplies",C9="First Class",I9&gt;5),H9-(H9*20%)),H9)</f>
        <v>907.15200000000004</v>
      </c>
      <c r="O9" s="2"/>
    </row>
    <row r="10" spans="1:21" ht="15.75" customHeight="1" x14ac:dyDescent="0.35">
      <c r="A10" s="2" t="s">
        <v>27</v>
      </c>
      <c r="B10" s="3">
        <v>41799</v>
      </c>
      <c r="C10" s="2" t="s">
        <v>24</v>
      </c>
      <c r="D10" s="2" t="s">
        <v>12</v>
      </c>
      <c r="E10" s="2" t="s">
        <v>20</v>
      </c>
      <c r="F10" s="2" t="s">
        <v>21</v>
      </c>
      <c r="G10" s="2" t="s">
        <v>32</v>
      </c>
      <c r="H10" s="2">
        <v>18.504000000000001</v>
      </c>
      <c r="I10" s="2">
        <v>3</v>
      </c>
      <c r="J10" s="2" t="s">
        <v>16</v>
      </c>
      <c r="K10" s="2">
        <f t="shared" si="0"/>
        <v>18.504000000000001</v>
      </c>
      <c r="L10" s="2">
        <f t="shared" si="1"/>
        <v>18.504000000000001</v>
      </c>
      <c r="M10" s="2" cm="1">
        <f t="array" ref="M10">IFERROR(_xlfn.IFS(AND(F10="Furniture",C10="First Class",I10&gt;5),H10-(H10*10%),AND(F10="Technology",C10="Same Day",I10&gt;6),H10-(H10*12%),AND(F10="Office Supplies",OR(C10="Second Day",C10="Standard Class"),I10&gt;4),H10-(H10*8%)),H10)</f>
        <v>18.504000000000001</v>
      </c>
      <c r="N10" s="2" cm="1">
        <f t="array" ref="N10">IFERROR(_xlfn.IFS(AND(J10="Yes",F10="Furniture",OR(C10="Second Day",C10="Standard Class"),I10&gt;3),H10-(H10*15%),AND(J10="Yes",F10="Technology",C10="Same Day",I10&gt;4),H10-(H10*18%),AND(J10="Yes",F10="Office Supplies",C10="First Class",I10&gt;5),H10-(H10*20%)),H10)</f>
        <v>18.504000000000001</v>
      </c>
      <c r="O10" s="2"/>
      <c r="P10" s="13" t="s">
        <v>5059</v>
      </c>
      <c r="Q10" s="13"/>
      <c r="R10" s="13"/>
      <c r="S10" s="12">
        <v>0.1</v>
      </c>
    </row>
    <row r="11" spans="1:21" ht="15.75" customHeight="1" x14ac:dyDescent="0.35">
      <c r="A11" s="2" t="s">
        <v>27</v>
      </c>
      <c r="B11" s="3">
        <v>41799</v>
      </c>
      <c r="C11" s="2" t="s">
        <v>24</v>
      </c>
      <c r="D11" s="2" t="s">
        <v>12</v>
      </c>
      <c r="E11" s="2" t="s">
        <v>20</v>
      </c>
      <c r="F11" s="2" t="s">
        <v>21</v>
      </c>
      <c r="G11" s="2" t="s">
        <v>33</v>
      </c>
      <c r="H11" s="2">
        <v>114.9</v>
      </c>
      <c r="I11" s="2">
        <v>5</v>
      </c>
      <c r="J11" s="2" t="s">
        <v>16</v>
      </c>
      <c r="K11" s="2">
        <f t="shared" si="0"/>
        <v>114.9</v>
      </c>
      <c r="L11" s="2">
        <f t="shared" si="1"/>
        <v>114.9</v>
      </c>
      <c r="M11" s="2" cm="1">
        <f t="array" ref="M11">IFERROR(_xlfn.IFS(AND(F11="Furniture",C11="First Class",I11&gt;5),H11-(H11*10%),AND(F11="Technology",C11="Same Day",I11&gt;6),H11-(H11*12%),AND(F11="Office Supplies",OR(C11="Second Day",C11="Standard Class"),I11&gt;4),H11-(H11*8%)),H11)</f>
        <v>105.708</v>
      </c>
      <c r="N11" s="2" cm="1">
        <f t="array" ref="N11">IFERROR(_xlfn.IFS(AND(J11="Yes",F11="Furniture",OR(C11="Second Day",C11="Standard Class"),I11&gt;3),H11-(H11*15%),AND(J11="Yes",F11="Technology",C11="Same Day",I11&gt;4),H11-(H11*18%),AND(J11="Yes",F11="Office Supplies",C11="First Class",I11&gt;5),H11-(H11*20%)),H11)</f>
        <v>114.9</v>
      </c>
      <c r="O11" s="2"/>
      <c r="P11" s="13" t="s">
        <v>5060</v>
      </c>
      <c r="Q11" s="13"/>
      <c r="R11" s="13"/>
      <c r="S11" s="12">
        <v>0.12</v>
      </c>
    </row>
    <row r="12" spans="1:21" ht="15.75" customHeight="1" x14ac:dyDescent="0.35">
      <c r="A12" s="2" t="s">
        <v>27</v>
      </c>
      <c r="B12" s="3">
        <v>41799</v>
      </c>
      <c r="C12" s="2" t="s">
        <v>24</v>
      </c>
      <c r="D12" s="2" t="s">
        <v>12</v>
      </c>
      <c r="E12" s="2" t="s">
        <v>20</v>
      </c>
      <c r="F12" s="2" t="s">
        <v>14</v>
      </c>
      <c r="G12" s="2" t="s">
        <v>25</v>
      </c>
      <c r="H12" s="2">
        <v>1706.1840000000002</v>
      </c>
      <c r="I12" s="2">
        <v>9</v>
      </c>
      <c r="J12" s="2" t="s">
        <v>16</v>
      </c>
      <c r="K12" s="2">
        <f t="shared" si="0"/>
        <v>1450.2564000000002</v>
      </c>
      <c r="L12" s="2">
        <f t="shared" si="1"/>
        <v>1706.1840000000002</v>
      </c>
      <c r="M12" s="2" cm="1">
        <f t="array" ref="M12">IFERROR(_xlfn.IFS(AND(F12="Furniture",C12="First Class",I12&gt;5),H12-(H12*10%),AND(F12="Technology",C12="Same Day",I12&gt;6),H12-(H12*12%),AND(F12="Office Supplies",OR(C12="Second Day",C12="Standard Class"),I12&gt;4),H12-(H12*8%)),H12)</f>
        <v>1706.1840000000002</v>
      </c>
      <c r="N12" s="2" cm="1">
        <f t="array" ref="N12">IFERROR(_xlfn.IFS(AND(J12="Yes",F12="Furniture",OR(C12="Second Day",C12="Standard Class"),I12&gt;3),H12-(H12*15%),AND(J12="Yes",F12="Technology",C12="Same Day",I12&gt;4),H12-(H12*18%),AND(J12="Yes",F12="Office Supplies",C12="First Class",I12&gt;5),H12-(H12*20%)),H12)</f>
        <v>1706.1840000000002</v>
      </c>
      <c r="O12" s="2"/>
      <c r="P12" s="13" t="s">
        <v>5061</v>
      </c>
      <c r="Q12" s="13"/>
      <c r="R12" s="13"/>
      <c r="S12" s="12">
        <v>0.08</v>
      </c>
    </row>
    <row r="13" spans="1:21" ht="15.75" customHeight="1" x14ac:dyDescent="0.3">
      <c r="A13" s="2" t="s">
        <v>27</v>
      </c>
      <c r="B13" s="3">
        <v>41799</v>
      </c>
      <c r="C13" s="2" t="s">
        <v>24</v>
      </c>
      <c r="D13" s="2" t="s">
        <v>12</v>
      </c>
      <c r="E13" s="2" t="s">
        <v>20</v>
      </c>
      <c r="F13" s="2" t="s">
        <v>30</v>
      </c>
      <c r="G13" s="2" t="s">
        <v>31</v>
      </c>
      <c r="H13" s="2">
        <v>911.42399999999998</v>
      </c>
      <c r="I13" s="2">
        <v>4</v>
      </c>
      <c r="J13" s="2" t="s">
        <v>16</v>
      </c>
      <c r="K13" s="2">
        <f t="shared" si="0"/>
        <v>774.71039999999994</v>
      </c>
      <c r="L13" s="2">
        <f t="shared" si="1"/>
        <v>911.42399999999998</v>
      </c>
      <c r="M13" s="2" cm="1">
        <f t="array" ref="M13">IFERROR(_xlfn.IFS(AND(F13="Furniture",C13="First Class",I13&gt;5),H13-(H13*10%),AND(F13="Technology",C13="Same Day",I13&gt;6),H13-(H13*12%),AND(F13="Office Supplies",OR(C13="Second Day",C13="Standard Class"),I13&gt;4),H13-(H13*8%)),H13)</f>
        <v>911.42399999999998</v>
      </c>
      <c r="N13" s="2" cm="1">
        <f t="array" ref="N13">IFERROR(_xlfn.IFS(AND(J13="Yes",F13="Furniture",OR(C13="Second Day",C13="Standard Class"),I13&gt;3),H13-(H13*15%),AND(J13="Yes",F13="Technology",C13="Same Day",I13&gt;4),H13-(H13*18%),AND(J13="Yes",F13="Office Supplies",C13="First Class",I13&gt;5),H13-(H13*20%)),H13)</f>
        <v>911.42399999999998</v>
      </c>
      <c r="O13" s="2"/>
    </row>
    <row r="14" spans="1:21" ht="15.75" customHeight="1" x14ac:dyDescent="0.3">
      <c r="A14" s="2" t="s">
        <v>34</v>
      </c>
      <c r="B14" s="3">
        <v>42840</v>
      </c>
      <c r="C14" s="2" t="s">
        <v>24</v>
      </c>
      <c r="D14" s="2" t="s">
        <v>12</v>
      </c>
      <c r="E14" s="2" t="s">
        <v>13</v>
      </c>
      <c r="F14" s="2" t="s">
        <v>21</v>
      </c>
      <c r="G14" s="2" t="s">
        <v>35</v>
      </c>
      <c r="H14" s="2">
        <v>15.552000000000003</v>
      </c>
      <c r="I14" s="2">
        <v>3</v>
      </c>
      <c r="J14" s="2" t="s">
        <v>16</v>
      </c>
      <c r="K14" s="2">
        <f t="shared" si="0"/>
        <v>15.552000000000003</v>
      </c>
      <c r="L14" s="2">
        <f t="shared" si="1"/>
        <v>15.552000000000003</v>
      </c>
      <c r="M14" s="2" cm="1">
        <f t="array" ref="M14">IFERROR(_xlfn.IFS(AND(F14="Furniture",C14="First Class",I14&gt;5),H14-(H14*10%),AND(F14="Technology",C14="Same Day",I14&gt;6),H14-(H14*12%),AND(F14="Office Supplies",OR(C14="Second Day",C14="Standard Class"),I14&gt;4),H14-(H14*8%)),H14)</f>
        <v>15.552000000000003</v>
      </c>
      <c r="N14" s="2" cm="1">
        <f t="array" ref="N14">IFERROR(_xlfn.IFS(AND(J14="Yes",F14="Furniture",OR(C14="Second Day",C14="Standard Class"),I14&gt;3),H14-(H14*15%),AND(J14="Yes",F14="Technology",C14="Same Day",I14&gt;4),H14-(H14*18%),AND(J14="Yes",F14="Office Supplies",C14="First Class",I14&gt;5),H14-(H14*20%)),H14)</f>
        <v>15.552000000000003</v>
      </c>
      <c r="O14" s="2"/>
      <c r="P14" s="6"/>
    </row>
    <row r="15" spans="1:21" ht="15.75" customHeight="1" x14ac:dyDescent="0.3">
      <c r="A15" s="2" t="s">
        <v>36</v>
      </c>
      <c r="B15" s="3">
        <v>42709</v>
      </c>
      <c r="C15" s="2" t="s">
        <v>24</v>
      </c>
      <c r="D15" s="2" t="s">
        <v>12</v>
      </c>
      <c r="E15" s="2" t="s">
        <v>20</v>
      </c>
      <c r="F15" s="2" t="s">
        <v>21</v>
      </c>
      <c r="G15" s="2" t="s">
        <v>32</v>
      </c>
      <c r="H15" s="2">
        <v>407.97600000000006</v>
      </c>
      <c r="I15" s="2">
        <v>3</v>
      </c>
      <c r="J15" s="2" t="s">
        <v>16</v>
      </c>
      <c r="K15" s="2">
        <f t="shared" si="0"/>
        <v>346.77960000000007</v>
      </c>
      <c r="L15" s="2">
        <f t="shared" si="1"/>
        <v>407.97600000000006</v>
      </c>
      <c r="M15" s="2" cm="1">
        <f t="array" ref="M15">IFERROR(_xlfn.IFS(AND(F15="Furniture",C15="First Class",I15&gt;5),H15-(H15*10%),AND(F15="Technology",C15="Same Day",I15&gt;6),H15-(H15*12%),AND(F15="Office Supplies",OR(C15="Second Day",C15="Standard Class"),I15&gt;4),H15-(H15*8%)),H15)</f>
        <v>407.97600000000006</v>
      </c>
      <c r="N15" s="2" cm="1">
        <f t="array" ref="N15">IFERROR(_xlfn.IFS(AND(J15="Yes",F15="Furniture",OR(C15="Second Day",C15="Standard Class"),I15&gt;3),H15-(H15*15%),AND(J15="Yes",F15="Technology",C15="Same Day",I15&gt;4),H15-(H15*18%),AND(J15="Yes",F15="Office Supplies",C15="First Class",I15&gt;5),H15-(H15*20%)),H15)</f>
        <v>407.97600000000006</v>
      </c>
      <c r="O15" s="2"/>
      <c r="P15" s="14" t="s">
        <v>5062</v>
      </c>
      <c r="Q15" s="14"/>
      <c r="R15" s="14"/>
      <c r="S15" s="11">
        <v>0.15</v>
      </c>
    </row>
    <row r="16" spans="1:21" ht="15.75" customHeight="1" x14ac:dyDescent="0.3">
      <c r="A16" s="2" t="s">
        <v>37</v>
      </c>
      <c r="B16" s="3">
        <v>42330</v>
      </c>
      <c r="C16" s="2" t="s">
        <v>24</v>
      </c>
      <c r="D16" s="2" t="s">
        <v>38</v>
      </c>
      <c r="E16" s="2" t="s">
        <v>39</v>
      </c>
      <c r="F16" s="2" t="s">
        <v>21</v>
      </c>
      <c r="G16" s="2" t="s">
        <v>33</v>
      </c>
      <c r="H16" s="2">
        <v>68.809999999999988</v>
      </c>
      <c r="I16" s="2">
        <v>5</v>
      </c>
      <c r="J16" s="2" t="s">
        <v>16</v>
      </c>
      <c r="K16" s="2">
        <f t="shared" si="0"/>
        <v>68.809999999999988</v>
      </c>
      <c r="L16" s="2">
        <f t="shared" si="1"/>
        <v>68.809999999999988</v>
      </c>
      <c r="M16" s="2" cm="1">
        <f t="array" ref="M16">IFERROR(_xlfn.IFS(AND(F16="Furniture",C16="First Class",I16&gt;5),H16-(H16*10%),AND(F16="Technology",C16="Same Day",I16&gt;6),H16-(H16*12%),AND(F16="Office Supplies",OR(C16="Second Day",C16="Standard Class"),I16&gt;4),H16-(H16*8%)),H16)</f>
        <v>63.305199999999985</v>
      </c>
      <c r="N16" s="2" cm="1">
        <f t="array" ref="N16">IFERROR(_xlfn.IFS(AND(J16="Yes",F16="Furniture",OR(C16="Second Day",C16="Standard Class"),I16&gt;3),H16-(H16*15%),AND(J16="Yes",F16="Technology",C16="Same Day",I16&gt;4),H16-(H16*18%),AND(J16="Yes",F16="Office Supplies",C16="First Class",I16&gt;5),H16-(H16*20%)),H16)</f>
        <v>68.809999999999988</v>
      </c>
      <c r="O16" s="2"/>
      <c r="P16" s="14" t="s">
        <v>5063</v>
      </c>
      <c r="Q16" s="14"/>
      <c r="R16" s="14"/>
      <c r="S16" s="11">
        <v>0.18</v>
      </c>
    </row>
    <row r="17" spans="1:19" ht="15.75" customHeight="1" x14ac:dyDescent="0.3">
      <c r="A17" s="2" t="s">
        <v>37</v>
      </c>
      <c r="B17" s="3">
        <v>42330</v>
      </c>
      <c r="C17" s="2" t="s">
        <v>24</v>
      </c>
      <c r="D17" s="2" t="s">
        <v>38</v>
      </c>
      <c r="E17" s="2" t="s">
        <v>39</v>
      </c>
      <c r="F17" s="2" t="s">
        <v>21</v>
      </c>
      <c r="G17" s="2" t="s">
        <v>32</v>
      </c>
      <c r="H17" s="2">
        <v>2.5439999999999996</v>
      </c>
      <c r="I17" s="2">
        <v>3</v>
      </c>
      <c r="J17" s="2" t="s">
        <v>16</v>
      </c>
      <c r="K17" s="2">
        <f t="shared" si="0"/>
        <v>2.5439999999999996</v>
      </c>
      <c r="L17" s="2">
        <f t="shared" si="1"/>
        <v>2.5439999999999996</v>
      </c>
      <c r="M17" s="2" cm="1">
        <f t="array" ref="M17">IFERROR(_xlfn.IFS(AND(F17="Furniture",C17="First Class",I17&gt;5),H17-(H17*10%),AND(F17="Technology",C17="Same Day",I17&gt;6),H17-(H17*12%),AND(F17="Office Supplies",OR(C17="Second Day",C17="Standard Class"),I17&gt;4),H17-(H17*8%)),H17)</f>
        <v>2.5439999999999996</v>
      </c>
      <c r="N17" s="2" cm="1">
        <f t="array" ref="N17">IFERROR(_xlfn.IFS(AND(J17="Yes",F17="Furniture",OR(C17="Second Day",C17="Standard Class"),I17&gt;3),H17-(H17*15%),AND(J17="Yes",F17="Technology",C17="Same Day",I17&gt;4),H17-(H17*18%),AND(J17="Yes",F17="Office Supplies",C17="First Class",I17&gt;5),H17-(H17*20%)),H17)</f>
        <v>2.5439999999999996</v>
      </c>
      <c r="O17" s="2"/>
      <c r="P17" s="14" t="s">
        <v>5064</v>
      </c>
      <c r="Q17" s="14"/>
      <c r="R17" s="14"/>
      <c r="S17" s="11">
        <v>0.2</v>
      </c>
    </row>
    <row r="18" spans="1:19" ht="15.75" customHeight="1" x14ac:dyDescent="0.3">
      <c r="A18" s="2" t="s">
        <v>40</v>
      </c>
      <c r="B18" s="3">
        <v>41954</v>
      </c>
      <c r="C18" s="2" t="s">
        <v>24</v>
      </c>
      <c r="D18" s="2" t="s">
        <v>12</v>
      </c>
      <c r="E18" s="2" t="s">
        <v>39</v>
      </c>
      <c r="F18" s="2" t="s">
        <v>21</v>
      </c>
      <c r="G18" s="2" t="s">
        <v>26</v>
      </c>
      <c r="H18" s="2">
        <v>665.88</v>
      </c>
      <c r="I18" s="2">
        <v>6</v>
      </c>
      <c r="J18" s="2" t="s">
        <v>16</v>
      </c>
      <c r="K18" s="2">
        <f t="shared" si="0"/>
        <v>565.99800000000005</v>
      </c>
      <c r="L18" s="2">
        <f t="shared" si="1"/>
        <v>665.88</v>
      </c>
      <c r="M18" s="2" cm="1">
        <f t="array" ref="M18">IFERROR(_xlfn.IFS(AND(F18="Furniture",C18="First Class",I18&gt;5),H18-(H18*10%),AND(F18="Technology",C18="Same Day",I18&gt;6),H18-(H18*12%),AND(F18="Office Supplies",OR(C18="Second Day",C18="Standard Class"),I18&gt;4),H18-(H18*8%)),H18)</f>
        <v>612.6096</v>
      </c>
      <c r="N18" s="2" cm="1">
        <f t="array" ref="N18">IFERROR(_xlfn.IFS(AND(J18="Yes",F18="Furniture",OR(C18="Second Day",C18="Standard Class"),I18&gt;3),H18-(H18*15%),AND(J18="Yes",F18="Technology",C18="Same Day",I18&gt;4),H18-(H18*18%),AND(J18="Yes",F18="Office Supplies",C18="First Class",I18&gt;5),H18-(H18*20%)),H18)</f>
        <v>665.88</v>
      </c>
      <c r="O18" s="2"/>
    </row>
    <row r="19" spans="1:19" ht="15.75" customHeight="1" x14ac:dyDescent="0.3">
      <c r="A19" s="2" t="s">
        <v>41</v>
      </c>
      <c r="B19" s="3">
        <v>41772</v>
      </c>
      <c r="C19" s="2" t="s">
        <v>11</v>
      </c>
      <c r="D19" s="2" t="s">
        <v>12</v>
      </c>
      <c r="E19" s="2" t="s">
        <v>20</v>
      </c>
      <c r="F19" s="2" t="s">
        <v>21</v>
      </c>
      <c r="G19" s="2" t="s">
        <v>26</v>
      </c>
      <c r="H19" s="2">
        <v>55.5</v>
      </c>
      <c r="I19" s="2">
        <v>2</v>
      </c>
      <c r="J19" s="2" t="s">
        <v>16</v>
      </c>
      <c r="K19" s="2">
        <f t="shared" si="0"/>
        <v>55.5</v>
      </c>
      <c r="L19" s="2">
        <f t="shared" si="1"/>
        <v>55.5</v>
      </c>
      <c r="M19" s="2" cm="1">
        <f t="array" ref="M19">IFERROR(_xlfn.IFS(AND(F19="Furniture",C19="First Class",I19&gt;5),H19-(H19*10%),AND(F19="Technology",C19="Same Day",I19&gt;6),H19-(H19*12%),AND(F19="Office Supplies",OR(C19="Second Day",C19="Standard Class"),I19&gt;4),H19-(H19*8%)),H19)</f>
        <v>55.5</v>
      </c>
      <c r="N19" s="2" cm="1">
        <f t="array" ref="N19">IFERROR(_xlfn.IFS(AND(J19="Yes",F19="Furniture",OR(C19="Second Day",C19="Standard Class"),I19&gt;3),H19-(H19*15%),AND(J19="Yes",F19="Technology",C19="Same Day",I19&gt;4),H19-(H19*18%),AND(J19="Yes",F19="Office Supplies",C19="First Class",I19&gt;5),H19-(H19*20%)),H19)</f>
        <v>55.5</v>
      </c>
      <c r="O19" s="2"/>
    </row>
    <row r="20" spans="1:19" ht="15.75" customHeight="1" x14ac:dyDescent="0.3">
      <c r="A20" s="2" t="s">
        <v>42</v>
      </c>
      <c r="B20" s="3">
        <v>41878</v>
      </c>
      <c r="C20" s="2" t="s">
        <v>11</v>
      </c>
      <c r="D20" s="2" t="s">
        <v>12</v>
      </c>
      <c r="E20" s="2" t="s">
        <v>20</v>
      </c>
      <c r="F20" s="2" t="s">
        <v>21</v>
      </c>
      <c r="G20" s="2" t="s">
        <v>29</v>
      </c>
      <c r="H20" s="2">
        <v>8.56</v>
      </c>
      <c r="I20" s="2">
        <v>2</v>
      </c>
      <c r="J20" s="2" t="s">
        <v>43</v>
      </c>
      <c r="K20" s="2">
        <f t="shared" si="0"/>
        <v>8.56</v>
      </c>
      <c r="L20" s="2">
        <f t="shared" si="1"/>
        <v>8.3032000000000004</v>
      </c>
      <c r="M20" s="2" cm="1">
        <f t="array" ref="M20">IFERROR(_xlfn.IFS(AND(F20="Furniture",C20="First Class",I20&gt;5),H20-(H20*10%),AND(F20="Technology",C20="Same Day",I20&gt;6),H20-(H20*12%),AND(F20="Office Supplies",OR(C20="Second Day",C20="Standard Class"),I20&gt;4),H20-(H20*8%)),H20)</f>
        <v>8.56</v>
      </c>
      <c r="N20" s="2" cm="1">
        <f t="array" ref="N20">IFERROR(_xlfn.IFS(AND(J20="Yes",F20="Furniture",OR(C20="Second Day",C20="Standard Class"),I20&gt;3),H20-(H20*15%),AND(J20="Yes",F20="Technology",C20="Same Day",I20&gt;4),H20-(H20*18%),AND(J20="Yes",F20="Office Supplies",C20="First Class",I20&gt;5),H20-(H20*20%)),H20)</f>
        <v>8.56</v>
      </c>
      <c r="O20" s="2"/>
    </row>
    <row r="21" spans="1:19" ht="15.75" customHeight="1" x14ac:dyDescent="0.3">
      <c r="A21" s="2" t="s">
        <v>42</v>
      </c>
      <c r="B21" s="3">
        <v>41878</v>
      </c>
      <c r="C21" s="2" t="s">
        <v>11</v>
      </c>
      <c r="D21" s="2" t="s">
        <v>12</v>
      </c>
      <c r="E21" s="2" t="s">
        <v>20</v>
      </c>
      <c r="F21" s="2" t="s">
        <v>30</v>
      </c>
      <c r="G21" s="2" t="s">
        <v>31</v>
      </c>
      <c r="H21" s="2">
        <v>213.48000000000002</v>
      </c>
      <c r="I21" s="2">
        <v>3</v>
      </c>
      <c r="J21" s="2" t="s">
        <v>43</v>
      </c>
      <c r="K21" s="2">
        <f t="shared" si="0"/>
        <v>213.48000000000002</v>
      </c>
      <c r="L21" s="2">
        <f t="shared" si="1"/>
        <v>207.07560000000001</v>
      </c>
      <c r="M21" s="2" cm="1">
        <f t="array" ref="M21">IFERROR(_xlfn.IFS(AND(F21="Furniture",C21="First Class",I21&gt;5),H21-(H21*10%),AND(F21="Technology",C21="Same Day",I21&gt;6),H21-(H21*12%),AND(F21="Office Supplies",OR(C21="Second Day",C21="Standard Class"),I21&gt;4),H21-(H21*8%)),H21)</f>
        <v>213.48000000000002</v>
      </c>
      <c r="N21" s="2" cm="1">
        <f t="array" ref="N21">IFERROR(_xlfn.IFS(AND(J21="Yes",F21="Furniture",OR(C21="Second Day",C21="Standard Class"),I21&gt;3),H21-(H21*15%),AND(J21="Yes",F21="Technology",C21="Same Day",I21&gt;4),H21-(H21*18%),AND(J21="Yes",F21="Office Supplies",C21="First Class",I21&gt;5),H21-(H21*20%)),H21)</f>
        <v>213.48000000000002</v>
      </c>
      <c r="O21" s="2"/>
    </row>
    <row r="22" spans="1:19" ht="15.75" customHeight="1" x14ac:dyDescent="0.3">
      <c r="A22" s="2" t="s">
        <v>42</v>
      </c>
      <c r="B22" s="3">
        <v>41878</v>
      </c>
      <c r="C22" s="2" t="s">
        <v>11</v>
      </c>
      <c r="D22" s="2" t="s">
        <v>12</v>
      </c>
      <c r="E22" s="2" t="s">
        <v>20</v>
      </c>
      <c r="F22" s="2" t="s">
        <v>21</v>
      </c>
      <c r="G22" s="2" t="s">
        <v>32</v>
      </c>
      <c r="H22" s="2">
        <v>22.72</v>
      </c>
      <c r="I22" s="2">
        <v>4</v>
      </c>
      <c r="J22" s="2" t="s">
        <v>43</v>
      </c>
      <c r="K22" s="2">
        <f t="shared" si="0"/>
        <v>22.72</v>
      </c>
      <c r="L22" s="2">
        <f t="shared" si="1"/>
        <v>22.038399999999999</v>
      </c>
      <c r="M22" s="2" cm="1">
        <f t="array" ref="M22">IFERROR(_xlfn.IFS(AND(F22="Furniture",C22="First Class",I22&gt;5),H22-(H22*10%),AND(F22="Technology",C22="Same Day",I22&gt;6),H22-(H22*12%),AND(F22="Office Supplies",OR(C22="Second Day",C22="Standard Class"),I22&gt;4),H22-(H22*8%)),H22)</f>
        <v>22.72</v>
      </c>
      <c r="N22" s="2" cm="1">
        <f t="array" ref="N22">IFERROR(_xlfn.IFS(AND(J22="Yes",F22="Furniture",OR(C22="Second Day",C22="Standard Class"),I22&gt;3),H22-(H22*15%),AND(J22="Yes",F22="Technology",C22="Same Day",I22&gt;4),H22-(H22*18%),AND(J22="Yes",F22="Office Supplies",C22="First Class",I22&gt;5),H22-(H22*20%)),H22)</f>
        <v>22.72</v>
      </c>
      <c r="O22" s="2"/>
    </row>
    <row r="23" spans="1:19" ht="15.75" customHeight="1" x14ac:dyDescent="0.3">
      <c r="A23" s="2" t="s">
        <v>44</v>
      </c>
      <c r="B23" s="3">
        <v>42713</v>
      </c>
      <c r="C23" s="2" t="s">
        <v>24</v>
      </c>
      <c r="D23" s="2" t="s">
        <v>19</v>
      </c>
      <c r="E23" s="2" t="s">
        <v>39</v>
      </c>
      <c r="F23" s="2" t="s">
        <v>21</v>
      </c>
      <c r="G23" s="2" t="s">
        <v>29</v>
      </c>
      <c r="H23" s="2">
        <v>19.459999999999997</v>
      </c>
      <c r="I23" s="2">
        <v>7</v>
      </c>
      <c r="J23" s="2" t="s">
        <v>16</v>
      </c>
      <c r="K23" s="2">
        <f t="shared" si="0"/>
        <v>19.459999999999997</v>
      </c>
      <c r="L23" s="2">
        <f t="shared" si="1"/>
        <v>19.459999999999997</v>
      </c>
      <c r="M23" s="2" cm="1">
        <f t="array" ref="M23">IFERROR(_xlfn.IFS(AND(F23="Furniture",C23="First Class",I23&gt;5),H23-(H23*10%),AND(F23="Technology",C23="Same Day",I23&gt;6),H23-(H23*12%),AND(F23="Office Supplies",OR(C23="Second Day",C23="Standard Class"),I23&gt;4),H23-(H23*8%)),H23)</f>
        <v>17.903199999999998</v>
      </c>
      <c r="N23" s="2" cm="1">
        <f t="array" ref="N23">IFERROR(_xlfn.IFS(AND(J23="Yes",F23="Furniture",OR(C23="Second Day",C23="Standard Class"),I23&gt;3),H23-(H23*15%),AND(J23="Yes",F23="Technology",C23="Same Day",I23&gt;4),H23-(H23*18%),AND(J23="Yes",F23="Office Supplies",C23="First Class",I23&gt;5),H23-(H23*20%)),H23)</f>
        <v>19.459999999999997</v>
      </c>
      <c r="O23" s="2"/>
    </row>
    <row r="24" spans="1:19" ht="15.75" customHeight="1" x14ac:dyDescent="0.3">
      <c r="A24" s="2" t="s">
        <v>44</v>
      </c>
      <c r="B24" s="3">
        <v>42713</v>
      </c>
      <c r="C24" s="2" t="s">
        <v>24</v>
      </c>
      <c r="D24" s="2" t="s">
        <v>19</v>
      </c>
      <c r="E24" s="2" t="s">
        <v>39</v>
      </c>
      <c r="F24" s="2" t="s">
        <v>21</v>
      </c>
      <c r="G24" s="2" t="s">
        <v>33</v>
      </c>
      <c r="H24" s="2">
        <v>60.339999999999996</v>
      </c>
      <c r="I24" s="2">
        <v>7</v>
      </c>
      <c r="J24" s="2" t="s">
        <v>16</v>
      </c>
      <c r="K24" s="2">
        <f t="shared" si="0"/>
        <v>60.339999999999996</v>
      </c>
      <c r="L24" s="2">
        <f t="shared" si="1"/>
        <v>60.339999999999996</v>
      </c>
      <c r="M24" s="2" cm="1">
        <f t="array" ref="M24">IFERROR(_xlfn.IFS(AND(F24="Furniture",C24="First Class",I24&gt;5),H24-(H24*10%),AND(F24="Technology",C24="Same Day",I24&gt;6),H24-(H24*12%),AND(F24="Office Supplies",OR(C24="Second Day",C24="Standard Class"),I24&gt;4),H24-(H24*8%)),H24)</f>
        <v>55.512799999999999</v>
      </c>
      <c r="N24" s="2" cm="1">
        <f t="array" ref="N24">IFERROR(_xlfn.IFS(AND(J24="Yes",F24="Furniture",OR(C24="Second Day",C24="Standard Class"),I24&gt;3),H24-(H24*15%),AND(J24="Yes",F24="Technology",C24="Same Day",I24&gt;4),H24-(H24*18%),AND(J24="Yes",F24="Office Supplies",C24="First Class",I24&gt;5),H24-(H24*20%)),H24)</f>
        <v>60.339999999999996</v>
      </c>
      <c r="O24" s="2"/>
    </row>
    <row r="25" spans="1:19" ht="15.75" customHeight="1" x14ac:dyDescent="0.3">
      <c r="A25" s="2" t="s">
        <v>45</v>
      </c>
      <c r="B25" s="3">
        <v>42932</v>
      </c>
      <c r="C25" s="2" t="s">
        <v>11</v>
      </c>
      <c r="D25" s="2" t="s">
        <v>12</v>
      </c>
      <c r="E25" s="2" t="s">
        <v>46</v>
      </c>
      <c r="F25" s="2" t="s">
        <v>14</v>
      </c>
      <c r="G25" s="2" t="s">
        <v>17</v>
      </c>
      <c r="H25" s="2">
        <v>71.371999999999986</v>
      </c>
      <c r="I25" s="2">
        <v>2</v>
      </c>
      <c r="J25" s="2" t="s">
        <v>16</v>
      </c>
      <c r="K25" s="2">
        <f t="shared" si="0"/>
        <v>71.371999999999986</v>
      </c>
      <c r="L25" s="2">
        <f t="shared" si="1"/>
        <v>71.371999999999986</v>
      </c>
      <c r="M25" s="2" cm="1">
        <f t="array" ref="M25">IFERROR(_xlfn.IFS(AND(F25="Furniture",C25="First Class",I25&gt;5),H25-(H25*10%),AND(F25="Technology",C25="Same Day",I25&gt;6),H25-(H25*12%),AND(F25="Office Supplies",OR(C25="Second Day",C25="Standard Class"),I25&gt;4),H25-(H25*8%)),H25)</f>
        <v>71.371999999999986</v>
      </c>
      <c r="N25" s="2" cm="1">
        <f t="array" ref="N25">IFERROR(_xlfn.IFS(AND(J25="Yes",F25="Furniture",OR(C25="Second Day",C25="Standard Class"),I25&gt;3),H25-(H25*15%),AND(J25="Yes",F25="Technology",C25="Same Day",I25&gt;4),H25-(H25*18%),AND(J25="Yes",F25="Office Supplies",C25="First Class",I25&gt;5),H25-(H25*20%)),H25)</f>
        <v>71.371999999999986</v>
      </c>
      <c r="O25" s="2"/>
    </row>
    <row r="26" spans="1:19" ht="15.75" customHeight="1" x14ac:dyDescent="0.3">
      <c r="A26" s="2" t="s">
        <v>47</v>
      </c>
      <c r="B26" s="3">
        <v>42272</v>
      </c>
      <c r="C26" s="2" t="s">
        <v>24</v>
      </c>
      <c r="D26" s="2" t="s">
        <v>12</v>
      </c>
      <c r="E26" s="2" t="s">
        <v>20</v>
      </c>
      <c r="F26" s="2" t="s">
        <v>14</v>
      </c>
      <c r="G26" s="2" t="s">
        <v>25</v>
      </c>
      <c r="H26" s="2">
        <v>1044.6299999999999</v>
      </c>
      <c r="I26" s="2">
        <v>3</v>
      </c>
      <c r="J26" s="2" t="s">
        <v>16</v>
      </c>
      <c r="K26" s="2">
        <f t="shared" si="0"/>
        <v>887.93549999999993</v>
      </c>
      <c r="L26" s="2">
        <f t="shared" si="1"/>
        <v>1044.6299999999999</v>
      </c>
      <c r="M26" s="2" cm="1">
        <f t="array" ref="M26">IFERROR(_xlfn.IFS(AND(F26="Furniture",C26="First Class",I26&gt;5),H26-(H26*10%),AND(F26="Technology",C26="Same Day",I26&gt;6),H26-(H26*12%),AND(F26="Office Supplies",OR(C26="Second Day",C26="Standard Class"),I26&gt;4),H26-(H26*8%)),H26)</f>
        <v>1044.6299999999999</v>
      </c>
      <c r="N26" s="2" cm="1">
        <f t="array" ref="N26">IFERROR(_xlfn.IFS(AND(J26="Yes",F26="Furniture",OR(C26="Second Day",C26="Standard Class"),I26&gt;3),H26-(H26*15%),AND(J26="Yes",F26="Technology",C26="Same Day",I26&gt;4),H26-(H26*18%),AND(J26="Yes",F26="Office Supplies",C26="First Class",I26&gt;5),H26-(H26*20%)),H26)</f>
        <v>1044.6299999999999</v>
      </c>
      <c r="O26" s="2"/>
    </row>
    <row r="27" spans="1:19" ht="15.75" customHeight="1" x14ac:dyDescent="0.3">
      <c r="A27" s="2" t="s">
        <v>48</v>
      </c>
      <c r="B27" s="3">
        <v>42385</v>
      </c>
      <c r="C27" s="2" t="s">
        <v>11</v>
      </c>
      <c r="D27" s="2" t="s">
        <v>12</v>
      </c>
      <c r="E27" s="2" t="s">
        <v>20</v>
      </c>
      <c r="F27" s="2" t="s">
        <v>21</v>
      </c>
      <c r="G27" s="2" t="s">
        <v>32</v>
      </c>
      <c r="H27" s="2">
        <v>11.648000000000001</v>
      </c>
      <c r="I27" s="2">
        <v>2</v>
      </c>
      <c r="J27" s="2" t="s">
        <v>16</v>
      </c>
      <c r="K27" s="2">
        <f t="shared" si="0"/>
        <v>11.648000000000001</v>
      </c>
      <c r="L27" s="2">
        <f t="shared" si="1"/>
        <v>11.648000000000001</v>
      </c>
      <c r="M27" s="2" cm="1">
        <f t="array" ref="M27">IFERROR(_xlfn.IFS(AND(F27="Furniture",C27="First Class",I27&gt;5),H27-(H27*10%),AND(F27="Technology",C27="Same Day",I27&gt;6),H27-(H27*12%),AND(F27="Office Supplies",OR(C27="Second Day",C27="Standard Class"),I27&gt;4),H27-(H27*8%)),H27)</f>
        <v>11.648000000000001</v>
      </c>
      <c r="N27" s="2" cm="1">
        <f t="array" ref="N27">IFERROR(_xlfn.IFS(AND(J27="Yes",F27="Furniture",OR(C27="Second Day",C27="Standard Class"),I27&gt;3),H27-(H27*15%),AND(J27="Yes",F27="Technology",C27="Same Day",I27&gt;4),H27-(H27*18%),AND(J27="Yes",F27="Office Supplies",C27="First Class",I27&gt;5),H27-(H27*20%)),H27)</f>
        <v>11.648000000000001</v>
      </c>
      <c r="O27" s="2"/>
    </row>
    <row r="28" spans="1:19" ht="15.75" customHeight="1" x14ac:dyDescent="0.3">
      <c r="A28" s="2" t="s">
        <v>48</v>
      </c>
      <c r="B28" s="3">
        <v>42385</v>
      </c>
      <c r="C28" s="2" t="s">
        <v>11</v>
      </c>
      <c r="D28" s="2" t="s">
        <v>12</v>
      </c>
      <c r="E28" s="2" t="s">
        <v>20</v>
      </c>
      <c r="F28" s="2" t="s">
        <v>30</v>
      </c>
      <c r="G28" s="2" t="s">
        <v>49</v>
      </c>
      <c r="H28" s="2">
        <v>90.570000000000007</v>
      </c>
      <c r="I28" s="2">
        <v>3</v>
      </c>
      <c r="J28" s="2" t="s">
        <v>16</v>
      </c>
      <c r="K28" s="2">
        <f t="shared" si="0"/>
        <v>90.570000000000007</v>
      </c>
      <c r="L28" s="2">
        <f t="shared" si="1"/>
        <v>90.570000000000007</v>
      </c>
      <c r="M28" s="2" cm="1">
        <f t="array" ref="M28">IFERROR(_xlfn.IFS(AND(F28="Furniture",C28="First Class",I28&gt;5),H28-(H28*10%),AND(F28="Technology",C28="Same Day",I28&gt;6),H28-(H28*12%),AND(F28="Office Supplies",OR(C28="Second Day",C28="Standard Class"),I28&gt;4),H28-(H28*8%)),H28)</f>
        <v>90.570000000000007</v>
      </c>
      <c r="N28" s="2" cm="1">
        <f t="array" ref="N28">IFERROR(_xlfn.IFS(AND(J28="Yes",F28="Furniture",OR(C28="Second Day",C28="Standard Class"),I28&gt;3),H28-(H28*15%),AND(J28="Yes",F28="Technology",C28="Same Day",I28&gt;4),H28-(H28*18%),AND(J28="Yes",F28="Office Supplies",C28="First Class",I28&gt;5),H28-(H28*20%)),H28)</f>
        <v>90.570000000000007</v>
      </c>
      <c r="O28" s="2"/>
    </row>
    <row r="29" spans="1:19" ht="15.75" customHeight="1" x14ac:dyDescent="0.3">
      <c r="A29" s="2" t="s">
        <v>50</v>
      </c>
      <c r="B29" s="3">
        <v>42264</v>
      </c>
      <c r="C29" s="2" t="s">
        <v>24</v>
      </c>
      <c r="D29" s="2" t="s">
        <v>12</v>
      </c>
      <c r="E29" s="2" t="s">
        <v>46</v>
      </c>
      <c r="F29" s="2" t="s">
        <v>14</v>
      </c>
      <c r="G29" s="2" t="s">
        <v>15</v>
      </c>
      <c r="H29" s="2">
        <v>3083.4300000000003</v>
      </c>
      <c r="I29" s="2">
        <v>7</v>
      </c>
      <c r="J29" s="2" t="s">
        <v>16</v>
      </c>
      <c r="K29" s="2">
        <f t="shared" si="0"/>
        <v>2620.9155000000001</v>
      </c>
      <c r="L29" s="2">
        <f t="shared" si="1"/>
        <v>3083.4300000000003</v>
      </c>
      <c r="M29" s="2" cm="1">
        <f t="array" ref="M29">IFERROR(_xlfn.IFS(AND(F29="Furniture",C29="First Class",I29&gt;5),H29-(H29*10%),AND(F29="Technology",C29="Same Day",I29&gt;6),H29-(H29*12%),AND(F29="Office Supplies",OR(C29="Second Day",C29="Standard Class"),I29&gt;4),H29-(H29*8%)),H29)</f>
        <v>3083.4300000000003</v>
      </c>
      <c r="N29" s="2" cm="1">
        <f t="array" ref="N29">IFERROR(_xlfn.IFS(AND(J29="Yes",F29="Furniture",OR(C29="Second Day",C29="Standard Class"),I29&gt;3),H29-(H29*15%),AND(J29="Yes",F29="Technology",C29="Same Day",I29&gt;4),H29-(H29*18%),AND(J29="Yes",F29="Office Supplies",C29="First Class",I29&gt;5),H29-(H29*20%)),H29)</f>
        <v>3083.4300000000003</v>
      </c>
      <c r="O29" s="2"/>
    </row>
    <row r="30" spans="1:19" ht="15.75" customHeight="1" x14ac:dyDescent="0.3">
      <c r="A30" s="2" t="s">
        <v>50</v>
      </c>
      <c r="B30" s="3">
        <v>42264</v>
      </c>
      <c r="C30" s="2" t="s">
        <v>24</v>
      </c>
      <c r="D30" s="2" t="s">
        <v>12</v>
      </c>
      <c r="E30" s="2" t="s">
        <v>46</v>
      </c>
      <c r="F30" s="2" t="s">
        <v>21</v>
      </c>
      <c r="G30" s="2" t="s">
        <v>32</v>
      </c>
      <c r="H30" s="2">
        <v>9.6180000000000021</v>
      </c>
      <c r="I30" s="2">
        <v>2</v>
      </c>
      <c r="J30" s="2" t="s">
        <v>16</v>
      </c>
      <c r="K30" s="2">
        <f t="shared" si="0"/>
        <v>9.6180000000000021</v>
      </c>
      <c r="L30" s="2">
        <f t="shared" si="1"/>
        <v>9.6180000000000021</v>
      </c>
      <c r="M30" s="2" cm="1">
        <f t="array" ref="M30">IFERROR(_xlfn.IFS(AND(F30="Furniture",C30="First Class",I30&gt;5),H30-(H30*10%),AND(F30="Technology",C30="Same Day",I30&gt;6),H30-(H30*12%),AND(F30="Office Supplies",OR(C30="Second Day",C30="Standard Class"),I30&gt;4),H30-(H30*8%)),H30)</f>
        <v>9.6180000000000021</v>
      </c>
      <c r="N30" s="2" cm="1">
        <f t="array" ref="N30">IFERROR(_xlfn.IFS(AND(J30="Yes",F30="Furniture",OR(C30="Second Day",C30="Standard Class"),I30&gt;3),H30-(H30*15%),AND(J30="Yes",F30="Technology",C30="Same Day",I30&gt;4),H30-(H30*18%),AND(J30="Yes",F30="Office Supplies",C30="First Class",I30&gt;5),H30-(H30*20%)),H30)</f>
        <v>9.6180000000000021</v>
      </c>
      <c r="O30" s="2"/>
    </row>
    <row r="31" spans="1:19" ht="15.75" customHeight="1" x14ac:dyDescent="0.3">
      <c r="A31" s="2" t="s">
        <v>50</v>
      </c>
      <c r="B31" s="3">
        <v>42264</v>
      </c>
      <c r="C31" s="2" t="s">
        <v>24</v>
      </c>
      <c r="D31" s="2" t="s">
        <v>12</v>
      </c>
      <c r="E31" s="2" t="s">
        <v>46</v>
      </c>
      <c r="F31" s="2" t="s">
        <v>14</v>
      </c>
      <c r="G31" s="2" t="s">
        <v>28</v>
      </c>
      <c r="H31" s="2">
        <v>124.20000000000002</v>
      </c>
      <c r="I31" s="2">
        <v>3</v>
      </c>
      <c r="J31" s="2" t="s">
        <v>16</v>
      </c>
      <c r="K31" s="2">
        <f t="shared" si="0"/>
        <v>124.20000000000002</v>
      </c>
      <c r="L31" s="2">
        <f t="shared" si="1"/>
        <v>124.20000000000002</v>
      </c>
      <c r="M31" s="2" cm="1">
        <f t="array" ref="M31">IFERROR(_xlfn.IFS(AND(F31="Furniture",C31="First Class",I31&gt;5),H31-(H31*10%),AND(F31="Technology",C31="Same Day",I31&gt;6),H31-(H31*12%),AND(F31="Office Supplies",OR(C31="Second Day",C31="Standard Class"),I31&gt;4),H31-(H31*8%)),H31)</f>
        <v>124.20000000000002</v>
      </c>
      <c r="N31" s="2" cm="1">
        <f t="array" ref="N31">IFERROR(_xlfn.IFS(AND(J31="Yes",F31="Furniture",OR(C31="Second Day",C31="Standard Class"),I31&gt;3),H31-(H31*15%),AND(J31="Yes",F31="Technology",C31="Same Day",I31&gt;4),H31-(H31*18%),AND(J31="Yes",F31="Office Supplies",C31="First Class",I31&gt;5),H31-(H31*20%)),H31)</f>
        <v>124.20000000000002</v>
      </c>
      <c r="O31" s="2"/>
    </row>
    <row r="32" spans="1:19" ht="15.75" customHeight="1" x14ac:dyDescent="0.3">
      <c r="A32" s="2" t="s">
        <v>50</v>
      </c>
      <c r="B32" s="3">
        <v>42264</v>
      </c>
      <c r="C32" s="2" t="s">
        <v>24</v>
      </c>
      <c r="D32" s="2" t="s">
        <v>12</v>
      </c>
      <c r="E32" s="2" t="s">
        <v>46</v>
      </c>
      <c r="F32" s="2" t="s">
        <v>21</v>
      </c>
      <c r="G32" s="2" t="s">
        <v>51</v>
      </c>
      <c r="H32" s="2">
        <v>3.2640000000000002</v>
      </c>
      <c r="I32" s="2">
        <v>2</v>
      </c>
      <c r="J32" s="2" t="s">
        <v>16</v>
      </c>
      <c r="K32" s="2">
        <f t="shared" si="0"/>
        <v>3.2640000000000002</v>
      </c>
      <c r="L32" s="2">
        <f t="shared" si="1"/>
        <v>3.2640000000000002</v>
      </c>
      <c r="M32" s="2" cm="1">
        <f t="array" ref="M32">IFERROR(_xlfn.IFS(AND(F32="Furniture",C32="First Class",I32&gt;5),H32-(H32*10%),AND(F32="Technology",C32="Same Day",I32&gt;6),H32-(H32*12%),AND(F32="Office Supplies",OR(C32="Second Day",C32="Standard Class"),I32&gt;4),H32-(H32*8%)),H32)</f>
        <v>3.2640000000000002</v>
      </c>
      <c r="N32" s="2" cm="1">
        <f t="array" ref="N32">IFERROR(_xlfn.IFS(AND(J32="Yes",F32="Furniture",OR(C32="Second Day",C32="Standard Class"),I32&gt;3),H32-(H32*15%),AND(J32="Yes",F32="Technology",C32="Same Day",I32&gt;4),H32-(H32*18%),AND(J32="Yes",F32="Office Supplies",C32="First Class",I32&gt;5),H32-(H32*20%)),H32)</f>
        <v>3.2640000000000002</v>
      </c>
      <c r="O32" s="2"/>
    </row>
    <row r="33" spans="1:15" ht="15.75" customHeight="1" x14ac:dyDescent="0.3">
      <c r="A33" s="2" t="s">
        <v>50</v>
      </c>
      <c r="B33" s="3">
        <v>42264</v>
      </c>
      <c r="C33" s="2" t="s">
        <v>24</v>
      </c>
      <c r="D33" s="2" t="s">
        <v>12</v>
      </c>
      <c r="E33" s="2" t="s">
        <v>46</v>
      </c>
      <c r="F33" s="2" t="s">
        <v>21</v>
      </c>
      <c r="G33" s="2" t="s">
        <v>29</v>
      </c>
      <c r="H33" s="2">
        <v>86.304000000000002</v>
      </c>
      <c r="I33" s="2">
        <v>6</v>
      </c>
      <c r="J33" s="2" t="s">
        <v>16</v>
      </c>
      <c r="K33" s="2">
        <f t="shared" si="0"/>
        <v>86.304000000000002</v>
      </c>
      <c r="L33" s="2">
        <f t="shared" si="1"/>
        <v>86.304000000000002</v>
      </c>
      <c r="M33" s="2" cm="1">
        <f t="array" ref="M33">IFERROR(_xlfn.IFS(AND(F33="Furniture",C33="First Class",I33&gt;5),H33-(H33*10%),AND(F33="Technology",C33="Same Day",I33&gt;6),H33-(H33*12%),AND(F33="Office Supplies",OR(C33="Second Day",C33="Standard Class"),I33&gt;4),H33-(H33*8%)),H33)</f>
        <v>79.399680000000004</v>
      </c>
      <c r="N33" s="2" cm="1">
        <f t="array" ref="N33">IFERROR(_xlfn.IFS(AND(J33="Yes",F33="Furniture",OR(C33="Second Day",C33="Standard Class"),I33&gt;3),H33-(H33*15%),AND(J33="Yes",F33="Technology",C33="Same Day",I33&gt;4),H33-(H33*18%),AND(J33="Yes",F33="Office Supplies",C33="First Class",I33&gt;5),H33-(H33*20%)),H33)</f>
        <v>86.304000000000002</v>
      </c>
      <c r="O33" s="2"/>
    </row>
    <row r="34" spans="1:15" ht="15.75" customHeight="1" x14ac:dyDescent="0.3">
      <c r="A34" s="2" t="s">
        <v>50</v>
      </c>
      <c r="B34" s="3">
        <v>42264</v>
      </c>
      <c r="C34" s="2" t="s">
        <v>24</v>
      </c>
      <c r="D34" s="2" t="s">
        <v>12</v>
      </c>
      <c r="E34" s="2" t="s">
        <v>46</v>
      </c>
      <c r="F34" s="2" t="s">
        <v>21</v>
      </c>
      <c r="G34" s="2" t="s">
        <v>32</v>
      </c>
      <c r="H34" s="2">
        <v>6.8580000000000014</v>
      </c>
      <c r="I34" s="2">
        <v>6</v>
      </c>
      <c r="J34" s="2" t="s">
        <v>16</v>
      </c>
      <c r="K34" s="2">
        <f t="shared" si="0"/>
        <v>6.8580000000000014</v>
      </c>
      <c r="L34" s="2">
        <f t="shared" si="1"/>
        <v>6.8580000000000014</v>
      </c>
      <c r="M34" s="2" cm="1">
        <f t="array" ref="M34">IFERROR(_xlfn.IFS(AND(F34="Furniture",C34="First Class",I34&gt;5),H34-(H34*10%),AND(F34="Technology",C34="Same Day",I34&gt;6),H34-(H34*12%),AND(F34="Office Supplies",OR(C34="Second Day",C34="Standard Class"),I34&gt;4),H34-(H34*8%)),H34)</f>
        <v>6.3093600000000016</v>
      </c>
      <c r="N34" s="2" cm="1">
        <f t="array" ref="N34">IFERROR(_xlfn.IFS(AND(J34="Yes",F34="Furniture",OR(C34="Second Day",C34="Standard Class"),I34&gt;3),H34-(H34*15%),AND(J34="Yes",F34="Technology",C34="Same Day",I34&gt;4),H34-(H34*18%),AND(J34="Yes",F34="Office Supplies",C34="First Class",I34&gt;5),H34-(H34*20%)),H34)</f>
        <v>6.8580000000000014</v>
      </c>
      <c r="O34" s="2"/>
    </row>
    <row r="35" spans="1:15" ht="15.75" customHeight="1" x14ac:dyDescent="0.3">
      <c r="A35" s="2" t="s">
        <v>50</v>
      </c>
      <c r="B35" s="3">
        <v>42264</v>
      </c>
      <c r="C35" s="2" t="s">
        <v>24</v>
      </c>
      <c r="D35" s="2" t="s">
        <v>12</v>
      </c>
      <c r="E35" s="2" t="s">
        <v>46</v>
      </c>
      <c r="F35" s="2" t="s">
        <v>21</v>
      </c>
      <c r="G35" s="2" t="s">
        <v>29</v>
      </c>
      <c r="H35" s="2">
        <v>15.76</v>
      </c>
      <c r="I35" s="2">
        <v>2</v>
      </c>
      <c r="J35" s="2" t="s">
        <v>16</v>
      </c>
      <c r="K35" s="2">
        <f t="shared" si="0"/>
        <v>15.76</v>
      </c>
      <c r="L35" s="2">
        <f t="shared" si="1"/>
        <v>15.76</v>
      </c>
      <c r="M35" s="2" cm="1">
        <f t="array" ref="M35">IFERROR(_xlfn.IFS(AND(F35="Furniture",C35="First Class",I35&gt;5),H35-(H35*10%),AND(F35="Technology",C35="Same Day",I35&gt;6),H35-(H35*12%),AND(F35="Office Supplies",OR(C35="Second Day",C35="Standard Class"),I35&gt;4),H35-(H35*8%)),H35)</f>
        <v>15.76</v>
      </c>
      <c r="N35" s="2" cm="1">
        <f t="array" ref="N35">IFERROR(_xlfn.IFS(AND(J35="Yes",F35="Furniture",OR(C35="Second Day",C35="Standard Class"),I35&gt;3),H35-(H35*15%),AND(J35="Yes",F35="Technology",C35="Same Day",I35&gt;4),H35-(H35*18%),AND(J35="Yes",F35="Office Supplies",C35="First Class",I35&gt;5),H35-(H35*20%)),H35)</f>
        <v>15.76</v>
      </c>
      <c r="O35" s="2"/>
    </row>
    <row r="36" spans="1:15" ht="15.75" customHeight="1" x14ac:dyDescent="0.3">
      <c r="A36" s="2" t="s">
        <v>52</v>
      </c>
      <c r="B36" s="3">
        <v>43027</v>
      </c>
      <c r="C36" s="2" t="s">
        <v>11</v>
      </c>
      <c r="D36" s="2" t="s">
        <v>38</v>
      </c>
      <c r="E36" s="2" t="s">
        <v>39</v>
      </c>
      <c r="F36" s="2" t="s">
        <v>21</v>
      </c>
      <c r="G36" s="2" t="s">
        <v>35</v>
      </c>
      <c r="H36" s="2">
        <v>29.472000000000001</v>
      </c>
      <c r="I36" s="2">
        <v>3</v>
      </c>
      <c r="J36" s="2" t="s">
        <v>16</v>
      </c>
      <c r="K36" s="2">
        <f t="shared" si="0"/>
        <v>29.472000000000001</v>
      </c>
      <c r="L36" s="2">
        <f t="shared" si="1"/>
        <v>29.472000000000001</v>
      </c>
      <c r="M36" s="2" cm="1">
        <f t="array" ref="M36">IFERROR(_xlfn.IFS(AND(F36="Furniture",C36="First Class",I36&gt;5),H36-(H36*10%),AND(F36="Technology",C36="Same Day",I36&gt;6),H36-(H36*12%),AND(F36="Office Supplies",OR(C36="Second Day",C36="Standard Class"),I36&gt;4),H36-(H36*8%)),H36)</f>
        <v>29.472000000000001</v>
      </c>
      <c r="N36" s="2" cm="1">
        <f t="array" ref="N36">IFERROR(_xlfn.IFS(AND(J36="Yes",F36="Furniture",OR(C36="Second Day",C36="Standard Class"),I36&gt;3),H36-(H36*15%),AND(J36="Yes",F36="Technology",C36="Same Day",I36&gt;4),H36-(H36*18%),AND(J36="Yes",F36="Office Supplies",C36="First Class",I36&gt;5),H36-(H36*20%)),H36)</f>
        <v>29.472000000000001</v>
      </c>
      <c r="O36" s="2"/>
    </row>
    <row r="37" spans="1:15" ht="15.75" customHeight="1" x14ac:dyDescent="0.3">
      <c r="A37" s="2" t="s">
        <v>53</v>
      </c>
      <c r="B37" s="3">
        <v>42712</v>
      </c>
      <c r="C37" s="2" t="s">
        <v>54</v>
      </c>
      <c r="D37" s="2" t="s">
        <v>19</v>
      </c>
      <c r="E37" s="2" t="s">
        <v>39</v>
      </c>
      <c r="F37" s="2" t="s">
        <v>30</v>
      </c>
      <c r="G37" s="2" t="s">
        <v>31</v>
      </c>
      <c r="H37" s="2">
        <v>1097.5440000000003</v>
      </c>
      <c r="I37" s="2">
        <v>7</v>
      </c>
      <c r="J37" s="2" t="s">
        <v>16</v>
      </c>
      <c r="K37" s="2">
        <f t="shared" si="0"/>
        <v>932.91240000000028</v>
      </c>
      <c r="L37" s="2">
        <f t="shared" si="1"/>
        <v>1097.5440000000003</v>
      </c>
      <c r="M37" s="2" cm="1">
        <f t="array" ref="M37">IFERROR(_xlfn.IFS(AND(F37="Furniture",C37="First Class",I37&gt;5),H37-(H37*10%),AND(F37="Technology",C37="Same Day",I37&gt;6),H37-(H37*12%),AND(F37="Office Supplies",OR(C37="Second Day",C37="Standard Class"),I37&gt;4),H37-(H37*8%)),H37)</f>
        <v>1097.5440000000003</v>
      </c>
      <c r="N37" s="2" cm="1">
        <f t="array" ref="N37">IFERROR(_xlfn.IFS(AND(J37="Yes",F37="Furniture",OR(C37="Second Day",C37="Standard Class"),I37&gt;3),H37-(H37*15%),AND(J37="Yes",F37="Technology",C37="Same Day",I37&gt;4),H37-(H37*18%),AND(J37="Yes",F37="Office Supplies",C37="First Class",I37&gt;5),H37-(H37*20%)),H37)</f>
        <v>1097.5440000000003</v>
      </c>
      <c r="O37" s="2"/>
    </row>
    <row r="38" spans="1:15" ht="15.75" customHeight="1" x14ac:dyDescent="0.3">
      <c r="A38" s="2" t="s">
        <v>53</v>
      </c>
      <c r="B38" s="3">
        <v>42712</v>
      </c>
      <c r="C38" s="2" t="s">
        <v>54</v>
      </c>
      <c r="D38" s="2" t="s">
        <v>19</v>
      </c>
      <c r="E38" s="2" t="s">
        <v>39</v>
      </c>
      <c r="F38" s="2" t="s">
        <v>14</v>
      </c>
      <c r="G38" s="2" t="s">
        <v>28</v>
      </c>
      <c r="H38" s="2">
        <v>190.92</v>
      </c>
      <c r="I38" s="2">
        <v>5</v>
      </c>
      <c r="J38" s="2" t="s">
        <v>16</v>
      </c>
      <c r="K38" s="2">
        <f t="shared" si="0"/>
        <v>190.92</v>
      </c>
      <c r="L38" s="2">
        <f t="shared" si="1"/>
        <v>190.92</v>
      </c>
      <c r="M38" s="2" cm="1">
        <f t="array" ref="M38">IFERROR(_xlfn.IFS(AND(F38="Furniture",C38="First Class",I38&gt;5),H38-(H38*10%),AND(F38="Technology",C38="Same Day",I38&gt;6),H38-(H38*12%),AND(F38="Office Supplies",OR(C38="Second Day",C38="Standard Class"),I38&gt;4),H38-(H38*8%)),H38)</f>
        <v>190.92</v>
      </c>
      <c r="N38" s="2" cm="1">
        <f t="array" ref="N38">IFERROR(_xlfn.IFS(AND(J38="Yes",F38="Furniture",OR(C38="Second Day",C38="Standard Class"),I38&gt;3),H38-(H38*15%),AND(J38="Yes",F38="Technology",C38="Same Day",I38&gt;4),H38-(H38*18%),AND(J38="Yes",F38="Office Supplies",C38="First Class",I38&gt;5),H38-(H38*20%)),H38)</f>
        <v>190.92</v>
      </c>
      <c r="O38" s="2"/>
    </row>
    <row r="39" spans="1:15" ht="15.75" customHeight="1" x14ac:dyDescent="0.3">
      <c r="A39" s="2" t="s">
        <v>55</v>
      </c>
      <c r="B39" s="3">
        <v>42365</v>
      </c>
      <c r="C39" s="2" t="s">
        <v>24</v>
      </c>
      <c r="D39" s="2" t="s">
        <v>38</v>
      </c>
      <c r="E39" s="2" t="s">
        <v>39</v>
      </c>
      <c r="F39" s="2" t="s">
        <v>21</v>
      </c>
      <c r="G39" s="2" t="s">
        <v>51</v>
      </c>
      <c r="H39" s="2">
        <v>113.328</v>
      </c>
      <c r="I39" s="2">
        <v>9</v>
      </c>
      <c r="J39" s="2" t="s">
        <v>16</v>
      </c>
      <c r="K39" s="2">
        <f t="shared" si="0"/>
        <v>113.328</v>
      </c>
      <c r="L39" s="2">
        <f t="shared" si="1"/>
        <v>113.328</v>
      </c>
      <c r="M39" s="2" cm="1">
        <f t="array" ref="M39">IFERROR(_xlfn.IFS(AND(F39="Furniture",C39="First Class",I39&gt;5),H39-(H39*10%),AND(F39="Technology",C39="Same Day",I39&gt;6),H39-(H39*12%),AND(F39="Office Supplies",OR(C39="Second Day",C39="Standard Class"),I39&gt;4),H39-(H39*8%)),H39)</f>
        <v>104.26176000000001</v>
      </c>
      <c r="N39" s="2" cm="1">
        <f t="array" ref="N39">IFERROR(_xlfn.IFS(AND(J39="Yes",F39="Furniture",OR(C39="Second Day",C39="Standard Class"),I39&gt;3),H39-(H39*15%),AND(J39="Yes",F39="Technology",C39="Same Day",I39&gt;4),H39-(H39*18%),AND(J39="Yes",F39="Office Supplies",C39="First Class",I39&gt;5),H39-(H39*20%)),H39)</f>
        <v>113.328</v>
      </c>
      <c r="O39" s="2"/>
    </row>
    <row r="40" spans="1:15" ht="15.75" customHeight="1" x14ac:dyDescent="0.3">
      <c r="A40" s="2" t="s">
        <v>55</v>
      </c>
      <c r="B40" s="3">
        <v>42365</v>
      </c>
      <c r="C40" s="2" t="s">
        <v>24</v>
      </c>
      <c r="D40" s="2" t="s">
        <v>38</v>
      </c>
      <c r="E40" s="2" t="s">
        <v>39</v>
      </c>
      <c r="F40" s="2" t="s">
        <v>14</v>
      </c>
      <c r="G40" s="2" t="s">
        <v>15</v>
      </c>
      <c r="H40" s="2">
        <v>532.39919999999995</v>
      </c>
      <c r="I40" s="2">
        <v>3</v>
      </c>
      <c r="J40" s="2" t="s">
        <v>16</v>
      </c>
      <c r="K40" s="2">
        <f t="shared" si="0"/>
        <v>452.53931999999998</v>
      </c>
      <c r="L40" s="2">
        <f t="shared" si="1"/>
        <v>532.39919999999995</v>
      </c>
      <c r="M40" s="2" cm="1">
        <f t="array" ref="M40">IFERROR(_xlfn.IFS(AND(F40="Furniture",C40="First Class",I40&gt;5),H40-(H40*10%),AND(F40="Technology",C40="Same Day",I40&gt;6),H40-(H40*12%),AND(F40="Office Supplies",OR(C40="Second Day",C40="Standard Class"),I40&gt;4),H40-(H40*8%)),H40)</f>
        <v>532.39919999999995</v>
      </c>
      <c r="N40" s="2" cm="1">
        <f t="array" ref="N40">IFERROR(_xlfn.IFS(AND(J40="Yes",F40="Furniture",OR(C40="Second Day",C40="Standard Class"),I40&gt;3),H40-(H40*15%),AND(J40="Yes",F40="Technology",C40="Same Day",I40&gt;4),H40-(H40*18%),AND(J40="Yes",F40="Office Supplies",C40="First Class",I40&gt;5),H40-(H40*20%)),H40)</f>
        <v>532.39919999999995</v>
      </c>
      <c r="O40" s="2"/>
    </row>
    <row r="41" spans="1:15" ht="15.75" customHeight="1" x14ac:dyDescent="0.3">
      <c r="A41" s="2" t="s">
        <v>55</v>
      </c>
      <c r="B41" s="3">
        <v>42365</v>
      </c>
      <c r="C41" s="2" t="s">
        <v>24</v>
      </c>
      <c r="D41" s="2" t="s">
        <v>38</v>
      </c>
      <c r="E41" s="2" t="s">
        <v>39</v>
      </c>
      <c r="F41" s="2" t="s">
        <v>14</v>
      </c>
      <c r="G41" s="2" t="s">
        <v>17</v>
      </c>
      <c r="H41" s="2">
        <v>212.05799999999999</v>
      </c>
      <c r="I41" s="2">
        <v>3</v>
      </c>
      <c r="J41" s="2" t="s">
        <v>16</v>
      </c>
      <c r="K41" s="2">
        <f t="shared" si="0"/>
        <v>212.05799999999999</v>
      </c>
      <c r="L41" s="2">
        <f t="shared" si="1"/>
        <v>212.05799999999999</v>
      </c>
      <c r="M41" s="2" cm="1">
        <f t="array" ref="M41">IFERROR(_xlfn.IFS(AND(F41="Furniture",C41="First Class",I41&gt;5),H41-(H41*10%),AND(F41="Technology",C41="Same Day",I41&gt;6),H41-(H41*12%),AND(F41="Office Supplies",OR(C41="Second Day",C41="Standard Class"),I41&gt;4),H41-(H41*8%)),H41)</f>
        <v>212.05799999999999</v>
      </c>
      <c r="N41" s="2" cm="1">
        <f t="array" ref="N41">IFERROR(_xlfn.IFS(AND(J41="Yes",F41="Furniture",OR(C41="Second Day",C41="Standard Class"),I41&gt;3),H41-(H41*15%),AND(J41="Yes",F41="Technology",C41="Same Day",I41&gt;4),H41-(H41*18%),AND(J41="Yes",F41="Office Supplies",C41="First Class",I41&gt;5),H41-(H41*20%)),H41)</f>
        <v>212.05799999999999</v>
      </c>
      <c r="O41" s="2"/>
    </row>
    <row r="42" spans="1:15" ht="15.75" customHeight="1" x14ac:dyDescent="0.3">
      <c r="A42" s="2" t="s">
        <v>55</v>
      </c>
      <c r="B42" s="3">
        <v>42365</v>
      </c>
      <c r="C42" s="2" t="s">
        <v>24</v>
      </c>
      <c r="D42" s="2" t="s">
        <v>38</v>
      </c>
      <c r="E42" s="2" t="s">
        <v>39</v>
      </c>
      <c r="F42" s="2" t="s">
        <v>30</v>
      </c>
      <c r="G42" s="2" t="s">
        <v>31</v>
      </c>
      <c r="H42" s="2">
        <v>371.16800000000001</v>
      </c>
      <c r="I42" s="2">
        <v>4</v>
      </c>
      <c r="J42" s="2" t="s">
        <v>16</v>
      </c>
      <c r="K42" s="2">
        <f t="shared" si="0"/>
        <v>315.49279999999999</v>
      </c>
      <c r="L42" s="2">
        <f t="shared" si="1"/>
        <v>371.16800000000001</v>
      </c>
      <c r="M42" s="2" cm="1">
        <f t="array" ref="M42">IFERROR(_xlfn.IFS(AND(F42="Furniture",C42="First Class",I42&gt;5),H42-(H42*10%),AND(F42="Technology",C42="Same Day",I42&gt;6),H42-(H42*12%),AND(F42="Office Supplies",OR(C42="Second Day",C42="Standard Class"),I42&gt;4),H42-(H42*8%)),H42)</f>
        <v>371.16800000000001</v>
      </c>
      <c r="N42" s="2" cm="1">
        <f t="array" ref="N42">IFERROR(_xlfn.IFS(AND(J42="Yes",F42="Furniture",OR(C42="Second Day",C42="Standard Class"),I42&gt;3),H42-(H42*15%),AND(J42="Yes",F42="Technology",C42="Same Day",I42&gt;4),H42-(H42*18%),AND(J42="Yes",F42="Office Supplies",C42="First Class",I42&gt;5),H42-(H42*20%)),H42)</f>
        <v>371.16800000000001</v>
      </c>
      <c r="O42" s="2"/>
    </row>
    <row r="43" spans="1:15" ht="15.75" customHeight="1" x14ac:dyDescent="0.3">
      <c r="A43" s="2" t="s">
        <v>56</v>
      </c>
      <c r="B43" s="3">
        <v>42988</v>
      </c>
      <c r="C43" s="2" t="s">
        <v>24</v>
      </c>
      <c r="D43" s="2" t="s">
        <v>19</v>
      </c>
      <c r="E43" s="2" t="s">
        <v>39</v>
      </c>
      <c r="F43" s="2" t="s">
        <v>30</v>
      </c>
      <c r="G43" s="2" t="s">
        <v>31</v>
      </c>
      <c r="H43" s="2">
        <v>147.16800000000001</v>
      </c>
      <c r="I43" s="2">
        <v>4</v>
      </c>
      <c r="J43" s="2" t="s">
        <v>16</v>
      </c>
      <c r="K43" s="2">
        <f t="shared" si="0"/>
        <v>147.16800000000001</v>
      </c>
      <c r="L43" s="2">
        <f t="shared" si="1"/>
        <v>147.16800000000001</v>
      </c>
      <c r="M43" s="2" cm="1">
        <f t="array" ref="M43">IFERROR(_xlfn.IFS(AND(F43="Furniture",C43="First Class",I43&gt;5),H43-(H43*10%),AND(F43="Technology",C43="Same Day",I43&gt;6),H43-(H43*12%),AND(F43="Office Supplies",OR(C43="Second Day",C43="Standard Class"),I43&gt;4),H43-(H43*8%)),H43)</f>
        <v>147.16800000000001</v>
      </c>
      <c r="N43" s="2" cm="1">
        <f t="array" ref="N43">IFERROR(_xlfn.IFS(AND(J43="Yes",F43="Furniture",OR(C43="Second Day",C43="Standard Class"),I43&gt;3),H43-(H43*15%),AND(J43="Yes",F43="Technology",C43="Same Day",I43&gt;4),H43-(H43*18%),AND(J43="Yes",F43="Office Supplies",C43="First Class",I43&gt;5),H43-(H43*20%)),H43)</f>
        <v>147.16800000000001</v>
      </c>
      <c r="O43" s="2"/>
    </row>
    <row r="44" spans="1:15" ht="15.75" customHeight="1" x14ac:dyDescent="0.3">
      <c r="A44" s="2" t="s">
        <v>57</v>
      </c>
      <c r="B44" s="3">
        <v>42568</v>
      </c>
      <c r="C44" s="2" t="s">
        <v>24</v>
      </c>
      <c r="D44" s="2" t="s">
        <v>19</v>
      </c>
      <c r="E44" s="2" t="s">
        <v>20</v>
      </c>
      <c r="F44" s="2" t="s">
        <v>21</v>
      </c>
      <c r="G44" s="2" t="s">
        <v>26</v>
      </c>
      <c r="H44" s="2">
        <v>77.88</v>
      </c>
      <c r="I44" s="2">
        <v>2</v>
      </c>
      <c r="J44" s="2" t="s">
        <v>16</v>
      </c>
      <c r="K44" s="2">
        <f t="shared" si="0"/>
        <v>77.88</v>
      </c>
      <c r="L44" s="2">
        <f t="shared" si="1"/>
        <v>77.88</v>
      </c>
      <c r="M44" s="2" cm="1">
        <f t="array" ref="M44">IFERROR(_xlfn.IFS(AND(F44="Furniture",C44="First Class",I44&gt;5),H44-(H44*10%),AND(F44="Technology",C44="Same Day",I44&gt;6),H44-(H44*12%),AND(F44="Office Supplies",OR(C44="Second Day",C44="Standard Class"),I44&gt;4),H44-(H44*8%)),H44)</f>
        <v>77.88</v>
      </c>
      <c r="N44" s="2" cm="1">
        <f t="array" ref="N44">IFERROR(_xlfn.IFS(AND(J44="Yes",F44="Furniture",OR(C44="Second Day",C44="Standard Class"),I44&gt;3),H44-(H44*15%),AND(J44="Yes",F44="Technology",C44="Same Day",I44&gt;4),H44-(H44*18%),AND(J44="Yes",F44="Office Supplies",C44="First Class",I44&gt;5),H44-(H44*20%)),H44)</f>
        <v>77.88</v>
      </c>
      <c r="O44" s="2"/>
    </row>
    <row r="45" spans="1:15" ht="15.75" customHeight="1" x14ac:dyDescent="0.3">
      <c r="A45" s="2" t="s">
        <v>58</v>
      </c>
      <c r="B45" s="3">
        <v>42997</v>
      </c>
      <c r="C45" s="2" t="s">
        <v>24</v>
      </c>
      <c r="D45" s="2" t="s">
        <v>19</v>
      </c>
      <c r="E45" s="2" t="s">
        <v>13</v>
      </c>
      <c r="F45" s="2" t="s">
        <v>21</v>
      </c>
      <c r="G45" s="2" t="s">
        <v>26</v>
      </c>
      <c r="H45" s="2">
        <v>95.616</v>
      </c>
      <c r="I45" s="2">
        <v>2</v>
      </c>
      <c r="J45" s="2" t="s">
        <v>16</v>
      </c>
      <c r="K45" s="2">
        <f t="shared" si="0"/>
        <v>95.616</v>
      </c>
      <c r="L45" s="2">
        <f t="shared" si="1"/>
        <v>95.616</v>
      </c>
      <c r="M45" s="2" cm="1">
        <f t="array" ref="M45">IFERROR(_xlfn.IFS(AND(F45="Furniture",C45="First Class",I45&gt;5),H45-(H45*10%),AND(F45="Technology",C45="Same Day",I45&gt;6),H45-(H45*12%),AND(F45="Office Supplies",OR(C45="Second Day",C45="Standard Class"),I45&gt;4),H45-(H45*8%)),H45)</f>
        <v>95.616</v>
      </c>
      <c r="N45" s="2" cm="1">
        <f t="array" ref="N45">IFERROR(_xlfn.IFS(AND(J45="Yes",F45="Furniture",OR(C45="Second Day",C45="Standard Class"),I45&gt;3),H45-(H45*15%),AND(J45="Yes",F45="Technology",C45="Same Day",I45&gt;4),H45-(H45*18%),AND(J45="Yes",F45="Office Supplies",C45="First Class",I45&gt;5),H45-(H45*20%)),H45)</f>
        <v>95.616</v>
      </c>
      <c r="O45" s="2"/>
    </row>
    <row r="46" spans="1:15" ht="15.75" customHeight="1" x14ac:dyDescent="0.3">
      <c r="A46" s="2" t="s">
        <v>59</v>
      </c>
      <c r="B46" s="3">
        <v>42440</v>
      </c>
      <c r="C46" s="2" t="s">
        <v>54</v>
      </c>
      <c r="D46" s="2" t="s">
        <v>19</v>
      </c>
      <c r="E46" s="2" t="s">
        <v>39</v>
      </c>
      <c r="F46" s="2" t="s">
        <v>30</v>
      </c>
      <c r="G46" s="2" t="s">
        <v>49</v>
      </c>
      <c r="H46" s="2">
        <v>45.98</v>
      </c>
      <c r="I46" s="2">
        <v>2</v>
      </c>
      <c r="J46" s="2" t="s">
        <v>16</v>
      </c>
      <c r="K46" s="2">
        <f t="shared" si="0"/>
        <v>45.98</v>
      </c>
      <c r="L46" s="2">
        <f t="shared" si="1"/>
        <v>45.98</v>
      </c>
      <c r="M46" s="2" cm="1">
        <f t="array" ref="M46">IFERROR(_xlfn.IFS(AND(F46="Furniture",C46="First Class",I46&gt;5),H46-(H46*10%),AND(F46="Technology",C46="Same Day",I46&gt;6),H46-(H46*12%),AND(F46="Office Supplies",OR(C46="Second Day",C46="Standard Class"),I46&gt;4),H46-(H46*8%)),H46)</f>
        <v>45.98</v>
      </c>
      <c r="N46" s="2" cm="1">
        <f t="array" ref="N46">IFERROR(_xlfn.IFS(AND(J46="Yes",F46="Furniture",OR(C46="Second Day",C46="Standard Class"),I46&gt;3),H46-(H46*15%),AND(J46="Yes",F46="Technology",C46="Same Day",I46&gt;4),H46-(H46*18%),AND(J46="Yes",F46="Office Supplies",C46="First Class",I46&gt;5),H46-(H46*20%)),H46)</f>
        <v>45.98</v>
      </c>
      <c r="O46" s="2"/>
    </row>
    <row r="47" spans="1:15" ht="15.75" customHeight="1" x14ac:dyDescent="0.3">
      <c r="A47" s="2" t="s">
        <v>59</v>
      </c>
      <c r="B47" s="3">
        <v>42440</v>
      </c>
      <c r="C47" s="2" t="s">
        <v>54</v>
      </c>
      <c r="D47" s="2" t="s">
        <v>19</v>
      </c>
      <c r="E47" s="2" t="s">
        <v>39</v>
      </c>
      <c r="F47" s="2" t="s">
        <v>21</v>
      </c>
      <c r="G47" s="2" t="s">
        <v>32</v>
      </c>
      <c r="H47" s="2">
        <v>17.46</v>
      </c>
      <c r="I47" s="2">
        <v>2</v>
      </c>
      <c r="J47" s="2" t="s">
        <v>16</v>
      </c>
      <c r="K47" s="2">
        <f t="shared" si="0"/>
        <v>17.46</v>
      </c>
      <c r="L47" s="2">
        <f t="shared" si="1"/>
        <v>17.46</v>
      </c>
      <c r="M47" s="2" cm="1">
        <f t="array" ref="M47">IFERROR(_xlfn.IFS(AND(F47="Furniture",C47="First Class",I47&gt;5),H47-(H47*10%),AND(F47="Technology",C47="Same Day",I47&gt;6),H47-(H47*12%),AND(F47="Office Supplies",OR(C47="Second Day",C47="Standard Class"),I47&gt;4),H47-(H47*8%)),H47)</f>
        <v>17.46</v>
      </c>
      <c r="N47" s="2" cm="1">
        <f t="array" ref="N47">IFERROR(_xlfn.IFS(AND(J47="Yes",F47="Furniture",OR(C47="Second Day",C47="Standard Class"),I47&gt;3),H47-(H47*15%),AND(J47="Yes",F47="Technology",C47="Same Day",I47&gt;4),H47-(H47*18%),AND(J47="Yes",F47="Office Supplies",C47="First Class",I47&gt;5),H47-(H47*20%)),H47)</f>
        <v>17.46</v>
      </c>
      <c r="O47" s="2"/>
    </row>
    <row r="48" spans="1:15" ht="15.75" customHeight="1" x14ac:dyDescent="0.3">
      <c r="A48" s="2" t="s">
        <v>60</v>
      </c>
      <c r="B48" s="3">
        <v>41932</v>
      </c>
      <c r="C48" s="2" t="s">
        <v>11</v>
      </c>
      <c r="D48" s="2" t="s">
        <v>12</v>
      </c>
      <c r="E48" s="2" t="s">
        <v>39</v>
      </c>
      <c r="F48" s="2" t="s">
        <v>21</v>
      </c>
      <c r="G48" s="2" t="s">
        <v>26</v>
      </c>
      <c r="H48" s="2">
        <v>211.96</v>
      </c>
      <c r="I48" s="2">
        <v>4</v>
      </c>
      <c r="J48" s="2" t="s">
        <v>16</v>
      </c>
      <c r="K48" s="2">
        <f t="shared" si="0"/>
        <v>211.96</v>
      </c>
      <c r="L48" s="2">
        <f t="shared" si="1"/>
        <v>211.96</v>
      </c>
      <c r="M48" s="2" cm="1">
        <f t="array" ref="M48">IFERROR(_xlfn.IFS(AND(F48="Furniture",C48="First Class",I48&gt;5),H48-(H48*10%),AND(F48="Technology",C48="Same Day",I48&gt;6),H48-(H48*12%),AND(F48="Office Supplies",OR(C48="Second Day",C48="Standard Class"),I48&gt;4),H48-(H48*8%)),H48)</f>
        <v>211.96</v>
      </c>
      <c r="N48" s="2" cm="1">
        <f t="array" ref="N48">IFERROR(_xlfn.IFS(AND(J48="Yes",F48="Furniture",OR(C48="Second Day",C48="Standard Class"),I48&gt;3),H48-(H48*15%),AND(J48="Yes",F48="Technology",C48="Same Day",I48&gt;4),H48-(H48*18%),AND(J48="Yes",F48="Office Supplies",C48="First Class",I48&gt;5),H48-(H48*20%)),H48)</f>
        <v>211.96</v>
      </c>
      <c r="O48" s="2"/>
    </row>
    <row r="49" spans="1:15" ht="15.75" customHeight="1" x14ac:dyDescent="0.3">
      <c r="A49" s="2" t="s">
        <v>61</v>
      </c>
      <c r="B49" s="3">
        <v>42541</v>
      </c>
      <c r="C49" s="2" t="s">
        <v>24</v>
      </c>
      <c r="D49" s="2" t="s">
        <v>12</v>
      </c>
      <c r="E49" s="2" t="s">
        <v>46</v>
      </c>
      <c r="F49" s="2" t="s">
        <v>30</v>
      </c>
      <c r="G49" s="2" t="s">
        <v>49</v>
      </c>
      <c r="H49" s="2">
        <v>45</v>
      </c>
      <c r="I49" s="2">
        <v>3</v>
      </c>
      <c r="J49" s="2" t="s">
        <v>16</v>
      </c>
      <c r="K49" s="2">
        <f t="shared" si="0"/>
        <v>45</v>
      </c>
      <c r="L49" s="2">
        <f t="shared" si="1"/>
        <v>45</v>
      </c>
      <c r="M49" s="2" cm="1">
        <f t="array" ref="M49">IFERROR(_xlfn.IFS(AND(F49="Furniture",C49="First Class",I49&gt;5),H49-(H49*10%),AND(F49="Technology",C49="Same Day",I49&gt;6),H49-(H49*12%),AND(F49="Office Supplies",OR(C49="Second Day",C49="Standard Class"),I49&gt;4),H49-(H49*8%)),H49)</f>
        <v>45</v>
      </c>
      <c r="N49" s="2" cm="1">
        <f t="array" ref="N49">IFERROR(_xlfn.IFS(AND(J49="Yes",F49="Furniture",OR(C49="Second Day",C49="Standard Class"),I49&gt;3),H49-(H49*15%),AND(J49="Yes",F49="Technology",C49="Same Day",I49&gt;4),H49-(H49*18%),AND(J49="Yes",F49="Office Supplies",C49="First Class",I49&gt;5),H49-(H49*20%)),H49)</f>
        <v>45</v>
      </c>
      <c r="O49" s="2"/>
    </row>
    <row r="50" spans="1:15" ht="15.75" customHeight="1" x14ac:dyDescent="0.3">
      <c r="A50" s="2" t="s">
        <v>61</v>
      </c>
      <c r="B50" s="3">
        <v>42541</v>
      </c>
      <c r="C50" s="2" t="s">
        <v>24</v>
      </c>
      <c r="D50" s="2" t="s">
        <v>12</v>
      </c>
      <c r="E50" s="2" t="s">
        <v>46</v>
      </c>
      <c r="F50" s="2" t="s">
        <v>30</v>
      </c>
      <c r="G50" s="2" t="s">
        <v>31</v>
      </c>
      <c r="H50" s="2">
        <v>21.8</v>
      </c>
      <c r="I50" s="2">
        <v>2</v>
      </c>
      <c r="J50" s="2" t="s">
        <v>16</v>
      </c>
      <c r="K50" s="2">
        <f t="shared" si="0"/>
        <v>21.8</v>
      </c>
      <c r="L50" s="2">
        <f t="shared" si="1"/>
        <v>21.8</v>
      </c>
      <c r="M50" s="2" cm="1">
        <f t="array" ref="M50">IFERROR(_xlfn.IFS(AND(F50="Furniture",C50="First Class",I50&gt;5),H50-(H50*10%),AND(F50="Technology",C50="Same Day",I50&gt;6),H50-(H50*12%),AND(F50="Office Supplies",OR(C50="Second Day",C50="Standard Class"),I50&gt;4),H50-(H50*8%)),H50)</f>
        <v>21.8</v>
      </c>
      <c r="N50" s="2" cm="1">
        <f t="array" ref="N50">IFERROR(_xlfn.IFS(AND(J50="Yes",F50="Furniture",OR(C50="Second Day",C50="Standard Class"),I50&gt;3),H50-(H50*15%),AND(J50="Yes",F50="Technology",C50="Same Day",I50&gt;4),H50-(H50*18%),AND(J50="Yes",F50="Office Supplies",C50="First Class",I50&gt;5),H50-(H50*20%)),H50)</f>
        <v>21.8</v>
      </c>
      <c r="O50" s="2"/>
    </row>
    <row r="51" spans="1:15" ht="15.75" customHeight="1" x14ac:dyDescent="0.3">
      <c r="A51" s="2" t="s">
        <v>62</v>
      </c>
      <c r="B51" s="3">
        <v>42112</v>
      </c>
      <c r="C51" s="2" t="s">
        <v>24</v>
      </c>
      <c r="D51" s="2" t="s">
        <v>12</v>
      </c>
      <c r="E51" s="2" t="s">
        <v>39</v>
      </c>
      <c r="F51" s="2" t="s">
        <v>21</v>
      </c>
      <c r="G51" s="2" t="s">
        <v>32</v>
      </c>
      <c r="H51" s="2">
        <v>38.22</v>
      </c>
      <c r="I51" s="2">
        <v>6</v>
      </c>
      <c r="J51" s="2" t="s">
        <v>16</v>
      </c>
      <c r="K51" s="2">
        <f t="shared" si="0"/>
        <v>38.22</v>
      </c>
      <c r="L51" s="2">
        <f t="shared" si="1"/>
        <v>38.22</v>
      </c>
      <c r="M51" s="2" cm="1">
        <f t="array" ref="M51">IFERROR(_xlfn.IFS(AND(F51="Furniture",C51="First Class",I51&gt;5),H51-(H51*10%),AND(F51="Technology",C51="Same Day",I51&gt;6),H51-(H51*12%),AND(F51="Office Supplies",OR(C51="Second Day",C51="Standard Class"),I51&gt;4),H51-(H51*8%)),H51)</f>
        <v>35.162399999999998</v>
      </c>
      <c r="N51" s="2" cm="1">
        <f t="array" ref="N51">IFERROR(_xlfn.IFS(AND(J51="Yes",F51="Furniture",OR(C51="Second Day",C51="Standard Class"),I51&gt;3),H51-(H51*15%),AND(J51="Yes",F51="Technology",C51="Same Day",I51&gt;4),H51-(H51*18%),AND(J51="Yes",F51="Office Supplies",C51="First Class",I51&gt;5),H51-(H51*20%)),H51)</f>
        <v>38.22</v>
      </c>
      <c r="O51" s="2"/>
    </row>
    <row r="52" spans="1:15" ht="15.75" customHeight="1" x14ac:dyDescent="0.3">
      <c r="A52" s="2" t="s">
        <v>62</v>
      </c>
      <c r="B52" s="3">
        <v>42112</v>
      </c>
      <c r="C52" s="2" t="s">
        <v>24</v>
      </c>
      <c r="D52" s="2" t="s">
        <v>12</v>
      </c>
      <c r="E52" s="2" t="s">
        <v>39</v>
      </c>
      <c r="F52" s="2" t="s">
        <v>21</v>
      </c>
      <c r="G52" s="2" t="s">
        <v>22</v>
      </c>
      <c r="H52" s="2">
        <v>75.179999999999993</v>
      </c>
      <c r="I52" s="2">
        <v>6</v>
      </c>
      <c r="J52" s="2" t="s">
        <v>16</v>
      </c>
      <c r="K52" s="2">
        <f t="shared" si="0"/>
        <v>75.179999999999993</v>
      </c>
      <c r="L52" s="2">
        <f t="shared" si="1"/>
        <v>75.179999999999993</v>
      </c>
      <c r="M52" s="2" cm="1">
        <f t="array" ref="M52">IFERROR(_xlfn.IFS(AND(F52="Furniture",C52="First Class",I52&gt;5),H52-(H52*10%),AND(F52="Technology",C52="Same Day",I52&gt;6),H52-(H52*12%),AND(F52="Office Supplies",OR(C52="Second Day",C52="Standard Class"),I52&gt;4),H52-(H52*8%)),H52)</f>
        <v>69.165599999999998</v>
      </c>
      <c r="N52" s="2" cm="1">
        <f t="array" ref="N52">IFERROR(_xlfn.IFS(AND(J52="Yes",F52="Furniture",OR(C52="Second Day",C52="Standard Class"),I52&gt;3),H52-(H52*15%),AND(J52="Yes",F52="Technology",C52="Same Day",I52&gt;4),H52-(H52*18%),AND(J52="Yes",F52="Office Supplies",C52="First Class",I52&gt;5),H52-(H52*20%)),H52)</f>
        <v>75.179999999999993</v>
      </c>
      <c r="O52" s="2"/>
    </row>
    <row r="53" spans="1:15" ht="15.75" customHeight="1" x14ac:dyDescent="0.3">
      <c r="A53" s="2" t="s">
        <v>62</v>
      </c>
      <c r="B53" s="3">
        <v>42112</v>
      </c>
      <c r="C53" s="2" t="s">
        <v>24</v>
      </c>
      <c r="D53" s="2" t="s">
        <v>12</v>
      </c>
      <c r="E53" s="2" t="s">
        <v>39</v>
      </c>
      <c r="F53" s="2" t="s">
        <v>14</v>
      </c>
      <c r="G53" s="2" t="s">
        <v>28</v>
      </c>
      <c r="H53" s="2">
        <v>6.16</v>
      </c>
      <c r="I53" s="2">
        <v>2</v>
      </c>
      <c r="J53" s="2" t="s">
        <v>16</v>
      </c>
      <c r="K53" s="2">
        <f t="shared" si="0"/>
        <v>6.16</v>
      </c>
      <c r="L53" s="2">
        <f t="shared" si="1"/>
        <v>6.16</v>
      </c>
      <c r="M53" s="2" cm="1">
        <f t="array" ref="M53">IFERROR(_xlfn.IFS(AND(F53="Furniture",C53="First Class",I53&gt;5),H53-(H53*10%),AND(F53="Technology",C53="Same Day",I53&gt;6),H53-(H53*12%),AND(F53="Office Supplies",OR(C53="Second Day",C53="Standard Class"),I53&gt;4),H53-(H53*8%)),H53)</f>
        <v>6.16</v>
      </c>
      <c r="N53" s="2" cm="1">
        <f t="array" ref="N53">IFERROR(_xlfn.IFS(AND(J53="Yes",F53="Furniture",OR(C53="Second Day",C53="Standard Class"),I53&gt;3),H53-(H53*15%),AND(J53="Yes",F53="Technology",C53="Same Day",I53&gt;4),H53-(H53*18%),AND(J53="Yes",F53="Office Supplies",C53="First Class",I53&gt;5),H53-(H53*20%)),H53)</f>
        <v>6.16</v>
      </c>
      <c r="O53" s="2"/>
    </row>
    <row r="54" spans="1:15" ht="15.75" customHeight="1" x14ac:dyDescent="0.3">
      <c r="A54" s="2" t="s">
        <v>62</v>
      </c>
      <c r="B54" s="3">
        <v>42112</v>
      </c>
      <c r="C54" s="2" t="s">
        <v>24</v>
      </c>
      <c r="D54" s="2" t="s">
        <v>12</v>
      </c>
      <c r="E54" s="2" t="s">
        <v>39</v>
      </c>
      <c r="F54" s="2" t="s">
        <v>14</v>
      </c>
      <c r="G54" s="2" t="s">
        <v>17</v>
      </c>
      <c r="H54" s="2">
        <v>89.99</v>
      </c>
      <c r="I54" s="2">
        <v>1</v>
      </c>
      <c r="J54" s="2" t="s">
        <v>16</v>
      </c>
      <c r="K54" s="2">
        <f t="shared" si="0"/>
        <v>89.99</v>
      </c>
      <c r="L54" s="2">
        <f t="shared" si="1"/>
        <v>89.99</v>
      </c>
      <c r="M54" s="2" cm="1">
        <f t="array" ref="M54">IFERROR(_xlfn.IFS(AND(F54="Furniture",C54="First Class",I54&gt;5),H54-(H54*10%),AND(F54="Technology",C54="Same Day",I54&gt;6),H54-(H54*12%),AND(F54="Office Supplies",OR(C54="Second Day",C54="Standard Class"),I54&gt;4),H54-(H54*8%)),H54)</f>
        <v>89.99</v>
      </c>
      <c r="N54" s="2" cm="1">
        <f t="array" ref="N54">IFERROR(_xlfn.IFS(AND(J54="Yes",F54="Furniture",OR(C54="Second Day",C54="Standard Class"),I54&gt;3),H54-(H54*15%),AND(J54="Yes",F54="Technology",C54="Same Day",I54&gt;4),H54-(H54*18%),AND(J54="Yes",F54="Office Supplies",C54="First Class",I54&gt;5),H54-(H54*20%)),H54)</f>
        <v>89.99</v>
      </c>
      <c r="O54" s="2"/>
    </row>
    <row r="55" spans="1:15" ht="15.75" customHeight="1" x14ac:dyDescent="0.3">
      <c r="A55" s="2" t="s">
        <v>63</v>
      </c>
      <c r="B55" s="3">
        <v>42715</v>
      </c>
      <c r="C55" s="2" t="s">
        <v>24</v>
      </c>
      <c r="D55" s="2" t="s">
        <v>19</v>
      </c>
      <c r="E55" s="2" t="s">
        <v>46</v>
      </c>
      <c r="F55" s="2" t="s">
        <v>21</v>
      </c>
      <c r="G55" s="2" t="s">
        <v>64</v>
      </c>
      <c r="H55" s="2">
        <v>15.260000000000002</v>
      </c>
      <c r="I55" s="2">
        <v>7</v>
      </c>
      <c r="J55" s="2" t="s">
        <v>16</v>
      </c>
      <c r="K55" s="2">
        <f t="shared" si="0"/>
        <v>15.260000000000002</v>
      </c>
      <c r="L55" s="2">
        <f t="shared" si="1"/>
        <v>15.260000000000002</v>
      </c>
      <c r="M55" s="2" cm="1">
        <f t="array" ref="M55">IFERROR(_xlfn.IFS(AND(F55="Furniture",C55="First Class",I55&gt;5),H55-(H55*10%),AND(F55="Technology",C55="Same Day",I55&gt;6),H55-(H55*12%),AND(F55="Office Supplies",OR(C55="Second Day",C55="Standard Class"),I55&gt;4),H55-(H55*8%)),H55)</f>
        <v>14.039200000000001</v>
      </c>
      <c r="N55" s="2" cm="1">
        <f t="array" ref="N55">IFERROR(_xlfn.IFS(AND(J55="Yes",F55="Furniture",OR(C55="Second Day",C55="Standard Class"),I55&gt;3),H55-(H55*15%),AND(J55="Yes",F55="Technology",C55="Same Day",I55&gt;4),H55-(H55*18%),AND(J55="Yes",F55="Office Supplies",C55="First Class",I55&gt;5),H55-(H55*20%)),H55)</f>
        <v>15.260000000000002</v>
      </c>
      <c r="O55" s="2"/>
    </row>
    <row r="56" spans="1:15" ht="15.75" customHeight="1" x14ac:dyDescent="0.3">
      <c r="A56" s="2" t="s">
        <v>63</v>
      </c>
      <c r="B56" s="3">
        <v>42715</v>
      </c>
      <c r="C56" s="2" t="s">
        <v>24</v>
      </c>
      <c r="D56" s="2" t="s">
        <v>19</v>
      </c>
      <c r="E56" s="2" t="s">
        <v>46</v>
      </c>
      <c r="F56" s="2" t="s">
        <v>30</v>
      </c>
      <c r="G56" s="2" t="s">
        <v>31</v>
      </c>
      <c r="H56" s="2">
        <v>1029.95</v>
      </c>
      <c r="I56" s="2">
        <v>5</v>
      </c>
      <c r="J56" s="2" t="s">
        <v>16</v>
      </c>
      <c r="K56" s="2">
        <f t="shared" si="0"/>
        <v>875.45749999999998</v>
      </c>
      <c r="L56" s="2">
        <f t="shared" si="1"/>
        <v>1029.95</v>
      </c>
      <c r="M56" s="2" cm="1">
        <f t="array" ref="M56">IFERROR(_xlfn.IFS(AND(F56="Furniture",C56="First Class",I56&gt;5),H56-(H56*10%),AND(F56="Technology",C56="Same Day",I56&gt;6),H56-(H56*12%),AND(F56="Office Supplies",OR(C56="Second Day",C56="Standard Class"),I56&gt;4),H56-(H56*8%)),H56)</f>
        <v>1029.95</v>
      </c>
      <c r="N56" s="2" cm="1">
        <f t="array" ref="N56">IFERROR(_xlfn.IFS(AND(J56="Yes",F56="Furniture",OR(C56="Second Day",C56="Standard Class"),I56&gt;3),H56-(H56*15%),AND(J56="Yes",F56="Technology",C56="Same Day",I56&gt;4),H56-(H56*18%),AND(J56="Yes",F56="Office Supplies",C56="First Class",I56&gt;5),H56-(H56*20%)),H56)</f>
        <v>1029.95</v>
      </c>
      <c r="O56" s="2"/>
    </row>
    <row r="57" spans="1:15" ht="15.75" customHeight="1" x14ac:dyDescent="0.3">
      <c r="A57" s="2" t="s">
        <v>65</v>
      </c>
      <c r="B57" s="3">
        <v>42538</v>
      </c>
      <c r="C57" s="2" t="s">
        <v>54</v>
      </c>
      <c r="D57" s="2" t="s">
        <v>12</v>
      </c>
      <c r="E57" s="2" t="s">
        <v>46</v>
      </c>
      <c r="F57" s="2" t="s">
        <v>21</v>
      </c>
      <c r="G57" s="2" t="s">
        <v>26</v>
      </c>
      <c r="H57" s="2">
        <v>208.56</v>
      </c>
      <c r="I57" s="2">
        <v>6</v>
      </c>
      <c r="J57" s="2" t="s">
        <v>43</v>
      </c>
      <c r="K57" s="2">
        <f t="shared" si="0"/>
        <v>208.56</v>
      </c>
      <c r="L57" s="2">
        <f t="shared" si="1"/>
        <v>202.3032</v>
      </c>
      <c r="M57" s="2" cm="1">
        <f t="array" ref="M57">IFERROR(_xlfn.IFS(AND(F57="Furniture",C57="First Class",I57&gt;5),H57-(H57*10%),AND(F57="Technology",C57="Same Day",I57&gt;6),H57-(H57*12%),AND(F57="Office Supplies",OR(C57="Second Day",C57="Standard Class"),I57&gt;4),H57-(H57*8%)),H57)</f>
        <v>208.56</v>
      </c>
      <c r="N57" s="2" cm="1">
        <f t="array" ref="N57">IFERROR(_xlfn.IFS(AND(J57="Yes",F57="Furniture",OR(C57="Second Day",C57="Standard Class"),I57&gt;3),H57-(H57*15%),AND(J57="Yes",F57="Technology",C57="Same Day",I57&gt;4),H57-(H57*18%),AND(J57="Yes",F57="Office Supplies",C57="First Class",I57&gt;5),H57-(H57*20%)),H57)</f>
        <v>166.84800000000001</v>
      </c>
      <c r="O57" s="2"/>
    </row>
    <row r="58" spans="1:15" ht="15.75" customHeight="1" x14ac:dyDescent="0.3">
      <c r="A58" s="2" t="s">
        <v>65</v>
      </c>
      <c r="B58" s="3">
        <v>42538</v>
      </c>
      <c r="C58" s="2" t="s">
        <v>54</v>
      </c>
      <c r="D58" s="2" t="s">
        <v>12</v>
      </c>
      <c r="E58" s="2" t="s">
        <v>46</v>
      </c>
      <c r="F58" s="2" t="s">
        <v>21</v>
      </c>
      <c r="G58" s="2" t="s">
        <v>35</v>
      </c>
      <c r="H58" s="2">
        <v>32.400000000000006</v>
      </c>
      <c r="I58" s="2">
        <v>5</v>
      </c>
      <c r="J58" s="2" t="s">
        <v>43</v>
      </c>
      <c r="K58" s="2">
        <f t="shared" si="0"/>
        <v>32.400000000000006</v>
      </c>
      <c r="L58" s="2">
        <f t="shared" si="1"/>
        <v>31.428000000000004</v>
      </c>
      <c r="M58" s="2" cm="1">
        <f t="array" ref="M58">IFERROR(_xlfn.IFS(AND(F58="Furniture",C58="First Class",I58&gt;5),H58-(H58*10%),AND(F58="Technology",C58="Same Day",I58&gt;6),H58-(H58*12%),AND(F58="Office Supplies",OR(C58="Second Day",C58="Standard Class"),I58&gt;4),H58-(H58*8%)),H58)</f>
        <v>32.400000000000006</v>
      </c>
      <c r="N58" s="2" cm="1">
        <f t="array" ref="N58">IFERROR(_xlfn.IFS(AND(J58="Yes",F58="Furniture",OR(C58="Second Day",C58="Standard Class"),I58&gt;3),H58-(H58*15%),AND(J58="Yes",F58="Technology",C58="Same Day",I58&gt;4),H58-(H58*18%),AND(J58="Yes",F58="Office Supplies",C58="First Class",I58&gt;5),H58-(H58*20%)),H58)</f>
        <v>32.400000000000006</v>
      </c>
      <c r="O58" s="2"/>
    </row>
    <row r="59" spans="1:15" ht="15.75" customHeight="1" x14ac:dyDescent="0.3">
      <c r="A59" s="2" t="s">
        <v>65</v>
      </c>
      <c r="B59" s="3">
        <v>42538</v>
      </c>
      <c r="C59" s="2" t="s">
        <v>54</v>
      </c>
      <c r="D59" s="2" t="s">
        <v>12</v>
      </c>
      <c r="E59" s="2" t="s">
        <v>46</v>
      </c>
      <c r="F59" s="2" t="s">
        <v>14</v>
      </c>
      <c r="G59" s="2" t="s">
        <v>17</v>
      </c>
      <c r="H59" s="2">
        <v>319.41000000000003</v>
      </c>
      <c r="I59" s="2">
        <v>5</v>
      </c>
      <c r="J59" s="2" t="s">
        <v>43</v>
      </c>
      <c r="K59" s="2">
        <f t="shared" si="0"/>
        <v>271.49850000000004</v>
      </c>
      <c r="L59" s="2">
        <f t="shared" si="1"/>
        <v>309.82770000000005</v>
      </c>
      <c r="M59" s="2" cm="1">
        <f t="array" ref="M59">IFERROR(_xlfn.IFS(AND(F59="Furniture",C59="First Class",I59&gt;5),H59-(H59*10%),AND(F59="Technology",C59="Same Day",I59&gt;6),H59-(H59*12%),AND(F59="Office Supplies",OR(C59="Second Day",C59="Standard Class"),I59&gt;4),H59-(H59*8%)),H59)</f>
        <v>319.41000000000003</v>
      </c>
      <c r="N59" s="2" cm="1">
        <f t="array" ref="N59">IFERROR(_xlfn.IFS(AND(J59="Yes",F59="Furniture",OR(C59="Second Day",C59="Standard Class"),I59&gt;3),H59-(H59*15%),AND(J59="Yes",F59="Technology",C59="Same Day",I59&gt;4),H59-(H59*18%),AND(J59="Yes",F59="Office Supplies",C59="First Class",I59&gt;5),H59-(H59*20%)),H59)</f>
        <v>319.41000000000003</v>
      </c>
      <c r="O59" s="2"/>
    </row>
    <row r="60" spans="1:15" ht="15.75" customHeight="1" x14ac:dyDescent="0.3">
      <c r="A60" s="2" t="s">
        <v>65</v>
      </c>
      <c r="B60" s="3">
        <v>42538</v>
      </c>
      <c r="C60" s="2" t="s">
        <v>54</v>
      </c>
      <c r="D60" s="2" t="s">
        <v>12</v>
      </c>
      <c r="E60" s="2" t="s">
        <v>46</v>
      </c>
      <c r="F60" s="2" t="s">
        <v>21</v>
      </c>
      <c r="G60" s="2" t="s">
        <v>35</v>
      </c>
      <c r="H60" s="2">
        <v>14.56</v>
      </c>
      <c r="I60" s="2">
        <v>2</v>
      </c>
      <c r="J60" s="2" t="s">
        <v>43</v>
      </c>
      <c r="K60" s="2">
        <f t="shared" si="0"/>
        <v>14.56</v>
      </c>
      <c r="L60" s="2">
        <f t="shared" si="1"/>
        <v>14.123200000000001</v>
      </c>
      <c r="M60" s="2" cm="1">
        <f t="array" ref="M60">IFERROR(_xlfn.IFS(AND(F60="Furniture",C60="First Class",I60&gt;5),H60-(H60*10%),AND(F60="Technology",C60="Same Day",I60&gt;6),H60-(H60*12%),AND(F60="Office Supplies",OR(C60="Second Day",C60="Standard Class"),I60&gt;4),H60-(H60*8%)),H60)</f>
        <v>14.56</v>
      </c>
      <c r="N60" s="2" cm="1">
        <f t="array" ref="N60">IFERROR(_xlfn.IFS(AND(J60="Yes",F60="Furniture",OR(C60="Second Day",C60="Standard Class"),I60&gt;3),H60-(H60*15%),AND(J60="Yes",F60="Technology",C60="Same Day",I60&gt;4),H60-(H60*18%),AND(J60="Yes",F60="Office Supplies",C60="First Class",I60&gt;5),H60-(H60*20%)),H60)</f>
        <v>14.56</v>
      </c>
      <c r="O60" s="2"/>
    </row>
    <row r="61" spans="1:15" ht="15.75" customHeight="1" x14ac:dyDescent="0.3">
      <c r="A61" s="2" t="s">
        <v>65</v>
      </c>
      <c r="B61" s="3">
        <v>42538</v>
      </c>
      <c r="C61" s="2" t="s">
        <v>54</v>
      </c>
      <c r="D61" s="2" t="s">
        <v>12</v>
      </c>
      <c r="E61" s="2" t="s">
        <v>46</v>
      </c>
      <c r="F61" s="2" t="s">
        <v>30</v>
      </c>
      <c r="G61" s="2" t="s">
        <v>49</v>
      </c>
      <c r="H61" s="2">
        <v>30</v>
      </c>
      <c r="I61" s="2">
        <v>2</v>
      </c>
      <c r="J61" s="2" t="s">
        <v>43</v>
      </c>
      <c r="K61" s="2">
        <f t="shared" si="0"/>
        <v>30</v>
      </c>
      <c r="L61" s="2">
        <f t="shared" si="1"/>
        <v>29.1</v>
      </c>
      <c r="M61" s="2" cm="1">
        <f t="array" ref="M61">IFERROR(_xlfn.IFS(AND(F61="Furniture",C61="First Class",I61&gt;5),H61-(H61*10%),AND(F61="Technology",C61="Same Day",I61&gt;6),H61-(H61*12%),AND(F61="Office Supplies",OR(C61="Second Day",C61="Standard Class"),I61&gt;4),H61-(H61*8%)),H61)</f>
        <v>30</v>
      </c>
      <c r="N61" s="2" cm="1">
        <f t="array" ref="N61">IFERROR(_xlfn.IFS(AND(J61="Yes",F61="Furniture",OR(C61="Second Day",C61="Standard Class"),I61&gt;3),H61-(H61*15%),AND(J61="Yes",F61="Technology",C61="Same Day",I61&gt;4),H61-(H61*18%),AND(J61="Yes",F61="Office Supplies",C61="First Class",I61&gt;5),H61-(H61*20%)),H61)</f>
        <v>30</v>
      </c>
      <c r="O61" s="2"/>
    </row>
    <row r="62" spans="1:15" ht="15.75" customHeight="1" x14ac:dyDescent="0.3">
      <c r="A62" s="2" t="s">
        <v>65</v>
      </c>
      <c r="B62" s="3">
        <v>42538</v>
      </c>
      <c r="C62" s="2" t="s">
        <v>54</v>
      </c>
      <c r="D62" s="2" t="s">
        <v>12</v>
      </c>
      <c r="E62" s="2" t="s">
        <v>46</v>
      </c>
      <c r="F62" s="2" t="s">
        <v>21</v>
      </c>
      <c r="G62" s="2" t="s">
        <v>32</v>
      </c>
      <c r="H62" s="2">
        <v>48.480000000000004</v>
      </c>
      <c r="I62" s="2">
        <v>4</v>
      </c>
      <c r="J62" s="2" t="s">
        <v>43</v>
      </c>
      <c r="K62" s="2">
        <f t="shared" si="0"/>
        <v>48.480000000000004</v>
      </c>
      <c r="L62" s="2">
        <f t="shared" si="1"/>
        <v>47.025600000000004</v>
      </c>
      <c r="M62" s="2" cm="1">
        <f t="array" ref="M62">IFERROR(_xlfn.IFS(AND(F62="Furniture",C62="First Class",I62&gt;5),H62-(H62*10%),AND(F62="Technology",C62="Same Day",I62&gt;6),H62-(H62*12%),AND(F62="Office Supplies",OR(C62="Second Day",C62="Standard Class"),I62&gt;4),H62-(H62*8%)),H62)</f>
        <v>48.480000000000004</v>
      </c>
      <c r="N62" s="2" cm="1">
        <f t="array" ref="N62">IFERROR(_xlfn.IFS(AND(J62="Yes",F62="Furniture",OR(C62="Second Day",C62="Standard Class"),I62&gt;3),H62-(H62*15%),AND(J62="Yes",F62="Technology",C62="Same Day",I62&gt;4),H62-(H62*18%),AND(J62="Yes",F62="Office Supplies",C62="First Class",I62&gt;5),H62-(H62*20%)),H62)</f>
        <v>48.480000000000004</v>
      </c>
      <c r="O62" s="2"/>
    </row>
    <row r="63" spans="1:15" ht="15.75" customHeight="1" x14ac:dyDescent="0.3">
      <c r="A63" s="2" t="s">
        <v>65</v>
      </c>
      <c r="B63" s="3">
        <v>42538</v>
      </c>
      <c r="C63" s="2" t="s">
        <v>54</v>
      </c>
      <c r="D63" s="2" t="s">
        <v>12</v>
      </c>
      <c r="E63" s="2" t="s">
        <v>46</v>
      </c>
      <c r="F63" s="2" t="s">
        <v>21</v>
      </c>
      <c r="G63" s="2" t="s">
        <v>29</v>
      </c>
      <c r="H63" s="2">
        <v>1.68</v>
      </c>
      <c r="I63" s="2">
        <v>1</v>
      </c>
      <c r="J63" s="2" t="s">
        <v>43</v>
      </c>
      <c r="K63" s="2">
        <f t="shared" si="0"/>
        <v>1.68</v>
      </c>
      <c r="L63" s="2">
        <f t="shared" si="1"/>
        <v>1.6295999999999999</v>
      </c>
      <c r="M63" s="2" cm="1">
        <f t="array" ref="M63">IFERROR(_xlfn.IFS(AND(F63="Furniture",C63="First Class",I63&gt;5),H63-(H63*10%),AND(F63="Technology",C63="Same Day",I63&gt;6),H63-(H63*12%),AND(F63="Office Supplies",OR(C63="Second Day",C63="Standard Class"),I63&gt;4),H63-(H63*8%)),H63)</f>
        <v>1.68</v>
      </c>
      <c r="N63" s="2" cm="1">
        <f t="array" ref="N63">IFERROR(_xlfn.IFS(AND(J63="Yes",F63="Furniture",OR(C63="Second Day",C63="Standard Class"),I63&gt;3),H63-(H63*15%),AND(J63="Yes",F63="Technology",C63="Same Day",I63&gt;4),H63-(H63*18%),AND(J63="Yes",F63="Office Supplies",C63="First Class",I63&gt;5),H63-(H63*20%)),H63)</f>
        <v>1.68</v>
      </c>
      <c r="O63" s="2"/>
    </row>
    <row r="64" spans="1:15" ht="15.75" customHeight="1" x14ac:dyDescent="0.3">
      <c r="A64" s="2" t="s">
        <v>66</v>
      </c>
      <c r="B64" s="3">
        <v>42332</v>
      </c>
      <c r="C64" s="2" t="s">
        <v>24</v>
      </c>
      <c r="D64" s="2" t="s">
        <v>12</v>
      </c>
      <c r="E64" s="2" t="s">
        <v>20</v>
      </c>
      <c r="F64" s="2" t="s">
        <v>30</v>
      </c>
      <c r="G64" s="2" t="s">
        <v>49</v>
      </c>
      <c r="H64" s="2">
        <v>13.98</v>
      </c>
      <c r="I64" s="2">
        <v>2</v>
      </c>
      <c r="J64" s="2" t="s">
        <v>16</v>
      </c>
      <c r="K64" s="2">
        <f t="shared" si="0"/>
        <v>13.98</v>
      </c>
      <c r="L64" s="2">
        <f t="shared" si="1"/>
        <v>13.98</v>
      </c>
      <c r="M64" s="2" cm="1">
        <f t="array" ref="M64">IFERROR(_xlfn.IFS(AND(F64="Furniture",C64="First Class",I64&gt;5),H64-(H64*10%),AND(F64="Technology",C64="Same Day",I64&gt;6),H64-(H64*12%),AND(F64="Office Supplies",OR(C64="Second Day",C64="Standard Class"),I64&gt;4),H64-(H64*8%)),H64)</f>
        <v>13.98</v>
      </c>
      <c r="N64" s="2" cm="1">
        <f t="array" ref="N64">IFERROR(_xlfn.IFS(AND(J64="Yes",F64="Furniture",OR(C64="Second Day",C64="Standard Class"),I64&gt;3),H64-(H64*15%),AND(J64="Yes",F64="Technology",C64="Same Day",I64&gt;4),H64-(H64*18%),AND(J64="Yes",F64="Office Supplies",C64="First Class",I64&gt;5),H64-(H64*20%)),H64)</f>
        <v>13.98</v>
      </c>
      <c r="O64" s="2"/>
    </row>
    <row r="65" spans="1:15" ht="15.75" customHeight="1" x14ac:dyDescent="0.3">
      <c r="A65" s="2" t="s">
        <v>66</v>
      </c>
      <c r="B65" s="3">
        <v>42332</v>
      </c>
      <c r="C65" s="2" t="s">
        <v>24</v>
      </c>
      <c r="D65" s="2" t="s">
        <v>12</v>
      </c>
      <c r="E65" s="2" t="s">
        <v>20</v>
      </c>
      <c r="F65" s="2" t="s">
        <v>21</v>
      </c>
      <c r="G65" s="2" t="s">
        <v>32</v>
      </c>
      <c r="H65" s="2">
        <v>25.824000000000002</v>
      </c>
      <c r="I65" s="2">
        <v>6</v>
      </c>
      <c r="J65" s="2" t="s">
        <v>16</v>
      </c>
      <c r="K65" s="2">
        <f t="shared" si="0"/>
        <v>25.824000000000002</v>
      </c>
      <c r="L65" s="2">
        <f t="shared" si="1"/>
        <v>25.824000000000002</v>
      </c>
      <c r="M65" s="2" cm="1">
        <f t="array" ref="M65">IFERROR(_xlfn.IFS(AND(F65="Furniture",C65="First Class",I65&gt;5),H65-(H65*10%),AND(F65="Technology",C65="Same Day",I65&gt;6),H65-(H65*12%),AND(F65="Office Supplies",OR(C65="Second Day",C65="Standard Class"),I65&gt;4),H65-(H65*8%)),H65)</f>
        <v>23.75808</v>
      </c>
      <c r="N65" s="2" cm="1">
        <f t="array" ref="N65">IFERROR(_xlfn.IFS(AND(J65="Yes",F65="Furniture",OR(C65="Second Day",C65="Standard Class"),I65&gt;3),H65-(H65*15%),AND(J65="Yes",F65="Technology",C65="Same Day",I65&gt;4),H65-(H65*18%),AND(J65="Yes",F65="Office Supplies",C65="First Class",I65&gt;5),H65-(H65*20%)),H65)</f>
        <v>25.824000000000002</v>
      </c>
      <c r="O65" s="2"/>
    </row>
    <row r="66" spans="1:15" ht="15.75" customHeight="1" x14ac:dyDescent="0.3">
      <c r="A66" s="2" t="s">
        <v>66</v>
      </c>
      <c r="B66" s="3">
        <v>42332</v>
      </c>
      <c r="C66" s="2" t="s">
        <v>24</v>
      </c>
      <c r="D66" s="2" t="s">
        <v>12</v>
      </c>
      <c r="E66" s="2" t="s">
        <v>20</v>
      </c>
      <c r="F66" s="2" t="s">
        <v>21</v>
      </c>
      <c r="G66" s="2" t="s">
        <v>35</v>
      </c>
      <c r="H66" s="2">
        <v>146.72999999999999</v>
      </c>
      <c r="I66" s="2">
        <v>3</v>
      </c>
      <c r="J66" s="2" t="s">
        <v>16</v>
      </c>
      <c r="K66" s="2">
        <f t="shared" si="0"/>
        <v>146.72999999999999</v>
      </c>
      <c r="L66" s="2">
        <f t="shared" si="1"/>
        <v>146.72999999999999</v>
      </c>
      <c r="M66" s="2" cm="1">
        <f t="array" ref="M66">IFERROR(_xlfn.IFS(AND(F66="Furniture",C66="First Class",I66&gt;5),H66-(H66*10%),AND(F66="Technology",C66="Same Day",I66&gt;6),H66-(H66*12%),AND(F66="Office Supplies",OR(C66="Second Day",C66="Standard Class"),I66&gt;4),H66-(H66*8%)),H66)</f>
        <v>146.72999999999999</v>
      </c>
      <c r="N66" s="2" cm="1">
        <f t="array" ref="N66">IFERROR(_xlfn.IFS(AND(J66="Yes",F66="Furniture",OR(C66="Second Day",C66="Standard Class"),I66&gt;3),H66-(H66*15%),AND(J66="Yes",F66="Technology",C66="Same Day",I66&gt;4),H66-(H66*18%),AND(J66="Yes",F66="Office Supplies",C66="First Class",I66&gt;5),H66-(H66*20%)),H66)</f>
        <v>146.72999999999999</v>
      </c>
      <c r="O66" s="2"/>
    </row>
    <row r="67" spans="1:15" ht="15.75" customHeight="1" x14ac:dyDescent="0.3">
      <c r="A67" s="2" t="s">
        <v>66</v>
      </c>
      <c r="B67" s="3">
        <v>42332</v>
      </c>
      <c r="C67" s="2" t="s">
        <v>24</v>
      </c>
      <c r="D67" s="2" t="s">
        <v>12</v>
      </c>
      <c r="E67" s="2" t="s">
        <v>20</v>
      </c>
      <c r="F67" s="2" t="s">
        <v>14</v>
      </c>
      <c r="G67" s="2" t="s">
        <v>28</v>
      </c>
      <c r="H67" s="2">
        <v>79.760000000000005</v>
      </c>
      <c r="I67" s="2">
        <v>4</v>
      </c>
      <c r="J67" s="2" t="s">
        <v>16</v>
      </c>
      <c r="K67" s="2">
        <f t="shared" ref="K67:K130" si="2">IF(H67&gt;$Q$5,H67-(H67*15%),H67)</f>
        <v>79.760000000000005</v>
      </c>
      <c r="L67" s="2">
        <f t="shared" ref="L67:L130" si="3">IF(AND(J67="Yes",D67="Consumer"),H67-(H67*3%),IF(AND(J67="Yes",D67="Corporate"),H67-(H67*5%),IF(J67="Yes",H67-(H67*7%),H67)))</f>
        <v>79.760000000000005</v>
      </c>
      <c r="M67" s="2" cm="1">
        <f t="array" ref="M67">IFERROR(_xlfn.IFS(AND(F67="Furniture",C67="First Class",I67&gt;5),H67-(H67*10%),AND(F67="Technology",C67="Same Day",I67&gt;6),H67-(H67*12%),AND(F67="Office Supplies",OR(C67="Second Day",C67="Standard Class"),I67&gt;4),H67-(H67*8%)),H67)</f>
        <v>79.760000000000005</v>
      </c>
      <c r="N67" s="2" cm="1">
        <f t="array" ref="N67">IFERROR(_xlfn.IFS(AND(J67="Yes",F67="Furniture",OR(C67="Second Day",C67="Standard Class"),I67&gt;3),H67-(H67*15%),AND(J67="Yes",F67="Technology",C67="Same Day",I67&gt;4),H67-(H67*18%),AND(J67="Yes",F67="Office Supplies",C67="First Class",I67&gt;5),H67-(H67*20%)),H67)</f>
        <v>79.760000000000005</v>
      </c>
      <c r="O67" s="2"/>
    </row>
    <row r="68" spans="1:15" ht="15.75" customHeight="1" x14ac:dyDescent="0.3">
      <c r="A68" s="2" t="s">
        <v>67</v>
      </c>
      <c r="B68" s="3">
        <v>42124</v>
      </c>
      <c r="C68" s="2" t="s">
        <v>24</v>
      </c>
      <c r="D68" s="2" t="s">
        <v>38</v>
      </c>
      <c r="E68" s="2" t="s">
        <v>39</v>
      </c>
      <c r="F68" s="2" t="s">
        <v>14</v>
      </c>
      <c r="G68" s="2" t="s">
        <v>17</v>
      </c>
      <c r="H68" s="2">
        <v>213.11499999999998</v>
      </c>
      <c r="I68" s="2">
        <v>5</v>
      </c>
      <c r="J68" s="2" t="s">
        <v>16</v>
      </c>
      <c r="K68" s="2">
        <f t="shared" si="2"/>
        <v>213.11499999999998</v>
      </c>
      <c r="L68" s="2">
        <f t="shared" si="3"/>
        <v>213.11499999999998</v>
      </c>
      <c r="M68" s="2" cm="1">
        <f t="array" ref="M68">IFERROR(_xlfn.IFS(AND(F68="Furniture",C68="First Class",I68&gt;5),H68-(H68*10%),AND(F68="Technology",C68="Same Day",I68&gt;6),H68-(H68*12%),AND(F68="Office Supplies",OR(C68="Second Day",C68="Standard Class"),I68&gt;4),H68-(H68*8%)),H68)</f>
        <v>213.11499999999998</v>
      </c>
      <c r="N68" s="2" cm="1">
        <f t="array" ref="N68">IFERROR(_xlfn.IFS(AND(J68="Yes",F68="Furniture",OR(C68="Second Day",C68="Standard Class"),I68&gt;3),H68-(H68*15%),AND(J68="Yes",F68="Technology",C68="Same Day",I68&gt;4),H68-(H68*18%),AND(J68="Yes",F68="Office Supplies",C68="First Class",I68&gt;5),H68-(H68*20%)),H68)</f>
        <v>213.11499999999998</v>
      </c>
      <c r="O68" s="2"/>
    </row>
    <row r="69" spans="1:15" ht="15.75" customHeight="1" x14ac:dyDescent="0.3">
      <c r="A69" s="2" t="s">
        <v>68</v>
      </c>
      <c r="B69" s="3">
        <v>41978</v>
      </c>
      <c r="C69" s="2" t="s">
        <v>24</v>
      </c>
      <c r="D69" s="2" t="s">
        <v>19</v>
      </c>
      <c r="E69" s="2" t="s">
        <v>20</v>
      </c>
      <c r="F69" s="2" t="s">
        <v>21</v>
      </c>
      <c r="G69" s="2" t="s">
        <v>29</v>
      </c>
      <c r="H69" s="2">
        <v>1113.0240000000001</v>
      </c>
      <c r="I69" s="2">
        <v>8</v>
      </c>
      <c r="J69" s="2" t="s">
        <v>16</v>
      </c>
      <c r="K69" s="2">
        <f t="shared" si="2"/>
        <v>946.07040000000006</v>
      </c>
      <c r="L69" s="2">
        <f t="shared" si="3"/>
        <v>1113.0240000000001</v>
      </c>
      <c r="M69" s="2" cm="1">
        <f t="array" ref="M69">IFERROR(_xlfn.IFS(AND(F69="Furniture",C69="First Class",I69&gt;5),H69-(H69*10%),AND(F69="Technology",C69="Same Day",I69&gt;6),H69-(H69*12%),AND(F69="Office Supplies",OR(C69="Second Day",C69="Standard Class"),I69&gt;4),H69-(H69*8%)),H69)</f>
        <v>1023.9820800000001</v>
      </c>
      <c r="N69" s="2" cm="1">
        <f t="array" ref="N69">IFERROR(_xlfn.IFS(AND(J69="Yes",F69="Furniture",OR(C69="Second Day",C69="Standard Class"),I69&gt;3),H69-(H69*15%),AND(J69="Yes",F69="Technology",C69="Same Day",I69&gt;4),H69-(H69*18%),AND(J69="Yes",F69="Office Supplies",C69="First Class",I69&gt;5),H69-(H69*20%)),H69)</f>
        <v>1113.0240000000001</v>
      </c>
      <c r="O69" s="2"/>
    </row>
    <row r="70" spans="1:15" ht="15.75" customHeight="1" x14ac:dyDescent="0.3">
      <c r="A70" s="2" t="s">
        <v>68</v>
      </c>
      <c r="B70" s="3">
        <v>41978</v>
      </c>
      <c r="C70" s="2" t="s">
        <v>24</v>
      </c>
      <c r="D70" s="2" t="s">
        <v>19</v>
      </c>
      <c r="E70" s="2" t="s">
        <v>20</v>
      </c>
      <c r="F70" s="2" t="s">
        <v>30</v>
      </c>
      <c r="G70" s="2" t="s">
        <v>31</v>
      </c>
      <c r="H70" s="2">
        <v>167.96800000000002</v>
      </c>
      <c r="I70" s="2">
        <v>4</v>
      </c>
      <c r="J70" s="2" t="s">
        <v>16</v>
      </c>
      <c r="K70" s="2">
        <f t="shared" si="2"/>
        <v>167.96800000000002</v>
      </c>
      <c r="L70" s="2">
        <f t="shared" si="3"/>
        <v>167.96800000000002</v>
      </c>
      <c r="M70" s="2" cm="1">
        <f t="array" ref="M70">IFERROR(_xlfn.IFS(AND(F70="Furniture",C70="First Class",I70&gt;5),H70-(H70*10%),AND(F70="Technology",C70="Same Day",I70&gt;6),H70-(H70*12%),AND(F70="Office Supplies",OR(C70="Second Day",C70="Standard Class"),I70&gt;4),H70-(H70*8%)),H70)</f>
        <v>167.96800000000002</v>
      </c>
      <c r="N70" s="2" cm="1">
        <f t="array" ref="N70">IFERROR(_xlfn.IFS(AND(J70="Yes",F70="Furniture",OR(C70="Second Day",C70="Standard Class"),I70&gt;3),H70-(H70*15%),AND(J70="Yes",F70="Technology",C70="Same Day",I70&gt;4),H70-(H70*18%),AND(J70="Yes",F70="Office Supplies",C70="First Class",I70&gt;5),H70-(H70*20%)),H70)</f>
        <v>167.96800000000002</v>
      </c>
      <c r="O70" s="2"/>
    </row>
    <row r="71" spans="1:15" ht="15.75" customHeight="1" x14ac:dyDescent="0.3">
      <c r="A71" s="2" t="s">
        <v>69</v>
      </c>
      <c r="B71" s="3">
        <v>42525</v>
      </c>
      <c r="C71" s="2" t="s">
        <v>54</v>
      </c>
      <c r="D71" s="2" t="s">
        <v>12</v>
      </c>
      <c r="E71" s="2" t="s">
        <v>13</v>
      </c>
      <c r="F71" s="2" t="s">
        <v>21</v>
      </c>
      <c r="G71" s="2" t="s">
        <v>35</v>
      </c>
      <c r="H71" s="2">
        <v>75.88</v>
      </c>
      <c r="I71" s="2">
        <v>2</v>
      </c>
      <c r="J71" s="2" t="s">
        <v>16</v>
      </c>
      <c r="K71" s="2">
        <f t="shared" si="2"/>
        <v>75.88</v>
      </c>
      <c r="L71" s="2">
        <f t="shared" si="3"/>
        <v>75.88</v>
      </c>
      <c r="M71" s="2" cm="1">
        <f t="array" ref="M71">IFERROR(_xlfn.IFS(AND(F71="Furniture",C71="First Class",I71&gt;5),H71-(H71*10%),AND(F71="Technology",C71="Same Day",I71&gt;6),H71-(H71*12%),AND(F71="Office Supplies",OR(C71="Second Day",C71="Standard Class"),I71&gt;4),H71-(H71*8%)),H71)</f>
        <v>75.88</v>
      </c>
      <c r="N71" s="2" cm="1">
        <f t="array" ref="N71">IFERROR(_xlfn.IFS(AND(J71="Yes",F71="Furniture",OR(C71="Second Day",C71="Standard Class"),I71&gt;3),H71-(H71*15%),AND(J71="Yes",F71="Technology",C71="Same Day",I71&gt;4),H71-(H71*18%),AND(J71="Yes",F71="Office Supplies",C71="First Class",I71&gt;5),H71-(H71*20%)),H71)</f>
        <v>75.88</v>
      </c>
      <c r="O71" s="2"/>
    </row>
    <row r="72" spans="1:15" ht="15.75" customHeight="1" x14ac:dyDescent="0.3">
      <c r="A72" s="2" t="s">
        <v>70</v>
      </c>
      <c r="B72" s="3">
        <v>42631</v>
      </c>
      <c r="C72" s="2" t="s">
        <v>24</v>
      </c>
      <c r="D72" s="2" t="s">
        <v>12</v>
      </c>
      <c r="E72" s="2" t="s">
        <v>46</v>
      </c>
      <c r="F72" s="2" t="s">
        <v>21</v>
      </c>
      <c r="G72" s="2" t="s">
        <v>32</v>
      </c>
      <c r="H72" s="2">
        <v>4.6159999999999997</v>
      </c>
      <c r="I72" s="2">
        <v>1</v>
      </c>
      <c r="J72" s="2" t="s">
        <v>16</v>
      </c>
      <c r="K72" s="2">
        <f t="shared" si="2"/>
        <v>4.6159999999999997</v>
      </c>
      <c r="L72" s="2">
        <f t="shared" si="3"/>
        <v>4.6159999999999997</v>
      </c>
      <c r="M72" s="2" cm="1">
        <f t="array" ref="M72">IFERROR(_xlfn.IFS(AND(F72="Furniture",C72="First Class",I72&gt;5),H72-(H72*10%),AND(F72="Technology",C72="Same Day",I72&gt;6),H72-(H72*12%),AND(F72="Office Supplies",OR(C72="Second Day",C72="Standard Class"),I72&gt;4),H72-(H72*8%)),H72)</f>
        <v>4.6159999999999997</v>
      </c>
      <c r="N72" s="2" cm="1">
        <f t="array" ref="N72">IFERROR(_xlfn.IFS(AND(J72="Yes",F72="Furniture",OR(C72="Second Day",C72="Standard Class"),I72&gt;3),H72-(H72*15%),AND(J72="Yes",F72="Technology",C72="Same Day",I72&gt;4),H72-(H72*18%),AND(J72="Yes",F72="Office Supplies",C72="First Class",I72&gt;5),H72-(H72*20%)),H72)</f>
        <v>4.6159999999999997</v>
      </c>
      <c r="O72" s="2"/>
    </row>
    <row r="73" spans="1:15" ht="15.75" customHeight="1" x14ac:dyDescent="0.3">
      <c r="A73" s="2" t="s">
        <v>71</v>
      </c>
      <c r="B73" s="3">
        <v>42992</v>
      </c>
      <c r="C73" s="2" t="s">
        <v>11</v>
      </c>
      <c r="D73" s="2" t="s">
        <v>12</v>
      </c>
      <c r="E73" s="2" t="s">
        <v>39</v>
      </c>
      <c r="F73" s="2" t="s">
        <v>21</v>
      </c>
      <c r="G73" s="2" t="s">
        <v>35</v>
      </c>
      <c r="H73" s="2">
        <v>19.049999999999997</v>
      </c>
      <c r="I73" s="2">
        <v>3</v>
      </c>
      <c r="J73" s="2" t="s">
        <v>16</v>
      </c>
      <c r="K73" s="2">
        <f t="shared" si="2"/>
        <v>19.049999999999997</v>
      </c>
      <c r="L73" s="2">
        <f t="shared" si="3"/>
        <v>19.049999999999997</v>
      </c>
      <c r="M73" s="2" cm="1">
        <f t="array" ref="M73">IFERROR(_xlfn.IFS(AND(F73="Furniture",C73="First Class",I73&gt;5),H73-(H73*10%),AND(F73="Technology",C73="Same Day",I73&gt;6),H73-(H73*12%),AND(F73="Office Supplies",OR(C73="Second Day",C73="Standard Class"),I73&gt;4),H73-(H73*8%)),H73)</f>
        <v>19.049999999999997</v>
      </c>
      <c r="N73" s="2" cm="1">
        <f t="array" ref="N73">IFERROR(_xlfn.IFS(AND(J73="Yes",F73="Furniture",OR(C73="Second Day",C73="Standard Class"),I73&gt;3),H73-(H73*15%),AND(J73="Yes",F73="Technology",C73="Same Day",I73&gt;4),H73-(H73*18%),AND(J73="Yes",F73="Office Supplies",C73="First Class",I73&gt;5),H73-(H73*20%)),H73)</f>
        <v>19.049999999999997</v>
      </c>
      <c r="O73" s="2"/>
    </row>
    <row r="74" spans="1:15" ht="15.75" customHeight="1" x14ac:dyDescent="0.3">
      <c r="A74" s="2" t="s">
        <v>72</v>
      </c>
      <c r="B74" s="3">
        <v>42120</v>
      </c>
      <c r="C74" s="2" t="s">
        <v>24</v>
      </c>
      <c r="D74" s="2" t="s">
        <v>12</v>
      </c>
      <c r="E74" s="2" t="s">
        <v>13</v>
      </c>
      <c r="F74" s="2" t="s">
        <v>14</v>
      </c>
      <c r="G74" s="2" t="s">
        <v>17</v>
      </c>
      <c r="H74" s="2">
        <v>831.93600000000015</v>
      </c>
      <c r="I74" s="2">
        <v>8</v>
      </c>
      <c r="J74" s="2" t="s">
        <v>16</v>
      </c>
      <c r="K74" s="2">
        <f t="shared" si="2"/>
        <v>707.14560000000017</v>
      </c>
      <c r="L74" s="2">
        <f t="shared" si="3"/>
        <v>831.93600000000015</v>
      </c>
      <c r="M74" s="2" cm="1">
        <f t="array" ref="M74">IFERROR(_xlfn.IFS(AND(F74="Furniture",C74="First Class",I74&gt;5),H74-(H74*10%),AND(F74="Technology",C74="Same Day",I74&gt;6),H74-(H74*12%),AND(F74="Office Supplies",OR(C74="Second Day",C74="Standard Class"),I74&gt;4),H74-(H74*8%)),H74)</f>
        <v>831.93600000000015</v>
      </c>
      <c r="N74" s="2" cm="1">
        <f t="array" ref="N74">IFERROR(_xlfn.IFS(AND(J74="Yes",F74="Furniture",OR(C74="Second Day",C74="Standard Class"),I74&gt;3),H74-(H74*15%),AND(J74="Yes",F74="Technology",C74="Same Day",I74&gt;4),H74-(H74*18%),AND(J74="Yes",F74="Office Supplies",C74="First Class",I74&gt;5),H74-(H74*20%)),H74)</f>
        <v>831.93600000000015</v>
      </c>
      <c r="O74" s="2"/>
    </row>
    <row r="75" spans="1:15" ht="15.75" customHeight="1" x14ac:dyDescent="0.3">
      <c r="A75" s="2" t="s">
        <v>72</v>
      </c>
      <c r="B75" s="3">
        <v>42120</v>
      </c>
      <c r="C75" s="2" t="s">
        <v>24</v>
      </c>
      <c r="D75" s="2" t="s">
        <v>12</v>
      </c>
      <c r="E75" s="2" t="s">
        <v>13</v>
      </c>
      <c r="F75" s="2" t="s">
        <v>14</v>
      </c>
      <c r="G75" s="2" t="s">
        <v>28</v>
      </c>
      <c r="H75" s="2">
        <v>97.04</v>
      </c>
      <c r="I75" s="2">
        <v>2</v>
      </c>
      <c r="J75" s="2" t="s">
        <v>16</v>
      </c>
      <c r="K75" s="2">
        <f t="shared" si="2"/>
        <v>97.04</v>
      </c>
      <c r="L75" s="2">
        <f t="shared" si="3"/>
        <v>97.04</v>
      </c>
      <c r="M75" s="2" cm="1">
        <f t="array" ref="M75">IFERROR(_xlfn.IFS(AND(F75="Furniture",C75="First Class",I75&gt;5),H75-(H75*10%),AND(F75="Technology",C75="Same Day",I75&gt;6),H75-(H75*12%),AND(F75="Office Supplies",OR(C75="Second Day",C75="Standard Class"),I75&gt;4),H75-(H75*8%)),H75)</f>
        <v>97.04</v>
      </c>
      <c r="N75" s="2" cm="1">
        <f t="array" ref="N75">IFERROR(_xlfn.IFS(AND(J75="Yes",F75="Furniture",OR(C75="Second Day",C75="Standard Class"),I75&gt;3),H75-(H75*15%),AND(J75="Yes",F75="Technology",C75="Same Day",I75&gt;4),H75-(H75*18%),AND(J75="Yes",F75="Office Supplies",C75="First Class",I75&gt;5),H75-(H75*20%)),H75)</f>
        <v>97.04</v>
      </c>
      <c r="O75" s="2"/>
    </row>
    <row r="76" spans="1:15" ht="15.75" customHeight="1" x14ac:dyDescent="0.3">
      <c r="A76" s="2" t="s">
        <v>72</v>
      </c>
      <c r="B76" s="3">
        <v>42120</v>
      </c>
      <c r="C76" s="2" t="s">
        <v>24</v>
      </c>
      <c r="D76" s="2" t="s">
        <v>12</v>
      </c>
      <c r="E76" s="2" t="s">
        <v>13</v>
      </c>
      <c r="F76" s="2" t="s">
        <v>21</v>
      </c>
      <c r="G76" s="2" t="s">
        <v>26</v>
      </c>
      <c r="H76" s="2">
        <v>72.784000000000006</v>
      </c>
      <c r="I76" s="2">
        <v>1</v>
      </c>
      <c r="J76" s="2" t="s">
        <v>16</v>
      </c>
      <c r="K76" s="2">
        <f t="shared" si="2"/>
        <v>72.784000000000006</v>
      </c>
      <c r="L76" s="2">
        <f t="shared" si="3"/>
        <v>72.784000000000006</v>
      </c>
      <c r="M76" s="2" cm="1">
        <f t="array" ref="M76">IFERROR(_xlfn.IFS(AND(F76="Furniture",C76="First Class",I76&gt;5),H76-(H76*10%),AND(F76="Technology",C76="Same Day",I76&gt;6),H76-(H76*12%),AND(F76="Office Supplies",OR(C76="Second Day",C76="Standard Class"),I76&gt;4),H76-(H76*8%)),H76)</f>
        <v>72.784000000000006</v>
      </c>
      <c r="N76" s="2" cm="1">
        <f t="array" ref="N76">IFERROR(_xlfn.IFS(AND(J76="Yes",F76="Furniture",OR(C76="Second Day",C76="Standard Class"),I76&gt;3),H76-(H76*15%),AND(J76="Yes",F76="Technology",C76="Same Day",I76&gt;4),H76-(H76*18%),AND(J76="Yes",F76="Office Supplies",C76="First Class",I76&gt;5),H76-(H76*20%)),H76)</f>
        <v>72.784000000000006</v>
      </c>
      <c r="O76" s="2"/>
    </row>
    <row r="77" spans="1:15" ht="15.75" customHeight="1" x14ac:dyDescent="0.3">
      <c r="A77" s="2" t="s">
        <v>73</v>
      </c>
      <c r="B77" s="3">
        <v>43078</v>
      </c>
      <c r="C77" s="2" t="s">
        <v>54</v>
      </c>
      <c r="D77" s="2" t="s">
        <v>19</v>
      </c>
      <c r="E77" s="2" t="s">
        <v>39</v>
      </c>
      <c r="F77" s="2" t="s">
        <v>21</v>
      </c>
      <c r="G77" s="2" t="s">
        <v>32</v>
      </c>
      <c r="H77" s="2">
        <v>1.2479999999999998</v>
      </c>
      <c r="I77" s="2">
        <v>3</v>
      </c>
      <c r="J77" s="2" t="s">
        <v>16</v>
      </c>
      <c r="K77" s="2">
        <f t="shared" si="2"/>
        <v>1.2479999999999998</v>
      </c>
      <c r="L77" s="2">
        <f t="shared" si="3"/>
        <v>1.2479999999999998</v>
      </c>
      <c r="M77" s="2" cm="1">
        <f t="array" ref="M77">IFERROR(_xlfn.IFS(AND(F77="Furniture",C77="First Class",I77&gt;5),H77-(H77*10%),AND(F77="Technology",C77="Same Day",I77&gt;6),H77-(H77*12%),AND(F77="Office Supplies",OR(C77="Second Day",C77="Standard Class"),I77&gt;4),H77-(H77*8%)),H77)</f>
        <v>1.2479999999999998</v>
      </c>
      <c r="N77" s="2" cm="1">
        <f t="array" ref="N77">IFERROR(_xlfn.IFS(AND(J77="Yes",F77="Furniture",OR(C77="Second Day",C77="Standard Class"),I77&gt;3),H77-(H77*15%),AND(J77="Yes",F77="Technology",C77="Same Day",I77&gt;4),H77-(H77*18%),AND(J77="Yes",F77="Office Supplies",C77="First Class",I77&gt;5),H77-(H77*20%)),H77)</f>
        <v>1.2479999999999998</v>
      </c>
      <c r="O77" s="2"/>
    </row>
    <row r="78" spans="1:15" ht="15.75" customHeight="1" x14ac:dyDescent="0.3">
      <c r="A78" s="2" t="s">
        <v>73</v>
      </c>
      <c r="B78" s="3">
        <v>43078</v>
      </c>
      <c r="C78" s="2" t="s">
        <v>54</v>
      </c>
      <c r="D78" s="2" t="s">
        <v>19</v>
      </c>
      <c r="E78" s="2" t="s">
        <v>39</v>
      </c>
      <c r="F78" s="2" t="s">
        <v>14</v>
      </c>
      <c r="G78" s="2" t="s">
        <v>28</v>
      </c>
      <c r="H78" s="2">
        <v>9.7080000000000002</v>
      </c>
      <c r="I78" s="2">
        <v>3</v>
      </c>
      <c r="J78" s="2" t="s">
        <v>16</v>
      </c>
      <c r="K78" s="2">
        <f t="shared" si="2"/>
        <v>9.7080000000000002</v>
      </c>
      <c r="L78" s="2">
        <f t="shared" si="3"/>
        <v>9.7080000000000002</v>
      </c>
      <c r="M78" s="2" cm="1">
        <f t="array" ref="M78">IFERROR(_xlfn.IFS(AND(F78="Furniture",C78="First Class",I78&gt;5),H78-(H78*10%),AND(F78="Technology",C78="Same Day",I78&gt;6),H78-(H78*12%),AND(F78="Office Supplies",OR(C78="Second Day",C78="Standard Class"),I78&gt;4),H78-(H78*8%)),H78)</f>
        <v>9.7080000000000002</v>
      </c>
      <c r="N78" s="2" cm="1">
        <f t="array" ref="N78">IFERROR(_xlfn.IFS(AND(J78="Yes",F78="Furniture",OR(C78="Second Day",C78="Standard Class"),I78&gt;3),H78-(H78*15%),AND(J78="Yes",F78="Technology",C78="Same Day",I78&gt;4),H78-(H78*18%),AND(J78="Yes",F78="Office Supplies",C78="First Class",I78&gt;5),H78-(H78*20%)),H78)</f>
        <v>9.7080000000000002</v>
      </c>
      <c r="O78" s="2"/>
    </row>
    <row r="79" spans="1:15" ht="15.75" customHeight="1" x14ac:dyDescent="0.3">
      <c r="A79" s="2" t="s">
        <v>73</v>
      </c>
      <c r="B79" s="3">
        <v>43078</v>
      </c>
      <c r="C79" s="2" t="s">
        <v>54</v>
      </c>
      <c r="D79" s="2" t="s">
        <v>19</v>
      </c>
      <c r="E79" s="2" t="s">
        <v>39</v>
      </c>
      <c r="F79" s="2" t="s">
        <v>21</v>
      </c>
      <c r="G79" s="2" t="s">
        <v>26</v>
      </c>
      <c r="H79" s="2">
        <v>27.240000000000002</v>
      </c>
      <c r="I79" s="2">
        <v>3</v>
      </c>
      <c r="J79" s="2" t="s">
        <v>16</v>
      </c>
      <c r="K79" s="2">
        <f t="shared" si="2"/>
        <v>27.240000000000002</v>
      </c>
      <c r="L79" s="2">
        <f t="shared" si="3"/>
        <v>27.240000000000002</v>
      </c>
      <c r="M79" s="2" cm="1">
        <f t="array" ref="M79">IFERROR(_xlfn.IFS(AND(F79="Furniture",C79="First Class",I79&gt;5),H79-(H79*10%),AND(F79="Technology",C79="Same Day",I79&gt;6),H79-(H79*12%),AND(F79="Office Supplies",OR(C79="Second Day",C79="Standard Class"),I79&gt;4),H79-(H79*8%)),H79)</f>
        <v>27.240000000000002</v>
      </c>
      <c r="N79" s="2" cm="1">
        <f t="array" ref="N79">IFERROR(_xlfn.IFS(AND(J79="Yes",F79="Furniture",OR(C79="Second Day",C79="Standard Class"),I79&gt;3),H79-(H79*15%),AND(J79="Yes",F79="Technology",C79="Same Day",I79&gt;4),H79-(H79*18%),AND(J79="Yes",F79="Office Supplies",C79="First Class",I79&gt;5),H79-(H79*20%)),H79)</f>
        <v>27.240000000000002</v>
      </c>
      <c r="O79" s="2"/>
    </row>
    <row r="80" spans="1:15" ht="15.75" customHeight="1" x14ac:dyDescent="0.3">
      <c r="A80" s="2" t="s">
        <v>74</v>
      </c>
      <c r="B80" s="3">
        <v>41969</v>
      </c>
      <c r="C80" s="2" t="s">
        <v>11</v>
      </c>
      <c r="D80" s="2" t="s">
        <v>12</v>
      </c>
      <c r="E80" s="2" t="s">
        <v>39</v>
      </c>
      <c r="F80" s="2" t="s">
        <v>14</v>
      </c>
      <c r="G80" s="2" t="s">
        <v>28</v>
      </c>
      <c r="H80" s="2">
        <v>19.3</v>
      </c>
      <c r="I80" s="2">
        <v>5</v>
      </c>
      <c r="J80" s="2" t="s">
        <v>16</v>
      </c>
      <c r="K80" s="2">
        <f t="shared" si="2"/>
        <v>19.3</v>
      </c>
      <c r="L80" s="2">
        <f t="shared" si="3"/>
        <v>19.3</v>
      </c>
      <c r="M80" s="2" cm="1">
        <f t="array" ref="M80">IFERROR(_xlfn.IFS(AND(F80="Furniture",C80="First Class",I80&gt;5),H80-(H80*10%),AND(F80="Technology",C80="Same Day",I80&gt;6),H80-(H80*12%),AND(F80="Office Supplies",OR(C80="Second Day",C80="Standard Class"),I80&gt;4),H80-(H80*8%)),H80)</f>
        <v>19.3</v>
      </c>
      <c r="N80" s="2" cm="1">
        <f t="array" ref="N80">IFERROR(_xlfn.IFS(AND(J80="Yes",F80="Furniture",OR(C80="Second Day",C80="Standard Class"),I80&gt;3),H80-(H80*15%),AND(J80="Yes",F80="Technology",C80="Same Day",I80&gt;4),H80-(H80*18%),AND(J80="Yes",F80="Office Supplies",C80="First Class",I80&gt;5),H80-(H80*20%)),H80)</f>
        <v>19.3</v>
      </c>
      <c r="O80" s="2"/>
    </row>
    <row r="81" spans="1:15" ht="15.75" customHeight="1" x14ac:dyDescent="0.3">
      <c r="A81" s="2" t="s">
        <v>75</v>
      </c>
      <c r="B81" s="3">
        <v>42533</v>
      </c>
      <c r="C81" s="2" t="s">
        <v>54</v>
      </c>
      <c r="D81" s="2" t="s">
        <v>19</v>
      </c>
      <c r="E81" s="2" t="s">
        <v>13</v>
      </c>
      <c r="F81" s="2" t="s">
        <v>21</v>
      </c>
      <c r="G81" s="2" t="s">
        <v>33</v>
      </c>
      <c r="H81" s="2">
        <v>208.16</v>
      </c>
      <c r="I81" s="2">
        <v>1</v>
      </c>
      <c r="J81" s="2" t="s">
        <v>16</v>
      </c>
      <c r="K81" s="2">
        <f t="shared" si="2"/>
        <v>208.16</v>
      </c>
      <c r="L81" s="2">
        <f t="shared" si="3"/>
        <v>208.16</v>
      </c>
      <c r="M81" s="2" cm="1">
        <f t="array" ref="M81">IFERROR(_xlfn.IFS(AND(F81="Furniture",C81="First Class",I81&gt;5),H81-(H81*10%),AND(F81="Technology",C81="Same Day",I81&gt;6),H81-(H81*12%),AND(F81="Office Supplies",OR(C81="Second Day",C81="Standard Class"),I81&gt;4),H81-(H81*8%)),H81)</f>
        <v>208.16</v>
      </c>
      <c r="N81" s="2" cm="1">
        <f t="array" ref="N81">IFERROR(_xlfn.IFS(AND(J81="Yes",F81="Furniture",OR(C81="Second Day",C81="Standard Class"),I81&gt;3),H81-(H81*15%),AND(J81="Yes",F81="Technology",C81="Same Day",I81&gt;4),H81-(H81*18%),AND(J81="Yes",F81="Office Supplies",C81="First Class",I81&gt;5),H81-(H81*20%)),H81)</f>
        <v>208.16</v>
      </c>
      <c r="O81" s="2"/>
    </row>
    <row r="82" spans="1:15" ht="15.75" customHeight="1" x14ac:dyDescent="0.3">
      <c r="A82" s="2" t="s">
        <v>75</v>
      </c>
      <c r="B82" s="3">
        <v>42533</v>
      </c>
      <c r="C82" s="2" t="s">
        <v>54</v>
      </c>
      <c r="D82" s="2" t="s">
        <v>19</v>
      </c>
      <c r="E82" s="2" t="s">
        <v>13</v>
      </c>
      <c r="F82" s="2" t="s">
        <v>21</v>
      </c>
      <c r="G82" s="2" t="s">
        <v>32</v>
      </c>
      <c r="H82" s="2">
        <v>16.740000000000002</v>
      </c>
      <c r="I82" s="2">
        <v>3</v>
      </c>
      <c r="J82" s="2" t="s">
        <v>16</v>
      </c>
      <c r="K82" s="2">
        <f t="shared" si="2"/>
        <v>16.740000000000002</v>
      </c>
      <c r="L82" s="2">
        <f t="shared" si="3"/>
        <v>16.740000000000002</v>
      </c>
      <c r="M82" s="2" cm="1">
        <f t="array" ref="M82">IFERROR(_xlfn.IFS(AND(F82="Furniture",C82="First Class",I82&gt;5),H82-(H82*10%),AND(F82="Technology",C82="Same Day",I82&gt;6),H82-(H82*12%),AND(F82="Office Supplies",OR(C82="Second Day",C82="Standard Class"),I82&gt;4),H82-(H82*8%)),H82)</f>
        <v>16.740000000000002</v>
      </c>
      <c r="N82" s="2" cm="1">
        <f t="array" ref="N82">IFERROR(_xlfn.IFS(AND(J82="Yes",F82="Furniture",OR(C82="Second Day",C82="Standard Class"),I82&gt;3),H82-(H82*15%),AND(J82="Yes",F82="Technology",C82="Same Day",I82&gt;4),H82-(H82*18%),AND(J82="Yes",F82="Office Supplies",C82="First Class",I82&gt;5),H82-(H82*20%)),H82)</f>
        <v>16.740000000000002</v>
      </c>
      <c r="O82" s="2"/>
    </row>
    <row r="83" spans="1:15" ht="15.75" customHeight="1" x14ac:dyDescent="0.3">
      <c r="A83" s="2" t="s">
        <v>76</v>
      </c>
      <c r="B83" s="3">
        <v>41924</v>
      </c>
      <c r="C83" s="2" t="s">
        <v>24</v>
      </c>
      <c r="D83" s="2" t="s">
        <v>12</v>
      </c>
      <c r="E83" s="2" t="s">
        <v>20</v>
      </c>
      <c r="F83" s="2" t="s">
        <v>21</v>
      </c>
      <c r="G83" s="2" t="s">
        <v>29</v>
      </c>
      <c r="H83" s="2">
        <v>14.9</v>
      </c>
      <c r="I83" s="2">
        <v>5</v>
      </c>
      <c r="J83" s="2" t="s">
        <v>16</v>
      </c>
      <c r="K83" s="2">
        <f t="shared" si="2"/>
        <v>14.9</v>
      </c>
      <c r="L83" s="2">
        <f t="shared" si="3"/>
        <v>14.9</v>
      </c>
      <c r="M83" s="2" cm="1">
        <f t="array" ref="M83">IFERROR(_xlfn.IFS(AND(F83="Furniture",C83="First Class",I83&gt;5),H83-(H83*10%),AND(F83="Technology",C83="Same Day",I83&gt;6),H83-(H83*12%),AND(F83="Office Supplies",OR(C83="Second Day",C83="Standard Class"),I83&gt;4),H83-(H83*8%)),H83)</f>
        <v>13.708</v>
      </c>
      <c r="N83" s="2" cm="1">
        <f t="array" ref="N83">IFERROR(_xlfn.IFS(AND(J83="Yes",F83="Furniture",OR(C83="Second Day",C83="Standard Class"),I83&gt;3),H83-(H83*15%),AND(J83="Yes",F83="Technology",C83="Same Day",I83&gt;4),H83-(H83*18%),AND(J83="Yes",F83="Office Supplies",C83="First Class",I83&gt;5),H83-(H83*20%)),H83)</f>
        <v>14.9</v>
      </c>
      <c r="O83" s="2"/>
    </row>
    <row r="84" spans="1:15" ht="15.75" customHeight="1" x14ac:dyDescent="0.3">
      <c r="A84" s="2" t="s">
        <v>76</v>
      </c>
      <c r="B84" s="3">
        <v>41924</v>
      </c>
      <c r="C84" s="2" t="s">
        <v>24</v>
      </c>
      <c r="D84" s="2" t="s">
        <v>12</v>
      </c>
      <c r="E84" s="2" t="s">
        <v>20</v>
      </c>
      <c r="F84" s="2" t="s">
        <v>21</v>
      </c>
      <c r="G84" s="2" t="s">
        <v>26</v>
      </c>
      <c r="H84" s="2">
        <v>21.39</v>
      </c>
      <c r="I84" s="2">
        <v>1</v>
      </c>
      <c r="J84" s="2" t="s">
        <v>16</v>
      </c>
      <c r="K84" s="2">
        <f t="shared" si="2"/>
        <v>21.39</v>
      </c>
      <c r="L84" s="2">
        <f t="shared" si="3"/>
        <v>21.39</v>
      </c>
      <c r="M84" s="2" cm="1">
        <f t="array" ref="M84">IFERROR(_xlfn.IFS(AND(F84="Furniture",C84="First Class",I84&gt;5),H84-(H84*10%),AND(F84="Technology",C84="Same Day",I84&gt;6),H84-(H84*12%),AND(F84="Office Supplies",OR(C84="Second Day",C84="Standard Class"),I84&gt;4),H84-(H84*8%)),H84)</f>
        <v>21.39</v>
      </c>
      <c r="N84" s="2" cm="1">
        <f t="array" ref="N84">IFERROR(_xlfn.IFS(AND(J84="Yes",F84="Furniture",OR(C84="Second Day",C84="Standard Class"),I84&gt;3),H84-(H84*15%),AND(J84="Yes",F84="Technology",C84="Same Day",I84&gt;4),H84-(H84*18%),AND(J84="Yes",F84="Office Supplies",C84="First Class",I84&gt;5),H84-(H84*20%)),H84)</f>
        <v>21.39</v>
      </c>
      <c r="O84" s="2"/>
    </row>
    <row r="85" spans="1:15" ht="15.75" customHeight="1" x14ac:dyDescent="0.3">
      <c r="A85" s="2" t="s">
        <v>77</v>
      </c>
      <c r="B85" s="3">
        <v>42250</v>
      </c>
      <c r="C85" s="2" t="s">
        <v>24</v>
      </c>
      <c r="D85" s="2" t="s">
        <v>19</v>
      </c>
      <c r="E85" s="2" t="s">
        <v>13</v>
      </c>
      <c r="F85" s="2" t="s">
        <v>21</v>
      </c>
      <c r="G85" s="2" t="s">
        <v>51</v>
      </c>
      <c r="H85" s="2">
        <v>200.98400000000004</v>
      </c>
      <c r="I85" s="2">
        <v>7</v>
      </c>
      <c r="J85" s="2" t="s">
        <v>16</v>
      </c>
      <c r="K85" s="2">
        <f t="shared" si="2"/>
        <v>200.98400000000004</v>
      </c>
      <c r="L85" s="2">
        <f t="shared" si="3"/>
        <v>200.98400000000004</v>
      </c>
      <c r="M85" s="2" cm="1">
        <f t="array" ref="M85">IFERROR(_xlfn.IFS(AND(F85="Furniture",C85="First Class",I85&gt;5),H85-(H85*10%),AND(F85="Technology",C85="Same Day",I85&gt;6),H85-(H85*12%),AND(F85="Office Supplies",OR(C85="Second Day",C85="Standard Class"),I85&gt;4),H85-(H85*8%)),H85)</f>
        <v>184.90528000000003</v>
      </c>
      <c r="N85" s="2" cm="1">
        <f t="array" ref="N85">IFERROR(_xlfn.IFS(AND(J85="Yes",F85="Furniture",OR(C85="Second Day",C85="Standard Class"),I85&gt;3),H85-(H85*15%),AND(J85="Yes",F85="Technology",C85="Same Day",I85&gt;4),H85-(H85*18%),AND(J85="Yes",F85="Office Supplies",C85="First Class",I85&gt;5),H85-(H85*20%)),H85)</f>
        <v>200.98400000000004</v>
      </c>
      <c r="O85" s="2"/>
    </row>
    <row r="86" spans="1:15" ht="15.75" customHeight="1" x14ac:dyDescent="0.3">
      <c r="A86" s="2" t="s">
        <v>78</v>
      </c>
      <c r="B86" s="3">
        <v>43052</v>
      </c>
      <c r="C86" s="2" t="s">
        <v>54</v>
      </c>
      <c r="D86" s="2" t="s">
        <v>38</v>
      </c>
      <c r="E86" s="2" t="s">
        <v>39</v>
      </c>
      <c r="F86" s="2" t="s">
        <v>21</v>
      </c>
      <c r="G86" s="2" t="s">
        <v>26</v>
      </c>
      <c r="H86" s="2">
        <v>230.376</v>
      </c>
      <c r="I86" s="2">
        <v>3</v>
      </c>
      <c r="J86" s="2" t="s">
        <v>16</v>
      </c>
      <c r="K86" s="2">
        <f t="shared" si="2"/>
        <v>195.81960000000001</v>
      </c>
      <c r="L86" s="2">
        <f t="shared" si="3"/>
        <v>230.376</v>
      </c>
      <c r="M86" s="2" cm="1">
        <f t="array" ref="M86">IFERROR(_xlfn.IFS(AND(F86="Furniture",C86="First Class",I86&gt;5),H86-(H86*10%),AND(F86="Technology",C86="Same Day",I86&gt;6),H86-(H86*12%),AND(F86="Office Supplies",OR(C86="Second Day",C86="Standard Class"),I86&gt;4),H86-(H86*8%)),H86)</f>
        <v>230.376</v>
      </c>
      <c r="N86" s="2" cm="1">
        <f t="array" ref="N86">IFERROR(_xlfn.IFS(AND(J86="Yes",F86="Furniture",OR(C86="Second Day",C86="Standard Class"),I86&gt;3),H86-(H86*15%),AND(J86="Yes",F86="Technology",C86="Same Day",I86&gt;4),H86-(H86*18%),AND(J86="Yes",F86="Office Supplies",C86="First Class",I86&gt;5),H86-(H86*20%)),H86)</f>
        <v>230.376</v>
      </c>
      <c r="O86" s="2"/>
    </row>
    <row r="87" spans="1:15" ht="15.75" customHeight="1" x14ac:dyDescent="0.3">
      <c r="A87" s="2" t="s">
        <v>79</v>
      </c>
      <c r="B87" s="3">
        <v>42883</v>
      </c>
      <c r="C87" s="2" t="s">
        <v>11</v>
      </c>
      <c r="D87" s="2" t="s">
        <v>12</v>
      </c>
      <c r="E87" s="2" t="s">
        <v>13</v>
      </c>
      <c r="F87" s="2" t="s">
        <v>14</v>
      </c>
      <c r="G87" s="2" t="s">
        <v>17</v>
      </c>
      <c r="H87" s="2">
        <v>301.95999999999998</v>
      </c>
      <c r="I87" s="2">
        <v>2</v>
      </c>
      <c r="J87" s="2" t="s">
        <v>16</v>
      </c>
      <c r="K87" s="2">
        <f t="shared" si="2"/>
        <v>256.666</v>
      </c>
      <c r="L87" s="2">
        <f t="shared" si="3"/>
        <v>301.95999999999998</v>
      </c>
      <c r="M87" s="2" cm="1">
        <f t="array" ref="M87">IFERROR(_xlfn.IFS(AND(F87="Furniture",C87="First Class",I87&gt;5),H87-(H87*10%),AND(F87="Technology",C87="Same Day",I87&gt;6),H87-(H87*12%),AND(F87="Office Supplies",OR(C87="Second Day",C87="Standard Class"),I87&gt;4),H87-(H87*8%)),H87)</f>
        <v>301.95999999999998</v>
      </c>
      <c r="N87" s="2" cm="1">
        <f t="array" ref="N87">IFERROR(_xlfn.IFS(AND(J87="Yes",F87="Furniture",OR(C87="Second Day",C87="Standard Class"),I87&gt;3),H87-(H87*15%),AND(J87="Yes",F87="Technology",C87="Same Day",I87&gt;4),H87-(H87*18%),AND(J87="Yes",F87="Office Supplies",C87="First Class",I87&gt;5),H87-(H87*20%)),H87)</f>
        <v>301.95999999999998</v>
      </c>
      <c r="O87" s="2"/>
    </row>
    <row r="88" spans="1:15" ht="15.75" customHeight="1" x14ac:dyDescent="0.3">
      <c r="A88" s="2" t="s">
        <v>80</v>
      </c>
      <c r="B88" s="3">
        <v>43034</v>
      </c>
      <c r="C88" s="2" t="s">
        <v>24</v>
      </c>
      <c r="D88" s="2" t="s">
        <v>12</v>
      </c>
      <c r="E88" s="2" t="s">
        <v>39</v>
      </c>
      <c r="F88" s="2" t="s">
        <v>30</v>
      </c>
      <c r="G88" s="2" t="s">
        <v>49</v>
      </c>
      <c r="H88" s="2">
        <v>19.989999999999998</v>
      </c>
      <c r="I88" s="2">
        <v>1</v>
      </c>
      <c r="J88" s="2" t="s">
        <v>16</v>
      </c>
      <c r="K88" s="2">
        <f t="shared" si="2"/>
        <v>19.989999999999998</v>
      </c>
      <c r="L88" s="2">
        <f t="shared" si="3"/>
        <v>19.989999999999998</v>
      </c>
      <c r="M88" s="2" cm="1">
        <f t="array" ref="M88">IFERROR(_xlfn.IFS(AND(F88="Furniture",C88="First Class",I88&gt;5),H88-(H88*10%),AND(F88="Technology",C88="Same Day",I88&gt;6),H88-(H88*12%),AND(F88="Office Supplies",OR(C88="Second Day",C88="Standard Class"),I88&gt;4),H88-(H88*8%)),H88)</f>
        <v>19.989999999999998</v>
      </c>
      <c r="N88" s="2" cm="1">
        <f t="array" ref="N88">IFERROR(_xlfn.IFS(AND(J88="Yes",F88="Furniture",OR(C88="Second Day",C88="Standard Class"),I88&gt;3),H88-(H88*15%),AND(J88="Yes",F88="Technology",C88="Same Day",I88&gt;4),H88-(H88*18%),AND(J88="Yes",F88="Office Supplies",C88="First Class",I88&gt;5),H88-(H88*20%)),H88)</f>
        <v>19.989999999999998</v>
      </c>
      <c r="O88" s="2"/>
    </row>
    <row r="89" spans="1:15" ht="15.75" customHeight="1" x14ac:dyDescent="0.3">
      <c r="A89" s="2" t="s">
        <v>80</v>
      </c>
      <c r="B89" s="3">
        <v>43034</v>
      </c>
      <c r="C89" s="2" t="s">
        <v>24</v>
      </c>
      <c r="D89" s="2" t="s">
        <v>12</v>
      </c>
      <c r="E89" s="2" t="s">
        <v>39</v>
      </c>
      <c r="F89" s="2" t="s">
        <v>21</v>
      </c>
      <c r="G89" s="2" t="s">
        <v>22</v>
      </c>
      <c r="H89" s="2">
        <v>6.16</v>
      </c>
      <c r="I89" s="2">
        <v>2</v>
      </c>
      <c r="J89" s="2" t="s">
        <v>16</v>
      </c>
      <c r="K89" s="2">
        <f t="shared" si="2"/>
        <v>6.16</v>
      </c>
      <c r="L89" s="2">
        <f t="shared" si="3"/>
        <v>6.16</v>
      </c>
      <c r="M89" s="2" cm="1">
        <f t="array" ref="M89">IFERROR(_xlfn.IFS(AND(F89="Furniture",C89="First Class",I89&gt;5),H89-(H89*10%),AND(F89="Technology",C89="Same Day",I89&gt;6),H89-(H89*12%),AND(F89="Office Supplies",OR(C89="Second Day",C89="Standard Class"),I89&gt;4),H89-(H89*8%)),H89)</f>
        <v>6.16</v>
      </c>
      <c r="N89" s="2" cm="1">
        <f t="array" ref="N89">IFERROR(_xlfn.IFS(AND(J89="Yes",F89="Furniture",OR(C89="Second Day",C89="Standard Class"),I89&gt;3),H89-(H89*15%),AND(J89="Yes",F89="Technology",C89="Same Day",I89&gt;4),H89-(H89*18%),AND(J89="Yes",F89="Office Supplies",C89="First Class",I89&gt;5),H89-(H89*20%)),H89)</f>
        <v>6.16</v>
      </c>
      <c r="O89" s="2"/>
    </row>
    <row r="90" spans="1:15" ht="15.75" customHeight="1" x14ac:dyDescent="0.3">
      <c r="A90" s="2" t="s">
        <v>81</v>
      </c>
      <c r="B90" s="3">
        <v>42465</v>
      </c>
      <c r="C90" s="2" t="s">
        <v>11</v>
      </c>
      <c r="D90" s="2" t="s">
        <v>38</v>
      </c>
      <c r="E90" s="2" t="s">
        <v>39</v>
      </c>
      <c r="F90" s="2" t="s">
        <v>21</v>
      </c>
      <c r="G90" s="2" t="s">
        <v>26</v>
      </c>
      <c r="H90" s="2">
        <v>158.36800000000002</v>
      </c>
      <c r="I90" s="2">
        <v>7</v>
      </c>
      <c r="J90" s="2" t="s">
        <v>16</v>
      </c>
      <c r="K90" s="2">
        <f t="shared" si="2"/>
        <v>158.36800000000002</v>
      </c>
      <c r="L90" s="2">
        <f t="shared" si="3"/>
        <v>158.36800000000002</v>
      </c>
      <c r="M90" s="2" cm="1">
        <f t="array" ref="M90">IFERROR(_xlfn.IFS(AND(F90="Furniture",C90="First Class",I90&gt;5),H90-(H90*10%),AND(F90="Technology",C90="Same Day",I90&gt;6),H90-(H90*12%),AND(F90="Office Supplies",OR(C90="Second Day",C90="Standard Class"),I90&gt;4),H90-(H90*8%)),H90)</f>
        <v>158.36800000000002</v>
      </c>
      <c r="N90" s="2" cm="1">
        <f t="array" ref="N90">IFERROR(_xlfn.IFS(AND(J90="Yes",F90="Furniture",OR(C90="Second Day",C90="Standard Class"),I90&gt;3),H90-(H90*15%),AND(J90="Yes",F90="Technology",C90="Same Day",I90&gt;4),H90-(H90*18%),AND(J90="Yes",F90="Office Supplies",C90="First Class",I90&gt;5),H90-(H90*20%)),H90)</f>
        <v>158.36800000000002</v>
      </c>
      <c r="O90" s="2"/>
    </row>
    <row r="91" spans="1:15" ht="15.75" customHeight="1" x14ac:dyDescent="0.3">
      <c r="A91" s="2" t="s">
        <v>82</v>
      </c>
      <c r="B91" s="3">
        <v>42630</v>
      </c>
      <c r="C91" s="2" t="s">
        <v>24</v>
      </c>
      <c r="D91" s="2" t="s">
        <v>19</v>
      </c>
      <c r="E91" s="2" t="s">
        <v>20</v>
      </c>
      <c r="F91" s="2" t="s">
        <v>21</v>
      </c>
      <c r="G91" s="2" t="s">
        <v>29</v>
      </c>
      <c r="H91" s="2">
        <v>20.100000000000001</v>
      </c>
      <c r="I91" s="2">
        <v>3</v>
      </c>
      <c r="J91" s="2" t="s">
        <v>43</v>
      </c>
      <c r="K91" s="2">
        <f t="shared" si="2"/>
        <v>20.100000000000001</v>
      </c>
      <c r="L91" s="2">
        <f t="shared" si="3"/>
        <v>19.095000000000002</v>
      </c>
      <c r="M91" s="2" cm="1">
        <f t="array" ref="M91">IFERROR(_xlfn.IFS(AND(F91="Furniture",C91="First Class",I91&gt;5),H91-(H91*10%),AND(F91="Technology",C91="Same Day",I91&gt;6),H91-(H91*12%),AND(F91="Office Supplies",OR(C91="Second Day",C91="Standard Class"),I91&gt;4),H91-(H91*8%)),H91)</f>
        <v>20.100000000000001</v>
      </c>
      <c r="N91" s="2" cm="1">
        <f t="array" ref="N91">IFERROR(_xlfn.IFS(AND(J91="Yes",F91="Furniture",OR(C91="Second Day",C91="Standard Class"),I91&gt;3),H91-(H91*15%),AND(J91="Yes",F91="Technology",C91="Same Day",I91&gt;4),H91-(H91*18%),AND(J91="Yes",F91="Office Supplies",C91="First Class",I91&gt;5),H91-(H91*20%)),H91)</f>
        <v>20.100000000000001</v>
      </c>
      <c r="O91" s="2"/>
    </row>
    <row r="92" spans="1:15" ht="15.75" customHeight="1" x14ac:dyDescent="0.3">
      <c r="A92" s="2" t="s">
        <v>82</v>
      </c>
      <c r="B92" s="3">
        <v>42630</v>
      </c>
      <c r="C92" s="2" t="s">
        <v>24</v>
      </c>
      <c r="D92" s="2" t="s">
        <v>19</v>
      </c>
      <c r="E92" s="2" t="s">
        <v>20</v>
      </c>
      <c r="F92" s="2" t="s">
        <v>30</v>
      </c>
      <c r="G92" s="2" t="s">
        <v>31</v>
      </c>
      <c r="H92" s="2">
        <v>73.584000000000003</v>
      </c>
      <c r="I92" s="2">
        <v>2</v>
      </c>
      <c r="J92" s="2" t="s">
        <v>43</v>
      </c>
      <c r="K92" s="2">
        <f t="shared" si="2"/>
        <v>73.584000000000003</v>
      </c>
      <c r="L92" s="2">
        <f t="shared" si="3"/>
        <v>69.904800000000009</v>
      </c>
      <c r="M92" s="2" cm="1">
        <f t="array" ref="M92">IFERROR(_xlfn.IFS(AND(F92="Furniture",C92="First Class",I92&gt;5),H92-(H92*10%),AND(F92="Technology",C92="Same Day",I92&gt;6),H92-(H92*12%),AND(F92="Office Supplies",OR(C92="Second Day",C92="Standard Class"),I92&gt;4),H92-(H92*8%)),H92)</f>
        <v>73.584000000000003</v>
      </c>
      <c r="N92" s="2" cm="1">
        <f t="array" ref="N92">IFERROR(_xlfn.IFS(AND(J92="Yes",F92="Furniture",OR(C92="Second Day",C92="Standard Class"),I92&gt;3),H92-(H92*15%),AND(J92="Yes",F92="Technology",C92="Same Day",I92&gt;4),H92-(H92*18%),AND(J92="Yes",F92="Office Supplies",C92="First Class",I92&gt;5),H92-(H92*20%)),H92)</f>
        <v>73.584000000000003</v>
      </c>
      <c r="O92" s="2"/>
    </row>
    <row r="93" spans="1:15" ht="15.75" customHeight="1" x14ac:dyDescent="0.3">
      <c r="A93" s="2" t="s">
        <v>82</v>
      </c>
      <c r="B93" s="3">
        <v>42630</v>
      </c>
      <c r="C93" s="2" t="s">
        <v>24</v>
      </c>
      <c r="D93" s="2" t="s">
        <v>19</v>
      </c>
      <c r="E93" s="2" t="s">
        <v>20</v>
      </c>
      <c r="F93" s="2" t="s">
        <v>21</v>
      </c>
      <c r="G93" s="2" t="s">
        <v>35</v>
      </c>
      <c r="H93" s="2">
        <v>6.48</v>
      </c>
      <c r="I93" s="2">
        <v>1</v>
      </c>
      <c r="J93" s="2" t="s">
        <v>43</v>
      </c>
      <c r="K93" s="2">
        <f t="shared" si="2"/>
        <v>6.48</v>
      </c>
      <c r="L93" s="2">
        <f t="shared" si="3"/>
        <v>6.1560000000000006</v>
      </c>
      <c r="M93" s="2" cm="1">
        <f t="array" ref="M93">IFERROR(_xlfn.IFS(AND(F93="Furniture",C93="First Class",I93&gt;5),H93-(H93*10%),AND(F93="Technology",C93="Same Day",I93&gt;6),H93-(H93*12%),AND(F93="Office Supplies",OR(C93="Second Day",C93="Standard Class"),I93&gt;4),H93-(H93*8%)),H93)</f>
        <v>6.48</v>
      </c>
      <c r="N93" s="2" cm="1">
        <f t="array" ref="N93">IFERROR(_xlfn.IFS(AND(J93="Yes",F93="Furniture",OR(C93="Second Day",C93="Standard Class"),I93&gt;3),H93-(H93*15%),AND(J93="Yes",F93="Technology",C93="Same Day",I93&gt;4),H93-(H93*18%),AND(J93="Yes",F93="Office Supplies",C93="First Class",I93&gt;5),H93-(H93*20%)),H93)</f>
        <v>6.48</v>
      </c>
      <c r="O93" s="2"/>
    </row>
    <row r="94" spans="1:15" ht="15.75" customHeight="1" x14ac:dyDescent="0.3">
      <c r="A94" s="2" t="s">
        <v>83</v>
      </c>
      <c r="B94" s="3">
        <v>42035</v>
      </c>
      <c r="C94" s="2" t="s">
        <v>11</v>
      </c>
      <c r="D94" s="2" t="s">
        <v>12</v>
      </c>
      <c r="E94" s="2" t="s">
        <v>39</v>
      </c>
      <c r="F94" s="2" t="s">
        <v>21</v>
      </c>
      <c r="G94" s="2" t="s">
        <v>35</v>
      </c>
      <c r="H94" s="2">
        <v>12.96</v>
      </c>
      <c r="I94" s="2">
        <v>2</v>
      </c>
      <c r="J94" s="2" t="s">
        <v>16</v>
      </c>
      <c r="K94" s="2">
        <f t="shared" si="2"/>
        <v>12.96</v>
      </c>
      <c r="L94" s="2">
        <f t="shared" si="3"/>
        <v>12.96</v>
      </c>
      <c r="M94" s="2" cm="1">
        <f t="array" ref="M94">IFERROR(_xlfn.IFS(AND(F94="Furniture",C94="First Class",I94&gt;5),H94-(H94*10%),AND(F94="Technology",C94="Same Day",I94&gt;6),H94-(H94*12%),AND(F94="Office Supplies",OR(C94="Second Day",C94="Standard Class"),I94&gt;4),H94-(H94*8%)),H94)</f>
        <v>12.96</v>
      </c>
      <c r="N94" s="2" cm="1">
        <f t="array" ref="N94">IFERROR(_xlfn.IFS(AND(J94="Yes",F94="Furniture",OR(C94="Second Day",C94="Standard Class"),I94&gt;3),H94-(H94*15%),AND(J94="Yes",F94="Technology",C94="Same Day",I94&gt;4),H94-(H94*18%),AND(J94="Yes",F94="Office Supplies",C94="First Class",I94&gt;5),H94-(H94*20%)),H94)</f>
        <v>12.96</v>
      </c>
      <c r="O94" s="2"/>
    </row>
    <row r="95" spans="1:15" ht="15.75" customHeight="1" x14ac:dyDescent="0.3">
      <c r="A95" s="2" t="s">
        <v>83</v>
      </c>
      <c r="B95" s="3">
        <v>42035</v>
      </c>
      <c r="C95" s="2" t="s">
        <v>11</v>
      </c>
      <c r="D95" s="2" t="s">
        <v>12</v>
      </c>
      <c r="E95" s="2" t="s">
        <v>39</v>
      </c>
      <c r="F95" s="2" t="s">
        <v>14</v>
      </c>
      <c r="G95" s="2" t="s">
        <v>28</v>
      </c>
      <c r="H95" s="2">
        <v>53.34</v>
      </c>
      <c r="I95" s="2">
        <v>3</v>
      </c>
      <c r="J95" s="2" t="s">
        <v>16</v>
      </c>
      <c r="K95" s="2">
        <f t="shared" si="2"/>
        <v>53.34</v>
      </c>
      <c r="L95" s="2">
        <f t="shared" si="3"/>
        <v>53.34</v>
      </c>
      <c r="M95" s="2" cm="1">
        <f t="array" ref="M95">IFERROR(_xlfn.IFS(AND(F95="Furniture",C95="First Class",I95&gt;5),H95-(H95*10%),AND(F95="Technology",C95="Same Day",I95&gt;6),H95-(H95*12%),AND(F95="Office Supplies",OR(C95="Second Day",C95="Standard Class"),I95&gt;4),H95-(H95*8%)),H95)</f>
        <v>53.34</v>
      </c>
      <c r="N95" s="2" cm="1">
        <f t="array" ref="N95">IFERROR(_xlfn.IFS(AND(J95="Yes",F95="Furniture",OR(C95="Second Day",C95="Standard Class"),I95&gt;3),H95-(H95*15%),AND(J95="Yes",F95="Technology",C95="Same Day",I95&gt;4),H95-(H95*18%),AND(J95="Yes",F95="Office Supplies",C95="First Class",I95&gt;5),H95-(H95*20%)),H95)</f>
        <v>53.34</v>
      </c>
      <c r="O95" s="2"/>
    </row>
    <row r="96" spans="1:15" ht="15.75" customHeight="1" x14ac:dyDescent="0.3">
      <c r="A96" s="2" t="s">
        <v>83</v>
      </c>
      <c r="B96" s="3">
        <v>42035</v>
      </c>
      <c r="C96" s="2" t="s">
        <v>11</v>
      </c>
      <c r="D96" s="2" t="s">
        <v>12</v>
      </c>
      <c r="E96" s="2" t="s">
        <v>39</v>
      </c>
      <c r="F96" s="2" t="s">
        <v>21</v>
      </c>
      <c r="G96" s="2" t="s">
        <v>32</v>
      </c>
      <c r="H96" s="2">
        <v>32.96</v>
      </c>
      <c r="I96" s="2">
        <v>2</v>
      </c>
      <c r="J96" s="2" t="s">
        <v>16</v>
      </c>
      <c r="K96" s="2">
        <f t="shared" si="2"/>
        <v>32.96</v>
      </c>
      <c r="L96" s="2">
        <f t="shared" si="3"/>
        <v>32.96</v>
      </c>
      <c r="M96" s="2" cm="1">
        <f t="array" ref="M96">IFERROR(_xlfn.IFS(AND(F96="Furniture",C96="First Class",I96&gt;5),H96-(H96*10%),AND(F96="Technology",C96="Same Day",I96&gt;6),H96-(H96*12%),AND(F96="Office Supplies",OR(C96="Second Day",C96="Standard Class"),I96&gt;4),H96-(H96*8%)),H96)</f>
        <v>32.96</v>
      </c>
      <c r="N96" s="2" cm="1">
        <f t="array" ref="N96">IFERROR(_xlfn.IFS(AND(J96="Yes",F96="Furniture",OR(C96="Second Day",C96="Standard Class"),I96&gt;3),H96-(H96*15%),AND(J96="Yes",F96="Technology",C96="Same Day",I96&gt;4),H96-(H96*18%),AND(J96="Yes",F96="Office Supplies",C96="First Class",I96&gt;5),H96-(H96*20%)),H96)</f>
        <v>32.96</v>
      </c>
      <c r="O96" s="2"/>
    </row>
    <row r="97" spans="1:15" ht="15.75" customHeight="1" x14ac:dyDescent="0.3">
      <c r="A97" s="2" t="s">
        <v>84</v>
      </c>
      <c r="B97" s="3">
        <v>43045</v>
      </c>
      <c r="C97" s="2" t="s">
        <v>24</v>
      </c>
      <c r="D97" s="2" t="s">
        <v>38</v>
      </c>
      <c r="E97" s="2" t="s">
        <v>20</v>
      </c>
      <c r="F97" s="2" t="s">
        <v>21</v>
      </c>
      <c r="G97" s="2" t="s">
        <v>32</v>
      </c>
      <c r="H97" s="2">
        <v>5.6820000000000013</v>
      </c>
      <c r="I97" s="2">
        <v>1</v>
      </c>
      <c r="J97" s="2" t="s">
        <v>16</v>
      </c>
      <c r="K97" s="2">
        <f t="shared" si="2"/>
        <v>5.6820000000000013</v>
      </c>
      <c r="L97" s="2">
        <f t="shared" si="3"/>
        <v>5.6820000000000013</v>
      </c>
      <c r="M97" s="2" cm="1">
        <f t="array" ref="M97">IFERROR(_xlfn.IFS(AND(F97="Furniture",C97="First Class",I97&gt;5),H97-(H97*10%),AND(F97="Technology",C97="Same Day",I97&gt;6),H97-(H97*12%),AND(F97="Office Supplies",OR(C97="Second Day",C97="Standard Class"),I97&gt;4),H97-(H97*8%)),H97)</f>
        <v>5.6820000000000013</v>
      </c>
      <c r="N97" s="2" cm="1">
        <f t="array" ref="N97">IFERROR(_xlfn.IFS(AND(J97="Yes",F97="Furniture",OR(C97="Second Day",C97="Standard Class"),I97&gt;3),H97-(H97*15%),AND(J97="Yes",F97="Technology",C97="Same Day",I97&gt;4),H97-(H97*18%),AND(J97="Yes",F97="Office Supplies",C97="First Class",I97&gt;5),H97-(H97*20%)),H97)</f>
        <v>5.6820000000000013</v>
      </c>
      <c r="O97" s="2"/>
    </row>
    <row r="98" spans="1:15" ht="15.75" customHeight="1" x14ac:dyDescent="0.3">
      <c r="A98" s="2" t="s">
        <v>85</v>
      </c>
      <c r="B98" s="3">
        <v>43048</v>
      </c>
      <c r="C98" s="2" t="s">
        <v>11</v>
      </c>
      <c r="D98" s="2" t="s">
        <v>38</v>
      </c>
      <c r="E98" s="2" t="s">
        <v>46</v>
      </c>
      <c r="F98" s="2" t="s">
        <v>14</v>
      </c>
      <c r="G98" s="2" t="s">
        <v>28</v>
      </c>
      <c r="H98" s="2">
        <v>96.53</v>
      </c>
      <c r="I98" s="2">
        <v>7</v>
      </c>
      <c r="J98" s="2" t="s">
        <v>16</v>
      </c>
      <c r="K98" s="2">
        <f t="shared" si="2"/>
        <v>96.53</v>
      </c>
      <c r="L98" s="2">
        <f t="shared" si="3"/>
        <v>96.53</v>
      </c>
      <c r="M98" s="2" cm="1">
        <f t="array" ref="M98">IFERROR(_xlfn.IFS(AND(F98="Furniture",C98="First Class",I98&gt;5),H98-(H98*10%),AND(F98="Technology",C98="Same Day",I98&gt;6),H98-(H98*12%),AND(F98="Office Supplies",OR(C98="Second Day",C98="Standard Class"),I98&gt;4),H98-(H98*8%)),H98)</f>
        <v>96.53</v>
      </c>
      <c r="N98" s="2" cm="1">
        <f t="array" ref="N98">IFERROR(_xlfn.IFS(AND(J98="Yes",F98="Furniture",OR(C98="Second Day",C98="Standard Class"),I98&gt;3),H98-(H98*15%),AND(J98="Yes",F98="Technology",C98="Same Day",I98&gt;4),H98-(H98*18%),AND(J98="Yes",F98="Office Supplies",C98="First Class",I98&gt;5),H98-(H98*20%)),H98)</f>
        <v>96.53</v>
      </c>
      <c r="O98" s="2"/>
    </row>
    <row r="99" spans="1:15" ht="15.75" customHeight="1" x14ac:dyDescent="0.3">
      <c r="A99" s="2" t="s">
        <v>86</v>
      </c>
      <c r="B99" s="3">
        <v>42903</v>
      </c>
      <c r="C99" s="2" t="s">
        <v>54</v>
      </c>
      <c r="D99" s="2" t="s">
        <v>12</v>
      </c>
      <c r="E99" s="2" t="s">
        <v>20</v>
      </c>
      <c r="F99" s="2" t="s">
        <v>21</v>
      </c>
      <c r="G99" s="2" t="s">
        <v>32</v>
      </c>
      <c r="H99" s="2">
        <v>51.311999999999998</v>
      </c>
      <c r="I99" s="2">
        <v>3</v>
      </c>
      <c r="J99" s="2" t="s">
        <v>16</v>
      </c>
      <c r="K99" s="2">
        <f t="shared" si="2"/>
        <v>51.311999999999998</v>
      </c>
      <c r="L99" s="2">
        <f t="shared" si="3"/>
        <v>51.311999999999998</v>
      </c>
      <c r="M99" s="2" cm="1">
        <f t="array" ref="M99">IFERROR(_xlfn.IFS(AND(F99="Furniture",C99="First Class",I99&gt;5),H99-(H99*10%),AND(F99="Technology",C99="Same Day",I99&gt;6),H99-(H99*12%),AND(F99="Office Supplies",OR(C99="Second Day",C99="Standard Class"),I99&gt;4),H99-(H99*8%)),H99)</f>
        <v>51.311999999999998</v>
      </c>
      <c r="N99" s="2" cm="1">
        <f t="array" ref="N99">IFERROR(_xlfn.IFS(AND(J99="Yes",F99="Furniture",OR(C99="Second Day",C99="Standard Class"),I99&gt;3),H99-(H99*15%),AND(J99="Yes",F99="Technology",C99="Same Day",I99&gt;4),H99-(H99*18%),AND(J99="Yes",F99="Office Supplies",C99="First Class",I99&gt;5),H99-(H99*20%)),H99)</f>
        <v>51.311999999999998</v>
      </c>
      <c r="O99" s="2"/>
    </row>
    <row r="100" spans="1:15" ht="15.75" customHeight="1" x14ac:dyDescent="0.3">
      <c r="A100" s="2" t="s">
        <v>87</v>
      </c>
      <c r="B100" s="3">
        <v>42619</v>
      </c>
      <c r="C100" s="2" t="s">
        <v>24</v>
      </c>
      <c r="D100" s="2" t="s">
        <v>19</v>
      </c>
      <c r="E100" s="2" t="s">
        <v>39</v>
      </c>
      <c r="F100" s="2" t="s">
        <v>21</v>
      </c>
      <c r="G100" s="2" t="s">
        <v>33</v>
      </c>
      <c r="H100" s="2">
        <v>77.88</v>
      </c>
      <c r="I100" s="2">
        <v>6</v>
      </c>
      <c r="J100" s="2" t="s">
        <v>16</v>
      </c>
      <c r="K100" s="2">
        <f t="shared" si="2"/>
        <v>77.88</v>
      </c>
      <c r="L100" s="2">
        <f t="shared" si="3"/>
        <v>77.88</v>
      </c>
      <c r="M100" s="2" cm="1">
        <f t="array" ref="M100">IFERROR(_xlfn.IFS(AND(F100="Furniture",C100="First Class",I100&gt;5),H100-(H100*10%),AND(F100="Technology",C100="Same Day",I100&gt;6),H100-(H100*12%),AND(F100="Office Supplies",OR(C100="Second Day",C100="Standard Class"),I100&gt;4),H100-(H100*8%)),H100)</f>
        <v>71.649599999999992</v>
      </c>
      <c r="N100" s="2" cm="1">
        <f t="array" ref="N100">IFERROR(_xlfn.IFS(AND(J100="Yes",F100="Furniture",OR(C100="Second Day",C100="Standard Class"),I100&gt;3),H100-(H100*15%),AND(J100="Yes",F100="Technology",C100="Same Day",I100&gt;4),H100-(H100*18%),AND(J100="Yes",F100="Office Supplies",C100="First Class",I100&gt;5),H100-(H100*20%)),H100)</f>
        <v>77.88</v>
      </c>
      <c r="O100" s="2"/>
    </row>
    <row r="101" spans="1:15" ht="15.75" customHeight="1" x14ac:dyDescent="0.3">
      <c r="A101" s="2" t="s">
        <v>88</v>
      </c>
      <c r="B101" s="3">
        <v>42611</v>
      </c>
      <c r="C101" s="2" t="s">
        <v>24</v>
      </c>
      <c r="D101" s="2" t="s">
        <v>38</v>
      </c>
      <c r="E101" s="2" t="s">
        <v>39</v>
      </c>
      <c r="F101" s="2" t="s">
        <v>21</v>
      </c>
      <c r="G101" s="2" t="s">
        <v>35</v>
      </c>
      <c r="H101" s="2">
        <v>64.623999999999995</v>
      </c>
      <c r="I101" s="2">
        <v>7</v>
      </c>
      <c r="J101" s="2" t="s">
        <v>16</v>
      </c>
      <c r="K101" s="2">
        <f t="shared" si="2"/>
        <v>64.623999999999995</v>
      </c>
      <c r="L101" s="2">
        <f t="shared" si="3"/>
        <v>64.623999999999995</v>
      </c>
      <c r="M101" s="2" cm="1">
        <f t="array" ref="M101">IFERROR(_xlfn.IFS(AND(F101="Furniture",C101="First Class",I101&gt;5),H101-(H101*10%),AND(F101="Technology",C101="Same Day",I101&gt;6),H101-(H101*12%),AND(F101="Office Supplies",OR(C101="Second Day",C101="Standard Class"),I101&gt;4),H101-(H101*8%)),H101)</f>
        <v>59.454079999999998</v>
      </c>
      <c r="N101" s="2" cm="1">
        <f t="array" ref="N101">IFERROR(_xlfn.IFS(AND(J101="Yes",F101="Furniture",OR(C101="Second Day",C101="Standard Class"),I101&gt;3),H101-(H101*15%),AND(J101="Yes",F101="Technology",C101="Same Day",I101&gt;4),H101-(H101*18%),AND(J101="Yes",F101="Office Supplies",C101="First Class",I101&gt;5),H101-(H101*20%)),H101)</f>
        <v>64.623999999999995</v>
      </c>
      <c r="O101" s="2"/>
    </row>
    <row r="102" spans="1:15" ht="15.75" customHeight="1" x14ac:dyDescent="0.3">
      <c r="A102" s="2" t="s">
        <v>88</v>
      </c>
      <c r="B102" s="3">
        <v>42611</v>
      </c>
      <c r="C102" s="2" t="s">
        <v>24</v>
      </c>
      <c r="D102" s="2" t="s">
        <v>38</v>
      </c>
      <c r="E102" s="2" t="s">
        <v>39</v>
      </c>
      <c r="F102" s="2" t="s">
        <v>30</v>
      </c>
      <c r="G102" s="2" t="s">
        <v>49</v>
      </c>
      <c r="H102" s="2">
        <v>95.976000000000013</v>
      </c>
      <c r="I102" s="2">
        <v>3</v>
      </c>
      <c r="J102" s="2" t="s">
        <v>16</v>
      </c>
      <c r="K102" s="2">
        <f t="shared" si="2"/>
        <v>95.976000000000013</v>
      </c>
      <c r="L102" s="2">
        <f t="shared" si="3"/>
        <v>95.976000000000013</v>
      </c>
      <c r="M102" s="2" cm="1">
        <f t="array" ref="M102">IFERROR(_xlfn.IFS(AND(F102="Furniture",C102="First Class",I102&gt;5),H102-(H102*10%),AND(F102="Technology",C102="Same Day",I102&gt;6),H102-(H102*12%),AND(F102="Office Supplies",OR(C102="Second Day",C102="Standard Class"),I102&gt;4),H102-(H102*8%)),H102)</f>
        <v>95.976000000000013</v>
      </c>
      <c r="N102" s="2" cm="1">
        <f t="array" ref="N102">IFERROR(_xlfn.IFS(AND(J102="Yes",F102="Furniture",OR(C102="Second Day",C102="Standard Class"),I102&gt;3),H102-(H102*15%),AND(J102="Yes",F102="Technology",C102="Same Day",I102&gt;4),H102-(H102*18%),AND(J102="Yes",F102="Office Supplies",C102="First Class",I102&gt;5),H102-(H102*20%)),H102)</f>
        <v>95.976000000000013</v>
      </c>
      <c r="O102" s="2"/>
    </row>
    <row r="103" spans="1:15" ht="15.75" customHeight="1" x14ac:dyDescent="0.3">
      <c r="A103" s="2" t="s">
        <v>88</v>
      </c>
      <c r="B103" s="3">
        <v>42611</v>
      </c>
      <c r="C103" s="2" t="s">
        <v>24</v>
      </c>
      <c r="D103" s="2" t="s">
        <v>38</v>
      </c>
      <c r="E103" s="2" t="s">
        <v>39</v>
      </c>
      <c r="F103" s="2" t="s">
        <v>21</v>
      </c>
      <c r="G103" s="2" t="s">
        <v>32</v>
      </c>
      <c r="H103" s="2">
        <v>1.7879999999999996</v>
      </c>
      <c r="I103" s="2">
        <v>3</v>
      </c>
      <c r="J103" s="2" t="s">
        <v>16</v>
      </c>
      <c r="K103" s="2">
        <f t="shared" si="2"/>
        <v>1.7879999999999996</v>
      </c>
      <c r="L103" s="2">
        <f t="shared" si="3"/>
        <v>1.7879999999999996</v>
      </c>
      <c r="M103" s="2" cm="1">
        <f t="array" ref="M103">IFERROR(_xlfn.IFS(AND(F103="Furniture",C103="First Class",I103&gt;5),H103-(H103*10%),AND(F103="Technology",C103="Same Day",I103&gt;6),H103-(H103*12%),AND(F103="Office Supplies",OR(C103="Second Day",C103="Standard Class"),I103&gt;4),H103-(H103*8%)),H103)</f>
        <v>1.7879999999999996</v>
      </c>
      <c r="N103" s="2" cm="1">
        <f t="array" ref="N103">IFERROR(_xlfn.IFS(AND(J103="Yes",F103="Furniture",OR(C103="Second Day",C103="Standard Class"),I103&gt;3),H103-(H103*15%),AND(J103="Yes",F103="Technology",C103="Same Day",I103&gt;4),H103-(H103*18%),AND(J103="Yes",F103="Office Supplies",C103="First Class",I103&gt;5),H103-(H103*20%)),H103)</f>
        <v>1.7879999999999996</v>
      </c>
      <c r="O103" s="2"/>
    </row>
    <row r="104" spans="1:15" ht="15.75" customHeight="1" x14ac:dyDescent="0.3">
      <c r="A104" s="2" t="s">
        <v>89</v>
      </c>
      <c r="B104" s="3">
        <v>42705</v>
      </c>
      <c r="C104" s="2" t="s">
        <v>11</v>
      </c>
      <c r="D104" s="2" t="s">
        <v>12</v>
      </c>
      <c r="E104" s="2" t="s">
        <v>39</v>
      </c>
      <c r="F104" s="2" t="s">
        <v>21</v>
      </c>
      <c r="G104" s="2" t="s">
        <v>35</v>
      </c>
      <c r="H104" s="2">
        <v>23.92</v>
      </c>
      <c r="I104" s="2">
        <v>4</v>
      </c>
      <c r="J104" s="2" t="s">
        <v>16</v>
      </c>
      <c r="K104" s="2">
        <f t="shared" si="2"/>
        <v>23.92</v>
      </c>
      <c r="L104" s="2">
        <f t="shared" si="3"/>
        <v>23.92</v>
      </c>
      <c r="M104" s="2" cm="1">
        <f t="array" ref="M104">IFERROR(_xlfn.IFS(AND(F104="Furniture",C104="First Class",I104&gt;5),H104-(H104*10%),AND(F104="Technology",C104="Same Day",I104&gt;6),H104-(H104*12%),AND(F104="Office Supplies",OR(C104="Second Day",C104="Standard Class"),I104&gt;4),H104-(H104*8%)),H104)</f>
        <v>23.92</v>
      </c>
      <c r="N104" s="2" cm="1">
        <f t="array" ref="N104">IFERROR(_xlfn.IFS(AND(J104="Yes",F104="Furniture",OR(C104="Second Day",C104="Standard Class"),I104&gt;3),H104-(H104*15%),AND(J104="Yes",F104="Technology",C104="Same Day",I104&gt;4),H104-(H104*18%),AND(J104="Yes",F104="Office Supplies",C104="First Class",I104&gt;5),H104-(H104*20%)),H104)</f>
        <v>23.92</v>
      </c>
      <c r="O104" s="2"/>
    </row>
    <row r="105" spans="1:15" ht="15.75" customHeight="1" x14ac:dyDescent="0.3">
      <c r="A105" s="2" t="s">
        <v>90</v>
      </c>
      <c r="B105" s="3">
        <v>42321</v>
      </c>
      <c r="C105" s="2" t="s">
        <v>24</v>
      </c>
      <c r="D105" s="2" t="s">
        <v>12</v>
      </c>
      <c r="E105" s="2" t="s">
        <v>20</v>
      </c>
      <c r="F105" s="2" t="s">
        <v>30</v>
      </c>
      <c r="G105" s="2" t="s">
        <v>49</v>
      </c>
      <c r="H105" s="2">
        <v>238.89600000000002</v>
      </c>
      <c r="I105" s="2">
        <v>6</v>
      </c>
      <c r="J105" s="2" t="s">
        <v>16</v>
      </c>
      <c r="K105" s="2">
        <f t="shared" si="2"/>
        <v>203.0616</v>
      </c>
      <c r="L105" s="2">
        <f t="shared" si="3"/>
        <v>238.89600000000002</v>
      </c>
      <c r="M105" s="2" cm="1">
        <f t="array" ref="M105">IFERROR(_xlfn.IFS(AND(F105="Furniture",C105="First Class",I105&gt;5),H105-(H105*10%),AND(F105="Technology",C105="Same Day",I105&gt;6),H105-(H105*12%),AND(F105="Office Supplies",OR(C105="Second Day",C105="Standard Class"),I105&gt;4),H105-(H105*8%)),H105)</f>
        <v>238.89600000000002</v>
      </c>
      <c r="N105" s="2" cm="1">
        <f t="array" ref="N105">IFERROR(_xlfn.IFS(AND(J105="Yes",F105="Furniture",OR(C105="Second Day",C105="Standard Class"),I105&gt;3),H105-(H105*15%),AND(J105="Yes",F105="Technology",C105="Same Day",I105&gt;4),H105-(H105*18%),AND(J105="Yes",F105="Office Supplies",C105="First Class",I105&gt;5),H105-(H105*20%)),H105)</f>
        <v>238.89600000000002</v>
      </c>
      <c r="O105" s="2"/>
    </row>
    <row r="106" spans="1:15" ht="15.75" customHeight="1" x14ac:dyDescent="0.3">
      <c r="A106" s="2" t="s">
        <v>90</v>
      </c>
      <c r="B106" s="3">
        <v>42321</v>
      </c>
      <c r="C106" s="2" t="s">
        <v>24</v>
      </c>
      <c r="D106" s="2" t="s">
        <v>12</v>
      </c>
      <c r="E106" s="2" t="s">
        <v>20</v>
      </c>
      <c r="F106" s="2" t="s">
        <v>14</v>
      </c>
      <c r="G106" s="2" t="s">
        <v>28</v>
      </c>
      <c r="H106" s="2">
        <v>102.35999999999999</v>
      </c>
      <c r="I106" s="2">
        <v>3</v>
      </c>
      <c r="J106" s="2" t="s">
        <v>16</v>
      </c>
      <c r="K106" s="2">
        <f t="shared" si="2"/>
        <v>102.35999999999999</v>
      </c>
      <c r="L106" s="2">
        <f t="shared" si="3"/>
        <v>102.35999999999999</v>
      </c>
      <c r="M106" s="2" cm="1">
        <f t="array" ref="M106">IFERROR(_xlfn.IFS(AND(F106="Furniture",C106="First Class",I106&gt;5),H106-(H106*10%),AND(F106="Technology",C106="Same Day",I106&gt;6),H106-(H106*12%),AND(F106="Office Supplies",OR(C106="Second Day",C106="Standard Class"),I106&gt;4),H106-(H106*8%)),H106)</f>
        <v>102.35999999999999</v>
      </c>
      <c r="N106" s="2" cm="1">
        <f t="array" ref="N106">IFERROR(_xlfn.IFS(AND(J106="Yes",F106="Furniture",OR(C106="Second Day",C106="Standard Class"),I106&gt;3),H106-(H106*15%),AND(J106="Yes",F106="Technology",C106="Same Day",I106&gt;4),H106-(H106*18%),AND(J106="Yes",F106="Office Supplies",C106="First Class",I106&gt;5),H106-(H106*20%)),H106)</f>
        <v>102.35999999999999</v>
      </c>
      <c r="O106" s="2"/>
    </row>
    <row r="107" spans="1:15" ht="15.75" customHeight="1" x14ac:dyDescent="0.3">
      <c r="A107" s="2" t="s">
        <v>90</v>
      </c>
      <c r="B107" s="3">
        <v>42321</v>
      </c>
      <c r="C107" s="2" t="s">
        <v>24</v>
      </c>
      <c r="D107" s="2" t="s">
        <v>12</v>
      </c>
      <c r="E107" s="2" t="s">
        <v>20</v>
      </c>
      <c r="F107" s="2" t="s">
        <v>21</v>
      </c>
      <c r="G107" s="2" t="s">
        <v>32</v>
      </c>
      <c r="H107" s="2">
        <v>36.882000000000005</v>
      </c>
      <c r="I107" s="2">
        <v>3</v>
      </c>
      <c r="J107" s="2" t="s">
        <v>16</v>
      </c>
      <c r="K107" s="2">
        <f t="shared" si="2"/>
        <v>36.882000000000005</v>
      </c>
      <c r="L107" s="2">
        <f t="shared" si="3"/>
        <v>36.882000000000005</v>
      </c>
      <c r="M107" s="2" cm="1">
        <f t="array" ref="M107">IFERROR(_xlfn.IFS(AND(F107="Furniture",C107="First Class",I107&gt;5),H107-(H107*10%),AND(F107="Technology",C107="Same Day",I107&gt;6),H107-(H107*12%),AND(F107="Office Supplies",OR(C107="Second Day",C107="Standard Class"),I107&gt;4),H107-(H107*8%)),H107)</f>
        <v>36.882000000000005</v>
      </c>
      <c r="N107" s="2" cm="1">
        <f t="array" ref="N107">IFERROR(_xlfn.IFS(AND(J107="Yes",F107="Furniture",OR(C107="Second Day",C107="Standard Class"),I107&gt;3),H107-(H107*15%),AND(J107="Yes",F107="Technology",C107="Same Day",I107&gt;4),H107-(H107*18%),AND(J107="Yes",F107="Office Supplies",C107="First Class",I107&gt;5),H107-(H107*20%)),H107)</f>
        <v>36.882000000000005</v>
      </c>
      <c r="O107" s="2"/>
    </row>
    <row r="108" spans="1:15" ht="15.75" customHeight="1" x14ac:dyDescent="0.3">
      <c r="A108" s="2" t="s">
        <v>91</v>
      </c>
      <c r="B108" s="3">
        <v>43062</v>
      </c>
      <c r="C108" s="2" t="s">
        <v>24</v>
      </c>
      <c r="D108" s="2" t="s">
        <v>12</v>
      </c>
      <c r="E108" s="2" t="s">
        <v>13</v>
      </c>
      <c r="F108" s="2" t="s">
        <v>30</v>
      </c>
      <c r="G108" s="2" t="s">
        <v>49</v>
      </c>
      <c r="H108" s="2">
        <v>74.112000000000009</v>
      </c>
      <c r="I108" s="2">
        <v>8</v>
      </c>
      <c r="J108" s="2" t="s">
        <v>16</v>
      </c>
      <c r="K108" s="2">
        <f t="shared" si="2"/>
        <v>74.112000000000009</v>
      </c>
      <c r="L108" s="2">
        <f t="shared" si="3"/>
        <v>74.112000000000009</v>
      </c>
      <c r="M108" s="2" cm="1">
        <f t="array" ref="M108">IFERROR(_xlfn.IFS(AND(F108="Furniture",C108="First Class",I108&gt;5),H108-(H108*10%),AND(F108="Technology",C108="Same Day",I108&gt;6),H108-(H108*12%),AND(F108="Office Supplies",OR(C108="Second Day",C108="Standard Class"),I108&gt;4),H108-(H108*8%)),H108)</f>
        <v>74.112000000000009</v>
      </c>
      <c r="N108" s="2" cm="1">
        <f t="array" ref="N108">IFERROR(_xlfn.IFS(AND(J108="Yes",F108="Furniture",OR(C108="Second Day",C108="Standard Class"),I108&gt;3),H108-(H108*15%),AND(J108="Yes",F108="Technology",C108="Same Day",I108&gt;4),H108-(H108*18%),AND(J108="Yes",F108="Office Supplies",C108="First Class",I108&gt;5),H108-(H108*20%)),H108)</f>
        <v>74.112000000000009</v>
      </c>
      <c r="O108" s="2"/>
    </row>
    <row r="109" spans="1:15" ht="15.75" customHeight="1" x14ac:dyDescent="0.3">
      <c r="A109" s="2" t="s">
        <v>91</v>
      </c>
      <c r="B109" s="3">
        <v>43062</v>
      </c>
      <c r="C109" s="2" t="s">
        <v>24</v>
      </c>
      <c r="D109" s="2" t="s">
        <v>12</v>
      </c>
      <c r="E109" s="2" t="s">
        <v>13</v>
      </c>
      <c r="F109" s="2" t="s">
        <v>30</v>
      </c>
      <c r="G109" s="2" t="s">
        <v>31</v>
      </c>
      <c r="H109" s="2">
        <v>27.992000000000004</v>
      </c>
      <c r="I109" s="2">
        <v>1</v>
      </c>
      <c r="J109" s="2" t="s">
        <v>16</v>
      </c>
      <c r="K109" s="2">
        <f t="shared" si="2"/>
        <v>27.992000000000004</v>
      </c>
      <c r="L109" s="2">
        <f t="shared" si="3"/>
        <v>27.992000000000004</v>
      </c>
      <c r="M109" s="2" cm="1">
        <f t="array" ref="M109">IFERROR(_xlfn.IFS(AND(F109="Furniture",C109="First Class",I109&gt;5),H109-(H109*10%),AND(F109="Technology",C109="Same Day",I109&gt;6),H109-(H109*12%),AND(F109="Office Supplies",OR(C109="Second Day",C109="Standard Class"),I109&gt;4),H109-(H109*8%)),H109)</f>
        <v>27.992000000000004</v>
      </c>
      <c r="N109" s="2" cm="1">
        <f t="array" ref="N109">IFERROR(_xlfn.IFS(AND(J109="Yes",F109="Furniture",OR(C109="Second Day",C109="Standard Class"),I109&gt;3),H109-(H109*15%),AND(J109="Yes",F109="Technology",C109="Same Day",I109&gt;4),H109-(H109*18%),AND(J109="Yes",F109="Office Supplies",C109="First Class",I109&gt;5),H109-(H109*20%)),H109)</f>
        <v>27.992000000000004</v>
      </c>
      <c r="O109" s="2"/>
    </row>
    <row r="110" spans="1:15" ht="15.75" customHeight="1" x14ac:dyDescent="0.3">
      <c r="A110" s="2" t="s">
        <v>91</v>
      </c>
      <c r="B110" s="3">
        <v>43062</v>
      </c>
      <c r="C110" s="2" t="s">
        <v>24</v>
      </c>
      <c r="D110" s="2" t="s">
        <v>12</v>
      </c>
      <c r="E110" s="2" t="s">
        <v>13</v>
      </c>
      <c r="F110" s="2" t="s">
        <v>21</v>
      </c>
      <c r="G110" s="2" t="s">
        <v>29</v>
      </c>
      <c r="H110" s="2">
        <v>3.3040000000000003</v>
      </c>
      <c r="I110" s="2">
        <v>1</v>
      </c>
      <c r="J110" s="2" t="s">
        <v>16</v>
      </c>
      <c r="K110" s="2">
        <f t="shared" si="2"/>
        <v>3.3040000000000003</v>
      </c>
      <c r="L110" s="2">
        <f t="shared" si="3"/>
        <v>3.3040000000000003</v>
      </c>
      <c r="M110" s="2" cm="1">
        <f t="array" ref="M110">IFERROR(_xlfn.IFS(AND(F110="Furniture",C110="First Class",I110&gt;5),H110-(H110*10%),AND(F110="Technology",C110="Same Day",I110&gt;6),H110-(H110*12%),AND(F110="Office Supplies",OR(C110="Second Day",C110="Standard Class"),I110&gt;4),H110-(H110*8%)),H110)</f>
        <v>3.3040000000000003</v>
      </c>
      <c r="N110" s="2" cm="1">
        <f t="array" ref="N110">IFERROR(_xlfn.IFS(AND(J110="Yes",F110="Furniture",OR(C110="Second Day",C110="Standard Class"),I110&gt;3),H110-(H110*15%),AND(J110="Yes",F110="Technology",C110="Same Day",I110&gt;4),H110-(H110*18%),AND(J110="Yes",F110="Office Supplies",C110="First Class",I110&gt;5),H110-(H110*20%)),H110)</f>
        <v>3.3040000000000003</v>
      </c>
      <c r="O110" s="2"/>
    </row>
    <row r="111" spans="1:15" ht="15.75" customHeight="1" x14ac:dyDescent="0.3">
      <c r="A111" s="2" t="s">
        <v>92</v>
      </c>
      <c r="B111" s="3">
        <v>42292</v>
      </c>
      <c r="C111" s="2" t="s">
        <v>24</v>
      </c>
      <c r="D111" s="2" t="s">
        <v>38</v>
      </c>
      <c r="E111" s="2" t="s">
        <v>39</v>
      </c>
      <c r="F111" s="2" t="s">
        <v>30</v>
      </c>
      <c r="G111" s="2" t="s">
        <v>49</v>
      </c>
      <c r="H111" s="2">
        <v>339.96000000000004</v>
      </c>
      <c r="I111" s="2">
        <v>5</v>
      </c>
      <c r="J111" s="2" t="s">
        <v>16</v>
      </c>
      <c r="K111" s="2">
        <f t="shared" si="2"/>
        <v>288.96600000000001</v>
      </c>
      <c r="L111" s="2">
        <f t="shared" si="3"/>
        <v>339.96000000000004</v>
      </c>
      <c r="M111" s="2" cm="1">
        <f t="array" ref="M111">IFERROR(_xlfn.IFS(AND(F111="Furniture",C111="First Class",I111&gt;5),H111-(H111*10%),AND(F111="Technology",C111="Same Day",I111&gt;6),H111-(H111*12%),AND(F111="Office Supplies",OR(C111="Second Day",C111="Standard Class"),I111&gt;4),H111-(H111*8%)),H111)</f>
        <v>339.96000000000004</v>
      </c>
      <c r="N111" s="2" cm="1">
        <f t="array" ref="N111">IFERROR(_xlfn.IFS(AND(J111="Yes",F111="Furniture",OR(C111="Second Day",C111="Standard Class"),I111&gt;3),H111-(H111*15%),AND(J111="Yes",F111="Technology",C111="Same Day",I111&gt;4),H111-(H111*18%),AND(J111="Yes",F111="Office Supplies",C111="First Class",I111&gt;5),H111-(H111*20%)),H111)</f>
        <v>339.96000000000004</v>
      </c>
      <c r="O111" s="2"/>
    </row>
    <row r="112" spans="1:15" ht="15.75" customHeight="1" x14ac:dyDescent="0.3">
      <c r="A112" s="2" t="s">
        <v>93</v>
      </c>
      <c r="B112" s="3">
        <v>43094</v>
      </c>
      <c r="C112" s="2" t="s">
        <v>24</v>
      </c>
      <c r="D112" s="2" t="s">
        <v>19</v>
      </c>
      <c r="E112" s="2" t="s">
        <v>46</v>
      </c>
      <c r="F112" s="2" t="s">
        <v>14</v>
      </c>
      <c r="G112" s="2" t="s">
        <v>28</v>
      </c>
      <c r="H112" s="2">
        <v>41.96</v>
      </c>
      <c r="I112" s="2">
        <v>2</v>
      </c>
      <c r="J112" s="2" t="s">
        <v>16</v>
      </c>
      <c r="K112" s="2">
        <f t="shared" si="2"/>
        <v>41.96</v>
      </c>
      <c r="L112" s="2">
        <f t="shared" si="3"/>
        <v>41.96</v>
      </c>
      <c r="M112" s="2" cm="1">
        <f t="array" ref="M112">IFERROR(_xlfn.IFS(AND(F112="Furniture",C112="First Class",I112&gt;5),H112-(H112*10%),AND(F112="Technology",C112="Same Day",I112&gt;6),H112-(H112*12%),AND(F112="Office Supplies",OR(C112="Second Day",C112="Standard Class"),I112&gt;4),H112-(H112*8%)),H112)</f>
        <v>41.96</v>
      </c>
      <c r="N112" s="2" cm="1">
        <f t="array" ref="N112">IFERROR(_xlfn.IFS(AND(J112="Yes",F112="Furniture",OR(C112="Second Day",C112="Standard Class"),I112&gt;3),H112-(H112*15%),AND(J112="Yes",F112="Technology",C112="Same Day",I112&gt;4),H112-(H112*18%),AND(J112="Yes",F112="Office Supplies",C112="First Class",I112&gt;5),H112-(H112*20%)),H112)</f>
        <v>41.96</v>
      </c>
      <c r="O112" s="2"/>
    </row>
    <row r="113" spans="1:15" ht="15.75" customHeight="1" x14ac:dyDescent="0.3">
      <c r="A113" s="2" t="s">
        <v>94</v>
      </c>
      <c r="B113" s="3">
        <v>42677</v>
      </c>
      <c r="C113" s="2" t="s">
        <v>24</v>
      </c>
      <c r="D113" s="2" t="s">
        <v>12</v>
      </c>
      <c r="E113" s="2" t="s">
        <v>39</v>
      </c>
      <c r="F113" s="2" t="s">
        <v>21</v>
      </c>
      <c r="G113" s="2" t="s">
        <v>29</v>
      </c>
      <c r="H113" s="2">
        <v>75.959999999999994</v>
      </c>
      <c r="I113" s="2">
        <v>2</v>
      </c>
      <c r="J113" s="2" t="s">
        <v>16</v>
      </c>
      <c r="K113" s="2">
        <f t="shared" si="2"/>
        <v>75.959999999999994</v>
      </c>
      <c r="L113" s="2">
        <f t="shared" si="3"/>
        <v>75.959999999999994</v>
      </c>
      <c r="M113" s="2" cm="1">
        <f t="array" ref="M113">IFERROR(_xlfn.IFS(AND(F113="Furniture",C113="First Class",I113&gt;5),H113-(H113*10%),AND(F113="Technology",C113="Same Day",I113&gt;6),H113-(H113*12%),AND(F113="Office Supplies",OR(C113="Second Day",C113="Standard Class"),I113&gt;4),H113-(H113*8%)),H113)</f>
        <v>75.959999999999994</v>
      </c>
      <c r="N113" s="2" cm="1">
        <f t="array" ref="N113">IFERROR(_xlfn.IFS(AND(J113="Yes",F113="Furniture",OR(C113="Second Day",C113="Standard Class"),I113&gt;3),H113-(H113*15%),AND(J113="Yes",F113="Technology",C113="Same Day",I113&gt;4),H113-(H113*18%),AND(J113="Yes",F113="Office Supplies",C113="First Class",I113&gt;5),H113-(H113*20%)),H113)</f>
        <v>75.959999999999994</v>
      </c>
      <c r="O113" s="2"/>
    </row>
    <row r="114" spans="1:15" ht="15.75" customHeight="1" x14ac:dyDescent="0.3">
      <c r="A114" s="2" t="s">
        <v>94</v>
      </c>
      <c r="B114" s="3">
        <v>42677</v>
      </c>
      <c r="C114" s="2" t="s">
        <v>24</v>
      </c>
      <c r="D114" s="2" t="s">
        <v>12</v>
      </c>
      <c r="E114" s="2" t="s">
        <v>39</v>
      </c>
      <c r="F114" s="2" t="s">
        <v>21</v>
      </c>
      <c r="G114" s="2" t="s">
        <v>32</v>
      </c>
      <c r="H114" s="2">
        <v>27.240000000000002</v>
      </c>
      <c r="I114" s="2">
        <v>6</v>
      </c>
      <c r="J114" s="2" t="s">
        <v>16</v>
      </c>
      <c r="K114" s="2">
        <f t="shared" si="2"/>
        <v>27.240000000000002</v>
      </c>
      <c r="L114" s="2">
        <f t="shared" si="3"/>
        <v>27.240000000000002</v>
      </c>
      <c r="M114" s="2" cm="1">
        <f t="array" ref="M114">IFERROR(_xlfn.IFS(AND(F114="Furniture",C114="First Class",I114&gt;5),H114-(H114*10%),AND(F114="Technology",C114="Same Day",I114&gt;6),H114-(H114*12%),AND(F114="Office Supplies",OR(C114="Second Day",C114="Standard Class"),I114&gt;4),H114-(H114*8%)),H114)</f>
        <v>25.0608</v>
      </c>
      <c r="N114" s="2" cm="1">
        <f t="array" ref="N114">IFERROR(_xlfn.IFS(AND(J114="Yes",F114="Furniture",OR(C114="Second Day",C114="Standard Class"),I114&gt;3),H114-(H114*15%),AND(J114="Yes",F114="Technology",C114="Same Day",I114&gt;4),H114-(H114*18%),AND(J114="Yes",F114="Office Supplies",C114="First Class",I114&gt;5),H114-(H114*20%)),H114)</f>
        <v>27.240000000000002</v>
      </c>
      <c r="O114" s="2"/>
    </row>
    <row r="115" spans="1:15" ht="15.75" customHeight="1" x14ac:dyDescent="0.3">
      <c r="A115" s="2" t="s">
        <v>95</v>
      </c>
      <c r="B115" s="3">
        <v>41876</v>
      </c>
      <c r="C115" s="2" t="s">
        <v>11</v>
      </c>
      <c r="D115" s="2" t="s">
        <v>12</v>
      </c>
      <c r="E115" s="2" t="s">
        <v>46</v>
      </c>
      <c r="F115" s="2" t="s">
        <v>21</v>
      </c>
      <c r="G115" s="2" t="s">
        <v>64</v>
      </c>
      <c r="H115" s="2">
        <v>40.096000000000004</v>
      </c>
      <c r="I115" s="2">
        <v>14</v>
      </c>
      <c r="J115" s="2" t="s">
        <v>16</v>
      </c>
      <c r="K115" s="2">
        <f t="shared" si="2"/>
        <v>40.096000000000004</v>
      </c>
      <c r="L115" s="2">
        <f t="shared" si="3"/>
        <v>40.096000000000004</v>
      </c>
      <c r="M115" s="2" cm="1">
        <f t="array" ref="M115">IFERROR(_xlfn.IFS(AND(F115="Furniture",C115="First Class",I115&gt;5),H115-(H115*10%),AND(F115="Technology",C115="Same Day",I115&gt;6),H115-(H115*12%),AND(F115="Office Supplies",OR(C115="Second Day",C115="Standard Class"),I115&gt;4),H115-(H115*8%)),H115)</f>
        <v>40.096000000000004</v>
      </c>
      <c r="N115" s="2" cm="1">
        <f t="array" ref="N115">IFERROR(_xlfn.IFS(AND(J115="Yes",F115="Furniture",OR(C115="Second Day",C115="Standard Class"),I115&gt;3),H115-(H115*15%),AND(J115="Yes",F115="Technology",C115="Same Day",I115&gt;4),H115-(H115*18%),AND(J115="Yes",F115="Office Supplies",C115="First Class",I115&gt;5),H115-(H115*20%)),H115)</f>
        <v>40.096000000000004</v>
      </c>
      <c r="O115" s="2"/>
    </row>
    <row r="116" spans="1:15" ht="15.75" customHeight="1" x14ac:dyDescent="0.3">
      <c r="A116" s="2" t="s">
        <v>95</v>
      </c>
      <c r="B116" s="3">
        <v>41876</v>
      </c>
      <c r="C116" s="2" t="s">
        <v>11</v>
      </c>
      <c r="D116" s="2" t="s">
        <v>12</v>
      </c>
      <c r="E116" s="2" t="s">
        <v>46</v>
      </c>
      <c r="F116" s="2" t="s">
        <v>21</v>
      </c>
      <c r="G116" s="2" t="s">
        <v>51</v>
      </c>
      <c r="H116" s="2">
        <v>4.7200000000000006</v>
      </c>
      <c r="I116" s="2">
        <v>2</v>
      </c>
      <c r="J116" s="2" t="s">
        <v>16</v>
      </c>
      <c r="K116" s="2">
        <f t="shared" si="2"/>
        <v>4.7200000000000006</v>
      </c>
      <c r="L116" s="2">
        <f t="shared" si="3"/>
        <v>4.7200000000000006</v>
      </c>
      <c r="M116" s="2" cm="1">
        <f t="array" ref="M116">IFERROR(_xlfn.IFS(AND(F116="Furniture",C116="First Class",I116&gt;5),H116-(H116*10%),AND(F116="Technology",C116="Same Day",I116&gt;6),H116-(H116*12%),AND(F116="Office Supplies",OR(C116="Second Day",C116="Standard Class"),I116&gt;4),H116-(H116*8%)),H116)</f>
        <v>4.7200000000000006</v>
      </c>
      <c r="N116" s="2" cm="1">
        <f t="array" ref="N116">IFERROR(_xlfn.IFS(AND(J116="Yes",F116="Furniture",OR(C116="Second Day",C116="Standard Class"),I116&gt;3),H116-(H116*15%),AND(J116="Yes",F116="Technology",C116="Same Day",I116&gt;4),H116-(H116*18%),AND(J116="Yes",F116="Office Supplies",C116="First Class",I116&gt;5),H116-(H116*20%)),H116)</f>
        <v>4.7200000000000006</v>
      </c>
      <c r="O116" s="2"/>
    </row>
    <row r="117" spans="1:15" ht="15.75" customHeight="1" x14ac:dyDescent="0.3">
      <c r="A117" s="2" t="s">
        <v>95</v>
      </c>
      <c r="B117" s="3">
        <v>41876</v>
      </c>
      <c r="C117" s="2" t="s">
        <v>11</v>
      </c>
      <c r="D117" s="2" t="s">
        <v>12</v>
      </c>
      <c r="E117" s="2" t="s">
        <v>46</v>
      </c>
      <c r="F117" s="2" t="s">
        <v>21</v>
      </c>
      <c r="G117" s="2" t="s">
        <v>35</v>
      </c>
      <c r="H117" s="2">
        <v>23.976000000000003</v>
      </c>
      <c r="I117" s="2">
        <v>3</v>
      </c>
      <c r="J117" s="2" t="s">
        <v>16</v>
      </c>
      <c r="K117" s="2">
        <f t="shared" si="2"/>
        <v>23.976000000000003</v>
      </c>
      <c r="L117" s="2">
        <f t="shared" si="3"/>
        <v>23.976000000000003</v>
      </c>
      <c r="M117" s="2" cm="1">
        <f t="array" ref="M117">IFERROR(_xlfn.IFS(AND(F117="Furniture",C117="First Class",I117&gt;5),H117-(H117*10%),AND(F117="Technology",C117="Same Day",I117&gt;6),H117-(H117*12%),AND(F117="Office Supplies",OR(C117="Second Day",C117="Standard Class"),I117&gt;4),H117-(H117*8%)),H117)</f>
        <v>23.976000000000003</v>
      </c>
      <c r="N117" s="2" cm="1">
        <f t="array" ref="N117">IFERROR(_xlfn.IFS(AND(J117="Yes",F117="Furniture",OR(C117="Second Day",C117="Standard Class"),I117&gt;3),H117-(H117*15%),AND(J117="Yes",F117="Technology",C117="Same Day",I117&gt;4),H117-(H117*18%),AND(J117="Yes",F117="Office Supplies",C117="First Class",I117&gt;5),H117-(H117*20%)),H117)</f>
        <v>23.976000000000003</v>
      </c>
      <c r="O117" s="2"/>
    </row>
    <row r="118" spans="1:15" ht="15.75" customHeight="1" x14ac:dyDescent="0.3">
      <c r="A118" s="2" t="s">
        <v>95</v>
      </c>
      <c r="B118" s="3">
        <v>41876</v>
      </c>
      <c r="C118" s="2" t="s">
        <v>11</v>
      </c>
      <c r="D118" s="2" t="s">
        <v>12</v>
      </c>
      <c r="E118" s="2" t="s">
        <v>46</v>
      </c>
      <c r="F118" s="2" t="s">
        <v>21</v>
      </c>
      <c r="G118" s="2" t="s">
        <v>51</v>
      </c>
      <c r="H118" s="2">
        <v>130.464</v>
      </c>
      <c r="I118" s="2">
        <v>6</v>
      </c>
      <c r="J118" s="2" t="s">
        <v>16</v>
      </c>
      <c r="K118" s="2">
        <f t="shared" si="2"/>
        <v>130.464</v>
      </c>
      <c r="L118" s="2">
        <f t="shared" si="3"/>
        <v>130.464</v>
      </c>
      <c r="M118" s="2" cm="1">
        <f t="array" ref="M118">IFERROR(_xlfn.IFS(AND(F118="Furniture",C118="First Class",I118&gt;5),H118-(H118*10%),AND(F118="Technology",C118="Same Day",I118&gt;6),H118-(H118*12%),AND(F118="Office Supplies",OR(C118="Second Day",C118="Standard Class"),I118&gt;4),H118-(H118*8%)),H118)</f>
        <v>130.464</v>
      </c>
      <c r="N118" s="2" cm="1">
        <f t="array" ref="N118">IFERROR(_xlfn.IFS(AND(J118="Yes",F118="Furniture",OR(C118="Second Day",C118="Standard Class"),I118&gt;3),H118-(H118*15%),AND(J118="Yes",F118="Technology",C118="Same Day",I118&gt;4),H118-(H118*18%),AND(J118="Yes",F118="Office Supplies",C118="First Class",I118&gt;5),H118-(H118*20%)),H118)</f>
        <v>130.464</v>
      </c>
      <c r="O118" s="2"/>
    </row>
    <row r="119" spans="1:15" ht="15.75" customHeight="1" x14ac:dyDescent="0.3">
      <c r="A119" s="2" t="s">
        <v>96</v>
      </c>
      <c r="B119" s="3">
        <v>42065</v>
      </c>
      <c r="C119" s="2" t="s">
        <v>24</v>
      </c>
      <c r="D119" s="2" t="s">
        <v>12</v>
      </c>
      <c r="E119" s="2" t="s">
        <v>20</v>
      </c>
      <c r="F119" s="2" t="s">
        <v>14</v>
      </c>
      <c r="G119" s="2" t="s">
        <v>25</v>
      </c>
      <c r="H119" s="2">
        <v>787.53</v>
      </c>
      <c r="I119" s="2">
        <v>3</v>
      </c>
      <c r="J119" s="2" t="s">
        <v>16</v>
      </c>
      <c r="K119" s="2">
        <f t="shared" si="2"/>
        <v>669.40049999999997</v>
      </c>
      <c r="L119" s="2">
        <f t="shared" si="3"/>
        <v>787.53</v>
      </c>
      <c r="M119" s="2" cm="1">
        <f t="array" ref="M119">IFERROR(_xlfn.IFS(AND(F119="Furniture",C119="First Class",I119&gt;5),H119-(H119*10%),AND(F119="Technology",C119="Same Day",I119&gt;6),H119-(H119*12%),AND(F119="Office Supplies",OR(C119="Second Day",C119="Standard Class"),I119&gt;4),H119-(H119*8%)),H119)</f>
        <v>787.53</v>
      </c>
      <c r="N119" s="2" cm="1">
        <f t="array" ref="N119">IFERROR(_xlfn.IFS(AND(J119="Yes",F119="Furniture",OR(C119="Second Day",C119="Standard Class"),I119&gt;3),H119-(H119*15%),AND(J119="Yes",F119="Technology",C119="Same Day",I119&gt;4),H119-(H119*18%),AND(J119="Yes",F119="Office Supplies",C119="First Class",I119&gt;5),H119-(H119*20%)),H119)</f>
        <v>787.53</v>
      </c>
      <c r="O119" s="2"/>
    </row>
    <row r="120" spans="1:15" ht="15.75" customHeight="1" x14ac:dyDescent="0.3">
      <c r="A120" s="2" t="s">
        <v>97</v>
      </c>
      <c r="B120" s="3">
        <v>42099</v>
      </c>
      <c r="C120" s="2" t="s">
        <v>24</v>
      </c>
      <c r="D120" s="2" t="s">
        <v>19</v>
      </c>
      <c r="E120" s="2" t="s">
        <v>13</v>
      </c>
      <c r="F120" s="2" t="s">
        <v>21</v>
      </c>
      <c r="G120" s="2" t="s">
        <v>32</v>
      </c>
      <c r="H120" s="2">
        <v>157.79400000000004</v>
      </c>
      <c r="I120" s="2">
        <v>1</v>
      </c>
      <c r="J120" s="2" t="s">
        <v>16</v>
      </c>
      <c r="K120" s="2">
        <f t="shared" si="2"/>
        <v>157.79400000000004</v>
      </c>
      <c r="L120" s="2">
        <f t="shared" si="3"/>
        <v>157.79400000000004</v>
      </c>
      <c r="M120" s="2" cm="1">
        <f t="array" ref="M120">IFERROR(_xlfn.IFS(AND(F120="Furniture",C120="First Class",I120&gt;5),H120-(H120*10%),AND(F120="Technology",C120="Same Day",I120&gt;6),H120-(H120*12%),AND(F120="Office Supplies",OR(C120="Second Day",C120="Standard Class"),I120&gt;4),H120-(H120*8%)),H120)</f>
        <v>157.79400000000004</v>
      </c>
      <c r="N120" s="2" cm="1">
        <f t="array" ref="N120">IFERROR(_xlfn.IFS(AND(J120="Yes",F120="Furniture",OR(C120="Second Day",C120="Standard Class"),I120&gt;3),H120-(H120*15%),AND(J120="Yes",F120="Technology",C120="Same Day",I120&gt;4),H120-(H120*18%),AND(J120="Yes",F120="Office Supplies",C120="First Class",I120&gt;5),H120-(H120*20%)),H120)</f>
        <v>157.79400000000004</v>
      </c>
      <c r="O120" s="2"/>
    </row>
    <row r="121" spans="1:15" ht="15.75" customHeight="1" x14ac:dyDescent="0.3">
      <c r="A121" s="2" t="s">
        <v>98</v>
      </c>
      <c r="B121" s="3">
        <v>42533</v>
      </c>
      <c r="C121" s="2" t="s">
        <v>54</v>
      </c>
      <c r="D121" s="2" t="s">
        <v>12</v>
      </c>
      <c r="E121" s="2" t="s">
        <v>46</v>
      </c>
      <c r="F121" s="2" t="s">
        <v>14</v>
      </c>
      <c r="G121" s="2" t="s">
        <v>28</v>
      </c>
      <c r="H121" s="2">
        <v>47.04</v>
      </c>
      <c r="I121" s="2">
        <v>3</v>
      </c>
      <c r="J121" s="2" t="s">
        <v>16</v>
      </c>
      <c r="K121" s="2">
        <f t="shared" si="2"/>
        <v>47.04</v>
      </c>
      <c r="L121" s="2">
        <f t="shared" si="3"/>
        <v>47.04</v>
      </c>
      <c r="M121" s="2" cm="1">
        <f t="array" ref="M121">IFERROR(_xlfn.IFS(AND(F121="Furniture",C121="First Class",I121&gt;5),H121-(H121*10%),AND(F121="Technology",C121="Same Day",I121&gt;6),H121-(H121*12%),AND(F121="Office Supplies",OR(C121="Second Day",C121="Standard Class"),I121&gt;4),H121-(H121*8%)),H121)</f>
        <v>47.04</v>
      </c>
      <c r="N121" s="2" cm="1">
        <f t="array" ref="N121">IFERROR(_xlfn.IFS(AND(J121="Yes",F121="Furniture",OR(C121="Second Day",C121="Standard Class"),I121&gt;3),H121-(H121*15%),AND(J121="Yes",F121="Technology",C121="Same Day",I121&gt;4),H121-(H121*18%),AND(J121="Yes",F121="Office Supplies",C121="First Class",I121&gt;5),H121-(H121*20%)),H121)</f>
        <v>47.04</v>
      </c>
      <c r="O121" s="2"/>
    </row>
    <row r="122" spans="1:15" ht="15.75" customHeight="1" x14ac:dyDescent="0.3">
      <c r="A122" s="2" t="s">
        <v>98</v>
      </c>
      <c r="B122" s="3">
        <v>42533</v>
      </c>
      <c r="C122" s="2" t="s">
        <v>54</v>
      </c>
      <c r="D122" s="2" t="s">
        <v>12</v>
      </c>
      <c r="E122" s="2" t="s">
        <v>46</v>
      </c>
      <c r="F122" s="2" t="s">
        <v>21</v>
      </c>
      <c r="G122" s="2" t="s">
        <v>32</v>
      </c>
      <c r="H122" s="2">
        <v>30.84</v>
      </c>
      <c r="I122" s="2">
        <v>4</v>
      </c>
      <c r="J122" s="2" t="s">
        <v>16</v>
      </c>
      <c r="K122" s="2">
        <f t="shared" si="2"/>
        <v>30.84</v>
      </c>
      <c r="L122" s="2">
        <f t="shared" si="3"/>
        <v>30.84</v>
      </c>
      <c r="M122" s="2" cm="1">
        <f t="array" ref="M122">IFERROR(_xlfn.IFS(AND(F122="Furniture",C122="First Class",I122&gt;5),H122-(H122*10%),AND(F122="Technology",C122="Same Day",I122&gt;6),H122-(H122*12%),AND(F122="Office Supplies",OR(C122="Second Day",C122="Standard Class"),I122&gt;4),H122-(H122*8%)),H122)</f>
        <v>30.84</v>
      </c>
      <c r="N122" s="2" cm="1">
        <f t="array" ref="N122">IFERROR(_xlfn.IFS(AND(J122="Yes",F122="Furniture",OR(C122="Second Day",C122="Standard Class"),I122&gt;3),H122-(H122*15%),AND(J122="Yes",F122="Technology",C122="Same Day",I122&gt;4),H122-(H122*18%),AND(J122="Yes",F122="Office Supplies",C122="First Class",I122&gt;5),H122-(H122*20%)),H122)</f>
        <v>30.84</v>
      </c>
      <c r="O122" s="2"/>
    </row>
    <row r="123" spans="1:15" ht="15.75" customHeight="1" x14ac:dyDescent="0.3">
      <c r="A123" s="2" t="s">
        <v>98</v>
      </c>
      <c r="B123" s="3">
        <v>42533</v>
      </c>
      <c r="C123" s="2" t="s">
        <v>54</v>
      </c>
      <c r="D123" s="2" t="s">
        <v>12</v>
      </c>
      <c r="E123" s="2" t="s">
        <v>46</v>
      </c>
      <c r="F123" s="2" t="s">
        <v>21</v>
      </c>
      <c r="G123" s="2" t="s">
        <v>26</v>
      </c>
      <c r="H123" s="2">
        <v>226.56</v>
      </c>
      <c r="I123" s="2">
        <v>6</v>
      </c>
      <c r="J123" s="2" t="s">
        <v>16</v>
      </c>
      <c r="K123" s="2">
        <f t="shared" si="2"/>
        <v>226.56</v>
      </c>
      <c r="L123" s="2">
        <f t="shared" si="3"/>
        <v>226.56</v>
      </c>
      <c r="M123" s="2" cm="1">
        <f t="array" ref="M123">IFERROR(_xlfn.IFS(AND(F123="Furniture",C123="First Class",I123&gt;5),H123-(H123*10%),AND(F123="Technology",C123="Same Day",I123&gt;6),H123-(H123*12%),AND(F123="Office Supplies",OR(C123="Second Day",C123="Standard Class"),I123&gt;4),H123-(H123*8%)),H123)</f>
        <v>226.56</v>
      </c>
      <c r="N123" s="2" cm="1">
        <f t="array" ref="N123">IFERROR(_xlfn.IFS(AND(J123="Yes",F123="Furniture",OR(C123="Second Day",C123="Standard Class"),I123&gt;3),H123-(H123*15%),AND(J123="Yes",F123="Technology",C123="Same Day",I123&gt;4),H123-(H123*18%),AND(J123="Yes",F123="Office Supplies",C123="First Class",I123&gt;5),H123-(H123*20%)),H123)</f>
        <v>226.56</v>
      </c>
      <c r="O123" s="2"/>
    </row>
    <row r="124" spans="1:15" ht="15.75" customHeight="1" x14ac:dyDescent="0.3">
      <c r="A124" s="2" t="s">
        <v>98</v>
      </c>
      <c r="B124" s="3">
        <v>42533</v>
      </c>
      <c r="C124" s="2" t="s">
        <v>54</v>
      </c>
      <c r="D124" s="2" t="s">
        <v>12</v>
      </c>
      <c r="E124" s="2" t="s">
        <v>46</v>
      </c>
      <c r="F124" s="2" t="s">
        <v>21</v>
      </c>
      <c r="G124" s="2" t="s">
        <v>51</v>
      </c>
      <c r="H124" s="2">
        <v>115.02</v>
      </c>
      <c r="I124" s="2">
        <v>9</v>
      </c>
      <c r="J124" s="2" t="s">
        <v>16</v>
      </c>
      <c r="K124" s="2">
        <f t="shared" si="2"/>
        <v>115.02</v>
      </c>
      <c r="L124" s="2">
        <f t="shared" si="3"/>
        <v>115.02</v>
      </c>
      <c r="M124" s="2" cm="1">
        <f t="array" ref="M124">IFERROR(_xlfn.IFS(AND(F124="Furniture",C124="First Class",I124&gt;5),H124-(H124*10%),AND(F124="Technology",C124="Same Day",I124&gt;6),H124-(H124*12%),AND(F124="Office Supplies",OR(C124="Second Day",C124="Standard Class"),I124&gt;4),H124-(H124*8%)),H124)</f>
        <v>115.02</v>
      </c>
      <c r="N124" s="2" cm="1">
        <f t="array" ref="N124">IFERROR(_xlfn.IFS(AND(J124="Yes",F124="Furniture",OR(C124="Second Day",C124="Standard Class"),I124&gt;3),H124-(H124*15%),AND(J124="Yes",F124="Technology",C124="Same Day",I124&gt;4),H124-(H124*18%),AND(J124="Yes",F124="Office Supplies",C124="First Class",I124&gt;5),H124-(H124*20%)),H124)</f>
        <v>115.02</v>
      </c>
      <c r="O124" s="2"/>
    </row>
    <row r="125" spans="1:15" ht="15.75" customHeight="1" x14ac:dyDescent="0.3">
      <c r="A125" s="2" t="s">
        <v>98</v>
      </c>
      <c r="B125" s="3">
        <v>42533</v>
      </c>
      <c r="C125" s="2" t="s">
        <v>54</v>
      </c>
      <c r="D125" s="2" t="s">
        <v>12</v>
      </c>
      <c r="E125" s="2" t="s">
        <v>46</v>
      </c>
      <c r="F125" s="2" t="s">
        <v>30</v>
      </c>
      <c r="G125" s="2" t="s">
        <v>31</v>
      </c>
      <c r="H125" s="2">
        <v>68.040000000000006</v>
      </c>
      <c r="I125" s="2">
        <v>7</v>
      </c>
      <c r="J125" s="2" t="s">
        <v>16</v>
      </c>
      <c r="K125" s="2">
        <f t="shared" si="2"/>
        <v>68.040000000000006</v>
      </c>
      <c r="L125" s="2">
        <f t="shared" si="3"/>
        <v>68.040000000000006</v>
      </c>
      <c r="M125" s="2" cm="1">
        <f t="array" ref="M125">IFERROR(_xlfn.IFS(AND(F125="Furniture",C125="First Class",I125&gt;5),H125-(H125*10%),AND(F125="Technology",C125="Same Day",I125&gt;6),H125-(H125*12%),AND(F125="Office Supplies",OR(C125="Second Day",C125="Standard Class"),I125&gt;4),H125-(H125*8%)),H125)</f>
        <v>68.040000000000006</v>
      </c>
      <c r="N125" s="2" cm="1">
        <f t="array" ref="N125">IFERROR(_xlfn.IFS(AND(J125="Yes",F125="Furniture",OR(C125="Second Day",C125="Standard Class"),I125&gt;3),H125-(H125*15%),AND(J125="Yes",F125="Technology",C125="Same Day",I125&gt;4),H125-(H125*18%),AND(J125="Yes",F125="Office Supplies",C125="First Class",I125&gt;5),H125-(H125*20%)),H125)</f>
        <v>68.040000000000006</v>
      </c>
      <c r="O125" s="2"/>
    </row>
    <row r="126" spans="1:15" ht="15.75" customHeight="1" x14ac:dyDescent="0.3">
      <c r="A126" s="2" t="s">
        <v>99</v>
      </c>
      <c r="B126" s="3">
        <v>41999</v>
      </c>
      <c r="C126" s="2" t="s">
        <v>11</v>
      </c>
      <c r="D126" s="2" t="s">
        <v>38</v>
      </c>
      <c r="E126" s="2" t="s">
        <v>39</v>
      </c>
      <c r="F126" s="2" t="s">
        <v>14</v>
      </c>
      <c r="G126" s="2" t="s">
        <v>17</v>
      </c>
      <c r="H126" s="2">
        <v>600.55799999999999</v>
      </c>
      <c r="I126" s="2">
        <v>3</v>
      </c>
      <c r="J126" s="2" t="s">
        <v>16</v>
      </c>
      <c r="K126" s="2">
        <f t="shared" si="2"/>
        <v>510.47429999999997</v>
      </c>
      <c r="L126" s="2">
        <f t="shared" si="3"/>
        <v>600.55799999999999</v>
      </c>
      <c r="M126" s="2" cm="1">
        <f t="array" ref="M126">IFERROR(_xlfn.IFS(AND(F126="Furniture",C126="First Class",I126&gt;5),H126-(H126*10%),AND(F126="Technology",C126="Same Day",I126&gt;6),H126-(H126*12%),AND(F126="Office Supplies",OR(C126="Second Day",C126="Standard Class"),I126&gt;4),H126-(H126*8%)),H126)</f>
        <v>600.55799999999999</v>
      </c>
      <c r="N126" s="2" cm="1">
        <f t="array" ref="N126">IFERROR(_xlfn.IFS(AND(J126="Yes",F126="Furniture",OR(C126="Second Day",C126="Standard Class"),I126&gt;3),H126-(H126*15%),AND(J126="Yes",F126="Technology",C126="Same Day",I126&gt;4),H126-(H126*18%),AND(J126="Yes",F126="Office Supplies",C126="First Class",I126&gt;5),H126-(H126*20%)),H126)</f>
        <v>600.55799999999999</v>
      </c>
      <c r="O126" s="2"/>
    </row>
    <row r="127" spans="1:15" ht="15.75" customHeight="1" x14ac:dyDescent="0.3">
      <c r="A127" s="2" t="s">
        <v>100</v>
      </c>
      <c r="B127" s="3">
        <v>41902</v>
      </c>
      <c r="C127" s="2" t="s">
        <v>24</v>
      </c>
      <c r="D127" s="2" t="s">
        <v>12</v>
      </c>
      <c r="E127" s="2" t="s">
        <v>39</v>
      </c>
      <c r="F127" s="2" t="s">
        <v>14</v>
      </c>
      <c r="G127" s="2" t="s">
        <v>25</v>
      </c>
      <c r="H127" s="2">
        <v>617.70000000000005</v>
      </c>
      <c r="I127" s="2">
        <v>6</v>
      </c>
      <c r="J127" s="2" t="s">
        <v>16</v>
      </c>
      <c r="K127" s="2">
        <f t="shared" si="2"/>
        <v>525.04500000000007</v>
      </c>
      <c r="L127" s="2">
        <f t="shared" si="3"/>
        <v>617.70000000000005</v>
      </c>
      <c r="M127" s="2" cm="1">
        <f t="array" ref="M127">IFERROR(_xlfn.IFS(AND(F127="Furniture",C127="First Class",I127&gt;5),H127-(H127*10%),AND(F127="Technology",C127="Same Day",I127&gt;6),H127-(H127*12%),AND(F127="Office Supplies",OR(C127="Second Day",C127="Standard Class"),I127&gt;4),H127-(H127*8%)),H127)</f>
        <v>617.70000000000005</v>
      </c>
      <c r="N127" s="2" cm="1">
        <f t="array" ref="N127">IFERROR(_xlfn.IFS(AND(J127="Yes",F127="Furniture",OR(C127="Second Day",C127="Standard Class"),I127&gt;3),H127-(H127*15%),AND(J127="Yes",F127="Technology",C127="Same Day",I127&gt;4),H127-(H127*18%),AND(J127="Yes",F127="Office Supplies",C127="First Class",I127&gt;5),H127-(H127*20%)),H127)</f>
        <v>617.70000000000005</v>
      </c>
      <c r="O127" s="2"/>
    </row>
    <row r="128" spans="1:15" ht="15.75" customHeight="1" x14ac:dyDescent="0.3">
      <c r="A128" s="2" t="s">
        <v>101</v>
      </c>
      <c r="B128" s="3">
        <v>43044</v>
      </c>
      <c r="C128" s="2" t="s">
        <v>24</v>
      </c>
      <c r="D128" s="2" t="s">
        <v>12</v>
      </c>
      <c r="E128" s="2" t="s">
        <v>20</v>
      </c>
      <c r="F128" s="2" t="s">
        <v>21</v>
      </c>
      <c r="G128" s="2" t="s">
        <v>32</v>
      </c>
      <c r="H128" s="2">
        <v>2.3880000000000003</v>
      </c>
      <c r="I128" s="2">
        <v>2</v>
      </c>
      <c r="J128" s="2" t="s">
        <v>16</v>
      </c>
      <c r="K128" s="2">
        <f t="shared" si="2"/>
        <v>2.3880000000000003</v>
      </c>
      <c r="L128" s="2">
        <f t="shared" si="3"/>
        <v>2.3880000000000003</v>
      </c>
      <c r="M128" s="2" cm="1">
        <f t="array" ref="M128">IFERROR(_xlfn.IFS(AND(F128="Furniture",C128="First Class",I128&gt;5),H128-(H128*10%),AND(F128="Technology",C128="Same Day",I128&gt;6),H128-(H128*12%),AND(F128="Office Supplies",OR(C128="Second Day",C128="Standard Class"),I128&gt;4),H128-(H128*8%)),H128)</f>
        <v>2.3880000000000003</v>
      </c>
      <c r="N128" s="2" cm="1">
        <f t="array" ref="N128">IFERROR(_xlfn.IFS(AND(J128="Yes",F128="Furniture",OR(C128="Second Day",C128="Standard Class"),I128&gt;3),H128-(H128*15%),AND(J128="Yes",F128="Technology",C128="Same Day",I128&gt;4),H128-(H128*18%),AND(J128="Yes",F128="Office Supplies",C128="First Class",I128&gt;5),H128-(H128*20%)),H128)</f>
        <v>2.3880000000000003</v>
      </c>
      <c r="O128" s="2"/>
    </row>
    <row r="129" spans="1:15" ht="15.75" customHeight="1" x14ac:dyDescent="0.3">
      <c r="A129" s="2" t="s">
        <v>101</v>
      </c>
      <c r="B129" s="3">
        <v>43044</v>
      </c>
      <c r="C129" s="2" t="s">
        <v>24</v>
      </c>
      <c r="D129" s="2" t="s">
        <v>12</v>
      </c>
      <c r="E129" s="2" t="s">
        <v>20</v>
      </c>
      <c r="F129" s="2" t="s">
        <v>21</v>
      </c>
      <c r="G129" s="2" t="s">
        <v>26</v>
      </c>
      <c r="H129" s="2">
        <v>243.99200000000002</v>
      </c>
      <c r="I129" s="2">
        <v>7</v>
      </c>
      <c r="J129" s="2" t="s">
        <v>16</v>
      </c>
      <c r="K129" s="2">
        <f t="shared" si="2"/>
        <v>207.39320000000001</v>
      </c>
      <c r="L129" s="2">
        <f t="shared" si="3"/>
        <v>243.99200000000002</v>
      </c>
      <c r="M129" s="2" cm="1">
        <f t="array" ref="M129">IFERROR(_xlfn.IFS(AND(F129="Furniture",C129="First Class",I129&gt;5),H129-(H129*10%),AND(F129="Technology",C129="Same Day",I129&gt;6),H129-(H129*12%),AND(F129="Office Supplies",OR(C129="Second Day",C129="Standard Class"),I129&gt;4),H129-(H129*8%)),H129)</f>
        <v>224.47264000000001</v>
      </c>
      <c r="N129" s="2" cm="1">
        <f t="array" ref="N129">IFERROR(_xlfn.IFS(AND(J129="Yes",F129="Furniture",OR(C129="Second Day",C129="Standard Class"),I129&gt;3),H129-(H129*15%),AND(J129="Yes",F129="Technology",C129="Same Day",I129&gt;4),H129-(H129*18%),AND(J129="Yes",F129="Office Supplies",C129="First Class",I129&gt;5),H129-(H129*20%)),H129)</f>
        <v>243.99200000000002</v>
      </c>
      <c r="O129" s="2"/>
    </row>
    <row r="130" spans="1:15" ht="15.75" customHeight="1" x14ac:dyDescent="0.3">
      <c r="A130" s="2" t="s">
        <v>102</v>
      </c>
      <c r="B130" s="3">
        <v>42680</v>
      </c>
      <c r="C130" s="2" t="s">
        <v>11</v>
      </c>
      <c r="D130" s="2" t="s">
        <v>38</v>
      </c>
      <c r="E130" s="2" t="s">
        <v>20</v>
      </c>
      <c r="F130" s="2" t="s">
        <v>14</v>
      </c>
      <c r="G130" s="2" t="s">
        <v>17</v>
      </c>
      <c r="H130" s="2">
        <v>81.424000000000007</v>
      </c>
      <c r="I130" s="2">
        <v>2</v>
      </c>
      <c r="J130" s="2" t="s">
        <v>16</v>
      </c>
      <c r="K130" s="2">
        <f t="shared" si="2"/>
        <v>81.424000000000007</v>
      </c>
      <c r="L130" s="2">
        <f t="shared" si="3"/>
        <v>81.424000000000007</v>
      </c>
      <c r="M130" s="2" cm="1">
        <f t="array" ref="M130">IFERROR(_xlfn.IFS(AND(F130="Furniture",C130="First Class",I130&gt;5),H130-(H130*10%),AND(F130="Technology",C130="Same Day",I130&gt;6),H130-(H130*12%),AND(F130="Office Supplies",OR(C130="Second Day",C130="Standard Class"),I130&gt;4),H130-(H130*8%)),H130)</f>
        <v>81.424000000000007</v>
      </c>
      <c r="N130" s="2" cm="1">
        <f t="array" ref="N130">IFERROR(_xlfn.IFS(AND(J130="Yes",F130="Furniture",OR(C130="Second Day",C130="Standard Class"),I130&gt;3),H130-(H130*15%),AND(J130="Yes",F130="Technology",C130="Same Day",I130&gt;4),H130-(H130*18%),AND(J130="Yes",F130="Office Supplies",C130="First Class",I130&gt;5),H130-(H130*20%)),H130)</f>
        <v>81.424000000000007</v>
      </c>
      <c r="O130" s="2"/>
    </row>
    <row r="131" spans="1:15" ht="15.75" customHeight="1" x14ac:dyDescent="0.3">
      <c r="A131" s="2" t="s">
        <v>102</v>
      </c>
      <c r="B131" s="3">
        <v>42680</v>
      </c>
      <c r="C131" s="2" t="s">
        <v>11</v>
      </c>
      <c r="D131" s="2" t="s">
        <v>38</v>
      </c>
      <c r="E131" s="2" t="s">
        <v>20</v>
      </c>
      <c r="F131" s="2" t="s">
        <v>14</v>
      </c>
      <c r="G131" s="2" t="s">
        <v>28</v>
      </c>
      <c r="H131" s="2">
        <v>238.56</v>
      </c>
      <c r="I131" s="2">
        <v>3</v>
      </c>
      <c r="J131" s="2" t="s">
        <v>16</v>
      </c>
      <c r="K131" s="2">
        <f t="shared" ref="K131:K194" si="4">IF(H131&gt;$Q$5,H131-(H131*15%),H131)</f>
        <v>202.77600000000001</v>
      </c>
      <c r="L131" s="2">
        <f t="shared" ref="L131:L194" si="5">IF(AND(J131="Yes",D131="Consumer"),H131-(H131*3%),IF(AND(J131="Yes",D131="Corporate"),H131-(H131*5%),IF(J131="Yes",H131-(H131*7%),H131)))</f>
        <v>238.56</v>
      </c>
      <c r="M131" s="2" cm="1">
        <f t="array" ref="M131">IFERROR(_xlfn.IFS(AND(F131="Furniture",C131="First Class",I131&gt;5),H131-(H131*10%),AND(F131="Technology",C131="Same Day",I131&gt;6),H131-(H131*12%),AND(F131="Office Supplies",OR(C131="Second Day",C131="Standard Class"),I131&gt;4),H131-(H131*8%)),H131)</f>
        <v>238.56</v>
      </c>
      <c r="N131" s="2" cm="1">
        <f t="array" ref="N131">IFERROR(_xlfn.IFS(AND(J131="Yes",F131="Furniture",OR(C131="Second Day",C131="Standard Class"),I131&gt;3),H131-(H131*15%),AND(J131="Yes",F131="Technology",C131="Same Day",I131&gt;4),H131-(H131*18%),AND(J131="Yes",F131="Office Supplies",C131="First Class",I131&gt;5),H131-(H131*20%)),H131)</f>
        <v>238.56</v>
      </c>
      <c r="O131" s="2"/>
    </row>
    <row r="132" spans="1:15" ht="15.75" customHeight="1" x14ac:dyDescent="0.3">
      <c r="A132" s="2" t="s">
        <v>103</v>
      </c>
      <c r="B132" s="3">
        <v>42768</v>
      </c>
      <c r="C132" s="2" t="s">
        <v>54</v>
      </c>
      <c r="D132" s="2" t="s">
        <v>19</v>
      </c>
      <c r="E132" s="2" t="s">
        <v>46</v>
      </c>
      <c r="F132" s="2" t="s">
        <v>30</v>
      </c>
      <c r="G132" s="2" t="s">
        <v>31</v>
      </c>
      <c r="H132" s="2">
        <v>59.969999999999992</v>
      </c>
      <c r="I132" s="2">
        <v>5</v>
      </c>
      <c r="J132" s="2" t="s">
        <v>16</v>
      </c>
      <c r="K132" s="2">
        <f t="shared" si="4"/>
        <v>59.969999999999992</v>
      </c>
      <c r="L132" s="2">
        <f t="shared" si="5"/>
        <v>59.969999999999992</v>
      </c>
      <c r="M132" s="2" cm="1">
        <f t="array" ref="M132">IFERROR(_xlfn.IFS(AND(F132="Furniture",C132="First Class",I132&gt;5),H132-(H132*10%),AND(F132="Technology",C132="Same Day",I132&gt;6),H132-(H132*12%),AND(F132="Office Supplies",OR(C132="Second Day",C132="Standard Class"),I132&gt;4),H132-(H132*8%)),H132)</f>
        <v>59.969999999999992</v>
      </c>
      <c r="N132" s="2" cm="1">
        <f t="array" ref="N132">IFERROR(_xlfn.IFS(AND(J132="Yes",F132="Furniture",OR(C132="Second Day",C132="Standard Class"),I132&gt;3),H132-(H132*15%),AND(J132="Yes",F132="Technology",C132="Same Day",I132&gt;4),H132-(H132*18%),AND(J132="Yes",F132="Office Supplies",C132="First Class",I132&gt;5),H132-(H132*20%)),H132)</f>
        <v>59.969999999999992</v>
      </c>
      <c r="O132" s="2"/>
    </row>
    <row r="133" spans="1:15" ht="15.75" customHeight="1" x14ac:dyDescent="0.3">
      <c r="A133" s="2" t="s">
        <v>103</v>
      </c>
      <c r="B133" s="3">
        <v>42768</v>
      </c>
      <c r="C133" s="2" t="s">
        <v>54</v>
      </c>
      <c r="D133" s="2" t="s">
        <v>19</v>
      </c>
      <c r="E133" s="2" t="s">
        <v>46</v>
      </c>
      <c r="F133" s="2" t="s">
        <v>21</v>
      </c>
      <c r="G133" s="2" t="s">
        <v>35</v>
      </c>
      <c r="H133" s="2">
        <v>78.304000000000002</v>
      </c>
      <c r="I133" s="2">
        <v>2</v>
      </c>
      <c r="J133" s="2" t="s">
        <v>16</v>
      </c>
      <c r="K133" s="2">
        <f t="shared" si="4"/>
        <v>78.304000000000002</v>
      </c>
      <c r="L133" s="2">
        <f t="shared" si="5"/>
        <v>78.304000000000002</v>
      </c>
      <c r="M133" s="2" cm="1">
        <f t="array" ref="M133">IFERROR(_xlfn.IFS(AND(F133="Furniture",C133="First Class",I133&gt;5),H133-(H133*10%),AND(F133="Technology",C133="Same Day",I133&gt;6),H133-(H133*12%),AND(F133="Office Supplies",OR(C133="Second Day",C133="Standard Class"),I133&gt;4),H133-(H133*8%)),H133)</f>
        <v>78.304000000000002</v>
      </c>
      <c r="N133" s="2" cm="1">
        <f t="array" ref="N133">IFERROR(_xlfn.IFS(AND(J133="Yes",F133="Furniture",OR(C133="Second Day",C133="Standard Class"),I133&gt;3),H133-(H133*15%),AND(J133="Yes",F133="Technology",C133="Same Day",I133&gt;4),H133-(H133*18%),AND(J133="Yes",F133="Office Supplies",C133="First Class",I133&gt;5),H133-(H133*20%)),H133)</f>
        <v>78.304000000000002</v>
      </c>
      <c r="O133" s="2"/>
    </row>
    <row r="134" spans="1:15" ht="15.75" customHeight="1" x14ac:dyDescent="0.3">
      <c r="A134" s="2" t="s">
        <v>103</v>
      </c>
      <c r="B134" s="3">
        <v>42768</v>
      </c>
      <c r="C134" s="2" t="s">
        <v>54</v>
      </c>
      <c r="D134" s="2" t="s">
        <v>19</v>
      </c>
      <c r="E134" s="2" t="s">
        <v>46</v>
      </c>
      <c r="F134" s="2" t="s">
        <v>21</v>
      </c>
      <c r="G134" s="2" t="s">
        <v>64</v>
      </c>
      <c r="H134" s="2">
        <v>21.456</v>
      </c>
      <c r="I134" s="2">
        <v>9</v>
      </c>
      <c r="J134" s="2" t="s">
        <v>16</v>
      </c>
      <c r="K134" s="2">
        <f t="shared" si="4"/>
        <v>21.456</v>
      </c>
      <c r="L134" s="2">
        <f t="shared" si="5"/>
        <v>21.456</v>
      </c>
      <c r="M134" s="2" cm="1">
        <f t="array" ref="M134">IFERROR(_xlfn.IFS(AND(F134="Furniture",C134="First Class",I134&gt;5),H134-(H134*10%),AND(F134="Technology",C134="Same Day",I134&gt;6),H134-(H134*12%),AND(F134="Office Supplies",OR(C134="Second Day",C134="Standard Class"),I134&gt;4),H134-(H134*8%)),H134)</f>
        <v>21.456</v>
      </c>
      <c r="N134" s="2" cm="1">
        <f t="array" ref="N134">IFERROR(_xlfn.IFS(AND(J134="Yes",F134="Furniture",OR(C134="Second Day",C134="Standard Class"),I134&gt;3),H134-(H134*15%),AND(J134="Yes",F134="Technology",C134="Same Day",I134&gt;4),H134-(H134*18%),AND(J134="Yes",F134="Office Supplies",C134="First Class",I134&gt;5),H134-(H134*20%)),H134)</f>
        <v>21.456</v>
      </c>
      <c r="O134" s="2"/>
    </row>
    <row r="135" spans="1:15" ht="15.75" customHeight="1" x14ac:dyDescent="0.3">
      <c r="A135" s="2" t="s">
        <v>104</v>
      </c>
      <c r="B135" s="3">
        <v>42656</v>
      </c>
      <c r="C135" s="2" t="s">
        <v>24</v>
      </c>
      <c r="D135" s="2" t="s">
        <v>12</v>
      </c>
      <c r="E135" s="2" t="s">
        <v>20</v>
      </c>
      <c r="F135" s="2" t="s">
        <v>21</v>
      </c>
      <c r="G135" s="2" t="s">
        <v>35</v>
      </c>
      <c r="H135" s="2">
        <v>20.04</v>
      </c>
      <c r="I135" s="2">
        <v>3</v>
      </c>
      <c r="J135" s="2" t="s">
        <v>43</v>
      </c>
      <c r="K135" s="2">
        <f t="shared" si="4"/>
        <v>20.04</v>
      </c>
      <c r="L135" s="2">
        <f t="shared" si="5"/>
        <v>19.438800000000001</v>
      </c>
      <c r="M135" s="2" cm="1">
        <f t="array" ref="M135">IFERROR(_xlfn.IFS(AND(F135="Furniture",C135="First Class",I135&gt;5),H135-(H135*10%),AND(F135="Technology",C135="Same Day",I135&gt;6),H135-(H135*12%),AND(F135="Office Supplies",OR(C135="Second Day",C135="Standard Class"),I135&gt;4),H135-(H135*8%)),H135)</f>
        <v>20.04</v>
      </c>
      <c r="N135" s="2" cm="1">
        <f t="array" ref="N135">IFERROR(_xlfn.IFS(AND(J135="Yes",F135="Furniture",OR(C135="Second Day",C135="Standard Class"),I135&gt;3),H135-(H135*15%),AND(J135="Yes",F135="Technology",C135="Same Day",I135&gt;4),H135-(H135*18%),AND(J135="Yes",F135="Office Supplies",C135="First Class",I135&gt;5),H135-(H135*20%)),H135)</f>
        <v>20.04</v>
      </c>
      <c r="O135" s="2"/>
    </row>
    <row r="136" spans="1:15" ht="15.75" customHeight="1" x14ac:dyDescent="0.3">
      <c r="A136" s="2" t="s">
        <v>104</v>
      </c>
      <c r="B136" s="3">
        <v>42656</v>
      </c>
      <c r="C136" s="2" t="s">
        <v>24</v>
      </c>
      <c r="D136" s="2" t="s">
        <v>12</v>
      </c>
      <c r="E136" s="2" t="s">
        <v>20</v>
      </c>
      <c r="F136" s="2" t="s">
        <v>21</v>
      </c>
      <c r="G136" s="2" t="s">
        <v>35</v>
      </c>
      <c r="H136" s="2">
        <v>35.44</v>
      </c>
      <c r="I136" s="2">
        <v>1</v>
      </c>
      <c r="J136" s="2" t="s">
        <v>43</v>
      </c>
      <c r="K136" s="2">
        <f t="shared" si="4"/>
        <v>35.44</v>
      </c>
      <c r="L136" s="2">
        <f t="shared" si="5"/>
        <v>34.376799999999996</v>
      </c>
      <c r="M136" s="2" cm="1">
        <f t="array" ref="M136">IFERROR(_xlfn.IFS(AND(F136="Furniture",C136="First Class",I136&gt;5),H136-(H136*10%),AND(F136="Technology",C136="Same Day",I136&gt;6),H136-(H136*12%),AND(F136="Office Supplies",OR(C136="Second Day",C136="Standard Class"),I136&gt;4),H136-(H136*8%)),H136)</f>
        <v>35.44</v>
      </c>
      <c r="N136" s="2" cm="1">
        <f t="array" ref="N136">IFERROR(_xlfn.IFS(AND(J136="Yes",F136="Furniture",OR(C136="Second Day",C136="Standard Class"),I136&gt;3),H136-(H136*15%),AND(J136="Yes",F136="Technology",C136="Same Day",I136&gt;4),H136-(H136*18%),AND(J136="Yes",F136="Office Supplies",C136="First Class",I136&gt;5),H136-(H136*20%)),H136)</f>
        <v>35.44</v>
      </c>
      <c r="O136" s="2"/>
    </row>
    <row r="137" spans="1:15" ht="15.75" customHeight="1" x14ac:dyDescent="0.3">
      <c r="A137" s="2" t="s">
        <v>104</v>
      </c>
      <c r="B137" s="3">
        <v>42656</v>
      </c>
      <c r="C137" s="2" t="s">
        <v>24</v>
      </c>
      <c r="D137" s="2" t="s">
        <v>12</v>
      </c>
      <c r="E137" s="2" t="s">
        <v>20</v>
      </c>
      <c r="F137" s="2" t="s">
        <v>21</v>
      </c>
      <c r="G137" s="2" t="s">
        <v>29</v>
      </c>
      <c r="H137" s="2">
        <v>11.52</v>
      </c>
      <c r="I137" s="2">
        <v>4</v>
      </c>
      <c r="J137" s="2" t="s">
        <v>43</v>
      </c>
      <c r="K137" s="2">
        <f t="shared" si="4"/>
        <v>11.52</v>
      </c>
      <c r="L137" s="2">
        <f t="shared" si="5"/>
        <v>11.1744</v>
      </c>
      <c r="M137" s="2" cm="1">
        <f t="array" ref="M137">IFERROR(_xlfn.IFS(AND(F137="Furniture",C137="First Class",I137&gt;5),H137-(H137*10%),AND(F137="Technology",C137="Same Day",I137&gt;6),H137-(H137*12%),AND(F137="Office Supplies",OR(C137="Second Day",C137="Standard Class"),I137&gt;4),H137-(H137*8%)),H137)</f>
        <v>11.52</v>
      </c>
      <c r="N137" s="2" cm="1">
        <f t="array" ref="N137">IFERROR(_xlfn.IFS(AND(J137="Yes",F137="Furniture",OR(C137="Second Day",C137="Standard Class"),I137&gt;3),H137-(H137*15%),AND(J137="Yes",F137="Technology",C137="Same Day",I137&gt;4),H137-(H137*18%),AND(J137="Yes",F137="Office Supplies",C137="First Class",I137&gt;5),H137-(H137*20%)),H137)</f>
        <v>11.52</v>
      </c>
      <c r="O137" s="2"/>
    </row>
    <row r="138" spans="1:15" ht="15.75" customHeight="1" x14ac:dyDescent="0.3">
      <c r="A138" s="2" t="s">
        <v>104</v>
      </c>
      <c r="B138" s="3">
        <v>42656</v>
      </c>
      <c r="C138" s="2" t="s">
        <v>24</v>
      </c>
      <c r="D138" s="2" t="s">
        <v>12</v>
      </c>
      <c r="E138" s="2" t="s">
        <v>20</v>
      </c>
      <c r="F138" s="2" t="s">
        <v>21</v>
      </c>
      <c r="G138" s="2" t="s">
        <v>64</v>
      </c>
      <c r="H138" s="2">
        <v>4.0199999999999996</v>
      </c>
      <c r="I138" s="2">
        <v>2</v>
      </c>
      <c r="J138" s="2" t="s">
        <v>43</v>
      </c>
      <c r="K138" s="2">
        <f t="shared" si="4"/>
        <v>4.0199999999999996</v>
      </c>
      <c r="L138" s="2">
        <f t="shared" si="5"/>
        <v>3.8993999999999995</v>
      </c>
      <c r="M138" s="2" cm="1">
        <f t="array" ref="M138">IFERROR(_xlfn.IFS(AND(F138="Furniture",C138="First Class",I138&gt;5),H138-(H138*10%),AND(F138="Technology",C138="Same Day",I138&gt;6),H138-(H138*12%),AND(F138="Office Supplies",OR(C138="Second Day",C138="Standard Class"),I138&gt;4),H138-(H138*8%)),H138)</f>
        <v>4.0199999999999996</v>
      </c>
      <c r="N138" s="2" cm="1">
        <f t="array" ref="N138">IFERROR(_xlfn.IFS(AND(J138="Yes",F138="Furniture",OR(C138="Second Day",C138="Standard Class"),I138&gt;3),H138-(H138*15%),AND(J138="Yes",F138="Technology",C138="Same Day",I138&gt;4),H138-(H138*18%),AND(J138="Yes",F138="Office Supplies",C138="First Class",I138&gt;5),H138-(H138*20%)),H138)</f>
        <v>4.0199999999999996</v>
      </c>
      <c r="O138" s="2"/>
    </row>
    <row r="139" spans="1:15" ht="15.75" customHeight="1" x14ac:dyDescent="0.3">
      <c r="A139" s="2" t="s">
        <v>104</v>
      </c>
      <c r="B139" s="3">
        <v>42656</v>
      </c>
      <c r="C139" s="2" t="s">
        <v>24</v>
      </c>
      <c r="D139" s="2" t="s">
        <v>12</v>
      </c>
      <c r="E139" s="2" t="s">
        <v>20</v>
      </c>
      <c r="F139" s="2" t="s">
        <v>21</v>
      </c>
      <c r="G139" s="2" t="s">
        <v>32</v>
      </c>
      <c r="H139" s="2">
        <v>76.176000000000002</v>
      </c>
      <c r="I139" s="2">
        <v>3</v>
      </c>
      <c r="J139" s="2" t="s">
        <v>43</v>
      </c>
      <c r="K139" s="2">
        <f t="shared" si="4"/>
        <v>76.176000000000002</v>
      </c>
      <c r="L139" s="2">
        <f t="shared" si="5"/>
        <v>73.890720000000002</v>
      </c>
      <c r="M139" s="2" cm="1">
        <f t="array" ref="M139">IFERROR(_xlfn.IFS(AND(F139="Furniture",C139="First Class",I139&gt;5),H139-(H139*10%),AND(F139="Technology",C139="Same Day",I139&gt;6),H139-(H139*12%),AND(F139="Office Supplies",OR(C139="Second Day",C139="Standard Class"),I139&gt;4),H139-(H139*8%)),H139)</f>
        <v>76.176000000000002</v>
      </c>
      <c r="N139" s="2" cm="1">
        <f t="array" ref="N139">IFERROR(_xlfn.IFS(AND(J139="Yes",F139="Furniture",OR(C139="Second Day",C139="Standard Class"),I139&gt;3),H139-(H139*15%),AND(J139="Yes",F139="Technology",C139="Same Day",I139&gt;4),H139-(H139*18%),AND(J139="Yes",F139="Office Supplies",C139="First Class",I139&gt;5),H139-(H139*20%)),H139)</f>
        <v>76.176000000000002</v>
      </c>
      <c r="O139" s="2"/>
    </row>
    <row r="140" spans="1:15" ht="15.75" customHeight="1" x14ac:dyDescent="0.3">
      <c r="A140" s="2" t="s">
        <v>104</v>
      </c>
      <c r="B140" s="3">
        <v>42656</v>
      </c>
      <c r="C140" s="2" t="s">
        <v>24</v>
      </c>
      <c r="D140" s="2" t="s">
        <v>12</v>
      </c>
      <c r="E140" s="2" t="s">
        <v>20</v>
      </c>
      <c r="F140" s="2" t="s">
        <v>21</v>
      </c>
      <c r="G140" s="2" t="s">
        <v>105</v>
      </c>
      <c r="H140" s="2">
        <v>65.88</v>
      </c>
      <c r="I140" s="2">
        <v>6</v>
      </c>
      <c r="J140" s="2" t="s">
        <v>43</v>
      </c>
      <c r="K140" s="2">
        <f t="shared" si="4"/>
        <v>65.88</v>
      </c>
      <c r="L140" s="2">
        <f t="shared" si="5"/>
        <v>63.903599999999997</v>
      </c>
      <c r="M140" s="2" cm="1">
        <f t="array" ref="M140">IFERROR(_xlfn.IFS(AND(F140="Furniture",C140="First Class",I140&gt;5),H140-(H140*10%),AND(F140="Technology",C140="Same Day",I140&gt;6),H140-(H140*12%),AND(F140="Office Supplies",OR(C140="Second Day",C140="Standard Class"),I140&gt;4),H140-(H140*8%)),H140)</f>
        <v>60.609599999999993</v>
      </c>
      <c r="N140" s="2" cm="1">
        <f t="array" ref="N140">IFERROR(_xlfn.IFS(AND(J140="Yes",F140="Furniture",OR(C140="Second Day",C140="Standard Class"),I140&gt;3),H140-(H140*15%),AND(J140="Yes",F140="Technology",C140="Same Day",I140&gt;4),H140-(H140*18%),AND(J140="Yes",F140="Office Supplies",C140="First Class",I140&gt;5),H140-(H140*20%)),H140)</f>
        <v>65.88</v>
      </c>
      <c r="O140" s="2"/>
    </row>
    <row r="141" spans="1:15" ht="15.75" customHeight="1" x14ac:dyDescent="0.3">
      <c r="A141" s="2" t="s">
        <v>104</v>
      </c>
      <c r="B141" s="3">
        <v>42656</v>
      </c>
      <c r="C141" s="2" t="s">
        <v>24</v>
      </c>
      <c r="D141" s="2" t="s">
        <v>12</v>
      </c>
      <c r="E141" s="2" t="s">
        <v>20</v>
      </c>
      <c r="F141" s="2" t="s">
        <v>14</v>
      </c>
      <c r="G141" s="2" t="s">
        <v>28</v>
      </c>
      <c r="H141" s="2">
        <v>43.120000000000005</v>
      </c>
      <c r="I141" s="2">
        <v>14</v>
      </c>
      <c r="J141" s="2" t="s">
        <v>43</v>
      </c>
      <c r="K141" s="2">
        <f t="shared" si="4"/>
        <v>43.120000000000005</v>
      </c>
      <c r="L141" s="2">
        <f t="shared" si="5"/>
        <v>41.826400000000007</v>
      </c>
      <c r="M141" s="2" cm="1">
        <f t="array" ref="M141">IFERROR(_xlfn.IFS(AND(F141="Furniture",C141="First Class",I141&gt;5),H141-(H141*10%),AND(F141="Technology",C141="Same Day",I141&gt;6),H141-(H141*12%),AND(F141="Office Supplies",OR(C141="Second Day",C141="Standard Class"),I141&gt;4),H141-(H141*8%)),H141)</f>
        <v>43.120000000000005</v>
      </c>
      <c r="N141" s="2" cm="1">
        <f t="array" ref="N141">IFERROR(_xlfn.IFS(AND(J141="Yes",F141="Furniture",OR(C141="Second Day",C141="Standard Class"),I141&gt;3),H141-(H141*15%),AND(J141="Yes",F141="Technology",C141="Same Day",I141&gt;4),H141-(H141*18%),AND(J141="Yes",F141="Office Supplies",C141="First Class",I141&gt;5),H141-(H141*20%)),H141)</f>
        <v>36.652000000000001</v>
      </c>
      <c r="O141" s="2"/>
    </row>
    <row r="142" spans="1:15" ht="15.75" customHeight="1" x14ac:dyDescent="0.3">
      <c r="A142" s="2" t="s">
        <v>106</v>
      </c>
      <c r="B142" s="3">
        <v>42618</v>
      </c>
      <c r="C142" s="2" t="s">
        <v>11</v>
      </c>
      <c r="D142" s="2" t="s">
        <v>19</v>
      </c>
      <c r="E142" s="2" t="s">
        <v>46</v>
      </c>
      <c r="F142" s="2" t="s">
        <v>14</v>
      </c>
      <c r="G142" s="2" t="s">
        <v>28</v>
      </c>
      <c r="H142" s="2">
        <v>82.800000000000011</v>
      </c>
      <c r="I142" s="2">
        <v>2</v>
      </c>
      <c r="J142" s="2" t="s">
        <v>16</v>
      </c>
      <c r="K142" s="2">
        <f t="shared" si="4"/>
        <v>82.800000000000011</v>
      </c>
      <c r="L142" s="2">
        <f t="shared" si="5"/>
        <v>82.800000000000011</v>
      </c>
      <c r="M142" s="2" cm="1">
        <f t="array" ref="M142">IFERROR(_xlfn.IFS(AND(F142="Furniture",C142="First Class",I142&gt;5),H142-(H142*10%),AND(F142="Technology",C142="Same Day",I142&gt;6),H142-(H142*12%),AND(F142="Office Supplies",OR(C142="Second Day",C142="Standard Class"),I142&gt;4),H142-(H142*8%)),H142)</f>
        <v>82.800000000000011</v>
      </c>
      <c r="N142" s="2" cm="1">
        <f t="array" ref="N142">IFERROR(_xlfn.IFS(AND(J142="Yes",F142="Furniture",OR(C142="Second Day",C142="Standard Class"),I142&gt;3),H142-(H142*15%),AND(J142="Yes",F142="Technology",C142="Same Day",I142&gt;4),H142-(H142*18%),AND(J142="Yes",F142="Office Supplies",C142="First Class",I142&gt;5),H142-(H142*20%)),H142)</f>
        <v>82.800000000000011</v>
      </c>
      <c r="O142" s="2"/>
    </row>
    <row r="143" spans="1:15" ht="15.75" customHeight="1" x14ac:dyDescent="0.3">
      <c r="A143" s="2" t="s">
        <v>107</v>
      </c>
      <c r="B143" s="3">
        <v>42996</v>
      </c>
      <c r="C143" s="2" t="s">
        <v>24</v>
      </c>
      <c r="D143" s="2" t="s">
        <v>19</v>
      </c>
      <c r="E143" s="2" t="s">
        <v>20</v>
      </c>
      <c r="F143" s="2" t="s">
        <v>21</v>
      </c>
      <c r="G143" s="2" t="s">
        <v>29</v>
      </c>
      <c r="H143" s="2">
        <v>8.82</v>
      </c>
      <c r="I143" s="2">
        <v>3</v>
      </c>
      <c r="J143" s="2" t="s">
        <v>16</v>
      </c>
      <c r="K143" s="2">
        <f t="shared" si="4"/>
        <v>8.82</v>
      </c>
      <c r="L143" s="2">
        <f t="shared" si="5"/>
        <v>8.82</v>
      </c>
      <c r="M143" s="2" cm="1">
        <f t="array" ref="M143">IFERROR(_xlfn.IFS(AND(F143="Furniture",C143="First Class",I143&gt;5),H143-(H143*10%),AND(F143="Technology",C143="Same Day",I143&gt;6),H143-(H143*12%),AND(F143="Office Supplies",OR(C143="Second Day",C143="Standard Class"),I143&gt;4),H143-(H143*8%)),H143)</f>
        <v>8.82</v>
      </c>
      <c r="N143" s="2" cm="1">
        <f t="array" ref="N143">IFERROR(_xlfn.IFS(AND(J143="Yes",F143="Furniture",OR(C143="Second Day",C143="Standard Class"),I143&gt;3),H143-(H143*15%),AND(J143="Yes",F143="Technology",C143="Same Day",I143&gt;4),H143-(H143*18%),AND(J143="Yes",F143="Office Supplies",C143="First Class",I143&gt;5),H143-(H143*20%)),H143)</f>
        <v>8.82</v>
      </c>
      <c r="O143" s="2"/>
    </row>
    <row r="144" spans="1:15" ht="15.75" customHeight="1" x14ac:dyDescent="0.3">
      <c r="A144" s="2" t="s">
        <v>107</v>
      </c>
      <c r="B144" s="3">
        <v>42996</v>
      </c>
      <c r="C144" s="2" t="s">
        <v>24</v>
      </c>
      <c r="D144" s="2" t="s">
        <v>19</v>
      </c>
      <c r="E144" s="2" t="s">
        <v>20</v>
      </c>
      <c r="F144" s="2" t="s">
        <v>21</v>
      </c>
      <c r="G144" s="2" t="s">
        <v>51</v>
      </c>
      <c r="H144" s="2">
        <v>10.86</v>
      </c>
      <c r="I144" s="2">
        <v>3</v>
      </c>
      <c r="J144" s="2" t="s">
        <v>16</v>
      </c>
      <c r="K144" s="2">
        <f t="shared" si="4"/>
        <v>10.86</v>
      </c>
      <c r="L144" s="2">
        <f t="shared" si="5"/>
        <v>10.86</v>
      </c>
      <c r="M144" s="2" cm="1">
        <f t="array" ref="M144">IFERROR(_xlfn.IFS(AND(F144="Furniture",C144="First Class",I144&gt;5),H144-(H144*10%),AND(F144="Technology",C144="Same Day",I144&gt;6),H144-(H144*12%),AND(F144="Office Supplies",OR(C144="Second Day",C144="Standard Class"),I144&gt;4),H144-(H144*8%)),H144)</f>
        <v>10.86</v>
      </c>
      <c r="N144" s="2" cm="1">
        <f t="array" ref="N144">IFERROR(_xlfn.IFS(AND(J144="Yes",F144="Furniture",OR(C144="Second Day",C144="Standard Class"),I144&gt;3),H144-(H144*15%),AND(J144="Yes",F144="Technology",C144="Same Day",I144&gt;4),H144-(H144*18%),AND(J144="Yes",F144="Office Supplies",C144="First Class",I144&gt;5),H144-(H144*20%)),H144)</f>
        <v>10.86</v>
      </c>
      <c r="O144" s="2"/>
    </row>
    <row r="145" spans="1:15" ht="15.75" customHeight="1" x14ac:dyDescent="0.3">
      <c r="A145" s="2" t="s">
        <v>107</v>
      </c>
      <c r="B145" s="3">
        <v>42996</v>
      </c>
      <c r="C145" s="2" t="s">
        <v>24</v>
      </c>
      <c r="D145" s="2" t="s">
        <v>19</v>
      </c>
      <c r="E145" s="2" t="s">
        <v>20</v>
      </c>
      <c r="F145" s="2" t="s">
        <v>21</v>
      </c>
      <c r="G145" s="2" t="s">
        <v>35</v>
      </c>
      <c r="H145" s="2">
        <v>143.69999999999999</v>
      </c>
      <c r="I145" s="2">
        <v>3</v>
      </c>
      <c r="J145" s="2" t="s">
        <v>16</v>
      </c>
      <c r="K145" s="2">
        <f t="shared" si="4"/>
        <v>143.69999999999999</v>
      </c>
      <c r="L145" s="2">
        <f t="shared" si="5"/>
        <v>143.69999999999999</v>
      </c>
      <c r="M145" s="2" cm="1">
        <f t="array" ref="M145">IFERROR(_xlfn.IFS(AND(F145="Furniture",C145="First Class",I145&gt;5),H145-(H145*10%),AND(F145="Technology",C145="Same Day",I145&gt;6),H145-(H145*12%),AND(F145="Office Supplies",OR(C145="Second Day",C145="Standard Class"),I145&gt;4),H145-(H145*8%)),H145)</f>
        <v>143.69999999999999</v>
      </c>
      <c r="N145" s="2" cm="1">
        <f t="array" ref="N145">IFERROR(_xlfn.IFS(AND(J145="Yes",F145="Furniture",OR(C145="Second Day",C145="Standard Class"),I145&gt;3),H145-(H145*15%),AND(J145="Yes",F145="Technology",C145="Same Day",I145&gt;4),H145-(H145*18%),AND(J145="Yes",F145="Office Supplies",C145="First Class",I145&gt;5),H145-(H145*20%)),H145)</f>
        <v>143.69999999999999</v>
      </c>
      <c r="O145" s="2"/>
    </row>
    <row r="146" spans="1:15" ht="15.75" customHeight="1" x14ac:dyDescent="0.3">
      <c r="A146" s="2" t="s">
        <v>108</v>
      </c>
      <c r="B146" s="3">
        <v>43091</v>
      </c>
      <c r="C146" s="2" t="s">
        <v>24</v>
      </c>
      <c r="D146" s="2" t="s">
        <v>12</v>
      </c>
      <c r="E146" s="2" t="s">
        <v>39</v>
      </c>
      <c r="F146" s="2" t="s">
        <v>21</v>
      </c>
      <c r="G146" s="2" t="s">
        <v>33</v>
      </c>
      <c r="H146" s="2">
        <v>839.43000000000006</v>
      </c>
      <c r="I146" s="2">
        <v>3</v>
      </c>
      <c r="J146" s="2" t="s">
        <v>16</v>
      </c>
      <c r="K146" s="2">
        <f t="shared" si="4"/>
        <v>713.51550000000009</v>
      </c>
      <c r="L146" s="2">
        <f t="shared" si="5"/>
        <v>839.43000000000006</v>
      </c>
      <c r="M146" s="2" cm="1">
        <f t="array" ref="M146">IFERROR(_xlfn.IFS(AND(F146="Furniture",C146="First Class",I146&gt;5),H146-(H146*10%),AND(F146="Technology",C146="Same Day",I146&gt;6),H146-(H146*12%),AND(F146="Office Supplies",OR(C146="Second Day",C146="Standard Class"),I146&gt;4),H146-(H146*8%)),H146)</f>
        <v>839.43000000000006</v>
      </c>
      <c r="N146" s="2" cm="1">
        <f t="array" ref="N146">IFERROR(_xlfn.IFS(AND(J146="Yes",F146="Furniture",OR(C146="Second Day",C146="Standard Class"),I146&gt;3),H146-(H146*15%),AND(J146="Yes",F146="Technology",C146="Same Day",I146&gt;4),H146-(H146*18%),AND(J146="Yes",F146="Office Supplies",C146="First Class",I146&gt;5),H146-(H146*20%)),H146)</f>
        <v>839.43000000000006</v>
      </c>
      <c r="O146" s="2"/>
    </row>
    <row r="147" spans="1:15" ht="15.75" customHeight="1" x14ac:dyDescent="0.3">
      <c r="A147" s="2" t="s">
        <v>109</v>
      </c>
      <c r="B147" s="3">
        <v>42254</v>
      </c>
      <c r="C147" s="2" t="s">
        <v>24</v>
      </c>
      <c r="D147" s="2" t="s">
        <v>12</v>
      </c>
      <c r="E147" s="2" t="s">
        <v>20</v>
      </c>
      <c r="F147" s="2" t="s">
        <v>21</v>
      </c>
      <c r="G147" s="2" t="s">
        <v>26</v>
      </c>
      <c r="H147" s="2">
        <v>671.93</v>
      </c>
      <c r="I147" s="2">
        <v>7</v>
      </c>
      <c r="J147" s="2" t="s">
        <v>16</v>
      </c>
      <c r="K147" s="2">
        <f t="shared" si="4"/>
        <v>571.14049999999997</v>
      </c>
      <c r="L147" s="2">
        <f t="shared" si="5"/>
        <v>671.93</v>
      </c>
      <c r="M147" s="2" cm="1">
        <f t="array" ref="M147">IFERROR(_xlfn.IFS(AND(F147="Furniture",C147="First Class",I147&gt;5),H147-(H147*10%),AND(F147="Technology",C147="Same Day",I147&gt;6),H147-(H147*12%),AND(F147="Office Supplies",OR(C147="Second Day",C147="Standard Class"),I147&gt;4),H147-(H147*8%)),H147)</f>
        <v>618.17559999999992</v>
      </c>
      <c r="N147" s="2" cm="1">
        <f t="array" ref="N147">IFERROR(_xlfn.IFS(AND(J147="Yes",F147="Furniture",OR(C147="Second Day",C147="Standard Class"),I147&gt;3),H147-(H147*15%),AND(J147="Yes",F147="Technology",C147="Same Day",I147&gt;4),H147-(H147*18%),AND(J147="Yes",F147="Office Supplies",C147="First Class",I147&gt;5),H147-(H147*20%)),H147)</f>
        <v>671.93</v>
      </c>
      <c r="O147" s="2"/>
    </row>
    <row r="148" spans="1:15" ht="15.75" customHeight="1" x14ac:dyDescent="0.3">
      <c r="A148" s="2" t="s">
        <v>110</v>
      </c>
      <c r="B148" s="3">
        <v>41934</v>
      </c>
      <c r="C148" s="2" t="s">
        <v>24</v>
      </c>
      <c r="D148" s="2" t="s">
        <v>38</v>
      </c>
      <c r="E148" s="2" t="s">
        <v>46</v>
      </c>
      <c r="F148" s="2" t="s">
        <v>14</v>
      </c>
      <c r="G148" s="2" t="s">
        <v>28</v>
      </c>
      <c r="H148" s="2">
        <v>93.888000000000005</v>
      </c>
      <c r="I148" s="2">
        <v>4</v>
      </c>
      <c r="J148" s="2" t="s">
        <v>16</v>
      </c>
      <c r="K148" s="2">
        <f t="shared" si="4"/>
        <v>93.888000000000005</v>
      </c>
      <c r="L148" s="2">
        <f t="shared" si="5"/>
        <v>93.888000000000005</v>
      </c>
      <c r="M148" s="2" cm="1">
        <f t="array" ref="M148">IFERROR(_xlfn.IFS(AND(F148="Furniture",C148="First Class",I148&gt;5),H148-(H148*10%),AND(F148="Technology",C148="Same Day",I148&gt;6),H148-(H148*12%),AND(F148="Office Supplies",OR(C148="Second Day",C148="Standard Class"),I148&gt;4),H148-(H148*8%)),H148)</f>
        <v>93.888000000000005</v>
      </c>
      <c r="N148" s="2" cm="1">
        <f t="array" ref="N148">IFERROR(_xlfn.IFS(AND(J148="Yes",F148="Furniture",OR(C148="Second Day",C148="Standard Class"),I148&gt;3),H148-(H148*15%),AND(J148="Yes",F148="Technology",C148="Same Day",I148&gt;4),H148-(H148*18%),AND(J148="Yes",F148="Office Supplies",C148="First Class",I148&gt;5),H148-(H148*20%)),H148)</f>
        <v>93.888000000000005</v>
      </c>
      <c r="O148" s="2"/>
    </row>
    <row r="149" spans="1:15" ht="15.75" customHeight="1" x14ac:dyDescent="0.3">
      <c r="A149" s="2" t="s">
        <v>111</v>
      </c>
      <c r="B149" s="3">
        <v>42709</v>
      </c>
      <c r="C149" s="2" t="s">
        <v>24</v>
      </c>
      <c r="D149" s="2" t="s">
        <v>19</v>
      </c>
      <c r="E149" s="2" t="s">
        <v>39</v>
      </c>
      <c r="F149" s="2" t="s">
        <v>30</v>
      </c>
      <c r="G149" s="2" t="s">
        <v>31</v>
      </c>
      <c r="H149" s="2">
        <v>384.45000000000005</v>
      </c>
      <c r="I149" s="2">
        <v>11</v>
      </c>
      <c r="J149" s="2" t="s">
        <v>16</v>
      </c>
      <c r="K149" s="2">
        <f t="shared" si="4"/>
        <v>326.78250000000003</v>
      </c>
      <c r="L149" s="2">
        <f t="shared" si="5"/>
        <v>384.45000000000005</v>
      </c>
      <c r="M149" s="2" cm="1">
        <f t="array" ref="M149">IFERROR(_xlfn.IFS(AND(F149="Furniture",C149="First Class",I149&gt;5),H149-(H149*10%),AND(F149="Technology",C149="Same Day",I149&gt;6),H149-(H149*12%),AND(F149="Office Supplies",OR(C149="Second Day",C149="Standard Class"),I149&gt;4),H149-(H149*8%)),H149)</f>
        <v>384.45000000000005</v>
      </c>
      <c r="N149" s="2" cm="1">
        <f t="array" ref="N149">IFERROR(_xlfn.IFS(AND(J149="Yes",F149="Furniture",OR(C149="Second Day",C149="Standard Class"),I149&gt;3),H149-(H149*15%),AND(J149="Yes",F149="Technology",C149="Same Day",I149&gt;4),H149-(H149*18%),AND(J149="Yes",F149="Office Supplies",C149="First Class",I149&gt;5),H149-(H149*20%)),H149)</f>
        <v>384.45000000000005</v>
      </c>
      <c r="O149" s="2"/>
    </row>
    <row r="150" spans="1:15" ht="15.75" customHeight="1" x14ac:dyDescent="0.3">
      <c r="A150" s="2" t="s">
        <v>111</v>
      </c>
      <c r="B150" s="3">
        <v>42709</v>
      </c>
      <c r="C150" s="2" t="s">
        <v>24</v>
      </c>
      <c r="D150" s="2" t="s">
        <v>19</v>
      </c>
      <c r="E150" s="2" t="s">
        <v>39</v>
      </c>
      <c r="F150" s="2" t="s">
        <v>30</v>
      </c>
      <c r="G150" s="2" t="s">
        <v>31</v>
      </c>
      <c r="H150" s="2">
        <v>149.97</v>
      </c>
      <c r="I150" s="2">
        <v>3</v>
      </c>
      <c r="J150" s="2" t="s">
        <v>16</v>
      </c>
      <c r="K150" s="2">
        <f t="shared" si="4"/>
        <v>149.97</v>
      </c>
      <c r="L150" s="2">
        <f t="shared" si="5"/>
        <v>149.97</v>
      </c>
      <c r="M150" s="2" cm="1">
        <f t="array" ref="M150">IFERROR(_xlfn.IFS(AND(F150="Furniture",C150="First Class",I150&gt;5),H150-(H150*10%),AND(F150="Technology",C150="Same Day",I150&gt;6),H150-(H150*12%),AND(F150="Office Supplies",OR(C150="Second Day",C150="Standard Class"),I150&gt;4),H150-(H150*8%)),H150)</f>
        <v>149.97</v>
      </c>
      <c r="N150" s="2" cm="1">
        <f t="array" ref="N150">IFERROR(_xlfn.IFS(AND(J150="Yes",F150="Furniture",OR(C150="Second Day",C150="Standard Class"),I150&gt;3),H150-(H150*15%),AND(J150="Yes",F150="Technology",C150="Same Day",I150&gt;4),H150-(H150*18%),AND(J150="Yes",F150="Office Supplies",C150="First Class",I150&gt;5),H150-(H150*20%)),H150)</f>
        <v>149.97</v>
      </c>
      <c r="O150" s="2"/>
    </row>
    <row r="151" spans="1:15" ht="15.75" customHeight="1" x14ac:dyDescent="0.3">
      <c r="A151" s="2" t="s">
        <v>111</v>
      </c>
      <c r="B151" s="3">
        <v>42709</v>
      </c>
      <c r="C151" s="2" t="s">
        <v>24</v>
      </c>
      <c r="D151" s="2" t="s">
        <v>19</v>
      </c>
      <c r="E151" s="2" t="s">
        <v>39</v>
      </c>
      <c r="F151" s="2" t="s">
        <v>14</v>
      </c>
      <c r="G151" s="2" t="s">
        <v>17</v>
      </c>
      <c r="H151" s="2">
        <v>1951.84</v>
      </c>
      <c r="I151" s="2">
        <v>8</v>
      </c>
      <c r="J151" s="2" t="s">
        <v>16</v>
      </c>
      <c r="K151" s="2">
        <f t="shared" si="4"/>
        <v>1659.0639999999999</v>
      </c>
      <c r="L151" s="2">
        <f t="shared" si="5"/>
        <v>1951.84</v>
      </c>
      <c r="M151" s="2" cm="1">
        <f t="array" ref="M151">IFERROR(_xlfn.IFS(AND(F151="Furniture",C151="First Class",I151&gt;5),H151-(H151*10%),AND(F151="Technology",C151="Same Day",I151&gt;6),H151-(H151*12%),AND(F151="Office Supplies",OR(C151="Second Day",C151="Standard Class"),I151&gt;4),H151-(H151*8%)),H151)</f>
        <v>1951.84</v>
      </c>
      <c r="N151" s="2" cm="1">
        <f t="array" ref="N151">IFERROR(_xlfn.IFS(AND(J151="Yes",F151="Furniture",OR(C151="Second Day",C151="Standard Class"),I151&gt;3),H151-(H151*15%),AND(J151="Yes",F151="Technology",C151="Same Day",I151&gt;4),H151-(H151*18%),AND(J151="Yes",F151="Office Supplies",C151="First Class",I151&gt;5),H151-(H151*20%)),H151)</f>
        <v>1951.84</v>
      </c>
      <c r="O151" s="2"/>
    </row>
    <row r="152" spans="1:15" ht="15.75" customHeight="1" x14ac:dyDescent="0.3">
      <c r="A152" s="2" t="s">
        <v>111</v>
      </c>
      <c r="B152" s="3">
        <v>42709</v>
      </c>
      <c r="C152" s="2" t="s">
        <v>24</v>
      </c>
      <c r="D152" s="2" t="s">
        <v>19</v>
      </c>
      <c r="E152" s="2" t="s">
        <v>39</v>
      </c>
      <c r="F152" s="2" t="s">
        <v>21</v>
      </c>
      <c r="G152" s="2" t="s">
        <v>32</v>
      </c>
      <c r="H152" s="2">
        <v>171.55</v>
      </c>
      <c r="I152" s="2">
        <v>5</v>
      </c>
      <c r="J152" s="2" t="s">
        <v>16</v>
      </c>
      <c r="K152" s="2">
        <f t="shared" si="4"/>
        <v>171.55</v>
      </c>
      <c r="L152" s="2">
        <f t="shared" si="5"/>
        <v>171.55</v>
      </c>
      <c r="M152" s="2" cm="1">
        <f t="array" ref="M152">IFERROR(_xlfn.IFS(AND(F152="Furniture",C152="First Class",I152&gt;5),H152-(H152*10%),AND(F152="Technology",C152="Same Day",I152&gt;6),H152-(H152*12%),AND(F152="Office Supplies",OR(C152="Second Day",C152="Standard Class"),I152&gt;4),H152-(H152*8%)),H152)</f>
        <v>157.82600000000002</v>
      </c>
      <c r="N152" s="2" cm="1">
        <f t="array" ref="N152">IFERROR(_xlfn.IFS(AND(J152="Yes",F152="Furniture",OR(C152="Second Day",C152="Standard Class"),I152&gt;3),H152-(H152*15%),AND(J152="Yes",F152="Technology",C152="Same Day",I152&gt;4),H152-(H152*18%),AND(J152="Yes",F152="Office Supplies",C152="First Class",I152&gt;5),H152-(H152*20%)),H152)</f>
        <v>171.55</v>
      </c>
      <c r="O152" s="2"/>
    </row>
    <row r="153" spans="1:15" ht="15.75" customHeight="1" x14ac:dyDescent="0.3">
      <c r="A153" s="2" t="s">
        <v>112</v>
      </c>
      <c r="B153" s="3">
        <v>42442</v>
      </c>
      <c r="C153" s="2" t="s">
        <v>54</v>
      </c>
      <c r="D153" s="2" t="s">
        <v>38</v>
      </c>
      <c r="E153" s="2" t="s">
        <v>20</v>
      </c>
      <c r="F153" s="2" t="s">
        <v>21</v>
      </c>
      <c r="G153" s="2" t="s">
        <v>33</v>
      </c>
      <c r="H153" s="2">
        <v>157.91999999999999</v>
      </c>
      <c r="I153" s="2">
        <v>5</v>
      </c>
      <c r="J153" s="2" t="s">
        <v>16</v>
      </c>
      <c r="K153" s="2">
        <f t="shared" si="4"/>
        <v>157.91999999999999</v>
      </c>
      <c r="L153" s="2">
        <f t="shared" si="5"/>
        <v>157.91999999999999</v>
      </c>
      <c r="M153" s="2" cm="1">
        <f t="array" ref="M153">IFERROR(_xlfn.IFS(AND(F153="Furniture",C153="First Class",I153&gt;5),H153-(H153*10%),AND(F153="Technology",C153="Same Day",I153&gt;6),H153-(H153*12%),AND(F153="Office Supplies",OR(C153="Second Day",C153="Standard Class"),I153&gt;4),H153-(H153*8%)),H153)</f>
        <v>157.91999999999999</v>
      </c>
      <c r="N153" s="2" cm="1">
        <f t="array" ref="N153">IFERROR(_xlfn.IFS(AND(J153="Yes",F153="Furniture",OR(C153="Second Day",C153="Standard Class"),I153&gt;3),H153-(H153*15%),AND(J153="Yes",F153="Technology",C153="Same Day",I153&gt;4),H153-(H153*18%),AND(J153="Yes",F153="Office Supplies",C153="First Class",I153&gt;5),H153-(H153*20%)),H153)</f>
        <v>157.91999999999999</v>
      </c>
      <c r="O153" s="2"/>
    </row>
    <row r="154" spans="1:15" ht="15.75" customHeight="1" x14ac:dyDescent="0.3">
      <c r="A154" s="2" t="s">
        <v>112</v>
      </c>
      <c r="B154" s="3">
        <v>42442</v>
      </c>
      <c r="C154" s="2" t="s">
        <v>54</v>
      </c>
      <c r="D154" s="2" t="s">
        <v>38</v>
      </c>
      <c r="E154" s="2" t="s">
        <v>20</v>
      </c>
      <c r="F154" s="2" t="s">
        <v>30</v>
      </c>
      <c r="G154" s="2" t="s">
        <v>31</v>
      </c>
      <c r="H154" s="2">
        <v>203.184</v>
      </c>
      <c r="I154" s="2">
        <v>2</v>
      </c>
      <c r="J154" s="2" t="s">
        <v>16</v>
      </c>
      <c r="K154" s="2">
        <f t="shared" si="4"/>
        <v>203.184</v>
      </c>
      <c r="L154" s="2">
        <f t="shared" si="5"/>
        <v>203.184</v>
      </c>
      <c r="M154" s="2" cm="1">
        <f t="array" ref="M154">IFERROR(_xlfn.IFS(AND(F154="Furniture",C154="First Class",I154&gt;5),H154-(H154*10%),AND(F154="Technology",C154="Same Day",I154&gt;6),H154-(H154*12%),AND(F154="Office Supplies",OR(C154="Second Day",C154="Standard Class"),I154&gt;4),H154-(H154*8%)),H154)</f>
        <v>203.184</v>
      </c>
      <c r="N154" s="2" cm="1">
        <f t="array" ref="N154">IFERROR(_xlfn.IFS(AND(J154="Yes",F154="Furniture",OR(C154="Second Day",C154="Standard Class"),I154&gt;3),H154-(H154*15%),AND(J154="Yes",F154="Technology",C154="Same Day",I154&gt;4),H154-(H154*18%),AND(J154="Yes",F154="Office Supplies",C154="First Class",I154&gt;5),H154-(H154*20%)),H154)</f>
        <v>203.184</v>
      </c>
      <c r="O154" s="2"/>
    </row>
    <row r="155" spans="1:15" ht="15.75" customHeight="1" x14ac:dyDescent="0.3">
      <c r="A155" s="2" t="s">
        <v>113</v>
      </c>
      <c r="B155" s="3">
        <v>42155</v>
      </c>
      <c r="C155" s="2" t="s">
        <v>54</v>
      </c>
      <c r="D155" s="2" t="s">
        <v>19</v>
      </c>
      <c r="E155" s="2" t="s">
        <v>20</v>
      </c>
      <c r="F155" s="2" t="s">
        <v>21</v>
      </c>
      <c r="G155" s="2" t="s">
        <v>35</v>
      </c>
      <c r="H155" s="2">
        <v>58.379999999999995</v>
      </c>
      <c r="I155" s="2">
        <v>7</v>
      </c>
      <c r="J155" s="2" t="s">
        <v>16</v>
      </c>
      <c r="K155" s="2">
        <f t="shared" si="4"/>
        <v>58.379999999999995</v>
      </c>
      <c r="L155" s="2">
        <f t="shared" si="5"/>
        <v>58.379999999999995</v>
      </c>
      <c r="M155" s="2" cm="1">
        <f t="array" ref="M155">IFERROR(_xlfn.IFS(AND(F155="Furniture",C155="First Class",I155&gt;5),H155-(H155*10%),AND(F155="Technology",C155="Same Day",I155&gt;6),H155-(H155*12%),AND(F155="Office Supplies",OR(C155="Second Day",C155="Standard Class"),I155&gt;4),H155-(H155*8%)),H155)</f>
        <v>58.379999999999995</v>
      </c>
      <c r="N155" s="2" cm="1">
        <f t="array" ref="N155">IFERROR(_xlfn.IFS(AND(J155="Yes",F155="Furniture",OR(C155="Second Day",C155="Standard Class"),I155&gt;3),H155-(H155*15%),AND(J155="Yes",F155="Technology",C155="Same Day",I155&gt;4),H155-(H155*18%),AND(J155="Yes",F155="Office Supplies",C155="First Class",I155&gt;5),H155-(H155*20%)),H155)</f>
        <v>58.379999999999995</v>
      </c>
      <c r="O155" s="2"/>
    </row>
    <row r="156" spans="1:15" ht="15.75" customHeight="1" x14ac:dyDescent="0.3">
      <c r="A156" s="2" t="s">
        <v>113</v>
      </c>
      <c r="B156" s="3">
        <v>42155</v>
      </c>
      <c r="C156" s="2" t="s">
        <v>54</v>
      </c>
      <c r="D156" s="2" t="s">
        <v>19</v>
      </c>
      <c r="E156" s="2" t="s">
        <v>20</v>
      </c>
      <c r="F156" s="2" t="s">
        <v>21</v>
      </c>
      <c r="G156" s="2" t="s">
        <v>35</v>
      </c>
      <c r="H156" s="2">
        <v>105.52</v>
      </c>
      <c r="I156" s="2">
        <v>4</v>
      </c>
      <c r="J156" s="2" t="s">
        <v>16</v>
      </c>
      <c r="K156" s="2">
        <f t="shared" si="4"/>
        <v>105.52</v>
      </c>
      <c r="L156" s="2">
        <f t="shared" si="5"/>
        <v>105.52</v>
      </c>
      <c r="M156" s="2" cm="1">
        <f t="array" ref="M156">IFERROR(_xlfn.IFS(AND(F156="Furniture",C156="First Class",I156&gt;5),H156-(H156*10%),AND(F156="Technology",C156="Same Day",I156&gt;6),H156-(H156*12%),AND(F156="Office Supplies",OR(C156="Second Day",C156="Standard Class"),I156&gt;4),H156-(H156*8%)),H156)</f>
        <v>105.52</v>
      </c>
      <c r="N156" s="2" cm="1">
        <f t="array" ref="N156">IFERROR(_xlfn.IFS(AND(J156="Yes",F156="Furniture",OR(C156="Second Day",C156="Standard Class"),I156&gt;3),H156-(H156*15%),AND(J156="Yes",F156="Technology",C156="Same Day",I156&gt;4),H156-(H156*18%),AND(J156="Yes",F156="Office Supplies",C156="First Class",I156&gt;5),H156-(H156*20%)),H156)</f>
        <v>105.52</v>
      </c>
      <c r="O156" s="2"/>
    </row>
    <row r="157" spans="1:15" ht="15.75" customHeight="1" x14ac:dyDescent="0.3">
      <c r="A157" s="2" t="s">
        <v>113</v>
      </c>
      <c r="B157" s="3">
        <v>42155</v>
      </c>
      <c r="C157" s="2" t="s">
        <v>54</v>
      </c>
      <c r="D157" s="2" t="s">
        <v>19</v>
      </c>
      <c r="E157" s="2" t="s">
        <v>20</v>
      </c>
      <c r="F157" s="2" t="s">
        <v>21</v>
      </c>
      <c r="G157" s="2" t="s">
        <v>26</v>
      </c>
      <c r="H157" s="2">
        <v>80.88</v>
      </c>
      <c r="I157" s="2">
        <v>6</v>
      </c>
      <c r="J157" s="2" t="s">
        <v>16</v>
      </c>
      <c r="K157" s="2">
        <f t="shared" si="4"/>
        <v>80.88</v>
      </c>
      <c r="L157" s="2">
        <f t="shared" si="5"/>
        <v>80.88</v>
      </c>
      <c r="M157" s="2" cm="1">
        <f t="array" ref="M157">IFERROR(_xlfn.IFS(AND(F157="Furniture",C157="First Class",I157&gt;5),H157-(H157*10%),AND(F157="Technology",C157="Same Day",I157&gt;6),H157-(H157*12%),AND(F157="Office Supplies",OR(C157="Second Day",C157="Standard Class"),I157&gt;4),H157-(H157*8%)),H157)</f>
        <v>80.88</v>
      </c>
      <c r="N157" s="2" cm="1">
        <f t="array" ref="N157">IFERROR(_xlfn.IFS(AND(J157="Yes",F157="Furniture",OR(C157="Second Day",C157="Standard Class"),I157&gt;3),H157-(H157*15%),AND(J157="Yes",F157="Technology",C157="Same Day",I157&gt;4),H157-(H157*18%),AND(J157="Yes",F157="Office Supplies",C157="First Class",I157&gt;5),H157-(H157*20%)),H157)</f>
        <v>80.88</v>
      </c>
      <c r="O157" s="2"/>
    </row>
    <row r="158" spans="1:15" ht="15.75" customHeight="1" x14ac:dyDescent="0.3">
      <c r="A158" s="2" t="s">
        <v>114</v>
      </c>
      <c r="B158" s="3">
        <v>42152</v>
      </c>
      <c r="C158" s="2" t="s">
        <v>24</v>
      </c>
      <c r="D158" s="2" t="s">
        <v>38</v>
      </c>
      <c r="E158" s="2" t="s">
        <v>20</v>
      </c>
      <c r="F158" s="2" t="s">
        <v>21</v>
      </c>
      <c r="G158" s="2" t="s">
        <v>29</v>
      </c>
      <c r="H158" s="2">
        <v>6.63</v>
      </c>
      <c r="I158" s="2">
        <v>3</v>
      </c>
      <c r="J158" s="2" t="s">
        <v>16</v>
      </c>
      <c r="K158" s="2">
        <f t="shared" si="4"/>
        <v>6.63</v>
      </c>
      <c r="L158" s="2">
        <f t="shared" si="5"/>
        <v>6.63</v>
      </c>
      <c r="M158" s="2" cm="1">
        <f t="array" ref="M158">IFERROR(_xlfn.IFS(AND(F158="Furniture",C158="First Class",I158&gt;5),H158-(H158*10%),AND(F158="Technology",C158="Same Day",I158&gt;6),H158-(H158*12%),AND(F158="Office Supplies",OR(C158="Second Day",C158="Standard Class"),I158&gt;4),H158-(H158*8%)),H158)</f>
        <v>6.63</v>
      </c>
      <c r="N158" s="2" cm="1">
        <f t="array" ref="N158">IFERROR(_xlfn.IFS(AND(J158="Yes",F158="Furniture",OR(C158="Second Day",C158="Standard Class"),I158&gt;3),H158-(H158*15%),AND(J158="Yes",F158="Technology",C158="Same Day",I158&gt;4),H158-(H158*18%),AND(J158="Yes",F158="Office Supplies",C158="First Class",I158&gt;5),H158-(H158*20%)),H158)</f>
        <v>6.63</v>
      </c>
      <c r="O158" s="2"/>
    </row>
    <row r="159" spans="1:15" ht="15.75" customHeight="1" x14ac:dyDescent="0.3">
      <c r="A159" s="2" t="s">
        <v>115</v>
      </c>
      <c r="B159" s="3">
        <v>41699</v>
      </c>
      <c r="C159" s="2" t="s">
        <v>11</v>
      </c>
      <c r="D159" s="2" t="s">
        <v>12</v>
      </c>
      <c r="E159" s="2" t="s">
        <v>20</v>
      </c>
      <c r="F159" s="2" t="s">
        <v>14</v>
      </c>
      <c r="G159" s="2" t="s">
        <v>17</v>
      </c>
      <c r="H159" s="2">
        <v>457.56800000000004</v>
      </c>
      <c r="I159" s="2">
        <v>2</v>
      </c>
      <c r="J159" s="2" t="s">
        <v>16</v>
      </c>
      <c r="K159" s="2">
        <f t="shared" si="4"/>
        <v>388.93280000000004</v>
      </c>
      <c r="L159" s="2">
        <f t="shared" si="5"/>
        <v>457.56800000000004</v>
      </c>
      <c r="M159" s="2" cm="1">
        <f t="array" ref="M159">IFERROR(_xlfn.IFS(AND(F159="Furniture",C159="First Class",I159&gt;5),H159-(H159*10%),AND(F159="Technology",C159="Same Day",I159&gt;6),H159-(H159*12%),AND(F159="Office Supplies",OR(C159="Second Day",C159="Standard Class"),I159&gt;4),H159-(H159*8%)),H159)</f>
        <v>457.56800000000004</v>
      </c>
      <c r="N159" s="2" cm="1">
        <f t="array" ref="N159">IFERROR(_xlfn.IFS(AND(J159="Yes",F159="Furniture",OR(C159="Second Day",C159="Standard Class"),I159&gt;3),H159-(H159*15%),AND(J159="Yes",F159="Technology",C159="Same Day",I159&gt;4),H159-(H159*18%),AND(J159="Yes",F159="Office Supplies",C159="First Class",I159&gt;5),H159-(H159*20%)),H159)</f>
        <v>457.56800000000004</v>
      </c>
      <c r="O159" s="2"/>
    </row>
    <row r="160" spans="1:15" ht="15.75" customHeight="1" x14ac:dyDescent="0.3">
      <c r="A160" s="2" t="s">
        <v>116</v>
      </c>
      <c r="B160" s="3">
        <v>42694</v>
      </c>
      <c r="C160" s="2" t="s">
        <v>24</v>
      </c>
      <c r="D160" s="2" t="s">
        <v>12</v>
      </c>
      <c r="E160" s="2" t="s">
        <v>39</v>
      </c>
      <c r="F160" s="2" t="s">
        <v>21</v>
      </c>
      <c r="G160" s="2" t="s">
        <v>22</v>
      </c>
      <c r="H160" s="2">
        <v>14.62</v>
      </c>
      <c r="I160" s="2">
        <v>2</v>
      </c>
      <c r="J160" s="2" t="s">
        <v>16</v>
      </c>
      <c r="K160" s="2">
        <f t="shared" si="4"/>
        <v>14.62</v>
      </c>
      <c r="L160" s="2">
        <f t="shared" si="5"/>
        <v>14.62</v>
      </c>
      <c r="M160" s="2" cm="1">
        <f t="array" ref="M160">IFERROR(_xlfn.IFS(AND(F160="Furniture",C160="First Class",I160&gt;5),H160-(H160*10%),AND(F160="Technology",C160="Same Day",I160&gt;6),H160-(H160*12%),AND(F160="Office Supplies",OR(C160="Second Day",C160="Standard Class"),I160&gt;4),H160-(H160*8%)),H160)</f>
        <v>14.62</v>
      </c>
      <c r="N160" s="2" cm="1">
        <f t="array" ref="N160">IFERROR(_xlfn.IFS(AND(J160="Yes",F160="Furniture",OR(C160="Second Day",C160="Standard Class"),I160&gt;3),H160-(H160*15%),AND(J160="Yes",F160="Technology",C160="Same Day",I160&gt;4),H160-(H160*18%),AND(J160="Yes",F160="Office Supplies",C160="First Class",I160&gt;5),H160-(H160*20%)),H160)</f>
        <v>14.62</v>
      </c>
      <c r="O160" s="2"/>
    </row>
    <row r="161" spans="1:15" ht="15.75" customHeight="1" x14ac:dyDescent="0.3">
      <c r="A161" s="2" t="s">
        <v>116</v>
      </c>
      <c r="B161" s="3">
        <v>42694</v>
      </c>
      <c r="C161" s="2" t="s">
        <v>24</v>
      </c>
      <c r="D161" s="2" t="s">
        <v>12</v>
      </c>
      <c r="E161" s="2" t="s">
        <v>39</v>
      </c>
      <c r="F161" s="2" t="s">
        <v>30</v>
      </c>
      <c r="G161" s="2" t="s">
        <v>31</v>
      </c>
      <c r="H161" s="2">
        <v>944.93000000000006</v>
      </c>
      <c r="I161" s="2">
        <v>7</v>
      </c>
      <c r="J161" s="2" t="s">
        <v>16</v>
      </c>
      <c r="K161" s="2">
        <f t="shared" si="4"/>
        <v>803.19050000000004</v>
      </c>
      <c r="L161" s="2">
        <f t="shared" si="5"/>
        <v>944.93000000000006</v>
      </c>
      <c r="M161" s="2" cm="1">
        <f t="array" ref="M161">IFERROR(_xlfn.IFS(AND(F161="Furniture",C161="First Class",I161&gt;5),H161-(H161*10%),AND(F161="Technology",C161="Same Day",I161&gt;6),H161-(H161*12%),AND(F161="Office Supplies",OR(C161="Second Day",C161="Standard Class"),I161&gt;4),H161-(H161*8%)),H161)</f>
        <v>944.93000000000006</v>
      </c>
      <c r="N161" s="2" cm="1">
        <f t="array" ref="N161">IFERROR(_xlfn.IFS(AND(J161="Yes",F161="Furniture",OR(C161="Second Day",C161="Standard Class"),I161&gt;3),H161-(H161*15%),AND(J161="Yes",F161="Technology",C161="Same Day",I161&gt;4),H161-(H161*18%),AND(J161="Yes",F161="Office Supplies",C161="First Class",I161&gt;5),H161-(H161*20%)),H161)</f>
        <v>944.93000000000006</v>
      </c>
      <c r="O161" s="2"/>
    </row>
    <row r="162" spans="1:15" ht="15.75" customHeight="1" x14ac:dyDescent="0.3">
      <c r="A162" s="2" t="s">
        <v>117</v>
      </c>
      <c r="B162" s="3">
        <v>42501</v>
      </c>
      <c r="C162" s="2" t="s">
        <v>54</v>
      </c>
      <c r="D162" s="2" t="s">
        <v>12</v>
      </c>
      <c r="E162" s="2" t="s">
        <v>20</v>
      </c>
      <c r="F162" s="2" t="s">
        <v>21</v>
      </c>
      <c r="G162" s="2" t="s">
        <v>35</v>
      </c>
      <c r="H162" s="2">
        <v>5.98</v>
      </c>
      <c r="I162" s="2">
        <v>1</v>
      </c>
      <c r="J162" s="2" t="s">
        <v>16</v>
      </c>
      <c r="K162" s="2">
        <f t="shared" si="4"/>
        <v>5.98</v>
      </c>
      <c r="L162" s="2">
        <f t="shared" si="5"/>
        <v>5.98</v>
      </c>
      <c r="M162" s="2" cm="1">
        <f t="array" ref="M162">IFERROR(_xlfn.IFS(AND(F162="Furniture",C162="First Class",I162&gt;5),H162-(H162*10%),AND(F162="Technology",C162="Same Day",I162&gt;6),H162-(H162*12%),AND(F162="Office Supplies",OR(C162="Second Day",C162="Standard Class"),I162&gt;4),H162-(H162*8%)),H162)</f>
        <v>5.98</v>
      </c>
      <c r="N162" s="2" cm="1">
        <f t="array" ref="N162">IFERROR(_xlfn.IFS(AND(J162="Yes",F162="Furniture",OR(C162="Second Day",C162="Standard Class"),I162&gt;3),H162-(H162*15%),AND(J162="Yes",F162="Technology",C162="Same Day",I162&gt;4),H162-(H162*18%),AND(J162="Yes",F162="Office Supplies",C162="First Class",I162&gt;5),H162-(H162*20%)),H162)</f>
        <v>5.98</v>
      </c>
      <c r="O162" s="2"/>
    </row>
    <row r="163" spans="1:15" ht="15.75" customHeight="1" x14ac:dyDescent="0.3">
      <c r="A163" s="2" t="s">
        <v>118</v>
      </c>
      <c r="B163" s="3">
        <v>42366</v>
      </c>
      <c r="C163" s="2" t="s">
        <v>11</v>
      </c>
      <c r="D163" s="2" t="s">
        <v>12</v>
      </c>
      <c r="E163" s="2" t="s">
        <v>46</v>
      </c>
      <c r="F163" s="2" t="s">
        <v>30</v>
      </c>
      <c r="G163" s="2" t="s">
        <v>49</v>
      </c>
      <c r="H163" s="2">
        <v>54.384000000000007</v>
      </c>
      <c r="I163" s="2">
        <v>2</v>
      </c>
      <c r="J163" s="2" t="s">
        <v>16</v>
      </c>
      <c r="K163" s="2">
        <f t="shared" si="4"/>
        <v>54.384000000000007</v>
      </c>
      <c r="L163" s="2">
        <f t="shared" si="5"/>
        <v>54.384000000000007</v>
      </c>
      <c r="M163" s="2" cm="1">
        <f t="array" ref="M163">IFERROR(_xlfn.IFS(AND(F163="Furniture",C163="First Class",I163&gt;5),H163-(H163*10%),AND(F163="Technology",C163="Same Day",I163&gt;6),H163-(H163*12%),AND(F163="Office Supplies",OR(C163="Second Day",C163="Standard Class"),I163&gt;4),H163-(H163*8%)),H163)</f>
        <v>54.384000000000007</v>
      </c>
      <c r="N163" s="2" cm="1">
        <f t="array" ref="N163">IFERROR(_xlfn.IFS(AND(J163="Yes",F163="Furniture",OR(C163="Second Day",C163="Standard Class"),I163&gt;3),H163-(H163*15%),AND(J163="Yes",F163="Technology",C163="Same Day",I163&gt;4),H163-(H163*18%),AND(J163="Yes",F163="Office Supplies",C163="First Class",I163&gt;5),H163-(H163*20%)),H163)</f>
        <v>54.384000000000007</v>
      </c>
      <c r="O163" s="2"/>
    </row>
    <row r="164" spans="1:15" ht="15.75" customHeight="1" x14ac:dyDescent="0.3">
      <c r="A164" s="2" t="s">
        <v>119</v>
      </c>
      <c r="B164" s="3">
        <v>42690</v>
      </c>
      <c r="C164" s="2" t="s">
        <v>24</v>
      </c>
      <c r="D164" s="2" t="s">
        <v>12</v>
      </c>
      <c r="E164" s="2" t="s">
        <v>20</v>
      </c>
      <c r="F164" s="2" t="s">
        <v>21</v>
      </c>
      <c r="G164" s="2" t="s">
        <v>51</v>
      </c>
      <c r="H164" s="2">
        <v>28.4</v>
      </c>
      <c r="I164" s="2">
        <v>5</v>
      </c>
      <c r="J164" s="2" t="s">
        <v>16</v>
      </c>
      <c r="K164" s="2">
        <f t="shared" si="4"/>
        <v>28.4</v>
      </c>
      <c r="L164" s="2">
        <f t="shared" si="5"/>
        <v>28.4</v>
      </c>
      <c r="M164" s="2" cm="1">
        <f t="array" ref="M164">IFERROR(_xlfn.IFS(AND(F164="Furniture",C164="First Class",I164&gt;5),H164-(H164*10%),AND(F164="Technology",C164="Same Day",I164&gt;6),H164-(H164*12%),AND(F164="Office Supplies",OR(C164="Second Day",C164="Standard Class"),I164&gt;4),H164-(H164*8%)),H164)</f>
        <v>26.128</v>
      </c>
      <c r="N164" s="2" cm="1">
        <f t="array" ref="N164">IFERROR(_xlfn.IFS(AND(J164="Yes",F164="Furniture",OR(C164="Second Day",C164="Standard Class"),I164&gt;3),H164-(H164*15%),AND(J164="Yes",F164="Technology",C164="Same Day",I164&gt;4),H164-(H164*18%),AND(J164="Yes",F164="Office Supplies",C164="First Class",I164&gt;5),H164-(H164*20%)),H164)</f>
        <v>28.4</v>
      </c>
      <c r="O164" s="2"/>
    </row>
    <row r="165" spans="1:15" ht="15.75" customHeight="1" x14ac:dyDescent="0.3">
      <c r="A165" s="2" t="s">
        <v>120</v>
      </c>
      <c r="B165" s="3">
        <v>42681</v>
      </c>
      <c r="C165" s="2" t="s">
        <v>24</v>
      </c>
      <c r="D165" s="2" t="s">
        <v>12</v>
      </c>
      <c r="E165" s="2" t="s">
        <v>20</v>
      </c>
      <c r="F165" s="2" t="s">
        <v>21</v>
      </c>
      <c r="G165" s="2" t="s">
        <v>32</v>
      </c>
      <c r="H165" s="2">
        <v>27.680000000000003</v>
      </c>
      <c r="I165" s="2">
        <v>2</v>
      </c>
      <c r="J165" s="2" t="s">
        <v>16</v>
      </c>
      <c r="K165" s="2">
        <f t="shared" si="4"/>
        <v>27.680000000000003</v>
      </c>
      <c r="L165" s="2">
        <f t="shared" si="5"/>
        <v>27.680000000000003</v>
      </c>
      <c r="M165" s="2" cm="1">
        <f t="array" ref="M165">IFERROR(_xlfn.IFS(AND(F165="Furniture",C165="First Class",I165&gt;5),H165-(H165*10%),AND(F165="Technology",C165="Same Day",I165&gt;6),H165-(H165*12%),AND(F165="Office Supplies",OR(C165="Second Day",C165="Standard Class"),I165&gt;4),H165-(H165*8%)),H165)</f>
        <v>27.680000000000003</v>
      </c>
      <c r="N165" s="2" cm="1">
        <f t="array" ref="N165">IFERROR(_xlfn.IFS(AND(J165="Yes",F165="Furniture",OR(C165="Second Day",C165="Standard Class"),I165&gt;3),H165-(H165*15%),AND(J165="Yes",F165="Technology",C165="Same Day",I165&gt;4),H165-(H165*18%),AND(J165="Yes",F165="Office Supplies",C165="First Class",I165&gt;5),H165-(H165*20%)),H165)</f>
        <v>27.680000000000003</v>
      </c>
      <c r="O165" s="2"/>
    </row>
    <row r="166" spans="1:15" ht="15.75" customHeight="1" x14ac:dyDescent="0.3">
      <c r="A166" s="2" t="s">
        <v>121</v>
      </c>
      <c r="B166" s="3">
        <v>41890</v>
      </c>
      <c r="C166" s="2" t="s">
        <v>24</v>
      </c>
      <c r="D166" s="2" t="s">
        <v>12</v>
      </c>
      <c r="E166" s="2" t="s">
        <v>39</v>
      </c>
      <c r="F166" s="2" t="s">
        <v>21</v>
      </c>
      <c r="G166" s="2" t="s">
        <v>29</v>
      </c>
      <c r="H166" s="2">
        <v>9.9359999999999999</v>
      </c>
      <c r="I166" s="2">
        <v>3</v>
      </c>
      <c r="J166" s="2" t="s">
        <v>16</v>
      </c>
      <c r="K166" s="2">
        <f t="shared" si="4"/>
        <v>9.9359999999999999</v>
      </c>
      <c r="L166" s="2">
        <f t="shared" si="5"/>
        <v>9.9359999999999999</v>
      </c>
      <c r="M166" s="2" cm="1">
        <f t="array" ref="M166">IFERROR(_xlfn.IFS(AND(F166="Furniture",C166="First Class",I166&gt;5),H166-(H166*10%),AND(F166="Technology",C166="Same Day",I166&gt;6),H166-(H166*12%),AND(F166="Office Supplies",OR(C166="Second Day",C166="Standard Class"),I166&gt;4),H166-(H166*8%)),H166)</f>
        <v>9.9359999999999999</v>
      </c>
      <c r="N166" s="2" cm="1">
        <f t="array" ref="N166">IFERROR(_xlfn.IFS(AND(J166="Yes",F166="Furniture",OR(C166="Second Day",C166="Standard Class"),I166&gt;3),H166-(H166*15%),AND(J166="Yes",F166="Technology",C166="Same Day",I166&gt;4),H166-(H166*18%),AND(J166="Yes",F166="Office Supplies",C166="First Class",I166&gt;5),H166-(H166*20%)),H166)</f>
        <v>9.9359999999999999</v>
      </c>
      <c r="O166" s="2"/>
    </row>
    <row r="167" spans="1:15" ht="15.75" customHeight="1" x14ac:dyDescent="0.3">
      <c r="A167" s="2" t="s">
        <v>121</v>
      </c>
      <c r="B167" s="3">
        <v>41890</v>
      </c>
      <c r="C167" s="2" t="s">
        <v>24</v>
      </c>
      <c r="D167" s="2" t="s">
        <v>12</v>
      </c>
      <c r="E167" s="2" t="s">
        <v>39</v>
      </c>
      <c r="F167" s="2" t="s">
        <v>30</v>
      </c>
      <c r="G167" s="2" t="s">
        <v>122</v>
      </c>
      <c r="H167" s="2">
        <v>8159.9519999999993</v>
      </c>
      <c r="I167" s="2">
        <v>8</v>
      </c>
      <c r="J167" s="2" t="s">
        <v>16</v>
      </c>
      <c r="K167" s="2">
        <f t="shared" si="4"/>
        <v>6935.9591999999993</v>
      </c>
      <c r="L167" s="2">
        <f t="shared" si="5"/>
        <v>8159.9519999999993</v>
      </c>
      <c r="M167" s="2" cm="1">
        <f t="array" ref="M167">IFERROR(_xlfn.IFS(AND(F167="Furniture",C167="First Class",I167&gt;5),H167-(H167*10%),AND(F167="Technology",C167="Same Day",I167&gt;6),H167-(H167*12%),AND(F167="Office Supplies",OR(C167="Second Day",C167="Standard Class"),I167&gt;4),H167-(H167*8%)),H167)</f>
        <v>8159.9519999999993</v>
      </c>
      <c r="N167" s="2" cm="1">
        <f t="array" ref="N167">IFERROR(_xlfn.IFS(AND(J167="Yes",F167="Furniture",OR(C167="Second Day",C167="Standard Class"),I167&gt;3),H167-(H167*15%),AND(J167="Yes",F167="Technology",C167="Same Day",I167&gt;4),H167-(H167*18%),AND(J167="Yes",F167="Office Supplies",C167="First Class",I167&gt;5),H167-(H167*20%)),H167)</f>
        <v>8159.9519999999993</v>
      </c>
      <c r="O167" s="2"/>
    </row>
    <row r="168" spans="1:15" ht="15.75" customHeight="1" x14ac:dyDescent="0.3">
      <c r="A168" s="2" t="s">
        <v>121</v>
      </c>
      <c r="B168" s="3">
        <v>41890</v>
      </c>
      <c r="C168" s="2" t="s">
        <v>24</v>
      </c>
      <c r="D168" s="2" t="s">
        <v>12</v>
      </c>
      <c r="E168" s="2" t="s">
        <v>39</v>
      </c>
      <c r="F168" s="2" t="s">
        <v>21</v>
      </c>
      <c r="G168" s="2" t="s">
        <v>26</v>
      </c>
      <c r="H168" s="2">
        <v>275.928</v>
      </c>
      <c r="I168" s="2">
        <v>3</v>
      </c>
      <c r="J168" s="2" t="s">
        <v>16</v>
      </c>
      <c r="K168" s="2">
        <f t="shared" si="4"/>
        <v>234.53880000000001</v>
      </c>
      <c r="L168" s="2">
        <f t="shared" si="5"/>
        <v>275.928</v>
      </c>
      <c r="M168" s="2" cm="1">
        <f t="array" ref="M168">IFERROR(_xlfn.IFS(AND(F168="Furniture",C168="First Class",I168&gt;5),H168-(H168*10%),AND(F168="Technology",C168="Same Day",I168&gt;6),H168-(H168*12%),AND(F168="Office Supplies",OR(C168="Second Day",C168="Standard Class"),I168&gt;4),H168-(H168*8%)),H168)</f>
        <v>275.928</v>
      </c>
      <c r="N168" s="2" cm="1">
        <f t="array" ref="N168">IFERROR(_xlfn.IFS(AND(J168="Yes",F168="Furniture",OR(C168="Second Day",C168="Standard Class"),I168&gt;3),H168-(H168*15%),AND(J168="Yes",F168="Technology",C168="Same Day",I168&gt;4),H168-(H168*18%),AND(J168="Yes",F168="Office Supplies",C168="First Class",I168&gt;5),H168-(H168*20%)),H168)</f>
        <v>275.928</v>
      </c>
      <c r="O168" s="2"/>
    </row>
    <row r="169" spans="1:15" ht="15.75" customHeight="1" x14ac:dyDescent="0.3">
      <c r="A169" s="2" t="s">
        <v>121</v>
      </c>
      <c r="B169" s="3">
        <v>41890</v>
      </c>
      <c r="C169" s="2" t="s">
        <v>24</v>
      </c>
      <c r="D169" s="2" t="s">
        <v>12</v>
      </c>
      <c r="E169" s="2" t="s">
        <v>39</v>
      </c>
      <c r="F169" s="2" t="s">
        <v>14</v>
      </c>
      <c r="G169" s="2" t="s">
        <v>17</v>
      </c>
      <c r="H169" s="2">
        <v>1740.0599999999997</v>
      </c>
      <c r="I169" s="2">
        <v>9</v>
      </c>
      <c r="J169" s="2" t="s">
        <v>16</v>
      </c>
      <c r="K169" s="2">
        <f t="shared" si="4"/>
        <v>1479.0509999999997</v>
      </c>
      <c r="L169" s="2">
        <f t="shared" si="5"/>
        <v>1740.0599999999997</v>
      </c>
      <c r="M169" s="2" cm="1">
        <f t="array" ref="M169">IFERROR(_xlfn.IFS(AND(F169="Furniture",C169="First Class",I169&gt;5),H169-(H169*10%),AND(F169="Technology",C169="Same Day",I169&gt;6),H169-(H169*12%),AND(F169="Office Supplies",OR(C169="Second Day",C169="Standard Class"),I169&gt;4),H169-(H169*8%)),H169)</f>
        <v>1740.0599999999997</v>
      </c>
      <c r="N169" s="2" cm="1">
        <f t="array" ref="N169">IFERROR(_xlfn.IFS(AND(J169="Yes",F169="Furniture",OR(C169="Second Day",C169="Standard Class"),I169&gt;3),H169-(H169*15%),AND(J169="Yes",F169="Technology",C169="Same Day",I169&gt;4),H169-(H169*18%),AND(J169="Yes",F169="Office Supplies",C169="First Class",I169&gt;5),H169-(H169*20%)),H169)</f>
        <v>1740.0599999999997</v>
      </c>
      <c r="O169" s="2"/>
    </row>
    <row r="170" spans="1:15" ht="15.75" customHeight="1" x14ac:dyDescent="0.3">
      <c r="A170" s="2" t="s">
        <v>121</v>
      </c>
      <c r="B170" s="3">
        <v>41890</v>
      </c>
      <c r="C170" s="2" t="s">
        <v>24</v>
      </c>
      <c r="D170" s="2" t="s">
        <v>12</v>
      </c>
      <c r="E170" s="2" t="s">
        <v>39</v>
      </c>
      <c r="F170" s="2" t="s">
        <v>21</v>
      </c>
      <c r="G170" s="2" t="s">
        <v>29</v>
      </c>
      <c r="H170" s="2">
        <v>32.064</v>
      </c>
      <c r="I170" s="2">
        <v>6</v>
      </c>
      <c r="J170" s="2" t="s">
        <v>16</v>
      </c>
      <c r="K170" s="2">
        <f t="shared" si="4"/>
        <v>32.064</v>
      </c>
      <c r="L170" s="2">
        <f t="shared" si="5"/>
        <v>32.064</v>
      </c>
      <c r="M170" s="2" cm="1">
        <f t="array" ref="M170">IFERROR(_xlfn.IFS(AND(F170="Furniture",C170="First Class",I170&gt;5),H170-(H170*10%),AND(F170="Technology",C170="Same Day",I170&gt;6),H170-(H170*12%),AND(F170="Office Supplies",OR(C170="Second Day",C170="Standard Class"),I170&gt;4),H170-(H170*8%)),H170)</f>
        <v>29.49888</v>
      </c>
      <c r="N170" s="2" cm="1">
        <f t="array" ref="N170">IFERROR(_xlfn.IFS(AND(J170="Yes",F170="Furniture",OR(C170="Second Day",C170="Standard Class"),I170&gt;3),H170-(H170*15%),AND(J170="Yes",F170="Technology",C170="Same Day",I170&gt;4),H170-(H170*18%),AND(J170="Yes",F170="Office Supplies",C170="First Class",I170&gt;5),H170-(H170*20%)),H170)</f>
        <v>32.064</v>
      </c>
      <c r="O170" s="2"/>
    </row>
    <row r="171" spans="1:15" ht="15.75" customHeight="1" x14ac:dyDescent="0.3">
      <c r="A171" s="2" t="s">
        <v>121</v>
      </c>
      <c r="B171" s="3">
        <v>41890</v>
      </c>
      <c r="C171" s="2" t="s">
        <v>24</v>
      </c>
      <c r="D171" s="2" t="s">
        <v>12</v>
      </c>
      <c r="E171" s="2" t="s">
        <v>39</v>
      </c>
      <c r="F171" s="2" t="s">
        <v>21</v>
      </c>
      <c r="G171" s="2" t="s">
        <v>33</v>
      </c>
      <c r="H171" s="2">
        <v>177.97999999999996</v>
      </c>
      <c r="I171" s="2">
        <v>5</v>
      </c>
      <c r="J171" s="2" t="s">
        <v>16</v>
      </c>
      <c r="K171" s="2">
        <f t="shared" si="4"/>
        <v>177.97999999999996</v>
      </c>
      <c r="L171" s="2">
        <f t="shared" si="5"/>
        <v>177.97999999999996</v>
      </c>
      <c r="M171" s="2" cm="1">
        <f t="array" ref="M171">IFERROR(_xlfn.IFS(AND(F171="Furniture",C171="First Class",I171&gt;5),H171-(H171*10%),AND(F171="Technology",C171="Same Day",I171&gt;6),H171-(H171*12%),AND(F171="Office Supplies",OR(C171="Second Day",C171="Standard Class"),I171&gt;4),H171-(H171*8%)),H171)</f>
        <v>163.74159999999998</v>
      </c>
      <c r="N171" s="2" cm="1">
        <f t="array" ref="N171">IFERROR(_xlfn.IFS(AND(J171="Yes",F171="Furniture",OR(C171="Second Day",C171="Standard Class"),I171&gt;3),H171-(H171*15%),AND(J171="Yes",F171="Technology",C171="Same Day",I171&gt;4),H171-(H171*18%),AND(J171="Yes",F171="Office Supplies",C171="First Class",I171&gt;5),H171-(H171*20%)),H171)</f>
        <v>177.97999999999996</v>
      </c>
      <c r="O171" s="2"/>
    </row>
    <row r="172" spans="1:15" ht="15.75" customHeight="1" x14ac:dyDescent="0.3">
      <c r="A172" s="2" t="s">
        <v>121</v>
      </c>
      <c r="B172" s="3">
        <v>41890</v>
      </c>
      <c r="C172" s="2" t="s">
        <v>24</v>
      </c>
      <c r="D172" s="2" t="s">
        <v>12</v>
      </c>
      <c r="E172" s="2" t="s">
        <v>39</v>
      </c>
      <c r="F172" s="2" t="s">
        <v>30</v>
      </c>
      <c r="G172" s="2" t="s">
        <v>31</v>
      </c>
      <c r="H172" s="2">
        <v>143.976</v>
      </c>
      <c r="I172" s="2">
        <v>3</v>
      </c>
      <c r="J172" s="2" t="s">
        <v>16</v>
      </c>
      <c r="K172" s="2">
        <f t="shared" si="4"/>
        <v>143.976</v>
      </c>
      <c r="L172" s="2">
        <f t="shared" si="5"/>
        <v>143.976</v>
      </c>
      <c r="M172" s="2" cm="1">
        <f t="array" ref="M172">IFERROR(_xlfn.IFS(AND(F172="Furniture",C172="First Class",I172&gt;5),H172-(H172*10%),AND(F172="Technology",C172="Same Day",I172&gt;6),H172-(H172*12%),AND(F172="Office Supplies",OR(C172="Second Day",C172="Standard Class"),I172&gt;4),H172-(H172*8%)),H172)</f>
        <v>143.976</v>
      </c>
      <c r="N172" s="2" cm="1">
        <f t="array" ref="N172">IFERROR(_xlfn.IFS(AND(J172="Yes",F172="Furniture",OR(C172="Second Day",C172="Standard Class"),I172&gt;3),H172-(H172*15%),AND(J172="Yes",F172="Technology",C172="Same Day",I172&gt;4),H172-(H172*18%),AND(J172="Yes",F172="Office Supplies",C172="First Class",I172&gt;5),H172-(H172*20%)),H172)</f>
        <v>143.976</v>
      </c>
      <c r="O172" s="2"/>
    </row>
    <row r="173" spans="1:15" ht="15.75" customHeight="1" x14ac:dyDescent="0.3">
      <c r="A173" s="2" t="s">
        <v>123</v>
      </c>
      <c r="B173" s="3">
        <v>41856</v>
      </c>
      <c r="C173" s="2" t="s">
        <v>24</v>
      </c>
      <c r="D173" s="2" t="s">
        <v>12</v>
      </c>
      <c r="E173" s="2" t="s">
        <v>20</v>
      </c>
      <c r="F173" s="2" t="s">
        <v>21</v>
      </c>
      <c r="G173" s="2" t="s">
        <v>35</v>
      </c>
      <c r="H173" s="2">
        <v>20.94</v>
      </c>
      <c r="I173" s="2">
        <v>3</v>
      </c>
      <c r="J173" s="2" t="s">
        <v>16</v>
      </c>
      <c r="K173" s="2">
        <f t="shared" si="4"/>
        <v>20.94</v>
      </c>
      <c r="L173" s="2">
        <f t="shared" si="5"/>
        <v>20.94</v>
      </c>
      <c r="M173" s="2" cm="1">
        <f t="array" ref="M173">IFERROR(_xlfn.IFS(AND(F173="Furniture",C173="First Class",I173&gt;5),H173-(H173*10%),AND(F173="Technology",C173="Same Day",I173&gt;6),H173-(H173*12%),AND(F173="Office Supplies",OR(C173="Second Day",C173="Standard Class"),I173&gt;4),H173-(H173*8%)),H173)</f>
        <v>20.94</v>
      </c>
      <c r="N173" s="2" cm="1">
        <f t="array" ref="N173">IFERROR(_xlfn.IFS(AND(J173="Yes",F173="Furniture",OR(C173="Second Day",C173="Standard Class"),I173&gt;3),H173-(H173*15%),AND(J173="Yes",F173="Technology",C173="Same Day",I173&gt;4),H173-(H173*18%),AND(J173="Yes",F173="Office Supplies",C173="First Class",I173&gt;5),H173-(H173*20%)),H173)</f>
        <v>20.94</v>
      </c>
      <c r="O173" s="2"/>
    </row>
    <row r="174" spans="1:15" ht="15.75" customHeight="1" x14ac:dyDescent="0.3">
      <c r="A174" s="2" t="s">
        <v>123</v>
      </c>
      <c r="B174" s="3">
        <v>41856</v>
      </c>
      <c r="C174" s="2" t="s">
        <v>24</v>
      </c>
      <c r="D174" s="2" t="s">
        <v>12</v>
      </c>
      <c r="E174" s="2" t="s">
        <v>20</v>
      </c>
      <c r="F174" s="2" t="s">
        <v>21</v>
      </c>
      <c r="G174" s="2" t="s">
        <v>35</v>
      </c>
      <c r="H174" s="2">
        <v>110.96</v>
      </c>
      <c r="I174" s="2">
        <v>2</v>
      </c>
      <c r="J174" s="2" t="s">
        <v>16</v>
      </c>
      <c r="K174" s="2">
        <f t="shared" si="4"/>
        <v>110.96</v>
      </c>
      <c r="L174" s="2">
        <f t="shared" si="5"/>
        <v>110.96</v>
      </c>
      <c r="M174" s="2" cm="1">
        <f t="array" ref="M174">IFERROR(_xlfn.IFS(AND(F174="Furniture",C174="First Class",I174&gt;5),H174-(H174*10%),AND(F174="Technology",C174="Same Day",I174&gt;6),H174-(H174*12%),AND(F174="Office Supplies",OR(C174="Second Day",C174="Standard Class"),I174&gt;4),H174-(H174*8%)),H174)</f>
        <v>110.96</v>
      </c>
      <c r="N174" s="2" cm="1">
        <f t="array" ref="N174">IFERROR(_xlfn.IFS(AND(J174="Yes",F174="Furniture",OR(C174="Second Day",C174="Standard Class"),I174&gt;3),H174-(H174*15%),AND(J174="Yes",F174="Technology",C174="Same Day",I174&gt;4),H174-(H174*18%),AND(J174="Yes",F174="Office Supplies",C174="First Class",I174&gt;5),H174-(H174*20%)),H174)</f>
        <v>110.96</v>
      </c>
      <c r="O174" s="2"/>
    </row>
    <row r="175" spans="1:15" ht="15.75" customHeight="1" x14ac:dyDescent="0.3">
      <c r="A175" s="2" t="s">
        <v>123</v>
      </c>
      <c r="B175" s="3">
        <v>41856</v>
      </c>
      <c r="C175" s="2" t="s">
        <v>24</v>
      </c>
      <c r="D175" s="2" t="s">
        <v>12</v>
      </c>
      <c r="E175" s="2" t="s">
        <v>20</v>
      </c>
      <c r="F175" s="2" t="s">
        <v>14</v>
      </c>
      <c r="G175" s="2" t="s">
        <v>17</v>
      </c>
      <c r="H175" s="2">
        <v>340.14400000000006</v>
      </c>
      <c r="I175" s="2">
        <v>7</v>
      </c>
      <c r="J175" s="2" t="s">
        <v>16</v>
      </c>
      <c r="K175" s="2">
        <f t="shared" si="4"/>
        <v>289.12240000000008</v>
      </c>
      <c r="L175" s="2">
        <f t="shared" si="5"/>
        <v>340.14400000000006</v>
      </c>
      <c r="M175" s="2" cm="1">
        <f t="array" ref="M175">IFERROR(_xlfn.IFS(AND(F175="Furniture",C175="First Class",I175&gt;5),H175-(H175*10%),AND(F175="Technology",C175="Same Day",I175&gt;6),H175-(H175*12%),AND(F175="Office Supplies",OR(C175="Second Day",C175="Standard Class"),I175&gt;4),H175-(H175*8%)),H175)</f>
        <v>340.14400000000006</v>
      </c>
      <c r="N175" s="2" cm="1">
        <f t="array" ref="N175">IFERROR(_xlfn.IFS(AND(J175="Yes",F175="Furniture",OR(C175="Second Day",C175="Standard Class"),I175&gt;3),H175-(H175*15%),AND(J175="Yes",F175="Technology",C175="Same Day",I175&gt;4),H175-(H175*18%),AND(J175="Yes",F175="Office Supplies",C175="First Class",I175&gt;5),H175-(H175*20%)),H175)</f>
        <v>340.14400000000006</v>
      </c>
      <c r="O175" s="2"/>
    </row>
    <row r="176" spans="1:15" ht="15.75" customHeight="1" x14ac:dyDescent="0.3">
      <c r="A176" s="2" t="s">
        <v>124</v>
      </c>
      <c r="B176" s="3">
        <v>41896</v>
      </c>
      <c r="C176" s="2" t="s">
        <v>24</v>
      </c>
      <c r="D176" s="2" t="s">
        <v>19</v>
      </c>
      <c r="E176" s="2" t="s">
        <v>39</v>
      </c>
      <c r="F176" s="2" t="s">
        <v>21</v>
      </c>
      <c r="G176" s="2" t="s">
        <v>33</v>
      </c>
      <c r="H176" s="2">
        <v>52.447999999999993</v>
      </c>
      <c r="I176" s="2">
        <v>2</v>
      </c>
      <c r="J176" s="2" t="s">
        <v>16</v>
      </c>
      <c r="K176" s="2">
        <f t="shared" si="4"/>
        <v>52.447999999999993</v>
      </c>
      <c r="L176" s="2">
        <f t="shared" si="5"/>
        <v>52.447999999999993</v>
      </c>
      <c r="M176" s="2" cm="1">
        <f t="array" ref="M176">IFERROR(_xlfn.IFS(AND(F176="Furniture",C176="First Class",I176&gt;5),H176-(H176*10%),AND(F176="Technology",C176="Same Day",I176&gt;6),H176-(H176*12%),AND(F176="Office Supplies",OR(C176="Second Day",C176="Standard Class"),I176&gt;4),H176-(H176*8%)),H176)</f>
        <v>52.447999999999993</v>
      </c>
      <c r="N176" s="2" cm="1">
        <f t="array" ref="N176">IFERROR(_xlfn.IFS(AND(J176="Yes",F176="Furniture",OR(C176="Second Day",C176="Standard Class"),I176&gt;3),H176-(H176*15%),AND(J176="Yes",F176="Technology",C176="Same Day",I176&gt;4),H176-(H176*18%),AND(J176="Yes",F176="Office Supplies",C176="First Class",I176&gt;5),H176-(H176*20%)),H176)</f>
        <v>52.447999999999993</v>
      </c>
      <c r="O176" s="2"/>
    </row>
    <row r="177" spans="1:15" ht="15.75" customHeight="1" x14ac:dyDescent="0.3">
      <c r="A177" s="2" t="s">
        <v>124</v>
      </c>
      <c r="B177" s="3">
        <v>41896</v>
      </c>
      <c r="C177" s="2" t="s">
        <v>24</v>
      </c>
      <c r="D177" s="2" t="s">
        <v>19</v>
      </c>
      <c r="E177" s="2" t="s">
        <v>39</v>
      </c>
      <c r="F177" s="2" t="s">
        <v>21</v>
      </c>
      <c r="G177" s="2" t="s">
        <v>22</v>
      </c>
      <c r="H177" s="2">
        <v>20.16</v>
      </c>
      <c r="I177" s="2">
        <v>4</v>
      </c>
      <c r="J177" s="2" t="s">
        <v>16</v>
      </c>
      <c r="K177" s="2">
        <f t="shared" si="4"/>
        <v>20.16</v>
      </c>
      <c r="L177" s="2">
        <f t="shared" si="5"/>
        <v>20.16</v>
      </c>
      <c r="M177" s="2" cm="1">
        <f t="array" ref="M177">IFERROR(_xlfn.IFS(AND(F177="Furniture",C177="First Class",I177&gt;5),H177-(H177*10%),AND(F177="Technology",C177="Same Day",I177&gt;6),H177-(H177*12%),AND(F177="Office Supplies",OR(C177="Second Day",C177="Standard Class"),I177&gt;4),H177-(H177*8%)),H177)</f>
        <v>20.16</v>
      </c>
      <c r="N177" s="2" cm="1">
        <f t="array" ref="N177">IFERROR(_xlfn.IFS(AND(J177="Yes",F177="Furniture",OR(C177="Second Day",C177="Standard Class"),I177&gt;3),H177-(H177*15%),AND(J177="Yes",F177="Technology",C177="Same Day",I177&gt;4),H177-(H177*18%),AND(J177="Yes",F177="Office Supplies",C177="First Class",I177&gt;5),H177-(H177*20%)),H177)</f>
        <v>20.16</v>
      </c>
      <c r="O177" s="2"/>
    </row>
    <row r="178" spans="1:15" ht="15.75" customHeight="1" x14ac:dyDescent="0.3">
      <c r="A178" s="2" t="s">
        <v>125</v>
      </c>
      <c r="B178" s="3">
        <v>42846</v>
      </c>
      <c r="C178" s="2" t="s">
        <v>11</v>
      </c>
      <c r="D178" s="2" t="s">
        <v>12</v>
      </c>
      <c r="E178" s="2" t="s">
        <v>39</v>
      </c>
      <c r="F178" s="2" t="s">
        <v>21</v>
      </c>
      <c r="G178" s="2" t="s">
        <v>33</v>
      </c>
      <c r="H178" s="2">
        <v>97.263999999999982</v>
      </c>
      <c r="I178" s="2">
        <v>4</v>
      </c>
      <c r="J178" s="2" t="s">
        <v>16</v>
      </c>
      <c r="K178" s="2">
        <f t="shared" si="4"/>
        <v>97.263999999999982</v>
      </c>
      <c r="L178" s="2">
        <f t="shared" si="5"/>
        <v>97.263999999999982</v>
      </c>
      <c r="M178" s="2" cm="1">
        <f t="array" ref="M178">IFERROR(_xlfn.IFS(AND(F178="Furniture",C178="First Class",I178&gt;5),H178-(H178*10%),AND(F178="Technology",C178="Same Day",I178&gt;6),H178-(H178*12%),AND(F178="Office Supplies",OR(C178="Second Day",C178="Standard Class"),I178&gt;4),H178-(H178*8%)),H178)</f>
        <v>97.263999999999982</v>
      </c>
      <c r="N178" s="2" cm="1">
        <f t="array" ref="N178">IFERROR(_xlfn.IFS(AND(J178="Yes",F178="Furniture",OR(C178="Second Day",C178="Standard Class"),I178&gt;3),H178-(H178*15%),AND(J178="Yes",F178="Technology",C178="Same Day",I178&gt;4),H178-(H178*18%),AND(J178="Yes",F178="Office Supplies",C178="First Class",I178&gt;5),H178-(H178*20%)),H178)</f>
        <v>97.263999999999982</v>
      </c>
      <c r="O178" s="2"/>
    </row>
    <row r="179" spans="1:15" ht="15.75" customHeight="1" x14ac:dyDescent="0.3">
      <c r="A179" s="2" t="s">
        <v>126</v>
      </c>
      <c r="B179" s="3">
        <v>42329</v>
      </c>
      <c r="C179" s="2" t="s">
        <v>11</v>
      </c>
      <c r="D179" s="2" t="s">
        <v>12</v>
      </c>
      <c r="E179" s="2" t="s">
        <v>46</v>
      </c>
      <c r="F179" s="2" t="s">
        <v>14</v>
      </c>
      <c r="G179" s="2" t="s">
        <v>17</v>
      </c>
      <c r="H179" s="2">
        <v>396.80200000000002</v>
      </c>
      <c r="I179" s="2">
        <v>7</v>
      </c>
      <c r="J179" s="2" t="s">
        <v>16</v>
      </c>
      <c r="K179" s="2">
        <f t="shared" si="4"/>
        <v>337.2817</v>
      </c>
      <c r="L179" s="2">
        <f t="shared" si="5"/>
        <v>396.80200000000002</v>
      </c>
      <c r="M179" s="2" cm="1">
        <f t="array" ref="M179">IFERROR(_xlfn.IFS(AND(F179="Furniture",C179="First Class",I179&gt;5),H179-(H179*10%),AND(F179="Technology",C179="Same Day",I179&gt;6),H179-(H179*12%),AND(F179="Office Supplies",OR(C179="Second Day",C179="Standard Class"),I179&gt;4),H179-(H179*8%)),H179)</f>
        <v>396.80200000000002</v>
      </c>
      <c r="N179" s="2" cm="1">
        <f t="array" ref="N179">IFERROR(_xlfn.IFS(AND(J179="Yes",F179="Furniture",OR(C179="Second Day",C179="Standard Class"),I179&gt;3),H179-(H179*15%),AND(J179="Yes",F179="Technology",C179="Same Day",I179&gt;4),H179-(H179*18%),AND(J179="Yes",F179="Office Supplies",C179="First Class",I179&gt;5),H179-(H179*20%)),H179)</f>
        <v>396.80200000000002</v>
      </c>
      <c r="O179" s="2"/>
    </row>
    <row r="180" spans="1:15" ht="15.75" customHeight="1" x14ac:dyDescent="0.3">
      <c r="A180" s="2" t="s">
        <v>126</v>
      </c>
      <c r="B180" s="3">
        <v>42329</v>
      </c>
      <c r="C180" s="2" t="s">
        <v>11</v>
      </c>
      <c r="D180" s="2" t="s">
        <v>12</v>
      </c>
      <c r="E180" s="2" t="s">
        <v>46</v>
      </c>
      <c r="F180" s="2" t="s">
        <v>21</v>
      </c>
      <c r="G180" s="2" t="s">
        <v>105</v>
      </c>
      <c r="H180" s="2">
        <v>15.88</v>
      </c>
      <c r="I180" s="2">
        <v>5</v>
      </c>
      <c r="J180" s="2" t="s">
        <v>16</v>
      </c>
      <c r="K180" s="2">
        <f t="shared" si="4"/>
        <v>15.88</v>
      </c>
      <c r="L180" s="2">
        <f t="shared" si="5"/>
        <v>15.88</v>
      </c>
      <c r="M180" s="2" cm="1">
        <f t="array" ref="M180">IFERROR(_xlfn.IFS(AND(F180="Furniture",C180="First Class",I180&gt;5),H180-(H180*10%),AND(F180="Technology",C180="Same Day",I180&gt;6),H180-(H180*12%),AND(F180="Office Supplies",OR(C180="Second Day",C180="Standard Class"),I180&gt;4),H180-(H180*8%)),H180)</f>
        <v>15.88</v>
      </c>
      <c r="N180" s="2" cm="1">
        <f t="array" ref="N180">IFERROR(_xlfn.IFS(AND(J180="Yes",F180="Furniture",OR(C180="Second Day",C180="Standard Class"),I180&gt;3),H180-(H180*15%),AND(J180="Yes",F180="Technology",C180="Same Day",I180&gt;4),H180-(H180*18%),AND(J180="Yes",F180="Office Supplies",C180="First Class",I180&gt;5),H180-(H180*20%)),H180)</f>
        <v>15.88</v>
      </c>
      <c r="O180" s="2"/>
    </row>
    <row r="181" spans="1:15" ht="15.75" customHeight="1" x14ac:dyDescent="0.3">
      <c r="A181" s="2" t="s">
        <v>127</v>
      </c>
      <c r="B181" s="3">
        <v>42353</v>
      </c>
      <c r="C181" s="2" t="s">
        <v>24</v>
      </c>
      <c r="D181" s="2" t="s">
        <v>38</v>
      </c>
      <c r="E181" s="2" t="s">
        <v>46</v>
      </c>
      <c r="F181" s="2" t="s">
        <v>21</v>
      </c>
      <c r="G181" s="2" t="s">
        <v>29</v>
      </c>
      <c r="H181" s="2">
        <v>3.28</v>
      </c>
      <c r="I181" s="2">
        <v>1</v>
      </c>
      <c r="J181" s="2" t="s">
        <v>16</v>
      </c>
      <c r="K181" s="2">
        <f t="shared" si="4"/>
        <v>3.28</v>
      </c>
      <c r="L181" s="2">
        <f t="shared" si="5"/>
        <v>3.28</v>
      </c>
      <c r="M181" s="2" cm="1">
        <f t="array" ref="M181">IFERROR(_xlfn.IFS(AND(F181="Furniture",C181="First Class",I181&gt;5),H181-(H181*10%),AND(F181="Technology",C181="Same Day",I181&gt;6),H181-(H181*12%),AND(F181="Office Supplies",OR(C181="Second Day",C181="Standard Class"),I181&gt;4),H181-(H181*8%)),H181)</f>
        <v>3.28</v>
      </c>
      <c r="N181" s="2" cm="1">
        <f t="array" ref="N181">IFERROR(_xlfn.IFS(AND(J181="Yes",F181="Furniture",OR(C181="Second Day",C181="Standard Class"),I181&gt;3),H181-(H181*15%),AND(J181="Yes",F181="Technology",C181="Same Day",I181&gt;4),H181-(H181*18%),AND(J181="Yes",F181="Office Supplies",C181="First Class",I181&gt;5),H181-(H181*20%)),H181)</f>
        <v>3.28</v>
      </c>
      <c r="O181" s="2"/>
    </row>
    <row r="182" spans="1:15" ht="15.75" customHeight="1" x14ac:dyDescent="0.3">
      <c r="A182" s="2" t="s">
        <v>128</v>
      </c>
      <c r="B182" s="3">
        <v>41978</v>
      </c>
      <c r="C182" s="2" t="s">
        <v>11</v>
      </c>
      <c r="D182" s="2" t="s">
        <v>19</v>
      </c>
      <c r="E182" s="2" t="s">
        <v>39</v>
      </c>
      <c r="F182" s="2" t="s">
        <v>21</v>
      </c>
      <c r="G182" s="2" t="s">
        <v>26</v>
      </c>
      <c r="H182" s="2">
        <v>24.816000000000003</v>
      </c>
      <c r="I182" s="2">
        <v>2</v>
      </c>
      <c r="J182" s="2" t="s">
        <v>16</v>
      </c>
      <c r="K182" s="2">
        <f t="shared" si="4"/>
        <v>24.816000000000003</v>
      </c>
      <c r="L182" s="2">
        <f t="shared" si="5"/>
        <v>24.816000000000003</v>
      </c>
      <c r="M182" s="2" cm="1">
        <f t="array" ref="M182">IFERROR(_xlfn.IFS(AND(F182="Furniture",C182="First Class",I182&gt;5),H182-(H182*10%),AND(F182="Technology",C182="Same Day",I182&gt;6),H182-(H182*12%),AND(F182="Office Supplies",OR(C182="Second Day",C182="Standard Class"),I182&gt;4),H182-(H182*8%)),H182)</f>
        <v>24.816000000000003</v>
      </c>
      <c r="N182" s="2" cm="1">
        <f t="array" ref="N182">IFERROR(_xlfn.IFS(AND(J182="Yes",F182="Furniture",OR(C182="Second Day",C182="Standard Class"),I182&gt;3),H182-(H182*15%),AND(J182="Yes",F182="Technology",C182="Same Day",I182&gt;4),H182-(H182*18%),AND(J182="Yes",F182="Office Supplies",C182="First Class",I182&gt;5),H182-(H182*20%)),H182)</f>
        <v>24.816000000000003</v>
      </c>
      <c r="O182" s="2"/>
    </row>
    <row r="183" spans="1:15" ht="15.75" customHeight="1" x14ac:dyDescent="0.3">
      <c r="A183" s="2" t="s">
        <v>128</v>
      </c>
      <c r="B183" s="3">
        <v>41978</v>
      </c>
      <c r="C183" s="2" t="s">
        <v>11</v>
      </c>
      <c r="D183" s="2" t="s">
        <v>19</v>
      </c>
      <c r="E183" s="2" t="s">
        <v>39</v>
      </c>
      <c r="F183" s="2" t="s">
        <v>30</v>
      </c>
      <c r="G183" s="2" t="s">
        <v>49</v>
      </c>
      <c r="H183" s="2">
        <v>408.74399999999997</v>
      </c>
      <c r="I183" s="2">
        <v>7</v>
      </c>
      <c r="J183" s="2" t="s">
        <v>16</v>
      </c>
      <c r="K183" s="2">
        <f t="shared" si="4"/>
        <v>347.43239999999997</v>
      </c>
      <c r="L183" s="2">
        <f t="shared" si="5"/>
        <v>408.74399999999997</v>
      </c>
      <c r="M183" s="2" cm="1">
        <f t="array" ref="M183">IFERROR(_xlfn.IFS(AND(F183="Furniture",C183="First Class",I183&gt;5),H183-(H183*10%),AND(F183="Technology",C183="Same Day",I183&gt;6),H183-(H183*12%),AND(F183="Office Supplies",OR(C183="Second Day",C183="Standard Class"),I183&gt;4),H183-(H183*8%)),H183)</f>
        <v>408.74399999999997</v>
      </c>
      <c r="N183" s="2" cm="1">
        <f t="array" ref="N183">IFERROR(_xlfn.IFS(AND(J183="Yes",F183="Furniture",OR(C183="Second Day",C183="Standard Class"),I183&gt;3),H183-(H183*15%),AND(J183="Yes",F183="Technology",C183="Same Day",I183&gt;4),H183-(H183*18%),AND(J183="Yes",F183="Office Supplies",C183="First Class",I183&gt;5),H183-(H183*20%)),H183)</f>
        <v>408.74399999999997</v>
      </c>
      <c r="O183" s="2"/>
    </row>
    <row r="184" spans="1:15" ht="15.75" customHeight="1" x14ac:dyDescent="0.3">
      <c r="A184" s="2" t="s">
        <v>129</v>
      </c>
      <c r="B184" s="3">
        <v>41962</v>
      </c>
      <c r="C184" s="2" t="s">
        <v>11</v>
      </c>
      <c r="D184" s="2" t="s">
        <v>38</v>
      </c>
      <c r="E184" s="2" t="s">
        <v>13</v>
      </c>
      <c r="F184" s="2" t="s">
        <v>30</v>
      </c>
      <c r="G184" s="2" t="s">
        <v>31</v>
      </c>
      <c r="H184" s="2">
        <v>503.96</v>
      </c>
      <c r="I184" s="2">
        <v>4</v>
      </c>
      <c r="J184" s="2" t="s">
        <v>16</v>
      </c>
      <c r="K184" s="2">
        <f t="shared" si="4"/>
        <v>428.36599999999999</v>
      </c>
      <c r="L184" s="2">
        <f t="shared" si="5"/>
        <v>503.96</v>
      </c>
      <c r="M184" s="2" cm="1">
        <f t="array" ref="M184">IFERROR(_xlfn.IFS(AND(F184="Furniture",C184="First Class",I184&gt;5),H184-(H184*10%),AND(F184="Technology",C184="Same Day",I184&gt;6),H184-(H184*12%),AND(F184="Office Supplies",OR(C184="Second Day",C184="Standard Class"),I184&gt;4),H184-(H184*8%)),H184)</f>
        <v>503.96</v>
      </c>
      <c r="N184" s="2" cm="1">
        <f t="array" ref="N184">IFERROR(_xlfn.IFS(AND(J184="Yes",F184="Furniture",OR(C184="Second Day",C184="Standard Class"),I184&gt;3),H184-(H184*15%),AND(J184="Yes",F184="Technology",C184="Same Day",I184&gt;4),H184-(H184*18%),AND(J184="Yes",F184="Office Supplies",C184="First Class",I184&gt;5),H184-(H184*20%)),H184)</f>
        <v>503.96</v>
      </c>
      <c r="O184" s="2"/>
    </row>
    <row r="185" spans="1:15" ht="15.75" customHeight="1" x14ac:dyDescent="0.3">
      <c r="A185" s="2" t="s">
        <v>129</v>
      </c>
      <c r="B185" s="3">
        <v>41962</v>
      </c>
      <c r="C185" s="2" t="s">
        <v>11</v>
      </c>
      <c r="D185" s="2" t="s">
        <v>38</v>
      </c>
      <c r="E185" s="2" t="s">
        <v>13</v>
      </c>
      <c r="F185" s="2" t="s">
        <v>30</v>
      </c>
      <c r="G185" s="2" t="s">
        <v>31</v>
      </c>
      <c r="H185" s="2">
        <v>149.94999999999999</v>
      </c>
      <c r="I185" s="2">
        <v>5</v>
      </c>
      <c r="J185" s="2" t="s">
        <v>16</v>
      </c>
      <c r="K185" s="2">
        <f t="shared" si="4"/>
        <v>149.94999999999999</v>
      </c>
      <c r="L185" s="2">
        <f t="shared" si="5"/>
        <v>149.94999999999999</v>
      </c>
      <c r="M185" s="2" cm="1">
        <f t="array" ref="M185">IFERROR(_xlfn.IFS(AND(F185="Furniture",C185="First Class",I185&gt;5),H185-(H185*10%),AND(F185="Technology",C185="Same Day",I185&gt;6),H185-(H185*12%),AND(F185="Office Supplies",OR(C185="Second Day",C185="Standard Class"),I185&gt;4),H185-(H185*8%)),H185)</f>
        <v>149.94999999999999</v>
      </c>
      <c r="N185" s="2" cm="1">
        <f t="array" ref="N185">IFERROR(_xlfn.IFS(AND(J185="Yes",F185="Furniture",OR(C185="Second Day",C185="Standard Class"),I185&gt;3),H185-(H185*15%),AND(J185="Yes",F185="Technology",C185="Same Day",I185&gt;4),H185-(H185*18%),AND(J185="Yes",F185="Office Supplies",C185="First Class",I185&gt;5),H185-(H185*20%)),H185)</f>
        <v>149.94999999999999</v>
      </c>
      <c r="O185" s="2"/>
    </row>
    <row r="186" spans="1:15" ht="15.75" customHeight="1" x14ac:dyDescent="0.3">
      <c r="A186" s="2" t="s">
        <v>129</v>
      </c>
      <c r="B186" s="3">
        <v>41962</v>
      </c>
      <c r="C186" s="2" t="s">
        <v>11</v>
      </c>
      <c r="D186" s="2" t="s">
        <v>38</v>
      </c>
      <c r="E186" s="2" t="s">
        <v>13</v>
      </c>
      <c r="F186" s="2" t="s">
        <v>30</v>
      </c>
      <c r="G186" s="2" t="s">
        <v>49</v>
      </c>
      <c r="H186" s="2">
        <v>29</v>
      </c>
      <c r="I186" s="2">
        <v>2</v>
      </c>
      <c r="J186" s="2" t="s">
        <v>16</v>
      </c>
      <c r="K186" s="2">
        <f t="shared" si="4"/>
        <v>29</v>
      </c>
      <c r="L186" s="2">
        <f t="shared" si="5"/>
        <v>29</v>
      </c>
      <c r="M186" s="2" cm="1">
        <f t="array" ref="M186">IFERROR(_xlfn.IFS(AND(F186="Furniture",C186="First Class",I186&gt;5),H186-(H186*10%),AND(F186="Technology",C186="Same Day",I186&gt;6),H186-(H186*12%),AND(F186="Office Supplies",OR(C186="Second Day",C186="Standard Class"),I186&gt;4),H186-(H186*8%)),H186)</f>
        <v>29</v>
      </c>
      <c r="N186" s="2" cm="1">
        <f t="array" ref="N186">IFERROR(_xlfn.IFS(AND(J186="Yes",F186="Furniture",OR(C186="Second Day",C186="Standard Class"),I186&gt;3),H186-(H186*15%),AND(J186="Yes",F186="Technology",C186="Same Day",I186&gt;4),H186-(H186*18%),AND(J186="Yes",F186="Office Supplies",C186="First Class",I186&gt;5),H186-(H186*20%)),H186)</f>
        <v>29</v>
      </c>
      <c r="O186" s="2"/>
    </row>
    <row r="187" spans="1:15" ht="15.75" customHeight="1" x14ac:dyDescent="0.3">
      <c r="A187" s="2" t="s">
        <v>130</v>
      </c>
      <c r="B187" s="3">
        <v>42702</v>
      </c>
      <c r="C187" s="2" t="s">
        <v>24</v>
      </c>
      <c r="D187" s="2" t="s">
        <v>12</v>
      </c>
      <c r="E187" s="2" t="s">
        <v>46</v>
      </c>
      <c r="F187" s="2" t="s">
        <v>21</v>
      </c>
      <c r="G187" s="2" t="s">
        <v>32</v>
      </c>
      <c r="H187" s="2">
        <v>7.16</v>
      </c>
      <c r="I187" s="2">
        <v>2</v>
      </c>
      <c r="J187" s="2" t="s">
        <v>16</v>
      </c>
      <c r="K187" s="2">
        <f t="shared" si="4"/>
        <v>7.16</v>
      </c>
      <c r="L187" s="2">
        <f t="shared" si="5"/>
        <v>7.16</v>
      </c>
      <c r="M187" s="2" cm="1">
        <f t="array" ref="M187">IFERROR(_xlfn.IFS(AND(F187="Furniture",C187="First Class",I187&gt;5),H187-(H187*10%),AND(F187="Technology",C187="Same Day",I187&gt;6),H187-(H187*12%),AND(F187="Office Supplies",OR(C187="Second Day",C187="Standard Class"),I187&gt;4),H187-(H187*8%)),H187)</f>
        <v>7.16</v>
      </c>
      <c r="N187" s="2" cm="1">
        <f t="array" ref="N187">IFERROR(_xlfn.IFS(AND(J187="Yes",F187="Furniture",OR(C187="Second Day",C187="Standard Class"),I187&gt;3),H187-(H187*15%),AND(J187="Yes",F187="Technology",C187="Same Day",I187&gt;4),H187-(H187*18%),AND(J187="Yes",F187="Office Supplies",C187="First Class",I187&gt;5),H187-(H187*20%)),H187)</f>
        <v>7.16</v>
      </c>
      <c r="O187" s="2"/>
    </row>
    <row r="188" spans="1:15" ht="15.75" customHeight="1" x14ac:dyDescent="0.3">
      <c r="A188" s="2" t="s">
        <v>131</v>
      </c>
      <c r="B188" s="3">
        <v>41877</v>
      </c>
      <c r="C188" s="2" t="s">
        <v>24</v>
      </c>
      <c r="D188" s="2" t="s">
        <v>38</v>
      </c>
      <c r="E188" s="2" t="s">
        <v>20</v>
      </c>
      <c r="F188" s="2" t="s">
        <v>30</v>
      </c>
      <c r="G188" s="2" t="s">
        <v>49</v>
      </c>
      <c r="H188" s="2">
        <v>176.8</v>
      </c>
      <c r="I188" s="2">
        <v>8</v>
      </c>
      <c r="J188" s="2" t="s">
        <v>16</v>
      </c>
      <c r="K188" s="2">
        <f t="shared" si="4"/>
        <v>176.8</v>
      </c>
      <c r="L188" s="2">
        <f t="shared" si="5"/>
        <v>176.8</v>
      </c>
      <c r="M188" s="2" cm="1">
        <f t="array" ref="M188">IFERROR(_xlfn.IFS(AND(F188="Furniture",C188="First Class",I188&gt;5),H188-(H188*10%),AND(F188="Technology",C188="Same Day",I188&gt;6),H188-(H188*12%),AND(F188="Office Supplies",OR(C188="Second Day",C188="Standard Class"),I188&gt;4),H188-(H188*8%)),H188)</f>
        <v>176.8</v>
      </c>
      <c r="N188" s="2" cm="1">
        <f t="array" ref="N188">IFERROR(_xlfn.IFS(AND(J188="Yes",F188="Furniture",OR(C188="Second Day",C188="Standard Class"),I188&gt;3),H188-(H188*15%),AND(J188="Yes",F188="Technology",C188="Same Day",I188&gt;4),H188-(H188*18%),AND(J188="Yes",F188="Office Supplies",C188="First Class",I188&gt;5),H188-(H188*20%)),H188)</f>
        <v>176.8</v>
      </c>
      <c r="O188" s="2"/>
    </row>
    <row r="189" spans="1:15" ht="15.75" customHeight="1" x14ac:dyDescent="0.3">
      <c r="A189" s="2" t="s">
        <v>132</v>
      </c>
      <c r="B189" s="3">
        <v>42567</v>
      </c>
      <c r="C189" s="2" t="s">
        <v>24</v>
      </c>
      <c r="D189" s="2" t="s">
        <v>19</v>
      </c>
      <c r="E189" s="2" t="s">
        <v>39</v>
      </c>
      <c r="F189" s="2" t="s">
        <v>21</v>
      </c>
      <c r="G189" s="2" t="s">
        <v>26</v>
      </c>
      <c r="H189" s="2">
        <v>37.224000000000004</v>
      </c>
      <c r="I189" s="2">
        <v>3</v>
      </c>
      <c r="J189" s="2" t="s">
        <v>16</v>
      </c>
      <c r="K189" s="2">
        <f t="shared" si="4"/>
        <v>37.224000000000004</v>
      </c>
      <c r="L189" s="2">
        <f t="shared" si="5"/>
        <v>37.224000000000004</v>
      </c>
      <c r="M189" s="2" cm="1">
        <f t="array" ref="M189">IFERROR(_xlfn.IFS(AND(F189="Furniture",C189="First Class",I189&gt;5),H189-(H189*10%),AND(F189="Technology",C189="Same Day",I189&gt;6),H189-(H189*12%),AND(F189="Office Supplies",OR(C189="Second Day",C189="Standard Class"),I189&gt;4),H189-(H189*8%)),H189)</f>
        <v>37.224000000000004</v>
      </c>
      <c r="N189" s="2" cm="1">
        <f t="array" ref="N189">IFERROR(_xlfn.IFS(AND(J189="Yes",F189="Furniture",OR(C189="Second Day",C189="Standard Class"),I189&gt;3),H189-(H189*15%),AND(J189="Yes",F189="Technology",C189="Same Day",I189&gt;4),H189-(H189*18%),AND(J189="Yes",F189="Office Supplies",C189="First Class",I189&gt;5),H189-(H189*20%)),H189)</f>
        <v>37.224000000000004</v>
      </c>
      <c r="O189" s="2"/>
    </row>
    <row r="190" spans="1:15" ht="15.75" customHeight="1" x14ac:dyDescent="0.3">
      <c r="A190" s="2" t="s">
        <v>132</v>
      </c>
      <c r="B190" s="3">
        <v>42567</v>
      </c>
      <c r="C190" s="2" t="s">
        <v>24</v>
      </c>
      <c r="D190" s="2" t="s">
        <v>19</v>
      </c>
      <c r="E190" s="2" t="s">
        <v>39</v>
      </c>
      <c r="F190" s="2" t="s">
        <v>21</v>
      </c>
      <c r="G190" s="2" t="s">
        <v>35</v>
      </c>
      <c r="H190" s="2">
        <v>20.016000000000002</v>
      </c>
      <c r="I190" s="2">
        <v>3</v>
      </c>
      <c r="J190" s="2" t="s">
        <v>16</v>
      </c>
      <c r="K190" s="2">
        <f t="shared" si="4"/>
        <v>20.016000000000002</v>
      </c>
      <c r="L190" s="2">
        <f t="shared" si="5"/>
        <v>20.016000000000002</v>
      </c>
      <c r="M190" s="2" cm="1">
        <f t="array" ref="M190">IFERROR(_xlfn.IFS(AND(F190="Furniture",C190="First Class",I190&gt;5),H190-(H190*10%),AND(F190="Technology",C190="Same Day",I190&gt;6),H190-(H190*12%),AND(F190="Office Supplies",OR(C190="Second Day",C190="Standard Class"),I190&gt;4),H190-(H190*8%)),H190)</f>
        <v>20.016000000000002</v>
      </c>
      <c r="N190" s="2" cm="1">
        <f t="array" ref="N190">IFERROR(_xlfn.IFS(AND(J190="Yes",F190="Furniture",OR(C190="Second Day",C190="Standard Class"),I190&gt;3),H190-(H190*15%),AND(J190="Yes",F190="Technology",C190="Same Day",I190&gt;4),H190-(H190*18%),AND(J190="Yes",F190="Office Supplies",C190="First Class",I190&gt;5),H190-(H190*20%)),H190)</f>
        <v>20.016000000000002</v>
      </c>
      <c r="O190" s="2"/>
    </row>
    <row r="191" spans="1:15" ht="15.75" customHeight="1" x14ac:dyDescent="0.3">
      <c r="A191" s="2" t="s">
        <v>133</v>
      </c>
      <c r="B191" s="3">
        <v>42289</v>
      </c>
      <c r="C191" s="2" t="s">
        <v>54</v>
      </c>
      <c r="D191" s="2" t="s">
        <v>38</v>
      </c>
      <c r="E191" s="2" t="s">
        <v>46</v>
      </c>
      <c r="F191" s="2" t="s">
        <v>14</v>
      </c>
      <c r="G191" s="2" t="s">
        <v>15</v>
      </c>
      <c r="H191" s="2">
        <v>899.13600000000008</v>
      </c>
      <c r="I191" s="2">
        <v>4</v>
      </c>
      <c r="J191" s="2" t="s">
        <v>16</v>
      </c>
      <c r="K191" s="2">
        <f t="shared" si="4"/>
        <v>764.26560000000006</v>
      </c>
      <c r="L191" s="2">
        <f t="shared" si="5"/>
        <v>899.13600000000008</v>
      </c>
      <c r="M191" s="2" cm="1">
        <f t="array" ref="M191">IFERROR(_xlfn.IFS(AND(F191="Furniture",C191="First Class",I191&gt;5),H191-(H191*10%),AND(F191="Technology",C191="Same Day",I191&gt;6),H191-(H191*12%),AND(F191="Office Supplies",OR(C191="Second Day",C191="Standard Class"),I191&gt;4),H191-(H191*8%)),H191)</f>
        <v>899.13600000000008</v>
      </c>
      <c r="N191" s="2" cm="1">
        <f t="array" ref="N191">IFERROR(_xlfn.IFS(AND(J191="Yes",F191="Furniture",OR(C191="Second Day",C191="Standard Class"),I191&gt;3),H191-(H191*15%),AND(J191="Yes",F191="Technology",C191="Same Day",I191&gt;4),H191-(H191*18%),AND(J191="Yes",F191="Office Supplies",C191="First Class",I191&gt;5),H191-(H191*20%)),H191)</f>
        <v>899.13600000000008</v>
      </c>
      <c r="O191" s="2"/>
    </row>
    <row r="192" spans="1:15" ht="15.75" customHeight="1" x14ac:dyDescent="0.3">
      <c r="A192" s="2" t="s">
        <v>133</v>
      </c>
      <c r="B192" s="3">
        <v>42289</v>
      </c>
      <c r="C192" s="2" t="s">
        <v>54</v>
      </c>
      <c r="D192" s="2" t="s">
        <v>38</v>
      </c>
      <c r="E192" s="2" t="s">
        <v>46</v>
      </c>
      <c r="F192" s="2" t="s">
        <v>30</v>
      </c>
      <c r="G192" s="2" t="s">
        <v>31</v>
      </c>
      <c r="H192" s="2">
        <v>71.760000000000005</v>
      </c>
      <c r="I192" s="2">
        <v>6</v>
      </c>
      <c r="J192" s="2" t="s">
        <v>16</v>
      </c>
      <c r="K192" s="2">
        <f t="shared" si="4"/>
        <v>71.760000000000005</v>
      </c>
      <c r="L192" s="2">
        <f t="shared" si="5"/>
        <v>71.760000000000005</v>
      </c>
      <c r="M192" s="2" cm="1">
        <f t="array" ref="M192">IFERROR(_xlfn.IFS(AND(F192="Furniture",C192="First Class",I192&gt;5),H192-(H192*10%),AND(F192="Technology",C192="Same Day",I192&gt;6),H192-(H192*12%),AND(F192="Office Supplies",OR(C192="Second Day",C192="Standard Class"),I192&gt;4),H192-(H192*8%)),H192)</f>
        <v>71.760000000000005</v>
      </c>
      <c r="N192" s="2" cm="1">
        <f t="array" ref="N192">IFERROR(_xlfn.IFS(AND(J192="Yes",F192="Furniture",OR(C192="Second Day",C192="Standard Class"),I192&gt;3),H192-(H192*15%),AND(J192="Yes",F192="Technology",C192="Same Day",I192&gt;4),H192-(H192*18%),AND(J192="Yes",F192="Office Supplies",C192="First Class",I192&gt;5),H192-(H192*20%)),H192)</f>
        <v>71.760000000000005</v>
      </c>
      <c r="O192" s="2"/>
    </row>
    <row r="193" spans="1:15" ht="15.75" customHeight="1" x14ac:dyDescent="0.3">
      <c r="A193" s="2" t="s">
        <v>133</v>
      </c>
      <c r="B193" s="3">
        <v>42289</v>
      </c>
      <c r="C193" s="2" t="s">
        <v>54</v>
      </c>
      <c r="D193" s="2" t="s">
        <v>38</v>
      </c>
      <c r="E193" s="2" t="s">
        <v>46</v>
      </c>
      <c r="F193" s="2" t="s">
        <v>21</v>
      </c>
      <c r="G193" s="2" t="s">
        <v>35</v>
      </c>
      <c r="H193" s="2">
        <v>51.84</v>
      </c>
      <c r="I193" s="2">
        <v>8</v>
      </c>
      <c r="J193" s="2" t="s">
        <v>16</v>
      </c>
      <c r="K193" s="2">
        <f t="shared" si="4"/>
        <v>51.84</v>
      </c>
      <c r="L193" s="2">
        <f t="shared" si="5"/>
        <v>51.84</v>
      </c>
      <c r="M193" s="2" cm="1">
        <f t="array" ref="M193">IFERROR(_xlfn.IFS(AND(F193="Furniture",C193="First Class",I193&gt;5),H193-(H193*10%),AND(F193="Technology",C193="Same Day",I193&gt;6),H193-(H193*12%),AND(F193="Office Supplies",OR(C193="Second Day",C193="Standard Class"),I193&gt;4),H193-(H193*8%)),H193)</f>
        <v>51.84</v>
      </c>
      <c r="N193" s="2" cm="1">
        <f t="array" ref="N193">IFERROR(_xlfn.IFS(AND(J193="Yes",F193="Furniture",OR(C193="Second Day",C193="Standard Class"),I193&gt;3),H193-(H193*15%),AND(J193="Yes",F193="Technology",C193="Same Day",I193&gt;4),H193-(H193*18%),AND(J193="Yes",F193="Office Supplies",C193="First Class",I193&gt;5),H193-(H193*20%)),H193)</f>
        <v>51.84</v>
      </c>
      <c r="O193" s="2"/>
    </row>
    <row r="194" spans="1:15" ht="15.75" customHeight="1" x14ac:dyDescent="0.3">
      <c r="A194" s="2" t="s">
        <v>133</v>
      </c>
      <c r="B194" s="3">
        <v>42289</v>
      </c>
      <c r="C194" s="2" t="s">
        <v>54</v>
      </c>
      <c r="D194" s="2" t="s">
        <v>38</v>
      </c>
      <c r="E194" s="2" t="s">
        <v>46</v>
      </c>
      <c r="F194" s="2" t="s">
        <v>14</v>
      </c>
      <c r="G194" s="2" t="s">
        <v>15</v>
      </c>
      <c r="H194" s="2">
        <v>626.35200000000009</v>
      </c>
      <c r="I194" s="2">
        <v>3</v>
      </c>
      <c r="J194" s="2" t="s">
        <v>16</v>
      </c>
      <c r="K194" s="2">
        <f t="shared" si="4"/>
        <v>532.39920000000006</v>
      </c>
      <c r="L194" s="2">
        <f t="shared" si="5"/>
        <v>626.35200000000009</v>
      </c>
      <c r="M194" s="2" cm="1">
        <f t="array" ref="M194">IFERROR(_xlfn.IFS(AND(F194="Furniture",C194="First Class",I194&gt;5),H194-(H194*10%),AND(F194="Technology",C194="Same Day",I194&gt;6),H194-(H194*12%),AND(F194="Office Supplies",OR(C194="Second Day",C194="Standard Class"),I194&gt;4),H194-(H194*8%)),H194)</f>
        <v>626.35200000000009</v>
      </c>
      <c r="N194" s="2" cm="1">
        <f t="array" ref="N194">IFERROR(_xlfn.IFS(AND(J194="Yes",F194="Furniture",OR(C194="Second Day",C194="Standard Class"),I194&gt;3),H194-(H194*15%),AND(J194="Yes",F194="Technology",C194="Same Day",I194&gt;4),H194-(H194*18%),AND(J194="Yes",F194="Office Supplies",C194="First Class",I194&gt;5),H194-(H194*20%)),H194)</f>
        <v>626.35200000000009</v>
      </c>
      <c r="O194" s="2"/>
    </row>
    <row r="195" spans="1:15" ht="15.75" customHeight="1" x14ac:dyDescent="0.3">
      <c r="A195" s="2" t="s">
        <v>133</v>
      </c>
      <c r="B195" s="3">
        <v>42289</v>
      </c>
      <c r="C195" s="2" t="s">
        <v>54</v>
      </c>
      <c r="D195" s="2" t="s">
        <v>38</v>
      </c>
      <c r="E195" s="2" t="s">
        <v>46</v>
      </c>
      <c r="F195" s="2" t="s">
        <v>21</v>
      </c>
      <c r="G195" s="2" t="s">
        <v>29</v>
      </c>
      <c r="H195" s="2">
        <v>19.899999999999999</v>
      </c>
      <c r="I195" s="2">
        <v>5</v>
      </c>
      <c r="J195" s="2" t="s">
        <v>16</v>
      </c>
      <c r="K195" s="2">
        <f t="shared" ref="K195:K258" si="6">IF(H195&gt;$Q$5,H195-(H195*15%),H195)</f>
        <v>19.899999999999999</v>
      </c>
      <c r="L195" s="2">
        <f t="shared" ref="L195:L258" si="7">IF(AND(J195="Yes",D195="Consumer"),H195-(H195*3%),IF(AND(J195="Yes",D195="Corporate"),H195-(H195*5%),IF(J195="Yes",H195-(H195*7%),H195)))</f>
        <v>19.899999999999999</v>
      </c>
      <c r="M195" s="2" cm="1">
        <f t="array" ref="M195">IFERROR(_xlfn.IFS(AND(F195="Furniture",C195="First Class",I195&gt;5),H195-(H195*10%),AND(F195="Technology",C195="Same Day",I195&gt;6),H195-(H195*12%),AND(F195="Office Supplies",OR(C195="Second Day",C195="Standard Class"),I195&gt;4),H195-(H195*8%)),H195)</f>
        <v>19.899999999999999</v>
      </c>
      <c r="N195" s="2" cm="1">
        <f t="array" ref="N195">IFERROR(_xlfn.IFS(AND(J195="Yes",F195="Furniture",OR(C195="Second Day",C195="Standard Class"),I195&gt;3),H195-(H195*15%),AND(J195="Yes",F195="Technology",C195="Same Day",I195&gt;4),H195-(H195*18%),AND(J195="Yes",F195="Office Supplies",C195="First Class",I195&gt;5),H195-(H195*20%)),H195)</f>
        <v>19.899999999999999</v>
      </c>
      <c r="O195" s="2"/>
    </row>
    <row r="196" spans="1:15" ht="15.75" customHeight="1" x14ac:dyDescent="0.3">
      <c r="A196" s="2" t="s">
        <v>134</v>
      </c>
      <c r="B196" s="3">
        <v>42308</v>
      </c>
      <c r="C196" s="2" t="s">
        <v>24</v>
      </c>
      <c r="D196" s="2" t="s">
        <v>19</v>
      </c>
      <c r="E196" s="2" t="s">
        <v>20</v>
      </c>
      <c r="F196" s="2" t="s">
        <v>21</v>
      </c>
      <c r="G196" s="2" t="s">
        <v>51</v>
      </c>
      <c r="H196" s="2">
        <v>14.280000000000001</v>
      </c>
      <c r="I196" s="2">
        <v>7</v>
      </c>
      <c r="J196" s="2" t="s">
        <v>16</v>
      </c>
      <c r="K196" s="2">
        <f t="shared" si="6"/>
        <v>14.280000000000001</v>
      </c>
      <c r="L196" s="2">
        <f t="shared" si="7"/>
        <v>14.280000000000001</v>
      </c>
      <c r="M196" s="2" cm="1">
        <f t="array" ref="M196">IFERROR(_xlfn.IFS(AND(F196="Furniture",C196="First Class",I196&gt;5),H196-(H196*10%),AND(F196="Technology",C196="Same Day",I196&gt;6),H196-(H196*12%),AND(F196="Office Supplies",OR(C196="Second Day",C196="Standard Class"),I196&gt;4),H196-(H196*8%)),H196)</f>
        <v>13.137600000000001</v>
      </c>
      <c r="N196" s="2" cm="1">
        <f t="array" ref="N196">IFERROR(_xlfn.IFS(AND(J196="Yes",F196="Furniture",OR(C196="Second Day",C196="Standard Class"),I196&gt;3),H196-(H196*15%),AND(J196="Yes",F196="Technology",C196="Same Day",I196&gt;4),H196-(H196*18%),AND(J196="Yes",F196="Office Supplies",C196="First Class",I196&gt;5),H196-(H196*20%)),H196)</f>
        <v>14.280000000000001</v>
      </c>
      <c r="O196" s="2"/>
    </row>
    <row r="197" spans="1:15" ht="15.75" customHeight="1" x14ac:dyDescent="0.3">
      <c r="A197" s="2" t="s">
        <v>135</v>
      </c>
      <c r="B197" s="3">
        <v>41719</v>
      </c>
      <c r="C197" s="2" t="s">
        <v>24</v>
      </c>
      <c r="D197" s="2" t="s">
        <v>12</v>
      </c>
      <c r="E197" s="2" t="s">
        <v>46</v>
      </c>
      <c r="F197" s="2" t="s">
        <v>21</v>
      </c>
      <c r="G197" s="2" t="s">
        <v>29</v>
      </c>
      <c r="H197" s="2">
        <v>7.4080000000000004</v>
      </c>
      <c r="I197" s="2">
        <v>2</v>
      </c>
      <c r="J197" s="2" t="s">
        <v>16</v>
      </c>
      <c r="K197" s="2">
        <f t="shared" si="6"/>
        <v>7.4080000000000004</v>
      </c>
      <c r="L197" s="2">
        <f t="shared" si="7"/>
        <v>7.4080000000000004</v>
      </c>
      <c r="M197" s="2" cm="1">
        <f t="array" ref="M197">IFERROR(_xlfn.IFS(AND(F197="Furniture",C197="First Class",I197&gt;5),H197-(H197*10%),AND(F197="Technology",C197="Same Day",I197&gt;6),H197-(H197*12%),AND(F197="Office Supplies",OR(C197="Second Day",C197="Standard Class"),I197&gt;4),H197-(H197*8%)),H197)</f>
        <v>7.4080000000000004</v>
      </c>
      <c r="N197" s="2" cm="1">
        <f t="array" ref="N197">IFERROR(_xlfn.IFS(AND(J197="Yes",F197="Furniture",OR(C197="Second Day",C197="Standard Class"),I197&gt;3),H197-(H197*15%),AND(J197="Yes",F197="Technology",C197="Same Day",I197&gt;4),H197-(H197*18%),AND(J197="Yes",F197="Office Supplies",C197="First Class",I197&gt;5),H197-(H197*20%)),H197)</f>
        <v>7.4080000000000004</v>
      </c>
      <c r="O197" s="2"/>
    </row>
    <row r="198" spans="1:15" ht="15.75" customHeight="1" x14ac:dyDescent="0.3">
      <c r="A198" s="2" t="s">
        <v>135</v>
      </c>
      <c r="B198" s="3">
        <v>41719</v>
      </c>
      <c r="C198" s="2" t="s">
        <v>24</v>
      </c>
      <c r="D198" s="2" t="s">
        <v>12</v>
      </c>
      <c r="E198" s="2" t="s">
        <v>46</v>
      </c>
      <c r="F198" s="2" t="s">
        <v>21</v>
      </c>
      <c r="G198" s="2" t="s">
        <v>29</v>
      </c>
      <c r="H198" s="2">
        <v>6.048</v>
      </c>
      <c r="I198" s="2">
        <v>3</v>
      </c>
      <c r="J198" s="2" t="s">
        <v>16</v>
      </c>
      <c r="K198" s="2">
        <f t="shared" si="6"/>
        <v>6.048</v>
      </c>
      <c r="L198" s="2">
        <f t="shared" si="7"/>
        <v>6.048</v>
      </c>
      <c r="M198" s="2" cm="1">
        <f t="array" ref="M198">IFERROR(_xlfn.IFS(AND(F198="Furniture",C198="First Class",I198&gt;5),H198-(H198*10%),AND(F198="Technology",C198="Same Day",I198&gt;6),H198-(H198*12%),AND(F198="Office Supplies",OR(C198="Second Day",C198="Standard Class"),I198&gt;4),H198-(H198*8%)),H198)</f>
        <v>6.048</v>
      </c>
      <c r="N198" s="2" cm="1">
        <f t="array" ref="N198">IFERROR(_xlfn.IFS(AND(J198="Yes",F198="Furniture",OR(C198="Second Day",C198="Standard Class"),I198&gt;3),H198-(H198*15%),AND(J198="Yes",F198="Technology",C198="Same Day",I198&gt;4),H198-(H198*18%),AND(J198="Yes",F198="Office Supplies",C198="First Class",I198&gt;5),H198-(H198*20%)),H198)</f>
        <v>6.048</v>
      </c>
      <c r="O198" s="2"/>
    </row>
    <row r="199" spans="1:15" ht="15.75" customHeight="1" x14ac:dyDescent="0.3">
      <c r="A199" s="2" t="s">
        <v>136</v>
      </c>
      <c r="B199" s="3">
        <v>43045</v>
      </c>
      <c r="C199" s="2" t="s">
        <v>24</v>
      </c>
      <c r="D199" s="2" t="s">
        <v>38</v>
      </c>
      <c r="E199" s="2" t="s">
        <v>46</v>
      </c>
      <c r="F199" s="2" t="s">
        <v>21</v>
      </c>
      <c r="G199" s="2" t="s">
        <v>26</v>
      </c>
      <c r="H199" s="2">
        <v>46.26</v>
      </c>
      <c r="I199" s="2">
        <v>3</v>
      </c>
      <c r="J199" s="2" t="s">
        <v>16</v>
      </c>
      <c r="K199" s="2">
        <f t="shared" si="6"/>
        <v>46.26</v>
      </c>
      <c r="L199" s="2">
        <f t="shared" si="7"/>
        <v>46.26</v>
      </c>
      <c r="M199" s="2" cm="1">
        <f t="array" ref="M199">IFERROR(_xlfn.IFS(AND(F199="Furniture",C199="First Class",I199&gt;5),H199-(H199*10%),AND(F199="Technology",C199="Same Day",I199&gt;6),H199-(H199*12%),AND(F199="Office Supplies",OR(C199="Second Day",C199="Standard Class"),I199&gt;4),H199-(H199*8%)),H199)</f>
        <v>46.26</v>
      </c>
      <c r="N199" s="2" cm="1">
        <f t="array" ref="N199">IFERROR(_xlfn.IFS(AND(J199="Yes",F199="Furniture",OR(C199="Second Day",C199="Standard Class"),I199&gt;3),H199-(H199*15%),AND(J199="Yes",F199="Technology",C199="Same Day",I199&gt;4),H199-(H199*18%),AND(J199="Yes",F199="Office Supplies",C199="First Class",I199&gt;5),H199-(H199*20%)),H199)</f>
        <v>46.26</v>
      </c>
      <c r="O199" s="2"/>
    </row>
    <row r="200" spans="1:15" ht="15.75" customHeight="1" x14ac:dyDescent="0.3">
      <c r="A200" s="2" t="s">
        <v>137</v>
      </c>
      <c r="B200" s="3">
        <v>42922</v>
      </c>
      <c r="C200" s="2" t="s">
        <v>24</v>
      </c>
      <c r="D200" s="2" t="s">
        <v>19</v>
      </c>
      <c r="E200" s="2" t="s">
        <v>46</v>
      </c>
      <c r="F200" s="2" t="s">
        <v>21</v>
      </c>
      <c r="G200" s="2" t="s">
        <v>32</v>
      </c>
      <c r="H200" s="2">
        <v>2.9460000000000006</v>
      </c>
      <c r="I200" s="2">
        <v>2</v>
      </c>
      <c r="J200" s="2" t="s">
        <v>16</v>
      </c>
      <c r="K200" s="2">
        <f t="shared" si="6"/>
        <v>2.9460000000000006</v>
      </c>
      <c r="L200" s="2">
        <f t="shared" si="7"/>
        <v>2.9460000000000006</v>
      </c>
      <c r="M200" s="2" cm="1">
        <f t="array" ref="M200">IFERROR(_xlfn.IFS(AND(F200="Furniture",C200="First Class",I200&gt;5),H200-(H200*10%),AND(F200="Technology",C200="Same Day",I200&gt;6),H200-(H200*12%),AND(F200="Office Supplies",OR(C200="Second Day",C200="Standard Class"),I200&gt;4),H200-(H200*8%)),H200)</f>
        <v>2.9460000000000006</v>
      </c>
      <c r="N200" s="2" cm="1">
        <f t="array" ref="N200">IFERROR(_xlfn.IFS(AND(J200="Yes",F200="Furniture",OR(C200="Second Day",C200="Standard Class"),I200&gt;3),H200-(H200*15%),AND(J200="Yes",F200="Technology",C200="Same Day",I200&gt;4),H200-(H200*18%),AND(J200="Yes",F200="Office Supplies",C200="First Class",I200&gt;5),H200-(H200*20%)),H200)</f>
        <v>2.9460000000000006</v>
      </c>
      <c r="O200" s="2"/>
    </row>
    <row r="201" spans="1:15" ht="15.75" customHeight="1" x14ac:dyDescent="0.3">
      <c r="A201" s="2" t="s">
        <v>137</v>
      </c>
      <c r="B201" s="3">
        <v>42922</v>
      </c>
      <c r="C201" s="2" t="s">
        <v>24</v>
      </c>
      <c r="D201" s="2" t="s">
        <v>19</v>
      </c>
      <c r="E201" s="2" t="s">
        <v>46</v>
      </c>
      <c r="F201" s="2" t="s">
        <v>21</v>
      </c>
      <c r="G201" s="2" t="s">
        <v>35</v>
      </c>
      <c r="H201" s="2">
        <v>16.056000000000001</v>
      </c>
      <c r="I201" s="2">
        <v>3</v>
      </c>
      <c r="J201" s="2" t="s">
        <v>16</v>
      </c>
      <c r="K201" s="2">
        <f t="shared" si="6"/>
        <v>16.056000000000001</v>
      </c>
      <c r="L201" s="2">
        <f t="shared" si="7"/>
        <v>16.056000000000001</v>
      </c>
      <c r="M201" s="2" cm="1">
        <f t="array" ref="M201">IFERROR(_xlfn.IFS(AND(F201="Furniture",C201="First Class",I201&gt;5),H201-(H201*10%),AND(F201="Technology",C201="Same Day",I201&gt;6),H201-(H201*12%),AND(F201="Office Supplies",OR(C201="Second Day",C201="Standard Class"),I201&gt;4),H201-(H201*8%)),H201)</f>
        <v>16.056000000000001</v>
      </c>
      <c r="N201" s="2" cm="1">
        <f t="array" ref="N201">IFERROR(_xlfn.IFS(AND(J201="Yes",F201="Furniture",OR(C201="Second Day",C201="Standard Class"),I201&gt;3),H201-(H201*15%),AND(J201="Yes",F201="Technology",C201="Same Day",I201&gt;4),H201-(H201*18%),AND(J201="Yes",F201="Office Supplies",C201="First Class",I201&gt;5),H201-(H201*20%)),H201)</f>
        <v>16.056000000000001</v>
      </c>
      <c r="O201" s="2"/>
    </row>
    <row r="202" spans="1:15" ht="15.75" customHeight="1" x14ac:dyDescent="0.3">
      <c r="A202" s="2" t="s">
        <v>138</v>
      </c>
      <c r="B202" s="3">
        <v>42910</v>
      </c>
      <c r="C202" s="2" t="s">
        <v>24</v>
      </c>
      <c r="D202" s="2" t="s">
        <v>12</v>
      </c>
      <c r="E202" s="2" t="s">
        <v>46</v>
      </c>
      <c r="F202" s="2" t="s">
        <v>21</v>
      </c>
      <c r="G202" s="2" t="s">
        <v>35</v>
      </c>
      <c r="H202" s="2">
        <v>21.744000000000003</v>
      </c>
      <c r="I202" s="2">
        <v>3</v>
      </c>
      <c r="J202" s="2" t="s">
        <v>16</v>
      </c>
      <c r="K202" s="2">
        <f t="shared" si="6"/>
        <v>21.744000000000003</v>
      </c>
      <c r="L202" s="2">
        <f t="shared" si="7"/>
        <v>21.744000000000003</v>
      </c>
      <c r="M202" s="2" cm="1">
        <f t="array" ref="M202">IFERROR(_xlfn.IFS(AND(F202="Furniture",C202="First Class",I202&gt;5),H202-(H202*10%),AND(F202="Technology",C202="Same Day",I202&gt;6),H202-(H202*12%),AND(F202="Office Supplies",OR(C202="Second Day",C202="Standard Class"),I202&gt;4),H202-(H202*8%)),H202)</f>
        <v>21.744000000000003</v>
      </c>
      <c r="N202" s="2" cm="1">
        <f t="array" ref="N202">IFERROR(_xlfn.IFS(AND(J202="Yes",F202="Furniture",OR(C202="Second Day",C202="Standard Class"),I202&gt;3),H202-(H202*15%),AND(J202="Yes",F202="Technology",C202="Same Day",I202&gt;4),H202-(H202*18%),AND(J202="Yes",F202="Office Supplies",C202="First Class",I202&gt;5),H202-(H202*20%)),H202)</f>
        <v>21.744000000000003</v>
      </c>
      <c r="O202" s="2"/>
    </row>
    <row r="203" spans="1:15" ht="15.75" customHeight="1" x14ac:dyDescent="0.3">
      <c r="A203" s="2" t="s">
        <v>139</v>
      </c>
      <c r="B203" s="3">
        <v>41854</v>
      </c>
      <c r="C203" s="2" t="s">
        <v>54</v>
      </c>
      <c r="D203" s="2" t="s">
        <v>12</v>
      </c>
      <c r="E203" s="2" t="s">
        <v>20</v>
      </c>
      <c r="F203" s="2" t="s">
        <v>14</v>
      </c>
      <c r="G203" s="2" t="s">
        <v>25</v>
      </c>
      <c r="H203" s="2">
        <v>218.75</v>
      </c>
      <c r="I203" s="2">
        <v>2</v>
      </c>
      <c r="J203" s="2" t="s">
        <v>43</v>
      </c>
      <c r="K203" s="2">
        <f t="shared" si="6"/>
        <v>218.75</v>
      </c>
      <c r="L203" s="2">
        <f t="shared" si="7"/>
        <v>212.1875</v>
      </c>
      <c r="M203" s="2" cm="1">
        <f t="array" ref="M203">IFERROR(_xlfn.IFS(AND(F203="Furniture",C203="First Class",I203&gt;5),H203-(H203*10%),AND(F203="Technology",C203="Same Day",I203&gt;6),H203-(H203*12%),AND(F203="Office Supplies",OR(C203="Second Day",C203="Standard Class"),I203&gt;4),H203-(H203*8%)),H203)</f>
        <v>218.75</v>
      </c>
      <c r="N203" s="2" cm="1">
        <f t="array" ref="N203">IFERROR(_xlfn.IFS(AND(J203="Yes",F203="Furniture",OR(C203="Second Day",C203="Standard Class"),I203&gt;3),H203-(H203*15%),AND(J203="Yes",F203="Technology",C203="Same Day",I203&gt;4),H203-(H203*18%),AND(J203="Yes",F203="Office Supplies",C203="First Class",I203&gt;5),H203-(H203*20%)),H203)</f>
        <v>218.75</v>
      </c>
      <c r="O203" s="2"/>
    </row>
    <row r="204" spans="1:15" ht="15.75" customHeight="1" x14ac:dyDescent="0.3">
      <c r="A204" s="2" t="s">
        <v>139</v>
      </c>
      <c r="B204" s="3">
        <v>41854</v>
      </c>
      <c r="C204" s="2" t="s">
        <v>54</v>
      </c>
      <c r="D204" s="2" t="s">
        <v>12</v>
      </c>
      <c r="E204" s="2" t="s">
        <v>20</v>
      </c>
      <c r="F204" s="2" t="s">
        <v>21</v>
      </c>
      <c r="G204" s="2" t="s">
        <v>33</v>
      </c>
      <c r="H204" s="2">
        <v>2.6</v>
      </c>
      <c r="I204" s="2">
        <v>1</v>
      </c>
      <c r="J204" s="2" t="s">
        <v>43</v>
      </c>
      <c r="K204" s="2">
        <f t="shared" si="6"/>
        <v>2.6</v>
      </c>
      <c r="L204" s="2">
        <f t="shared" si="7"/>
        <v>2.5220000000000002</v>
      </c>
      <c r="M204" s="2" cm="1">
        <f t="array" ref="M204">IFERROR(_xlfn.IFS(AND(F204="Furniture",C204="First Class",I204&gt;5),H204-(H204*10%),AND(F204="Technology",C204="Same Day",I204&gt;6),H204-(H204*12%),AND(F204="Office Supplies",OR(C204="Second Day",C204="Standard Class"),I204&gt;4),H204-(H204*8%)),H204)</f>
        <v>2.6</v>
      </c>
      <c r="N204" s="2" cm="1">
        <f t="array" ref="N204">IFERROR(_xlfn.IFS(AND(J204="Yes",F204="Furniture",OR(C204="Second Day",C204="Standard Class"),I204&gt;3),H204-(H204*15%),AND(J204="Yes",F204="Technology",C204="Same Day",I204&gt;4),H204-(H204*18%),AND(J204="Yes",F204="Office Supplies",C204="First Class",I204&gt;5),H204-(H204*20%)),H204)</f>
        <v>2.6</v>
      </c>
      <c r="O204" s="2"/>
    </row>
    <row r="205" spans="1:15" ht="15.75" customHeight="1" x14ac:dyDescent="0.3">
      <c r="A205" s="2" t="s">
        <v>140</v>
      </c>
      <c r="B205" s="3">
        <v>43086</v>
      </c>
      <c r="C205" s="2" t="s">
        <v>11</v>
      </c>
      <c r="D205" s="2" t="s">
        <v>12</v>
      </c>
      <c r="E205" s="2" t="s">
        <v>39</v>
      </c>
      <c r="F205" s="2" t="s">
        <v>21</v>
      </c>
      <c r="G205" s="2" t="s">
        <v>33</v>
      </c>
      <c r="H205" s="2">
        <v>66.283999999999992</v>
      </c>
      <c r="I205" s="2">
        <v>2</v>
      </c>
      <c r="J205" s="2" t="s">
        <v>16</v>
      </c>
      <c r="K205" s="2">
        <f t="shared" si="6"/>
        <v>66.283999999999992</v>
      </c>
      <c r="L205" s="2">
        <f t="shared" si="7"/>
        <v>66.283999999999992</v>
      </c>
      <c r="M205" s="2" cm="1">
        <f t="array" ref="M205">IFERROR(_xlfn.IFS(AND(F205="Furniture",C205="First Class",I205&gt;5),H205-(H205*10%),AND(F205="Technology",C205="Same Day",I205&gt;6),H205-(H205*12%),AND(F205="Office Supplies",OR(C205="Second Day",C205="Standard Class"),I205&gt;4),H205-(H205*8%)),H205)</f>
        <v>66.283999999999992</v>
      </c>
      <c r="N205" s="2" cm="1">
        <f t="array" ref="N205">IFERROR(_xlfn.IFS(AND(J205="Yes",F205="Furniture",OR(C205="Second Day",C205="Standard Class"),I205&gt;3),H205-(H205*15%),AND(J205="Yes",F205="Technology",C205="Same Day",I205&gt;4),H205-(H205*18%),AND(J205="Yes",F205="Office Supplies",C205="First Class",I205&gt;5),H205-(H205*20%)),H205)</f>
        <v>66.283999999999992</v>
      </c>
      <c r="O205" s="2"/>
    </row>
    <row r="206" spans="1:15" ht="15.75" customHeight="1" x14ac:dyDescent="0.3">
      <c r="A206" s="2" t="s">
        <v>141</v>
      </c>
      <c r="B206" s="3">
        <v>42889</v>
      </c>
      <c r="C206" s="2" t="s">
        <v>24</v>
      </c>
      <c r="D206" s="2" t="s">
        <v>19</v>
      </c>
      <c r="E206" s="2" t="s">
        <v>13</v>
      </c>
      <c r="F206" s="2" t="s">
        <v>14</v>
      </c>
      <c r="G206" s="2" t="s">
        <v>28</v>
      </c>
      <c r="H206" s="2">
        <v>35.168000000000006</v>
      </c>
      <c r="I206" s="2">
        <v>7</v>
      </c>
      <c r="J206" s="2" t="s">
        <v>16</v>
      </c>
      <c r="K206" s="2">
        <f t="shared" si="6"/>
        <v>35.168000000000006</v>
      </c>
      <c r="L206" s="2">
        <f t="shared" si="7"/>
        <v>35.168000000000006</v>
      </c>
      <c r="M206" s="2" cm="1">
        <f t="array" ref="M206">IFERROR(_xlfn.IFS(AND(F206="Furniture",C206="First Class",I206&gt;5),H206-(H206*10%),AND(F206="Technology",C206="Same Day",I206&gt;6),H206-(H206*12%),AND(F206="Office Supplies",OR(C206="Second Day",C206="Standard Class"),I206&gt;4),H206-(H206*8%)),H206)</f>
        <v>35.168000000000006</v>
      </c>
      <c r="N206" s="2" cm="1">
        <f t="array" ref="N206">IFERROR(_xlfn.IFS(AND(J206="Yes",F206="Furniture",OR(C206="Second Day",C206="Standard Class"),I206&gt;3),H206-(H206*15%),AND(J206="Yes",F206="Technology",C206="Same Day",I206&gt;4),H206-(H206*18%),AND(J206="Yes",F206="Office Supplies",C206="First Class",I206&gt;5),H206-(H206*20%)),H206)</f>
        <v>35.168000000000006</v>
      </c>
      <c r="O206" s="2"/>
    </row>
    <row r="207" spans="1:15" ht="15.75" customHeight="1" x14ac:dyDescent="0.3">
      <c r="A207" s="2" t="s">
        <v>142</v>
      </c>
      <c r="B207" s="3">
        <v>43078</v>
      </c>
      <c r="C207" s="2" t="s">
        <v>24</v>
      </c>
      <c r="D207" s="2" t="s">
        <v>12</v>
      </c>
      <c r="E207" s="2" t="s">
        <v>20</v>
      </c>
      <c r="F207" s="2" t="s">
        <v>30</v>
      </c>
      <c r="G207" s="2" t="s">
        <v>31</v>
      </c>
      <c r="H207" s="2">
        <v>444.76800000000003</v>
      </c>
      <c r="I207" s="2">
        <v>4</v>
      </c>
      <c r="J207" s="2" t="s">
        <v>16</v>
      </c>
      <c r="K207" s="2">
        <f t="shared" si="6"/>
        <v>378.05280000000005</v>
      </c>
      <c r="L207" s="2">
        <f t="shared" si="7"/>
        <v>444.76800000000003</v>
      </c>
      <c r="M207" s="2" cm="1">
        <f t="array" ref="M207">IFERROR(_xlfn.IFS(AND(F207="Furniture",C207="First Class",I207&gt;5),H207-(H207*10%),AND(F207="Technology",C207="Same Day",I207&gt;6),H207-(H207*12%),AND(F207="Office Supplies",OR(C207="Second Day",C207="Standard Class"),I207&gt;4),H207-(H207*8%)),H207)</f>
        <v>444.76800000000003</v>
      </c>
      <c r="N207" s="2" cm="1">
        <f t="array" ref="N207">IFERROR(_xlfn.IFS(AND(J207="Yes",F207="Furniture",OR(C207="Second Day",C207="Standard Class"),I207&gt;3),H207-(H207*15%),AND(J207="Yes",F207="Technology",C207="Same Day",I207&gt;4),H207-(H207*18%),AND(J207="Yes",F207="Office Supplies",C207="First Class",I207&gt;5),H207-(H207*20%)),H207)</f>
        <v>444.76800000000003</v>
      </c>
      <c r="O207" s="2"/>
    </row>
    <row r="208" spans="1:15" ht="15.75" customHeight="1" x14ac:dyDescent="0.3">
      <c r="A208" s="2" t="s">
        <v>143</v>
      </c>
      <c r="B208" s="3">
        <v>43070</v>
      </c>
      <c r="C208" s="2" t="s">
        <v>24</v>
      </c>
      <c r="D208" s="2" t="s">
        <v>12</v>
      </c>
      <c r="E208" s="2" t="s">
        <v>39</v>
      </c>
      <c r="F208" s="2" t="s">
        <v>21</v>
      </c>
      <c r="G208" s="2" t="s">
        <v>26</v>
      </c>
      <c r="H208" s="2">
        <v>83.92</v>
      </c>
      <c r="I208" s="2">
        <v>4</v>
      </c>
      <c r="J208" s="2" t="s">
        <v>16</v>
      </c>
      <c r="K208" s="2">
        <f t="shared" si="6"/>
        <v>83.92</v>
      </c>
      <c r="L208" s="2">
        <f t="shared" si="7"/>
        <v>83.92</v>
      </c>
      <c r="M208" s="2" cm="1">
        <f t="array" ref="M208">IFERROR(_xlfn.IFS(AND(F208="Furniture",C208="First Class",I208&gt;5),H208-(H208*10%),AND(F208="Technology",C208="Same Day",I208&gt;6),H208-(H208*12%),AND(F208="Office Supplies",OR(C208="Second Day",C208="Standard Class"),I208&gt;4),H208-(H208*8%)),H208)</f>
        <v>83.92</v>
      </c>
      <c r="N208" s="2" cm="1">
        <f t="array" ref="N208">IFERROR(_xlfn.IFS(AND(J208="Yes",F208="Furniture",OR(C208="Second Day",C208="Standard Class"),I208&gt;3),H208-(H208*15%),AND(J208="Yes",F208="Technology",C208="Same Day",I208&gt;4),H208-(H208*18%),AND(J208="Yes",F208="Office Supplies",C208="First Class",I208&gt;5),H208-(H208*20%)),H208)</f>
        <v>83.92</v>
      </c>
      <c r="O208" s="2"/>
    </row>
    <row r="209" spans="1:15" ht="15.75" customHeight="1" x14ac:dyDescent="0.3">
      <c r="A209" s="2" t="s">
        <v>143</v>
      </c>
      <c r="B209" s="3">
        <v>43070</v>
      </c>
      <c r="C209" s="2" t="s">
        <v>24</v>
      </c>
      <c r="D209" s="2" t="s">
        <v>12</v>
      </c>
      <c r="E209" s="2" t="s">
        <v>39</v>
      </c>
      <c r="F209" s="2" t="s">
        <v>30</v>
      </c>
      <c r="G209" s="2" t="s">
        <v>31</v>
      </c>
      <c r="H209" s="2">
        <v>131.97999999999999</v>
      </c>
      <c r="I209" s="2">
        <v>2</v>
      </c>
      <c r="J209" s="2" t="s">
        <v>16</v>
      </c>
      <c r="K209" s="2">
        <f t="shared" si="6"/>
        <v>131.97999999999999</v>
      </c>
      <c r="L209" s="2">
        <f t="shared" si="7"/>
        <v>131.97999999999999</v>
      </c>
      <c r="M209" s="2" cm="1">
        <f t="array" ref="M209">IFERROR(_xlfn.IFS(AND(F209="Furniture",C209="First Class",I209&gt;5),H209-(H209*10%),AND(F209="Technology",C209="Same Day",I209&gt;6),H209-(H209*12%),AND(F209="Office Supplies",OR(C209="Second Day",C209="Standard Class"),I209&gt;4),H209-(H209*8%)),H209)</f>
        <v>131.97999999999999</v>
      </c>
      <c r="N209" s="2" cm="1">
        <f t="array" ref="N209">IFERROR(_xlfn.IFS(AND(J209="Yes",F209="Furniture",OR(C209="Second Day",C209="Standard Class"),I209&gt;3),H209-(H209*15%),AND(J209="Yes",F209="Technology",C209="Same Day",I209&gt;4),H209-(H209*18%),AND(J209="Yes",F209="Office Supplies",C209="First Class",I209&gt;5),H209-(H209*20%)),H209)</f>
        <v>131.97999999999999</v>
      </c>
      <c r="O209" s="2"/>
    </row>
    <row r="210" spans="1:15" ht="15.75" customHeight="1" x14ac:dyDescent="0.3">
      <c r="A210" s="2" t="s">
        <v>143</v>
      </c>
      <c r="B210" s="3">
        <v>43070</v>
      </c>
      <c r="C210" s="2" t="s">
        <v>24</v>
      </c>
      <c r="D210" s="2" t="s">
        <v>12</v>
      </c>
      <c r="E210" s="2" t="s">
        <v>39</v>
      </c>
      <c r="F210" s="2" t="s">
        <v>21</v>
      </c>
      <c r="G210" s="2" t="s">
        <v>32</v>
      </c>
      <c r="H210" s="2">
        <v>15.92</v>
      </c>
      <c r="I210" s="2">
        <v>4</v>
      </c>
      <c r="J210" s="2" t="s">
        <v>16</v>
      </c>
      <c r="K210" s="2">
        <f t="shared" si="6"/>
        <v>15.92</v>
      </c>
      <c r="L210" s="2">
        <f t="shared" si="7"/>
        <v>15.92</v>
      </c>
      <c r="M210" s="2" cm="1">
        <f t="array" ref="M210">IFERROR(_xlfn.IFS(AND(F210="Furniture",C210="First Class",I210&gt;5),H210-(H210*10%),AND(F210="Technology",C210="Same Day",I210&gt;6),H210-(H210*12%),AND(F210="Office Supplies",OR(C210="Second Day",C210="Standard Class"),I210&gt;4),H210-(H210*8%)),H210)</f>
        <v>15.92</v>
      </c>
      <c r="N210" s="2" cm="1">
        <f t="array" ref="N210">IFERROR(_xlfn.IFS(AND(J210="Yes",F210="Furniture",OR(C210="Second Day",C210="Standard Class"),I210&gt;3),H210-(H210*15%),AND(J210="Yes",F210="Technology",C210="Same Day",I210&gt;4),H210-(H210*18%),AND(J210="Yes",F210="Office Supplies",C210="First Class",I210&gt;5),H210-(H210*20%)),H210)</f>
        <v>15.92</v>
      </c>
      <c r="O210" s="2"/>
    </row>
    <row r="211" spans="1:15" ht="15.75" customHeight="1" x14ac:dyDescent="0.3">
      <c r="A211" s="2" t="s">
        <v>143</v>
      </c>
      <c r="B211" s="3">
        <v>43070</v>
      </c>
      <c r="C211" s="2" t="s">
        <v>24</v>
      </c>
      <c r="D211" s="2" t="s">
        <v>12</v>
      </c>
      <c r="E211" s="2" t="s">
        <v>39</v>
      </c>
      <c r="F211" s="2" t="s">
        <v>21</v>
      </c>
      <c r="G211" s="2" t="s">
        <v>64</v>
      </c>
      <c r="H211" s="2">
        <v>52.29</v>
      </c>
      <c r="I211" s="2">
        <v>9</v>
      </c>
      <c r="J211" s="2" t="s">
        <v>16</v>
      </c>
      <c r="K211" s="2">
        <f t="shared" si="6"/>
        <v>52.29</v>
      </c>
      <c r="L211" s="2">
        <f t="shared" si="7"/>
        <v>52.29</v>
      </c>
      <c r="M211" s="2" cm="1">
        <f t="array" ref="M211">IFERROR(_xlfn.IFS(AND(F211="Furniture",C211="First Class",I211&gt;5),H211-(H211*10%),AND(F211="Technology",C211="Same Day",I211&gt;6),H211-(H211*12%),AND(F211="Office Supplies",OR(C211="Second Day",C211="Standard Class"),I211&gt;4),H211-(H211*8%)),H211)</f>
        <v>48.1068</v>
      </c>
      <c r="N211" s="2" cm="1">
        <f t="array" ref="N211">IFERROR(_xlfn.IFS(AND(J211="Yes",F211="Furniture",OR(C211="Second Day",C211="Standard Class"),I211&gt;3),H211-(H211*15%),AND(J211="Yes",F211="Technology",C211="Same Day",I211&gt;4),H211-(H211*18%),AND(J211="Yes",F211="Office Supplies",C211="First Class",I211&gt;5),H211-(H211*20%)),H211)</f>
        <v>52.29</v>
      </c>
      <c r="O211" s="2"/>
    </row>
    <row r="212" spans="1:15" ht="15.75" customHeight="1" x14ac:dyDescent="0.3">
      <c r="A212" s="2" t="s">
        <v>143</v>
      </c>
      <c r="B212" s="3">
        <v>43070</v>
      </c>
      <c r="C212" s="2" t="s">
        <v>24</v>
      </c>
      <c r="D212" s="2" t="s">
        <v>12</v>
      </c>
      <c r="E212" s="2" t="s">
        <v>39</v>
      </c>
      <c r="F212" s="2" t="s">
        <v>21</v>
      </c>
      <c r="G212" s="2" t="s">
        <v>26</v>
      </c>
      <c r="H212" s="2">
        <v>91.99</v>
      </c>
      <c r="I212" s="2">
        <v>1</v>
      </c>
      <c r="J212" s="2" t="s">
        <v>16</v>
      </c>
      <c r="K212" s="2">
        <f t="shared" si="6"/>
        <v>91.99</v>
      </c>
      <c r="L212" s="2">
        <f t="shared" si="7"/>
        <v>91.99</v>
      </c>
      <c r="M212" s="2" cm="1">
        <f t="array" ref="M212">IFERROR(_xlfn.IFS(AND(F212="Furniture",C212="First Class",I212&gt;5),H212-(H212*10%),AND(F212="Technology",C212="Same Day",I212&gt;6),H212-(H212*12%),AND(F212="Office Supplies",OR(C212="Second Day",C212="Standard Class"),I212&gt;4),H212-(H212*8%)),H212)</f>
        <v>91.99</v>
      </c>
      <c r="N212" s="2" cm="1">
        <f t="array" ref="N212">IFERROR(_xlfn.IFS(AND(J212="Yes",F212="Furniture",OR(C212="Second Day",C212="Standard Class"),I212&gt;3),H212-(H212*15%),AND(J212="Yes",F212="Technology",C212="Same Day",I212&gt;4),H212-(H212*18%),AND(J212="Yes",F212="Office Supplies",C212="First Class",I212&gt;5),H212-(H212*20%)),H212)</f>
        <v>91.99</v>
      </c>
      <c r="O212" s="2"/>
    </row>
    <row r="213" spans="1:15" ht="15.75" customHeight="1" x14ac:dyDescent="0.3">
      <c r="A213" s="2" t="s">
        <v>144</v>
      </c>
      <c r="B213" s="3">
        <v>42044</v>
      </c>
      <c r="C213" s="2" t="s">
        <v>11</v>
      </c>
      <c r="D213" s="2" t="s">
        <v>19</v>
      </c>
      <c r="E213" s="2" t="s">
        <v>39</v>
      </c>
      <c r="F213" s="2" t="s">
        <v>30</v>
      </c>
      <c r="G213" s="2" t="s">
        <v>49</v>
      </c>
      <c r="H213" s="2">
        <v>20.8</v>
      </c>
      <c r="I213" s="2">
        <v>2</v>
      </c>
      <c r="J213" s="2" t="s">
        <v>16</v>
      </c>
      <c r="K213" s="2">
        <f t="shared" si="6"/>
        <v>20.8</v>
      </c>
      <c r="L213" s="2">
        <f t="shared" si="7"/>
        <v>20.8</v>
      </c>
      <c r="M213" s="2" cm="1">
        <f t="array" ref="M213">IFERROR(_xlfn.IFS(AND(F213="Furniture",C213="First Class",I213&gt;5),H213-(H213*10%),AND(F213="Technology",C213="Same Day",I213&gt;6),H213-(H213*12%),AND(F213="Office Supplies",OR(C213="Second Day",C213="Standard Class"),I213&gt;4),H213-(H213*8%)),H213)</f>
        <v>20.8</v>
      </c>
      <c r="N213" s="2" cm="1">
        <f t="array" ref="N213">IFERROR(_xlfn.IFS(AND(J213="Yes",F213="Furniture",OR(C213="Second Day",C213="Standard Class"),I213&gt;3),H213-(H213*15%),AND(J213="Yes",F213="Technology",C213="Same Day",I213&gt;4),H213-(H213*18%),AND(J213="Yes",F213="Office Supplies",C213="First Class",I213&gt;5),H213-(H213*20%)),H213)</f>
        <v>20.8</v>
      </c>
      <c r="O213" s="2"/>
    </row>
    <row r="214" spans="1:15" ht="15.75" customHeight="1" x14ac:dyDescent="0.3">
      <c r="A214" s="2" t="s">
        <v>145</v>
      </c>
      <c r="B214" s="3">
        <v>42006</v>
      </c>
      <c r="C214" s="2" t="s">
        <v>24</v>
      </c>
      <c r="D214" s="2" t="s">
        <v>19</v>
      </c>
      <c r="E214" s="2" t="s">
        <v>46</v>
      </c>
      <c r="F214" s="2" t="s">
        <v>21</v>
      </c>
      <c r="G214" s="2" t="s">
        <v>22</v>
      </c>
      <c r="H214" s="2">
        <v>23.680000000000003</v>
      </c>
      <c r="I214" s="2">
        <v>2</v>
      </c>
      <c r="J214" s="2" t="s">
        <v>43</v>
      </c>
      <c r="K214" s="2">
        <f t="shared" si="6"/>
        <v>23.680000000000003</v>
      </c>
      <c r="L214" s="2">
        <f t="shared" si="7"/>
        <v>22.496000000000002</v>
      </c>
      <c r="M214" s="2" cm="1">
        <f t="array" ref="M214">IFERROR(_xlfn.IFS(AND(F214="Furniture",C214="First Class",I214&gt;5),H214-(H214*10%),AND(F214="Technology",C214="Same Day",I214&gt;6),H214-(H214*12%),AND(F214="Office Supplies",OR(C214="Second Day",C214="Standard Class"),I214&gt;4),H214-(H214*8%)),H214)</f>
        <v>23.680000000000003</v>
      </c>
      <c r="N214" s="2" cm="1">
        <f t="array" ref="N214">IFERROR(_xlfn.IFS(AND(J214="Yes",F214="Furniture",OR(C214="Second Day",C214="Standard Class"),I214&gt;3),H214-(H214*15%),AND(J214="Yes",F214="Technology",C214="Same Day",I214&gt;4),H214-(H214*18%),AND(J214="Yes",F214="Office Supplies",C214="First Class",I214&gt;5),H214-(H214*20%)),H214)</f>
        <v>23.680000000000003</v>
      </c>
      <c r="O214" s="2"/>
    </row>
    <row r="215" spans="1:15" ht="15.75" customHeight="1" x14ac:dyDescent="0.3">
      <c r="A215" s="2" t="s">
        <v>145</v>
      </c>
      <c r="B215" s="3">
        <v>42006</v>
      </c>
      <c r="C215" s="2" t="s">
        <v>24</v>
      </c>
      <c r="D215" s="2" t="s">
        <v>19</v>
      </c>
      <c r="E215" s="2" t="s">
        <v>46</v>
      </c>
      <c r="F215" s="2" t="s">
        <v>14</v>
      </c>
      <c r="G215" s="2" t="s">
        <v>15</v>
      </c>
      <c r="H215" s="2">
        <v>452.45</v>
      </c>
      <c r="I215" s="2">
        <v>5</v>
      </c>
      <c r="J215" s="2" t="s">
        <v>43</v>
      </c>
      <c r="K215" s="2">
        <f t="shared" si="6"/>
        <v>384.58249999999998</v>
      </c>
      <c r="L215" s="2">
        <f t="shared" si="7"/>
        <v>429.82749999999999</v>
      </c>
      <c r="M215" s="2" cm="1">
        <f t="array" ref="M215">IFERROR(_xlfn.IFS(AND(F215="Furniture",C215="First Class",I215&gt;5),H215-(H215*10%),AND(F215="Technology",C215="Same Day",I215&gt;6),H215-(H215*12%),AND(F215="Office Supplies",OR(C215="Second Day",C215="Standard Class"),I215&gt;4),H215-(H215*8%)),H215)</f>
        <v>452.45</v>
      </c>
      <c r="N215" s="2" cm="1">
        <f t="array" ref="N215">IFERROR(_xlfn.IFS(AND(J215="Yes",F215="Furniture",OR(C215="Second Day",C215="Standard Class"),I215&gt;3),H215-(H215*15%),AND(J215="Yes",F215="Technology",C215="Same Day",I215&gt;4),H215-(H215*18%),AND(J215="Yes",F215="Office Supplies",C215="First Class",I215&gt;5),H215-(H215*20%)),H215)</f>
        <v>384.58249999999998</v>
      </c>
      <c r="O215" s="2"/>
    </row>
    <row r="216" spans="1:15" ht="15.75" customHeight="1" x14ac:dyDescent="0.3">
      <c r="A216" s="2" t="s">
        <v>145</v>
      </c>
      <c r="B216" s="3">
        <v>42006</v>
      </c>
      <c r="C216" s="2" t="s">
        <v>24</v>
      </c>
      <c r="D216" s="2" t="s">
        <v>19</v>
      </c>
      <c r="E216" s="2" t="s">
        <v>46</v>
      </c>
      <c r="F216" s="2" t="s">
        <v>30</v>
      </c>
      <c r="G216" s="2" t="s">
        <v>31</v>
      </c>
      <c r="H216" s="2">
        <v>62.981999999999999</v>
      </c>
      <c r="I216" s="2">
        <v>3</v>
      </c>
      <c r="J216" s="2" t="s">
        <v>43</v>
      </c>
      <c r="K216" s="2">
        <f t="shared" si="6"/>
        <v>62.981999999999999</v>
      </c>
      <c r="L216" s="2">
        <f t="shared" si="7"/>
        <v>59.832900000000002</v>
      </c>
      <c r="M216" s="2" cm="1">
        <f t="array" ref="M216">IFERROR(_xlfn.IFS(AND(F216="Furniture",C216="First Class",I216&gt;5),H216-(H216*10%),AND(F216="Technology",C216="Same Day",I216&gt;6),H216-(H216*12%),AND(F216="Office Supplies",OR(C216="Second Day",C216="Standard Class"),I216&gt;4),H216-(H216*8%)),H216)</f>
        <v>62.981999999999999</v>
      </c>
      <c r="N216" s="2" cm="1">
        <f t="array" ref="N216">IFERROR(_xlfn.IFS(AND(J216="Yes",F216="Furniture",OR(C216="Second Day",C216="Standard Class"),I216&gt;3),H216-(H216*15%),AND(J216="Yes",F216="Technology",C216="Same Day",I216&gt;4),H216-(H216*18%),AND(J216="Yes",F216="Office Supplies",C216="First Class",I216&gt;5),H216-(H216*20%)),H216)</f>
        <v>62.981999999999999</v>
      </c>
      <c r="O216" s="2"/>
    </row>
    <row r="217" spans="1:15" ht="15.75" customHeight="1" x14ac:dyDescent="0.3">
      <c r="A217" s="2" t="s">
        <v>145</v>
      </c>
      <c r="B217" s="3">
        <v>42006</v>
      </c>
      <c r="C217" s="2" t="s">
        <v>24</v>
      </c>
      <c r="D217" s="2" t="s">
        <v>19</v>
      </c>
      <c r="E217" s="2" t="s">
        <v>46</v>
      </c>
      <c r="F217" s="2" t="s">
        <v>30</v>
      </c>
      <c r="G217" s="2" t="s">
        <v>122</v>
      </c>
      <c r="H217" s="2">
        <v>1188.0000000000002</v>
      </c>
      <c r="I217" s="2">
        <v>9</v>
      </c>
      <c r="J217" s="2" t="s">
        <v>43</v>
      </c>
      <c r="K217" s="2">
        <f t="shared" si="6"/>
        <v>1009.8000000000002</v>
      </c>
      <c r="L217" s="2">
        <f t="shared" si="7"/>
        <v>1128.6000000000001</v>
      </c>
      <c r="M217" s="2" cm="1">
        <f t="array" ref="M217">IFERROR(_xlfn.IFS(AND(F217="Furniture",C217="First Class",I217&gt;5),H217-(H217*10%),AND(F217="Technology",C217="Same Day",I217&gt;6),H217-(H217*12%),AND(F217="Office Supplies",OR(C217="Second Day",C217="Standard Class"),I217&gt;4),H217-(H217*8%)),H217)</f>
        <v>1188.0000000000002</v>
      </c>
      <c r="N217" s="2" cm="1">
        <f t="array" ref="N217">IFERROR(_xlfn.IFS(AND(J217="Yes",F217="Furniture",OR(C217="Second Day",C217="Standard Class"),I217&gt;3),H217-(H217*15%),AND(J217="Yes",F217="Technology",C217="Same Day",I217&gt;4),H217-(H217*18%),AND(J217="Yes",F217="Office Supplies",C217="First Class",I217&gt;5),H217-(H217*20%)),H217)</f>
        <v>1188.0000000000002</v>
      </c>
      <c r="O217" s="2"/>
    </row>
    <row r="218" spans="1:15" ht="15.75" customHeight="1" x14ac:dyDescent="0.3">
      <c r="A218" s="2" t="s">
        <v>145</v>
      </c>
      <c r="B218" s="3">
        <v>42006</v>
      </c>
      <c r="C218" s="2" t="s">
        <v>24</v>
      </c>
      <c r="D218" s="2" t="s">
        <v>19</v>
      </c>
      <c r="E218" s="2" t="s">
        <v>46</v>
      </c>
      <c r="F218" s="2" t="s">
        <v>30</v>
      </c>
      <c r="G218" s="2" t="s">
        <v>49</v>
      </c>
      <c r="H218" s="2">
        <v>89.584000000000003</v>
      </c>
      <c r="I218" s="2">
        <v>2</v>
      </c>
      <c r="J218" s="2" t="s">
        <v>43</v>
      </c>
      <c r="K218" s="2">
        <f t="shared" si="6"/>
        <v>89.584000000000003</v>
      </c>
      <c r="L218" s="2">
        <f t="shared" si="7"/>
        <v>85.104799999999997</v>
      </c>
      <c r="M218" s="2" cm="1">
        <f t="array" ref="M218">IFERROR(_xlfn.IFS(AND(F218="Furniture",C218="First Class",I218&gt;5),H218-(H218*10%),AND(F218="Technology",C218="Same Day",I218&gt;6),H218-(H218*12%),AND(F218="Office Supplies",OR(C218="Second Day",C218="Standard Class"),I218&gt;4),H218-(H218*8%)),H218)</f>
        <v>89.584000000000003</v>
      </c>
      <c r="N218" s="2" cm="1">
        <f t="array" ref="N218">IFERROR(_xlfn.IFS(AND(J218="Yes",F218="Furniture",OR(C218="Second Day",C218="Standard Class"),I218&gt;3),H218-(H218*15%),AND(J218="Yes",F218="Technology",C218="Same Day",I218&gt;4),H218-(H218*18%),AND(J218="Yes",F218="Office Supplies",C218="First Class",I218&gt;5),H218-(H218*20%)),H218)</f>
        <v>89.584000000000003</v>
      </c>
      <c r="O218" s="2"/>
    </row>
    <row r="219" spans="1:15" ht="15.75" customHeight="1" x14ac:dyDescent="0.3">
      <c r="A219" s="2" t="s">
        <v>146</v>
      </c>
      <c r="B219" s="3">
        <v>42671</v>
      </c>
      <c r="C219" s="2" t="s">
        <v>24</v>
      </c>
      <c r="D219" s="2" t="s">
        <v>12</v>
      </c>
      <c r="E219" s="2" t="s">
        <v>20</v>
      </c>
      <c r="F219" s="2" t="s">
        <v>21</v>
      </c>
      <c r="G219" s="2" t="s">
        <v>26</v>
      </c>
      <c r="H219" s="2">
        <v>93.06</v>
      </c>
      <c r="I219" s="2">
        <v>6</v>
      </c>
      <c r="J219" s="2" t="s">
        <v>16</v>
      </c>
      <c r="K219" s="2">
        <f t="shared" si="6"/>
        <v>93.06</v>
      </c>
      <c r="L219" s="2">
        <f t="shared" si="7"/>
        <v>93.06</v>
      </c>
      <c r="M219" s="2" cm="1">
        <f t="array" ref="M219">IFERROR(_xlfn.IFS(AND(F219="Furniture",C219="First Class",I219&gt;5),H219-(H219*10%),AND(F219="Technology",C219="Same Day",I219&gt;6),H219-(H219*12%),AND(F219="Office Supplies",OR(C219="Second Day",C219="Standard Class"),I219&gt;4),H219-(H219*8%)),H219)</f>
        <v>85.615200000000002</v>
      </c>
      <c r="N219" s="2" cm="1">
        <f t="array" ref="N219">IFERROR(_xlfn.IFS(AND(J219="Yes",F219="Furniture",OR(C219="Second Day",C219="Standard Class"),I219&gt;3),H219-(H219*15%),AND(J219="Yes",F219="Technology",C219="Same Day",I219&gt;4),H219-(H219*18%),AND(J219="Yes",F219="Office Supplies",C219="First Class",I219&gt;5),H219-(H219*20%)),H219)</f>
        <v>93.06</v>
      </c>
      <c r="O219" s="2"/>
    </row>
    <row r="220" spans="1:15" ht="15.75" customHeight="1" x14ac:dyDescent="0.3">
      <c r="A220" s="2" t="s">
        <v>146</v>
      </c>
      <c r="B220" s="3">
        <v>42671</v>
      </c>
      <c r="C220" s="2" t="s">
        <v>24</v>
      </c>
      <c r="D220" s="2" t="s">
        <v>12</v>
      </c>
      <c r="E220" s="2" t="s">
        <v>20</v>
      </c>
      <c r="F220" s="2" t="s">
        <v>30</v>
      </c>
      <c r="G220" s="2" t="s">
        <v>31</v>
      </c>
      <c r="H220" s="2">
        <v>302.37599999999998</v>
      </c>
      <c r="I220" s="2">
        <v>3</v>
      </c>
      <c r="J220" s="2" t="s">
        <v>16</v>
      </c>
      <c r="K220" s="2">
        <f t="shared" si="6"/>
        <v>257.01959999999997</v>
      </c>
      <c r="L220" s="2">
        <f t="shared" si="7"/>
        <v>302.37599999999998</v>
      </c>
      <c r="M220" s="2" cm="1">
        <f t="array" ref="M220">IFERROR(_xlfn.IFS(AND(F220="Furniture",C220="First Class",I220&gt;5),H220-(H220*10%),AND(F220="Technology",C220="Same Day",I220&gt;6),H220-(H220*12%),AND(F220="Office Supplies",OR(C220="Second Day",C220="Standard Class"),I220&gt;4),H220-(H220*8%)),H220)</f>
        <v>302.37599999999998</v>
      </c>
      <c r="N220" s="2" cm="1">
        <f t="array" ref="N220">IFERROR(_xlfn.IFS(AND(J220="Yes",F220="Furniture",OR(C220="Second Day",C220="Standard Class"),I220&gt;3),H220-(H220*15%),AND(J220="Yes",F220="Technology",C220="Same Day",I220&gt;4),H220-(H220*18%),AND(J220="Yes",F220="Office Supplies",C220="First Class",I220&gt;5),H220-(H220*20%)),H220)</f>
        <v>302.37599999999998</v>
      </c>
      <c r="O220" s="2"/>
    </row>
    <row r="221" spans="1:15" ht="15.75" customHeight="1" x14ac:dyDescent="0.3">
      <c r="A221" s="2" t="s">
        <v>147</v>
      </c>
      <c r="B221" s="3">
        <v>42362</v>
      </c>
      <c r="C221" s="2" t="s">
        <v>54</v>
      </c>
      <c r="D221" s="2" t="s">
        <v>12</v>
      </c>
      <c r="E221" s="2" t="s">
        <v>46</v>
      </c>
      <c r="F221" s="2" t="s">
        <v>21</v>
      </c>
      <c r="G221" s="2" t="s">
        <v>64</v>
      </c>
      <c r="H221" s="2">
        <v>5.5840000000000005</v>
      </c>
      <c r="I221" s="2">
        <v>2</v>
      </c>
      <c r="J221" s="2" t="s">
        <v>43</v>
      </c>
      <c r="K221" s="2">
        <f t="shared" si="6"/>
        <v>5.5840000000000005</v>
      </c>
      <c r="L221" s="2">
        <f t="shared" si="7"/>
        <v>5.4164800000000008</v>
      </c>
      <c r="M221" s="2" cm="1">
        <f t="array" ref="M221">IFERROR(_xlfn.IFS(AND(F221="Furniture",C221="First Class",I221&gt;5),H221-(H221*10%),AND(F221="Technology",C221="Same Day",I221&gt;6),H221-(H221*12%),AND(F221="Office Supplies",OR(C221="Second Day",C221="Standard Class"),I221&gt;4),H221-(H221*8%)),H221)</f>
        <v>5.5840000000000005</v>
      </c>
      <c r="N221" s="2" cm="1">
        <f t="array" ref="N221">IFERROR(_xlfn.IFS(AND(J221="Yes",F221="Furniture",OR(C221="Second Day",C221="Standard Class"),I221&gt;3),H221-(H221*15%),AND(J221="Yes",F221="Technology",C221="Same Day",I221&gt;4),H221-(H221*18%),AND(J221="Yes",F221="Office Supplies",C221="First Class",I221&gt;5),H221-(H221*20%)),H221)</f>
        <v>5.5840000000000005</v>
      </c>
      <c r="O221" s="2"/>
    </row>
    <row r="222" spans="1:15" ht="15.75" customHeight="1" x14ac:dyDescent="0.3">
      <c r="A222" s="2" t="s">
        <v>147</v>
      </c>
      <c r="B222" s="3">
        <v>42362</v>
      </c>
      <c r="C222" s="2" t="s">
        <v>54</v>
      </c>
      <c r="D222" s="2" t="s">
        <v>12</v>
      </c>
      <c r="E222" s="2" t="s">
        <v>46</v>
      </c>
      <c r="F222" s="2" t="s">
        <v>21</v>
      </c>
      <c r="G222" s="2" t="s">
        <v>35</v>
      </c>
      <c r="H222" s="2">
        <v>22.704000000000004</v>
      </c>
      <c r="I222" s="2">
        <v>6</v>
      </c>
      <c r="J222" s="2" t="s">
        <v>43</v>
      </c>
      <c r="K222" s="2">
        <f t="shared" si="6"/>
        <v>22.704000000000004</v>
      </c>
      <c r="L222" s="2">
        <f t="shared" si="7"/>
        <v>22.022880000000004</v>
      </c>
      <c r="M222" s="2" cm="1">
        <f t="array" ref="M222">IFERROR(_xlfn.IFS(AND(F222="Furniture",C222="First Class",I222&gt;5),H222-(H222*10%),AND(F222="Technology",C222="Same Day",I222&gt;6),H222-(H222*12%),AND(F222="Office Supplies",OR(C222="Second Day",C222="Standard Class"),I222&gt;4),H222-(H222*8%)),H222)</f>
        <v>22.704000000000004</v>
      </c>
      <c r="N222" s="2" cm="1">
        <f t="array" ref="N222">IFERROR(_xlfn.IFS(AND(J222="Yes",F222="Furniture",OR(C222="Second Day",C222="Standard Class"),I222&gt;3),H222-(H222*15%),AND(J222="Yes",F222="Technology",C222="Same Day",I222&gt;4),H222-(H222*18%),AND(J222="Yes",F222="Office Supplies",C222="First Class",I222&gt;5),H222-(H222*20%)),H222)</f>
        <v>18.163200000000003</v>
      </c>
      <c r="O222" s="2"/>
    </row>
    <row r="223" spans="1:15" ht="15.75" customHeight="1" x14ac:dyDescent="0.3">
      <c r="A223" s="2" t="s">
        <v>147</v>
      </c>
      <c r="B223" s="3">
        <v>42362</v>
      </c>
      <c r="C223" s="2" t="s">
        <v>54</v>
      </c>
      <c r="D223" s="2" t="s">
        <v>12</v>
      </c>
      <c r="E223" s="2" t="s">
        <v>46</v>
      </c>
      <c r="F223" s="2" t="s">
        <v>21</v>
      </c>
      <c r="G223" s="2" t="s">
        <v>32</v>
      </c>
      <c r="H223" s="2">
        <v>19.776000000000003</v>
      </c>
      <c r="I223" s="2">
        <v>4</v>
      </c>
      <c r="J223" s="2" t="s">
        <v>43</v>
      </c>
      <c r="K223" s="2">
        <f t="shared" si="6"/>
        <v>19.776000000000003</v>
      </c>
      <c r="L223" s="2">
        <f t="shared" si="7"/>
        <v>19.182720000000003</v>
      </c>
      <c r="M223" s="2" cm="1">
        <f t="array" ref="M223">IFERROR(_xlfn.IFS(AND(F223="Furniture",C223="First Class",I223&gt;5),H223-(H223*10%),AND(F223="Technology",C223="Same Day",I223&gt;6),H223-(H223*12%),AND(F223="Office Supplies",OR(C223="Second Day",C223="Standard Class"),I223&gt;4),H223-(H223*8%)),H223)</f>
        <v>19.776000000000003</v>
      </c>
      <c r="N223" s="2" cm="1">
        <f t="array" ref="N223">IFERROR(_xlfn.IFS(AND(J223="Yes",F223="Furniture",OR(C223="Second Day",C223="Standard Class"),I223&gt;3),H223-(H223*15%),AND(J223="Yes",F223="Technology",C223="Same Day",I223&gt;4),H223-(H223*18%),AND(J223="Yes",F223="Office Supplies",C223="First Class",I223&gt;5),H223-(H223*20%)),H223)</f>
        <v>19.776000000000003</v>
      </c>
      <c r="O223" s="2"/>
    </row>
    <row r="224" spans="1:15" ht="15.75" customHeight="1" x14ac:dyDescent="0.3">
      <c r="A224" s="2" t="s">
        <v>147</v>
      </c>
      <c r="B224" s="3">
        <v>42362</v>
      </c>
      <c r="C224" s="2" t="s">
        <v>54</v>
      </c>
      <c r="D224" s="2" t="s">
        <v>12</v>
      </c>
      <c r="E224" s="2" t="s">
        <v>46</v>
      </c>
      <c r="F224" s="2" t="s">
        <v>14</v>
      </c>
      <c r="G224" s="2" t="s">
        <v>28</v>
      </c>
      <c r="H224" s="2">
        <v>72.703999999999994</v>
      </c>
      <c r="I224" s="2">
        <v>4</v>
      </c>
      <c r="J224" s="2" t="s">
        <v>43</v>
      </c>
      <c r="K224" s="2">
        <f t="shared" si="6"/>
        <v>72.703999999999994</v>
      </c>
      <c r="L224" s="2">
        <f t="shared" si="7"/>
        <v>70.522880000000001</v>
      </c>
      <c r="M224" s="2" cm="1">
        <f t="array" ref="M224">IFERROR(_xlfn.IFS(AND(F224="Furniture",C224="First Class",I224&gt;5),H224-(H224*10%),AND(F224="Technology",C224="Same Day",I224&gt;6),H224-(H224*12%),AND(F224="Office Supplies",OR(C224="Second Day",C224="Standard Class"),I224&gt;4),H224-(H224*8%)),H224)</f>
        <v>72.703999999999994</v>
      </c>
      <c r="N224" s="2" cm="1">
        <f t="array" ref="N224">IFERROR(_xlfn.IFS(AND(J224="Yes",F224="Furniture",OR(C224="Second Day",C224="Standard Class"),I224&gt;3),H224-(H224*15%),AND(J224="Yes",F224="Technology",C224="Same Day",I224&gt;4),H224-(H224*18%),AND(J224="Yes",F224="Office Supplies",C224="First Class",I224&gt;5),H224-(H224*20%)),H224)</f>
        <v>72.703999999999994</v>
      </c>
      <c r="O224" s="2"/>
    </row>
    <row r="225" spans="1:15" ht="15.75" customHeight="1" x14ac:dyDescent="0.3">
      <c r="A225" s="2" t="s">
        <v>147</v>
      </c>
      <c r="B225" s="3">
        <v>42362</v>
      </c>
      <c r="C225" s="2" t="s">
        <v>54</v>
      </c>
      <c r="D225" s="2" t="s">
        <v>12</v>
      </c>
      <c r="E225" s="2" t="s">
        <v>46</v>
      </c>
      <c r="F225" s="2" t="s">
        <v>30</v>
      </c>
      <c r="G225" s="2" t="s">
        <v>122</v>
      </c>
      <c r="H225" s="2">
        <v>479.98800000000006</v>
      </c>
      <c r="I225" s="2">
        <v>4</v>
      </c>
      <c r="J225" s="2" t="s">
        <v>43</v>
      </c>
      <c r="K225" s="2">
        <f t="shared" si="6"/>
        <v>407.98980000000006</v>
      </c>
      <c r="L225" s="2">
        <f t="shared" si="7"/>
        <v>465.58836000000008</v>
      </c>
      <c r="M225" s="2" cm="1">
        <f t="array" ref="M225">IFERROR(_xlfn.IFS(AND(F225="Furniture",C225="First Class",I225&gt;5),H225-(H225*10%),AND(F225="Technology",C225="Same Day",I225&gt;6),H225-(H225*12%),AND(F225="Office Supplies",OR(C225="Second Day",C225="Standard Class"),I225&gt;4),H225-(H225*8%)),H225)</f>
        <v>479.98800000000006</v>
      </c>
      <c r="N225" s="2" cm="1">
        <f t="array" ref="N225">IFERROR(_xlfn.IFS(AND(J225="Yes",F225="Furniture",OR(C225="Second Day",C225="Standard Class"),I225&gt;3),H225-(H225*15%),AND(J225="Yes",F225="Technology",C225="Same Day",I225&gt;4),H225-(H225*18%),AND(J225="Yes",F225="Office Supplies",C225="First Class",I225&gt;5),H225-(H225*20%)),H225)</f>
        <v>479.98800000000006</v>
      </c>
      <c r="O225" s="2"/>
    </row>
    <row r="226" spans="1:15" ht="15.75" customHeight="1" x14ac:dyDescent="0.3">
      <c r="A226" s="2" t="s">
        <v>147</v>
      </c>
      <c r="B226" s="3">
        <v>42362</v>
      </c>
      <c r="C226" s="2" t="s">
        <v>54</v>
      </c>
      <c r="D226" s="2" t="s">
        <v>12</v>
      </c>
      <c r="E226" s="2" t="s">
        <v>46</v>
      </c>
      <c r="F226" s="2" t="s">
        <v>21</v>
      </c>
      <c r="G226" s="2" t="s">
        <v>29</v>
      </c>
      <c r="H226" s="2">
        <v>27.168000000000003</v>
      </c>
      <c r="I226" s="2">
        <v>2</v>
      </c>
      <c r="J226" s="2" t="s">
        <v>43</v>
      </c>
      <c r="K226" s="2">
        <f t="shared" si="6"/>
        <v>27.168000000000003</v>
      </c>
      <c r="L226" s="2">
        <f t="shared" si="7"/>
        <v>26.352960000000003</v>
      </c>
      <c r="M226" s="2" cm="1">
        <f t="array" ref="M226">IFERROR(_xlfn.IFS(AND(F226="Furniture",C226="First Class",I226&gt;5),H226-(H226*10%),AND(F226="Technology",C226="Same Day",I226&gt;6),H226-(H226*12%),AND(F226="Office Supplies",OR(C226="Second Day",C226="Standard Class"),I226&gt;4),H226-(H226*8%)),H226)</f>
        <v>27.168000000000003</v>
      </c>
      <c r="N226" s="2" cm="1">
        <f t="array" ref="N226">IFERROR(_xlfn.IFS(AND(J226="Yes",F226="Furniture",OR(C226="Second Day",C226="Standard Class"),I226&gt;3),H226-(H226*15%),AND(J226="Yes",F226="Technology",C226="Same Day",I226&gt;4),H226-(H226*18%),AND(J226="Yes",F226="Office Supplies",C226="First Class",I226&gt;5),H226-(H226*20%)),H226)</f>
        <v>27.168000000000003</v>
      </c>
      <c r="O226" s="2"/>
    </row>
    <row r="227" spans="1:15" ht="15.75" customHeight="1" x14ac:dyDescent="0.3">
      <c r="A227" s="2" t="s">
        <v>148</v>
      </c>
      <c r="B227" s="3">
        <v>42225</v>
      </c>
      <c r="C227" s="2" t="s">
        <v>24</v>
      </c>
      <c r="D227" s="2" t="s">
        <v>19</v>
      </c>
      <c r="E227" s="2" t="s">
        <v>39</v>
      </c>
      <c r="F227" s="2" t="s">
        <v>21</v>
      </c>
      <c r="G227" s="2" t="s">
        <v>29</v>
      </c>
      <c r="H227" s="2">
        <v>2.2000000000000002</v>
      </c>
      <c r="I227" s="2">
        <v>1</v>
      </c>
      <c r="J227" s="2" t="s">
        <v>16</v>
      </c>
      <c r="K227" s="2">
        <f t="shared" si="6"/>
        <v>2.2000000000000002</v>
      </c>
      <c r="L227" s="2">
        <f t="shared" si="7"/>
        <v>2.2000000000000002</v>
      </c>
      <c r="M227" s="2" cm="1">
        <f t="array" ref="M227">IFERROR(_xlfn.IFS(AND(F227="Furniture",C227="First Class",I227&gt;5),H227-(H227*10%),AND(F227="Technology",C227="Same Day",I227&gt;6),H227-(H227*12%),AND(F227="Office Supplies",OR(C227="Second Day",C227="Standard Class"),I227&gt;4),H227-(H227*8%)),H227)</f>
        <v>2.2000000000000002</v>
      </c>
      <c r="N227" s="2" cm="1">
        <f t="array" ref="N227">IFERROR(_xlfn.IFS(AND(J227="Yes",F227="Furniture",OR(C227="Second Day",C227="Standard Class"),I227&gt;3),H227-(H227*15%),AND(J227="Yes",F227="Technology",C227="Same Day",I227&gt;4),H227-(H227*18%),AND(J227="Yes",F227="Office Supplies",C227="First Class",I227&gt;5),H227-(H227*20%)),H227)</f>
        <v>2.2000000000000002</v>
      </c>
      <c r="O227" s="2"/>
    </row>
    <row r="228" spans="1:15" ht="15.75" customHeight="1" x14ac:dyDescent="0.3">
      <c r="A228" s="2" t="s">
        <v>148</v>
      </c>
      <c r="B228" s="3">
        <v>42225</v>
      </c>
      <c r="C228" s="2" t="s">
        <v>24</v>
      </c>
      <c r="D228" s="2" t="s">
        <v>19</v>
      </c>
      <c r="E228" s="2" t="s">
        <v>39</v>
      </c>
      <c r="F228" s="2" t="s">
        <v>14</v>
      </c>
      <c r="G228" s="2" t="s">
        <v>25</v>
      </c>
      <c r="H228" s="2">
        <v>622.44999999999993</v>
      </c>
      <c r="I228" s="2">
        <v>5</v>
      </c>
      <c r="J228" s="2" t="s">
        <v>16</v>
      </c>
      <c r="K228" s="2">
        <f t="shared" si="6"/>
        <v>529.08249999999998</v>
      </c>
      <c r="L228" s="2">
        <f t="shared" si="7"/>
        <v>622.44999999999993</v>
      </c>
      <c r="M228" s="2" cm="1">
        <f t="array" ref="M228">IFERROR(_xlfn.IFS(AND(F228="Furniture",C228="First Class",I228&gt;5),H228-(H228*10%),AND(F228="Technology",C228="Same Day",I228&gt;6),H228-(H228*12%),AND(F228="Office Supplies",OR(C228="Second Day",C228="Standard Class"),I228&gt;4),H228-(H228*8%)),H228)</f>
        <v>622.44999999999993</v>
      </c>
      <c r="N228" s="2" cm="1">
        <f t="array" ref="N228">IFERROR(_xlfn.IFS(AND(J228="Yes",F228="Furniture",OR(C228="Second Day",C228="Standard Class"),I228&gt;3),H228-(H228*15%),AND(J228="Yes",F228="Technology",C228="Same Day",I228&gt;4),H228-(H228*18%),AND(J228="Yes",F228="Office Supplies",C228="First Class",I228&gt;5),H228-(H228*20%)),H228)</f>
        <v>622.44999999999993</v>
      </c>
      <c r="O228" s="2"/>
    </row>
    <row r="229" spans="1:15" ht="15.75" customHeight="1" x14ac:dyDescent="0.3">
      <c r="A229" s="2" t="s">
        <v>148</v>
      </c>
      <c r="B229" s="3">
        <v>42225</v>
      </c>
      <c r="C229" s="2" t="s">
        <v>24</v>
      </c>
      <c r="D229" s="2" t="s">
        <v>19</v>
      </c>
      <c r="E229" s="2" t="s">
        <v>39</v>
      </c>
      <c r="F229" s="2" t="s">
        <v>21</v>
      </c>
      <c r="G229" s="2" t="s">
        <v>26</v>
      </c>
      <c r="H229" s="2">
        <v>21.98</v>
      </c>
      <c r="I229" s="2">
        <v>1</v>
      </c>
      <c r="J229" s="2" t="s">
        <v>16</v>
      </c>
      <c r="K229" s="2">
        <f t="shared" si="6"/>
        <v>21.98</v>
      </c>
      <c r="L229" s="2">
        <f t="shared" si="7"/>
        <v>21.98</v>
      </c>
      <c r="M229" s="2" cm="1">
        <f t="array" ref="M229">IFERROR(_xlfn.IFS(AND(F229="Furniture",C229="First Class",I229&gt;5),H229-(H229*10%),AND(F229="Technology",C229="Same Day",I229&gt;6),H229-(H229*12%),AND(F229="Office Supplies",OR(C229="Second Day",C229="Standard Class"),I229&gt;4),H229-(H229*8%)),H229)</f>
        <v>21.98</v>
      </c>
      <c r="N229" s="2" cm="1">
        <f t="array" ref="N229">IFERROR(_xlfn.IFS(AND(J229="Yes",F229="Furniture",OR(C229="Second Day",C229="Standard Class"),I229&gt;3),H229-(H229*15%),AND(J229="Yes",F229="Technology",C229="Same Day",I229&gt;4),H229-(H229*18%),AND(J229="Yes",F229="Office Supplies",C229="First Class",I229&gt;5),H229-(H229*20%)),H229)</f>
        <v>21.98</v>
      </c>
      <c r="O229" s="2"/>
    </row>
    <row r="230" spans="1:15" ht="15.75" customHeight="1" x14ac:dyDescent="0.3">
      <c r="A230" s="2" t="s">
        <v>149</v>
      </c>
      <c r="B230" s="3">
        <v>42063</v>
      </c>
      <c r="C230" s="2" t="s">
        <v>24</v>
      </c>
      <c r="D230" s="2" t="s">
        <v>12</v>
      </c>
      <c r="E230" s="2" t="s">
        <v>13</v>
      </c>
      <c r="F230" s="2" t="s">
        <v>14</v>
      </c>
      <c r="G230" s="2" t="s">
        <v>17</v>
      </c>
      <c r="H230" s="2">
        <v>161.56800000000001</v>
      </c>
      <c r="I230" s="2">
        <v>2</v>
      </c>
      <c r="J230" s="2" t="s">
        <v>16</v>
      </c>
      <c r="K230" s="2">
        <f t="shared" si="6"/>
        <v>161.56800000000001</v>
      </c>
      <c r="L230" s="2">
        <f t="shared" si="7"/>
        <v>161.56800000000001</v>
      </c>
      <c r="M230" s="2" cm="1">
        <f t="array" ref="M230">IFERROR(_xlfn.IFS(AND(F230="Furniture",C230="First Class",I230&gt;5),H230-(H230*10%),AND(F230="Technology",C230="Same Day",I230&gt;6),H230-(H230*12%),AND(F230="Office Supplies",OR(C230="Second Day",C230="Standard Class"),I230&gt;4),H230-(H230*8%)),H230)</f>
        <v>161.56800000000001</v>
      </c>
      <c r="N230" s="2" cm="1">
        <f t="array" ref="N230">IFERROR(_xlfn.IFS(AND(J230="Yes",F230="Furniture",OR(C230="Second Day",C230="Standard Class"),I230&gt;3),H230-(H230*15%),AND(J230="Yes",F230="Technology",C230="Same Day",I230&gt;4),H230-(H230*18%),AND(J230="Yes",F230="Office Supplies",C230="First Class",I230&gt;5),H230-(H230*20%)),H230)</f>
        <v>161.56800000000001</v>
      </c>
      <c r="O230" s="2"/>
    </row>
    <row r="231" spans="1:15" ht="15.75" customHeight="1" x14ac:dyDescent="0.3">
      <c r="A231" s="2" t="s">
        <v>149</v>
      </c>
      <c r="B231" s="3">
        <v>42063</v>
      </c>
      <c r="C231" s="2" t="s">
        <v>24</v>
      </c>
      <c r="D231" s="2" t="s">
        <v>12</v>
      </c>
      <c r="E231" s="2" t="s">
        <v>13</v>
      </c>
      <c r="F231" s="2" t="s">
        <v>14</v>
      </c>
      <c r="G231" s="2" t="s">
        <v>17</v>
      </c>
      <c r="H231" s="2">
        <v>389.69600000000003</v>
      </c>
      <c r="I231" s="2">
        <v>8</v>
      </c>
      <c r="J231" s="2" t="s">
        <v>16</v>
      </c>
      <c r="K231" s="2">
        <f t="shared" si="6"/>
        <v>331.24160000000001</v>
      </c>
      <c r="L231" s="2">
        <f t="shared" si="7"/>
        <v>389.69600000000003</v>
      </c>
      <c r="M231" s="2" cm="1">
        <f t="array" ref="M231">IFERROR(_xlfn.IFS(AND(F231="Furniture",C231="First Class",I231&gt;5),H231-(H231*10%),AND(F231="Technology",C231="Same Day",I231&gt;6),H231-(H231*12%),AND(F231="Office Supplies",OR(C231="Second Day",C231="Standard Class"),I231&gt;4),H231-(H231*8%)),H231)</f>
        <v>389.69600000000003</v>
      </c>
      <c r="N231" s="2" cm="1">
        <f t="array" ref="N231">IFERROR(_xlfn.IFS(AND(J231="Yes",F231="Furniture",OR(C231="Second Day",C231="Standard Class"),I231&gt;3),H231-(H231*15%),AND(J231="Yes",F231="Technology",C231="Same Day",I231&gt;4),H231-(H231*18%),AND(J231="Yes",F231="Office Supplies",C231="First Class",I231&gt;5),H231-(H231*20%)),H231)</f>
        <v>389.69600000000003</v>
      </c>
      <c r="O231" s="2"/>
    </row>
    <row r="232" spans="1:15" ht="15.75" customHeight="1" x14ac:dyDescent="0.3">
      <c r="A232" s="2" t="s">
        <v>150</v>
      </c>
      <c r="B232" s="3">
        <v>41895</v>
      </c>
      <c r="C232" s="2" t="s">
        <v>24</v>
      </c>
      <c r="D232" s="2" t="s">
        <v>19</v>
      </c>
      <c r="E232" s="2" t="s">
        <v>13</v>
      </c>
      <c r="F232" s="2" t="s">
        <v>21</v>
      </c>
      <c r="G232" s="2" t="s">
        <v>32</v>
      </c>
      <c r="H232" s="2">
        <v>18.648000000000003</v>
      </c>
      <c r="I232" s="2">
        <v>7</v>
      </c>
      <c r="J232" s="2" t="s">
        <v>16</v>
      </c>
      <c r="K232" s="2">
        <f t="shared" si="6"/>
        <v>18.648000000000003</v>
      </c>
      <c r="L232" s="2">
        <f t="shared" si="7"/>
        <v>18.648000000000003</v>
      </c>
      <c r="M232" s="2" cm="1">
        <f t="array" ref="M232">IFERROR(_xlfn.IFS(AND(F232="Furniture",C232="First Class",I232&gt;5),H232-(H232*10%),AND(F232="Technology",C232="Same Day",I232&gt;6),H232-(H232*12%),AND(F232="Office Supplies",OR(C232="Second Day",C232="Standard Class"),I232&gt;4),H232-(H232*8%)),H232)</f>
        <v>17.156160000000003</v>
      </c>
      <c r="N232" s="2" cm="1">
        <f t="array" ref="N232">IFERROR(_xlfn.IFS(AND(J232="Yes",F232="Furniture",OR(C232="Second Day",C232="Standard Class"),I232&gt;3),H232-(H232*15%),AND(J232="Yes",F232="Technology",C232="Same Day",I232&gt;4),H232-(H232*18%),AND(J232="Yes",F232="Office Supplies",C232="First Class",I232&gt;5),H232-(H232*20%)),H232)</f>
        <v>18.648000000000003</v>
      </c>
      <c r="O232" s="2"/>
    </row>
    <row r="233" spans="1:15" ht="15.75" customHeight="1" x14ac:dyDescent="0.3">
      <c r="A233" s="2" t="s">
        <v>151</v>
      </c>
      <c r="B233" s="3">
        <v>42832</v>
      </c>
      <c r="C233" s="2" t="s">
        <v>24</v>
      </c>
      <c r="D233" s="2" t="s">
        <v>38</v>
      </c>
      <c r="E233" s="2" t="s">
        <v>13</v>
      </c>
      <c r="F233" s="2" t="s">
        <v>14</v>
      </c>
      <c r="G233" s="2" t="s">
        <v>25</v>
      </c>
      <c r="H233" s="2">
        <v>233.86</v>
      </c>
      <c r="I233" s="2">
        <v>2</v>
      </c>
      <c r="J233" s="2" t="s">
        <v>16</v>
      </c>
      <c r="K233" s="2">
        <f t="shared" si="6"/>
        <v>198.78100000000001</v>
      </c>
      <c r="L233" s="2">
        <f t="shared" si="7"/>
        <v>233.86</v>
      </c>
      <c r="M233" s="2" cm="1">
        <f t="array" ref="M233">IFERROR(_xlfn.IFS(AND(F233="Furniture",C233="First Class",I233&gt;5),H233-(H233*10%),AND(F233="Technology",C233="Same Day",I233&gt;6),H233-(H233*12%),AND(F233="Office Supplies",OR(C233="Second Day",C233="Standard Class"),I233&gt;4),H233-(H233*8%)),H233)</f>
        <v>233.86</v>
      </c>
      <c r="N233" s="2" cm="1">
        <f t="array" ref="N233">IFERROR(_xlfn.IFS(AND(J233="Yes",F233="Furniture",OR(C233="Second Day",C233="Standard Class"),I233&gt;3),H233-(H233*15%),AND(J233="Yes",F233="Technology",C233="Same Day",I233&gt;4),H233-(H233*18%),AND(J233="Yes",F233="Office Supplies",C233="First Class",I233&gt;5),H233-(H233*20%)),H233)</f>
        <v>233.86</v>
      </c>
      <c r="O233" s="2"/>
    </row>
    <row r="234" spans="1:15" ht="15.75" customHeight="1" x14ac:dyDescent="0.3">
      <c r="A234" s="2" t="s">
        <v>151</v>
      </c>
      <c r="B234" s="3">
        <v>42832</v>
      </c>
      <c r="C234" s="2" t="s">
        <v>24</v>
      </c>
      <c r="D234" s="2" t="s">
        <v>38</v>
      </c>
      <c r="E234" s="2" t="s">
        <v>13</v>
      </c>
      <c r="F234" s="2" t="s">
        <v>14</v>
      </c>
      <c r="G234" s="2" t="s">
        <v>25</v>
      </c>
      <c r="H234" s="2">
        <v>620.61450000000013</v>
      </c>
      <c r="I234" s="2">
        <v>3</v>
      </c>
      <c r="J234" s="2" t="s">
        <v>16</v>
      </c>
      <c r="K234" s="2">
        <f t="shared" si="6"/>
        <v>527.52232500000014</v>
      </c>
      <c r="L234" s="2">
        <f t="shared" si="7"/>
        <v>620.61450000000013</v>
      </c>
      <c r="M234" s="2" cm="1">
        <f t="array" ref="M234">IFERROR(_xlfn.IFS(AND(F234="Furniture",C234="First Class",I234&gt;5),H234-(H234*10%),AND(F234="Technology",C234="Same Day",I234&gt;6),H234-(H234*12%),AND(F234="Office Supplies",OR(C234="Second Day",C234="Standard Class"),I234&gt;4),H234-(H234*8%)),H234)</f>
        <v>620.61450000000013</v>
      </c>
      <c r="N234" s="2" cm="1">
        <f t="array" ref="N234">IFERROR(_xlfn.IFS(AND(J234="Yes",F234="Furniture",OR(C234="Second Day",C234="Standard Class"),I234&gt;3),H234-(H234*15%),AND(J234="Yes",F234="Technology",C234="Same Day",I234&gt;4),H234-(H234*18%),AND(J234="Yes",F234="Office Supplies",C234="First Class",I234&gt;5),H234-(H234*20%)),H234)</f>
        <v>620.61450000000013</v>
      </c>
      <c r="O234" s="2"/>
    </row>
    <row r="235" spans="1:15" ht="15.75" customHeight="1" x14ac:dyDescent="0.3">
      <c r="A235" s="2" t="s">
        <v>151</v>
      </c>
      <c r="B235" s="3">
        <v>42832</v>
      </c>
      <c r="C235" s="2" t="s">
        <v>24</v>
      </c>
      <c r="D235" s="2" t="s">
        <v>38</v>
      </c>
      <c r="E235" s="2" t="s">
        <v>13</v>
      </c>
      <c r="F235" s="2" t="s">
        <v>21</v>
      </c>
      <c r="G235" s="2" t="s">
        <v>32</v>
      </c>
      <c r="H235" s="2">
        <v>5.3280000000000012</v>
      </c>
      <c r="I235" s="2">
        <v>2</v>
      </c>
      <c r="J235" s="2" t="s">
        <v>16</v>
      </c>
      <c r="K235" s="2">
        <f t="shared" si="6"/>
        <v>5.3280000000000012</v>
      </c>
      <c r="L235" s="2">
        <f t="shared" si="7"/>
        <v>5.3280000000000012</v>
      </c>
      <c r="M235" s="2" cm="1">
        <f t="array" ref="M235">IFERROR(_xlfn.IFS(AND(F235="Furniture",C235="First Class",I235&gt;5),H235-(H235*10%),AND(F235="Technology",C235="Same Day",I235&gt;6),H235-(H235*12%),AND(F235="Office Supplies",OR(C235="Second Day",C235="Standard Class"),I235&gt;4),H235-(H235*8%)),H235)</f>
        <v>5.3280000000000012</v>
      </c>
      <c r="N235" s="2" cm="1">
        <f t="array" ref="N235">IFERROR(_xlfn.IFS(AND(J235="Yes",F235="Furniture",OR(C235="Second Day",C235="Standard Class"),I235&gt;3),H235-(H235*15%),AND(J235="Yes",F235="Technology",C235="Same Day",I235&gt;4),H235-(H235*18%),AND(J235="Yes",F235="Office Supplies",C235="First Class",I235&gt;5),H235-(H235*20%)),H235)</f>
        <v>5.3280000000000012</v>
      </c>
      <c r="O235" s="2"/>
    </row>
    <row r="236" spans="1:15" ht="15.75" customHeight="1" x14ac:dyDescent="0.3">
      <c r="A236" s="2" t="s">
        <v>151</v>
      </c>
      <c r="B236" s="3">
        <v>42832</v>
      </c>
      <c r="C236" s="2" t="s">
        <v>24</v>
      </c>
      <c r="D236" s="2" t="s">
        <v>38</v>
      </c>
      <c r="E236" s="2" t="s">
        <v>13</v>
      </c>
      <c r="F236" s="2" t="s">
        <v>14</v>
      </c>
      <c r="G236" s="2" t="s">
        <v>28</v>
      </c>
      <c r="H236" s="2">
        <v>258.072</v>
      </c>
      <c r="I236" s="2">
        <v>3</v>
      </c>
      <c r="J236" s="2" t="s">
        <v>16</v>
      </c>
      <c r="K236" s="2">
        <f t="shared" si="6"/>
        <v>219.3612</v>
      </c>
      <c r="L236" s="2">
        <f t="shared" si="7"/>
        <v>258.072</v>
      </c>
      <c r="M236" s="2" cm="1">
        <f t="array" ref="M236">IFERROR(_xlfn.IFS(AND(F236="Furniture",C236="First Class",I236&gt;5),H236-(H236*10%),AND(F236="Technology",C236="Same Day",I236&gt;6),H236-(H236*12%),AND(F236="Office Supplies",OR(C236="Second Day",C236="Standard Class"),I236&gt;4),H236-(H236*8%)),H236)</f>
        <v>258.072</v>
      </c>
      <c r="N236" s="2" cm="1">
        <f t="array" ref="N236">IFERROR(_xlfn.IFS(AND(J236="Yes",F236="Furniture",OR(C236="Second Day",C236="Standard Class"),I236&gt;3),H236-(H236*15%),AND(J236="Yes",F236="Technology",C236="Same Day",I236&gt;4),H236-(H236*18%),AND(J236="Yes",F236="Office Supplies",C236="First Class",I236&gt;5),H236-(H236*20%)),H236)</f>
        <v>258.072</v>
      </c>
      <c r="O236" s="2"/>
    </row>
    <row r="237" spans="1:15" ht="15.75" customHeight="1" x14ac:dyDescent="0.3">
      <c r="A237" s="2" t="s">
        <v>151</v>
      </c>
      <c r="B237" s="3">
        <v>42832</v>
      </c>
      <c r="C237" s="2" t="s">
        <v>24</v>
      </c>
      <c r="D237" s="2" t="s">
        <v>38</v>
      </c>
      <c r="E237" s="2" t="s">
        <v>13</v>
      </c>
      <c r="F237" s="2" t="s">
        <v>30</v>
      </c>
      <c r="G237" s="2" t="s">
        <v>49</v>
      </c>
      <c r="H237" s="2">
        <v>617.97600000000011</v>
      </c>
      <c r="I237" s="2">
        <v>3</v>
      </c>
      <c r="J237" s="2" t="s">
        <v>16</v>
      </c>
      <c r="K237" s="2">
        <f t="shared" si="6"/>
        <v>525.27960000000007</v>
      </c>
      <c r="L237" s="2">
        <f t="shared" si="7"/>
        <v>617.97600000000011</v>
      </c>
      <c r="M237" s="2" cm="1">
        <f t="array" ref="M237">IFERROR(_xlfn.IFS(AND(F237="Furniture",C237="First Class",I237&gt;5),H237-(H237*10%),AND(F237="Technology",C237="Same Day",I237&gt;6),H237-(H237*12%),AND(F237="Office Supplies",OR(C237="Second Day",C237="Standard Class"),I237&gt;4),H237-(H237*8%)),H237)</f>
        <v>617.97600000000011</v>
      </c>
      <c r="N237" s="2" cm="1">
        <f t="array" ref="N237">IFERROR(_xlfn.IFS(AND(J237="Yes",F237="Furniture",OR(C237="Second Day",C237="Standard Class"),I237&gt;3),H237-(H237*15%),AND(J237="Yes",F237="Technology",C237="Same Day",I237&gt;4),H237-(H237*18%),AND(J237="Yes",F237="Office Supplies",C237="First Class",I237&gt;5),H237-(H237*20%)),H237)</f>
        <v>617.97600000000011</v>
      </c>
      <c r="O237" s="2"/>
    </row>
    <row r="238" spans="1:15" ht="15.75" customHeight="1" x14ac:dyDescent="0.3">
      <c r="A238" s="2" t="s">
        <v>152</v>
      </c>
      <c r="B238" s="3">
        <v>43051</v>
      </c>
      <c r="C238" s="2" t="s">
        <v>24</v>
      </c>
      <c r="D238" s="2" t="s">
        <v>19</v>
      </c>
      <c r="E238" s="2" t="s">
        <v>20</v>
      </c>
      <c r="F238" s="2" t="s">
        <v>21</v>
      </c>
      <c r="G238" s="2" t="s">
        <v>35</v>
      </c>
      <c r="H238" s="2">
        <v>10.56</v>
      </c>
      <c r="I238" s="2">
        <v>2</v>
      </c>
      <c r="J238" s="2" t="s">
        <v>16</v>
      </c>
      <c r="K238" s="2">
        <f t="shared" si="6"/>
        <v>10.56</v>
      </c>
      <c r="L238" s="2">
        <f t="shared" si="7"/>
        <v>10.56</v>
      </c>
      <c r="M238" s="2" cm="1">
        <f t="array" ref="M238">IFERROR(_xlfn.IFS(AND(F238="Furniture",C238="First Class",I238&gt;5),H238-(H238*10%),AND(F238="Technology",C238="Same Day",I238&gt;6),H238-(H238*12%),AND(F238="Office Supplies",OR(C238="Second Day",C238="Standard Class"),I238&gt;4),H238-(H238*8%)),H238)</f>
        <v>10.56</v>
      </c>
      <c r="N238" s="2" cm="1">
        <f t="array" ref="N238">IFERROR(_xlfn.IFS(AND(J238="Yes",F238="Furniture",OR(C238="Second Day",C238="Standard Class"),I238&gt;3),H238-(H238*15%),AND(J238="Yes",F238="Technology",C238="Same Day",I238&gt;4),H238-(H238*18%),AND(J238="Yes",F238="Office Supplies",C238="First Class",I238&gt;5),H238-(H238*20%)),H238)</f>
        <v>10.56</v>
      </c>
      <c r="O238" s="2"/>
    </row>
    <row r="239" spans="1:15" ht="15.75" customHeight="1" x14ac:dyDescent="0.3">
      <c r="A239" s="2" t="s">
        <v>153</v>
      </c>
      <c r="B239" s="3">
        <v>42525</v>
      </c>
      <c r="C239" s="2" t="s">
        <v>11</v>
      </c>
      <c r="D239" s="2" t="s">
        <v>12</v>
      </c>
      <c r="E239" s="2" t="s">
        <v>39</v>
      </c>
      <c r="F239" s="2" t="s">
        <v>21</v>
      </c>
      <c r="G239" s="2" t="s">
        <v>35</v>
      </c>
      <c r="H239" s="2">
        <v>25.920000000000005</v>
      </c>
      <c r="I239" s="2">
        <v>5</v>
      </c>
      <c r="J239" s="2" t="s">
        <v>16</v>
      </c>
      <c r="K239" s="2">
        <f t="shared" si="6"/>
        <v>25.920000000000005</v>
      </c>
      <c r="L239" s="2">
        <f t="shared" si="7"/>
        <v>25.920000000000005</v>
      </c>
      <c r="M239" s="2" cm="1">
        <f t="array" ref="M239">IFERROR(_xlfn.IFS(AND(F239="Furniture",C239="First Class",I239&gt;5),H239-(H239*10%),AND(F239="Technology",C239="Same Day",I239&gt;6),H239-(H239*12%),AND(F239="Office Supplies",OR(C239="Second Day",C239="Standard Class"),I239&gt;4),H239-(H239*8%)),H239)</f>
        <v>25.920000000000005</v>
      </c>
      <c r="N239" s="2" cm="1">
        <f t="array" ref="N239">IFERROR(_xlfn.IFS(AND(J239="Yes",F239="Furniture",OR(C239="Second Day",C239="Standard Class"),I239&gt;3),H239-(H239*15%),AND(J239="Yes",F239="Technology",C239="Same Day",I239&gt;4),H239-(H239*18%),AND(J239="Yes",F239="Office Supplies",C239="First Class",I239&gt;5),H239-(H239*20%)),H239)</f>
        <v>25.920000000000005</v>
      </c>
      <c r="O239" s="2"/>
    </row>
    <row r="240" spans="1:15" ht="15.75" customHeight="1" x14ac:dyDescent="0.3">
      <c r="A240" s="2" t="s">
        <v>153</v>
      </c>
      <c r="B240" s="3">
        <v>42525</v>
      </c>
      <c r="C240" s="2" t="s">
        <v>11</v>
      </c>
      <c r="D240" s="2" t="s">
        <v>12</v>
      </c>
      <c r="E240" s="2" t="s">
        <v>39</v>
      </c>
      <c r="F240" s="2" t="s">
        <v>14</v>
      </c>
      <c r="G240" s="2" t="s">
        <v>28</v>
      </c>
      <c r="H240" s="2">
        <v>419.68000000000006</v>
      </c>
      <c r="I240" s="2">
        <v>5</v>
      </c>
      <c r="J240" s="2" t="s">
        <v>16</v>
      </c>
      <c r="K240" s="2">
        <f t="shared" si="6"/>
        <v>356.72800000000007</v>
      </c>
      <c r="L240" s="2">
        <f t="shared" si="7"/>
        <v>419.68000000000006</v>
      </c>
      <c r="M240" s="2" cm="1">
        <f t="array" ref="M240">IFERROR(_xlfn.IFS(AND(F240="Furniture",C240="First Class",I240&gt;5),H240-(H240*10%),AND(F240="Technology",C240="Same Day",I240&gt;6),H240-(H240*12%),AND(F240="Office Supplies",OR(C240="Second Day",C240="Standard Class"),I240&gt;4),H240-(H240*8%)),H240)</f>
        <v>419.68000000000006</v>
      </c>
      <c r="N240" s="2" cm="1">
        <f t="array" ref="N240">IFERROR(_xlfn.IFS(AND(J240="Yes",F240="Furniture",OR(C240="Second Day",C240="Standard Class"),I240&gt;3),H240-(H240*15%),AND(J240="Yes",F240="Technology",C240="Same Day",I240&gt;4),H240-(H240*18%),AND(J240="Yes",F240="Office Supplies",C240="First Class",I240&gt;5),H240-(H240*20%)),H240)</f>
        <v>419.68000000000006</v>
      </c>
      <c r="O240" s="2"/>
    </row>
    <row r="241" spans="1:15" ht="15.75" customHeight="1" x14ac:dyDescent="0.3">
      <c r="A241" s="2" t="s">
        <v>153</v>
      </c>
      <c r="B241" s="3">
        <v>42525</v>
      </c>
      <c r="C241" s="2" t="s">
        <v>11</v>
      </c>
      <c r="D241" s="2" t="s">
        <v>12</v>
      </c>
      <c r="E241" s="2" t="s">
        <v>39</v>
      </c>
      <c r="F241" s="2" t="s">
        <v>14</v>
      </c>
      <c r="G241" s="2" t="s">
        <v>28</v>
      </c>
      <c r="H241" s="2">
        <v>11.688000000000001</v>
      </c>
      <c r="I241" s="2">
        <v>3</v>
      </c>
      <c r="J241" s="2" t="s">
        <v>16</v>
      </c>
      <c r="K241" s="2">
        <f t="shared" si="6"/>
        <v>11.688000000000001</v>
      </c>
      <c r="L241" s="2">
        <f t="shared" si="7"/>
        <v>11.688000000000001</v>
      </c>
      <c r="M241" s="2" cm="1">
        <f t="array" ref="M241">IFERROR(_xlfn.IFS(AND(F241="Furniture",C241="First Class",I241&gt;5),H241-(H241*10%),AND(F241="Technology",C241="Same Day",I241&gt;6),H241-(H241*12%),AND(F241="Office Supplies",OR(C241="Second Day",C241="Standard Class"),I241&gt;4),H241-(H241*8%)),H241)</f>
        <v>11.688000000000001</v>
      </c>
      <c r="N241" s="2" cm="1">
        <f t="array" ref="N241">IFERROR(_xlfn.IFS(AND(J241="Yes",F241="Furniture",OR(C241="Second Day",C241="Standard Class"),I241&gt;3),H241-(H241*15%),AND(J241="Yes",F241="Technology",C241="Same Day",I241&gt;4),H241-(H241*18%),AND(J241="Yes",F241="Office Supplies",C241="First Class",I241&gt;5),H241-(H241*20%)),H241)</f>
        <v>11.688000000000001</v>
      </c>
      <c r="O241" s="2"/>
    </row>
    <row r="242" spans="1:15" ht="15.75" customHeight="1" x14ac:dyDescent="0.3">
      <c r="A242" s="2" t="s">
        <v>153</v>
      </c>
      <c r="B242" s="3">
        <v>42525</v>
      </c>
      <c r="C242" s="2" t="s">
        <v>11</v>
      </c>
      <c r="D242" s="2" t="s">
        <v>12</v>
      </c>
      <c r="E242" s="2" t="s">
        <v>39</v>
      </c>
      <c r="F242" s="2" t="s">
        <v>30</v>
      </c>
      <c r="G242" s="2" t="s">
        <v>31</v>
      </c>
      <c r="H242" s="2">
        <v>31.983999999999998</v>
      </c>
      <c r="I242" s="2">
        <v>2</v>
      </c>
      <c r="J242" s="2" t="s">
        <v>16</v>
      </c>
      <c r="K242" s="2">
        <f t="shared" si="6"/>
        <v>31.983999999999998</v>
      </c>
      <c r="L242" s="2">
        <f t="shared" si="7"/>
        <v>31.983999999999998</v>
      </c>
      <c r="M242" s="2" cm="1">
        <f t="array" ref="M242">IFERROR(_xlfn.IFS(AND(F242="Furniture",C242="First Class",I242&gt;5),H242-(H242*10%),AND(F242="Technology",C242="Same Day",I242&gt;6),H242-(H242*12%),AND(F242="Office Supplies",OR(C242="Second Day",C242="Standard Class"),I242&gt;4),H242-(H242*8%)),H242)</f>
        <v>31.983999999999998</v>
      </c>
      <c r="N242" s="2" cm="1">
        <f t="array" ref="N242">IFERROR(_xlfn.IFS(AND(J242="Yes",F242="Furniture",OR(C242="Second Day",C242="Standard Class"),I242&gt;3),H242-(H242*15%),AND(J242="Yes",F242="Technology",C242="Same Day",I242&gt;4),H242-(H242*18%),AND(J242="Yes",F242="Office Supplies",C242="First Class",I242&gt;5),H242-(H242*20%)),H242)</f>
        <v>31.983999999999998</v>
      </c>
      <c r="O242" s="2"/>
    </row>
    <row r="243" spans="1:15" ht="15.75" customHeight="1" x14ac:dyDescent="0.3">
      <c r="A243" s="2" t="s">
        <v>153</v>
      </c>
      <c r="B243" s="3">
        <v>42525</v>
      </c>
      <c r="C243" s="2" t="s">
        <v>11</v>
      </c>
      <c r="D243" s="2" t="s">
        <v>12</v>
      </c>
      <c r="E243" s="2" t="s">
        <v>39</v>
      </c>
      <c r="F243" s="2" t="s">
        <v>14</v>
      </c>
      <c r="G243" s="2" t="s">
        <v>25</v>
      </c>
      <c r="H243" s="2">
        <v>177.22499999999999</v>
      </c>
      <c r="I243" s="2">
        <v>5</v>
      </c>
      <c r="J243" s="2" t="s">
        <v>16</v>
      </c>
      <c r="K243" s="2">
        <f t="shared" si="6"/>
        <v>177.22499999999999</v>
      </c>
      <c r="L243" s="2">
        <f t="shared" si="7"/>
        <v>177.22499999999999</v>
      </c>
      <c r="M243" s="2" cm="1">
        <f t="array" ref="M243">IFERROR(_xlfn.IFS(AND(F243="Furniture",C243="First Class",I243&gt;5),H243-(H243*10%),AND(F243="Technology",C243="Same Day",I243&gt;6),H243-(H243*12%),AND(F243="Office Supplies",OR(C243="Second Day",C243="Standard Class"),I243&gt;4),H243-(H243*8%)),H243)</f>
        <v>177.22499999999999</v>
      </c>
      <c r="N243" s="2" cm="1">
        <f t="array" ref="N243">IFERROR(_xlfn.IFS(AND(J243="Yes",F243="Furniture",OR(C243="Second Day",C243="Standard Class"),I243&gt;3),H243-(H243*15%),AND(J243="Yes",F243="Technology",C243="Same Day",I243&gt;4),H243-(H243*18%),AND(J243="Yes",F243="Office Supplies",C243="First Class",I243&gt;5),H243-(H243*20%)),H243)</f>
        <v>177.22499999999999</v>
      </c>
      <c r="O243" s="2"/>
    </row>
    <row r="244" spans="1:15" ht="15.75" customHeight="1" x14ac:dyDescent="0.3">
      <c r="A244" s="2" t="s">
        <v>153</v>
      </c>
      <c r="B244" s="3">
        <v>42525</v>
      </c>
      <c r="C244" s="2" t="s">
        <v>11</v>
      </c>
      <c r="D244" s="2" t="s">
        <v>12</v>
      </c>
      <c r="E244" s="2" t="s">
        <v>39</v>
      </c>
      <c r="F244" s="2" t="s">
        <v>14</v>
      </c>
      <c r="G244" s="2" t="s">
        <v>28</v>
      </c>
      <c r="H244" s="2">
        <v>4.0440000000000005</v>
      </c>
      <c r="I244" s="2">
        <v>3</v>
      </c>
      <c r="J244" s="2" t="s">
        <v>16</v>
      </c>
      <c r="K244" s="2">
        <f t="shared" si="6"/>
        <v>4.0440000000000005</v>
      </c>
      <c r="L244" s="2">
        <f t="shared" si="7"/>
        <v>4.0440000000000005</v>
      </c>
      <c r="M244" s="2" cm="1">
        <f t="array" ref="M244">IFERROR(_xlfn.IFS(AND(F244="Furniture",C244="First Class",I244&gt;5),H244-(H244*10%),AND(F244="Technology",C244="Same Day",I244&gt;6),H244-(H244*12%),AND(F244="Office Supplies",OR(C244="Second Day",C244="Standard Class"),I244&gt;4),H244-(H244*8%)),H244)</f>
        <v>4.0440000000000005</v>
      </c>
      <c r="N244" s="2" cm="1">
        <f t="array" ref="N244">IFERROR(_xlfn.IFS(AND(J244="Yes",F244="Furniture",OR(C244="Second Day",C244="Standard Class"),I244&gt;3),H244-(H244*15%),AND(J244="Yes",F244="Technology",C244="Same Day",I244&gt;4),H244-(H244*18%),AND(J244="Yes",F244="Office Supplies",C244="First Class",I244&gt;5),H244-(H244*20%)),H244)</f>
        <v>4.0440000000000005</v>
      </c>
      <c r="O244" s="2"/>
    </row>
    <row r="245" spans="1:15" ht="15.75" customHeight="1" x14ac:dyDescent="0.3">
      <c r="A245" s="2" t="s">
        <v>153</v>
      </c>
      <c r="B245" s="3">
        <v>42525</v>
      </c>
      <c r="C245" s="2" t="s">
        <v>11</v>
      </c>
      <c r="D245" s="2" t="s">
        <v>12</v>
      </c>
      <c r="E245" s="2" t="s">
        <v>39</v>
      </c>
      <c r="F245" s="2" t="s">
        <v>21</v>
      </c>
      <c r="G245" s="2" t="s">
        <v>29</v>
      </c>
      <c r="H245" s="2">
        <v>7.4080000000000004</v>
      </c>
      <c r="I245" s="2">
        <v>2</v>
      </c>
      <c r="J245" s="2" t="s">
        <v>16</v>
      </c>
      <c r="K245" s="2">
        <f t="shared" si="6"/>
        <v>7.4080000000000004</v>
      </c>
      <c r="L245" s="2">
        <f t="shared" si="7"/>
        <v>7.4080000000000004</v>
      </c>
      <c r="M245" s="2" cm="1">
        <f t="array" ref="M245">IFERROR(_xlfn.IFS(AND(F245="Furniture",C245="First Class",I245&gt;5),H245-(H245*10%),AND(F245="Technology",C245="Same Day",I245&gt;6),H245-(H245*12%),AND(F245="Office Supplies",OR(C245="Second Day",C245="Standard Class"),I245&gt;4),H245-(H245*8%)),H245)</f>
        <v>7.4080000000000004</v>
      </c>
      <c r="N245" s="2" cm="1">
        <f t="array" ref="N245">IFERROR(_xlfn.IFS(AND(J245="Yes",F245="Furniture",OR(C245="Second Day",C245="Standard Class"),I245&gt;3),H245-(H245*15%),AND(J245="Yes",F245="Technology",C245="Same Day",I245&gt;4),H245-(H245*18%),AND(J245="Yes",F245="Office Supplies",C245="First Class",I245&gt;5),H245-(H245*20%)),H245)</f>
        <v>7.4080000000000004</v>
      </c>
      <c r="O245" s="2"/>
    </row>
    <row r="246" spans="1:15" ht="15.75" customHeight="1" x14ac:dyDescent="0.3">
      <c r="A246" s="2" t="s">
        <v>154</v>
      </c>
      <c r="B246" s="3">
        <v>41791</v>
      </c>
      <c r="C246" s="2" t="s">
        <v>11</v>
      </c>
      <c r="D246" s="2" t="s">
        <v>38</v>
      </c>
      <c r="E246" s="2" t="s">
        <v>39</v>
      </c>
      <c r="F246" s="2" t="s">
        <v>14</v>
      </c>
      <c r="G246" s="2" t="s">
        <v>17</v>
      </c>
      <c r="H246" s="2">
        <v>2001.8600000000001</v>
      </c>
      <c r="I246" s="2">
        <v>7</v>
      </c>
      <c r="J246" s="2" t="s">
        <v>16</v>
      </c>
      <c r="K246" s="2">
        <f t="shared" si="6"/>
        <v>1701.5810000000001</v>
      </c>
      <c r="L246" s="2">
        <f t="shared" si="7"/>
        <v>2001.8600000000001</v>
      </c>
      <c r="M246" s="2" cm="1">
        <f t="array" ref="M246">IFERROR(_xlfn.IFS(AND(F246="Furniture",C246="First Class",I246&gt;5),H246-(H246*10%),AND(F246="Technology",C246="Same Day",I246&gt;6),H246-(H246*12%),AND(F246="Office Supplies",OR(C246="Second Day",C246="Standard Class"),I246&gt;4),H246-(H246*8%)),H246)</f>
        <v>2001.8600000000001</v>
      </c>
      <c r="N246" s="2" cm="1">
        <f t="array" ref="N246">IFERROR(_xlfn.IFS(AND(J246="Yes",F246="Furniture",OR(C246="Second Day",C246="Standard Class"),I246&gt;3),H246-(H246*15%),AND(J246="Yes",F246="Technology",C246="Same Day",I246&gt;4),H246-(H246*18%),AND(J246="Yes",F246="Office Supplies",C246="First Class",I246&gt;5),H246-(H246*20%)),H246)</f>
        <v>2001.8600000000001</v>
      </c>
      <c r="O246" s="2"/>
    </row>
    <row r="247" spans="1:15" ht="15.75" customHeight="1" x14ac:dyDescent="0.3">
      <c r="A247" s="2" t="s">
        <v>154</v>
      </c>
      <c r="B247" s="3">
        <v>41791</v>
      </c>
      <c r="C247" s="2" t="s">
        <v>11</v>
      </c>
      <c r="D247" s="2" t="s">
        <v>38</v>
      </c>
      <c r="E247" s="2" t="s">
        <v>39</v>
      </c>
      <c r="F247" s="2" t="s">
        <v>21</v>
      </c>
      <c r="G247" s="2" t="s">
        <v>26</v>
      </c>
      <c r="H247" s="2">
        <v>166.72</v>
      </c>
      <c r="I247" s="2">
        <v>2</v>
      </c>
      <c r="J247" s="2" t="s">
        <v>16</v>
      </c>
      <c r="K247" s="2">
        <f t="shared" si="6"/>
        <v>166.72</v>
      </c>
      <c r="L247" s="2">
        <f t="shared" si="7"/>
        <v>166.72</v>
      </c>
      <c r="M247" s="2" cm="1">
        <f t="array" ref="M247">IFERROR(_xlfn.IFS(AND(F247="Furniture",C247="First Class",I247&gt;5),H247-(H247*10%),AND(F247="Technology",C247="Same Day",I247&gt;6),H247-(H247*12%),AND(F247="Office Supplies",OR(C247="Second Day",C247="Standard Class"),I247&gt;4),H247-(H247*8%)),H247)</f>
        <v>166.72</v>
      </c>
      <c r="N247" s="2" cm="1">
        <f t="array" ref="N247">IFERROR(_xlfn.IFS(AND(J247="Yes",F247="Furniture",OR(C247="Second Day",C247="Standard Class"),I247&gt;3),H247-(H247*15%),AND(J247="Yes",F247="Technology",C247="Same Day",I247&gt;4),H247-(H247*18%),AND(J247="Yes",F247="Office Supplies",C247="First Class",I247&gt;5),H247-(H247*20%)),H247)</f>
        <v>166.72</v>
      </c>
      <c r="O247" s="2"/>
    </row>
    <row r="248" spans="1:15" ht="15.75" customHeight="1" x14ac:dyDescent="0.3">
      <c r="A248" s="2" t="s">
        <v>154</v>
      </c>
      <c r="B248" s="3">
        <v>41791</v>
      </c>
      <c r="C248" s="2" t="s">
        <v>11</v>
      </c>
      <c r="D248" s="2" t="s">
        <v>38</v>
      </c>
      <c r="E248" s="2" t="s">
        <v>39</v>
      </c>
      <c r="F248" s="2" t="s">
        <v>21</v>
      </c>
      <c r="G248" s="2" t="s">
        <v>35</v>
      </c>
      <c r="H248" s="2">
        <v>47.88</v>
      </c>
      <c r="I248" s="2">
        <v>6</v>
      </c>
      <c r="J248" s="2" t="s">
        <v>16</v>
      </c>
      <c r="K248" s="2">
        <f t="shared" si="6"/>
        <v>47.88</v>
      </c>
      <c r="L248" s="2">
        <f t="shared" si="7"/>
        <v>47.88</v>
      </c>
      <c r="M248" s="2" cm="1">
        <f t="array" ref="M248">IFERROR(_xlfn.IFS(AND(F248="Furniture",C248="First Class",I248&gt;5),H248-(H248*10%),AND(F248="Technology",C248="Same Day",I248&gt;6),H248-(H248*12%),AND(F248="Office Supplies",OR(C248="Second Day",C248="Standard Class"),I248&gt;4),H248-(H248*8%)),H248)</f>
        <v>47.88</v>
      </c>
      <c r="N248" s="2" cm="1">
        <f t="array" ref="N248">IFERROR(_xlfn.IFS(AND(J248="Yes",F248="Furniture",OR(C248="Second Day",C248="Standard Class"),I248&gt;3),H248-(H248*15%),AND(J248="Yes",F248="Technology",C248="Same Day",I248&gt;4),H248-(H248*18%),AND(J248="Yes",F248="Office Supplies",C248="First Class",I248&gt;5),H248-(H248*20%)),H248)</f>
        <v>47.88</v>
      </c>
      <c r="O248" s="2"/>
    </row>
    <row r="249" spans="1:15" ht="15.75" customHeight="1" x14ac:dyDescent="0.3">
      <c r="A249" s="2" t="s">
        <v>154</v>
      </c>
      <c r="B249" s="3">
        <v>41791</v>
      </c>
      <c r="C249" s="2" t="s">
        <v>11</v>
      </c>
      <c r="D249" s="2" t="s">
        <v>38</v>
      </c>
      <c r="E249" s="2" t="s">
        <v>39</v>
      </c>
      <c r="F249" s="2" t="s">
        <v>21</v>
      </c>
      <c r="G249" s="2" t="s">
        <v>33</v>
      </c>
      <c r="H249" s="2">
        <v>1503.25</v>
      </c>
      <c r="I249" s="2">
        <v>5</v>
      </c>
      <c r="J249" s="2" t="s">
        <v>16</v>
      </c>
      <c r="K249" s="2">
        <f t="shared" si="6"/>
        <v>1277.7625</v>
      </c>
      <c r="L249" s="2">
        <f t="shared" si="7"/>
        <v>1503.25</v>
      </c>
      <c r="M249" s="2" cm="1">
        <f t="array" ref="M249">IFERROR(_xlfn.IFS(AND(F249="Furniture",C249="First Class",I249&gt;5),H249-(H249*10%),AND(F249="Technology",C249="Same Day",I249&gt;6),H249-(H249*12%),AND(F249="Office Supplies",OR(C249="Second Day",C249="Standard Class"),I249&gt;4),H249-(H249*8%)),H249)</f>
        <v>1503.25</v>
      </c>
      <c r="N249" s="2" cm="1">
        <f t="array" ref="N249">IFERROR(_xlfn.IFS(AND(J249="Yes",F249="Furniture",OR(C249="Second Day",C249="Standard Class"),I249&gt;3),H249-(H249*15%),AND(J249="Yes",F249="Technology",C249="Same Day",I249&gt;4),H249-(H249*18%),AND(J249="Yes",F249="Office Supplies",C249="First Class",I249&gt;5),H249-(H249*20%)),H249)</f>
        <v>1503.25</v>
      </c>
      <c r="O249" s="2"/>
    </row>
    <row r="250" spans="1:15" ht="15.75" customHeight="1" x14ac:dyDescent="0.3">
      <c r="A250" s="2" t="s">
        <v>154</v>
      </c>
      <c r="B250" s="3">
        <v>41791</v>
      </c>
      <c r="C250" s="2" t="s">
        <v>11</v>
      </c>
      <c r="D250" s="2" t="s">
        <v>38</v>
      </c>
      <c r="E250" s="2" t="s">
        <v>39</v>
      </c>
      <c r="F250" s="2" t="s">
        <v>21</v>
      </c>
      <c r="G250" s="2" t="s">
        <v>35</v>
      </c>
      <c r="H250" s="2">
        <v>25.92</v>
      </c>
      <c r="I250" s="2">
        <v>4</v>
      </c>
      <c r="J250" s="2" t="s">
        <v>16</v>
      </c>
      <c r="K250" s="2">
        <f t="shared" si="6"/>
        <v>25.92</v>
      </c>
      <c r="L250" s="2">
        <f t="shared" si="7"/>
        <v>25.92</v>
      </c>
      <c r="M250" s="2" cm="1">
        <f t="array" ref="M250">IFERROR(_xlfn.IFS(AND(F250="Furniture",C250="First Class",I250&gt;5),H250-(H250*10%),AND(F250="Technology",C250="Same Day",I250&gt;6),H250-(H250*12%),AND(F250="Office Supplies",OR(C250="Second Day",C250="Standard Class"),I250&gt;4),H250-(H250*8%)),H250)</f>
        <v>25.92</v>
      </c>
      <c r="N250" s="2" cm="1">
        <f t="array" ref="N250">IFERROR(_xlfn.IFS(AND(J250="Yes",F250="Furniture",OR(C250="Second Day",C250="Standard Class"),I250&gt;3),H250-(H250*15%),AND(J250="Yes",F250="Technology",C250="Same Day",I250&gt;4),H250-(H250*18%),AND(J250="Yes",F250="Office Supplies",C250="First Class",I250&gt;5),H250-(H250*20%)),H250)</f>
        <v>25.92</v>
      </c>
      <c r="O250" s="2"/>
    </row>
    <row r="251" spans="1:15" ht="15.75" customHeight="1" x14ac:dyDescent="0.3">
      <c r="A251" s="2" t="s">
        <v>155</v>
      </c>
      <c r="B251" s="3">
        <v>42714</v>
      </c>
      <c r="C251" s="2" t="s">
        <v>11</v>
      </c>
      <c r="D251" s="2" t="s">
        <v>12</v>
      </c>
      <c r="E251" s="2" t="s">
        <v>20</v>
      </c>
      <c r="F251" s="2" t="s">
        <v>14</v>
      </c>
      <c r="G251" s="2" t="s">
        <v>17</v>
      </c>
      <c r="H251" s="2">
        <v>321.56799999999998</v>
      </c>
      <c r="I251" s="2">
        <v>2</v>
      </c>
      <c r="J251" s="2" t="s">
        <v>16</v>
      </c>
      <c r="K251" s="2">
        <f t="shared" si="6"/>
        <v>273.33279999999996</v>
      </c>
      <c r="L251" s="2">
        <f t="shared" si="7"/>
        <v>321.56799999999998</v>
      </c>
      <c r="M251" s="2" cm="1">
        <f t="array" ref="M251">IFERROR(_xlfn.IFS(AND(F251="Furniture",C251="First Class",I251&gt;5),H251-(H251*10%),AND(F251="Technology",C251="Same Day",I251&gt;6),H251-(H251*12%),AND(F251="Office Supplies",OR(C251="Second Day",C251="Standard Class"),I251&gt;4),H251-(H251*8%)),H251)</f>
        <v>321.56799999999998</v>
      </c>
      <c r="N251" s="2" cm="1">
        <f t="array" ref="N251">IFERROR(_xlfn.IFS(AND(J251="Yes",F251="Furniture",OR(C251="Second Day",C251="Standard Class"),I251&gt;3),H251-(H251*15%),AND(J251="Yes",F251="Technology",C251="Same Day",I251&gt;4),H251-(H251*18%),AND(J251="Yes",F251="Office Supplies",C251="First Class",I251&gt;5),H251-(H251*20%)),H251)</f>
        <v>321.56799999999998</v>
      </c>
      <c r="O251" s="2"/>
    </row>
    <row r="252" spans="1:15" ht="15.75" customHeight="1" x14ac:dyDescent="0.3">
      <c r="A252" s="2" t="s">
        <v>156</v>
      </c>
      <c r="B252" s="3">
        <v>42624</v>
      </c>
      <c r="C252" s="2" t="s">
        <v>24</v>
      </c>
      <c r="D252" s="2" t="s">
        <v>12</v>
      </c>
      <c r="E252" s="2" t="s">
        <v>20</v>
      </c>
      <c r="F252" s="2" t="s">
        <v>21</v>
      </c>
      <c r="G252" s="2" t="s">
        <v>35</v>
      </c>
      <c r="H252" s="2">
        <v>7.61</v>
      </c>
      <c r="I252" s="2">
        <v>1</v>
      </c>
      <c r="J252" s="2" t="s">
        <v>16</v>
      </c>
      <c r="K252" s="2">
        <f t="shared" si="6"/>
        <v>7.61</v>
      </c>
      <c r="L252" s="2">
        <f t="shared" si="7"/>
        <v>7.61</v>
      </c>
      <c r="M252" s="2" cm="1">
        <f t="array" ref="M252">IFERROR(_xlfn.IFS(AND(F252="Furniture",C252="First Class",I252&gt;5),H252-(H252*10%),AND(F252="Technology",C252="Same Day",I252&gt;6),H252-(H252*12%),AND(F252="Office Supplies",OR(C252="Second Day",C252="Standard Class"),I252&gt;4),H252-(H252*8%)),H252)</f>
        <v>7.61</v>
      </c>
      <c r="N252" s="2" cm="1">
        <f t="array" ref="N252">IFERROR(_xlfn.IFS(AND(J252="Yes",F252="Furniture",OR(C252="Second Day",C252="Standard Class"),I252&gt;3),H252-(H252*15%),AND(J252="Yes",F252="Technology",C252="Same Day",I252&gt;4),H252-(H252*18%),AND(J252="Yes",F252="Office Supplies",C252="First Class",I252&gt;5),H252-(H252*20%)),H252)</f>
        <v>7.61</v>
      </c>
      <c r="O252" s="2"/>
    </row>
    <row r="253" spans="1:15" ht="15.75" customHeight="1" x14ac:dyDescent="0.3">
      <c r="A253" s="2" t="s">
        <v>156</v>
      </c>
      <c r="B253" s="3">
        <v>42624</v>
      </c>
      <c r="C253" s="2" t="s">
        <v>24</v>
      </c>
      <c r="D253" s="2" t="s">
        <v>12</v>
      </c>
      <c r="E253" s="2" t="s">
        <v>20</v>
      </c>
      <c r="F253" s="2" t="s">
        <v>30</v>
      </c>
      <c r="G253" s="2" t="s">
        <v>49</v>
      </c>
      <c r="H253" s="2">
        <v>3347.37</v>
      </c>
      <c r="I253" s="2">
        <v>13</v>
      </c>
      <c r="J253" s="2" t="s">
        <v>16</v>
      </c>
      <c r="K253" s="2">
        <f t="shared" si="6"/>
        <v>2845.2644999999998</v>
      </c>
      <c r="L253" s="2">
        <f t="shared" si="7"/>
        <v>3347.37</v>
      </c>
      <c r="M253" s="2" cm="1">
        <f t="array" ref="M253">IFERROR(_xlfn.IFS(AND(F253="Furniture",C253="First Class",I253&gt;5),H253-(H253*10%),AND(F253="Technology",C253="Same Day",I253&gt;6),H253-(H253*12%),AND(F253="Office Supplies",OR(C253="Second Day",C253="Standard Class"),I253&gt;4),H253-(H253*8%)),H253)</f>
        <v>3347.37</v>
      </c>
      <c r="N253" s="2" cm="1">
        <f t="array" ref="N253">IFERROR(_xlfn.IFS(AND(J253="Yes",F253="Furniture",OR(C253="Second Day",C253="Standard Class"),I253&gt;3),H253-(H253*15%),AND(J253="Yes",F253="Technology",C253="Same Day",I253&gt;4),H253-(H253*18%),AND(J253="Yes",F253="Office Supplies",C253="First Class",I253&gt;5),H253-(H253*20%)),H253)</f>
        <v>3347.37</v>
      </c>
      <c r="O253" s="2"/>
    </row>
    <row r="254" spans="1:15" ht="15.75" customHeight="1" x14ac:dyDescent="0.3">
      <c r="A254" s="2" t="s">
        <v>157</v>
      </c>
      <c r="B254" s="3">
        <v>42714</v>
      </c>
      <c r="C254" s="2" t="s">
        <v>54</v>
      </c>
      <c r="D254" s="2" t="s">
        <v>12</v>
      </c>
      <c r="E254" s="2" t="s">
        <v>46</v>
      </c>
      <c r="F254" s="2" t="s">
        <v>21</v>
      </c>
      <c r="G254" s="2" t="s">
        <v>26</v>
      </c>
      <c r="H254" s="2">
        <v>80.58</v>
      </c>
      <c r="I254" s="2">
        <v>6</v>
      </c>
      <c r="J254" s="2" t="s">
        <v>16</v>
      </c>
      <c r="K254" s="2">
        <f t="shared" si="6"/>
        <v>80.58</v>
      </c>
      <c r="L254" s="2">
        <f t="shared" si="7"/>
        <v>80.58</v>
      </c>
      <c r="M254" s="2" cm="1">
        <f t="array" ref="M254">IFERROR(_xlfn.IFS(AND(F254="Furniture",C254="First Class",I254&gt;5),H254-(H254*10%),AND(F254="Technology",C254="Same Day",I254&gt;6),H254-(H254*12%),AND(F254="Office Supplies",OR(C254="Second Day",C254="Standard Class"),I254&gt;4),H254-(H254*8%)),H254)</f>
        <v>80.58</v>
      </c>
      <c r="N254" s="2" cm="1">
        <f t="array" ref="N254">IFERROR(_xlfn.IFS(AND(J254="Yes",F254="Furniture",OR(C254="Second Day",C254="Standard Class"),I254&gt;3),H254-(H254*15%),AND(J254="Yes",F254="Technology",C254="Same Day",I254&gt;4),H254-(H254*18%),AND(J254="Yes",F254="Office Supplies",C254="First Class",I254&gt;5),H254-(H254*20%)),H254)</f>
        <v>80.58</v>
      </c>
      <c r="O254" s="2"/>
    </row>
    <row r="255" spans="1:15" ht="15.75" customHeight="1" x14ac:dyDescent="0.3">
      <c r="A255" s="2" t="s">
        <v>157</v>
      </c>
      <c r="B255" s="3">
        <v>42714</v>
      </c>
      <c r="C255" s="2" t="s">
        <v>54</v>
      </c>
      <c r="D255" s="2" t="s">
        <v>12</v>
      </c>
      <c r="E255" s="2" t="s">
        <v>46</v>
      </c>
      <c r="F255" s="2" t="s">
        <v>21</v>
      </c>
      <c r="G255" s="2" t="s">
        <v>51</v>
      </c>
      <c r="H255" s="2">
        <v>361.92</v>
      </c>
      <c r="I255" s="2">
        <v>4</v>
      </c>
      <c r="J255" s="2" t="s">
        <v>16</v>
      </c>
      <c r="K255" s="2">
        <f t="shared" si="6"/>
        <v>307.63200000000001</v>
      </c>
      <c r="L255" s="2">
        <f t="shared" si="7"/>
        <v>361.92</v>
      </c>
      <c r="M255" s="2" cm="1">
        <f t="array" ref="M255">IFERROR(_xlfn.IFS(AND(F255="Furniture",C255="First Class",I255&gt;5),H255-(H255*10%),AND(F255="Technology",C255="Same Day",I255&gt;6),H255-(H255*12%),AND(F255="Office Supplies",OR(C255="Second Day",C255="Standard Class"),I255&gt;4),H255-(H255*8%)),H255)</f>
        <v>361.92</v>
      </c>
      <c r="N255" s="2" cm="1">
        <f t="array" ref="N255">IFERROR(_xlfn.IFS(AND(J255="Yes",F255="Furniture",OR(C255="Second Day",C255="Standard Class"),I255&gt;3),H255-(H255*15%),AND(J255="Yes",F255="Technology",C255="Same Day",I255&gt;4),H255-(H255*18%),AND(J255="Yes",F255="Office Supplies",C255="First Class",I255&gt;5),H255-(H255*20%)),H255)</f>
        <v>361.92</v>
      </c>
      <c r="O255" s="2"/>
    </row>
    <row r="256" spans="1:15" ht="15.75" customHeight="1" x14ac:dyDescent="0.3">
      <c r="A256" s="2" t="s">
        <v>158</v>
      </c>
      <c r="B256" s="3">
        <v>42336</v>
      </c>
      <c r="C256" s="2" t="s">
        <v>24</v>
      </c>
      <c r="D256" s="2" t="s">
        <v>19</v>
      </c>
      <c r="E256" s="2" t="s">
        <v>39</v>
      </c>
      <c r="F256" s="2" t="s">
        <v>14</v>
      </c>
      <c r="G256" s="2" t="s">
        <v>28</v>
      </c>
      <c r="H256" s="2">
        <v>12.132000000000001</v>
      </c>
      <c r="I256" s="2">
        <v>9</v>
      </c>
      <c r="J256" s="2" t="s">
        <v>16</v>
      </c>
      <c r="K256" s="2">
        <f t="shared" si="6"/>
        <v>12.132000000000001</v>
      </c>
      <c r="L256" s="2">
        <f t="shared" si="7"/>
        <v>12.132000000000001</v>
      </c>
      <c r="M256" s="2" cm="1">
        <f t="array" ref="M256">IFERROR(_xlfn.IFS(AND(F256="Furniture",C256="First Class",I256&gt;5),H256-(H256*10%),AND(F256="Technology",C256="Same Day",I256&gt;6),H256-(H256*12%),AND(F256="Office Supplies",OR(C256="Second Day",C256="Standard Class"),I256&gt;4),H256-(H256*8%)),H256)</f>
        <v>12.132000000000001</v>
      </c>
      <c r="N256" s="2" cm="1">
        <f t="array" ref="N256">IFERROR(_xlfn.IFS(AND(J256="Yes",F256="Furniture",OR(C256="Second Day",C256="Standard Class"),I256&gt;3),H256-(H256*15%),AND(J256="Yes",F256="Technology",C256="Same Day",I256&gt;4),H256-(H256*18%),AND(J256="Yes",F256="Office Supplies",C256="First Class",I256&gt;5),H256-(H256*20%)),H256)</f>
        <v>12.132000000000001</v>
      </c>
      <c r="O256" s="2"/>
    </row>
    <row r="257" spans="1:15" ht="15.75" customHeight="1" x14ac:dyDescent="0.3">
      <c r="A257" s="2" t="s">
        <v>158</v>
      </c>
      <c r="B257" s="3">
        <v>42336</v>
      </c>
      <c r="C257" s="2" t="s">
        <v>24</v>
      </c>
      <c r="D257" s="2" t="s">
        <v>19</v>
      </c>
      <c r="E257" s="2" t="s">
        <v>39</v>
      </c>
      <c r="F257" s="2" t="s">
        <v>21</v>
      </c>
      <c r="G257" s="2" t="s">
        <v>26</v>
      </c>
      <c r="H257" s="2">
        <v>82.367999999999995</v>
      </c>
      <c r="I257" s="2">
        <v>2</v>
      </c>
      <c r="J257" s="2" t="s">
        <v>16</v>
      </c>
      <c r="K257" s="2">
        <f t="shared" si="6"/>
        <v>82.367999999999995</v>
      </c>
      <c r="L257" s="2">
        <f t="shared" si="7"/>
        <v>82.367999999999995</v>
      </c>
      <c r="M257" s="2" cm="1">
        <f t="array" ref="M257">IFERROR(_xlfn.IFS(AND(F257="Furniture",C257="First Class",I257&gt;5),H257-(H257*10%),AND(F257="Technology",C257="Same Day",I257&gt;6),H257-(H257*12%),AND(F257="Office Supplies",OR(C257="Second Day",C257="Standard Class"),I257&gt;4),H257-(H257*8%)),H257)</f>
        <v>82.367999999999995</v>
      </c>
      <c r="N257" s="2" cm="1">
        <f t="array" ref="N257">IFERROR(_xlfn.IFS(AND(J257="Yes",F257="Furniture",OR(C257="Second Day",C257="Standard Class"),I257&gt;3),H257-(H257*15%),AND(J257="Yes",F257="Technology",C257="Same Day",I257&gt;4),H257-(H257*18%),AND(J257="Yes",F257="Office Supplies",C257="First Class",I257&gt;5),H257-(H257*20%)),H257)</f>
        <v>82.367999999999995</v>
      </c>
      <c r="O257" s="2"/>
    </row>
    <row r="258" spans="1:15" ht="15.75" customHeight="1" x14ac:dyDescent="0.3">
      <c r="A258" s="2" t="s">
        <v>158</v>
      </c>
      <c r="B258" s="3">
        <v>42336</v>
      </c>
      <c r="C258" s="2" t="s">
        <v>24</v>
      </c>
      <c r="D258" s="2" t="s">
        <v>19</v>
      </c>
      <c r="E258" s="2" t="s">
        <v>39</v>
      </c>
      <c r="F258" s="2" t="s">
        <v>21</v>
      </c>
      <c r="G258" s="2" t="s">
        <v>26</v>
      </c>
      <c r="H258" s="2">
        <v>53.92</v>
      </c>
      <c r="I258" s="2">
        <v>5</v>
      </c>
      <c r="J258" s="2" t="s">
        <v>16</v>
      </c>
      <c r="K258" s="2">
        <f t="shared" si="6"/>
        <v>53.92</v>
      </c>
      <c r="L258" s="2">
        <f t="shared" si="7"/>
        <v>53.92</v>
      </c>
      <c r="M258" s="2" cm="1">
        <f t="array" ref="M258">IFERROR(_xlfn.IFS(AND(F258="Furniture",C258="First Class",I258&gt;5),H258-(H258*10%),AND(F258="Technology",C258="Same Day",I258&gt;6),H258-(H258*12%),AND(F258="Office Supplies",OR(C258="Second Day",C258="Standard Class"),I258&gt;4),H258-(H258*8%)),H258)</f>
        <v>49.606400000000001</v>
      </c>
      <c r="N258" s="2" cm="1">
        <f t="array" ref="N258">IFERROR(_xlfn.IFS(AND(J258="Yes",F258="Furniture",OR(C258="Second Day",C258="Standard Class"),I258&gt;3),H258-(H258*15%),AND(J258="Yes",F258="Technology",C258="Same Day",I258&gt;4),H258-(H258*18%),AND(J258="Yes",F258="Office Supplies",C258="First Class",I258&gt;5),H258-(H258*20%)),H258)</f>
        <v>53.92</v>
      </c>
      <c r="O258" s="2"/>
    </row>
    <row r="259" spans="1:15" ht="15.75" customHeight="1" x14ac:dyDescent="0.3">
      <c r="A259" s="2" t="s">
        <v>158</v>
      </c>
      <c r="B259" s="3">
        <v>42336</v>
      </c>
      <c r="C259" s="2" t="s">
        <v>24</v>
      </c>
      <c r="D259" s="2" t="s">
        <v>19</v>
      </c>
      <c r="E259" s="2" t="s">
        <v>39</v>
      </c>
      <c r="F259" s="2" t="s">
        <v>30</v>
      </c>
      <c r="G259" s="2" t="s">
        <v>31</v>
      </c>
      <c r="H259" s="2">
        <v>647.904</v>
      </c>
      <c r="I259" s="2">
        <v>6</v>
      </c>
      <c r="J259" s="2" t="s">
        <v>16</v>
      </c>
      <c r="K259" s="2">
        <f t="shared" ref="K259:K322" si="8">IF(H259&gt;$Q$5,H259-(H259*15%),H259)</f>
        <v>550.71839999999997</v>
      </c>
      <c r="L259" s="2">
        <f t="shared" ref="L259:L322" si="9">IF(AND(J259="Yes",D259="Consumer"),H259-(H259*3%),IF(AND(J259="Yes",D259="Corporate"),H259-(H259*5%),IF(J259="Yes",H259-(H259*7%),H259)))</f>
        <v>647.904</v>
      </c>
      <c r="M259" s="2" cm="1">
        <f t="array" ref="M259">IFERROR(_xlfn.IFS(AND(F259="Furniture",C259="First Class",I259&gt;5),H259-(H259*10%),AND(F259="Technology",C259="Same Day",I259&gt;6),H259-(H259*12%),AND(F259="Office Supplies",OR(C259="Second Day",C259="Standard Class"),I259&gt;4),H259-(H259*8%)),H259)</f>
        <v>647.904</v>
      </c>
      <c r="N259" s="2" cm="1">
        <f t="array" ref="N259">IFERROR(_xlfn.IFS(AND(J259="Yes",F259="Furniture",OR(C259="Second Day",C259="Standard Class"),I259&gt;3),H259-(H259*15%),AND(J259="Yes",F259="Technology",C259="Same Day",I259&gt;4),H259-(H259*18%),AND(J259="Yes",F259="Office Supplies",C259="First Class",I259&gt;5),H259-(H259*20%)),H259)</f>
        <v>647.904</v>
      </c>
      <c r="O259" s="2"/>
    </row>
    <row r="260" spans="1:15" ht="15.75" customHeight="1" x14ac:dyDescent="0.3">
      <c r="A260" s="2" t="s">
        <v>159</v>
      </c>
      <c r="B260" s="3">
        <v>43070</v>
      </c>
      <c r="C260" s="2" t="s">
        <v>11</v>
      </c>
      <c r="D260" s="2" t="s">
        <v>12</v>
      </c>
      <c r="E260" s="2" t="s">
        <v>46</v>
      </c>
      <c r="F260" s="2" t="s">
        <v>30</v>
      </c>
      <c r="G260" s="2" t="s">
        <v>49</v>
      </c>
      <c r="H260" s="2">
        <v>20.37</v>
      </c>
      <c r="I260" s="2">
        <v>3</v>
      </c>
      <c r="J260" s="2" t="s">
        <v>16</v>
      </c>
      <c r="K260" s="2">
        <f t="shared" si="8"/>
        <v>20.37</v>
      </c>
      <c r="L260" s="2">
        <f t="shared" si="9"/>
        <v>20.37</v>
      </c>
      <c r="M260" s="2" cm="1">
        <f t="array" ref="M260">IFERROR(_xlfn.IFS(AND(F260="Furniture",C260="First Class",I260&gt;5),H260-(H260*10%),AND(F260="Technology",C260="Same Day",I260&gt;6),H260-(H260*12%),AND(F260="Office Supplies",OR(C260="Second Day",C260="Standard Class"),I260&gt;4),H260-(H260*8%)),H260)</f>
        <v>20.37</v>
      </c>
      <c r="N260" s="2" cm="1">
        <f t="array" ref="N260">IFERROR(_xlfn.IFS(AND(J260="Yes",F260="Furniture",OR(C260="Second Day",C260="Standard Class"),I260&gt;3),H260-(H260*15%),AND(J260="Yes",F260="Technology",C260="Same Day",I260&gt;4),H260-(H260*18%),AND(J260="Yes",F260="Office Supplies",C260="First Class",I260&gt;5),H260-(H260*20%)),H260)</f>
        <v>20.37</v>
      </c>
      <c r="O260" s="2"/>
    </row>
    <row r="261" spans="1:15" ht="15.75" customHeight="1" x14ac:dyDescent="0.3">
      <c r="A261" s="2" t="s">
        <v>159</v>
      </c>
      <c r="B261" s="3">
        <v>43070</v>
      </c>
      <c r="C261" s="2" t="s">
        <v>11</v>
      </c>
      <c r="D261" s="2" t="s">
        <v>12</v>
      </c>
      <c r="E261" s="2" t="s">
        <v>46</v>
      </c>
      <c r="F261" s="2" t="s">
        <v>21</v>
      </c>
      <c r="G261" s="2" t="s">
        <v>26</v>
      </c>
      <c r="H261" s="2">
        <v>221.54999999999998</v>
      </c>
      <c r="I261" s="2">
        <v>3</v>
      </c>
      <c r="J261" s="2" t="s">
        <v>16</v>
      </c>
      <c r="K261" s="2">
        <f t="shared" si="8"/>
        <v>221.54999999999998</v>
      </c>
      <c r="L261" s="2">
        <f t="shared" si="9"/>
        <v>221.54999999999998</v>
      </c>
      <c r="M261" s="2" cm="1">
        <f t="array" ref="M261">IFERROR(_xlfn.IFS(AND(F261="Furniture",C261="First Class",I261&gt;5),H261-(H261*10%),AND(F261="Technology",C261="Same Day",I261&gt;6),H261-(H261*12%),AND(F261="Office Supplies",OR(C261="Second Day",C261="Standard Class"),I261&gt;4),H261-(H261*8%)),H261)</f>
        <v>221.54999999999998</v>
      </c>
      <c r="N261" s="2" cm="1">
        <f t="array" ref="N261">IFERROR(_xlfn.IFS(AND(J261="Yes",F261="Furniture",OR(C261="Second Day",C261="Standard Class"),I261&gt;3),H261-(H261*15%),AND(J261="Yes",F261="Technology",C261="Same Day",I261&gt;4),H261-(H261*18%),AND(J261="Yes",F261="Office Supplies",C261="First Class",I261&gt;5),H261-(H261*20%)),H261)</f>
        <v>221.54999999999998</v>
      </c>
      <c r="O261" s="2"/>
    </row>
    <row r="262" spans="1:15" ht="15.75" customHeight="1" x14ac:dyDescent="0.3">
      <c r="A262" s="2" t="s">
        <v>159</v>
      </c>
      <c r="B262" s="3">
        <v>43070</v>
      </c>
      <c r="C262" s="2" t="s">
        <v>11</v>
      </c>
      <c r="D262" s="2" t="s">
        <v>12</v>
      </c>
      <c r="E262" s="2" t="s">
        <v>46</v>
      </c>
      <c r="F262" s="2" t="s">
        <v>21</v>
      </c>
      <c r="G262" s="2" t="s">
        <v>32</v>
      </c>
      <c r="H262" s="2">
        <v>17.52</v>
      </c>
      <c r="I262" s="2">
        <v>5</v>
      </c>
      <c r="J262" s="2" t="s">
        <v>16</v>
      </c>
      <c r="K262" s="2">
        <f t="shared" si="8"/>
        <v>17.52</v>
      </c>
      <c r="L262" s="2">
        <f t="shared" si="9"/>
        <v>17.52</v>
      </c>
      <c r="M262" s="2" cm="1">
        <f t="array" ref="M262">IFERROR(_xlfn.IFS(AND(F262="Furniture",C262="First Class",I262&gt;5),H262-(H262*10%),AND(F262="Technology",C262="Same Day",I262&gt;6),H262-(H262*12%),AND(F262="Office Supplies",OR(C262="Second Day",C262="Standard Class"),I262&gt;4),H262-(H262*8%)),H262)</f>
        <v>17.52</v>
      </c>
      <c r="N262" s="2" cm="1">
        <f t="array" ref="N262">IFERROR(_xlfn.IFS(AND(J262="Yes",F262="Furniture",OR(C262="Second Day",C262="Standard Class"),I262&gt;3),H262-(H262*15%),AND(J262="Yes",F262="Technology",C262="Same Day",I262&gt;4),H262-(H262*18%),AND(J262="Yes",F262="Office Supplies",C262="First Class",I262&gt;5),H262-(H262*20%)),H262)</f>
        <v>17.52</v>
      </c>
      <c r="O262" s="2"/>
    </row>
    <row r="263" spans="1:15" ht="15.75" customHeight="1" x14ac:dyDescent="0.3">
      <c r="A263" s="2" t="s">
        <v>160</v>
      </c>
      <c r="B263" s="3">
        <v>42894</v>
      </c>
      <c r="C263" s="2" t="s">
        <v>24</v>
      </c>
      <c r="D263" s="2" t="s">
        <v>19</v>
      </c>
      <c r="E263" s="2" t="s">
        <v>39</v>
      </c>
      <c r="F263" s="2" t="s">
        <v>21</v>
      </c>
      <c r="G263" s="2" t="s">
        <v>33</v>
      </c>
      <c r="H263" s="2">
        <v>1.6239999999999994</v>
      </c>
      <c r="I263" s="2">
        <v>2</v>
      </c>
      <c r="J263" s="2" t="s">
        <v>16</v>
      </c>
      <c r="K263" s="2">
        <f t="shared" si="8"/>
        <v>1.6239999999999994</v>
      </c>
      <c r="L263" s="2">
        <f t="shared" si="9"/>
        <v>1.6239999999999994</v>
      </c>
      <c r="M263" s="2" cm="1">
        <f t="array" ref="M263">IFERROR(_xlfn.IFS(AND(F263="Furniture",C263="First Class",I263&gt;5),H263-(H263*10%),AND(F263="Technology",C263="Same Day",I263&gt;6),H263-(H263*12%),AND(F263="Office Supplies",OR(C263="Second Day",C263="Standard Class"),I263&gt;4),H263-(H263*8%)),H263)</f>
        <v>1.6239999999999994</v>
      </c>
      <c r="N263" s="2" cm="1">
        <f t="array" ref="N263">IFERROR(_xlfn.IFS(AND(J263="Yes",F263="Furniture",OR(C263="Second Day",C263="Standard Class"),I263&gt;3),H263-(H263*15%),AND(J263="Yes",F263="Technology",C263="Same Day",I263&gt;4),H263-(H263*18%),AND(J263="Yes",F263="Office Supplies",C263="First Class",I263&gt;5),H263-(H263*20%)),H263)</f>
        <v>1.6239999999999994</v>
      </c>
      <c r="O263" s="2"/>
    </row>
    <row r="264" spans="1:15" ht="15.75" customHeight="1" x14ac:dyDescent="0.3">
      <c r="A264" s="2" t="s">
        <v>161</v>
      </c>
      <c r="B264" s="3">
        <v>41901</v>
      </c>
      <c r="C264" s="2" t="s">
        <v>11</v>
      </c>
      <c r="D264" s="2" t="s">
        <v>19</v>
      </c>
      <c r="E264" s="2" t="s">
        <v>39</v>
      </c>
      <c r="F264" s="2" t="s">
        <v>30</v>
      </c>
      <c r="G264" s="2" t="s">
        <v>122</v>
      </c>
      <c r="H264" s="2">
        <v>3059.982</v>
      </c>
      <c r="I264" s="2">
        <v>3</v>
      </c>
      <c r="J264" s="2" t="s">
        <v>16</v>
      </c>
      <c r="K264" s="2">
        <f t="shared" si="8"/>
        <v>2600.9847</v>
      </c>
      <c r="L264" s="2">
        <f t="shared" si="9"/>
        <v>3059.982</v>
      </c>
      <c r="M264" s="2" cm="1">
        <f t="array" ref="M264">IFERROR(_xlfn.IFS(AND(F264="Furniture",C264="First Class",I264&gt;5),H264-(H264*10%),AND(F264="Technology",C264="Same Day",I264&gt;6),H264-(H264*12%),AND(F264="Office Supplies",OR(C264="Second Day",C264="Standard Class"),I264&gt;4),H264-(H264*8%)),H264)</f>
        <v>3059.982</v>
      </c>
      <c r="N264" s="2" cm="1">
        <f t="array" ref="N264">IFERROR(_xlfn.IFS(AND(J264="Yes",F264="Furniture",OR(C264="Second Day",C264="Standard Class"),I264&gt;3),H264-(H264*15%),AND(J264="Yes",F264="Technology",C264="Same Day",I264&gt;4),H264-(H264*18%),AND(J264="Yes",F264="Office Supplies",C264="First Class",I264&gt;5),H264-(H264*20%)),H264)</f>
        <v>3059.982</v>
      </c>
      <c r="O264" s="2"/>
    </row>
    <row r="265" spans="1:15" ht="15.75" customHeight="1" x14ac:dyDescent="0.3">
      <c r="A265" s="2" t="s">
        <v>161</v>
      </c>
      <c r="B265" s="3">
        <v>41901</v>
      </c>
      <c r="C265" s="2" t="s">
        <v>11</v>
      </c>
      <c r="D265" s="2" t="s">
        <v>19</v>
      </c>
      <c r="E265" s="2" t="s">
        <v>39</v>
      </c>
      <c r="F265" s="2" t="s">
        <v>30</v>
      </c>
      <c r="G265" s="2" t="s">
        <v>122</v>
      </c>
      <c r="H265" s="2">
        <v>2519.9579999999996</v>
      </c>
      <c r="I265" s="2">
        <v>7</v>
      </c>
      <c r="J265" s="2" t="s">
        <v>16</v>
      </c>
      <c r="K265" s="2">
        <f t="shared" si="8"/>
        <v>2141.9642999999996</v>
      </c>
      <c r="L265" s="2">
        <f t="shared" si="9"/>
        <v>2519.9579999999996</v>
      </c>
      <c r="M265" s="2" cm="1">
        <f t="array" ref="M265">IFERROR(_xlfn.IFS(AND(F265="Furniture",C265="First Class",I265&gt;5),H265-(H265*10%),AND(F265="Technology",C265="Same Day",I265&gt;6),H265-(H265*12%),AND(F265="Office Supplies",OR(C265="Second Day",C265="Standard Class"),I265&gt;4),H265-(H265*8%)),H265)</f>
        <v>2519.9579999999996</v>
      </c>
      <c r="N265" s="2" cm="1">
        <f t="array" ref="N265">IFERROR(_xlfn.IFS(AND(J265="Yes",F265="Furniture",OR(C265="Second Day",C265="Standard Class"),I265&gt;3),H265-(H265*15%),AND(J265="Yes",F265="Technology",C265="Same Day",I265&gt;4),H265-(H265*18%),AND(J265="Yes",F265="Office Supplies",C265="First Class",I265&gt;5),H265-(H265*20%)),H265)</f>
        <v>2519.9579999999996</v>
      </c>
      <c r="O265" s="2"/>
    </row>
    <row r="266" spans="1:15" ht="15.75" customHeight="1" x14ac:dyDescent="0.3">
      <c r="A266" s="2" t="s">
        <v>162</v>
      </c>
      <c r="B266" s="3">
        <v>42527</v>
      </c>
      <c r="C266" s="2" t="s">
        <v>24</v>
      </c>
      <c r="D266" s="2" t="s">
        <v>12</v>
      </c>
      <c r="E266" s="2" t="s">
        <v>39</v>
      </c>
      <c r="F266" s="2" t="s">
        <v>30</v>
      </c>
      <c r="G266" s="2" t="s">
        <v>31</v>
      </c>
      <c r="H266" s="2">
        <v>328.22399999999999</v>
      </c>
      <c r="I266" s="2">
        <v>4</v>
      </c>
      <c r="J266" s="2" t="s">
        <v>16</v>
      </c>
      <c r="K266" s="2">
        <f t="shared" si="8"/>
        <v>278.99040000000002</v>
      </c>
      <c r="L266" s="2">
        <f t="shared" si="9"/>
        <v>328.22399999999999</v>
      </c>
      <c r="M266" s="2" cm="1">
        <f t="array" ref="M266">IFERROR(_xlfn.IFS(AND(F266="Furniture",C266="First Class",I266&gt;5),H266-(H266*10%),AND(F266="Technology",C266="Same Day",I266&gt;6),H266-(H266*12%),AND(F266="Office Supplies",OR(C266="Second Day",C266="Standard Class"),I266&gt;4),H266-(H266*8%)),H266)</f>
        <v>328.22399999999999</v>
      </c>
      <c r="N266" s="2" cm="1">
        <f t="array" ref="N266">IFERROR(_xlfn.IFS(AND(J266="Yes",F266="Furniture",OR(C266="Second Day",C266="Standard Class"),I266&gt;3),H266-(H266*15%),AND(J266="Yes",F266="Technology",C266="Same Day",I266&gt;4),H266-(H266*18%),AND(J266="Yes",F266="Office Supplies",C266="First Class",I266&gt;5),H266-(H266*20%)),H266)</f>
        <v>328.22399999999999</v>
      </c>
      <c r="O266" s="2"/>
    </row>
    <row r="267" spans="1:15" ht="15.75" customHeight="1" x14ac:dyDescent="0.3">
      <c r="A267" s="2" t="s">
        <v>163</v>
      </c>
      <c r="B267" s="3">
        <v>42318</v>
      </c>
      <c r="C267" s="2" t="s">
        <v>24</v>
      </c>
      <c r="D267" s="2" t="s">
        <v>12</v>
      </c>
      <c r="E267" s="2" t="s">
        <v>20</v>
      </c>
      <c r="F267" s="2" t="s">
        <v>30</v>
      </c>
      <c r="G267" s="2" t="s">
        <v>49</v>
      </c>
      <c r="H267" s="2">
        <v>79.900000000000006</v>
      </c>
      <c r="I267" s="2">
        <v>2</v>
      </c>
      <c r="J267" s="2" t="s">
        <v>16</v>
      </c>
      <c r="K267" s="2">
        <f t="shared" si="8"/>
        <v>79.900000000000006</v>
      </c>
      <c r="L267" s="2">
        <f t="shared" si="9"/>
        <v>79.900000000000006</v>
      </c>
      <c r="M267" s="2" cm="1">
        <f t="array" ref="M267">IFERROR(_xlfn.IFS(AND(F267="Furniture",C267="First Class",I267&gt;5),H267-(H267*10%),AND(F267="Technology",C267="Same Day",I267&gt;6),H267-(H267*12%),AND(F267="Office Supplies",OR(C267="Second Day",C267="Standard Class"),I267&gt;4),H267-(H267*8%)),H267)</f>
        <v>79.900000000000006</v>
      </c>
      <c r="N267" s="2" cm="1">
        <f t="array" ref="N267">IFERROR(_xlfn.IFS(AND(J267="Yes",F267="Furniture",OR(C267="Second Day",C267="Standard Class"),I267&gt;3),H267-(H267*15%),AND(J267="Yes",F267="Technology",C267="Same Day",I267&gt;4),H267-(H267*18%),AND(J267="Yes",F267="Office Supplies",C267="First Class",I267&gt;5),H267-(H267*20%)),H267)</f>
        <v>79.900000000000006</v>
      </c>
      <c r="O267" s="2"/>
    </row>
    <row r="268" spans="1:15" ht="15.75" customHeight="1" x14ac:dyDescent="0.3">
      <c r="A268" s="2" t="s">
        <v>164</v>
      </c>
      <c r="B268" s="3">
        <v>42902</v>
      </c>
      <c r="C268" s="2" t="s">
        <v>24</v>
      </c>
      <c r="D268" s="2" t="s">
        <v>19</v>
      </c>
      <c r="E268" s="2" t="s">
        <v>13</v>
      </c>
      <c r="F268" s="2" t="s">
        <v>21</v>
      </c>
      <c r="G268" s="2" t="s">
        <v>29</v>
      </c>
      <c r="H268" s="2">
        <v>14.015999999999998</v>
      </c>
      <c r="I268" s="2">
        <v>3</v>
      </c>
      <c r="J268" s="2" t="s">
        <v>16</v>
      </c>
      <c r="K268" s="2">
        <f t="shared" si="8"/>
        <v>14.015999999999998</v>
      </c>
      <c r="L268" s="2">
        <f t="shared" si="9"/>
        <v>14.015999999999998</v>
      </c>
      <c r="M268" s="2" cm="1">
        <f t="array" ref="M268">IFERROR(_xlfn.IFS(AND(F268="Furniture",C268="First Class",I268&gt;5),H268-(H268*10%),AND(F268="Technology",C268="Same Day",I268&gt;6),H268-(H268*12%),AND(F268="Office Supplies",OR(C268="Second Day",C268="Standard Class"),I268&gt;4),H268-(H268*8%)),H268)</f>
        <v>14.015999999999998</v>
      </c>
      <c r="N268" s="2" cm="1">
        <f t="array" ref="N268">IFERROR(_xlfn.IFS(AND(J268="Yes",F268="Furniture",OR(C268="Second Day",C268="Standard Class"),I268&gt;3),H268-(H268*15%),AND(J268="Yes",F268="Technology",C268="Same Day",I268&gt;4),H268-(H268*18%),AND(J268="Yes",F268="Office Supplies",C268="First Class",I268&gt;5),H268-(H268*20%)),H268)</f>
        <v>14.015999999999998</v>
      </c>
      <c r="O268" s="2"/>
    </row>
    <row r="269" spans="1:15" ht="15.75" customHeight="1" x14ac:dyDescent="0.3">
      <c r="A269" s="2" t="s">
        <v>165</v>
      </c>
      <c r="B269" s="3">
        <v>42391</v>
      </c>
      <c r="C269" s="2" t="s">
        <v>24</v>
      </c>
      <c r="D269" s="2" t="s">
        <v>12</v>
      </c>
      <c r="E269" s="2" t="s">
        <v>46</v>
      </c>
      <c r="F269" s="2" t="s">
        <v>21</v>
      </c>
      <c r="G269" s="2" t="s">
        <v>64</v>
      </c>
      <c r="H269" s="2">
        <v>7.5600000000000005</v>
      </c>
      <c r="I269" s="2">
        <v>6</v>
      </c>
      <c r="J269" s="2" t="s">
        <v>16</v>
      </c>
      <c r="K269" s="2">
        <f t="shared" si="8"/>
        <v>7.5600000000000005</v>
      </c>
      <c r="L269" s="2">
        <f t="shared" si="9"/>
        <v>7.5600000000000005</v>
      </c>
      <c r="M269" s="2" cm="1">
        <f t="array" ref="M269">IFERROR(_xlfn.IFS(AND(F269="Furniture",C269="First Class",I269&gt;5),H269-(H269*10%),AND(F269="Technology",C269="Same Day",I269&gt;6),H269-(H269*12%),AND(F269="Office Supplies",OR(C269="Second Day",C269="Standard Class"),I269&gt;4),H269-(H269*8%)),H269)</f>
        <v>6.9552000000000005</v>
      </c>
      <c r="N269" s="2" cm="1">
        <f t="array" ref="N269">IFERROR(_xlfn.IFS(AND(J269="Yes",F269="Furniture",OR(C269="Second Day",C269="Standard Class"),I269&gt;3),H269-(H269*15%),AND(J269="Yes",F269="Technology",C269="Same Day",I269&gt;4),H269-(H269*18%),AND(J269="Yes",F269="Office Supplies",C269="First Class",I269&gt;5),H269-(H269*20%)),H269)</f>
        <v>7.5600000000000005</v>
      </c>
      <c r="O269" s="2"/>
    </row>
    <row r="270" spans="1:15" ht="15.75" customHeight="1" x14ac:dyDescent="0.3">
      <c r="A270" s="2" t="s">
        <v>166</v>
      </c>
      <c r="B270" s="3">
        <v>43078</v>
      </c>
      <c r="C270" s="2" t="s">
        <v>24</v>
      </c>
      <c r="D270" s="2" t="s">
        <v>19</v>
      </c>
      <c r="E270" s="2" t="s">
        <v>46</v>
      </c>
      <c r="F270" s="2" t="s">
        <v>21</v>
      </c>
      <c r="G270" s="2" t="s">
        <v>26</v>
      </c>
      <c r="H270" s="2">
        <v>37.207999999999998</v>
      </c>
      <c r="I270" s="2">
        <v>1</v>
      </c>
      <c r="J270" s="2" t="s">
        <v>16</v>
      </c>
      <c r="K270" s="2">
        <f t="shared" si="8"/>
        <v>37.207999999999998</v>
      </c>
      <c r="L270" s="2">
        <f t="shared" si="9"/>
        <v>37.207999999999998</v>
      </c>
      <c r="M270" s="2" cm="1">
        <f t="array" ref="M270">IFERROR(_xlfn.IFS(AND(F270="Furniture",C270="First Class",I270&gt;5),H270-(H270*10%),AND(F270="Technology",C270="Same Day",I270&gt;6),H270-(H270*12%),AND(F270="Office Supplies",OR(C270="Second Day",C270="Standard Class"),I270&gt;4),H270-(H270*8%)),H270)</f>
        <v>37.207999999999998</v>
      </c>
      <c r="N270" s="2" cm="1">
        <f t="array" ref="N270">IFERROR(_xlfn.IFS(AND(J270="Yes",F270="Furniture",OR(C270="Second Day",C270="Standard Class"),I270&gt;3),H270-(H270*15%),AND(J270="Yes",F270="Technology",C270="Same Day",I270&gt;4),H270-(H270*18%),AND(J270="Yes",F270="Office Supplies",C270="First Class",I270&gt;5),H270-(H270*20%)),H270)</f>
        <v>37.207999999999998</v>
      </c>
      <c r="O270" s="2"/>
    </row>
    <row r="271" spans="1:15" ht="15.75" customHeight="1" x14ac:dyDescent="0.3">
      <c r="A271" s="2" t="s">
        <v>166</v>
      </c>
      <c r="B271" s="3">
        <v>43078</v>
      </c>
      <c r="C271" s="2" t="s">
        <v>24</v>
      </c>
      <c r="D271" s="2" t="s">
        <v>19</v>
      </c>
      <c r="E271" s="2" t="s">
        <v>46</v>
      </c>
      <c r="F271" s="2" t="s">
        <v>21</v>
      </c>
      <c r="G271" s="2" t="s">
        <v>51</v>
      </c>
      <c r="H271" s="2">
        <v>57.576000000000001</v>
      </c>
      <c r="I271" s="2">
        <v>3</v>
      </c>
      <c r="J271" s="2" t="s">
        <v>16</v>
      </c>
      <c r="K271" s="2">
        <f t="shared" si="8"/>
        <v>57.576000000000001</v>
      </c>
      <c r="L271" s="2">
        <f t="shared" si="9"/>
        <v>57.576000000000001</v>
      </c>
      <c r="M271" s="2" cm="1">
        <f t="array" ref="M271">IFERROR(_xlfn.IFS(AND(F271="Furniture",C271="First Class",I271&gt;5),H271-(H271*10%),AND(F271="Technology",C271="Same Day",I271&gt;6),H271-(H271*12%),AND(F271="Office Supplies",OR(C271="Second Day",C271="Standard Class"),I271&gt;4),H271-(H271*8%)),H271)</f>
        <v>57.576000000000001</v>
      </c>
      <c r="N271" s="2" cm="1">
        <f t="array" ref="N271">IFERROR(_xlfn.IFS(AND(J271="Yes",F271="Furniture",OR(C271="Second Day",C271="Standard Class"),I271&gt;3),H271-(H271*15%),AND(J271="Yes",F271="Technology",C271="Same Day",I271&gt;4),H271-(H271*18%),AND(J271="Yes",F271="Office Supplies",C271="First Class",I271&gt;5),H271-(H271*20%)),H271)</f>
        <v>57.576000000000001</v>
      </c>
      <c r="O271" s="2"/>
    </row>
    <row r="272" spans="1:15" ht="15.75" customHeight="1" x14ac:dyDescent="0.3">
      <c r="A272" s="2" t="s">
        <v>167</v>
      </c>
      <c r="B272" s="3">
        <v>43097</v>
      </c>
      <c r="C272" s="2" t="s">
        <v>11</v>
      </c>
      <c r="D272" s="2" t="s">
        <v>19</v>
      </c>
      <c r="E272" s="2" t="s">
        <v>20</v>
      </c>
      <c r="F272" s="2" t="s">
        <v>21</v>
      </c>
      <c r="G272" s="2" t="s">
        <v>26</v>
      </c>
      <c r="H272" s="2">
        <v>725.84</v>
      </c>
      <c r="I272" s="2">
        <v>4</v>
      </c>
      <c r="J272" s="2" t="s">
        <v>16</v>
      </c>
      <c r="K272" s="2">
        <f t="shared" si="8"/>
        <v>616.96400000000006</v>
      </c>
      <c r="L272" s="2">
        <f t="shared" si="9"/>
        <v>725.84</v>
      </c>
      <c r="M272" s="2" cm="1">
        <f t="array" ref="M272">IFERROR(_xlfn.IFS(AND(F272="Furniture",C272="First Class",I272&gt;5),H272-(H272*10%),AND(F272="Technology",C272="Same Day",I272&gt;6),H272-(H272*12%),AND(F272="Office Supplies",OR(C272="Second Day",C272="Standard Class"),I272&gt;4),H272-(H272*8%)),H272)</f>
        <v>725.84</v>
      </c>
      <c r="N272" s="2" cm="1">
        <f t="array" ref="N272">IFERROR(_xlfn.IFS(AND(J272="Yes",F272="Furniture",OR(C272="Second Day",C272="Standard Class"),I272&gt;3),H272-(H272*15%),AND(J272="Yes",F272="Technology",C272="Same Day",I272&gt;4),H272-(H272*18%),AND(J272="Yes",F272="Office Supplies",C272="First Class",I272&gt;5),H272-(H272*20%)),H272)</f>
        <v>725.84</v>
      </c>
      <c r="O272" s="2"/>
    </row>
    <row r="273" spans="1:15" ht="15.75" customHeight="1" x14ac:dyDescent="0.3">
      <c r="A273" s="2" t="s">
        <v>168</v>
      </c>
      <c r="B273" s="3">
        <v>42215</v>
      </c>
      <c r="C273" s="2" t="s">
        <v>54</v>
      </c>
      <c r="D273" s="2" t="s">
        <v>12</v>
      </c>
      <c r="E273" s="2" t="s">
        <v>20</v>
      </c>
      <c r="F273" s="2" t="s">
        <v>30</v>
      </c>
      <c r="G273" s="2" t="s">
        <v>49</v>
      </c>
      <c r="H273" s="2">
        <v>209.92999999999998</v>
      </c>
      <c r="I273" s="2">
        <v>7</v>
      </c>
      <c r="J273" s="2" t="s">
        <v>16</v>
      </c>
      <c r="K273" s="2">
        <f t="shared" si="8"/>
        <v>209.92999999999998</v>
      </c>
      <c r="L273" s="2">
        <f t="shared" si="9"/>
        <v>209.92999999999998</v>
      </c>
      <c r="M273" s="2" cm="1">
        <f t="array" ref="M273">IFERROR(_xlfn.IFS(AND(F273="Furniture",C273="First Class",I273&gt;5),H273-(H273*10%),AND(F273="Technology",C273="Same Day",I273&gt;6),H273-(H273*12%),AND(F273="Office Supplies",OR(C273="Second Day",C273="Standard Class"),I273&gt;4),H273-(H273*8%)),H273)</f>
        <v>209.92999999999998</v>
      </c>
      <c r="N273" s="2" cm="1">
        <f t="array" ref="N273">IFERROR(_xlfn.IFS(AND(J273="Yes",F273="Furniture",OR(C273="Second Day",C273="Standard Class"),I273&gt;3),H273-(H273*15%),AND(J273="Yes",F273="Technology",C273="Same Day",I273&gt;4),H273-(H273*18%),AND(J273="Yes",F273="Office Supplies",C273="First Class",I273&gt;5),H273-(H273*20%)),H273)</f>
        <v>209.92999999999998</v>
      </c>
      <c r="O273" s="2"/>
    </row>
    <row r="274" spans="1:15" ht="15.75" customHeight="1" x14ac:dyDescent="0.3">
      <c r="A274" s="2" t="s">
        <v>168</v>
      </c>
      <c r="B274" s="3">
        <v>42215</v>
      </c>
      <c r="C274" s="2" t="s">
        <v>54</v>
      </c>
      <c r="D274" s="2" t="s">
        <v>12</v>
      </c>
      <c r="E274" s="2" t="s">
        <v>20</v>
      </c>
      <c r="F274" s="2" t="s">
        <v>14</v>
      </c>
      <c r="G274" s="2" t="s">
        <v>28</v>
      </c>
      <c r="H274" s="2">
        <v>5.28</v>
      </c>
      <c r="I274" s="2">
        <v>3</v>
      </c>
      <c r="J274" s="2" t="s">
        <v>16</v>
      </c>
      <c r="K274" s="2">
        <f t="shared" si="8"/>
        <v>5.28</v>
      </c>
      <c r="L274" s="2">
        <f t="shared" si="9"/>
        <v>5.28</v>
      </c>
      <c r="M274" s="2" cm="1">
        <f t="array" ref="M274">IFERROR(_xlfn.IFS(AND(F274="Furniture",C274="First Class",I274&gt;5),H274-(H274*10%),AND(F274="Technology",C274="Same Day",I274&gt;6),H274-(H274*12%),AND(F274="Office Supplies",OR(C274="Second Day",C274="Standard Class"),I274&gt;4),H274-(H274*8%)),H274)</f>
        <v>5.28</v>
      </c>
      <c r="N274" s="2" cm="1">
        <f t="array" ref="N274">IFERROR(_xlfn.IFS(AND(J274="Yes",F274="Furniture",OR(C274="Second Day",C274="Standard Class"),I274&gt;3),H274-(H274*15%),AND(J274="Yes",F274="Technology",C274="Same Day",I274&gt;4),H274-(H274*18%),AND(J274="Yes",F274="Office Supplies",C274="First Class",I274&gt;5),H274-(H274*20%)),H274)</f>
        <v>5.28</v>
      </c>
      <c r="O274" s="2"/>
    </row>
    <row r="275" spans="1:15" ht="15.75" customHeight="1" x14ac:dyDescent="0.3">
      <c r="A275" s="2" t="s">
        <v>168</v>
      </c>
      <c r="B275" s="3">
        <v>42215</v>
      </c>
      <c r="C275" s="2" t="s">
        <v>54</v>
      </c>
      <c r="D275" s="2" t="s">
        <v>12</v>
      </c>
      <c r="E275" s="2" t="s">
        <v>20</v>
      </c>
      <c r="F275" s="2" t="s">
        <v>21</v>
      </c>
      <c r="G275" s="2" t="s">
        <v>32</v>
      </c>
      <c r="H275" s="2">
        <v>10.92</v>
      </c>
      <c r="I275" s="2">
        <v>3</v>
      </c>
      <c r="J275" s="2" t="s">
        <v>16</v>
      </c>
      <c r="K275" s="2">
        <f t="shared" si="8"/>
        <v>10.92</v>
      </c>
      <c r="L275" s="2">
        <f t="shared" si="9"/>
        <v>10.92</v>
      </c>
      <c r="M275" s="2" cm="1">
        <f t="array" ref="M275">IFERROR(_xlfn.IFS(AND(F275="Furniture",C275="First Class",I275&gt;5),H275-(H275*10%),AND(F275="Technology",C275="Same Day",I275&gt;6),H275-(H275*12%),AND(F275="Office Supplies",OR(C275="Second Day",C275="Standard Class"),I275&gt;4),H275-(H275*8%)),H275)</f>
        <v>10.92</v>
      </c>
      <c r="N275" s="2" cm="1">
        <f t="array" ref="N275">IFERROR(_xlfn.IFS(AND(J275="Yes",F275="Furniture",OR(C275="Second Day",C275="Standard Class"),I275&gt;3),H275-(H275*15%),AND(J275="Yes",F275="Technology",C275="Same Day",I275&gt;4),H275-(H275*18%),AND(J275="Yes",F275="Office Supplies",C275="First Class",I275&gt;5),H275-(H275*20%)),H275)</f>
        <v>10.92</v>
      </c>
      <c r="O275" s="2"/>
    </row>
    <row r="276" spans="1:15" ht="15.75" customHeight="1" x14ac:dyDescent="0.3">
      <c r="A276" s="2" t="s">
        <v>169</v>
      </c>
      <c r="B276" s="3">
        <v>42994</v>
      </c>
      <c r="C276" s="2" t="s">
        <v>54</v>
      </c>
      <c r="D276" s="2" t="s">
        <v>19</v>
      </c>
      <c r="E276" s="2" t="s">
        <v>20</v>
      </c>
      <c r="F276" s="2" t="s">
        <v>21</v>
      </c>
      <c r="G276" s="2" t="s">
        <v>35</v>
      </c>
      <c r="H276" s="2">
        <v>8.82</v>
      </c>
      <c r="I276" s="2">
        <v>2</v>
      </c>
      <c r="J276" s="2" t="s">
        <v>16</v>
      </c>
      <c r="K276" s="2">
        <f t="shared" si="8"/>
        <v>8.82</v>
      </c>
      <c r="L276" s="2">
        <f t="shared" si="9"/>
        <v>8.82</v>
      </c>
      <c r="M276" s="2" cm="1">
        <f t="array" ref="M276">IFERROR(_xlfn.IFS(AND(F276="Furniture",C276="First Class",I276&gt;5),H276-(H276*10%),AND(F276="Technology",C276="Same Day",I276&gt;6),H276-(H276*12%),AND(F276="Office Supplies",OR(C276="Second Day",C276="Standard Class"),I276&gt;4),H276-(H276*8%)),H276)</f>
        <v>8.82</v>
      </c>
      <c r="N276" s="2" cm="1">
        <f t="array" ref="N276">IFERROR(_xlfn.IFS(AND(J276="Yes",F276="Furniture",OR(C276="Second Day",C276="Standard Class"),I276&gt;3),H276-(H276*15%),AND(J276="Yes",F276="Technology",C276="Same Day",I276&gt;4),H276-(H276*18%),AND(J276="Yes",F276="Office Supplies",C276="First Class",I276&gt;5),H276-(H276*20%)),H276)</f>
        <v>8.82</v>
      </c>
      <c r="O276" s="2"/>
    </row>
    <row r="277" spans="1:15" ht="15.75" customHeight="1" x14ac:dyDescent="0.3">
      <c r="A277" s="2" t="s">
        <v>169</v>
      </c>
      <c r="B277" s="3">
        <v>42994</v>
      </c>
      <c r="C277" s="2" t="s">
        <v>54</v>
      </c>
      <c r="D277" s="2" t="s">
        <v>19</v>
      </c>
      <c r="E277" s="2" t="s">
        <v>20</v>
      </c>
      <c r="F277" s="2" t="s">
        <v>21</v>
      </c>
      <c r="G277" s="2" t="s">
        <v>29</v>
      </c>
      <c r="H277" s="2">
        <v>5.98</v>
      </c>
      <c r="I277" s="2">
        <v>1</v>
      </c>
      <c r="J277" s="2" t="s">
        <v>16</v>
      </c>
      <c r="K277" s="2">
        <f t="shared" si="8"/>
        <v>5.98</v>
      </c>
      <c r="L277" s="2">
        <f t="shared" si="9"/>
        <v>5.98</v>
      </c>
      <c r="M277" s="2" cm="1">
        <f t="array" ref="M277">IFERROR(_xlfn.IFS(AND(F277="Furniture",C277="First Class",I277&gt;5),H277-(H277*10%),AND(F277="Technology",C277="Same Day",I277&gt;6),H277-(H277*12%),AND(F277="Office Supplies",OR(C277="Second Day",C277="Standard Class"),I277&gt;4),H277-(H277*8%)),H277)</f>
        <v>5.98</v>
      </c>
      <c r="N277" s="2" cm="1">
        <f t="array" ref="N277">IFERROR(_xlfn.IFS(AND(J277="Yes",F277="Furniture",OR(C277="Second Day",C277="Standard Class"),I277&gt;3),H277-(H277*15%),AND(J277="Yes",F277="Technology",C277="Same Day",I277&gt;4),H277-(H277*18%),AND(J277="Yes",F277="Office Supplies",C277="First Class",I277&gt;5),H277-(H277*20%)),H277)</f>
        <v>5.98</v>
      </c>
      <c r="O277" s="2"/>
    </row>
    <row r="278" spans="1:15" ht="15.75" customHeight="1" x14ac:dyDescent="0.3">
      <c r="A278" s="2" t="s">
        <v>170</v>
      </c>
      <c r="B278" s="3">
        <v>43021</v>
      </c>
      <c r="C278" s="2" t="s">
        <v>24</v>
      </c>
      <c r="D278" s="2" t="s">
        <v>19</v>
      </c>
      <c r="E278" s="2" t="s">
        <v>46</v>
      </c>
      <c r="F278" s="2" t="s">
        <v>21</v>
      </c>
      <c r="G278" s="2" t="s">
        <v>35</v>
      </c>
      <c r="H278" s="2">
        <v>11.648000000000001</v>
      </c>
      <c r="I278" s="2">
        <v>2</v>
      </c>
      <c r="J278" s="2" t="s">
        <v>16</v>
      </c>
      <c r="K278" s="2">
        <f t="shared" si="8"/>
        <v>11.648000000000001</v>
      </c>
      <c r="L278" s="2">
        <f t="shared" si="9"/>
        <v>11.648000000000001</v>
      </c>
      <c r="M278" s="2" cm="1">
        <f t="array" ref="M278">IFERROR(_xlfn.IFS(AND(F278="Furniture",C278="First Class",I278&gt;5),H278-(H278*10%),AND(F278="Technology",C278="Same Day",I278&gt;6),H278-(H278*12%),AND(F278="Office Supplies",OR(C278="Second Day",C278="Standard Class"),I278&gt;4),H278-(H278*8%)),H278)</f>
        <v>11.648000000000001</v>
      </c>
      <c r="N278" s="2" cm="1">
        <f t="array" ref="N278">IFERROR(_xlfn.IFS(AND(J278="Yes",F278="Furniture",OR(C278="Second Day",C278="Standard Class"),I278&gt;3),H278-(H278*15%),AND(J278="Yes",F278="Technology",C278="Same Day",I278&gt;4),H278-(H278*18%),AND(J278="Yes",F278="Office Supplies",C278="First Class",I278&gt;5),H278-(H278*20%)),H278)</f>
        <v>11.648000000000001</v>
      </c>
      <c r="O278" s="2"/>
    </row>
    <row r="279" spans="1:15" ht="15.75" customHeight="1" x14ac:dyDescent="0.3">
      <c r="A279" s="2" t="s">
        <v>170</v>
      </c>
      <c r="B279" s="3">
        <v>43021</v>
      </c>
      <c r="C279" s="2" t="s">
        <v>24</v>
      </c>
      <c r="D279" s="2" t="s">
        <v>19</v>
      </c>
      <c r="E279" s="2" t="s">
        <v>46</v>
      </c>
      <c r="F279" s="2" t="s">
        <v>21</v>
      </c>
      <c r="G279" s="2" t="s">
        <v>35</v>
      </c>
      <c r="H279" s="2">
        <v>18.175999999999998</v>
      </c>
      <c r="I279" s="2">
        <v>4</v>
      </c>
      <c r="J279" s="2" t="s">
        <v>16</v>
      </c>
      <c r="K279" s="2">
        <f t="shared" si="8"/>
        <v>18.175999999999998</v>
      </c>
      <c r="L279" s="2">
        <f t="shared" si="9"/>
        <v>18.175999999999998</v>
      </c>
      <c r="M279" s="2" cm="1">
        <f t="array" ref="M279">IFERROR(_xlfn.IFS(AND(F279="Furniture",C279="First Class",I279&gt;5),H279-(H279*10%),AND(F279="Technology",C279="Same Day",I279&gt;6),H279-(H279*12%),AND(F279="Office Supplies",OR(C279="Second Day",C279="Standard Class"),I279&gt;4),H279-(H279*8%)),H279)</f>
        <v>18.175999999999998</v>
      </c>
      <c r="N279" s="2" cm="1">
        <f t="array" ref="N279">IFERROR(_xlfn.IFS(AND(J279="Yes",F279="Furniture",OR(C279="Second Day",C279="Standard Class"),I279&gt;3),H279-(H279*15%),AND(J279="Yes",F279="Technology",C279="Same Day",I279&gt;4),H279-(H279*18%),AND(J279="Yes",F279="Office Supplies",C279="First Class",I279&gt;5),H279-(H279*20%)),H279)</f>
        <v>18.175999999999998</v>
      </c>
      <c r="O279" s="2"/>
    </row>
    <row r="280" spans="1:15" ht="15.75" customHeight="1" x14ac:dyDescent="0.3">
      <c r="A280" s="2" t="s">
        <v>170</v>
      </c>
      <c r="B280" s="3">
        <v>43021</v>
      </c>
      <c r="C280" s="2" t="s">
        <v>24</v>
      </c>
      <c r="D280" s="2" t="s">
        <v>19</v>
      </c>
      <c r="E280" s="2" t="s">
        <v>46</v>
      </c>
      <c r="F280" s="2" t="s">
        <v>21</v>
      </c>
      <c r="G280" s="2" t="s">
        <v>26</v>
      </c>
      <c r="H280" s="2">
        <v>59.712000000000003</v>
      </c>
      <c r="I280" s="2">
        <v>6</v>
      </c>
      <c r="J280" s="2" t="s">
        <v>16</v>
      </c>
      <c r="K280" s="2">
        <f t="shared" si="8"/>
        <v>59.712000000000003</v>
      </c>
      <c r="L280" s="2">
        <f t="shared" si="9"/>
        <v>59.712000000000003</v>
      </c>
      <c r="M280" s="2" cm="1">
        <f t="array" ref="M280">IFERROR(_xlfn.IFS(AND(F280="Furniture",C280="First Class",I280&gt;5),H280-(H280*10%),AND(F280="Technology",C280="Same Day",I280&gt;6),H280-(H280*12%),AND(F280="Office Supplies",OR(C280="Second Day",C280="Standard Class"),I280&gt;4),H280-(H280*8%)),H280)</f>
        <v>54.935040000000001</v>
      </c>
      <c r="N280" s="2" cm="1">
        <f t="array" ref="N280">IFERROR(_xlfn.IFS(AND(J280="Yes",F280="Furniture",OR(C280="Second Day",C280="Standard Class"),I280&gt;3),H280-(H280*15%),AND(J280="Yes",F280="Technology",C280="Same Day",I280&gt;4),H280-(H280*18%),AND(J280="Yes",F280="Office Supplies",C280="First Class",I280&gt;5),H280-(H280*20%)),H280)</f>
        <v>59.712000000000003</v>
      </c>
      <c r="O280" s="2"/>
    </row>
    <row r="281" spans="1:15" ht="15.75" customHeight="1" x14ac:dyDescent="0.3">
      <c r="A281" s="2" t="s">
        <v>170</v>
      </c>
      <c r="B281" s="3">
        <v>43021</v>
      </c>
      <c r="C281" s="2" t="s">
        <v>24</v>
      </c>
      <c r="D281" s="2" t="s">
        <v>19</v>
      </c>
      <c r="E281" s="2" t="s">
        <v>46</v>
      </c>
      <c r="F281" s="2" t="s">
        <v>21</v>
      </c>
      <c r="G281" s="2" t="s">
        <v>22</v>
      </c>
      <c r="H281" s="2">
        <v>24.839999999999996</v>
      </c>
      <c r="I281" s="2">
        <v>3</v>
      </c>
      <c r="J281" s="2" t="s">
        <v>16</v>
      </c>
      <c r="K281" s="2">
        <f t="shared" si="8"/>
        <v>24.839999999999996</v>
      </c>
      <c r="L281" s="2">
        <f t="shared" si="9"/>
        <v>24.839999999999996</v>
      </c>
      <c r="M281" s="2" cm="1">
        <f t="array" ref="M281">IFERROR(_xlfn.IFS(AND(F281="Furniture",C281="First Class",I281&gt;5),H281-(H281*10%),AND(F281="Technology",C281="Same Day",I281&gt;6),H281-(H281*12%),AND(F281="Office Supplies",OR(C281="Second Day",C281="Standard Class"),I281&gt;4),H281-(H281*8%)),H281)</f>
        <v>24.839999999999996</v>
      </c>
      <c r="N281" s="2" cm="1">
        <f t="array" ref="N281">IFERROR(_xlfn.IFS(AND(J281="Yes",F281="Furniture",OR(C281="Second Day",C281="Standard Class"),I281&gt;3),H281-(H281*15%),AND(J281="Yes",F281="Technology",C281="Same Day",I281&gt;4),H281-(H281*18%),AND(J281="Yes",F281="Office Supplies",C281="First Class",I281&gt;5),H281-(H281*20%)),H281)</f>
        <v>24.839999999999996</v>
      </c>
      <c r="O281" s="2"/>
    </row>
    <row r="282" spans="1:15" ht="15.75" customHeight="1" x14ac:dyDescent="0.3">
      <c r="A282" s="2" t="s">
        <v>171</v>
      </c>
      <c r="B282" s="3">
        <v>42273</v>
      </c>
      <c r="C282" s="2" t="s">
        <v>11</v>
      </c>
      <c r="D282" s="2" t="s">
        <v>12</v>
      </c>
      <c r="E282" s="2" t="s">
        <v>39</v>
      </c>
      <c r="F282" s="2" t="s">
        <v>21</v>
      </c>
      <c r="G282" s="2" t="s">
        <v>32</v>
      </c>
      <c r="H282" s="2">
        <v>2.0799999999999996</v>
      </c>
      <c r="I282" s="2">
        <v>5</v>
      </c>
      <c r="J282" s="2" t="s">
        <v>16</v>
      </c>
      <c r="K282" s="2">
        <f t="shared" si="8"/>
        <v>2.0799999999999996</v>
      </c>
      <c r="L282" s="2">
        <f t="shared" si="9"/>
        <v>2.0799999999999996</v>
      </c>
      <c r="M282" s="2" cm="1">
        <f t="array" ref="M282">IFERROR(_xlfn.IFS(AND(F282="Furniture",C282="First Class",I282&gt;5),H282-(H282*10%),AND(F282="Technology",C282="Same Day",I282&gt;6),H282-(H282*12%),AND(F282="Office Supplies",OR(C282="Second Day",C282="Standard Class"),I282&gt;4),H282-(H282*8%)),H282)</f>
        <v>2.0799999999999996</v>
      </c>
      <c r="N282" s="2" cm="1">
        <f t="array" ref="N282">IFERROR(_xlfn.IFS(AND(J282="Yes",F282="Furniture",OR(C282="Second Day",C282="Standard Class"),I282&gt;3),H282-(H282*15%),AND(J282="Yes",F282="Technology",C282="Same Day",I282&gt;4),H282-(H282*18%),AND(J282="Yes",F282="Office Supplies",C282="First Class",I282&gt;5),H282-(H282*20%)),H282)</f>
        <v>2.0799999999999996</v>
      </c>
      <c r="O282" s="2"/>
    </row>
    <row r="283" spans="1:15" ht="15.75" customHeight="1" x14ac:dyDescent="0.3">
      <c r="A283" s="2" t="s">
        <v>171</v>
      </c>
      <c r="B283" s="3">
        <v>42273</v>
      </c>
      <c r="C283" s="2" t="s">
        <v>11</v>
      </c>
      <c r="D283" s="2" t="s">
        <v>12</v>
      </c>
      <c r="E283" s="2" t="s">
        <v>39</v>
      </c>
      <c r="F283" s="2" t="s">
        <v>30</v>
      </c>
      <c r="G283" s="2" t="s">
        <v>31</v>
      </c>
      <c r="H283" s="2">
        <v>1114.4000000000001</v>
      </c>
      <c r="I283" s="2">
        <v>7</v>
      </c>
      <c r="J283" s="2" t="s">
        <v>16</v>
      </c>
      <c r="K283" s="2">
        <f t="shared" si="8"/>
        <v>947.24000000000012</v>
      </c>
      <c r="L283" s="2">
        <f t="shared" si="9"/>
        <v>1114.4000000000001</v>
      </c>
      <c r="M283" s="2" cm="1">
        <f t="array" ref="M283">IFERROR(_xlfn.IFS(AND(F283="Furniture",C283="First Class",I283&gt;5),H283-(H283*10%),AND(F283="Technology",C283="Same Day",I283&gt;6),H283-(H283*12%),AND(F283="Office Supplies",OR(C283="Second Day",C283="Standard Class"),I283&gt;4),H283-(H283*8%)),H283)</f>
        <v>1114.4000000000001</v>
      </c>
      <c r="N283" s="2" cm="1">
        <f t="array" ref="N283">IFERROR(_xlfn.IFS(AND(J283="Yes",F283="Furniture",OR(C283="Second Day",C283="Standard Class"),I283&gt;3),H283-(H283*15%),AND(J283="Yes",F283="Technology",C283="Same Day",I283&gt;4),H283-(H283*18%),AND(J283="Yes",F283="Office Supplies",C283="First Class",I283&gt;5),H283-(H283*20%)),H283)</f>
        <v>1114.4000000000001</v>
      </c>
      <c r="O283" s="2"/>
    </row>
    <row r="284" spans="1:15" ht="15.75" customHeight="1" x14ac:dyDescent="0.3">
      <c r="A284" s="2" t="s">
        <v>172</v>
      </c>
      <c r="B284" s="3">
        <v>42310</v>
      </c>
      <c r="C284" s="2" t="s">
        <v>24</v>
      </c>
      <c r="D284" s="2" t="s">
        <v>12</v>
      </c>
      <c r="E284" s="2" t="s">
        <v>20</v>
      </c>
      <c r="F284" s="2" t="s">
        <v>14</v>
      </c>
      <c r="G284" s="2" t="s">
        <v>25</v>
      </c>
      <c r="H284" s="2">
        <v>1038.8399999999999</v>
      </c>
      <c r="I284" s="2">
        <v>5</v>
      </c>
      <c r="J284" s="2" t="s">
        <v>16</v>
      </c>
      <c r="K284" s="2">
        <f t="shared" si="8"/>
        <v>883.0139999999999</v>
      </c>
      <c r="L284" s="2">
        <f t="shared" si="9"/>
        <v>1038.8399999999999</v>
      </c>
      <c r="M284" s="2" cm="1">
        <f t="array" ref="M284">IFERROR(_xlfn.IFS(AND(F284="Furniture",C284="First Class",I284&gt;5),H284-(H284*10%),AND(F284="Technology",C284="Same Day",I284&gt;6),H284-(H284*12%),AND(F284="Office Supplies",OR(C284="Second Day",C284="Standard Class"),I284&gt;4),H284-(H284*8%)),H284)</f>
        <v>1038.8399999999999</v>
      </c>
      <c r="N284" s="2" cm="1">
        <f t="array" ref="N284">IFERROR(_xlfn.IFS(AND(J284="Yes",F284="Furniture",OR(C284="Second Day",C284="Standard Class"),I284&gt;3),H284-(H284*15%),AND(J284="Yes",F284="Technology",C284="Same Day",I284&gt;4),H284-(H284*18%),AND(J284="Yes",F284="Office Supplies",C284="First Class",I284&gt;5),H284-(H284*20%)),H284)</f>
        <v>1038.8399999999999</v>
      </c>
      <c r="O284" s="2"/>
    </row>
    <row r="285" spans="1:15" ht="15.75" customHeight="1" x14ac:dyDescent="0.3">
      <c r="A285" s="2" t="s">
        <v>173</v>
      </c>
      <c r="B285" s="3">
        <v>42273</v>
      </c>
      <c r="C285" s="2" t="s">
        <v>24</v>
      </c>
      <c r="D285" s="2" t="s">
        <v>12</v>
      </c>
      <c r="E285" s="2" t="s">
        <v>20</v>
      </c>
      <c r="F285" s="2" t="s">
        <v>21</v>
      </c>
      <c r="G285" s="2" t="s">
        <v>35</v>
      </c>
      <c r="H285" s="2">
        <v>141.76</v>
      </c>
      <c r="I285" s="2">
        <v>5</v>
      </c>
      <c r="J285" s="2" t="s">
        <v>16</v>
      </c>
      <c r="K285" s="2">
        <f t="shared" si="8"/>
        <v>141.76</v>
      </c>
      <c r="L285" s="2">
        <f t="shared" si="9"/>
        <v>141.76</v>
      </c>
      <c r="M285" s="2" cm="1">
        <f t="array" ref="M285">IFERROR(_xlfn.IFS(AND(F285="Furniture",C285="First Class",I285&gt;5),H285-(H285*10%),AND(F285="Technology",C285="Same Day",I285&gt;6),H285-(H285*12%),AND(F285="Office Supplies",OR(C285="Second Day",C285="Standard Class"),I285&gt;4),H285-(H285*8%)),H285)</f>
        <v>130.41919999999999</v>
      </c>
      <c r="N285" s="2" cm="1">
        <f t="array" ref="N285">IFERROR(_xlfn.IFS(AND(J285="Yes",F285="Furniture",OR(C285="Second Day",C285="Standard Class"),I285&gt;3),H285-(H285*15%),AND(J285="Yes",F285="Technology",C285="Same Day",I285&gt;4),H285-(H285*18%),AND(J285="Yes",F285="Office Supplies",C285="First Class",I285&gt;5),H285-(H285*20%)),H285)</f>
        <v>141.76</v>
      </c>
      <c r="O285" s="2"/>
    </row>
    <row r="286" spans="1:15" ht="15.75" customHeight="1" x14ac:dyDescent="0.3">
      <c r="A286" s="2" t="s">
        <v>173</v>
      </c>
      <c r="B286" s="3">
        <v>42273</v>
      </c>
      <c r="C286" s="2" t="s">
        <v>24</v>
      </c>
      <c r="D286" s="2" t="s">
        <v>12</v>
      </c>
      <c r="E286" s="2" t="s">
        <v>20</v>
      </c>
      <c r="F286" s="2" t="s">
        <v>30</v>
      </c>
      <c r="G286" s="2" t="s">
        <v>49</v>
      </c>
      <c r="H286" s="2">
        <v>239.80000000000004</v>
      </c>
      <c r="I286" s="2">
        <v>5</v>
      </c>
      <c r="J286" s="2" t="s">
        <v>16</v>
      </c>
      <c r="K286" s="2">
        <f t="shared" si="8"/>
        <v>203.83000000000004</v>
      </c>
      <c r="L286" s="2">
        <f t="shared" si="9"/>
        <v>239.80000000000004</v>
      </c>
      <c r="M286" s="2" cm="1">
        <f t="array" ref="M286">IFERROR(_xlfn.IFS(AND(F286="Furniture",C286="First Class",I286&gt;5),H286-(H286*10%),AND(F286="Technology",C286="Same Day",I286&gt;6),H286-(H286*12%),AND(F286="Office Supplies",OR(C286="Second Day",C286="Standard Class"),I286&gt;4),H286-(H286*8%)),H286)</f>
        <v>239.80000000000004</v>
      </c>
      <c r="N286" s="2" cm="1">
        <f t="array" ref="N286">IFERROR(_xlfn.IFS(AND(J286="Yes",F286="Furniture",OR(C286="Second Day",C286="Standard Class"),I286&gt;3),H286-(H286*15%),AND(J286="Yes",F286="Technology",C286="Same Day",I286&gt;4),H286-(H286*18%),AND(J286="Yes",F286="Office Supplies",C286="First Class",I286&gt;5),H286-(H286*20%)),H286)</f>
        <v>239.80000000000004</v>
      </c>
      <c r="O286" s="2"/>
    </row>
    <row r="287" spans="1:15" ht="15.75" customHeight="1" x14ac:dyDescent="0.3">
      <c r="A287" s="2" t="s">
        <v>173</v>
      </c>
      <c r="B287" s="3">
        <v>42273</v>
      </c>
      <c r="C287" s="2" t="s">
        <v>24</v>
      </c>
      <c r="D287" s="2" t="s">
        <v>12</v>
      </c>
      <c r="E287" s="2" t="s">
        <v>20</v>
      </c>
      <c r="F287" s="2" t="s">
        <v>21</v>
      </c>
      <c r="G287" s="2" t="s">
        <v>35</v>
      </c>
      <c r="H287" s="2">
        <v>31.104000000000006</v>
      </c>
      <c r="I287" s="2">
        <v>6</v>
      </c>
      <c r="J287" s="2" t="s">
        <v>16</v>
      </c>
      <c r="K287" s="2">
        <f t="shared" si="8"/>
        <v>31.104000000000006</v>
      </c>
      <c r="L287" s="2">
        <f t="shared" si="9"/>
        <v>31.104000000000006</v>
      </c>
      <c r="M287" s="2" cm="1">
        <f t="array" ref="M287">IFERROR(_xlfn.IFS(AND(F287="Furniture",C287="First Class",I287&gt;5),H287-(H287*10%),AND(F287="Technology",C287="Same Day",I287&gt;6),H287-(H287*12%),AND(F287="Office Supplies",OR(C287="Second Day",C287="Standard Class"),I287&gt;4),H287-(H287*8%)),H287)</f>
        <v>28.615680000000005</v>
      </c>
      <c r="N287" s="2" cm="1">
        <f t="array" ref="N287">IFERROR(_xlfn.IFS(AND(J287="Yes",F287="Furniture",OR(C287="Second Day",C287="Standard Class"),I287&gt;3),H287-(H287*15%),AND(J287="Yes",F287="Technology",C287="Same Day",I287&gt;4),H287-(H287*18%),AND(J287="Yes",F287="Office Supplies",C287="First Class",I287&gt;5),H287-(H287*20%)),H287)</f>
        <v>31.104000000000006</v>
      </c>
      <c r="O287" s="2"/>
    </row>
    <row r="288" spans="1:15" ht="15.75" customHeight="1" x14ac:dyDescent="0.3">
      <c r="A288" s="2" t="s">
        <v>174</v>
      </c>
      <c r="B288" s="3">
        <v>42722</v>
      </c>
      <c r="C288" s="2" t="s">
        <v>11</v>
      </c>
      <c r="D288" s="2" t="s">
        <v>19</v>
      </c>
      <c r="E288" s="2" t="s">
        <v>13</v>
      </c>
      <c r="F288" s="2" t="s">
        <v>21</v>
      </c>
      <c r="G288" s="2" t="s">
        <v>32</v>
      </c>
      <c r="H288" s="2">
        <v>254.05800000000002</v>
      </c>
      <c r="I288" s="2">
        <v>7</v>
      </c>
      <c r="J288" s="2" t="s">
        <v>16</v>
      </c>
      <c r="K288" s="2">
        <f t="shared" si="8"/>
        <v>215.94930000000002</v>
      </c>
      <c r="L288" s="2">
        <f t="shared" si="9"/>
        <v>254.05800000000002</v>
      </c>
      <c r="M288" s="2" cm="1">
        <f t="array" ref="M288">IFERROR(_xlfn.IFS(AND(F288="Furniture",C288="First Class",I288&gt;5),H288-(H288*10%),AND(F288="Technology",C288="Same Day",I288&gt;6),H288-(H288*12%),AND(F288="Office Supplies",OR(C288="Second Day",C288="Standard Class"),I288&gt;4),H288-(H288*8%)),H288)</f>
        <v>254.05800000000002</v>
      </c>
      <c r="N288" s="2" cm="1">
        <f t="array" ref="N288">IFERROR(_xlfn.IFS(AND(J288="Yes",F288="Furniture",OR(C288="Second Day",C288="Standard Class"),I288&gt;3),H288-(H288*15%),AND(J288="Yes",F288="Technology",C288="Same Day",I288&gt;4),H288-(H288*18%),AND(J288="Yes",F288="Office Supplies",C288="First Class",I288&gt;5),H288-(H288*20%)),H288)</f>
        <v>254.05800000000002</v>
      </c>
      <c r="O288" s="2"/>
    </row>
    <row r="289" spans="1:15" ht="15.75" customHeight="1" x14ac:dyDescent="0.3">
      <c r="A289" s="2" t="s">
        <v>174</v>
      </c>
      <c r="B289" s="3">
        <v>42722</v>
      </c>
      <c r="C289" s="2" t="s">
        <v>11</v>
      </c>
      <c r="D289" s="2" t="s">
        <v>19</v>
      </c>
      <c r="E289" s="2" t="s">
        <v>13</v>
      </c>
      <c r="F289" s="2" t="s">
        <v>21</v>
      </c>
      <c r="G289" s="2" t="s">
        <v>33</v>
      </c>
      <c r="H289" s="2">
        <v>194.52800000000002</v>
      </c>
      <c r="I289" s="2">
        <v>2</v>
      </c>
      <c r="J289" s="2" t="s">
        <v>16</v>
      </c>
      <c r="K289" s="2">
        <f t="shared" si="8"/>
        <v>194.52800000000002</v>
      </c>
      <c r="L289" s="2">
        <f t="shared" si="9"/>
        <v>194.52800000000002</v>
      </c>
      <c r="M289" s="2" cm="1">
        <f t="array" ref="M289">IFERROR(_xlfn.IFS(AND(F289="Furniture",C289="First Class",I289&gt;5),H289-(H289*10%),AND(F289="Technology",C289="Same Day",I289&gt;6),H289-(H289*12%),AND(F289="Office Supplies",OR(C289="Second Day",C289="Standard Class"),I289&gt;4),H289-(H289*8%)),H289)</f>
        <v>194.52800000000002</v>
      </c>
      <c r="N289" s="2" cm="1">
        <f t="array" ref="N289">IFERROR(_xlfn.IFS(AND(J289="Yes",F289="Furniture",OR(C289="Second Day",C289="Standard Class"),I289&gt;3),H289-(H289*15%),AND(J289="Yes",F289="Technology",C289="Same Day",I289&gt;4),H289-(H289*18%),AND(J289="Yes",F289="Office Supplies",C289="First Class",I289&gt;5),H289-(H289*20%)),H289)</f>
        <v>194.52800000000002</v>
      </c>
      <c r="O289" s="2"/>
    </row>
    <row r="290" spans="1:15" ht="15.75" customHeight="1" x14ac:dyDescent="0.3">
      <c r="A290" s="2" t="s">
        <v>174</v>
      </c>
      <c r="B290" s="3">
        <v>42722</v>
      </c>
      <c r="C290" s="2" t="s">
        <v>11</v>
      </c>
      <c r="D290" s="2" t="s">
        <v>19</v>
      </c>
      <c r="E290" s="2" t="s">
        <v>13</v>
      </c>
      <c r="F290" s="2" t="s">
        <v>21</v>
      </c>
      <c r="G290" s="2" t="s">
        <v>105</v>
      </c>
      <c r="H290" s="2">
        <v>961.48000000000013</v>
      </c>
      <c r="I290" s="2">
        <v>5</v>
      </c>
      <c r="J290" s="2" t="s">
        <v>16</v>
      </c>
      <c r="K290" s="2">
        <f t="shared" si="8"/>
        <v>817.25800000000015</v>
      </c>
      <c r="L290" s="2">
        <f t="shared" si="9"/>
        <v>961.48000000000013</v>
      </c>
      <c r="M290" s="2" cm="1">
        <f t="array" ref="M290">IFERROR(_xlfn.IFS(AND(F290="Furniture",C290="First Class",I290&gt;5),H290-(H290*10%),AND(F290="Technology",C290="Same Day",I290&gt;6),H290-(H290*12%),AND(F290="Office Supplies",OR(C290="Second Day",C290="Standard Class"),I290&gt;4),H290-(H290*8%)),H290)</f>
        <v>961.48000000000013</v>
      </c>
      <c r="N290" s="2" cm="1">
        <f t="array" ref="N290">IFERROR(_xlfn.IFS(AND(J290="Yes",F290="Furniture",OR(C290="Second Day",C290="Standard Class"),I290&gt;3),H290-(H290*15%),AND(J290="Yes",F290="Technology",C290="Same Day",I290&gt;4),H290-(H290*18%),AND(J290="Yes",F290="Office Supplies",C290="First Class",I290&gt;5),H290-(H290*20%)),H290)</f>
        <v>961.48000000000013</v>
      </c>
      <c r="O290" s="2"/>
    </row>
    <row r="291" spans="1:15" ht="15.75" customHeight="1" x14ac:dyDescent="0.3">
      <c r="A291" s="2" t="s">
        <v>175</v>
      </c>
      <c r="B291" s="3">
        <v>42694</v>
      </c>
      <c r="C291" s="2" t="s">
        <v>11</v>
      </c>
      <c r="D291" s="2" t="s">
        <v>38</v>
      </c>
      <c r="E291" s="2" t="s">
        <v>46</v>
      </c>
      <c r="F291" s="2" t="s">
        <v>21</v>
      </c>
      <c r="G291" s="2" t="s">
        <v>64</v>
      </c>
      <c r="H291" s="2">
        <v>19.096</v>
      </c>
      <c r="I291" s="2">
        <v>7</v>
      </c>
      <c r="J291" s="2" t="s">
        <v>16</v>
      </c>
      <c r="K291" s="2">
        <f t="shared" si="8"/>
        <v>19.096</v>
      </c>
      <c r="L291" s="2">
        <f t="shared" si="9"/>
        <v>19.096</v>
      </c>
      <c r="M291" s="2" cm="1">
        <f t="array" ref="M291">IFERROR(_xlfn.IFS(AND(F291="Furniture",C291="First Class",I291&gt;5),H291-(H291*10%),AND(F291="Technology",C291="Same Day",I291&gt;6),H291-(H291*12%),AND(F291="Office Supplies",OR(C291="Second Day",C291="Standard Class"),I291&gt;4),H291-(H291*8%)),H291)</f>
        <v>19.096</v>
      </c>
      <c r="N291" s="2" cm="1">
        <f t="array" ref="N291">IFERROR(_xlfn.IFS(AND(J291="Yes",F291="Furniture",OR(C291="Second Day",C291="Standard Class"),I291&gt;3),H291-(H291*15%),AND(J291="Yes",F291="Technology",C291="Same Day",I291&gt;4),H291-(H291*18%),AND(J291="Yes",F291="Office Supplies",C291="First Class",I291&gt;5),H291-(H291*20%)),H291)</f>
        <v>19.096</v>
      </c>
      <c r="O291" s="2"/>
    </row>
    <row r="292" spans="1:15" ht="15.75" customHeight="1" x14ac:dyDescent="0.3">
      <c r="A292" s="2" t="s">
        <v>175</v>
      </c>
      <c r="B292" s="3">
        <v>42694</v>
      </c>
      <c r="C292" s="2" t="s">
        <v>11</v>
      </c>
      <c r="D292" s="2" t="s">
        <v>38</v>
      </c>
      <c r="E292" s="2" t="s">
        <v>46</v>
      </c>
      <c r="F292" s="2" t="s">
        <v>21</v>
      </c>
      <c r="G292" s="2" t="s">
        <v>22</v>
      </c>
      <c r="H292" s="2">
        <v>18.496000000000002</v>
      </c>
      <c r="I292" s="2">
        <v>8</v>
      </c>
      <c r="J292" s="2" t="s">
        <v>16</v>
      </c>
      <c r="K292" s="2">
        <f t="shared" si="8"/>
        <v>18.496000000000002</v>
      </c>
      <c r="L292" s="2">
        <f t="shared" si="9"/>
        <v>18.496000000000002</v>
      </c>
      <c r="M292" s="2" cm="1">
        <f t="array" ref="M292">IFERROR(_xlfn.IFS(AND(F292="Furniture",C292="First Class",I292&gt;5),H292-(H292*10%),AND(F292="Technology",C292="Same Day",I292&gt;6),H292-(H292*12%),AND(F292="Office Supplies",OR(C292="Second Day",C292="Standard Class"),I292&gt;4),H292-(H292*8%)),H292)</f>
        <v>18.496000000000002</v>
      </c>
      <c r="N292" s="2" cm="1">
        <f t="array" ref="N292">IFERROR(_xlfn.IFS(AND(J292="Yes",F292="Furniture",OR(C292="Second Day",C292="Standard Class"),I292&gt;3),H292-(H292*15%),AND(J292="Yes",F292="Technology",C292="Same Day",I292&gt;4),H292-(H292*18%),AND(J292="Yes",F292="Office Supplies",C292="First Class",I292&gt;5),H292-(H292*20%)),H292)</f>
        <v>18.496000000000002</v>
      </c>
      <c r="O292" s="2"/>
    </row>
    <row r="293" spans="1:15" ht="15.75" customHeight="1" x14ac:dyDescent="0.3">
      <c r="A293" s="2" t="s">
        <v>175</v>
      </c>
      <c r="B293" s="3">
        <v>42694</v>
      </c>
      <c r="C293" s="2" t="s">
        <v>11</v>
      </c>
      <c r="D293" s="2" t="s">
        <v>38</v>
      </c>
      <c r="E293" s="2" t="s">
        <v>46</v>
      </c>
      <c r="F293" s="2" t="s">
        <v>30</v>
      </c>
      <c r="G293" s="2" t="s">
        <v>49</v>
      </c>
      <c r="H293" s="2">
        <v>255.98400000000004</v>
      </c>
      <c r="I293" s="2">
        <v>2</v>
      </c>
      <c r="J293" s="2" t="s">
        <v>16</v>
      </c>
      <c r="K293" s="2">
        <f t="shared" si="8"/>
        <v>217.58640000000003</v>
      </c>
      <c r="L293" s="2">
        <f t="shared" si="9"/>
        <v>255.98400000000004</v>
      </c>
      <c r="M293" s="2" cm="1">
        <f t="array" ref="M293">IFERROR(_xlfn.IFS(AND(F293="Furniture",C293="First Class",I293&gt;5),H293-(H293*10%),AND(F293="Technology",C293="Same Day",I293&gt;6),H293-(H293*12%),AND(F293="Office Supplies",OR(C293="Second Day",C293="Standard Class"),I293&gt;4),H293-(H293*8%)),H293)</f>
        <v>255.98400000000004</v>
      </c>
      <c r="N293" s="2" cm="1">
        <f t="array" ref="N293">IFERROR(_xlfn.IFS(AND(J293="Yes",F293="Furniture",OR(C293="Second Day",C293="Standard Class"),I293&gt;3),H293-(H293*15%),AND(J293="Yes",F293="Technology",C293="Same Day",I293&gt;4),H293-(H293*18%),AND(J293="Yes",F293="Office Supplies",C293="First Class",I293&gt;5),H293-(H293*20%)),H293)</f>
        <v>255.98400000000004</v>
      </c>
      <c r="O293" s="2"/>
    </row>
    <row r="294" spans="1:15" ht="15.75" customHeight="1" x14ac:dyDescent="0.3">
      <c r="A294" s="2" t="s">
        <v>175</v>
      </c>
      <c r="B294" s="3">
        <v>42694</v>
      </c>
      <c r="C294" s="2" t="s">
        <v>11</v>
      </c>
      <c r="D294" s="2" t="s">
        <v>38</v>
      </c>
      <c r="E294" s="2" t="s">
        <v>46</v>
      </c>
      <c r="F294" s="2" t="s">
        <v>14</v>
      </c>
      <c r="G294" s="2" t="s">
        <v>15</v>
      </c>
      <c r="H294" s="2">
        <v>86.97</v>
      </c>
      <c r="I294" s="2">
        <v>3</v>
      </c>
      <c r="J294" s="2" t="s">
        <v>16</v>
      </c>
      <c r="K294" s="2">
        <f t="shared" si="8"/>
        <v>86.97</v>
      </c>
      <c r="L294" s="2">
        <f t="shared" si="9"/>
        <v>86.97</v>
      </c>
      <c r="M294" s="2" cm="1">
        <f t="array" ref="M294">IFERROR(_xlfn.IFS(AND(F294="Furniture",C294="First Class",I294&gt;5),H294-(H294*10%),AND(F294="Technology",C294="Same Day",I294&gt;6),H294-(H294*12%),AND(F294="Office Supplies",OR(C294="Second Day",C294="Standard Class"),I294&gt;4),H294-(H294*8%)),H294)</f>
        <v>86.97</v>
      </c>
      <c r="N294" s="2" cm="1">
        <f t="array" ref="N294">IFERROR(_xlfn.IFS(AND(J294="Yes",F294="Furniture",OR(C294="Second Day",C294="Standard Class"),I294&gt;3),H294-(H294*15%),AND(J294="Yes",F294="Technology",C294="Same Day",I294&gt;4),H294-(H294*18%),AND(J294="Yes",F294="Office Supplies",C294="First Class",I294&gt;5),H294-(H294*20%)),H294)</f>
        <v>86.97</v>
      </c>
      <c r="O294" s="2"/>
    </row>
    <row r="295" spans="1:15" ht="15.75" customHeight="1" x14ac:dyDescent="0.3">
      <c r="A295" s="2" t="s">
        <v>176</v>
      </c>
      <c r="B295" s="3">
        <v>41999</v>
      </c>
      <c r="C295" s="2" t="s">
        <v>54</v>
      </c>
      <c r="D295" s="2" t="s">
        <v>19</v>
      </c>
      <c r="E295" s="2" t="s">
        <v>20</v>
      </c>
      <c r="F295" s="2" t="s">
        <v>14</v>
      </c>
      <c r="G295" s="2" t="s">
        <v>28</v>
      </c>
      <c r="H295" s="2">
        <v>300.416</v>
      </c>
      <c r="I295" s="2">
        <v>8</v>
      </c>
      <c r="J295" s="2" t="s">
        <v>16</v>
      </c>
      <c r="K295" s="2">
        <f t="shared" si="8"/>
        <v>255.3536</v>
      </c>
      <c r="L295" s="2">
        <f t="shared" si="9"/>
        <v>300.416</v>
      </c>
      <c r="M295" s="2" cm="1">
        <f t="array" ref="M295">IFERROR(_xlfn.IFS(AND(F295="Furniture",C295="First Class",I295&gt;5),H295-(H295*10%),AND(F295="Technology",C295="Same Day",I295&gt;6),H295-(H295*12%),AND(F295="Office Supplies",OR(C295="Second Day",C295="Standard Class"),I295&gt;4),H295-(H295*8%)),H295)</f>
        <v>270.37439999999998</v>
      </c>
      <c r="N295" s="2" cm="1">
        <f t="array" ref="N295">IFERROR(_xlfn.IFS(AND(J295="Yes",F295="Furniture",OR(C295="Second Day",C295="Standard Class"),I295&gt;3),H295-(H295*15%),AND(J295="Yes",F295="Technology",C295="Same Day",I295&gt;4),H295-(H295*18%),AND(J295="Yes",F295="Office Supplies",C295="First Class",I295&gt;5),H295-(H295*20%)),H295)</f>
        <v>300.416</v>
      </c>
      <c r="O295" s="2"/>
    </row>
    <row r="296" spans="1:15" ht="15.75" customHeight="1" x14ac:dyDescent="0.3">
      <c r="A296" s="2" t="s">
        <v>176</v>
      </c>
      <c r="B296" s="3">
        <v>41999</v>
      </c>
      <c r="C296" s="2" t="s">
        <v>54</v>
      </c>
      <c r="D296" s="2" t="s">
        <v>19</v>
      </c>
      <c r="E296" s="2" t="s">
        <v>20</v>
      </c>
      <c r="F296" s="2" t="s">
        <v>14</v>
      </c>
      <c r="G296" s="2" t="s">
        <v>17</v>
      </c>
      <c r="H296" s="2">
        <v>230.35200000000003</v>
      </c>
      <c r="I296" s="2">
        <v>3</v>
      </c>
      <c r="J296" s="2" t="s">
        <v>16</v>
      </c>
      <c r="K296" s="2">
        <f t="shared" si="8"/>
        <v>195.79920000000004</v>
      </c>
      <c r="L296" s="2">
        <f t="shared" si="9"/>
        <v>230.35200000000003</v>
      </c>
      <c r="M296" s="2" cm="1">
        <f t="array" ref="M296">IFERROR(_xlfn.IFS(AND(F296="Furniture",C296="First Class",I296&gt;5),H296-(H296*10%),AND(F296="Technology",C296="Same Day",I296&gt;6),H296-(H296*12%),AND(F296="Office Supplies",OR(C296="Second Day",C296="Standard Class"),I296&gt;4),H296-(H296*8%)),H296)</f>
        <v>230.35200000000003</v>
      </c>
      <c r="N296" s="2" cm="1">
        <f t="array" ref="N296">IFERROR(_xlfn.IFS(AND(J296="Yes",F296="Furniture",OR(C296="Second Day",C296="Standard Class"),I296&gt;3),H296-(H296*15%),AND(J296="Yes",F296="Technology",C296="Same Day",I296&gt;4),H296-(H296*18%),AND(J296="Yes",F296="Office Supplies",C296="First Class",I296&gt;5),H296-(H296*20%)),H296)</f>
        <v>230.35200000000003</v>
      </c>
      <c r="O296" s="2"/>
    </row>
    <row r="297" spans="1:15" ht="15.75" customHeight="1" x14ac:dyDescent="0.3">
      <c r="A297" s="2" t="s">
        <v>176</v>
      </c>
      <c r="B297" s="3">
        <v>41999</v>
      </c>
      <c r="C297" s="2" t="s">
        <v>54</v>
      </c>
      <c r="D297" s="2" t="s">
        <v>19</v>
      </c>
      <c r="E297" s="2" t="s">
        <v>20</v>
      </c>
      <c r="F297" s="2" t="s">
        <v>14</v>
      </c>
      <c r="G297" s="2" t="s">
        <v>28</v>
      </c>
      <c r="H297" s="2">
        <v>218.35200000000003</v>
      </c>
      <c r="I297" s="2">
        <v>3</v>
      </c>
      <c r="J297" s="2" t="s">
        <v>16</v>
      </c>
      <c r="K297" s="2">
        <f t="shared" si="8"/>
        <v>218.35200000000003</v>
      </c>
      <c r="L297" s="2">
        <f t="shared" si="9"/>
        <v>218.35200000000003</v>
      </c>
      <c r="M297" s="2" cm="1">
        <f t="array" ref="M297">IFERROR(_xlfn.IFS(AND(F297="Furniture",C297="First Class",I297&gt;5),H297-(H297*10%),AND(F297="Technology",C297="Same Day",I297&gt;6),H297-(H297*12%),AND(F297="Office Supplies",OR(C297="Second Day",C297="Standard Class"),I297&gt;4),H297-(H297*8%)),H297)</f>
        <v>218.35200000000003</v>
      </c>
      <c r="N297" s="2" cm="1">
        <f t="array" ref="N297">IFERROR(_xlfn.IFS(AND(J297="Yes",F297="Furniture",OR(C297="Second Day",C297="Standard Class"),I297&gt;3),H297-(H297*15%),AND(J297="Yes",F297="Technology",C297="Same Day",I297&gt;4),H297-(H297*18%),AND(J297="Yes",F297="Office Supplies",C297="First Class",I297&gt;5),H297-(H297*20%)),H297)</f>
        <v>218.35200000000003</v>
      </c>
      <c r="O297" s="2"/>
    </row>
    <row r="298" spans="1:15" ht="15.75" customHeight="1" x14ac:dyDescent="0.3">
      <c r="A298" s="2" t="s">
        <v>176</v>
      </c>
      <c r="B298" s="3">
        <v>41999</v>
      </c>
      <c r="C298" s="2" t="s">
        <v>54</v>
      </c>
      <c r="D298" s="2" t="s">
        <v>19</v>
      </c>
      <c r="E298" s="2" t="s">
        <v>20</v>
      </c>
      <c r="F298" s="2" t="s">
        <v>21</v>
      </c>
      <c r="G298" s="2" t="s">
        <v>32</v>
      </c>
      <c r="H298" s="2">
        <v>78.600000000000009</v>
      </c>
      <c r="I298" s="2">
        <v>5</v>
      </c>
      <c r="J298" s="2" t="s">
        <v>16</v>
      </c>
      <c r="K298" s="2">
        <f t="shared" si="8"/>
        <v>78.600000000000009</v>
      </c>
      <c r="L298" s="2">
        <f t="shared" si="9"/>
        <v>78.600000000000009</v>
      </c>
      <c r="M298" s="2" cm="1">
        <f t="array" ref="M298">IFERROR(_xlfn.IFS(AND(F298="Furniture",C298="First Class",I298&gt;5),H298-(H298*10%),AND(F298="Technology",C298="Same Day",I298&gt;6),H298-(H298*12%),AND(F298="Office Supplies",OR(C298="Second Day",C298="Standard Class"),I298&gt;4),H298-(H298*8%)),H298)</f>
        <v>78.600000000000009</v>
      </c>
      <c r="N298" s="2" cm="1">
        <f t="array" ref="N298">IFERROR(_xlfn.IFS(AND(J298="Yes",F298="Furniture",OR(C298="Second Day",C298="Standard Class"),I298&gt;3),H298-(H298*15%),AND(J298="Yes",F298="Technology",C298="Same Day",I298&gt;4),H298-(H298*18%),AND(J298="Yes",F298="Office Supplies",C298="First Class",I298&gt;5),H298-(H298*20%)),H298)</f>
        <v>78.600000000000009</v>
      </c>
      <c r="O298" s="2"/>
    </row>
    <row r="299" spans="1:15" ht="15.75" customHeight="1" x14ac:dyDescent="0.3">
      <c r="A299" s="2" t="s">
        <v>176</v>
      </c>
      <c r="B299" s="3">
        <v>41999</v>
      </c>
      <c r="C299" s="2" t="s">
        <v>54</v>
      </c>
      <c r="D299" s="2" t="s">
        <v>19</v>
      </c>
      <c r="E299" s="2" t="s">
        <v>20</v>
      </c>
      <c r="F299" s="2" t="s">
        <v>21</v>
      </c>
      <c r="G299" s="2" t="s">
        <v>64</v>
      </c>
      <c r="H299" s="2">
        <v>27.552000000000003</v>
      </c>
      <c r="I299" s="2">
        <v>3</v>
      </c>
      <c r="J299" s="2" t="s">
        <v>16</v>
      </c>
      <c r="K299" s="2">
        <f t="shared" si="8"/>
        <v>27.552000000000003</v>
      </c>
      <c r="L299" s="2">
        <f t="shared" si="9"/>
        <v>27.552000000000003</v>
      </c>
      <c r="M299" s="2" cm="1">
        <f t="array" ref="M299">IFERROR(_xlfn.IFS(AND(F299="Furniture",C299="First Class",I299&gt;5),H299-(H299*10%),AND(F299="Technology",C299="Same Day",I299&gt;6),H299-(H299*12%),AND(F299="Office Supplies",OR(C299="Second Day",C299="Standard Class"),I299&gt;4),H299-(H299*8%)),H299)</f>
        <v>27.552000000000003</v>
      </c>
      <c r="N299" s="2" cm="1">
        <f t="array" ref="N299">IFERROR(_xlfn.IFS(AND(J299="Yes",F299="Furniture",OR(C299="Second Day",C299="Standard Class"),I299&gt;3),H299-(H299*15%),AND(J299="Yes",F299="Technology",C299="Same Day",I299&gt;4),H299-(H299*18%),AND(J299="Yes",F299="Office Supplies",C299="First Class",I299&gt;5),H299-(H299*20%)),H299)</f>
        <v>27.552000000000003</v>
      </c>
      <c r="O299" s="2"/>
    </row>
    <row r="300" spans="1:15" ht="15.75" customHeight="1" x14ac:dyDescent="0.3">
      <c r="A300" s="2" t="s">
        <v>177</v>
      </c>
      <c r="B300" s="3">
        <v>42671</v>
      </c>
      <c r="C300" s="2" t="s">
        <v>24</v>
      </c>
      <c r="D300" s="2" t="s">
        <v>19</v>
      </c>
      <c r="E300" s="2" t="s">
        <v>46</v>
      </c>
      <c r="F300" s="2" t="s">
        <v>21</v>
      </c>
      <c r="G300" s="2" t="s">
        <v>35</v>
      </c>
      <c r="H300" s="2">
        <v>32.400000000000006</v>
      </c>
      <c r="I300" s="2">
        <v>5</v>
      </c>
      <c r="J300" s="2" t="s">
        <v>16</v>
      </c>
      <c r="K300" s="2">
        <f t="shared" si="8"/>
        <v>32.400000000000006</v>
      </c>
      <c r="L300" s="2">
        <f t="shared" si="9"/>
        <v>32.400000000000006</v>
      </c>
      <c r="M300" s="2" cm="1">
        <f t="array" ref="M300">IFERROR(_xlfn.IFS(AND(F300="Furniture",C300="First Class",I300&gt;5),H300-(H300*10%),AND(F300="Technology",C300="Same Day",I300&gt;6),H300-(H300*12%),AND(F300="Office Supplies",OR(C300="Second Day",C300="Standard Class"),I300&gt;4),H300-(H300*8%)),H300)</f>
        <v>29.808000000000007</v>
      </c>
      <c r="N300" s="2" cm="1">
        <f t="array" ref="N300">IFERROR(_xlfn.IFS(AND(J300="Yes",F300="Furniture",OR(C300="Second Day",C300="Standard Class"),I300&gt;3),H300-(H300*15%),AND(J300="Yes",F300="Technology",C300="Same Day",I300&gt;4),H300-(H300*18%),AND(J300="Yes",F300="Office Supplies",C300="First Class",I300&gt;5),H300-(H300*20%)),H300)</f>
        <v>32.400000000000006</v>
      </c>
      <c r="O300" s="2"/>
    </row>
    <row r="301" spans="1:15" ht="15.75" customHeight="1" x14ac:dyDescent="0.3">
      <c r="A301" s="2" t="s">
        <v>177</v>
      </c>
      <c r="B301" s="3">
        <v>42671</v>
      </c>
      <c r="C301" s="2" t="s">
        <v>24</v>
      </c>
      <c r="D301" s="2" t="s">
        <v>19</v>
      </c>
      <c r="E301" s="2" t="s">
        <v>46</v>
      </c>
      <c r="F301" s="2" t="s">
        <v>21</v>
      </c>
      <c r="G301" s="2" t="s">
        <v>26</v>
      </c>
      <c r="H301" s="2">
        <v>1082.48</v>
      </c>
      <c r="I301" s="2">
        <v>8</v>
      </c>
      <c r="J301" s="2" t="s">
        <v>16</v>
      </c>
      <c r="K301" s="2">
        <f t="shared" si="8"/>
        <v>920.10800000000006</v>
      </c>
      <c r="L301" s="2">
        <f t="shared" si="9"/>
        <v>1082.48</v>
      </c>
      <c r="M301" s="2" cm="1">
        <f t="array" ref="M301">IFERROR(_xlfn.IFS(AND(F301="Furniture",C301="First Class",I301&gt;5),H301-(H301*10%),AND(F301="Technology",C301="Same Day",I301&gt;6),H301-(H301*12%),AND(F301="Office Supplies",OR(C301="Second Day",C301="Standard Class"),I301&gt;4),H301-(H301*8%)),H301)</f>
        <v>995.88160000000005</v>
      </c>
      <c r="N301" s="2" cm="1">
        <f t="array" ref="N301">IFERROR(_xlfn.IFS(AND(J301="Yes",F301="Furniture",OR(C301="Second Day",C301="Standard Class"),I301&gt;3),H301-(H301*15%),AND(J301="Yes",F301="Technology",C301="Same Day",I301&gt;4),H301-(H301*18%),AND(J301="Yes",F301="Office Supplies",C301="First Class",I301&gt;5),H301-(H301*20%)),H301)</f>
        <v>1082.48</v>
      </c>
      <c r="O301" s="2"/>
    </row>
    <row r="302" spans="1:15" ht="15.75" customHeight="1" x14ac:dyDescent="0.3">
      <c r="A302" s="2" t="s">
        <v>177</v>
      </c>
      <c r="B302" s="3">
        <v>42671</v>
      </c>
      <c r="C302" s="2" t="s">
        <v>24</v>
      </c>
      <c r="D302" s="2" t="s">
        <v>19</v>
      </c>
      <c r="E302" s="2" t="s">
        <v>46</v>
      </c>
      <c r="F302" s="2" t="s">
        <v>21</v>
      </c>
      <c r="G302" s="2" t="s">
        <v>35</v>
      </c>
      <c r="H302" s="2">
        <v>56.91</v>
      </c>
      <c r="I302" s="2">
        <v>3</v>
      </c>
      <c r="J302" s="2" t="s">
        <v>16</v>
      </c>
      <c r="K302" s="2">
        <f t="shared" si="8"/>
        <v>56.91</v>
      </c>
      <c r="L302" s="2">
        <f t="shared" si="9"/>
        <v>56.91</v>
      </c>
      <c r="M302" s="2" cm="1">
        <f t="array" ref="M302">IFERROR(_xlfn.IFS(AND(F302="Furniture",C302="First Class",I302&gt;5),H302-(H302*10%),AND(F302="Technology",C302="Same Day",I302&gt;6),H302-(H302*12%),AND(F302="Office Supplies",OR(C302="Second Day",C302="Standard Class"),I302&gt;4),H302-(H302*8%)),H302)</f>
        <v>56.91</v>
      </c>
      <c r="N302" s="2" cm="1">
        <f t="array" ref="N302">IFERROR(_xlfn.IFS(AND(J302="Yes",F302="Furniture",OR(C302="Second Day",C302="Standard Class"),I302&gt;3),H302-(H302*15%),AND(J302="Yes",F302="Technology",C302="Same Day",I302&gt;4),H302-(H302*18%),AND(J302="Yes",F302="Office Supplies",C302="First Class",I302&gt;5),H302-(H302*20%)),H302)</f>
        <v>56.91</v>
      </c>
      <c r="O302" s="2"/>
    </row>
    <row r="303" spans="1:15" ht="15.75" customHeight="1" x14ac:dyDescent="0.3">
      <c r="A303" s="2" t="s">
        <v>177</v>
      </c>
      <c r="B303" s="3">
        <v>42671</v>
      </c>
      <c r="C303" s="2" t="s">
        <v>24</v>
      </c>
      <c r="D303" s="2" t="s">
        <v>19</v>
      </c>
      <c r="E303" s="2" t="s">
        <v>46</v>
      </c>
      <c r="F303" s="2" t="s">
        <v>14</v>
      </c>
      <c r="G303" s="2" t="s">
        <v>28</v>
      </c>
      <c r="H303" s="2">
        <v>77.599999999999994</v>
      </c>
      <c r="I303" s="2">
        <v>4</v>
      </c>
      <c r="J303" s="2" t="s">
        <v>16</v>
      </c>
      <c r="K303" s="2">
        <f t="shared" si="8"/>
        <v>77.599999999999994</v>
      </c>
      <c r="L303" s="2">
        <f t="shared" si="9"/>
        <v>77.599999999999994</v>
      </c>
      <c r="M303" s="2" cm="1">
        <f t="array" ref="M303">IFERROR(_xlfn.IFS(AND(F303="Furniture",C303="First Class",I303&gt;5),H303-(H303*10%),AND(F303="Technology",C303="Same Day",I303&gt;6),H303-(H303*12%),AND(F303="Office Supplies",OR(C303="Second Day",C303="Standard Class"),I303&gt;4),H303-(H303*8%)),H303)</f>
        <v>77.599999999999994</v>
      </c>
      <c r="N303" s="2" cm="1">
        <f t="array" ref="N303">IFERROR(_xlfn.IFS(AND(J303="Yes",F303="Furniture",OR(C303="Second Day",C303="Standard Class"),I303&gt;3),H303-(H303*15%),AND(J303="Yes",F303="Technology",C303="Same Day",I303&gt;4),H303-(H303*18%),AND(J303="Yes",F303="Office Supplies",C303="First Class",I303&gt;5),H303-(H303*20%)),H303)</f>
        <v>77.599999999999994</v>
      </c>
      <c r="O303" s="2"/>
    </row>
    <row r="304" spans="1:15" ht="15.75" customHeight="1" x14ac:dyDescent="0.3">
      <c r="A304" s="2" t="s">
        <v>177</v>
      </c>
      <c r="B304" s="3">
        <v>42671</v>
      </c>
      <c r="C304" s="2" t="s">
        <v>24</v>
      </c>
      <c r="D304" s="2" t="s">
        <v>19</v>
      </c>
      <c r="E304" s="2" t="s">
        <v>46</v>
      </c>
      <c r="F304" s="2" t="s">
        <v>21</v>
      </c>
      <c r="G304" s="2" t="s">
        <v>32</v>
      </c>
      <c r="H304" s="2">
        <v>14.28</v>
      </c>
      <c r="I304" s="2">
        <v>1</v>
      </c>
      <c r="J304" s="2" t="s">
        <v>16</v>
      </c>
      <c r="K304" s="2">
        <f t="shared" si="8"/>
        <v>14.28</v>
      </c>
      <c r="L304" s="2">
        <f t="shared" si="9"/>
        <v>14.28</v>
      </c>
      <c r="M304" s="2" cm="1">
        <f t="array" ref="M304">IFERROR(_xlfn.IFS(AND(F304="Furniture",C304="First Class",I304&gt;5),H304-(H304*10%),AND(F304="Technology",C304="Same Day",I304&gt;6),H304-(H304*12%),AND(F304="Office Supplies",OR(C304="Second Day",C304="Standard Class"),I304&gt;4),H304-(H304*8%)),H304)</f>
        <v>14.28</v>
      </c>
      <c r="N304" s="2" cm="1">
        <f t="array" ref="N304">IFERROR(_xlfn.IFS(AND(J304="Yes",F304="Furniture",OR(C304="Second Day",C304="Standard Class"),I304&gt;3),H304-(H304*15%),AND(J304="Yes",F304="Technology",C304="Same Day",I304&gt;4),H304-(H304*18%),AND(J304="Yes",F304="Office Supplies",C304="First Class",I304&gt;5),H304-(H304*20%)),H304)</f>
        <v>14.28</v>
      </c>
      <c r="O304" s="2"/>
    </row>
    <row r="305" spans="1:15" ht="15.75" customHeight="1" x14ac:dyDescent="0.3">
      <c r="A305" s="2" t="s">
        <v>178</v>
      </c>
      <c r="B305" s="3">
        <v>43058</v>
      </c>
      <c r="C305" s="2" t="s">
        <v>24</v>
      </c>
      <c r="D305" s="2" t="s">
        <v>12</v>
      </c>
      <c r="E305" s="2" t="s">
        <v>39</v>
      </c>
      <c r="F305" s="2" t="s">
        <v>14</v>
      </c>
      <c r="G305" s="2" t="s">
        <v>25</v>
      </c>
      <c r="H305" s="2">
        <v>219.07500000000002</v>
      </c>
      <c r="I305" s="2">
        <v>3</v>
      </c>
      <c r="J305" s="2" t="s">
        <v>16</v>
      </c>
      <c r="K305" s="2">
        <f t="shared" si="8"/>
        <v>219.07500000000002</v>
      </c>
      <c r="L305" s="2">
        <f t="shared" si="9"/>
        <v>219.07500000000002</v>
      </c>
      <c r="M305" s="2" cm="1">
        <f t="array" ref="M305">IFERROR(_xlfn.IFS(AND(F305="Furniture",C305="First Class",I305&gt;5),H305-(H305*10%),AND(F305="Technology",C305="Same Day",I305&gt;6),H305-(H305*12%),AND(F305="Office Supplies",OR(C305="Second Day",C305="Standard Class"),I305&gt;4),H305-(H305*8%)),H305)</f>
        <v>219.07500000000002</v>
      </c>
      <c r="N305" s="2" cm="1">
        <f t="array" ref="N305">IFERROR(_xlfn.IFS(AND(J305="Yes",F305="Furniture",OR(C305="Second Day",C305="Standard Class"),I305&gt;3),H305-(H305*15%),AND(J305="Yes",F305="Technology",C305="Same Day",I305&gt;4),H305-(H305*18%),AND(J305="Yes",F305="Office Supplies",C305="First Class",I305&gt;5),H305-(H305*20%)),H305)</f>
        <v>219.07500000000002</v>
      </c>
      <c r="O305" s="2"/>
    </row>
    <row r="306" spans="1:15" ht="15.75" customHeight="1" x14ac:dyDescent="0.3">
      <c r="A306" s="2" t="s">
        <v>179</v>
      </c>
      <c r="B306" s="3">
        <v>42128</v>
      </c>
      <c r="C306" s="2" t="s">
        <v>11</v>
      </c>
      <c r="D306" s="2" t="s">
        <v>19</v>
      </c>
      <c r="E306" s="2" t="s">
        <v>46</v>
      </c>
      <c r="F306" s="2" t="s">
        <v>14</v>
      </c>
      <c r="G306" s="2" t="s">
        <v>28</v>
      </c>
      <c r="H306" s="2">
        <v>26.8</v>
      </c>
      <c r="I306" s="2">
        <v>2</v>
      </c>
      <c r="J306" s="2" t="s">
        <v>16</v>
      </c>
      <c r="K306" s="2">
        <f t="shared" si="8"/>
        <v>26.8</v>
      </c>
      <c r="L306" s="2">
        <f t="shared" si="9"/>
        <v>26.8</v>
      </c>
      <c r="M306" s="2" cm="1">
        <f t="array" ref="M306">IFERROR(_xlfn.IFS(AND(F306="Furniture",C306="First Class",I306&gt;5),H306-(H306*10%),AND(F306="Technology",C306="Same Day",I306&gt;6),H306-(H306*12%),AND(F306="Office Supplies",OR(C306="Second Day",C306="Standard Class"),I306&gt;4),H306-(H306*8%)),H306)</f>
        <v>26.8</v>
      </c>
      <c r="N306" s="2" cm="1">
        <f t="array" ref="N306">IFERROR(_xlfn.IFS(AND(J306="Yes",F306="Furniture",OR(C306="Second Day",C306="Standard Class"),I306&gt;3),H306-(H306*15%),AND(J306="Yes",F306="Technology",C306="Same Day",I306&gt;4),H306-(H306*18%),AND(J306="Yes",F306="Office Supplies",C306="First Class",I306&gt;5),H306-(H306*20%)),H306)</f>
        <v>26.8</v>
      </c>
      <c r="O306" s="2"/>
    </row>
    <row r="307" spans="1:15" ht="15.75" customHeight="1" x14ac:dyDescent="0.3">
      <c r="A307" s="2" t="s">
        <v>180</v>
      </c>
      <c r="B307" s="3">
        <v>42003</v>
      </c>
      <c r="C307" s="2" t="s">
        <v>24</v>
      </c>
      <c r="D307" s="2" t="s">
        <v>19</v>
      </c>
      <c r="E307" s="2" t="s">
        <v>39</v>
      </c>
      <c r="F307" s="2" t="s">
        <v>21</v>
      </c>
      <c r="G307" s="2" t="s">
        <v>29</v>
      </c>
      <c r="H307" s="2">
        <v>9.84</v>
      </c>
      <c r="I307" s="2">
        <v>3</v>
      </c>
      <c r="J307" s="2" t="s">
        <v>16</v>
      </c>
      <c r="K307" s="2">
        <f t="shared" si="8"/>
        <v>9.84</v>
      </c>
      <c r="L307" s="2">
        <f t="shared" si="9"/>
        <v>9.84</v>
      </c>
      <c r="M307" s="2" cm="1">
        <f t="array" ref="M307">IFERROR(_xlfn.IFS(AND(F307="Furniture",C307="First Class",I307&gt;5),H307-(H307*10%),AND(F307="Technology",C307="Same Day",I307&gt;6),H307-(H307*12%),AND(F307="Office Supplies",OR(C307="Second Day",C307="Standard Class"),I307&gt;4),H307-(H307*8%)),H307)</f>
        <v>9.84</v>
      </c>
      <c r="N307" s="2" cm="1">
        <f t="array" ref="N307">IFERROR(_xlfn.IFS(AND(J307="Yes",F307="Furniture",OR(C307="Second Day",C307="Standard Class"),I307&gt;3),H307-(H307*15%),AND(J307="Yes",F307="Technology",C307="Same Day",I307&gt;4),H307-(H307*18%),AND(J307="Yes",F307="Office Supplies",C307="First Class",I307&gt;5),H307-(H307*20%)),H307)</f>
        <v>9.84</v>
      </c>
      <c r="O307" s="2"/>
    </row>
    <row r="308" spans="1:15" ht="15.75" customHeight="1" x14ac:dyDescent="0.3">
      <c r="A308" s="2" t="s">
        <v>181</v>
      </c>
      <c r="B308" s="3">
        <v>41791</v>
      </c>
      <c r="C308" s="2" t="s">
        <v>24</v>
      </c>
      <c r="D308" s="2" t="s">
        <v>38</v>
      </c>
      <c r="E308" s="2" t="s">
        <v>46</v>
      </c>
      <c r="F308" s="2" t="s">
        <v>21</v>
      </c>
      <c r="G308" s="2" t="s">
        <v>32</v>
      </c>
      <c r="H308" s="2">
        <v>45.480000000000004</v>
      </c>
      <c r="I308" s="2">
        <v>3</v>
      </c>
      <c r="J308" s="2" t="s">
        <v>16</v>
      </c>
      <c r="K308" s="2">
        <f t="shared" si="8"/>
        <v>45.480000000000004</v>
      </c>
      <c r="L308" s="2">
        <f t="shared" si="9"/>
        <v>45.480000000000004</v>
      </c>
      <c r="M308" s="2" cm="1">
        <f t="array" ref="M308">IFERROR(_xlfn.IFS(AND(F308="Furniture",C308="First Class",I308&gt;5),H308-(H308*10%),AND(F308="Technology",C308="Same Day",I308&gt;6),H308-(H308*12%),AND(F308="Office Supplies",OR(C308="Second Day",C308="Standard Class"),I308&gt;4),H308-(H308*8%)),H308)</f>
        <v>45.480000000000004</v>
      </c>
      <c r="N308" s="2" cm="1">
        <f t="array" ref="N308">IFERROR(_xlfn.IFS(AND(J308="Yes",F308="Furniture",OR(C308="Second Day",C308="Standard Class"),I308&gt;3),H308-(H308*15%),AND(J308="Yes",F308="Technology",C308="Same Day",I308&gt;4),H308-(H308*18%),AND(J308="Yes",F308="Office Supplies",C308="First Class",I308&gt;5),H308-(H308*20%)),H308)</f>
        <v>45.480000000000004</v>
      </c>
      <c r="O308" s="2"/>
    </row>
    <row r="309" spans="1:15" ht="15.75" customHeight="1" x14ac:dyDescent="0.3">
      <c r="A309" s="2" t="s">
        <v>181</v>
      </c>
      <c r="B309" s="3">
        <v>41791</v>
      </c>
      <c r="C309" s="2" t="s">
        <v>24</v>
      </c>
      <c r="D309" s="2" t="s">
        <v>38</v>
      </c>
      <c r="E309" s="2" t="s">
        <v>46</v>
      </c>
      <c r="F309" s="2" t="s">
        <v>21</v>
      </c>
      <c r="G309" s="2" t="s">
        <v>29</v>
      </c>
      <c r="H309" s="2">
        <v>289.20000000000005</v>
      </c>
      <c r="I309" s="2">
        <v>6</v>
      </c>
      <c r="J309" s="2" t="s">
        <v>16</v>
      </c>
      <c r="K309" s="2">
        <f t="shared" si="8"/>
        <v>245.82000000000005</v>
      </c>
      <c r="L309" s="2">
        <f t="shared" si="9"/>
        <v>289.20000000000005</v>
      </c>
      <c r="M309" s="2" cm="1">
        <f t="array" ref="M309">IFERROR(_xlfn.IFS(AND(F309="Furniture",C309="First Class",I309&gt;5),H309-(H309*10%),AND(F309="Technology",C309="Same Day",I309&gt;6),H309-(H309*12%),AND(F309="Office Supplies",OR(C309="Second Day",C309="Standard Class"),I309&gt;4),H309-(H309*8%)),H309)</f>
        <v>266.06400000000002</v>
      </c>
      <c r="N309" s="2" cm="1">
        <f t="array" ref="N309">IFERROR(_xlfn.IFS(AND(J309="Yes",F309="Furniture",OR(C309="Second Day",C309="Standard Class"),I309&gt;3),H309-(H309*15%),AND(J309="Yes",F309="Technology",C309="Same Day",I309&gt;4),H309-(H309*18%),AND(J309="Yes",F309="Office Supplies",C309="First Class",I309&gt;5),H309-(H309*20%)),H309)</f>
        <v>289.20000000000005</v>
      </c>
      <c r="O309" s="2"/>
    </row>
    <row r="310" spans="1:15" ht="15.75" customHeight="1" x14ac:dyDescent="0.3">
      <c r="A310" s="2" t="s">
        <v>182</v>
      </c>
      <c r="B310" s="3">
        <v>42840</v>
      </c>
      <c r="C310" s="2" t="s">
        <v>54</v>
      </c>
      <c r="D310" s="2" t="s">
        <v>12</v>
      </c>
      <c r="E310" s="2" t="s">
        <v>13</v>
      </c>
      <c r="F310" s="2" t="s">
        <v>21</v>
      </c>
      <c r="G310" s="2" t="s">
        <v>29</v>
      </c>
      <c r="H310" s="2">
        <v>4.8899999999999997</v>
      </c>
      <c r="I310" s="2">
        <v>1</v>
      </c>
      <c r="J310" s="2" t="s">
        <v>16</v>
      </c>
      <c r="K310" s="2">
        <f t="shared" si="8"/>
        <v>4.8899999999999997</v>
      </c>
      <c r="L310" s="2">
        <f t="shared" si="9"/>
        <v>4.8899999999999997</v>
      </c>
      <c r="M310" s="2" cm="1">
        <f t="array" ref="M310">IFERROR(_xlfn.IFS(AND(F310="Furniture",C310="First Class",I310&gt;5),H310-(H310*10%),AND(F310="Technology",C310="Same Day",I310&gt;6),H310-(H310*12%),AND(F310="Office Supplies",OR(C310="Second Day",C310="Standard Class"),I310&gt;4),H310-(H310*8%)),H310)</f>
        <v>4.8899999999999997</v>
      </c>
      <c r="N310" s="2" cm="1">
        <f t="array" ref="N310">IFERROR(_xlfn.IFS(AND(J310="Yes",F310="Furniture",OR(C310="Second Day",C310="Standard Class"),I310&gt;3),H310-(H310*15%),AND(J310="Yes",F310="Technology",C310="Same Day",I310&gt;4),H310-(H310*18%),AND(J310="Yes",F310="Office Supplies",C310="First Class",I310&gt;5),H310-(H310*20%)),H310)</f>
        <v>4.8899999999999997</v>
      </c>
      <c r="O310" s="2"/>
    </row>
    <row r="311" spans="1:15" ht="15.75" customHeight="1" x14ac:dyDescent="0.3">
      <c r="A311" s="2" t="s">
        <v>183</v>
      </c>
      <c r="B311" s="3">
        <v>42625</v>
      </c>
      <c r="C311" s="2" t="s">
        <v>11</v>
      </c>
      <c r="D311" s="2" t="s">
        <v>19</v>
      </c>
      <c r="E311" s="2" t="s">
        <v>20</v>
      </c>
      <c r="F311" s="2" t="s">
        <v>14</v>
      </c>
      <c r="G311" s="2" t="s">
        <v>28</v>
      </c>
      <c r="H311" s="2">
        <v>15.136000000000003</v>
      </c>
      <c r="I311" s="2">
        <v>4</v>
      </c>
      <c r="J311" s="2" t="s">
        <v>16</v>
      </c>
      <c r="K311" s="2">
        <f t="shared" si="8"/>
        <v>15.136000000000003</v>
      </c>
      <c r="L311" s="2">
        <f t="shared" si="9"/>
        <v>15.136000000000003</v>
      </c>
      <c r="M311" s="2" cm="1">
        <f t="array" ref="M311">IFERROR(_xlfn.IFS(AND(F311="Furniture",C311="First Class",I311&gt;5),H311-(H311*10%),AND(F311="Technology",C311="Same Day",I311&gt;6),H311-(H311*12%),AND(F311="Office Supplies",OR(C311="Second Day",C311="Standard Class"),I311&gt;4),H311-(H311*8%)),H311)</f>
        <v>15.136000000000003</v>
      </c>
      <c r="N311" s="2" cm="1">
        <f t="array" ref="N311">IFERROR(_xlfn.IFS(AND(J311="Yes",F311="Furniture",OR(C311="Second Day",C311="Standard Class"),I311&gt;3),H311-(H311*15%),AND(J311="Yes",F311="Technology",C311="Same Day",I311&gt;4),H311-(H311*18%),AND(J311="Yes",F311="Office Supplies",C311="First Class",I311&gt;5),H311-(H311*20%)),H311)</f>
        <v>15.136000000000003</v>
      </c>
      <c r="O311" s="2"/>
    </row>
    <row r="312" spans="1:15" ht="15.75" customHeight="1" x14ac:dyDescent="0.3">
      <c r="A312" s="2" t="s">
        <v>183</v>
      </c>
      <c r="B312" s="3">
        <v>42625</v>
      </c>
      <c r="C312" s="2" t="s">
        <v>11</v>
      </c>
      <c r="D312" s="2" t="s">
        <v>19</v>
      </c>
      <c r="E312" s="2" t="s">
        <v>20</v>
      </c>
      <c r="F312" s="2" t="s">
        <v>14</v>
      </c>
      <c r="G312" s="2" t="s">
        <v>17</v>
      </c>
      <c r="H312" s="2">
        <v>466.76800000000003</v>
      </c>
      <c r="I312" s="2">
        <v>2</v>
      </c>
      <c r="J312" s="2" t="s">
        <v>16</v>
      </c>
      <c r="K312" s="2">
        <f t="shared" si="8"/>
        <v>396.75280000000004</v>
      </c>
      <c r="L312" s="2">
        <f t="shared" si="9"/>
        <v>466.76800000000003</v>
      </c>
      <c r="M312" s="2" cm="1">
        <f t="array" ref="M312">IFERROR(_xlfn.IFS(AND(F312="Furniture",C312="First Class",I312&gt;5),H312-(H312*10%),AND(F312="Technology",C312="Same Day",I312&gt;6),H312-(H312*12%),AND(F312="Office Supplies",OR(C312="Second Day",C312="Standard Class"),I312&gt;4),H312-(H312*8%)),H312)</f>
        <v>466.76800000000003</v>
      </c>
      <c r="N312" s="2" cm="1">
        <f t="array" ref="N312">IFERROR(_xlfn.IFS(AND(J312="Yes",F312="Furniture",OR(C312="Second Day",C312="Standard Class"),I312&gt;3),H312-(H312*15%),AND(J312="Yes",F312="Technology",C312="Same Day",I312&gt;4),H312-(H312*18%),AND(J312="Yes",F312="Office Supplies",C312="First Class",I312&gt;5),H312-(H312*20%)),H312)</f>
        <v>466.76800000000003</v>
      </c>
      <c r="O312" s="2"/>
    </row>
    <row r="313" spans="1:15" ht="15.75" customHeight="1" x14ac:dyDescent="0.3">
      <c r="A313" s="2" t="s">
        <v>183</v>
      </c>
      <c r="B313" s="3">
        <v>42625</v>
      </c>
      <c r="C313" s="2" t="s">
        <v>11</v>
      </c>
      <c r="D313" s="2" t="s">
        <v>19</v>
      </c>
      <c r="E313" s="2" t="s">
        <v>20</v>
      </c>
      <c r="F313" s="2" t="s">
        <v>14</v>
      </c>
      <c r="G313" s="2" t="s">
        <v>28</v>
      </c>
      <c r="H313" s="2">
        <v>15.231999999999999</v>
      </c>
      <c r="I313" s="2">
        <v>1</v>
      </c>
      <c r="J313" s="2" t="s">
        <v>16</v>
      </c>
      <c r="K313" s="2">
        <f t="shared" si="8"/>
        <v>15.231999999999999</v>
      </c>
      <c r="L313" s="2">
        <f t="shared" si="9"/>
        <v>15.231999999999999</v>
      </c>
      <c r="M313" s="2" cm="1">
        <f t="array" ref="M313">IFERROR(_xlfn.IFS(AND(F313="Furniture",C313="First Class",I313&gt;5),H313-(H313*10%),AND(F313="Technology",C313="Same Day",I313&gt;6),H313-(H313*12%),AND(F313="Office Supplies",OR(C313="Second Day",C313="Standard Class"),I313&gt;4),H313-(H313*8%)),H313)</f>
        <v>15.231999999999999</v>
      </c>
      <c r="N313" s="2" cm="1">
        <f t="array" ref="N313">IFERROR(_xlfn.IFS(AND(J313="Yes",F313="Furniture",OR(C313="Second Day",C313="Standard Class"),I313&gt;3),H313-(H313*15%),AND(J313="Yes",F313="Technology",C313="Same Day",I313&gt;4),H313-(H313*18%),AND(J313="Yes",F313="Office Supplies",C313="First Class",I313&gt;5),H313-(H313*20%)),H313)</f>
        <v>15.231999999999999</v>
      </c>
      <c r="O313" s="2"/>
    </row>
    <row r="314" spans="1:15" ht="15.75" customHeight="1" x14ac:dyDescent="0.3">
      <c r="A314" s="2" t="s">
        <v>183</v>
      </c>
      <c r="B314" s="3">
        <v>42625</v>
      </c>
      <c r="C314" s="2" t="s">
        <v>11</v>
      </c>
      <c r="D314" s="2" t="s">
        <v>19</v>
      </c>
      <c r="E314" s="2" t="s">
        <v>20</v>
      </c>
      <c r="F314" s="2" t="s">
        <v>21</v>
      </c>
      <c r="G314" s="2" t="s">
        <v>22</v>
      </c>
      <c r="H314" s="2">
        <v>6.2640000000000002</v>
      </c>
      <c r="I314" s="2">
        <v>3</v>
      </c>
      <c r="J314" s="2" t="s">
        <v>16</v>
      </c>
      <c r="K314" s="2">
        <f t="shared" si="8"/>
        <v>6.2640000000000002</v>
      </c>
      <c r="L314" s="2">
        <f t="shared" si="9"/>
        <v>6.2640000000000002</v>
      </c>
      <c r="M314" s="2" cm="1">
        <f t="array" ref="M314">IFERROR(_xlfn.IFS(AND(F314="Furniture",C314="First Class",I314&gt;5),H314-(H314*10%),AND(F314="Technology",C314="Same Day",I314&gt;6),H314-(H314*12%),AND(F314="Office Supplies",OR(C314="Second Day",C314="Standard Class"),I314&gt;4),H314-(H314*8%)),H314)</f>
        <v>6.2640000000000002</v>
      </c>
      <c r="N314" s="2" cm="1">
        <f t="array" ref="N314">IFERROR(_xlfn.IFS(AND(J314="Yes",F314="Furniture",OR(C314="Second Day",C314="Standard Class"),I314&gt;3),H314-(H314*15%),AND(J314="Yes",F314="Technology",C314="Same Day",I314&gt;4),H314-(H314*18%),AND(J314="Yes",F314="Office Supplies",C314="First Class",I314&gt;5),H314-(H314*20%)),H314)</f>
        <v>6.2640000000000002</v>
      </c>
      <c r="O314" s="2"/>
    </row>
    <row r="315" spans="1:15" ht="15.75" customHeight="1" x14ac:dyDescent="0.3">
      <c r="A315" s="2" t="s">
        <v>184</v>
      </c>
      <c r="B315" s="3">
        <v>41909</v>
      </c>
      <c r="C315" s="2" t="s">
        <v>24</v>
      </c>
      <c r="D315" s="2" t="s">
        <v>19</v>
      </c>
      <c r="E315" s="2" t="s">
        <v>46</v>
      </c>
      <c r="F315" s="2" t="s">
        <v>14</v>
      </c>
      <c r="G315" s="2" t="s">
        <v>28</v>
      </c>
      <c r="H315" s="2">
        <v>87.539999999999992</v>
      </c>
      <c r="I315" s="2">
        <v>3</v>
      </c>
      <c r="J315" s="2" t="s">
        <v>16</v>
      </c>
      <c r="K315" s="2">
        <f t="shared" si="8"/>
        <v>87.539999999999992</v>
      </c>
      <c r="L315" s="2">
        <f t="shared" si="9"/>
        <v>87.539999999999992</v>
      </c>
      <c r="M315" s="2" cm="1">
        <f t="array" ref="M315">IFERROR(_xlfn.IFS(AND(F315="Furniture",C315="First Class",I315&gt;5),H315-(H315*10%),AND(F315="Technology",C315="Same Day",I315&gt;6),H315-(H315*12%),AND(F315="Office Supplies",OR(C315="Second Day",C315="Standard Class"),I315&gt;4),H315-(H315*8%)),H315)</f>
        <v>87.539999999999992</v>
      </c>
      <c r="N315" s="2" cm="1">
        <f t="array" ref="N315">IFERROR(_xlfn.IFS(AND(J315="Yes",F315="Furniture",OR(C315="Second Day",C315="Standard Class"),I315&gt;3),H315-(H315*15%),AND(J315="Yes",F315="Technology",C315="Same Day",I315&gt;4),H315-(H315*18%),AND(J315="Yes",F315="Office Supplies",C315="First Class",I315&gt;5),H315-(H315*20%)),H315)</f>
        <v>87.539999999999992</v>
      </c>
      <c r="O315" s="2"/>
    </row>
    <row r="316" spans="1:15" ht="15.75" customHeight="1" x14ac:dyDescent="0.3">
      <c r="A316" s="2" t="s">
        <v>185</v>
      </c>
      <c r="B316" s="3">
        <v>41860</v>
      </c>
      <c r="C316" s="2" t="s">
        <v>24</v>
      </c>
      <c r="D316" s="2" t="s">
        <v>19</v>
      </c>
      <c r="E316" s="2" t="s">
        <v>13</v>
      </c>
      <c r="F316" s="2" t="s">
        <v>30</v>
      </c>
      <c r="G316" s="2" t="s">
        <v>31</v>
      </c>
      <c r="H316" s="2">
        <v>178.38400000000001</v>
      </c>
      <c r="I316" s="2">
        <v>2</v>
      </c>
      <c r="J316" s="2" t="s">
        <v>16</v>
      </c>
      <c r="K316" s="2">
        <f t="shared" si="8"/>
        <v>178.38400000000001</v>
      </c>
      <c r="L316" s="2">
        <f t="shared" si="9"/>
        <v>178.38400000000001</v>
      </c>
      <c r="M316" s="2" cm="1">
        <f t="array" ref="M316">IFERROR(_xlfn.IFS(AND(F316="Furniture",C316="First Class",I316&gt;5),H316-(H316*10%),AND(F316="Technology",C316="Same Day",I316&gt;6),H316-(H316*12%),AND(F316="Office Supplies",OR(C316="Second Day",C316="Standard Class"),I316&gt;4),H316-(H316*8%)),H316)</f>
        <v>178.38400000000001</v>
      </c>
      <c r="N316" s="2" cm="1">
        <f t="array" ref="N316">IFERROR(_xlfn.IFS(AND(J316="Yes",F316="Furniture",OR(C316="Second Day",C316="Standard Class"),I316&gt;3),H316-(H316*15%),AND(J316="Yes",F316="Technology",C316="Same Day",I316&gt;4),H316-(H316*18%),AND(J316="Yes",F316="Office Supplies",C316="First Class",I316&gt;5),H316-(H316*20%)),H316)</f>
        <v>178.38400000000001</v>
      </c>
      <c r="O316" s="2"/>
    </row>
    <row r="317" spans="1:15" ht="15.75" customHeight="1" x14ac:dyDescent="0.3">
      <c r="A317" s="2" t="s">
        <v>185</v>
      </c>
      <c r="B317" s="3">
        <v>41860</v>
      </c>
      <c r="C317" s="2" t="s">
        <v>24</v>
      </c>
      <c r="D317" s="2" t="s">
        <v>19</v>
      </c>
      <c r="E317" s="2" t="s">
        <v>13</v>
      </c>
      <c r="F317" s="2" t="s">
        <v>21</v>
      </c>
      <c r="G317" s="2" t="s">
        <v>35</v>
      </c>
      <c r="H317" s="2">
        <v>15.552000000000003</v>
      </c>
      <c r="I317" s="2">
        <v>3</v>
      </c>
      <c r="J317" s="2" t="s">
        <v>16</v>
      </c>
      <c r="K317" s="2">
        <f t="shared" si="8"/>
        <v>15.552000000000003</v>
      </c>
      <c r="L317" s="2">
        <f t="shared" si="9"/>
        <v>15.552000000000003</v>
      </c>
      <c r="M317" s="2" cm="1">
        <f t="array" ref="M317">IFERROR(_xlfn.IFS(AND(F317="Furniture",C317="First Class",I317&gt;5),H317-(H317*10%),AND(F317="Technology",C317="Same Day",I317&gt;6),H317-(H317*12%),AND(F317="Office Supplies",OR(C317="Second Day",C317="Standard Class"),I317&gt;4),H317-(H317*8%)),H317)</f>
        <v>15.552000000000003</v>
      </c>
      <c r="N317" s="2" cm="1">
        <f t="array" ref="N317">IFERROR(_xlfn.IFS(AND(J317="Yes",F317="Furniture",OR(C317="Second Day",C317="Standard Class"),I317&gt;3),H317-(H317*15%),AND(J317="Yes",F317="Technology",C317="Same Day",I317&gt;4),H317-(H317*18%),AND(J317="Yes",F317="Office Supplies",C317="First Class",I317&gt;5),H317-(H317*20%)),H317)</f>
        <v>15.552000000000003</v>
      </c>
      <c r="O317" s="2"/>
    </row>
    <row r="318" spans="1:15" ht="15.75" customHeight="1" x14ac:dyDescent="0.3">
      <c r="A318" s="2" t="s">
        <v>186</v>
      </c>
      <c r="B318" s="3">
        <v>42001</v>
      </c>
      <c r="C318" s="2" t="s">
        <v>54</v>
      </c>
      <c r="D318" s="2" t="s">
        <v>19</v>
      </c>
      <c r="E318" s="2" t="s">
        <v>46</v>
      </c>
      <c r="F318" s="2" t="s">
        <v>21</v>
      </c>
      <c r="G318" s="2" t="s">
        <v>29</v>
      </c>
      <c r="H318" s="2">
        <v>99.13600000000001</v>
      </c>
      <c r="I318" s="2">
        <v>4</v>
      </c>
      <c r="J318" s="2" t="s">
        <v>16</v>
      </c>
      <c r="K318" s="2">
        <f t="shared" si="8"/>
        <v>99.13600000000001</v>
      </c>
      <c r="L318" s="2">
        <f t="shared" si="9"/>
        <v>99.13600000000001</v>
      </c>
      <c r="M318" s="2" cm="1">
        <f t="array" ref="M318">IFERROR(_xlfn.IFS(AND(F318="Furniture",C318="First Class",I318&gt;5),H318-(H318*10%),AND(F318="Technology",C318="Same Day",I318&gt;6),H318-(H318*12%),AND(F318="Office Supplies",OR(C318="Second Day",C318="Standard Class"),I318&gt;4),H318-(H318*8%)),H318)</f>
        <v>99.13600000000001</v>
      </c>
      <c r="N318" s="2" cm="1">
        <f t="array" ref="N318">IFERROR(_xlfn.IFS(AND(J318="Yes",F318="Furniture",OR(C318="Second Day",C318="Standard Class"),I318&gt;3),H318-(H318*15%),AND(J318="Yes",F318="Technology",C318="Same Day",I318&gt;4),H318-(H318*18%),AND(J318="Yes",F318="Office Supplies",C318="First Class",I318&gt;5),H318-(H318*20%)),H318)</f>
        <v>99.13600000000001</v>
      </c>
      <c r="O318" s="2"/>
    </row>
    <row r="319" spans="1:15" ht="15.75" customHeight="1" x14ac:dyDescent="0.3">
      <c r="A319" s="2" t="s">
        <v>187</v>
      </c>
      <c r="B319" s="3">
        <v>41947</v>
      </c>
      <c r="C319" s="2" t="s">
        <v>24</v>
      </c>
      <c r="D319" s="2" t="s">
        <v>38</v>
      </c>
      <c r="E319" s="2" t="s">
        <v>46</v>
      </c>
      <c r="F319" s="2" t="s">
        <v>14</v>
      </c>
      <c r="G319" s="2" t="s">
        <v>17</v>
      </c>
      <c r="H319" s="2">
        <v>135.88200000000001</v>
      </c>
      <c r="I319" s="2">
        <v>1</v>
      </c>
      <c r="J319" s="2" t="s">
        <v>16</v>
      </c>
      <c r="K319" s="2">
        <f t="shared" si="8"/>
        <v>135.88200000000001</v>
      </c>
      <c r="L319" s="2">
        <f t="shared" si="9"/>
        <v>135.88200000000001</v>
      </c>
      <c r="M319" s="2" cm="1">
        <f t="array" ref="M319">IFERROR(_xlfn.IFS(AND(F319="Furniture",C319="First Class",I319&gt;5),H319-(H319*10%),AND(F319="Technology",C319="Same Day",I319&gt;6),H319-(H319*12%),AND(F319="Office Supplies",OR(C319="Second Day",C319="Standard Class"),I319&gt;4),H319-(H319*8%)),H319)</f>
        <v>135.88200000000001</v>
      </c>
      <c r="N319" s="2" cm="1">
        <f t="array" ref="N319">IFERROR(_xlfn.IFS(AND(J319="Yes",F319="Furniture",OR(C319="Second Day",C319="Standard Class"),I319&gt;3),H319-(H319*15%),AND(J319="Yes",F319="Technology",C319="Same Day",I319&gt;4),H319-(H319*18%),AND(J319="Yes",F319="Office Supplies",C319="First Class",I319&gt;5),H319-(H319*20%)),H319)</f>
        <v>135.88200000000001</v>
      </c>
      <c r="O319" s="2"/>
    </row>
    <row r="320" spans="1:15" ht="15.75" customHeight="1" x14ac:dyDescent="0.3">
      <c r="A320" s="2" t="s">
        <v>187</v>
      </c>
      <c r="B320" s="3">
        <v>41947</v>
      </c>
      <c r="C320" s="2" t="s">
        <v>24</v>
      </c>
      <c r="D320" s="2" t="s">
        <v>38</v>
      </c>
      <c r="E320" s="2" t="s">
        <v>46</v>
      </c>
      <c r="F320" s="2" t="s">
        <v>30</v>
      </c>
      <c r="G320" s="2" t="s">
        <v>122</v>
      </c>
      <c r="H320" s="2">
        <v>3991.98</v>
      </c>
      <c r="I320" s="2">
        <v>2</v>
      </c>
      <c r="J320" s="2" t="s">
        <v>16</v>
      </c>
      <c r="K320" s="2">
        <f t="shared" si="8"/>
        <v>3393.183</v>
      </c>
      <c r="L320" s="2">
        <f t="shared" si="9"/>
        <v>3991.98</v>
      </c>
      <c r="M320" s="2" cm="1">
        <f t="array" ref="M320">IFERROR(_xlfn.IFS(AND(F320="Furniture",C320="First Class",I320&gt;5),H320-(H320*10%),AND(F320="Technology",C320="Same Day",I320&gt;6),H320-(H320*12%),AND(F320="Office Supplies",OR(C320="Second Day",C320="Standard Class"),I320&gt;4),H320-(H320*8%)),H320)</f>
        <v>3991.98</v>
      </c>
      <c r="N320" s="2" cm="1">
        <f t="array" ref="N320">IFERROR(_xlfn.IFS(AND(J320="Yes",F320="Furniture",OR(C320="Second Day",C320="Standard Class"),I320&gt;3),H320-(H320*15%),AND(J320="Yes",F320="Technology",C320="Same Day",I320&gt;4),H320-(H320*18%),AND(J320="Yes",F320="Office Supplies",C320="First Class",I320&gt;5),H320-(H320*20%)),H320)</f>
        <v>3991.98</v>
      </c>
      <c r="O320" s="2"/>
    </row>
    <row r="321" spans="1:15" ht="15.75" customHeight="1" x14ac:dyDescent="0.3">
      <c r="A321" s="2" t="s">
        <v>187</v>
      </c>
      <c r="B321" s="3">
        <v>41947</v>
      </c>
      <c r="C321" s="2" t="s">
        <v>24</v>
      </c>
      <c r="D321" s="2" t="s">
        <v>38</v>
      </c>
      <c r="E321" s="2" t="s">
        <v>46</v>
      </c>
      <c r="F321" s="2" t="s">
        <v>30</v>
      </c>
      <c r="G321" s="2" t="s">
        <v>31</v>
      </c>
      <c r="H321" s="2">
        <v>275.94</v>
      </c>
      <c r="I321" s="2">
        <v>6</v>
      </c>
      <c r="J321" s="2" t="s">
        <v>16</v>
      </c>
      <c r="K321" s="2">
        <f t="shared" si="8"/>
        <v>234.54900000000001</v>
      </c>
      <c r="L321" s="2">
        <f t="shared" si="9"/>
        <v>275.94</v>
      </c>
      <c r="M321" s="2" cm="1">
        <f t="array" ref="M321">IFERROR(_xlfn.IFS(AND(F321="Furniture",C321="First Class",I321&gt;5),H321-(H321*10%),AND(F321="Technology",C321="Same Day",I321&gt;6),H321-(H321*12%),AND(F321="Office Supplies",OR(C321="Second Day",C321="Standard Class"),I321&gt;4),H321-(H321*8%)),H321)</f>
        <v>275.94</v>
      </c>
      <c r="N321" s="2" cm="1">
        <f t="array" ref="N321">IFERROR(_xlfn.IFS(AND(J321="Yes",F321="Furniture",OR(C321="Second Day",C321="Standard Class"),I321&gt;3),H321-(H321*15%),AND(J321="Yes",F321="Technology",C321="Same Day",I321&gt;4),H321-(H321*18%),AND(J321="Yes",F321="Office Supplies",C321="First Class",I321&gt;5),H321-(H321*20%)),H321)</f>
        <v>275.94</v>
      </c>
      <c r="O321" s="2"/>
    </row>
    <row r="322" spans="1:15" ht="15.75" customHeight="1" x14ac:dyDescent="0.3">
      <c r="A322" s="2" t="s">
        <v>187</v>
      </c>
      <c r="B322" s="3">
        <v>41947</v>
      </c>
      <c r="C322" s="2" t="s">
        <v>24</v>
      </c>
      <c r="D322" s="2" t="s">
        <v>38</v>
      </c>
      <c r="E322" s="2" t="s">
        <v>46</v>
      </c>
      <c r="F322" s="2" t="s">
        <v>30</v>
      </c>
      <c r="G322" s="2" t="s">
        <v>49</v>
      </c>
      <c r="H322" s="2">
        <v>360</v>
      </c>
      <c r="I322" s="2">
        <v>4</v>
      </c>
      <c r="J322" s="2" t="s">
        <v>16</v>
      </c>
      <c r="K322" s="2">
        <f t="shared" si="8"/>
        <v>306</v>
      </c>
      <c r="L322" s="2">
        <f t="shared" si="9"/>
        <v>360</v>
      </c>
      <c r="M322" s="2" cm="1">
        <f t="array" ref="M322">IFERROR(_xlfn.IFS(AND(F322="Furniture",C322="First Class",I322&gt;5),H322-(H322*10%),AND(F322="Technology",C322="Same Day",I322&gt;6),H322-(H322*12%),AND(F322="Office Supplies",OR(C322="Second Day",C322="Standard Class"),I322&gt;4),H322-(H322*8%)),H322)</f>
        <v>360</v>
      </c>
      <c r="N322" s="2" cm="1">
        <f t="array" ref="N322">IFERROR(_xlfn.IFS(AND(J322="Yes",F322="Furniture",OR(C322="Second Day",C322="Standard Class"),I322&gt;3),H322-(H322*15%),AND(J322="Yes",F322="Technology",C322="Same Day",I322&gt;4),H322-(H322*18%),AND(J322="Yes",F322="Office Supplies",C322="First Class",I322&gt;5),H322-(H322*20%)),H322)</f>
        <v>360</v>
      </c>
      <c r="O322" s="2"/>
    </row>
    <row r="323" spans="1:15" ht="15.75" customHeight="1" x14ac:dyDescent="0.3">
      <c r="A323" s="2" t="s">
        <v>187</v>
      </c>
      <c r="B323" s="3">
        <v>41947</v>
      </c>
      <c r="C323" s="2" t="s">
        <v>24</v>
      </c>
      <c r="D323" s="2" t="s">
        <v>38</v>
      </c>
      <c r="E323" s="2" t="s">
        <v>46</v>
      </c>
      <c r="F323" s="2" t="s">
        <v>21</v>
      </c>
      <c r="G323" s="2" t="s">
        <v>26</v>
      </c>
      <c r="H323" s="2">
        <v>43.57</v>
      </c>
      <c r="I323" s="2">
        <v>1</v>
      </c>
      <c r="J323" s="2" t="s">
        <v>16</v>
      </c>
      <c r="K323" s="2">
        <f t="shared" ref="K323:K386" si="10">IF(H323&gt;$Q$5,H323-(H323*15%),H323)</f>
        <v>43.57</v>
      </c>
      <c r="L323" s="2">
        <f t="shared" ref="L323:L386" si="11">IF(AND(J323="Yes",D323="Consumer"),H323-(H323*3%),IF(AND(J323="Yes",D323="Corporate"),H323-(H323*5%),IF(J323="Yes",H323-(H323*7%),H323)))</f>
        <v>43.57</v>
      </c>
      <c r="M323" s="2" cm="1">
        <f t="array" ref="M323">IFERROR(_xlfn.IFS(AND(F323="Furniture",C323="First Class",I323&gt;5),H323-(H323*10%),AND(F323="Technology",C323="Same Day",I323&gt;6),H323-(H323*12%),AND(F323="Office Supplies",OR(C323="Second Day",C323="Standard Class"),I323&gt;4),H323-(H323*8%)),H323)</f>
        <v>43.57</v>
      </c>
      <c r="N323" s="2" cm="1">
        <f t="array" ref="N323">IFERROR(_xlfn.IFS(AND(J323="Yes",F323="Furniture",OR(C323="Second Day",C323="Standard Class"),I323&gt;3),H323-(H323*15%),AND(J323="Yes",F323="Technology",C323="Same Day",I323&gt;4),H323-(H323*18%),AND(J323="Yes",F323="Office Supplies",C323="First Class",I323&gt;5),H323-(H323*20%)),H323)</f>
        <v>43.57</v>
      </c>
      <c r="O323" s="2"/>
    </row>
    <row r="324" spans="1:15" ht="15.75" customHeight="1" x14ac:dyDescent="0.3">
      <c r="A324" s="2" t="s">
        <v>188</v>
      </c>
      <c r="B324" s="3">
        <v>41901</v>
      </c>
      <c r="C324" s="2" t="s">
        <v>24</v>
      </c>
      <c r="D324" s="2" t="s">
        <v>19</v>
      </c>
      <c r="E324" s="2" t="s">
        <v>20</v>
      </c>
      <c r="F324" s="2" t="s">
        <v>21</v>
      </c>
      <c r="G324" s="2" t="s">
        <v>64</v>
      </c>
      <c r="H324" s="2">
        <v>7.16</v>
      </c>
      <c r="I324" s="2">
        <v>2</v>
      </c>
      <c r="J324" s="2" t="s">
        <v>16</v>
      </c>
      <c r="K324" s="2">
        <f t="shared" si="10"/>
        <v>7.16</v>
      </c>
      <c r="L324" s="2">
        <f t="shared" si="11"/>
        <v>7.16</v>
      </c>
      <c r="M324" s="2" cm="1">
        <f t="array" ref="M324">IFERROR(_xlfn.IFS(AND(F324="Furniture",C324="First Class",I324&gt;5),H324-(H324*10%),AND(F324="Technology",C324="Same Day",I324&gt;6),H324-(H324*12%),AND(F324="Office Supplies",OR(C324="Second Day",C324="Standard Class"),I324&gt;4),H324-(H324*8%)),H324)</f>
        <v>7.16</v>
      </c>
      <c r="N324" s="2" cm="1">
        <f t="array" ref="N324">IFERROR(_xlfn.IFS(AND(J324="Yes",F324="Furniture",OR(C324="Second Day",C324="Standard Class"),I324&gt;3),H324-(H324*15%),AND(J324="Yes",F324="Technology",C324="Same Day",I324&gt;4),H324-(H324*18%),AND(J324="Yes",F324="Office Supplies",C324="First Class",I324&gt;5),H324-(H324*20%)),H324)</f>
        <v>7.16</v>
      </c>
      <c r="O324" s="2"/>
    </row>
    <row r="325" spans="1:15" ht="15.75" customHeight="1" x14ac:dyDescent="0.3">
      <c r="A325" s="2" t="s">
        <v>189</v>
      </c>
      <c r="B325" s="3">
        <v>42483</v>
      </c>
      <c r="C325" s="2" t="s">
        <v>24</v>
      </c>
      <c r="D325" s="2" t="s">
        <v>19</v>
      </c>
      <c r="E325" s="2" t="s">
        <v>20</v>
      </c>
      <c r="F325" s="2" t="s">
        <v>21</v>
      </c>
      <c r="G325" s="2" t="s">
        <v>32</v>
      </c>
      <c r="H325" s="2">
        <v>251.52</v>
      </c>
      <c r="I325" s="2">
        <v>6</v>
      </c>
      <c r="J325" s="2" t="s">
        <v>43</v>
      </c>
      <c r="K325" s="2">
        <f t="shared" si="10"/>
        <v>213.792</v>
      </c>
      <c r="L325" s="2">
        <f t="shared" si="11"/>
        <v>238.94400000000002</v>
      </c>
      <c r="M325" s="2" cm="1">
        <f t="array" ref="M325">IFERROR(_xlfn.IFS(AND(F325="Furniture",C325="First Class",I325&gt;5),H325-(H325*10%),AND(F325="Technology",C325="Same Day",I325&gt;6),H325-(H325*12%),AND(F325="Office Supplies",OR(C325="Second Day",C325="Standard Class"),I325&gt;4),H325-(H325*8%)),H325)</f>
        <v>231.39840000000001</v>
      </c>
      <c r="N325" s="2" cm="1">
        <f t="array" ref="N325">IFERROR(_xlfn.IFS(AND(J325="Yes",F325="Furniture",OR(C325="Second Day",C325="Standard Class"),I325&gt;3),H325-(H325*15%),AND(J325="Yes",F325="Technology",C325="Same Day",I325&gt;4),H325-(H325*18%),AND(J325="Yes",F325="Office Supplies",C325="First Class",I325&gt;5),H325-(H325*20%)),H325)</f>
        <v>251.52</v>
      </c>
      <c r="O325" s="2"/>
    </row>
    <row r="326" spans="1:15" ht="15.75" customHeight="1" x14ac:dyDescent="0.3">
      <c r="A326" s="2" t="s">
        <v>189</v>
      </c>
      <c r="B326" s="3">
        <v>42483</v>
      </c>
      <c r="C326" s="2" t="s">
        <v>24</v>
      </c>
      <c r="D326" s="2" t="s">
        <v>19</v>
      </c>
      <c r="E326" s="2" t="s">
        <v>20</v>
      </c>
      <c r="F326" s="2" t="s">
        <v>30</v>
      </c>
      <c r="G326" s="2" t="s">
        <v>49</v>
      </c>
      <c r="H326" s="2">
        <v>99.99</v>
      </c>
      <c r="I326" s="2">
        <v>1</v>
      </c>
      <c r="J326" s="2" t="s">
        <v>43</v>
      </c>
      <c r="K326" s="2">
        <f t="shared" si="10"/>
        <v>99.99</v>
      </c>
      <c r="L326" s="2">
        <f t="shared" si="11"/>
        <v>94.990499999999997</v>
      </c>
      <c r="M326" s="2" cm="1">
        <f t="array" ref="M326">IFERROR(_xlfn.IFS(AND(F326="Furniture",C326="First Class",I326&gt;5),H326-(H326*10%),AND(F326="Technology",C326="Same Day",I326&gt;6),H326-(H326*12%),AND(F326="Office Supplies",OR(C326="Second Day",C326="Standard Class"),I326&gt;4),H326-(H326*8%)),H326)</f>
        <v>99.99</v>
      </c>
      <c r="N326" s="2" cm="1">
        <f t="array" ref="N326">IFERROR(_xlfn.IFS(AND(J326="Yes",F326="Furniture",OR(C326="Second Day",C326="Standard Class"),I326&gt;3),H326-(H326*15%),AND(J326="Yes",F326="Technology",C326="Same Day",I326&gt;4),H326-(H326*18%),AND(J326="Yes",F326="Office Supplies",C326="First Class",I326&gt;5),H326-(H326*20%)),H326)</f>
        <v>99.99</v>
      </c>
      <c r="O326" s="2"/>
    </row>
    <row r="327" spans="1:15" ht="15.75" customHeight="1" x14ac:dyDescent="0.3">
      <c r="A327" s="2" t="s">
        <v>190</v>
      </c>
      <c r="B327" s="3">
        <v>43042</v>
      </c>
      <c r="C327" s="2" t="s">
        <v>11</v>
      </c>
      <c r="D327" s="2" t="s">
        <v>19</v>
      </c>
      <c r="E327" s="2" t="s">
        <v>13</v>
      </c>
      <c r="F327" s="2" t="s">
        <v>14</v>
      </c>
      <c r="G327" s="2" t="s">
        <v>28</v>
      </c>
      <c r="H327" s="2">
        <v>15.991999999999999</v>
      </c>
      <c r="I327" s="2">
        <v>1</v>
      </c>
      <c r="J327" s="2" t="s">
        <v>16</v>
      </c>
      <c r="K327" s="2">
        <f t="shared" si="10"/>
        <v>15.991999999999999</v>
      </c>
      <c r="L327" s="2">
        <f t="shared" si="11"/>
        <v>15.991999999999999</v>
      </c>
      <c r="M327" s="2" cm="1">
        <f t="array" ref="M327">IFERROR(_xlfn.IFS(AND(F327="Furniture",C327="First Class",I327&gt;5),H327-(H327*10%),AND(F327="Technology",C327="Same Day",I327&gt;6),H327-(H327*12%),AND(F327="Office Supplies",OR(C327="Second Day",C327="Standard Class"),I327&gt;4),H327-(H327*8%)),H327)</f>
        <v>15.991999999999999</v>
      </c>
      <c r="N327" s="2" cm="1">
        <f t="array" ref="N327">IFERROR(_xlfn.IFS(AND(J327="Yes",F327="Furniture",OR(C327="Second Day",C327="Standard Class"),I327&gt;3),H327-(H327*15%),AND(J327="Yes",F327="Technology",C327="Same Day",I327&gt;4),H327-(H327*18%),AND(J327="Yes",F327="Office Supplies",C327="First Class",I327&gt;5),H327-(H327*20%)),H327)</f>
        <v>15.991999999999999</v>
      </c>
      <c r="O327" s="2"/>
    </row>
    <row r="328" spans="1:15" ht="15.75" customHeight="1" x14ac:dyDescent="0.3">
      <c r="A328" s="2" t="s">
        <v>191</v>
      </c>
      <c r="B328" s="3">
        <v>42612</v>
      </c>
      <c r="C328" s="2" t="s">
        <v>54</v>
      </c>
      <c r="D328" s="2" t="s">
        <v>12</v>
      </c>
      <c r="E328" s="2" t="s">
        <v>46</v>
      </c>
      <c r="F328" s="2" t="s">
        <v>30</v>
      </c>
      <c r="G328" s="2" t="s">
        <v>31</v>
      </c>
      <c r="H328" s="2">
        <v>290.89800000000002</v>
      </c>
      <c r="I328" s="2">
        <v>3</v>
      </c>
      <c r="J328" s="2" t="s">
        <v>16</v>
      </c>
      <c r="K328" s="2">
        <f t="shared" si="10"/>
        <v>247.26330000000002</v>
      </c>
      <c r="L328" s="2">
        <f t="shared" si="11"/>
        <v>290.89800000000002</v>
      </c>
      <c r="M328" s="2" cm="1">
        <f t="array" ref="M328">IFERROR(_xlfn.IFS(AND(F328="Furniture",C328="First Class",I328&gt;5),H328-(H328*10%),AND(F328="Technology",C328="Same Day",I328&gt;6),H328-(H328*12%),AND(F328="Office Supplies",OR(C328="Second Day",C328="Standard Class"),I328&gt;4),H328-(H328*8%)),H328)</f>
        <v>290.89800000000002</v>
      </c>
      <c r="N328" s="2" cm="1">
        <f t="array" ref="N328">IFERROR(_xlfn.IFS(AND(J328="Yes",F328="Furniture",OR(C328="Second Day",C328="Standard Class"),I328&gt;3),H328-(H328*15%),AND(J328="Yes",F328="Technology",C328="Same Day",I328&gt;4),H328-(H328*18%),AND(J328="Yes",F328="Office Supplies",C328="First Class",I328&gt;5),H328-(H328*20%)),H328)</f>
        <v>290.89800000000002</v>
      </c>
      <c r="O328" s="2"/>
    </row>
    <row r="329" spans="1:15" ht="15.75" customHeight="1" x14ac:dyDescent="0.3">
      <c r="A329" s="2" t="s">
        <v>191</v>
      </c>
      <c r="B329" s="3">
        <v>42612</v>
      </c>
      <c r="C329" s="2" t="s">
        <v>54</v>
      </c>
      <c r="D329" s="2" t="s">
        <v>12</v>
      </c>
      <c r="E329" s="2" t="s">
        <v>46</v>
      </c>
      <c r="F329" s="2" t="s">
        <v>21</v>
      </c>
      <c r="G329" s="2" t="s">
        <v>26</v>
      </c>
      <c r="H329" s="2">
        <v>54.224000000000004</v>
      </c>
      <c r="I329" s="2">
        <v>2</v>
      </c>
      <c r="J329" s="2" t="s">
        <v>16</v>
      </c>
      <c r="K329" s="2">
        <f t="shared" si="10"/>
        <v>54.224000000000004</v>
      </c>
      <c r="L329" s="2">
        <f t="shared" si="11"/>
        <v>54.224000000000004</v>
      </c>
      <c r="M329" s="2" cm="1">
        <f t="array" ref="M329">IFERROR(_xlfn.IFS(AND(F329="Furniture",C329="First Class",I329&gt;5),H329-(H329*10%),AND(F329="Technology",C329="Same Day",I329&gt;6),H329-(H329*12%),AND(F329="Office Supplies",OR(C329="Second Day",C329="Standard Class"),I329&gt;4),H329-(H329*8%)),H329)</f>
        <v>54.224000000000004</v>
      </c>
      <c r="N329" s="2" cm="1">
        <f t="array" ref="N329">IFERROR(_xlfn.IFS(AND(J329="Yes",F329="Furniture",OR(C329="Second Day",C329="Standard Class"),I329&gt;3),H329-(H329*15%),AND(J329="Yes",F329="Technology",C329="Same Day",I329&gt;4),H329-(H329*18%),AND(J329="Yes",F329="Office Supplies",C329="First Class",I329&gt;5),H329-(H329*20%)),H329)</f>
        <v>54.224000000000004</v>
      </c>
      <c r="O329" s="2"/>
    </row>
    <row r="330" spans="1:15" ht="15.75" customHeight="1" x14ac:dyDescent="0.3">
      <c r="A330" s="2" t="s">
        <v>191</v>
      </c>
      <c r="B330" s="3">
        <v>42612</v>
      </c>
      <c r="C330" s="2" t="s">
        <v>54</v>
      </c>
      <c r="D330" s="2" t="s">
        <v>12</v>
      </c>
      <c r="E330" s="2" t="s">
        <v>46</v>
      </c>
      <c r="F330" s="2" t="s">
        <v>14</v>
      </c>
      <c r="G330" s="2" t="s">
        <v>17</v>
      </c>
      <c r="H330" s="2">
        <v>786.74400000000003</v>
      </c>
      <c r="I330" s="2">
        <v>4</v>
      </c>
      <c r="J330" s="2" t="s">
        <v>16</v>
      </c>
      <c r="K330" s="2">
        <f t="shared" si="10"/>
        <v>668.73239999999998</v>
      </c>
      <c r="L330" s="2">
        <f t="shared" si="11"/>
        <v>786.74400000000003</v>
      </c>
      <c r="M330" s="2" cm="1">
        <f t="array" ref="M330">IFERROR(_xlfn.IFS(AND(F330="Furniture",C330="First Class",I330&gt;5),H330-(H330*10%),AND(F330="Technology",C330="Same Day",I330&gt;6),H330-(H330*12%),AND(F330="Office Supplies",OR(C330="Second Day",C330="Standard Class"),I330&gt;4),H330-(H330*8%)),H330)</f>
        <v>786.74400000000003</v>
      </c>
      <c r="N330" s="2" cm="1">
        <f t="array" ref="N330">IFERROR(_xlfn.IFS(AND(J330="Yes",F330="Furniture",OR(C330="Second Day",C330="Standard Class"),I330&gt;3),H330-(H330*15%),AND(J330="Yes",F330="Technology",C330="Same Day",I330&gt;4),H330-(H330*18%),AND(J330="Yes",F330="Office Supplies",C330="First Class",I330&gt;5),H330-(H330*20%)),H330)</f>
        <v>786.74400000000003</v>
      </c>
      <c r="O330" s="2"/>
    </row>
    <row r="331" spans="1:15" ht="15.75" customHeight="1" x14ac:dyDescent="0.3">
      <c r="A331" s="2" t="s">
        <v>191</v>
      </c>
      <c r="B331" s="3">
        <v>42612</v>
      </c>
      <c r="C331" s="2" t="s">
        <v>54</v>
      </c>
      <c r="D331" s="2" t="s">
        <v>12</v>
      </c>
      <c r="E331" s="2" t="s">
        <v>46</v>
      </c>
      <c r="F331" s="2" t="s">
        <v>21</v>
      </c>
      <c r="G331" s="2" t="s">
        <v>22</v>
      </c>
      <c r="H331" s="2">
        <v>100.24000000000001</v>
      </c>
      <c r="I331" s="2">
        <v>10</v>
      </c>
      <c r="J331" s="2" t="s">
        <v>16</v>
      </c>
      <c r="K331" s="2">
        <f t="shared" si="10"/>
        <v>100.24000000000001</v>
      </c>
      <c r="L331" s="2">
        <f t="shared" si="11"/>
        <v>100.24000000000001</v>
      </c>
      <c r="M331" s="2" cm="1">
        <f t="array" ref="M331">IFERROR(_xlfn.IFS(AND(F331="Furniture",C331="First Class",I331&gt;5),H331-(H331*10%),AND(F331="Technology",C331="Same Day",I331&gt;6),H331-(H331*12%),AND(F331="Office Supplies",OR(C331="Second Day",C331="Standard Class"),I331&gt;4),H331-(H331*8%)),H331)</f>
        <v>100.24000000000001</v>
      </c>
      <c r="N331" s="2" cm="1">
        <f t="array" ref="N331">IFERROR(_xlfn.IFS(AND(J331="Yes",F331="Furniture",OR(C331="Second Day",C331="Standard Class"),I331&gt;3),H331-(H331*15%),AND(J331="Yes",F331="Technology",C331="Same Day",I331&gt;4),H331-(H331*18%),AND(J331="Yes",F331="Office Supplies",C331="First Class",I331&gt;5),H331-(H331*20%)),H331)</f>
        <v>100.24000000000001</v>
      </c>
      <c r="O331" s="2"/>
    </row>
    <row r="332" spans="1:15" ht="15.75" customHeight="1" x14ac:dyDescent="0.3">
      <c r="A332" s="2" t="s">
        <v>191</v>
      </c>
      <c r="B332" s="3">
        <v>42612</v>
      </c>
      <c r="C332" s="2" t="s">
        <v>54</v>
      </c>
      <c r="D332" s="2" t="s">
        <v>12</v>
      </c>
      <c r="E332" s="2" t="s">
        <v>46</v>
      </c>
      <c r="F332" s="2" t="s">
        <v>21</v>
      </c>
      <c r="G332" s="2" t="s">
        <v>32</v>
      </c>
      <c r="H332" s="2">
        <v>37.76400000000001</v>
      </c>
      <c r="I332" s="2">
        <v>6</v>
      </c>
      <c r="J332" s="2" t="s">
        <v>16</v>
      </c>
      <c r="K332" s="2">
        <f t="shared" si="10"/>
        <v>37.76400000000001</v>
      </c>
      <c r="L332" s="2">
        <f t="shared" si="11"/>
        <v>37.76400000000001</v>
      </c>
      <c r="M332" s="2" cm="1">
        <f t="array" ref="M332">IFERROR(_xlfn.IFS(AND(F332="Furniture",C332="First Class",I332&gt;5),H332-(H332*10%),AND(F332="Technology",C332="Same Day",I332&gt;6),H332-(H332*12%),AND(F332="Office Supplies",OR(C332="Second Day",C332="Standard Class"),I332&gt;4),H332-(H332*8%)),H332)</f>
        <v>37.76400000000001</v>
      </c>
      <c r="N332" s="2" cm="1">
        <f t="array" ref="N332">IFERROR(_xlfn.IFS(AND(J332="Yes",F332="Furniture",OR(C332="Second Day",C332="Standard Class"),I332&gt;3),H332-(H332*15%),AND(J332="Yes",F332="Technology",C332="Same Day",I332&gt;4),H332-(H332*18%),AND(J332="Yes",F332="Office Supplies",C332="First Class",I332&gt;5),H332-(H332*20%)),H332)</f>
        <v>37.76400000000001</v>
      </c>
      <c r="O332" s="2"/>
    </row>
    <row r="333" spans="1:15" ht="15.75" customHeight="1" x14ac:dyDescent="0.3">
      <c r="A333" s="2" t="s">
        <v>192</v>
      </c>
      <c r="B333" s="3">
        <v>42485</v>
      </c>
      <c r="C333" s="2" t="s">
        <v>11</v>
      </c>
      <c r="D333" s="2" t="s">
        <v>12</v>
      </c>
      <c r="E333" s="2" t="s">
        <v>46</v>
      </c>
      <c r="F333" s="2" t="s">
        <v>30</v>
      </c>
      <c r="G333" s="2" t="s">
        <v>31</v>
      </c>
      <c r="H333" s="2">
        <v>82.8</v>
      </c>
      <c r="I333" s="2">
        <v>2</v>
      </c>
      <c r="J333" s="2" t="s">
        <v>16</v>
      </c>
      <c r="K333" s="2">
        <f t="shared" si="10"/>
        <v>82.8</v>
      </c>
      <c r="L333" s="2">
        <f t="shared" si="11"/>
        <v>82.8</v>
      </c>
      <c r="M333" s="2" cm="1">
        <f t="array" ref="M333">IFERROR(_xlfn.IFS(AND(F333="Furniture",C333="First Class",I333&gt;5),H333-(H333*10%),AND(F333="Technology",C333="Same Day",I333&gt;6),H333-(H333*12%),AND(F333="Office Supplies",OR(C333="Second Day",C333="Standard Class"),I333&gt;4),H333-(H333*8%)),H333)</f>
        <v>82.8</v>
      </c>
      <c r="N333" s="2" cm="1">
        <f t="array" ref="N333">IFERROR(_xlfn.IFS(AND(J333="Yes",F333="Furniture",OR(C333="Second Day",C333="Standard Class"),I333&gt;3),H333-(H333*15%),AND(J333="Yes",F333="Technology",C333="Same Day",I333&gt;4),H333-(H333*18%),AND(J333="Yes",F333="Office Supplies",C333="First Class",I333&gt;5),H333-(H333*20%)),H333)</f>
        <v>82.8</v>
      </c>
      <c r="O333" s="2"/>
    </row>
    <row r="334" spans="1:15" ht="15.75" customHeight="1" x14ac:dyDescent="0.3">
      <c r="A334" s="2" t="s">
        <v>192</v>
      </c>
      <c r="B334" s="3">
        <v>42485</v>
      </c>
      <c r="C334" s="2" t="s">
        <v>11</v>
      </c>
      <c r="D334" s="2" t="s">
        <v>12</v>
      </c>
      <c r="E334" s="2" t="s">
        <v>46</v>
      </c>
      <c r="F334" s="2" t="s">
        <v>21</v>
      </c>
      <c r="G334" s="2" t="s">
        <v>32</v>
      </c>
      <c r="H334" s="2">
        <v>20.724000000000004</v>
      </c>
      <c r="I334" s="2">
        <v>2</v>
      </c>
      <c r="J334" s="2" t="s">
        <v>16</v>
      </c>
      <c r="K334" s="2">
        <f t="shared" si="10"/>
        <v>20.724000000000004</v>
      </c>
      <c r="L334" s="2">
        <f t="shared" si="11"/>
        <v>20.724000000000004</v>
      </c>
      <c r="M334" s="2" cm="1">
        <f t="array" ref="M334">IFERROR(_xlfn.IFS(AND(F334="Furniture",C334="First Class",I334&gt;5),H334-(H334*10%),AND(F334="Technology",C334="Same Day",I334&gt;6),H334-(H334*12%),AND(F334="Office Supplies",OR(C334="Second Day",C334="Standard Class"),I334&gt;4),H334-(H334*8%)),H334)</f>
        <v>20.724000000000004</v>
      </c>
      <c r="N334" s="2" cm="1">
        <f t="array" ref="N334">IFERROR(_xlfn.IFS(AND(J334="Yes",F334="Furniture",OR(C334="Second Day",C334="Standard Class"),I334&gt;3),H334-(H334*15%),AND(J334="Yes",F334="Technology",C334="Same Day",I334&gt;4),H334-(H334*18%),AND(J334="Yes",F334="Office Supplies",C334="First Class",I334&gt;5),H334-(H334*20%)),H334)</f>
        <v>20.724000000000004</v>
      </c>
      <c r="O334" s="2"/>
    </row>
    <row r="335" spans="1:15" ht="15.75" customHeight="1" x14ac:dyDescent="0.3">
      <c r="A335" s="2" t="s">
        <v>192</v>
      </c>
      <c r="B335" s="3">
        <v>42485</v>
      </c>
      <c r="C335" s="2" t="s">
        <v>11</v>
      </c>
      <c r="D335" s="2" t="s">
        <v>12</v>
      </c>
      <c r="E335" s="2" t="s">
        <v>46</v>
      </c>
      <c r="F335" s="2" t="s">
        <v>21</v>
      </c>
      <c r="G335" s="2" t="s">
        <v>32</v>
      </c>
      <c r="H335" s="2">
        <v>4.8960000000000008</v>
      </c>
      <c r="I335" s="2">
        <v>3</v>
      </c>
      <c r="J335" s="2" t="s">
        <v>16</v>
      </c>
      <c r="K335" s="2">
        <f t="shared" si="10"/>
        <v>4.8960000000000008</v>
      </c>
      <c r="L335" s="2">
        <f t="shared" si="11"/>
        <v>4.8960000000000008</v>
      </c>
      <c r="M335" s="2" cm="1">
        <f t="array" ref="M335">IFERROR(_xlfn.IFS(AND(F335="Furniture",C335="First Class",I335&gt;5),H335-(H335*10%),AND(F335="Technology",C335="Same Day",I335&gt;6),H335-(H335*12%),AND(F335="Office Supplies",OR(C335="Second Day",C335="Standard Class"),I335&gt;4),H335-(H335*8%)),H335)</f>
        <v>4.8960000000000008</v>
      </c>
      <c r="N335" s="2" cm="1">
        <f t="array" ref="N335">IFERROR(_xlfn.IFS(AND(J335="Yes",F335="Furniture",OR(C335="Second Day",C335="Standard Class"),I335&gt;3),H335-(H335*15%),AND(J335="Yes",F335="Technology",C335="Same Day",I335&gt;4),H335-(H335*18%),AND(J335="Yes",F335="Office Supplies",C335="First Class",I335&gt;5),H335-(H335*20%)),H335)</f>
        <v>4.8960000000000008</v>
      </c>
      <c r="O335" s="2"/>
    </row>
    <row r="336" spans="1:15" ht="15.75" customHeight="1" x14ac:dyDescent="0.3">
      <c r="A336" s="2" t="s">
        <v>193</v>
      </c>
      <c r="B336" s="3">
        <v>42248</v>
      </c>
      <c r="C336" s="2" t="s">
        <v>11</v>
      </c>
      <c r="D336" s="2" t="s">
        <v>12</v>
      </c>
      <c r="E336" s="2" t="s">
        <v>20</v>
      </c>
      <c r="F336" s="2" t="s">
        <v>21</v>
      </c>
      <c r="G336" s="2" t="s">
        <v>32</v>
      </c>
      <c r="H336" s="2">
        <v>4.7520000000000007</v>
      </c>
      <c r="I336" s="2">
        <v>1</v>
      </c>
      <c r="J336" s="2" t="s">
        <v>16</v>
      </c>
      <c r="K336" s="2">
        <f t="shared" si="10"/>
        <v>4.7520000000000007</v>
      </c>
      <c r="L336" s="2">
        <f t="shared" si="11"/>
        <v>4.7520000000000007</v>
      </c>
      <c r="M336" s="2" cm="1">
        <f t="array" ref="M336">IFERROR(_xlfn.IFS(AND(F336="Furniture",C336="First Class",I336&gt;5),H336-(H336*10%),AND(F336="Technology",C336="Same Day",I336&gt;6),H336-(H336*12%),AND(F336="Office Supplies",OR(C336="Second Day",C336="Standard Class"),I336&gt;4),H336-(H336*8%)),H336)</f>
        <v>4.7520000000000007</v>
      </c>
      <c r="N336" s="2" cm="1">
        <f t="array" ref="N336">IFERROR(_xlfn.IFS(AND(J336="Yes",F336="Furniture",OR(C336="Second Day",C336="Standard Class"),I336&gt;3),H336-(H336*15%),AND(J336="Yes",F336="Technology",C336="Same Day",I336&gt;4),H336-(H336*18%),AND(J336="Yes",F336="Office Supplies",C336="First Class",I336&gt;5),H336-(H336*20%)),H336)</f>
        <v>4.7520000000000007</v>
      </c>
      <c r="O336" s="2"/>
    </row>
    <row r="337" spans="1:15" ht="15.75" customHeight="1" x14ac:dyDescent="0.3">
      <c r="A337" s="2" t="s">
        <v>193</v>
      </c>
      <c r="B337" s="3">
        <v>42248</v>
      </c>
      <c r="C337" s="2" t="s">
        <v>11</v>
      </c>
      <c r="D337" s="2" t="s">
        <v>12</v>
      </c>
      <c r="E337" s="2" t="s">
        <v>20</v>
      </c>
      <c r="F337" s="2" t="s">
        <v>30</v>
      </c>
      <c r="G337" s="2" t="s">
        <v>194</v>
      </c>
      <c r="H337" s="2">
        <v>959.98400000000004</v>
      </c>
      <c r="I337" s="2">
        <v>2</v>
      </c>
      <c r="J337" s="2" t="s">
        <v>16</v>
      </c>
      <c r="K337" s="2">
        <f t="shared" si="10"/>
        <v>815.9864</v>
      </c>
      <c r="L337" s="2">
        <f t="shared" si="11"/>
        <v>959.98400000000004</v>
      </c>
      <c r="M337" s="2" cm="1">
        <f t="array" ref="M337">IFERROR(_xlfn.IFS(AND(F337="Furniture",C337="First Class",I337&gt;5),H337-(H337*10%),AND(F337="Technology",C337="Same Day",I337&gt;6),H337-(H337*12%),AND(F337="Office Supplies",OR(C337="Second Day",C337="Standard Class"),I337&gt;4),H337-(H337*8%)),H337)</f>
        <v>959.98400000000004</v>
      </c>
      <c r="N337" s="2" cm="1">
        <f t="array" ref="N337">IFERROR(_xlfn.IFS(AND(J337="Yes",F337="Furniture",OR(C337="Second Day",C337="Standard Class"),I337&gt;3),H337-(H337*15%),AND(J337="Yes",F337="Technology",C337="Same Day",I337&gt;4),H337-(H337*18%),AND(J337="Yes",F337="Office Supplies",C337="First Class",I337&gt;5),H337-(H337*20%)),H337)</f>
        <v>959.98400000000004</v>
      </c>
      <c r="O337" s="2"/>
    </row>
    <row r="338" spans="1:15" ht="15.75" customHeight="1" x14ac:dyDescent="0.3">
      <c r="A338" s="2" t="s">
        <v>193</v>
      </c>
      <c r="B338" s="3">
        <v>42248</v>
      </c>
      <c r="C338" s="2" t="s">
        <v>11</v>
      </c>
      <c r="D338" s="2" t="s">
        <v>12</v>
      </c>
      <c r="E338" s="2" t="s">
        <v>20</v>
      </c>
      <c r="F338" s="2" t="s">
        <v>21</v>
      </c>
      <c r="G338" s="2" t="s">
        <v>32</v>
      </c>
      <c r="H338" s="2">
        <v>14.368000000000002</v>
      </c>
      <c r="I338" s="2">
        <v>4</v>
      </c>
      <c r="J338" s="2" t="s">
        <v>16</v>
      </c>
      <c r="K338" s="2">
        <f t="shared" si="10"/>
        <v>14.368000000000002</v>
      </c>
      <c r="L338" s="2">
        <f t="shared" si="11"/>
        <v>14.368000000000002</v>
      </c>
      <c r="M338" s="2" cm="1">
        <f t="array" ref="M338">IFERROR(_xlfn.IFS(AND(F338="Furniture",C338="First Class",I338&gt;5),H338-(H338*10%),AND(F338="Technology",C338="Same Day",I338&gt;6),H338-(H338*12%),AND(F338="Office Supplies",OR(C338="Second Day",C338="Standard Class"),I338&gt;4),H338-(H338*8%)),H338)</f>
        <v>14.368000000000002</v>
      </c>
      <c r="N338" s="2" cm="1">
        <f t="array" ref="N338">IFERROR(_xlfn.IFS(AND(J338="Yes",F338="Furniture",OR(C338="Second Day",C338="Standard Class"),I338&gt;3),H338-(H338*15%),AND(J338="Yes",F338="Technology",C338="Same Day",I338&gt;4),H338-(H338*18%),AND(J338="Yes",F338="Office Supplies",C338="First Class",I338&gt;5),H338-(H338*20%)),H338)</f>
        <v>14.368000000000002</v>
      </c>
      <c r="O338" s="2"/>
    </row>
    <row r="339" spans="1:15" ht="15.75" customHeight="1" x14ac:dyDescent="0.3">
      <c r="A339" s="2" t="s">
        <v>195</v>
      </c>
      <c r="B339" s="3">
        <v>41832</v>
      </c>
      <c r="C339" s="2" t="s">
        <v>24</v>
      </c>
      <c r="D339" s="2" t="s">
        <v>19</v>
      </c>
      <c r="E339" s="2" t="s">
        <v>20</v>
      </c>
      <c r="F339" s="2" t="s">
        <v>21</v>
      </c>
      <c r="G339" s="2" t="s">
        <v>32</v>
      </c>
      <c r="H339" s="2">
        <v>7.7120000000000006</v>
      </c>
      <c r="I339" s="2">
        <v>2</v>
      </c>
      <c r="J339" s="2" t="s">
        <v>16</v>
      </c>
      <c r="K339" s="2">
        <f t="shared" si="10"/>
        <v>7.7120000000000006</v>
      </c>
      <c r="L339" s="2">
        <f t="shared" si="11"/>
        <v>7.7120000000000006</v>
      </c>
      <c r="M339" s="2" cm="1">
        <f t="array" ref="M339">IFERROR(_xlfn.IFS(AND(F339="Furniture",C339="First Class",I339&gt;5),H339-(H339*10%),AND(F339="Technology",C339="Same Day",I339&gt;6),H339-(H339*12%),AND(F339="Office Supplies",OR(C339="Second Day",C339="Standard Class"),I339&gt;4),H339-(H339*8%)),H339)</f>
        <v>7.7120000000000006</v>
      </c>
      <c r="N339" s="2" cm="1">
        <f t="array" ref="N339">IFERROR(_xlfn.IFS(AND(J339="Yes",F339="Furniture",OR(C339="Second Day",C339="Standard Class"),I339&gt;3),H339-(H339*15%),AND(J339="Yes",F339="Technology",C339="Same Day",I339&gt;4),H339-(H339*18%),AND(J339="Yes",F339="Office Supplies",C339="First Class",I339&gt;5),H339-(H339*20%)),H339)</f>
        <v>7.7120000000000006</v>
      </c>
      <c r="O339" s="2"/>
    </row>
    <row r="340" spans="1:15" ht="15.75" customHeight="1" x14ac:dyDescent="0.3">
      <c r="A340" s="2" t="s">
        <v>195</v>
      </c>
      <c r="B340" s="3">
        <v>41832</v>
      </c>
      <c r="C340" s="2" t="s">
        <v>24</v>
      </c>
      <c r="D340" s="2" t="s">
        <v>19</v>
      </c>
      <c r="E340" s="2" t="s">
        <v>20</v>
      </c>
      <c r="F340" s="2" t="s">
        <v>14</v>
      </c>
      <c r="G340" s="2" t="s">
        <v>25</v>
      </c>
      <c r="H340" s="2">
        <v>698.35200000000009</v>
      </c>
      <c r="I340" s="2">
        <v>3</v>
      </c>
      <c r="J340" s="2" t="s">
        <v>16</v>
      </c>
      <c r="K340" s="2">
        <f t="shared" si="10"/>
        <v>593.59920000000011</v>
      </c>
      <c r="L340" s="2">
        <f t="shared" si="11"/>
        <v>698.35200000000009</v>
      </c>
      <c r="M340" s="2" cm="1">
        <f t="array" ref="M340">IFERROR(_xlfn.IFS(AND(F340="Furniture",C340="First Class",I340&gt;5),H340-(H340*10%),AND(F340="Technology",C340="Same Day",I340&gt;6),H340-(H340*12%),AND(F340="Office Supplies",OR(C340="Second Day",C340="Standard Class"),I340&gt;4),H340-(H340*8%)),H340)</f>
        <v>698.35200000000009</v>
      </c>
      <c r="N340" s="2" cm="1">
        <f t="array" ref="N340">IFERROR(_xlfn.IFS(AND(J340="Yes",F340="Furniture",OR(C340="Second Day",C340="Standard Class"),I340&gt;3),H340-(H340*15%),AND(J340="Yes",F340="Technology",C340="Same Day",I340&gt;4),H340-(H340*18%),AND(J340="Yes",F340="Office Supplies",C340="First Class",I340&gt;5),H340-(H340*20%)),H340)</f>
        <v>698.35200000000009</v>
      </c>
      <c r="O340" s="2"/>
    </row>
    <row r="341" spans="1:15" ht="15.75" customHeight="1" x14ac:dyDescent="0.3">
      <c r="A341" s="2" t="s">
        <v>196</v>
      </c>
      <c r="B341" s="3">
        <v>42177</v>
      </c>
      <c r="C341" s="2" t="s">
        <v>11</v>
      </c>
      <c r="D341" s="2" t="s">
        <v>12</v>
      </c>
      <c r="E341" s="2" t="s">
        <v>20</v>
      </c>
      <c r="F341" s="2" t="s">
        <v>21</v>
      </c>
      <c r="G341" s="2" t="s">
        <v>64</v>
      </c>
      <c r="H341" s="2">
        <v>4.96</v>
      </c>
      <c r="I341" s="2">
        <v>4</v>
      </c>
      <c r="J341" s="2" t="s">
        <v>16</v>
      </c>
      <c r="K341" s="2">
        <f t="shared" si="10"/>
        <v>4.96</v>
      </c>
      <c r="L341" s="2">
        <f t="shared" si="11"/>
        <v>4.96</v>
      </c>
      <c r="M341" s="2" cm="1">
        <f t="array" ref="M341">IFERROR(_xlfn.IFS(AND(F341="Furniture",C341="First Class",I341&gt;5),H341-(H341*10%),AND(F341="Technology",C341="Same Day",I341&gt;6),H341-(H341*12%),AND(F341="Office Supplies",OR(C341="Second Day",C341="Standard Class"),I341&gt;4),H341-(H341*8%)),H341)</f>
        <v>4.96</v>
      </c>
      <c r="N341" s="2" cm="1">
        <f t="array" ref="N341">IFERROR(_xlfn.IFS(AND(J341="Yes",F341="Furniture",OR(C341="Second Day",C341="Standard Class"),I341&gt;3),H341-(H341*15%),AND(J341="Yes",F341="Technology",C341="Same Day",I341&gt;4),H341-(H341*18%),AND(J341="Yes",F341="Office Supplies",C341="First Class",I341&gt;5),H341-(H341*20%)),H341)</f>
        <v>4.96</v>
      </c>
      <c r="O341" s="2"/>
    </row>
    <row r="342" spans="1:15" ht="15.75" customHeight="1" x14ac:dyDescent="0.3">
      <c r="A342" s="2" t="s">
        <v>197</v>
      </c>
      <c r="B342" s="3">
        <v>41742</v>
      </c>
      <c r="C342" s="2" t="s">
        <v>11</v>
      </c>
      <c r="D342" s="2" t="s">
        <v>19</v>
      </c>
      <c r="E342" s="2" t="s">
        <v>46</v>
      </c>
      <c r="F342" s="2" t="s">
        <v>21</v>
      </c>
      <c r="G342" s="2" t="s">
        <v>29</v>
      </c>
      <c r="H342" s="2">
        <v>17.856000000000002</v>
      </c>
      <c r="I342" s="2">
        <v>4</v>
      </c>
      <c r="J342" s="2" t="s">
        <v>16</v>
      </c>
      <c r="K342" s="2">
        <f t="shared" si="10"/>
        <v>17.856000000000002</v>
      </c>
      <c r="L342" s="2">
        <f t="shared" si="11"/>
        <v>17.856000000000002</v>
      </c>
      <c r="M342" s="2" cm="1">
        <f t="array" ref="M342">IFERROR(_xlfn.IFS(AND(F342="Furniture",C342="First Class",I342&gt;5),H342-(H342*10%),AND(F342="Technology",C342="Same Day",I342&gt;6),H342-(H342*12%),AND(F342="Office Supplies",OR(C342="Second Day",C342="Standard Class"),I342&gt;4),H342-(H342*8%)),H342)</f>
        <v>17.856000000000002</v>
      </c>
      <c r="N342" s="2" cm="1">
        <f t="array" ref="N342">IFERROR(_xlfn.IFS(AND(J342="Yes",F342="Furniture",OR(C342="Second Day",C342="Standard Class"),I342&gt;3),H342-(H342*15%),AND(J342="Yes",F342="Technology",C342="Same Day",I342&gt;4),H342-(H342*18%),AND(J342="Yes",F342="Office Supplies",C342="First Class",I342&gt;5),H342-(H342*20%)),H342)</f>
        <v>17.856000000000002</v>
      </c>
      <c r="O342" s="2"/>
    </row>
    <row r="343" spans="1:15" ht="15.75" customHeight="1" x14ac:dyDescent="0.3">
      <c r="A343" s="2" t="s">
        <v>197</v>
      </c>
      <c r="B343" s="3">
        <v>41742</v>
      </c>
      <c r="C343" s="2" t="s">
        <v>11</v>
      </c>
      <c r="D343" s="2" t="s">
        <v>19</v>
      </c>
      <c r="E343" s="2" t="s">
        <v>46</v>
      </c>
      <c r="F343" s="2" t="s">
        <v>21</v>
      </c>
      <c r="G343" s="2" t="s">
        <v>32</v>
      </c>
      <c r="H343" s="2">
        <v>509.97000000000008</v>
      </c>
      <c r="I343" s="2">
        <v>10</v>
      </c>
      <c r="J343" s="2" t="s">
        <v>16</v>
      </c>
      <c r="K343" s="2">
        <f t="shared" si="10"/>
        <v>433.47450000000009</v>
      </c>
      <c r="L343" s="2">
        <f t="shared" si="11"/>
        <v>509.97000000000008</v>
      </c>
      <c r="M343" s="2" cm="1">
        <f t="array" ref="M343">IFERROR(_xlfn.IFS(AND(F343="Furniture",C343="First Class",I343&gt;5),H343-(H343*10%),AND(F343="Technology",C343="Same Day",I343&gt;6),H343-(H343*12%),AND(F343="Office Supplies",OR(C343="Second Day",C343="Standard Class"),I343&gt;4),H343-(H343*8%)),H343)</f>
        <v>509.97000000000008</v>
      </c>
      <c r="N343" s="2" cm="1">
        <f t="array" ref="N343">IFERROR(_xlfn.IFS(AND(J343="Yes",F343="Furniture",OR(C343="Second Day",C343="Standard Class"),I343&gt;3),H343-(H343*15%),AND(J343="Yes",F343="Technology",C343="Same Day",I343&gt;4),H343-(H343*18%),AND(J343="Yes",F343="Office Supplies",C343="First Class",I343&gt;5),H343-(H343*20%)),H343)</f>
        <v>509.97000000000008</v>
      </c>
      <c r="O343" s="2"/>
    </row>
    <row r="344" spans="1:15" ht="15.75" customHeight="1" x14ac:dyDescent="0.3">
      <c r="A344" s="2" t="s">
        <v>197</v>
      </c>
      <c r="B344" s="3">
        <v>41742</v>
      </c>
      <c r="C344" s="2" t="s">
        <v>11</v>
      </c>
      <c r="D344" s="2" t="s">
        <v>19</v>
      </c>
      <c r="E344" s="2" t="s">
        <v>46</v>
      </c>
      <c r="F344" s="2" t="s">
        <v>21</v>
      </c>
      <c r="G344" s="2" t="s">
        <v>64</v>
      </c>
      <c r="H344" s="2">
        <v>30.991999999999997</v>
      </c>
      <c r="I344" s="2">
        <v>13</v>
      </c>
      <c r="J344" s="2" t="s">
        <v>16</v>
      </c>
      <c r="K344" s="2">
        <f t="shared" si="10"/>
        <v>30.991999999999997</v>
      </c>
      <c r="L344" s="2">
        <f t="shared" si="11"/>
        <v>30.991999999999997</v>
      </c>
      <c r="M344" s="2" cm="1">
        <f t="array" ref="M344">IFERROR(_xlfn.IFS(AND(F344="Furniture",C344="First Class",I344&gt;5),H344-(H344*10%),AND(F344="Technology",C344="Same Day",I344&gt;6),H344-(H344*12%),AND(F344="Office Supplies",OR(C344="Second Day",C344="Standard Class"),I344&gt;4),H344-(H344*8%)),H344)</f>
        <v>30.991999999999997</v>
      </c>
      <c r="N344" s="2" cm="1">
        <f t="array" ref="N344">IFERROR(_xlfn.IFS(AND(J344="Yes",F344="Furniture",OR(C344="Second Day",C344="Standard Class"),I344&gt;3),H344-(H344*15%),AND(J344="Yes",F344="Technology",C344="Same Day",I344&gt;4),H344-(H344*18%),AND(J344="Yes",F344="Office Supplies",C344="First Class",I344&gt;5),H344-(H344*20%)),H344)</f>
        <v>30.991999999999997</v>
      </c>
      <c r="O344" s="2"/>
    </row>
    <row r="345" spans="1:15" ht="15.75" customHeight="1" x14ac:dyDescent="0.3">
      <c r="A345" s="2" t="s">
        <v>197</v>
      </c>
      <c r="B345" s="3">
        <v>41742</v>
      </c>
      <c r="C345" s="2" t="s">
        <v>11</v>
      </c>
      <c r="D345" s="2" t="s">
        <v>19</v>
      </c>
      <c r="E345" s="2" t="s">
        <v>46</v>
      </c>
      <c r="F345" s="2" t="s">
        <v>30</v>
      </c>
      <c r="G345" s="2" t="s">
        <v>31</v>
      </c>
      <c r="H345" s="2">
        <v>71.927999999999997</v>
      </c>
      <c r="I345" s="2">
        <v>12</v>
      </c>
      <c r="J345" s="2" t="s">
        <v>16</v>
      </c>
      <c r="K345" s="2">
        <f t="shared" si="10"/>
        <v>71.927999999999997</v>
      </c>
      <c r="L345" s="2">
        <f t="shared" si="11"/>
        <v>71.927999999999997</v>
      </c>
      <c r="M345" s="2" cm="1">
        <f t="array" ref="M345">IFERROR(_xlfn.IFS(AND(F345="Furniture",C345="First Class",I345&gt;5),H345-(H345*10%),AND(F345="Technology",C345="Same Day",I345&gt;6),H345-(H345*12%),AND(F345="Office Supplies",OR(C345="Second Day",C345="Standard Class"),I345&gt;4),H345-(H345*8%)),H345)</f>
        <v>71.927999999999997</v>
      </c>
      <c r="N345" s="2" cm="1">
        <f t="array" ref="N345">IFERROR(_xlfn.IFS(AND(J345="Yes",F345="Furniture",OR(C345="Second Day",C345="Standard Class"),I345&gt;3),H345-(H345*15%),AND(J345="Yes",F345="Technology",C345="Same Day",I345&gt;4),H345-(H345*18%),AND(J345="Yes",F345="Office Supplies",C345="First Class",I345&gt;5),H345-(H345*20%)),H345)</f>
        <v>71.927999999999997</v>
      </c>
      <c r="O345" s="2"/>
    </row>
    <row r="346" spans="1:15" ht="15.75" customHeight="1" x14ac:dyDescent="0.3">
      <c r="A346" s="2" t="s">
        <v>198</v>
      </c>
      <c r="B346" s="3">
        <v>42358</v>
      </c>
      <c r="C346" s="2" t="s">
        <v>24</v>
      </c>
      <c r="D346" s="2" t="s">
        <v>12</v>
      </c>
      <c r="E346" s="2" t="s">
        <v>39</v>
      </c>
      <c r="F346" s="2" t="s">
        <v>21</v>
      </c>
      <c r="G346" s="2" t="s">
        <v>26</v>
      </c>
      <c r="H346" s="2">
        <v>88.800000000000011</v>
      </c>
      <c r="I346" s="2">
        <v>4</v>
      </c>
      <c r="J346" s="2" t="s">
        <v>16</v>
      </c>
      <c r="K346" s="2">
        <f t="shared" si="10"/>
        <v>88.800000000000011</v>
      </c>
      <c r="L346" s="2">
        <f t="shared" si="11"/>
        <v>88.800000000000011</v>
      </c>
      <c r="M346" s="2" cm="1">
        <f t="array" ref="M346">IFERROR(_xlfn.IFS(AND(F346="Furniture",C346="First Class",I346&gt;5),H346-(H346*10%),AND(F346="Technology",C346="Same Day",I346&gt;6),H346-(H346*12%),AND(F346="Office Supplies",OR(C346="Second Day",C346="Standard Class"),I346&gt;4),H346-(H346*8%)),H346)</f>
        <v>88.800000000000011</v>
      </c>
      <c r="N346" s="2" cm="1">
        <f t="array" ref="N346">IFERROR(_xlfn.IFS(AND(J346="Yes",F346="Furniture",OR(C346="Second Day",C346="Standard Class"),I346&gt;3),H346-(H346*15%),AND(J346="Yes",F346="Technology",C346="Same Day",I346&gt;4),H346-(H346*18%),AND(J346="Yes",F346="Office Supplies",C346="First Class",I346&gt;5),H346-(H346*20%)),H346)</f>
        <v>88.800000000000011</v>
      </c>
      <c r="O346" s="2"/>
    </row>
    <row r="347" spans="1:15" ht="15.75" customHeight="1" x14ac:dyDescent="0.3">
      <c r="A347" s="2" t="s">
        <v>199</v>
      </c>
      <c r="B347" s="3">
        <v>42901</v>
      </c>
      <c r="C347" s="2" t="s">
        <v>24</v>
      </c>
      <c r="D347" s="2" t="s">
        <v>12</v>
      </c>
      <c r="E347" s="2" t="s">
        <v>20</v>
      </c>
      <c r="F347" s="2" t="s">
        <v>30</v>
      </c>
      <c r="G347" s="2" t="s">
        <v>31</v>
      </c>
      <c r="H347" s="2">
        <v>47.975999999999999</v>
      </c>
      <c r="I347" s="2">
        <v>3</v>
      </c>
      <c r="J347" s="2" t="s">
        <v>16</v>
      </c>
      <c r="K347" s="2">
        <f t="shared" si="10"/>
        <v>47.975999999999999</v>
      </c>
      <c r="L347" s="2">
        <f t="shared" si="11"/>
        <v>47.975999999999999</v>
      </c>
      <c r="M347" s="2" cm="1">
        <f t="array" ref="M347">IFERROR(_xlfn.IFS(AND(F347="Furniture",C347="First Class",I347&gt;5),H347-(H347*10%),AND(F347="Technology",C347="Same Day",I347&gt;6),H347-(H347*12%),AND(F347="Office Supplies",OR(C347="Second Day",C347="Standard Class"),I347&gt;4),H347-(H347*8%)),H347)</f>
        <v>47.975999999999999</v>
      </c>
      <c r="N347" s="2" cm="1">
        <f t="array" ref="N347">IFERROR(_xlfn.IFS(AND(J347="Yes",F347="Furniture",OR(C347="Second Day",C347="Standard Class"),I347&gt;3),H347-(H347*15%),AND(J347="Yes",F347="Technology",C347="Same Day",I347&gt;4),H347-(H347*18%),AND(J347="Yes",F347="Office Supplies",C347="First Class",I347&gt;5),H347-(H347*20%)),H347)</f>
        <v>47.975999999999999</v>
      </c>
      <c r="O347" s="2"/>
    </row>
    <row r="348" spans="1:15" ht="15.75" customHeight="1" x14ac:dyDescent="0.3">
      <c r="A348" s="2" t="s">
        <v>200</v>
      </c>
      <c r="B348" s="3">
        <v>42924</v>
      </c>
      <c r="C348" s="2" t="s">
        <v>24</v>
      </c>
      <c r="D348" s="2" t="s">
        <v>12</v>
      </c>
      <c r="E348" s="2" t="s">
        <v>46</v>
      </c>
      <c r="F348" s="2" t="s">
        <v>21</v>
      </c>
      <c r="G348" s="2" t="s">
        <v>29</v>
      </c>
      <c r="H348" s="2">
        <v>7.5600000000000005</v>
      </c>
      <c r="I348" s="2">
        <v>3</v>
      </c>
      <c r="J348" s="2" t="s">
        <v>16</v>
      </c>
      <c r="K348" s="2">
        <f t="shared" si="10"/>
        <v>7.5600000000000005</v>
      </c>
      <c r="L348" s="2">
        <f t="shared" si="11"/>
        <v>7.5600000000000005</v>
      </c>
      <c r="M348" s="2" cm="1">
        <f t="array" ref="M348">IFERROR(_xlfn.IFS(AND(F348="Furniture",C348="First Class",I348&gt;5),H348-(H348*10%),AND(F348="Technology",C348="Same Day",I348&gt;6),H348-(H348*12%),AND(F348="Office Supplies",OR(C348="Second Day",C348="Standard Class"),I348&gt;4),H348-(H348*8%)),H348)</f>
        <v>7.5600000000000005</v>
      </c>
      <c r="N348" s="2" cm="1">
        <f t="array" ref="N348">IFERROR(_xlfn.IFS(AND(J348="Yes",F348="Furniture",OR(C348="Second Day",C348="Standard Class"),I348&gt;3),H348-(H348*15%),AND(J348="Yes",F348="Technology",C348="Same Day",I348&gt;4),H348-(H348*18%),AND(J348="Yes",F348="Office Supplies",C348="First Class",I348&gt;5),H348-(H348*20%)),H348)</f>
        <v>7.5600000000000005</v>
      </c>
      <c r="O348" s="2"/>
    </row>
    <row r="349" spans="1:15" ht="15.75" customHeight="1" x14ac:dyDescent="0.3">
      <c r="A349" s="2" t="s">
        <v>200</v>
      </c>
      <c r="B349" s="3">
        <v>42924</v>
      </c>
      <c r="C349" s="2" t="s">
        <v>24</v>
      </c>
      <c r="D349" s="2" t="s">
        <v>12</v>
      </c>
      <c r="E349" s="2" t="s">
        <v>46</v>
      </c>
      <c r="F349" s="2" t="s">
        <v>21</v>
      </c>
      <c r="G349" s="2" t="s">
        <v>35</v>
      </c>
      <c r="H349" s="2">
        <v>24.56</v>
      </c>
      <c r="I349" s="2">
        <v>2</v>
      </c>
      <c r="J349" s="2" t="s">
        <v>16</v>
      </c>
      <c r="K349" s="2">
        <f t="shared" si="10"/>
        <v>24.56</v>
      </c>
      <c r="L349" s="2">
        <f t="shared" si="11"/>
        <v>24.56</v>
      </c>
      <c r="M349" s="2" cm="1">
        <f t="array" ref="M349">IFERROR(_xlfn.IFS(AND(F349="Furniture",C349="First Class",I349&gt;5),H349-(H349*10%),AND(F349="Technology",C349="Same Day",I349&gt;6),H349-(H349*12%),AND(F349="Office Supplies",OR(C349="Second Day",C349="Standard Class"),I349&gt;4),H349-(H349*8%)),H349)</f>
        <v>24.56</v>
      </c>
      <c r="N349" s="2" cm="1">
        <f t="array" ref="N349">IFERROR(_xlfn.IFS(AND(J349="Yes",F349="Furniture",OR(C349="Second Day",C349="Standard Class"),I349&gt;3),H349-(H349*15%),AND(J349="Yes",F349="Technology",C349="Same Day",I349&gt;4),H349-(H349*18%),AND(J349="Yes",F349="Office Supplies",C349="First Class",I349&gt;5),H349-(H349*20%)),H349)</f>
        <v>24.56</v>
      </c>
      <c r="O349" s="2"/>
    </row>
    <row r="350" spans="1:15" ht="15.75" customHeight="1" x14ac:dyDescent="0.3">
      <c r="A350" s="2" t="s">
        <v>200</v>
      </c>
      <c r="B350" s="3">
        <v>42924</v>
      </c>
      <c r="C350" s="2" t="s">
        <v>24</v>
      </c>
      <c r="D350" s="2" t="s">
        <v>12</v>
      </c>
      <c r="E350" s="2" t="s">
        <v>46</v>
      </c>
      <c r="F350" s="2" t="s">
        <v>21</v>
      </c>
      <c r="G350" s="2" t="s">
        <v>29</v>
      </c>
      <c r="H350" s="2">
        <v>12.96</v>
      </c>
      <c r="I350" s="2">
        <v>2</v>
      </c>
      <c r="J350" s="2" t="s">
        <v>16</v>
      </c>
      <c r="K350" s="2">
        <f t="shared" si="10"/>
        <v>12.96</v>
      </c>
      <c r="L350" s="2">
        <f t="shared" si="11"/>
        <v>12.96</v>
      </c>
      <c r="M350" s="2" cm="1">
        <f t="array" ref="M350">IFERROR(_xlfn.IFS(AND(F350="Furniture",C350="First Class",I350&gt;5),H350-(H350*10%),AND(F350="Technology",C350="Same Day",I350&gt;6),H350-(H350*12%),AND(F350="Office Supplies",OR(C350="Second Day",C350="Standard Class"),I350&gt;4),H350-(H350*8%)),H350)</f>
        <v>12.96</v>
      </c>
      <c r="N350" s="2" cm="1">
        <f t="array" ref="N350">IFERROR(_xlfn.IFS(AND(J350="Yes",F350="Furniture",OR(C350="Second Day",C350="Standard Class"),I350&gt;3),H350-(H350*15%),AND(J350="Yes",F350="Technology",C350="Same Day",I350&gt;4),H350-(H350*18%),AND(J350="Yes",F350="Office Supplies",C350="First Class",I350&gt;5),H350-(H350*20%)),H350)</f>
        <v>12.96</v>
      </c>
      <c r="O350" s="2"/>
    </row>
    <row r="351" spans="1:15" ht="15.75" customHeight="1" x14ac:dyDescent="0.3">
      <c r="A351" s="2" t="s">
        <v>201</v>
      </c>
      <c r="B351" s="3">
        <v>42614</v>
      </c>
      <c r="C351" s="2" t="s">
        <v>54</v>
      </c>
      <c r="D351" s="2" t="s">
        <v>38</v>
      </c>
      <c r="E351" s="2" t="s">
        <v>46</v>
      </c>
      <c r="F351" s="2" t="s">
        <v>30</v>
      </c>
      <c r="G351" s="2" t="s">
        <v>49</v>
      </c>
      <c r="H351" s="2">
        <v>6.79</v>
      </c>
      <c r="I351" s="2">
        <v>1</v>
      </c>
      <c r="J351" s="2" t="s">
        <v>16</v>
      </c>
      <c r="K351" s="2">
        <f t="shared" si="10"/>
        <v>6.79</v>
      </c>
      <c r="L351" s="2">
        <f t="shared" si="11"/>
        <v>6.79</v>
      </c>
      <c r="M351" s="2" cm="1">
        <f t="array" ref="M351">IFERROR(_xlfn.IFS(AND(F351="Furniture",C351="First Class",I351&gt;5),H351-(H351*10%),AND(F351="Technology",C351="Same Day",I351&gt;6),H351-(H351*12%),AND(F351="Office Supplies",OR(C351="Second Day",C351="Standard Class"),I351&gt;4),H351-(H351*8%)),H351)</f>
        <v>6.79</v>
      </c>
      <c r="N351" s="2" cm="1">
        <f t="array" ref="N351">IFERROR(_xlfn.IFS(AND(J351="Yes",F351="Furniture",OR(C351="Second Day",C351="Standard Class"),I351&gt;3),H351-(H351*15%),AND(J351="Yes",F351="Technology",C351="Same Day",I351&gt;4),H351-(H351*18%),AND(J351="Yes",F351="Office Supplies",C351="First Class",I351&gt;5),H351-(H351*20%)),H351)</f>
        <v>6.79</v>
      </c>
      <c r="O351" s="2"/>
    </row>
    <row r="352" spans="1:15" ht="15.75" customHeight="1" x14ac:dyDescent="0.3">
      <c r="A352" s="2" t="s">
        <v>201</v>
      </c>
      <c r="B352" s="3">
        <v>42614</v>
      </c>
      <c r="C352" s="2" t="s">
        <v>54</v>
      </c>
      <c r="D352" s="2" t="s">
        <v>38</v>
      </c>
      <c r="E352" s="2" t="s">
        <v>46</v>
      </c>
      <c r="F352" s="2" t="s">
        <v>21</v>
      </c>
      <c r="G352" s="2" t="s">
        <v>35</v>
      </c>
      <c r="H352" s="2">
        <v>24.56</v>
      </c>
      <c r="I352" s="2">
        <v>2</v>
      </c>
      <c r="J352" s="2" t="s">
        <v>16</v>
      </c>
      <c r="K352" s="2">
        <f t="shared" si="10"/>
        <v>24.56</v>
      </c>
      <c r="L352" s="2">
        <f t="shared" si="11"/>
        <v>24.56</v>
      </c>
      <c r="M352" s="2" cm="1">
        <f t="array" ref="M352">IFERROR(_xlfn.IFS(AND(F352="Furniture",C352="First Class",I352&gt;5),H352-(H352*10%),AND(F352="Technology",C352="Same Day",I352&gt;6),H352-(H352*12%),AND(F352="Office Supplies",OR(C352="Second Day",C352="Standard Class"),I352&gt;4),H352-(H352*8%)),H352)</f>
        <v>24.56</v>
      </c>
      <c r="N352" s="2" cm="1">
        <f t="array" ref="N352">IFERROR(_xlfn.IFS(AND(J352="Yes",F352="Furniture",OR(C352="Second Day",C352="Standard Class"),I352&gt;3),H352-(H352*15%),AND(J352="Yes",F352="Technology",C352="Same Day",I352&gt;4),H352-(H352*18%),AND(J352="Yes",F352="Office Supplies",C352="First Class",I352&gt;5),H352-(H352*20%)),H352)</f>
        <v>24.56</v>
      </c>
      <c r="O352" s="2"/>
    </row>
    <row r="353" spans="1:15" ht="15.75" customHeight="1" x14ac:dyDescent="0.3">
      <c r="A353" s="2" t="s">
        <v>201</v>
      </c>
      <c r="B353" s="3">
        <v>42614</v>
      </c>
      <c r="C353" s="2" t="s">
        <v>54</v>
      </c>
      <c r="D353" s="2" t="s">
        <v>38</v>
      </c>
      <c r="E353" s="2" t="s">
        <v>46</v>
      </c>
      <c r="F353" s="2" t="s">
        <v>21</v>
      </c>
      <c r="G353" s="2" t="s">
        <v>32</v>
      </c>
      <c r="H353" s="2">
        <v>3.048</v>
      </c>
      <c r="I353" s="2">
        <v>1</v>
      </c>
      <c r="J353" s="2" t="s">
        <v>16</v>
      </c>
      <c r="K353" s="2">
        <f t="shared" si="10"/>
        <v>3.048</v>
      </c>
      <c r="L353" s="2">
        <f t="shared" si="11"/>
        <v>3.048</v>
      </c>
      <c r="M353" s="2" cm="1">
        <f t="array" ref="M353">IFERROR(_xlfn.IFS(AND(F353="Furniture",C353="First Class",I353&gt;5),H353-(H353*10%),AND(F353="Technology",C353="Same Day",I353&gt;6),H353-(H353*12%),AND(F353="Office Supplies",OR(C353="Second Day",C353="Standard Class"),I353&gt;4),H353-(H353*8%)),H353)</f>
        <v>3.048</v>
      </c>
      <c r="N353" s="2" cm="1">
        <f t="array" ref="N353">IFERROR(_xlfn.IFS(AND(J353="Yes",F353="Furniture",OR(C353="Second Day",C353="Standard Class"),I353&gt;3),H353-(H353*15%),AND(J353="Yes",F353="Technology",C353="Same Day",I353&gt;4),H353-(H353*18%),AND(J353="Yes",F353="Office Supplies",C353="First Class",I353&gt;5),H353-(H353*20%)),H353)</f>
        <v>3.048</v>
      </c>
      <c r="O353" s="2"/>
    </row>
    <row r="354" spans="1:15" ht="15.75" customHeight="1" x14ac:dyDescent="0.3">
      <c r="A354" s="2" t="s">
        <v>201</v>
      </c>
      <c r="B354" s="3">
        <v>42614</v>
      </c>
      <c r="C354" s="2" t="s">
        <v>54</v>
      </c>
      <c r="D354" s="2" t="s">
        <v>38</v>
      </c>
      <c r="E354" s="2" t="s">
        <v>46</v>
      </c>
      <c r="F354" s="2" t="s">
        <v>21</v>
      </c>
      <c r="G354" s="2" t="s">
        <v>35</v>
      </c>
      <c r="H354" s="2">
        <v>49.12</v>
      </c>
      <c r="I354" s="2">
        <v>4</v>
      </c>
      <c r="J354" s="2" t="s">
        <v>16</v>
      </c>
      <c r="K354" s="2">
        <f t="shared" si="10"/>
        <v>49.12</v>
      </c>
      <c r="L354" s="2">
        <f t="shared" si="11"/>
        <v>49.12</v>
      </c>
      <c r="M354" s="2" cm="1">
        <f t="array" ref="M354">IFERROR(_xlfn.IFS(AND(F354="Furniture",C354="First Class",I354&gt;5),H354-(H354*10%),AND(F354="Technology",C354="Same Day",I354&gt;6),H354-(H354*12%),AND(F354="Office Supplies",OR(C354="Second Day",C354="Standard Class"),I354&gt;4),H354-(H354*8%)),H354)</f>
        <v>49.12</v>
      </c>
      <c r="N354" s="2" cm="1">
        <f t="array" ref="N354">IFERROR(_xlfn.IFS(AND(J354="Yes",F354="Furniture",OR(C354="Second Day",C354="Standard Class"),I354&gt;3),H354-(H354*15%),AND(J354="Yes",F354="Technology",C354="Same Day",I354&gt;4),H354-(H354*18%),AND(J354="Yes",F354="Office Supplies",C354="First Class",I354&gt;5),H354-(H354*20%)),H354)</f>
        <v>49.12</v>
      </c>
      <c r="O354" s="2"/>
    </row>
    <row r="355" spans="1:15" ht="15.75" customHeight="1" x14ac:dyDescent="0.3">
      <c r="A355" s="2" t="s">
        <v>201</v>
      </c>
      <c r="B355" s="3">
        <v>42614</v>
      </c>
      <c r="C355" s="2" t="s">
        <v>54</v>
      </c>
      <c r="D355" s="2" t="s">
        <v>38</v>
      </c>
      <c r="E355" s="2" t="s">
        <v>46</v>
      </c>
      <c r="F355" s="2" t="s">
        <v>21</v>
      </c>
      <c r="G355" s="2" t="s">
        <v>32</v>
      </c>
      <c r="H355" s="2">
        <v>4355.1680000000006</v>
      </c>
      <c r="I355" s="2">
        <v>4</v>
      </c>
      <c r="J355" s="2" t="s">
        <v>16</v>
      </c>
      <c r="K355" s="2">
        <f t="shared" si="10"/>
        <v>3701.8928000000005</v>
      </c>
      <c r="L355" s="2">
        <f t="shared" si="11"/>
        <v>4355.1680000000006</v>
      </c>
      <c r="M355" s="2" cm="1">
        <f t="array" ref="M355">IFERROR(_xlfn.IFS(AND(F355="Furniture",C355="First Class",I355&gt;5),H355-(H355*10%),AND(F355="Technology",C355="Same Day",I355&gt;6),H355-(H355*12%),AND(F355="Office Supplies",OR(C355="Second Day",C355="Standard Class"),I355&gt;4),H355-(H355*8%)),H355)</f>
        <v>4355.1680000000006</v>
      </c>
      <c r="N355" s="2" cm="1">
        <f t="array" ref="N355">IFERROR(_xlfn.IFS(AND(J355="Yes",F355="Furniture",OR(C355="Second Day",C355="Standard Class"),I355&gt;3),H355-(H355*15%),AND(J355="Yes",F355="Technology",C355="Same Day",I355&gt;4),H355-(H355*18%),AND(J355="Yes",F355="Office Supplies",C355="First Class",I355&gt;5),H355-(H355*20%)),H355)</f>
        <v>4355.1680000000006</v>
      </c>
      <c r="O355" s="2"/>
    </row>
    <row r="356" spans="1:15" ht="15.75" customHeight="1" x14ac:dyDescent="0.3">
      <c r="A356" s="2" t="s">
        <v>202</v>
      </c>
      <c r="B356" s="3">
        <v>42468</v>
      </c>
      <c r="C356" s="2" t="s">
        <v>24</v>
      </c>
      <c r="D356" s="2" t="s">
        <v>12</v>
      </c>
      <c r="E356" s="2" t="s">
        <v>46</v>
      </c>
      <c r="F356" s="2" t="s">
        <v>14</v>
      </c>
      <c r="G356" s="2" t="s">
        <v>15</v>
      </c>
      <c r="H356" s="2">
        <v>388.70400000000006</v>
      </c>
      <c r="I356" s="2">
        <v>6</v>
      </c>
      <c r="J356" s="2" t="s">
        <v>16</v>
      </c>
      <c r="K356" s="2">
        <f t="shared" si="10"/>
        <v>330.39840000000004</v>
      </c>
      <c r="L356" s="2">
        <f t="shared" si="11"/>
        <v>388.70400000000006</v>
      </c>
      <c r="M356" s="2" cm="1">
        <f t="array" ref="M356">IFERROR(_xlfn.IFS(AND(F356="Furniture",C356="First Class",I356&gt;5),H356-(H356*10%),AND(F356="Technology",C356="Same Day",I356&gt;6),H356-(H356*12%),AND(F356="Office Supplies",OR(C356="Second Day",C356="Standard Class"),I356&gt;4),H356-(H356*8%)),H356)</f>
        <v>388.70400000000006</v>
      </c>
      <c r="N356" s="2" cm="1">
        <f t="array" ref="N356">IFERROR(_xlfn.IFS(AND(J356="Yes",F356="Furniture",OR(C356="Second Day",C356="Standard Class"),I356&gt;3),H356-(H356*15%),AND(J356="Yes",F356="Technology",C356="Same Day",I356&gt;4),H356-(H356*18%),AND(J356="Yes",F356="Office Supplies",C356="First Class",I356&gt;5),H356-(H356*20%)),H356)</f>
        <v>388.70400000000006</v>
      </c>
      <c r="O356" s="2"/>
    </row>
    <row r="357" spans="1:15" ht="15.75" customHeight="1" x14ac:dyDescent="0.3">
      <c r="A357" s="2" t="s">
        <v>202</v>
      </c>
      <c r="B357" s="3">
        <v>42468</v>
      </c>
      <c r="C357" s="2" t="s">
        <v>24</v>
      </c>
      <c r="D357" s="2" t="s">
        <v>12</v>
      </c>
      <c r="E357" s="2" t="s">
        <v>46</v>
      </c>
      <c r="F357" s="2" t="s">
        <v>21</v>
      </c>
      <c r="G357" s="2" t="s">
        <v>51</v>
      </c>
      <c r="H357" s="2">
        <v>8.26</v>
      </c>
      <c r="I357" s="2">
        <v>2</v>
      </c>
      <c r="J357" s="2" t="s">
        <v>16</v>
      </c>
      <c r="K357" s="2">
        <f t="shared" si="10"/>
        <v>8.26</v>
      </c>
      <c r="L357" s="2">
        <f t="shared" si="11"/>
        <v>8.26</v>
      </c>
      <c r="M357" s="2" cm="1">
        <f t="array" ref="M357">IFERROR(_xlfn.IFS(AND(F357="Furniture",C357="First Class",I357&gt;5),H357-(H357*10%),AND(F357="Technology",C357="Same Day",I357&gt;6),H357-(H357*12%),AND(F357="Office Supplies",OR(C357="Second Day",C357="Standard Class"),I357&gt;4),H357-(H357*8%)),H357)</f>
        <v>8.26</v>
      </c>
      <c r="N357" s="2" cm="1">
        <f t="array" ref="N357">IFERROR(_xlfn.IFS(AND(J357="Yes",F357="Furniture",OR(C357="Second Day",C357="Standard Class"),I357&gt;3),H357-(H357*15%),AND(J357="Yes",F357="Technology",C357="Same Day",I357&gt;4),H357-(H357*18%),AND(J357="Yes",F357="Office Supplies",C357="First Class",I357&gt;5),H357-(H357*20%)),H357)</f>
        <v>8.26</v>
      </c>
      <c r="O357" s="2"/>
    </row>
    <row r="358" spans="1:15" ht="15.75" customHeight="1" x14ac:dyDescent="0.3">
      <c r="A358" s="2" t="s">
        <v>202</v>
      </c>
      <c r="B358" s="3">
        <v>42468</v>
      </c>
      <c r="C358" s="2" t="s">
        <v>24</v>
      </c>
      <c r="D358" s="2" t="s">
        <v>12</v>
      </c>
      <c r="E358" s="2" t="s">
        <v>46</v>
      </c>
      <c r="F358" s="2" t="s">
        <v>21</v>
      </c>
      <c r="G358" s="2" t="s">
        <v>29</v>
      </c>
      <c r="H358" s="2">
        <v>17.04</v>
      </c>
      <c r="I358" s="2">
        <v>4</v>
      </c>
      <c r="J358" s="2" t="s">
        <v>16</v>
      </c>
      <c r="K358" s="2">
        <f t="shared" si="10"/>
        <v>17.04</v>
      </c>
      <c r="L358" s="2">
        <f t="shared" si="11"/>
        <v>17.04</v>
      </c>
      <c r="M358" s="2" cm="1">
        <f t="array" ref="M358">IFERROR(_xlfn.IFS(AND(F358="Furniture",C358="First Class",I358&gt;5),H358-(H358*10%),AND(F358="Technology",C358="Same Day",I358&gt;6),H358-(H358*12%),AND(F358="Office Supplies",OR(C358="Second Day",C358="Standard Class"),I358&gt;4),H358-(H358*8%)),H358)</f>
        <v>17.04</v>
      </c>
      <c r="N358" s="2" cm="1">
        <f t="array" ref="N358">IFERROR(_xlfn.IFS(AND(J358="Yes",F358="Furniture",OR(C358="Second Day",C358="Standard Class"),I358&gt;3),H358-(H358*15%),AND(J358="Yes",F358="Technology",C358="Same Day",I358&gt;4),H358-(H358*18%),AND(J358="Yes",F358="Office Supplies",C358="First Class",I358&gt;5),H358-(H358*20%)),H358)</f>
        <v>17.04</v>
      </c>
      <c r="O358" s="2"/>
    </row>
    <row r="359" spans="1:15" ht="15.75" customHeight="1" x14ac:dyDescent="0.3">
      <c r="A359" s="2" t="s">
        <v>202</v>
      </c>
      <c r="B359" s="3">
        <v>42468</v>
      </c>
      <c r="C359" s="2" t="s">
        <v>24</v>
      </c>
      <c r="D359" s="2" t="s">
        <v>12</v>
      </c>
      <c r="E359" s="2" t="s">
        <v>46</v>
      </c>
      <c r="F359" s="2" t="s">
        <v>21</v>
      </c>
      <c r="G359" s="2" t="s">
        <v>35</v>
      </c>
      <c r="H359" s="2">
        <v>34.4</v>
      </c>
      <c r="I359" s="2">
        <v>5</v>
      </c>
      <c r="J359" s="2" t="s">
        <v>16</v>
      </c>
      <c r="K359" s="2">
        <f t="shared" si="10"/>
        <v>34.4</v>
      </c>
      <c r="L359" s="2">
        <f t="shared" si="11"/>
        <v>34.4</v>
      </c>
      <c r="M359" s="2" cm="1">
        <f t="array" ref="M359">IFERROR(_xlfn.IFS(AND(F359="Furniture",C359="First Class",I359&gt;5),H359-(H359*10%),AND(F359="Technology",C359="Same Day",I359&gt;6),H359-(H359*12%),AND(F359="Office Supplies",OR(C359="Second Day",C359="Standard Class"),I359&gt;4),H359-(H359*8%)),H359)</f>
        <v>31.648</v>
      </c>
      <c r="N359" s="2" cm="1">
        <f t="array" ref="N359">IFERROR(_xlfn.IFS(AND(J359="Yes",F359="Furniture",OR(C359="Second Day",C359="Standard Class"),I359&gt;3),H359-(H359*15%),AND(J359="Yes",F359="Technology",C359="Same Day",I359&gt;4),H359-(H359*18%),AND(J359="Yes",F359="Office Supplies",C359="First Class",I359&gt;5),H359-(H359*20%)),H359)</f>
        <v>34.4</v>
      </c>
      <c r="O359" s="2"/>
    </row>
    <row r="360" spans="1:15" ht="15.75" customHeight="1" x14ac:dyDescent="0.3">
      <c r="A360" s="2" t="s">
        <v>203</v>
      </c>
      <c r="B360" s="3">
        <v>42483</v>
      </c>
      <c r="C360" s="2" t="s">
        <v>24</v>
      </c>
      <c r="D360" s="2" t="s">
        <v>19</v>
      </c>
      <c r="E360" s="2" t="s">
        <v>13</v>
      </c>
      <c r="F360" s="2" t="s">
        <v>21</v>
      </c>
      <c r="G360" s="2" t="s">
        <v>35</v>
      </c>
      <c r="H360" s="2">
        <v>36.240000000000009</v>
      </c>
      <c r="I360" s="2">
        <v>5</v>
      </c>
      <c r="J360" s="2" t="s">
        <v>16</v>
      </c>
      <c r="K360" s="2">
        <f t="shared" si="10"/>
        <v>36.240000000000009</v>
      </c>
      <c r="L360" s="2">
        <f t="shared" si="11"/>
        <v>36.240000000000009</v>
      </c>
      <c r="M360" s="2" cm="1">
        <f t="array" ref="M360">IFERROR(_xlfn.IFS(AND(F360="Furniture",C360="First Class",I360&gt;5),H360-(H360*10%),AND(F360="Technology",C360="Same Day",I360&gt;6),H360-(H360*12%),AND(F360="Office Supplies",OR(C360="Second Day",C360="Standard Class"),I360&gt;4),H360-(H360*8%)),H360)</f>
        <v>33.340800000000009</v>
      </c>
      <c r="N360" s="2" cm="1">
        <f t="array" ref="N360">IFERROR(_xlfn.IFS(AND(J360="Yes",F360="Furniture",OR(C360="Second Day",C360="Standard Class"),I360&gt;3),H360-(H360*15%),AND(J360="Yes",F360="Technology",C360="Same Day",I360&gt;4),H360-(H360*18%),AND(J360="Yes",F360="Office Supplies",C360="First Class",I360&gt;5),H360-(H360*20%)),H360)</f>
        <v>36.240000000000009</v>
      </c>
      <c r="O360" s="2"/>
    </row>
    <row r="361" spans="1:15" ht="15.75" customHeight="1" x14ac:dyDescent="0.3">
      <c r="A361" s="2" t="s">
        <v>204</v>
      </c>
      <c r="B361" s="3">
        <v>42802</v>
      </c>
      <c r="C361" s="2" t="s">
        <v>54</v>
      </c>
      <c r="D361" s="2" t="s">
        <v>19</v>
      </c>
      <c r="E361" s="2" t="s">
        <v>13</v>
      </c>
      <c r="F361" s="2" t="s">
        <v>21</v>
      </c>
      <c r="G361" s="2" t="s">
        <v>33</v>
      </c>
      <c r="H361" s="2">
        <v>647.84</v>
      </c>
      <c r="I361" s="2">
        <v>8</v>
      </c>
      <c r="J361" s="2" t="s">
        <v>16</v>
      </c>
      <c r="K361" s="2">
        <f t="shared" si="10"/>
        <v>550.66399999999999</v>
      </c>
      <c r="L361" s="2">
        <f t="shared" si="11"/>
        <v>647.84</v>
      </c>
      <c r="M361" s="2" cm="1">
        <f t="array" ref="M361">IFERROR(_xlfn.IFS(AND(F361="Furniture",C361="First Class",I361&gt;5),H361-(H361*10%),AND(F361="Technology",C361="Same Day",I361&gt;6),H361-(H361*12%),AND(F361="Office Supplies",OR(C361="Second Day",C361="Standard Class"),I361&gt;4),H361-(H361*8%)),H361)</f>
        <v>647.84</v>
      </c>
      <c r="N361" s="2" cm="1">
        <f t="array" ref="N361">IFERROR(_xlfn.IFS(AND(J361="Yes",F361="Furniture",OR(C361="Second Day",C361="Standard Class"),I361&gt;3),H361-(H361*15%),AND(J361="Yes",F361="Technology",C361="Same Day",I361&gt;4),H361-(H361*18%),AND(J361="Yes",F361="Office Supplies",C361="First Class",I361&gt;5),H361-(H361*20%)),H361)</f>
        <v>647.84</v>
      </c>
      <c r="O361" s="2"/>
    </row>
    <row r="362" spans="1:15" ht="15.75" customHeight="1" x14ac:dyDescent="0.3">
      <c r="A362" s="2" t="s">
        <v>204</v>
      </c>
      <c r="B362" s="3">
        <v>42802</v>
      </c>
      <c r="C362" s="2" t="s">
        <v>54</v>
      </c>
      <c r="D362" s="2" t="s">
        <v>19</v>
      </c>
      <c r="E362" s="2" t="s">
        <v>13</v>
      </c>
      <c r="F362" s="2" t="s">
        <v>21</v>
      </c>
      <c r="G362" s="2" t="s">
        <v>22</v>
      </c>
      <c r="H362" s="2">
        <v>20.7</v>
      </c>
      <c r="I362" s="2">
        <v>2</v>
      </c>
      <c r="J362" s="2" t="s">
        <v>16</v>
      </c>
      <c r="K362" s="2">
        <f t="shared" si="10"/>
        <v>20.7</v>
      </c>
      <c r="L362" s="2">
        <f t="shared" si="11"/>
        <v>20.7</v>
      </c>
      <c r="M362" s="2" cm="1">
        <f t="array" ref="M362">IFERROR(_xlfn.IFS(AND(F362="Furniture",C362="First Class",I362&gt;5),H362-(H362*10%),AND(F362="Technology",C362="Same Day",I362&gt;6),H362-(H362*12%),AND(F362="Office Supplies",OR(C362="Second Day",C362="Standard Class"),I362&gt;4),H362-(H362*8%)),H362)</f>
        <v>20.7</v>
      </c>
      <c r="N362" s="2" cm="1">
        <f t="array" ref="N362">IFERROR(_xlfn.IFS(AND(J362="Yes",F362="Furniture",OR(C362="Second Day",C362="Standard Class"),I362&gt;3),H362-(H362*15%),AND(J362="Yes",F362="Technology",C362="Same Day",I362&gt;4),H362-(H362*18%),AND(J362="Yes",F362="Office Supplies",C362="First Class",I362&gt;5),H362-(H362*20%)),H362)</f>
        <v>20.7</v>
      </c>
      <c r="O362" s="2"/>
    </row>
    <row r="363" spans="1:15" ht="15.75" customHeight="1" x14ac:dyDescent="0.3">
      <c r="A363" s="2" t="s">
        <v>205</v>
      </c>
      <c r="B363" s="3">
        <v>43003</v>
      </c>
      <c r="C363" s="2" t="s">
        <v>24</v>
      </c>
      <c r="D363" s="2" t="s">
        <v>12</v>
      </c>
      <c r="E363" s="2" t="s">
        <v>46</v>
      </c>
      <c r="F363" s="2" t="s">
        <v>21</v>
      </c>
      <c r="G363" s="2" t="s">
        <v>22</v>
      </c>
      <c r="H363" s="2">
        <v>20.7</v>
      </c>
      <c r="I363" s="2">
        <v>2</v>
      </c>
      <c r="J363" s="2" t="s">
        <v>16</v>
      </c>
      <c r="K363" s="2">
        <f t="shared" si="10"/>
        <v>20.7</v>
      </c>
      <c r="L363" s="2">
        <f t="shared" si="11"/>
        <v>20.7</v>
      </c>
      <c r="M363" s="2" cm="1">
        <f t="array" ref="M363">IFERROR(_xlfn.IFS(AND(F363="Furniture",C363="First Class",I363&gt;5),H363-(H363*10%),AND(F363="Technology",C363="Same Day",I363&gt;6),H363-(H363*12%),AND(F363="Office Supplies",OR(C363="Second Day",C363="Standard Class"),I363&gt;4),H363-(H363*8%)),H363)</f>
        <v>20.7</v>
      </c>
      <c r="N363" s="2" cm="1">
        <f t="array" ref="N363">IFERROR(_xlfn.IFS(AND(J363="Yes",F363="Furniture",OR(C363="Second Day",C363="Standard Class"),I363&gt;3),H363-(H363*15%),AND(J363="Yes",F363="Technology",C363="Same Day",I363&gt;4),H363-(H363*18%),AND(J363="Yes",F363="Office Supplies",C363="First Class",I363&gt;5),H363-(H363*20%)),H363)</f>
        <v>20.7</v>
      </c>
      <c r="O363" s="2"/>
    </row>
    <row r="364" spans="1:15" ht="15.75" customHeight="1" x14ac:dyDescent="0.3">
      <c r="A364" s="2" t="s">
        <v>205</v>
      </c>
      <c r="B364" s="3">
        <v>43003</v>
      </c>
      <c r="C364" s="2" t="s">
        <v>24</v>
      </c>
      <c r="D364" s="2" t="s">
        <v>12</v>
      </c>
      <c r="E364" s="2" t="s">
        <v>46</v>
      </c>
      <c r="F364" s="2" t="s">
        <v>14</v>
      </c>
      <c r="G364" s="2" t="s">
        <v>17</v>
      </c>
      <c r="H364" s="2">
        <v>488.64600000000002</v>
      </c>
      <c r="I364" s="2">
        <v>3</v>
      </c>
      <c r="J364" s="2" t="s">
        <v>16</v>
      </c>
      <c r="K364" s="2">
        <f t="shared" si="10"/>
        <v>415.34910000000002</v>
      </c>
      <c r="L364" s="2">
        <f t="shared" si="11"/>
        <v>488.64600000000002</v>
      </c>
      <c r="M364" s="2" cm="1">
        <f t="array" ref="M364">IFERROR(_xlfn.IFS(AND(F364="Furniture",C364="First Class",I364&gt;5),H364-(H364*10%),AND(F364="Technology",C364="Same Day",I364&gt;6),H364-(H364*12%),AND(F364="Office Supplies",OR(C364="Second Day",C364="Standard Class"),I364&gt;4),H364-(H364*8%)),H364)</f>
        <v>488.64600000000002</v>
      </c>
      <c r="N364" s="2" cm="1">
        <f t="array" ref="N364">IFERROR(_xlfn.IFS(AND(J364="Yes",F364="Furniture",OR(C364="Second Day",C364="Standard Class"),I364&gt;3),H364-(H364*15%),AND(J364="Yes",F364="Technology",C364="Same Day",I364&gt;4),H364-(H364*18%),AND(J364="Yes",F364="Office Supplies",C364="First Class",I364&gt;5),H364-(H364*20%)),H364)</f>
        <v>488.64600000000002</v>
      </c>
      <c r="O364" s="2"/>
    </row>
    <row r="365" spans="1:15" ht="15.75" customHeight="1" x14ac:dyDescent="0.3">
      <c r="A365" s="2" t="s">
        <v>205</v>
      </c>
      <c r="B365" s="3">
        <v>43003</v>
      </c>
      <c r="C365" s="2" t="s">
        <v>24</v>
      </c>
      <c r="D365" s="2" t="s">
        <v>12</v>
      </c>
      <c r="E365" s="2" t="s">
        <v>46</v>
      </c>
      <c r="F365" s="2" t="s">
        <v>21</v>
      </c>
      <c r="G365" s="2" t="s">
        <v>29</v>
      </c>
      <c r="H365" s="2">
        <v>5.56</v>
      </c>
      <c r="I365" s="2">
        <v>2</v>
      </c>
      <c r="J365" s="2" t="s">
        <v>16</v>
      </c>
      <c r="K365" s="2">
        <f t="shared" si="10"/>
        <v>5.56</v>
      </c>
      <c r="L365" s="2">
        <f t="shared" si="11"/>
        <v>5.56</v>
      </c>
      <c r="M365" s="2" cm="1">
        <f t="array" ref="M365">IFERROR(_xlfn.IFS(AND(F365="Furniture",C365="First Class",I365&gt;5),H365-(H365*10%),AND(F365="Technology",C365="Same Day",I365&gt;6),H365-(H365*12%),AND(F365="Office Supplies",OR(C365="Second Day",C365="Standard Class"),I365&gt;4),H365-(H365*8%)),H365)</f>
        <v>5.56</v>
      </c>
      <c r="N365" s="2" cm="1">
        <f t="array" ref="N365">IFERROR(_xlfn.IFS(AND(J365="Yes",F365="Furniture",OR(C365="Second Day",C365="Standard Class"),I365&gt;3),H365-(H365*15%),AND(J365="Yes",F365="Technology",C365="Same Day",I365&gt;4),H365-(H365*18%),AND(J365="Yes",F365="Office Supplies",C365="First Class",I365&gt;5),H365-(H365*20%)),H365)</f>
        <v>5.56</v>
      </c>
      <c r="O365" s="2"/>
    </row>
    <row r="366" spans="1:15" ht="15.75" customHeight="1" x14ac:dyDescent="0.3">
      <c r="A366" s="2" t="s">
        <v>205</v>
      </c>
      <c r="B366" s="3">
        <v>43003</v>
      </c>
      <c r="C366" s="2" t="s">
        <v>24</v>
      </c>
      <c r="D366" s="2" t="s">
        <v>12</v>
      </c>
      <c r="E366" s="2" t="s">
        <v>46</v>
      </c>
      <c r="F366" s="2" t="s">
        <v>14</v>
      </c>
      <c r="G366" s="2" t="s">
        <v>28</v>
      </c>
      <c r="H366" s="2">
        <v>47.12</v>
      </c>
      <c r="I366" s="2">
        <v>8</v>
      </c>
      <c r="J366" s="2" t="s">
        <v>16</v>
      </c>
      <c r="K366" s="2">
        <f t="shared" si="10"/>
        <v>47.12</v>
      </c>
      <c r="L366" s="2">
        <f t="shared" si="11"/>
        <v>47.12</v>
      </c>
      <c r="M366" s="2" cm="1">
        <f t="array" ref="M366">IFERROR(_xlfn.IFS(AND(F366="Furniture",C366="First Class",I366&gt;5),H366-(H366*10%),AND(F366="Technology",C366="Same Day",I366&gt;6),H366-(H366*12%),AND(F366="Office Supplies",OR(C366="Second Day",C366="Standard Class"),I366&gt;4),H366-(H366*8%)),H366)</f>
        <v>47.12</v>
      </c>
      <c r="N366" s="2" cm="1">
        <f t="array" ref="N366">IFERROR(_xlfn.IFS(AND(J366="Yes",F366="Furniture",OR(C366="Second Day",C366="Standard Class"),I366&gt;3),H366-(H366*15%),AND(J366="Yes",F366="Technology",C366="Same Day",I366&gt;4),H366-(H366*18%),AND(J366="Yes",F366="Office Supplies",C366="First Class",I366&gt;5),H366-(H366*20%)),H366)</f>
        <v>47.12</v>
      </c>
      <c r="O366" s="2"/>
    </row>
    <row r="367" spans="1:15" ht="15.75" customHeight="1" x14ac:dyDescent="0.3">
      <c r="A367" s="2" t="s">
        <v>206</v>
      </c>
      <c r="B367" s="3">
        <v>41906</v>
      </c>
      <c r="C367" s="2" t="s">
        <v>24</v>
      </c>
      <c r="D367" s="2" t="s">
        <v>12</v>
      </c>
      <c r="E367" s="2" t="s">
        <v>20</v>
      </c>
      <c r="F367" s="2" t="s">
        <v>21</v>
      </c>
      <c r="G367" s="2" t="s">
        <v>26</v>
      </c>
      <c r="H367" s="2">
        <v>211.96</v>
      </c>
      <c r="I367" s="2">
        <v>4</v>
      </c>
      <c r="J367" s="2" t="s">
        <v>16</v>
      </c>
      <c r="K367" s="2">
        <f t="shared" si="10"/>
        <v>211.96</v>
      </c>
      <c r="L367" s="2">
        <f t="shared" si="11"/>
        <v>211.96</v>
      </c>
      <c r="M367" s="2" cm="1">
        <f t="array" ref="M367">IFERROR(_xlfn.IFS(AND(F367="Furniture",C367="First Class",I367&gt;5),H367-(H367*10%),AND(F367="Technology",C367="Same Day",I367&gt;6),H367-(H367*12%),AND(F367="Office Supplies",OR(C367="Second Day",C367="Standard Class"),I367&gt;4),H367-(H367*8%)),H367)</f>
        <v>211.96</v>
      </c>
      <c r="N367" s="2" cm="1">
        <f t="array" ref="N367">IFERROR(_xlfn.IFS(AND(J367="Yes",F367="Furniture",OR(C367="Second Day",C367="Standard Class"),I367&gt;3),H367-(H367*15%),AND(J367="Yes",F367="Technology",C367="Same Day",I367&gt;4),H367-(H367*18%),AND(J367="Yes",F367="Office Supplies",C367="First Class",I367&gt;5),H367-(H367*20%)),H367)</f>
        <v>211.96</v>
      </c>
      <c r="O367" s="2"/>
    </row>
    <row r="368" spans="1:15" ht="15.75" customHeight="1" x14ac:dyDescent="0.3">
      <c r="A368" s="2" t="s">
        <v>207</v>
      </c>
      <c r="B368" s="3">
        <v>42664</v>
      </c>
      <c r="C368" s="2" t="s">
        <v>208</v>
      </c>
      <c r="D368" s="2" t="s">
        <v>19</v>
      </c>
      <c r="E368" s="2" t="s">
        <v>46</v>
      </c>
      <c r="F368" s="2" t="s">
        <v>21</v>
      </c>
      <c r="G368" s="2" t="s">
        <v>32</v>
      </c>
      <c r="H368" s="2">
        <v>23.2</v>
      </c>
      <c r="I368" s="2">
        <v>4</v>
      </c>
      <c r="J368" s="2" t="s">
        <v>16</v>
      </c>
      <c r="K368" s="2">
        <f t="shared" si="10"/>
        <v>23.2</v>
      </c>
      <c r="L368" s="2">
        <f t="shared" si="11"/>
        <v>23.2</v>
      </c>
      <c r="M368" s="2" cm="1">
        <f t="array" ref="M368">IFERROR(_xlfn.IFS(AND(F368="Furniture",C368="First Class",I368&gt;5),H368-(H368*10%),AND(F368="Technology",C368="Same Day",I368&gt;6),H368-(H368*12%),AND(F368="Office Supplies",OR(C368="Second Day",C368="Standard Class"),I368&gt;4),H368-(H368*8%)),H368)</f>
        <v>23.2</v>
      </c>
      <c r="N368" s="2" cm="1">
        <f t="array" ref="N368">IFERROR(_xlfn.IFS(AND(J368="Yes",F368="Furniture",OR(C368="Second Day",C368="Standard Class"),I368&gt;3),H368-(H368*15%),AND(J368="Yes",F368="Technology",C368="Same Day",I368&gt;4),H368-(H368*18%),AND(J368="Yes",F368="Office Supplies",C368="First Class",I368&gt;5),H368-(H368*20%)),H368)</f>
        <v>23.2</v>
      </c>
      <c r="O368" s="2"/>
    </row>
    <row r="369" spans="1:15" ht="15.75" customHeight="1" x14ac:dyDescent="0.3">
      <c r="A369" s="2" t="s">
        <v>207</v>
      </c>
      <c r="B369" s="3">
        <v>42664</v>
      </c>
      <c r="C369" s="2" t="s">
        <v>208</v>
      </c>
      <c r="D369" s="2" t="s">
        <v>19</v>
      </c>
      <c r="E369" s="2" t="s">
        <v>46</v>
      </c>
      <c r="F369" s="2" t="s">
        <v>21</v>
      </c>
      <c r="G369" s="2" t="s">
        <v>105</v>
      </c>
      <c r="H369" s="2">
        <v>7.36</v>
      </c>
      <c r="I369" s="2">
        <v>2</v>
      </c>
      <c r="J369" s="2" t="s">
        <v>16</v>
      </c>
      <c r="K369" s="2">
        <f t="shared" si="10"/>
        <v>7.36</v>
      </c>
      <c r="L369" s="2">
        <f t="shared" si="11"/>
        <v>7.36</v>
      </c>
      <c r="M369" s="2" cm="1">
        <f t="array" ref="M369">IFERROR(_xlfn.IFS(AND(F369="Furniture",C369="First Class",I369&gt;5),H369-(H369*10%),AND(F369="Technology",C369="Same Day",I369&gt;6),H369-(H369*12%),AND(F369="Office Supplies",OR(C369="Second Day",C369="Standard Class"),I369&gt;4),H369-(H369*8%)),H369)</f>
        <v>7.36</v>
      </c>
      <c r="N369" s="2" cm="1">
        <f t="array" ref="N369">IFERROR(_xlfn.IFS(AND(J369="Yes",F369="Furniture",OR(C369="Second Day",C369="Standard Class"),I369&gt;3),H369-(H369*15%),AND(J369="Yes",F369="Technology",C369="Same Day",I369&gt;4),H369-(H369*18%),AND(J369="Yes",F369="Office Supplies",C369="First Class",I369&gt;5),H369-(H369*20%)),H369)</f>
        <v>7.36</v>
      </c>
      <c r="O369" s="2"/>
    </row>
    <row r="370" spans="1:15" ht="15.75" customHeight="1" x14ac:dyDescent="0.3">
      <c r="A370" s="2" t="s">
        <v>207</v>
      </c>
      <c r="B370" s="3">
        <v>42664</v>
      </c>
      <c r="C370" s="2" t="s">
        <v>208</v>
      </c>
      <c r="D370" s="2" t="s">
        <v>19</v>
      </c>
      <c r="E370" s="2" t="s">
        <v>46</v>
      </c>
      <c r="F370" s="2" t="s">
        <v>21</v>
      </c>
      <c r="G370" s="2" t="s">
        <v>26</v>
      </c>
      <c r="H370" s="2">
        <v>104.79</v>
      </c>
      <c r="I370" s="2">
        <v>7</v>
      </c>
      <c r="J370" s="2" t="s">
        <v>16</v>
      </c>
      <c r="K370" s="2">
        <f t="shared" si="10"/>
        <v>104.79</v>
      </c>
      <c r="L370" s="2">
        <f t="shared" si="11"/>
        <v>104.79</v>
      </c>
      <c r="M370" s="2" cm="1">
        <f t="array" ref="M370">IFERROR(_xlfn.IFS(AND(F370="Furniture",C370="First Class",I370&gt;5),H370-(H370*10%),AND(F370="Technology",C370="Same Day",I370&gt;6),H370-(H370*12%),AND(F370="Office Supplies",OR(C370="Second Day",C370="Standard Class"),I370&gt;4),H370-(H370*8%)),H370)</f>
        <v>104.79</v>
      </c>
      <c r="N370" s="2" cm="1">
        <f t="array" ref="N370">IFERROR(_xlfn.IFS(AND(J370="Yes",F370="Furniture",OR(C370="Second Day",C370="Standard Class"),I370&gt;3),H370-(H370*15%),AND(J370="Yes",F370="Technology",C370="Same Day",I370&gt;4),H370-(H370*18%),AND(J370="Yes",F370="Office Supplies",C370="First Class",I370&gt;5),H370-(H370*20%)),H370)</f>
        <v>104.79</v>
      </c>
      <c r="O370" s="2"/>
    </row>
    <row r="371" spans="1:15" ht="15.75" customHeight="1" x14ac:dyDescent="0.3">
      <c r="A371" s="2" t="s">
        <v>207</v>
      </c>
      <c r="B371" s="3">
        <v>42664</v>
      </c>
      <c r="C371" s="2" t="s">
        <v>208</v>
      </c>
      <c r="D371" s="2" t="s">
        <v>19</v>
      </c>
      <c r="E371" s="2" t="s">
        <v>46</v>
      </c>
      <c r="F371" s="2" t="s">
        <v>14</v>
      </c>
      <c r="G371" s="2" t="s">
        <v>15</v>
      </c>
      <c r="H371" s="2">
        <v>1043.92</v>
      </c>
      <c r="I371" s="2">
        <v>4</v>
      </c>
      <c r="J371" s="2" t="s">
        <v>16</v>
      </c>
      <c r="K371" s="2">
        <f t="shared" si="10"/>
        <v>887.33200000000011</v>
      </c>
      <c r="L371" s="2">
        <f t="shared" si="11"/>
        <v>1043.92</v>
      </c>
      <c r="M371" s="2" cm="1">
        <f t="array" ref="M371">IFERROR(_xlfn.IFS(AND(F371="Furniture",C371="First Class",I371&gt;5),H371-(H371*10%),AND(F371="Technology",C371="Same Day",I371&gt;6),H371-(H371*12%),AND(F371="Office Supplies",OR(C371="Second Day",C371="Standard Class"),I371&gt;4),H371-(H371*8%)),H371)</f>
        <v>1043.92</v>
      </c>
      <c r="N371" s="2" cm="1">
        <f t="array" ref="N371">IFERROR(_xlfn.IFS(AND(J371="Yes",F371="Furniture",OR(C371="Second Day",C371="Standard Class"),I371&gt;3),H371-(H371*15%),AND(J371="Yes",F371="Technology",C371="Same Day",I371&gt;4),H371-(H371*18%),AND(J371="Yes",F371="Office Supplies",C371="First Class",I371&gt;5),H371-(H371*20%)),H371)</f>
        <v>1043.92</v>
      </c>
      <c r="O371" s="2"/>
    </row>
    <row r="372" spans="1:15" ht="15.75" customHeight="1" x14ac:dyDescent="0.3">
      <c r="A372" s="2" t="s">
        <v>209</v>
      </c>
      <c r="B372" s="3">
        <v>42884</v>
      </c>
      <c r="C372" s="2" t="s">
        <v>24</v>
      </c>
      <c r="D372" s="2" t="s">
        <v>12</v>
      </c>
      <c r="E372" s="2" t="s">
        <v>39</v>
      </c>
      <c r="F372" s="2" t="s">
        <v>21</v>
      </c>
      <c r="G372" s="2" t="s">
        <v>35</v>
      </c>
      <c r="H372" s="2">
        <v>25.920000000000005</v>
      </c>
      <c r="I372" s="2">
        <v>5</v>
      </c>
      <c r="J372" s="2" t="s">
        <v>16</v>
      </c>
      <c r="K372" s="2">
        <f t="shared" si="10"/>
        <v>25.920000000000005</v>
      </c>
      <c r="L372" s="2">
        <f t="shared" si="11"/>
        <v>25.920000000000005</v>
      </c>
      <c r="M372" s="2" cm="1">
        <f t="array" ref="M372">IFERROR(_xlfn.IFS(AND(F372="Furniture",C372="First Class",I372&gt;5),H372-(H372*10%),AND(F372="Technology",C372="Same Day",I372&gt;6),H372-(H372*12%),AND(F372="Office Supplies",OR(C372="Second Day",C372="Standard Class"),I372&gt;4),H372-(H372*8%)),H372)</f>
        <v>23.846400000000006</v>
      </c>
      <c r="N372" s="2" cm="1">
        <f t="array" ref="N372">IFERROR(_xlfn.IFS(AND(J372="Yes",F372="Furniture",OR(C372="Second Day",C372="Standard Class"),I372&gt;3),H372-(H372*15%),AND(J372="Yes",F372="Technology",C372="Same Day",I372&gt;4),H372-(H372*18%),AND(J372="Yes",F372="Office Supplies",C372="First Class",I372&gt;5),H372-(H372*20%)),H372)</f>
        <v>25.920000000000005</v>
      </c>
      <c r="O372" s="2"/>
    </row>
    <row r="373" spans="1:15" ht="15.75" customHeight="1" x14ac:dyDescent="0.3">
      <c r="A373" s="2" t="s">
        <v>209</v>
      </c>
      <c r="B373" s="3">
        <v>42884</v>
      </c>
      <c r="C373" s="2" t="s">
        <v>24</v>
      </c>
      <c r="D373" s="2" t="s">
        <v>12</v>
      </c>
      <c r="E373" s="2" t="s">
        <v>39</v>
      </c>
      <c r="F373" s="2" t="s">
        <v>21</v>
      </c>
      <c r="G373" s="2" t="s">
        <v>26</v>
      </c>
      <c r="H373" s="2">
        <v>53.424000000000007</v>
      </c>
      <c r="I373" s="2">
        <v>3</v>
      </c>
      <c r="J373" s="2" t="s">
        <v>16</v>
      </c>
      <c r="K373" s="2">
        <f t="shared" si="10"/>
        <v>53.424000000000007</v>
      </c>
      <c r="L373" s="2">
        <f t="shared" si="11"/>
        <v>53.424000000000007</v>
      </c>
      <c r="M373" s="2" cm="1">
        <f t="array" ref="M373">IFERROR(_xlfn.IFS(AND(F373="Furniture",C373="First Class",I373&gt;5),H373-(H373*10%),AND(F373="Technology",C373="Same Day",I373&gt;6),H373-(H373*12%),AND(F373="Office Supplies",OR(C373="Second Day",C373="Standard Class"),I373&gt;4),H373-(H373*8%)),H373)</f>
        <v>53.424000000000007</v>
      </c>
      <c r="N373" s="2" cm="1">
        <f t="array" ref="N373">IFERROR(_xlfn.IFS(AND(J373="Yes",F373="Furniture",OR(C373="Second Day",C373="Standard Class"),I373&gt;3),H373-(H373*15%),AND(J373="Yes",F373="Technology",C373="Same Day",I373&gt;4),H373-(H373*18%),AND(J373="Yes",F373="Office Supplies",C373="First Class",I373&gt;5),H373-(H373*20%)),H373)</f>
        <v>53.424000000000007</v>
      </c>
      <c r="O373" s="2"/>
    </row>
    <row r="374" spans="1:15" ht="15.75" customHeight="1" x14ac:dyDescent="0.3">
      <c r="A374" s="2" t="s">
        <v>210</v>
      </c>
      <c r="B374" s="3">
        <v>41843</v>
      </c>
      <c r="C374" s="2" t="s">
        <v>24</v>
      </c>
      <c r="D374" s="2" t="s">
        <v>12</v>
      </c>
      <c r="E374" s="2" t="s">
        <v>20</v>
      </c>
      <c r="F374" s="2" t="s">
        <v>21</v>
      </c>
      <c r="G374" s="2" t="s">
        <v>32</v>
      </c>
      <c r="H374" s="2">
        <v>8.1600000000000019</v>
      </c>
      <c r="I374" s="2">
        <v>5</v>
      </c>
      <c r="J374" s="2" t="s">
        <v>16</v>
      </c>
      <c r="K374" s="2">
        <f t="shared" si="10"/>
        <v>8.1600000000000019</v>
      </c>
      <c r="L374" s="2">
        <f t="shared" si="11"/>
        <v>8.1600000000000019</v>
      </c>
      <c r="M374" s="2" cm="1">
        <f t="array" ref="M374">IFERROR(_xlfn.IFS(AND(F374="Furniture",C374="First Class",I374&gt;5),H374-(H374*10%),AND(F374="Technology",C374="Same Day",I374&gt;6),H374-(H374*12%),AND(F374="Office Supplies",OR(C374="Second Day",C374="Standard Class"),I374&gt;4),H374-(H374*8%)),H374)</f>
        <v>7.5072000000000019</v>
      </c>
      <c r="N374" s="2" cm="1">
        <f t="array" ref="N374">IFERROR(_xlfn.IFS(AND(J374="Yes",F374="Furniture",OR(C374="Second Day",C374="Standard Class"),I374&gt;3),H374-(H374*15%),AND(J374="Yes",F374="Technology",C374="Same Day",I374&gt;4),H374-(H374*18%),AND(J374="Yes",F374="Office Supplies",C374="First Class",I374&gt;5),H374-(H374*20%)),H374)</f>
        <v>8.1600000000000019</v>
      </c>
      <c r="O374" s="2"/>
    </row>
    <row r="375" spans="1:15" ht="15.75" customHeight="1" x14ac:dyDescent="0.3">
      <c r="A375" s="2" t="s">
        <v>210</v>
      </c>
      <c r="B375" s="3">
        <v>41843</v>
      </c>
      <c r="C375" s="2" t="s">
        <v>24</v>
      </c>
      <c r="D375" s="2" t="s">
        <v>12</v>
      </c>
      <c r="E375" s="2" t="s">
        <v>20</v>
      </c>
      <c r="F375" s="2" t="s">
        <v>30</v>
      </c>
      <c r="G375" s="2" t="s">
        <v>49</v>
      </c>
      <c r="H375" s="2">
        <v>1023.9360000000001</v>
      </c>
      <c r="I375" s="2">
        <v>8</v>
      </c>
      <c r="J375" s="2" t="s">
        <v>16</v>
      </c>
      <c r="K375" s="2">
        <f t="shared" si="10"/>
        <v>870.3456000000001</v>
      </c>
      <c r="L375" s="2">
        <f t="shared" si="11"/>
        <v>1023.9360000000001</v>
      </c>
      <c r="M375" s="2" cm="1">
        <f t="array" ref="M375">IFERROR(_xlfn.IFS(AND(F375="Furniture",C375="First Class",I375&gt;5),H375-(H375*10%),AND(F375="Technology",C375="Same Day",I375&gt;6),H375-(H375*12%),AND(F375="Office Supplies",OR(C375="Second Day",C375="Standard Class"),I375&gt;4),H375-(H375*8%)),H375)</f>
        <v>1023.9360000000001</v>
      </c>
      <c r="N375" s="2" cm="1">
        <f t="array" ref="N375">IFERROR(_xlfn.IFS(AND(J375="Yes",F375="Furniture",OR(C375="Second Day",C375="Standard Class"),I375&gt;3),H375-(H375*15%),AND(J375="Yes",F375="Technology",C375="Same Day",I375&gt;4),H375-(H375*18%),AND(J375="Yes",F375="Office Supplies",C375="First Class",I375&gt;5),H375-(H375*20%)),H375)</f>
        <v>1023.9360000000001</v>
      </c>
      <c r="O375" s="2"/>
    </row>
    <row r="376" spans="1:15" ht="15.75" customHeight="1" x14ac:dyDescent="0.3">
      <c r="A376" s="2" t="s">
        <v>210</v>
      </c>
      <c r="B376" s="3">
        <v>41843</v>
      </c>
      <c r="C376" s="2" t="s">
        <v>24</v>
      </c>
      <c r="D376" s="2" t="s">
        <v>12</v>
      </c>
      <c r="E376" s="2" t="s">
        <v>20</v>
      </c>
      <c r="F376" s="2" t="s">
        <v>21</v>
      </c>
      <c r="G376" s="2" t="s">
        <v>29</v>
      </c>
      <c r="H376" s="2">
        <v>9.24</v>
      </c>
      <c r="I376" s="2">
        <v>1</v>
      </c>
      <c r="J376" s="2" t="s">
        <v>16</v>
      </c>
      <c r="K376" s="2">
        <f t="shared" si="10"/>
        <v>9.24</v>
      </c>
      <c r="L376" s="2">
        <f t="shared" si="11"/>
        <v>9.24</v>
      </c>
      <c r="M376" s="2" cm="1">
        <f t="array" ref="M376">IFERROR(_xlfn.IFS(AND(F376="Furniture",C376="First Class",I376&gt;5),H376-(H376*10%),AND(F376="Technology",C376="Same Day",I376&gt;6),H376-(H376*12%),AND(F376="Office Supplies",OR(C376="Second Day",C376="Standard Class"),I376&gt;4),H376-(H376*8%)),H376)</f>
        <v>9.24</v>
      </c>
      <c r="N376" s="2" cm="1">
        <f t="array" ref="N376">IFERROR(_xlfn.IFS(AND(J376="Yes",F376="Furniture",OR(C376="Second Day",C376="Standard Class"),I376&gt;3),H376-(H376*15%),AND(J376="Yes",F376="Technology",C376="Same Day",I376&gt;4),H376-(H376*18%),AND(J376="Yes",F376="Office Supplies",C376="First Class",I376&gt;5),H376-(H376*20%)),H376)</f>
        <v>9.24</v>
      </c>
      <c r="O376" s="2"/>
    </row>
    <row r="377" spans="1:15" ht="15.75" customHeight="1" x14ac:dyDescent="0.3">
      <c r="A377" s="2" t="s">
        <v>210</v>
      </c>
      <c r="B377" s="3">
        <v>41843</v>
      </c>
      <c r="C377" s="2" t="s">
        <v>24</v>
      </c>
      <c r="D377" s="2" t="s">
        <v>12</v>
      </c>
      <c r="E377" s="2" t="s">
        <v>20</v>
      </c>
      <c r="F377" s="2" t="s">
        <v>30</v>
      </c>
      <c r="G377" s="2" t="s">
        <v>49</v>
      </c>
      <c r="H377" s="2">
        <v>479.04</v>
      </c>
      <c r="I377" s="2">
        <v>10</v>
      </c>
      <c r="J377" s="2" t="s">
        <v>16</v>
      </c>
      <c r="K377" s="2">
        <f t="shared" si="10"/>
        <v>407.18400000000003</v>
      </c>
      <c r="L377" s="2">
        <f t="shared" si="11"/>
        <v>479.04</v>
      </c>
      <c r="M377" s="2" cm="1">
        <f t="array" ref="M377">IFERROR(_xlfn.IFS(AND(F377="Furniture",C377="First Class",I377&gt;5),H377-(H377*10%),AND(F377="Technology",C377="Same Day",I377&gt;6),H377-(H377*12%),AND(F377="Office Supplies",OR(C377="Second Day",C377="Standard Class"),I377&gt;4),H377-(H377*8%)),H377)</f>
        <v>479.04</v>
      </c>
      <c r="N377" s="2" cm="1">
        <f t="array" ref="N377">IFERROR(_xlfn.IFS(AND(J377="Yes",F377="Furniture",OR(C377="Second Day",C377="Standard Class"),I377&gt;3),H377-(H377*15%),AND(J377="Yes",F377="Technology",C377="Same Day",I377&gt;4),H377-(H377*18%),AND(J377="Yes",F377="Office Supplies",C377="First Class",I377&gt;5),H377-(H377*20%)),H377)</f>
        <v>479.04</v>
      </c>
      <c r="O377" s="2"/>
    </row>
    <row r="378" spans="1:15" ht="15.75" customHeight="1" x14ac:dyDescent="0.3">
      <c r="A378" s="2" t="s">
        <v>211</v>
      </c>
      <c r="B378" s="3">
        <v>42641</v>
      </c>
      <c r="C378" s="2" t="s">
        <v>54</v>
      </c>
      <c r="D378" s="2" t="s">
        <v>19</v>
      </c>
      <c r="E378" s="2" t="s">
        <v>39</v>
      </c>
      <c r="F378" s="2" t="s">
        <v>21</v>
      </c>
      <c r="G378" s="2" t="s">
        <v>35</v>
      </c>
      <c r="H378" s="2">
        <v>99.13600000000001</v>
      </c>
      <c r="I378" s="2">
        <v>4</v>
      </c>
      <c r="J378" s="2" t="s">
        <v>16</v>
      </c>
      <c r="K378" s="2">
        <f t="shared" si="10"/>
        <v>99.13600000000001</v>
      </c>
      <c r="L378" s="2">
        <f t="shared" si="11"/>
        <v>99.13600000000001</v>
      </c>
      <c r="M378" s="2" cm="1">
        <f t="array" ref="M378">IFERROR(_xlfn.IFS(AND(F378="Furniture",C378="First Class",I378&gt;5),H378-(H378*10%),AND(F378="Technology",C378="Same Day",I378&gt;6),H378-(H378*12%),AND(F378="Office Supplies",OR(C378="Second Day",C378="Standard Class"),I378&gt;4),H378-(H378*8%)),H378)</f>
        <v>99.13600000000001</v>
      </c>
      <c r="N378" s="2" cm="1">
        <f t="array" ref="N378">IFERROR(_xlfn.IFS(AND(J378="Yes",F378="Furniture",OR(C378="Second Day",C378="Standard Class"),I378&gt;3),H378-(H378*15%),AND(J378="Yes",F378="Technology",C378="Same Day",I378&gt;4),H378-(H378*18%),AND(J378="Yes",F378="Office Supplies",C378="First Class",I378&gt;5),H378-(H378*20%)),H378)</f>
        <v>99.13600000000001</v>
      </c>
      <c r="O378" s="2"/>
    </row>
    <row r="379" spans="1:15" ht="15.75" customHeight="1" x14ac:dyDescent="0.3">
      <c r="A379" s="2" t="s">
        <v>212</v>
      </c>
      <c r="B379" s="3">
        <v>42974</v>
      </c>
      <c r="C379" s="2" t="s">
        <v>24</v>
      </c>
      <c r="D379" s="2" t="s">
        <v>19</v>
      </c>
      <c r="E379" s="2" t="s">
        <v>46</v>
      </c>
      <c r="F379" s="2" t="s">
        <v>14</v>
      </c>
      <c r="G379" s="2" t="s">
        <v>25</v>
      </c>
      <c r="H379" s="2">
        <v>1488.4239999999998</v>
      </c>
      <c r="I379" s="2">
        <v>7</v>
      </c>
      <c r="J379" s="2" t="s">
        <v>16</v>
      </c>
      <c r="K379" s="2">
        <f t="shared" si="10"/>
        <v>1265.1603999999998</v>
      </c>
      <c r="L379" s="2">
        <f t="shared" si="11"/>
        <v>1488.4239999999998</v>
      </c>
      <c r="M379" s="2" cm="1">
        <f t="array" ref="M379">IFERROR(_xlfn.IFS(AND(F379="Furniture",C379="First Class",I379&gt;5),H379-(H379*10%),AND(F379="Technology",C379="Same Day",I379&gt;6),H379-(H379*12%),AND(F379="Office Supplies",OR(C379="Second Day",C379="Standard Class"),I379&gt;4),H379-(H379*8%)),H379)</f>
        <v>1488.4239999999998</v>
      </c>
      <c r="N379" s="2" cm="1">
        <f t="array" ref="N379">IFERROR(_xlfn.IFS(AND(J379="Yes",F379="Furniture",OR(C379="Second Day",C379="Standard Class"),I379&gt;3),H379-(H379*15%),AND(J379="Yes",F379="Technology",C379="Same Day",I379&gt;4),H379-(H379*18%),AND(J379="Yes",F379="Office Supplies",C379="First Class",I379&gt;5),H379-(H379*20%)),H379)</f>
        <v>1488.4239999999998</v>
      </c>
      <c r="O379" s="2"/>
    </row>
    <row r="380" spans="1:15" ht="15.75" customHeight="1" x14ac:dyDescent="0.3">
      <c r="A380" s="2" t="s">
        <v>213</v>
      </c>
      <c r="B380" s="3">
        <v>42122</v>
      </c>
      <c r="C380" s="2" t="s">
        <v>24</v>
      </c>
      <c r="D380" s="2" t="s">
        <v>12</v>
      </c>
      <c r="E380" s="2" t="s">
        <v>39</v>
      </c>
      <c r="F380" s="2" t="s">
        <v>21</v>
      </c>
      <c r="G380" s="2" t="s">
        <v>33</v>
      </c>
      <c r="H380" s="2">
        <v>8.6519999999999975</v>
      </c>
      <c r="I380" s="2">
        <v>3</v>
      </c>
      <c r="J380" s="2" t="s">
        <v>16</v>
      </c>
      <c r="K380" s="2">
        <f t="shared" si="10"/>
        <v>8.6519999999999975</v>
      </c>
      <c r="L380" s="2">
        <f t="shared" si="11"/>
        <v>8.6519999999999975</v>
      </c>
      <c r="M380" s="2" cm="1">
        <f t="array" ref="M380">IFERROR(_xlfn.IFS(AND(F380="Furniture",C380="First Class",I380&gt;5),H380-(H380*10%),AND(F380="Technology",C380="Same Day",I380&gt;6),H380-(H380*12%),AND(F380="Office Supplies",OR(C380="Second Day",C380="Standard Class"),I380&gt;4),H380-(H380*8%)),H380)</f>
        <v>8.6519999999999975</v>
      </c>
      <c r="N380" s="2" cm="1">
        <f t="array" ref="N380">IFERROR(_xlfn.IFS(AND(J380="Yes",F380="Furniture",OR(C380="Second Day",C380="Standard Class"),I380&gt;3),H380-(H380*15%),AND(J380="Yes",F380="Technology",C380="Same Day",I380&gt;4),H380-(H380*18%),AND(J380="Yes",F380="Office Supplies",C380="First Class",I380&gt;5),H380-(H380*20%)),H380)</f>
        <v>8.6519999999999975</v>
      </c>
      <c r="O380" s="2"/>
    </row>
    <row r="381" spans="1:15" ht="15.75" customHeight="1" x14ac:dyDescent="0.3">
      <c r="A381" s="2" t="s">
        <v>213</v>
      </c>
      <c r="B381" s="3">
        <v>42122</v>
      </c>
      <c r="C381" s="2" t="s">
        <v>24</v>
      </c>
      <c r="D381" s="2" t="s">
        <v>12</v>
      </c>
      <c r="E381" s="2" t="s">
        <v>39</v>
      </c>
      <c r="F381" s="2" t="s">
        <v>21</v>
      </c>
      <c r="G381" s="2" t="s">
        <v>26</v>
      </c>
      <c r="H381" s="2">
        <v>23.832000000000001</v>
      </c>
      <c r="I381" s="2">
        <v>3</v>
      </c>
      <c r="J381" s="2" t="s">
        <v>16</v>
      </c>
      <c r="K381" s="2">
        <f t="shared" si="10"/>
        <v>23.832000000000001</v>
      </c>
      <c r="L381" s="2">
        <f t="shared" si="11"/>
        <v>23.832000000000001</v>
      </c>
      <c r="M381" s="2" cm="1">
        <f t="array" ref="M381">IFERROR(_xlfn.IFS(AND(F381="Furniture",C381="First Class",I381&gt;5),H381-(H381*10%),AND(F381="Technology",C381="Same Day",I381&gt;6),H381-(H381*12%),AND(F381="Office Supplies",OR(C381="Second Day",C381="Standard Class"),I381&gt;4),H381-(H381*8%)),H381)</f>
        <v>23.832000000000001</v>
      </c>
      <c r="N381" s="2" cm="1">
        <f t="array" ref="N381">IFERROR(_xlfn.IFS(AND(J381="Yes",F381="Furniture",OR(C381="Second Day",C381="Standard Class"),I381&gt;3),H381-(H381*15%),AND(J381="Yes",F381="Technology",C381="Same Day",I381&gt;4),H381-(H381*18%),AND(J381="Yes",F381="Office Supplies",C381="First Class",I381&gt;5),H381-(H381*20%)),H381)</f>
        <v>23.832000000000001</v>
      </c>
      <c r="O381" s="2"/>
    </row>
    <row r="382" spans="1:15" ht="15.75" customHeight="1" x14ac:dyDescent="0.3">
      <c r="A382" s="2" t="s">
        <v>213</v>
      </c>
      <c r="B382" s="3">
        <v>42122</v>
      </c>
      <c r="C382" s="2" t="s">
        <v>24</v>
      </c>
      <c r="D382" s="2" t="s">
        <v>12</v>
      </c>
      <c r="E382" s="2" t="s">
        <v>39</v>
      </c>
      <c r="F382" s="2" t="s">
        <v>21</v>
      </c>
      <c r="G382" s="2" t="s">
        <v>32</v>
      </c>
      <c r="H382" s="2">
        <v>12.175999999999998</v>
      </c>
      <c r="I382" s="2">
        <v>4</v>
      </c>
      <c r="J382" s="2" t="s">
        <v>16</v>
      </c>
      <c r="K382" s="2">
        <f t="shared" si="10"/>
        <v>12.175999999999998</v>
      </c>
      <c r="L382" s="2">
        <f t="shared" si="11"/>
        <v>12.175999999999998</v>
      </c>
      <c r="M382" s="2" cm="1">
        <f t="array" ref="M382">IFERROR(_xlfn.IFS(AND(F382="Furniture",C382="First Class",I382&gt;5),H382-(H382*10%),AND(F382="Technology",C382="Same Day",I382&gt;6),H382-(H382*12%),AND(F382="Office Supplies",OR(C382="Second Day",C382="Standard Class"),I382&gt;4),H382-(H382*8%)),H382)</f>
        <v>12.175999999999998</v>
      </c>
      <c r="N382" s="2" cm="1">
        <f t="array" ref="N382">IFERROR(_xlfn.IFS(AND(J382="Yes",F382="Furniture",OR(C382="Second Day",C382="Standard Class"),I382&gt;3),H382-(H382*15%),AND(J382="Yes",F382="Technology",C382="Same Day",I382&gt;4),H382-(H382*18%),AND(J382="Yes",F382="Office Supplies",C382="First Class",I382&gt;5),H382-(H382*20%)),H382)</f>
        <v>12.175999999999998</v>
      </c>
      <c r="O382" s="2"/>
    </row>
    <row r="383" spans="1:15" ht="15.75" customHeight="1" x14ac:dyDescent="0.3">
      <c r="A383" s="2" t="s">
        <v>214</v>
      </c>
      <c r="B383" s="3">
        <v>42671</v>
      </c>
      <c r="C383" s="2" t="s">
        <v>54</v>
      </c>
      <c r="D383" s="2" t="s">
        <v>19</v>
      </c>
      <c r="E383" s="2" t="s">
        <v>20</v>
      </c>
      <c r="F383" s="2" t="s">
        <v>21</v>
      </c>
      <c r="G383" s="2" t="s">
        <v>35</v>
      </c>
      <c r="H383" s="2">
        <v>50.96</v>
      </c>
      <c r="I383" s="2">
        <v>7</v>
      </c>
      <c r="J383" s="2" t="s">
        <v>43</v>
      </c>
      <c r="K383" s="2">
        <f t="shared" si="10"/>
        <v>50.96</v>
      </c>
      <c r="L383" s="2">
        <f t="shared" si="11"/>
        <v>48.411999999999999</v>
      </c>
      <c r="M383" s="2" cm="1">
        <f t="array" ref="M383">IFERROR(_xlfn.IFS(AND(F383="Furniture",C383="First Class",I383&gt;5),H383-(H383*10%),AND(F383="Technology",C383="Same Day",I383&gt;6),H383-(H383*12%),AND(F383="Office Supplies",OR(C383="Second Day",C383="Standard Class"),I383&gt;4),H383-(H383*8%)),H383)</f>
        <v>50.96</v>
      </c>
      <c r="N383" s="2" cm="1">
        <f t="array" ref="N383">IFERROR(_xlfn.IFS(AND(J383="Yes",F383="Furniture",OR(C383="Second Day",C383="Standard Class"),I383&gt;3),H383-(H383*15%),AND(J383="Yes",F383="Technology",C383="Same Day",I383&gt;4),H383-(H383*18%),AND(J383="Yes",F383="Office Supplies",C383="First Class",I383&gt;5),H383-(H383*20%)),H383)</f>
        <v>40.768000000000001</v>
      </c>
      <c r="O383" s="2"/>
    </row>
    <row r="384" spans="1:15" ht="15.75" customHeight="1" x14ac:dyDescent="0.3">
      <c r="A384" s="2" t="s">
        <v>214</v>
      </c>
      <c r="B384" s="3">
        <v>42671</v>
      </c>
      <c r="C384" s="2" t="s">
        <v>54</v>
      </c>
      <c r="D384" s="2" t="s">
        <v>19</v>
      </c>
      <c r="E384" s="2" t="s">
        <v>20</v>
      </c>
      <c r="F384" s="2" t="s">
        <v>21</v>
      </c>
      <c r="G384" s="2" t="s">
        <v>32</v>
      </c>
      <c r="H384" s="2">
        <v>49.536000000000001</v>
      </c>
      <c r="I384" s="2">
        <v>3</v>
      </c>
      <c r="J384" s="2" t="s">
        <v>43</v>
      </c>
      <c r="K384" s="2">
        <f t="shared" si="10"/>
        <v>49.536000000000001</v>
      </c>
      <c r="L384" s="2">
        <f t="shared" si="11"/>
        <v>47.059200000000004</v>
      </c>
      <c r="M384" s="2" cm="1">
        <f t="array" ref="M384">IFERROR(_xlfn.IFS(AND(F384="Furniture",C384="First Class",I384&gt;5),H384-(H384*10%),AND(F384="Technology",C384="Same Day",I384&gt;6),H384-(H384*12%),AND(F384="Office Supplies",OR(C384="Second Day",C384="Standard Class"),I384&gt;4),H384-(H384*8%)),H384)</f>
        <v>49.536000000000001</v>
      </c>
      <c r="N384" s="2" cm="1">
        <f t="array" ref="N384">IFERROR(_xlfn.IFS(AND(J384="Yes",F384="Furniture",OR(C384="Second Day",C384="Standard Class"),I384&gt;3),H384-(H384*15%),AND(J384="Yes",F384="Technology",C384="Same Day",I384&gt;4),H384-(H384*18%),AND(J384="Yes",F384="Office Supplies",C384="First Class",I384&gt;5),H384-(H384*20%)),H384)</f>
        <v>49.536000000000001</v>
      </c>
      <c r="O384" s="2"/>
    </row>
    <row r="385" spans="1:15" ht="15.75" customHeight="1" x14ac:dyDescent="0.3">
      <c r="A385" s="2" t="s">
        <v>215</v>
      </c>
      <c r="B385" s="3">
        <v>42181</v>
      </c>
      <c r="C385" s="2" t="s">
        <v>11</v>
      </c>
      <c r="D385" s="2" t="s">
        <v>19</v>
      </c>
      <c r="E385" s="2" t="s">
        <v>39</v>
      </c>
      <c r="F385" s="2" t="s">
        <v>30</v>
      </c>
      <c r="G385" s="2" t="s">
        <v>49</v>
      </c>
      <c r="H385" s="2">
        <v>41.9</v>
      </c>
      <c r="I385" s="2">
        <v>2</v>
      </c>
      <c r="J385" s="2" t="s">
        <v>16</v>
      </c>
      <c r="K385" s="2">
        <f t="shared" si="10"/>
        <v>41.9</v>
      </c>
      <c r="L385" s="2">
        <f t="shared" si="11"/>
        <v>41.9</v>
      </c>
      <c r="M385" s="2" cm="1">
        <f t="array" ref="M385">IFERROR(_xlfn.IFS(AND(F385="Furniture",C385="First Class",I385&gt;5),H385-(H385*10%),AND(F385="Technology",C385="Same Day",I385&gt;6),H385-(H385*12%),AND(F385="Office Supplies",OR(C385="Second Day",C385="Standard Class"),I385&gt;4),H385-(H385*8%)),H385)</f>
        <v>41.9</v>
      </c>
      <c r="N385" s="2" cm="1">
        <f t="array" ref="N385">IFERROR(_xlfn.IFS(AND(J385="Yes",F385="Furniture",OR(C385="Second Day",C385="Standard Class"),I385&gt;3),H385-(H385*15%),AND(J385="Yes",F385="Technology",C385="Same Day",I385&gt;4),H385-(H385*18%),AND(J385="Yes",F385="Office Supplies",C385="First Class",I385&gt;5),H385-(H385*20%)),H385)</f>
        <v>41.9</v>
      </c>
      <c r="O385" s="2"/>
    </row>
    <row r="386" spans="1:15" ht="15.75" customHeight="1" x14ac:dyDescent="0.3">
      <c r="A386" s="2" t="s">
        <v>216</v>
      </c>
      <c r="B386" s="3">
        <v>42335</v>
      </c>
      <c r="C386" s="2" t="s">
        <v>24</v>
      </c>
      <c r="D386" s="2" t="s">
        <v>12</v>
      </c>
      <c r="E386" s="2" t="s">
        <v>13</v>
      </c>
      <c r="F386" s="2" t="s">
        <v>14</v>
      </c>
      <c r="G386" s="2" t="s">
        <v>25</v>
      </c>
      <c r="H386" s="2">
        <v>375.45750000000004</v>
      </c>
      <c r="I386" s="2">
        <v>3</v>
      </c>
      <c r="J386" s="2" t="s">
        <v>16</v>
      </c>
      <c r="K386" s="2">
        <f t="shared" si="10"/>
        <v>319.13887500000004</v>
      </c>
      <c r="L386" s="2">
        <f t="shared" si="11"/>
        <v>375.45750000000004</v>
      </c>
      <c r="M386" s="2" cm="1">
        <f t="array" ref="M386">IFERROR(_xlfn.IFS(AND(F386="Furniture",C386="First Class",I386&gt;5),H386-(H386*10%),AND(F386="Technology",C386="Same Day",I386&gt;6),H386-(H386*12%),AND(F386="Office Supplies",OR(C386="Second Day",C386="Standard Class"),I386&gt;4),H386-(H386*8%)),H386)</f>
        <v>375.45750000000004</v>
      </c>
      <c r="N386" s="2" cm="1">
        <f t="array" ref="N386">IFERROR(_xlfn.IFS(AND(J386="Yes",F386="Furniture",OR(C386="Second Day",C386="Standard Class"),I386&gt;3),H386-(H386*15%),AND(J386="Yes",F386="Technology",C386="Same Day",I386&gt;4),H386-(H386*18%),AND(J386="Yes",F386="Office Supplies",C386="First Class",I386&gt;5),H386-(H386*20%)),H386)</f>
        <v>375.45750000000004</v>
      </c>
      <c r="O386" s="2"/>
    </row>
    <row r="387" spans="1:15" ht="15.75" customHeight="1" x14ac:dyDescent="0.3">
      <c r="A387" s="2" t="s">
        <v>216</v>
      </c>
      <c r="B387" s="3">
        <v>42335</v>
      </c>
      <c r="C387" s="2" t="s">
        <v>24</v>
      </c>
      <c r="D387" s="2" t="s">
        <v>12</v>
      </c>
      <c r="E387" s="2" t="s">
        <v>13</v>
      </c>
      <c r="F387" s="2" t="s">
        <v>30</v>
      </c>
      <c r="G387" s="2" t="s">
        <v>49</v>
      </c>
      <c r="H387" s="2">
        <v>83.976000000000013</v>
      </c>
      <c r="I387" s="2">
        <v>3</v>
      </c>
      <c r="J387" s="2" t="s">
        <v>16</v>
      </c>
      <c r="K387" s="2">
        <f t="shared" ref="K387:K450" si="12">IF(H387&gt;$Q$5,H387-(H387*15%),H387)</f>
        <v>83.976000000000013</v>
      </c>
      <c r="L387" s="2">
        <f t="shared" ref="L387:L450" si="13">IF(AND(J387="Yes",D387="Consumer"),H387-(H387*3%),IF(AND(J387="Yes",D387="Corporate"),H387-(H387*5%),IF(J387="Yes",H387-(H387*7%),H387)))</f>
        <v>83.976000000000013</v>
      </c>
      <c r="M387" s="2" cm="1">
        <f t="array" ref="M387">IFERROR(_xlfn.IFS(AND(F387="Furniture",C387="First Class",I387&gt;5),H387-(H387*10%),AND(F387="Technology",C387="Same Day",I387&gt;6),H387-(H387*12%),AND(F387="Office Supplies",OR(C387="Second Day",C387="Standard Class"),I387&gt;4),H387-(H387*8%)),H387)</f>
        <v>83.976000000000013</v>
      </c>
      <c r="N387" s="2" cm="1">
        <f t="array" ref="N387">IFERROR(_xlfn.IFS(AND(J387="Yes",F387="Furniture",OR(C387="Second Day",C387="Standard Class"),I387&gt;3),H387-(H387*15%),AND(J387="Yes",F387="Technology",C387="Same Day",I387&gt;4),H387-(H387*18%),AND(J387="Yes",F387="Office Supplies",C387="First Class",I387&gt;5),H387-(H387*20%)),H387)</f>
        <v>83.976000000000013</v>
      </c>
      <c r="O387" s="2"/>
    </row>
    <row r="388" spans="1:15" ht="15.75" customHeight="1" x14ac:dyDescent="0.3">
      <c r="A388" s="2" t="s">
        <v>217</v>
      </c>
      <c r="B388" s="3">
        <v>42341</v>
      </c>
      <c r="C388" s="2" t="s">
        <v>24</v>
      </c>
      <c r="D388" s="2" t="s">
        <v>19</v>
      </c>
      <c r="E388" s="2" t="s">
        <v>46</v>
      </c>
      <c r="F388" s="2" t="s">
        <v>30</v>
      </c>
      <c r="G388" s="2" t="s">
        <v>122</v>
      </c>
      <c r="H388" s="2">
        <v>482.34000000000003</v>
      </c>
      <c r="I388" s="2">
        <v>4</v>
      </c>
      <c r="J388" s="2" t="s">
        <v>16</v>
      </c>
      <c r="K388" s="2">
        <f t="shared" si="12"/>
        <v>409.98900000000003</v>
      </c>
      <c r="L388" s="2">
        <f t="shared" si="13"/>
        <v>482.34000000000003</v>
      </c>
      <c r="M388" s="2" cm="1">
        <f t="array" ref="M388">IFERROR(_xlfn.IFS(AND(F388="Furniture",C388="First Class",I388&gt;5),H388-(H388*10%),AND(F388="Technology",C388="Same Day",I388&gt;6),H388-(H388*12%),AND(F388="Office Supplies",OR(C388="Second Day",C388="Standard Class"),I388&gt;4),H388-(H388*8%)),H388)</f>
        <v>482.34000000000003</v>
      </c>
      <c r="N388" s="2" cm="1">
        <f t="array" ref="N388">IFERROR(_xlfn.IFS(AND(J388="Yes",F388="Furniture",OR(C388="Second Day",C388="Standard Class"),I388&gt;3),H388-(H388*15%),AND(J388="Yes",F388="Technology",C388="Same Day",I388&gt;4),H388-(H388*18%),AND(J388="Yes",F388="Office Supplies",C388="First Class",I388&gt;5),H388-(H388*20%)),H388)</f>
        <v>482.34000000000003</v>
      </c>
      <c r="O388" s="2"/>
    </row>
    <row r="389" spans="1:15" ht="15.75" customHeight="1" x14ac:dyDescent="0.3">
      <c r="A389" s="2" t="s">
        <v>217</v>
      </c>
      <c r="B389" s="3">
        <v>42341</v>
      </c>
      <c r="C389" s="2" t="s">
        <v>24</v>
      </c>
      <c r="D389" s="2" t="s">
        <v>19</v>
      </c>
      <c r="E389" s="2" t="s">
        <v>46</v>
      </c>
      <c r="F389" s="2" t="s">
        <v>14</v>
      </c>
      <c r="G389" s="2" t="s">
        <v>28</v>
      </c>
      <c r="H389" s="2">
        <v>2.9600000000000004</v>
      </c>
      <c r="I389" s="2">
        <v>1</v>
      </c>
      <c r="J389" s="2" t="s">
        <v>16</v>
      </c>
      <c r="K389" s="2">
        <f t="shared" si="12"/>
        <v>2.9600000000000004</v>
      </c>
      <c r="L389" s="2">
        <f t="shared" si="13"/>
        <v>2.9600000000000004</v>
      </c>
      <c r="M389" s="2" cm="1">
        <f t="array" ref="M389">IFERROR(_xlfn.IFS(AND(F389="Furniture",C389="First Class",I389&gt;5),H389-(H389*10%),AND(F389="Technology",C389="Same Day",I389&gt;6),H389-(H389*12%),AND(F389="Office Supplies",OR(C389="Second Day",C389="Standard Class"),I389&gt;4),H389-(H389*8%)),H389)</f>
        <v>2.9600000000000004</v>
      </c>
      <c r="N389" s="2" cm="1">
        <f t="array" ref="N389">IFERROR(_xlfn.IFS(AND(J389="Yes",F389="Furniture",OR(C389="Second Day",C389="Standard Class"),I389&gt;3),H389-(H389*15%),AND(J389="Yes",F389="Technology",C389="Same Day",I389&gt;4),H389-(H389*18%),AND(J389="Yes",F389="Office Supplies",C389="First Class",I389&gt;5),H389-(H389*20%)),H389)</f>
        <v>2.9600000000000004</v>
      </c>
      <c r="O389" s="2"/>
    </row>
    <row r="390" spans="1:15" ht="15.75" customHeight="1" x14ac:dyDescent="0.3">
      <c r="A390" s="2" t="s">
        <v>218</v>
      </c>
      <c r="B390" s="3">
        <v>41967</v>
      </c>
      <c r="C390" s="2" t="s">
        <v>54</v>
      </c>
      <c r="D390" s="2" t="s">
        <v>12</v>
      </c>
      <c r="E390" s="2" t="s">
        <v>46</v>
      </c>
      <c r="F390" s="2" t="s">
        <v>21</v>
      </c>
      <c r="G390" s="2" t="s">
        <v>29</v>
      </c>
      <c r="H390" s="2">
        <v>2.6240000000000001</v>
      </c>
      <c r="I390" s="2">
        <v>1</v>
      </c>
      <c r="J390" s="2" t="s">
        <v>16</v>
      </c>
      <c r="K390" s="2">
        <f t="shared" si="12"/>
        <v>2.6240000000000001</v>
      </c>
      <c r="L390" s="2">
        <f t="shared" si="13"/>
        <v>2.6240000000000001</v>
      </c>
      <c r="M390" s="2" cm="1">
        <f t="array" ref="M390">IFERROR(_xlfn.IFS(AND(F390="Furniture",C390="First Class",I390&gt;5),H390-(H390*10%),AND(F390="Technology",C390="Same Day",I390&gt;6),H390-(H390*12%),AND(F390="Office Supplies",OR(C390="Second Day",C390="Standard Class"),I390&gt;4),H390-(H390*8%)),H390)</f>
        <v>2.6240000000000001</v>
      </c>
      <c r="N390" s="2" cm="1">
        <f t="array" ref="N390">IFERROR(_xlfn.IFS(AND(J390="Yes",F390="Furniture",OR(C390="Second Day",C390="Standard Class"),I390&gt;3),H390-(H390*15%),AND(J390="Yes",F390="Technology",C390="Same Day",I390&gt;4),H390-(H390*18%),AND(J390="Yes",F390="Office Supplies",C390="First Class",I390&gt;5),H390-(H390*20%)),H390)</f>
        <v>2.6240000000000001</v>
      </c>
      <c r="O390" s="2"/>
    </row>
    <row r="391" spans="1:15" ht="15.75" customHeight="1" x14ac:dyDescent="0.3">
      <c r="A391" s="2" t="s">
        <v>219</v>
      </c>
      <c r="B391" s="3">
        <v>43080</v>
      </c>
      <c r="C391" s="2" t="s">
        <v>24</v>
      </c>
      <c r="D391" s="2" t="s">
        <v>12</v>
      </c>
      <c r="E391" s="2" t="s">
        <v>46</v>
      </c>
      <c r="F391" s="2" t="s">
        <v>21</v>
      </c>
      <c r="G391" s="2" t="s">
        <v>32</v>
      </c>
      <c r="H391" s="2">
        <v>23.36</v>
      </c>
      <c r="I391" s="2">
        <v>4</v>
      </c>
      <c r="J391" s="2" t="s">
        <v>16</v>
      </c>
      <c r="K391" s="2">
        <f t="shared" si="12"/>
        <v>23.36</v>
      </c>
      <c r="L391" s="2">
        <f t="shared" si="13"/>
        <v>23.36</v>
      </c>
      <c r="M391" s="2" cm="1">
        <f t="array" ref="M391">IFERROR(_xlfn.IFS(AND(F391="Furniture",C391="First Class",I391&gt;5),H391-(H391*10%),AND(F391="Technology",C391="Same Day",I391&gt;6),H391-(H391*12%),AND(F391="Office Supplies",OR(C391="Second Day",C391="Standard Class"),I391&gt;4),H391-(H391*8%)),H391)</f>
        <v>23.36</v>
      </c>
      <c r="N391" s="2" cm="1">
        <f t="array" ref="N391">IFERROR(_xlfn.IFS(AND(J391="Yes",F391="Furniture",OR(C391="Second Day",C391="Standard Class"),I391&gt;3),H391-(H391*15%),AND(J391="Yes",F391="Technology",C391="Same Day",I391&gt;4),H391-(H391*18%),AND(J391="Yes",F391="Office Supplies",C391="First Class",I391&gt;5),H391-(H391*20%)),H391)</f>
        <v>23.36</v>
      </c>
      <c r="O391" s="2"/>
    </row>
    <row r="392" spans="1:15" ht="15.75" customHeight="1" x14ac:dyDescent="0.3">
      <c r="A392" s="2" t="s">
        <v>219</v>
      </c>
      <c r="B392" s="3">
        <v>43080</v>
      </c>
      <c r="C392" s="2" t="s">
        <v>24</v>
      </c>
      <c r="D392" s="2" t="s">
        <v>12</v>
      </c>
      <c r="E392" s="2" t="s">
        <v>46</v>
      </c>
      <c r="F392" s="2" t="s">
        <v>30</v>
      </c>
      <c r="G392" s="2" t="s">
        <v>49</v>
      </c>
      <c r="H392" s="2">
        <v>39.979999999999997</v>
      </c>
      <c r="I392" s="2">
        <v>2</v>
      </c>
      <c r="J392" s="2" t="s">
        <v>16</v>
      </c>
      <c r="K392" s="2">
        <f t="shared" si="12"/>
        <v>39.979999999999997</v>
      </c>
      <c r="L392" s="2">
        <f t="shared" si="13"/>
        <v>39.979999999999997</v>
      </c>
      <c r="M392" s="2" cm="1">
        <f t="array" ref="M392">IFERROR(_xlfn.IFS(AND(F392="Furniture",C392="First Class",I392&gt;5),H392-(H392*10%),AND(F392="Technology",C392="Same Day",I392&gt;6),H392-(H392*12%),AND(F392="Office Supplies",OR(C392="Second Day",C392="Standard Class"),I392&gt;4),H392-(H392*8%)),H392)</f>
        <v>39.979999999999997</v>
      </c>
      <c r="N392" s="2" cm="1">
        <f t="array" ref="N392">IFERROR(_xlfn.IFS(AND(J392="Yes",F392="Furniture",OR(C392="Second Day",C392="Standard Class"),I392&gt;3),H392-(H392*15%),AND(J392="Yes",F392="Technology",C392="Same Day",I392&gt;4),H392-(H392*18%),AND(J392="Yes",F392="Office Supplies",C392="First Class",I392&gt;5),H392-(H392*20%)),H392)</f>
        <v>39.979999999999997</v>
      </c>
      <c r="O392" s="2"/>
    </row>
    <row r="393" spans="1:15" ht="15.75" customHeight="1" x14ac:dyDescent="0.3">
      <c r="A393" s="2" t="s">
        <v>220</v>
      </c>
      <c r="B393" s="3">
        <v>41903</v>
      </c>
      <c r="C393" s="2" t="s">
        <v>11</v>
      </c>
      <c r="D393" s="2" t="s">
        <v>12</v>
      </c>
      <c r="E393" s="2" t="s">
        <v>20</v>
      </c>
      <c r="F393" s="2" t="s">
        <v>30</v>
      </c>
      <c r="G393" s="2" t="s">
        <v>31</v>
      </c>
      <c r="H393" s="2">
        <v>246.38400000000001</v>
      </c>
      <c r="I393" s="2">
        <v>2</v>
      </c>
      <c r="J393" s="2" t="s">
        <v>16</v>
      </c>
      <c r="K393" s="2">
        <f t="shared" si="12"/>
        <v>209.4264</v>
      </c>
      <c r="L393" s="2">
        <f t="shared" si="13"/>
        <v>246.38400000000001</v>
      </c>
      <c r="M393" s="2" cm="1">
        <f t="array" ref="M393">IFERROR(_xlfn.IFS(AND(F393="Furniture",C393="First Class",I393&gt;5),H393-(H393*10%),AND(F393="Technology",C393="Same Day",I393&gt;6),H393-(H393*12%),AND(F393="Office Supplies",OR(C393="Second Day",C393="Standard Class"),I393&gt;4),H393-(H393*8%)),H393)</f>
        <v>246.38400000000001</v>
      </c>
      <c r="N393" s="2" cm="1">
        <f t="array" ref="N393">IFERROR(_xlfn.IFS(AND(J393="Yes",F393="Furniture",OR(C393="Second Day",C393="Standard Class"),I393&gt;3),H393-(H393*15%),AND(J393="Yes",F393="Technology",C393="Same Day",I393&gt;4),H393-(H393*18%),AND(J393="Yes",F393="Office Supplies",C393="First Class",I393&gt;5),H393-(H393*20%)),H393)</f>
        <v>246.38400000000001</v>
      </c>
      <c r="O393" s="2"/>
    </row>
    <row r="394" spans="1:15" ht="15.75" customHeight="1" x14ac:dyDescent="0.3">
      <c r="A394" s="2" t="s">
        <v>220</v>
      </c>
      <c r="B394" s="3">
        <v>41903</v>
      </c>
      <c r="C394" s="2" t="s">
        <v>11</v>
      </c>
      <c r="D394" s="2" t="s">
        <v>12</v>
      </c>
      <c r="E394" s="2" t="s">
        <v>20</v>
      </c>
      <c r="F394" s="2" t="s">
        <v>30</v>
      </c>
      <c r="G394" s="2" t="s">
        <v>194</v>
      </c>
      <c r="H394" s="2">
        <v>1799.97</v>
      </c>
      <c r="I394" s="2">
        <v>3</v>
      </c>
      <c r="J394" s="2" t="s">
        <v>16</v>
      </c>
      <c r="K394" s="2">
        <f t="shared" si="12"/>
        <v>1529.9745</v>
      </c>
      <c r="L394" s="2">
        <f t="shared" si="13"/>
        <v>1799.97</v>
      </c>
      <c r="M394" s="2" cm="1">
        <f t="array" ref="M394">IFERROR(_xlfn.IFS(AND(F394="Furniture",C394="First Class",I394&gt;5),H394-(H394*10%),AND(F394="Technology",C394="Same Day",I394&gt;6),H394-(H394*12%),AND(F394="Office Supplies",OR(C394="Second Day",C394="Standard Class"),I394&gt;4),H394-(H394*8%)),H394)</f>
        <v>1799.97</v>
      </c>
      <c r="N394" s="2" cm="1">
        <f t="array" ref="N394">IFERROR(_xlfn.IFS(AND(J394="Yes",F394="Furniture",OR(C394="Second Day",C394="Standard Class"),I394&gt;3),H394-(H394*15%),AND(J394="Yes",F394="Technology",C394="Same Day",I394&gt;4),H394-(H394*18%),AND(J394="Yes",F394="Office Supplies",C394="First Class",I394&gt;5),H394-(H394*20%)),H394)</f>
        <v>1799.97</v>
      </c>
      <c r="O394" s="2"/>
    </row>
    <row r="395" spans="1:15" ht="15.75" customHeight="1" x14ac:dyDescent="0.3">
      <c r="A395" s="2" t="s">
        <v>221</v>
      </c>
      <c r="B395" s="3">
        <v>41797</v>
      </c>
      <c r="C395" s="2" t="s">
        <v>11</v>
      </c>
      <c r="D395" s="2" t="s">
        <v>19</v>
      </c>
      <c r="E395" s="2" t="s">
        <v>39</v>
      </c>
      <c r="F395" s="2" t="s">
        <v>21</v>
      </c>
      <c r="G395" s="2" t="s">
        <v>32</v>
      </c>
      <c r="H395" s="2">
        <v>12.461999999999996</v>
      </c>
      <c r="I395" s="2">
        <v>3</v>
      </c>
      <c r="J395" s="2" t="s">
        <v>16</v>
      </c>
      <c r="K395" s="2">
        <f t="shared" si="12"/>
        <v>12.461999999999996</v>
      </c>
      <c r="L395" s="2">
        <f t="shared" si="13"/>
        <v>12.461999999999996</v>
      </c>
      <c r="M395" s="2" cm="1">
        <f t="array" ref="M395">IFERROR(_xlfn.IFS(AND(F395="Furniture",C395="First Class",I395&gt;5),H395-(H395*10%),AND(F395="Technology",C395="Same Day",I395&gt;6),H395-(H395*12%),AND(F395="Office Supplies",OR(C395="Second Day",C395="Standard Class"),I395&gt;4),H395-(H395*8%)),H395)</f>
        <v>12.461999999999996</v>
      </c>
      <c r="N395" s="2" cm="1">
        <f t="array" ref="N395">IFERROR(_xlfn.IFS(AND(J395="Yes",F395="Furniture",OR(C395="Second Day",C395="Standard Class"),I395&gt;3),H395-(H395*15%),AND(J395="Yes",F395="Technology",C395="Same Day",I395&gt;4),H395-(H395*18%),AND(J395="Yes",F395="Office Supplies",C395="First Class",I395&gt;5),H395-(H395*20%)),H395)</f>
        <v>12.461999999999996</v>
      </c>
      <c r="O395" s="2"/>
    </row>
    <row r="396" spans="1:15" ht="15.75" customHeight="1" x14ac:dyDescent="0.3">
      <c r="A396" s="2" t="s">
        <v>222</v>
      </c>
      <c r="B396" s="3">
        <v>42916</v>
      </c>
      <c r="C396" s="2" t="s">
        <v>24</v>
      </c>
      <c r="D396" s="2" t="s">
        <v>38</v>
      </c>
      <c r="E396" s="2" t="s">
        <v>20</v>
      </c>
      <c r="F396" s="2" t="s">
        <v>21</v>
      </c>
      <c r="G396" s="2" t="s">
        <v>32</v>
      </c>
      <c r="H396" s="2">
        <v>75.792000000000002</v>
      </c>
      <c r="I396" s="2">
        <v>3</v>
      </c>
      <c r="J396" s="2" t="s">
        <v>16</v>
      </c>
      <c r="K396" s="2">
        <f t="shared" si="12"/>
        <v>75.792000000000002</v>
      </c>
      <c r="L396" s="2">
        <f t="shared" si="13"/>
        <v>75.792000000000002</v>
      </c>
      <c r="M396" s="2" cm="1">
        <f t="array" ref="M396">IFERROR(_xlfn.IFS(AND(F396="Furniture",C396="First Class",I396&gt;5),H396-(H396*10%),AND(F396="Technology",C396="Same Day",I396&gt;6),H396-(H396*12%),AND(F396="Office Supplies",OR(C396="Second Day",C396="Standard Class"),I396&gt;4),H396-(H396*8%)),H396)</f>
        <v>75.792000000000002</v>
      </c>
      <c r="N396" s="2" cm="1">
        <f t="array" ref="N396">IFERROR(_xlfn.IFS(AND(J396="Yes",F396="Furniture",OR(C396="Second Day",C396="Standard Class"),I396&gt;3),H396-(H396*15%),AND(J396="Yes",F396="Technology",C396="Same Day",I396&gt;4),H396-(H396*18%),AND(J396="Yes",F396="Office Supplies",C396="First Class",I396&gt;5),H396-(H396*20%)),H396)</f>
        <v>75.792000000000002</v>
      </c>
      <c r="O396" s="2"/>
    </row>
    <row r="397" spans="1:15" ht="15.75" customHeight="1" x14ac:dyDescent="0.3">
      <c r="A397" s="2" t="s">
        <v>223</v>
      </c>
      <c r="B397" s="3">
        <v>43025</v>
      </c>
      <c r="C397" s="2" t="s">
        <v>11</v>
      </c>
      <c r="D397" s="2" t="s">
        <v>19</v>
      </c>
      <c r="E397" s="2" t="s">
        <v>46</v>
      </c>
      <c r="F397" s="2" t="s">
        <v>21</v>
      </c>
      <c r="G397" s="2" t="s">
        <v>26</v>
      </c>
      <c r="H397" s="2">
        <v>49.96</v>
      </c>
      <c r="I397" s="2">
        <v>2</v>
      </c>
      <c r="J397" s="2" t="s">
        <v>16</v>
      </c>
      <c r="K397" s="2">
        <f t="shared" si="12"/>
        <v>49.96</v>
      </c>
      <c r="L397" s="2">
        <f t="shared" si="13"/>
        <v>49.96</v>
      </c>
      <c r="M397" s="2" cm="1">
        <f t="array" ref="M397">IFERROR(_xlfn.IFS(AND(F397="Furniture",C397="First Class",I397&gt;5),H397-(H397*10%),AND(F397="Technology",C397="Same Day",I397&gt;6),H397-(H397*12%),AND(F397="Office Supplies",OR(C397="Second Day",C397="Standard Class"),I397&gt;4),H397-(H397*8%)),H397)</f>
        <v>49.96</v>
      </c>
      <c r="N397" s="2" cm="1">
        <f t="array" ref="N397">IFERROR(_xlfn.IFS(AND(J397="Yes",F397="Furniture",OR(C397="Second Day",C397="Standard Class"),I397&gt;3),H397-(H397*15%),AND(J397="Yes",F397="Technology",C397="Same Day",I397&gt;4),H397-(H397*18%),AND(J397="Yes",F397="Office Supplies",C397="First Class",I397&gt;5),H397-(H397*20%)),H397)</f>
        <v>49.96</v>
      </c>
      <c r="O397" s="2"/>
    </row>
    <row r="398" spans="1:15" ht="15.75" customHeight="1" x14ac:dyDescent="0.3">
      <c r="A398" s="2" t="s">
        <v>223</v>
      </c>
      <c r="B398" s="3">
        <v>43025</v>
      </c>
      <c r="C398" s="2" t="s">
        <v>11</v>
      </c>
      <c r="D398" s="2" t="s">
        <v>19</v>
      </c>
      <c r="E398" s="2" t="s">
        <v>46</v>
      </c>
      <c r="F398" s="2" t="s">
        <v>21</v>
      </c>
      <c r="G398" s="2" t="s">
        <v>35</v>
      </c>
      <c r="H398" s="2">
        <v>12.96</v>
      </c>
      <c r="I398" s="2">
        <v>2</v>
      </c>
      <c r="J398" s="2" t="s">
        <v>16</v>
      </c>
      <c r="K398" s="2">
        <f t="shared" si="12"/>
        <v>12.96</v>
      </c>
      <c r="L398" s="2">
        <f t="shared" si="13"/>
        <v>12.96</v>
      </c>
      <c r="M398" s="2" cm="1">
        <f t="array" ref="M398">IFERROR(_xlfn.IFS(AND(F398="Furniture",C398="First Class",I398&gt;5),H398-(H398*10%),AND(F398="Technology",C398="Same Day",I398&gt;6),H398-(H398*12%),AND(F398="Office Supplies",OR(C398="Second Day",C398="Standard Class"),I398&gt;4),H398-(H398*8%)),H398)</f>
        <v>12.96</v>
      </c>
      <c r="N398" s="2" cm="1">
        <f t="array" ref="N398">IFERROR(_xlfn.IFS(AND(J398="Yes",F398="Furniture",OR(C398="Second Day",C398="Standard Class"),I398&gt;3),H398-(H398*15%),AND(J398="Yes",F398="Technology",C398="Same Day",I398&gt;4),H398-(H398*18%),AND(J398="Yes",F398="Office Supplies",C398="First Class",I398&gt;5),H398-(H398*20%)),H398)</f>
        <v>12.96</v>
      </c>
      <c r="O398" s="2"/>
    </row>
    <row r="399" spans="1:15" ht="15.75" customHeight="1" x14ac:dyDescent="0.3">
      <c r="A399" s="2" t="s">
        <v>224</v>
      </c>
      <c r="B399" s="3">
        <v>42308</v>
      </c>
      <c r="C399" s="2" t="s">
        <v>24</v>
      </c>
      <c r="D399" s="2" t="s">
        <v>38</v>
      </c>
      <c r="E399" s="2" t="s">
        <v>39</v>
      </c>
      <c r="F399" s="2" t="s">
        <v>21</v>
      </c>
      <c r="G399" s="2" t="s">
        <v>105</v>
      </c>
      <c r="H399" s="2">
        <v>70.12</v>
      </c>
      <c r="I399" s="2">
        <v>4</v>
      </c>
      <c r="J399" s="2" t="s">
        <v>16</v>
      </c>
      <c r="K399" s="2">
        <f t="shared" si="12"/>
        <v>70.12</v>
      </c>
      <c r="L399" s="2">
        <f t="shared" si="13"/>
        <v>70.12</v>
      </c>
      <c r="M399" s="2" cm="1">
        <f t="array" ref="M399">IFERROR(_xlfn.IFS(AND(F399="Furniture",C399="First Class",I399&gt;5),H399-(H399*10%),AND(F399="Technology",C399="Same Day",I399&gt;6),H399-(H399*12%),AND(F399="Office Supplies",OR(C399="Second Day",C399="Standard Class"),I399&gt;4),H399-(H399*8%)),H399)</f>
        <v>70.12</v>
      </c>
      <c r="N399" s="2" cm="1">
        <f t="array" ref="N399">IFERROR(_xlfn.IFS(AND(J399="Yes",F399="Furniture",OR(C399="Second Day",C399="Standard Class"),I399&gt;3),H399-(H399*15%),AND(J399="Yes",F399="Technology",C399="Same Day",I399&gt;4),H399-(H399*18%),AND(J399="Yes",F399="Office Supplies",C399="First Class",I399&gt;5),H399-(H399*20%)),H399)</f>
        <v>70.12</v>
      </c>
      <c r="O399" s="2"/>
    </row>
    <row r="400" spans="1:15" ht="15.75" customHeight="1" x14ac:dyDescent="0.3">
      <c r="A400" s="2" t="s">
        <v>225</v>
      </c>
      <c r="B400" s="3">
        <v>42621</v>
      </c>
      <c r="C400" s="2" t="s">
        <v>11</v>
      </c>
      <c r="D400" s="2" t="s">
        <v>12</v>
      </c>
      <c r="E400" s="2" t="s">
        <v>39</v>
      </c>
      <c r="F400" s="2" t="s">
        <v>21</v>
      </c>
      <c r="G400" s="2" t="s">
        <v>26</v>
      </c>
      <c r="H400" s="2">
        <v>35.952000000000005</v>
      </c>
      <c r="I400" s="2">
        <v>3</v>
      </c>
      <c r="J400" s="2" t="s">
        <v>16</v>
      </c>
      <c r="K400" s="2">
        <f t="shared" si="12"/>
        <v>35.952000000000005</v>
      </c>
      <c r="L400" s="2">
        <f t="shared" si="13"/>
        <v>35.952000000000005</v>
      </c>
      <c r="M400" s="2" cm="1">
        <f t="array" ref="M400">IFERROR(_xlfn.IFS(AND(F400="Furniture",C400="First Class",I400&gt;5),H400-(H400*10%),AND(F400="Technology",C400="Same Day",I400&gt;6),H400-(H400*12%),AND(F400="Office Supplies",OR(C400="Second Day",C400="Standard Class"),I400&gt;4),H400-(H400*8%)),H400)</f>
        <v>35.952000000000005</v>
      </c>
      <c r="N400" s="2" cm="1">
        <f t="array" ref="N400">IFERROR(_xlfn.IFS(AND(J400="Yes",F400="Furniture",OR(C400="Second Day",C400="Standard Class"),I400&gt;3),H400-(H400*15%),AND(J400="Yes",F400="Technology",C400="Same Day",I400&gt;4),H400-(H400*18%),AND(J400="Yes",F400="Office Supplies",C400="First Class",I400&gt;5),H400-(H400*20%)),H400)</f>
        <v>35.952000000000005</v>
      </c>
      <c r="O400" s="2"/>
    </row>
    <row r="401" spans="1:15" ht="15.75" customHeight="1" x14ac:dyDescent="0.3">
      <c r="A401" s="2" t="s">
        <v>225</v>
      </c>
      <c r="B401" s="3">
        <v>42621</v>
      </c>
      <c r="C401" s="2" t="s">
        <v>11</v>
      </c>
      <c r="D401" s="2" t="s">
        <v>12</v>
      </c>
      <c r="E401" s="2" t="s">
        <v>39</v>
      </c>
      <c r="F401" s="2" t="s">
        <v>14</v>
      </c>
      <c r="G401" s="2" t="s">
        <v>15</v>
      </c>
      <c r="H401" s="2">
        <v>2396.2655999999997</v>
      </c>
      <c r="I401" s="2">
        <v>4</v>
      </c>
      <c r="J401" s="2" t="s">
        <v>16</v>
      </c>
      <c r="K401" s="2">
        <f t="shared" si="12"/>
        <v>2036.8257599999997</v>
      </c>
      <c r="L401" s="2">
        <f t="shared" si="13"/>
        <v>2396.2655999999997</v>
      </c>
      <c r="M401" s="2" cm="1">
        <f t="array" ref="M401">IFERROR(_xlfn.IFS(AND(F401="Furniture",C401="First Class",I401&gt;5),H401-(H401*10%),AND(F401="Technology",C401="Same Day",I401&gt;6),H401-(H401*12%),AND(F401="Office Supplies",OR(C401="Second Day",C401="Standard Class"),I401&gt;4),H401-(H401*8%)),H401)</f>
        <v>2396.2655999999997</v>
      </c>
      <c r="N401" s="2" cm="1">
        <f t="array" ref="N401">IFERROR(_xlfn.IFS(AND(J401="Yes",F401="Furniture",OR(C401="Second Day",C401="Standard Class"),I401&gt;3),H401-(H401*15%),AND(J401="Yes",F401="Technology",C401="Same Day",I401&gt;4),H401-(H401*18%),AND(J401="Yes",F401="Office Supplies",C401="First Class",I401&gt;5),H401-(H401*20%)),H401)</f>
        <v>2396.2655999999997</v>
      </c>
      <c r="O401" s="2"/>
    </row>
    <row r="402" spans="1:15" ht="15.75" customHeight="1" x14ac:dyDescent="0.3">
      <c r="A402" s="2" t="s">
        <v>225</v>
      </c>
      <c r="B402" s="3">
        <v>42621</v>
      </c>
      <c r="C402" s="2" t="s">
        <v>11</v>
      </c>
      <c r="D402" s="2" t="s">
        <v>12</v>
      </c>
      <c r="E402" s="2" t="s">
        <v>39</v>
      </c>
      <c r="F402" s="2" t="s">
        <v>21</v>
      </c>
      <c r="G402" s="2" t="s">
        <v>26</v>
      </c>
      <c r="H402" s="2">
        <v>131.136</v>
      </c>
      <c r="I402" s="2">
        <v>4</v>
      </c>
      <c r="J402" s="2" t="s">
        <v>16</v>
      </c>
      <c r="K402" s="2">
        <f t="shared" si="12"/>
        <v>131.136</v>
      </c>
      <c r="L402" s="2">
        <f t="shared" si="13"/>
        <v>131.136</v>
      </c>
      <c r="M402" s="2" cm="1">
        <f t="array" ref="M402">IFERROR(_xlfn.IFS(AND(F402="Furniture",C402="First Class",I402&gt;5),H402-(H402*10%),AND(F402="Technology",C402="Same Day",I402&gt;6),H402-(H402*12%),AND(F402="Office Supplies",OR(C402="Second Day",C402="Standard Class"),I402&gt;4),H402-(H402*8%)),H402)</f>
        <v>131.136</v>
      </c>
      <c r="N402" s="2" cm="1">
        <f t="array" ref="N402">IFERROR(_xlfn.IFS(AND(J402="Yes",F402="Furniture",OR(C402="Second Day",C402="Standard Class"),I402&gt;3),H402-(H402*15%),AND(J402="Yes",F402="Technology",C402="Same Day",I402&gt;4),H402-(H402*18%),AND(J402="Yes",F402="Office Supplies",C402="First Class",I402&gt;5),H402-(H402*20%)),H402)</f>
        <v>131.136</v>
      </c>
      <c r="O402" s="2"/>
    </row>
    <row r="403" spans="1:15" ht="15.75" customHeight="1" x14ac:dyDescent="0.3">
      <c r="A403" s="2" t="s">
        <v>225</v>
      </c>
      <c r="B403" s="3">
        <v>42621</v>
      </c>
      <c r="C403" s="2" t="s">
        <v>11</v>
      </c>
      <c r="D403" s="2" t="s">
        <v>12</v>
      </c>
      <c r="E403" s="2" t="s">
        <v>39</v>
      </c>
      <c r="F403" s="2" t="s">
        <v>30</v>
      </c>
      <c r="G403" s="2" t="s">
        <v>49</v>
      </c>
      <c r="H403" s="2">
        <v>57.584000000000003</v>
      </c>
      <c r="I403" s="2">
        <v>2</v>
      </c>
      <c r="J403" s="2" t="s">
        <v>16</v>
      </c>
      <c r="K403" s="2">
        <f t="shared" si="12"/>
        <v>57.584000000000003</v>
      </c>
      <c r="L403" s="2">
        <f t="shared" si="13"/>
        <v>57.584000000000003</v>
      </c>
      <c r="M403" s="2" cm="1">
        <f t="array" ref="M403">IFERROR(_xlfn.IFS(AND(F403="Furniture",C403="First Class",I403&gt;5),H403-(H403*10%),AND(F403="Technology",C403="Same Day",I403&gt;6),H403-(H403*12%),AND(F403="Office Supplies",OR(C403="Second Day",C403="Standard Class"),I403&gt;4),H403-(H403*8%)),H403)</f>
        <v>57.584000000000003</v>
      </c>
      <c r="N403" s="2" cm="1">
        <f t="array" ref="N403">IFERROR(_xlfn.IFS(AND(J403="Yes",F403="Furniture",OR(C403="Second Day",C403="Standard Class"),I403&gt;3),H403-(H403*15%),AND(J403="Yes",F403="Technology",C403="Same Day",I403&gt;4),H403-(H403*18%),AND(J403="Yes",F403="Office Supplies",C403="First Class",I403&gt;5),H403-(H403*20%)),H403)</f>
        <v>57.584000000000003</v>
      </c>
      <c r="O403" s="2"/>
    </row>
    <row r="404" spans="1:15" ht="15.75" customHeight="1" x14ac:dyDescent="0.3">
      <c r="A404" s="2" t="s">
        <v>226</v>
      </c>
      <c r="B404" s="3">
        <v>41997</v>
      </c>
      <c r="C404" s="2" t="s">
        <v>54</v>
      </c>
      <c r="D404" s="2" t="s">
        <v>12</v>
      </c>
      <c r="E404" s="2" t="s">
        <v>13</v>
      </c>
      <c r="F404" s="2" t="s">
        <v>21</v>
      </c>
      <c r="G404" s="2" t="s">
        <v>35</v>
      </c>
      <c r="H404" s="2">
        <v>9.5680000000000014</v>
      </c>
      <c r="I404" s="2">
        <v>2</v>
      </c>
      <c r="J404" s="2" t="s">
        <v>16</v>
      </c>
      <c r="K404" s="2">
        <f t="shared" si="12"/>
        <v>9.5680000000000014</v>
      </c>
      <c r="L404" s="2">
        <f t="shared" si="13"/>
        <v>9.5680000000000014</v>
      </c>
      <c r="M404" s="2" cm="1">
        <f t="array" ref="M404">IFERROR(_xlfn.IFS(AND(F404="Furniture",C404="First Class",I404&gt;5),H404-(H404*10%),AND(F404="Technology",C404="Same Day",I404&gt;6),H404-(H404*12%),AND(F404="Office Supplies",OR(C404="Second Day",C404="Standard Class"),I404&gt;4),H404-(H404*8%)),H404)</f>
        <v>9.5680000000000014</v>
      </c>
      <c r="N404" s="2" cm="1">
        <f t="array" ref="N404">IFERROR(_xlfn.IFS(AND(J404="Yes",F404="Furniture",OR(C404="Second Day",C404="Standard Class"),I404&gt;3),H404-(H404*15%),AND(J404="Yes",F404="Technology",C404="Same Day",I404&gt;4),H404-(H404*18%),AND(J404="Yes",F404="Office Supplies",C404="First Class",I404&gt;5),H404-(H404*20%)),H404)</f>
        <v>9.5680000000000014</v>
      </c>
      <c r="O404" s="2"/>
    </row>
    <row r="405" spans="1:15" ht="15.75" customHeight="1" x14ac:dyDescent="0.3">
      <c r="A405" s="2" t="s">
        <v>227</v>
      </c>
      <c r="B405" s="3">
        <v>41745</v>
      </c>
      <c r="C405" s="2" t="s">
        <v>24</v>
      </c>
      <c r="D405" s="2" t="s">
        <v>19</v>
      </c>
      <c r="E405" s="2" t="s">
        <v>13</v>
      </c>
      <c r="F405" s="2" t="s">
        <v>21</v>
      </c>
      <c r="G405" s="2" t="s">
        <v>29</v>
      </c>
      <c r="H405" s="2">
        <v>39.072000000000003</v>
      </c>
      <c r="I405" s="2">
        <v>6</v>
      </c>
      <c r="J405" s="2" t="s">
        <v>16</v>
      </c>
      <c r="K405" s="2">
        <f t="shared" si="12"/>
        <v>39.072000000000003</v>
      </c>
      <c r="L405" s="2">
        <f t="shared" si="13"/>
        <v>39.072000000000003</v>
      </c>
      <c r="M405" s="2" cm="1">
        <f t="array" ref="M405">IFERROR(_xlfn.IFS(AND(F405="Furniture",C405="First Class",I405&gt;5),H405-(H405*10%),AND(F405="Technology",C405="Same Day",I405&gt;6),H405-(H405*12%),AND(F405="Office Supplies",OR(C405="Second Day",C405="Standard Class"),I405&gt;4),H405-(H405*8%)),H405)</f>
        <v>35.946240000000003</v>
      </c>
      <c r="N405" s="2" cm="1">
        <f t="array" ref="N405">IFERROR(_xlfn.IFS(AND(J405="Yes",F405="Furniture",OR(C405="Second Day",C405="Standard Class"),I405&gt;3),H405-(H405*15%),AND(J405="Yes",F405="Technology",C405="Same Day",I405&gt;4),H405-(H405*18%),AND(J405="Yes",F405="Office Supplies",C405="First Class",I405&gt;5),H405-(H405*20%)),H405)</f>
        <v>39.072000000000003</v>
      </c>
      <c r="O405" s="2"/>
    </row>
    <row r="406" spans="1:15" ht="15.75" customHeight="1" x14ac:dyDescent="0.3">
      <c r="A406" s="2" t="s">
        <v>228</v>
      </c>
      <c r="B406" s="3">
        <v>43093</v>
      </c>
      <c r="C406" s="2" t="s">
        <v>24</v>
      </c>
      <c r="D406" s="2" t="s">
        <v>12</v>
      </c>
      <c r="E406" s="2" t="s">
        <v>46</v>
      </c>
      <c r="F406" s="2" t="s">
        <v>21</v>
      </c>
      <c r="G406" s="2" t="s">
        <v>33</v>
      </c>
      <c r="H406" s="2">
        <v>35.910000000000004</v>
      </c>
      <c r="I406" s="2">
        <v>3</v>
      </c>
      <c r="J406" s="2" t="s">
        <v>16</v>
      </c>
      <c r="K406" s="2">
        <f t="shared" si="12"/>
        <v>35.910000000000004</v>
      </c>
      <c r="L406" s="2">
        <f t="shared" si="13"/>
        <v>35.910000000000004</v>
      </c>
      <c r="M406" s="2" cm="1">
        <f t="array" ref="M406">IFERROR(_xlfn.IFS(AND(F406="Furniture",C406="First Class",I406&gt;5),H406-(H406*10%),AND(F406="Technology",C406="Same Day",I406&gt;6),H406-(H406*12%),AND(F406="Office Supplies",OR(C406="Second Day",C406="Standard Class"),I406&gt;4),H406-(H406*8%)),H406)</f>
        <v>35.910000000000004</v>
      </c>
      <c r="N406" s="2" cm="1">
        <f t="array" ref="N406">IFERROR(_xlfn.IFS(AND(J406="Yes",F406="Furniture",OR(C406="Second Day",C406="Standard Class"),I406&gt;3),H406-(H406*15%),AND(J406="Yes",F406="Technology",C406="Same Day",I406&gt;4),H406-(H406*18%),AND(J406="Yes",F406="Office Supplies",C406="First Class",I406&gt;5),H406-(H406*20%)),H406)</f>
        <v>35.910000000000004</v>
      </c>
      <c r="O406" s="2"/>
    </row>
    <row r="407" spans="1:15" ht="15.75" customHeight="1" x14ac:dyDescent="0.3">
      <c r="A407" s="2" t="s">
        <v>229</v>
      </c>
      <c r="B407" s="3">
        <v>43077</v>
      </c>
      <c r="C407" s="2" t="s">
        <v>24</v>
      </c>
      <c r="D407" s="2" t="s">
        <v>12</v>
      </c>
      <c r="E407" s="2" t="s">
        <v>20</v>
      </c>
      <c r="F407" s="2" t="s">
        <v>30</v>
      </c>
      <c r="G407" s="2" t="s">
        <v>49</v>
      </c>
      <c r="H407" s="2">
        <v>179.95000000000002</v>
      </c>
      <c r="I407" s="2">
        <v>5</v>
      </c>
      <c r="J407" s="2" t="s">
        <v>16</v>
      </c>
      <c r="K407" s="2">
        <f t="shared" si="12"/>
        <v>179.95000000000002</v>
      </c>
      <c r="L407" s="2">
        <f t="shared" si="13"/>
        <v>179.95000000000002</v>
      </c>
      <c r="M407" s="2" cm="1">
        <f t="array" ref="M407">IFERROR(_xlfn.IFS(AND(F407="Furniture",C407="First Class",I407&gt;5),H407-(H407*10%),AND(F407="Technology",C407="Same Day",I407&gt;6),H407-(H407*12%),AND(F407="Office Supplies",OR(C407="Second Day",C407="Standard Class"),I407&gt;4),H407-(H407*8%)),H407)</f>
        <v>179.95000000000002</v>
      </c>
      <c r="N407" s="2" cm="1">
        <f t="array" ref="N407">IFERROR(_xlfn.IFS(AND(J407="Yes",F407="Furniture",OR(C407="Second Day",C407="Standard Class"),I407&gt;3),H407-(H407*15%),AND(J407="Yes",F407="Technology",C407="Same Day",I407&gt;4),H407-(H407*18%),AND(J407="Yes",F407="Office Supplies",C407="First Class",I407&gt;5),H407-(H407*20%)),H407)</f>
        <v>179.95000000000002</v>
      </c>
      <c r="O407" s="2"/>
    </row>
    <row r="408" spans="1:15" ht="15.75" customHeight="1" x14ac:dyDescent="0.3">
      <c r="A408" s="2" t="s">
        <v>229</v>
      </c>
      <c r="B408" s="3">
        <v>43077</v>
      </c>
      <c r="C408" s="2" t="s">
        <v>24</v>
      </c>
      <c r="D408" s="2" t="s">
        <v>12</v>
      </c>
      <c r="E408" s="2" t="s">
        <v>20</v>
      </c>
      <c r="F408" s="2" t="s">
        <v>30</v>
      </c>
      <c r="G408" s="2" t="s">
        <v>194</v>
      </c>
      <c r="H408" s="2">
        <v>1199.9760000000001</v>
      </c>
      <c r="I408" s="2">
        <v>3</v>
      </c>
      <c r="J408" s="2" t="s">
        <v>16</v>
      </c>
      <c r="K408" s="2">
        <f t="shared" si="12"/>
        <v>1019.9796000000001</v>
      </c>
      <c r="L408" s="2">
        <f t="shared" si="13"/>
        <v>1199.9760000000001</v>
      </c>
      <c r="M408" s="2" cm="1">
        <f t="array" ref="M408">IFERROR(_xlfn.IFS(AND(F408="Furniture",C408="First Class",I408&gt;5),H408-(H408*10%),AND(F408="Technology",C408="Same Day",I408&gt;6),H408-(H408*12%),AND(F408="Office Supplies",OR(C408="Second Day",C408="Standard Class"),I408&gt;4),H408-(H408*8%)),H408)</f>
        <v>1199.9760000000001</v>
      </c>
      <c r="N408" s="2" cm="1">
        <f t="array" ref="N408">IFERROR(_xlfn.IFS(AND(J408="Yes",F408="Furniture",OR(C408="Second Day",C408="Standard Class"),I408&gt;3),H408-(H408*15%),AND(J408="Yes",F408="Technology",C408="Same Day",I408&gt;4),H408-(H408*18%),AND(J408="Yes",F408="Office Supplies",C408="First Class",I408&gt;5),H408-(H408*20%)),H408)</f>
        <v>1199.9760000000001</v>
      </c>
      <c r="O408" s="2"/>
    </row>
    <row r="409" spans="1:15" ht="15.75" customHeight="1" x14ac:dyDescent="0.3">
      <c r="A409" s="2" t="s">
        <v>229</v>
      </c>
      <c r="B409" s="3">
        <v>43077</v>
      </c>
      <c r="C409" s="2" t="s">
        <v>24</v>
      </c>
      <c r="D409" s="2" t="s">
        <v>12</v>
      </c>
      <c r="E409" s="2" t="s">
        <v>20</v>
      </c>
      <c r="F409" s="2" t="s">
        <v>21</v>
      </c>
      <c r="G409" s="2" t="s">
        <v>35</v>
      </c>
      <c r="H409" s="2">
        <v>27.15</v>
      </c>
      <c r="I409" s="2">
        <v>5</v>
      </c>
      <c r="J409" s="2" t="s">
        <v>16</v>
      </c>
      <c r="K409" s="2">
        <f t="shared" si="12"/>
        <v>27.15</v>
      </c>
      <c r="L409" s="2">
        <f t="shared" si="13"/>
        <v>27.15</v>
      </c>
      <c r="M409" s="2" cm="1">
        <f t="array" ref="M409">IFERROR(_xlfn.IFS(AND(F409="Furniture",C409="First Class",I409&gt;5),H409-(H409*10%),AND(F409="Technology",C409="Same Day",I409&gt;6),H409-(H409*12%),AND(F409="Office Supplies",OR(C409="Second Day",C409="Standard Class"),I409&gt;4),H409-(H409*8%)),H409)</f>
        <v>24.977999999999998</v>
      </c>
      <c r="N409" s="2" cm="1">
        <f t="array" ref="N409">IFERROR(_xlfn.IFS(AND(J409="Yes",F409="Furniture",OR(C409="Second Day",C409="Standard Class"),I409&gt;3),H409-(H409*15%),AND(J409="Yes",F409="Technology",C409="Same Day",I409&gt;4),H409-(H409*18%),AND(J409="Yes",F409="Office Supplies",C409="First Class",I409&gt;5),H409-(H409*20%)),H409)</f>
        <v>27.15</v>
      </c>
      <c r="O409" s="2"/>
    </row>
    <row r="410" spans="1:15" ht="15.75" customHeight="1" x14ac:dyDescent="0.3">
      <c r="A410" s="2" t="s">
        <v>229</v>
      </c>
      <c r="B410" s="3">
        <v>43077</v>
      </c>
      <c r="C410" s="2" t="s">
        <v>24</v>
      </c>
      <c r="D410" s="2" t="s">
        <v>12</v>
      </c>
      <c r="E410" s="2" t="s">
        <v>20</v>
      </c>
      <c r="F410" s="2" t="s">
        <v>14</v>
      </c>
      <c r="G410" s="2" t="s">
        <v>25</v>
      </c>
      <c r="H410" s="2">
        <v>1004.0239999999999</v>
      </c>
      <c r="I410" s="2">
        <v>7</v>
      </c>
      <c r="J410" s="2" t="s">
        <v>16</v>
      </c>
      <c r="K410" s="2">
        <f t="shared" si="12"/>
        <v>853.42039999999997</v>
      </c>
      <c r="L410" s="2">
        <f t="shared" si="13"/>
        <v>1004.0239999999999</v>
      </c>
      <c r="M410" s="2" cm="1">
        <f t="array" ref="M410">IFERROR(_xlfn.IFS(AND(F410="Furniture",C410="First Class",I410&gt;5),H410-(H410*10%),AND(F410="Technology",C410="Same Day",I410&gt;6),H410-(H410*12%),AND(F410="Office Supplies",OR(C410="Second Day",C410="Standard Class"),I410&gt;4),H410-(H410*8%)),H410)</f>
        <v>1004.0239999999999</v>
      </c>
      <c r="N410" s="2" cm="1">
        <f t="array" ref="N410">IFERROR(_xlfn.IFS(AND(J410="Yes",F410="Furniture",OR(C410="Second Day",C410="Standard Class"),I410&gt;3),H410-(H410*15%),AND(J410="Yes",F410="Technology",C410="Same Day",I410&gt;4),H410-(H410*18%),AND(J410="Yes",F410="Office Supplies",C410="First Class",I410&gt;5),H410-(H410*20%)),H410)</f>
        <v>1004.0239999999999</v>
      </c>
      <c r="O410" s="2"/>
    </row>
    <row r="411" spans="1:15" ht="15.75" customHeight="1" x14ac:dyDescent="0.3">
      <c r="A411" s="2" t="s">
        <v>229</v>
      </c>
      <c r="B411" s="3">
        <v>43077</v>
      </c>
      <c r="C411" s="2" t="s">
        <v>24</v>
      </c>
      <c r="D411" s="2" t="s">
        <v>12</v>
      </c>
      <c r="E411" s="2" t="s">
        <v>20</v>
      </c>
      <c r="F411" s="2" t="s">
        <v>21</v>
      </c>
      <c r="G411" s="2" t="s">
        <v>35</v>
      </c>
      <c r="H411" s="2">
        <v>9.68</v>
      </c>
      <c r="I411" s="2">
        <v>1</v>
      </c>
      <c r="J411" s="2" t="s">
        <v>16</v>
      </c>
      <c r="K411" s="2">
        <f t="shared" si="12"/>
        <v>9.68</v>
      </c>
      <c r="L411" s="2">
        <f t="shared" si="13"/>
        <v>9.68</v>
      </c>
      <c r="M411" s="2" cm="1">
        <f t="array" ref="M411">IFERROR(_xlfn.IFS(AND(F411="Furniture",C411="First Class",I411&gt;5),H411-(H411*10%),AND(F411="Technology",C411="Same Day",I411&gt;6),H411-(H411*12%),AND(F411="Office Supplies",OR(C411="Second Day",C411="Standard Class"),I411&gt;4),H411-(H411*8%)),H411)</f>
        <v>9.68</v>
      </c>
      <c r="N411" s="2" cm="1">
        <f t="array" ref="N411">IFERROR(_xlfn.IFS(AND(J411="Yes",F411="Furniture",OR(C411="Second Day",C411="Standard Class"),I411&gt;3),H411-(H411*15%),AND(J411="Yes",F411="Technology",C411="Same Day",I411&gt;4),H411-(H411*18%),AND(J411="Yes",F411="Office Supplies",C411="First Class",I411&gt;5),H411-(H411*20%)),H411)</f>
        <v>9.68</v>
      </c>
      <c r="O411" s="2"/>
    </row>
    <row r="412" spans="1:15" ht="15.75" customHeight="1" x14ac:dyDescent="0.3">
      <c r="A412" s="2" t="s">
        <v>229</v>
      </c>
      <c r="B412" s="3">
        <v>43077</v>
      </c>
      <c r="C412" s="2" t="s">
        <v>24</v>
      </c>
      <c r="D412" s="2" t="s">
        <v>12</v>
      </c>
      <c r="E412" s="2" t="s">
        <v>20</v>
      </c>
      <c r="F412" s="2" t="s">
        <v>21</v>
      </c>
      <c r="G412" s="2" t="s">
        <v>22</v>
      </c>
      <c r="H412" s="2">
        <v>28.349999999999998</v>
      </c>
      <c r="I412" s="2">
        <v>9</v>
      </c>
      <c r="J412" s="2" t="s">
        <v>16</v>
      </c>
      <c r="K412" s="2">
        <f t="shared" si="12"/>
        <v>28.349999999999998</v>
      </c>
      <c r="L412" s="2">
        <f t="shared" si="13"/>
        <v>28.349999999999998</v>
      </c>
      <c r="M412" s="2" cm="1">
        <f t="array" ref="M412">IFERROR(_xlfn.IFS(AND(F412="Furniture",C412="First Class",I412&gt;5),H412-(H412*10%),AND(F412="Technology",C412="Same Day",I412&gt;6),H412-(H412*12%),AND(F412="Office Supplies",OR(C412="Second Day",C412="Standard Class"),I412&gt;4),H412-(H412*8%)),H412)</f>
        <v>26.081999999999997</v>
      </c>
      <c r="N412" s="2" cm="1">
        <f t="array" ref="N412">IFERROR(_xlfn.IFS(AND(J412="Yes",F412="Furniture",OR(C412="Second Day",C412="Standard Class"),I412&gt;3),H412-(H412*15%),AND(J412="Yes",F412="Technology",C412="Same Day",I412&gt;4),H412-(H412*18%),AND(J412="Yes",F412="Office Supplies",C412="First Class",I412&gt;5),H412-(H412*20%)),H412)</f>
        <v>28.349999999999998</v>
      </c>
      <c r="O412" s="2"/>
    </row>
    <row r="413" spans="1:15" ht="15.75" customHeight="1" x14ac:dyDescent="0.3">
      <c r="A413" s="2" t="s">
        <v>229</v>
      </c>
      <c r="B413" s="3">
        <v>43077</v>
      </c>
      <c r="C413" s="2" t="s">
        <v>24</v>
      </c>
      <c r="D413" s="2" t="s">
        <v>12</v>
      </c>
      <c r="E413" s="2" t="s">
        <v>20</v>
      </c>
      <c r="F413" s="2" t="s">
        <v>21</v>
      </c>
      <c r="G413" s="2" t="s">
        <v>35</v>
      </c>
      <c r="H413" s="2">
        <v>55.98</v>
      </c>
      <c r="I413" s="2">
        <v>1</v>
      </c>
      <c r="J413" s="2" t="s">
        <v>16</v>
      </c>
      <c r="K413" s="2">
        <f t="shared" si="12"/>
        <v>55.98</v>
      </c>
      <c r="L413" s="2">
        <f t="shared" si="13"/>
        <v>55.98</v>
      </c>
      <c r="M413" s="2" cm="1">
        <f t="array" ref="M413">IFERROR(_xlfn.IFS(AND(F413="Furniture",C413="First Class",I413&gt;5),H413-(H413*10%),AND(F413="Technology",C413="Same Day",I413&gt;6),H413-(H413*12%),AND(F413="Office Supplies",OR(C413="Second Day",C413="Standard Class"),I413&gt;4),H413-(H413*8%)),H413)</f>
        <v>55.98</v>
      </c>
      <c r="N413" s="2" cm="1">
        <f t="array" ref="N413">IFERROR(_xlfn.IFS(AND(J413="Yes",F413="Furniture",OR(C413="Second Day",C413="Standard Class"),I413&gt;3),H413-(H413*15%),AND(J413="Yes",F413="Technology",C413="Same Day",I413&gt;4),H413-(H413*18%),AND(J413="Yes",F413="Office Supplies",C413="First Class",I413&gt;5),H413-(H413*20%)),H413)</f>
        <v>55.98</v>
      </c>
      <c r="O413" s="2"/>
    </row>
    <row r="414" spans="1:15" ht="15.75" customHeight="1" x14ac:dyDescent="0.3">
      <c r="A414" s="2" t="s">
        <v>229</v>
      </c>
      <c r="B414" s="3">
        <v>43077</v>
      </c>
      <c r="C414" s="2" t="s">
        <v>24</v>
      </c>
      <c r="D414" s="2" t="s">
        <v>12</v>
      </c>
      <c r="E414" s="2" t="s">
        <v>20</v>
      </c>
      <c r="F414" s="2" t="s">
        <v>14</v>
      </c>
      <c r="G414" s="2" t="s">
        <v>15</v>
      </c>
      <c r="H414" s="2">
        <v>1336.829</v>
      </c>
      <c r="I414" s="2">
        <v>13</v>
      </c>
      <c r="J414" s="2" t="s">
        <v>16</v>
      </c>
      <c r="K414" s="2">
        <f t="shared" si="12"/>
        <v>1136.30465</v>
      </c>
      <c r="L414" s="2">
        <f t="shared" si="13"/>
        <v>1336.829</v>
      </c>
      <c r="M414" s="2" cm="1">
        <f t="array" ref="M414">IFERROR(_xlfn.IFS(AND(F414="Furniture",C414="First Class",I414&gt;5),H414-(H414*10%),AND(F414="Technology",C414="Same Day",I414&gt;6),H414-(H414*12%),AND(F414="Office Supplies",OR(C414="Second Day",C414="Standard Class"),I414&gt;4),H414-(H414*8%)),H414)</f>
        <v>1336.829</v>
      </c>
      <c r="N414" s="2" cm="1">
        <f t="array" ref="N414">IFERROR(_xlfn.IFS(AND(J414="Yes",F414="Furniture",OR(C414="Second Day",C414="Standard Class"),I414&gt;3),H414-(H414*15%),AND(J414="Yes",F414="Technology",C414="Same Day",I414&gt;4),H414-(H414*18%),AND(J414="Yes",F414="Office Supplies",C414="First Class",I414&gt;5),H414-(H414*20%)),H414)</f>
        <v>1336.829</v>
      </c>
      <c r="O414" s="2"/>
    </row>
    <row r="415" spans="1:15" ht="15.75" customHeight="1" x14ac:dyDescent="0.3">
      <c r="A415" s="2" t="s">
        <v>229</v>
      </c>
      <c r="B415" s="3">
        <v>43077</v>
      </c>
      <c r="C415" s="2" t="s">
        <v>24</v>
      </c>
      <c r="D415" s="2" t="s">
        <v>12</v>
      </c>
      <c r="E415" s="2" t="s">
        <v>20</v>
      </c>
      <c r="F415" s="2" t="s">
        <v>14</v>
      </c>
      <c r="G415" s="2" t="s">
        <v>17</v>
      </c>
      <c r="H415" s="2">
        <v>113.56800000000001</v>
      </c>
      <c r="I415" s="2">
        <v>2</v>
      </c>
      <c r="J415" s="2" t="s">
        <v>16</v>
      </c>
      <c r="K415" s="2">
        <f t="shared" si="12"/>
        <v>113.56800000000001</v>
      </c>
      <c r="L415" s="2">
        <f t="shared" si="13"/>
        <v>113.56800000000001</v>
      </c>
      <c r="M415" s="2" cm="1">
        <f t="array" ref="M415">IFERROR(_xlfn.IFS(AND(F415="Furniture",C415="First Class",I415&gt;5),H415-(H415*10%),AND(F415="Technology",C415="Same Day",I415&gt;6),H415-(H415*12%),AND(F415="Office Supplies",OR(C415="Second Day",C415="Standard Class"),I415&gt;4),H415-(H415*8%)),H415)</f>
        <v>113.56800000000001</v>
      </c>
      <c r="N415" s="2" cm="1">
        <f t="array" ref="N415">IFERROR(_xlfn.IFS(AND(J415="Yes",F415="Furniture",OR(C415="Second Day",C415="Standard Class"),I415&gt;3),H415-(H415*15%),AND(J415="Yes",F415="Technology",C415="Same Day",I415&gt;4),H415-(H415*18%),AND(J415="Yes",F415="Office Supplies",C415="First Class",I415&gt;5),H415-(H415*20%)),H415)</f>
        <v>113.56800000000001</v>
      </c>
      <c r="O415" s="2"/>
    </row>
    <row r="416" spans="1:15" ht="15.75" customHeight="1" x14ac:dyDescent="0.3">
      <c r="A416" s="2" t="s">
        <v>230</v>
      </c>
      <c r="B416" s="3">
        <v>43042</v>
      </c>
      <c r="C416" s="2" t="s">
        <v>24</v>
      </c>
      <c r="D416" s="2" t="s">
        <v>19</v>
      </c>
      <c r="E416" s="2" t="s">
        <v>20</v>
      </c>
      <c r="F416" s="2" t="s">
        <v>21</v>
      </c>
      <c r="G416" s="2" t="s">
        <v>35</v>
      </c>
      <c r="H416" s="2">
        <v>139.86000000000001</v>
      </c>
      <c r="I416" s="2">
        <v>7</v>
      </c>
      <c r="J416" s="2" t="s">
        <v>16</v>
      </c>
      <c r="K416" s="2">
        <f t="shared" si="12"/>
        <v>139.86000000000001</v>
      </c>
      <c r="L416" s="2">
        <f t="shared" si="13"/>
        <v>139.86000000000001</v>
      </c>
      <c r="M416" s="2" cm="1">
        <f t="array" ref="M416">IFERROR(_xlfn.IFS(AND(F416="Furniture",C416="First Class",I416&gt;5),H416-(H416*10%),AND(F416="Technology",C416="Same Day",I416&gt;6),H416-(H416*12%),AND(F416="Office Supplies",OR(C416="Second Day",C416="Standard Class"),I416&gt;4),H416-(H416*8%)),H416)</f>
        <v>128.6712</v>
      </c>
      <c r="N416" s="2" cm="1">
        <f t="array" ref="N416">IFERROR(_xlfn.IFS(AND(J416="Yes",F416="Furniture",OR(C416="Second Day",C416="Standard Class"),I416&gt;3),H416-(H416*15%),AND(J416="Yes",F416="Technology",C416="Same Day",I416&gt;4),H416-(H416*18%),AND(J416="Yes",F416="Office Supplies",C416="First Class",I416&gt;5),H416-(H416*20%)),H416)</f>
        <v>139.86000000000001</v>
      </c>
      <c r="O416" s="2"/>
    </row>
    <row r="417" spans="1:15" ht="15.75" customHeight="1" x14ac:dyDescent="0.3">
      <c r="A417" s="2" t="s">
        <v>230</v>
      </c>
      <c r="B417" s="3">
        <v>43042</v>
      </c>
      <c r="C417" s="2" t="s">
        <v>24</v>
      </c>
      <c r="D417" s="2" t="s">
        <v>19</v>
      </c>
      <c r="E417" s="2" t="s">
        <v>20</v>
      </c>
      <c r="F417" s="2" t="s">
        <v>14</v>
      </c>
      <c r="G417" s="2" t="s">
        <v>17</v>
      </c>
      <c r="H417" s="2">
        <v>307.13600000000002</v>
      </c>
      <c r="I417" s="2">
        <v>4</v>
      </c>
      <c r="J417" s="2" t="s">
        <v>16</v>
      </c>
      <c r="K417" s="2">
        <f t="shared" si="12"/>
        <v>261.06560000000002</v>
      </c>
      <c r="L417" s="2">
        <f t="shared" si="13"/>
        <v>307.13600000000002</v>
      </c>
      <c r="M417" s="2" cm="1">
        <f t="array" ref="M417">IFERROR(_xlfn.IFS(AND(F417="Furniture",C417="First Class",I417&gt;5),H417-(H417*10%),AND(F417="Technology",C417="Same Day",I417&gt;6),H417-(H417*12%),AND(F417="Office Supplies",OR(C417="Second Day",C417="Standard Class"),I417&gt;4),H417-(H417*8%)),H417)</f>
        <v>307.13600000000002</v>
      </c>
      <c r="N417" s="2" cm="1">
        <f t="array" ref="N417">IFERROR(_xlfn.IFS(AND(J417="Yes",F417="Furniture",OR(C417="Second Day",C417="Standard Class"),I417&gt;3),H417-(H417*15%),AND(J417="Yes",F417="Technology",C417="Same Day",I417&gt;4),H417-(H417*18%),AND(J417="Yes",F417="Office Supplies",C417="First Class",I417&gt;5),H417-(H417*20%)),H417)</f>
        <v>307.13600000000002</v>
      </c>
      <c r="O417" s="2"/>
    </row>
    <row r="418" spans="1:15" ht="15.75" customHeight="1" x14ac:dyDescent="0.3">
      <c r="A418" s="2" t="s">
        <v>231</v>
      </c>
      <c r="B418" s="3">
        <v>42910</v>
      </c>
      <c r="C418" s="2" t="s">
        <v>24</v>
      </c>
      <c r="D418" s="2" t="s">
        <v>12</v>
      </c>
      <c r="E418" s="2" t="s">
        <v>20</v>
      </c>
      <c r="F418" s="2" t="s">
        <v>21</v>
      </c>
      <c r="G418" s="2" t="s">
        <v>29</v>
      </c>
      <c r="H418" s="2">
        <v>95.92</v>
      </c>
      <c r="I418" s="2">
        <v>8</v>
      </c>
      <c r="J418" s="2" t="s">
        <v>16</v>
      </c>
      <c r="K418" s="2">
        <f t="shared" si="12"/>
        <v>95.92</v>
      </c>
      <c r="L418" s="2">
        <f t="shared" si="13"/>
        <v>95.92</v>
      </c>
      <c r="M418" s="2" cm="1">
        <f t="array" ref="M418">IFERROR(_xlfn.IFS(AND(F418="Furniture",C418="First Class",I418&gt;5),H418-(H418*10%),AND(F418="Technology",C418="Same Day",I418&gt;6),H418-(H418*12%),AND(F418="Office Supplies",OR(C418="Second Day",C418="Standard Class"),I418&gt;4),H418-(H418*8%)),H418)</f>
        <v>88.246399999999994</v>
      </c>
      <c r="N418" s="2" cm="1">
        <f t="array" ref="N418">IFERROR(_xlfn.IFS(AND(J418="Yes",F418="Furniture",OR(C418="Second Day",C418="Standard Class"),I418&gt;3),H418-(H418*15%),AND(J418="Yes",F418="Technology",C418="Same Day",I418&gt;4),H418-(H418*18%),AND(J418="Yes",F418="Office Supplies",C418="First Class",I418&gt;5),H418-(H418*20%)),H418)</f>
        <v>95.92</v>
      </c>
      <c r="O418" s="2"/>
    </row>
    <row r="419" spans="1:15" ht="15.75" customHeight="1" x14ac:dyDescent="0.3">
      <c r="A419" s="2" t="s">
        <v>232</v>
      </c>
      <c r="B419" s="3">
        <v>42474</v>
      </c>
      <c r="C419" s="2" t="s">
        <v>24</v>
      </c>
      <c r="D419" s="2" t="s">
        <v>12</v>
      </c>
      <c r="E419" s="2" t="s">
        <v>20</v>
      </c>
      <c r="F419" s="2" t="s">
        <v>14</v>
      </c>
      <c r="G419" s="2" t="s">
        <v>17</v>
      </c>
      <c r="H419" s="2">
        <v>383.8</v>
      </c>
      <c r="I419" s="2">
        <v>5</v>
      </c>
      <c r="J419" s="2" t="s">
        <v>43</v>
      </c>
      <c r="K419" s="2">
        <f t="shared" si="12"/>
        <v>326.23</v>
      </c>
      <c r="L419" s="2">
        <f t="shared" si="13"/>
        <v>372.286</v>
      </c>
      <c r="M419" s="2" cm="1">
        <f t="array" ref="M419">IFERROR(_xlfn.IFS(AND(F419="Furniture",C419="First Class",I419&gt;5),H419-(H419*10%),AND(F419="Technology",C419="Same Day",I419&gt;6),H419-(H419*12%),AND(F419="Office Supplies",OR(C419="Second Day",C419="Standard Class"),I419&gt;4),H419-(H419*8%)),H419)</f>
        <v>383.8</v>
      </c>
      <c r="N419" s="2" cm="1">
        <f t="array" ref="N419">IFERROR(_xlfn.IFS(AND(J419="Yes",F419="Furniture",OR(C419="Second Day",C419="Standard Class"),I419&gt;3),H419-(H419*15%),AND(J419="Yes",F419="Technology",C419="Same Day",I419&gt;4),H419-(H419*18%),AND(J419="Yes",F419="Office Supplies",C419="First Class",I419&gt;5),H419-(H419*20%)),H419)</f>
        <v>326.23</v>
      </c>
      <c r="O419" s="2"/>
    </row>
    <row r="420" spans="1:15" ht="15.75" customHeight="1" x14ac:dyDescent="0.3">
      <c r="A420" s="2" t="s">
        <v>233</v>
      </c>
      <c r="B420" s="3">
        <v>43045</v>
      </c>
      <c r="C420" s="2" t="s">
        <v>24</v>
      </c>
      <c r="D420" s="2" t="s">
        <v>19</v>
      </c>
      <c r="E420" s="2" t="s">
        <v>13</v>
      </c>
      <c r="F420" s="2" t="s">
        <v>21</v>
      </c>
      <c r="G420" s="2" t="s">
        <v>35</v>
      </c>
      <c r="H420" s="2">
        <v>5.78</v>
      </c>
      <c r="I420" s="2">
        <v>1</v>
      </c>
      <c r="J420" s="2" t="s">
        <v>16</v>
      </c>
      <c r="K420" s="2">
        <f t="shared" si="12"/>
        <v>5.78</v>
      </c>
      <c r="L420" s="2">
        <f t="shared" si="13"/>
        <v>5.78</v>
      </c>
      <c r="M420" s="2" cm="1">
        <f t="array" ref="M420">IFERROR(_xlfn.IFS(AND(F420="Furniture",C420="First Class",I420&gt;5),H420-(H420*10%),AND(F420="Technology",C420="Same Day",I420&gt;6),H420-(H420*12%),AND(F420="Office Supplies",OR(C420="Second Day",C420="Standard Class"),I420&gt;4),H420-(H420*8%)),H420)</f>
        <v>5.78</v>
      </c>
      <c r="N420" s="2" cm="1">
        <f t="array" ref="N420">IFERROR(_xlfn.IFS(AND(J420="Yes",F420="Furniture",OR(C420="Second Day",C420="Standard Class"),I420&gt;3),H420-(H420*15%),AND(J420="Yes",F420="Technology",C420="Same Day",I420&gt;4),H420-(H420*18%),AND(J420="Yes",F420="Office Supplies",C420="First Class",I420&gt;5),H420-(H420*20%)),H420)</f>
        <v>5.78</v>
      </c>
      <c r="O420" s="2"/>
    </row>
    <row r="421" spans="1:15" ht="15.75" customHeight="1" x14ac:dyDescent="0.3">
      <c r="A421" s="2" t="s">
        <v>234</v>
      </c>
      <c r="B421" s="3">
        <v>42798</v>
      </c>
      <c r="C421" s="2" t="s">
        <v>24</v>
      </c>
      <c r="D421" s="2" t="s">
        <v>19</v>
      </c>
      <c r="E421" s="2" t="s">
        <v>20</v>
      </c>
      <c r="F421" s="2" t="s">
        <v>21</v>
      </c>
      <c r="G421" s="2" t="s">
        <v>29</v>
      </c>
      <c r="H421" s="2">
        <v>9.32</v>
      </c>
      <c r="I421" s="2">
        <v>4</v>
      </c>
      <c r="J421" s="2" t="s">
        <v>16</v>
      </c>
      <c r="K421" s="2">
        <f t="shared" si="12"/>
        <v>9.32</v>
      </c>
      <c r="L421" s="2">
        <f t="shared" si="13"/>
        <v>9.32</v>
      </c>
      <c r="M421" s="2" cm="1">
        <f t="array" ref="M421">IFERROR(_xlfn.IFS(AND(F421="Furniture",C421="First Class",I421&gt;5),H421-(H421*10%),AND(F421="Technology",C421="Same Day",I421&gt;6),H421-(H421*12%),AND(F421="Office Supplies",OR(C421="Second Day",C421="Standard Class"),I421&gt;4),H421-(H421*8%)),H421)</f>
        <v>9.32</v>
      </c>
      <c r="N421" s="2" cm="1">
        <f t="array" ref="N421">IFERROR(_xlfn.IFS(AND(J421="Yes",F421="Furniture",OR(C421="Second Day",C421="Standard Class"),I421&gt;3),H421-(H421*15%),AND(J421="Yes",F421="Technology",C421="Same Day",I421&gt;4),H421-(H421*18%),AND(J421="Yes",F421="Office Supplies",C421="First Class",I421&gt;5),H421-(H421*20%)),H421)</f>
        <v>9.32</v>
      </c>
      <c r="O421" s="2"/>
    </row>
    <row r="422" spans="1:15" ht="15.75" customHeight="1" x14ac:dyDescent="0.3">
      <c r="A422" s="2" t="s">
        <v>234</v>
      </c>
      <c r="B422" s="3">
        <v>42798</v>
      </c>
      <c r="C422" s="2" t="s">
        <v>24</v>
      </c>
      <c r="D422" s="2" t="s">
        <v>19</v>
      </c>
      <c r="E422" s="2" t="s">
        <v>20</v>
      </c>
      <c r="F422" s="2" t="s">
        <v>21</v>
      </c>
      <c r="G422" s="2" t="s">
        <v>51</v>
      </c>
      <c r="H422" s="2">
        <v>15.25</v>
      </c>
      <c r="I422" s="2">
        <v>1</v>
      </c>
      <c r="J422" s="2" t="s">
        <v>16</v>
      </c>
      <c r="K422" s="2">
        <f t="shared" si="12"/>
        <v>15.25</v>
      </c>
      <c r="L422" s="2">
        <f t="shared" si="13"/>
        <v>15.25</v>
      </c>
      <c r="M422" s="2" cm="1">
        <f t="array" ref="M422">IFERROR(_xlfn.IFS(AND(F422="Furniture",C422="First Class",I422&gt;5),H422-(H422*10%),AND(F422="Technology",C422="Same Day",I422&gt;6),H422-(H422*12%),AND(F422="Office Supplies",OR(C422="Second Day",C422="Standard Class"),I422&gt;4),H422-(H422*8%)),H422)</f>
        <v>15.25</v>
      </c>
      <c r="N422" s="2" cm="1">
        <f t="array" ref="N422">IFERROR(_xlfn.IFS(AND(J422="Yes",F422="Furniture",OR(C422="Second Day",C422="Standard Class"),I422&gt;3),H422-(H422*15%),AND(J422="Yes",F422="Technology",C422="Same Day",I422&gt;4),H422-(H422*18%),AND(J422="Yes",F422="Office Supplies",C422="First Class",I422&gt;5),H422-(H422*20%)),H422)</f>
        <v>15.25</v>
      </c>
      <c r="O422" s="2"/>
    </row>
    <row r="423" spans="1:15" ht="15.75" customHeight="1" x14ac:dyDescent="0.3">
      <c r="A423" s="2" t="s">
        <v>235</v>
      </c>
      <c r="B423" s="3">
        <v>41812</v>
      </c>
      <c r="C423" s="2" t="s">
        <v>54</v>
      </c>
      <c r="D423" s="2" t="s">
        <v>12</v>
      </c>
      <c r="E423" s="2" t="s">
        <v>20</v>
      </c>
      <c r="F423" s="2" t="s">
        <v>30</v>
      </c>
      <c r="G423" s="2" t="s">
        <v>49</v>
      </c>
      <c r="H423" s="2">
        <v>196.75200000000001</v>
      </c>
      <c r="I423" s="2">
        <v>6</v>
      </c>
      <c r="J423" s="2" t="s">
        <v>16</v>
      </c>
      <c r="K423" s="2">
        <f t="shared" si="12"/>
        <v>196.75200000000001</v>
      </c>
      <c r="L423" s="2">
        <f t="shared" si="13"/>
        <v>196.75200000000001</v>
      </c>
      <c r="M423" s="2" cm="1">
        <f t="array" ref="M423">IFERROR(_xlfn.IFS(AND(F423="Furniture",C423="First Class",I423&gt;5),H423-(H423*10%),AND(F423="Technology",C423="Same Day",I423&gt;6),H423-(H423*12%),AND(F423="Office Supplies",OR(C423="Second Day",C423="Standard Class"),I423&gt;4),H423-(H423*8%)),H423)</f>
        <v>196.75200000000001</v>
      </c>
      <c r="N423" s="2" cm="1">
        <f t="array" ref="N423">IFERROR(_xlfn.IFS(AND(J423="Yes",F423="Furniture",OR(C423="Second Day",C423="Standard Class"),I423&gt;3),H423-(H423*15%),AND(J423="Yes",F423="Technology",C423="Same Day",I423&gt;4),H423-(H423*18%),AND(J423="Yes",F423="Office Supplies",C423="First Class",I423&gt;5),H423-(H423*20%)),H423)</f>
        <v>196.75200000000001</v>
      </c>
      <c r="O423" s="2"/>
    </row>
    <row r="424" spans="1:15" ht="15.75" customHeight="1" x14ac:dyDescent="0.3">
      <c r="A424" s="2" t="s">
        <v>236</v>
      </c>
      <c r="B424" s="3">
        <v>43027</v>
      </c>
      <c r="C424" s="2" t="s">
        <v>24</v>
      </c>
      <c r="D424" s="2" t="s">
        <v>19</v>
      </c>
      <c r="E424" s="2" t="s">
        <v>46</v>
      </c>
      <c r="F424" s="2" t="s">
        <v>14</v>
      </c>
      <c r="G424" s="2" t="s">
        <v>28</v>
      </c>
      <c r="H424" s="2">
        <v>56.56</v>
      </c>
      <c r="I424" s="2">
        <v>4</v>
      </c>
      <c r="J424" s="2" t="s">
        <v>16</v>
      </c>
      <c r="K424" s="2">
        <f t="shared" si="12"/>
        <v>56.56</v>
      </c>
      <c r="L424" s="2">
        <f t="shared" si="13"/>
        <v>56.56</v>
      </c>
      <c r="M424" s="2" cm="1">
        <f t="array" ref="M424">IFERROR(_xlfn.IFS(AND(F424="Furniture",C424="First Class",I424&gt;5),H424-(H424*10%),AND(F424="Technology",C424="Same Day",I424&gt;6),H424-(H424*12%),AND(F424="Office Supplies",OR(C424="Second Day",C424="Standard Class"),I424&gt;4),H424-(H424*8%)),H424)</f>
        <v>56.56</v>
      </c>
      <c r="N424" s="2" cm="1">
        <f t="array" ref="N424">IFERROR(_xlfn.IFS(AND(J424="Yes",F424="Furniture",OR(C424="Second Day",C424="Standard Class"),I424&gt;3),H424-(H424*15%),AND(J424="Yes",F424="Technology",C424="Same Day",I424&gt;4),H424-(H424*18%),AND(J424="Yes",F424="Office Supplies",C424="First Class",I424&gt;5),H424-(H424*20%)),H424)</f>
        <v>56.56</v>
      </c>
      <c r="O424" s="2"/>
    </row>
    <row r="425" spans="1:15" ht="15.75" customHeight="1" x14ac:dyDescent="0.3">
      <c r="A425" s="2" t="s">
        <v>236</v>
      </c>
      <c r="B425" s="3">
        <v>43027</v>
      </c>
      <c r="C425" s="2" t="s">
        <v>24</v>
      </c>
      <c r="D425" s="2" t="s">
        <v>19</v>
      </c>
      <c r="E425" s="2" t="s">
        <v>46</v>
      </c>
      <c r="F425" s="2" t="s">
        <v>21</v>
      </c>
      <c r="G425" s="2" t="s">
        <v>26</v>
      </c>
      <c r="H425" s="2">
        <v>32.700000000000003</v>
      </c>
      <c r="I425" s="2">
        <v>3</v>
      </c>
      <c r="J425" s="2" t="s">
        <v>16</v>
      </c>
      <c r="K425" s="2">
        <f t="shared" si="12"/>
        <v>32.700000000000003</v>
      </c>
      <c r="L425" s="2">
        <f t="shared" si="13"/>
        <v>32.700000000000003</v>
      </c>
      <c r="M425" s="2" cm="1">
        <f t="array" ref="M425">IFERROR(_xlfn.IFS(AND(F425="Furniture",C425="First Class",I425&gt;5),H425-(H425*10%),AND(F425="Technology",C425="Same Day",I425&gt;6),H425-(H425*12%),AND(F425="Office Supplies",OR(C425="Second Day",C425="Standard Class"),I425&gt;4),H425-(H425*8%)),H425)</f>
        <v>32.700000000000003</v>
      </c>
      <c r="N425" s="2" cm="1">
        <f t="array" ref="N425">IFERROR(_xlfn.IFS(AND(J425="Yes",F425="Furniture",OR(C425="Second Day",C425="Standard Class"),I425&gt;3),H425-(H425*15%),AND(J425="Yes",F425="Technology",C425="Same Day",I425&gt;4),H425-(H425*18%),AND(J425="Yes",F425="Office Supplies",C425="First Class",I425&gt;5),H425-(H425*20%)),H425)</f>
        <v>32.700000000000003</v>
      </c>
      <c r="O425" s="2"/>
    </row>
    <row r="426" spans="1:15" ht="15.75" customHeight="1" x14ac:dyDescent="0.3">
      <c r="A426" s="2" t="s">
        <v>237</v>
      </c>
      <c r="B426" s="3">
        <v>42968</v>
      </c>
      <c r="C426" s="2" t="s">
        <v>11</v>
      </c>
      <c r="D426" s="2" t="s">
        <v>12</v>
      </c>
      <c r="E426" s="2" t="s">
        <v>13</v>
      </c>
      <c r="F426" s="2" t="s">
        <v>14</v>
      </c>
      <c r="G426" s="2" t="s">
        <v>17</v>
      </c>
      <c r="H426" s="2">
        <v>866.4</v>
      </c>
      <c r="I426" s="2">
        <v>4</v>
      </c>
      <c r="J426" s="2" t="s">
        <v>16</v>
      </c>
      <c r="K426" s="2">
        <f t="shared" si="12"/>
        <v>736.44</v>
      </c>
      <c r="L426" s="2">
        <f t="shared" si="13"/>
        <v>866.4</v>
      </c>
      <c r="M426" s="2" cm="1">
        <f t="array" ref="M426">IFERROR(_xlfn.IFS(AND(F426="Furniture",C426="First Class",I426&gt;5),H426-(H426*10%),AND(F426="Technology",C426="Same Day",I426&gt;6),H426-(H426*12%),AND(F426="Office Supplies",OR(C426="Second Day",C426="Standard Class"),I426&gt;4),H426-(H426*8%)),H426)</f>
        <v>866.4</v>
      </c>
      <c r="N426" s="2" cm="1">
        <f t="array" ref="N426">IFERROR(_xlfn.IFS(AND(J426="Yes",F426="Furniture",OR(C426="Second Day",C426="Standard Class"),I426&gt;3),H426-(H426*15%),AND(J426="Yes",F426="Technology",C426="Same Day",I426&gt;4),H426-(H426*18%),AND(J426="Yes",F426="Office Supplies",C426="First Class",I426&gt;5),H426-(H426*20%)),H426)</f>
        <v>866.4</v>
      </c>
      <c r="O426" s="2"/>
    </row>
    <row r="427" spans="1:15" ht="15.75" customHeight="1" x14ac:dyDescent="0.3">
      <c r="A427" s="2" t="s">
        <v>238</v>
      </c>
      <c r="B427" s="3">
        <v>43062</v>
      </c>
      <c r="C427" s="2" t="s">
        <v>11</v>
      </c>
      <c r="D427" s="2" t="s">
        <v>19</v>
      </c>
      <c r="E427" s="2" t="s">
        <v>39</v>
      </c>
      <c r="F427" s="2" t="s">
        <v>14</v>
      </c>
      <c r="G427" s="2" t="s">
        <v>28</v>
      </c>
      <c r="H427" s="2">
        <v>28.4</v>
      </c>
      <c r="I427" s="2">
        <v>2</v>
      </c>
      <c r="J427" s="2" t="s">
        <v>16</v>
      </c>
      <c r="K427" s="2">
        <f t="shared" si="12"/>
        <v>28.4</v>
      </c>
      <c r="L427" s="2">
        <f t="shared" si="13"/>
        <v>28.4</v>
      </c>
      <c r="M427" s="2" cm="1">
        <f t="array" ref="M427">IFERROR(_xlfn.IFS(AND(F427="Furniture",C427="First Class",I427&gt;5),H427-(H427*10%),AND(F427="Technology",C427="Same Day",I427&gt;6),H427-(H427*12%),AND(F427="Office Supplies",OR(C427="Second Day",C427="Standard Class"),I427&gt;4),H427-(H427*8%)),H427)</f>
        <v>28.4</v>
      </c>
      <c r="N427" s="2" cm="1">
        <f t="array" ref="N427">IFERROR(_xlfn.IFS(AND(J427="Yes",F427="Furniture",OR(C427="Second Day",C427="Standard Class"),I427&gt;3),H427-(H427*15%),AND(J427="Yes",F427="Technology",C427="Same Day",I427&gt;4),H427-(H427*18%),AND(J427="Yes",F427="Office Supplies",C427="First Class",I427&gt;5),H427-(H427*20%)),H427)</f>
        <v>28.4</v>
      </c>
      <c r="O427" s="2"/>
    </row>
    <row r="428" spans="1:15" ht="15.75" customHeight="1" x14ac:dyDescent="0.3">
      <c r="A428" s="2" t="s">
        <v>238</v>
      </c>
      <c r="B428" s="3">
        <v>43062</v>
      </c>
      <c r="C428" s="2" t="s">
        <v>11</v>
      </c>
      <c r="D428" s="2" t="s">
        <v>19</v>
      </c>
      <c r="E428" s="2" t="s">
        <v>39</v>
      </c>
      <c r="F428" s="2" t="s">
        <v>21</v>
      </c>
      <c r="G428" s="2" t="s">
        <v>32</v>
      </c>
      <c r="H428" s="2">
        <v>287.92</v>
      </c>
      <c r="I428" s="2">
        <v>8</v>
      </c>
      <c r="J428" s="2" t="s">
        <v>16</v>
      </c>
      <c r="K428" s="2">
        <f t="shared" si="12"/>
        <v>244.73200000000003</v>
      </c>
      <c r="L428" s="2">
        <f t="shared" si="13"/>
        <v>287.92</v>
      </c>
      <c r="M428" s="2" cm="1">
        <f t="array" ref="M428">IFERROR(_xlfn.IFS(AND(F428="Furniture",C428="First Class",I428&gt;5),H428-(H428*10%),AND(F428="Technology",C428="Same Day",I428&gt;6),H428-(H428*12%),AND(F428="Office Supplies",OR(C428="Second Day",C428="Standard Class"),I428&gt;4),H428-(H428*8%)),H428)</f>
        <v>287.92</v>
      </c>
      <c r="N428" s="2" cm="1">
        <f t="array" ref="N428">IFERROR(_xlfn.IFS(AND(J428="Yes",F428="Furniture",OR(C428="Second Day",C428="Standard Class"),I428&gt;3),H428-(H428*15%),AND(J428="Yes",F428="Technology",C428="Same Day",I428&gt;4),H428-(H428*18%),AND(J428="Yes",F428="Office Supplies",C428="First Class",I428&gt;5),H428-(H428*20%)),H428)</f>
        <v>287.92</v>
      </c>
      <c r="O428" s="2"/>
    </row>
    <row r="429" spans="1:15" ht="15.75" customHeight="1" x14ac:dyDescent="0.3">
      <c r="A429" s="2" t="s">
        <v>239</v>
      </c>
      <c r="B429" s="3">
        <v>41894</v>
      </c>
      <c r="C429" s="2" t="s">
        <v>54</v>
      </c>
      <c r="D429" s="2" t="s">
        <v>38</v>
      </c>
      <c r="E429" s="2" t="s">
        <v>46</v>
      </c>
      <c r="F429" s="2" t="s">
        <v>30</v>
      </c>
      <c r="G429" s="2" t="s">
        <v>122</v>
      </c>
      <c r="H429" s="2">
        <v>69.989999999999995</v>
      </c>
      <c r="I429" s="2">
        <v>1</v>
      </c>
      <c r="J429" s="2" t="s">
        <v>16</v>
      </c>
      <c r="K429" s="2">
        <f t="shared" si="12"/>
        <v>69.989999999999995</v>
      </c>
      <c r="L429" s="2">
        <f t="shared" si="13"/>
        <v>69.989999999999995</v>
      </c>
      <c r="M429" s="2" cm="1">
        <f t="array" ref="M429">IFERROR(_xlfn.IFS(AND(F429="Furniture",C429="First Class",I429&gt;5),H429-(H429*10%),AND(F429="Technology",C429="Same Day",I429&gt;6),H429-(H429*12%),AND(F429="Office Supplies",OR(C429="Second Day",C429="Standard Class"),I429&gt;4),H429-(H429*8%)),H429)</f>
        <v>69.989999999999995</v>
      </c>
      <c r="N429" s="2" cm="1">
        <f t="array" ref="N429">IFERROR(_xlfn.IFS(AND(J429="Yes",F429="Furniture",OR(C429="Second Day",C429="Standard Class"),I429&gt;3),H429-(H429*15%),AND(J429="Yes",F429="Technology",C429="Same Day",I429&gt;4),H429-(H429*18%),AND(J429="Yes",F429="Office Supplies",C429="First Class",I429&gt;5),H429-(H429*20%)),H429)</f>
        <v>69.989999999999995</v>
      </c>
      <c r="O429" s="2"/>
    </row>
    <row r="430" spans="1:15" ht="15.75" customHeight="1" x14ac:dyDescent="0.3">
      <c r="A430" s="2" t="s">
        <v>240</v>
      </c>
      <c r="B430" s="3">
        <v>43009</v>
      </c>
      <c r="C430" s="2" t="s">
        <v>24</v>
      </c>
      <c r="D430" s="2" t="s">
        <v>19</v>
      </c>
      <c r="E430" s="2" t="s">
        <v>39</v>
      </c>
      <c r="F430" s="2" t="s">
        <v>21</v>
      </c>
      <c r="G430" s="2" t="s">
        <v>29</v>
      </c>
      <c r="H430" s="2">
        <v>6.6719999999999988</v>
      </c>
      <c r="I430" s="2">
        <v>6</v>
      </c>
      <c r="J430" s="2" t="s">
        <v>16</v>
      </c>
      <c r="K430" s="2">
        <f t="shared" si="12"/>
        <v>6.6719999999999988</v>
      </c>
      <c r="L430" s="2">
        <f t="shared" si="13"/>
        <v>6.6719999999999988</v>
      </c>
      <c r="M430" s="2" cm="1">
        <f t="array" ref="M430">IFERROR(_xlfn.IFS(AND(F430="Furniture",C430="First Class",I430&gt;5),H430-(H430*10%),AND(F430="Technology",C430="Same Day",I430&gt;6),H430-(H430*12%),AND(F430="Office Supplies",OR(C430="Second Day",C430="Standard Class"),I430&gt;4),H430-(H430*8%)),H430)</f>
        <v>6.1382399999999988</v>
      </c>
      <c r="N430" s="2" cm="1">
        <f t="array" ref="N430">IFERROR(_xlfn.IFS(AND(J430="Yes",F430="Furniture",OR(C430="Second Day",C430="Standard Class"),I430&gt;3),H430-(H430*15%),AND(J430="Yes",F430="Technology",C430="Same Day",I430&gt;4),H430-(H430*18%),AND(J430="Yes",F430="Office Supplies",C430="First Class",I430&gt;5),H430-(H430*20%)),H430)</f>
        <v>6.6719999999999988</v>
      </c>
      <c r="O430" s="2"/>
    </row>
    <row r="431" spans="1:15" ht="15.75" customHeight="1" x14ac:dyDescent="0.3">
      <c r="A431" s="2" t="s">
        <v>241</v>
      </c>
      <c r="B431" s="3">
        <v>42475</v>
      </c>
      <c r="C431" s="2" t="s">
        <v>24</v>
      </c>
      <c r="D431" s="2" t="s">
        <v>38</v>
      </c>
      <c r="E431" s="2" t="s">
        <v>13</v>
      </c>
      <c r="F431" s="2" t="s">
        <v>21</v>
      </c>
      <c r="G431" s="2" t="s">
        <v>32</v>
      </c>
      <c r="H431" s="2">
        <v>189.58800000000005</v>
      </c>
      <c r="I431" s="2">
        <v>2</v>
      </c>
      <c r="J431" s="2" t="s">
        <v>16</v>
      </c>
      <c r="K431" s="2">
        <f t="shared" si="12"/>
        <v>189.58800000000005</v>
      </c>
      <c r="L431" s="2">
        <f t="shared" si="13"/>
        <v>189.58800000000005</v>
      </c>
      <c r="M431" s="2" cm="1">
        <f t="array" ref="M431">IFERROR(_xlfn.IFS(AND(F431="Furniture",C431="First Class",I431&gt;5),H431-(H431*10%),AND(F431="Technology",C431="Same Day",I431&gt;6),H431-(H431*12%),AND(F431="Office Supplies",OR(C431="Second Day",C431="Standard Class"),I431&gt;4),H431-(H431*8%)),H431)</f>
        <v>189.58800000000005</v>
      </c>
      <c r="N431" s="2" cm="1">
        <f t="array" ref="N431">IFERROR(_xlfn.IFS(AND(J431="Yes",F431="Furniture",OR(C431="Second Day",C431="Standard Class"),I431&gt;3),H431-(H431*15%),AND(J431="Yes",F431="Technology",C431="Same Day",I431&gt;4),H431-(H431*18%),AND(J431="Yes",F431="Office Supplies",C431="First Class",I431&gt;5),H431-(H431*20%)),H431)</f>
        <v>189.58800000000005</v>
      </c>
      <c r="O431" s="2"/>
    </row>
    <row r="432" spans="1:15" ht="15.75" customHeight="1" x14ac:dyDescent="0.3">
      <c r="A432" s="2" t="s">
        <v>241</v>
      </c>
      <c r="B432" s="3">
        <v>42475</v>
      </c>
      <c r="C432" s="2" t="s">
        <v>24</v>
      </c>
      <c r="D432" s="2" t="s">
        <v>38</v>
      </c>
      <c r="E432" s="2" t="s">
        <v>13</v>
      </c>
      <c r="F432" s="2" t="s">
        <v>30</v>
      </c>
      <c r="G432" s="2" t="s">
        <v>49</v>
      </c>
      <c r="H432" s="2">
        <v>408.74399999999997</v>
      </c>
      <c r="I432" s="2">
        <v>7</v>
      </c>
      <c r="J432" s="2" t="s">
        <v>16</v>
      </c>
      <c r="K432" s="2">
        <f t="shared" si="12"/>
        <v>347.43239999999997</v>
      </c>
      <c r="L432" s="2">
        <f t="shared" si="13"/>
        <v>408.74399999999997</v>
      </c>
      <c r="M432" s="2" cm="1">
        <f t="array" ref="M432">IFERROR(_xlfn.IFS(AND(F432="Furniture",C432="First Class",I432&gt;5),H432-(H432*10%),AND(F432="Technology",C432="Same Day",I432&gt;6),H432-(H432*12%),AND(F432="Office Supplies",OR(C432="Second Day",C432="Standard Class"),I432&gt;4),H432-(H432*8%)),H432)</f>
        <v>408.74399999999997</v>
      </c>
      <c r="N432" s="2" cm="1">
        <f t="array" ref="N432">IFERROR(_xlfn.IFS(AND(J432="Yes",F432="Furniture",OR(C432="Second Day",C432="Standard Class"),I432&gt;3),H432-(H432*15%),AND(J432="Yes",F432="Technology",C432="Same Day",I432&gt;4),H432-(H432*18%),AND(J432="Yes",F432="Office Supplies",C432="First Class",I432&gt;5),H432-(H432*20%)),H432)</f>
        <v>408.74399999999997</v>
      </c>
      <c r="O432" s="2"/>
    </row>
    <row r="433" spans="1:15" ht="15.75" customHeight="1" x14ac:dyDescent="0.3">
      <c r="A433" s="2" t="s">
        <v>241</v>
      </c>
      <c r="B433" s="3">
        <v>42475</v>
      </c>
      <c r="C433" s="2" t="s">
        <v>24</v>
      </c>
      <c r="D433" s="2" t="s">
        <v>38</v>
      </c>
      <c r="E433" s="2" t="s">
        <v>13</v>
      </c>
      <c r="F433" s="2" t="s">
        <v>30</v>
      </c>
      <c r="G433" s="2" t="s">
        <v>49</v>
      </c>
      <c r="H433" s="2">
        <v>291.95999999999998</v>
      </c>
      <c r="I433" s="2">
        <v>5</v>
      </c>
      <c r="J433" s="2" t="s">
        <v>16</v>
      </c>
      <c r="K433" s="2">
        <f t="shared" si="12"/>
        <v>248.166</v>
      </c>
      <c r="L433" s="2">
        <f t="shared" si="13"/>
        <v>291.95999999999998</v>
      </c>
      <c r="M433" s="2" cm="1">
        <f t="array" ref="M433">IFERROR(_xlfn.IFS(AND(F433="Furniture",C433="First Class",I433&gt;5),H433-(H433*10%),AND(F433="Technology",C433="Same Day",I433&gt;6),H433-(H433*12%),AND(F433="Office Supplies",OR(C433="Second Day",C433="Standard Class"),I433&gt;4),H433-(H433*8%)),H433)</f>
        <v>291.95999999999998</v>
      </c>
      <c r="N433" s="2" cm="1">
        <f t="array" ref="N433">IFERROR(_xlfn.IFS(AND(J433="Yes",F433="Furniture",OR(C433="Second Day",C433="Standard Class"),I433&gt;3),H433-(H433*15%),AND(J433="Yes",F433="Technology",C433="Same Day",I433&gt;4),H433-(H433*18%),AND(J433="Yes",F433="Office Supplies",C433="First Class",I433&gt;5),H433-(H433*20%)),H433)</f>
        <v>291.95999999999998</v>
      </c>
      <c r="O433" s="2"/>
    </row>
    <row r="434" spans="1:15" ht="15.75" customHeight="1" x14ac:dyDescent="0.3">
      <c r="A434" s="2" t="s">
        <v>241</v>
      </c>
      <c r="B434" s="3">
        <v>42475</v>
      </c>
      <c r="C434" s="2" t="s">
        <v>24</v>
      </c>
      <c r="D434" s="2" t="s">
        <v>38</v>
      </c>
      <c r="E434" s="2" t="s">
        <v>13</v>
      </c>
      <c r="F434" s="2" t="s">
        <v>21</v>
      </c>
      <c r="G434" s="2" t="s">
        <v>26</v>
      </c>
      <c r="H434" s="2">
        <v>4.7679999999999998</v>
      </c>
      <c r="I434" s="2">
        <v>2</v>
      </c>
      <c r="J434" s="2" t="s">
        <v>16</v>
      </c>
      <c r="K434" s="2">
        <f t="shared" si="12"/>
        <v>4.7679999999999998</v>
      </c>
      <c r="L434" s="2">
        <f t="shared" si="13"/>
        <v>4.7679999999999998</v>
      </c>
      <c r="M434" s="2" cm="1">
        <f t="array" ref="M434">IFERROR(_xlfn.IFS(AND(F434="Furniture",C434="First Class",I434&gt;5),H434-(H434*10%),AND(F434="Technology",C434="Same Day",I434&gt;6),H434-(H434*12%),AND(F434="Office Supplies",OR(C434="Second Day",C434="Standard Class"),I434&gt;4),H434-(H434*8%)),H434)</f>
        <v>4.7679999999999998</v>
      </c>
      <c r="N434" s="2" cm="1">
        <f t="array" ref="N434">IFERROR(_xlfn.IFS(AND(J434="Yes",F434="Furniture",OR(C434="Second Day",C434="Standard Class"),I434&gt;3),H434-(H434*15%),AND(J434="Yes",F434="Technology",C434="Same Day",I434&gt;4),H434-(H434*18%),AND(J434="Yes",F434="Office Supplies",C434="First Class",I434&gt;5),H434-(H434*20%)),H434)</f>
        <v>4.7679999999999998</v>
      </c>
      <c r="O434" s="2"/>
    </row>
    <row r="435" spans="1:15" ht="15.75" customHeight="1" x14ac:dyDescent="0.3">
      <c r="A435" s="2" t="s">
        <v>242</v>
      </c>
      <c r="B435" s="3">
        <v>42527</v>
      </c>
      <c r="C435" s="2" t="s">
        <v>54</v>
      </c>
      <c r="D435" s="2" t="s">
        <v>12</v>
      </c>
      <c r="E435" s="2" t="s">
        <v>46</v>
      </c>
      <c r="F435" s="2" t="s">
        <v>21</v>
      </c>
      <c r="G435" s="2" t="s">
        <v>26</v>
      </c>
      <c r="H435" s="2">
        <v>714.30000000000007</v>
      </c>
      <c r="I435" s="2">
        <v>5</v>
      </c>
      <c r="J435" s="2" t="s">
        <v>16</v>
      </c>
      <c r="K435" s="2">
        <f t="shared" si="12"/>
        <v>607.15500000000009</v>
      </c>
      <c r="L435" s="2">
        <f t="shared" si="13"/>
        <v>714.30000000000007</v>
      </c>
      <c r="M435" s="2" cm="1">
        <f t="array" ref="M435">IFERROR(_xlfn.IFS(AND(F435="Furniture",C435="First Class",I435&gt;5),H435-(H435*10%),AND(F435="Technology",C435="Same Day",I435&gt;6),H435-(H435*12%),AND(F435="Office Supplies",OR(C435="Second Day",C435="Standard Class"),I435&gt;4),H435-(H435*8%)),H435)</f>
        <v>714.30000000000007</v>
      </c>
      <c r="N435" s="2" cm="1">
        <f t="array" ref="N435">IFERROR(_xlfn.IFS(AND(J435="Yes",F435="Furniture",OR(C435="Second Day",C435="Standard Class"),I435&gt;3),H435-(H435*15%),AND(J435="Yes",F435="Technology",C435="Same Day",I435&gt;4),H435-(H435*18%),AND(J435="Yes",F435="Office Supplies",C435="First Class",I435&gt;5),H435-(H435*20%)),H435)</f>
        <v>714.30000000000007</v>
      </c>
      <c r="O435" s="2"/>
    </row>
    <row r="436" spans="1:15" ht="15.75" customHeight="1" x14ac:dyDescent="0.3">
      <c r="A436" s="2" t="s">
        <v>243</v>
      </c>
      <c r="B436" s="3">
        <v>41992</v>
      </c>
      <c r="C436" s="2" t="s">
        <v>24</v>
      </c>
      <c r="D436" s="2" t="s">
        <v>12</v>
      </c>
      <c r="E436" s="2" t="s">
        <v>13</v>
      </c>
      <c r="F436" s="2" t="s">
        <v>21</v>
      </c>
      <c r="G436" s="2" t="s">
        <v>32</v>
      </c>
      <c r="H436" s="2">
        <v>4.8120000000000003</v>
      </c>
      <c r="I436" s="2">
        <v>2</v>
      </c>
      <c r="J436" s="2" t="s">
        <v>43</v>
      </c>
      <c r="K436" s="2">
        <f t="shared" si="12"/>
        <v>4.8120000000000003</v>
      </c>
      <c r="L436" s="2">
        <f t="shared" si="13"/>
        <v>4.6676400000000005</v>
      </c>
      <c r="M436" s="2" cm="1">
        <f t="array" ref="M436">IFERROR(_xlfn.IFS(AND(F436="Furniture",C436="First Class",I436&gt;5),H436-(H436*10%),AND(F436="Technology",C436="Same Day",I436&gt;6),H436-(H436*12%),AND(F436="Office Supplies",OR(C436="Second Day",C436="Standard Class"),I436&gt;4),H436-(H436*8%)),H436)</f>
        <v>4.8120000000000003</v>
      </c>
      <c r="N436" s="2" cm="1">
        <f t="array" ref="N436">IFERROR(_xlfn.IFS(AND(J436="Yes",F436="Furniture",OR(C436="Second Day",C436="Standard Class"),I436&gt;3),H436-(H436*15%),AND(J436="Yes",F436="Technology",C436="Same Day",I436&gt;4),H436-(H436*18%),AND(J436="Yes",F436="Office Supplies",C436="First Class",I436&gt;5),H436-(H436*20%)),H436)</f>
        <v>4.8120000000000003</v>
      </c>
      <c r="O436" s="2"/>
    </row>
    <row r="437" spans="1:15" ht="15.75" customHeight="1" x14ac:dyDescent="0.3">
      <c r="A437" s="2" t="s">
        <v>243</v>
      </c>
      <c r="B437" s="3">
        <v>41992</v>
      </c>
      <c r="C437" s="2" t="s">
        <v>24</v>
      </c>
      <c r="D437" s="2" t="s">
        <v>12</v>
      </c>
      <c r="E437" s="2" t="s">
        <v>13</v>
      </c>
      <c r="F437" s="2" t="s">
        <v>30</v>
      </c>
      <c r="G437" s="2" t="s">
        <v>49</v>
      </c>
      <c r="H437" s="2">
        <v>247.8</v>
      </c>
      <c r="I437" s="2">
        <v>5</v>
      </c>
      <c r="J437" s="2" t="s">
        <v>43</v>
      </c>
      <c r="K437" s="2">
        <f t="shared" si="12"/>
        <v>210.63</v>
      </c>
      <c r="L437" s="2">
        <f t="shared" si="13"/>
        <v>240.36600000000001</v>
      </c>
      <c r="M437" s="2" cm="1">
        <f t="array" ref="M437">IFERROR(_xlfn.IFS(AND(F437="Furniture",C437="First Class",I437&gt;5),H437-(H437*10%),AND(F437="Technology",C437="Same Day",I437&gt;6),H437-(H437*12%),AND(F437="Office Supplies",OR(C437="Second Day",C437="Standard Class"),I437&gt;4),H437-(H437*8%)),H437)</f>
        <v>247.8</v>
      </c>
      <c r="N437" s="2" cm="1">
        <f t="array" ref="N437">IFERROR(_xlfn.IFS(AND(J437="Yes",F437="Furniture",OR(C437="Second Day",C437="Standard Class"),I437&gt;3),H437-(H437*15%),AND(J437="Yes",F437="Technology",C437="Same Day",I437&gt;4),H437-(H437*18%),AND(J437="Yes",F437="Office Supplies",C437="First Class",I437&gt;5),H437-(H437*20%)),H437)</f>
        <v>247.8</v>
      </c>
      <c r="O437" s="2"/>
    </row>
    <row r="438" spans="1:15" ht="15.75" customHeight="1" x14ac:dyDescent="0.3">
      <c r="A438" s="2" t="s">
        <v>244</v>
      </c>
      <c r="B438" s="3">
        <v>42533</v>
      </c>
      <c r="C438" s="2" t="s">
        <v>11</v>
      </c>
      <c r="D438" s="2" t="s">
        <v>38</v>
      </c>
      <c r="E438" s="2" t="s">
        <v>39</v>
      </c>
      <c r="F438" s="2" t="s">
        <v>30</v>
      </c>
      <c r="G438" s="2" t="s">
        <v>122</v>
      </c>
      <c r="H438" s="2">
        <v>1007.979</v>
      </c>
      <c r="I438" s="2">
        <v>3</v>
      </c>
      <c r="J438" s="2" t="s">
        <v>43</v>
      </c>
      <c r="K438" s="2">
        <f t="shared" si="12"/>
        <v>856.78215</v>
      </c>
      <c r="L438" s="2">
        <f t="shared" si="13"/>
        <v>937.42047000000002</v>
      </c>
      <c r="M438" s="2" cm="1">
        <f t="array" ref="M438">IFERROR(_xlfn.IFS(AND(F438="Furniture",C438="First Class",I438&gt;5),H438-(H438*10%),AND(F438="Technology",C438="Same Day",I438&gt;6),H438-(H438*12%),AND(F438="Office Supplies",OR(C438="Second Day",C438="Standard Class"),I438&gt;4),H438-(H438*8%)),H438)</f>
        <v>1007.979</v>
      </c>
      <c r="N438" s="2" cm="1">
        <f t="array" ref="N438">IFERROR(_xlfn.IFS(AND(J438="Yes",F438="Furniture",OR(C438="Second Day",C438="Standard Class"),I438&gt;3),H438-(H438*15%),AND(J438="Yes",F438="Technology",C438="Same Day",I438&gt;4),H438-(H438*18%),AND(J438="Yes",F438="Office Supplies",C438="First Class",I438&gt;5),H438-(H438*20%)),H438)</f>
        <v>1007.979</v>
      </c>
      <c r="O438" s="2"/>
    </row>
    <row r="439" spans="1:15" ht="15.75" customHeight="1" x14ac:dyDescent="0.3">
      <c r="A439" s="2" t="s">
        <v>244</v>
      </c>
      <c r="B439" s="3">
        <v>42533</v>
      </c>
      <c r="C439" s="2" t="s">
        <v>11</v>
      </c>
      <c r="D439" s="2" t="s">
        <v>38</v>
      </c>
      <c r="E439" s="2" t="s">
        <v>39</v>
      </c>
      <c r="F439" s="2" t="s">
        <v>21</v>
      </c>
      <c r="G439" s="2" t="s">
        <v>35</v>
      </c>
      <c r="H439" s="2">
        <v>313.488</v>
      </c>
      <c r="I439" s="2">
        <v>7</v>
      </c>
      <c r="J439" s="2" t="s">
        <v>43</v>
      </c>
      <c r="K439" s="2">
        <f t="shared" si="12"/>
        <v>266.46480000000003</v>
      </c>
      <c r="L439" s="2">
        <f t="shared" si="13"/>
        <v>291.54383999999999</v>
      </c>
      <c r="M439" s="2" cm="1">
        <f t="array" ref="M439">IFERROR(_xlfn.IFS(AND(F439="Furniture",C439="First Class",I439&gt;5),H439-(H439*10%),AND(F439="Technology",C439="Same Day",I439&gt;6),H439-(H439*12%),AND(F439="Office Supplies",OR(C439="Second Day",C439="Standard Class"),I439&gt;4),H439-(H439*8%)),H439)</f>
        <v>313.488</v>
      </c>
      <c r="N439" s="2" cm="1">
        <f t="array" ref="N439">IFERROR(_xlfn.IFS(AND(J439="Yes",F439="Furniture",OR(C439="Second Day",C439="Standard Class"),I439&gt;3),H439-(H439*15%),AND(J439="Yes",F439="Technology",C439="Same Day",I439&gt;4),H439-(H439*18%),AND(J439="Yes",F439="Office Supplies",C439="First Class",I439&gt;5),H439-(H439*20%)),H439)</f>
        <v>313.488</v>
      </c>
      <c r="O439" s="2"/>
    </row>
    <row r="440" spans="1:15" ht="15.75" customHeight="1" x14ac:dyDescent="0.3">
      <c r="A440" s="2" t="s">
        <v>245</v>
      </c>
      <c r="B440" s="3">
        <v>42993</v>
      </c>
      <c r="C440" s="2" t="s">
        <v>24</v>
      </c>
      <c r="D440" s="2" t="s">
        <v>19</v>
      </c>
      <c r="E440" s="2" t="s">
        <v>39</v>
      </c>
      <c r="F440" s="2" t="s">
        <v>21</v>
      </c>
      <c r="G440" s="2" t="s">
        <v>35</v>
      </c>
      <c r="H440" s="2">
        <v>31.872000000000003</v>
      </c>
      <c r="I440" s="2">
        <v>8</v>
      </c>
      <c r="J440" s="2" t="s">
        <v>16</v>
      </c>
      <c r="K440" s="2">
        <f t="shared" si="12"/>
        <v>31.872000000000003</v>
      </c>
      <c r="L440" s="2">
        <f t="shared" si="13"/>
        <v>31.872000000000003</v>
      </c>
      <c r="M440" s="2" cm="1">
        <f t="array" ref="M440">IFERROR(_xlfn.IFS(AND(F440="Furniture",C440="First Class",I440&gt;5),H440-(H440*10%),AND(F440="Technology",C440="Same Day",I440&gt;6),H440-(H440*12%),AND(F440="Office Supplies",OR(C440="Second Day",C440="Standard Class"),I440&gt;4),H440-(H440*8%)),H440)</f>
        <v>29.322240000000004</v>
      </c>
      <c r="N440" s="2" cm="1">
        <f t="array" ref="N440">IFERROR(_xlfn.IFS(AND(J440="Yes",F440="Furniture",OR(C440="Second Day",C440="Standard Class"),I440&gt;3),H440-(H440*15%),AND(J440="Yes",F440="Technology",C440="Same Day",I440&gt;4),H440-(H440*18%),AND(J440="Yes",F440="Office Supplies",C440="First Class",I440&gt;5),H440-(H440*20%)),H440)</f>
        <v>31.872000000000003</v>
      </c>
      <c r="O440" s="2"/>
    </row>
    <row r="441" spans="1:15" ht="15.75" customHeight="1" x14ac:dyDescent="0.3">
      <c r="A441" s="2" t="s">
        <v>246</v>
      </c>
      <c r="B441" s="3">
        <v>42755</v>
      </c>
      <c r="C441" s="2" t="s">
        <v>11</v>
      </c>
      <c r="D441" s="2" t="s">
        <v>19</v>
      </c>
      <c r="E441" s="2" t="s">
        <v>46</v>
      </c>
      <c r="F441" s="2" t="s">
        <v>14</v>
      </c>
      <c r="G441" s="2" t="s">
        <v>17</v>
      </c>
      <c r="H441" s="2">
        <v>207.84600000000003</v>
      </c>
      <c r="I441" s="2">
        <v>3</v>
      </c>
      <c r="J441" s="2" t="s">
        <v>16</v>
      </c>
      <c r="K441" s="2">
        <f t="shared" si="12"/>
        <v>207.84600000000003</v>
      </c>
      <c r="L441" s="2">
        <f t="shared" si="13"/>
        <v>207.84600000000003</v>
      </c>
      <c r="M441" s="2" cm="1">
        <f t="array" ref="M441">IFERROR(_xlfn.IFS(AND(F441="Furniture",C441="First Class",I441&gt;5),H441-(H441*10%),AND(F441="Technology",C441="Same Day",I441&gt;6),H441-(H441*12%),AND(F441="Office Supplies",OR(C441="Second Day",C441="Standard Class"),I441&gt;4),H441-(H441*8%)),H441)</f>
        <v>207.84600000000003</v>
      </c>
      <c r="N441" s="2" cm="1">
        <f t="array" ref="N441">IFERROR(_xlfn.IFS(AND(J441="Yes",F441="Furniture",OR(C441="Second Day",C441="Standard Class"),I441&gt;3),H441-(H441*15%),AND(J441="Yes",F441="Technology",C441="Same Day",I441&gt;4),H441-(H441*18%),AND(J441="Yes",F441="Office Supplies",C441="First Class",I441&gt;5),H441-(H441*20%)),H441)</f>
        <v>207.84600000000003</v>
      </c>
      <c r="O441" s="2"/>
    </row>
    <row r="442" spans="1:15" ht="15.75" customHeight="1" x14ac:dyDescent="0.3">
      <c r="A442" s="2" t="s">
        <v>247</v>
      </c>
      <c r="B442" s="3">
        <v>42618</v>
      </c>
      <c r="C442" s="2" t="s">
        <v>11</v>
      </c>
      <c r="D442" s="2" t="s">
        <v>12</v>
      </c>
      <c r="E442" s="2" t="s">
        <v>39</v>
      </c>
      <c r="F442" s="2" t="s">
        <v>14</v>
      </c>
      <c r="G442" s="2" t="s">
        <v>28</v>
      </c>
      <c r="H442" s="2">
        <v>12.22</v>
      </c>
      <c r="I442" s="2">
        <v>1</v>
      </c>
      <c r="J442" s="2" t="s">
        <v>16</v>
      </c>
      <c r="K442" s="2">
        <f t="shared" si="12"/>
        <v>12.22</v>
      </c>
      <c r="L442" s="2">
        <f t="shared" si="13"/>
        <v>12.22</v>
      </c>
      <c r="M442" s="2" cm="1">
        <f t="array" ref="M442">IFERROR(_xlfn.IFS(AND(F442="Furniture",C442="First Class",I442&gt;5),H442-(H442*10%),AND(F442="Technology",C442="Same Day",I442&gt;6),H442-(H442*12%),AND(F442="Office Supplies",OR(C442="Second Day",C442="Standard Class"),I442&gt;4),H442-(H442*8%)),H442)</f>
        <v>12.22</v>
      </c>
      <c r="N442" s="2" cm="1">
        <f t="array" ref="N442">IFERROR(_xlfn.IFS(AND(J442="Yes",F442="Furniture",OR(C442="Second Day",C442="Standard Class"),I442&gt;3),H442-(H442*15%),AND(J442="Yes",F442="Technology",C442="Same Day",I442&gt;4),H442-(H442*18%),AND(J442="Yes",F442="Office Supplies",C442="First Class",I442&gt;5),H442-(H442*20%)),H442)</f>
        <v>12.22</v>
      </c>
      <c r="O442" s="2"/>
    </row>
    <row r="443" spans="1:15" ht="15.75" customHeight="1" x14ac:dyDescent="0.3">
      <c r="A443" s="2" t="s">
        <v>247</v>
      </c>
      <c r="B443" s="3">
        <v>42618</v>
      </c>
      <c r="C443" s="2" t="s">
        <v>11</v>
      </c>
      <c r="D443" s="2" t="s">
        <v>12</v>
      </c>
      <c r="E443" s="2" t="s">
        <v>39</v>
      </c>
      <c r="F443" s="2" t="s">
        <v>21</v>
      </c>
      <c r="G443" s="2" t="s">
        <v>26</v>
      </c>
      <c r="H443" s="2">
        <v>194.94</v>
      </c>
      <c r="I443" s="2">
        <v>3</v>
      </c>
      <c r="J443" s="2" t="s">
        <v>16</v>
      </c>
      <c r="K443" s="2">
        <f t="shared" si="12"/>
        <v>194.94</v>
      </c>
      <c r="L443" s="2">
        <f t="shared" si="13"/>
        <v>194.94</v>
      </c>
      <c r="M443" s="2" cm="1">
        <f t="array" ref="M443">IFERROR(_xlfn.IFS(AND(F443="Furniture",C443="First Class",I443&gt;5),H443-(H443*10%),AND(F443="Technology",C443="Same Day",I443&gt;6),H443-(H443*12%),AND(F443="Office Supplies",OR(C443="Second Day",C443="Standard Class"),I443&gt;4),H443-(H443*8%)),H443)</f>
        <v>194.94</v>
      </c>
      <c r="N443" s="2" cm="1">
        <f t="array" ref="N443">IFERROR(_xlfn.IFS(AND(J443="Yes",F443="Furniture",OR(C443="Second Day",C443="Standard Class"),I443&gt;3),H443-(H443*15%),AND(J443="Yes",F443="Technology",C443="Same Day",I443&gt;4),H443-(H443*18%),AND(J443="Yes",F443="Office Supplies",C443="First Class",I443&gt;5),H443-(H443*20%)),H443)</f>
        <v>194.94</v>
      </c>
      <c r="O443" s="2"/>
    </row>
    <row r="444" spans="1:15" ht="15.75" customHeight="1" x14ac:dyDescent="0.3">
      <c r="A444" s="2" t="s">
        <v>247</v>
      </c>
      <c r="B444" s="3">
        <v>42618</v>
      </c>
      <c r="C444" s="2" t="s">
        <v>11</v>
      </c>
      <c r="D444" s="2" t="s">
        <v>12</v>
      </c>
      <c r="E444" s="2" t="s">
        <v>39</v>
      </c>
      <c r="F444" s="2" t="s">
        <v>21</v>
      </c>
      <c r="G444" s="2" t="s">
        <v>26</v>
      </c>
      <c r="H444" s="2">
        <v>70.949999999999989</v>
      </c>
      <c r="I444" s="2">
        <v>3</v>
      </c>
      <c r="J444" s="2" t="s">
        <v>16</v>
      </c>
      <c r="K444" s="2">
        <f t="shared" si="12"/>
        <v>70.949999999999989</v>
      </c>
      <c r="L444" s="2">
        <f t="shared" si="13"/>
        <v>70.949999999999989</v>
      </c>
      <c r="M444" s="2" cm="1">
        <f t="array" ref="M444">IFERROR(_xlfn.IFS(AND(F444="Furniture",C444="First Class",I444&gt;5),H444-(H444*10%),AND(F444="Technology",C444="Same Day",I444&gt;6),H444-(H444*12%),AND(F444="Office Supplies",OR(C444="Second Day",C444="Standard Class"),I444&gt;4),H444-(H444*8%)),H444)</f>
        <v>70.949999999999989</v>
      </c>
      <c r="N444" s="2" cm="1">
        <f t="array" ref="N444">IFERROR(_xlfn.IFS(AND(J444="Yes",F444="Furniture",OR(C444="Second Day",C444="Standard Class"),I444&gt;3),H444-(H444*15%),AND(J444="Yes",F444="Technology",C444="Same Day",I444&gt;4),H444-(H444*18%),AND(J444="Yes",F444="Office Supplies",C444="First Class",I444&gt;5),H444-(H444*20%)),H444)</f>
        <v>70.949999999999989</v>
      </c>
      <c r="O444" s="2"/>
    </row>
    <row r="445" spans="1:15" ht="15.75" customHeight="1" x14ac:dyDescent="0.3">
      <c r="A445" s="2" t="s">
        <v>247</v>
      </c>
      <c r="B445" s="3">
        <v>42618</v>
      </c>
      <c r="C445" s="2" t="s">
        <v>11</v>
      </c>
      <c r="D445" s="2" t="s">
        <v>12</v>
      </c>
      <c r="E445" s="2" t="s">
        <v>39</v>
      </c>
      <c r="F445" s="2" t="s">
        <v>21</v>
      </c>
      <c r="G445" s="2" t="s">
        <v>35</v>
      </c>
      <c r="H445" s="2">
        <v>91.36</v>
      </c>
      <c r="I445" s="2">
        <v>4</v>
      </c>
      <c r="J445" s="2" t="s">
        <v>16</v>
      </c>
      <c r="K445" s="2">
        <f t="shared" si="12"/>
        <v>91.36</v>
      </c>
      <c r="L445" s="2">
        <f t="shared" si="13"/>
        <v>91.36</v>
      </c>
      <c r="M445" s="2" cm="1">
        <f t="array" ref="M445">IFERROR(_xlfn.IFS(AND(F445="Furniture",C445="First Class",I445&gt;5),H445-(H445*10%),AND(F445="Technology",C445="Same Day",I445&gt;6),H445-(H445*12%),AND(F445="Office Supplies",OR(C445="Second Day",C445="Standard Class"),I445&gt;4),H445-(H445*8%)),H445)</f>
        <v>91.36</v>
      </c>
      <c r="N445" s="2" cm="1">
        <f t="array" ref="N445">IFERROR(_xlfn.IFS(AND(J445="Yes",F445="Furniture",OR(C445="Second Day",C445="Standard Class"),I445&gt;3),H445-(H445*15%),AND(J445="Yes",F445="Technology",C445="Same Day",I445&gt;4),H445-(H445*18%),AND(J445="Yes",F445="Office Supplies",C445="First Class",I445&gt;5),H445-(H445*20%)),H445)</f>
        <v>91.36</v>
      </c>
      <c r="O445" s="2"/>
    </row>
    <row r="446" spans="1:15" ht="15.75" customHeight="1" x14ac:dyDescent="0.3">
      <c r="A446" s="2" t="s">
        <v>247</v>
      </c>
      <c r="B446" s="3">
        <v>42618</v>
      </c>
      <c r="C446" s="2" t="s">
        <v>11</v>
      </c>
      <c r="D446" s="2" t="s">
        <v>12</v>
      </c>
      <c r="E446" s="2" t="s">
        <v>39</v>
      </c>
      <c r="F446" s="2" t="s">
        <v>14</v>
      </c>
      <c r="G446" s="2" t="s">
        <v>17</v>
      </c>
      <c r="H446" s="2">
        <v>242.94</v>
      </c>
      <c r="I446" s="2">
        <v>3</v>
      </c>
      <c r="J446" s="2" t="s">
        <v>16</v>
      </c>
      <c r="K446" s="2">
        <f t="shared" si="12"/>
        <v>206.499</v>
      </c>
      <c r="L446" s="2">
        <f t="shared" si="13"/>
        <v>242.94</v>
      </c>
      <c r="M446" s="2" cm="1">
        <f t="array" ref="M446">IFERROR(_xlfn.IFS(AND(F446="Furniture",C446="First Class",I446&gt;5),H446-(H446*10%),AND(F446="Technology",C446="Same Day",I446&gt;6),H446-(H446*12%),AND(F446="Office Supplies",OR(C446="Second Day",C446="Standard Class"),I446&gt;4),H446-(H446*8%)),H446)</f>
        <v>242.94</v>
      </c>
      <c r="N446" s="2" cm="1">
        <f t="array" ref="N446">IFERROR(_xlfn.IFS(AND(J446="Yes",F446="Furniture",OR(C446="Second Day",C446="Standard Class"),I446&gt;3),H446-(H446*15%),AND(J446="Yes",F446="Technology",C446="Same Day",I446&gt;4),H446-(H446*18%),AND(J446="Yes",F446="Office Supplies",C446="First Class",I446&gt;5),H446-(H446*20%)),H446)</f>
        <v>242.94</v>
      </c>
      <c r="O446" s="2"/>
    </row>
    <row r="447" spans="1:15" ht="15.75" customHeight="1" x14ac:dyDescent="0.3">
      <c r="A447" s="2" t="s">
        <v>247</v>
      </c>
      <c r="B447" s="3">
        <v>42618</v>
      </c>
      <c r="C447" s="2" t="s">
        <v>11</v>
      </c>
      <c r="D447" s="2" t="s">
        <v>12</v>
      </c>
      <c r="E447" s="2" t="s">
        <v>39</v>
      </c>
      <c r="F447" s="2" t="s">
        <v>21</v>
      </c>
      <c r="G447" s="2" t="s">
        <v>22</v>
      </c>
      <c r="H447" s="2">
        <v>22.05</v>
      </c>
      <c r="I447" s="2">
        <v>7</v>
      </c>
      <c r="J447" s="2" t="s">
        <v>16</v>
      </c>
      <c r="K447" s="2">
        <f t="shared" si="12"/>
        <v>22.05</v>
      </c>
      <c r="L447" s="2">
        <f t="shared" si="13"/>
        <v>22.05</v>
      </c>
      <c r="M447" s="2" cm="1">
        <f t="array" ref="M447">IFERROR(_xlfn.IFS(AND(F447="Furniture",C447="First Class",I447&gt;5),H447-(H447*10%),AND(F447="Technology",C447="Same Day",I447&gt;6),H447-(H447*12%),AND(F447="Office Supplies",OR(C447="Second Day",C447="Standard Class"),I447&gt;4),H447-(H447*8%)),H447)</f>
        <v>22.05</v>
      </c>
      <c r="N447" s="2" cm="1">
        <f t="array" ref="N447">IFERROR(_xlfn.IFS(AND(J447="Yes",F447="Furniture",OR(C447="Second Day",C447="Standard Class"),I447&gt;3),H447-(H447*15%),AND(J447="Yes",F447="Technology",C447="Same Day",I447&gt;4),H447-(H447*18%),AND(J447="Yes",F447="Office Supplies",C447="First Class",I447&gt;5),H447-(H447*20%)),H447)</f>
        <v>22.05</v>
      </c>
      <c r="O447" s="2"/>
    </row>
    <row r="448" spans="1:15" ht="15.75" customHeight="1" x14ac:dyDescent="0.3">
      <c r="A448" s="2" t="s">
        <v>248</v>
      </c>
      <c r="B448" s="3">
        <v>42814</v>
      </c>
      <c r="C448" s="2" t="s">
        <v>11</v>
      </c>
      <c r="D448" s="2" t="s">
        <v>12</v>
      </c>
      <c r="E448" s="2" t="s">
        <v>39</v>
      </c>
      <c r="F448" s="2" t="s">
        <v>14</v>
      </c>
      <c r="G448" s="2" t="s">
        <v>28</v>
      </c>
      <c r="H448" s="2">
        <v>2.91</v>
      </c>
      <c r="I448" s="2">
        <v>1</v>
      </c>
      <c r="J448" s="2" t="s">
        <v>43</v>
      </c>
      <c r="K448" s="2">
        <f t="shared" si="12"/>
        <v>2.91</v>
      </c>
      <c r="L448" s="2">
        <f t="shared" si="13"/>
        <v>2.8227000000000002</v>
      </c>
      <c r="M448" s="2" cm="1">
        <f t="array" ref="M448">IFERROR(_xlfn.IFS(AND(F448="Furniture",C448="First Class",I448&gt;5),H448-(H448*10%),AND(F448="Technology",C448="Same Day",I448&gt;6),H448-(H448*12%),AND(F448="Office Supplies",OR(C448="Second Day",C448="Standard Class"),I448&gt;4),H448-(H448*8%)),H448)</f>
        <v>2.91</v>
      </c>
      <c r="N448" s="2" cm="1">
        <f t="array" ref="N448">IFERROR(_xlfn.IFS(AND(J448="Yes",F448="Furniture",OR(C448="Second Day",C448="Standard Class"),I448&gt;3),H448-(H448*15%),AND(J448="Yes",F448="Technology",C448="Same Day",I448&gt;4),H448-(H448*18%),AND(J448="Yes",F448="Office Supplies",C448="First Class",I448&gt;5),H448-(H448*20%)),H448)</f>
        <v>2.91</v>
      </c>
      <c r="O448" s="2"/>
    </row>
    <row r="449" spans="1:15" ht="15.75" customHeight="1" x14ac:dyDescent="0.3">
      <c r="A449" s="2" t="s">
        <v>249</v>
      </c>
      <c r="B449" s="3">
        <v>42461</v>
      </c>
      <c r="C449" s="2" t="s">
        <v>11</v>
      </c>
      <c r="D449" s="2" t="s">
        <v>12</v>
      </c>
      <c r="E449" s="2" t="s">
        <v>46</v>
      </c>
      <c r="F449" s="2" t="s">
        <v>21</v>
      </c>
      <c r="G449" s="2" t="s">
        <v>29</v>
      </c>
      <c r="H449" s="2">
        <v>59.519999999999996</v>
      </c>
      <c r="I449" s="2">
        <v>3</v>
      </c>
      <c r="J449" s="2" t="s">
        <v>16</v>
      </c>
      <c r="K449" s="2">
        <f t="shared" si="12"/>
        <v>59.519999999999996</v>
      </c>
      <c r="L449" s="2">
        <f t="shared" si="13"/>
        <v>59.519999999999996</v>
      </c>
      <c r="M449" s="2" cm="1">
        <f t="array" ref="M449">IFERROR(_xlfn.IFS(AND(F449="Furniture",C449="First Class",I449&gt;5),H449-(H449*10%),AND(F449="Technology",C449="Same Day",I449&gt;6),H449-(H449*12%),AND(F449="Office Supplies",OR(C449="Second Day",C449="Standard Class"),I449&gt;4),H449-(H449*8%)),H449)</f>
        <v>59.519999999999996</v>
      </c>
      <c r="N449" s="2" cm="1">
        <f t="array" ref="N449">IFERROR(_xlfn.IFS(AND(J449="Yes",F449="Furniture",OR(C449="Second Day",C449="Standard Class"),I449&gt;3),H449-(H449*15%),AND(J449="Yes",F449="Technology",C449="Same Day",I449&gt;4),H449-(H449*18%),AND(J449="Yes",F449="Office Supplies",C449="First Class",I449&gt;5),H449-(H449*20%)),H449)</f>
        <v>59.519999999999996</v>
      </c>
      <c r="O449" s="2"/>
    </row>
    <row r="450" spans="1:15" ht="15.75" customHeight="1" x14ac:dyDescent="0.3">
      <c r="A450" s="2" t="s">
        <v>249</v>
      </c>
      <c r="B450" s="3">
        <v>42461</v>
      </c>
      <c r="C450" s="2" t="s">
        <v>11</v>
      </c>
      <c r="D450" s="2" t="s">
        <v>12</v>
      </c>
      <c r="E450" s="2" t="s">
        <v>46</v>
      </c>
      <c r="F450" s="2" t="s">
        <v>21</v>
      </c>
      <c r="G450" s="2" t="s">
        <v>26</v>
      </c>
      <c r="H450" s="2">
        <v>161.94</v>
      </c>
      <c r="I450" s="2">
        <v>3</v>
      </c>
      <c r="J450" s="2" t="s">
        <v>16</v>
      </c>
      <c r="K450" s="2">
        <f t="shared" si="12"/>
        <v>161.94</v>
      </c>
      <c r="L450" s="2">
        <f t="shared" si="13"/>
        <v>161.94</v>
      </c>
      <c r="M450" s="2" cm="1">
        <f t="array" ref="M450">IFERROR(_xlfn.IFS(AND(F450="Furniture",C450="First Class",I450&gt;5),H450-(H450*10%),AND(F450="Technology",C450="Same Day",I450&gt;6),H450-(H450*12%),AND(F450="Office Supplies",OR(C450="Second Day",C450="Standard Class"),I450&gt;4),H450-(H450*8%)),H450)</f>
        <v>161.94</v>
      </c>
      <c r="N450" s="2" cm="1">
        <f t="array" ref="N450">IFERROR(_xlfn.IFS(AND(J450="Yes",F450="Furniture",OR(C450="Second Day",C450="Standard Class"),I450&gt;3),H450-(H450*15%),AND(J450="Yes",F450="Technology",C450="Same Day",I450&gt;4),H450-(H450*18%),AND(J450="Yes",F450="Office Supplies",C450="First Class",I450&gt;5),H450-(H450*20%)),H450)</f>
        <v>161.94</v>
      </c>
      <c r="O450" s="2"/>
    </row>
    <row r="451" spans="1:15" ht="15.75" customHeight="1" x14ac:dyDescent="0.3">
      <c r="A451" s="2" t="s">
        <v>249</v>
      </c>
      <c r="B451" s="3">
        <v>42461</v>
      </c>
      <c r="C451" s="2" t="s">
        <v>11</v>
      </c>
      <c r="D451" s="2" t="s">
        <v>12</v>
      </c>
      <c r="E451" s="2" t="s">
        <v>46</v>
      </c>
      <c r="F451" s="2" t="s">
        <v>21</v>
      </c>
      <c r="G451" s="2" t="s">
        <v>29</v>
      </c>
      <c r="H451" s="2">
        <v>263.88</v>
      </c>
      <c r="I451" s="2">
        <v>6</v>
      </c>
      <c r="J451" s="2" t="s">
        <v>16</v>
      </c>
      <c r="K451" s="2">
        <f t="shared" ref="K451:K514" si="14">IF(H451&gt;$Q$5,H451-(H451*15%),H451)</f>
        <v>224.298</v>
      </c>
      <c r="L451" s="2">
        <f t="shared" ref="L451:L514" si="15">IF(AND(J451="Yes",D451="Consumer"),H451-(H451*3%),IF(AND(J451="Yes",D451="Corporate"),H451-(H451*5%),IF(J451="Yes",H451-(H451*7%),H451)))</f>
        <v>263.88</v>
      </c>
      <c r="M451" s="2" cm="1">
        <f t="array" ref="M451">IFERROR(_xlfn.IFS(AND(F451="Furniture",C451="First Class",I451&gt;5),H451-(H451*10%),AND(F451="Technology",C451="Same Day",I451&gt;6),H451-(H451*12%),AND(F451="Office Supplies",OR(C451="Second Day",C451="Standard Class"),I451&gt;4),H451-(H451*8%)),H451)</f>
        <v>263.88</v>
      </c>
      <c r="N451" s="2" cm="1">
        <f t="array" ref="N451">IFERROR(_xlfn.IFS(AND(J451="Yes",F451="Furniture",OR(C451="Second Day",C451="Standard Class"),I451&gt;3),H451-(H451*15%),AND(J451="Yes",F451="Technology",C451="Same Day",I451&gt;4),H451-(H451*18%),AND(J451="Yes",F451="Office Supplies",C451="First Class",I451&gt;5),H451-(H451*20%)),H451)</f>
        <v>263.88</v>
      </c>
      <c r="O451" s="2"/>
    </row>
    <row r="452" spans="1:15" ht="15.75" customHeight="1" x14ac:dyDescent="0.3">
      <c r="A452" s="2" t="s">
        <v>249</v>
      </c>
      <c r="B452" s="3">
        <v>42461</v>
      </c>
      <c r="C452" s="2" t="s">
        <v>11</v>
      </c>
      <c r="D452" s="2" t="s">
        <v>12</v>
      </c>
      <c r="E452" s="2" t="s">
        <v>46</v>
      </c>
      <c r="F452" s="2" t="s">
        <v>21</v>
      </c>
      <c r="G452" s="2" t="s">
        <v>29</v>
      </c>
      <c r="H452" s="2">
        <v>30.48</v>
      </c>
      <c r="I452" s="2">
        <v>3</v>
      </c>
      <c r="J452" s="2" t="s">
        <v>16</v>
      </c>
      <c r="K452" s="2">
        <f t="shared" si="14"/>
        <v>30.48</v>
      </c>
      <c r="L452" s="2">
        <f t="shared" si="15"/>
        <v>30.48</v>
      </c>
      <c r="M452" s="2" cm="1">
        <f t="array" ref="M452">IFERROR(_xlfn.IFS(AND(F452="Furniture",C452="First Class",I452&gt;5),H452-(H452*10%),AND(F452="Technology",C452="Same Day",I452&gt;6),H452-(H452*12%),AND(F452="Office Supplies",OR(C452="Second Day",C452="Standard Class"),I452&gt;4),H452-(H452*8%)),H452)</f>
        <v>30.48</v>
      </c>
      <c r="N452" s="2" cm="1">
        <f t="array" ref="N452">IFERROR(_xlfn.IFS(AND(J452="Yes",F452="Furniture",OR(C452="Second Day",C452="Standard Class"),I452&gt;3),H452-(H452*15%),AND(J452="Yes",F452="Technology",C452="Same Day",I452&gt;4),H452-(H452*18%),AND(J452="Yes",F452="Office Supplies",C452="First Class",I452&gt;5),H452-(H452*20%)),H452)</f>
        <v>30.48</v>
      </c>
      <c r="O452" s="2"/>
    </row>
    <row r="453" spans="1:15" ht="15.75" customHeight="1" x14ac:dyDescent="0.3">
      <c r="A453" s="2" t="s">
        <v>249</v>
      </c>
      <c r="B453" s="3">
        <v>42461</v>
      </c>
      <c r="C453" s="2" t="s">
        <v>11</v>
      </c>
      <c r="D453" s="2" t="s">
        <v>12</v>
      </c>
      <c r="E453" s="2" t="s">
        <v>46</v>
      </c>
      <c r="F453" s="2" t="s">
        <v>21</v>
      </c>
      <c r="G453" s="2" t="s">
        <v>29</v>
      </c>
      <c r="H453" s="2">
        <v>9.84</v>
      </c>
      <c r="I453" s="2">
        <v>3</v>
      </c>
      <c r="J453" s="2" t="s">
        <v>16</v>
      </c>
      <c r="K453" s="2">
        <f t="shared" si="14"/>
        <v>9.84</v>
      </c>
      <c r="L453" s="2">
        <f t="shared" si="15"/>
        <v>9.84</v>
      </c>
      <c r="M453" s="2" cm="1">
        <f t="array" ref="M453">IFERROR(_xlfn.IFS(AND(F453="Furniture",C453="First Class",I453&gt;5),H453-(H453*10%),AND(F453="Technology",C453="Same Day",I453&gt;6),H453-(H453*12%),AND(F453="Office Supplies",OR(C453="Second Day",C453="Standard Class"),I453&gt;4),H453-(H453*8%)),H453)</f>
        <v>9.84</v>
      </c>
      <c r="N453" s="2" cm="1">
        <f t="array" ref="N453">IFERROR(_xlfn.IFS(AND(J453="Yes",F453="Furniture",OR(C453="Second Day",C453="Standard Class"),I453&gt;3),H453-(H453*15%),AND(J453="Yes",F453="Technology",C453="Same Day",I453&gt;4),H453-(H453*18%),AND(J453="Yes",F453="Office Supplies",C453="First Class",I453&gt;5),H453-(H453*20%)),H453)</f>
        <v>9.84</v>
      </c>
      <c r="O453" s="2"/>
    </row>
    <row r="454" spans="1:15" ht="15.75" customHeight="1" x14ac:dyDescent="0.3">
      <c r="A454" s="2" t="s">
        <v>249</v>
      </c>
      <c r="B454" s="3">
        <v>42461</v>
      </c>
      <c r="C454" s="2" t="s">
        <v>11</v>
      </c>
      <c r="D454" s="2" t="s">
        <v>12</v>
      </c>
      <c r="E454" s="2" t="s">
        <v>46</v>
      </c>
      <c r="F454" s="2" t="s">
        <v>30</v>
      </c>
      <c r="G454" s="2" t="s">
        <v>31</v>
      </c>
      <c r="H454" s="2">
        <v>35.119999999999997</v>
      </c>
      <c r="I454" s="2">
        <v>4</v>
      </c>
      <c r="J454" s="2" t="s">
        <v>16</v>
      </c>
      <c r="K454" s="2">
        <f t="shared" si="14"/>
        <v>35.119999999999997</v>
      </c>
      <c r="L454" s="2">
        <f t="shared" si="15"/>
        <v>35.119999999999997</v>
      </c>
      <c r="M454" s="2" cm="1">
        <f t="array" ref="M454">IFERROR(_xlfn.IFS(AND(F454="Furniture",C454="First Class",I454&gt;5),H454-(H454*10%),AND(F454="Technology",C454="Same Day",I454&gt;6),H454-(H454*12%),AND(F454="Office Supplies",OR(C454="Second Day",C454="Standard Class"),I454&gt;4),H454-(H454*8%)),H454)</f>
        <v>35.119999999999997</v>
      </c>
      <c r="N454" s="2" cm="1">
        <f t="array" ref="N454">IFERROR(_xlfn.IFS(AND(J454="Yes",F454="Furniture",OR(C454="Second Day",C454="Standard Class"),I454&gt;3),H454-(H454*15%),AND(J454="Yes",F454="Technology",C454="Same Day",I454&gt;4),H454-(H454*18%),AND(J454="Yes",F454="Office Supplies",C454="First Class",I454&gt;5),H454-(H454*20%)),H454)</f>
        <v>35.119999999999997</v>
      </c>
      <c r="O454" s="2"/>
    </row>
    <row r="455" spans="1:15" ht="15.75" customHeight="1" x14ac:dyDescent="0.3">
      <c r="A455" s="2" t="s">
        <v>250</v>
      </c>
      <c r="B455" s="3">
        <v>43028</v>
      </c>
      <c r="C455" s="2" t="s">
        <v>24</v>
      </c>
      <c r="D455" s="2" t="s">
        <v>19</v>
      </c>
      <c r="E455" s="2" t="s">
        <v>46</v>
      </c>
      <c r="F455" s="2" t="s">
        <v>14</v>
      </c>
      <c r="G455" s="2" t="s">
        <v>25</v>
      </c>
      <c r="H455" s="2">
        <v>284.36399999999998</v>
      </c>
      <c r="I455" s="2">
        <v>2</v>
      </c>
      <c r="J455" s="2" t="s">
        <v>16</v>
      </c>
      <c r="K455" s="2">
        <f t="shared" si="14"/>
        <v>241.70939999999999</v>
      </c>
      <c r="L455" s="2">
        <f t="shared" si="15"/>
        <v>284.36399999999998</v>
      </c>
      <c r="M455" s="2" cm="1">
        <f t="array" ref="M455">IFERROR(_xlfn.IFS(AND(F455="Furniture",C455="First Class",I455&gt;5),H455-(H455*10%),AND(F455="Technology",C455="Same Day",I455&gt;6),H455-(H455*12%),AND(F455="Office Supplies",OR(C455="Second Day",C455="Standard Class"),I455&gt;4),H455-(H455*8%)),H455)</f>
        <v>284.36399999999998</v>
      </c>
      <c r="N455" s="2" cm="1">
        <f t="array" ref="N455">IFERROR(_xlfn.IFS(AND(J455="Yes",F455="Furniture",OR(C455="Second Day",C455="Standard Class"),I455&gt;3),H455-(H455*15%),AND(J455="Yes",F455="Technology",C455="Same Day",I455&gt;4),H455-(H455*18%),AND(J455="Yes",F455="Office Supplies",C455="First Class",I455&gt;5),H455-(H455*20%)),H455)</f>
        <v>284.36399999999998</v>
      </c>
      <c r="O455" s="2"/>
    </row>
    <row r="456" spans="1:15" ht="15.75" customHeight="1" x14ac:dyDescent="0.3">
      <c r="A456" s="2" t="s">
        <v>250</v>
      </c>
      <c r="B456" s="3">
        <v>43028</v>
      </c>
      <c r="C456" s="2" t="s">
        <v>24</v>
      </c>
      <c r="D456" s="2" t="s">
        <v>19</v>
      </c>
      <c r="E456" s="2" t="s">
        <v>46</v>
      </c>
      <c r="F456" s="2" t="s">
        <v>21</v>
      </c>
      <c r="G456" s="2" t="s">
        <v>26</v>
      </c>
      <c r="H456" s="2">
        <v>665.40800000000002</v>
      </c>
      <c r="I456" s="2">
        <v>2</v>
      </c>
      <c r="J456" s="2" t="s">
        <v>16</v>
      </c>
      <c r="K456" s="2">
        <f t="shared" si="14"/>
        <v>565.59680000000003</v>
      </c>
      <c r="L456" s="2">
        <f t="shared" si="15"/>
        <v>665.40800000000002</v>
      </c>
      <c r="M456" s="2" cm="1">
        <f t="array" ref="M456">IFERROR(_xlfn.IFS(AND(F456="Furniture",C456="First Class",I456&gt;5),H456-(H456*10%),AND(F456="Technology",C456="Same Day",I456&gt;6),H456-(H456*12%),AND(F456="Office Supplies",OR(C456="Second Day",C456="Standard Class"),I456&gt;4),H456-(H456*8%)),H456)</f>
        <v>665.40800000000002</v>
      </c>
      <c r="N456" s="2" cm="1">
        <f t="array" ref="N456">IFERROR(_xlfn.IFS(AND(J456="Yes",F456="Furniture",OR(C456="Second Day",C456="Standard Class"),I456&gt;3),H456-(H456*15%),AND(J456="Yes",F456="Technology",C456="Same Day",I456&gt;4),H456-(H456*18%),AND(J456="Yes",F456="Office Supplies",C456="First Class",I456&gt;5),H456-(H456*20%)),H456)</f>
        <v>665.40800000000002</v>
      </c>
      <c r="O456" s="2"/>
    </row>
    <row r="457" spans="1:15" ht="15.75" customHeight="1" x14ac:dyDescent="0.3">
      <c r="A457" s="2" t="s">
        <v>251</v>
      </c>
      <c r="B457" s="3">
        <v>42717</v>
      </c>
      <c r="C457" s="2" t="s">
        <v>24</v>
      </c>
      <c r="D457" s="2" t="s">
        <v>19</v>
      </c>
      <c r="E457" s="2" t="s">
        <v>39</v>
      </c>
      <c r="F457" s="2" t="s">
        <v>30</v>
      </c>
      <c r="G457" s="2" t="s">
        <v>49</v>
      </c>
      <c r="H457" s="2">
        <v>63.88</v>
      </c>
      <c r="I457" s="2">
        <v>4</v>
      </c>
      <c r="J457" s="2" t="s">
        <v>16</v>
      </c>
      <c r="K457" s="2">
        <f t="shared" si="14"/>
        <v>63.88</v>
      </c>
      <c r="L457" s="2">
        <f t="shared" si="15"/>
        <v>63.88</v>
      </c>
      <c r="M457" s="2" cm="1">
        <f t="array" ref="M457">IFERROR(_xlfn.IFS(AND(F457="Furniture",C457="First Class",I457&gt;5),H457-(H457*10%),AND(F457="Technology",C457="Same Day",I457&gt;6),H457-(H457*12%),AND(F457="Office Supplies",OR(C457="Second Day",C457="Standard Class"),I457&gt;4),H457-(H457*8%)),H457)</f>
        <v>63.88</v>
      </c>
      <c r="N457" s="2" cm="1">
        <f t="array" ref="N457">IFERROR(_xlfn.IFS(AND(J457="Yes",F457="Furniture",OR(C457="Second Day",C457="Standard Class"),I457&gt;3),H457-(H457*15%),AND(J457="Yes",F457="Technology",C457="Same Day",I457&gt;4),H457-(H457*18%),AND(J457="Yes",F457="Office Supplies",C457="First Class",I457&gt;5),H457-(H457*20%)),H457)</f>
        <v>63.88</v>
      </c>
      <c r="O457" s="2"/>
    </row>
    <row r="458" spans="1:15" ht="15.75" customHeight="1" x14ac:dyDescent="0.3">
      <c r="A458" s="2" t="s">
        <v>252</v>
      </c>
      <c r="B458" s="3">
        <v>41682</v>
      </c>
      <c r="C458" s="2" t="s">
        <v>24</v>
      </c>
      <c r="D458" s="2" t="s">
        <v>12</v>
      </c>
      <c r="E458" s="2" t="s">
        <v>20</v>
      </c>
      <c r="F458" s="2" t="s">
        <v>14</v>
      </c>
      <c r="G458" s="2" t="s">
        <v>17</v>
      </c>
      <c r="H458" s="2">
        <v>129.56800000000001</v>
      </c>
      <c r="I458" s="2">
        <v>2</v>
      </c>
      <c r="J458" s="2" t="s">
        <v>16</v>
      </c>
      <c r="K458" s="2">
        <f t="shared" si="14"/>
        <v>129.56800000000001</v>
      </c>
      <c r="L458" s="2">
        <f t="shared" si="15"/>
        <v>129.56800000000001</v>
      </c>
      <c r="M458" s="2" cm="1">
        <f t="array" ref="M458">IFERROR(_xlfn.IFS(AND(F458="Furniture",C458="First Class",I458&gt;5),H458-(H458*10%),AND(F458="Technology",C458="Same Day",I458&gt;6),H458-(H458*12%),AND(F458="Office Supplies",OR(C458="Second Day",C458="Standard Class"),I458&gt;4),H458-(H458*8%)),H458)</f>
        <v>129.56800000000001</v>
      </c>
      <c r="N458" s="2" cm="1">
        <f t="array" ref="N458">IFERROR(_xlfn.IFS(AND(J458="Yes",F458="Furniture",OR(C458="Second Day",C458="Standard Class"),I458&gt;3),H458-(H458*15%),AND(J458="Yes",F458="Technology",C458="Same Day",I458&gt;4),H458-(H458*18%),AND(J458="Yes",F458="Office Supplies",C458="First Class",I458&gt;5),H458-(H458*20%)),H458)</f>
        <v>129.56800000000001</v>
      </c>
      <c r="O458" s="2"/>
    </row>
    <row r="459" spans="1:15" ht="15.75" customHeight="1" x14ac:dyDescent="0.3">
      <c r="A459" s="2" t="s">
        <v>253</v>
      </c>
      <c r="B459" s="3">
        <v>42639</v>
      </c>
      <c r="C459" s="2" t="s">
        <v>24</v>
      </c>
      <c r="D459" s="2" t="s">
        <v>12</v>
      </c>
      <c r="E459" s="2" t="s">
        <v>39</v>
      </c>
      <c r="F459" s="2" t="s">
        <v>14</v>
      </c>
      <c r="G459" s="2" t="s">
        <v>17</v>
      </c>
      <c r="H459" s="2">
        <v>747.55799999999999</v>
      </c>
      <c r="I459" s="2">
        <v>3</v>
      </c>
      <c r="J459" s="2" t="s">
        <v>16</v>
      </c>
      <c r="K459" s="2">
        <f t="shared" si="14"/>
        <v>635.42430000000002</v>
      </c>
      <c r="L459" s="2">
        <f t="shared" si="15"/>
        <v>747.55799999999999</v>
      </c>
      <c r="M459" s="2" cm="1">
        <f t="array" ref="M459">IFERROR(_xlfn.IFS(AND(F459="Furniture",C459="First Class",I459&gt;5),H459-(H459*10%),AND(F459="Technology",C459="Same Day",I459&gt;6),H459-(H459*12%),AND(F459="Office Supplies",OR(C459="Second Day",C459="Standard Class"),I459&gt;4),H459-(H459*8%)),H459)</f>
        <v>747.55799999999999</v>
      </c>
      <c r="N459" s="2" cm="1">
        <f t="array" ref="N459">IFERROR(_xlfn.IFS(AND(J459="Yes",F459="Furniture",OR(C459="Second Day",C459="Standard Class"),I459&gt;3),H459-(H459*15%),AND(J459="Yes",F459="Technology",C459="Same Day",I459&gt;4),H459-(H459*18%),AND(J459="Yes",F459="Office Supplies",C459="First Class",I459&gt;5),H459-(H459*20%)),H459)</f>
        <v>747.55799999999999</v>
      </c>
      <c r="O459" s="2"/>
    </row>
    <row r="460" spans="1:15" ht="15.75" customHeight="1" x14ac:dyDescent="0.3">
      <c r="A460" s="2" t="s">
        <v>253</v>
      </c>
      <c r="B460" s="3">
        <v>42639</v>
      </c>
      <c r="C460" s="2" t="s">
        <v>24</v>
      </c>
      <c r="D460" s="2" t="s">
        <v>12</v>
      </c>
      <c r="E460" s="2" t="s">
        <v>39</v>
      </c>
      <c r="F460" s="2" t="s">
        <v>21</v>
      </c>
      <c r="G460" s="2" t="s">
        <v>51</v>
      </c>
      <c r="H460" s="2">
        <v>8.9280000000000008</v>
      </c>
      <c r="I460" s="2">
        <v>2</v>
      </c>
      <c r="J460" s="2" t="s">
        <v>16</v>
      </c>
      <c r="K460" s="2">
        <f t="shared" si="14"/>
        <v>8.9280000000000008</v>
      </c>
      <c r="L460" s="2">
        <f t="shared" si="15"/>
        <v>8.9280000000000008</v>
      </c>
      <c r="M460" s="2" cm="1">
        <f t="array" ref="M460">IFERROR(_xlfn.IFS(AND(F460="Furniture",C460="First Class",I460&gt;5),H460-(H460*10%),AND(F460="Technology",C460="Same Day",I460&gt;6),H460-(H460*12%),AND(F460="Office Supplies",OR(C460="Second Day",C460="Standard Class"),I460&gt;4),H460-(H460*8%)),H460)</f>
        <v>8.9280000000000008</v>
      </c>
      <c r="N460" s="2" cm="1">
        <f t="array" ref="N460">IFERROR(_xlfn.IFS(AND(J460="Yes",F460="Furniture",OR(C460="Second Day",C460="Standard Class"),I460&gt;3),H460-(H460*15%),AND(J460="Yes",F460="Technology",C460="Same Day",I460&gt;4),H460-(H460*18%),AND(J460="Yes",F460="Office Supplies",C460="First Class",I460&gt;5),H460-(H460*20%)),H460)</f>
        <v>8.9280000000000008</v>
      </c>
      <c r="O460" s="2"/>
    </row>
    <row r="461" spans="1:15" ht="15.75" customHeight="1" x14ac:dyDescent="0.3">
      <c r="A461" s="2" t="s">
        <v>254</v>
      </c>
      <c r="B461" s="3">
        <v>42353</v>
      </c>
      <c r="C461" s="2" t="s">
        <v>24</v>
      </c>
      <c r="D461" s="2" t="s">
        <v>12</v>
      </c>
      <c r="E461" s="2" t="s">
        <v>20</v>
      </c>
      <c r="F461" s="2" t="s">
        <v>21</v>
      </c>
      <c r="G461" s="2" t="s">
        <v>33</v>
      </c>
      <c r="H461" s="2">
        <v>103.92</v>
      </c>
      <c r="I461" s="2">
        <v>4</v>
      </c>
      <c r="J461" s="2" t="s">
        <v>16</v>
      </c>
      <c r="K461" s="2">
        <f t="shared" si="14"/>
        <v>103.92</v>
      </c>
      <c r="L461" s="2">
        <f t="shared" si="15"/>
        <v>103.92</v>
      </c>
      <c r="M461" s="2" cm="1">
        <f t="array" ref="M461">IFERROR(_xlfn.IFS(AND(F461="Furniture",C461="First Class",I461&gt;5),H461-(H461*10%),AND(F461="Technology",C461="Same Day",I461&gt;6),H461-(H461*12%),AND(F461="Office Supplies",OR(C461="Second Day",C461="Standard Class"),I461&gt;4),H461-(H461*8%)),H461)</f>
        <v>103.92</v>
      </c>
      <c r="N461" s="2" cm="1">
        <f t="array" ref="N461">IFERROR(_xlfn.IFS(AND(J461="Yes",F461="Furniture",OR(C461="Second Day",C461="Standard Class"),I461&gt;3),H461-(H461*15%),AND(J461="Yes",F461="Technology",C461="Same Day",I461&gt;4),H461-(H461*18%),AND(J461="Yes",F461="Office Supplies",C461="First Class",I461&gt;5),H461-(H461*20%)),H461)</f>
        <v>103.92</v>
      </c>
      <c r="O461" s="2"/>
    </row>
    <row r="462" spans="1:15" ht="15.75" customHeight="1" x14ac:dyDescent="0.3">
      <c r="A462" s="2" t="s">
        <v>254</v>
      </c>
      <c r="B462" s="3">
        <v>42353</v>
      </c>
      <c r="C462" s="2" t="s">
        <v>24</v>
      </c>
      <c r="D462" s="2" t="s">
        <v>12</v>
      </c>
      <c r="E462" s="2" t="s">
        <v>20</v>
      </c>
      <c r="F462" s="2" t="s">
        <v>30</v>
      </c>
      <c r="G462" s="2" t="s">
        <v>49</v>
      </c>
      <c r="H462" s="2">
        <v>899.91</v>
      </c>
      <c r="I462" s="2">
        <v>9</v>
      </c>
      <c r="J462" s="2" t="s">
        <v>16</v>
      </c>
      <c r="K462" s="2">
        <f t="shared" si="14"/>
        <v>764.92349999999999</v>
      </c>
      <c r="L462" s="2">
        <f t="shared" si="15"/>
        <v>899.91</v>
      </c>
      <c r="M462" s="2" cm="1">
        <f t="array" ref="M462">IFERROR(_xlfn.IFS(AND(F462="Furniture",C462="First Class",I462&gt;5),H462-(H462*10%),AND(F462="Technology",C462="Same Day",I462&gt;6),H462-(H462*12%),AND(F462="Office Supplies",OR(C462="Second Day",C462="Standard Class"),I462&gt;4),H462-(H462*8%)),H462)</f>
        <v>899.91</v>
      </c>
      <c r="N462" s="2" cm="1">
        <f t="array" ref="N462">IFERROR(_xlfn.IFS(AND(J462="Yes",F462="Furniture",OR(C462="Second Day",C462="Standard Class"),I462&gt;3),H462-(H462*15%),AND(J462="Yes",F462="Technology",C462="Same Day",I462&gt;4),H462-(H462*18%),AND(J462="Yes",F462="Office Supplies",C462="First Class",I462&gt;5),H462-(H462*20%)),H462)</f>
        <v>899.91</v>
      </c>
      <c r="O462" s="2"/>
    </row>
    <row r="463" spans="1:15" ht="15.75" customHeight="1" x14ac:dyDescent="0.3">
      <c r="A463" s="2" t="s">
        <v>254</v>
      </c>
      <c r="B463" s="3">
        <v>42353</v>
      </c>
      <c r="C463" s="2" t="s">
        <v>24</v>
      </c>
      <c r="D463" s="2" t="s">
        <v>12</v>
      </c>
      <c r="E463" s="2" t="s">
        <v>20</v>
      </c>
      <c r="F463" s="2" t="s">
        <v>21</v>
      </c>
      <c r="G463" s="2" t="s">
        <v>32</v>
      </c>
      <c r="H463" s="2">
        <v>51.311999999999998</v>
      </c>
      <c r="I463" s="2">
        <v>3</v>
      </c>
      <c r="J463" s="2" t="s">
        <v>16</v>
      </c>
      <c r="K463" s="2">
        <f t="shared" si="14"/>
        <v>51.311999999999998</v>
      </c>
      <c r="L463" s="2">
        <f t="shared" si="15"/>
        <v>51.311999999999998</v>
      </c>
      <c r="M463" s="2" cm="1">
        <f t="array" ref="M463">IFERROR(_xlfn.IFS(AND(F463="Furniture",C463="First Class",I463&gt;5),H463-(H463*10%),AND(F463="Technology",C463="Same Day",I463&gt;6),H463-(H463*12%),AND(F463="Office Supplies",OR(C463="Second Day",C463="Standard Class"),I463&gt;4),H463-(H463*8%)),H463)</f>
        <v>51.311999999999998</v>
      </c>
      <c r="N463" s="2" cm="1">
        <f t="array" ref="N463">IFERROR(_xlfn.IFS(AND(J463="Yes",F463="Furniture",OR(C463="Second Day",C463="Standard Class"),I463&gt;3),H463-(H463*15%),AND(J463="Yes",F463="Technology",C463="Same Day",I463&gt;4),H463-(H463*18%),AND(J463="Yes",F463="Office Supplies",C463="First Class",I463&gt;5),H463-(H463*20%)),H463)</f>
        <v>51.311999999999998</v>
      </c>
      <c r="O463" s="2"/>
    </row>
    <row r="464" spans="1:15" ht="15.75" customHeight="1" x14ac:dyDescent="0.3">
      <c r="A464" s="2" t="s">
        <v>255</v>
      </c>
      <c r="B464" s="3">
        <v>42482</v>
      </c>
      <c r="C464" s="2" t="s">
        <v>24</v>
      </c>
      <c r="D464" s="2" t="s">
        <v>38</v>
      </c>
      <c r="E464" s="2" t="s">
        <v>20</v>
      </c>
      <c r="F464" s="2" t="s">
        <v>14</v>
      </c>
      <c r="G464" s="2" t="s">
        <v>28</v>
      </c>
      <c r="H464" s="2">
        <v>23.56</v>
      </c>
      <c r="I464" s="2">
        <v>5</v>
      </c>
      <c r="J464" s="2" t="s">
        <v>43</v>
      </c>
      <c r="K464" s="2">
        <f t="shared" si="14"/>
        <v>23.56</v>
      </c>
      <c r="L464" s="2">
        <f t="shared" si="15"/>
        <v>21.910799999999998</v>
      </c>
      <c r="M464" s="2" cm="1">
        <f t="array" ref="M464">IFERROR(_xlfn.IFS(AND(F464="Furniture",C464="First Class",I464&gt;5),H464-(H464*10%),AND(F464="Technology",C464="Same Day",I464&gt;6),H464-(H464*12%),AND(F464="Office Supplies",OR(C464="Second Day",C464="Standard Class"),I464&gt;4),H464-(H464*8%)),H464)</f>
        <v>23.56</v>
      </c>
      <c r="N464" s="2" cm="1">
        <f t="array" ref="N464">IFERROR(_xlfn.IFS(AND(J464="Yes",F464="Furniture",OR(C464="Second Day",C464="Standard Class"),I464&gt;3),H464-(H464*15%),AND(J464="Yes",F464="Technology",C464="Same Day",I464&gt;4),H464-(H464*18%),AND(J464="Yes",F464="Office Supplies",C464="First Class",I464&gt;5),H464-(H464*20%)),H464)</f>
        <v>20.026</v>
      </c>
      <c r="O464" s="2"/>
    </row>
    <row r="465" spans="1:15" ht="15.75" customHeight="1" x14ac:dyDescent="0.3">
      <c r="A465" s="2" t="s">
        <v>255</v>
      </c>
      <c r="B465" s="3">
        <v>42482</v>
      </c>
      <c r="C465" s="2" t="s">
        <v>24</v>
      </c>
      <c r="D465" s="2" t="s">
        <v>38</v>
      </c>
      <c r="E465" s="2" t="s">
        <v>20</v>
      </c>
      <c r="F465" s="2" t="s">
        <v>14</v>
      </c>
      <c r="G465" s="2" t="s">
        <v>25</v>
      </c>
      <c r="H465" s="2">
        <v>1272.6299999999999</v>
      </c>
      <c r="I465" s="2">
        <v>6</v>
      </c>
      <c r="J465" s="2" t="s">
        <v>43</v>
      </c>
      <c r="K465" s="2">
        <f t="shared" si="14"/>
        <v>1081.7355</v>
      </c>
      <c r="L465" s="2">
        <f t="shared" si="15"/>
        <v>1183.5458999999998</v>
      </c>
      <c r="M465" s="2" cm="1">
        <f t="array" ref="M465">IFERROR(_xlfn.IFS(AND(F465="Furniture",C465="First Class",I465&gt;5),H465-(H465*10%),AND(F465="Technology",C465="Same Day",I465&gt;6),H465-(H465*12%),AND(F465="Office Supplies",OR(C465="Second Day",C465="Standard Class"),I465&gt;4),H465-(H465*8%)),H465)</f>
        <v>1272.6299999999999</v>
      </c>
      <c r="N465" s="2" cm="1">
        <f t="array" ref="N465">IFERROR(_xlfn.IFS(AND(J465="Yes",F465="Furniture",OR(C465="Second Day",C465="Standard Class"),I465&gt;3),H465-(H465*15%),AND(J465="Yes",F465="Technology",C465="Same Day",I465&gt;4),H465-(H465*18%),AND(J465="Yes",F465="Office Supplies",C465="First Class",I465&gt;5),H465-(H465*20%)),H465)</f>
        <v>1081.7355</v>
      </c>
      <c r="O465" s="2"/>
    </row>
    <row r="466" spans="1:15" ht="15.75" customHeight="1" x14ac:dyDescent="0.3">
      <c r="A466" s="2" t="s">
        <v>255</v>
      </c>
      <c r="B466" s="3">
        <v>42482</v>
      </c>
      <c r="C466" s="2" t="s">
        <v>24</v>
      </c>
      <c r="D466" s="2" t="s">
        <v>38</v>
      </c>
      <c r="E466" s="2" t="s">
        <v>20</v>
      </c>
      <c r="F466" s="2" t="s">
        <v>21</v>
      </c>
      <c r="G466" s="2" t="s">
        <v>32</v>
      </c>
      <c r="H466" s="2">
        <v>28.484999999999999</v>
      </c>
      <c r="I466" s="2">
        <v>5</v>
      </c>
      <c r="J466" s="2" t="s">
        <v>43</v>
      </c>
      <c r="K466" s="2">
        <f t="shared" si="14"/>
        <v>28.484999999999999</v>
      </c>
      <c r="L466" s="2">
        <f t="shared" si="15"/>
        <v>26.491049999999998</v>
      </c>
      <c r="M466" s="2" cm="1">
        <f t="array" ref="M466">IFERROR(_xlfn.IFS(AND(F466="Furniture",C466="First Class",I466&gt;5),H466-(H466*10%),AND(F466="Technology",C466="Same Day",I466&gt;6),H466-(H466*12%),AND(F466="Office Supplies",OR(C466="Second Day",C466="Standard Class"),I466&gt;4),H466-(H466*8%)),H466)</f>
        <v>26.206199999999999</v>
      </c>
      <c r="N466" s="2" cm="1">
        <f t="array" ref="N466">IFERROR(_xlfn.IFS(AND(J466="Yes",F466="Furniture",OR(C466="Second Day",C466="Standard Class"),I466&gt;3),H466-(H466*15%),AND(J466="Yes",F466="Technology",C466="Same Day",I466&gt;4),H466-(H466*18%),AND(J466="Yes",F466="Office Supplies",C466="First Class",I466&gt;5),H466-(H466*20%)),H466)</f>
        <v>28.484999999999999</v>
      </c>
      <c r="O466" s="2"/>
    </row>
    <row r="467" spans="1:15" ht="15.75" customHeight="1" x14ac:dyDescent="0.3">
      <c r="A467" s="2" t="s">
        <v>255</v>
      </c>
      <c r="B467" s="3">
        <v>42482</v>
      </c>
      <c r="C467" s="2" t="s">
        <v>24</v>
      </c>
      <c r="D467" s="2" t="s">
        <v>38</v>
      </c>
      <c r="E467" s="2" t="s">
        <v>20</v>
      </c>
      <c r="F467" s="2" t="s">
        <v>21</v>
      </c>
      <c r="G467" s="2" t="s">
        <v>105</v>
      </c>
      <c r="H467" s="2">
        <v>185.376</v>
      </c>
      <c r="I467" s="2">
        <v>2</v>
      </c>
      <c r="J467" s="2" t="s">
        <v>43</v>
      </c>
      <c r="K467" s="2">
        <f t="shared" si="14"/>
        <v>185.376</v>
      </c>
      <c r="L467" s="2">
        <f t="shared" si="15"/>
        <v>172.39967999999999</v>
      </c>
      <c r="M467" s="2" cm="1">
        <f t="array" ref="M467">IFERROR(_xlfn.IFS(AND(F467="Furniture",C467="First Class",I467&gt;5),H467-(H467*10%),AND(F467="Technology",C467="Same Day",I467&gt;6),H467-(H467*12%),AND(F467="Office Supplies",OR(C467="Second Day",C467="Standard Class"),I467&gt;4),H467-(H467*8%)),H467)</f>
        <v>185.376</v>
      </c>
      <c r="N467" s="2" cm="1">
        <f t="array" ref="N467">IFERROR(_xlfn.IFS(AND(J467="Yes",F467="Furniture",OR(C467="Second Day",C467="Standard Class"),I467&gt;3),H467-(H467*15%),AND(J467="Yes",F467="Technology",C467="Same Day",I467&gt;4),H467-(H467*18%),AND(J467="Yes",F467="Office Supplies",C467="First Class",I467&gt;5),H467-(H467*20%)),H467)</f>
        <v>185.376</v>
      </c>
      <c r="O467" s="2"/>
    </row>
    <row r="468" spans="1:15" ht="15.75" customHeight="1" x14ac:dyDescent="0.3">
      <c r="A468" s="2" t="s">
        <v>255</v>
      </c>
      <c r="B468" s="3">
        <v>42482</v>
      </c>
      <c r="C468" s="2" t="s">
        <v>24</v>
      </c>
      <c r="D468" s="2" t="s">
        <v>38</v>
      </c>
      <c r="E468" s="2" t="s">
        <v>20</v>
      </c>
      <c r="F468" s="2" t="s">
        <v>21</v>
      </c>
      <c r="G468" s="2" t="s">
        <v>33</v>
      </c>
      <c r="H468" s="2">
        <v>78.272000000000006</v>
      </c>
      <c r="I468" s="2">
        <v>2</v>
      </c>
      <c r="J468" s="2" t="s">
        <v>43</v>
      </c>
      <c r="K468" s="2">
        <f t="shared" si="14"/>
        <v>78.272000000000006</v>
      </c>
      <c r="L468" s="2">
        <f t="shared" si="15"/>
        <v>72.792960000000008</v>
      </c>
      <c r="M468" s="2" cm="1">
        <f t="array" ref="M468">IFERROR(_xlfn.IFS(AND(F468="Furniture",C468="First Class",I468&gt;5),H468-(H468*10%),AND(F468="Technology",C468="Same Day",I468&gt;6),H468-(H468*12%),AND(F468="Office Supplies",OR(C468="Second Day",C468="Standard Class"),I468&gt;4),H468-(H468*8%)),H468)</f>
        <v>78.272000000000006</v>
      </c>
      <c r="N468" s="2" cm="1">
        <f t="array" ref="N468">IFERROR(_xlfn.IFS(AND(J468="Yes",F468="Furniture",OR(C468="Second Day",C468="Standard Class"),I468&gt;3),H468-(H468*15%),AND(J468="Yes",F468="Technology",C468="Same Day",I468&gt;4),H468-(H468*18%),AND(J468="Yes",F468="Office Supplies",C468="First Class",I468&gt;5),H468-(H468*20%)),H468)</f>
        <v>78.272000000000006</v>
      </c>
      <c r="O468" s="2"/>
    </row>
    <row r="469" spans="1:15" ht="15.75" customHeight="1" x14ac:dyDescent="0.3">
      <c r="A469" s="2" t="s">
        <v>256</v>
      </c>
      <c r="B469" s="3">
        <v>42021</v>
      </c>
      <c r="C469" s="2" t="s">
        <v>24</v>
      </c>
      <c r="D469" s="2" t="s">
        <v>38</v>
      </c>
      <c r="E469" s="2" t="s">
        <v>39</v>
      </c>
      <c r="F469" s="2" t="s">
        <v>14</v>
      </c>
      <c r="G469" s="2" t="s">
        <v>28</v>
      </c>
      <c r="H469" s="2">
        <v>254.74400000000003</v>
      </c>
      <c r="I469" s="2">
        <v>7</v>
      </c>
      <c r="J469" s="2" t="s">
        <v>16</v>
      </c>
      <c r="K469" s="2">
        <f t="shared" si="14"/>
        <v>216.53240000000002</v>
      </c>
      <c r="L469" s="2">
        <f t="shared" si="15"/>
        <v>254.74400000000003</v>
      </c>
      <c r="M469" s="2" cm="1">
        <f t="array" ref="M469">IFERROR(_xlfn.IFS(AND(F469="Furniture",C469="First Class",I469&gt;5),H469-(H469*10%),AND(F469="Technology",C469="Same Day",I469&gt;6),H469-(H469*12%),AND(F469="Office Supplies",OR(C469="Second Day",C469="Standard Class"),I469&gt;4),H469-(H469*8%)),H469)</f>
        <v>254.74400000000003</v>
      </c>
      <c r="N469" s="2" cm="1">
        <f t="array" ref="N469">IFERROR(_xlfn.IFS(AND(J469="Yes",F469="Furniture",OR(C469="Second Day",C469="Standard Class"),I469&gt;3),H469-(H469*15%),AND(J469="Yes",F469="Technology",C469="Same Day",I469&gt;4),H469-(H469*18%),AND(J469="Yes",F469="Office Supplies",C469="First Class",I469&gt;5),H469-(H469*20%)),H469)</f>
        <v>254.74400000000003</v>
      </c>
      <c r="O469" s="2"/>
    </row>
    <row r="470" spans="1:15" ht="15.75" customHeight="1" x14ac:dyDescent="0.3">
      <c r="A470" s="2" t="s">
        <v>257</v>
      </c>
      <c r="B470" s="3">
        <v>42825</v>
      </c>
      <c r="C470" s="2" t="s">
        <v>24</v>
      </c>
      <c r="D470" s="2" t="s">
        <v>19</v>
      </c>
      <c r="E470" s="2" t="s">
        <v>39</v>
      </c>
      <c r="F470" s="2" t="s">
        <v>14</v>
      </c>
      <c r="G470" s="2" t="s">
        <v>15</v>
      </c>
      <c r="H470" s="2">
        <v>205.33279999999996</v>
      </c>
      <c r="I470" s="2">
        <v>2</v>
      </c>
      <c r="J470" s="2" t="s">
        <v>16</v>
      </c>
      <c r="K470" s="2">
        <f t="shared" si="14"/>
        <v>205.33279999999996</v>
      </c>
      <c r="L470" s="2">
        <f t="shared" si="15"/>
        <v>205.33279999999996</v>
      </c>
      <c r="M470" s="2" cm="1">
        <f t="array" ref="M470">IFERROR(_xlfn.IFS(AND(F470="Furniture",C470="First Class",I470&gt;5),H470-(H470*10%),AND(F470="Technology",C470="Same Day",I470&gt;6),H470-(H470*12%),AND(F470="Office Supplies",OR(C470="Second Day",C470="Standard Class"),I470&gt;4),H470-(H470*8%)),H470)</f>
        <v>205.33279999999996</v>
      </c>
      <c r="N470" s="2" cm="1">
        <f t="array" ref="N470">IFERROR(_xlfn.IFS(AND(J470="Yes",F470="Furniture",OR(C470="Second Day",C470="Standard Class"),I470&gt;3),H470-(H470*15%),AND(J470="Yes",F470="Technology",C470="Same Day",I470&gt;4),H470-(H470*18%),AND(J470="Yes",F470="Office Supplies",C470="First Class",I470&gt;5),H470-(H470*20%)),H470)</f>
        <v>205.33279999999996</v>
      </c>
      <c r="O470" s="2"/>
    </row>
    <row r="471" spans="1:15" ht="15.75" customHeight="1" x14ac:dyDescent="0.3">
      <c r="A471" s="2" t="s">
        <v>258</v>
      </c>
      <c r="B471" s="3">
        <v>42720</v>
      </c>
      <c r="C471" s="2" t="s">
        <v>11</v>
      </c>
      <c r="D471" s="2" t="s">
        <v>12</v>
      </c>
      <c r="E471" s="2" t="s">
        <v>39</v>
      </c>
      <c r="F471" s="2" t="s">
        <v>21</v>
      </c>
      <c r="G471" s="2" t="s">
        <v>32</v>
      </c>
      <c r="H471" s="2">
        <v>4.7879999999999985</v>
      </c>
      <c r="I471" s="2">
        <v>3</v>
      </c>
      <c r="J471" s="2" t="s">
        <v>16</v>
      </c>
      <c r="K471" s="2">
        <f t="shared" si="14"/>
        <v>4.7879999999999985</v>
      </c>
      <c r="L471" s="2">
        <f t="shared" si="15"/>
        <v>4.7879999999999985</v>
      </c>
      <c r="M471" s="2" cm="1">
        <f t="array" ref="M471">IFERROR(_xlfn.IFS(AND(F471="Furniture",C471="First Class",I471&gt;5),H471-(H471*10%),AND(F471="Technology",C471="Same Day",I471&gt;6),H471-(H471*12%),AND(F471="Office Supplies",OR(C471="Second Day",C471="Standard Class"),I471&gt;4),H471-(H471*8%)),H471)</f>
        <v>4.7879999999999985</v>
      </c>
      <c r="N471" s="2" cm="1">
        <f t="array" ref="N471">IFERROR(_xlfn.IFS(AND(J471="Yes",F471="Furniture",OR(C471="Second Day",C471="Standard Class"),I471&gt;3),H471-(H471*15%),AND(J471="Yes",F471="Technology",C471="Same Day",I471&gt;4),H471-(H471*18%),AND(J471="Yes",F471="Office Supplies",C471="First Class",I471&gt;5),H471-(H471*20%)),H471)</f>
        <v>4.7879999999999985</v>
      </c>
      <c r="O471" s="2"/>
    </row>
    <row r="472" spans="1:15" ht="15.75" customHeight="1" x14ac:dyDescent="0.3">
      <c r="A472" s="2" t="s">
        <v>259</v>
      </c>
      <c r="B472" s="3">
        <v>42358</v>
      </c>
      <c r="C472" s="2" t="s">
        <v>24</v>
      </c>
      <c r="D472" s="2" t="s">
        <v>19</v>
      </c>
      <c r="E472" s="2" t="s">
        <v>46</v>
      </c>
      <c r="F472" s="2" t="s">
        <v>21</v>
      </c>
      <c r="G472" s="2" t="s">
        <v>35</v>
      </c>
      <c r="H472" s="2">
        <v>55.48</v>
      </c>
      <c r="I472" s="2">
        <v>1</v>
      </c>
      <c r="J472" s="2" t="s">
        <v>16</v>
      </c>
      <c r="K472" s="2">
        <f t="shared" si="14"/>
        <v>55.48</v>
      </c>
      <c r="L472" s="2">
        <f t="shared" si="15"/>
        <v>55.48</v>
      </c>
      <c r="M472" s="2" cm="1">
        <f t="array" ref="M472">IFERROR(_xlfn.IFS(AND(F472="Furniture",C472="First Class",I472&gt;5),H472-(H472*10%),AND(F472="Technology",C472="Same Day",I472&gt;6),H472-(H472*12%),AND(F472="Office Supplies",OR(C472="Second Day",C472="Standard Class"),I472&gt;4),H472-(H472*8%)),H472)</f>
        <v>55.48</v>
      </c>
      <c r="N472" s="2" cm="1">
        <f t="array" ref="N472">IFERROR(_xlfn.IFS(AND(J472="Yes",F472="Furniture",OR(C472="Second Day",C472="Standard Class"),I472&gt;3),H472-(H472*15%),AND(J472="Yes",F472="Technology",C472="Same Day",I472&gt;4),H472-(H472*18%),AND(J472="Yes",F472="Office Supplies",C472="First Class",I472&gt;5),H472-(H472*20%)),H472)</f>
        <v>55.48</v>
      </c>
      <c r="O472" s="2"/>
    </row>
    <row r="473" spans="1:15" ht="15.75" customHeight="1" x14ac:dyDescent="0.3">
      <c r="A473" s="2" t="s">
        <v>260</v>
      </c>
      <c r="B473" s="3">
        <v>41952</v>
      </c>
      <c r="C473" s="2" t="s">
        <v>11</v>
      </c>
      <c r="D473" s="2" t="s">
        <v>12</v>
      </c>
      <c r="E473" s="2" t="s">
        <v>20</v>
      </c>
      <c r="F473" s="2" t="s">
        <v>21</v>
      </c>
      <c r="G473" s="2" t="s">
        <v>26</v>
      </c>
      <c r="H473" s="2">
        <v>340.92</v>
      </c>
      <c r="I473" s="2">
        <v>3</v>
      </c>
      <c r="J473" s="2" t="s">
        <v>16</v>
      </c>
      <c r="K473" s="2">
        <f t="shared" si="14"/>
        <v>289.78200000000004</v>
      </c>
      <c r="L473" s="2">
        <f t="shared" si="15"/>
        <v>340.92</v>
      </c>
      <c r="M473" s="2" cm="1">
        <f t="array" ref="M473">IFERROR(_xlfn.IFS(AND(F473="Furniture",C473="First Class",I473&gt;5),H473-(H473*10%),AND(F473="Technology",C473="Same Day",I473&gt;6),H473-(H473*12%),AND(F473="Office Supplies",OR(C473="Second Day",C473="Standard Class"),I473&gt;4),H473-(H473*8%)),H473)</f>
        <v>340.92</v>
      </c>
      <c r="N473" s="2" cm="1">
        <f t="array" ref="N473">IFERROR(_xlfn.IFS(AND(J473="Yes",F473="Furniture",OR(C473="Second Day",C473="Standard Class"),I473&gt;3),H473-(H473*15%),AND(J473="Yes",F473="Technology",C473="Same Day",I473&gt;4),H473-(H473*18%),AND(J473="Yes",F473="Office Supplies",C473="First Class",I473&gt;5),H473-(H473*20%)),H473)</f>
        <v>340.92</v>
      </c>
      <c r="O473" s="2"/>
    </row>
    <row r="474" spans="1:15" ht="15.75" customHeight="1" x14ac:dyDescent="0.3">
      <c r="A474" s="2" t="s">
        <v>260</v>
      </c>
      <c r="B474" s="3">
        <v>41952</v>
      </c>
      <c r="C474" s="2" t="s">
        <v>11</v>
      </c>
      <c r="D474" s="2" t="s">
        <v>12</v>
      </c>
      <c r="E474" s="2" t="s">
        <v>20</v>
      </c>
      <c r="F474" s="2" t="s">
        <v>14</v>
      </c>
      <c r="G474" s="2" t="s">
        <v>15</v>
      </c>
      <c r="H474" s="2">
        <v>222.66599999999997</v>
      </c>
      <c r="I474" s="2">
        <v>2</v>
      </c>
      <c r="J474" s="2" t="s">
        <v>16</v>
      </c>
      <c r="K474" s="2">
        <f t="shared" si="14"/>
        <v>222.66599999999997</v>
      </c>
      <c r="L474" s="2">
        <f t="shared" si="15"/>
        <v>222.66599999999997</v>
      </c>
      <c r="M474" s="2" cm="1">
        <f t="array" ref="M474">IFERROR(_xlfn.IFS(AND(F474="Furniture",C474="First Class",I474&gt;5),H474-(H474*10%),AND(F474="Technology",C474="Same Day",I474&gt;6),H474-(H474*12%),AND(F474="Office Supplies",OR(C474="Second Day",C474="Standard Class"),I474&gt;4),H474-(H474*8%)),H474)</f>
        <v>222.66599999999997</v>
      </c>
      <c r="N474" s="2" cm="1">
        <f t="array" ref="N474">IFERROR(_xlfn.IFS(AND(J474="Yes",F474="Furniture",OR(C474="Second Day",C474="Standard Class"),I474&gt;3),H474-(H474*15%),AND(J474="Yes",F474="Technology",C474="Same Day",I474&gt;4),H474-(H474*18%),AND(J474="Yes",F474="Office Supplies",C474="First Class",I474&gt;5),H474-(H474*20%)),H474)</f>
        <v>222.66599999999997</v>
      </c>
      <c r="O474" s="2"/>
    </row>
    <row r="475" spans="1:15" ht="15.75" customHeight="1" x14ac:dyDescent="0.3">
      <c r="A475" s="2" t="s">
        <v>260</v>
      </c>
      <c r="B475" s="3">
        <v>41952</v>
      </c>
      <c r="C475" s="2" t="s">
        <v>11</v>
      </c>
      <c r="D475" s="2" t="s">
        <v>12</v>
      </c>
      <c r="E475" s="2" t="s">
        <v>20</v>
      </c>
      <c r="F475" s="2" t="s">
        <v>30</v>
      </c>
      <c r="G475" s="2" t="s">
        <v>31</v>
      </c>
      <c r="H475" s="2">
        <v>703.96800000000007</v>
      </c>
      <c r="I475" s="2">
        <v>4</v>
      </c>
      <c r="J475" s="2" t="s">
        <v>16</v>
      </c>
      <c r="K475" s="2">
        <f t="shared" si="14"/>
        <v>598.3728000000001</v>
      </c>
      <c r="L475" s="2">
        <f t="shared" si="15"/>
        <v>703.96800000000007</v>
      </c>
      <c r="M475" s="2" cm="1">
        <f t="array" ref="M475">IFERROR(_xlfn.IFS(AND(F475="Furniture",C475="First Class",I475&gt;5),H475-(H475*10%),AND(F475="Technology",C475="Same Day",I475&gt;6),H475-(H475*12%),AND(F475="Office Supplies",OR(C475="Second Day",C475="Standard Class"),I475&gt;4),H475-(H475*8%)),H475)</f>
        <v>703.96800000000007</v>
      </c>
      <c r="N475" s="2" cm="1">
        <f t="array" ref="N475">IFERROR(_xlfn.IFS(AND(J475="Yes",F475="Furniture",OR(C475="Second Day",C475="Standard Class"),I475&gt;3),H475-(H475*15%),AND(J475="Yes",F475="Technology",C475="Same Day",I475&gt;4),H475-(H475*18%),AND(J475="Yes",F475="Office Supplies",C475="First Class",I475&gt;5),H475-(H475*20%)),H475)</f>
        <v>703.96800000000007</v>
      </c>
      <c r="O475" s="2"/>
    </row>
    <row r="476" spans="1:15" ht="15.75" customHeight="1" x14ac:dyDescent="0.3">
      <c r="A476" s="2" t="s">
        <v>260</v>
      </c>
      <c r="B476" s="3">
        <v>41952</v>
      </c>
      <c r="C476" s="2" t="s">
        <v>11</v>
      </c>
      <c r="D476" s="2" t="s">
        <v>12</v>
      </c>
      <c r="E476" s="2" t="s">
        <v>20</v>
      </c>
      <c r="F476" s="2" t="s">
        <v>21</v>
      </c>
      <c r="G476" s="2" t="s">
        <v>26</v>
      </c>
      <c r="H476" s="2">
        <v>92.52</v>
      </c>
      <c r="I476" s="2">
        <v>6</v>
      </c>
      <c r="J476" s="2" t="s">
        <v>16</v>
      </c>
      <c r="K476" s="2">
        <f t="shared" si="14"/>
        <v>92.52</v>
      </c>
      <c r="L476" s="2">
        <f t="shared" si="15"/>
        <v>92.52</v>
      </c>
      <c r="M476" s="2" cm="1">
        <f t="array" ref="M476">IFERROR(_xlfn.IFS(AND(F476="Furniture",C476="First Class",I476&gt;5),H476-(H476*10%),AND(F476="Technology",C476="Same Day",I476&gt;6),H476-(H476*12%),AND(F476="Office Supplies",OR(C476="Second Day",C476="Standard Class"),I476&gt;4),H476-(H476*8%)),H476)</f>
        <v>92.52</v>
      </c>
      <c r="N476" s="2" cm="1">
        <f t="array" ref="N476">IFERROR(_xlfn.IFS(AND(J476="Yes",F476="Furniture",OR(C476="Second Day",C476="Standard Class"),I476&gt;3),H476-(H476*15%),AND(J476="Yes",F476="Technology",C476="Same Day",I476&gt;4),H476-(H476*18%),AND(J476="Yes",F476="Office Supplies",C476="First Class",I476&gt;5),H476-(H476*20%)),H476)</f>
        <v>92.52</v>
      </c>
      <c r="O476" s="2"/>
    </row>
    <row r="477" spans="1:15" ht="15.75" customHeight="1" x14ac:dyDescent="0.3">
      <c r="A477" s="2" t="s">
        <v>260</v>
      </c>
      <c r="B477" s="3">
        <v>41952</v>
      </c>
      <c r="C477" s="2" t="s">
        <v>11</v>
      </c>
      <c r="D477" s="2" t="s">
        <v>12</v>
      </c>
      <c r="E477" s="2" t="s">
        <v>20</v>
      </c>
      <c r="F477" s="2" t="s">
        <v>21</v>
      </c>
      <c r="G477" s="2" t="s">
        <v>35</v>
      </c>
      <c r="H477" s="2">
        <v>62.649999999999991</v>
      </c>
      <c r="I477" s="2">
        <v>7</v>
      </c>
      <c r="J477" s="2" t="s">
        <v>16</v>
      </c>
      <c r="K477" s="2">
        <f t="shared" si="14"/>
        <v>62.649999999999991</v>
      </c>
      <c r="L477" s="2">
        <f t="shared" si="15"/>
        <v>62.649999999999991</v>
      </c>
      <c r="M477" s="2" cm="1">
        <f t="array" ref="M477">IFERROR(_xlfn.IFS(AND(F477="Furniture",C477="First Class",I477&gt;5),H477-(H477*10%),AND(F477="Technology",C477="Same Day",I477&gt;6),H477-(H477*12%),AND(F477="Office Supplies",OR(C477="Second Day",C477="Standard Class"),I477&gt;4),H477-(H477*8%)),H477)</f>
        <v>62.649999999999991</v>
      </c>
      <c r="N477" s="2" cm="1">
        <f t="array" ref="N477">IFERROR(_xlfn.IFS(AND(J477="Yes",F477="Furniture",OR(C477="Second Day",C477="Standard Class"),I477&gt;3),H477-(H477*15%),AND(J477="Yes",F477="Technology",C477="Same Day",I477&gt;4),H477-(H477*18%),AND(J477="Yes",F477="Office Supplies",C477="First Class",I477&gt;5),H477-(H477*20%)),H477)</f>
        <v>62.649999999999991</v>
      </c>
      <c r="O477" s="2"/>
    </row>
    <row r="478" spans="1:15" ht="15.75" customHeight="1" x14ac:dyDescent="0.3">
      <c r="A478" s="2" t="s">
        <v>260</v>
      </c>
      <c r="B478" s="3">
        <v>41952</v>
      </c>
      <c r="C478" s="2" t="s">
        <v>11</v>
      </c>
      <c r="D478" s="2" t="s">
        <v>12</v>
      </c>
      <c r="E478" s="2" t="s">
        <v>20</v>
      </c>
      <c r="F478" s="2" t="s">
        <v>21</v>
      </c>
      <c r="G478" s="2" t="s">
        <v>35</v>
      </c>
      <c r="H478" s="2">
        <v>94.85</v>
      </c>
      <c r="I478" s="2">
        <v>5</v>
      </c>
      <c r="J478" s="2" t="s">
        <v>16</v>
      </c>
      <c r="K478" s="2">
        <f t="shared" si="14"/>
        <v>94.85</v>
      </c>
      <c r="L478" s="2">
        <f t="shared" si="15"/>
        <v>94.85</v>
      </c>
      <c r="M478" s="2" cm="1">
        <f t="array" ref="M478">IFERROR(_xlfn.IFS(AND(F478="Furniture",C478="First Class",I478&gt;5),H478-(H478*10%),AND(F478="Technology",C478="Same Day",I478&gt;6),H478-(H478*12%),AND(F478="Office Supplies",OR(C478="Second Day",C478="Standard Class"),I478&gt;4),H478-(H478*8%)),H478)</f>
        <v>94.85</v>
      </c>
      <c r="N478" s="2" cm="1">
        <f t="array" ref="N478">IFERROR(_xlfn.IFS(AND(J478="Yes",F478="Furniture",OR(C478="Second Day",C478="Standard Class"),I478&gt;3),H478-(H478*15%),AND(J478="Yes",F478="Technology",C478="Same Day",I478&gt;4),H478-(H478*18%),AND(J478="Yes",F478="Office Supplies",C478="First Class",I478&gt;5),H478-(H478*20%)),H478)</f>
        <v>94.85</v>
      </c>
      <c r="O478" s="2"/>
    </row>
    <row r="479" spans="1:15" ht="15.75" customHeight="1" x14ac:dyDescent="0.3">
      <c r="A479" s="2" t="s">
        <v>261</v>
      </c>
      <c r="B479" s="3">
        <v>42563</v>
      </c>
      <c r="C479" s="2" t="s">
        <v>24</v>
      </c>
      <c r="D479" s="2" t="s">
        <v>19</v>
      </c>
      <c r="E479" s="2" t="s">
        <v>20</v>
      </c>
      <c r="F479" s="2" t="s">
        <v>30</v>
      </c>
      <c r="G479" s="2" t="s">
        <v>31</v>
      </c>
      <c r="H479" s="2">
        <v>95.76</v>
      </c>
      <c r="I479" s="2">
        <v>6</v>
      </c>
      <c r="J479" s="2" t="s">
        <v>16</v>
      </c>
      <c r="K479" s="2">
        <f t="shared" si="14"/>
        <v>95.76</v>
      </c>
      <c r="L479" s="2">
        <f t="shared" si="15"/>
        <v>95.76</v>
      </c>
      <c r="M479" s="2" cm="1">
        <f t="array" ref="M479">IFERROR(_xlfn.IFS(AND(F479="Furniture",C479="First Class",I479&gt;5),H479-(H479*10%),AND(F479="Technology",C479="Same Day",I479&gt;6),H479-(H479*12%),AND(F479="Office Supplies",OR(C479="Second Day",C479="Standard Class"),I479&gt;4),H479-(H479*8%)),H479)</f>
        <v>95.76</v>
      </c>
      <c r="N479" s="2" cm="1">
        <f t="array" ref="N479">IFERROR(_xlfn.IFS(AND(J479="Yes",F479="Furniture",OR(C479="Second Day",C479="Standard Class"),I479&gt;3),H479-(H479*15%),AND(J479="Yes",F479="Technology",C479="Same Day",I479&gt;4),H479-(H479*18%),AND(J479="Yes",F479="Office Supplies",C479="First Class",I479&gt;5),H479-(H479*20%)),H479)</f>
        <v>95.76</v>
      </c>
      <c r="O479" s="2"/>
    </row>
    <row r="480" spans="1:15" ht="15.75" customHeight="1" x14ac:dyDescent="0.3">
      <c r="A480" s="2" t="s">
        <v>262</v>
      </c>
      <c r="B480" s="3">
        <v>42670</v>
      </c>
      <c r="C480" s="2" t="s">
        <v>24</v>
      </c>
      <c r="D480" s="2" t="s">
        <v>12</v>
      </c>
      <c r="E480" s="2" t="s">
        <v>46</v>
      </c>
      <c r="F480" s="2" t="s">
        <v>14</v>
      </c>
      <c r="G480" s="2" t="s">
        <v>28</v>
      </c>
      <c r="H480" s="2">
        <v>40.200000000000003</v>
      </c>
      <c r="I480" s="2">
        <v>3</v>
      </c>
      <c r="J480" s="2" t="s">
        <v>16</v>
      </c>
      <c r="K480" s="2">
        <f t="shared" si="14"/>
        <v>40.200000000000003</v>
      </c>
      <c r="L480" s="2">
        <f t="shared" si="15"/>
        <v>40.200000000000003</v>
      </c>
      <c r="M480" s="2" cm="1">
        <f t="array" ref="M480">IFERROR(_xlfn.IFS(AND(F480="Furniture",C480="First Class",I480&gt;5),H480-(H480*10%),AND(F480="Technology",C480="Same Day",I480&gt;6),H480-(H480*12%),AND(F480="Office Supplies",OR(C480="Second Day",C480="Standard Class"),I480&gt;4),H480-(H480*8%)),H480)</f>
        <v>40.200000000000003</v>
      </c>
      <c r="N480" s="2" cm="1">
        <f t="array" ref="N480">IFERROR(_xlfn.IFS(AND(J480="Yes",F480="Furniture",OR(C480="Second Day",C480="Standard Class"),I480&gt;3),H480-(H480*15%),AND(J480="Yes",F480="Technology",C480="Same Day",I480&gt;4),H480-(H480*18%),AND(J480="Yes",F480="Office Supplies",C480="First Class",I480&gt;5),H480-(H480*20%)),H480)</f>
        <v>40.200000000000003</v>
      </c>
      <c r="O480" s="2"/>
    </row>
    <row r="481" spans="1:15" ht="15.75" customHeight="1" x14ac:dyDescent="0.3">
      <c r="A481" s="2" t="s">
        <v>263</v>
      </c>
      <c r="B481" s="3">
        <v>42547</v>
      </c>
      <c r="C481" s="2" t="s">
        <v>24</v>
      </c>
      <c r="D481" s="2" t="s">
        <v>19</v>
      </c>
      <c r="E481" s="2" t="s">
        <v>46</v>
      </c>
      <c r="F481" s="2" t="s">
        <v>21</v>
      </c>
      <c r="G481" s="2" t="s">
        <v>29</v>
      </c>
      <c r="H481" s="2">
        <v>14.7</v>
      </c>
      <c r="I481" s="2">
        <v>5</v>
      </c>
      <c r="J481" s="2" t="s">
        <v>16</v>
      </c>
      <c r="K481" s="2">
        <f t="shared" si="14"/>
        <v>14.7</v>
      </c>
      <c r="L481" s="2">
        <f t="shared" si="15"/>
        <v>14.7</v>
      </c>
      <c r="M481" s="2" cm="1">
        <f t="array" ref="M481">IFERROR(_xlfn.IFS(AND(F481="Furniture",C481="First Class",I481&gt;5),H481-(H481*10%),AND(F481="Technology",C481="Same Day",I481&gt;6),H481-(H481*12%),AND(F481="Office Supplies",OR(C481="Second Day",C481="Standard Class"),I481&gt;4),H481-(H481*8%)),H481)</f>
        <v>13.523999999999999</v>
      </c>
      <c r="N481" s="2" cm="1">
        <f t="array" ref="N481">IFERROR(_xlfn.IFS(AND(J481="Yes",F481="Furniture",OR(C481="Second Day",C481="Standard Class"),I481&gt;3),H481-(H481*15%),AND(J481="Yes",F481="Technology",C481="Same Day",I481&gt;4),H481-(H481*18%),AND(J481="Yes",F481="Office Supplies",C481="First Class",I481&gt;5),H481-(H481*20%)),H481)</f>
        <v>14.7</v>
      </c>
      <c r="O481" s="2"/>
    </row>
    <row r="482" spans="1:15" ht="15.75" customHeight="1" x14ac:dyDescent="0.3">
      <c r="A482" s="2" t="s">
        <v>263</v>
      </c>
      <c r="B482" s="3">
        <v>42547</v>
      </c>
      <c r="C482" s="2" t="s">
        <v>24</v>
      </c>
      <c r="D482" s="2" t="s">
        <v>19</v>
      </c>
      <c r="E482" s="2" t="s">
        <v>46</v>
      </c>
      <c r="F482" s="2" t="s">
        <v>21</v>
      </c>
      <c r="G482" s="2" t="s">
        <v>26</v>
      </c>
      <c r="H482" s="2">
        <v>704.25</v>
      </c>
      <c r="I482" s="2">
        <v>5</v>
      </c>
      <c r="J482" s="2" t="s">
        <v>16</v>
      </c>
      <c r="K482" s="2">
        <f t="shared" si="14"/>
        <v>598.61249999999995</v>
      </c>
      <c r="L482" s="2">
        <f t="shared" si="15"/>
        <v>704.25</v>
      </c>
      <c r="M482" s="2" cm="1">
        <f t="array" ref="M482">IFERROR(_xlfn.IFS(AND(F482="Furniture",C482="First Class",I482&gt;5),H482-(H482*10%),AND(F482="Technology",C482="Same Day",I482&gt;6),H482-(H482*12%),AND(F482="Office Supplies",OR(C482="Second Day",C482="Standard Class"),I482&gt;4),H482-(H482*8%)),H482)</f>
        <v>647.91</v>
      </c>
      <c r="N482" s="2" cm="1">
        <f t="array" ref="N482">IFERROR(_xlfn.IFS(AND(J482="Yes",F482="Furniture",OR(C482="Second Day",C482="Standard Class"),I482&gt;3),H482-(H482*15%),AND(J482="Yes",F482="Technology",C482="Same Day",I482&gt;4),H482-(H482*18%),AND(J482="Yes",F482="Office Supplies",C482="First Class",I482&gt;5),H482-(H482*20%)),H482)</f>
        <v>704.25</v>
      </c>
      <c r="O482" s="2"/>
    </row>
    <row r="483" spans="1:15" ht="15.75" customHeight="1" x14ac:dyDescent="0.3">
      <c r="A483" s="2" t="s">
        <v>264</v>
      </c>
      <c r="B483" s="3">
        <v>41918</v>
      </c>
      <c r="C483" s="2" t="s">
        <v>24</v>
      </c>
      <c r="D483" s="2" t="s">
        <v>12</v>
      </c>
      <c r="E483" s="2" t="s">
        <v>20</v>
      </c>
      <c r="F483" s="2" t="s">
        <v>30</v>
      </c>
      <c r="G483" s="2" t="s">
        <v>49</v>
      </c>
      <c r="H483" s="2">
        <v>9.09</v>
      </c>
      <c r="I483" s="2">
        <v>3</v>
      </c>
      <c r="J483" s="2" t="s">
        <v>16</v>
      </c>
      <c r="K483" s="2">
        <f t="shared" si="14"/>
        <v>9.09</v>
      </c>
      <c r="L483" s="2">
        <f t="shared" si="15"/>
        <v>9.09</v>
      </c>
      <c r="M483" s="2" cm="1">
        <f t="array" ref="M483">IFERROR(_xlfn.IFS(AND(F483="Furniture",C483="First Class",I483&gt;5),H483-(H483*10%),AND(F483="Technology",C483="Same Day",I483&gt;6),H483-(H483*12%),AND(F483="Office Supplies",OR(C483="Second Day",C483="Standard Class"),I483&gt;4),H483-(H483*8%)),H483)</f>
        <v>9.09</v>
      </c>
      <c r="N483" s="2" cm="1">
        <f t="array" ref="N483">IFERROR(_xlfn.IFS(AND(J483="Yes",F483="Furniture",OR(C483="Second Day",C483="Standard Class"),I483&gt;3),H483-(H483*15%),AND(J483="Yes",F483="Technology",C483="Same Day",I483&gt;4),H483-(H483*18%),AND(J483="Yes",F483="Office Supplies",C483="First Class",I483&gt;5),H483-(H483*20%)),H483)</f>
        <v>9.09</v>
      </c>
      <c r="O483" s="2"/>
    </row>
    <row r="484" spans="1:15" ht="15.75" customHeight="1" x14ac:dyDescent="0.3">
      <c r="A484" s="2" t="s">
        <v>265</v>
      </c>
      <c r="B484" s="3">
        <v>41842</v>
      </c>
      <c r="C484" s="2" t="s">
        <v>24</v>
      </c>
      <c r="D484" s="2" t="s">
        <v>12</v>
      </c>
      <c r="E484" s="2" t="s">
        <v>46</v>
      </c>
      <c r="F484" s="2" t="s">
        <v>21</v>
      </c>
      <c r="G484" s="2" t="s">
        <v>29</v>
      </c>
      <c r="H484" s="2">
        <v>5.96</v>
      </c>
      <c r="I484" s="2">
        <v>2</v>
      </c>
      <c r="J484" s="2" t="s">
        <v>16</v>
      </c>
      <c r="K484" s="2">
        <f t="shared" si="14"/>
        <v>5.96</v>
      </c>
      <c r="L484" s="2">
        <f t="shared" si="15"/>
        <v>5.96</v>
      </c>
      <c r="M484" s="2" cm="1">
        <f t="array" ref="M484">IFERROR(_xlfn.IFS(AND(F484="Furniture",C484="First Class",I484&gt;5),H484-(H484*10%),AND(F484="Technology",C484="Same Day",I484&gt;6),H484-(H484*12%),AND(F484="Office Supplies",OR(C484="Second Day",C484="Standard Class"),I484&gt;4),H484-(H484*8%)),H484)</f>
        <v>5.96</v>
      </c>
      <c r="N484" s="2" cm="1">
        <f t="array" ref="N484">IFERROR(_xlfn.IFS(AND(J484="Yes",F484="Furniture",OR(C484="Second Day",C484="Standard Class"),I484&gt;3),H484-(H484*15%),AND(J484="Yes",F484="Technology",C484="Same Day",I484&gt;4),H484-(H484*18%),AND(J484="Yes",F484="Office Supplies",C484="First Class",I484&gt;5),H484-(H484*20%)),H484)</f>
        <v>5.96</v>
      </c>
      <c r="O484" s="2"/>
    </row>
    <row r="485" spans="1:15" ht="15.75" customHeight="1" x14ac:dyDescent="0.3">
      <c r="A485" s="2" t="s">
        <v>265</v>
      </c>
      <c r="B485" s="3">
        <v>41842</v>
      </c>
      <c r="C485" s="2" t="s">
        <v>24</v>
      </c>
      <c r="D485" s="2" t="s">
        <v>12</v>
      </c>
      <c r="E485" s="2" t="s">
        <v>46</v>
      </c>
      <c r="F485" s="2" t="s">
        <v>30</v>
      </c>
      <c r="G485" s="2" t="s">
        <v>49</v>
      </c>
      <c r="H485" s="2">
        <v>159.97999999999999</v>
      </c>
      <c r="I485" s="2">
        <v>2</v>
      </c>
      <c r="J485" s="2" t="s">
        <v>16</v>
      </c>
      <c r="K485" s="2">
        <f t="shared" si="14"/>
        <v>159.97999999999999</v>
      </c>
      <c r="L485" s="2">
        <f t="shared" si="15"/>
        <v>159.97999999999999</v>
      </c>
      <c r="M485" s="2" cm="1">
        <f t="array" ref="M485">IFERROR(_xlfn.IFS(AND(F485="Furniture",C485="First Class",I485&gt;5),H485-(H485*10%),AND(F485="Technology",C485="Same Day",I485&gt;6),H485-(H485*12%),AND(F485="Office Supplies",OR(C485="Second Day",C485="Standard Class"),I485&gt;4),H485-(H485*8%)),H485)</f>
        <v>159.97999999999999</v>
      </c>
      <c r="N485" s="2" cm="1">
        <f t="array" ref="N485">IFERROR(_xlfn.IFS(AND(J485="Yes",F485="Furniture",OR(C485="Second Day",C485="Standard Class"),I485&gt;3),H485-(H485*15%),AND(J485="Yes",F485="Technology",C485="Same Day",I485&gt;4),H485-(H485*18%),AND(J485="Yes",F485="Office Supplies",C485="First Class",I485&gt;5),H485-(H485*20%)),H485)</f>
        <v>159.97999999999999</v>
      </c>
      <c r="O485" s="2"/>
    </row>
    <row r="486" spans="1:15" ht="15.75" customHeight="1" x14ac:dyDescent="0.3">
      <c r="A486" s="2" t="s">
        <v>266</v>
      </c>
      <c r="B486" s="3">
        <v>42896</v>
      </c>
      <c r="C486" s="2" t="s">
        <v>54</v>
      </c>
      <c r="D486" s="2" t="s">
        <v>38</v>
      </c>
      <c r="E486" s="2" t="s">
        <v>20</v>
      </c>
      <c r="F486" s="2" t="s">
        <v>21</v>
      </c>
      <c r="G486" s="2" t="s">
        <v>22</v>
      </c>
      <c r="H486" s="2">
        <v>29.6</v>
      </c>
      <c r="I486" s="2">
        <v>2</v>
      </c>
      <c r="J486" s="2" t="s">
        <v>43</v>
      </c>
      <c r="K486" s="2">
        <f t="shared" si="14"/>
        <v>29.6</v>
      </c>
      <c r="L486" s="2">
        <f t="shared" si="15"/>
        <v>27.528000000000002</v>
      </c>
      <c r="M486" s="2" cm="1">
        <f t="array" ref="M486">IFERROR(_xlfn.IFS(AND(F486="Furniture",C486="First Class",I486&gt;5),H486-(H486*10%),AND(F486="Technology",C486="Same Day",I486&gt;6),H486-(H486*12%),AND(F486="Office Supplies",OR(C486="Second Day",C486="Standard Class"),I486&gt;4),H486-(H486*8%)),H486)</f>
        <v>29.6</v>
      </c>
      <c r="N486" s="2" cm="1">
        <f t="array" ref="N486">IFERROR(_xlfn.IFS(AND(J486="Yes",F486="Furniture",OR(C486="Second Day",C486="Standard Class"),I486&gt;3),H486-(H486*15%),AND(J486="Yes",F486="Technology",C486="Same Day",I486&gt;4),H486-(H486*18%),AND(J486="Yes",F486="Office Supplies",C486="First Class",I486&gt;5),H486-(H486*20%)),H486)</f>
        <v>29.6</v>
      </c>
      <c r="O486" s="2"/>
    </row>
    <row r="487" spans="1:15" ht="15.75" customHeight="1" x14ac:dyDescent="0.3">
      <c r="A487" s="2" t="s">
        <v>266</v>
      </c>
      <c r="B487" s="3">
        <v>42896</v>
      </c>
      <c r="C487" s="2" t="s">
        <v>54</v>
      </c>
      <c r="D487" s="2" t="s">
        <v>38</v>
      </c>
      <c r="E487" s="2" t="s">
        <v>20</v>
      </c>
      <c r="F487" s="2" t="s">
        <v>14</v>
      </c>
      <c r="G487" s="2" t="s">
        <v>15</v>
      </c>
      <c r="H487" s="2">
        <v>514.16499999999996</v>
      </c>
      <c r="I487" s="2">
        <v>5</v>
      </c>
      <c r="J487" s="2" t="s">
        <v>43</v>
      </c>
      <c r="K487" s="2">
        <f t="shared" si="14"/>
        <v>437.04024999999996</v>
      </c>
      <c r="L487" s="2">
        <f t="shared" si="15"/>
        <v>478.17344999999995</v>
      </c>
      <c r="M487" s="2" cm="1">
        <f t="array" ref="M487">IFERROR(_xlfn.IFS(AND(F487="Furniture",C487="First Class",I487&gt;5),H487-(H487*10%),AND(F487="Technology",C487="Same Day",I487&gt;6),H487-(H487*12%),AND(F487="Office Supplies",OR(C487="Second Day",C487="Standard Class"),I487&gt;4),H487-(H487*8%)),H487)</f>
        <v>514.16499999999996</v>
      </c>
      <c r="N487" s="2" cm="1">
        <f t="array" ref="N487">IFERROR(_xlfn.IFS(AND(J487="Yes",F487="Furniture",OR(C487="Second Day",C487="Standard Class"),I487&gt;3),H487-(H487*15%),AND(J487="Yes",F487="Technology",C487="Same Day",I487&gt;4),H487-(H487*18%),AND(J487="Yes",F487="Office Supplies",C487="First Class",I487&gt;5),H487-(H487*20%)),H487)</f>
        <v>514.16499999999996</v>
      </c>
      <c r="O487" s="2"/>
    </row>
    <row r="488" spans="1:15" ht="15.75" customHeight="1" x14ac:dyDescent="0.3">
      <c r="A488" s="2" t="s">
        <v>266</v>
      </c>
      <c r="B488" s="3">
        <v>42896</v>
      </c>
      <c r="C488" s="2" t="s">
        <v>54</v>
      </c>
      <c r="D488" s="2" t="s">
        <v>38</v>
      </c>
      <c r="E488" s="2" t="s">
        <v>20</v>
      </c>
      <c r="F488" s="2" t="s">
        <v>30</v>
      </c>
      <c r="G488" s="2" t="s">
        <v>31</v>
      </c>
      <c r="H488" s="2">
        <v>279.95999999999998</v>
      </c>
      <c r="I488" s="2">
        <v>5</v>
      </c>
      <c r="J488" s="2" t="s">
        <v>43</v>
      </c>
      <c r="K488" s="2">
        <f t="shared" si="14"/>
        <v>237.96599999999998</v>
      </c>
      <c r="L488" s="2">
        <f t="shared" si="15"/>
        <v>260.36279999999999</v>
      </c>
      <c r="M488" s="2" cm="1">
        <f t="array" ref="M488">IFERROR(_xlfn.IFS(AND(F488="Furniture",C488="First Class",I488&gt;5),H488-(H488*10%),AND(F488="Technology",C488="Same Day",I488&gt;6),H488-(H488*12%),AND(F488="Office Supplies",OR(C488="Second Day",C488="Standard Class"),I488&gt;4),H488-(H488*8%)),H488)</f>
        <v>279.95999999999998</v>
      </c>
      <c r="N488" s="2" cm="1">
        <f t="array" ref="N488">IFERROR(_xlfn.IFS(AND(J488="Yes",F488="Furniture",OR(C488="Second Day",C488="Standard Class"),I488&gt;3),H488-(H488*15%),AND(J488="Yes",F488="Technology",C488="Same Day",I488&gt;4),H488-(H488*18%),AND(J488="Yes",F488="Office Supplies",C488="First Class",I488&gt;5),H488-(H488*20%)),H488)</f>
        <v>279.95999999999998</v>
      </c>
      <c r="O488" s="2"/>
    </row>
    <row r="489" spans="1:15" ht="15.75" customHeight="1" x14ac:dyDescent="0.3">
      <c r="A489" s="2" t="s">
        <v>267</v>
      </c>
      <c r="B489" s="3">
        <v>41941</v>
      </c>
      <c r="C489" s="2" t="s">
        <v>54</v>
      </c>
      <c r="D489" s="2" t="s">
        <v>12</v>
      </c>
      <c r="E489" s="2" t="s">
        <v>39</v>
      </c>
      <c r="F489" s="2" t="s">
        <v>30</v>
      </c>
      <c r="G489" s="2" t="s">
        <v>31</v>
      </c>
      <c r="H489" s="2">
        <v>2735.9520000000002</v>
      </c>
      <c r="I489" s="2">
        <v>6</v>
      </c>
      <c r="J489" s="2" t="s">
        <v>16</v>
      </c>
      <c r="K489" s="2">
        <f t="shared" si="14"/>
        <v>2325.5592000000001</v>
      </c>
      <c r="L489" s="2">
        <f t="shared" si="15"/>
        <v>2735.9520000000002</v>
      </c>
      <c r="M489" s="2" cm="1">
        <f t="array" ref="M489">IFERROR(_xlfn.IFS(AND(F489="Furniture",C489="First Class",I489&gt;5),H489-(H489*10%),AND(F489="Technology",C489="Same Day",I489&gt;6),H489-(H489*12%),AND(F489="Office Supplies",OR(C489="Second Day",C489="Standard Class"),I489&gt;4),H489-(H489*8%)),H489)</f>
        <v>2735.9520000000002</v>
      </c>
      <c r="N489" s="2" cm="1">
        <f t="array" ref="N489">IFERROR(_xlfn.IFS(AND(J489="Yes",F489="Furniture",OR(C489="Second Day",C489="Standard Class"),I489&gt;3),H489-(H489*15%),AND(J489="Yes",F489="Technology",C489="Same Day",I489&gt;4),H489-(H489*18%),AND(J489="Yes",F489="Office Supplies",C489="First Class",I489&gt;5),H489-(H489*20%)),H489)</f>
        <v>2735.9520000000002</v>
      </c>
      <c r="O489" s="2"/>
    </row>
    <row r="490" spans="1:15" ht="15.75" customHeight="1" x14ac:dyDescent="0.3">
      <c r="A490" s="2" t="s">
        <v>268</v>
      </c>
      <c r="B490" s="3">
        <v>41799</v>
      </c>
      <c r="C490" s="2" t="s">
        <v>11</v>
      </c>
      <c r="D490" s="2" t="s">
        <v>38</v>
      </c>
      <c r="E490" s="2" t="s">
        <v>39</v>
      </c>
      <c r="F490" s="2" t="s">
        <v>30</v>
      </c>
      <c r="G490" s="2" t="s">
        <v>31</v>
      </c>
      <c r="H490" s="2">
        <v>7.9920000000000009</v>
      </c>
      <c r="I490" s="2">
        <v>1</v>
      </c>
      <c r="J490" s="2" t="s">
        <v>16</v>
      </c>
      <c r="K490" s="2">
        <f t="shared" si="14"/>
        <v>7.9920000000000009</v>
      </c>
      <c r="L490" s="2">
        <f t="shared" si="15"/>
        <v>7.9920000000000009</v>
      </c>
      <c r="M490" s="2" cm="1">
        <f t="array" ref="M490">IFERROR(_xlfn.IFS(AND(F490="Furniture",C490="First Class",I490&gt;5),H490-(H490*10%),AND(F490="Technology",C490="Same Day",I490&gt;6),H490-(H490*12%),AND(F490="Office Supplies",OR(C490="Second Day",C490="Standard Class"),I490&gt;4),H490-(H490*8%)),H490)</f>
        <v>7.9920000000000009</v>
      </c>
      <c r="N490" s="2" cm="1">
        <f t="array" ref="N490">IFERROR(_xlfn.IFS(AND(J490="Yes",F490="Furniture",OR(C490="Second Day",C490="Standard Class"),I490&gt;3),H490-(H490*15%),AND(J490="Yes",F490="Technology",C490="Same Day",I490&gt;4),H490-(H490*18%),AND(J490="Yes",F490="Office Supplies",C490="First Class",I490&gt;5),H490-(H490*20%)),H490)</f>
        <v>7.9920000000000009</v>
      </c>
      <c r="O490" s="2"/>
    </row>
    <row r="491" spans="1:15" ht="15.75" customHeight="1" x14ac:dyDescent="0.3">
      <c r="A491" s="2" t="s">
        <v>268</v>
      </c>
      <c r="B491" s="3">
        <v>41799</v>
      </c>
      <c r="C491" s="2" t="s">
        <v>11</v>
      </c>
      <c r="D491" s="2" t="s">
        <v>38</v>
      </c>
      <c r="E491" s="2" t="s">
        <v>39</v>
      </c>
      <c r="F491" s="2" t="s">
        <v>30</v>
      </c>
      <c r="G491" s="2" t="s">
        <v>49</v>
      </c>
      <c r="H491" s="2">
        <v>63.984000000000009</v>
      </c>
      <c r="I491" s="2">
        <v>2</v>
      </c>
      <c r="J491" s="2" t="s">
        <v>16</v>
      </c>
      <c r="K491" s="2">
        <f t="shared" si="14"/>
        <v>63.984000000000009</v>
      </c>
      <c r="L491" s="2">
        <f t="shared" si="15"/>
        <v>63.984000000000009</v>
      </c>
      <c r="M491" s="2" cm="1">
        <f t="array" ref="M491">IFERROR(_xlfn.IFS(AND(F491="Furniture",C491="First Class",I491&gt;5),H491-(H491*10%),AND(F491="Technology",C491="Same Day",I491&gt;6),H491-(H491*12%),AND(F491="Office Supplies",OR(C491="Second Day",C491="Standard Class"),I491&gt;4),H491-(H491*8%)),H491)</f>
        <v>63.984000000000009</v>
      </c>
      <c r="N491" s="2" cm="1">
        <f t="array" ref="N491">IFERROR(_xlfn.IFS(AND(J491="Yes",F491="Furniture",OR(C491="Second Day",C491="Standard Class"),I491&gt;3),H491-(H491*15%),AND(J491="Yes",F491="Technology",C491="Same Day",I491&gt;4),H491-(H491*18%),AND(J491="Yes",F491="Office Supplies",C491="First Class",I491&gt;5),H491-(H491*20%)),H491)</f>
        <v>63.984000000000009</v>
      </c>
      <c r="O491" s="2"/>
    </row>
    <row r="492" spans="1:15" ht="15.75" customHeight="1" x14ac:dyDescent="0.3">
      <c r="A492" s="2" t="s">
        <v>268</v>
      </c>
      <c r="B492" s="3">
        <v>41799</v>
      </c>
      <c r="C492" s="2" t="s">
        <v>11</v>
      </c>
      <c r="D492" s="2" t="s">
        <v>38</v>
      </c>
      <c r="E492" s="2" t="s">
        <v>39</v>
      </c>
      <c r="F492" s="2" t="s">
        <v>21</v>
      </c>
      <c r="G492" s="2" t="s">
        <v>29</v>
      </c>
      <c r="H492" s="2">
        <v>70.367999999999995</v>
      </c>
      <c r="I492" s="2">
        <v>2</v>
      </c>
      <c r="J492" s="2" t="s">
        <v>16</v>
      </c>
      <c r="K492" s="2">
        <f t="shared" si="14"/>
        <v>70.367999999999995</v>
      </c>
      <c r="L492" s="2">
        <f t="shared" si="15"/>
        <v>70.367999999999995</v>
      </c>
      <c r="M492" s="2" cm="1">
        <f t="array" ref="M492">IFERROR(_xlfn.IFS(AND(F492="Furniture",C492="First Class",I492&gt;5),H492-(H492*10%),AND(F492="Technology",C492="Same Day",I492&gt;6),H492-(H492*12%),AND(F492="Office Supplies",OR(C492="Second Day",C492="Standard Class"),I492&gt;4),H492-(H492*8%)),H492)</f>
        <v>70.367999999999995</v>
      </c>
      <c r="N492" s="2" cm="1">
        <f t="array" ref="N492">IFERROR(_xlfn.IFS(AND(J492="Yes",F492="Furniture",OR(C492="Second Day",C492="Standard Class"),I492&gt;3),H492-(H492*15%),AND(J492="Yes",F492="Technology",C492="Same Day",I492&gt;4),H492-(H492*18%),AND(J492="Yes",F492="Office Supplies",C492="First Class",I492&gt;5),H492-(H492*20%)),H492)</f>
        <v>70.367999999999995</v>
      </c>
      <c r="O492" s="2"/>
    </row>
    <row r="493" spans="1:15" ht="15.75" customHeight="1" x14ac:dyDescent="0.3">
      <c r="A493" s="2" t="s">
        <v>269</v>
      </c>
      <c r="B493" s="3">
        <v>41896</v>
      </c>
      <c r="C493" s="2" t="s">
        <v>24</v>
      </c>
      <c r="D493" s="2" t="s">
        <v>12</v>
      </c>
      <c r="E493" s="2" t="s">
        <v>46</v>
      </c>
      <c r="F493" s="2" t="s">
        <v>21</v>
      </c>
      <c r="G493" s="2" t="s">
        <v>26</v>
      </c>
      <c r="H493" s="2">
        <v>449.15</v>
      </c>
      <c r="I493" s="2">
        <v>5</v>
      </c>
      <c r="J493" s="2" t="s">
        <v>16</v>
      </c>
      <c r="K493" s="2">
        <f t="shared" si="14"/>
        <v>381.77749999999997</v>
      </c>
      <c r="L493" s="2">
        <f t="shared" si="15"/>
        <v>449.15</v>
      </c>
      <c r="M493" s="2" cm="1">
        <f t="array" ref="M493">IFERROR(_xlfn.IFS(AND(F493="Furniture",C493="First Class",I493&gt;5),H493-(H493*10%),AND(F493="Technology",C493="Same Day",I493&gt;6),H493-(H493*12%),AND(F493="Office Supplies",OR(C493="Second Day",C493="Standard Class"),I493&gt;4),H493-(H493*8%)),H493)</f>
        <v>413.21799999999996</v>
      </c>
      <c r="N493" s="2" cm="1">
        <f t="array" ref="N493">IFERROR(_xlfn.IFS(AND(J493="Yes",F493="Furniture",OR(C493="Second Day",C493="Standard Class"),I493&gt;3),H493-(H493*15%),AND(J493="Yes",F493="Technology",C493="Same Day",I493&gt;4),H493-(H493*18%),AND(J493="Yes",F493="Office Supplies",C493="First Class",I493&gt;5),H493-(H493*20%)),H493)</f>
        <v>449.15</v>
      </c>
      <c r="O493" s="2"/>
    </row>
    <row r="494" spans="1:15" ht="15.75" customHeight="1" x14ac:dyDescent="0.3">
      <c r="A494" s="2" t="s">
        <v>269</v>
      </c>
      <c r="B494" s="3">
        <v>41896</v>
      </c>
      <c r="C494" s="2" t="s">
        <v>24</v>
      </c>
      <c r="D494" s="2" t="s">
        <v>12</v>
      </c>
      <c r="E494" s="2" t="s">
        <v>46</v>
      </c>
      <c r="F494" s="2" t="s">
        <v>21</v>
      </c>
      <c r="G494" s="2" t="s">
        <v>51</v>
      </c>
      <c r="H494" s="2">
        <v>11.07</v>
      </c>
      <c r="I494" s="2">
        <v>3</v>
      </c>
      <c r="J494" s="2" t="s">
        <v>16</v>
      </c>
      <c r="K494" s="2">
        <f t="shared" si="14"/>
        <v>11.07</v>
      </c>
      <c r="L494" s="2">
        <f t="shared" si="15"/>
        <v>11.07</v>
      </c>
      <c r="M494" s="2" cm="1">
        <f t="array" ref="M494">IFERROR(_xlfn.IFS(AND(F494="Furniture",C494="First Class",I494&gt;5),H494-(H494*10%),AND(F494="Technology",C494="Same Day",I494&gt;6),H494-(H494*12%),AND(F494="Office Supplies",OR(C494="Second Day",C494="Standard Class"),I494&gt;4),H494-(H494*8%)),H494)</f>
        <v>11.07</v>
      </c>
      <c r="N494" s="2" cm="1">
        <f t="array" ref="N494">IFERROR(_xlfn.IFS(AND(J494="Yes",F494="Furniture",OR(C494="Second Day",C494="Standard Class"),I494&gt;3),H494-(H494*15%),AND(J494="Yes",F494="Technology",C494="Same Day",I494&gt;4),H494-(H494*18%),AND(J494="Yes",F494="Office Supplies",C494="First Class",I494&gt;5),H494-(H494*20%)),H494)</f>
        <v>11.07</v>
      </c>
      <c r="O494" s="2"/>
    </row>
    <row r="495" spans="1:15" ht="15.75" customHeight="1" x14ac:dyDescent="0.3">
      <c r="A495" s="2" t="s">
        <v>270</v>
      </c>
      <c r="B495" s="3">
        <v>42499</v>
      </c>
      <c r="C495" s="2" t="s">
        <v>24</v>
      </c>
      <c r="D495" s="2" t="s">
        <v>12</v>
      </c>
      <c r="E495" s="2" t="s">
        <v>20</v>
      </c>
      <c r="F495" s="2" t="s">
        <v>30</v>
      </c>
      <c r="G495" s="2" t="s">
        <v>49</v>
      </c>
      <c r="H495" s="2">
        <v>93.98</v>
      </c>
      <c r="I495" s="2">
        <v>2</v>
      </c>
      <c r="J495" s="2" t="s">
        <v>16</v>
      </c>
      <c r="K495" s="2">
        <f t="shared" si="14"/>
        <v>93.98</v>
      </c>
      <c r="L495" s="2">
        <f t="shared" si="15"/>
        <v>93.98</v>
      </c>
      <c r="M495" s="2" cm="1">
        <f t="array" ref="M495">IFERROR(_xlfn.IFS(AND(F495="Furniture",C495="First Class",I495&gt;5),H495-(H495*10%),AND(F495="Technology",C495="Same Day",I495&gt;6),H495-(H495*12%),AND(F495="Office Supplies",OR(C495="Second Day",C495="Standard Class"),I495&gt;4),H495-(H495*8%)),H495)</f>
        <v>93.98</v>
      </c>
      <c r="N495" s="2" cm="1">
        <f t="array" ref="N495">IFERROR(_xlfn.IFS(AND(J495="Yes",F495="Furniture",OR(C495="Second Day",C495="Standard Class"),I495&gt;3),H495-(H495*15%),AND(J495="Yes",F495="Technology",C495="Same Day",I495&gt;4),H495-(H495*18%),AND(J495="Yes",F495="Office Supplies",C495="First Class",I495&gt;5),H495-(H495*20%)),H495)</f>
        <v>93.98</v>
      </c>
      <c r="O495" s="2"/>
    </row>
    <row r="496" spans="1:15" ht="15.75" customHeight="1" x14ac:dyDescent="0.3">
      <c r="A496" s="2" t="s">
        <v>271</v>
      </c>
      <c r="B496" s="3">
        <v>42447</v>
      </c>
      <c r="C496" s="2" t="s">
        <v>11</v>
      </c>
      <c r="D496" s="2" t="s">
        <v>12</v>
      </c>
      <c r="E496" s="2" t="s">
        <v>13</v>
      </c>
      <c r="F496" s="2" t="s">
        <v>14</v>
      </c>
      <c r="G496" s="2" t="s">
        <v>25</v>
      </c>
      <c r="H496" s="2">
        <v>189.88200000000001</v>
      </c>
      <c r="I496" s="2">
        <v>3</v>
      </c>
      <c r="J496" s="2" t="s">
        <v>16</v>
      </c>
      <c r="K496" s="2">
        <f t="shared" si="14"/>
        <v>189.88200000000001</v>
      </c>
      <c r="L496" s="2">
        <f t="shared" si="15"/>
        <v>189.88200000000001</v>
      </c>
      <c r="M496" s="2" cm="1">
        <f t="array" ref="M496">IFERROR(_xlfn.IFS(AND(F496="Furniture",C496="First Class",I496&gt;5),H496-(H496*10%),AND(F496="Technology",C496="Same Day",I496&gt;6),H496-(H496*12%),AND(F496="Office Supplies",OR(C496="Second Day",C496="Standard Class"),I496&gt;4),H496-(H496*8%)),H496)</f>
        <v>189.88200000000001</v>
      </c>
      <c r="N496" s="2" cm="1">
        <f t="array" ref="N496">IFERROR(_xlfn.IFS(AND(J496="Yes",F496="Furniture",OR(C496="Second Day",C496="Standard Class"),I496&gt;3),H496-(H496*15%),AND(J496="Yes",F496="Technology",C496="Same Day",I496&gt;4),H496-(H496*18%),AND(J496="Yes",F496="Office Supplies",C496="First Class",I496&gt;5),H496-(H496*20%)),H496)</f>
        <v>189.88200000000001</v>
      </c>
      <c r="O496" s="2"/>
    </row>
    <row r="497" spans="1:15" ht="15.75" customHeight="1" x14ac:dyDescent="0.3">
      <c r="A497" s="2" t="s">
        <v>272</v>
      </c>
      <c r="B497" s="3">
        <v>42365</v>
      </c>
      <c r="C497" s="2" t="s">
        <v>24</v>
      </c>
      <c r="D497" s="2" t="s">
        <v>12</v>
      </c>
      <c r="E497" s="2" t="s">
        <v>13</v>
      </c>
      <c r="F497" s="2" t="s">
        <v>21</v>
      </c>
      <c r="G497" s="2" t="s">
        <v>51</v>
      </c>
      <c r="H497" s="2">
        <v>105.42</v>
      </c>
      <c r="I497" s="2">
        <v>2</v>
      </c>
      <c r="J497" s="2" t="s">
        <v>16</v>
      </c>
      <c r="K497" s="2">
        <f t="shared" si="14"/>
        <v>105.42</v>
      </c>
      <c r="L497" s="2">
        <f t="shared" si="15"/>
        <v>105.42</v>
      </c>
      <c r="M497" s="2" cm="1">
        <f t="array" ref="M497">IFERROR(_xlfn.IFS(AND(F497="Furniture",C497="First Class",I497&gt;5),H497-(H497*10%),AND(F497="Technology",C497="Same Day",I497&gt;6),H497-(H497*12%),AND(F497="Office Supplies",OR(C497="Second Day",C497="Standard Class"),I497&gt;4),H497-(H497*8%)),H497)</f>
        <v>105.42</v>
      </c>
      <c r="N497" s="2" cm="1">
        <f t="array" ref="N497">IFERROR(_xlfn.IFS(AND(J497="Yes",F497="Furniture",OR(C497="Second Day",C497="Standard Class"),I497&gt;3),H497-(H497*15%),AND(J497="Yes",F497="Technology",C497="Same Day",I497&gt;4),H497-(H497*18%),AND(J497="Yes",F497="Office Supplies",C497="First Class",I497&gt;5),H497-(H497*20%)),H497)</f>
        <v>105.42</v>
      </c>
      <c r="O497" s="2"/>
    </row>
    <row r="498" spans="1:15" ht="15.75" customHeight="1" x14ac:dyDescent="0.3">
      <c r="A498" s="2" t="s">
        <v>273</v>
      </c>
      <c r="B498" s="3">
        <v>42576</v>
      </c>
      <c r="C498" s="2" t="s">
        <v>24</v>
      </c>
      <c r="D498" s="2" t="s">
        <v>12</v>
      </c>
      <c r="E498" s="2" t="s">
        <v>20</v>
      </c>
      <c r="F498" s="2" t="s">
        <v>21</v>
      </c>
      <c r="G498" s="2" t="s">
        <v>32</v>
      </c>
      <c r="H498" s="2">
        <v>119.61600000000001</v>
      </c>
      <c r="I498" s="2">
        <v>8</v>
      </c>
      <c r="J498" s="2" t="s">
        <v>16</v>
      </c>
      <c r="K498" s="2">
        <f t="shared" si="14"/>
        <v>119.61600000000001</v>
      </c>
      <c r="L498" s="2">
        <f t="shared" si="15"/>
        <v>119.61600000000001</v>
      </c>
      <c r="M498" s="2" cm="1">
        <f t="array" ref="M498">IFERROR(_xlfn.IFS(AND(F498="Furniture",C498="First Class",I498&gt;5),H498-(H498*10%),AND(F498="Technology",C498="Same Day",I498&gt;6),H498-(H498*12%),AND(F498="Office Supplies",OR(C498="Second Day",C498="Standard Class"),I498&gt;4),H498-(H498*8%)),H498)</f>
        <v>110.04672000000001</v>
      </c>
      <c r="N498" s="2" cm="1">
        <f t="array" ref="N498">IFERROR(_xlfn.IFS(AND(J498="Yes",F498="Furniture",OR(C498="Second Day",C498="Standard Class"),I498&gt;3),H498-(H498*15%),AND(J498="Yes",F498="Technology",C498="Same Day",I498&gt;4),H498-(H498*18%),AND(J498="Yes",F498="Office Supplies",C498="First Class",I498&gt;5),H498-(H498*20%)),H498)</f>
        <v>119.61600000000001</v>
      </c>
      <c r="O498" s="2"/>
    </row>
    <row r="499" spans="1:15" ht="15.75" customHeight="1" x14ac:dyDescent="0.3">
      <c r="A499" s="2" t="s">
        <v>273</v>
      </c>
      <c r="B499" s="3">
        <v>42576</v>
      </c>
      <c r="C499" s="2" t="s">
        <v>24</v>
      </c>
      <c r="D499" s="2" t="s">
        <v>12</v>
      </c>
      <c r="E499" s="2" t="s">
        <v>20</v>
      </c>
      <c r="F499" s="2" t="s">
        <v>14</v>
      </c>
      <c r="G499" s="2" t="s">
        <v>28</v>
      </c>
      <c r="H499" s="2">
        <v>255.76</v>
      </c>
      <c r="I499" s="2">
        <v>4</v>
      </c>
      <c r="J499" s="2" t="s">
        <v>16</v>
      </c>
      <c r="K499" s="2">
        <f t="shared" si="14"/>
        <v>217.39599999999999</v>
      </c>
      <c r="L499" s="2">
        <f t="shared" si="15"/>
        <v>255.76</v>
      </c>
      <c r="M499" s="2" cm="1">
        <f t="array" ref="M499">IFERROR(_xlfn.IFS(AND(F499="Furniture",C499="First Class",I499&gt;5),H499-(H499*10%),AND(F499="Technology",C499="Same Day",I499&gt;6),H499-(H499*12%),AND(F499="Office Supplies",OR(C499="Second Day",C499="Standard Class"),I499&gt;4),H499-(H499*8%)),H499)</f>
        <v>255.76</v>
      </c>
      <c r="N499" s="2" cm="1">
        <f t="array" ref="N499">IFERROR(_xlfn.IFS(AND(J499="Yes",F499="Furniture",OR(C499="Second Day",C499="Standard Class"),I499&gt;3),H499-(H499*15%),AND(J499="Yes",F499="Technology",C499="Same Day",I499&gt;4),H499-(H499*18%),AND(J499="Yes",F499="Office Supplies",C499="First Class",I499&gt;5),H499-(H499*20%)),H499)</f>
        <v>255.76</v>
      </c>
      <c r="O499" s="2"/>
    </row>
    <row r="500" spans="1:15" ht="15.75" customHeight="1" x14ac:dyDescent="0.3">
      <c r="A500" s="2" t="s">
        <v>273</v>
      </c>
      <c r="B500" s="3">
        <v>42576</v>
      </c>
      <c r="C500" s="2" t="s">
        <v>24</v>
      </c>
      <c r="D500" s="2" t="s">
        <v>12</v>
      </c>
      <c r="E500" s="2" t="s">
        <v>20</v>
      </c>
      <c r="F500" s="2" t="s">
        <v>14</v>
      </c>
      <c r="G500" s="2" t="s">
        <v>17</v>
      </c>
      <c r="H500" s="2">
        <v>241.56799999999998</v>
      </c>
      <c r="I500" s="2">
        <v>2</v>
      </c>
      <c r="J500" s="2" t="s">
        <v>16</v>
      </c>
      <c r="K500" s="2">
        <f t="shared" si="14"/>
        <v>205.33279999999999</v>
      </c>
      <c r="L500" s="2">
        <f t="shared" si="15"/>
        <v>241.56799999999998</v>
      </c>
      <c r="M500" s="2" cm="1">
        <f t="array" ref="M500">IFERROR(_xlfn.IFS(AND(F500="Furniture",C500="First Class",I500&gt;5),H500-(H500*10%),AND(F500="Technology",C500="Same Day",I500&gt;6),H500-(H500*12%),AND(F500="Office Supplies",OR(C500="Second Day",C500="Standard Class"),I500&gt;4),H500-(H500*8%)),H500)</f>
        <v>241.56799999999998</v>
      </c>
      <c r="N500" s="2" cm="1">
        <f t="array" ref="N500">IFERROR(_xlfn.IFS(AND(J500="Yes",F500="Furniture",OR(C500="Second Day",C500="Standard Class"),I500&gt;3),H500-(H500*15%),AND(J500="Yes",F500="Technology",C500="Same Day",I500&gt;4),H500-(H500*18%),AND(J500="Yes",F500="Office Supplies",C500="First Class",I500&gt;5),H500-(H500*20%)),H500)</f>
        <v>241.56799999999998</v>
      </c>
      <c r="O500" s="2"/>
    </row>
    <row r="501" spans="1:15" ht="15.75" customHeight="1" x14ac:dyDescent="0.3">
      <c r="A501" s="2" t="s">
        <v>273</v>
      </c>
      <c r="B501" s="3">
        <v>42576</v>
      </c>
      <c r="C501" s="2" t="s">
        <v>24</v>
      </c>
      <c r="D501" s="2" t="s">
        <v>12</v>
      </c>
      <c r="E501" s="2" t="s">
        <v>20</v>
      </c>
      <c r="F501" s="2" t="s">
        <v>14</v>
      </c>
      <c r="G501" s="2" t="s">
        <v>28</v>
      </c>
      <c r="H501" s="2">
        <v>69.3</v>
      </c>
      <c r="I501" s="2">
        <v>9</v>
      </c>
      <c r="J501" s="2" t="s">
        <v>16</v>
      </c>
      <c r="K501" s="2">
        <f t="shared" si="14"/>
        <v>69.3</v>
      </c>
      <c r="L501" s="2">
        <f t="shared" si="15"/>
        <v>69.3</v>
      </c>
      <c r="M501" s="2" cm="1">
        <f t="array" ref="M501">IFERROR(_xlfn.IFS(AND(F501="Furniture",C501="First Class",I501&gt;5),H501-(H501*10%),AND(F501="Technology",C501="Same Day",I501&gt;6),H501-(H501*12%),AND(F501="Office Supplies",OR(C501="Second Day",C501="Standard Class"),I501&gt;4),H501-(H501*8%)),H501)</f>
        <v>69.3</v>
      </c>
      <c r="N501" s="2" cm="1">
        <f t="array" ref="N501">IFERROR(_xlfn.IFS(AND(J501="Yes",F501="Furniture",OR(C501="Second Day",C501="Standard Class"),I501&gt;3),H501-(H501*15%),AND(J501="Yes",F501="Technology",C501="Same Day",I501&gt;4),H501-(H501*18%),AND(J501="Yes",F501="Office Supplies",C501="First Class",I501&gt;5),H501-(H501*20%)),H501)</f>
        <v>69.3</v>
      </c>
      <c r="O501" s="2"/>
    </row>
    <row r="502" spans="1:15" ht="15.75" customHeight="1" x14ac:dyDescent="0.3">
      <c r="A502" s="2" t="s">
        <v>274</v>
      </c>
      <c r="B502" s="3">
        <v>42520</v>
      </c>
      <c r="C502" s="2" t="s">
        <v>24</v>
      </c>
      <c r="D502" s="2" t="s">
        <v>19</v>
      </c>
      <c r="E502" s="2" t="s">
        <v>20</v>
      </c>
      <c r="F502" s="2" t="s">
        <v>21</v>
      </c>
      <c r="G502" s="2" t="s">
        <v>32</v>
      </c>
      <c r="H502" s="2">
        <v>22.620000000000005</v>
      </c>
      <c r="I502" s="2">
        <v>2</v>
      </c>
      <c r="J502" s="2" t="s">
        <v>43</v>
      </c>
      <c r="K502" s="2">
        <f t="shared" si="14"/>
        <v>22.620000000000005</v>
      </c>
      <c r="L502" s="2">
        <f t="shared" si="15"/>
        <v>21.489000000000004</v>
      </c>
      <c r="M502" s="2" cm="1">
        <f t="array" ref="M502">IFERROR(_xlfn.IFS(AND(F502="Furniture",C502="First Class",I502&gt;5),H502-(H502*10%),AND(F502="Technology",C502="Same Day",I502&gt;6),H502-(H502*12%),AND(F502="Office Supplies",OR(C502="Second Day",C502="Standard Class"),I502&gt;4),H502-(H502*8%)),H502)</f>
        <v>22.620000000000005</v>
      </c>
      <c r="N502" s="2" cm="1">
        <f t="array" ref="N502">IFERROR(_xlfn.IFS(AND(J502="Yes",F502="Furniture",OR(C502="Second Day",C502="Standard Class"),I502&gt;3),H502-(H502*15%),AND(J502="Yes",F502="Technology",C502="Same Day",I502&gt;4),H502-(H502*18%),AND(J502="Yes",F502="Office Supplies",C502="First Class",I502&gt;5),H502-(H502*20%)),H502)</f>
        <v>22.620000000000005</v>
      </c>
      <c r="O502" s="2"/>
    </row>
    <row r="503" spans="1:15" ht="15.75" customHeight="1" x14ac:dyDescent="0.3">
      <c r="A503" s="2" t="s">
        <v>274</v>
      </c>
      <c r="B503" s="3">
        <v>42520</v>
      </c>
      <c r="C503" s="2" t="s">
        <v>24</v>
      </c>
      <c r="D503" s="2" t="s">
        <v>19</v>
      </c>
      <c r="E503" s="2" t="s">
        <v>20</v>
      </c>
      <c r="F503" s="2" t="s">
        <v>21</v>
      </c>
      <c r="G503" s="2" t="s">
        <v>32</v>
      </c>
      <c r="H503" s="2">
        <v>14.952000000000004</v>
      </c>
      <c r="I503" s="2">
        <v>2</v>
      </c>
      <c r="J503" s="2" t="s">
        <v>43</v>
      </c>
      <c r="K503" s="2">
        <f t="shared" si="14"/>
        <v>14.952000000000004</v>
      </c>
      <c r="L503" s="2">
        <f t="shared" si="15"/>
        <v>14.204400000000003</v>
      </c>
      <c r="M503" s="2" cm="1">
        <f t="array" ref="M503">IFERROR(_xlfn.IFS(AND(F503="Furniture",C503="First Class",I503&gt;5),H503-(H503*10%),AND(F503="Technology",C503="Same Day",I503&gt;6),H503-(H503*12%),AND(F503="Office Supplies",OR(C503="Second Day",C503="Standard Class"),I503&gt;4),H503-(H503*8%)),H503)</f>
        <v>14.952000000000004</v>
      </c>
      <c r="N503" s="2" cm="1">
        <f t="array" ref="N503">IFERROR(_xlfn.IFS(AND(J503="Yes",F503="Furniture",OR(C503="Second Day",C503="Standard Class"),I503&gt;3),H503-(H503*15%),AND(J503="Yes",F503="Technology",C503="Same Day",I503&gt;4),H503-(H503*18%),AND(J503="Yes",F503="Office Supplies",C503="First Class",I503&gt;5),H503-(H503*20%)),H503)</f>
        <v>14.952000000000004</v>
      </c>
      <c r="O503" s="2"/>
    </row>
    <row r="504" spans="1:15" ht="15.75" customHeight="1" x14ac:dyDescent="0.3">
      <c r="A504" s="2" t="s">
        <v>274</v>
      </c>
      <c r="B504" s="3">
        <v>42520</v>
      </c>
      <c r="C504" s="2" t="s">
        <v>24</v>
      </c>
      <c r="D504" s="2" t="s">
        <v>19</v>
      </c>
      <c r="E504" s="2" t="s">
        <v>20</v>
      </c>
      <c r="F504" s="2" t="s">
        <v>14</v>
      </c>
      <c r="G504" s="2" t="s">
        <v>17</v>
      </c>
      <c r="H504" s="2">
        <v>801.5680000000001</v>
      </c>
      <c r="I504" s="2">
        <v>2</v>
      </c>
      <c r="J504" s="2" t="s">
        <v>43</v>
      </c>
      <c r="K504" s="2">
        <f t="shared" si="14"/>
        <v>681.33280000000013</v>
      </c>
      <c r="L504" s="2">
        <f t="shared" si="15"/>
        <v>761.48960000000011</v>
      </c>
      <c r="M504" s="2" cm="1">
        <f t="array" ref="M504">IFERROR(_xlfn.IFS(AND(F504="Furniture",C504="First Class",I504&gt;5),H504-(H504*10%),AND(F504="Technology",C504="Same Day",I504&gt;6),H504-(H504*12%),AND(F504="Office Supplies",OR(C504="Second Day",C504="Standard Class"),I504&gt;4),H504-(H504*8%)),H504)</f>
        <v>801.5680000000001</v>
      </c>
      <c r="N504" s="2" cm="1">
        <f t="array" ref="N504">IFERROR(_xlfn.IFS(AND(J504="Yes",F504="Furniture",OR(C504="Second Day",C504="Standard Class"),I504&gt;3),H504-(H504*15%),AND(J504="Yes",F504="Technology",C504="Same Day",I504&gt;4),H504-(H504*18%),AND(J504="Yes",F504="Office Supplies",C504="First Class",I504&gt;5),H504-(H504*20%)),H504)</f>
        <v>801.5680000000001</v>
      </c>
      <c r="O504" s="2"/>
    </row>
    <row r="505" spans="1:15" ht="15.75" customHeight="1" x14ac:dyDescent="0.3">
      <c r="A505" s="2" t="s">
        <v>274</v>
      </c>
      <c r="B505" s="3">
        <v>42520</v>
      </c>
      <c r="C505" s="2" t="s">
        <v>24</v>
      </c>
      <c r="D505" s="2" t="s">
        <v>19</v>
      </c>
      <c r="E505" s="2" t="s">
        <v>20</v>
      </c>
      <c r="F505" s="2" t="s">
        <v>21</v>
      </c>
      <c r="G505" s="2" t="s">
        <v>32</v>
      </c>
      <c r="H505" s="2">
        <v>2.3760000000000003</v>
      </c>
      <c r="I505" s="2">
        <v>3</v>
      </c>
      <c r="J505" s="2" t="s">
        <v>43</v>
      </c>
      <c r="K505" s="2">
        <f t="shared" si="14"/>
        <v>2.3760000000000003</v>
      </c>
      <c r="L505" s="2">
        <f t="shared" si="15"/>
        <v>2.2572000000000001</v>
      </c>
      <c r="M505" s="2" cm="1">
        <f t="array" ref="M505">IFERROR(_xlfn.IFS(AND(F505="Furniture",C505="First Class",I505&gt;5),H505-(H505*10%),AND(F505="Technology",C505="Same Day",I505&gt;6),H505-(H505*12%),AND(F505="Office Supplies",OR(C505="Second Day",C505="Standard Class"),I505&gt;4),H505-(H505*8%)),H505)</f>
        <v>2.3760000000000003</v>
      </c>
      <c r="N505" s="2" cm="1">
        <f t="array" ref="N505">IFERROR(_xlfn.IFS(AND(J505="Yes",F505="Furniture",OR(C505="Second Day",C505="Standard Class"),I505&gt;3),H505-(H505*15%),AND(J505="Yes",F505="Technology",C505="Same Day",I505&gt;4),H505-(H505*18%),AND(J505="Yes",F505="Office Supplies",C505="First Class",I505&gt;5),H505-(H505*20%)),H505)</f>
        <v>2.3760000000000003</v>
      </c>
      <c r="O505" s="2"/>
    </row>
    <row r="506" spans="1:15" ht="15.75" customHeight="1" x14ac:dyDescent="0.3">
      <c r="A506" s="2" t="s">
        <v>274</v>
      </c>
      <c r="B506" s="3">
        <v>42520</v>
      </c>
      <c r="C506" s="2" t="s">
        <v>24</v>
      </c>
      <c r="D506" s="2" t="s">
        <v>19</v>
      </c>
      <c r="E506" s="2" t="s">
        <v>20</v>
      </c>
      <c r="F506" s="2" t="s">
        <v>21</v>
      </c>
      <c r="G506" s="2" t="s">
        <v>35</v>
      </c>
      <c r="H506" s="2">
        <v>32.792000000000002</v>
      </c>
      <c r="I506" s="2">
        <v>1</v>
      </c>
      <c r="J506" s="2" t="s">
        <v>43</v>
      </c>
      <c r="K506" s="2">
        <f t="shared" si="14"/>
        <v>32.792000000000002</v>
      </c>
      <c r="L506" s="2">
        <f t="shared" si="15"/>
        <v>31.1524</v>
      </c>
      <c r="M506" s="2" cm="1">
        <f t="array" ref="M506">IFERROR(_xlfn.IFS(AND(F506="Furniture",C506="First Class",I506&gt;5),H506-(H506*10%),AND(F506="Technology",C506="Same Day",I506&gt;6),H506-(H506*12%),AND(F506="Office Supplies",OR(C506="Second Day",C506="Standard Class"),I506&gt;4),H506-(H506*8%)),H506)</f>
        <v>32.792000000000002</v>
      </c>
      <c r="N506" s="2" cm="1">
        <f t="array" ref="N506">IFERROR(_xlfn.IFS(AND(J506="Yes",F506="Furniture",OR(C506="Second Day",C506="Standard Class"),I506&gt;3),H506-(H506*15%),AND(J506="Yes",F506="Technology",C506="Same Day",I506&gt;4),H506-(H506*18%),AND(J506="Yes",F506="Office Supplies",C506="First Class",I506&gt;5),H506-(H506*20%)),H506)</f>
        <v>32.792000000000002</v>
      </c>
      <c r="O506" s="2"/>
    </row>
    <row r="507" spans="1:15" ht="15.75" customHeight="1" x14ac:dyDescent="0.3">
      <c r="A507" s="2" t="s">
        <v>275</v>
      </c>
      <c r="B507" s="3">
        <v>43051</v>
      </c>
      <c r="C507" s="2" t="s">
        <v>11</v>
      </c>
      <c r="D507" s="2" t="s">
        <v>19</v>
      </c>
      <c r="E507" s="2" t="s">
        <v>46</v>
      </c>
      <c r="F507" s="2" t="s">
        <v>21</v>
      </c>
      <c r="G507" s="2" t="s">
        <v>32</v>
      </c>
      <c r="H507" s="2">
        <v>15.920000000000002</v>
      </c>
      <c r="I507" s="2">
        <v>5</v>
      </c>
      <c r="J507" s="2" t="s">
        <v>16</v>
      </c>
      <c r="K507" s="2">
        <f t="shared" si="14"/>
        <v>15.920000000000002</v>
      </c>
      <c r="L507" s="2">
        <f t="shared" si="15"/>
        <v>15.920000000000002</v>
      </c>
      <c r="M507" s="2" cm="1">
        <f t="array" ref="M507">IFERROR(_xlfn.IFS(AND(F507="Furniture",C507="First Class",I507&gt;5),H507-(H507*10%),AND(F507="Technology",C507="Same Day",I507&gt;6),H507-(H507*12%),AND(F507="Office Supplies",OR(C507="Second Day",C507="Standard Class"),I507&gt;4),H507-(H507*8%)),H507)</f>
        <v>15.920000000000002</v>
      </c>
      <c r="N507" s="2" cm="1">
        <f t="array" ref="N507">IFERROR(_xlfn.IFS(AND(J507="Yes",F507="Furniture",OR(C507="Second Day",C507="Standard Class"),I507&gt;3),H507-(H507*15%),AND(J507="Yes",F507="Technology",C507="Same Day",I507&gt;4),H507-(H507*18%),AND(J507="Yes",F507="Office Supplies",C507="First Class",I507&gt;5),H507-(H507*20%)),H507)</f>
        <v>15.920000000000002</v>
      </c>
      <c r="O507" s="2"/>
    </row>
    <row r="508" spans="1:15" ht="15.75" customHeight="1" x14ac:dyDescent="0.3">
      <c r="A508" s="2" t="s">
        <v>276</v>
      </c>
      <c r="B508" s="3">
        <v>42079</v>
      </c>
      <c r="C508" s="2" t="s">
        <v>24</v>
      </c>
      <c r="D508" s="2" t="s">
        <v>12</v>
      </c>
      <c r="E508" s="2" t="s">
        <v>13</v>
      </c>
      <c r="F508" s="2" t="s">
        <v>21</v>
      </c>
      <c r="G508" s="2" t="s">
        <v>29</v>
      </c>
      <c r="H508" s="2">
        <v>2.74</v>
      </c>
      <c r="I508" s="2">
        <v>1</v>
      </c>
      <c r="J508" s="2" t="s">
        <v>16</v>
      </c>
      <c r="K508" s="2">
        <f t="shared" si="14"/>
        <v>2.74</v>
      </c>
      <c r="L508" s="2">
        <f t="shared" si="15"/>
        <v>2.74</v>
      </c>
      <c r="M508" s="2" cm="1">
        <f t="array" ref="M508">IFERROR(_xlfn.IFS(AND(F508="Furniture",C508="First Class",I508&gt;5),H508-(H508*10%),AND(F508="Technology",C508="Same Day",I508&gt;6),H508-(H508*12%),AND(F508="Office Supplies",OR(C508="Second Day",C508="Standard Class"),I508&gt;4),H508-(H508*8%)),H508)</f>
        <v>2.74</v>
      </c>
      <c r="N508" s="2" cm="1">
        <f t="array" ref="N508">IFERROR(_xlfn.IFS(AND(J508="Yes",F508="Furniture",OR(C508="Second Day",C508="Standard Class"),I508&gt;3),H508-(H508*15%),AND(J508="Yes",F508="Technology",C508="Same Day",I508&gt;4),H508-(H508*18%),AND(J508="Yes",F508="Office Supplies",C508="First Class",I508&gt;5),H508-(H508*20%)),H508)</f>
        <v>2.74</v>
      </c>
      <c r="O508" s="2"/>
    </row>
    <row r="509" spans="1:15" ht="15.75" customHeight="1" x14ac:dyDescent="0.3">
      <c r="A509" s="2" t="s">
        <v>276</v>
      </c>
      <c r="B509" s="3">
        <v>42079</v>
      </c>
      <c r="C509" s="2" t="s">
        <v>24</v>
      </c>
      <c r="D509" s="2" t="s">
        <v>12</v>
      </c>
      <c r="E509" s="2" t="s">
        <v>13</v>
      </c>
      <c r="F509" s="2" t="s">
        <v>21</v>
      </c>
      <c r="G509" s="2" t="s">
        <v>29</v>
      </c>
      <c r="H509" s="2">
        <v>8.34</v>
      </c>
      <c r="I509" s="2">
        <v>3</v>
      </c>
      <c r="J509" s="2" t="s">
        <v>16</v>
      </c>
      <c r="K509" s="2">
        <f t="shared" si="14"/>
        <v>8.34</v>
      </c>
      <c r="L509" s="2">
        <f t="shared" si="15"/>
        <v>8.34</v>
      </c>
      <c r="M509" s="2" cm="1">
        <f t="array" ref="M509">IFERROR(_xlfn.IFS(AND(F509="Furniture",C509="First Class",I509&gt;5),H509-(H509*10%),AND(F509="Technology",C509="Same Day",I509&gt;6),H509-(H509*12%),AND(F509="Office Supplies",OR(C509="Second Day",C509="Standard Class"),I509&gt;4),H509-(H509*8%)),H509)</f>
        <v>8.34</v>
      </c>
      <c r="N509" s="2" cm="1">
        <f t="array" ref="N509">IFERROR(_xlfn.IFS(AND(J509="Yes",F509="Furniture",OR(C509="Second Day",C509="Standard Class"),I509&gt;3),H509-(H509*15%),AND(J509="Yes",F509="Technology",C509="Same Day",I509&gt;4),H509-(H509*18%),AND(J509="Yes",F509="Office Supplies",C509="First Class",I509&gt;5),H509-(H509*20%)),H509)</f>
        <v>8.34</v>
      </c>
      <c r="O509" s="2"/>
    </row>
    <row r="510" spans="1:15" ht="15.75" customHeight="1" x14ac:dyDescent="0.3">
      <c r="A510" s="2" t="s">
        <v>276</v>
      </c>
      <c r="B510" s="3">
        <v>42079</v>
      </c>
      <c r="C510" s="2" t="s">
        <v>24</v>
      </c>
      <c r="D510" s="2" t="s">
        <v>12</v>
      </c>
      <c r="E510" s="2" t="s">
        <v>13</v>
      </c>
      <c r="F510" s="2" t="s">
        <v>21</v>
      </c>
      <c r="G510" s="2" t="s">
        <v>26</v>
      </c>
      <c r="H510" s="2">
        <v>46.74</v>
      </c>
      <c r="I510" s="2">
        <v>3</v>
      </c>
      <c r="J510" s="2" t="s">
        <v>16</v>
      </c>
      <c r="K510" s="2">
        <f t="shared" si="14"/>
        <v>46.74</v>
      </c>
      <c r="L510" s="2">
        <f t="shared" si="15"/>
        <v>46.74</v>
      </c>
      <c r="M510" s="2" cm="1">
        <f t="array" ref="M510">IFERROR(_xlfn.IFS(AND(F510="Furniture",C510="First Class",I510&gt;5),H510-(H510*10%),AND(F510="Technology",C510="Same Day",I510&gt;6),H510-(H510*12%),AND(F510="Office Supplies",OR(C510="Second Day",C510="Standard Class"),I510&gt;4),H510-(H510*8%)),H510)</f>
        <v>46.74</v>
      </c>
      <c r="N510" s="2" cm="1">
        <f t="array" ref="N510">IFERROR(_xlfn.IFS(AND(J510="Yes",F510="Furniture",OR(C510="Second Day",C510="Standard Class"),I510&gt;3),H510-(H510*15%),AND(J510="Yes",F510="Technology",C510="Same Day",I510&gt;4),H510-(H510*18%),AND(J510="Yes",F510="Office Supplies",C510="First Class",I510&gt;5),H510-(H510*20%)),H510)</f>
        <v>46.74</v>
      </c>
      <c r="O510" s="2"/>
    </row>
    <row r="511" spans="1:15" ht="15.75" customHeight="1" x14ac:dyDescent="0.3">
      <c r="A511" s="2" t="s">
        <v>276</v>
      </c>
      <c r="B511" s="3">
        <v>42079</v>
      </c>
      <c r="C511" s="2" t="s">
        <v>24</v>
      </c>
      <c r="D511" s="2" t="s">
        <v>12</v>
      </c>
      <c r="E511" s="2" t="s">
        <v>13</v>
      </c>
      <c r="F511" s="2" t="s">
        <v>21</v>
      </c>
      <c r="G511" s="2" t="s">
        <v>32</v>
      </c>
      <c r="H511" s="2">
        <v>6354.95</v>
      </c>
      <c r="I511" s="2">
        <v>5</v>
      </c>
      <c r="J511" s="2" t="s">
        <v>16</v>
      </c>
      <c r="K511" s="2">
        <f t="shared" si="14"/>
        <v>5401.7074999999995</v>
      </c>
      <c r="L511" s="2">
        <f t="shared" si="15"/>
        <v>6354.95</v>
      </c>
      <c r="M511" s="2" cm="1">
        <f t="array" ref="M511">IFERROR(_xlfn.IFS(AND(F511="Furniture",C511="First Class",I511&gt;5),H511-(H511*10%),AND(F511="Technology",C511="Same Day",I511&gt;6),H511-(H511*12%),AND(F511="Office Supplies",OR(C511="Second Day",C511="Standard Class"),I511&gt;4),H511-(H511*8%)),H511)</f>
        <v>5846.5540000000001</v>
      </c>
      <c r="N511" s="2" cm="1">
        <f t="array" ref="N511">IFERROR(_xlfn.IFS(AND(J511="Yes",F511="Furniture",OR(C511="Second Day",C511="Standard Class"),I511&gt;3),H511-(H511*15%),AND(J511="Yes",F511="Technology",C511="Same Day",I511&gt;4),H511-(H511*18%),AND(J511="Yes",F511="Office Supplies",C511="First Class",I511&gt;5),H511-(H511*20%)),H511)</f>
        <v>6354.95</v>
      </c>
      <c r="O511" s="2"/>
    </row>
    <row r="512" spans="1:15" ht="15.75" customHeight="1" x14ac:dyDescent="0.3">
      <c r="A512" s="2" t="s">
        <v>277</v>
      </c>
      <c r="B512" s="3">
        <v>43065</v>
      </c>
      <c r="C512" s="2" t="s">
        <v>54</v>
      </c>
      <c r="D512" s="2" t="s">
        <v>12</v>
      </c>
      <c r="E512" s="2" t="s">
        <v>39</v>
      </c>
      <c r="F512" s="2" t="s">
        <v>14</v>
      </c>
      <c r="G512" s="2" t="s">
        <v>28</v>
      </c>
      <c r="H512" s="2">
        <v>126.30000000000001</v>
      </c>
      <c r="I512" s="2">
        <v>3</v>
      </c>
      <c r="J512" s="2" t="s">
        <v>16</v>
      </c>
      <c r="K512" s="2">
        <f t="shared" si="14"/>
        <v>126.30000000000001</v>
      </c>
      <c r="L512" s="2">
        <f t="shared" si="15"/>
        <v>126.30000000000001</v>
      </c>
      <c r="M512" s="2" cm="1">
        <f t="array" ref="M512">IFERROR(_xlfn.IFS(AND(F512="Furniture",C512="First Class",I512&gt;5),H512-(H512*10%),AND(F512="Technology",C512="Same Day",I512&gt;6),H512-(H512*12%),AND(F512="Office Supplies",OR(C512="Second Day",C512="Standard Class"),I512&gt;4),H512-(H512*8%)),H512)</f>
        <v>126.30000000000001</v>
      </c>
      <c r="N512" s="2" cm="1">
        <f t="array" ref="N512">IFERROR(_xlfn.IFS(AND(J512="Yes",F512="Furniture",OR(C512="Second Day",C512="Standard Class"),I512&gt;3),H512-(H512*15%),AND(J512="Yes",F512="Technology",C512="Same Day",I512&gt;4),H512-(H512*18%),AND(J512="Yes",F512="Office Supplies",C512="First Class",I512&gt;5),H512-(H512*20%)),H512)</f>
        <v>126.30000000000001</v>
      </c>
      <c r="O512" s="2"/>
    </row>
    <row r="513" spans="1:15" ht="15.75" customHeight="1" x14ac:dyDescent="0.3">
      <c r="A513" s="2" t="s">
        <v>277</v>
      </c>
      <c r="B513" s="3">
        <v>43065</v>
      </c>
      <c r="C513" s="2" t="s">
        <v>54</v>
      </c>
      <c r="D513" s="2" t="s">
        <v>12</v>
      </c>
      <c r="E513" s="2" t="s">
        <v>39</v>
      </c>
      <c r="F513" s="2" t="s">
        <v>30</v>
      </c>
      <c r="G513" s="2" t="s">
        <v>49</v>
      </c>
      <c r="H513" s="2">
        <v>38.04</v>
      </c>
      <c r="I513" s="2">
        <v>2</v>
      </c>
      <c r="J513" s="2" t="s">
        <v>16</v>
      </c>
      <c r="K513" s="2">
        <f t="shared" si="14"/>
        <v>38.04</v>
      </c>
      <c r="L513" s="2">
        <f t="shared" si="15"/>
        <v>38.04</v>
      </c>
      <c r="M513" s="2" cm="1">
        <f t="array" ref="M513">IFERROR(_xlfn.IFS(AND(F513="Furniture",C513="First Class",I513&gt;5),H513-(H513*10%),AND(F513="Technology",C513="Same Day",I513&gt;6),H513-(H513*12%),AND(F513="Office Supplies",OR(C513="Second Day",C513="Standard Class"),I513&gt;4),H513-(H513*8%)),H513)</f>
        <v>38.04</v>
      </c>
      <c r="N513" s="2" cm="1">
        <f t="array" ref="N513">IFERROR(_xlfn.IFS(AND(J513="Yes",F513="Furniture",OR(C513="Second Day",C513="Standard Class"),I513&gt;3),H513-(H513*15%),AND(J513="Yes",F513="Technology",C513="Same Day",I513&gt;4),H513-(H513*18%),AND(J513="Yes",F513="Office Supplies",C513="First Class",I513&gt;5),H513-(H513*20%)),H513)</f>
        <v>38.04</v>
      </c>
      <c r="O513" s="2"/>
    </row>
    <row r="514" spans="1:15" ht="15.75" customHeight="1" x14ac:dyDescent="0.3">
      <c r="A514" s="2" t="s">
        <v>278</v>
      </c>
      <c r="B514" s="3">
        <v>42663</v>
      </c>
      <c r="C514" s="2" t="s">
        <v>54</v>
      </c>
      <c r="D514" s="2" t="s">
        <v>12</v>
      </c>
      <c r="E514" s="2" t="s">
        <v>46</v>
      </c>
      <c r="F514" s="2" t="s">
        <v>21</v>
      </c>
      <c r="G514" s="2" t="s">
        <v>29</v>
      </c>
      <c r="H514" s="2">
        <v>7.1519999999999992</v>
      </c>
      <c r="I514" s="2">
        <v>3</v>
      </c>
      <c r="J514" s="2" t="s">
        <v>16</v>
      </c>
      <c r="K514" s="2">
        <f t="shared" si="14"/>
        <v>7.1519999999999992</v>
      </c>
      <c r="L514" s="2">
        <f t="shared" si="15"/>
        <v>7.1519999999999992</v>
      </c>
      <c r="M514" s="2" cm="1">
        <f t="array" ref="M514">IFERROR(_xlfn.IFS(AND(F514="Furniture",C514="First Class",I514&gt;5),H514-(H514*10%),AND(F514="Technology",C514="Same Day",I514&gt;6),H514-(H514*12%),AND(F514="Office Supplies",OR(C514="Second Day",C514="Standard Class"),I514&gt;4),H514-(H514*8%)),H514)</f>
        <v>7.1519999999999992</v>
      </c>
      <c r="N514" s="2" cm="1">
        <f t="array" ref="N514">IFERROR(_xlfn.IFS(AND(J514="Yes",F514="Furniture",OR(C514="Second Day",C514="Standard Class"),I514&gt;3),H514-(H514*15%),AND(J514="Yes",F514="Technology",C514="Same Day",I514&gt;4),H514-(H514*18%),AND(J514="Yes",F514="Office Supplies",C514="First Class",I514&gt;5),H514-(H514*20%)),H514)</f>
        <v>7.1519999999999992</v>
      </c>
      <c r="O514" s="2"/>
    </row>
    <row r="515" spans="1:15" ht="15.75" customHeight="1" x14ac:dyDescent="0.3">
      <c r="A515" s="2" t="s">
        <v>279</v>
      </c>
      <c r="B515" s="3">
        <v>43090</v>
      </c>
      <c r="C515" s="2" t="s">
        <v>24</v>
      </c>
      <c r="D515" s="2" t="s">
        <v>12</v>
      </c>
      <c r="E515" s="2" t="s">
        <v>20</v>
      </c>
      <c r="F515" s="2" t="s">
        <v>21</v>
      </c>
      <c r="G515" s="2" t="s">
        <v>29</v>
      </c>
      <c r="H515" s="2">
        <v>6.63</v>
      </c>
      <c r="I515" s="2">
        <v>3</v>
      </c>
      <c r="J515" s="2" t="s">
        <v>16</v>
      </c>
      <c r="K515" s="2">
        <f t="shared" ref="K515:K578" si="16">IF(H515&gt;$Q$5,H515-(H515*15%),H515)</f>
        <v>6.63</v>
      </c>
      <c r="L515" s="2">
        <f t="shared" ref="L515:L578" si="17">IF(AND(J515="Yes",D515="Consumer"),H515-(H515*3%),IF(AND(J515="Yes",D515="Corporate"),H515-(H515*5%),IF(J515="Yes",H515-(H515*7%),H515)))</f>
        <v>6.63</v>
      </c>
      <c r="M515" s="2" cm="1">
        <f t="array" ref="M515">IFERROR(_xlfn.IFS(AND(F515="Furniture",C515="First Class",I515&gt;5),H515-(H515*10%),AND(F515="Technology",C515="Same Day",I515&gt;6),H515-(H515*12%),AND(F515="Office Supplies",OR(C515="Second Day",C515="Standard Class"),I515&gt;4),H515-(H515*8%)),H515)</f>
        <v>6.63</v>
      </c>
      <c r="N515" s="2" cm="1">
        <f t="array" ref="N515">IFERROR(_xlfn.IFS(AND(J515="Yes",F515="Furniture",OR(C515="Second Day",C515="Standard Class"),I515&gt;3),H515-(H515*15%),AND(J515="Yes",F515="Technology",C515="Same Day",I515&gt;4),H515-(H515*18%),AND(J515="Yes",F515="Office Supplies",C515="First Class",I515&gt;5),H515-(H515*20%)),H515)</f>
        <v>6.63</v>
      </c>
      <c r="O515" s="2"/>
    </row>
    <row r="516" spans="1:15" ht="15.75" customHeight="1" x14ac:dyDescent="0.3">
      <c r="A516" s="2" t="s">
        <v>279</v>
      </c>
      <c r="B516" s="3">
        <v>43090</v>
      </c>
      <c r="C516" s="2" t="s">
        <v>24</v>
      </c>
      <c r="D516" s="2" t="s">
        <v>12</v>
      </c>
      <c r="E516" s="2" t="s">
        <v>20</v>
      </c>
      <c r="F516" s="2" t="s">
        <v>21</v>
      </c>
      <c r="G516" s="2" t="s">
        <v>29</v>
      </c>
      <c r="H516" s="2">
        <v>5.88</v>
      </c>
      <c r="I516" s="2">
        <v>2</v>
      </c>
      <c r="J516" s="2" t="s">
        <v>16</v>
      </c>
      <c r="K516" s="2">
        <f t="shared" si="16"/>
        <v>5.88</v>
      </c>
      <c r="L516" s="2">
        <f t="shared" si="17"/>
        <v>5.88</v>
      </c>
      <c r="M516" s="2" cm="1">
        <f t="array" ref="M516">IFERROR(_xlfn.IFS(AND(F516="Furniture",C516="First Class",I516&gt;5),H516-(H516*10%),AND(F516="Technology",C516="Same Day",I516&gt;6),H516-(H516*12%),AND(F516="Office Supplies",OR(C516="Second Day",C516="Standard Class"),I516&gt;4),H516-(H516*8%)),H516)</f>
        <v>5.88</v>
      </c>
      <c r="N516" s="2" cm="1">
        <f t="array" ref="N516">IFERROR(_xlfn.IFS(AND(J516="Yes",F516="Furniture",OR(C516="Second Day",C516="Standard Class"),I516&gt;3),H516-(H516*15%),AND(J516="Yes",F516="Technology",C516="Same Day",I516&gt;4),H516-(H516*18%),AND(J516="Yes",F516="Office Supplies",C516="First Class",I516&gt;5),H516-(H516*20%)),H516)</f>
        <v>5.88</v>
      </c>
      <c r="O516" s="2"/>
    </row>
    <row r="517" spans="1:15" ht="15.75" customHeight="1" x14ac:dyDescent="0.3">
      <c r="A517" s="2" t="s">
        <v>280</v>
      </c>
      <c r="B517" s="3">
        <v>42757</v>
      </c>
      <c r="C517" s="2" t="s">
        <v>24</v>
      </c>
      <c r="D517" s="2" t="s">
        <v>38</v>
      </c>
      <c r="E517" s="2" t="s">
        <v>20</v>
      </c>
      <c r="F517" s="2" t="s">
        <v>30</v>
      </c>
      <c r="G517" s="2" t="s">
        <v>194</v>
      </c>
      <c r="H517" s="2">
        <v>2999.95</v>
      </c>
      <c r="I517" s="2">
        <v>5</v>
      </c>
      <c r="J517" s="2" t="s">
        <v>16</v>
      </c>
      <c r="K517" s="2">
        <f t="shared" si="16"/>
        <v>2549.9575</v>
      </c>
      <c r="L517" s="2">
        <f t="shared" si="17"/>
        <v>2999.95</v>
      </c>
      <c r="M517" s="2" cm="1">
        <f t="array" ref="M517">IFERROR(_xlfn.IFS(AND(F517="Furniture",C517="First Class",I517&gt;5),H517-(H517*10%),AND(F517="Technology",C517="Same Day",I517&gt;6),H517-(H517*12%),AND(F517="Office Supplies",OR(C517="Second Day",C517="Standard Class"),I517&gt;4),H517-(H517*8%)),H517)</f>
        <v>2999.95</v>
      </c>
      <c r="N517" s="2" cm="1">
        <f t="array" ref="N517">IFERROR(_xlfn.IFS(AND(J517="Yes",F517="Furniture",OR(C517="Second Day",C517="Standard Class"),I517&gt;3),H517-(H517*15%),AND(J517="Yes",F517="Technology",C517="Same Day",I517&gt;4),H517-(H517*18%),AND(J517="Yes",F517="Office Supplies",C517="First Class",I517&gt;5),H517-(H517*20%)),H517)</f>
        <v>2999.95</v>
      </c>
      <c r="O517" s="2"/>
    </row>
    <row r="518" spans="1:15" ht="15.75" customHeight="1" x14ac:dyDescent="0.3">
      <c r="A518" s="2" t="s">
        <v>280</v>
      </c>
      <c r="B518" s="3">
        <v>42757</v>
      </c>
      <c r="C518" s="2" t="s">
        <v>24</v>
      </c>
      <c r="D518" s="2" t="s">
        <v>38</v>
      </c>
      <c r="E518" s="2" t="s">
        <v>20</v>
      </c>
      <c r="F518" s="2" t="s">
        <v>21</v>
      </c>
      <c r="G518" s="2" t="s">
        <v>26</v>
      </c>
      <c r="H518" s="2">
        <v>51.449999999999996</v>
      </c>
      <c r="I518" s="2">
        <v>3</v>
      </c>
      <c r="J518" s="2" t="s">
        <v>16</v>
      </c>
      <c r="K518" s="2">
        <f t="shared" si="16"/>
        <v>51.449999999999996</v>
      </c>
      <c r="L518" s="2">
        <f t="shared" si="17"/>
        <v>51.449999999999996</v>
      </c>
      <c r="M518" s="2" cm="1">
        <f t="array" ref="M518">IFERROR(_xlfn.IFS(AND(F518="Furniture",C518="First Class",I518&gt;5),H518-(H518*10%),AND(F518="Technology",C518="Same Day",I518&gt;6),H518-(H518*12%),AND(F518="Office Supplies",OR(C518="Second Day",C518="Standard Class"),I518&gt;4),H518-(H518*8%)),H518)</f>
        <v>51.449999999999996</v>
      </c>
      <c r="N518" s="2" cm="1">
        <f t="array" ref="N518">IFERROR(_xlfn.IFS(AND(J518="Yes",F518="Furniture",OR(C518="Second Day",C518="Standard Class"),I518&gt;3),H518-(H518*15%),AND(J518="Yes",F518="Technology",C518="Same Day",I518&gt;4),H518-(H518*18%),AND(J518="Yes",F518="Office Supplies",C518="First Class",I518&gt;5),H518-(H518*20%)),H518)</f>
        <v>51.449999999999996</v>
      </c>
      <c r="O518" s="2"/>
    </row>
    <row r="519" spans="1:15" ht="15.75" customHeight="1" x14ac:dyDescent="0.3">
      <c r="A519" s="2" t="s">
        <v>280</v>
      </c>
      <c r="B519" s="3">
        <v>42757</v>
      </c>
      <c r="C519" s="2" t="s">
        <v>24</v>
      </c>
      <c r="D519" s="2" t="s">
        <v>38</v>
      </c>
      <c r="E519" s="2" t="s">
        <v>20</v>
      </c>
      <c r="F519" s="2" t="s">
        <v>21</v>
      </c>
      <c r="G519" s="2" t="s">
        <v>35</v>
      </c>
      <c r="H519" s="2">
        <v>11.96</v>
      </c>
      <c r="I519" s="2">
        <v>2</v>
      </c>
      <c r="J519" s="2" t="s">
        <v>16</v>
      </c>
      <c r="K519" s="2">
        <f t="shared" si="16"/>
        <v>11.96</v>
      </c>
      <c r="L519" s="2">
        <f t="shared" si="17"/>
        <v>11.96</v>
      </c>
      <c r="M519" s="2" cm="1">
        <f t="array" ref="M519">IFERROR(_xlfn.IFS(AND(F519="Furniture",C519="First Class",I519&gt;5),H519-(H519*10%),AND(F519="Technology",C519="Same Day",I519&gt;6),H519-(H519*12%),AND(F519="Office Supplies",OR(C519="Second Day",C519="Standard Class"),I519&gt;4),H519-(H519*8%)),H519)</f>
        <v>11.96</v>
      </c>
      <c r="N519" s="2" cm="1">
        <f t="array" ref="N519">IFERROR(_xlfn.IFS(AND(J519="Yes",F519="Furniture",OR(C519="Second Day",C519="Standard Class"),I519&gt;3),H519-(H519*15%),AND(J519="Yes",F519="Technology",C519="Same Day",I519&gt;4),H519-(H519*18%),AND(J519="Yes",F519="Office Supplies",C519="First Class",I519&gt;5),H519-(H519*20%)),H519)</f>
        <v>11.96</v>
      </c>
      <c r="O519" s="2"/>
    </row>
    <row r="520" spans="1:15" ht="15.75" customHeight="1" x14ac:dyDescent="0.3">
      <c r="A520" s="2" t="s">
        <v>280</v>
      </c>
      <c r="B520" s="3">
        <v>42757</v>
      </c>
      <c r="C520" s="2" t="s">
        <v>24</v>
      </c>
      <c r="D520" s="2" t="s">
        <v>38</v>
      </c>
      <c r="E520" s="2" t="s">
        <v>20</v>
      </c>
      <c r="F520" s="2" t="s">
        <v>21</v>
      </c>
      <c r="G520" s="2" t="s">
        <v>26</v>
      </c>
      <c r="H520" s="2">
        <v>1126.02</v>
      </c>
      <c r="I520" s="2">
        <v>3</v>
      </c>
      <c r="J520" s="2" t="s">
        <v>16</v>
      </c>
      <c r="K520" s="2">
        <f t="shared" si="16"/>
        <v>957.11699999999996</v>
      </c>
      <c r="L520" s="2">
        <f t="shared" si="17"/>
        <v>1126.02</v>
      </c>
      <c r="M520" s="2" cm="1">
        <f t="array" ref="M520">IFERROR(_xlfn.IFS(AND(F520="Furniture",C520="First Class",I520&gt;5),H520-(H520*10%),AND(F520="Technology",C520="Same Day",I520&gt;6),H520-(H520*12%),AND(F520="Office Supplies",OR(C520="Second Day",C520="Standard Class"),I520&gt;4),H520-(H520*8%)),H520)</f>
        <v>1126.02</v>
      </c>
      <c r="N520" s="2" cm="1">
        <f t="array" ref="N520">IFERROR(_xlfn.IFS(AND(J520="Yes",F520="Furniture",OR(C520="Second Day",C520="Standard Class"),I520&gt;3),H520-(H520*15%),AND(J520="Yes",F520="Technology",C520="Same Day",I520&gt;4),H520-(H520*18%),AND(J520="Yes",F520="Office Supplies",C520="First Class",I520&gt;5),H520-(H520*20%)),H520)</f>
        <v>1126.02</v>
      </c>
      <c r="O520" s="2"/>
    </row>
    <row r="521" spans="1:15" ht="15.75" customHeight="1" x14ac:dyDescent="0.3">
      <c r="A521" s="2" t="s">
        <v>281</v>
      </c>
      <c r="B521" s="3">
        <v>42085</v>
      </c>
      <c r="C521" s="2" t="s">
        <v>24</v>
      </c>
      <c r="D521" s="2" t="s">
        <v>12</v>
      </c>
      <c r="E521" s="2" t="s">
        <v>39</v>
      </c>
      <c r="F521" s="2" t="s">
        <v>30</v>
      </c>
      <c r="G521" s="2" t="s">
        <v>49</v>
      </c>
      <c r="H521" s="2">
        <v>18.391999999999999</v>
      </c>
      <c r="I521" s="2">
        <v>1</v>
      </c>
      <c r="J521" s="2" t="s">
        <v>43</v>
      </c>
      <c r="K521" s="2">
        <f t="shared" si="16"/>
        <v>18.391999999999999</v>
      </c>
      <c r="L521" s="2">
        <f t="shared" si="17"/>
        <v>17.840239999999998</v>
      </c>
      <c r="M521" s="2" cm="1">
        <f t="array" ref="M521">IFERROR(_xlfn.IFS(AND(F521="Furniture",C521="First Class",I521&gt;5),H521-(H521*10%),AND(F521="Technology",C521="Same Day",I521&gt;6),H521-(H521*12%),AND(F521="Office Supplies",OR(C521="Second Day",C521="Standard Class"),I521&gt;4),H521-(H521*8%)),H521)</f>
        <v>18.391999999999999</v>
      </c>
      <c r="N521" s="2" cm="1">
        <f t="array" ref="N521">IFERROR(_xlfn.IFS(AND(J521="Yes",F521="Furniture",OR(C521="Second Day",C521="Standard Class"),I521&gt;3),H521-(H521*15%),AND(J521="Yes",F521="Technology",C521="Same Day",I521&gt;4),H521-(H521*18%),AND(J521="Yes",F521="Office Supplies",C521="First Class",I521&gt;5),H521-(H521*20%)),H521)</f>
        <v>18.391999999999999</v>
      </c>
      <c r="O521" s="2"/>
    </row>
    <row r="522" spans="1:15" ht="15.75" customHeight="1" x14ac:dyDescent="0.3">
      <c r="A522" s="2" t="s">
        <v>281</v>
      </c>
      <c r="B522" s="3">
        <v>42085</v>
      </c>
      <c r="C522" s="2" t="s">
        <v>24</v>
      </c>
      <c r="D522" s="2" t="s">
        <v>12</v>
      </c>
      <c r="E522" s="2" t="s">
        <v>39</v>
      </c>
      <c r="F522" s="2" t="s">
        <v>21</v>
      </c>
      <c r="G522" s="2" t="s">
        <v>26</v>
      </c>
      <c r="H522" s="2">
        <v>129.56800000000001</v>
      </c>
      <c r="I522" s="2">
        <v>2</v>
      </c>
      <c r="J522" s="2" t="s">
        <v>43</v>
      </c>
      <c r="K522" s="2">
        <f t="shared" si="16"/>
        <v>129.56800000000001</v>
      </c>
      <c r="L522" s="2">
        <f t="shared" si="17"/>
        <v>125.68096000000001</v>
      </c>
      <c r="M522" s="2" cm="1">
        <f t="array" ref="M522">IFERROR(_xlfn.IFS(AND(F522="Furniture",C522="First Class",I522&gt;5),H522-(H522*10%),AND(F522="Technology",C522="Same Day",I522&gt;6),H522-(H522*12%),AND(F522="Office Supplies",OR(C522="Second Day",C522="Standard Class"),I522&gt;4),H522-(H522*8%)),H522)</f>
        <v>129.56800000000001</v>
      </c>
      <c r="N522" s="2" cm="1">
        <f t="array" ref="N522">IFERROR(_xlfn.IFS(AND(J522="Yes",F522="Furniture",OR(C522="Second Day",C522="Standard Class"),I522&gt;3),H522-(H522*15%),AND(J522="Yes",F522="Technology",C522="Same Day",I522&gt;4),H522-(H522*18%),AND(J522="Yes",F522="Office Supplies",C522="First Class",I522&gt;5),H522-(H522*20%)),H522)</f>
        <v>129.56800000000001</v>
      </c>
      <c r="O522" s="2"/>
    </row>
    <row r="523" spans="1:15" ht="15.75" customHeight="1" x14ac:dyDescent="0.3">
      <c r="A523" s="2" t="s">
        <v>281</v>
      </c>
      <c r="B523" s="3">
        <v>42085</v>
      </c>
      <c r="C523" s="2" t="s">
        <v>24</v>
      </c>
      <c r="D523" s="2" t="s">
        <v>12</v>
      </c>
      <c r="E523" s="2" t="s">
        <v>39</v>
      </c>
      <c r="F523" s="2" t="s">
        <v>21</v>
      </c>
      <c r="G523" s="2" t="s">
        <v>32</v>
      </c>
      <c r="H523" s="2">
        <v>14.111999999999997</v>
      </c>
      <c r="I523" s="2">
        <v>9</v>
      </c>
      <c r="J523" s="2" t="s">
        <v>43</v>
      </c>
      <c r="K523" s="2">
        <f t="shared" si="16"/>
        <v>14.111999999999997</v>
      </c>
      <c r="L523" s="2">
        <f t="shared" si="17"/>
        <v>13.688639999999996</v>
      </c>
      <c r="M523" s="2" cm="1">
        <f t="array" ref="M523">IFERROR(_xlfn.IFS(AND(F523="Furniture",C523="First Class",I523&gt;5),H523-(H523*10%),AND(F523="Technology",C523="Same Day",I523&gt;6),H523-(H523*12%),AND(F523="Office Supplies",OR(C523="Second Day",C523="Standard Class"),I523&gt;4),H523-(H523*8%)),H523)</f>
        <v>12.983039999999997</v>
      </c>
      <c r="N523" s="2" cm="1">
        <f t="array" ref="N523">IFERROR(_xlfn.IFS(AND(J523="Yes",F523="Furniture",OR(C523="Second Day",C523="Standard Class"),I523&gt;3),H523-(H523*15%),AND(J523="Yes",F523="Technology",C523="Same Day",I523&gt;4),H523-(H523*18%),AND(J523="Yes",F523="Office Supplies",C523="First Class",I523&gt;5),H523-(H523*20%)),H523)</f>
        <v>14.111999999999997</v>
      </c>
      <c r="O523" s="2"/>
    </row>
    <row r="524" spans="1:15" ht="15.75" customHeight="1" x14ac:dyDescent="0.3">
      <c r="A524" s="2" t="s">
        <v>282</v>
      </c>
      <c r="B524" s="3">
        <v>42758</v>
      </c>
      <c r="C524" s="2" t="s">
        <v>54</v>
      </c>
      <c r="D524" s="2" t="s">
        <v>19</v>
      </c>
      <c r="E524" s="2" t="s">
        <v>39</v>
      </c>
      <c r="F524" s="2" t="s">
        <v>14</v>
      </c>
      <c r="G524" s="2" t="s">
        <v>25</v>
      </c>
      <c r="H524" s="2">
        <v>210.98</v>
      </c>
      <c r="I524" s="2">
        <v>2</v>
      </c>
      <c r="J524" s="2" t="s">
        <v>16</v>
      </c>
      <c r="K524" s="2">
        <f t="shared" si="16"/>
        <v>210.98</v>
      </c>
      <c r="L524" s="2">
        <f t="shared" si="17"/>
        <v>210.98</v>
      </c>
      <c r="M524" s="2" cm="1">
        <f t="array" ref="M524">IFERROR(_xlfn.IFS(AND(F524="Furniture",C524="First Class",I524&gt;5),H524-(H524*10%),AND(F524="Technology",C524="Same Day",I524&gt;6),H524-(H524*12%),AND(F524="Office Supplies",OR(C524="Second Day",C524="Standard Class"),I524&gt;4),H524-(H524*8%)),H524)</f>
        <v>210.98</v>
      </c>
      <c r="N524" s="2" cm="1">
        <f t="array" ref="N524">IFERROR(_xlfn.IFS(AND(J524="Yes",F524="Furniture",OR(C524="Second Day",C524="Standard Class"),I524&gt;3),H524-(H524*15%),AND(J524="Yes",F524="Technology",C524="Same Day",I524&gt;4),H524-(H524*18%),AND(J524="Yes",F524="Office Supplies",C524="First Class",I524&gt;5),H524-(H524*20%)),H524)</f>
        <v>210.98</v>
      </c>
      <c r="O524" s="2"/>
    </row>
    <row r="525" spans="1:15" ht="15.75" customHeight="1" x14ac:dyDescent="0.3">
      <c r="A525" s="2" t="s">
        <v>283</v>
      </c>
      <c r="B525" s="3">
        <v>42511</v>
      </c>
      <c r="C525" s="2" t="s">
        <v>54</v>
      </c>
      <c r="D525" s="2" t="s">
        <v>12</v>
      </c>
      <c r="E525" s="2" t="s">
        <v>20</v>
      </c>
      <c r="F525" s="2" t="s">
        <v>30</v>
      </c>
      <c r="G525" s="2" t="s">
        <v>31</v>
      </c>
      <c r="H525" s="2">
        <v>55.176000000000002</v>
      </c>
      <c r="I525" s="2">
        <v>3</v>
      </c>
      <c r="J525" s="2" t="s">
        <v>16</v>
      </c>
      <c r="K525" s="2">
        <f t="shared" si="16"/>
        <v>55.176000000000002</v>
      </c>
      <c r="L525" s="2">
        <f t="shared" si="17"/>
        <v>55.176000000000002</v>
      </c>
      <c r="M525" s="2" cm="1">
        <f t="array" ref="M525">IFERROR(_xlfn.IFS(AND(F525="Furniture",C525="First Class",I525&gt;5),H525-(H525*10%),AND(F525="Technology",C525="Same Day",I525&gt;6),H525-(H525*12%),AND(F525="Office Supplies",OR(C525="Second Day",C525="Standard Class"),I525&gt;4),H525-(H525*8%)),H525)</f>
        <v>55.176000000000002</v>
      </c>
      <c r="N525" s="2" cm="1">
        <f t="array" ref="N525">IFERROR(_xlfn.IFS(AND(J525="Yes",F525="Furniture",OR(C525="Second Day",C525="Standard Class"),I525&gt;3),H525-(H525*15%),AND(J525="Yes",F525="Technology",C525="Same Day",I525&gt;4),H525-(H525*18%),AND(J525="Yes",F525="Office Supplies",C525="First Class",I525&gt;5),H525-(H525*20%)),H525)</f>
        <v>55.176000000000002</v>
      </c>
      <c r="O525" s="2"/>
    </row>
    <row r="526" spans="1:15" ht="15.75" customHeight="1" x14ac:dyDescent="0.3">
      <c r="A526" s="2" t="s">
        <v>283</v>
      </c>
      <c r="B526" s="3">
        <v>42511</v>
      </c>
      <c r="C526" s="2" t="s">
        <v>54</v>
      </c>
      <c r="D526" s="2" t="s">
        <v>12</v>
      </c>
      <c r="E526" s="2" t="s">
        <v>20</v>
      </c>
      <c r="F526" s="2" t="s">
        <v>30</v>
      </c>
      <c r="G526" s="2" t="s">
        <v>49</v>
      </c>
      <c r="H526" s="2">
        <v>66.260000000000005</v>
      </c>
      <c r="I526" s="2">
        <v>2</v>
      </c>
      <c r="J526" s="2" t="s">
        <v>16</v>
      </c>
      <c r="K526" s="2">
        <f t="shared" si="16"/>
        <v>66.260000000000005</v>
      </c>
      <c r="L526" s="2">
        <f t="shared" si="17"/>
        <v>66.260000000000005</v>
      </c>
      <c r="M526" s="2" cm="1">
        <f t="array" ref="M526">IFERROR(_xlfn.IFS(AND(F526="Furniture",C526="First Class",I526&gt;5),H526-(H526*10%),AND(F526="Technology",C526="Same Day",I526&gt;6),H526-(H526*12%),AND(F526="Office Supplies",OR(C526="Second Day",C526="Standard Class"),I526&gt;4),H526-(H526*8%)),H526)</f>
        <v>66.260000000000005</v>
      </c>
      <c r="N526" s="2" cm="1">
        <f t="array" ref="N526">IFERROR(_xlfn.IFS(AND(J526="Yes",F526="Furniture",OR(C526="Second Day",C526="Standard Class"),I526&gt;3),H526-(H526*15%),AND(J526="Yes",F526="Technology",C526="Same Day",I526&gt;4),H526-(H526*18%),AND(J526="Yes",F526="Office Supplies",C526="First Class",I526&gt;5),H526-(H526*20%)),H526)</f>
        <v>66.260000000000005</v>
      </c>
      <c r="O526" s="2"/>
    </row>
    <row r="527" spans="1:15" ht="15.75" customHeight="1" x14ac:dyDescent="0.3">
      <c r="A527" s="2" t="s">
        <v>284</v>
      </c>
      <c r="B527" s="3">
        <v>42364</v>
      </c>
      <c r="C527" s="2" t="s">
        <v>24</v>
      </c>
      <c r="D527" s="2" t="s">
        <v>12</v>
      </c>
      <c r="E527" s="2" t="s">
        <v>46</v>
      </c>
      <c r="F527" s="2" t="s">
        <v>21</v>
      </c>
      <c r="G527" s="2" t="s">
        <v>64</v>
      </c>
      <c r="H527" s="2">
        <v>22.200000000000003</v>
      </c>
      <c r="I527" s="2">
        <v>5</v>
      </c>
      <c r="J527" s="2" t="s">
        <v>16</v>
      </c>
      <c r="K527" s="2">
        <f t="shared" si="16"/>
        <v>22.200000000000003</v>
      </c>
      <c r="L527" s="2">
        <f t="shared" si="17"/>
        <v>22.200000000000003</v>
      </c>
      <c r="M527" s="2" cm="1">
        <f t="array" ref="M527">IFERROR(_xlfn.IFS(AND(F527="Furniture",C527="First Class",I527&gt;5),H527-(H527*10%),AND(F527="Technology",C527="Same Day",I527&gt;6),H527-(H527*12%),AND(F527="Office Supplies",OR(C527="Second Day",C527="Standard Class"),I527&gt;4),H527-(H527*8%)),H527)</f>
        <v>20.424000000000003</v>
      </c>
      <c r="N527" s="2" cm="1">
        <f t="array" ref="N527">IFERROR(_xlfn.IFS(AND(J527="Yes",F527="Furniture",OR(C527="Second Day",C527="Standard Class"),I527&gt;3),H527-(H527*15%),AND(J527="Yes",F527="Technology",C527="Same Day",I527&gt;4),H527-(H527*18%),AND(J527="Yes",F527="Office Supplies",C527="First Class",I527&gt;5),H527-(H527*20%)),H527)</f>
        <v>22.200000000000003</v>
      </c>
      <c r="O527" s="2"/>
    </row>
    <row r="528" spans="1:15" ht="15.75" customHeight="1" x14ac:dyDescent="0.3">
      <c r="A528" s="2" t="s">
        <v>285</v>
      </c>
      <c r="B528" s="3">
        <v>43029</v>
      </c>
      <c r="C528" s="2" t="s">
        <v>24</v>
      </c>
      <c r="D528" s="2" t="s">
        <v>38</v>
      </c>
      <c r="E528" s="2" t="s">
        <v>13</v>
      </c>
      <c r="F528" s="2" t="s">
        <v>14</v>
      </c>
      <c r="G528" s="2" t="s">
        <v>17</v>
      </c>
      <c r="H528" s="2">
        <v>683.95200000000011</v>
      </c>
      <c r="I528" s="2">
        <v>3</v>
      </c>
      <c r="J528" s="2" t="s">
        <v>16</v>
      </c>
      <c r="K528" s="2">
        <f t="shared" si="16"/>
        <v>581.3592000000001</v>
      </c>
      <c r="L528" s="2">
        <f t="shared" si="17"/>
        <v>683.95200000000011</v>
      </c>
      <c r="M528" s="2" cm="1">
        <f t="array" ref="M528">IFERROR(_xlfn.IFS(AND(F528="Furniture",C528="First Class",I528&gt;5),H528-(H528*10%),AND(F528="Technology",C528="Same Day",I528&gt;6),H528-(H528*12%),AND(F528="Office Supplies",OR(C528="Second Day",C528="Standard Class"),I528&gt;4),H528-(H528*8%)),H528)</f>
        <v>683.95200000000011</v>
      </c>
      <c r="N528" s="2" cm="1">
        <f t="array" ref="N528">IFERROR(_xlfn.IFS(AND(J528="Yes",F528="Furniture",OR(C528="Second Day",C528="Standard Class"),I528&gt;3),H528-(H528*15%),AND(J528="Yes",F528="Technology",C528="Same Day",I528&gt;4),H528-(H528*18%),AND(J528="Yes",F528="Office Supplies",C528="First Class",I528&gt;5),H528-(H528*20%)),H528)</f>
        <v>683.95200000000011</v>
      </c>
      <c r="O528" s="2"/>
    </row>
    <row r="529" spans="1:15" ht="15.75" customHeight="1" x14ac:dyDescent="0.3">
      <c r="A529" s="2" t="s">
        <v>285</v>
      </c>
      <c r="B529" s="3">
        <v>43029</v>
      </c>
      <c r="C529" s="2" t="s">
        <v>24</v>
      </c>
      <c r="D529" s="2" t="s">
        <v>38</v>
      </c>
      <c r="E529" s="2" t="s">
        <v>13</v>
      </c>
      <c r="F529" s="2" t="s">
        <v>14</v>
      </c>
      <c r="G529" s="2" t="s">
        <v>28</v>
      </c>
      <c r="H529" s="2">
        <v>45.695999999999998</v>
      </c>
      <c r="I529" s="2">
        <v>3</v>
      </c>
      <c r="J529" s="2" t="s">
        <v>16</v>
      </c>
      <c r="K529" s="2">
        <f t="shared" si="16"/>
        <v>45.695999999999998</v>
      </c>
      <c r="L529" s="2">
        <f t="shared" si="17"/>
        <v>45.695999999999998</v>
      </c>
      <c r="M529" s="2" cm="1">
        <f t="array" ref="M529">IFERROR(_xlfn.IFS(AND(F529="Furniture",C529="First Class",I529&gt;5),H529-(H529*10%),AND(F529="Technology",C529="Same Day",I529&gt;6),H529-(H529*12%),AND(F529="Office Supplies",OR(C529="Second Day",C529="Standard Class"),I529&gt;4),H529-(H529*8%)),H529)</f>
        <v>45.695999999999998</v>
      </c>
      <c r="N529" s="2" cm="1">
        <f t="array" ref="N529">IFERROR(_xlfn.IFS(AND(J529="Yes",F529="Furniture",OR(C529="Second Day",C529="Standard Class"),I529&gt;3),H529-(H529*15%),AND(J529="Yes",F529="Technology",C529="Same Day",I529&gt;4),H529-(H529*18%),AND(J529="Yes",F529="Office Supplies",C529="First Class",I529&gt;5),H529-(H529*20%)),H529)</f>
        <v>45.695999999999998</v>
      </c>
      <c r="O529" s="2"/>
    </row>
    <row r="530" spans="1:15" ht="15.75" customHeight="1" x14ac:dyDescent="0.3">
      <c r="A530" s="2" t="s">
        <v>286</v>
      </c>
      <c r="B530" s="3">
        <v>42250</v>
      </c>
      <c r="C530" s="2" t="s">
        <v>24</v>
      </c>
      <c r="D530" s="2" t="s">
        <v>12</v>
      </c>
      <c r="E530" s="2" t="s">
        <v>46</v>
      </c>
      <c r="F530" s="2" t="s">
        <v>21</v>
      </c>
      <c r="G530" s="2" t="s">
        <v>26</v>
      </c>
      <c r="H530" s="2">
        <v>36.336000000000006</v>
      </c>
      <c r="I530" s="2">
        <v>3</v>
      </c>
      <c r="J530" s="2" t="s">
        <v>16</v>
      </c>
      <c r="K530" s="2">
        <f t="shared" si="16"/>
        <v>36.336000000000006</v>
      </c>
      <c r="L530" s="2">
        <f t="shared" si="17"/>
        <v>36.336000000000006</v>
      </c>
      <c r="M530" s="2" cm="1">
        <f t="array" ref="M530">IFERROR(_xlfn.IFS(AND(F530="Furniture",C530="First Class",I530&gt;5),H530-(H530*10%),AND(F530="Technology",C530="Same Day",I530&gt;6),H530-(H530*12%),AND(F530="Office Supplies",OR(C530="Second Day",C530="Standard Class"),I530&gt;4),H530-(H530*8%)),H530)</f>
        <v>36.336000000000006</v>
      </c>
      <c r="N530" s="2" cm="1">
        <f t="array" ref="N530">IFERROR(_xlfn.IFS(AND(J530="Yes",F530="Furniture",OR(C530="Second Day",C530="Standard Class"),I530&gt;3),H530-(H530*15%),AND(J530="Yes",F530="Technology",C530="Same Day",I530&gt;4),H530-(H530*18%),AND(J530="Yes",F530="Office Supplies",C530="First Class",I530&gt;5),H530-(H530*20%)),H530)</f>
        <v>36.336000000000006</v>
      </c>
      <c r="O530" s="2"/>
    </row>
    <row r="531" spans="1:15" ht="15.75" customHeight="1" x14ac:dyDescent="0.3">
      <c r="A531" s="2" t="s">
        <v>286</v>
      </c>
      <c r="B531" s="3">
        <v>42250</v>
      </c>
      <c r="C531" s="2" t="s">
        <v>24</v>
      </c>
      <c r="D531" s="2" t="s">
        <v>12</v>
      </c>
      <c r="E531" s="2" t="s">
        <v>46</v>
      </c>
      <c r="F531" s="2" t="s">
        <v>21</v>
      </c>
      <c r="G531" s="2" t="s">
        <v>105</v>
      </c>
      <c r="H531" s="2">
        <v>666.24800000000005</v>
      </c>
      <c r="I531" s="2">
        <v>1</v>
      </c>
      <c r="J531" s="2" t="s">
        <v>16</v>
      </c>
      <c r="K531" s="2">
        <f t="shared" si="16"/>
        <v>566.31080000000009</v>
      </c>
      <c r="L531" s="2">
        <f t="shared" si="17"/>
        <v>666.24800000000005</v>
      </c>
      <c r="M531" s="2" cm="1">
        <f t="array" ref="M531">IFERROR(_xlfn.IFS(AND(F531="Furniture",C531="First Class",I531&gt;5),H531-(H531*10%),AND(F531="Technology",C531="Same Day",I531&gt;6),H531-(H531*12%),AND(F531="Office Supplies",OR(C531="Second Day",C531="Standard Class"),I531&gt;4),H531-(H531*8%)),H531)</f>
        <v>666.24800000000005</v>
      </c>
      <c r="N531" s="2" cm="1">
        <f t="array" ref="N531">IFERROR(_xlfn.IFS(AND(J531="Yes",F531="Furniture",OR(C531="Second Day",C531="Standard Class"),I531&gt;3),H531-(H531*15%),AND(J531="Yes",F531="Technology",C531="Same Day",I531&gt;4),H531-(H531*18%),AND(J531="Yes",F531="Office Supplies",C531="First Class",I531&gt;5),H531-(H531*20%)),H531)</f>
        <v>666.24800000000005</v>
      </c>
      <c r="O531" s="2"/>
    </row>
    <row r="532" spans="1:15" ht="15.75" customHeight="1" x14ac:dyDescent="0.3">
      <c r="A532" s="2" t="s">
        <v>286</v>
      </c>
      <c r="B532" s="3">
        <v>42250</v>
      </c>
      <c r="C532" s="2" t="s">
        <v>24</v>
      </c>
      <c r="D532" s="2" t="s">
        <v>12</v>
      </c>
      <c r="E532" s="2" t="s">
        <v>46</v>
      </c>
      <c r="F532" s="2" t="s">
        <v>21</v>
      </c>
      <c r="G532" s="2" t="s">
        <v>51</v>
      </c>
      <c r="H532" s="2">
        <v>52.512</v>
      </c>
      <c r="I532" s="2">
        <v>6</v>
      </c>
      <c r="J532" s="2" t="s">
        <v>16</v>
      </c>
      <c r="K532" s="2">
        <f t="shared" si="16"/>
        <v>52.512</v>
      </c>
      <c r="L532" s="2">
        <f t="shared" si="17"/>
        <v>52.512</v>
      </c>
      <c r="M532" s="2" cm="1">
        <f t="array" ref="M532">IFERROR(_xlfn.IFS(AND(F532="Furniture",C532="First Class",I532&gt;5),H532-(H532*10%),AND(F532="Technology",C532="Same Day",I532&gt;6),H532-(H532*12%),AND(F532="Office Supplies",OR(C532="Second Day",C532="Standard Class"),I532&gt;4),H532-(H532*8%)),H532)</f>
        <v>48.311039999999998</v>
      </c>
      <c r="N532" s="2" cm="1">
        <f t="array" ref="N532">IFERROR(_xlfn.IFS(AND(J532="Yes",F532="Furniture",OR(C532="Second Day",C532="Standard Class"),I532&gt;3),H532-(H532*15%),AND(J532="Yes",F532="Technology",C532="Same Day",I532&gt;4),H532-(H532*18%),AND(J532="Yes",F532="Office Supplies",C532="First Class",I532&gt;5),H532-(H532*20%)),H532)</f>
        <v>52.512</v>
      </c>
      <c r="O532" s="2"/>
    </row>
    <row r="533" spans="1:15" ht="15.75" customHeight="1" x14ac:dyDescent="0.3">
      <c r="A533" s="2" t="s">
        <v>287</v>
      </c>
      <c r="B533" s="3">
        <v>42315</v>
      </c>
      <c r="C533" s="2" t="s">
        <v>11</v>
      </c>
      <c r="D533" s="2" t="s">
        <v>19</v>
      </c>
      <c r="E533" s="2" t="s">
        <v>20</v>
      </c>
      <c r="F533" s="2" t="s">
        <v>14</v>
      </c>
      <c r="G533" s="2" t="s">
        <v>17</v>
      </c>
      <c r="H533" s="2">
        <v>190.72000000000003</v>
      </c>
      <c r="I533" s="2">
        <v>1</v>
      </c>
      <c r="J533" s="2" t="s">
        <v>16</v>
      </c>
      <c r="K533" s="2">
        <f t="shared" si="16"/>
        <v>190.72000000000003</v>
      </c>
      <c r="L533" s="2">
        <f t="shared" si="17"/>
        <v>190.72000000000003</v>
      </c>
      <c r="M533" s="2" cm="1">
        <f t="array" ref="M533">IFERROR(_xlfn.IFS(AND(F533="Furniture",C533="First Class",I533&gt;5),H533-(H533*10%),AND(F533="Technology",C533="Same Day",I533&gt;6),H533-(H533*12%),AND(F533="Office Supplies",OR(C533="Second Day",C533="Standard Class"),I533&gt;4),H533-(H533*8%)),H533)</f>
        <v>190.72000000000003</v>
      </c>
      <c r="N533" s="2" cm="1">
        <f t="array" ref="N533">IFERROR(_xlfn.IFS(AND(J533="Yes",F533="Furniture",OR(C533="Second Day",C533="Standard Class"),I533&gt;3),H533-(H533*15%),AND(J533="Yes",F533="Technology",C533="Same Day",I533&gt;4),H533-(H533*18%),AND(J533="Yes",F533="Office Supplies",C533="First Class",I533&gt;5),H533-(H533*20%)),H533)</f>
        <v>190.72000000000003</v>
      </c>
      <c r="O533" s="2"/>
    </row>
    <row r="534" spans="1:15" ht="15.75" customHeight="1" x14ac:dyDescent="0.3">
      <c r="A534" s="2" t="s">
        <v>288</v>
      </c>
      <c r="B534" s="3">
        <v>42985</v>
      </c>
      <c r="C534" s="2" t="s">
        <v>24</v>
      </c>
      <c r="D534" s="2" t="s">
        <v>12</v>
      </c>
      <c r="E534" s="2" t="s">
        <v>20</v>
      </c>
      <c r="F534" s="2" t="s">
        <v>14</v>
      </c>
      <c r="G534" s="2" t="s">
        <v>28</v>
      </c>
      <c r="H534" s="2">
        <v>47.94</v>
      </c>
      <c r="I534" s="2">
        <v>3</v>
      </c>
      <c r="J534" s="2" t="s">
        <v>16</v>
      </c>
      <c r="K534" s="2">
        <f t="shared" si="16"/>
        <v>47.94</v>
      </c>
      <c r="L534" s="2">
        <f t="shared" si="17"/>
        <v>47.94</v>
      </c>
      <c r="M534" s="2" cm="1">
        <f t="array" ref="M534">IFERROR(_xlfn.IFS(AND(F534="Furniture",C534="First Class",I534&gt;5),H534-(H534*10%),AND(F534="Technology",C534="Same Day",I534&gt;6),H534-(H534*12%),AND(F534="Office Supplies",OR(C534="Second Day",C534="Standard Class"),I534&gt;4),H534-(H534*8%)),H534)</f>
        <v>47.94</v>
      </c>
      <c r="N534" s="2" cm="1">
        <f t="array" ref="N534">IFERROR(_xlfn.IFS(AND(J534="Yes",F534="Furniture",OR(C534="Second Day",C534="Standard Class"),I534&gt;3),H534-(H534*15%),AND(J534="Yes",F534="Technology",C534="Same Day",I534&gt;4),H534-(H534*18%),AND(J534="Yes",F534="Office Supplies",C534="First Class",I534&gt;5),H534-(H534*20%)),H534)</f>
        <v>47.94</v>
      </c>
      <c r="O534" s="2"/>
    </row>
    <row r="535" spans="1:15" ht="15.75" customHeight="1" x14ac:dyDescent="0.3">
      <c r="A535" s="2" t="s">
        <v>289</v>
      </c>
      <c r="B535" s="3">
        <v>42519</v>
      </c>
      <c r="C535" s="2" t="s">
        <v>11</v>
      </c>
      <c r="D535" s="2" t="s">
        <v>12</v>
      </c>
      <c r="E535" s="2" t="s">
        <v>13</v>
      </c>
      <c r="F535" s="2" t="s">
        <v>30</v>
      </c>
      <c r="G535" s="2" t="s">
        <v>31</v>
      </c>
      <c r="H535" s="2">
        <v>979.95</v>
      </c>
      <c r="I535" s="2">
        <v>5</v>
      </c>
      <c r="J535" s="2" t="s">
        <v>16</v>
      </c>
      <c r="K535" s="2">
        <f t="shared" si="16"/>
        <v>832.95749999999998</v>
      </c>
      <c r="L535" s="2">
        <f t="shared" si="17"/>
        <v>979.95</v>
      </c>
      <c r="M535" s="2" cm="1">
        <f t="array" ref="M535">IFERROR(_xlfn.IFS(AND(F535="Furniture",C535="First Class",I535&gt;5),H535-(H535*10%),AND(F535="Technology",C535="Same Day",I535&gt;6),H535-(H535*12%),AND(F535="Office Supplies",OR(C535="Second Day",C535="Standard Class"),I535&gt;4),H535-(H535*8%)),H535)</f>
        <v>979.95</v>
      </c>
      <c r="N535" s="2" cm="1">
        <f t="array" ref="N535">IFERROR(_xlfn.IFS(AND(J535="Yes",F535="Furniture",OR(C535="Second Day",C535="Standard Class"),I535&gt;3),H535-(H535*15%),AND(J535="Yes",F535="Technology",C535="Same Day",I535&gt;4),H535-(H535*18%),AND(J535="Yes",F535="Office Supplies",C535="First Class",I535&gt;5),H535-(H535*20%)),H535)</f>
        <v>979.95</v>
      </c>
      <c r="O535" s="2"/>
    </row>
    <row r="536" spans="1:15" ht="15.75" customHeight="1" x14ac:dyDescent="0.3">
      <c r="A536" s="2" t="s">
        <v>289</v>
      </c>
      <c r="B536" s="3">
        <v>42519</v>
      </c>
      <c r="C536" s="2" t="s">
        <v>11</v>
      </c>
      <c r="D536" s="2" t="s">
        <v>12</v>
      </c>
      <c r="E536" s="2" t="s">
        <v>13</v>
      </c>
      <c r="F536" s="2" t="s">
        <v>21</v>
      </c>
      <c r="G536" s="2" t="s">
        <v>32</v>
      </c>
      <c r="H536" s="2">
        <v>22.75</v>
      </c>
      <c r="I536" s="2">
        <v>5</v>
      </c>
      <c r="J536" s="2" t="s">
        <v>16</v>
      </c>
      <c r="K536" s="2">
        <f t="shared" si="16"/>
        <v>22.75</v>
      </c>
      <c r="L536" s="2">
        <f t="shared" si="17"/>
        <v>22.75</v>
      </c>
      <c r="M536" s="2" cm="1">
        <f t="array" ref="M536">IFERROR(_xlfn.IFS(AND(F536="Furniture",C536="First Class",I536&gt;5),H536-(H536*10%),AND(F536="Technology",C536="Same Day",I536&gt;6),H536-(H536*12%),AND(F536="Office Supplies",OR(C536="Second Day",C536="Standard Class"),I536&gt;4),H536-(H536*8%)),H536)</f>
        <v>22.75</v>
      </c>
      <c r="N536" s="2" cm="1">
        <f t="array" ref="N536">IFERROR(_xlfn.IFS(AND(J536="Yes",F536="Furniture",OR(C536="Second Day",C536="Standard Class"),I536&gt;3),H536-(H536*15%),AND(J536="Yes",F536="Technology",C536="Same Day",I536&gt;4),H536-(H536*18%),AND(J536="Yes",F536="Office Supplies",C536="First Class",I536&gt;5),H536-(H536*20%)),H536)</f>
        <v>22.75</v>
      </c>
      <c r="O536" s="2"/>
    </row>
    <row r="537" spans="1:15" ht="15.75" customHeight="1" x14ac:dyDescent="0.3">
      <c r="A537" s="2" t="s">
        <v>290</v>
      </c>
      <c r="B537" s="3">
        <v>42561</v>
      </c>
      <c r="C537" s="2" t="s">
        <v>24</v>
      </c>
      <c r="D537" s="2" t="s">
        <v>12</v>
      </c>
      <c r="E537" s="2" t="s">
        <v>20</v>
      </c>
      <c r="F537" s="2" t="s">
        <v>21</v>
      </c>
      <c r="G537" s="2" t="s">
        <v>26</v>
      </c>
      <c r="H537" s="2">
        <v>16.768000000000001</v>
      </c>
      <c r="I537" s="2">
        <v>2</v>
      </c>
      <c r="J537" s="2" t="s">
        <v>16</v>
      </c>
      <c r="K537" s="2">
        <f t="shared" si="16"/>
        <v>16.768000000000001</v>
      </c>
      <c r="L537" s="2">
        <f t="shared" si="17"/>
        <v>16.768000000000001</v>
      </c>
      <c r="M537" s="2" cm="1">
        <f t="array" ref="M537">IFERROR(_xlfn.IFS(AND(F537="Furniture",C537="First Class",I537&gt;5),H537-(H537*10%),AND(F537="Technology",C537="Same Day",I537&gt;6),H537-(H537*12%),AND(F537="Office Supplies",OR(C537="Second Day",C537="Standard Class"),I537&gt;4),H537-(H537*8%)),H537)</f>
        <v>16.768000000000001</v>
      </c>
      <c r="N537" s="2" cm="1">
        <f t="array" ref="N537">IFERROR(_xlfn.IFS(AND(J537="Yes",F537="Furniture",OR(C537="Second Day",C537="Standard Class"),I537&gt;3),H537-(H537*15%),AND(J537="Yes",F537="Technology",C537="Same Day",I537&gt;4),H537-(H537*18%),AND(J537="Yes",F537="Office Supplies",C537="First Class",I537&gt;5),H537-(H537*20%)),H537)</f>
        <v>16.768000000000001</v>
      </c>
      <c r="O537" s="2"/>
    </row>
    <row r="538" spans="1:15" ht="15.75" customHeight="1" x14ac:dyDescent="0.3">
      <c r="A538" s="2" t="s">
        <v>291</v>
      </c>
      <c r="B538" s="3">
        <v>42981</v>
      </c>
      <c r="C538" s="2" t="s">
        <v>11</v>
      </c>
      <c r="D538" s="2" t="s">
        <v>12</v>
      </c>
      <c r="E538" s="2" t="s">
        <v>39</v>
      </c>
      <c r="F538" s="2" t="s">
        <v>21</v>
      </c>
      <c r="G538" s="2" t="s">
        <v>32</v>
      </c>
      <c r="H538" s="2">
        <v>42.615999999999993</v>
      </c>
      <c r="I538" s="2">
        <v>7</v>
      </c>
      <c r="J538" s="2" t="s">
        <v>16</v>
      </c>
      <c r="K538" s="2">
        <f t="shared" si="16"/>
        <v>42.615999999999993</v>
      </c>
      <c r="L538" s="2">
        <f t="shared" si="17"/>
        <v>42.615999999999993</v>
      </c>
      <c r="M538" s="2" cm="1">
        <f t="array" ref="M538">IFERROR(_xlfn.IFS(AND(F538="Furniture",C538="First Class",I538&gt;5),H538-(H538*10%),AND(F538="Technology",C538="Same Day",I538&gt;6),H538-(H538*12%),AND(F538="Office Supplies",OR(C538="Second Day",C538="Standard Class"),I538&gt;4),H538-(H538*8%)),H538)</f>
        <v>42.615999999999993</v>
      </c>
      <c r="N538" s="2" cm="1">
        <f t="array" ref="N538">IFERROR(_xlfn.IFS(AND(J538="Yes",F538="Furniture",OR(C538="Second Day",C538="Standard Class"),I538&gt;3),H538-(H538*15%),AND(J538="Yes",F538="Technology",C538="Same Day",I538&gt;4),H538-(H538*18%),AND(J538="Yes",F538="Office Supplies",C538="First Class",I538&gt;5),H538-(H538*20%)),H538)</f>
        <v>42.615999999999993</v>
      </c>
      <c r="O538" s="2"/>
    </row>
    <row r="539" spans="1:15" ht="15.75" customHeight="1" x14ac:dyDescent="0.3">
      <c r="A539" s="2" t="s">
        <v>292</v>
      </c>
      <c r="B539" s="3">
        <v>42341</v>
      </c>
      <c r="C539" s="2" t="s">
        <v>24</v>
      </c>
      <c r="D539" s="2" t="s">
        <v>38</v>
      </c>
      <c r="E539" s="2" t="s">
        <v>46</v>
      </c>
      <c r="F539" s="2" t="s">
        <v>21</v>
      </c>
      <c r="G539" s="2" t="s">
        <v>32</v>
      </c>
      <c r="H539" s="2">
        <v>10.752000000000001</v>
      </c>
      <c r="I539" s="2">
        <v>4</v>
      </c>
      <c r="J539" s="2" t="s">
        <v>16</v>
      </c>
      <c r="K539" s="2">
        <f t="shared" si="16"/>
        <v>10.752000000000001</v>
      </c>
      <c r="L539" s="2">
        <f t="shared" si="17"/>
        <v>10.752000000000001</v>
      </c>
      <c r="M539" s="2" cm="1">
        <f t="array" ref="M539">IFERROR(_xlfn.IFS(AND(F539="Furniture",C539="First Class",I539&gt;5),H539-(H539*10%),AND(F539="Technology",C539="Same Day",I539&gt;6),H539-(H539*12%),AND(F539="Office Supplies",OR(C539="Second Day",C539="Standard Class"),I539&gt;4),H539-(H539*8%)),H539)</f>
        <v>10.752000000000001</v>
      </c>
      <c r="N539" s="2" cm="1">
        <f t="array" ref="N539">IFERROR(_xlfn.IFS(AND(J539="Yes",F539="Furniture",OR(C539="Second Day",C539="Standard Class"),I539&gt;3),H539-(H539*15%),AND(J539="Yes",F539="Technology",C539="Same Day",I539&gt;4),H539-(H539*18%),AND(J539="Yes",F539="Office Supplies",C539="First Class",I539&gt;5),H539-(H539*20%)),H539)</f>
        <v>10.752000000000001</v>
      </c>
      <c r="O539" s="2"/>
    </row>
    <row r="540" spans="1:15" ht="15.75" customHeight="1" x14ac:dyDescent="0.3">
      <c r="A540" s="2" t="s">
        <v>293</v>
      </c>
      <c r="B540" s="3">
        <v>42345</v>
      </c>
      <c r="C540" s="2" t="s">
        <v>24</v>
      </c>
      <c r="D540" s="2" t="s">
        <v>12</v>
      </c>
      <c r="E540" s="2" t="s">
        <v>13</v>
      </c>
      <c r="F540" s="2" t="s">
        <v>21</v>
      </c>
      <c r="G540" s="2" t="s">
        <v>33</v>
      </c>
      <c r="H540" s="2">
        <v>152.94</v>
      </c>
      <c r="I540" s="2">
        <v>3</v>
      </c>
      <c r="J540" s="2" t="s">
        <v>16</v>
      </c>
      <c r="K540" s="2">
        <f t="shared" si="16"/>
        <v>152.94</v>
      </c>
      <c r="L540" s="2">
        <f t="shared" si="17"/>
        <v>152.94</v>
      </c>
      <c r="M540" s="2" cm="1">
        <f t="array" ref="M540">IFERROR(_xlfn.IFS(AND(F540="Furniture",C540="First Class",I540&gt;5),H540-(H540*10%),AND(F540="Technology",C540="Same Day",I540&gt;6),H540-(H540*12%),AND(F540="Office Supplies",OR(C540="Second Day",C540="Standard Class"),I540&gt;4),H540-(H540*8%)),H540)</f>
        <v>152.94</v>
      </c>
      <c r="N540" s="2" cm="1">
        <f t="array" ref="N540">IFERROR(_xlfn.IFS(AND(J540="Yes",F540="Furniture",OR(C540="Second Day",C540="Standard Class"),I540&gt;3),H540-(H540*15%),AND(J540="Yes",F540="Technology",C540="Same Day",I540&gt;4),H540-(H540*18%),AND(J540="Yes",F540="Office Supplies",C540="First Class",I540&gt;5),H540-(H540*20%)),H540)</f>
        <v>152.94</v>
      </c>
      <c r="O540" s="2"/>
    </row>
    <row r="541" spans="1:15" ht="15.75" customHeight="1" x14ac:dyDescent="0.3">
      <c r="A541" s="2" t="s">
        <v>293</v>
      </c>
      <c r="B541" s="3">
        <v>42345</v>
      </c>
      <c r="C541" s="2" t="s">
        <v>24</v>
      </c>
      <c r="D541" s="2" t="s">
        <v>12</v>
      </c>
      <c r="E541" s="2" t="s">
        <v>13</v>
      </c>
      <c r="F541" s="2" t="s">
        <v>14</v>
      </c>
      <c r="G541" s="2" t="s">
        <v>17</v>
      </c>
      <c r="H541" s="2">
        <v>283.92</v>
      </c>
      <c r="I541" s="2">
        <v>4</v>
      </c>
      <c r="J541" s="2" t="s">
        <v>16</v>
      </c>
      <c r="K541" s="2">
        <f t="shared" si="16"/>
        <v>241.33200000000002</v>
      </c>
      <c r="L541" s="2">
        <f t="shared" si="17"/>
        <v>283.92</v>
      </c>
      <c r="M541" s="2" cm="1">
        <f t="array" ref="M541">IFERROR(_xlfn.IFS(AND(F541="Furniture",C541="First Class",I541&gt;5),H541-(H541*10%),AND(F541="Technology",C541="Same Day",I541&gt;6),H541-(H541*12%),AND(F541="Office Supplies",OR(C541="Second Day",C541="Standard Class"),I541&gt;4),H541-(H541*8%)),H541)</f>
        <v>283.92</v>
      </c>
      <c r="N541" s="2" cm="1">
        <f t="array" ref="N541">IFERROR(_xlfn.IFS(AND(J541="Yes",F541="Furniture",OR(C541="Second Day",C541="Standard Class"),I541&gt;3),H541-(H541*15%),AND(J541="Yes",F541="Technology",C541="Same Day",I541&gt;4),H541-(H541*18%),AND(J541="Yes",F541="Office Supplies",C541="First Class",I541&gt;5),H541-(H541*20%)),H541)</f>
        <v>283.92</v>
      </c>
      <c r="O541" s="2"/>
    </row>
    <row r="542" spans="1:15" ht="15.75" customHeight="1" x14ac:dyDescent="0.3">
      <c r="A542" s="2" t="s">
        <v>294</v>
      </c>
      <c r="B542" s="3">
        <v>41671</v>
      </c>
      <c r="C542" s="2" t="s">
        <v>54</v>
      </c>
      <c r="D542" s="2" t="s">
        <v>12</v>
      </c>
      <c r="E542" s="2" t="s">
        <v>39</v>
      </c>
      <c r="F542" s="2" t="s">
        <v>30</v>
      </c>
      <c r="G542" s="2" t="s">
        <v>49</v>
      </c>
      <c r="H542" s="2">
        <v>468.90000000000003</v>
      </c>
      <c r="I542" s="2">
        <v>6</v>
      </c>
      <c r="J542" s="2" t="s">
        <v>16</v>
      </c>
      <c r="K542" s="2">
        <f t="shared" si="16"/>
        <v>398.56500000000005</v>
      </c>
      <c r="L542" s="2">
        <f t="shared" si="17"/>
        <v>468.90000000000003</v>
      </c>
      <c r="M542" s="2" cm="1">
        <f t="array" ref="M542">IFERROR(_xlfn.IFS(AND(F542="Furniture",C542="First Class",I542&gt;5),H542-(H542*10%),AND(F542="Technology",C542="Same Day",I542&gt;6),H542-(H542*12%),AND(F542="Office Supplies",OR(C542="Second Day",C542="Standard Class"),I542&gt;4),H542-(H542*8%)),H542)</f>
        <v>468.90000000000003</v>
      </c>
      <c r="N542" s="2" cm="1">
        <f t="array" ref="N542">IFERROR(_xlfn.IFS(AND(J542="Yes",F542="Furniture",OR(C542="Second Day",C542="Standard Class"),I542&gt;3),H542-(H542*15%),AND(J542="Yes",F542="Technology",C542="Same Day",I542&gt;4),H542-(H542*18%),AND(J542="Yes",F542="Office Supplies",C542="First Class",I542&gt;5),H542-(H542*20%)),H542)</f>
        <v>468.90000000000003</v>
      </c>
      <c r="O542" s="2"/>
    </row>
    <row r="543" spans="1:15" ht="15.75" customHeight="1" x14ac:dyDescent="0.3">
      <c r="A543" s="2" t="s">
        <v>295</v>
      </c>
      <c r="B543" s="3">
        <v>42565</v>
      </c>
      <c r="C543" s="2" t="s">
        <v>54</v>
      </c>
      <c r="D543" s="2" t="s">
        <v>19</v>
      </c>
      <c r="E543" s="2" t="s">
        <v>20</v>
      </c>
      <c r="F543" s="2" t="s">
        <v>30</v>
      </c>
      <c r="G543" s="2" t="s">
        <v>31</v>
      </c>
      <c r="H543" s="2">
        <v>380.86400000000003</v>
      </c>
      <c r="I543" s="2">
        <v>8</v>
      </c>
      <c r="J543" s="2" t="s">
        <v>43</v>
      </c>
      <c r="K543" s="2">
        <f t="shared" si="16"/>
        <v>323.73440000000005</v>
      </c>
      <c r="L543" s="2">
        <f t="shared" si="17"/>
        <v>361.82080000000002</v>
      </c>
      <c r="M543" s="2" cm="1">
        <f t="array" ref="M543">IFERROR(_xlfn.IFS(AND(F543="Furniture",C543="First Class",I543&gt;5),H543-(H543*10%),AND(F543="Technology",C543="Same Day",I543&gt;6),H543-(H543*12%),AND(F543="Office Supplies",OR(C543="Second Day",C543="Standard Class"),I543&gt;4),H543-(H543*8%)),H543)</f>
        <v>380.86400000000003</v>
      </c>
      <c r="N543" s="2" cm="1">
        <f t="array" ref="N543">IFERROR(_xlfn.IFS(AND(J543="Yes",F543="Furniture",OR(C543="Second Day",C543="Standard Class"),I543&gt;3),H543-(H543*15%),AND(J543="Yes",F543="Technology",C543="Same Day",I543&gt;4),H543-(H543*18%),AND(J543="Yes",F543="Office Supplies",C543="First Class",I543&gt;5),H543-(H543*20%)),H543)</f>
        <v>380.86400000000003</v>
      </c>
      <c r="O543" s="2"/>
    </row>
    <row r="544" spans="1:15" ht="15.75" customHeight="1" x14ac:dyDescent="0.3">
      <c r="A544" s="2" t="s">
        <v>296</v>
      </c>
      <c r="B544" s="3">
        <v>42356</v>
      </c>
      <c r="C544" s="2" t="s">
        <v>24</v>
      </c>
      <c r="D544" s="2" t="s">
        <v>12</v>
      </c>
      <c r="E544" s="2" t="s">
        <v>46</v>
      </c>
      <c r="F544" s="2" t="s">
        <v>21</v>
      </c>
      <c r="G544" s="2" t="s">
        <v>26</v>
      </c>
      <c r="H544" s="2">
        <v>646.77600000000007</v>
      </c>
      <c r="I544" s="2">
        <v>9</v>
      </c>
      <c r="J544" s="2" t="s">
        <v>16</v>
      </c>
      <c r="K544" s="2">
        <f t="shared" si="16"/>
        <v>549.75960000000009</v>
      </c>
      <c r="L544" s="2">
        <f t="shared" si="17"/>
        <v>646.77600000000007</v>
      </c>
      <c r="M544" s="2" cm="1">
        <f t="array" ref="M544">IFERROR(_xlfn.IFS(AND(F544="Furniture",C544="First Class",I544&gt;5),H544-(H544*10%),AND(F544="Technology",C544="Same Day",I544&gt;6),H544-(H544*12%),AND(F544="Office Supplies",OR(C544="Second Day",C544="Standard Class"),I544&gt;4),H544-(H544*8%)),H544)</f>
        <v>595.03392000000008</v>
      </c>
      <c r="N544" s="2" cm="1">
        <f t="array" ref="N544">IFERROR(_xlfn.IFS(AND(J544="Yes",F544="Furniture",OR(C544="Second Day",C544="Standard Class"),I544&gt;3),H544-(H544*15%),AND(J544="Yes",F544="Technology",C544="Same Day",I544&gt;4),H544-(H544*18%),AND(J544="Yes",F544="Office Supplies",C544="First Class",I544&gt;5),H544-(H544*20%)),H544)</f>
        <v>646.77600000000007</v>
      </c>
      <c r="O544" s="2"/>
    </row>
    <row r="545" spans="1:15" ht="15.75" customHeight="1" x14ac:dyDescent="0.3">
      <c r="A545" s="2" t="s">
        <v>297</v>
      </c>
      <c r="B545" s="3">
        <v>41770</v>
      </c>
      <c r="C545" s="2" t="s">
        <v>24</v>
      </c>
      <c r="D545" s="2" t="s">
        <v>12</v>
      </c>
      <c r="E545" s="2" t="s">
        <v>39</v>
      </c>
      <c r="F545" s="2" t="s">
        <v>30</v>
      </c>
      <c r="G545" s="2" t="s">
        <v>49</v>
      </c>
      <c r="H545" s="2">
        <v>58.112000000000002</v>
      </c>
      <c r="I545" s="2">
        <v>2</v>
      </c>
      <c r="J545" s="2" t="s">
        <v>16</v>
      </c>
      <c r="K545" s="2">
        <f t="shared" si="16"/>
        <v>58.112000000000002</v>
      </c>
      <c r="L545" s="2">
        <f t="shared" si="17"/>
        <v>58.112000000000002</v>
      </c>
      <c r="M545" s="2" cm="1">
        <f t="array" ref="M545">IFERROR(_xlfn.IFS(AND(F545="Furniture",C545="First Class",I545&gt;5),H545-(H545*10%),AND(F545="Technology",C545="Same Day",I545&gt;6),H545-(H545*12%),AND(F545="Office Supplies",OR(C545="Second Day",C545="Standard Class"),I545&gt;4),H545-(H545*8%)),H545)</f>
        <v>58.112000000000002</v>
      </c>
      <c r="N545" s="2" cm="1">
        <f t="array" ref="N545">IFERROR(_xlfn.IFS(AND(J545="Yes",F545="Furniture",OR(C545="Second Day",C545="Standard Class"),I545&gt;3),H545-(H545*15%),AND(J545="Yes",F545="Technology",C545="Same Day",I545&gt;4),H545-(H545*18%),AND(J545="Yes",F545="Office Supplies",C545="First Class",I545&gt;5),H545-(H545*20%)),H545)</f>
        <v>58.112000000000002</v>
      </c>
      <c r="O545" s="2"/>
    </row>
    <row r="546" spans="1:15" ht="15.75" customHeight="1" x14ac:dyDescent="0.3">
      <c r="A546" s="2" t="s">
        <v>297</v>
      </c>
      <c r="B546" s="3">
        <v>41770</v>
      </c>
      <c r="C546" s="2" t="s">
        <v>24</v>
      </c>
      <c r="D546" s="2" t="s">
        <v>12</v>
      </c>
      <c r="E546" s="2" t="s">
        <v>39</v>
      </c>
      <c r="F546" s="2" t="s">
        <v>30</v>
      </c>
      <c r="G546" s="2" t="s">
        <v>31</v>
      </c>
      <c r="H546" s="2">
        <v>100.792</v>
      </c>
      <c r="I546" s="2">
        <v>1</v>
      </c>
      <c r="J546" s="2" t="s">
        <v>16</v>
      </c>
      <c r="K546" s="2">
        <f t="shared" si="16"/>
        <v>100.792</v>
      </c>
      <c r="L546" s="2">
        <f t="shared" si="17"/>
        <v>100.792</v>
      </c>
      <c r="M546" s="2" cm="1">
        <f t="array" ref="M546">IFERROR(_xlfn.IFS(AND(F546="Furniture",C546="First Class",I546&gt;5),H546-(H546*10%),AND(F546="Technology",C546="Same Day",I546&gt;6),H546-(H546*12%),AND(F546="Office Supplies",OR(C546="Second Day",C546="Standard Class"),I546&gt;4),H546-(H546*8%)),H546)</f>
        <v>100.792</v>
      </c>
      <c r="N546" s="2" cm="1">
        <f t="array" ref="N546">IFERROR(_xlfn.IFS(AND(J546="Yes",F546="Furniture",OR(C546="Second Day",C546="Standard Class"),I546&gt;3),H546-(H546*15%),AND(J546="Yes",F546="Technology",C546="Same Day",I546&gt;4),H546-(H546*18%),AND(J546="Yes",F546="Office Supplies",C546="First Class",I546&gt;5),H546-(H546*20%)),H546)</f>
        <v>100.792</v>
      </c>
      <c r="O546" s="2"/>
    </row>
    <row r="547" spans="1:15" ht="15.75" customHeight="1" x14ac:dyDescent="0.3">
      <c r="A547" s="2" t="s">
        <v>297</v>
      </c>
      <c r="B547" s="3">
        <v>41770</v>
      </c>
      <c r="C547" s="2" t="s">
        <v>24</v>
      </c>
      <c r="D547" s="2" t="s">
        <v>12</v>
      </c>
      <c r="E547" s="2" t="s">
        <v>39</v>
      </c>
      <c r="F547" s="2" t="s">
        <v>14</v>
      </c>
      <c r="G547" s="2" t="s">
        <v>28</v>
      </c>
      <c r="H547" s="2">
        <v>66.112000000000009</v>
      </c>
      <c r="I547" s="2">
        <v>4</v>
      </c>
      <c r="J547" s="2" t="s">
        <v>16</v>
      </c>
      <c r="K547" s="2">
        <f t="shared" si="16"/>
        <v>66.112000000000009</v>
      </c>
      <c r="L547" s="2">
        <f t="shared" si="17"/>
        <v>66.112000000000009</v>
      </c>
      <c r="M547" s="2" cm="1">
        <f t="array" ref="M547">IFERROR(_xlfn.IFS(AND(F547="Furniture",C547="First Class",I547&gt;5),H547-(H547*10%),AND(F547="Technology",C547="Same Day",I547&gt;6),H547-(H547*12%),AND(F547="Office Supplies",OR(C547="Second Day",C547="Standard Class"),I547&gt;4),H547-(H547*8%)),H547)</f>
        <v>66.112000000000009</v>
      </c>
      <c r="N547" s="2" cm="1">
        <f t="array" ref="N547">IFERROR(_xlfn.IFS(AND(J547="Yes",F547="Furniture",OR(C547="Second Day",C547="Standard Class"),I547&gt;3),H547-(H547*15%),AND(J547="Yes",F547="Technology",C547="Same Day",I547&gt;4),H547-(H547*18%),AND(J547="Yes",F547="Office Supplies",C547="First Class",I547&gt;5),H547-(H547*20%)),H547)</f>
        <v>66.112000000000009</v>
      </c>
      <c r="O547" s="2"/>
    </row>
    <row r="548" spans="1:15" ht="15.75" customHeight="1" x14ac:dyDescent="0.3">
      <c r="A548" s="2" t="s">
        <v>298</v>
      </c>
      <c r="B548" s="3">
        <v>43058</v>
      </c>
      <c r="C548" s="2" t="s">
        <v>54</v>
      </c>
      <c r="D548" s="2" t="s">
        <v>38</v>
      </c>
      <c r="E548" s="2" t="s">
        <v>46</v>
      </c>
      <c r="F548" s="2" t="s">
        <v>21</v>
      </c>
      <c r="G548" s="2" t="s">
        <v>32</v>
      </c>
      <c r="H548" s="2">
        <v>41.28</v>
      </c>
      <c r="I548" s="2">
        <v>6</v>
      </c>
      <c r="J548" s="2" t="s">
        <v>16</v>
      </c>
      <c r="K548" s="2">
        <f t="shared" si="16"/>
        <v>41.28</v>
      </c>
      <c r="L548" s="2">
        <f t="shared" si="17"/>
        <v>41.28</v>
      </c>
      <c r="M548" s="2" cm="1">
        <f t="array" ref="M548">IFERROR(_xlfn.IFS(AND(F548="Furniture",C548="First Class",I548&gt;5),H548-(H548*10%),AND(F548="Technology",C548="Same Day",I548&gt;6),H548-(H548*12%),AND(F548="Office Supplies",OR(C548="Second Day",C548="Standard Class"),I548&gt;4),H548-(H548*8%)),H548)</f>
        <v>41.28</v>
      </c>
      <c r="N548" s="2" cm="1">
        <f t="array" ref="N548">IFERROR(_xlfn.IFS(AND(J548="Yes",F548="Furniture",OR(C548="Second Day",C548="Standard Class"),I548&gt;3),H548-(H548*15%),AND(J548="Yes",F548="Technology",C548="Same Day",I548&gt;4),H548-(H548*18%),AND(J548="Yes",F548="Office Supplies",C548="First Class",I548&gt;5),H548-(H548*20%)),H548)</f>
        <v>41.28</v>
      </c>
      <c r="O548" s="2"/>
    </row>
    <row r="549" spans="1:15" ht="15.75" customHeight="1" x14ac:dyDescent="0.3">
      <c r="A549" s="2" t="s">
        <v>298</v>
      </c>
      <c r="B549" s="3">
        <v>43058</v>
      </c>
      <c r="C549" s="2" t="s">
        <v>54</v>
      </c>
      <c r="D549" s="2" t="s">
        <v>38</v>
      </c>
      <c r="E549" s="2" t="s">
        <v>46</v>
      </c>
      <c r="F549" s="2" t="s">
        <v>21</v>
      </c>
      <c r="G549" s="2" t="s">
        <v>35</v>
      </c>
      <c r="H549" s="2">
        <v>13.36</v>
      </c>
      <c r="I549" s="2">
        <v>2</v>
      </c>
      <c r="J549" s="2" t="s">
        <v>16</v>
      </c>
      <c r="K549" s="2">
        <f t="shared" si="16"/>
        <v>13.36</v>
      </c>
      <c r="L549" s="2">
        <f t="shared" si="17"/>
        <v>13.36</v>
      </c>
      <c r="M549" s="2" cm="1">
        <f t="array" ref="M549">IFERROR(_xlfn.IFS(AND(F549="Furniture",C549="First Class",I549&gt;5),H549-(H549*10%),AND(F549="Technology",C549="Same Day",I549&gt;6),H549-(H549*12%),AND(F549="Office Supplies",OR(C549="Second Day",C549="Standard Class"),I549&gt;4),H549-(H549*8%)),H549)</f>
        <v>13.36</v>
      </c>
      <c r="N549" s="2" cm="1">
        <f t="array" ref="N549">IFERROR(_xlfn.IFS(AND(J549="Yes",F549="Furniture",OR(C549="Second Day",C549="Standard Class"),I549&gt;3),H549-(H549*15%),AND(J549="Yes",F549="Technology",C549="Same Day",I549&gt;4),H549-(H549*18%),AND(J549="Yes",F549="Office Supplies",C549="First Class",I549&gt;5),H549-(H549*20%)),H549)</f>
        <v>13.36</v>
      </c>
      <c r="O549" s="2"/>
    </row>
    <row r="550" spans="1:15" ht="15.75" customHeight="1" x14ac:dyDescent="0.3">
      <c r="A550" s="2" t="s">
        <v>299</v>
      </c>
      <c r="B550" s="3">
        <v>42323</v>
      </c>
      <c r="C550" s="2" t="s">
        <v>11</v>
      </c>
      <c r="D550" s="2" t="s">
        <v>19</v>
      </c>
      <c r="E550" s="2" t="s">
        <v>39</v>
      </c>
      <c r="F550" s="2" t="s">
        <v>21</v>
      </c>
      <c r="G550" s="2" t="s">
        <v>26</v>
      </c>
      <c r="H550" s="2">
        <v>250.27199999999999</v>
      </c>
      <c r="I550" s="2">
        <v>9</v>
      </c>
      <c r="J550" s="2" t="s">
        <v>16</v>
      </c>
      <c r="K550" s="2">
        <f t="shared" si="16"/>
        <v>212.7312</v>
      </c>
      <c r="L550" s="2">
        <f t="shared" si="17"/>
        <v>250.27199999999999</v>
      </c>
      <c r="M550" s="2" cm="1">
        <f t="array" ref="M550">IFERROR(_xlfn.IFS(AND(F550="Furniture",C550="First Class",I550&gt;5),H550-(H550*10%),AND(F550="Technology",C550="Same Day",I550&gt;6),H550-(H550*12%),AND(F550="Office Supplies",OR(C550="Second Day",C550="Standard Class"),I550&gt;4),H550-(H550*8%)),H550)</f>
        <v>250.27199999999999</v>
      </c>
      <c r="N550" s="2" cm="1">
        <f t="array" ref="N550">IFERROR(_xlfn.IFS(AND(J550="Yes",F550="Furniture",OR(C550="Second Day",C550="Standard Class"),I550&gt;3),H550-(H550*15%),AND(J550="Yes",F550="Technology",C550="Same Day",I550&gt;4),H550-(H550*18%),AND(J550="Yes",F550="Office Supplies",C550="First Class",I550&gt;5),H550-(H550*20%)),H550)</f>
        <v>250.27199999999999</v>
      </c>
      <c r="O550" s="2"/>
    </row>
    <row r="551" spans="1:15" ht="15.75" customHeight="1" x14ac:dyDescent="0.3">
      <c r="A551" s="2" t="s">
        <v>299</v>
      </c>
      <c r="B551" s="3">
        <v>42323</v>
      </c>
      <c r="C551" s="2" t="s">
        <v>11</v>
      </c>
      <c r="D551" s="2" t="s">
        <v>19</v>
      </c>
      <c r="E551" s="2" t="s">
        <v>39</v>
      </c>
      <c r="F551" s="2" t="s">
        <v>21</v>
      </c>
      <c r="G551" s="2" t="s">
        <v>32</v>
      </c>
      <c r="H551" s="2">
        <v>11.363999999999997</v>
      </c>
      <c r="I551" s="2">
        <v>3</v>
      </c>
      <c r="J551" s="2" t="s">
        <v>16</v>
      </c>
      <c r="K551" s="2">
        <f t="shared" si="16"/>
        <v>11.363999999999997</v>
      </c>
      <c r="L551" s="2">
        <f t="shared" si="17"/>
        <v>11.363999999999997</v>
      </c>
      <c r="M551" s="2" cm="1">
        <f t="array" ref="M551">IFERROR(_xlfn.IFS(AND(F551="Furniture",C551="First Class",I551&gt;5),H551-(H551*10%),AND(F551="Technology",C551="Same Day",I551&gt;6),H551-(H551*12%),AND(F551="Office Supplies",OR(C551="Second Day",C551="Standard Class"),I551&gt;4),H551-(H551*8%)),H551)</f>
        <v>11.363999999999997</v>
      </c>
      <c r="N551" s="2" cm="1">
        <f t="array" ref="N551">IFERROR(_xlfn.IFS(AND(J551="Yes",F551="Furniture",OR(C551="Second Day",C551="Standard Class"),I551&gt;3),H551-(H551*15%),AND(J551="Yes",F551="Technology",C551="Same Day",I551&gt;4),H551-(H551*18%),AND(J551="Yes",F551="Office Supplies",C551="First Class",I551&gt;5),H551-(H551*20%)),H551)</f>
        <v>11.363999999999997</v>
      </c>
      <c r="O551" s="2"/>
    </row>
    <row r="552" spans="1:15" ht="15.75" customHeight="1" x14ac:dyDescent="0.3">
      <c r="A552" s="2" t="s">
        <v>299</v>
      </c>
      <c r="B552" s="3">
        <v>42323</v>
      </c>
      <c r="C552" s="2" t="s">
        <v>11</v>
      </c>
      <c r="D552" s="2" t="s">
        <v>19</v>
      </c>
      <c r="E552" s="2" t="s">
        <v>39</v>
      </c>
      <c r="F552" s="2" t="s">
        <v>21</v>
      </c>
      <c r="G552" s="2" t="s">
        <v>105</v>
      </c>
      <c r="H552" s="2">
        <v>8.7200000000000006</v>
      </c>
      <c r="I552" s="2">
        <v>5</v>
      </c>
      <c r="J552" s="2" t="s">
        <v>16</v>
      </c>
      <c r="K552" s="2">
        <f t="shared" si="16"/>
        <v>8.7200000000000006</v>
      </c>
      <c r="L552" s="2">
        <f t="shared" si="17"/>
        <v>8.7200000000000006</v>
      </c>
      <c r="M552" s="2" cm="1">
        <f t="array" ref="M552">IFERROR(_xlfn.IFS(AND(F552="Furniture",C552="First Class",I552&gt;5),H552-(H552*10%),AND(F552="Technology",C552="Same Day",I552&gt;6),H552-(H552*12%),AND(F552="Office Supplies",OR(C552="Second Day",C552="Standard Class"),I552&gt;4),H552-(H552*8%)),H552)</f>
        <v>8.7200000000000006</v>
      </c>
      <c r="N552" s="2" cm="1">
        <f t="array" ref="N552">IFERROR(_xlfn.IFS(AND(J552="Yes",F552="Furniture",OR(C552="Second Day",C552="Standard Class"),I552&gt;3),H552-(H552*15%),AND(J552="Yes",F552="Technology",C552="Same Day",I552&gt;4),H552-(H552*18%),AND(J552="Yes",F552="Office Supplies",C552="First Class",I552&gt;5),H552-(H552*20%)),H552)</f>
        <v>8.7200000000000006</v>
      </c>
      <c r="O552" s="2"/>
    </row>
    <row r="553" spans="1:15" ht="15.75" customHeight="1" x14ac:dyDescent="0.3">
      <c r="A553" s="2" t="s">
        <v>300</v>
      </c>
      <c r="B553" s="3">
        <v>42475</v>
      </c>
      <c r="C553" s="2" t="s">
        <v>11</v>
      </c>
      <c r="D553" s="2" t="s">
        <v>12</v>
      </c>
      <c r="E553" s="2" t="s">
        <v>20</v>
      </c>
      <c r="F553" s="2" t="s">
        <v>14</v>
      </c>
      <c r="G553" s="2" t="s">
        <v>17</v>
      </c>
      <c r="H553" s="2">
        <v>1121.568</v>
      </c>
      <c r="I553" s="2">
        <v>2</v>
      </c>
      <c r="J553" s="2" t="s">
        <v>16</v>
      </c>
      <c r="K553" s="2">
        <f t="shared" si="16"/>
        <v>953.33280000000002</v>
      </c>
      <c r="L553" s="2">
        <f t="shared" si="17"/>
        <v>1121.568</v>
      </c>
      <c r="M553" s="2" cm="1">
        <f t="array" ref="M553">IFERROR(_xlfn.IFS(AND(F553="Furniture",C553="First Class",I553&gt;5),H553-(H553*10%),AND(F553="Technology",C553="Same Day",I553&gt;6),H553-(H553*12%),AND(F553="Office Supplies",OR(C553="Second Day",C553="Standard Class"),I553&gt;4),H553-(H553*8%)),H553)</f>
        <v>1121.568</v>
      </c>
      <c r="N553" s="2" cm="1">
        <f t="array" ref="N553">IFERROR(_xlfn.IFS(AND(J553="Yes",F553="Furniture",OR(C553="Second Day",C553="Standard Class"),I553&gt;3),H553-(H553*15%),AND(J553="Yes",F553="Technology",C553="Same Day",I553&gt;4),H553-(H553*18%),AND(J553="Yes",F553="Office Supplies",C553="First Class",I553&gt;5),H553-(H553*20%)),H553)</f>
        <v>1121.568</v>
      </c>
      <c r="O553" s="2"/>
    </row>
    <row r="554" spans="1:15" ht="15.75" customHeight="1" x14ac:dyDescent="0.3">
      <c r="A554" s="2" t="s">
        <v>301</v>
      </c>
      <c r="B554" s="3">
        <v>42989</v>
      </c>
      <c r="C554" s="2" t="s">
        <v>54</v>
      </c>
      <c r="D554" s="2" t="s">
        <v>12</v>
      </c>
      <c r="E554" s="2" t="s">
        <v>13</v>
      </c>
      <c r="F554" s="2" t="s">
        <v>14</v>
      </c>
      <c r="G554" s="2" t="s">
        <v>28</v>
      </c>
      <c r="H554" s="2">
        <v>34.504000000000005</v>
      </c>
      <c r="I554" s="2">
        <v>1</v>
      </c>
      <c r="J554" s="2" t="s">
        <v>16</v>
      </c>
      <c r="K554" s="2">
        <f t="shared" si="16"/>
        <v>34.504000000000005</v>
      </c>
      <c r="L554" s="2">
        <f t="shared" si="17"/>
        <v>34.504000000000005</v>
      </c>
      <c r="M554" s="2" cm="1">
        <f t="array" ref="M554">IFERROR(_xlfn.IFS(AND(F554="Furniture",C554="First Class",I554&gt;5),H554-(H554*10%),AND(F554="Technology",C554="Same Day",I554&gt;6),H554-(H554*12%),AND(F554="Office Supplies",OR(C554="Second Day",C554="Standard Class"),I554&gt;4),H554-(H554*8%)),H554)</f>
        <v>34.504000000000005</v>
      </c>
      <c r="N554" s="2" cm="1">
        <f t="array" ref="N554">IFERROR(_xlfn.IFS(AND(J554="Yes",F554="Furniture",OR(C554="Second Day",C554="Standard Class"),I554&gt;3),H554-(H554*15%),AND(J554="Yes",F554="Technology",C554="Same Day",I554&gt;4),H554-(H554*18%),AND(J554="Yes",F554="Office Supplies",C554="First Class",I554&gt;5),H554-(H554*20%)),H554)</f>
        <v>34.504000000000005</v>
      </c>
      <c r="O554" s="2"/>
    </row>
    <row r="555" spans="1:15" ht="15.75" customHeight="1" x14ac:dyDescent="0.3">
      <c r="A555" s="2" t="s">
        <v>302</v>
      </c>
      <c r="B555" s="3">
        <v>43063</v>
      </c>
      <c r="C555" s="2" t="s">
        <v>24</v>
      </c>
      <c r="D555" s="2" t="s">
        <v>12</v>
      </c>
      <c r="E555" s="2" t="s">
        <v>39</v>
      </c>
      <c r="F555" s="2" t="s">
        <v>21</v>
      </c>
      <c r="G555" s="2" t="s">
        <v>64</v>
      </c>
      <c r="H555" s="2">
        <v>10.824</v>
      </c>
      <c r="I555" s="2">
        <v>3</v>
      </c>
      <c r="J555" s="2" t="s">
        <v>16</v>
      </c>
      <c r="K555" s="2">
        <f t="shared" si="16"/>
        <v>10.824</v>
      </c>
      <c r="L555" s="2">
        <f t="shared" si="17"/>
        <v>10.824</v>
      </c>
      <c r="M555" s="2" cm="1">
        <f t="array" ref="M555">IFERROR(_xlfn.IFS(AND(F555="Furniture",C555="First Class",I555&gt;5),H555-(H555*10%),AND(F555="Technology",C555="Same Day",I555&gt;6),H555-(H555*12%),AND(F555="Office Supplies",OR(C555="Second Day",C555="Standard Class"),I555&gt;4),H555-(H555*8%)),H555)</f>
        <v>10.824</v>
      </c>
      <c r="N555" s="2" cm="1">
        <f t="array" ref="N555">IFERROR(_xlfn.IFS(AND(J555="Yes",F555="Furniture",OR(C555="Second Day",C555="Standard Class"),I555&gt;3),H555-(H555*15%),AND(J555="Yes",F555="Technology",C555="Same Day",I555&gt;4),H555-(H555*18%),AND(J555="Yes",F555="Office Supplies",C555="First Class",I555&gt;5),H555-(H555*20%)),H555)</f>
        <v>10.824</v>
      </c>
      <c r="O555" s="2"/>
    </row>
    <row r="556" spans="1:15" ht="15.75" customHeight="1" x14ac:dyDescent="0.3">
      <c r="A556" s="2" t="s">
        <v>303</v>
      </c>
      <c r="B556" s="3">
        <v>42915</v>
      </c>
      <c r="C556" s="2" t="s">
        <v>11</v>
      </c>
      <c r="D556" s="2" t="s">
        <v>19</v>
      </c>
      <c r="E556" s="2" t="s">
        <v>20</v>
      </c>
      <c r="F556" s="2" t="s">
        <v>21</v>
      </c>
      <c r="G556" s="2" t="s">
        <v>26</v>
      </c>
      <c r="H556" s="2">
        <v>1295.78</v>
      </c>
      <c r="I556" s="2">
        <v>2</v>
      </c>
      <c r="J556" s="2" t="s">
        <v>16</v>
      </c>
      <c r="K556" s="2">
        <f t="shared" si="16"/>
        <v>1101.413</v>
      </c>
      <c r="L556" s="2">
        <f t="shared" si="17"/>
        <v>1295.78</v>
      </c>
      <c r="M556" s="2" cm="1">
        <f t="array" ref="M556">IFERROR(_xlfn.IFS(AND(F556="Furniture",C556="First Class",I556&gt;5),H556-(H556*10%),AND(F556="Technology",C556="Same Day",I556&gt;6),H556-(H556*12%),AND(F556="Office Supplies",OR(C556="Second Day",C556="Standard Class"),I556&gt;4),H556-(H556*8%)),H556)</f>
        <v>1295.78</v>
      </c>
      <c r="N556" s="2" cm="1">
        <f t="array" ref="N556">IFERROR(_xlfn.IFS(AND(J556="Yes",F556="Furniture",OR(C556="Second Day",C556="Standard Class"),I556&gt;3),H556-(H556*15%),AND(J556="Yes",F556="Technology",C556="Same Day",I556&gt;4),H556-(H556*18%),AND(J556="Yes",F556="Office Supplies",C556="First Class",I556&gt;5),H556-(H556*20%)),H556)</f>
        <v>1295.78</v>
      </c>
      <c r="O556" s="2"/>
    </row>
    <row r="557" spans="1:15" ht="15.75" customHeight="1" x14ac:dyDescent="0.3">
      <c r="A557" s="2" t="s">
        <v>304</v>
      </c>
      <c r="B557" s="3">
        <v>41701</v>
      </c>
      <c r="C557" s="2" t="s">
        <v>11</v>
      </c>
      <c r="D557" s="2" t="s">
        <v>12</v>
      </c>
      <c r="E557" s="2" t="s">
        <v>13</v>
      </c>
      <c r="F557" s="2" t="s">
        <v>21</v>
      </c>
      <c r="G557" s="2" t="s">
        <v>29</v>
      </c>
      <c r="H557" s="2">
        <v>19.456000000000003</v>
      </c>
      <c r="I557" s="2">
        <v>4</v>
      </c>
      <c r="J557" s="2" t="s">
        <v>16</v>
      </c>
      <c r="K557" s="2">
        <f t="shared" si="16"/>
        <v>19.456000000000003</v>
      </c>
      <c r="L557" s="2">
        <f t="shared" si="17"/>
        <v>19.456000000000003</v>
      </c>
      <c r="M557" s="2" cm="1">
        <f t="array" ref="M557">IFERROR(_xlfn.IFS(AND(F557="Furniture",C557="First Class",I557&gt;5),H557-(H557*10%),AND(F557="Technology",C557="Same Day",I557&gt;6),H557-(H557*12%),AND(F557="Office Supplies",OR(C557="Second Day",C557="Standard Class"),I557&gt;4),H557-(H557*8%)),H557)</f>
        <v>19.456000000000003</v>
      </c>
      <c r="N557" s="2" cm="1">
        <f t="array" ref="N557">IFERROR(_xlfn.IFS(AND(J557="Yes",F557="Furniture",OR(C557="Second Day",C557="Standard Class"),I557&gt;3),H557-(H557*15%),AND(J557="Yes",F557="Technology",C557="Same Day",I557&gt;4),H557-(H557*18%),AND(J557="Yes",F557="Office Supplies",C557="First Class",I557&gt;5),H557-(H557*20%)),H557)</f>
        <v>19.456000000000003</v>
      </c>
      <c r="O557" s="2"/>
    </row>
    <row r="558" spans="1:15" ht="15.75" customHeight="1" x14ac:dyDescent="0.3">
      <c r="A558" s="2" t="s">
        <v>305</v>
      </c>
      <c r="B558" s="3">
        <v>42531</v>
      </c>
      <c r="C558" s="2" t="s">
        <v>24</v>
      </c>
      <c r="D558" s="2" t="s">
        <v>12</v>
      </c>
      <c r="E558" s="2" t="s">
        <v>20</v>
      </c>
      <c r="F558" s="2" t="s">
        <v>21</v>
      </c>
      <c r="G558" s="2" t="s">
        <v>22</v>
      </c>
      <c r="H558" s="2">
        <v>20.7</v>
      </c>
      <c r="I558" s="2">
        <v>2</v>
      </c>
      <c r="J558" s="2" t="s">
        <v>16</v>
      </c>
      <c r="K558" s="2">
        <f t="shared" si="16"/>
        <v>20.7</v>
      </c>
      <c r="L558" s="2">
        <f t="shared" si="17"/>
        <v>20.7</v>
      </c>
      <c r="M558" s="2" cm="1">
        <f t="array" ref="M558">IFERROR(_xlfn.IFS(AND(F558="Furniture",C558="First Class",I558&gt;5),H558-(H558*10%),AND(F558="Technology",C558="Same Day",I558&gt;6),H558-(H558*12%),AND(F558="Office Supplies",OR(C558="Second Day",C558="Standard Class"),I558&gt;4),H558-(H558*8%)),H558)</f>
        <v>20.7</v>
      </c>
      <c r="N558" s="2" cm="1">
        <f t="array" ref="N558">IFERROR(_xlfn.IFS(AND(J558="Yes",F558="Furniture",OR(C558="Second Day",C558="Standard Class"),I558&gt;3),H558-(H558*15%),AND(J558="Yes",F558="Technology",C558="Same Day",I558&gt;4),H558-(H558*18%),AND(J558="Yes",F558="Office Supplies",C558="First Class",I558&gt;5),H558-(H558*20%)),H558)</f>
        <v>20.7</v>
      </c>
      <c r="O558" s="2"/>
    </row>
    <row r="559" spans="1:15" ht="15.75" customHeight="1" x14ac:dyDescent="0.3">
      <c r="A559" s="2" t="s">
        <v>305</v>
      </c>
      <c r="B559" s="3">
        <v>42531</v>
      </c>
      <c r="C559" s="2" t="s">
        <v>24</v>
      </c>
      <c r="D559" s="2" t="s">
        <v>12</v>
      </c>
      <c r="E559" s="2" t="s">
        <v>20</v>
      </c>
      <c r="F559" s="2" t="s">
        <v>14</v>
      </c>
      <c r="G559" s="2" t="s">
        <v>25</v>
      </c>
      <c r="H559" s="2">
        <v>1335.68</v>
      </c>
      <c r="I559" s="2">
        <v>4</v>
      </c>
      <c r="J559" s="2" t="s">
        <v>16</v>
      </c>
      <c r="K559" s="2">
        <f t="shared" si="16"/>
        <v>1135.328</v>
      </c>
      <c r="L559" s="2">
        <f t="shared" si="17"/>
        <v>1335.68</v>
      </c>
      <c r="M559" s="2" cm="1">
        <f t="array" ref="M559">IFERROR(_xlfn.IFS(AND(F559="Furniture",C559="First Class",I559&gt;5),H559-(H559*10%),AND(F559="Technology",C559="Same Day",I559&gt;6),H559-(H559*12%),AND(F559="Office Supplies",OR(C559="Second Day",C559="Standard Class"),I559&gt;4),H559-(H559*8%)),H559)</f>
        <v>1335.68</v>
      </c>
      <c r="N559" s="2" cm="1">
        <f t="array" ref="N559">IFERROR(_xlfn.IFS(AND(J559="Yes",F559="Furniture",OR(C559="Second Day",C559="Standard Class"),I559&gt;3),H559-(H559*15%),AND(J559="Yes",F559="Technology",C559="Same Day",I559&gt;4),H559-(H559*18%),AND(J559="Yes",F559="Office Supplies",C559="First Class",I559&gt;5),H559-(H559*20%)),H559)</f>
        <v>1335.68</v>
      </c>
      <c r="O559" s="2"/>
    </row>
    <row r="560" spans="1:15" ht="15.75" customHeight="1" x14ac:dyDescent="0.3">
      <c r="A560" s="2" t="s">
        <v>305</v>
      </c>
      <c r="B560" s="3">
        <v>42531</v>
      </c>
      <c r="C560" s="2" t="s">
        <v>24</v>
      </c>
      <c r="D560" s="2" t="s">
        <v>12</v>
      </c>
      <c r="E560" s="2" t="s">
        <v>20</v>
      </c>
      <c r="F560" s="2" t="s">
        <v>21</v>
      </c>
      <c r="G560" s="2" t="s">
        <v>35</v>
      </c>
      <c r="H560" s="2">
        <v>32.400000000000006</v>
      </c>
      <c r="I560" s="2">
        <v>5</v>
      </c>
      <c r="J560" s="2" t="s">
        <v>16</v>
      </c>
      <c r="K560" s="2">
        <f t="shared" si="16"/>
        <v>32.400000000000006</v>
      </c>
      <c r="L560" s="2">
        <f t="shared" si="17"/>
        <v>32.400000000000006</v>
      </c>
      <c r="M560" s="2" cm="1">
        <f t="array" ref="M560">IFERROR(_xlfn.IFS(AND(F560="Furniture",C560="First Class",I560&gt;5),H560-(H560*10%),AND(F560="Technology",C560="Same Day",I560&gt;6),H560-(H560*12%),AND(F560="Office Supplies",OR(C560="Second Day",C560="Standard Class"),I560&gt;4),H560-(H560*8%)),H560)</f>
        <v>29.808000000000007</v>
      </c>
      <c r="N560" s="2" cm="1">
        <f t="array" ref="N560">IFERROR(_xlfn.IFS(AND(J560="Yes",F560="Furniture",OR(C560="Second Day",C560="Standard Class"),I560&gt;3),H560-(H560*15%),AND(J560="Yes",F560="Technology",C560="Same Day",I560&gt;4),H560-(H560*18%),AND(J560="Yes",F560="Office Supplies",C560="First Class",I560&gt;5),H560-(H560*20%)),H560)</f>
        <v>32.400000000000006</v>
      </c>
      <c r="O560" s="2"/>
    </row>
    <row r="561" spans="1:15" ht="15.75" customHeight="1" x14ac:dyDescent="0.3">
      <c r="A561" s="2" t="s">
        <v>306</v>
      </c>
      <c r="B561" s="3">
        <v>43059</v>
      </c>
      <c r="C561" s="2" t="s">
        <v>11</v>
      </c>
      <c r="D561" s="2" t="s">
        <v>12</v>
      </c>
      <c r="E561" s="2" t="s">
        <v>20</v>
      </c>
      <c r="F561" s="2" t="s">
        <v>14</v>
      </c>
      <c r="G561" s="2" t="s">
        <v>28</v>
      </c>
      <c r="H561" s="2">
        <v>42.599999999999994</v>
      </c>
      <c r="I561" s="2">
        <v>3</v>
      </c>
      <c r="J561" s="2" t="s">
        <v>16</v>
      </c>
      <c r="K561" s="2">
        <f t="shared" si="16"/>
        <v>42.599999999999994</v>
      </c>
      <c r="L561" s="2">
        <f t="shared" si="17"/>
        <v>42.599999999999994</v>
      </c>
      <c r="M561" s="2" cm="1">
        <f t="array" ref="M561">IFERROR(_xlfn.IFS(AND(F561="Furniture",C561="First Class",I561&gt;5),H561-(H561*10%),AND(F561="Technology",C561="Same Day",I561&gt;6),H561-(H561*12%),AND(F561="Office Supplies",OR(C561="Second Day",C561="Standard Class"),I561&gt;4),H561-(H561*8%)),H561)</f>
        <v>42.599999999999994</v>
      </c>
      <c r="N561" s="2" cm="1">
        <f t="array" ref="N561">IFERROR(_xlfn.IFS(AND(J561="Yes",F561="Furniture",OR(C561="Second Day",C561="Standard Class"),I561&gt;3),H561-(H561*15%),AND(J561="Yes",F561="Technology",C561="Same Day",I561&gt;4),H561-(H561*18%),AND(J561="Yes",F561="Office Supplies",C561="First Class",I561&gt;5),H561-(H561*20%)),H561)</f>
        <v>42.599999999999994</v>
      </c>
      <c r="O561" s="2"/>
    </row>
    <row r="562" spans="1:15" ht="15.75" customHeight="1" x14ac:dyDescent="0.3">
      <c r="A562" s="2" t="s">
        <v>306</v>
      </c>
      <c r="B562" s="3">
        <v>43059</v>
      </c>
      <c r="C562" s="2" t="s">
        <v>11</v>
      </c>
      <c r="D562" s="2" t="s">
        <v>12</v>
      </c>
      <c r="E562" s="2" t="s">
        <v>20</v>
      </c>
      <c r="F562" s="2" t="s">
        <v>21</v>
      </c>
      <c r="G562" s="2" t="s">
        <v>32</v>
      </c>
      <c r="H562" s="2">
        <v>84.056000000000012</v>
      </c>
      <c r="I562" s="2">
        <v>7</v>
      </c>
      <c r="J562" s="2" t="s">
        <v>16</v>
      </c>
      <c r="K562" s="2">
        <f t="shared" si="16"/>
        <v>84.056000000000012</v>
      </c>
      <c r="L562" s="2">
        <f t="shared" si="17"/>
        <v>84.056000000000012</v>
      </c>
      <c r="M562" s="2" cm="1">
        <f t="array" ref="M562">IFERROR(_xlfn.IFS(AND(F562="Furniture",C562="First Class",I562&gt;5),H562-(H562*10%),AND(F562="Technology",C562="Same Day",I562&gt;6),H562-(H562*12%),AND(F562="Office Supplies",OR(C562="Second Day",C562="Standard Class"),I562&gt;4),H562-(H562*8%)),H562)</f>
        <v>84.056000000000012</v>
      </c>
      <c r="N562" s="2" cm="1">
        <f t="array" ref="N562">IFERROR(_xlfn.IFS(AND(J562="Yes",F562="Furniture",OR(C562="Second Day",C562="Standard Class"),I562&gt;3),H562-(H562*15%),AND(J562="Yes",F562="Technology",C562="Same Day",I562&gt;4),H562-(H562*18%),AND(J562="Yes",F562="Office Supplies",C562="First Class",I562&gt;5),H562-(H562*20%)),H562)</f>
        <v>84.056000000000012</v>
      </c>
      <c r="O562" s="2"/>
    </row>
    <row r="563" spans="1:15" ht="15.75" customHeight="1" x14ac:dyDescent="0.3">
      <c r="A563" s="2" t="s">
        <v>307</v>
      </c>
      <c r="B563" s="3">
        <v>41896</v>
      </c>
      <c r="C563" s="2" t="s">
        <v>11</v>
      </c>
      <c r="D563" s="2" t="s">
        <v>12</v>
      </c>
      <c r="E563" s="2" t="s">
        <v>13</v>
      </c>
      <c r="F563" s="2" t="s">
        <v>21</v>
      </c>
      <c r="G563" s="2" t="s">
        <v>33</v>
      </c>
      <c r="H563" s="2">
        <v>13</v>
      </c>
      <c r="I563" s="2">
        <v>5</v>
      </c>
      <c r="J563" s="2" t="s">
        <v>16</v>
      </c>
      <c r="K563" s="2">
        <f t="shared" si="16"/>
        <v>13</v>
      </c>
      <c r="L563" s="2">
        <f t="shared" si="17"/>
        <v>13</v>
      </c>
      <c r="M563" s="2" cm="1">
        <f t="array" ref="M563">IFERROR(_xlfn.IFS(AND(F563="Furniture",C563="First Class",I563&gt;5),H563-(H563*10%),AND(F563="Technology",C563="Same Day",I563&gt;6),H563-(H563*12%),AND(F563="Office Supplies",OR(C563="Second Day",C563="Standard Class"),I563&gt;4),H563-(H563*8%)),H563)</f>
        <v>13</v>
      </c>
      <c r="N563" s="2" cm="1">
        <f t="array" ref="N563">IFERROR(_xlfn.IFS(AND(J563="Yes",F563="Furniture",OR(C563="Second Day",C563="Standard Class"),I563&gt;3),H563-(H563*15%),AND(J563="Yes",F563="Technology",C563="Same Day",I563&gt;4),H563-(H563*18%),AND(J563="Yes",F563="Office Supplies",C563="First Class",I563&gt;5),H563-(H563*20%)),H563)</f>
        <v>13</v>
      </c>
      <c r="O563" s="2"/>
    </row>
    <row r="564" spans="1:15" ht="15.75" customHeight="1" x14ac:dyDescent="0.3">
      <c r="A564" s="2" t="s">
        <v>307</v>
      </c>
      <c r="B564" s="3">
        <v>41896</v>
      </c>
      <c r="C564" s="2" t="s">
        <v>11</v>
      </c>
      <c r="D564" s="2" t="s">
        <v>12</v>
      </c>
      <c r="E564" s="2" t="s">
        <v>13</v>
      </c>
      <c r="F564" s="2" t="s">
        <v>14</v>
      </c>
      <c r="G564" s="2" t="s">
        <v>28</v>
      </c>
      <c r="H564" s="2">
        <v>13.128</v>
      </c>
      <c r="I564" s="2">
        <v>3</v>
      </c>
      <c r="J564" s="2" t="s">
        <v>16</v>
      </c>
      <c r="K564" s="2">
        <f t="shared" si="16"/>
        <v>13.128</v>
      </c>
      <c r="L564" s="2">
        <f t="shared" si="17"/>
        <v>13.128</v>
      </c>
      <c r="M564" s="2" cm="1">
        <f t="array" ref="M564">IFERROR(_xlfn.IFS(AND(F564="Furniture",C564="First Class",I564&gt;5),H564-(H564*10%),AND(F564="Technology",C564="Same Day",I564&gt;6),H564-(H564*12%),AND(F564="Office Supplies",OR(C564="Second Day",C564="Standard Class"),I564&gt;4),H564-(H564*8%)),H564)</f>
        <v>13.128</v>
      </c>
      <c r="N564" s="2" cm="1">
        <f t="array" ref="N564">IFERROR(_xlfn.IFS(AND(J564="Yes",F564="Furniture",OR(C564="Second Day",C564="Standard Class"),I564&gt;3),H564-(H564*15%),AND(J564="Yes",F564="Technology",C564="Same Day",I564&gt;4),H564-(H564*18%),AND(J564="Yes",F564="Office Supplies",C564="First Class",I564&gt;5),H564-(H564*20%)),H564)</f>
        <v>13.128</v>
      </c>
      <c r="O564" s="2"/>
    </row>
    <row r="565" spans="1:15" ht="15.75" customHeight="1" x14ac:dyDescent="0.3">
      <c r="A565" s="2" t="s">
        <v>308</v>
      </c>
      <c r="B565" s="3">
        <v>42345</v>
      </c>
      <c r="C565" s="2" t="s">
        <v>54</v>
      </c>
      <c r="D565" s="2" t="s">
        <v>12</v>
      </c>
      <c r="E565" s="2" t="s">
        <v>20</v>
      </c>
      <c r="F565" s="2" t="s">
        <v>21</v>
      </c>
      <c r="G565" s="2" t="s">
        <v>64</v>
      </c>
      <c r="H565" s="2">
        <v>3.96</v>
      </c>
      <c r="I565" s="2">
        <v>2</v>
      </c>
      <c r="J565" s="2" t="s">
        <v>16</v>
      </c>
      <c r="K565" s="2">
        <f t="shared" si="16"/>
        <v>3.96</v>
      </c>
      <c r="L565" s="2">
        <f t="shared" si="17"/>
        <v>3.96</v>
      </c>
      <c r="M565" s="2" cm="1">
        <f t="array" ref="M565">IFERROR(_xlfn.IFS(AND(F565="Furniture",C565="First Class",I565&gt;5),H565-(H565*10%),AND(F565="Technology",C565="Same Day",I565&gt;6),H565-(H565*12%),AND(F565="Office Supplies",OR(C565="Second Day",C565="Standard Class"),I565&gt;4),H565-(H565*8%)),H565)</f>
        <v>3.96</v>
      </c>
      <c r="N565" s="2" cm="1">
        <f t="array" ref="N565">IFERROR(_xlfn.IFS(AND(J565="Yes",F565="Furniture",OR(C565="Second Day",C565="Standard Class"),I565&gt;3),H565-(H565*15%),AND(J565="Yes",F565="Technology",C565="Same Day",I565&gt;4),H565-(H565*18%),AND(J565="Yes",F565="Office Supplies",C565="First Class",I565&gt;5),H565-(H565*20%)),H565)</f>
        <v>3.96</v>
      </c>
      <c r="O565" s="2"/>
    </row>
    <row r="566" spans="1:15" ht="15.75" customHeight="1" x14ac:dyDescent="0.3">
      <c r="A566" s="2" t="s">
        <v>308</v>
      </c>
      <c r="B566" s="3">
        <v>42345</v>
      </c>
      <c r="C566" s="2" t="s">
        <v>54</v>
      </c>
      <c r="D566" s="2" t="s">
        <v>12</v>
      </c>
      <c r="E566" s="2" t="s">
        <v>20</v>
      </c>
      <c r="F566" s="2" t="s">
        <v>21</v>
      </c>
      <c r="G566" s="2" t="s">
        <v>22</v>
      </c>
      <c r="H566" s="2">
        <v>2.61</v>
      </c>
      <c r="I566" s="2">
        <v>1</v>
      </c>
      <c r="J566" s="2" t="s">
        <v>16</v>
      </c>
      <c r="K566" s="2">
        <f t="shared" si="16"/>
        <v>2.61</v>
      </c>
      <c r="L566" s="2">
        <f t="shared" si="17"/>
        <v>2.61</v>
      </c>
      <c r="M566" s="2" cm="1">
        <f t="array" ref="M566">IFERROR(_xlfn.IFS(AND(F566="Furniture",C566="First Class",I566&gt;5),H566-(H566*10%),AND(F566="Technology",C566="Same Day",I566&gt;6),H566-(H566*12%),AND(F566="Office Supplies",OR(C566="Second Day",C566="Standard Class"),I566&gt;4),H566-(H566*8%)),H566)</f>
        <v>2.61</v>
      </c>
      <c r="N566" s="2" cm="1">
        <f t="array" ref="N566">IFERROR(_xlfn.IFS(AND(J566="Yes",F566="Furniture",OR(C566="Second Day",C566="Standard Class"),I566&gt;3),H566-(H566*15%),AND(J566="Yes",F566="Technology",C566="Same Day",I566&gt;4),H566-(H566*18%),AND(J566="Yes",F566="Office Supplies",C566="First Class",I566&gt;5),H566-(H566*20%)),H566)</f>
        <v>2.61</v>
      </c>
      <c r="O566" s="2"/>
    </row>
    <row r="567" spans="1:15" ht="15.75" customHeight="1" x14ac:dyDescent="0.3">
      <c r="A567" s="2" t="s">
        <v>309</v>
      </c>
      <c r="B567" s="3">
        <v>43076</v>
      </c>
      <c r="C567" s="2" t="s">
        <v>54</v>
      </c>
      <c r="D567" s="2" t="s">
        <v>12</v>
      </c>
      <c r="E567" s="2" t="s">
        <v>20</v>
      </c>
      <c r="F567" s="2" t="s">
        <v>30</v>
      </c>
      <c r="G567" s="2" t="s">
        <v>31</v>
      </c>
      <c r="H567" s="2">
        <v>374.37600000000003</v>
      </c>
      <c r="I567" s="2">
        <v>3</v>
      </c>
      <c r="J567" s="2" t="s">
        <v>43</v>
      </c>
      <c r="K567" s="2">
        <f t="shared" si="16"/>
        <v>318.21960000000001</v>
      </c>
      <c r="L567" s="2">
        <f t="shared" si="17"/>
        <v>363.14472000000001</v>
      </c>
      <c r="M567" s="2" cm="1">
        <f t="array" ref="M567">IFERROR(_xlfn.IFS(AND(F567="Furniture",C567="First Class",I567&gt;5),H567-(H567*10%),AND(F567="Technology",C567="Same Day",I567&gt;6),H567-(H567*12%),AND(F567="Office Supplies",OR(C567="Second Day",C567="Standard Class"),I567&gt;4),H567-(H567*8%)),H567)</f>
        <v>374.37600000000003</v>
      </c>
      <c r="N567" s="2" cm="1">
        <f t="array" ref="N567">IFERROR(_xlfn.IFS(AND(J567="Yes",F567="Furniture",OR(C567="Second Day",C567="Standard Class"),I567&gt;3),H567-(H567*15%),AND(J567="Yes",F567="Technology",C567="Same Day",I567&gt;4),H567-(H567*18%),AND(J567="Yes",F567="Office Supplies",C567="First Class",I567&gt;5),H567-(H567*20%)),H567)</f>
        <v>374.37600000000003</v>
      </c>
      <c r="O567" s="2"/>
    </row>
    <row r="568" spans="1:15" ht="15.75" customHeight="1" x14ac:dyDescent="0.3">
      <c r="A568" s="2" t="s">
        <v>310</v>
      </c>
      <c r="B568" s="3">
        <v>43009</v>
      </c>
      <c r="C568" s="2" t="s">
        <v>24</v>
      </c>
      <c r="D568" s="2" t="s">
        <v>19</v>
      </c>
      <c r="E568" s="2" t="s">
        <v>20</v>
      </c>
      <c r="F568" s="2" t="s">
        <v>21</v>
      </c>
      <c r="G568" s="2" t="s">
        <v>35</v>
      </c>
      <c r="H568" s="2">
        <v>91.84</v>
      </c>
      <c r="I568" s="2">
        <v>8</v>
      </c>
      <c r="J568" s="2" t="s">
        <v>16</v>
      </c>
      <c r="K568" s="2">
        <f t="shared" si="16"/>
        <v>91.84</v>
      </c>
      <c r="L568" s="2">
        <f t="shared" si="17"/>
        <v>91.84</v>
      </c>
      <c r="M568" s="2" cm="1">
        <f t="array" ref="M568">IFERROR(_xlfn.IFS(AND(F568="Furniture",C568="First Class",I568&gt;5),H568-(H568*10%),AND(F568="Technology",C568="Same Day",I568&gt;6),H568-(H568*12%),AND(F568="Office Supplies",OR(C568="Second Day",C568="Standard Class"),I568&gt;4),H568-(H568*8%)),H568)</f>
        <v>84.492800000000003</v>
      </c>
      <c r="N568" s="2" cm="1">
        <f t="array" ref="N568">IFERROR(_xlfn.IFS(AND(J568="Yes",F568="Furniture",OR(C568="Second Day",C568="Standard Class"),I568&gt;3),H568-(H568*15%),AND(J568="Yes",F568="Technology",C568="Same Day",I568&gt;4),H568-(H568*18%),AND(J568="Yes",F568="Office Supplies",C568="First Class",I568&gt;5),H568-(H568*20%)),H568)</f>
        <v>91.84</v>
      </c>
      <c r="O568" s="2"/>
    </row>
    <row r="569" spans="1:15" ht="15.75" customHeight="1" x14ac:dyDescent="0.3">
      <c r="A569" s="2" t="s">
        <v>310</v>
      </c>
      <c r="B569" s="3">
        <v>43009</v>
      </c>
      <c r="C569" s="2" t="s">
        <v>24</v>
      </c>
      <c r="D569" s="2" t="s">
        <v>19</v>
      </c>
      <c r="E569" s="2" t="s">
        <v>20</v>
      </c>
      <c r="F569" s="2" t="s">
        <v>21</v>
      </c>
      <c r="G569" s="2" t="s">
        <v>32</v>
      </c>
      <c r="H569" s="2">
        <v>81.088000000000008</v>
      </c>
      <c r="I569" s="2">
        <v>7</v>
      </c>
      <c r="J569" s="2" t="s">
        <v>16</v>
      </c>
      <c r="K569" s="2">
        <f t="shared" si="16"/>
        <v>81.088000000000008</v>
      </c>
      <c r="L569" s="2">
        <f t="shared" si="17"/>
        <v>81.088000000000008</v>
      </c>
      <c r="M569" s="2" cm="1">
        <f t="array" ref="M569">IFERROR(_xlfn.IFS(AND(F569="Furniture",C569="First Class",I569&gt;5),H569-(H569*10%),AND(F569="Technology",C569="Same Day",I569&gt;6),H569-(H569*12%),AND(F569="Office Supplies",OR(C569="Second Day",C569="Standard Class"),I569&gt;4),H569-(H569*8%)),H569)</f>
        <v>74.600960000000015</v>
      </c>
      <c r="N569" s="2" cm="1">
        <f t="array" ref="N569">IFERROR(_xlfn.IFS(AND(J569="Yes",F569="Furniture",OR(C569="Second Day",C569="Standard Class"),I569&gt;3),H569-(H569*15%),AND(J569="Yes",F569="Technology",C569="Same Day",I569&gt;4),H569-(H569*18%),AND(J569="Yes",F569="Office Supplies",C569="First Class",I569&gt;5),H569-(H569*20%)),H569)</f>
        <v>81.088000000000008</v>
      </c>
      <c r="O569" s="2"/>
    </row>
    <row r="570" spans="1:15" ht="15.75" customHeight="1" x14ac:dyDescent="0.3">
      <c r="A570" s="2" t="s">
        <v>310</v>
      </c>
      <c r="B570" s="3">
        <v>43009</v>
      </c>
      <c r="C570" s="2" t="s">
        <v>24</v>
      </c>
      <c r="D570" s="2" t="s">
        <v>19</v>
      </c>
      <c r="E570" s="2" t="s">
        <v>20</v>
      </c>
      <c r="F570" s="2" t="s">
        <v>21</v>
      </c>
      <c r="G570" s="2" t="s">
        <v>35</v>
      </c>
      <c r="H570" s="2">
        <v>19.440000000000001</v>
      </c>
      <c r="I570" s="2">
        <v>3</v>
      </c>
      <c r="J570" s="2" t="s">
        <v>16</v>
      </c>
      <c r="K570" s="2">
        <f t="shared" si="16"/>
        <v>19.440000000000001</v>
      </c>
      <c r="L570" s="2">
        <f t="shared" si="17"/>
        <v>19.440000000000001</v>
      </c>
      <c r="M570" s="2" cm="1">
        <f t="array" ref="M570">IFERROR(_xlfn.IFS(AND(F570="Furniture",C570="First Class",I570&gt;5),H570-(H570*10%),AND(F570="Technology",C570="Same Day",I570&gt;6),H570-(H570*12%),AND(F570="Office Supplies",OR(C570="Second Day",C570="Standard Class"),I570&gt;4),H570-(H570*8%)),H570)</f>
        <v>19.440000000000001</v>
      </c>
      <c r="N570" s="2" cm="1">
        <f t="array" ref="N570">IFERROR(_xlfn.IFS(AND(J570="Yes",F570="Furniture",OR(C570="Second Day",C570="Standard Class"),I570&gt;3),H570-(H570*15%),AND(J570="Yes",F570="Technology",C570="Same Day",I570&gt;4),H570-(H570*18%),AND(J570="Yes",F570="Office Supplies",C570="First Class",I570&gt;5),H570-(H570*20%)),H570)</f>
        <v>19.440000000000001</v>
      </c>
      <c r="O570" s="2"/>
    </row>
    <row r="571" spans="1:15" ht="15.75" customHeight="1" x14ac:dyDescent="0.3">
      <c r="A571" s="2" t="s">
        <v>310</v>
      </c>
      <c r="B571" s="3">
        <v>43009</v>
      </c>
      <c r="C571" s="2" t="s">
        <v>24</v>
      </c>
      <c r="D571" s="2" t="s">
        <v>19</v>
      </c>
      <c r="E571" s="2" t="s">
        <v>20</v>
      </c>
      <c r="F571" s="2" t="s">
        <v>14</v>
      </c>
      <c r="G571" s="2" t="s">
        <v>17</v>
      </c>
      <c r="H571" s="2">
        <v>451.15199999999993</v>
      </c>
      <c r="I571" s="2">
        <v>3</v>
      </c>
      <c r="J571" s="2" t="s">
        <v>16</v>
      </c>
      <c r="K571" s="2">
        <f t="shared" si="16"/>
        <v>383.47919999999993</v>
      </c>
      <c r="L571" s="2">
        <f t="shared" si="17"/>
        <v>451.15199999999993</v>
      </c>
      <c r="M571" s="2" cm="1">
        <f t="array" ref="M571">IFERROR(_xlfn.IFS(AND(F571="Furniture",C571="First Class",I571&gt;5),H571-(H571*10%),AND(F571="Technology",C571="Same Day",I571&gt;6),H571-(H571*12%),AND(F571="Office Supplies",OR(C571="Second Day",C571="Standard Class"),I571&gt;4),H571-(H571*8%)),H571)</f>
        <v>451.15199999999993</v>
      </c>
      <c r="N571" s="2" cm="1">
        <f t="array" ref="N571">IFERROR(_xlfn.IFS(AND(J571="Yes",F571="Furniture",OR(C571="Second Day",C571="Standard Class"),I571&gt;3),H571-(H571*15%),AND(J571="Yes",F571="Technology",C571="Same Day",I571&gt;4),H571-(H571*18%),AND(J571="Yes",F571="Office Supplies",C571="First Class",I571&gt;5),H571-(H571*20%)),H571)</f>
        <v>451.15199999999993</v>
      </c>
      <c r="O571" s="2"/>
    </row>
    <row r="572" spans="1:15" ht="15.75" customHeight="1" x14ac:dyDescent="0.3">
      <c r="A572" s="2" t="s">
        <v>311</v>
      </c>
      <c r="B572" s="3">
        <v>43097</v>
      </c>
      <c r="C572" s="2" t="s">
        <v>24</v>
      </c>
      <c r="D572" s="2" t="s">
        <v>12</v>
      </c>
      <c r="E572" s="2" t="s">
        <v>46</v>
      </c>
      <c r="F572" s="2" t="s">
        <v>21</v>
      </c>
      <c r="G572" s="2" t="s">
        <v>22</v>
      </c>
      <c r="H572" s="2">
        <v>72.45</v>
      </c>
      <c r="I572" s="2">
        <v>7</v>
      </c>
      <c r="J572" s="2" t="s">
        <v>16</v>
      </c>
      <c r="K572" s="2">
        <f t="shared" si="16"/>
        <v>72.45</v>
      </c>
      <c r="L572" s="2">
        <f t="shared" si="17"/>
        <v>72.45</v>
      </c>
      <c r="M572" s="2" cm="1">
        <f t="array" ref="M572">IFERROR(_xlfn.IFS(AND(F572="Furniture",C572="First Class",I572&gt;5),H572-(H572*10%),AND(F572="Technology",C572="Same Day",I572&gt;6),H572-(H572*12%),AND(F572="Office Supplies",OR(C572="Second Day",C572="Standard Class"),I572&gt;4),H572-(H572*8%)),H572)</f>
        <v>66.653999999999996</v>
      </c>
      <c r="N572" s="2" cm="1">
        <f t="array" ref="N572">IFERROR(_xlfn.IFS(AND(J572="Yes",F572="Furniture",OR(C572="Second Day",C572="Standard Class"),I572&gt;3),H572-(H572*15%),AND(J572="Yes",F572="Technology",C572="Same Day",I572&gt;4),H572-(H572*18%),AND(J572="Yes",F572="Office Supplies",C572="First Class",I572&gt;5),H572-(H572*20%)),H572)</f>
        <v>72.45</v>
      </c>
      <c r="O572" s="2"/>
    </row>
    <row r="573" spans="1:15" ht="15.75" customHeight="1" x14ac:dyDescent="0.3">
      <c r="A573" s="2" t="s">
        <v>311</v>
      </c>
      <c r="B573" s="3">
        <v>43097</v>
      </c>
      <c r="C573" s="2" t="s">
        <v>24</v>
      </c>
      <c r="D573" s="2" t="s">
        <v>12</v>
      </c>
      <c r="E573" s="2" t="s">
        <v>46</v>
      </c>
      <c r="F573" s="2" t="s">
        <v>21</v>
      </c>
      <c r="G573" s="2" t="s">
        <v>64</v>
      </c>
      <c r="H573" s="2">
        <v>13.96</v>
      </c>
      <c r="I573" s="2">
        <v>4</v>
      </c>
      <c r="J573" s="2" t="s">
        <v>16</v>
      </c>
      <c r="K573" s="2">
        <f t="shared" si="16"/>
        <v>13.96</v>
      </c>
      <c r="L573" s="2">
        <f t="shared" si="17"/>
        <v>13.96</v>
      </c>
      <c r="M573" s="2" cm="1">
        <f t="array" ref="M573">IFERROR(_xlfn.IFS(AND(F573="Furniture",C573="First Class",I573&gt;5),H573-(H573*10%),AND(F573="Technology",C573="Same Day",I573&gt;6),H573-(H573*12%),AND(F573="Office Supplies",OR(C573="Second Day",C573="Standard Class"),I573&gt;4),H573-(H573*8%)),H573)</f>
        <v>13.96</v>
      </c>
      <c r="N573" s="2" cm="1">
        <f t="array" ref="N573">IFERROR(_xlfn.IFS(AND(J573="Yes",F573="Furniture",OR(C573="Second Day",C573="Standard Class"),I573&gt;3),H573-(H573*15%),AND(J573="Yes",F573="Technology",C573="Same Day",I573&gt;4),H573-(H573*18%),AND(J573="Yes",F573="Office Supplies",C573="First Class",I573&gt;5),H573-(H573*20%)),H573)</f>
        <v>13.96</v>
      </c>
      <c r="O573" s="2"/>
    </row>
    <row r="574" spans="1:15" ht="15.75" customHeight="1" x14ac:dyDescent="0.3">
      <c r="A574" s="2" t="s">
        <v>311</v>
      </c>
      <c r="B574" s="3">
        <v>43097</v>
      </c>
      <c r="C574" s="2" t="s">
        <v>24</v>
      </c>
      <c r="D574" s="2" t="s">
        <v>12</v>
      </c>
      <c r="E574" s="2" t="s">
        <v>46</v>
      </c>
      <c r="F574" s="2" t="s">
        <v>21</v>
      </c>
      <c r="G574" s="2" t="s">
        <v>32</v>
      </c>
      <c r="H574" s="2">
        <v>33.264000000000003</v>
      </c>
      <c r="I574" s="2">
        <v>7</v>
      </c>
      <c r="J574" s="2" t="s">
        <v>16</v>
      </c>
      <c r="K574" s="2">
        <f t="shared" si="16"/>
        <v>33.264000000000003</v>
      </c>
      <c r="L574" s="2">
        <f t="shared" si="17"/>
        <v>33.264000000000003</v>
      </c>
      <c r="M574" s="2" cm="1">
        <f t="array" ref="M574">IFERROR(_xlfn.IFS(AND(F574="Furniture",C574="First Class",I574&gt;5),H574-(H574*10%),AND(F574="Technology",C574="Same Day",I574&gt;6),H574-(H574*12%),AND(F574="Office Supplies",OR(C574="Second Day",C574="Standard Class"),I574&gt;4),H574-(H574*8%)),H574)</f>
        <v>30.602880000000003</v>
      </c>
      <c r="N574" s="2" cm="1">
        <f t="array" ref="N574">IFERROR(_xlfn.IFS(AND(J574="Yes",F574="Furniture",OR(C574="Second Day",C574="Standard Class"),I574&gt;3),H574-(H574*15%),AND(J574="Yes",F574="Technology",C574="Same Day",I574&gt;4),H574-(H574*18%),AND(J574="Yes",F574="Office Supplies",C574="First Class",I574&gt;5),H574-(H574*20%)),H574)</f>
        <v>33.264000000000003</v>
      </c>
      <c r="O574" s="2"/>
    </row>
    <row r="575" spans="1:15" ht="15.75" customHeight="1" x14ac:dyDescent="0.3">
      <c r="A575" s="2" t="s">
        <v>311</v>
      </c>
      <c r="B575" s="3">
        <v>43097</v>
      </c>
      <c r="C575" s="2" t="s">
        <v>24</v>
      </c>
      <c r="D575" s="2" t="s">
        <v>12</v>
      </c>
      <c r="E575" s="2" t="s">
        <v>46</v>
      </c>
      <c r="F575" s="2" t="s">
        <v>30</v>
      </c>
      <c r="G575" s="2" t="s">
        <v>31</v>
      </c>
      <c r="H575" s="2">
        <v>14.850000000000001</v>
      </c>
      <c r="I575" s="2">
        <v>3</v>
      </c>
      <c r="J575" s="2" t="s">
        <v>16</v>
      </c>
      <c r="K575" s="2">
        <f t="shared" si="16"/>
        <v>14.850000000000001</v>
      </c>
      <c r="L575" s="2">
        <f t="shared" si="17"/>
        <v>14.850000000000001</v>
      </c>
      <c r="M575" s="2" cm="1">
        <f t="array" ref="M575">IFERROR(_xlfn.IFS(AND(F575="Furniture",C575="First Class",I575&gt;5),H575-(H575*10%),AND(F575="Technology",C575="Same Day",I575&gt;6),H575-(H575*12%),AND(F575="Office Supplies",OR(C575="Second Day",C575="Standard Class"),I575&gt;4),H575-(H575*8%)),H575)</f>
        <v>14.850000000000001</v>
      </c>
      <c r="N575" s="2" cm="1">
        <f t="array" ref="N575">IFERROR(_xlfn.IFS(AND(J575="Yes",F575="Furniture",OR(C575="Second Day",C575="Standard Class"),I575&gt;3),H575-(H575*15%),AND(J575="Yes",F575="Technology",C575="Same Day",I575&gt;4),H575-(H575*18%),AND(J575="Yes",F575="Office Supplies",C575="First Class",I575&gt;5),H575-(H575*20%)),H575)</f>
        <v>14.850000000000001</v>
      </c>
      <c r="O575" s="2"/>
    </row>
    <row r="576" spans="1:15" ht="15.75" customHeight="1" x14ac:dyDescent="0.3">
      <c r="A576" s="2" t="s">
        <v>312</v>
      </c>
      <c r="B576" s="3">
        <v>42677</v>
      </c>
      <c r="C576" s="2" t="s">
        <v>24</v>
      </c>
      <c r="D576" s="2" t="s">
        <v>12</v>
      </c>
      <c r="E576" s="2" t="s">
        <v>20</v>
      </c>
      <c r="F576" s="2" t="s">
        <v>21</v>
      </c>
      <c r="G576" s="2" t="s">
        <v>29</v>
      </c>
      <c r="H576" s="2">
        <v>8.82</v>
      </c>
      <c r="I576" s="2">
        <v>3</v>
      </c>
      <c r="J576" s="2" t="s">
        <v>16</v>
      </c>
      <c r="K576" s="2">
        <f t="shared" si="16"/>
        <v>8.82</v>
      </c>
      <c r="L576" s="2">
        <f t="shared" si="17"/>
        <v>8.82</v>
      </c>
      <c r="M576" s="2" cm="1">
        <f t="array" ref="M576">IFERROR(_xlfn.IFS(AND(F576="Furniture",C576="First Class",I576&gt;5),H576-(H576*10%),AND(F576="Technology",C576="Same Day",I576&gt;6),H576-(H576*12%),AND(F576="Office Supplies",OR(C576="Second Day",C576="Standard Class"),I576&gt;4),H576-(H576*8%)),H576)</f>
        <v>8.82</v>
      </c>
      <c r="N576" s="2" cm="1">
        <f t="array" ref="N576">IFERROR(_xlfn.IFS(AND(J576="Yes",F576="Furniture",OR(C576="Second Day",C576="Standard Class"),I576&gt;3),H576-(H576*15%),AND(J576="Yes",F576="Technology",C576="Same Day",I576&gt;4),H576-(H576*18%),AND(J576="Yes",F576="Office Supplies",C576="First Class",I576&gt;5),H576-(H576*20%)),H576)</f>
        <v>8.82</v>
      </c>
      <c r="O576" s="2"/>
    </row>
    <row r="577" spans="1:15" ht="15.75" customHeight="1" x14ac:dyDescent="0.3">
      <c r="A577" s="2" t="s">
        <v>313</v>
      </c>
      <c r="B577" s="3">
        <v>42265</v>
      </c>
      <c r="C577" s="2" t="s">
        <v>11</v>
      </c>
      <c r="D577" s="2" t="s">
        <v>12</v>
      </c>
      <c r="E577" s="2" t="s">
        <v>20</v>
      </c>
      <c r="F577" s="2" t="s">
        <v>21</v>
      </c>
      <c r="G577" s="2" t="s">
        <v>35</v>
      </c>
      <c r="H577" s="2">
        <v>160.72</v>
      </c>
      <c r="I577" s="2">
        <v>14</v>
      </c>
      <c r="J577" s="2" t="s">
        <v>16</v>
      </c>
      <c r="K577" s="2">
        <f t="shared" si="16"/>
        <v>160.72</v>
      </c>
      <c r="L577" s="2">
        <f t="shared" si="17"/>
        <v>160.72</v>
      </c>
      <c r="M577" s="2" cm="1">
        <f t="array" ref="M577">IFERROR(_xlfn.IFS(AND(F577="Furniture",C577="First Class",I577&gt;5),H577-(H577*10%),AND(F577="Technology",C577="Same Day",I577&gt;6),H577-(H577*12%),AND(F577="Office Supplies",OR(C577="Second Day",C577="Standard Class"),I577&gt;4),H577-(H577*8%)),H577)</f>
        <v>160.72</v>
      </c>
      <c r="N577" s="2" cm="1">
        <f t="array" ref="N577">IFERROR(_xlfn.IFS(AND(J577="Yes",F577="Furniture",OR(C577="Second Day",C577="Standard Class"),I577&gt;3),H577-(H577*15%),AND(J577="Yes",F577="Technology",C577="Same Day",I577&gt;4),H577-(H577*18%),AND(J577="Yes",F577="Office Supplies",C577="First Class",I577&gt;5),H577-(H577*20%)),H577)</f>
        <v>160.72</v>
      </c>
      <c r="O577" s="2"/>
    </row>
    <row r="578" spans="1:15" ht="15.75" customHeight="1" x14ac:dyDescent="0.3">
      <c r="A578" s="2" t="s">
        <v>313</v>
      </c>
      <c r="B578" s="3">
        <v>42265</v>
      </c>
      <c r="C578" s="2" t="s">
        <v>11</v>
      </c>
      <c r="D578" s="2" t="s">
        <v>12</v>
      </c>
      <c r="E578" s="2" t="s">
        <v>20</v>
      </c>
      <c r="F578" s="2" t="s">
        <v>21</v>
      </c>
      <c r="G578" s="2" t="s">
        <v>35</v>
      </c>
      <c r="H578" s="2">
        <v>19.920000000000002</v>
      </c>
      <c r="I578" s="2">
        <v>4</v>
      </c>
      <c r="J578" s="2" t="s">
        <v>16</v>
      </c>
      <c r="K578" s="2">
        <f t="shared" si="16"/>
        <v>19.920000000000002</v>
      </c>
      <c r="L578" s="2">
        <f t="shared" si="17"/>
        <v>19.920000000000002</v>
      </c>
      <c r="M578" s="2" cm="1">
        <f t="array" ref="M578">IFERROR(_xlfn.IFS(AND(F578="Furniture",C578="First Class",I578&gt;5),H578-(H578*10%),AND(F578="Technology",C578="Same Day",I578&gt;6),H578-(H578*12%),AND(F578="Office Supplies",OR(C578="Second Day",C578="Standard Class"),I578&gt;4),H578-(H578*8%)),H578)</f>
        <v>19.920000000000002</v>
      </c>
      <c r="N578" s="2" cm="1">
        <f t="array" ref="N578">IFERROR(_xlfn.IFS(AND(J578="Yes",F578="Furniture",OR(C578="Second Day",C578="Standard Class"),I578&gt;3),H578-(H578*15%),AND(J578="Yes",F578="Technology",C578="Same Day",I578&gt;4),H578-(H578*18%),AND(J578="Yes",F578="Office Supplies",C578="First Class",I578&gt;5),H578-(H578*20%)),H578)</f>
        <v>19.920000000000002</v>
      </c>
      <c r="O578" s="2"/>
    </row>
    <row r="579" spans="1:15" ht="15.75" customHeight="1" x14ac:dyDescent="0.3">
      <c r="A579" s="2" t="s">
        <v>313</v>
      </c>
      <c r="B579" s="3">
        <v>42265</v>
      </c>
      <c r="C579" s="2" t="s">
        <v>11</v>
      </c>
      <c r="D579" s="2" t="s">
        <v>12</v>
      </c>
      <c r="E579" s="2" t="s">
        <v>20</v>
      </c>
      <c r="F579" s="2" t="s">
        <v>21</v>
      </c>
      <c r="G579" s="2" t="s">
        <v>105</v>
      </c>
      <c r="H579" s="2">
        <v>7.3</v>
      </c>
      <c r="I579" s="2">
        <v>2</v>
      </c>
      <c r="J579" s="2" t="s">
        <v>16</v>
      </c>
      <c r="K579" s="2">
        <f t="shared" ref="K579:K642" si="18">IF(H579&gt;$Q$5,H579-(H579*15%),H579)</f>
        <v>7.3</v>
      </c>
      <c r="L579" s="2">
        <f t="shared" ref="L579:L642" si="19">IF(AND(J579="Yes",D579="Consumer"),H579-(H579*3%),IF(AND(J579="Yes",D579="Corporate"),H579-(H579*5%),IF(J579="Yes",H579-(H579*7%),H579)))</f>
        <v>7.3</v>
      </c>
      <c r="M579" s="2" cm="1">
        <f t="array" ref="M579">IFERROR(_xlfn.IFS(AND(F579="Furniture",C579="First Class",I579&gt;5),H579-(H579*10%),AND(F579="Technology",C579="Same Day",I579&gt;6),H579-(H579*12%),AND(F579="Office Supplies",OR(C579="Second Day",C579="Standard Class"),I579&gt;4),H579-(H579*8%)),H579)</f>
        <v>7.3</v>
      </c>
      <c r="N579" s="2" cm="1">
        <f t="array" ref="N579">IFERROR(_xlfn.IFS(AND(J579="Yes",F579="Furniture",OR(C579="Second Day",C579="Standard Class"),I579&gt;3),H579-(H579*15%),AND(J579="Yes",F579="Technology",C579="Same Day",I579&gt;4),H579-(H579*18%),AND(J579="Yes",F579="Office Supplies",C579="First Class",I579&gt;5),H579-(H579*20%)),H579)</f>
        <v>7.3</v>
      </c>
      <c r="O579" s="2"/>
    </row>
    <row r="580" spans="1:15" ht="15.75" customHeight="1" x14ac:dyDescent="0.3">
      <c r="A580" s="2" t="s">
        <v>314</v>
      </c>
      <c r="B580" s="3">
        <v>42936</v>
      </c>
      <c r="C580" s="2" t="s">
        <v>24</v>
      </c>
      <c r="D580" s="2" t="s">
        <v>12</v>
      </c>
      <c r="E580" s="2" t="s">
        <v>39</v>
      </c>
      <c r="F580" s="2" t="s">
        <v>21</v>
      </c>
      <c r="G580" s="2" t="s">
        <v>26</v>
      </c>
      <c r="H580" s="2">
        <v>69.712000000000003</v>
      </c>
      <c r="I580" s="2">
        <v>2</v>
      </c>
      <c r="J580" s="2" t="s">
        <v>16</v>
      </c>
      <c r="K580" s="2">
        <f t="shared" si="18"/>
        <v>69.712000000000003</v>
      </c>
      <c r="L580" s="2">
        <f t="shared" si="19"/>
        <v>69.712000000000003</v>
      </c>
      <c r="M580" s="2" cm="1">
        <f t="array" ref="M580">IFERROR(_xlfn.IFS(AND(F580="Furniture",C580="First Class",I580&gt;5),H580-(H580*10%),AND(F580="Technology",C580="Same Day",I580&gt;6),H580-(H580*12%),AND(F580="Office Supplies",OR(C580="Second Day",C580="Standard Class"),I580&gt;4),H580-(H580*8%)),H580)</f>
        <v>69.712000000000003</v>
      </c>
      <c r="N580" s="2" cm="1">
        <f t="array" ref="N580">IFERROR(_xlfn.IFS(AND(J580="Yes",F580="Furniture",OR(C580="Second Day",C580="Standard Class"),I580&gt;3),H580-(H580*15%),AND(J580="Yes",F580="Technology",C580="Same Day",I580&gt;4),H580-(H580*18%),AND(J580="Yes",F580="Office Supplies",C580="First Class",I580&gt;5),H580-(H580*20%)),H580)</f>
        <v>69.712000000000003</v>
      </c>
      <c r="O580" s="2"/>
    </row>
    <row r="581" spans="1:15" ht="15.75" customHeight="1" x14ac:dyDescent="0.3">
      <c r="A581" s="2" t="s">
        <v>314</v>
      </c>
      <c r="B581" s="3">
        <v>42936</v>
      </c>
      <c r="C581" s="2" t="s">
        <v>24</v>
      </c>
      <c r="D581" s="2" t="s">
        <v>12</v>
      </c>
      <c r="E581" s="2" t="s">
        <v>39</v>
      </c>
      <c r="F581" s="2" t="s">
        <v>14</v>
      </c>
      <c r="G581" s="2" t="s">
        <v>28</v>
      </c>
      <c r="H581" s="2">
        <v>8.7919999999999998</v>
      </c>
      <c r="I581" s="2">
        <v>1</v>
      </c>
      <c r="J581" s="2" t="s">
        <v>16</v>
      </c>
      <c r="K581" s="2">
        <f t="shared" si="18"/>
        <v>8.7919999999999998</v>
      </c>
      <c r="L581" s="2">
        <f t="shared" si="19"/>
        <v>8.7919999999999998</v>
      </c>
      <c r="M581" s="2" cm="1">
        <f t="array" ref="M581">IFERROR(_xlfn.IFS(AND(F581="Furniture",C581="First Class",I581&gt;5),H581-(H581*10%),AND(F581="Technology",C581="Same Day",I581&gt;6),H581-(H581*12%),AND(F581="Office Supplies",OR(C581="Second Day",C581="Standard Class"),I581&gt;4),H581-(H581*8%)),H581)</f>
        <v>8.7919999999999998</v>
      </c>
      <c r="N581" s="2" cm="1">
        <f t="array" ref="N581">IFERROR(_xlfn.IFS(AND(J581="Yes",F581="Furniture",OR(C581="Second Day",C581="Standard Class"),I581&gt;3),H581-(H581*15%),AND(J581="Yes",F581="Technology",C581="Same Day",I581&gt;4),H581-(H581*18%),AND(J581="Yes",F581="Office Supplies",C581="First Class",I581&gt;5),H581-(H581*20%)),H581)</f>
        <v>8.7919999999999998</v>
      </c>
      <c r="O581" s="2"/>
    </row>
    <row r="582" spans="1:15" ht="15.75" customHeight="1" x14ac:dyDescent="0.3">
      <c r="A582" s="2" t="s">
        <v>315</v>
      </c>
      <c r="B582" s="3">
        <v>42257</v>
      </c>
      <c r="C582" s="2" t="s">
        <v>24</v>
      </c>
      <c r="D582" s="2" t="s">
        <v>12</v>
      </c>
      <c r="E582" s="2" t="s">
        <v>20</v>
      </c>
      <c r="F582" s="2" t="s">
        <v>21</v>
      </c>
      <c r="G582" s="2" t="s">
        <v>105</v>
      </c>
      <c r="H582" s="2">
        <v>51.52</v>
      </c>
      <c r="I582" s="2">
        <v>4</v>
      </c>
      <c r="J582" s="2" t="s">
        <v>16</v>
      </c>
      <c r="K582" s="2">
        <f t="shared" si="18"/>
        <v>51.52</v>
      </c>
      <c r="L582" s="2">
        <f t="shared" si="19"/>
        <v>51.52</v>
      </c>
      <c r="M582" s="2" cm="1">
        <f t="array" ref="M582">IFERROR(_xlfn.IFS(AND(F582="Furniture",C582="First Class",I582&gt;5),H582-(H582*10%),AND(F582="Technology",C582="Same Day",I582&gt;6),H582-(H582*12%),AND(F582="Office Supplies",OR(C582="Second Day",C582="Standard Class"),I582&gt;4),H582-(H582*8%)),H582)</f>
        <v>51.52</v>
      </c>
      <c r="N582" s="2" cm="1">
        <f t="array" ref="N582">IFERROR(_xlfn.IFS(AND(J582="Yes",F582="Furniture",OR(C582="Second Day",C582="Standard Class"),I582&gt;3),H582-(H582*15%),AND(J582="Yes",F582="Technology",C582="Same Day",I582&gt;4),H582-(H582*18%),AND(J582="Yes",F582="Office Supplies",C582="First Class",I582&gt;5),H582-(H582*20%)),H582)</f>
        <v>51.52</v>
      </c>
      <c r="O582" s="2"/>
    </row>
    <row r="583" spans="1:15" ht="15.75" customHeight="1" x14ac:dyDescent="0.3">
      <c r="A583" s="2" t="s">
        <v>316</v>
      </c>
      <c r="B583" s="3">
        <v>43070</v>
      </c>
      <c r="C583" s="2" t="s">
        <v>24</v>
      </c>
      <c r="D583" s="2" t="s">
        <v>12</v>
      </c>
      <c r="E583" s="2" t="s">
        <v>20</v>
      </c>
      <c r="F583" s="2" t="s">
        <v>30</v>
      </c>
      <c r="G583" s="2" t="s">
        <v>31</v>
      </c>
      <c r="H583" s="2">
        <v>470.37600000000009</v>
      </c>
      <c r="I583" s="2">
        <v>3</v>
      </c>
      <c r="J583" s="2" t="s">
        <v>16</v>
      </c>
      <c r="K583" s="2">
        <f t="shared" si="18"/>
        <v>399.81960000000009</v>
      </c>
      <c r="L583" s="2">
        <f t="shared" si="19"/>
        <v>470.37600000000009</v>
      </c>
      <c r="M583" s="2" cm="1">
        <f t="array" ref="M583">IFERROR(_xlfn.IFS(AND(F583="Furniture",C583="First Class",I583&gt;5),H583-(H583*10%),AND(F583="Technology",C583="Same Day",I583&gt;6),H583-(H583*12%),AND(F583="Office Supplies",OR(C583="Second Day",C583="Standard Class"),I583&gt;4),H583-(H583*8%)),H583)</f>
        <v>470.37600000000009</v>
      </c>
      <c r="N583" s="2" cm="1">
        <f t="array" ref="N583">IFERROR(_xlfn.IFS(AND(J583="Yes",F583="Furniture",OR(C583="Second Day",C583="Standard Class"),I583&gt;3),H583-(H583*15%),AND(J583="Yes",F583="Technology",C583="Same Day",I583&gt;4),H583-(H583*18%),AND(J583="Yes",F583="Office Supplies",C583="First Class",I583&gt;5),H583-(H583*20%)),H583)</f>
        <v>470.37600000000009</v>
      </c>
      <c r="O583" s="2"/>
    </row>
    <row r="584" spans="1:15" ht="15.75" customHeight="1" x14ac:dyDescent="0.3">
      <c r="A584" s="2" t="s">
        <v>316</v>
      </c>
      <c r="B584" s="3">
        <v>43070</v>
      </c>
      <c r="C584" s="2" t="s">
        <v>24</v>
      </c>
      <c r="D584" s="2" t="s">
        <v>12</v>
      </c>
      <c r="E584" s="2" t="s">
        <v>20</v>
      </c>
      <c r="F584" s="2" t="s">
        <v>30</v>
      </c>
      <c r="G584" s="2" t="s">
        <v>31</v>
      </c>
      <c r="H584" s="2">
        <v>105.584</v>
      </c>
      <c r="I584" s="2">
        <v>2</v>
      </c>
      <c r="J584" s="2" t="s">
        <v>16</v>
      </c>
      <c r="K584" s="2">
        <f t="shared" si="18"/>
        <v>105.584</v>
      </c>
      <c r="L584" s="2">
        <f t="shared" si="19"/>
        <v>105.584</v>
      </c>
      <c r="M584" s="2" cm="1">
        <f t="array" ref="M584">IFERROR(_xlfn.IFS(AND(F584="Furniture",C584="First Class",I584&gt;5),H584-(H584*10%),AND(F584="Technology",C584="Same Day",I584&gt;6),H584-(H584*12%),AND(F584="Office Supplies",OR(C584="Second Day",C584="Standard Class"),I584&gt;4),H584-(H584*8%)),H584)</f>
        <v>105.584</v>
      </c>
      <c r="N584" s="2" cm="1">
        <f t="array" ref="N584">IFERROR(_xlfn.IFS(AND(J584="Yes",F584="Furniture",OR(C584="Second Day",C584="Standard Class"),I584&gt;3),H584-(H584*15%),AND(J584="Yes",F584="Technology",C584="Same Day",I584&gt;4),H584-(H584*18%),AND(J584="Yes",F584="Office Supplies",C584="First Class",I584&gt;5),H584-(H584*20%)),H584)</f>
        <v>105.584</v>
      </c>
      <c r="O584" s="2"/>
    </row>
    <row r="585" spans="1:15" ht="15.75" customHeight="1" x14ac:dyDescent="0.3">
      <c r="A585" s="2" t="s">
        <v>316</v>
      </c>
      <c r="B585" s="3">
        <v>43070</v>
      </c>
      <c r="C585" s="2" t="s">
        <v>24</v>
      </c>
      <c r="D585" s="2" t="s">
        <v>12</v>
      </c>
      <c r="E585" s="2" t="s">
        <v>20</v>
      </c>
      <c r="F585" s="2" t="s">
        <v>21</v>
      </c>
      <c r="G585" s="2" t="s">
        <v>33</v>
      </c>
      <c r="H585" s="2">
        <v>31.152000000000001</v>
      </c>
      <c r="I585" s="2">
        <v>3</v>
      </c>
      <c r="J585" s="2" t="s">
        <v>16</v>
      </c>
      <c r="K585" s="2">
        <f t="shared" si="18"/>
        <v>31.152000000000001</v>
      </c>
      <c r="L585" s="2">
        <f t="shared" si="19"/>
        <v>31.152000000000001</v>
      </c>
      <c r="M585" s="2" cm="1">
        <f t="array" ref="M585">IFERROR(_xlfn.IFS(AND(F585="Furniture",C585="First Class",I585&gt;5),H585-(H585*10%),AND(F585="Technology",C585="Same Day",I585&gt;6),H585-(H585*12%),AND(F585="Office Supplies",OR(C585="Second Day",C585="Standard Class"),I585&gt;4),H585-(H585*8%)),H585)</f>
        <v>31.152000000000001</v>
      </c>
      <c r="N585" s="2" cm="1">
        <f t="array" ref="N585">IFERROR(_xlfn.IFS(AND(J585="Yes",F585="Furniture",OR(C585="Second Day",C585="Standard Class"),I585&gt;3),H585-(H585*15%),AND(J585="Yes",F585="Technology",C585="Same Day",I585&gt;4),H585-(H585*18%),AND(J585="Yes",F585="Office Supplies",C585="First Class",I585&gt;5),H585-(H585*20%)),H585)</f>
        <v>31.152000000000001</v>
      </c>
      <c r="O585" s="2"/>
    </row>
    <row r="586" spans="1:15" ht="15.75" customHeight="1" x14ac:dyDescent="0.3">
      <c r="A586" s="2" t="s">
        <v>316</v>
      </c>
      <c r="B586" s="3">
        <v>43070</v>
      </c>
      <c r="C586" s="2" t="s">
        <v>24</v>
      </c>
      <c r="D586" s="2" t="s">
        <v>12</v>
      </c>
      <c r="E586" s="2" t="s">
        <v>20</v>
      </c>
      <c r="F586" s="2" t="s">
        <v>21</v>
      </c>
      <c r="G586" s="2" t="s">
        <v>32</v>
      </c>
      <c r="H586" s="2">
        <v>6.7830000000000004</v>
      </c>
      <c r="I586" s="2">
        <v>7</v>
      </c>
      <c r="J586" s="2" t="s">
        <v>16</v>
      </c>
      <c r="K586" s="2">
        <f t="shared" si="18"/>
        <v>6.7830000000000004</v>
      </c>
      <c r="L586" s="2">
        <f t="shared" si="19"/>
        <v>6.7830000000000004</v>
      </c>
      <c r="M586" s="2" cm="1">
        <f t="array" ref="M586">IFERROR(_xlfn.IFS(AND(F586="Furniture",C586="First Class",I586&gt;5),H586-(H586*10%),AND(F586="Technology",C586="Same Day",I586&gt;6),H586-(H586*12%),AND(F586="Office Supplies",OR(C586="Second Day",C586="Standard Class"),I586&gt;4),H586-(H586*8%)),H586)</f>
        <v>6.2403600000000008</v>
      </c>
      <c r="N586" s="2" cm="1">
        <f t="array" ref="N586">IFERROR(_xlfn.IFS(AND(J586="Yes",F586="Furniture",OR(C586="Second Day",C586="Standard Class"),I586&gt;3),H586-(H586*15%),AND(J586="Yes",F586="Technology",C586="Same Day",I586&gt;4),H586-(H586*18%),AND(J586="Yes",F586="Office Supplies",C586="First Class",I586&gt;5),H586-(H586*20%)),H586)</f>
        <v>6.7830000000000004</v>
      </c>
      <c r="O586" s="2"/>
    </row>
    <row r="587" spans="1:15" ht="15.75" customHeight="1" x14ac:dyDescent="0.3">
      <c r="A587" s="2" t="s">
        <v>316</v>
      </c>
      <c r="B587" s="3">
        <v>43070</v>
      </c>
      <c r="C587" s="2" t="s">
        <v>24</v>
      </c>
      <c r="D587" s="2" t="s">
        <v>12</v>
      </c>
      <c r="E587" s="2" t="s">
        <v>20</v>
      </c>
      <c r="F587" s="2" t="s">
        <v>30</v>
      </c>
      <c r="G587" s="2" t="s">
        <v>31</v>
      </c>
      <c r="H587" s="2">
        <v>406.36799999999999</v>
      </c>
      <c r="I587" s="2">
        <v>4</v>
      </c>
      <c r="J587" s="2" t="s">
        <v>16</v>
      </c>
      <c r="K587" s="2">
        <f t="shared" si="18"/>
        <v>345.4128</v>
      </c>
      <c r="L587" s="2">
        <f t="shared" si="19"/>
        <v>406.36799999999999</v>
      </c>
      <c r="M587" s="2" cm="1">
        <f t="array" ref="M587">IFERROR(_xlfn.IFS(AND(F587="Furniture",C587="First Class",I587&gt;5),H587-(H587*10%),AND(F587="Technology",C587="Same Day",I587&gt;6),H587-(H587*12%),AND(F587="Office Supplies",OR(C587="Second Day",C587="Standard Class"),I587&gt;4),H587-(H587*8%)),H587)</f>
        <v>406.36799999999999</v>
      </c>
      <c r="N587" s="2" cm="1">
        <f t="array" ref="N587">IFERROR(_xlfn.IFS(AND(J587="Yes",F587="Furniture",OR(C587="Second Day",C587="Standard Class"),I587&gt;3),H587-(H587*15%),AND(J587="Yes",F587="Technology",C587="Same Day",I587&gt;4),H587-(H587*18%),AND(J587="Yes",F587="Office Supplies",C587="First Class",I587&gt;5),H587-(H587*20%)),H587)</f>
        <v>406.36799999999999</v>
      </c>
      <c r="O587" s="2"/>
    </row>
    <row r="588" spans="1:15" ht="15.75" customHeight="1" x14ac:dyDescent="0.3">
      <c r="A588" s="2" t="s">
        <v>317</v>
      </c>
      <c r="B588" s="3">
        <v>42188</v>
      </c>
      <c r="C588" s="2" t="s">
        <v>24</v>
      </c>
      <c r="D588" s="2" t="s">
        <v>12</v>
      </c>
      <c r="E588" s="2" t="s">
        <v>13</v>
      </c>
      <c r="F588" s="2" t="s">
        <v>14</v>
      </c>
      <c r="G588" s="2" t="s">
        <v>17</v>
      </c>
      <c r="H588" s="2">
        <v>70.98</v>
      </c>
      <c r="I588" s="2">
        <v>1</v>
      </c>
      <c r="J588" s="2" t="s">
        <v>16</v>
      </c>
      <c r="K588" s="2">
        <f t="shared" si="18"/>
        <v>70.98</v>
      </c>
      <c r="L588" s="2">
        <f t="shared" si="19"/>
        <v>70.98</v>
      </c>
      <c r="M588" s="2" cm="1">
        <f t="array" ref="M588">IFERROR(_xlfn.IFS(AND(F588="Furniture",C588="First Class",I588&gt;5),H588-(H588*10%),AND(F588="Technology",C588="Same Day",I588&gt;6),H588-(H588*12%),AND(F588="Office Supplies",OR(C588="Second Day",C588="Standard Class"),I588&gt;4),H588-(H588*8%)),H588)</f>
        <v>70.98</v>
      </c>
      <c r="N588" s="2" cm="1">
        <f t="array" ref="N588">IFERROR(_xlfn.IFS(AND(J588="Yes",F588="Furniture",OR(C588="Second Day",C588="Standard Class"),I588&gt;3),H588-(H588*15%),AND(J588="Yes",F588="Technology",C588="Same Day",I588&gt;4),H588-(H588*18%),AND(J588="Yes",F588="Office Supplies",C588="First Class",I588&gt;5),H588-(H588*20%)),H588)</f>
        <v>70.98</v>
      </c>
      <c r="O588" s="2"/>
    </row>
    <row r="589" spans="1:15" ht="15.75" customHeight="1" x14ac:dyDescent="0.3">
      <c r="A589" s="2" t="s">
        <v>317</v>
      </c>
      <c r="B589" s="3">
        <v>42188</v>
      </c>
      <c r="C589" s="2" t="s">
        <v>24</v>
      </c>
      <c r="D589" s="2" t="s">
        <v>12</v>
      </c>
      <c r="E589" s="2" t="s">
        <v>13</v>
      </c>
      <c r="F589" s="2" t="s">
        <v>21</v>
      </c>
      <c r="G589" s="2" t="s">
        <v>22</v>
      </c>
      <c r="H589" s="2">
        <v>294.93</v>
      </c>
      <c r="I589" s="2">
        <v>3</v>
      </c>
      <c r="J589" s="2" t="s">
        <v>16</v>
      </c>
      <c r="K589" s="2">
        <f t="shared" si="18"/>
        <v>250.69050000000001</v>
      </c>
      <c r="L589" s="2">
        <f t="shared" si="19"/>
        <v>294.93</v>
      </c>
      <c r="M589" s="2" cm="1">
        <f t="array" ref="M589">IFERROR(_xlfn.IFS(AND(F589="Furniture",C589="First Class",I589&gt;5),H589-(H589*10%),AND(F589="Technology",C589="Same Day",I589&gt;6),H589-(H589*12%),AND(F589="Office Supplies",OR(C589="Second Day",C589="Standard Class"),I589&gt;4),H589-(H589*8%)),H589)</f>
        <v>294.93</v>
      </c>
      <c r="N589" s="2" cm="1">
        <f t="array" ref="N589">IFERROR(_xlfn.IFS(AND(J589="Yes",F589="Furniture",OR(C589="Second Day",C589="Standard Class"),I589&gt;3),H589-(H589*15%),AND(J589="Yes",F589="Technology",C589="Same Day",I589&gt;4),H589-(H589*18%),AND(J589="Yes",F589="Office Supplies",C589="First Class",I589&gt;5),H589-(H589*20%)),H589)</f>
        <v>294.93</v>
      </c>
      <c r="O589" s="2"/>
    </row>
    <row r="590" spans="1:15" ht="15.75" customHeight="1" x14ac:dyDescent="0.3">
      <c r="A590" s="2" t="s">
        <v>318</v>
      </c>
      <c r="B590" s="3">
        <v>42449</v>
      </c>
      <c r="C590" s="2" t="s">
        <v>24</v>
      </c>
      <c r="D590" s="2" t="s">
        <v>12</v>
      </c>
      <c r="E590" s="2" t="s">
        <v>20</v>
      </c>
      <c r="F590" s="2" t="s">
        <v>30</v>
      </c>
      <c r="G590" s="2" t="s">
        <v>31</v>
      </c>
      <c r="H590" s="2">
        <v>84.784000000000006</v>
      </c>
      <c r="I590" s="2">
        <v>2</v>
      </c>
      <c r="J590" s="2" t="s">
        <v>43</v>
      </c>
      <c r="K590" s="2">
        <f t="shared" si="18"/>
        <v>84.784000000000006</v>
      </c>
      <c r="L590" s="2">
        <f t="shared" si="19"/>
        <v>82.240480000000005</v>
      </c>
      <c r="M590" s="2" cm="1">
        <f t="array" ref="M590">IFERROR(_xlfn.IFS(AND(F590="Furniture",C590="First Class",I590&gt;5),H590-(H590*10%),AND(F590="Technology",C590="Same Day",I590&gt;6),H590-(H590*12%),AND(F590="Office Supplies",OR(C590="Second Day",C590="Standard Class"),I590&gt;4),H590-(H590*8%)),H590)</f>
        <v>84.784000000000006</v>
      </c>
      <c r="N590" s="2" cm="1">
        <f t="array" ref="N590">IFERROR(_xlfn.IFS(AND(J590="Yes",F590="Furniture",OR(C590="Second Day",C590="Standard Class"),I590&gt;3),H590-(H590*15%),AND(J590="Yes",F590="Technology",C590="Same Day",I590&gt;4),H590-(H590*18%),AND(J590="Yes",F590="Office Supplies",C590="First Class",I590&gt;5),H590-(H590*20%)),H590)</f>
        <v>84.784000000000006</v>
      </c>
      <c r="O590" s="2"/>
    </row>
    <row r="591" spans="1:15" ht="15.75" customHeight="1" x14ac:dyDescent="0.3">
      <c r="A591" s="2" t="s">
        <v>318</v>
      </c>
      <c r="B591" s="3">
        <v>42449</v>
      </c>
      <c r="C591" s="2" t="s">
        <v>24</v>
      </c>
      <c r="D591" s="2" t="s">
        <v>12</v>
      </c>
      <c r="E591" s="2" t="s">
        <v>20</v>
      </c>
      <c r="F591" s="2" t="s">
        <v>21</v>
      </c>
      <c r="G591" s="2" t="s">
        <v>35</v>
      </c>
      <c r="H591" s="2">
        <v>20.736000000000004</v>
      </c>
      <c r="I591" s="2">
        <v>4</v>
      </c>
      <c r="J591" s="2" t="s">
        <v>43</v>
      </c>
      <c r="K591" s="2">
        <f t="shared" si="18"/>
        <v>20.736000000000004</v>
      </c>
      <c r="L591" s="2">
        <f t="shared" si="19"/>
        <v>20.113920000000004</v>
      </c>
      <c r="M591" s="2" cm="1">
        <f t="array" ref="M591">IFERROR(_xlfn.IFS(AND(F591="Furniture",C591="First Class",I591&gt;5),H591-(H591*10%),AND(F591="Technology",C591="Same Day",I591&gt;6),H591-(H591*12%),AND(F591="Office Supplies",OR(C591="Second Day",C591="Standard Class"),I591&gt;4),H591-(H591*8%)),H591)</f>
        <v>20.736000000000004</v>
      </c>
      <c r="N591" s="2" cm="1">
        <f t="array" ref="N591">IFERROR(_xlfn.IFS(AND(J591="Yes",F591="Furniture",OR(C591="Second Day",C591="Standard Class"),I591&gt;3),H591-(H591*15%),AND(J591="Yes",F591="Technology",C591="Same Day",I591&gt;4),H591-(H591*18%),AND(J591="Yes",F591="Office Supplies",C591="First Class",I591&gt;5),H591-(H591*20%)),H591)</f>
        <v>20.736000000000004</v>
      </c>
      <c r="O591" s="2"/>
    </row>
    <row r="592" spans="1:15" ht="15.75" customHeight="1" x14ac:dyDescent="0.3">
      <c r="A592" s="2" t="s">
        <v>318</v>
      </c>
      <c r="B592" s="3">
        <v>42449</v>
      </c>
      <c r="C592" s="2" t="s">
        <v>24</v>
      </c>
      <c r="D592" s="2" t="s">
        <v>12</v>
      </c>
      <c r="E592" s="2" t="s">
        <v>20</v>
      </c>
      <c r="F592" s="2" t="s">
        <v>21</v>
      </c>
      <c r="G592" s="2" t="s">
        <v>32</v>
      </c>
      <c r="H592" s="2">
        <v>16.821000000000005</v>
      </c>
      <c r="I592" s="2">
        <v>3</v>
      </c>
      <c r="J592" s="2" t="s">
        <v>43</v>
      </c>
      <c r="K592" s="2">
        <f t="shared" si="18"/>
        <v>16.821000000000005</v>
      </c>
      <c r="L592" s="2">
        <f t="shared" si="19"/>
        <v>16.316370000000006</v>
      </c>
      <c r="M592" s="2" cm="1">
        <f t="array" ref="M592">IFERROR(_xlfn.IFS(AND(F592="Furniture",C592="First Class",I592&gt;5),H592-(H592*10%),AND(F592="Technology",C592="Same Day",I592&gt;6),H592-(H592*12%),AND(F592="Office Supplies",OR(C592="Second Day",C592="Standard Class"),I592&gt;4),H592-(H592*8%)),H592)</f>
        <v>16.821000000000005</v>
      </c>
      <c r="N592" s="2" cm="1">
        <f t="array" ref="N592">IFERROR(_xlfn.IFS(AND(J592="Yes",F592="Furniture",OR(C592="Second Day",C592="Standard Class"),I592&gt;3),H592-(H592*15%),AND(J592="Yes",F592="Technology",C592="Same Day",I592&gt;4),H592-(H592*18%),AND(J592="Yes",F592="Office Supplies",C592="First Class",I592&gt;5),H592-(H592*20%)),H592)</f>
        <v>16.821000000000005</v>
      </c>
      <c r="O592" s="2"/>
    </row>
    <row r="593" spans="1:15" ht="15.75" customHeight="1" x14ac:dyDescent="0.3">
      <c r="A593" s="2" t="s">
        <v>318</v>
      </c>
      <c r="B593" s="3">
        <v>42449</v>
      </c>
      <c r="C593" s="2" t="s">
        <v>24</v>
      </c>
      <c r="D593" s="2" t="s">
        <v>12</v>
      </c>
      <c r="E593" s="2" t="s">
        <v>20</v>
      </c>
      <c r="F593" s="2" t="s">
        <v>21</v>
      </c>
      <c r="G593" s="2" t="s">
        <v>35</v>
      </c>
      <c r="H593" s="2">
        <v>10.368000000000002</v>
      </c>
      <c r="I593" s="2">
        <v>2</v>
      </c>
      <c r="J593" s="2" t="s">
        <v>43</v>
      </c>
      <c r="K593" s="2">
        <f t="shared" si="18"/>
        <v>10.368000000000002</v>
      </c>
      <c r="L593" s="2">
        <f t="shared" si="19"/>
        <v>10.056960000000002</v>
      </c>
      <c r="M593" s="2" cm="1">
        <f t="array" ref="M593">IFERROR(_xlfn.IFS(AND(F593="Furniture",C593="First Class",I593&gt;5),H593-(H593*10%),AND(F593="Technology",C593="Same Day",I593&gt;6),H593-(H593*12%),AND(F593="Office Supplies",OR(C593="Second Day",C593="Standard Class"),I593&gt;4),H593-(H593*8%)),H593)</f>
        <v>10.368000000000002</v>
      </c>
      <c r="N593" s="2" cm="1">
        <f t="array" ref="N593">IFERROR(_xlfn.IFS(AND(J593="Yes",F593="Furniture",OR(C593="Second Day",C593="Standard Class"),I593&gt;3),H593-(H593*15%),AND(J593="Yes",F593="Technology",C593="Same Day",I593&gt;4),H593-(H593*18%),AND(J593="Yes",F593="Office Supplies",C593="First Class",I593&gt;5),H593-(H593*20%)),H593)</f>
        <v>10.368000000000002</v>
      </c>
      <c r="O593" s="2"/>
    </row>
    <row r="594" spans="1:15" ht="15.75" customHeight="1" x14ac:dyDescent="0.3">
      <c r="A594" s="2" t="s">
        <v>319</v>
      </c>
      <c r="B594" s="3">
        <v>41648</v>
      </c>
      <c r="C594" s="2" t="s">
        <v>24</v>
      </c>
      <c r="D594" s="2" t="s">
        <v>12</v>
      </c>
      <c r="E594" s="2" t="s">
        <v>39</v>
      </c>
      <c r="F594" s="2" t="s">
        <v>21</v>
      </c>
      <c r="G594" s="2" t="s">
        <v>29</v>
      </c>
      <c r="H594" s="2">
        <v>9.3439999999999994</v>
      </c>
      <c r="I594" s="2">
        <v>2</v>
      </c>
      <c r="J594" s="2" t="s">
        <v>16</v>
      </c>
      <c r="K594" s="2">
        <f t="shared" si="18"/>
        <v>9.3439999999999994</v>
      </c>
      <c r="L594" s="2">
        <f t="shared" si="19"/>
        <v>9.3439999999999994</v>
      </c>
      <c r="M594" s="2" cm="1">
        <f t="array" ref="M594">IFERROR(_xlfn.IFS(AND(F594="Furniture",C594="First Class",I594&gt;5),H594-(H594*10%),AND(F594="Technology",C594="Same Day",I594&gt;6),H594-(H594*12%),AND(F594="Office Supplies",OR(C594="Second Day",C594="Standard Class"),I594&gt;4),H594-(H594*8%)),H594)</f>
        <v>9.3439999999999994</v>
      </c>
      <c r="N594" s="2" cm="1">
        <f t="array" ref="N594">IFERROR(_xlfn.IFS(AND(J594="Yes",F594="Furniture",OR(C594="Second Day",C594="Standard Class"),I594&gt;3),H594-(H594*15%),AND(J594="Yes",F594="Technology",C594="Same Day",I594&gt;4),H594-(H594*18%),AND(J594="Yes",F594="Office Supplies",C594="First Class",I594&gt;5),H594-(H594*20%)),H594)</f>
        <v>9.3439999999999994</v>
      </c>
      <c r="O594" s="2"/>
    </row>
    <row r="595" spans="1:15" ht="15.75" customHeight="1" x14ac:dyDescent="0.3">
      <c r="A595" s="2" t="s">
        <v>319</v>
      </c>
      <c r="B595" s="3">
        <v>41648</v>
      </c>
      <c r="C595" s="2" t="s">
        <v>24</v>
      </c>
      <c r="D595" s="2" t="s">
        <v>12</v>
      </c>
      <c r="E595" s="2" t="s">
        <v>39</v>
      </c>
      <c r="F595" s="2" t="s">
        <v>30</v>
      </c>
      <c r="G595" s="2" t="s">
        <v>49</v>
      </c>
      <c r="H595" s="2">
        <v>31.200000000000003</v>
      </c>
      <c r="I595" s="2">
        <v>3</v>
      </c>
      <c r="J595" s="2" t="s">
        <v>16</v>
      </c>
      <c r="K595" s="2">
        <f t="shared" si="18"/>
        <v>31.200000000000003</v>
      </c>
      <c r="L595" s="2">
        <f t="shared" si="19"/>
        <v>31.200000000000003</v>
      </c>
      <c r="M595" s="2" cm="1">
        <f t="array" ref="M595">IFERROR(_xlfn.IFS(AND(F595="Furniture",C595="First Class",I595&gt;5),H595-(H595*10%),AND(F595="Technology",C595="Same Day",I595&gt;6),H595-(H595*12%),AND(F595="Office Supplies",OR(C595="Second Day",C595="Standard Class"),I595&gt;4),H595-(H595*8%)),H595)</f>
        <v>31.200000000000003</v>
      </c>
      <c r="N595" s="2" cm="1">
        <f t="array" ref="N595">IFERROR(_xlfn.IFS(AND(J595="Yes",F595="Furniture",OR(C595="Second Day",C595="Standard Class"),I595&gt;3),H595-(H595*15%),AND(J595="Yes",F595="Technology",C595="Same Day",I595&gt;4),H595-(H595*18%),AND(J595="Yes",F595="Office Supplies",C595="First Class",I595&gt;5),H595-(H595*20%)),H595)</f>
        <v>31.200000000000003</v>
      </c>
      <c r="O595" s="2"/>
    </row>
    <row r="596" spans="1:15" ht="15.75" customHeight="1" x14ac:dyDescent="0.3">
      <c r="A596" s="2" t="s">
        <v>320</v>
      </c>
      <c r="B596" s="3">
        <v>41859</v>
      </c>
      <c r="C596" s="2" t="s">
        <v>24</v>
      </c>
      <c r="D596" s="2" t="s">
        <v>12</v>
      </c>
      <c r="E596" s="2" t="s">
        <v>20</v>
      </c>
      <c r="F596" s="2" t="s">
        <v>21</v>
      </c>
      <c r="G596" s="2" t="s">
        <v>33</v>
      </c>
      <c r="H596" s="2">
        <v>76.12</v>
      </c>
      <c r="I596" s="2">
        <v>2</v>
      </c>
      <c r="J596" s="2" t="s">
        <v>16</v>
      </c>
      <c r="K596" s="2">
        <f t="shared" si="18"/>
        <v>76.12</v>
      </c>
      <c r="L596" s="2">
        <f t="shared" si="19"/>
        <v>76.12</v>
      </c>
      <c r="M596" s="2" cm="1">
        <f t="array" ref="M596">IFERROR(_xlfn.IFS(AND(F596="Furniture",C596="First Class",I596&gt;5),H596-(H596*10%),AND(F596="Technology",C596="Same Day",I596&gt;6),H596-(H596*12%),AND(F596="Office Supplies",OR(C596="Second Day",C596="Standard Class"),I596&gt;4),H596-(H596*8%)),H596)</f>
        <v>76.12</v>
      </c>
      <c r="N596" s="2" cm="1">
        <f t="array" ref="N596">IFERROR(_xlfn.IFS(AND(J596="Yes",F596="Furniture",OR(C596="Second Day",C596="Standard Class"),I596&gt;3),H596-(H596*15%),AND(J596="Yes",F596="Technology",C596="Same Day",I596&gt;4),H596-(H596*18%),AND(J596="Yes",F596="Office Supplies",C596="First Class",I596&gt;5),H596-(H596*20%)),H596)</f>
        <v>76.12</v>
      </c>
      <c r="O596" s="2"/>
    </row>
    <row r="597" spans="1:15" ht="15.75" customHeight="1" x14ac:dyDescent="0.3">
      <c r="A597" s="2" t="s">
        <v>320</v>
      </c>
      <c r="B597" s="3">
        <v>41859</v>
      </c>
      <c r="C597" s="2" t="s">
        <v>24</v>
      </c>
      <c r="D597" s="2" t="s">
        <v>12</v>
      </c>
      <c r="E597" s="2" t="s">
        <v>20</v>
      </c>
      <c r="F597" s="2" t="s">
        <v>30</v>
      </c>
      <c r="G597" s="2" t="s">
        <v>194</v>
      </c>
      <c r="H597" s="2">
        <v>1199.9760000000001</v>
      </c>
      <c r="I597" s="2">
        <v>3</v>
      </c>
      <c r="J597" s="2" t="s">
        <v>16</v>
      </c>
      <c r="K597" s="2">
        <f t="shared" si="18"/>
        <v>1019.9796000000001</v>
      </c>
      <c r="L597" s="2">
        <f t="shared" si="19"/>
        <v>1199.9760000000001</v>
      </c>
      <c r="M597" s="2" cm="1">
        <f t="array" ref="M597">IFERROR(_xlfn.IFS(AND(F597="Furniture",C597="First Class",I597&gt;5),H597-(H597*10%),AND(F597="Technology",C597="Same Day",I597&gt;6),H597-(H597*12%),AND(F597="Office Supplies",OR(C597="Second Day",C597="Standard Class"),I597&gt;4),H597-(H597*8%)),H597)</f>
        <v>1199.9760000000001</v>
      </c>
      <c r="N597" s="2" cm="1">
        <f t="array" ref="N597">IFERROR(_xlfn.IFS(AND(J597="Yes",F597="Furniture",OR(C597="Second Day",C597="Standard Class"),I597&gt;3),H597-(H597*15%),AND(J597="Yes",F597="Technology",C597="Same Day",I597&gt;4),H597-(H597*18%),AND(J597="Yes",F597="Office Supplies",C597="First Class",I597&gt;5),H597-(H597*20%)),H597)</f>
        <v>1199.9760000000001</v>
      </c>
      <c r="O597" s="2"/>
    </row>
    <row r="598" spans="1:15" ht="15.75" customHeight="1" x14ac:dyDescent="0.3">
      <c r="A598" s="2" t="s">
        <v>320</v>
      </c>
      <c r="B598" s="3">
        <v>41859</v>
      </c>
      <c r="C598" s="2" t="s">
        <v>24</v>
      </c>
      <c r="D598" s="2" t="s">
        <v>12</v>
      </c>
      <c r="E598" s="2" t="s">
        <v>20</v>
      </c>
      <c r="F598" s="2" t="s">
        <v>30</v>
      </c>
      <c r="G598" s="2" t="s">
        <v>31</v>
      </c>
      <c r="H598" s="2">
        <v>445.96000000000004</v>
      </c>
      <c r="I598" s="2">
        <v>5</v>
      </c>
      <c r="J598" s="2" t="s">
        <v>16</v>
      </c>
      <c r="K598" s="2">
        <f t="shared" si="18"/>
        <v>379.06600000000003</v>
      </c>
      <c r="L598" s="2">
        <f t="shared" si="19"/>
        <v>445.96000000000004</v>
      </c>
      <c r="M598" s="2" cm="1">
        <f t="array" ref="M598">IFERROR(_xlfn.IFS(AND(F598="Furniture",C598="First Class",I598&gt;5),H598-(H598*10%),AND(F598="Technology",C598="Same Day",I598&gt;6),H598-(H598*12%),AND(F598="Office Supplies",OR(C598="Second Day",C598="Standard Class"),I598&gt;4),H598-(H598*8%)),H598)</f>
        <v>445.96000000000004</v>
      </c>
      <c r="N598" s="2" cm="1">
        <f t="array" ref="N598">IFERROR(_xlfn.IFS(AND(J598="Yes",F598="Furniture",OR(C598="Second Day",C598="Standard Class"),I598&gt;3),H598-(H598*15%),AND(J598="Yes",F598="Technology",C598="Same Day",I598&gt;4),H598-(H598*18%),AND(J598="Yes",F598="Office Supplies",C598="First Class",I598&gt;5),H598-(H598*20%)),H598)</f>
        <v>445.96000000000004</v>
      </c>
      <c r="O598" s="2"/>
    </row>
    <row r="599" spans="1:15" ht="15.75" customHeight="1" x14ac:dyDescent="0.3">
      <c r="A599" s="2" t="s">
        <v>320</v>
      </c>
      <c r="B599" s="3">
        <v>41859</v>
      </c>
      <c r="C599" s="2" t="s">
        <v>24</v>
      </c>
      <c r="D599" s="2" t="s">
        <v>12</v>
      </c>
      <c r="E599" s="2" t="s">
        <v>20</v>
      </c>
      <c r="F599" s="2" t="s">
        <v>14</v>
      </c>
      <c r="G599" s="2" t="s">
        <v>28</v>
      </c>
      <c r="H599" s="2">
        <v>327.76</v>
      </c>
      <c r="I599" s="2">
        <v>8</v>
      </c>
      <c r="J599" s="2" t="s">
        <v>16</v>
      </c>
      <c r="K599" s="2">
        <f t="shared" si="18"/>
        <v>278.596</v>
      </c>
      <c r="L599" s="2">
        <f t="shared" si="19"/>
        <v>327.76</v>
      </c>
      <c r="M599" s="2" cm="1">
        <f t="array" ref="M599">IFERROR(_xlfn.IFS(AND(F599="Furniture",C599="First Class",I599&gt;5),H599-(H599*10%),AND(F599="Technology",C599="Same Day",I599&gt;6),H599-(H599*12%),AND(F599="Office Supplies",OR(C599="Second Day",C599="Standard Class"),I599&gt;4),H599-(H599*8%)),H599)</f>
        <v>327.76</v>
      </c>
      <c r="N599" s="2" cm="1">
        <f t="array" ref="N599">IFERROR(_xlfn.IFS(AND(J599="Yes",F599="Furniture",OR(C599="Second Day",C599="Standard Class"),I599&gt;3),H599-(H599*15%),AND(J599="Yes",F599="Technology",C599="Same Day",I599&gt;4),H599-(H599*18%),AND(J599="Yes",F599="Office Supplies",C599="First Class",I599&gt;5),H599-(H599*20%)),H599)</f>
        <v>327.76</v>
      </c>
      <c r="O599" s="2"/>
    </row>
    <row r="600" spans="1:15" ht="15.75" customHeight="1" x14ac:dyDescent="0.3">
      <c r="A600" s="2" t="s">
        <v>321</v>
      </c>
      <c r="B600" s="3">
        <v>42565</v>
      </c>
      <c r="C600" s="2" t="s">
        <v>54</v>
      </c>
      <c r="D600" s="2" t="s">
        <v>12</v>
      </c>
      <c r="E600" s="2" t="s">
        <v>46</v>
      </c>
      <c r="F600" s="2" t="s">
        <v>21</v>
      </c>
      <c r="G600" s="2" t="s">
        <v>105</v>
      </c>
      <c r="H600" s="2">
        <v>11.632</v>
      </c>
      <c r="I600" s="2">
        <v>2</v>
      </c>
      <c r="J600" s="2" t="s">
        <v>16</v>
      </c>
      <c r="K600" s="2">
        <f t="shared" si="18"/>
        <v>11.632</v>
      </c>
      <c r="L600" s="2">
        <f t="shared" si="19"/>
        <v>11.632</v>
      </c>
      <c r="M600" s="2" cm="1">
        <f t="array" ref="M600">IFERROR(_xlfn.IFS(AND(F600="Furniture",C600="First Class",I600&gt;5),H600-(H600*10%),AND(F600="Technology",C600="Same Day",I600&gt;6),H600-(H600*12%),AND(F600="Office Supplies",OR(C600="Second Day",C600="Standard Class"),I600&gt;4),H600-(H600*8%)),H600)</f>
        <v>11.632</v>
      </c>
      <c r="N600" s="2" cm="1">
        <f t="array" ref="N600">IFERROR(_xlfn.IFS(AND(J600="Yes",F600="Furniture",OR(C600="Second Day",C600="Standard Class"),I600&gt;3),H600-(H600*15%),AND(J600="Yes",F600="Technology",C600="Same Day",I600&gt;4),H600-(H600*18%),AND(J600="Yes",F600="Office Supplies",C600="First Class",I600&gt;5),H600-(H600*20%)),H600)</f>
        <v>11.632</v>
      </c>
      <c r="O600" s="2"/>
    </row>
    <row r="601" spans="1:15" ht="15.75" customHeight="1" x14ac:dyDescent="0.3">
      <c r="A601" s="2" t="s">
        <v>322</v>
      </c>
      <c r="B601" s="3">
        <v>42567</v>
      </c>
      <c r="C601" s="2" t="s">
        <v>24</v>
      </c>
      <c r="D601" s="2" t="s">
        <v>12</v>
      </c>
      <c r="E601" s="2" t="s">
        <v>46</v>
      </c>
      <c r="F601" s="2" t="s">
        <v>30</v>
      </c>
      <c r="G601" s="2" t="s">
        <v>31</v>
      </c>
      <c r="H601" s="2">
        <v>143.98199999999997</v>
      </c>
      <c r="I601" s="2">
        <v>3</v>
      </c>
      <c r="J601" s="2" t="s">
        <v>16</v>
      </c>
      <c r="K601" s="2">
        <f t="shared" si="18"/>
        <v>143.98199999999997</v>
      </c>
      <c r="L601" s="2">
        <f t="shared" si="19"/>
        <v>143.98199999999997</v>
      </c>
      <c r="M601" s="2" cm="1">
        <f t="array" ref="M601">IFERROR(_xlfn.IFS(AND(F601="Furniture",C601="First Class",I601&gt;5),H601-(H601*10%),AND(F601="Technology",C601="Same Day",I601&gt;6),H601-(H601*12%),AND(F601="Office Supplies",OR(C601="Second Day",C601="Standard Class"),I601&gt;4),H601-(H601*8%)),H601)</f>
        <v>143.98199999999997</v>
      </c>
      <c r="N601" s="2" cm="1">
        <f t="array" ref="N601">IFERROR(_xlfn.IFS(AND(J601="Yes",F601="Furniture",OR(C601="Second Day",C601="Standard Class"),I601&gt;3),H601-(H601*15%),AND(J601="Yes",F601="Technology",C601="Same Day",I601&gt;4),H601-(H601*18%),AND(J601="Yes",F601="Office Supplies",C601="First Class",I601&gt;5),H601-(H601*20%)),H601)</f>
        <v>143.98199999999997</v>
      </c>
      <c r="O601" s="2"/>
    </row>
    <row r="602" spans="1:15" ht="15.75" customHeight="1" x14ac:dyDescent="0.3">
      <c r="A602" s="2" t="s">
        <v>322</v>
      </c>
      <c r="B602" s="3">
        <v>42567</v>
      </c>
      <c r="C602" s="2" t="s">
        <v>24</v>
      </c>
      <c r="D602" s="2" t="s">
        <v>12</v>
      </c>
      <c r="E602" s="2" t="s">
        <v>46</v>
      </c>
      <c r="F602" s="2" t="s">
        <v>30</v>
      </c>
      <c r="G602" s="2" t="s">
        <v>31</v>
      </c>
      <c r="H602" s="2">
        <v>494.37599999999998</v>
      </c>
      <c r="I602" s="2">
        <v>4</v>
      </c>
      <c r="J602" s="2" t="s">
        <v>16</v>
      </c>
      <c r="K602" s="2">
        <f t="shared" si="18"/>
        <v>420.21960000000001</v>
      </c>
      <c r="L602" s="2">
        <f t="shared" si="19"/>
        <v>494.37599999999998</v>
      </c>
      <c r="M602" s="2" cm="1">
        <f t="array" ref="M602">IFERROR(_xlfn.IFS(AND(F602="Furniture",C602="First Class",I602&gt;5),H602-(H602*10%),AND(F602="Technology",C602="Same Day",I602&gt;6),H602-(H602*12%),AND(F602="Office Supplies",OR(C602="Second Day",C602="Standard Class"),I602&gt;4),H602-(H602*8%)),H602)</f>
        <v>494.37599999999998</v>
      </c>
      <c r="N602" s="2" cm="1">
        <f t="array" ref="N602">IFERROR(_xlfn.IFS(AND(J602="Yes",F602="Furniture",OR(C602="Second Day",C602="Standard Class"),I602&gt;3),H602-(H602*15%),AND(J602="Yes",F602="Technology",C602="Same Day",I602&gt;4),H602-(H602*18%),AND(J602="Yes",F602="Office Supplies",C602="First Class",I602&gt;5),H602-(H602*20%)),H602)</f>
        <v>494.37599999999998</v>
      </c>
      <c r="O602" s="2"/>
    </row>
    <row r="603" spans="1:15" ht="15.75" customHeight="1" x14ac:dyDescent="0.3">
      <c r="A603" s="2" t="s">
        <v>322</v>
      </c>
      <c r="B603" s="3">
        <v>42567</v>
      </c>
      <c r="C603" s="2" t="s">
        <v>24</v>
      </c>
      <c r="D603" s="2" t="s">
        <v>12</v>
      </c>
      <c r="E603" s="2" t="s">
        <v>46</v>
      </c>
      <c r="F603" s="2" t="s">
        <v>21</v>
      </c>
      <c r="G603" s="2" t="s">
        <v>105</v>
      </c>
      <c r="H603" s="2">
        <v>5.84</v>
      </c>
      <c r="I603" s="2">
        <v>2</v>
      </c>
      <c r="J603" s="2" t="s">
        <v>16</v>
      </c>
      <c r="K603" s="2">
        <f t="shared" si="18"/>
        <v>5.84</v>
      </c>
      <c r="L603" s="2">
        <f t="shared" si="19"/>
        <v>5.84</v>
      </c>
      <c r="M603" s="2" cm="1">
        <f t="array" ref="M603">IFERROR(_xlfn.IFS(AND(F603="Furniture",C603="First Class",I603&gt;5),H603-(H603*10%),AND(F603="Technology",C603="Same Day",I603&gt;6),H603-(H603*12%),AND(F603="Office Supplies",OR(C603="Second Day",C603="Standard Class"),I603&gt;4),H603-(H603*8%)),H603)</f>
        <v>5.84</v>
      </c>
      <c r="N603" s="2" cm="1">
        <f t="array" ref="N603">IFERROR(_xlfn.IFS(AND(J603="Yes",F603="Furniture",OR(C603="Second Day",C603="Standard Class"),I603&gt;3),H603-(H603*15%),AND(J603="Yes",F603="Technology",C603="Same Day",I603&gt;4),H603-(H603*18%),AND(J603="Yes",F603="Office Supplies",C603="First Class",I603&gt;5),H603-(H603*20%)),H603)</f>
        <v>5.84</v>
      </c>
      <c r="O603" s="2"/>
    </row>
    <row r="604" spans="1:15" ht="15.75" customHeight="1" x14ac:dyDescent="0.3">
      <c r="A604" s="2" t="s">
        <v>323</v>
      </c>
      <c r="B604" s="3">
        <v>41713</v>
      </c>
      <c r="C604" s="2" t="s">
        <v>24</v>
      </c>
      <c r="D604" s="2" t="s">
        <v>12</v>
      </c>
      <c r="E604" s="2" t="s">
        <v>13</v>
      </c>
      <c r="F604" s="2" t="s">
        <v>21</v>
      </c>
      <c r="G604" s="2" t="s">
        <v>26</v>
      </c>
      <c r="H604" s="2">
        <v>142.77600000000001</v>
      </c>
      <c r="I604" s="2">
        <v>1</v>
      </c>
      <c r="J604" s="2" t="s">
        <v>16</v>
      </c>
      <c r="K604" s="2">
        <f t="shared" si="18"/>
        <v>142.77600000000001</v>
      </c>
      <c r="L604" s="2">
        <f t="shared" si="19"/>
        <v>142.77600000000001</v>
      </c>
      <c r="M604" s="2" cm="1">
        <f t="array" ref="M604">IFERROR(_xlfn.IFS(AND(F604="Furniture",C604="First Class",I604&gt;5),H604-(H604*10%),AND(F604="Technology",C604="Same Day",I604&gt;6),H604-(H604*12%),AND(F604="Office Supplies",OR(C604="Second Day",C604="Standard Class"),I604&gt;4),H604-(H604*8%)),H604)</f>
        <v>142.77600000000001</v>
      </c>
      <c r="N604" s="2" cm="1">
        <f t="array" ref="N604">IFERROR(_xlfn.IFS(AND(J604="Yes",F604="Furniture",OR(C604="Second Day",C604="Standard Class"),I604&gt;3),H604-(H604*15%),AND(J604="Yes",F604="Technology",C604="Same Day",I604&gt;4),H604-(H604*18%),AND(J604="Yes",F604="Office Supplies",C604="First Class",I604&gt;5),H604-(H604*20%)),H604)</f>
        <v>142.77600000000001</v>
      </c>
      <c r="O604" s="2"/>
    </row>
    <row r="605" spans="1:15" ht="15.75" customHeight="1" x14ac:dyDescent="0.3">
      <c r="A605" s="2" t="s">
        <v>323</v>
      </c>
      <c r="B605" s="3">
        <v>41713</v>
      </c>
      <c r="C605" s="2" t="s">
        <v>24</v>
      </c>
      <c r="D605" s="2" t="s">
        <v>12</v>
      </c>
      <c r="E605" s="2" t="s">
        <v>13</v>
      </c>
      <c r="F605" s="2" t="s">
        <v>14</v>
      </c>
      <c r="G605" s="2" t="s">
        <v>28</v>
      </c>
      <c r="H605" s="2">
        <v>45.695999999999998</v>
      </c>
      <c r="I605" s="2">
        <v>3</v>
      </c>
      <c r="J605" s="2" t="s">
        <v>16</v>
      </c>
      <c r="K605" s="2">
        <f t="shared" si="18"/>
        <v>45.695999999999998</v>
      </c>
      <c r="L605" s="2">
        <f t="shared" si="19"/>
        <v>45.695999999999998</v>
      </c>
      <c r="M605" s="2" cm="1">
        <f t="array" ref="M605">IFERROR(_xlfn.IFS(AND(F605="Furniture",C605="First Class",I605&gt;5),H605-(H605*10%),AND(F605="Technology",C605="Same Day",I605&gt;6),H605-(H605*12%),AND(F605="Office Supplies",OR(C605="Second Day",C605="Standard Class"),I605&gt;4),H605-(H605*8%)),H605)</f>
        <v>45.695999999999998</v>
      </c>
      <c r="N605" s="2" cm="1">
        <f t="array" ref="N605">IFERROR(_xlfn.IFS(AND(J605="Yes",F605="Furniture",OR(C605="Second Day",C605="Standard Class"),I605&gt;3),H605-(H605*15%),AND(J605="Yes",F605="Technology",C605="Same Day",I605&gt;4),H605-(H605*18%),AND(J605="Yes",F605="Office Supplies",C605="First Class",I605&gt;5),H605-(H605*20%)),H605)</f>
        <v>45.695999999999998</v>
      </c>
      <c r="O605" s="2"/>
    </row>
    <row r="606" spans="1:15" ht="15.75" customHeight="1" x14ac:dyDescent="0.3">
      <c r="A606" s="2" t="s">
        <v>323</v>
      </c>
      <c r="B606" s="3">
        <v>41713</v>
      </c>
      <c r="C606" s="2" t="s">
        <v>24</v>
      </c>
      <c r="D606" s="2" t="s">
        <v>12</v>
      </c>
      <c r="E606" s="2" t="s">
        <v>13</v>
      </c>
      <c r="F606" s="2" t="s">
        <v>21</v>
      </c>
      <c r="G606" s="2" t="s">
        <v>32</v>
      </c>
      <c r="H606" s="2">
        <v>7.218</v>
      </c>
      <c r="I606" s="2">
        <v>3</v>
      </c>
      <c r="J606" s="2" t="s">
        <v>16</v>
      </c>
      <c r="K606" s="2">
        <f t="shared" si="18"/>
        <v>7.218</v>
      </c>
      <c r="L606" s="2">
        <f t="shared" si="19"/>
        <v>7.218</v>
      </c>
      <c r="M606" s="2" cm="1">
        <f t="array" ref="M606">IFERROR(_xlfn.IFS(AND(F606="Furniture",C606="First Class",I606&gt;5),H606-(H606*10%),AND(F606="Technology",C606="Same Day",I606&gt;6),H606-(H606*12%),AND(F606="Office Supplies",OR(C606="Second Day",C606="Standard Class"),I606&gt;4),H606-(H606*8%)),H606)</f>
        <v>7.218</v>
      </c>
      <c r="N606" s="2" cm="1">
        <f t="array" ref="N606">IFERROR(_xlfn.IFS(AND(J606="Yes",F606="Furniture",OR(C606="Second Day",C606="Standard Class"),I606&gt;3),H606-(H606*15%),AND(J606="Yes",F606="Technology",C606="Same Day",I606&gt;4),H606-(H606*18%),AND(J606="Yes",F606="Office Supplies",C606="First Class",I606&gt;5),H606-(H606*20%)),H606)</f>
        <v>7.218</v>
      </c>
      <c r="O606" s="2"/>
    </row>
    <row r="607" spans="1:15" ht="15.75" customHeight="1" x14ac:dyDescent="0.3">
      <c r="A607" s="2" t="s">
        <v>323</v>
      </c>
      <c r="B607" s="3">
        <v>41713</v>
      </c>
      <c r="C607" s="2" t="s">
        <v>24</v>
      </c>
      <c r="D607" s="2" t="s">
        <v>12</v>
      </c>
      <c r="E607" s="2" t="s">
        <v>13</v>
      </c>
      <c r="F607" s="2" t="s">
        <v>21</v>
      </c>
      <c r="G607" s="2" t="s">
        <v>32</v>
      </c>
      <c r="H607" s="2">
        <v>43.188000000000009</v>
      </c>
      <c r="I607" s="2">
        <v>4</v>
      </c>
      <c r="J607" s="2" t="s">
        <v>16</v>
      </c>
      <c r="K607" s="2">
        <f t="shared" si="18"/>
        <v>43.188000000000009</v>
      </c>
      <c r="L607" s="2">
        <f t="shared" si="19"/>
        <v>43.188000000000009</v>
      </c>
      <c r="M607" s="2" cm="1">
        <f t="array" ref="M607">IFERROR(_xlfn.IFS(AND(F607="Furniture",C607="First Class",I607&gt;5),H607-(H607*10%),AND(F607="Technology",C607="Same Day",I607&gt;6),H607-(H607*12%),AND(F607="Office Supplies",OR(C607="Second Day",C607="Standard Class"),I607&gt;4),H607-(H607*8%)),H607)</f>
        <v>43.188000000000009</v>
      </c>
      <c r="N607" s="2" cm="1">
        <f t="array" ref="N607">IFERROR(_xlfn.IFS(AND(J607="Yes",F607="Furniture",OR(C607="Second Day",C607="Standard Class"),I607&gt;3),H607-(H607*15%),AND(J607="Yes",F607="Technology",C607="Same Day",I607&gt;4),H607-(H607*18%),AND(J607="Yes",F607="Office Supplies",C607="First Class",I607&gt;5),H607-(H607*20%)),H607)</f>
        <v>43.188000000000009</v>
      </c>
      <c r="O607" s="2"/>
    </row>
    <row r="608" spans="1:15" ht="15.75" customHeight="1" x14ac:dyDescent="0.3">
      <c r="A608" s="2" t="s">
        <v>323</v>
      </c>
      <c r="B608" s="3">
        <v>41713</v>
      </c>
      <c r="C608" s="2" t="s">
        <v>24</v>
      </c>
      <c r="D608" s="2" t="s">
        <v>12</v>
      </c>
      <c r="E608" s="2" t="s">
        <v>13</v>
      </c>
      <c r="F608" s="2" t="s">
        <v>21</v>
      </c>
      <c r="G608" s="2" t="s">
        <v>35</v>
      </c>
      <c r="H608" s="2">
        <v>131.904</v>
      </c>
      <c r="I608" s="2">
        <v>3</v>
      </c>
      <c r="J608" s="2" t="s">
        <v>16</v>
      </c>
      <c r="K608" s="2">
        <f t="shared" si="18"/>
        <v>131.904</v>
      </c>
      <c r="L608" s="2">
        <f t="shared" si="19"/>
        <v>131.904</v>
      </c>
      <c r="M608" s="2" cm="1">
        <f t="array" ref="M608">IFERROR(_xlfn.IFS(AND(F608="Furniture",C608="First Class",I608&gt;5),H608-(H608*10%),AND(F608="Technology",C608="Same Day",I608&gt;6),H608-(H608*12%),AND(F608="Office Supplies",OR(C608="Second Day",C608="Standard Class"),I608&gt;4),H608-(H608*8%)),H608)</f>
        <v>131.904</v>
      </c>
      <c r="N608" s="2" cm="1">
        <f t="array" ref="N608">IFERROR(_xlfn.IFS(AND(J608="Yes",F608="Furniture",OR(C608="Second Day",C608="Standard Class"),I608&gt;3),H608-(H608*15%),AND(J608="Yes",F608="Technology",C608="Same Day",I608&gt;4),H608-(H608*18%),AND(J608="Yes",F608="Office Supplies",C608="First Class",I608&gt;5),H608-(H608*20%)),H608)</f>
        <v>131.904</v>
      </c>
      <c r="O608" s="2"/>
    </row>
    <row r="609" spans="1:15" ht="15.75" customHeight="1" x14ac:dyDescent="0.3">
      <c r="A609" s="2" t="s">
        <v>324</v>
      </c>
      <c r="B609" s="3">
        <v>41782</v>
      </c>
      <c r="C609" s="2" t="s">
        <v>24</v>
      </c>
      <c r="D609" s="2" t="s">
        <v>12</v>
      </c>
      <c r="E609" s="2" t="s">
        <v>46</v>
      </c>
      <c r="F609" s="2" t="s">
        <v>21</v>
      </c>
      <c r="G609" s="2" t="s">
        <v>32</v>
      </c>
      <c r="H609" s="2">
        <v>3.2820000000000005</v>
      </c>
      <c r="I609" s="2">
        <v>2</v>
      </c>
      <c r="J609" s="2" t="s">
        <v>16</v>
      </c>
      <c r="K609" s="2">
        <f t="shared" si="18"/>
        <v>3.2820000000000005</v>
      </c>
      <c r="L609" s="2">
        <f t="shared" si="19"/>
        <v>3.2820000000000005</v>
      </c>
      <c r="M609" s="2" cm="1">
        <f t="array" ref="M609">IFERROR(_xlfn.IFS(AND(F609="Furniture",C609="First Class",I609&gt;5),H609-(H609*10%),AND(F609="Technology",C609="Same Day",I609&gt;6),H609-(H609*12%),AND(F609="Office Supplies",OR(C609="Second Day",C609="Standard Class"),I609&gt;4),H609-(H609*8%)),H609)</f>
        <v>3.2820000000000005</v>
      </c>
      <c r="N609" s="2" cm="1">
        <f t="array" ref="N609">IFERROR(_xlfn.IFS(AND(J609="Yes",F609="Furniture",OR(C609="Second Day",C609="Standard Class"),I609&gt;3),H609-(H609*15%),AND(J609="Yes",F609="Technology",C609="Same Day",I609&gt;4),H609-(H609*18%),AND(J609="Yes",F609="Office Supplies",C609="First Class",I609&gt;5),H609-(H609*20%)),H609)</f>
        <v>3.2820000000000005</v>
      </c>
      <c r="O609" s="2"/>
    </row>
    <row r="610" spans="1:15" ht="15.75" customHeight="1" x14ac:dyDescent="0.3">
      <c r="A610" s="2" t="s">
        <v>324</v>
      </c>
      <c r="B610" s="3">
        <v>41782</v>
      </c>
      <c r="C610" s="2" t="s">
        <v>24</v>
      </c>
      <c r="D610" s="2" t="s">
        <v>12</v>
      </c>
      <c r="E610" s="2" t="s">
        <v>46</v>
      </c>
      <c r="F610" s="2" t="s">
        <v>21</v>
      </c>
      <c r="G610" s="2" t="s">
        <v>29</v>
      </c>
      <c r="H610" s="2">
        <v>21.167999999999999</v>
      </c>
      <c r="I610" s="2">
        <v>9</v>
      </c>
      <c r="J610" s="2" t="s">
        <v>16</v>
      </c>
      <c r="K610" s="2">
        <f t="shared" si="18"/>
        <v>21.167999999999999</v>
      </c>
      <c r="L610" s="2">
        <f t="shared" si="19"/>
        <v>21.167999999999999</v>
      </c>
      <c r="M610" s="2" cm="1">
        <f t="array" ref="M610">IFERROR(_xlfn.IFS(AND(F610="Furniture",C610="First Class",I610&gt;5),H610-(H610*10%),AND(F610="Technology",C610="Same Day",I610&gt;6),H610-(H610*12%),AND(F610="Office Supplies",OR(C610="Second Day",C610="Standard Class"),I610&gt;4),H610-(H610*8%)),H610)</f>
        <v>19.47456</v>
      </c>
      <c r="N610" s="2" cm="1">
        <f t="array" ref="N610">IFERROR(_xlfn.IFS(AND(J610="Yes",F610="Furniture",OR(C610="Second Day",C610="Standard Class"),I610&gt;3),H610-(H610*15%),AND(J610="Yes",F610="Technology",C610="Same Day",I610&gt;4),H610-(H610*18%),AND(J610="Yes",F610="Office Supplies",C610="First Class",I610&gt;5),H610-(H610*20%)),H610)</f>
        <v>21.167999999999999</v>
      </c>
      <c r="O610" s="2"/>
    </row>
    <row r="611" spans="1:15" ht="15.75" customHeight="1" x14ac:dyDescent="0.3">
      <c r="A611" s="2" t="s">
        <v>324</v>
      </c>
      <c r="B611" s="3">
        <v>41782</v>
      </c>
      <c r="C611" s="2" t="s">
        <v>24</v>
      </c>
      <c r="D611" s="2" t="s">
        <v>12</v>
      </c>
      <c r="E611" s="2" t="s">
        <v>46</v>
      </c>
      <c r="F611" s="2" t="s">
        <v>30</v>
      </c>
      <c r="G611" s="2" t="s">
        <v>31</v>
      </c>
      <c r="H611" s="2">
        <v>55.188000000000002</v>
      </c>
      <c r="I611" s="2">
        <v>2</v>
      </c>
      <c r="J611" s="2" t="s">
        <v>16</v>
      </c>
      <c r="K611" s="2">
        <f t="shared" si="18"/>
        <v>55.188000000000002</v>
      </c>
      <c r="L611" s="2">
        <f t="shared" si="19"/>
        <v>55.188000000000002</v>
      </c>
      <c r="M611" s="2" cm="1">
        <f t="array" ref="M611">IFERROR(_xlfn.IFS(AND(F611="Furniture",C611="First Class",I611&gt;5),H611-(H611*10%),AND(F611="Technology",C611="Same Day",I611&gt;6),H611-(H611*12%),AND(F611="Office Supplies",OR(C611="Second Day",C611="Standard Class"),I611&gt;4),H611-(H611*8%)),H611)</f>
        <v>55.188000000000002</v>
      </c>
      <c r="N611" s="2" cm="1">
        <f t="array" ref="N611">IFERROR(_xlfn.IFS(AND(J611="Yes",F611="Furniture",OR(C611="Second Day",C611="Standard Class"),I611&gt;3),H611-(H611*15%),AND(J611="Yes",F611="Technology",C611="Same Day",I611&gt;4),H611-(H611*18%),AND(J611="Yes",F611="Office Supplies",C611="First Class",I611&gt;5),H611-(H611*20%)),H611)</f>
        <v>55.188000000000002</v>
      </c>
      <c r="O611" s="2"/>
    </row>
    <row r="612" spans="1:15" ht="15.75" customHeight="1" x14ac:dyDescent="0.3">
      <c r="A612" s="2" t="s">
        <v>325</v>
      </c>
      <c r="B612" s="3">
        <v>42488</v>
      </c>
      <c r="C612" s="2" t="s">
        <v>54</v>
      </c>
      <c r="D612" s="2" t="s">
        <v>19</v>
      </c>
      <c r="E612" s="2" t="s">
        <v>39</v>
      </c>
      <c r="F612" s="2" t="s">
        <v>30</v>
      </c>
      <c r="G612" s="2" t="s">
        <v>31</v>
      </c>
      <c r="H612" s="2">
        <v>369.57600000000002</v>
      </c>
      <c r="I612" s="2">
        <v>3</v>
      </c>
      <c r="J612" s="2" t="s">
        <v>16</v>
      </c>
      <c r="K612" s="2">
        <f t="shared" si="18"/>
        <v>314.13960000000003</v>
      </c>
      <c r="L612" s="2">
        <f t="shared" si="19"/>
        <v>369.57600000000002</v>
      </c>
      <c r="M612" s="2" cm="1">
        <f t="array" ref="M612">IFERROR(_xlfn.IFS(AND(F612="Furniture",C612="First Class",I612&gt;5),H612-(H612*10%),AND(F612="Technology",C612="Same Day",I612&gt;6),H612-(H612*12%),AND(F612="Office Supplies",OR(C612="Second Day",C612="Standard Class"),I612&gt;4),H612-(H612*8%)),H612)</f>
        <v>369.57600000000002</v>
      </c>
      <c r="N612" s="2" cm="1">
        <f t="array" ref="N612">IFERROR(_xlfn.IFS(AND(J612="Yes",F612="Furniture",OR(C612="Second Day",C612="Standard Class"),I612&gt;3),H612-(H612*15%),AND(J612="Yes",F612="Technology",C612="Same Day",I612&gt;4),H612-(H612*18%),AND(J612="Yes",F612="Office Supplies",C612="First Class",I612&gt;5),H612-(H612*20%)),H612)</f>
        <v>369.57600000000002</v>
      </c>
      <c r="O612" s="2"/>
    </row>
    <row r="613" spans="1:15" ht="15.75" customHeight="1" x14ac:dyDescent="0.3">
      <c r="A613" s="2" t="s">
        <v>325</v>
      </c>
      <c r="B613" s="3">
        <v>42488</v>
      </c>
      <c r="C613" s="2" t="s">
        <v>54</v>
      </c>
      <c r="D613" s="2" t="s">
        <v>19</v>
      </c>
      <c r="E613" s="2" t="s">
        <v>39</v>
      </c>
      <c r="F613" s="2" t="s">
        <v>21</v>
      </c>
      <c r="G613" s="2" t="s">
        <v>22</v>
      </c>
      <c r="H613" s="2">
        <v>15.712000000000002</v>
      </c>
      <c r="I613" s="2">
        <v>4</v>
      </c>
      <c r="J613" s="2" t="s">
        <v>16</v>
      </c>
      <c r="K613" s="2">
        <f t="shared" si="18"/>
        <v>15.712000000000002</v>
      </c>
      <c r="L613" s="2">
        <f t="shared" si="19"/>
        <v>15.712000000000002</v>
      </c>
      <c r="M613" s="2" cm="1">
        <f t="array" ref="M613">IFERROR(_xlfn.IFS(AND(F613="Furniture",C613="First Class",I613&gt;5),H613-(H613*10%),AND(F613="Technology",C613="Same Day",I613&gt;6),H613-(H613*12%),AND(F613="Office Supplies",OR(C613="Second Day",C613="Standard Class"),I613&gt;4),H613-(H613*8%)),H613)</f>
        <v>15.712000000000002</v>
      </c>
      <c r="N613" s="2" cm="1">
        <f t="array" ref="N613">IFERROR(_xlfn.IFS(AND(J613="Yes",F613="Furniture",OR(C613="Second Day",C613="Standard Class"),I613&gt;3),H613-(H613*15%),AND(J613="Yes",F613="Technology",C613="Same Day",I613&gt;4),H613-(H613*18%),AND(J613="Yes",F613="Office Supplies",C613="First Class",I613&gt;5),H613-(H613*20%)),H613)</f>
        <v>15.712000000000002</v>
      </c>
      <c r="O613" s="2"/>
    </row>
    <row r="614" spans="1:15" ht="15.75" customHeight="1" x14ac:dyDescent="0.3">
      <c r="A614" s="2" t="s">
        <v>326</v>
      </c>
      <c r="B614" s="3">
        <v>42624</v>
      </c>
      <c r="C614" s="2" t="s">
        <v>11</v>
      </c>
      <c r="D614" s="2" t="s">
        <v>19</v>
      </c>
      <c r="E614" s="2" t="s">
        <v>46</v>
      </c>
      <c r="F614" s="2" t="s">
        <v>21</v>
      </c>
      <c r="G614" s="2" t="s">
        <v>35</v>
      </c>
      <c r="H614" s="2">
        <v>8.4480000000000004</v>
      </c>
      <c r="I614" s="2">
        <v>2</v>
      </c>
      <c r="J614" s="2" t="s">
        <v>16</v>
      </c>
      <c r="K614" s="2">
        <f t="shared" si="18"/>
        <v>8.4480000000000004</v>
      </c>
      <c r="L614" s="2">
        <f t="shared" si="19"/>
        <v>8.4480000000000004</v>
      </c>
      <c r="M614" s="2" cm="1">
        <f t="array" ref="M614">IFERROR(_xlfn.IFS(AND(F614="Furniture",C614="First Class",I614&gt;5),H614-(H614*10%),AND(F614="Technology",C614="Same Day",I614&gt;6),H614-(H614*12%),AND(F614="Office Supplies",OR(C614="Second Day",C614="Standard Class"),I614&gt;4),H614-(H614*8%)),H614)</f>
        <v>8.4480000000000004</v>
      </c>
      <c r="N614" s="2" cm="1">
        <f t="array" ref="N614">IFERROR(_xlfn.IFS(AND(J614="Yes",F614="Furniture",OR(C614="Second Day",C614="Standard Class"),I614&gt;3),H614-(H614*15%),AND(J614="Yes",F614="Technology",C614="Same Day",I614&gt;4),H614-(H614*18%),AND(J614="Yes",F614="Office Supplies",C614="First Class",I614&gt;5),H614-(H614*20%)),H614)</f>
        <v>8.4480000000000004</v>
      </c>
      <c r="O614" s="2"/>
    </row>
    <row r="615" spans="1:15" ht="15.75" customHeight="1" x14ac:dyDescent="0.3">
      <c r="A615" s="2" t="s">
        <v>326</v>
      </c>
      <c r="B615" s="3">
        <v>42624</v>
      </c>
      <c r="C615" s="2" t="s">
        <v>11</v>
      </c>
      <c r="D615" s="2" t="s">
        <v>19</v>
      </c>
      <c r="E615" s="2" t="s">
        <v>46</v>
      </c>
      <c r="F615" s="2" t="s">
        <v>30</v>
      </c>
      <c r="G615" s="2" t="s">
        <v>31</v>
      </c>
      <c r="H615" s="2">
        <v>728.94600000000003</v>
      </c>
      <c r="I615" s="2">
        <v>9</v>
      </c>
      <c r="J615" s="2" t="s">
        <v>16</v>
      </c>
      <c r="K615" s="2">
        <f t="shared" si="18"/>
        <v>619.60410000000002</v>
      </c>
      <c r="L615" s="2">
        <f t="shared" si="19"/>
        <v>728.94600000000003</v>
      </c>
      <c r="M615" s="2" cm="1">
        <f t="array" ref="M615">IFERROR(_xlfn.IFS(AND(F615="Furniture",C615="First Class",I615&gt;5),H615-(H615*10%),AND(F615="Technology",C615="Same Day",I615&gt;6),H615-(H615*12%),AND(F615="Office Supplies",OR(C615="Second Day",C615="Standard Class"),I615&gt;4),H615-(H615*8%)),H615)</f>
        <v>728.94600000000003</v>
      </c>
      <c r="N615" s="2" cm="1">
        <f t="array" ref="N615">IFERROR(_xlfn.IFS(AND(J615="Yes",F615="Furniture",OR(C615="Second Day",C615="Standard Class"),I615&gt;3),H615-(H615*15%),AND(J615="Yes",F615="Technology",C615="Same Day",I615&gt;4),H615-(H615*18%),AND(J615="Yes",F615="Office Supplies",C615="First Class",I615&gt;5),H615-(H615*20%)),H615)</f>
        <v>728.94600000000003</v>
      </c>
      <c r="O615" s="2"/>
    </row>
    <row r="616" spans="1:15" ht="15.75" customHeight="1" x14ac:dyDescent="0.3">
      <c r="A616" s="2" t="s">
        <v>327</v>
      </c>
      <c r="B616" s="3">
        <v>43053</v>
      </c>
      <c r="C616" s="2" t="s">
        <v>11</v>
      </c>
      <c r="D616" s="2" t="s">
        <v>12</v>
      </c>
      <c r="E616" s="2" t="s">
        <v>46</v>
      </c>
      <c r="F616" s="2" t="s">
        <v>30</v>
      </c>
      <c r="G616" s="2" t="s">
        <v>31</v>
      </c>
      <c r="H616" s="2">
        <v>119.93999999999998</v>
      </c>
      <c r="I616" s="2">
        <v>10</v>
      </c>
      <c r="J616" s="2" t="s">
        <v>16</v>
      </c>
      <c r="K616" s="2">
        <f t="shared" si="18"/>
        <v>119.93999999999998</v>
      </c>
      <c r="L616" s="2">
        <f t="shared" si="19"/>
        <v>119.93999999999998</v>
      </c>
      <c r="M616" s="2" cm="1">
        <f t="array" ref="M616">IFERROR(_xlfn.IFS(AND(F616="Furniture",C616="First Class",I616&gt;5),H616-(H616*10%),AND(F616="Technology",C616="Same Day",I616&gt;6),H616-(H616*12%),AND(F616="Office Supplies",OR(C616="Second Day",C616="Standard Class"),I616&gt;4),H616-(H616*8%)),H616)</f>
        <v>119.93999999999998</v>
      </c>
      <c r="N616" s="2" cm="1">
        <f t="array" ref="N616">IFERROR(_xlfn.IFS(AND(J616="Yes",F616="Furniture",OR(C616="Second Day",C616="Standard Class"),I616&gt;3),H616-(H616*15%),AND(J616="Yes",F616="Technology",C616="Same Day",I616&gt;4),H616-(H616*18%),AND(J616="Yes",F616="Office Supplies",C616="First Class",I616&gt;5),H616-(H616*20%)),H616)</f>
        <v>119.93999999999998</v>
      </c>
      <c r="O616" s="2"/>
    </row>
    <row r="617" spans="1:15" ht="15.75" customHeight="1" x14ac:dyDescent="0.3">
      <c r="A617" s="2" t="s">
        <v>327</v>
      </c>
      <c r="B617" s="3">
        <v>43053</v>
      </c>
      <c r="C617" s="2" t="s">
        <v>11</v>
      </c>
      <c r="D617" s="2" t="s">
        <v>12</v>
      </c>
      <c r="E617" s="2" t="s">
        <v>46</v>
      </c>
      <c r="F617" s="2" t="s">
        <v>21</v>
      </c>
      <c r="G617" s="2" t="s">
        <v>32</v>
      </c>
      <c r="H617" s="2">
        <v>3.6480000000000006</v>
      </c>
      <c r="I617" s="2">
        <v>2</v>
      </c>
      <c r="J617" s="2" t="s">
        <v>16</v>
      </c>
      <c r="K617" s="2">
        <f t="shared" si="18"/>
        <v>3.6480000000000006</v>
      </c>
      <c r="L617" s="2">
        <f t="shared" si="19"/>
        <v>3.6480000000000006</v>
      </c>
      <c r="M617" s="2" cm="1">
        <f t="array" ref="M617">IFERROR(_xlfn.IFS(AND(F617="Furniture",C617="First Class",I617&gt;5),H617-(H617*10%),AND(F617="Technology",C617="Same Day",I617&gt;6),H617-(H617*12%),AND(F617="Office Supplies",OR(C617="Second Day",C617="Standard Class"),I617&gt;4),H617-(H617*8%)),H617)</f>
        <v>3.6480000000000006</v>
      </c>
      <c r="N617" s="2" cm="1">
        <f t="array" ref="N617">IFERROR(_xlfn.IFS(AND(J617="Yes",F617="Furniture",OR(C617="Second Day",C617="Standard Class"),I617&gt;3),H617-(H617*15%),AND(J617="Yes",F617="Technology",C617="Same Day",I617&gt;4),H617-(H617*18%),AND(J617="Yes",F617="Office Supplies",C617="First Class",I617&gt;5),H617-(H617*20%)),H617)</f>
        <v>3.6480000000000006</v>
      </c>
      <c r="O617" s="2"/>
    </row>
    <row r="618" spans="1:15" ht="15.75" customHeight="1" x14ac:dyDescent="0.3">
      <c r="A618" s="2" t="s">
        <v>328</v>
      </c>
      <c r="B618" s="3">
        <v>42965</v>
      </c>
      <c r="C618" s="2" t="s">
        <v>11</v>
      </c>
      <c r="D618" s="2" t="s">
        <v>19</v>
      </c>
      <c r="E618" s="2" t="s">
        <v>46</v>
      </c>
      <c r="F618" s="2" t="s">
        <v>14</v>
      </c>
      <c r="G618" s="2" t="s">
        <v>28</v>
      </c>
      <c r="H618" s="2">
        <v>40.479999999999997</v>
      </c>
      <c r="I618" s="2">
        <v>2</v>
      </c>
      <c r="J618" s="2" t="s">
        <v>16</v>
      </c>
      <c r="K618" s="2">
        <f t="shared" si="18"/>
        <v>40.479999999999997</v>
      </c>
      <c r="L618" s="2">
        <f t="shared" si="19"/>
        <v>40.479999999999997</v>
      </c>
      <c r="M618" s="2" cm="1">
        <f t="array" ref="M618">IFERROR(_xlfn.IFS(AND(F618="Furniture",C618="First Class",I618&gt;5),H618-(H618*10%),AND(F618="Technology",C618="Same Day",I618&gt;6),H618-(H618*12%),AND(F618="Office Supplies",OR(C618="Second Day",C618="Standard Class"),I618&gt;4),H618-(H618*8%)),H618)</f>
        <v>40.479999999999997</v>
      </c>
      <c r="N618" s="2" cm="1">
        <f t="array" ref="N618">IFERROR(_xlfn.IFS(AND(J618="Yes",F618="Furniture",OR(C618="Second Day",C618="Standard Class"),I618&gt;3),H618-(H618*15%),AND(J618="Yes",F618="Technology",C618="Same Day",I618&gt;4),H618-(H618*18%),AND(J618="Yes",F618="Office Supplies",C618="First Class",I618&gt;5),H618-(H618*20%)),H618)</f>
        <v>40.479999999999997</v>
      </c>
      <c r="O618" s="2"/>
    </row>
    <row r="619" spans="1:15" ht="15.75" customHeight="1" x14ac:dyDescent="0.3">
      <c r="A619" s="2" t="s">
        <v>328</v>
      </c>
      <c r="B619" s="3">
        <v>42965</v>
      </c>
      <c r="C619" s="2" t="s">
        <v>11</v>
      </c>
      <c r="D619" s="2" t="s">
        <v>19</v>
      </c>
      <c r="E619" s="2" t="s">
        <v>46</v>
      </c>
      <c r="F619" s="2" t="s">
        <v>14</v>
      </c>
      <c r="G619" s="2" t="s">
        <v>28</v>
      </c>
      <c r="H619" s="2">
        <v>9.94</v>
      </c>
      <c r="I619" s="2">
        <v>2</v>
      </c>
      <c r="J619" s="2" t="s">
        <v>16</v>
      </c>
      <c r="K619" s="2">
        <f t="shared" si="18"/>
        <v>9.94</v>
      </c>
      <c r="L619" s="2">
        <f t="shared" si="19"/>
        <v>9.94</v>
      </c>
      <c r="M619" s="2" cm="1">
        <f t="array" ref="M619">IFERROR(_xlfn.IFS(AND(F619="Furniture",C619="First Class",I619&gt;5),H619-(H619*10%),AND(F619="Technology",C619="Same Day",I619&gt;6),H619-(H619*12%),AND(F619="Office Supplies",OR(C619="Second Day",C619="Standard Class"),I619&gt;4),H619-(H619*8%)),H619)</f>
        <v>9.94</v>
      </c>
      <c r="N619" s="2" cm="1">
        <f t="array" ref="N619">IFERROR(_xlfn.IFS(AND(J619="Yes",F619="Furniture",OR(C619="Second Day",C619="Standard Class"),I619&gt;3),H619-(H619*15%),AND(J619="Yes",F619="Technology",C619="Same Day",I619&gt;4),H619-(H619*18%),AND(J619="Yes",F619="Office Supplies",C619="First Class",I619&gt;5),H619-(H619*20%)),H619)</f>
        <v>9.94</v>
      </c>
      <c r="O619" s="2"/>
    </row>
    <row r="620" spans="1:15" ht="15.75" customHeight="1" x14ac:dyDescent="0.3">
      <c r="A620" s="2" t="s">
        <v>328</v>
      </c>
      <c r="B620" s="3">
        <v>42965</v>
      </c>
      <c r="C620" s="2" t="s">
        <v>11</v>
      </c>
      <c r="D620" s="2" t="s">
        <v>19</v>
      </c>
      <c r="E620" s="2" t="s">
        <v>46</v>
      </c>
      <c r="F620" s="2" t="s">
        <v>21</v>
      </c>
      <c r="G620" s="2" t="s">
        <v>32</v>
      </c>
      <c r="H620" s="2">
        <v>107.42400000000001</v>
      </c>
      <c r="I620" s="2">
        <v>9</v>
      </c>
      <c r="J620" s="2" t="s">
        <v>16</v>
      </c>
      <c r="K620" s="2">
        <f t="shared" si="18"/>
        <v>107.42400000000001</v>
      </c>
      <c r="L620" s="2">
        <f t="shared" si="19"/>
        <v>107.42400000000001</v>
      </c>
      <c r="M620" s="2" cm="1">
        <f t="array" ref="M620">IFERROR(_xlfn.IFS(AND(F620="Furniture",C620="First Class",I620&gt;5),H620-(H620*10%),AND(F620="Technology",C620="Same Day",I620&gt;6),H620-(H620*12%),AND(F620="Office Supplies",OR(C620="Second Day",C620="Standard Class"),I620&gt;4),H620-(H620*8%)),H620)</f>
        <v>107.42400000000001</v>
      </c>
      <c r="N620" s="2" cm="1">
        <f t="array" ref="N620">IFERROR(_xlfn.IFS(AND(J620="Yes",F620="Furniture",OR(C620="Second Day",C620="Standard Class"),I620&gt;3),H620-(H620*15%),AND(J620="Yes",F620="Technology",C620="Same Day",I620&gt;4),H620-(H620*18%),AND(J620="Yes",F620="Office Supplies",C620="First Class",I620&gt;5),H620-(H620*20%)),H620)</f>
        <v>107.42400000000001</v>
      </c>
      <c r="O620" s="2"/>
    </row>
    <row r="621" spans="1:15" ht="15.75" customHeight="1" x14ac:dyDescent="0.3">
      <c r="A621" s="2" t="s">
        <v>328</v>
      </c>
      <c r="B621" s="3">
        <v>42965</v>
      </c>
      <c r="C621" s="2" t="s">
        <v>11</v>
      </c>
      <c r="D621" s="2" t="s">
        <v>19</v>
      </c>
      <c r="E621" s="2" t="s">
        <v>46</v>
      </c>
      <c r="F621" s="2" t="s">
        <v>30</v>
      </c>
      <c r="G621" s="2" t="s">
        <v>31</v>
      </c>
      <c r="H621" s="2">
        <v>37.909999999999997</v>
      </c>
      <c r="I621" s="2">
        <v>1</v>
      </c>
      <c r="J621" s="2" t="s">
        <v>16</v>
      </c>
      <c r="K621" s="2">
        <f t="shared" si="18"/>
        <v>37.909999999999997</v>
      </c>
      <c r="L621" s="2">
        <f t="shared" si="19"/>
        <v>37.909999999999997</v>
      </c>
      <c r="M621" s="2" cm="1">
        <f t="array" ref="M621">IFERROR(_xlfn.IFS(AND(F621="Furniture",C621="First Class",I621&gt;5),H621-(H621*10%),AND(F621="Technology",C621="Same Day",I621&gt;6),H621-(H621*12%),AND(F621="Office Supplies",OR(C621="Second Day",C621="Standard Class"),I621&gt;4),H621-(H621*8%)),H621)</f>
        <v>37.909999999999997</v>
      </c>
      <c r="N621" s="2" cm="1">
        <f t="array" ref="N621">IFERROR(_xlfn.IFS(AND(J621="Yes",F621="Furniture",OR(C621="Second Day",C621="Standard Class"),I621&gt;3),H621-(H621*15%),AND(J621="Yes",F621="Technology",C621="Same Day",I621&gt;4),H621-(H621*18%),AND(J621="Yes",F621="Office Supplies",C621="First Class",I621&gt;5),H621-(H621*20%)),H621)</f>
        <v>37.909999999999997</v>
      </c>
      <c r="O621" s="2"/>
    </row>
    <row r="622" spans="1:15" ht="15.75" customHeight="1" x14ac:dyDescent="0.3">
      <c r="A622" s="2" t="s">
        <v>328</v>
      </c>
      <c r="B622" s="3">
        <v>42965</v>
      </c>
      <c r="C622" s="2" t="s">
        <v>11</v>
      </c>
      <c r="D622" s="2" t="s">
        <v>19</v>
      </c>
      <c r="E622" s="2" t="s">
        <v>46</v>
      </c>
      <c r="F622" s="2" t="s">
        <v>14</v>
      </c>
      <c r="G622" s="2" t="s">
        <v>28</v>
      </c>
      <c r="H622" s="2">
        <v>88.02</v>
      </c>
      <c r="I622" s="2">
        <v>3</v>
      </c>
      <c r="J622" s="2" t="s">
        <v>16</v>
      </c>
      <c r="K622" s="2">
        <f t="shared" si="18"/>
        <v>88.02</v>
      </c>
      <c r="L622" s="2">
        <f t="shared" si="19"/>
        <v>88.02</v>
      </c>
      <c r="M622" s="2" cm="1">
        <f t="array" ref="M622">IFERROR(_xlfn.IFS(AND(F622="Furniture",C622="First Class",I622&gt;5),H622-(H622*10%),AND(F622="Technology",C622="Same Day",I622&gt;6),H622-(H622*12%),AND(F622="Office Supplies",OR(C622="Second Day",C622="Standard Class"),I622&gt;4),H622-(H622*8%)),H622)</f>
        <v>88.02</v>
      </c>
      <c r="N622" s="2" cm="1">
        <f t="array" ref="N622">IFERROR(_xlfn.IFS(AND(J622="Yes",F622="Furniture",OR(C622="Second Day",C622="Standard Class"),I622&gt;3),H622-(H622*15%),AND(J622="Yes",F622="Technology",C622="Same Day",I622&gt;4),H622-(H622*18%),AND(J622="Yes",F622="Office Supplies",C622="First Class",I622&gt;5),H622-(H622*20%)),H622)</f>
        <v>88.02</v>
      </c>
      <c r="O622" s="2"/>
    </row>
    <row r="623" spans="1:15" ht="15.75" customHeight="1" x14ac:dyDescent="0.3">
      <c r="A623" s="2" t="s">
        <v>329</v>
      </c>
      <c r="B623" s="3">
        <v>41999</v>
      </c>
      <c r="C623" s="2" t="s">
        <v>24</v>
      </c>
      <c r="D623" s="2" t="s">
        <v>12</v>
      </c>
      <c r="E623" s="2" t="s">
        <v>39</v>
      </c>
      <c r="F623" s="2" t="s">
        <v>21</v>
      </c>
      <c r="G623" s="2" t="s">
        <v>32</v>
      </c>
      <c r="H623" s="2">
        <v>8.6899999999999977</v>
      </c>
      <c r="I623" s="2">
        <v>5</v>
      </c>
      <c r="J623" s="2" t="s">
        <v>16</v>
      </c>
      <c r="K623" s="2">
        <f t="shared" si="18"/>
        <v>8.6899999999999977</v>
      </c>
      <c r="L623" s="2">
        <f t="shared" si="19"/>
        <v>8.6899999999999977</v>
      </c>
      <c r="M623" s="2" cm="1">
        <f t="array" ref="M623">IFERROR(_xlfn.IFS(AND(F623="Furniture",C623="First Class",I623&gt;5),H623-(H623*10%),AND(F623="Technology",C623="Same Day",I623&gt;6),H623-(H623*12%),AND(F623="Office Supplies",OR(C623="Second Day",C623="Standard Class"),I623&gt;4),H623-(H623*8%)),H623)</f>
        <v>7.9947999999999979</v>
      </c>
      <c r="N623" s="2" cm="1">
        <f t="array" ref="N623">IFERROR(_xlfn.IFS(AND(J623="Yes",F623="Furniture",OR(C623="Second Day",C623="Standard Class"),I623&gt;3),H623-(H623*15%),AND(J623="Yes",F623="Technology",C623="Same Day",I623&gt;4),H623-(H623*18%),AND(J623="Yes",F623="Office Supplies",C623="First Class",I623&gt;5),H623-(H623*20%)),H623)</f>
        <v>8.6899999999999977</v>
      </c>
      <c r="O623" s="2"/>
    </row>
    <row r="624" spans="1:15" ht="15.75" customHeight="1" x14ac:dyDescent="0.3">
      <c r="A624" s="2" t="s">
        <v>330</v>
      </c>
      <c r="B624" s="3">
        <v>42337</v>
      </c>
      <c r="C624" s="2" t="s">
        <v>24</v>
      </c>
      <c r="D624" s="2" t="s">
        <v>19</v>
      </c>
      <c r="E624" s="2" t="s">
        <v>39</v>
      </c>
      <c r="F624" s="2" t="s">
        <v>14</v>
      </c>
      <c r="G624" s="2" t="s">
        <v>17</v>
      </c>
      <c r="H624" s="2">
        <v>301.95999999999998</v>
      </c>
      <c r="I624" s="2">
        <v>2</v>
      </c>
      <c r="J624" s="2" t="s">
        <v>16</v>
      </c>
      <c r="K624" s="2">
        <f t="shared" si="18"/>
        <v>256.666</v>
      </c>
      <c r="L624" s="2">
        <f t="shared" si="19"/>
        <v>301.95999999999998</v>
      </c>
      <c r="M624" s="2" cm="1">
        <f t="array" ref="M624">IFERROR(_xlfn.IFS(AND(F624="Furniture",C624="First Class",I624&gt;5),H624-(H624*10%),AND(F624="Technology",C624="Same Day",I624&gt;6),H624-(H624*12%),AND(F624="Office Supplies",OR(C624="Second Day",C624="Standard Class"),I624&gt;4),H624-(H624*8%)),H624)</f>
        <v>301.95999999999998</v>
      </c>
      <c r="N624" s="2" cm="1">
        <f t="array" ref="N624">IFERROR(_xlfn.IFS(AND(J624="Yes",F624="Furniture",OR(C624="Second Day",C624="Standard Class"),I624&gt;3),H624-(H624*15%),AND(J624="Yes",F624="Technology",C624="Same Day",I624&gt;4),H624-(H624*18%),AND(J624="Yes",F624="Office Supplies",C624="First Class",I624&gt;5),H624-(H624*20%)),H624)</f>
        <v>301.95999999999998</v>
      </c>
      <c r="O624" s="2"/>
    </row>
    <row r="625" spans="1:15" ht="15.75" customHeight="1" x14ac:dyDescent="0.3">
      <c r="A625" s="2" t="s">
        <v>330</v>
      </c>
      <c r="B625" s="3">
        <v>42337</v>
      </c>
      <c r="C625" s="2" t="s">
        <v>24</v>
      </c>
      <c r="D625" s="2" t="s">
        <v>19</v>
      </c>
      <c r="E625" s="2" t="s">
        <v>39</v>
      </c>
      <c r="F625" s="2" t="s">
        <v>21</v>
      </c>
      <c r="G625" s="2" t="s">
        <v>33</v>
      </c>
      <c r="H625" s="2">
        <v>555.21</v>
      </c>
      <c r="I625" s="2">
        <v>5</v>
      </c>
      <c r="J625" s="2" t="s">
        <v>16</v>
      </c>
      <c r="K625" s="2">
        <f t="shared" si="18"/>
        <v>471.92850000000004</v>
      </c>
      <c r="L625" s="2">
        <f t="shared" si="19"/>
        <v>555.21</v>
      </c>
      <c r="M625" s="2" cm="1">
        <f t="array" ref="M625">IFERROR(_xlfn.IFS(AND(F625="Furniture",C625="First Class",I625&gt;5),H625-(H625*10%),AND(F625="Technology",C625="Same Day",I625&gt;6),H625-(H625*12%),AND(F625="Office Supplies",OR(C625="Second Day",C625="Standard Class"),I625&gt;4),H625-(H625*8%)),H625)</f>
        <v>510.79320000000001</v>
      </c>
      <c r="N625" s="2" cm="1">
        <f t="array" ref="N625">IFERROR(_xlfn.IFS(AND(J625="Yes",F625="Furniture",OR(C625="Second Day",C625="Standard Class"),I625&gt;3),H625-(H625*15%),AND(J625="Yes",F625="Technology",C625="Same Day",I625&gt;4),H625-(H625*18%),AND(J625="Yes",F625="Office Supplies",C625="First Class",I625&gt;5),H625-(H625*20%)),H625)</f>
        <v>555.21</v>
      </c>
      <c r="O625" s="2"/>
    </row>
    <row r="626" spans="1:15" ht="15.75" customHeight="1" x14ac:dyDescent="0.3">
      <c r="A626" s="2" t="s">
        <v>330</v>
      </c>
      <c r="B626" s="3">
        <v>42337</v>
      </c>
      <c r="C626" s="2" t="s">
        <v>24</v>
      </c>
      <c r="D626" s="2" t="s">
        <v>19</v>
      </c>
      <c r="E626" s="2" t="s">
        <v>39</v>
      </c>
      <c r="F626" s="2" t="s">
        <v>21</v>
      </c>
      <c r="G626" s="2" t="s">
        <v>26</v>
      </c>
      <c r="H626" s="2">
        <v>523.48</v>
      </c>
      <c r="I626" s="2">
        <v>4</v>
      </c>
      <c r="J626" s="2" t="s">
        <v>16</v>
      </c>
      <c r="K626" s="2">
        <f t="shared" si="18"/>
        <v>444.95800000000003</v>
      </c>
      <c r="L626" s="2">
        <f t="shared" si="19"/>
        <v>523.48</v>
      </c>
      <c r="M626" s="2" cm="1">
        <f t="array" ref="M626">IFERROR(_xlfn.IFS(AND(F626="Furniture",C626="First Class",I626&gt;5),H626-(H626*10%),AND(F626="Technology",C626="Same Day",I626&gt;6),H626-(H626*12%),AND(F626="Office Supplies",OR(C626="Second Day",C626="Standard Class"),I626&gt;4),H626-(H626*8%)),H626)</f>
        <v>523.48</v>
      </c>
      <c r="N626" s="2" cm="1">
        <f t="array" ref="N626">IFERROR(_xlfn.IFS(AND(J626="Yes",F626="Furniture",OR(C626="Second Day",C626="Standard Class"),I626&gt;3),H626-(H626*15%),AND(J626="Yes",F626="Technology",C626="Same Day",I626&gt;4),H626-(H626*18%),AND(J626="Yes",F626="Office Supplies",C626="First Class",I626&gt;5),H626-(H626*20%)),H626)</f>
        <v>523.48</v>
      </c>
      <c r="O626" s="2"/>
    </row>
    <row r="627" spans="1:15" ht="15.75" customHeight="1" x14ac:dyDescent="0.3">
      <c r="A627" s="2" t="s">
        <v>330</v>
      </c>
      <c r="B627" s="3">
        <v>42337</v>
      </c>
      <c r="C627" s="2" t="s">
        <v>24</v>
      </c>
      <c r="D627" s="2" t="s">
        <v>19</v>
      </c>
      <c r="E627" s="2" t="s">
        <v>39</v>
      </c>
      <c r="F627" s="2" t="s">
        <v>21</v>
      </c>
      <c r="G627" s="2" t="s">
        <v>29</v>
      </c>
      <c r="H627" s="2">
        <v>161.82</v>
      </c>
      <c r="I627" s="2">
        <v>9</v>
      </c>
      <c r="J627" s="2" t="s">
        <v>16</v>
      </c>
      <c r="K627" s="2">
        <f t="shared" si="18"/>
        <v>161.82</v>
      </c>
      <c r="L627" s="2">
        <f t="shared" si="19"/>
        <v>161.82</v>
      </c>
      <c r="M627" s="2" cm="1">
        <f t="array" ref="M627">IFERROR(_xlfn.IFS(AND(F627="Furniture",C627="First Class",I627&gt;5),H627-(H627*10%),AND(F627="Technology",C627="Same Day",I627&gt;6),H627-(H627*12%),AND(F627="Office Supplies",OR(C627="Second Day",C627="Standard Class"),I627&gt;4),H627-(H627*8%)),H627)</f>
        <v>148.87439999999998</v>
      </c>
      <c r="N627" s="2" cm="1">
        <f t="array" ref="N627">IFERROR(_xlfn.IFS(AND(J627="Yes",F627="Furniture",OR(C627="Second Day",C627="Standard Class"),I627&gt;3),H627-(H627*15%),AND(J627="Yes",F627="Technology",C627="Same Day",I627&gt;4),H627-(H627*18%),AND(J627="Yes",F627="Office Supplies",C627="First Class",I627&gt;5),H627-(H627*20%)),H627)</f>
        <v>161.82</v>
      </c>
      <c r="O627" s="2"/>
    </row>
    <row r="628" spans="1:15" ht="15.75" customHeight="1" x14ac:dyDescent="0.3">
      <c r="A628" s="2" t="s">
        <v>331</v>
      </c>
      <c r="B628" s="3">
        <v>42993</v>
      </c>
      <c r="C628" s="2" t="s">
        <v>24</v>
      </c>
      <c r="D628" s="2" t="s">
        <v>38</v>
      </c>
      <c r="E628" s="2" t="s">
        <v>46</v>
      </c>
      <c r="F628" s="2" t="s">
        <v>14</v>
      </c>
      <c r="G628" s="2" t="s">
        <v>28</v>
      </c>
      <c r="H628" s="2">
        <v>35.56</v>
      </c>
      <c r="I628" s="2">
        <v>7</v>
      </c>
      <c r="J628" s="2" t="s">
        <v>16</v>
      </c>
      <c r="K628" s="2">
        <f t="shared" si="18"/>
        <v>35.56</v>
      </c>
      <c r="L628" s="2">
        <f t="shared" si="19"/>
        <v>35.56</v>
      </c>
      <c r="M628" s="2" cm="1">
        <f t="array" ref="M628">IFERROR(_xlfn.IFS(AND(F628="Furniture",C628="First Class",I628&gt;5),H628-(H628*10%),AND(F628="Technology",C628="Same Day",I628&gt;6),H628-(H628*12%),AND(F628="Office Supplies",OR(C628="Second Day",C628="Standard Class"),I628&gt;4),H628-(H628*8%)),H628)</f>
        <v>35.56</v>
      </c>
      <c r="N628" s="2" cm="1">
        <f t="array" ref="N628">IFERROR(_xlfn.IFS(AND(J628="Yes",F628="Furniture",OR(C628="Second Day",C628="Standard Class"),I628&gt;3),H628-(H628*15%),AND(J628="Yes",F628="Technology",C628="Same Day",I628&gt;4),H628-(H628*18%),AND(J628="Yes",F628="Office Supplies",C628="First Class",I628&gt;5),H628-(H628*20%)),H628)</f>
        <v>35.56</v>
      </c>
      <c r="O628" s="2"/>
    </row>
    <row r="629" spans="1:15" ht="15.75" customHeight="1" x14ac:dyDescent="0.3">
      <c r="A629" s="2" t="s">
        <v>332</v>
      </c>
      <c r="B629" s="3">
        <v>42874</v>
      </c>
      <c r="C629" s="2" t="s">
        <v>24</v>
      </c>
      <c r="D629" s="2" t="s">
        <v>12</v>
      </c>
      <c r="E629" s="2" t="s">
        <v>20</v>
      </c>
      <c r="F629" s="2" t="s">
        <v>21</v>
      </c>
      <c r="G629" s="2" t="s">
        <v>33</v>
      </c>
      <c r="H629" s="2">
        <v>97.16</v>
      </c>
      <c r="I629" s="2">
        <v>2</v>
      </c>
      <c r="J629" s="2" t="s">
        <v>16</v>
      </c>
      <c r="K629" s="2">
        <f t="shared" si="18"/>
        <v>97.16</v>
      </c>
      <c r="L629" s="2">
        <f t="shared" si="19"/>
        <v>97.16</v>
      </c>
      <c r="M629" s="2" cm="1">
        <f t="array" ref="M629">IFERROR(_xlfn.IFS(AND(F629="Furniture",C629="First Class",I629&gt;5),H629-(H629*10%),AND(F629="Technology",C629="Same Day",I629&gt;6),H629-(H629*12%),AND(F629="Office Supplies",OR(C629="Second Day",C629="Standard Class"),I629&gt;4),H629-(H629*8%)),H629)</f>
        <v>97.16</v>
      </c>
      <c r="N629" s="2" cm="1">
        <f t="array" ref="N629">IFERROR(_xlfn.IFS(AND(J629="Yes",F629="Furniture",OR(C629="Second Day",C629="Standard Class"),I629&gt;3),H629-(H629*15%),AND(J629="Yes",F629="Technology",C629="Same Day",I629&gt;4),H629-(H629*18%),AND(J629="Yes",F629="Office Supplies",C629="First Class",I629&gt;5),H629-(H629*20%)),H629)</f>
        <v>97.16</v>
      </c>
      <c r="O629" s="2"/>
    </row>
    <row r="630" spans="1:15" ht="15.75" customHeight="1" x14ac:dyDescent="0.3">
      <c r="A630" s="2" t="s">
        <v>333</v>
      </c>
      <c r="B630" s="3">
        <v>43086</v>
      </c>
      <c r="C630" s="2" t="s">
        <v>24</v>
      </c>
      <c r="D630" s="2" t="s">
        <v>12</v>
      </c>
      <c r="E630" s="2" t="s">
        <v>20</v>
      </c>
      <c r="F630" s="2" t="s">
        <v>21</v>
      </c>
      <c r="G630" s="2" t="s">
        <v>32</v>
      </c>
      <c r="H630" s="2">
        <v>15.24</v>
      </c>
      <c r="I630" s="2">
        <v>5</v>
      </c>
      <c r="J630" s="2" t="s">
        <v>16</v>
      </c>
      <c r="K630" s="2">
        <f t="shared" si="18"/>
        <v>15.24</v>
      </c>
      <c r="L630" s="2">
        <f t="shared" si="19"/>
        <v>15.24</v>
      </c>
      <c r="M630" s="2" cm="1">
        <f t="array" ref="M630">IFERROR(_xlfn.IFS(AND(F630="Furniture",C630="First Class",I630&gt;5),H630-(H630*10%),AND(F630="Technology",C630="Same Day",I630&gt;6),H630-(H630*12%),AND(F630="Office Supplies",OR(C630="Second Day",C630="Standard Class"),I630&gt;4),H630-(H630*8%)),H630)</f>
        <v>14.020799999999999</v>
      </c>
      <c r="N630" s="2" cm="1">
        <f t="array" ref="N630">IFERROR(_xlfn.IFS(AND(J630="Yes",F630="Furniture",OR(C630="Second Day",C630="Standard Class"),I630&gt;3),H630-(H630*15%),AND(J630="Yes",F630="Technology",C630="Same Day",I630&gt;4),H630-(H630*18%),AND(J630="Yes",F630="Office Supplies",C630="First Class",I630&gt;5),H630-(H630*20%)),H630)</f>
        <v>15.24</v>
      </c>
      <c r="O630" s="2"/>
    </row>
    <row r="631" spans="1:15" ht="15.75" customHeight="1" x14ac:dyDescent="0.3">
      <c r="A631" s="2" t="s">
        <v>333</v>
      </c>
      <c r="B631" s="3">
        <v>43086</v>
      </c>
      <c r="C631" s="2" t="s">
        <v>24</v>
      </c>
      <c r="D631" s="2" t="s">
        <v>12</v>
      </c>
      <c r="E631" s="2" t="s">
        <v>20</v>
      </c>
      <c r="F631" s="2" t="s">
        <v>21</v>
      </c>
      <c r="G631" s="2" t="s">
        <v>35</v>
      </c>
      <c r="H631" s="2">
        <v>13.23</v>
      </c>
      <c r="I631" s="2">
        <v>3</v>
      </c>
      <c r="J631" s="2" t="s">
        <v>16</v>
      </c>
      <c r="K631" s="2">
        <f t="shared" si="18"/>
        <v>13.23</v>
      </c>
      <c r="L631" s="2">
        <f t="shared" si="19"/>
        <v>13.23</v>
      </c>
      <c r="M631" s="2" cm="1">
        <f t="array" ref="M631">IFERROR(_xlfn.IFS(AND(F631="Furniture",C631="First Class",I631&gt;5),H631-(H631*10%),AND(F631="Technology",C631="Same Day",I631&gt;6),H631-(H631*12%),AND(F631="Office Supplies",OR(C631="Second Day",C631="Standard Class"),I631&gt;4),H631-(H631*8%)),H631)</f>
        <v>13.23</v>
      </c>
      <c r="N631" s="2" cm="1">
        <f t="array" ref="N631">IFERROR(_xlfn.IFS(AND(J631="Yes",F631="Furniture",OR(C631="Second Day",C631="Standard Class"),I631&gt;3),H631-(H631*15%),AND(J631="Yes",F631="Technology",C631="Same Day",I631&gt;4),H631-(H631*18%),AND(J631="Yes",F631="Office Supplies",C631="First Class",I631&gt;5),H631-(H631*20%)),H631)</f>
        <v>13.23</v>
      </c>
      <c r="O631" s="2"/>
    </row>
    <row r="632" spans="1:15" ht="15.75" customHeight="1" x14ac:dyDescent="0.3">
      <c r="A632" s="2" t="s">
        <v>334</v>
      </c>
      <c r="B632" s="3">
        <v>42715</v>
      </c>
      <c r="C632" s="2" t="s">
        <v>11</v>
      </c>
      <c r="D632" s="2" t="s">
        <v>12</v>
      </c>
      <c r="E632" s="2" t="s">
        <v>20</v>
      </c>
      <c r="F632" s="2" t="s">
        <v>21</v>
      </c>
      <c r="G632" s="2" t="s">
        <v>26</v>
      </c>
      <c r="H632" s="2">
        <v>243.38400000000001</v>
      </c>
      <c r="I632" s="2">
        <v>3</v>
      </c>
      <c r="J632" s="2" t="s">
        <v>43</v>
      </c>
      <c r="K632" s="2">
        <f t="shared" si="18"/>
        <v>206.87640000000002</v>
      </c>
      <c r="L632" s="2">
        <f t="shared" si="19"/>
        <v>236.08248</v>
      </c>
      <c r="M632" s="2" cm="1">
        <f t="array" ref="M632">IFERROR(_xlfn.IFS(AND(F632="Furniture",C632="First Class",I632&gt;5),H632-(H632*10%),AND(F632="Technology",C632="Same Day",I632&gt;6),H632-(H632*12%),AND(F632="Office Supplies",OR(C632="Second Day",C632="Standard Class"),I632&gt;4),H632-(H632*8%)),H632)</f>
        <v>243.38400000000001</v>
      </c>
      <c r="N632" s="2" cm="1">
        <f t="array" ref="N632">IFERROR(_xlfn.IFS(AND(J632="Yes",F632="Furniture",OR(C632="Second Day",C632="Standard Class"),I632&gt;3),H632-(H632*15%),AND(J632="Yes",F632="Technology",C632="Same Day",I632&gt;4),H632-(H632*18%),AND(J632="Yes",F632="Office Supplies",C632="First Class",I632&gt;5),H632-(H632*20%)),H632)</f>
        <v>243.38400000000001</v>
      </c>
      <c r="O632" s="2"/>
    </row>
    <row r="633" spans="1:15" ht="15.75" customHeight="1" x14ac:dyDescent="0.3">
      <c r="A633" s="2" t="s">
        <v>334</v>
      </c>
      <c r="B633" s="3">
        <v>42715</v>
      </c>
      <c r="C633" s="2" t="s">
        <v>11</v>
      </c>
      <c r="D633" s="2" t="s">
        <v>12</v>
      </c>
      <c r="E633" s="2" t="s">
        <v>20</v>
      </c>
      <c r="F633" s="2" t="s">
        <v>30</v>
      </c>
      <c r="G633" s="2" t="s">
        <v>49</v>
      </c>
      <c r="H633" s="2">
        <v>119.80000000000001</v>
      </c>
      <c r="I633" s="2">
        <v>5</v>
      </c>
      <c r="J633" s="2" t="s">
        <v>43</v>
      </c>
      <c r="K633" s="2">
        <f t="shared" si="18"/>
        <v>119.80000000000001</v>
      </c>
      <c r="L633" s="2">
        <f t="shared" si="19"/>
        <v>116.20600000000002</v>
      </c>
      <c r="M633" s="2" cm="1">
        <f t="array" ref="M633">IFERROR(_xlfn.IFS(AND(F633="Furniture",C633="First Class",I633&gt;5),H633-(H633*10%),AND(F633="Technology",C633="Same Day",I633&gt;6),H633-(H633*12%),AND(F633="Office Supplies",OR(C633="Second Day",C633="Standard Class"),I633&gt;4),H633-(H633*8%)),H633)</f>
        <v>119.80000000000001</v>
      </c>
      <c r="N633" s="2" cm="1">
        <f t="array" ref="N633">IFERROR(_xlfn.IFS(AND(J633="Yes",F633="Furniture",OR(C633="Second Day",C633="Standard Class"),I633&gt;3),H633-(H633*15%),AND(J633="Yes",F633="Technology",C633="Same Day",I633&gt;4),H633-(H633*18%),AND(J633="Yes",F633="Office Supplies",C633="First Class",I633&gt;5),H633-(H633*20%)),H633)</f>
        <v>119.80000000000001</v>
      </c>
      <c r="O633" s="2"/>
    </row>
    <row r="634" spans="1:15" ht="15.75" customHeight="1" x14ac:dyDescent="0.3">
      <c r="A634" s="2" t="s">
        <v>334</v>
      </c>
      <c r="B634" s="3">
        <v>42715</v>
      </c>
      <c r="C634" s="2" t="s">
        <v>11</v>
      </c>
      <c r="D634" s="2" t="s">
        <v>12</v>
      </c>
      <c r="E634" s="2" t="s">
        <v>20</v>
      </c>
      <c r="F634" s="2" t="s">
        <v>30</v>
      </c>
      <c r="G634" s="2" t="s">
        <v>31</v>
      </c>
      <c r="H634" s="2">
        <v>300.76799999999997</v>
      </c>
      <c r="I634" s="2">
        <v>4</v>
      </c>
      <c r="J634" s="2" t="s">
        <v>43</v>
      </c>
      <c r="K634" s="2">
        <f t="shared" si="18"/>
        <v>255.65279999999998</v>
      </c>
      <c r="L634" s="2">
        <f t="shared" si="19"/>
        <v>291.74495999999999</v>
      </c>
      <c r="M634" s="2" cm="1">
        <f t="array" ref="M634">IFERROR(_xlfn.IFS(AND(F634="Furniture",C634="First Class",I634&gt;5),H634-(H634*10%),AND(F634="Technology",C634="Same Day",I634&gt;6),H634-(H634*12%),AND(F634="Office Supplies",OR(C634="Second Day",C634="Standard Class"),I634&gt;4),H634-(H634*8%)),H634)</f>
        <v>300.76799999999997</v>
      </c>
      <c r="N634" s="2" cm="1">
        <f t="array" ref="N634">IFERROR(_xlfn.IFS(AND(J634="Yes",F634="Furniture",OR(C634="Second Day",C634="Standard Class"),I634&gt;3),H634-(H634*15%),AND(J634="Yes",F634="Technology",C634="Same Day",I634&gt;4),H634-(H634*18%),AND(J634="Yes",F634="Office Supplies",C634="First Class",I634&gt;5),H634-(H634*20%)),H634)</f>
        <v>300.76799999999997</v>
      </c>
      <c r="O634" s="2"/>
    </row>
    <row r="635" spans="1:15" ht="15.75" customHeight="1" x14ac:dyDescent="0.3">
      <c r="A635" s="2" t="s">
        <v>335</v>
      </c>
      <c r="B635" s="3">
        <v>43002</v>
      </c>
      <c r="C635" s="2" t="s">
        <v>11</v>
      </c>
      <c r="D635" s="2" t="s">
        <v>12</v>
      </c>
      <c r="E635" s="2" t="s">
        <v>13</v>
      </c>
      <c r="F635" s="2" t="s">
        <v>30</v>
      </c>
      <c r="G635" s="2" t="s">
        <v>49</v>
      </c>
      <c r="H635" s="2">
        <v>17.880000000000003</v>
      </c>
      <c r="I635" s="2">
        <v>3</v>
      </c>
      <c r="J635" s="2" t="s">
        <v>16</v>
      </c>
      <c r="K635" s="2">
        <f t="shared" si="18"/>
        <v>17.880000000000003</v>
      </c>
      <c r="L635" s="2">
        <f t="shared" si="19"/>
        <v>17.880000000000003</v>
      </c>
      <c r="M635" s="2" cm="1">
        <f t="array" ref="M635">IFERROR(_xlfn.IFS(AND(F635="Furniture",C635="First Class",I635&gt;5),H635-(H635*10%),AND(F635="Technology",C635="Same Day",I635&gt;6),H635-(H635*12%),AND(F635="Office Supplies",OR(C635="Second Day",C635="Standard Class"),I635&gt;4),H635-(H635*8%)),H635)</f>
        <v>17.880000000000003</v>
      </c>
      <c r="N635" s="2" cm="1">
        <f t="array" ref="N635">IFERROR(_xlfn.IFS(AND(J635="Yes",F635="Furniture",OR(C635="Second Day",C635="Standard Class"),I635&gt;3),H635-(H635*15%),AND(J635="Yes",F635="Technology",C635="Same Day",I635&gt;4),H635-(H635*18%),AND(J635="Yes",F635="Office Supplies",C635="First Class",I635&gt;5),H635-(H635*20%)),H635)</f>
        <v>17.880000000000003</v>
      </c>
      <c r="O635" s="2"/>
    </row>
    <row r="636" spans="1:15" ht="15.75" customHeight="1" x14ac:dyDescent="0.3">
      <c r="A636" s="2" t="s">
        <v>335</v>
      </c>
      <c r="B636" s="3">
        <v>43002</v>
      </c>
      <c r="C636" s="2" t="s">
        <v>11</v>
      </c>
      <c r="D636" s="2" t="s">
        <v>12</v>
      </c>
      <c r="E636" s="2" t="s">
        <v>13</v>
      </c>
      <c r="F636" s="2" t="s">
        <v>21</v>
      </c>
      <c r="G636" s="2" t="s">
        <v>22</v>
      </c>
      <c r="H636" s="2">
        <v>235.94400000000002</v>
      </c>
      <c r="I636" s="2">
        <v>3</v>
      </c>
      <c r="J636" s="2" t="s">
        <v>16</v>
      </c>
      <c r="K636" s="2">
        <f t="shared" si="18"/>
        <v>200.55240000000001</v>
      </c>
      <c r="L636" s="2">
        <f t="shared" si="19"/>
        <v>235.94400000000002</v>
      </c>
      <c r="M636" s="2" cm="1">
        <f t="array" ref="M636">IFERROR(_xlfn.IFS(AND(F636="Furniture",C636="First Class",I636&gt;5),H636-(H636*10%),AND(F636="Technology",C636="Same Day",I636&gt;6),H636-(H636*12%),AND(F636="Office Supplies",OR(C636="Second Day",C636="Standard Class"),I636&gt;4),H636-(H636*8%)),H636)</f>
        <v>235.94400000000002</v>
      </c>
      <c r="N636" s="2" cm="1">
        <f t="array" ref="N636">IFERROR(_xlfn.IFS(AND(J636="Yes",F636="Furniture",OR(C636="Second Day",C636="Standard Class"),I636&gt;3),H636-(H636*15%),AND(J636="Yes",F636="Technology",C636="Same Day",I636&gt;4),H636-(H636*18%),AND(J636="Yes",F636="Office Supplies",C636="First Class",I636&gt;5),H636-(H636*20%)),H636)</f>
        <v>235.94400000000002</v>
      </c>
      <c r="O636" s="2"/>
    </row>
    <row r="637" spans="1:15" ht="15.75" customHeight="1" x14ac:dyDescent="0.3">
      <c r="A637" s="2" t="s">
        <v>336</v>
      </c>
      <c r="B637" s="3">
        <v>42281</v>
      </c>
      <c r="C637" s="2" t="s">
        <v>11</v>
      </c>
      <c r="D637" s="2" t="s">
        <v>19</v>
      </c>
      <c r="E637" s="2" t="s">
        <v>13</v>
      </c>
      <c r="F637" s="2" t="s">
        <v>14</v>
      </c>
      <c r="G637" s="2" t="s">
        <v>17</v>
      </c>
      <c r="H637" s="2">
        <v>392.93999999999994</v>
      </c>
      <c r="I637" s="2">
        <v>3</v>
      </c>
      <c r="J637" s="2" t="s">
        <v>16</v>
      </c>
      <c r="K637" s="2">
        <f t="shared" si="18"/>
        <v>333.99899999999997</v>
      </c>
      <c r="L637" s="2">
        <f t="shared" si="19"/>
        <v>392.93999999999994</v>
      </c>
      <c r="M637" s="2" cm="1">
        <f t="array" ref="M637">IFERROR(_xlfn.IFS(AND(F637="Furniture",C637="First Class",I637&gt;5),H637-(H637*10%),AND(F637="Technology",C637="Same Day",I637&gt;6),H637-(H637*12%),AND(F637="Office Supplies",OR(C637="Second Day",C637="Standard Class"),I637&gt;4),H637-(H637*8%)),H637)</f>
        <v>392.93999999999994</v>
      </c>
      <c r="N637" s="2" cm="1">
        <f t="array" ref="N637">IFERROR(_xlfn.IFS(AND(J637="Yes",F637="Furniture",OR(C637="Second Day",C637="Standard Class"),I637&gt;3),H637-(H637*15%),AND(J637="Yes",F637="Technology",C637="Same Day",I637&gt;4),H637-(H637*18%),AND(J637="Yes",F637="Office Supplies",C637="First Class",I637&gt;5),H637-(H637*20%)),H637)</f>
        <v>392.93999999999994</v>
      </c>
      <c r="O637" s="2"/>
    </row>
    <row r="638" spans="1:15" ht="15.75" customHeight="1" x14ac:dyDescent="0.3">
      <c r="A638" s="2" t="s">
        <v>337</v>
      </c>
      <c r="B638" s="3">
        <v>42597</v>
      </c>
      <c r="C638" s="2" t="s">
        <v>24</v>
      </c>
      <c r="D638" s="2" t="s">
        <v>12</v>
      </c>
      <c r="E638" s="2" t="s">
        <v>20</v>
      </c>
      <c r="F638" s="2" t="s">
        <v>21</v>
      </c>
      <c r="G638" s="2" t="s">
        <v>32</v>
      </c>
      <c r="H638" s="2">
        <v>18.882000000000005</v>
      </c>
      <c r="I638" s="2">
        <v>3</v>
      </c>
      <c r="J638" s="2" t="s">
        <v>16</v>
      </c>
      <c r="K638" s="2">
        <f t="shared" si="18"/>
        <v>18.882000000000005</v>
      </c>
      <c r="L638" s="2">
        <f t="shared" si="19"/>
        <v>18.882000000000005</v>
      </c>
      <c r="M638" s="2" cm="1">
        <f t="array" ref="M638">IFERROR(_xlfn.IFS(AND(F638="Furniture",C638="First Class",I638&gt;5),H638-(H638*10%),AND(F638="Technology",C638="Same Day",I638&gt;6),H638-(H638*12%),AND(F638="Office Supplies",OR(C638="Second Day",C638="Standard Class"),I638&gt;4),H638-(H638*8%)),H638)</f>
        <v>18.882000000000005</v>
      </c>
      <c r="N638" s="2" cm="1">
        <f t="array" ref="N638">IFERROR(_xlfn.IFS(AND(J638="Yes",F638="Furniture",OR(C638="Second Day",C638="Standard Class"),I638&gt;3),H638-(H638*15%),AND(J638="Yes",F638="Technology",C638="Same Day",I638&gt;4),H638-(H638*18%),AND(J638="Yes",F638="Office Supplies",C638="First Class",I638&gt;5),H638-(H638*20%)),H638)</f>
        <v>18.882000000000005</v>
      </c>
      <c r="O638" s="2"/>
    </row>
    <row r="639" spans="1:15" ht="15.75" customHeight="1" x14ac:dyDescent="0.3">
      <c r="A639" s="2" t="s">
        <v>337</v>
      </c>
      <c r="B639" s="3">
        <v>42597</v>
      </c>
      <c r="C639" s="2" t="s">
        <v>24</v>
      </c>
      <c r="D639" s="2" t="s">
        <v>12</v>
      </c>
      <c r="E639" s="2" t="s">
        <v>20</v>
      </c>
      <c r="F639" s="2" t="s">
        <v>21</v>
      </c>
      <c r="G639" s="2" t="s">
        <v>33</v>
      </c>
      <c r="H639" s="2">
        <v>122.328</v>
      </c>
      <c r="I639" s="2">
        <v>3</v>
      </c>
      <c r="J639" s="2" t="s">
        <v>16</v>
      </c>
      <c r="K639" s="2">
        <f t="shared" si="18"/>
        <v>122.328</v>
      </c>
      <c r="L639" s="2">
        <f t="shared" si="19"/>
        <v>122.328</v>
      </c>
      <c r="M639" s="2" cm="1">
        <f t="array" ref="M639">IFERROR(_xlfn.IFS(AND(F639="Furniture",C639="First Class",I639&gt;5),H639-(H639*10%),AND(F639="Technology",C639="Same Day",I639&gt;6),H639-(H639*12%),AND(F639="Office Supplies",OR(C639="Second Day",C639="Standard Class"),I639&gt;4),H639-(H639*8%)),H639)</f>
        <v>122.328</v>
      </c>
      <c r="N639" s="2" cm="1">
        <f t="array" ref="N639">IFERROR(_xlfn.IFS(AND(J639="Yes",F639="Furniture",OR(C639="Second Day",C639="Standard Class"),I639&gt;3),H639-(H639*15%),AND(J639="Yes",F639="Technology",C639="Same Day",I639&gt;4),H639-(H639*18%),AND(J639="Yes",F639="Office Supplies",C639="First Class",I639&gt;5),H639-(H639*20%)),H639)</f>
        <v>122.328</v>
      </c>
      <c r="O639" s="2"/>
    </row>
    <row r="640" spans="1:15" ht="15.75" customHeight="1" x14ac:dyDescent="0.3">
      <c r="A640" s="2" t="s">
        <v>338</v>
      </c>
      <c r="B640" s="3">
        <v>42510</v>
      </c>
      <c r="C640" s="2" t="s">
        <v>24</v>
      </c>
      <c r="D640" s="2" t="s">
        <v>38</v>
      </c>
      <c r="E640" s="2" t="s">
        <v>20</v>
      </c>
      <c r="F640" s="2" t="s">
        <v>14</v>
      </c>
      <c r="G640" s="2" t="s">
        <v>28</v>
      </c>
      <c r="H640" s="2">
        <v>1049.2</v>
      </c>
      <c r="I640" s="2">
        <v>5</v>
      </c>
      <c r="J640" s="2" t="s">
        <v>43</v>
      </c>
      <c r="K640" s="2">
        <f t="shared" si="18"/>
        <v>891.82</v>
      </c>
      <c r="L640" s="2">
        <f t="shared" si="19"/>
        <v>975.75600000000009</v>
      </c>
      <c r="M640" s="2" cm="1">
        <f t="array" ref="M640">IFERROR(_xlfn.IFS(AND(F640="Furniture",C640="First Class",I640&gt;5),H640-(H640*10%),AND(F640="Technology",C640="Same Day",I640&gt;6),H640-(H640*12%),AND(F640="Office Supplies",OR(C640="Second Day",C640="Standard Class"),I640&gt;4),H640-(H640*8%)),H640)</f>
        <v>1049.2</v>
      </c>
      <c r="N640" s="2" cm="1">
        <f t="array" ref="N640">IFERROR(_xlfn.IFS(AND(J640="Yes",F640="Furniture",OR(C640="Second Day",C640="Standard Class"),I640&gt;3),H640-(H640*15%),AND(J640="Yes",F640="Technology",C640="Same Day",I640&gt;4),H640-(H640*18%),AND(J640="Yes",F640="Office Supplies",C640="First Class",I640&gt;5),H640-(H640*20%)),H640)</f>
        <v>891.82</v>
      </c>
      <c r="O640" s="2"/>
    </row>
    <row r="641" spans="1:15" ht="15.75" customHeight="1" x14ac:dyDescent="0.3">
      <c r="A641" s="2" t="s">
        <v>338</v>
      </c>
      <c r="B641" s="3">
        <v>42510</v>
      </c>
      <c r="C641" s="2" t="s">
        <v>24</v>
      </c>
      <c r="D641" s="2" t="s">
        <v>38</v>
      </c>
      <c r="E641" s="2" t="s">
        <v>20</v>
      </c>
      <c r="F641" s="2" t="s">
        <v>21</v>
      </c>
      <c r="G641" s="2" t="s">
        <v>32</v>
      </c>
      <c r="H641" s="2">
        <v>15.424000000000001</v>
      </c>
      <c r="I641" s="2">
        <v>4</v>
      </c>
      <c r="J641" s="2" t="s">
        <v>43</v>
      </c>
      <c r="K641" s="2">
        <f t="shared" si="18"/>
        <v>15.424000000000001</v>
      </c>
      <c r="L641" s="2">
        <f t="shared" si="19"/>
        <v>14.344320000000002</v>
      </c>
      <c r="M641" s="2" cm="1">
        <f t="array" ref="M641">IFERROR(_xlfn.IFS(AND(F641="Furniture",C641="First Class",I641&gt;5),H641-(H641*10%),AND(F641="Technology",C641="Same Day",I641&gt;6),H641-(H641*12%),AND(F641="Office Supplies",OR(C641="Second Day",C641="Standard Class"),I641&gt;4),H641-(H641*8%)),H641)</f>
        <v>15.424000000000001</v>
      </c>
      <c r="N641" s="2" cm="1">
        <f t="array" ref="N641">IFERROR(_xlfn.IFS(AND(J641="Yes",F641="Furniture",OR(C641="Second Day",C641="Standard Class"),I641&gt;3),H641-(H641*15%),AND(J641="Yes",F641="Technology",C641="Same Day",I641&gt;4),H641-(H641*18%),AND(J641="Yes",F641="Office Supplies",C641="First Class",I641&gt;5),H641-(H641*20%)),H641)</f>
        <v>15.424000000000001</v>
      </c>
      <c r="O641" s="2"/>
    </row>
    <row r="642" spans="1:15" ht="15.75" customHeight="1" x14ac:dyDescent="0.3">
      <c r="A642" s="2" t="s">
        <v>339</v>
      </c>
      <c r="B642" s="3">
        <v>42722</v>
      </c>
      <c r="C642" s="2" t="s">
        <v>24</v>
      </c>
      <c r="D642" s="2" t="s">
        <v>19</v>
      </c>
      <c r="E642" s="2" t="s">
        <v>39</v>
      </c>
      <c r="F642" s="2" t="s">
        <v>14</v>
      </c>
      <c r="G642" s="2" t="s">
        <v>28</v>
      </c>
      <c r="H642" s="2">
        <v>18.84</v>
      </c>
      <c r="I642" s="2">
        <v>3</v>
      </c>
      <c r="J642" s="2" t="s">
        <v>16</v>
      </c>
      <c r="K642" s="2">
        <f t="shared" si="18"/>
        <v>18.84</v>
      </c>
      <c r="L642" s="2">
        <f t="shared" si="19"/>
        <v>18.84</v>
      </c>
      <c r="M642" s="2" cm="1">
        <f t="array" ref="M642">IFERROR(_xlfn.IFS(AND(F642="Furniture",C642="First Class",I642&gt;5),H642-(H642*10%),AND(F642="Technology",C642="Same Day",I642&gt;6),H642-(H642*12%),AND(F642="Office Supplies",OR(C642="Second Day",C642="Standard Class"),I642&gt;4),H642-(H642*8%)),H642)</f>
        <v>18.84</v>
      </c>
      <c r="N642" s="2" cm="1">
        <f t="array" ref="N642">IFERROR(_xlfn.IFS(AND(J642="Yes",F642="Furniture",OR(C642="Second Day",C642="Standard Class"),I642&gt;3),H642-(H642*15%),AND(J642="Yes",F642="Technology",C642="Same Day",I642&gt;4),H642-(H642*18%),AND(J642="Yes",F642="Office Supplies",C642="First Class",I642&gt;5),H642-(H642*20%)),H642)</f>
        <v>18.84</v>
      </c>
      <c r="O642" s="2"/>
    </row>
    <row r="643" spans="1:15" ht="15.75" customHeight="1" x14ac:dyDescent="0.3">
      <c r="A643" s="2" t="s">
        <v>340</v>
      </c>
      <c r="B643" s="3">
        <v>42946</v>
      </c>
      <c r="C643" s="2" t="s">
        <v>11</v>
      </c>
      <c r="D643" s="2" t="s">
        <v>12</v>
      </c>
      <c r="E643" s="2" t="s">
        <v>20</v>
      </c>
      <c r="F643" s="2" t="s">
        <v>21</v>
      </c>
      <c r="G643" s="2" t="s">
        <v>26</v>
      </c>
      <c r="H643" s="2">
        <v>330.4</v>
      </c>
      <c r="I643" s="2">
        <v>2</v>
      </c>
      <c r="J643" s="2" t="s">
        <v>16</v>
      </c>
      <c r="K643" s="2">
        <f t="shared" ref="K643:K706" si="20">IF(H643&gt;$Q$5,H643-(H643*15%),H643)</f>
        <v>280.83999999999997</v>
      </c>
      <c r="L643" s="2">
        <f t="shared" ref="L643:L706" si="21">IF(AND(J643="Yes",D643="Consumer"),H643-(H643*3%),IF(AND(J643="Yes",D643="Corporate"),H643-(H643*5%),IF(J643="Yes",H643-(H643*7%),H643)))</f>
        <v>330.4</v>
      </c>
      <c r="M643" s="2" cm="1">
        <f t="array" ref="M643">IFERROR(_xlfn.IFS(AND(F643="Furniture",C643="First Class",I643&gt;5),H643-(H643*10%),AND(F643="Technology",C643="Same Day",I643&gt;6),H643-(H643*12%),AND(F643="Office Supplies",OR(C643="Second Day",C643="Standard Class"),I643&gt;4),H643-(H643*8%)),H643)</f>
        <v>330.4</v>
      </c>
      <c r="N643" s="2" cm="1">
        <f t="array" ref="N643">IFERROR(_xlfn.IFS(AND(J643="Yes",F643="Furniture",OR(C643="Second Day",C643="Standard Class"),I643&gt;3),H643-(H643*15%),AND(J643="Yes",F643="Technology",C643="Same Day",I643&gt;4),H643-(H643*18%),AND(J643="Yes",F643="Office Supplies",C643="First Class",I643&gt;5),H643-(H643*20%)),H643)</f>
        <v>330.4</v>
      </c>
      <c r="O643" s="2"/>
    </row>
    <row r="644" spans="1:15" ht="15.75" customHeight="1" x14ac:dyDescent="0.3">
      <c r="A644" s="2" t="s">
        <v>340</v>
      </c>
      <c r="B644" s="3">
        <v>42946</v>
      </c>
      <c r="C644" s="2" t="s">
        <v>11</v>
      </c>
      <c r="D644" s="2" t="s">
        <v>12</v>
      </c>
      <c r="E644" s="2" t="s">
        <v>20</v>
      </c>
      <c r="F644" s="2" t="s">
        <v>21</v>
      </c>
      <c r="G644" s="2" t="s">
        <v>22</v>
      </c>
      <c r="H644" s="2">
        <v>26.25</v>
      </c>
      <c r="I644" s="2">
        <v>7</v>
      </c>
      <c r="J644" s="2" t="s">
        <v>16</v>
      </c>
      <c r="K644" s="2">
        <f t="shared" si="20"/>
        <v>26.25</v>
      </c>
      <c r="L644" s="2">
        <f t="shared" si="21"/>
        <v>26.25</v>
      </c>
      <c r="M644" s="2" cm="1">
        <f t="array" ref="M644">IFERROR(_xlfn.IFS(AND(F644="Furniture",C644="First Class",I644&gt;5),H644-(H644*10%),AND(F644="Technology",C644="Same Day",I644&gt;6),H644-(H644*12%),AND(F644="Office Supplies",OR(C644="Second Day",C644="Standard Class"),I644&gt;4),H644-(H644*8%)),H644)</f>
        <v>26.25</v>
      </c>
      <c r="N644" s="2" cm="1">
        <f t="array" ref="N644">IFERROR(_xlfn.IFS(AND(J644="Yes",F644="Furniture",OR(C644="Second Day",C644="Standard Class"),I644&gt;3),H644-(H644*15%),AND(J644="Yes",F644="Technology",C644="Same Day",I644&gt;4),H644-(H644*18%),AND(J644="Yes",F644="Office Supplies",C644="First Class",I644&gt;5),H644-(H644*20%)),H644)</f>
        <v>26.25</v>
      </c>
      <c r="O644" s="2"/>
    </row>
    <row r="645" spans="1:15" ht="15.75" customHeight="1" x14ac:dyDescent="0.3">
      <c r="A645" s="2" t="s">
        <v>341</v>
      </c>
      <c r="B645" s="3">
        <v>42896</v>
      </c>
      <c r="C645" s="2" t="s">
        <v>24</v>
      </c>
      <c r="D645" s="2" t="s">
        <v>12</v>
      </c>
      <c r="E645" s="2" t="s">
        <v>39</v>
      </c>
      <c r="F645" s="2" t="s">
        <v>30</v>
      </c>
      <c r="G645" s="2" t="s">
        <v>49</v>
      </c>
      <c r="H645" s="2">
        <v>132.52000000000001</v>
      </c>
      <c r="I645" s="2">
        <v>4</v>
      </c>
      <c r="J645" s="2" t="s">
        <v>16</v>
      </c>
      <c r="K645" s="2">
        <f t="shared" si="20"/>
        <v>132.52000000000001</v>
      </c>
      <c r="L645" s="2">
        <f t="shared" si="21"/>
        <v>132.52000000000001</v>
      </c>
      <c r="M645" s="2" cm="1">
        <f t="array" ref="M645">IFERROR(_xlfn.IFS(AND(F645="Furniture",C645="First Class",I645&gt;5),H645-(H645*10%),AND(F645="Technology",C645="Same Day",I645&gt;6),H645-(H645*12%),AND(F645="Office Supplies",OR(C645="Second Day",C645="Standard Class"),I645&gt;4),H645-(H645*8%)),H645)</f>
        <v>132.52000000000001</v>
      </c>
      <c r="N645" s="2" cm="1">
        <f t="array" ref="N645">IFERROR(_xlfn.IFS(AND(J645="Yes",F645="Furniture",OR(C645="Second Day",C645="Standard Class"),I645&gt;3),H645-(H645*15%),AND(J645="Yes",F645="Technology",C645="Same Day",I645&gt;4),H645-(H645*18%),AND(J645="Yes",F645="Office Supplies",C645="First Class",I645&gt;5),H645-(H645*20%)),H645)</f>
        <v>132.52000000000001</v>
      </c>
      <c r="O645" s="2"/>
    </row>
    <row r="646" spans="1:15" ht="15.75" customHeight="1" x14ac:dyDescent="0.3">
      <c r="A646" s="2" t="s">
        <v>342</v>
      </c>
      <c r="B646" s="3">
        <v>42937</v>
      </c>
      <c r="C646" s="2" t="s">
        <v>24</v>
      </c>
      <c r="D646" s="2" t="s">
        <v>38</v>
      </c>
      <c r="E646" s="2" t="s">
        <v>46</v>
      </c>
      <c r="F646" s="2" t="s">
        <v>21</v>
      </c>
      <c r="G646" s="2" t="s">
        <v>35</v>
      </c>
      <c r="H646" s="2">
        <v>6.48</v>
      </c>
      <c r="I646" s="2">
        <v>1</v>
      </c>
      <c r="J646" s="2" t="s">
        <v>16</v>
      </c>
      <c r="K646" s="2">
        <f t="shared" si="20"/>
        <v>6.48</v>
      </c>
      <c r="L646" s="2">
        <f t="shared" si="21"/>
        <v>6.48</v>
      </c>
      <c r="M646" s="2" cm="1">
        <f t="array" ref="M646">IFERROR(_xlfn.IFS(AND(F646="Furniture",C646="First Class",I646&gt;5),H646-(H646*10%),AND(F646="Technology",C646="Same Day",I646&gt;6),H646-(H646*12%),AND(F646="Office Supplies",OR(C646="Second Day",C646="Standard Class"),I646&gt;4),H646-(H646*8%)),H646)</f>
        <v>6.48</v>
      </c>
      <c r="N646" s="2" cm="1">
        <f t="array" ref="N646">IFERROR(_xlfn.IFS(AND(J646="Yes",F646="Furniture",OR(C646="Second Day",C646="Standard Class"),I646&gt;3),H646-(H646*15%),AND(J646="Yes",F646="Technology",C646="Same Day",I646&gt;4),H646-(H646*18%),AND(J646="Yes",F646="Office Supplies",C646="First Class",I646&gt;5),H646-(H646*20%)),H646)</f>
        <v>6.48</v>
      </c>
      <c r="O646" s="2"/>
    </row>
    <row r="647" spans="1:15" ht="15.75" customHeight="1" x14ac:dyDescent="0.3">
      <c r="A647" s="2" t="s">
        <v>343</v>
      </c>
      <c r="B647" s="3">
        <v>43099</v>
      </c>
      <c r="C647" s="2" t="s">
        <v>24</v>
      </c>
      <c r="D647" s="2" t="s">
        <v>38</v>
      </c>
      <c r="E647" s="2" t="s">
        <v>39</v>
      </c>
      <c r="F647" s="2" t="s">
        <v>21</v>
      </c>
      <c r="G647" s="2" t="s">
        <v>33</v>
      </c>
      <c r="H647" s="2">
        <v>209.3</v>
      </c>
      <c r="I647" s="2">
        <v>2</v>
      </c>
      <c r="J647" s="2" t="s">
        <v>16</v>
      </c>
      <c r="K647" s="2">
        <f t="shared" si="20"/>
        <v>209.3</v>
      </c>
      <c r="L647" s="2">
        <f t="shared" si="21"/>
        <v>209.3</v>
      </c>
      <c r="M647" s="2" cm="1">
        <f t="array" ref="M647">IFERROR(_xlfn.IFS(AND(F647="Furniture",C647="First Class",I647&gt;5),H647-(H647*10%),AND(F647="Technology",C647="Same Day",I647&gt;6),H647-(H647*12%),AND(F647="Office Supplies",OR(C647="Second Day",C647="Standard Class"),I647&gt;4),H647-(H647*8%)),H647)</f>
        <v>209.3</v>
      </c>
      <c r="N647" s="2" cm="1">
        <f t="array" ref="N647">IFERROR(_xlfn.IFS(AND(J647="Yes",F647="Furniture",OR(C647="Second Day",C647="Standard Class"),I647&gt;3),H647-(H647*15%),AND(J647="Yes",F647="Technology",C647="Same Day",I647&gt;4),H647-(H647*18%),AND(J647="Yes",F647="Office Supplies",C647="First Class",I647&gt;5),H647-(H647*20%)),H647)</f>
        <v>209.3</v>
      </c>
      <c r="O647" s="2"/>
    </row>
    <row r="648" spans="1:15" ht="15.75" customHeight="1" x14ac:dyDescent="0.3">
      <c r="A648" s="2" t="s">
        <v>344</v>
      </c>
      <c r="B648" s="3">
        <v>42461</v>
      </c>
      <c r="C648" s="2" t="s">
        <v>24</v>
      </c>
      <c r="D648" s="2" t="s">
        <v>19</v>
      </c>
      <c r="E648" s="2" t="s">
        <v>20</v>
      </c>
      <c r="F648" s="2" t="s">
        <v>21</v>
      </c>
      <c r="G648" s="2" t="s">
        <v>64</v>
      </c>
      <c r="H648" s="2">
        <v>31.560000000000002</v>
      </c>
      <c r="I648" s="2">
        <v>5</v>
      </c>
      <c r="J648" s="2" t="s">
        <v>16</v>
      </c>
      <c r="K648" s="2">
        <f t="shared" si="20"/>
        <v>31.560000000000002</v>
      </c>
      <c r="L648" s="2">
        <f t="shared" si="21"/>
        <v>31.560000000000002</v>
      </c>
      <c r="M648" s="2" cm="1">
        <f t="array" ref="M648">IFERROR(_xlfn.IFS(AND(F648="Furniture",C648="First Class",I648&gt;5),H648-(H648*10%),AND(F648="Technology",C648="Same Day",I648&gt;6),H648-(H648*12%),AND(F648="Office Supplies",OR(C648="Second Day",C648="Standard Class"),I648&gt;4),H648-(H648*8%)),H648)</f>
        <v>29.035200000000003</v>
      </c>
      <c r="N648" s="2" cm="1">
        <f t="array" ref="N648">IFERROR(_xlfn.IFS(AND(J648="Yes",F648="Furniture",OR(C648="Second Day",C648="Standard Class"),I648&gt;3),H648-(H648*15%),AND(J648="Yes",F648="Technology",C648="Same Day",I648&gt;4),H648-(H648*18%),AND(J648="Yes",F648="Office Supplies",C648="First Class",I648&gt;5),H648-(H648*20%)),H648)</f>
        <v>31.560000000000002</v>
      </c>
      <c r="O648" s="2"/>
    </row>
    <row r="649" spans="1:15" ht="15.75" customHeight="1" x14ac:dyDescent="0.3">
      <c r="A649" s="2" t="s">
        <v>344</v>
      </c>
      <c r="B649" s="3">
        <v>42461</v>
      </c>
      <c r="C649" s="2" t="s">
        <v>24</v>
      </c>
      <c r="D649" s="2" t="s">
        <v>19</v>
      </c>
      <c r="E649" s="2" t="s">
        <v>20</v>
      </c>
      <c r="F649" s="2" t="s">
        <v>21</v>
      </c>
      <c r="G649" s="2" t="s">
        <v>33</v>
      </c>
      <c r="H649" s="2">
        <v>30.144000000000002</v>
      </c>
      <c r="I649" s="2">
        <v>2</v>
      </c>
      <c r="J649" s="2" t="s">
        <v>16</v>
      </c>
      <c r="K649" s="2">
        <f t="shared" si="20"/>
        <v>30.144000000000002</v>
      </c>
      <c r="L649" s="2">
        <f t="shared" si="21"/>
        <v>30.144000000000002</v>
      </c>
      <c r="M649" s="2" cm="1">
        <f t="array" ref="M649">IFERROR(_xlfn.IFS(AND(F649="Furniture",C649="First Class",I649&gt;5),H649-(H649*10%),AND(F649="Technology",C649="Same Day",I649&gt;6),H649-(H649*12%),AND(F649="Office Supplies",OR(C649="Second Day",C649="Standard Class"),I649&gt;4),H649-(H649*8%)),H649)</f>
        <v>30.144000000000002</v>
      </c>
      <c r="N649" s="2" cm="1">
        <f t="array" ref="N649">IFERROR(_xlfn.IFS(AND(J649="Yes",F649="Furniture",OR(C649="Second Day",C649="Standard Class"),I649&gt;3),H649-(H649*15%),AND(J649="Yes",F649="Technology",C649="Same Day",I649&gt;4),H649-(H649*18%),AND(J649="Yes",F649="Office Supplies",C649="First Class",I649&gt;5),H649-(H649*20%)),H649)</f>
        <v>30.144000000000002</v>
      </c>
      <c r="O649" s="2"/>
    </row>
    <row r="650" spans="1:15" ht="15.75" customHeight="1" x14ac:dyDescent="0.3">
      <c r="A650" s="2" t="s">
        <v>345</v>
      </c>
      <c r="B650" s="3">
        <v>42715</v>
      </c>
      <c r="C650" s="2" t="s">
        <v>11</v>
      </c>
      <c r="D650" s="2" t="s">
        <v>19</v>
      </c>
      <c r="E650" s="2" t="s">
        <v>20</v>
      </c>
      <c r="F650" s="2" t="s">
        <v>14</v>
      </c>
      <c r="G650" s="2" t="s">
        <v>28</v>
      </c>
      <c r="H650" s="2">
        <v>14.8</v>
      </c>
      <c r="I650" s="2">
        <v>4</v>
      </c>
      <c r="J650" s="2" t="s">
        <v>16</v>
      </c>
      <c r="K650" s="2">
        <f t="shared" si="20"/>
        <v>14.8</v>
      </c>
      <c r="L650" s="2">
        <f t="shared" si="21"/>
        <v>14.8</v>
      </c>
      <c r="M650" s="2" cm="1">
        <f t="array" ref="M650">IFERROR(_xlfn.IFS(AND(F650="Furniture",C650="First Class",I650&gt;5),H650-(H650*10%),AND(F650="Technology",C650="Same Day",I650&gt;6),H650-(H650*12%),AND(F650="Office Supplies",OR(C650="Second Day",C650="Standard Class"),I650&gt;4),H650-(H650*8%)),H650)</f>
        <v>14.8</v>
      </c>
      <c r="N650" s="2" cm="1">
        <f t="array" ref="N650">IFERROR(_xlfn.IFS(AND(J650="Yes",F650="Furniture",OR(C650="Second Day",C650="Standard Class"),I650&gt;3),H650-(H650*15%),AND(J650="Yes",F650="Technology",C650="Same Day",I650&gt;4),H650-(H650*18%),AND(J650="Yes",F650="Office Supplies",C650="First Class",I650&gt;5),H650-(H650*20%)),H650)</f>
        <v>14.8</v>
      </c>
      <c r="O650" s="2"/>
    </row>
    <row r="651" spans="1:15" ht="15.75" customHeight="1" x14ac:dyDescent="0.3">
      <c r="A651" s="2" t="s">
        <v>345</v>
      </c>
      <c r="B651" s="3">
        <v>42715</v>
      </c>
      <c r="C651" s="2" t="s">
        <v>11</v>
      </c>
      <c r="D651" s="2" t="s">
        <v>19</v>
      </c>
      <c r="E651" s="2" t="s">
        <v>20</v>
      </c>
      <c r="F651" s="2" t="s">
        <v>30</v>
      </c>
      <c r="G651" s="2" t="s">
        <v>31</v>
      </c>
      <c r="H651" s="2">
        <v>302.37599999999998</v>
      </c>
      <c r="I651" s="2">
        <v>3</v>
      </c>
      <c r="J651" s="2" t="s">
        <v>16</v>
      </c>
      <c r="K651" s="2">
        <f t="shared" si="20"/>
        <v>257.01959999999997</v>
      </c>
      <c r="L651" s="2">
        <f t="shared" si="21"/>
        <v>302.37599999999998</v>
      </c>
      <c r="M651" s="2" cm="1">
        <f t="array" ref="M651">IFERROR(_xlfn.IFS(AND(F651="Furniture",C651="First Class",I651&gt;5),H651-(H651*10%),AND(F651="Technology",C651="Same Day",I651&gt;6),H651-(H651*12%),AND(F651="Office Supplies",OR(C651="Second Day",C651="Standard Class"),I651&gt;4),H651-(H651*8%)),H651)</f>
        <v>302.37599999999998</v>
      </c>
      <c r="N651" s="2" cm="1">
        <f t="array" ref="N651">IFERROR(_xlfn.IFS(AND(J651="Yes",F651="Furniture",OR(C651="Second Day",C651="Standard Class"),I651&gt;3),H651-(H651*15%),AND(J651="Yes",F651="Technology",C651="Same Day",I651&gt;4),H651-(H651*18%),AND(J651="Yes",F651="Office Supplies",C651="First Class",I651&gt;5),H651-(H651*20%)),H651)</f>
        <v>302.37599999999998</v>
      </c>
      <c r="O651" s="2"/>
    </row>
    <row r="652" spans="1:15" ht="15.75" customHeight="1" x14ac:dyDescent="0.3">
      <c r="A652" s="2" t="s">
        <v>345</v>
      </c>
      <c r="B652" s="3">
        <v>42715</v>
      </c>
      <c r="C652" s="2" t="s">
        <v>11</v>
      </c>
      <c r="D652" s="2" t="s">
        <v>19</v>
      </c>
      <c r="E652" s="2" t="s">
        <v>20</v>
      </c>
      <c r="F652" s="2" t="s">
        <v>30</v>
      </c>
      <c r="G652" s="2" t="s">
        <v>49</v>
      </c>
      <c r="H652" s="2">
        <v>316</v>
      </c>
      <c r="I652" s="2">
        <v>4</v>
      </c>
      <c r="J652" s="2" t="s">
        <v>16</v>
      </c>
      <c r="K652" s="2">
        <f t="shared" si="20"/>
        <v>268.60000000000002</v>
      </c>
      <c r="L652" s="2">
        <f t="shared" si="21"/>
        <v>316</v>
      </c>
      <c r="M652" s="2" cm="1">
        <f t="array" ref="M652">IFERROR(_xlfn.IFS(AND(F652="Furniture",C652="First Class",I652&gt;5),H652-(H652*10%),AND(F652="Technology",C652="Same Day",I652&gt;6),H652-(H652*12%),AND(F652="Office Supplies",OR(C652="Second Day",C652="Standard Class"),I652&gt;4),H652-(H652*8%)),H652)</f>
        <v>316</v>
      </c>
      <c r="N652" s="2" cm="1">
        <f t="array" ref="N652">IFERROR(_xlfn.IFS(AND(J652="Yes",F652="Furniture",OR(C652="Second Day",C652="Standard Class"),I652&gt;3),H652-(H652*15%),AND(J652="Yes",F652="Technology",C652="Same Day",I652&gt;4),H652-(H652*18%),AND(J652="Yes",F652="Office Supplies",C652="First Class",I652&gt;5),H652-(H652*20%)),H652)</f>
        <v>316</v>
      </c>
      <c r="O652" s="2"/>
    </row>
    <row r="653" spans="1:15" ht="15.75" customHeight="1" x14ac:dyDescent="0.3">
      <c r="A653" s="2" t="s">
        <v>346</v>
      </c>
      <c r="B653" s="3">
        <v>42666</v>
      </c>
      <c r="C653" s="2" t="s">
        <v>24</v>
      </c>
      <c r="D653" s="2" t="s">
        <v>38</v>
      </c>
      <c r="E653" s="2" t="s">
        <v>46</v>
      </c>
      <c r="F653" s="2" t="s">
        <v>21</v>
      </c>
      <c r="G653" s="2" t="s">
        <v>35</v>
      </c>
      <c r="H653" s="2">
        <v>379.4</v>
      </c>
      <c r="I653" s="2">
        <v>10</v>
      </c>
      <c r="J653" s="2" t="s">
        <v>16</v>
      </c>
      <c r="K653" s="2">
        <f t="shared" si="20"/>
        <v>322.49</v>
      </c>
      <c r="L653" s="2">
        <f t="shared" si="21"/>
        <v>379.4</v>
      </c>
      <c r="M653" s="2" cm="1">
        <f t="array" ref="M653">IFERROR(_xlfn.IFS(AND(F653="Furniture",C653="First Class",I653&gt;5),H653-(H653*10%),AND(F653="Technology",C653="Same Day",I653&gt;6),H653-(H653*12%),AND(F653="Office Supplies",OR(C653="Second Day",C653="Standard Class"),I653&gt;4),H653-(H653*8%)),H653)</f>
        <v>349.048</v>
      </c>
      <c r="N653" s="2" cm="1">
        <f t="array" ref="N653">IFERROR(_xlfn.IFS(AND(J653="Yes",F653="Furniture",OR(C653="Second Day",C653="Standard Class"),I653&gt;3),H653-(H653*15%),AND(J653="Yes",F653="Technology",C653="Same Day",I653&gt;4),H653-(H653*18%),AND(J653="Yes",F653="Office Supplies",C653="First Class",I653&gt;5),H653-(H653*20%)),H653)</f>
        <v>379.4</v>
      </c>
      <c r="O653" s="2"/>
    </row>
    <row r="654" spans="1:15" ht="15.75" customHeight="1" x14ac:dyDescent="0.3">
      <c r="A654" s="2" t="s">
        <v>347</v>
      </c>
      <c r="B654" s="3">
        <v>42905</v>
      </c>
      <c r="C654" s="2" t="s">
        <v>24</v>
      </c>
      <c r="D654" s="2" t="s">
        <v>19</v>
      </c>
      <c r="E654" s="2" t="s">
        <v>46</v>
      </c>
      <c r="F654" s="2" t="s">
        <v>21</v>
      </c>
      <c r="G654" s="2" t="s">
        <v>35</v>
      </c>
      <c r="H654" s="2">
        <v>97.82</v>
      </c>
      <c r="I654" s="2">
        <v>2</v>
      </c>
      <c r="J654" s="2" t="s">
        <v>16</v>
      </c>
      <c r="K654" s="2">
        <f t="shared" si="20"/>
        <v>97.82</v>
      </c>
      <c r="L654" s="2">
        <f t="shared" si="21"/>
        <v>97.82</v>
      </c>
      <c r="M654" s="2" cm="1">
        <f t="array" ref="M654">IFERROR(_xlfn.IFS(AND(F654="Furniture",C654="First Class",I654&gt;5),H654-(H654*10%),AND(F654="Technology",C654="Same Day",I654&gt;6),H654-(H654*12%),AND(F654="Office Supplies",OR(C654="Second Day",C654="Standard Class"),I654&gt;4),H654-(H654*8%)),H654)</f>
        <v>97.82</v>
      </c>
      <c r="N654" s="2" cm="1">
        <f t="array" ref="N654">IFERROR(_xlfn.IFS(AND(J654="Yes",F654="Furniture",OR(C654="Second Day",C654="Standard Class"),I654&gt;3),H654-(H654*15%),AND(J654="Yes",F654="Technology",C654="Same Day",I654&gt;4),H654-(H654*18%),AND(J654="Yes",F654="Office Supplies",C654="First Class",I654&gt;5),H654-(H654*20%)),H654)</f>
        <v>97.82</v>
      </c>
      <c r="O654" s="2"/>
    </row>
    <row r="655" spans="1:15" ht="15.75" customHeight="1" x14ac:dyDescent="0.3">
      <c r="A655" s="2" t="s">
        <v>347</v>
      </c>
      <c r="B655" s="3">
        <v>42905</v>
      </c>
      <c r="C655" s="2" t="s">
        <v>24</v>
      </c>
      <c r="D655" s="2" t="s">
        <v>19</v>
      </c>
      <c r="E655" s="2" t="s">
        <v>46</v>
      </c>
      <c r="F655" s="2" t="s">
        <v>30</v>
      </c>
      <c r="G655" s="2" t="s">
        <v>49</v>
      </c>
      <c r="H655" s="2">
        <v>103.12</v>
      </c>
      <c r="I655" s="2">
        <v>8</v>
      </c>
      <c r="J655" s="2" t="s">
        <v>16</v>
      </c>
      <c r="K655" s="2">
        <f t="shared" si="20"/>
        <v>103.12</v>
      </c>
      <c r="L655" s="2">
        <f t="shared" si="21"/>
        <v>103.12</v>
      </c>
      <c r="M655" s="2" cm="1">
        <f t="array" ref="M655">IFERROR(_xlfn.IFS(AND(F655="Furniture",C655="First Class",I655&gt;5),H655-(H655*10%),AND(F655="Technology",C655="Same Day",I655&gt;6),H655-(H655*12%),AND(F655="Office Supplies",OR(C655="Second Day",C655="Standard Class"),I655&gt;4),H655-(H655*8%)),H655)</f>
        <v>103.12</v>
      </c>
      <c r="N655" s="2" cm="1">
        <f t="array" ref="N655">IFERROR(_xlfn.IFS(AND(J655="Yes",F655="Furniture",OR(C655="Second Day",C655="Standard Class"),I655&gt;3),H655-(H655*15%),AND(J655="Yes",F655="Technology",C655="Same Day",I655&gt;4),H655-(H655*18%),AND(J655="Yes",F655="Office Supplies",C655="First Class",I655&gt;5),H655-(H655*20%)),H655)</f>
        <v>103.12</v>
      </c>
      <c r="O655" s="2"/>
    </row>
    <row r="656" spans="1:15" ht="15.75" customHeight="1" x14ac:dyDescent="0.3">
      <c r="A656" s="2" t="s">
        <v>348</v>
      </c>
      <c r="B656" s="3">
        <v>42604</v>
      </c>
      <c r="C656" s="2" t="s">
        <v>24</v>
      </c>
      <c r="D656" s="2" t="s">
        <v>12</v>
      </c>
      <c r="E656" s="2" t="s">
        <v>46</v>
      </c>
      <c r="F656" s="2" t="s">
        <v>21</v>
      </c>
      <c r="G656" s="2" t="s">
        <v>33</v>
      </c>
      <c r="H656" s="2">
        <v>113.55200000000001</v>
      </c>
      <c r="I656" s="2">
        <v>2</v>
      </c>
      <c r="J656" s="2" t="s">
        <v>16</v>
      </c>
      <c r="K656" s="2">
        <f t="shared" si="20"/>
        <v>113.55200000000001</v>
      </c>
      <c r="L656" s="2">
        <f t="shared" si="21"/>
        <v>113.55200000000001</v>
      </c>
      <c r="M656" s="2" cm="1">
        <f t="array" ref="M656">IFERROR(_xlfn.IFS(AND(F656="Furniture",C656="First Class",I656&gt;5),H656-(H656*10%),AND(F656="Technology",C656="Same Day",I656&gt;6),H656-(H656*12%),AND(F656="Office Supplies",OR(C656="Second Day",C656="Standard Class"),I656&gt;4),H656-(H656*8%)),H656)</f>
        <v>113.55200000000001</v>
      </c>
      <c r="N656" s="2" cm="1">
        <f t="array" ref="N656">IFERROR(_xlfn.IFS(AND(J656="Yes",F656="Furniture",OR(C656="Second Day",C656="Standard Class"),I656&gt;3),H656-(H656*15%),AND(J656="Yes",F656="Technology",C656="Same Day",I656&gt;4),H656-(H656*18%),AND(J656="Yes",F656="Office Supplies",C656="First Class",I656&gt;5),H656-(H656*20%)),H656)</f>
        <v>113.55200000000001</v>
      </c>
      <c r="O656" s="2"/>
    </row>
    <row r="657" spans="1:15" ht="15.75" customHeight="1" x14ac:dyDescent="0.3">
      <c r="A657" s="2" t="s">
        <v>348</v>
      </c>
      <c r="B657" s="3">
        <v>42604</v>
      </c>
      <c r="C657" s="2" t="s">
        <v>24</v>
      </c>
      <c r="D657" s="2" t="s">
        <v>12</v>
      </c>
      <c r="E657" s="2" t="s">
        <v>46</v>
      </c>
      <c r="F657" s="2" t="s">
        <v>21</v>
      </c>
      <c r="G657" s="2" t="s">
        <v>32</v>
      </c>
      <c r="H657" s="2">
        <v>3.3180000000000005</v>
      </c>
      <c r="I657" s="2">
        <v>2</v>
      </c>
      <c r="J657" s="2" t="s">
        <v>16</v>
      </c>
      <c r="K657" s="2">
        <f t="shared" si="20"/>
        <v>3.3180000000000005</v>
      </c>
      <c r="L657" s="2">
        <f t="shared" si="21"/>
        <v>3.3180000000000005</v>
      </c>
      <c r="M657" s="2" cm="1">
        <f t="array" ref="M657">IFERROR(_xlfn.IFS(AND(F657="Furniture",C657="First Class",I657&gt;5),H657-(H657*10%),AND(F657="Technology",C657="Same Day",I657&gt;6),H657-(H657*12%),AND(F657="Office Supplies",OR(C657="Second Day",C657="Standard Class"),I657&gt;4),H657-(H657*8%)),H657)</f>
        <v>3.3180000000000005</v>
      </c>
      <c r="N657" s="2" cm="1">
        <f t="array" ref="N657">IFERROR(_xlfn.IFS(AND(J657="Yes",F657="Furniture",OR(C657="Second Day",C657="Standard Class"),I657&gt;3),H657-(H657*15%),AND(J657="Yes",F657="Technology",C657="Same Day",I657&gt;4),H657-(H657*18%),AND(J657="Yes",F657="Office Supplies",C657="First Class",I657&gt;5),H657-(H657*20%)),H657)</f>
        <v>3.3180000000000005</v>
      </c>
      <c r="O657" s="2"/>
    </row>
    <row r="658" spans="1:15" ht="15.75" customHeight="1" x14ac:dyDescent="0.3">
      <c r="A658" s="2" t="s">
        <v>348</v>
      </c>
      <c r="B658" s="3">
        <v>42604</v>
      </c>
      <c r="C658" s="2" t="s">
        <v>24</v>
      </c>
      <c r="D658" s="2" t="s">
        <v>12</v>
      </c>
      <c r="E658" s="2" t="s">
        <v>46</v>
      </c>
      <c r="F658" s="2" t="s">
        <v>21</v>
      </c>
      <c r="G658" s="2" t="s">
        <v>51</v>
      </c>
      <c r="H658" s="2">
        <v>134.28800000000001</v>
      </c>
      <c r="I658" s="2">
        <v>2</v>
      </c>
      <c r="J658" s="2" t="s">
        <v>16</v>
      </c>
      <c r="K658" s="2">
        <f t="shared" si="20"/>
        <v>134.28800000000001</v>
      </c>
      <c r="L658" s="2">
        <f t="shared" si="21"/>
        <v>134.28800000000001</v>
      </c>
      <c r="M658" s="2" cm="1">
        <f t="array" ref="M658">IFERROR(_xlfn.IFS(AND(F658="Furniture",C658="First Class",I658&gt;5),H658-(H658*10%),AND(F658="Technology",C658="Same Day",I658&gt;6),H658-(H658*12%),AND(F658="Office Supplies",OR(C658="Second Day",C658="Standard Class"),I658&gt;4),H658-(H658*8%)),H658)</f>
        <v>134.28800000000001</v>
      </c>
      <c r="N658" s="2" cm="1">
        <f t="array" ref="N658">IFERROR(_xlfn.IFS(AND(J658="Yes",F658="Furniture",OR(C658="Second Day",C658="Standard Class"),I658&gt;3),H658-(H658*15%),AND(J658="Yes",F658="Technology",C658="Same Day",I658&gt;4),H658-(H658*18%),AND(J658="Yes",F658="Office Supplies",C658="First Class",I658&gt;5),H658-(H658*20%)),H658)</f>
        <v>134.28800000000001</v>
      </c>
      <c r="O658" s="2"/>
    </row>
    <row r="659" spans="1:15" ht="15.75" customHeight="1" x14ac:dyDescent="0.3">
      <c r="A659" s="2" t="s">
        <v>349</v>
      </c>
      <c r="B659" s="3">
        <v>42632</v>
      </c>
      <c r="C659" s="2" t="s">
        <v>208</v>
      </c>
      <c r="D659" s="2" t="s">
        <v>38</v>
      </c>
      <c r="E659" s="2" t="s">
        <v>39</v>
      </c>
      <c r="F659" s="2" t="s">
        <v>14</v>
      </c>
      <c r="G659" s="2" t="s">
        <v>17</v>
      </c>
      <c r="H659" s="2">
        <v>701.37199999999996</v>
      </c>
      <c r="I659" s="2">
        <v>2</v>
      </c>
      <c r="J659" s="2" t="s">
        <v>16</v>
      </c>
      <c r="K659" s="2">
        <f t="shared" si="20"/>
        <v>596.1662</v>
      </c>
      <c r="L659" s="2">
        <f t="shared" si="21"/>
        <v>701.37199999999996</v>
      </c>
      <c r="M659" s="2" cm="1">
        <f t="array" ref="M659">IFERROR(_xlfn.IFS(AND(F659="Furniture",C659="First Class",I659&gt;5),H659-(H659*10%),AND(F659="Technology",C659="Same Day",I659&gt;6),H659-(H659*12%),AND(F659="Office Supplies",OR(C659="Second Day",C659="Standard Class"),I659&gt;4),H659-(H659*8%)),H659)</f>
        <v>701.37199999999996</v>
      </c>
      <c r="N659" s="2" cm="1">
        <f t="array" ref="N659">IFERROR(_xlfn.IFS(AND(J659="Yes",F659="Furniture",OR(C659="Second Day",C659="Standard Class"),I659&gt;3),H659-(H659*15%),AND(J659="Yes",F659="Technology",C659="Same Day",I659&gt;4),H659-(H659*18%),AND(J659="Yes",F659="Office Supplies",C659="First Class",I659&gt;5),H659-(H659*20%)),H659)</f>
        <v>701.37199999999996</v>
      </c>
      <c r="O659" s="2"/>
    </row>
    <row r="660" spans="1:15" ht="15.75" customHeight="1" x14ac:dyDescent="0.3">
      <c r="A660" s="2" t="s">
        <v>349</v>
      </c>
      <c r="B660" s="3">
        <v>42632</v>
      </c>
      <c r="C660" s="2" t="s">
        <v>208</v>
      </c>
      <c r="D660" s="2" t="s">
        <v>38</v>
      </c>
      <c r="E660" s="2" t="s">
        <v>39</v>
      </c>
      <c r="F660" s="2" t="s">
        <v>21</v>
      </c>
      <c r="G660" s="2" t="s">
        <v>32</v>
      </c>
      <c r="H660" s="2">
        <v>2.3079999999999994</v>
      </c>
      <c r="I660" s="2">
        <v>2</v>
      </c>
      <c r="J660" s="2" t="s">
        <v>16</v>
      </c>
      <c r="K660" s="2">
        <f t="shared" si="20"/>
        <v>2.3079999999999994</v>
      </c>
      <c r="L660" s="2">
        <f t="shared" si="21"/>
        <v>2.3079999999999994</v>
      </c>
      <c r="M660" s="2" cm="1">
        <f t="array" ref="M660">IFERROR(_xlfn.IFS(AND(F660="Furniture",C660="First Class",I660&gt;5),H660-(H660*10%),AND(F660="Technology",C660="Same Day",I660&gt;6),H660-(H660*12%),AND(F660="Office Supplies",OR(C660="Second Day",C660="Standard Class"),I660&gt;4),H660-(H660*8%)),H660)</f>
        <v>2.3079999999999994</v>
      </c>
      <c r="N660" s="2" cm="1">
        <f t="array" ref="N660">IFERROR(_xlfn.IFS(AND(J660="Yes",F660="Furniture",OR(C660="Second Day",C660="Standard Class"),I660&gt;3),H660-(H660*15%),AND(J660="Yes",F660="Technology",C660="Same Day",I660&gt;4),H660-(H660*18%),AND(J660="Yes",F660="Office Supplies",C660="First Class",I660&gt;5),H660-(H660*20%)),H660)</f>
        <v>2.3079999999999994</v>
      </c>
      <c r="O660" s="2"/>
    </row>
    <row r="661" spans="1:15" ht="15.75" customHeight="1" x14ac:dyDescent="0.3">
      <c r="A661" s="2" t="s">
        <v>350</v>
      </c>
      <c r="B661" s="3">
        <v>42240</v>
      </c>
      <c r="C661" s="2" t="s">
        <v>24</v>
      </c>
      <c r="D661" s="2" t="s">
        <v>12</v>
      </c>
      <c r="E661" s="2" t="s">
        <v>39</v>
      </c>
      <c r="F661" s="2" t="s">
        <v>21</v>
      </c>
      <c r="G661" s="2" t="s">
        <v>26</v>
      </c>
      <c r="H661" s="2">
        <v>999.43200000000002</v>
      </c>
      <c r="I661" s="2">
        <v>7</v>
      </c>
      <c r="J661" s="2" t="s">
        <v>16</v>
      </c>
      <c r="K661" s="2">
        <f t="shared" si="20"/>
        <v>849.5172</v>
      </c>
      <c r="L661" s="2">
        <f t="shared" si="21"/>
        <v>999.43200000000002</v>
      </c>
      <c r="M661" s="2" cm="1">
        <f t="array" ref="M661">IFERROR(_xlfn.IFS(AND(F661="Furniture",C661="First Class",I661&gt;5),H661-(H661*10%),AND(F661="Technology",C661="Same Day",I661&gt;6),H661-(H661*12%),AND(F661="Office Supplies",OR(C661="Second Day",C661="Standard Class"),I661&gt;4),H661-(H661*8%)),H661)</f>
        <v>919.47744</v>
      </c>
      <c r="N661" s="2" cm="1">
        <f t="array" ref="N661">IFERROR(_xlfn.IFS(AND(J661="Yes",F661="Furniture",OR(C661="Second Day",C661="Standard Class"),I661&gt;3),H661-(H661*15%),AND(J661="Yes",F661="Technology",C661="Same Day",I661&gt;4),H661-(H661*18%),AND(J661="Yes",F661="Office Supplies",C661="First Class",I661&gt;5),H661-(H661*20%)),H661)</f>
        <v>999.43200000000002</v>
      </c>
      <c r="O661" s="2"/>
    </row>
    <row r="662" spans="1:15" ht="15.75" customHeight="1" x14ac:dyDescent="0.3">
      <c r="A662" s="2" t="s">
        <v>350</v>
      </c>
      <c r="B662" s="3">
        <v>42240</v>
      </c>
      <c r="C662" s="2" t="s">
        <v>24</v>
      </c>
      <c r="D662" s="2" t="s">
        <v>12</v>
      </c>
      <c r="E662" s="2" t="s">
        <v>39</v>
      </c>
      <c r="F662" s="2" t="s">
        <v>21</v>
      </c>
      <c r="G662" s="2" t="s">
        <v>26</v>
      </c>
      <c r="H662" s="2">
        <v>724.08</v>
      </c>
      <c r="I662" s="2">
        <v>14</v>
      </c>
      <c r="J662" s="2" t="s">
        <v>16</v>
      </c>
      <c r="K662" s="2">
        <f t="shared" si="20"/>
        <v>615.46800000000007</v>
      </c>
      <c r="L662" s="2">
        <f t="shared" si="21"/>
        <v>724.08</v>
      </c>
      <c r="M662" s="2" cm="1">
        <f t="array" ref="M662">IFERROR(_xlfn.IFS(AND(F662="Furniture",C662="First Class",I662&gt;5),H662-(H662*10%),AND(F662="Technology",C662="Same Day",I662&gt;6),H662-(H662*12%),AND(F662="Office Supplies",OR(C662="Second Day",C662="Standard Class"),I662&gt;4),H662-(H662*8%)),H662)</f>
        <v>666.1536000000001</v>
      </c>
      <c r="N662" s="2" cm="1">
        <f t="array" ref="N662">IFERROR(_xlfn.IFS(AND(J662="Yes",F662="Furniture",OR(C662="Second Day",C662="Standard Class"),I662&gt;3),H662-(H662*15%),AND(J662="Yes",F662="Technology",C662="Same Day",I662&gt;4),H662-(H662*18%),AND(J662="Yes",F662="Office Supplies",C662="First Class",I662&gt;5),H662-(H662*20%)),H662)</f>
        <v>724.08</v>
      </c>
      <c r="O662" s="2"/>
    </row>
    <row r="663" spans="1:15" ht="15.75" customHeight="1" x14ac:dyDescent="0.3">
      <c r="A663" s="2" t="s">
        <v>350</v>
      </c>
      <c r="B663" s="3">
        <v>42240</v>
      </c>
      <c r="C663" s="2" t="s">
        <v>24</v>
      </c>
      <c r="D663" s="2" t="s">
        <v>12</v>
      </c>
      <c r="E663" s="2" t="s">
        <v>39</v>
      </c>
      <c r="F663" s="2" t="s">
        <v>14</v>
      </c>
      <c r="G663" s="2" t="s">
        <v>25</v>
      </c>
      <c r="H663" s="2">
        <v>918.78499999999985</v>
      </c>
      <c r="I663" s="2">
        <v>5</v>
      </c>
      <c r="J663" s="2" t="s">
        <v>16</v>
      </c>
      <c r="K663" s="2">
        <f t="shared" si="20"/>
        <v>780.96724999999992</v>
      </c>
      <c r="L663" s="2">
        <f t="shared" si="21"/>
        <v>918.78499999999985</v>
      </c>
      <c r="M663" s="2" cm="1">
        <f t="array" ref="M663">IFERROR(_xlfn.IFS(AND(F663="Furniture",C663="First Class",I663&gt;5),H663-(H663*10%),AND(F663="Technology",C663="Same Day",I663&gt;6),H663-(H663*12%),AND(F663="Office Supplies",OR(C663="Second Day",C663="Standard Class"),I663&gt;4),H663-(H663*8%)),H663)</f>
        <v>918.78499999999985</v>
      </c>
      <c r="N663" s="2" cm="1">
        <f t="array" ref="N663">IFERROR(_xlfn.IFS(AND(J663="Yes",F663="Furniture",OR(C663="Second Day",C663="Standard Class"),I663&gt;3),H663-(H663*15%),AND(J663="Yes",F663="Technology",C663="Same Day",I663&gt;4),H663-(H663*18%),AND(J663="Yes",F663="Office Supplies",C663="First Class",I663&gt;5),H663-(H663*20%)),H663)</f>
        <v>918.78499999999985</v>
      </c>
      <c r="O663" s="2"/>
    </row>
    <row r="664" spans="1:15" ht="15.75" customHeight="1" x14ac:dyDescent="0.3">
      <c r="A664" s="2" t="s">
        <v>350</v>
      </c>
      <c r="B664" s="3">
        <v>42240</v>
      </c>
      <c r="C664" s="2" t="s">
        <v>24</v>
      </c>
      <c r="D664" s="2" t="s">
        <v>12</v>
      </c>
      <c r="E664" s="2" t="s">
        <v>39</v>
      </c>
      <c r="F664" s="2" t="s">
        <v>21</v>
      </c>
      <c r="G664" s="2" t="s">
        <v>32</v>
      </c>
      <c r="H664" s="2">
        <v>2.7239999999999993</v>
      </c>
      <c r="I664" s="2">
        <v>3</v>
      </c>
      <c r="J664" s="2" t="s">
        <v>16</v>
      </c>
      <c r="K664" s="2">
        <f t="shared" si="20"/>
        <v>2.7239999999999993</v>
      </c>
      <c r="L664" s="2">
        <f t="shared" si="21"/>
        <v>2.7239999999999993</v>
      </c>
      <c r="M664" s="2" cm="1">
        <f t="array" ref="M664">IFERROR(_xlfn.IFS(AND(F664="Furniture",C664="First Class",I664&gt;5),H664-(H664*10%),AND(F664="Technology",C664="Same Day",I664&gt;6),H664-(H664*12%),AND(F664="Office Supplies",OR(C664="Second Day",C664="Standard Class"),I664&gt;4),H664-(H664*8%)),H664)</f>
        <v>2.7239999999999993</v>
      </c>
      <c r="N664" s="2" cm="1">
        <f t="array" ref="N664">IFERROR(_xlfn.IFS(AND(J664="Yes",F664="Furniture",OR(C664="Second Day",C664="Standard Class"),I664&gt;3),H664-(H664*15%),AND(J664="Yes",F664="Technology",C664="Same Day",I664&gt;4),H664-(H664*18%),AND(J664="Yes",F664="Office Supplies",C664="First Class",I664&gt;5),H664-(H664*20%)),H664)</f>
        <v>2.7239999999999993</v>
      </c>
      <c r="O664" s="2"/>
    </row>
    <row r="665" spans="1:15" ht="15.75" customHeight="1" x14ac:dyDescent="0.3">
      <c r="A665" s="2" t="s">
        <v>351</v>
      </c>
      <c r="B665" s="3">
        <v>42455</v>
      </c>
      <c r="C665" s="2" t="s">
        <v>24</v>
      </c>
      <c r="D665" s="2" t="s">
        <v>19</v>
      </c>
      <c r="E665" s="2" t="s">
        <v>46</v>
      </c>
      <c r="F665" s="2" t="s">
        <v>21</v>
      </c>
      <c r="G665" s="2" t="s">
        <v>26</v>
      </c>
      <c r="H665" s="2">
        <v>459.95</v>
      </c>
      <c r="I665" s="2">
        <v>5</v>
      </c>
      <c r="J665" s="2" t="s">
        <v>16</v>
      </c>
      <c r="K665" s="2">
        <f t="shared" si="20"/>
        <v>390.95749999999998</v>
      </c>
      <c r="L665" s="2">
        <f t="shared" si="21"/>
        <v>459.95</v>
      </c>
      <c r="M665" s="2" cm="1">
        <f t="array" ref="M665">IFERROR(_xlfn.IFS(AND(F665="Furniture",C665="First Class",I665&gt;5),H665-(H665*10%),AND(F665="Technology",C665="Same Day",I665&gt;6),H665-(H665*12%),AND(F665="Office Supplies",OR(C665="Second Day",C665="Standard Class"),I665&gt;4),H665-(H665*8%)),H665)</f>
        <v>423.154</v>
      </c>
      <c r="N665" s="2" cm="1">
        <f t="array" ref="N665">IFERROR(_xlfn.IFS(AND(J665="Yes",F665="Furniture",OR(C665="Second Day",C665="Standard Class"),I665&gt;3),H665-(H665*15%),AND(J665="Yes",F665="Technology",C665="Same Day",I665&gt;4),H665-(H665*18%),AND(J665="Yes",F665="Office Supplies",C665="First Class",I665&gt;5),H665-(H665*20%)),H665)</f>
        <v>459.95</v>
      </c>
      <c r="O665" s="2"/>
    </row>
    <row r="666" spans="1:15" ht="15.75" customHeight="1" x14ac:dyDescent="0.3">
      <c r="A666" s="2" t="s">
        <v>352</v>
      </c>
      <c r="B666" s="3">
        <v>42678</v>
      </c>
      <c r="C666" s="2" t="s">
        <v>208</v>
      </c>
      <c r="D666" s="2" t="s">
        <v>12</v>
      </c>
      <c r="E666" s="2" t="s">
        <v>13</v>
      </c>
      <c r="F666" s="2" t="s">
        <v>21</v>
      </c>
      <c r="G666" s="2" t="s">
        <v>64</v>
      </c>
      <c r="H666" s="2">
        <v>10.74</v>
      </c>
      <c r="I666" s="2">
        <v>3</v>
      </c>
      <c r="J666" s="2" t="s">
        <v>16</v>
      </c>
      <c r="K666" s="2">
        <f t="shared" si="20"/>
        <v>10.74</v>
      </c>
      <c r="L666" s="2">
        <f t="shared" si="21"/>
        <v>10.74</v>
      </c>
      <c r="M666" s="2" cm="1">
        <f t="array" ref="M666">IFERROR(_xlfn.IFS(AND(F666="Furniture",C666="First Class",I666&gt;5),H666-(H666*10%),AND(F666="Technology",C666="Same Day",I666&gt;6),H666-(H666*12%),AND(F666="Office Supplies",OR(C666="Second Day",C666="Standard Class"),I666&gt;4),H666-(H666*8%)),H666)</f>
        <v>10.74</v>
      </c>
      <c r="N666" s="2" cm="1">
        <f t="array" ref="N666">IFERROR(_xlfn.IFS(AND(J666="Yes",F666="Furniture",OR(C666="Second Day",C666="Standard Class"),I666&gt;3),H666-(H666*15%),AND(J666="Yes",F666="Technology",C666="Same Day",I666&gt;4),H666-(H666*18%),AND(J666="Yes",F666="Office Supplies",C666="First Class",I666&gt;5),H666-(H666*20%)),H666)</f>
        <v>10.74</v>
      </c>
      <c r="O666" s="2"/>
    </row>
    <row r="667" spans="1:15" ht="15.75" customHeight="1" x14ac:dyDescent="0.3">
      <c r="A667" s="2" t="s">
        <v>353</v>
      </c>
      <c r="B667" s="3">
        <v>42894</v>
      </c>
      <c r="C667" s="2" t="s">
        <v>11</v>
      </c>
      <c r="D667" s="2" t="s">
        <v>19</v>
      </c>
      <c r="E667" s="2" t="s">
        <v>39</v>
      </c>
      <c r="F667" s="2" t="s">
        <v>21</v>
      </c>
      <c r="G667" s="2" t="s">
        <v>105</v>
      </c>
      <c r="H667" s="2">
        <v>23.76</v>
      </c>
      <c r="I667" s="2">
        <v>3</v>
      </c>
      <c r="J667" s="2" t="s">
        <v>16</v>
      </c>
      <c r="K667" s="2">
        <f t="shared" si="20"/>
        <v>23.76</v>
      </c>
      <c r="L667" s="2">
        <f t="shared" si="21"/>
        <v>23.76</v>
      </c>
      <c r="M667" s="2" cm="1">
        <f t="array" ref="M667">IFERROR(_xlfn.IFS(AND(F667="Furniture",C667="First Class",I667&gt;5),H667-(H667*10%),AND(F667="Technology",C667="Same Day",I667&gt;6),H667-(H667*12%),AND(F667="Office Supplies",OR(C667="Second Day",C667="Standard Class"),I667&gt;4),H667-(H667*8%)),H667)</f>
        <v>23.76</v>
      </c>
      <c r="N667" s="2" cm="1">
        <f t="array" ref="N667">IFERROR(_xlfn.IFS(AND(J667="Yes",F667="Furniture",OR(C667="Second Day",C667="Standard Class"),I667&gt;3),H667-(H667*15%),AND(J667="Yes",F667="Technology",C667="Same Day",I667&gt;4),H667-(H667*18%),AND(J667="Yes",F667="Office Supplies",C667="First Class",I667&gt;5),H667-(H667*20%)),H667)</f>
        <v>23.76</v>
      </c>
      <c r="O667" s="2"/>
    </row>
    <row r="668" spans="1:15" ht="15.75" customHeight="1" x14ac:dyDescent="0.3">
      <c r="A668" s="2" t="s">
        <v>353</v>
      </c>
      <c r="B668" s="3">
        <v>42894</v>
      </c>
      <c r="C668" s="2" t="s">
        <v>11</v>
      </c>
      <c r="D668" s="2" t="s">
        <v>19</v>
      </c>
      <c r="E668" s="2" t="s">
        <v>39</v>
      </c>
      <c r="F668" s="2" t="s">
        <v>21</v>
      </c>
      <c r="G668" s="2" t="s">
        <v>35</v>
      </c>
      <c r="H668" s="2">
        <v>85.055999999999997</v>
      </c>
      <c r="I668" s="2">
        <v>3</v>
      </c>
      <c r="J668" s="2" t="s">
        <v>16</v>
      </c>
      <c r="K668" s="2">
        <f t="shared" si="20"/>
        <v>85.055999999999997</v>
      </c>
      <c r="L668" s="2">
        <f t="shared" si="21"/>
        <v>85.055999999999997</v>
      </c>
      <c r="M668" s="2" cm="1">
        <f t="array" ref="M668">IFERROR(_xlfn.IFS(AND(F668="Furniture",C668="First Class",I668&gt;5),H668-(H668*10%),AND(F668="Technology",C668="Same Day",I668&gt;6),H668-(H668*12%),AND(F668="Office Supplies",OR(C668="Second Day",C668="Standard Class"),I668&gt;4),H668-(H668*8%)),H668)</f>
        <v>85.055999999999997</v>
      </c>
      <c r="N668" s="2" cm="1">
        <f t="array" ref="N668">IFERROR(_xlfn.IFS(AND(J668="Yes",F668="Furniture",OR(C668="Second Day",C668="Standard Class"),I668&gt;3),H668-(H668*15%),AND(J668="Yes",F668="Technology",C668="Same Day",I668&gt;4),H668-(H668*18%),AND(J668="Yes",F668="Office Supplies",C668="First Class",I668&gt;5),H668-(H668*20%)),H668)</f>
        <v>85.055999999999997</v>
      </c>
      <c r="O668" s="2"/>
    </row>
    <row r="669" spans="1:15" ht="15.75" customHeight="1" x14ac:dyDescent="0.3">
      <c r="A669" s="2" t="s">
        <v>353</v>
      </c>
      <c r="B669" s="3">
        <v>42894</v>
      </c>
      <c r="C669" s="2" t="s">
        <v>11</v>
      </c>
      <c r="D669" s="2" t="s">
        <v>19</v>
      </c>
      <c r="E669" s="2" t="s">
        <v>39</v>
      </c>
      <c r="F669" s="2" t="s">
        <v>30</v>
      </c>
      <c r="G669" s="2" t="s">
        <v>31</v>
      </c>
      <c r="H669" s="2">
        <v>381.57600000000002</v>
      </c>
      <c r="I669" s="2">
        <v>3</v>
      </c>
      <c r="J669" s="2" t="s">
        <v>16</v>
      </c>
      <c r="K669" s="2">
        <f t="shared" si="20"/>
        <v>324.33960000000002</v>
      </c>
      <c r="L669" s="2">
        <f t="shared" si="21"/>
        <v>381.57600000000002</v>
      </c>
      <c r="M669" s="2" cm="1">
        <f t="array" ref="M669">IFERROR(_xlfn.IFS(AND(F669="Furniture",C669="First Class",I669&gt;5),H669-(H669*10%),AND(F669="Technology",C669="Same Day",I669&gt;6),H669-(H669*12%),AND(F669="Office Supplies",OR(C669="Second Day",C669="Standard Class"),I669&gt;4),H669-(H669*8%)),H669)</f>
        <v>381.57600000000002</v>
      </c>
      <c r="N669" s="2" cm="1">
        <f t="array" ref="N669">IFERROR(_xlfn.IFS(AND(J669="Yes",F669="Furniture",OR(C669="Second Day",C669="Standard Class"),I669&gt;3),H669-(H669*15%),AND(J669="Yes",F669="Technology",C669="Same Day",I669&gt;4),H669-(H669*18%),AND(J669="Yes",F669="Office Supplies",C669="First Class",I669&gt;5),H669-(H669*20%)),H669)</f>
        <v>381.57600000000002</v>
      </c>
      <c r="O669" s="2"/>
    </row>
    <row r="670" spans="1:15" ht="15.75" customHeight="1" x14ac:dyDescent="0.3">
      <c r="A670" s="2" t="s">
        <v>354</v>
      </c>
      <c r="B670" s="3">
        <v>41997</v>
      </c>
      <c r="C670" s="2" t="s">
        <v>54</v>
      </c>
      <c r="D670" s="2" t="s">
        <v>12</v>
      </c>
      <c r="E670" s="2" t="s">
        <v>46</v>
      </c>
      <c r="F670" s="2" t="s">
        <v>14</v>
      </c>
      <c r="G670" s="2" t="s">
        <v>28</v>
      </c>
      <c r="H670" s="2">
        <v>30.36</v>
      </c>
      <c r="I670" s="2">
        <v>5</v>
      </c>
      <c r="J670" s="2" t="s">
        <v>16</v>
      </c>
      <c r="K670" s="2">
        <f t="shared" si="20"/>
        <v>30.36</v>
      </c>
      <c r="L670" s="2">
        <f t="shared" si="21"/>
        <v>30.36</v>
      </c>
      <c r="M670" s="2" cm="1">
        <f t="array" ref="M670">IFERROR(_xlfn.IFS(AND(F670="Furniture",C670="First Class",I670&gt;5),H670-(H670*10%),AND(F670="Technology",C670="Same Day",I670&gt;6),H670-(H670*12%),AND(F670="Office Supplies",OR(C670="Second Day",C670="Standard Class"),I670&gt;4),H670-(H670*8%)),H670)</f>
        <v>30.36</v>
      </c>
      <c r="N670" s="2" cm="1">
        <f t="array" ref="N670">IFERROR(_xlfn.IFS(AND(J670="Yes",F670="Furniture",OR(C670="Second Day",C670="Standard Class"),I670&gt;3),H670-(H670*15%),AND(J670="Yes",F670="Technology",C670="Same Day",I670&gt;4),H670-(H670*18%),AND(J670="Yes",F670="Office Supplies",C670="First Class",I670&gt;5),H670-(H670*20%)),H670)</f>
        <v>30.36</v>
      </c>
      <c r="O670" s="2"/>
    </row>
    <row r="671" spans="1:15" ht="15.75" customHeight="1" x14ac:dyDescent="0.3">
      <c r="A671" s="2" t="s">
        <v>355</v>
      </c>
      <c r="B671" s="3">
        <v>42895</v>
      </c>
      <c r="C671" s="2" t="s">
        <v>24</v>
      </c>
      <c r="D671" s="2" t="s">
        <v>38</v>
      </c>
      <c r="E671" s="2" t="s">
        <v>39</v>
      </c>
      <c r="F671" s="2" t="s">
        <v>14</v>
      </c>
      <c r="G671" s="2" t="s">
        <v>28</v>
      </c>
      <c r="H671" s="2">
        <v>23.976000000000003</v>
      </c>
      <c r="I671" s="2">
        <v>3</v>
      </c>
      <c r="J671" s="2" t="s">
        <v>16</v>
      </c>
      <c r="K671" s="2">
        <f t="shared" si="20"/>
        <v>23.976000000000003</v>
      </c>
      <c r="L671" s="2">
        <f t="shared" si="21"/>
        <v>23.976000000000003</v>
      </c>
      <c r="M671" s="2" cm="1">
        <f t="array" ref="M671">IFERROR(_xlfn.IFS(AND(F671="Furniture",C671="First Class",I671&gt;5),H671-(H671*10%),AND(F671="Technology",C671="Same Day",I671&gt;6),H671-(H671*12%),AND(F671="Office Supplies",OR(C671="Second Day",C671="Standard Class"),I671&gt;4),H671-(H671*8%)),H671)</f>
        <v>23.976000000000003</v>
      </c>
      <c r="N671" s="2" cm="1">
        <f t="array" ref="N671">IFERROR(_xlfn.IFS(AND(J671="Yes",F671="Furniture",OR(C671="Second Day",C671="Standard Class"),I671&gt;3),H671-(H671*15%),AND(J671="Yes",F671="Technology",C671="Same Day",I671&gt;4),H671-(H671*18%),AND(J671="Yes",F671="Office Supplies",C671="First Class",I671&gt;5),H671-(H671*20%)),H671)</f>
        <v>23.976000000000003</v>
      </c>
      <c r="O671" s="2"/>
    </row>
    <row r="672" spans="1:15" ht="15.75" customHeight="1" x14ac:dyDescent="0.3">
      <c r="A672" s="2" t="s">
        <v>355</v>
      </c>
      <c r="B672" s="3">
        <v>42895</v>
      </c>
      <c r="C672" s="2" t="s">
        <v>24</v>
      </c>
      <c r="D672" s="2" t="s">
        <v>38</v>
      </c>
      <c r="E672" s="2" t="s">
        <v>39</v>
      </c>
      <c r="F672" s="2" t="s">
        <v>14</v>
      </c>
      <c r="G672" s="2" t="s">
        <v>25</v>
      </c>
      <c r="H672" s="2">
        <v>108.925</v>
      </c>
      <c r="I672" s="2">
        <v>1</v>
      </c>
      <c r="J672" s="2" t="s">
        <v>16</v>
      </c>
      <c r="K672" s="2">
        <f t="shared" si="20"/>
        <v>108.925</v>
      </c>
      <c r="L672" s="2">
        <f t="shared" si="21"/>
        <v>108.925</v>
      </c>
      <c r="M672" s="2" cm="1">
        <f t="array" ref="M672">IFERROR(_xlfn.IFS(AND(F672="Furniture",C672="First Class",I672&gt;5),H672-(H672*10%),AND(F672="Technology",C672="Same Day",I672&gt;6),H672-(H672*12%),AND(F672="Office Supplies",OR(C672="Second Day",C672="Standard Class"),I672&gt;4),H672-(H672*8%)),H672)</f>
        <v>108.925</v>
      </c>
      <c r="N672" s="2" cm="1">
        <f t="array" ref="N672">IFERROR(_xlfn.IFS(AND(J672="Yes",F672="Furniture",OR(C672="Second Day",C672="Standard Class"),I672&gt;3),H672-(H672*15%),AND(J672="Yes",F672="Technology",C672="Same Day",I672&gt;4),H672-(H672*18%),AND(J672="Yes",F672="Office Supplies",C672="First Class",I672&gt;5),H672-(H672*20%)),H672)</f>
        <v>108.925</v>
      </c>
      <c r="O672" s="2"/>
    </row>
    <row r="673" spans="1:15" ht="15.75" customHeight="1" x14ac:dyDescent="0.3">
      <c r="A673" s="2" t="s">
        <v>355</v>
      </c>
      <c r="B673" s="3">
        <v>42895</v>
      </c>
      <c r="C673" s="2" t="s">
        <v>24</v>
      </c>
      <c r="D673" s="2" t="s">
        <v>38</v>
      </c>
      <c r="E673" s="2" t="s">
        <v>39</v>
      </c>
      <c r="F673" s="2" t="s">
        <v>21</v>
      </c>
      <c r="G673" s="2" t="s">
        <v>35</v>
      </c>
      <c r="H673" s="2">
        <v>36.351999999999997</v>
      </c>
      <c r="I673" s="2">
        <v>8</v>
      </c>
      <c r="J673" s="2" t="s">
        <v>16</v>
      </c>
      <c r="K673" s="2">
        <f t="shared" si="20"/>
        <v>36.351999999999997</v>
      </c>
      <c r="L673" s="2">
        <f t="shared" si="21"/>
        <v>36.351999999999997</v>
      </c>
      <c r="M673" s="2" cm="1">
        <f t="array" ref="M673">IFERROR(_xlfn.IFS(AND(F673="Furniture",C673="First Class",I673&gt;5),H673-(H673*10%),AND(F673="Technology",C673="Same Day",I673&gt;6),H673-(H673*12%),AND(F673="Office Supplies",OR(C673="Second Day",C673="Standard Class"),I673&gt;4),H673-(H673*8%)),H673)</f>
        <v>33.443839999999994</v>
      </c>
      <c r="N673" s="2" cm="1">
        <f t="array" ref="N673">IFERROR(_xlfn.IFS(AND(J673="Yes",F673="Furniture",OR(C673="Second Day",C673="Standard Class"),I673&gt;3),H673-(H673*15%),AND(J673="Yes",F673="Technology",C673="Same Day",I673&gt;4),H673-(H673*18%),AND(J673="Yes",F673="Office Supplies",C673="First Class",I673&gt;5),H673-(H673*20%)),H673)</f>
        <v>36.351999999999997</v>
      </c>
      <c r="O673" s="2"/>
    </row>
    <row r="674" spans="1:15" ht="15.75" customHeight="1" x14ac:dyDescent="0.3">
      <c r="A674" s="2" t="s">
        <v>356</v>
      </c>
      <c r="B674" s="3">
        <v>42901</v>
      </c>
      <c r="C674" s="2" t="s">
        <v>24</v>
      </c>
      <c r="D674" s="2" t="s">
        <v>12</v>
      </c>
      <c r="E674" s="2" t="s">
        <v>39</v>
      </c>
      <c r="F674" s="2" t="s">
        <v>21</v>
      </c>
      <c r="G674" s="2" t="s">
        <v>29</v>
      </c>
      <c r="H674" s="2">
        <v>19.559999999999999</v>
      </c>
      <c r="I674" s="2">
        <v>5</v>
      </c>
      <c r="J674" s="2" t="s">
        <v>16</v>
      </c>
      <c r="K674" s="2">
        <f t="shared" si="20"/>
        <v>19.559999999999999</v>
      </c>
      <c r="L674" s="2">
        <f t="shared" si="21"/>
        <v>19.559999999999999</v>
      </c>
      <c r="M674" s="2" cm="1">
        <f t="array" ref="M674">IFERROR(_xlfn.IFS(AND(F674="Furniture",C674="First Class",I674&gt;5),H674-(H674*10%),AND(F674="Technology",C674="Same Day",I674&gt;6),H674-(H674*12%),AND(F674="Office Supplies",OR(C674="Second Day",C674="Standard Class"),I674&gt;4),H674-(H674*8%)),H674)</f>
        <v>17.995199999999997</v>
      </c>
      <c r="N674" s="2" cm="1">
        <f t="array" ref="N674">IFERROR(_xlfn.IFS(AND(J674="Yes",F674="Furniture",OR(C674="Second Day",C674="Standard Class"),I674&gt;3),H674-(H674*15%),AND(J674="Yes",F674="Technology",C674="Same Day",I674&gt;4),H674-(H674*18%),AND(J674="Yes",F674="Office Supplies",C674="First Class",I674&gt;5),H674-(H674*20%)),H674)</f>
        <v>19.559999999999999</v>
      </c>
      <c r="O674" s="2"/>
    </row>
    <row r="675" spans="1:15" ht="15.75" customHeight="1" x14ac:dyDescent="0.3">
      <c r="A675" s="2" t="s">
        <v>357</v>
      </c>
      <c r="B675" s="3">
        <v>43074</v>
      </c>
      <c r="C675" s="2" t="s">
        <v>54</v>
      </c>
      <c r="D675" s="2" t="s">
        <v>12</v>
      </c>
      <c r="E675" s="2" t="s">
        <v>39</v>
      </c>
      <c r="F675" s="2" t="s">
        <v>21</v>
      </c>
      <c r="G675" s="2" t="s">
        <v>33</v>
      </c>
      <c r="H675" s="2">
        <v>61.44</v>
      </c>
      <c r="I675" s="2">
        <v>3</v>
      </c>
      <c r="J675" s="2" t="s">
        <v>16</v>
      </c>
      <c r="K675" s="2">
        <f t="shared" si="20"/>
        <v>61.44</v>
      </c>
      <c r="L675" s="2">
        <f t="shared" si="21"/>
        <v>61.44</v>
      </c>
      <c r="M675" s="2" cm="1">
        <f t="array" ref="M675">IFERROR(_xlfn.IFS(AND(F675="Furniture",C675="First Class",I675&gt;5),H675-(H675*10%),AND(F675="Technology",C675="Same Day",I675&gt;6),H675-(H675*12%),AND(F675="Office Supplies",OR(C675="Second Day",C675="Standard Class"),I675&gt;4),H675-(H675*8%)),H675)</f>
        <v>61.44</v>
      </c>
      <c r="N675" s="2" cm="1">
        <f t="array" ref="N675">IFERROR(_xlfn.IFS(AND(J675="Yes",F675="Furniture",OR(C675="Second Day",C675="Standard Class"),I675&gt;3),H675-(H675*15%),AND(J675="Yes",F675="Technology",C675="Same Day",I675&gt;4),H675-(H675*18%),AND(J675="Yes",F675="Office Supplies",C675="First Class",I675&gt;5),H675-(H675*20%)),H675)</f>
        <v>61.44</v>
      </c>
      <c r="O675" s="2"/>
    </row>
    <row r="676" spans="1:15" ht="15.75" customHeight="1" x14ac:dyDescent="0.3">
      <c r="A676" s="2" t="s">
        <v>357</v>
      </c>
      <c r="B676" s="3">
        <v>43074</v>
      </c>
      <c r="C676" s="2" t="s">
        <v>54</v>
      </c>
      <c r="D676" s="2" t="s">
        <v>12</v>
      </c>
      <c r="E676" s="2" t="s">
        <v>39</v>
      </c>
      <c r="F676" s="2" t="s">
        <v>21</v>
      </c>
      <c r="G676" s="2" t="s">
        <v>35</v>
      </c>
      <c r="H676" s="2">
        <v>38.9</v>
      </c>
      <c r="I676" s="2">
        <v>5</v>
      </c>
      <c r="J676" s="2" t="s">
        <v>16</v>
      </c>
      <c r="K676" s="2">
        <f t="shared" si="20"/>
        <v>38.9</v>
      </c>
      <c r="L676" s="2">
        <f t="shared" si="21"/>
        <v>38.9</v>
      </c>
      <c r="M676" s="2" cm="1">
        <f t="array" ref="M676">IFERROR(_xlfn.IFS(AND(F676="Furniture",C676="First Class",I676&gt;5),H676-(H676*10%),AND(F676="Technology",C676="Same Day",I676&gt;6),H676-(H676*12%),AND(F676="Office Supplies",OR(C676="Second Day",C676="Standard Class"),I676&gt;4),H676-(H676*8%)),H676)</f>
        <v>38.9</v>
      </c>
      <c r="N676" s="2" cm="1">
        <f t="array" ref="N676">IFERROR(_xlfn.IFS(AND(J676="Yes",F676="Furniture",OR(C676="Second Day",C676="Standard Class"),I676&gt;3),H676-(H676*15%),AND(J676="Yes",F676="Technology",C676="Same Day",I676&gt;4),H676-(H676*18%),AND(J676="Yes",F676="Office Supplies",C676="First Class",I676&gt;5),H676-(H676*20%)),H676)</f>
        <v>38.9</v>
      </c>
      <c r="O676" s="2"/>
    </row>
    <row r="677" spans="1:15" ht="15.75" customHeight="1" x14ac:dyDescent="0.3">
      <c r="A677" s="2" t="s">
        <v>357</v>
      </c>
      <c r="B677" s="3">
        <v>43074</v>
      </c>
      <c r="C677" s="2" t="s">
        <v>54</v>
      </c>
      <c r="D677" s="2" t="s">
        <v>12</v>
      </c>
      <c r="E677" s="2" t="s">
        <v>39</v>
      </c>
      <c r="F677" s="2" t="s">
        <v>30</v>
      </c>
      <c r="G677" s="2" t="s">
        <v>49</v>
      </c>
      <c r="H677" s="2">
        <v>99.390000000000015</v>
      </c>
      <c r="I677" s="2">
        <v>3</v>
      </c>
      <c r="J677" s="2" t="s">
        <v>16</v>
      </c>
      <c r="K677" s="2">
        <f t="shared" si="20"/>
        <v>99.390000000000015</v>
      </c>
      <c r="L677" s="2">
        <f t="shared" si="21"/>
        <v>99.390000000000015</v>
      </c>
      <c r="M677" s="2" cm="1">
        <f t="array" ref="M677">IFERROR(_xlfn.IFS(AND(F677="Furniture",C677="First Class",I677&gt;5),H677-(H677*10%),AND(F677="Technology",C677="Same Day",I677&gt;6),H677-(H677*12%),AND(F677="Office Supplies",OR(C677="Second Day",C677="Standard Class"),I677&gt;4),H677-(H677*8%)),H677)</f>
        <v>99.390000000000015</v>
      </c>
      <c r="N677" s="2" cm="1">
        <f t="array" ref="N677">IFERROR(_xlfn.IFS(AND(J677="Yes",F677="Furniture",OR(C677="Second Day",C677="Standard Class"),I677&gt;3),H677-(H677*15%),AND(J677="Yes",F677="Technology",C677="Same Day",I677&gt;4),H677-(H677*18%),AND(J677="Yes",F677="Office Supplies",C677="First Class",I677&gt;5),H677-(H677*20%)),H677)</f>
        <v>99.390000000000015</v>
      </c>
      <c r="O677" s="2"/>
    </row>
    <row r="678" spans="1:15" ht="15.75" customHeight="1" x14ac:dyDescent="0.3">
      <c r="A678" s="2" t="s">
        <v>358</v>
      </c>
      <c r="B678" s="3">
        <v>42812</v>
      </c>
      <c r="C678" s="2" t="s">
        <v>24</v>
      </c>
      <c r="D678" s="2" t="s">
        <v>12</v>
      </c>
      <c r="E678" s="2" t="s">
        <v>39</v>
      </c>
      <c r="F678" s="2" t="s">
        <v>21</v>
      </c>
      <c r="G678" s="2" t="s">
        <v>33</v>
      </c>
      <c r="H678" s="2">
        <v>2.6879999999999997</v>
      </c>
      <c r="I678" s="2">
        <v>3</v>
      </c>
      <c r="J678" s="2" t="s">
        <v>16</v>
      </c>
      <c r="K678" s="2">
        <f t="shared" si="20"/>
        <v>2.6879999999999997</v>
      </c>
      <c r="L678" s="2">
        <f t="shared" si="21"/>
        <v>2.6879999999999997</v>
      </c>
      <c r="M678" s="2" cm="1">
        <f t="array" ref="M678">IFERROR(_xlfn.IFS(AND(F678="Furniture",C678="First Class",I678&gt;5),H678-(H678*10%),AND(F678="Technology",C678="Same Day",I678&gt;6),H678-(H678*12%),AND(F678="Office Supplies",OR(C678="Second Day",C678="Standard Class"),I678&gt;4),H678-(H678*8%)),H678)</f>
        <v>2.6879999999999997</v>
      </c>
      <c r="N678" s="2" cm="1">
        <f t="array" ref="N678">IFERROR(_xlfn.IFS(AND(J678="Yes",F678="Furniture",OR(C678="Second Day",C678="Standard Class"),I678&gt;3),H678-(H678*15%),AND(J678="Yes",F678="Technology",C678="Same Day",I678&gt;4),H678-(H678*18%),AND(J678="Yes",F678="Office Supplies",C678="First Class",I678&gt;5),H678-(H678*20%)),H678)</f>
        <v>2.6879999999999997</v>
      </c>
      <c r="O678" s="2"/>
    </row>
    <row r="679" spans="1:15" ht="15.75" customHeight="1" x14ac:dyDescent="0.3">
      <c r="A679" s="2" t="s">
        <v>358</v>
      </c>
      <c r="B679" s="3">
        <v>42812</v>
      </c>
      <c r="C679" s="2" t="s">
        <v>24</v>
      </c>
      <c r="D679" s="2" t="s">
        <v>12</v>
      </c>
      <c r="E679" s="2" t="s">
        <v>39</v>
      </c>
      <c r="F679" s="2" t="s">
        <v>30</v>
      </c>
      <c r="G679" s="2" t="s">
        <v>49</v>
      </c>
      <c r="H679" s="2">
        <v>27.816000000000003</v>
      </c>
      <c r="I679" s="2">
        <v>3</v>
      </c>
      <c r="J679" s="2" t="s">
        <v>16</v>
      </c>
      <c r="K679" s="2">
        <f t="shared" si="20"/>
        <v>27.816000000000003</v>
      </c>
      <c r="L679" s="2">
        <f t="shared" si="21"/>
        <v>27.816000000000003</v>
      </c>
      <c r="M679" s="2" cm="1">
        <f t="array" ref="M679">IFERROR(_xlfn.IFS(AND(F679="Furniture",C679="First Class",I679&gt;5),H679-(H679*10%),AND(F679="Technology",C679="Same Day",I679&gt;6),H679-(H679*12%),AND(F679="Office Supplies",OR(C679="Second Day",C679="Standard Class"),I679&gt;4),H679-(H679*8%)),H679)</f>
        <v>27.816000000000003</v>
      </c>
      <c r="N679" s="2" cm="1">
        <f t="array" ref="N679">IFERROR(_xlfn.IFS(AND(J679="Yes",F679="Furniture",OR(C679="Second Day",C679="Standard Class"),I679&gt;3),H679-(H679*15%),AND(J679="Yes",F679="Technology",C679="Same Day",I679&gt;4),H679-(H679*18%),AND(J679="Yes",F679="Office Supplies",C679="First Class",I679&gt;5),H679-(H679*20%)),H679)</f>
        <v>27.816000000000003</v>
      </c>
      <c r="O679" s="2"/>
    </row>
    <row r="680" spans="1:15" ht="15.75" customHeight="1" x14ac:dyDescent="0.3">
      <c r="A680" s="2" t="s">
        <v>358</v>
      </c>
      <c r="B680" s="3">
        <v>42812</v>
      </c>
      <c r="C680" s="2" t="s">
        <v>24</v>
      </c>
      <c r="D680" s="2" t="s">
        <v>12</v>
      </c>
      <c r="E680" s="2" t="s">
        <v>39</v>
      </c>
      <c r="F680" s="2" t="s">
        <v>14</v>
      </c>
      <c r="G680" s="2" t="s">
        <v>28</v>
      </c>
      <c r="H680" s="2">
        <v>82.524000000000001</v>
      </c>
      <c r="I680" s="2">
        <v>3</v>
      </c>
      <c r="J680" s="2" t="s">
        <v>16</v>
      </c>
      <c r="K680" s="2">
        <f t="shared" si="20"/>
        <v>82.524000000000001</v>
      </c>
      <c r="L680" s="2">
        <f t="shared" si="21"/>
        <v>82.524000000000001</v>
      </c>
      <c r="M680" s="2" cm="1">
        <f t="array" ref="M680">IFERROR(_xlfn.IFS(AND(F680="Furniture",C680="First Class",I680&gt;5),H680-(H680*10%),AND(F680="Technology",C680="Same Day",I680&gt;6),H680-(H680*12%),AND(F680="Office Supplies",OR(C680="Second Day",C680="Standard Class"),I680&gt;4),H680-(H680*8%)),H680)</f>
        <v>82.524000000000001</v>
      </c>
      <c r="N680" s="2" cm="1">
        <f t="array" ref="N680">IFERROR(_xlfn.IFS(AND(J680="Yes",F680="Furniture",OR(C680="Second Day",C680="Standard Class"),I680&gt;3),H680-(H680*15%),AND(J680="Yes",F680="Technology",C680="Same Day",I680&gt;4),H680-(H680*18%),AND(J680="Yes",F680="Office Supplies",C680="First Class",I680&gt;5),H680-(H680*20%)),H680)</f>
        <v>82.524000000000001</v>
      </c>
      <c r="O680" s="2"/>
    </row>
    <row r="681" spans="1:15" ht="15.75" customHeight="1" x14ac:dyDescent="0.3">
      <c r="A681" s="2" t="s">
        <v>358</v>
      </c>
      <c r="B681" s="3">
        <v>42812</v>
      </c>
      <c r="C681" s="2" t="s">
        <v>24</v>
      </c>
      <c r="D681" s="2" t="s">
        <v>12</v>
      </c>
      <c r="E681" s="2" t="s">
        <v>39</v>
      </c>
      <c r="F681" s="2" t="s">
        <v>21</v>
      </c>
      <c r="G681" s="2" t="s">
        <v>32</v>
      </c>
      <c r="H681" s="2">
        <v>182.99399999999997</v>
      </c>
      <c r="I681" s="2">
        <v>3</v>
      </c>
      <c r="J681" s="2" t="s">
        <v>16</v>
      </c>
      <c r="K681" s="2">
        <f t="shared" si="20"/>
        <v>182.99399999999997</v>
      </c>
      <c r="L681" s="2">
        <f t="shared" si="21"/>
        <v>182.99399999999997</v>
      </c>
      <c r="M681" s="2" cm="1">
        <f t="array" ref="M681">IFERROR(_xlfn.IFS(AND(F681="Furniture",C681="First Class",I681&gt;5),H681-(H681*10%),AND(F681="Technology",C681="Same Day",I681&gt;6),H681-(H681*12%),AND(F681="Office Supplies",OR(C681="Second Day",C681="Standard Class"),I681&gt;4),H681-(H681*8%)),H681)</f>
        <v>182.99399999999997</v>
      </c>
      <c r="N681" s="2" cm="1">
        <f t="array" ref="N681">IFERROR(_xlfn.IFS(AND(J681="Yes",F681="Furniture",OR(C681="Second Day",C681="Standard Class"),I681&gt;3),H681-(H681*15%),AND(J681="Yes",F681="Technology",C681="Same Day",I681&gt;4),H681-(H681*18%),AND(J681="Yes",F681="Office Supplies",C681="First Class",I681&gt;5),H681-(H681*20%)),H681)</f>
        <v>182.99399999999997</v>
      </c>
      <c r="O681" s="2"/>
    </row>
    <row r="682" spans="1:15" ht="15.75" customHeight="1" x14ac:dyDescent="0.3">
      <c r="A682" s="2" t="s">
        <v>359</v>
      </c>
      <c r="B682" s="3">
        <v>42693</v>
      </c>
      <c r="C682" s="2" t="s">
        <v>24</v>
      </c>
      <c r="D682" s="2" t="s">
        <v>12</v>
      </c>
      <c r="E682" s="2" t="s">
        <v>46</v>
      </c>
      <c r="F682" s="2" t="s">
        <v>21</v>
      </c>
      <c r="G682" s="2" t="s">
        <v>32</v>
      </c>
      <c r="H682" s="2">
        <v>14.352000000000002</v>
      </c>
      <c r="I682" s="2">
        <v>3</v>
      </c>
      <c r="J682" s="2" t="s">
        <v>16</v>
      </c>
      <c r="K682" s="2">
        <f t="shared" si="20"/>
        <v>14.352000000000002</v>
      </c>
      <c r="L682" s="2">
        <f t="shared" si="21"/>
        <v>14.352000000000002</v>
      </c>
      <c r="M682" s="2" cm="1">
        <f t="array" ref="M682">IFERROR(_xlfn.IFS(AND(F682="Furniture",C682="First Class",I682&gt;5),H682-(H682*10%),AND(F682="Technology",C682="Same Day",I682&gt;6),H682-(H682*12%),AND(F682="Office Supplies",OR(C682="Second Day",C682="Standard Class"),I682&gt;4),H682-(H682*8%)),H682)</f>
        <v>14.352000000000002</v>
      </c>
      <c r="N682" s="2" cm="1">
        <f t="array" ref="N682">IFERROR(_xlfn.IFS(AND(J682="Yes",F682="Furniture",OR(C682="Second Day",C682="Standard Class"),I682&gt;3),H682-(H682*15%),AND(J682="Yes",F682="Technology",C682="Same Day",I682&gt;4),H682-(H682*18%),AND(J682="Yes",F682="Office Supplies",C682="First Class",I682&gt;5),H682-(H682*20%)),H682)</f>
        <v>14.352000000000002</v>
      </c>
      <c r="O682" s="2"/>
    </row>
    <row r="683" spans="1:15" ht="15.75" customHeight="1" x14ac:dyDescent="0.3">
      <c r="A683" s="2" t="s">
        <v>359</v>
      </c>
      <c r="B683" s="3">
        <v>42693</v>
      </c>
      <c r="C683" s="2" t="s">
        <v>24</v>
      </c>
      <c r="D683" s="2" t="s">
        <v>12</v>
      </c>
      <c r="E683" s="2" t="s">
        <v>46</v>
      </c>
      <c r="F683" s="2" t="s">
        <v>21</v>
      </c>
      <c r="G683" s="2" t="s">
        <v>26</v>
      </c>
      <c r="H683" s="2">
        <v>64.959999999999994</v>
      </c>
      <c r="I683" s="2">
        <v>2</v>
      </c>
      <c r="J683" s="2" t="s">
        <v>16</v>
      </c>
      <c r="K683" s="2">
        <f t="shared" si="20"/>
        <v>64.959999999999994</v>
      </c>
      <c r="L683" s="2">
        <f t="shared" si="21"/>
        <v>64.959999999999994</v>
      </c>
      <c r="M683" s="2" cm="1">
        <f t="array" ref="M683">IFERROR(_xlfn.IFS(AND(F683="Furniture",C683="First Class",I683&gt;5),H683-(H683*10%),AND(F683="Technology",C683="Same Day",I683&gt;6),H683-(H683*12%),AND(F683="Office Supplies",OR(C683="Second Day",C683="Standard Class"),I683&gt;4),H683-(H683*8%)),H683)</f>
        <v>64.959999999999994</v>
      </c>
      <c r="N683" s="2" cm="1">
        <f t="array" ref="N683">IFERROR(_xlfn.IFS(AND(J683="Yes",F683="Furniture",OR(C683="Second Day",C683="Standard Class"),I683&gt;3),H683-(H683*15%),AND(J683="Yes",F683="Technology",C683="Same Day",I683&gt;4),H683-(H683*18%),AND(J683="Yes",F683="Office Supplies",C683="First Class",I683&gt;5),H683-(H683*20%)),H683)</f>
        <v>64.959999999999994</v>
      </c>
      <c r="O683" s="2"/>
    </row>
    <row r="684" spans="1:15" ht="15.75" customHeight="1" x14ac:dyDescent="0.3">
      <c r="A684" s="2" t="s">
        <v>359</v>
      </c>
      <c r="B684" s="3">
        <v>42693</v>
      </c>
      <c r="C684" s="2" t="s">
        <v>24</v>
      </c>
      <c r="D684" s="2" t="s">
        <v>12</v>
      </c>
      <c r="E684" s="2" t="s">
        <v>46</v>
      </c>
      <c r="F684" s="2" t="s">
        <v>21</v>
      </c>
      <c r="G684" s="2" t="s">
        <v>26</v>
      </c>
      <c r="H684" s="2">
        <v>68.599999999999994</v>
      </c>
      <c r="I684" s="2">
        <v>4</v>
      </c>
      <c r="J684" s="2" t="s">
        <v>16</v>
      </c>
      <c r="K684" s="2">
        <f t="shared" si="20"/>
        <v>68.599999999999994</v>
      </c>
      <c r="L684" s="2">
        <f t="shared" si="21"/>
        <v>68.599999999999994</v>
      </c>
      <c r="M684" s="2" cm="1">
        <f t="array" ref="M684">IFERROR(_xlfn.IFS(AND(F684="Furniture",C684="First Class",I684&gt;5),H684-(H684*10%),AND(F684="Technology",C684="Same Day",I684&gt;6),H684-(H684*12%),AND(F684="Office Supplies",OR(C684="Second Day",C684="Standard Class"),I684&gt;4),H684-(H684*8%)),H684)</f>
        <v>68.599999999999994</v>
      </c>
      <c r="N684" s="2" cm="1">
        <f t="array" ref="N684">IFERROR(_xlfn.IFS(AND(J684="Yes",F684="Furniture",OR(C684="Second Day",C684="Standard Class"),I684&gt;3),H684-(H684*15%),AND(J684="Yes",F684="Technology",C684="Same Day",I684&gt;4),H684-(H684*18%),AND(J684="Yes",F684="Office Supplies",C684="First Class",I684&gt;5),H684-(H684*20%)),H684)</f>
        <v>68.599999999999994</v>
      </c>
      <c r="O684" s="2"/>
    </row>
    <row r="685" spans="1:15" ht="15.75" customHeight="1" x14ac:dyDescent="0.3">
      <c r="A685" s="2" t="s">
        <v>360</v>
      </c>
      <c r="B685" s="3">
        <v>43043</v>
      </c>
      <c r="C685" s="2" t="s">
        <v>208</v>
      </c>
      <c r="D685" s="2" t="s">
        <v>19</v>
      </c>
      <c r="E685" s="2" t="s">
        <v>13</v>
      </c>
      <c r="F685" s="2" t="s">
        <v>30</v>
      </c>
      <c r="G685" s="2" t="s">
        <v>122</v>
      </c>
      <c r="H685" s="2">
        <v>7999.98</v>
      </c>
      <c r="I685" s="2">
        <v>4</v>
      </c>
      <c r="J685" s="2" t="s">
        <v>16</v>
      </c>
      <c r="K685" s="2">
        <f t="shared" si="20"/>
        <v>6799.9830000000002</v>
      </c>
      <c r="L685" s="2">
        <f t="shared" si="21"/>
        <v>7999.98</v>
      </c>
      <c r="M685" s="2" cm="1">
        <f t="array" ref="M685">IFERROR(_xlfn.IFS(AND(F685="Furniture",C685="First Class",I685&gt;5),H685-(H685*10%),AND(F685="Technology",C685="Same Day",I685&gt;6),H685-(H685*12%),AND(F685="Office Supplies",OR(C685="Second Day",C685="Standard Class"),I685&gt;4),H685-(H685*8%)),H685)</f>
        <v>7999.98</v>
      </c>
      <c r="N685" s="2" cm="1">
        <f t="array" ref="N685">IFERROR(_xlfn.IFS(AND(J685="Yes",F685="Furniture",OR(C685="Second Day",C685="Standard Class"),I685&gt;3),H685-(H685*15%),AND(J685="Yes",F685="Technology",C685="Same Day",I685&gt;4),H685-(H685*18%),AND(J685="Yes",F685="Office Supplies",C685="First Class",I685&gt;5),H685-(H685*20%)),H685)</f>
        <v>7999.98</v>
      </c>
      <c r="O685" s="2"/>
    </row>
    <row r="686" spans="1:15" ht="15.75" customHeight="1" x14ac:dyDescent="0.3">
      <c r="A686" s="2" t="s">
        <v>360</v>
      </c>
      <c r="B686" s="3">
        <v>43043</v>
      </c>
      <c r="C686" s="2" t="s">
        <v>208</v>
      </c>
      <c r="D686" s="2" t="s">
        <v>19</v>
      </c>
      <c r="E686" s="2" t="s">
        <v>13</v>
      </c>
      <c r="F686" s="2" t="s">
        <v>21</v>
      </c>
      <c r="G686" s="2" t="s">
        <v>33</v>
      </c>
      <c r="H686" s="2">
        <v>167.44000000000003</v>
      </c>
      <c r="I686" s="2">
        <v>2</v>
      </c>
      <c r="J686" s="2" t="s">
        <v>16</v>
      </c>
      <c r="K686" s="2">
        <f t="shared" si="20"/>
        <v>167.44000000000003</v>
      </c>
      <c r="L686" s="2">
        <f t="shared" si="21"/>
        <v>167.44000000000003</v>
      </c>
      <c r="M686" s="2" cm="1">
        <f t="array" ref="M686">IFERROR(_xlfn.IFS(AND(F686="Furniture",C686="First Class",I686&gt;5),H686-(H686*10%),AND(F686="Technology",C686="Same Day",I686&gt;6),H686-(H686*12%),AND(F686="Office Supplies",OR(C686="Second Day",C686="Standard Class"),I686&gt;4),H686-(H686*8%)),H686)</f>
        <v>167.44000000000003</v>
      </c>
      <c r="N686" s="2" cm="1">
        <f t="array" ref="N686">IFERROR(_xlfn.IFS(AND(J686="Yes",F686="Furniture",OR(C686="Second Day",C686="Standard Class"),I686&gt;3),H686-(H686*15%),AND(J686="Yes",F686="Technology",C686="Same Day",I686&gt;4),H686-(H686*18%),AND(J686="Yes",F686="Office Supplies",C686="First Class",I686&gt;5),H686-(H686*20%)),H686)</f>
        <v>167.44000000000003</v>
      </c>
      <c r="O686" s="2"/>
    </row>
    <row r="687" spans="1:15" ht="15.75" customHeight="1" x14ac:dyDescent="0.3">
      <c r="A687" s="2" t="s">
        <v>361</v>
      </c>
      <c r="B687" s="3">
        <v>41825</v>
      </c>
      <c r="C687" s="2" t="s">
        <v>54</v>
      </c>
      <c r="D687" s="2" t="s">
        <v>12</v>
      </c>
      <c r="E687" s="2" t="s">
        <v>13</v>
      </c>
      <c r="F687" s="2" t="s">
        <v>30</v>
      </c>
      <c r="G687" s="2" t="s">
        <v>49</v>
      </c>
      <c r="H687" s="2">
        <v>479.97</v>
      </c>
      <c r="I687" s="2">
        <v>3</v>
      </c>
      <c r="J687" s="2" t="s">
        <v>16</v>
      </c>
      <c r="K687" s="2">
        <f t="shared" si="20"/>
        <v>407.97450000000003</v>
      </c>
      <c r="L687" s="2">
        <f t="shared" si="21"/>
        <v>479.97</v>
      </c>
      <c r="M687" s="2" cm="1">
        <f t="array" ref="M687">IFERROR(_xlfn.IFS(AND(F687="Furniture",C687="First Class",I687&gt;5),H687-(H687*10%),AND(F687="Technology",C687="Same Day",I687&gt;6),H687-(H687*12%),AND(F687="Office Supplies",OR(C687="Second Day",C687="Standard Class"),I687&gt;4),H687-(H687*8%)),H687)</f>
        <v>479.97</v>
      </c>
      <c r="N687" s="2" cm="1">
        <f t="array" ref="N687">IFERROR(_xlfn.IFS(AND(J687="Yes",F687="Furniture",OR(C687="Second Day",C687="Standard Class"),I687&gt;3),H687-(H687*15%),AND(J687="Yes",F687="Technology",C687="Same Day",I687&gt;4),H687-(H687*18%),AND(J687="Yes",F687="Office Supplies",C687="First Class",I687&gt;5),H687-(H687*20%)),H687)</f>
        <v>479.97</v>
      </c>
      <c r="O687" s="2"/>
    </row>
    <row r="688" spans="1:15" ht="15.75" customHeight="1" x14ac:dyDescent="0.3">
      <c r="A688" s="2" t="s">
        <v>361</v>
      </c>
      <c r="B688" s="3">
        <v>41825</v>
      </c>
      <c r="C688" s="2" t="s">
        <v>54</v>
      </c>
      <c r="D688" s="2" t="s">
        <v>12</v>
      </c>
      <c r="E688" s="2" t="s">
        <v>13</v>
      </c>
      <c r="F688" s="2" t="s">
        <v>21</v>
      </c>
      <c r="G688" s="2" t="s">
        <v>22</v>
      </c>
      <c r="H688" s="2">
        <v>14.62</v>
      </c>
      <c r="I688" s="2">
        <v>2</v>
      </c>
      <c r="J688" s="2" t="s">
        <v>16</v>
      </c>
      <c r="K688" s="2">
        <f t="shared" si="20"/>
        <v>14.62</v>
      </c>
      <c r="L688" s="2">
        <f t="shared" si="21"/>
        <v>14.62</v>
      </c>
      <c r="M688" s="2" cm="1">
        <f t="array" ref="M688">IFERROR(_xlfn.IFS(AND(F688="Furniture",C688="First Class",I688&gt;5),H688-(H688*10%),AND(F688="Technology",C688="Same Day",I688&gt;6),H688-(H688*12%),AND(F688="Office Supplies",OR(C688="Second Day",C688="Standard Class"),I688&gt;4),H688-(H688*8%)),H688)</f>
        <v>14.62</v>
      </c>
      <c r="N688" s="2" cm="1">
        <f t="array" ref="N688">IFERROR(_xlfn.IFS(AND(J688="Yes",F688="Furniture",OR(C688="Second Day",C688="Standard Class"),I688&gt;3),H688-(H688*15%),AND(J688="Yes",F688="Technology",C688="Same Day",I688&gt;4),H688-(H688*18%),AND(J688="Yes",F688="Office Supplies",C688="First Class",I688&gt;5),H688-(H688*20%)),H688)</f>
        <v>14.62</v>
      </c>
      <c r="O688" s="2"/>
    </row>
    <row r="689" spans="1:15" ht="15.75" customHeight="1" x14ac:dyDescent="0.3">
      <c r="A689" s="2" t="s">
        <v>361</v>
      </c>
      <c r="B689" s="3">
        <v>41825</v>
      </c>
      <c r="C689" s="2" t="s">
        <v>54</v>
      </c>
      <c r="D689" s="2" t="s">
        <v>12</v>
      </c>
      <c r="E689" s="2" t="s">
        <v>13</v>
      </c>
      <c r="F689" s="2" t="s">
        <v>21</v>
      </c>
      <c r="G689" s="2" t="s">
        <v>35</v>
      </c>
      <c r="H689" s="2">
        <v>19.440000000000001</v>
      </c>
      <c r="I689" s="2">
        <v>3</v>
      </c>
      <c r="J689" s="2" t="s">
        <v>16</v>
      </c>
      <c r="K689" s="2">
        <f t="shared" si="20"/>
        <v>19.440000000000001</v>
      </c>
      <c r="L689" s="2">
        <f t="shared" si="21"/>
        <v>19.440000000000001</v>
      </c>
      <c r="M689" s="2" cm="1">
        <f t="array" ref="M689">IFERROR(_xlfn.IFS(AND(F689="Furniture",C689="First Class",I689&gt;5),H689-(H689*10%),AND(F689="Technology",C689="Same Day",I689&gt;6),H689-(H689*12%),AND(F689="Office Supplies",OR(C689="Second Day",C689="Standard Class"),I689&gt;4),H689-(H689*8%)),H689)</f>
        <v>19.440000000000001</v>
      </c>
      <c r="N689" s="2" cm="1">
        <f t="array" ref="N689">IFERROR(_xlfn.IFS(AND(J689="Yes",F689="Furniture",OR(C689="Second Day",C689="Standard Class"),I689&gt;3),H689-(H689*15%),AND(J689="Yes",F689="Technology",C689="Same Day",I689&gt;4),H689-(H689*18%),AND(J689="Yes",F689="Office Supplies",C689="First Class",I689&gt;5),H689-(H689*20%)),H689)</f>
        <v>19.440000000000001</v>
      </c>
      <c r="O689" s="2"/>
    </row>
    <row r="690" spans="1:15" ht="15.75" customHeight="1" x14ac:dyDescent="0.3">
      <c r="A690" s="2" t="s">
        <v>362</v>
      </c>
      <c r="B690" s="3">
        <v>43094</v>
      </c>
      <c r="C690" s="2" t="s">
        <v>24</v>
      </c>
      <c r="D690" s="2" t="s">
        <v>12</v>
      </c>
      <c r="E690" s="2" t="s">
        <v>46</v>
      </c>
      <c r="F690" s="2" t="s">
        <v>14</v>
      </c>
      <c r="G690" s="2" t="s">
        <v>15</v>
      </c>
      <c r="H690" s="2">
        <v>191.98400000000001</v>
      </c>
      <c r="I690" s="2">
        <v>2</v>
      </c>
      <c r="J690" s="2" t="s">
        <v>16</v>
      </c>
      <c r="K690" s="2">
        <f t="shared" si="20"/>
        <v>191.98400000000001</v>
      </c>
      <c r="L690" s="2">
        <f t="shared" si="21"/>
        <v>191.98400000000001</v>
      </c>
      <c r="M690" s="2" cm="1">
        <f t="array" ref="M690">IFERROR(_xlfn.IFS(AND(F690="Furniture",C690="First Class",I690&gt;5),H690-(H690*10%),AND(F690="Technology",C690="Same Day",I690&gt;6),H690-(H690*12%),AND(F690="Office Supplies",OR(C690="Second Day",C690="Standard Class"),I690&gt;4),H690-(H690*8%)),H690)</f>
        <v>191.98400000000001</v>
      </c>
      <c r="N690" s="2" cm="1">
        <f t="array" ref="N690">IFERROR(_xlfn.IFS(AND(J690="Yes",F690="Furniture",OR(C690="Second Day",C690="Standard Class"),I690&gt;3),H690-(H690*15%),AND(J690="Yes",F690="Technology",C690="Same Day",I690&gt;4),H690-(H690*18%),AND(J690="Yes",F690="Office Supplies",C690="First Class",I690&gt;5),H690-(H690*20%)),H690)</f>
        <v>191.98400000000001</v>
      </c>
      <c r="O690" s="2"/>
    </row>
    <row r="691" spans="1:15" ht="15.75" customHeight="1" x14ac:dyDescent="0.3">
      <c r="A691" s="2" t="s">
        <v>363</v>
      </c>
      <c r="B691" s="3">
        <v>41811</v>
      </c>
      <c r="C691" s="2" t="s">
        <v>11</v>
      </c>
      <c r="D691" s="2" t="s">
        <v>12</v>
      </c>
      <c r="E691" s="2" t="s">
        <v>13</v>
      </c>
      <c r="F691" s="2" t="s">
        <v>14</v>
      </c>
      <c r="G691" s="2" t="s">
        <v>28</v>
      </c>
      <c r="H691" s="2">
        <v>104.01</v>
      </c>
      <c r="I691" s="2">
        <v>1</v>
      </c>
      <c r="J691" s="2" t="s">
        <v>16</v>
      </c>
      <c r="K691" s="2">
        <f t="shared" si="20"/>
        <v>104.01</v>
      </c>
      <c r="L691" s="2">
        <f t="shared" si="21"/>
        <v>104.01</v>
      </c>
      <c r="M691" s="2" cm="1">
        <f t="array" ref="M691">IFERROR(_xlfn.IFS(AND(F691="Furniture",C691="First Class",I691&gt;5),H691-(H691*10%),AND(F691="Technology",C691="Same Day",I691&gt;6),H691-(H691*12%),AND(F691="Office Supplies",OR(C691="Second Day",C691="Standard Class"),I691&gt;4),H691-(H691*8%)),H691)</f>
        <v>104.01</v>
      </c>
      <c r="N691" s="2" cm="1">
        <f t="array" ref="N691">IFERROR(_xlfn.IFS(AND(J691="Yes",F691="Furniture",OR(C691="Second Day",C691="Standard Class"),I691&gt;3),H691-(H691*15%),AND(J691="Yes",F691="Technology",C691="Same Day",I691&gt;4),H691-(H691*18%),AND(J691="Yes",F691="Office Supplies",C691="First Class",I691&gt;5),H691-(H691*20%)),H691)</f>
        <v>104.01</v>
      </c>
      <c r="O691" s="2"/>
    </row>
    <row r="692" spans="1:15" ht="15.75" customHeight="1" x14ac:dyDescent="0.3">
      <c r="A692" s="2" t="s">
        <v>363</v>
      </c>
      <c r="B692" s="3">
        <v>41811</v>
      </c>
      <c r="C692" s="2" t="s">
        <v>11</v>
      </c>
      <c r="D692" s="2" t="s">
        <v>12</v>
      </c>
      <c r="E692" s="2" t="s">
        <v>13</v>
      </c>
      <c r="F692" s="2" t="s">
        <v>30</v>
      </c>
      <c r="G692" s="2" t="s">
        <v>31</v>
      </c>
      <c r="H692" s="2">
        <v>284.82</v>
      </c>
      <c r="I692" s="2">
        <v>1</v>
      </c>
      <c r="J692" s="2" t="s">
        <v>16</v>
      </c>
      <c r="K692" s="2">
        <f t="shared" si="20"/>
        <v>242.09699999999998</v>
      </c>
      <c r="L692" s="2">
        <f t="shared" si="21"/>
        <v>284.82</v>
      </c>
      <c r="M692" s="2" cm="1">
        <f t="array" ref="M692">IFERROR(_xlfn.IFS(AND(F692="Furniture",C692="First Class",I692&gt;5),H692-(H692*10%),AND(F692="Technology",C692="Same Day",I692&gt;6),H692-(H692*12%),AND(F692="Office Supplies",OR(C692="Second Day",C692="Standard Class"),I692&gt;4),H692-(H692*8%)),H692)</f>
        <v>284.82</v>
      </c>
      <c r="N692" s="2" cm="1">
        <f t="array" ref="N692">IFERROR(_xlfn.IFS(AND(J692="Yes",F692="Furniture",OR(C692="Second Day",C692="Standard Class"),I692&gt;3),H692-(H692*15%),AND(J692="Yes",F692="Technology",C692="Same Day",I692&gt;4),H692-(H692*18%),AND(J692="Yes",F692="Office Supplies",C692="First Class",I692&gt;5),H692-(H692*20%)),H692)</f>
        <v>284.82</v>
      </c>
      <c r="O692" s="2"/>
    </row>
    <row r="693" spans="1:15" ht="15.75" customHeight="1" x14ac:dyDescent="0.3">
      <c r="A693" s="2" t="s">
        <v>363</v>
      </c>
      <c r="B693" s="3">
        <v>41811</v>
      </c>
      <c r="C693" s="2" t="s">
        <v>11</v>
      </c>
      <c r="D693" s="2" t="s">
        <v>12</v>
      </c>
      <c r="E693" s="2" t="s">
        <v>13</v>
      </c>
      <c r="F693" s="2" t="s">
        <v>21</v>
      </c>
      <c r="G693" s="2" t="s">
        <v>26</v>
      </c>
      <c r="H693" s="2">
        <v>36.839999999999996</v>
      </c>
      <c r="I693" s="2">
        <v>3</v>
      </c>
      <c r="J693" s="2" t="s">
        <v>16</v>
      </c>
      <c r="K693" s="2">
        <f t="shared" si="20"/>
        <v>36.839999999999996</v>
      </c>
      <c r="L693" s="2">
        <f t="shared" si="21"/>
        <v>36.839999999999996</v>
      </c>
      <c r="M693" s="2" cm="1">
        <f t="array" ref="M693">IFERROR(_xlfn.IFS(AND(F693="Furniture",C693="First Class",I693&gt;5),H693-(H693*10%),AND(F693="Technology",C693="Same Day",I693&gt;6),H693-(H693*12%),AND(F693="Office Supplies",OR(C693="Second Day",C693="Standard Class"),I693&gt;4),H693-(H693*8%)),H693)</f>
        <v>36.839999999999996</v>
      </c>
      <c r="N693" s="2" cm="1">
        <f t="array" ref="N693">IFERROR(_xlfn.IFS(AND(J693="Yes",F693="Furniture",OR(C693="Second Day",C693="Standard Class"),I693&gt;3),H693-(H693*15%),AND(J693="Yes",F693="Technology",C693="Same Day",I693&gt;4),H693-(H693*18%),AND(J693="Yes",F693="Office Supplies",C693="First Class",I693&gt;5),H693-(H693*20%)),H693)</f>
        <v>36.839999999999996</v>
      </c>
      <c r="O693" s="2"/>
    </row>
    <row r="694" spans="1:15" ht="15.75" customHeight="1" x14ac:dyDescent="0.3">
      <c r="A694" s="2" t="s">
        <v>364</v>
      </c>
      <c r="B694" s="3">
        <v>42091</v>
      </c>
      <c r="C694" s="2" t="s">
        <v>24</v>
      </c>
      <c r="D694" s="2" t="s">
        <v>12</v>
      </c>
      <c r="E694" s="2" t="s">
        <v>20</v>
      </c>
      <c r="F694" s="2" t="s">
        <v>30</v>
      </c>
      <c r="G694" s="2" t="s">
        <v>49</v>
      </c>
      <c r="H694" s="2">
        <v>166.24</v>
      </c>
      <c r="I694" s="2">
        <v>1</v>
      </c>
      <c r="J694" s="2" t="s">
        <v>16</v>
      </c>
      <c r="K694" s="2">
        <f t="shared" si="20"/>
        <v>166.24</v>
      </c>
      <c r="L694" s="2">
        <f t="shared" si="21"/>
        <v>166.24</v>
      </c>
      <c r="M694" s="2" cm="1">
        <f t="array" ref="M694">IFERROR(_xlfn.IFS(AND(F694="Furniture",C694="First Class",I694&gt;5),H694-(H694*10%),AND(F694="Technology",C694="Same Day",I694&gt;6),H694-(H694*12%),AND(F694="Office Supplies",OR(C694="Second Day",C694="Standard Class"),I694&gt;4),H694-(H694*8%)),H694)</f>
        <v>166.24</v>
      </c>
      <c r="N694" s="2" cm="1">
        <f t="array" ref="N694">IFERROR(_xlfn.IFS(AND(J694="Yes",F694="Furniture",OR(C694="Second Day",C694="Standard Class"),I694&gt;3),H694-(H694*15%),AND(J694="Yes",F694="Technology",C694="Same Day",I694&gt;4),H694-(H694*18%),AND(J694="Yes",F694="Office Supplies",C694="First Class",I694&gt;5),H694-(H694*20%)),H694)</f>
        <v>166.24</v>
      </c>
      <c r="O694" s="2"/>
    </row>
    <row r="695" spans="1:15" ht="15.75" customHeight="1" x14ac:dyDescent="0.3">
      <c r="A695" s="2" t="s">
        <v>364</v>
      </c>
      <c r="B695" s="3">
        <v>42091</v>
      </c>
      <c r="C695" s="2" t="s">
        <v>24</v>
      </c>
      <c r="D695" s="2" t="s">
        <v>12</v>
      </c>
      <c r="E695" s="2" t="s">
        <v>20</v>
      </c>
      <c r="F695" s="2" t="s">
        <v>21</v>
      </c>
      <c r="G695" s="2" t="s">
        <v>35</v>
      </c>
      <c r="H695" s="2">
        <v>33.4</v>
      </c>
      <c r="I695" s="2">
        <v>5</v>
      </c>
      <c r="J695" s="2" t="s">
        <v>16</v>
      </c>
      <c r="K695" s="2">
        <f t="shared" si="20"/>
        <v>33.4</v>
      </c>
      <c r="L695" s="2">
        <f t="shared" si="21"/>
        <v>33.4</v>
      </c>
      <c r="M695" s="2" cm="1">
        <f t="array" ref="M695">IFERROR(_xlfn.IFS(AND(F695="Furniture",C695="First Class",I695&gt;5),H695-(H695*10%),AND(F695="Technology",C695="Same Day",I695&gt;6),H695-(H695*12%),AND(F695="Office Supplies",OR(C695="Second Day",C695="Standard Class"),I695&gt;4),H695-(H695*8%)),H695)</f>
        <v>30.727999999999998</v>
      </c>
      <c r="N695" s="2" cm="1">
        <f t="array" ref="N695">IFERROR(_xlfn.IFS(AND(J695="Yes",F695="Furniture",OR(C695="Second Day",C695="Standard Class"),I695&gt;3),H695-(H695*15%),AND(J695="Yes",F695="Technology",C695="Same Day",I695&gt;4),H695-(H695*18%),AND(J695="Yes",F695="Office Supplies",C695="First Class",I695&gt;5),H695-(H695*20%)),H695)</f>
        <v>33.4</v>
      </c>
      <c r="O695" s="2"/>
    </row>
    <row r="696" spans="1:15" ht="15.75" customHeight="1" x14ac:dyDescent="0.3">
      <c r="A696" s="2" t="s">
        <v>365</v>
      </c>
      <c r="B696" s="3">
        <v>42138</v>
      </c>
      <c r="C696" s="2" t="s">
        <v>54</v>
      </c>
      <c r="D696" s="2" t="s">
        <v>38</v>
      </c>
      <c r="E696" s="2" t="s">
        <v>46</v>
      </c>
      <c r="F696" s="2" t="s">
        <v>21</v>
      </c>
      <c r="G696" s="2" t="s">
        <v>29</v>
      </c>
      <c r="H696" s="2">
        <v>198.27200000000002</v>
      </c>
      <c r="I696" s="2">
        <v>8</v>
      </c>
      <c r="J696" s="2" t="s">
        <v>16</v>
      </c>
      <c r="K696" s="2">
        <f t="shared" si="20"/>
        <v>198.27200000000002</v>
      </c>
      <c r="L696" s="2">
        <f t="shared" si="21"/>
        <v>198.27200000000002</v>
      </c>
      <c r="M696" s="2" cm="1">
        <f t="array" ref="M696">IFERROR(_xlfn.IFS(AND(F696="Furniture",C696="First Class",I696&gt;5),H696-(H696*10%),AND(F696="Technology",C696="Same Day",I696&gt;6),H696-(H696*12%),AND(F696="Office Supplies",OR(C696="Second Day",C696="Standard Class"),I696&gt;4),H696-(H696*8%)),H696)</f>
        <v>198.27200000000002</v>
      </c>
      <c r="N696" s="2" cm="1">
        <f t="array" ref="N696">IFERROR(_xlfn.IFS(AND(J696="Yes",F696="Furniture",OR(C696="Second Day",C696="Standard Class"),I696&gt;3),H696-(H696*15%),AND(J696="Yes",F696="Technology",C696="Same Day",I696&gt;4),H696-(H696*18%),AND(J696="Yes",F696="Office Supplies",C696="First Class",I696&gt;5),H696-(H696*20%)),H696)</f>
        <v>198.27200000000002</v>
      </c>
      <c r="O696" s="2"/>
    </row>
    <row r="697" spans="1:15" ht="15.75" customHeight="1" x14ac:dyDescent="0.3">
      <c r="A697" s="2" t="s">
        <v>365</v>
      </c>
      <c r="B697" s="3">
        <v>42138</v>
      </c>
      <c r="C697" s="2" t="s">
        <v>54</v>
      </c>
      <c r="D697" s="2" t="s">
        <v>38</v>
      </c>
      <c r="E697" s="2" t="s">
        <v>46</v>
      </c>
      <c r="F697" s="2" t="s">
        <v>21</v>
      </c>
      <c r="G697" s="2" t="s">
        <v>22</v>
      </c>
      <c r="H697" s="2">
        <v>47.360000000000007</v>
      </c>
      <c r="I697" s="2">
        <v>4</v>
      </c>
      <c r="J697" s="2" t="s">
        <v>16</v>
      </c>
      <c r="K697" s="2">
        <f t="shared" si="20"/>
        <v>47.360000000000007</v>
      </c>
      <c r="L697" s="2">
        <f t="shared" si="21"/>
        <v>47.360000000000007</v>
      </c>
      <c r="M697" s="2" cm="1">
        <f t="array" ref="M697">IFERROR(_xlfn.IFS(AND(F697="Furniture",C697="First Class",I697&gt;5),H697-(H697*10%),AND(F697="Technology",C697="Same Day",I697&gt;6),H697-(H697*12%),AND(F697="Office Supplies",OR(C697="Second Day",C697="Standard Class"),I697&gt;4),H697-(H697*8%)),H697)</f>
        <v>47.360000000000007</v>
      </c>
      <c r="N697" s="2" cm="1">
        <f t="array" ref="N697">IFERROR(_xlfn.IFS(AND(J697="Yes",F697="Furniture",OR(C697="Second Day",C697="Standard Class"),I697&gt;3),H697-(H697*15%),AND(J697="Yes",F697="Technology",C697="Same Day",I697&gt;4),H697-(H697*18%),AND(J697="Yes",F697="Office Supplies",C697="First Class",I697&gt;5),H697-(H697*20%)),H697)</f>
        <v>47.360000000000007</v>
      </c>
      <c r="O697" s="2"/>
    </row>
    <row r="698" spans="1:15" ht="15.75" customHeight="1" x14ac:dyDescent="0.3">
      <c r="A698" s="2" t="s">
        <v>365</v>
      </c>
      <c r="B698" s="3">
        <v>42138</v>
      </c>
      <c r="C698" s="2" t="s">
        <v>54</v>
      </c>
      <c r="D698" s="2" t="s">
        <v>38</v>
      </c>
      <c r="E698" s="2" t="s">
        <v>46</v>
      </c>
      <c r="F698" s="2" t="s">
        <v>21</v>
      </c>
      <c r="G698" s="2" t="s">
        <v>51</v>
      </c>
      <c r="H698" s="2">
        <v>200.98400000000004</v>
      </c>
      <c r="I698" s="2">
        <v>7</v>
      </c>
      <c r="J698" s="2" t="s">
        <v>16</v>
      </c>
      <c r="K698" s="2">
        <f t="shared" si="20"/>
        <v>200.98400000000004</v>
      </c>
      <c r="L698" s="2">
        <f t="shared" si="21"/>
        <v>200.98400000000004</v>
      </c>
      <c r="M698" s="2" cm="1">
        <f t="array" ref="M698">IFERROR(_xlfn.IFS(AND(F698="Furniture",C698="First Class",I698&gt;5),H698-(H698*10%),AND(F698="Technology",C698="Same Day",I698&gt;6),H698-(H698*12%),AND(F698="Office Supplies",OR(C698="Second Day",C698="Standard Class"),I698&gt;4),H698-(H698*8%)),H698)</f>
        <v>200.98400000000004</v>
      </c>
      <c r="N698" s="2" cm="1">
        <f t="array" ref="N698">IFERROR(_xlfn.IFS(AND(J698="Yes",F698="Furniture",OR(C698="Second Day",C698="Standard Class"),I698&gt;3),H698-(H698*15%),AND(J698="Yes",F698="Technology",C698="Same Day",I698&gt;4),H698-(H698*18%),AND(J698="Yes",F698="Office Supplies",C698="First Class",I698&gt;5),H698-(H698*20%)),H698)</f>
        <v>200.98400000000004</v>
      </c>
      <c r="O698" s="2"/>
    </row>
    <row r="699" spans="1:15" ht="15.75" customHeight="1" x14ac:dyDescent="0.3">
      <c r="A699" s="2" t="s">
        <v>365</v>
      </c>
      <c r="B699" s="3">
        <v>42138</v>
      </c>
      <c r="C699" s="2" t="s">
        <v>54</v>
      </c>
      <c r="D699" s="2" t="s">
        <v>38</v>
      </c>
      <c r="E699" s="2" t="s">
        <v>46</v>
      </c>
      <c r="F699" s="2" t="s">
        <v>21</v>
      </c>
      <c r="G699" s="2" t="s">
        <v>22</v>
      </c>
      <c r="H699" s="2">
        <v>97.696000000000012</v>
      </c>
      <c r="I699" s="2">
        <v>4</v>
      </c>
      <c r="J699" s="2" t="s">
        <v>16</v>
      </c>
      <c r="K699" s="2">
        <f t="shared" si="20"/>
        <v>97.696000000000012</v>
      </c>
      <c r="L699" s="2">
        <f t="shared" si="21"/>
        <v>97.696000000000012</v>
      </c>
      <c r="M699" s="2" cm="1">
        <f t="array" ref="M699">IFERROR(_xlfn.IFS(AND(F699="Furniture",C699="First Class",I699&gt;5),H699-(H699*10%),AND(F699="Technology",C699="Same Day",I699&gt;6),H699-(H699*12%),AND(F699="Office Supplies",OR(C699="Second Day",C699="Standard Class"),I699&gt;4),H699-(H699*8%)),H699)</f>
        <v>97.696000000000012</v>
      </c>
      <c r="N699" s="2" cm="1">
        <f t="array" ref="N699">IFERROR(_xlfn.IFS(AND(J699="Yes",F699="Furniture",OR(C699="Second Day",C699="Standard Class"),I699&gt;3),H699-(H699*15%),AND(J699="Yes",F699="Technology",C699="Same Day",I699&gt;4),H699-(H699*18%),AND(J699="Yes",F699="Office Supplies",C699="First Class",I699&gt;5),H699-(H699*20%)),H699)</f>
        <v>97.696000000000012</v>
      </c>
      <c r="O699" s="2"/>
    </row>
    <row r="700" spans="1:15" ht="15.75" customHeight="1" x14ac:dyDescent="0.3">
      <c r="A700" s="2" t="s">
        <v>365</v>
      </c>
      <c r="B700" s="3">
        <v>42138</v>
      </c>
      <c r="C700" s="2" t="s">
        <v>54</v>
      </c>
      <c r="D700" s="2" t="s">
        <v>38</v>
      </c>
      <c r="E700" s="2" t="s">
        <v>46</v>
      </c>
      <c r="F700" s="2" t="s">
        <v>21</v>
      </c>
      <c r="G700" s="2" t="s">
        <v>29</v>
      </c>
      <c r="H700" s="2">
        <v>2.6960000000000002</v>
      </c>
      <c r="I700" s="2">
        <v>1</v>
      </c>
      <c r="J700" s="2" t="s">
        <v>16</v>
      </c>
      <c r="K700" s="2">
        <f t="shared" si="20"/>
        <v>2.6960000000000002</v>
      </c>
      <c r="L700" s="2">
        <f t="shared" si="21"/>
        <v>2.6960000000000002</v>
      </c>
      <c r="M700" s="2" cm="1">
        <f t="array" ref="M700">IFERROR(_xlfn.IFS(AND(F700="Furniture",C700="First Class",I700&gt;5),H700-(H700*10%),AND(F700="Technology",C700="Same Day",I700&gt;6),H700-(H700*12%),AND(F700="Office Supplies",OR(C700="Second Day",C700="Standard Class"),I700&gt;4),H700-(H700*8%)),H700)</f>
        <v>2.6960000000000002</v>
      </c>
      <c r="N700" s="2" cm="1">
        <f t="array" ref="N700">IFERROR(_xlfn.IFS(AND(J700="Yes",F700="Furniture",OR(C700="Second Day",C700="Standard Class"),I700&gt;3),H700-(H700*15%),AND(J700="Yes",F700="Technology",C700="Same Day",I700&gt;4),H700-(H700*18%),AND(J700="Yes",F700="Office Supplies",C700="First Class",I700&gt;5),H700-(H700*20%)),H700)</f>
        <v>2.6960000000000002</v>
      </c>
      <c r="O700" s="2"/>
    </row>
    <row r="701" spans="1:15" ht="15.75" customHeight="1" x14ac:dyDescent="0.3">
      <c r="A701" s="2" t="s">
        <v>365</v>
      </c>
      <c r="B701" s="3">
        <v>42138</v>
      </c>
      <c r="C701" s="2" t="s">
        <v>54</v>
      </c>
      <c r="D701" s="2" t="s">
        <v>38</v>
      </c>
      <c r="E701" s="2" t="s">
        <v>46</v>
      </c>
      <c r="F701" s="2" t="s">
        <v>21</v>
      </c>
      <c r="G701" s="2" t="s">
        <v>32</v>
      </c>
      <c r="H701" s="2">
        <v>18.588000000000005</v>
      </c>
      <c r="I701" s="2">
        <v>2</v>
      </c>
      <c r="J701" s="2" t="s">
        <v>16</v>
      </c>
      <c r="K701" s="2">
        <f t="shared" si="20"/>
        <v>18.588000000000005</v>
      </c>
      <c r="L701" s="2">
        <f t="shared" si="21"/>
        <v>18.588000000000005</v>
      </c>
      <c r="M701" s="2" cm="1">
        <f t="array" ref="M701">IFERROR(_xlfn.IFS(AND(F701="Furniture",C701="First Class",I701&gt;5),H701-(H701*10%),AND(F701="Technology",C701="Same Day",I701&gt;6),H701-(H701*12%),AND(F701="Office Supplies",OR(C701="Second Day",C701="Standard Class"),I701&gt;4),H701-(H701*8%)),H701)</f>
        <v>18.588000000000005</v>
      </c>
      <c r="N701" s="2" cm="1">
        <f t="array" ref="N701">IFERROR(_xlfn.IFS(AND(J701="Yes",F701="Furniture",OR(C701="Second Day",C701="Standard Class"),I701&gt;3),H701-(H701*15%),AND(J701="Yes",F701="Technology",C701="Same Day",I701&gt;4),H701-(H701*18%),AND(J701="Yes",F701="Office Supplies",C701="First Class",I701&gt;5),H701-(H701*20%)),H701)</f>
        <v>18.588000000000005</v>
      </c>
      <c r="O701" s="2"/>
    </row>
    <row r="702" spans="1:15" ht="15.75" customHeight="1" x14ac:dyDescent="0.3">
      <c r="A702" s="2" t="s">
        <v>365</v>
      </c>
      <c r="B702" s="3">
        <v>42138</v>
      </c>
      <c r="C702" s="2" t="s">
        <v>54</v>
      </c>
      <c r="D702" s="2" t="s">
        <v>38</v>
      </c>
      <c r="E702" s="2" t="s">
        <v>46</v>
      </c>
      <c r="F702" s="2" t="s">
        <v>21</v>
      </c>
      <c r="G702" s="2" t="s">
        <v>32</v>
      </c>
      <c r="H702" s="2">
        <v>4.8960000000000008</v>
      </c>
      <c r="I702" s="2">
        <v>3</v>
      </c>
      <c r="J702" s="2" t="s">
        <v>16</v>
      </c>
      <c r="K702" s="2">
        <f t="shared" si="20"/>
        <v>4.8960000000000008</v>
      </c>
      <c r="L702" s="2">
        <f t="shared" si="21"/>
        <v>4.8960000000000008</v>
      </c>
      <c r="M702" s="2" cm="1">
        <f t="array" ref="M702">IFERROR(_xlfn.IFS(AND(F702="Furniture",C702="First Class",I702&gt;5),H702-(H702*10%),AND(F702="Technology",C702="Same Day",I702&gt;6),H702-(H702*12%),AND(F702="Office Supplies",OR(C702="Second Day",C702="Standard Class"),I702&gt;4),H702-(H702*8%)),H702)</f>
        <v>4.8960000000000008</v>
      </c>
      <c r="N702" s="2" cm="1">
        <f t="array" ref="N702">IFERROR(_xlfn.IFS(AND(J702="Yes",F702="Furniture",OR(C702="Second Day",C702="Standard Class"),I702&gt;3),H702-(H702*15%),AND(J702="Yes",F702="Technology",C702="Same Day",I702&gt;4),H702-(H702*18%),AND(J702="Yes",F702="Office Supplies",C702="First Class",I702&gt;5),H702-(H702*20%)),H702)</f>
        <v>4.8960000000000008</v>
      </c>
      <c r="O702" s="2"/>
    </row>
    <row r="703" spans="1:15" ht="15.75" customHeight="1" x14ac:dyDescent="0.3">
      <c r="A703" s="2" t="s">
        <v>366</v>
      </c>
      <c r="B703" s="3">
        <v>42980</v>
      </c>
      <c r="C703" s="2" t="s">
        <v>24</v>
      </c>
      <c r="D703" s="2" t="s">
        <v>19</v>
      </c>
      <c r="E703" s="2" t="s">
        <v>46</v>
      </c>
      <c r="F703" s="2" t="s">
        <v>14</v>
      </c>
      <c r="G703" s="2" t="s">
        <v>28</v>
      </c>
      <c r="H703" s="2">
        <v>15.072000000000003</v>
      </c>
      <c r="I703" s="2">
        <v>3</v>
      </c>
      <c r="J703" s="2" t="s">
        <v>16</v>
      </c>
      <c r="K703" s="2">
        <f t="shared" si="20"/>
        <v>15.072000000000003</v>
      </c>
      <c r="L703" s="2">
        <f t="shared" si="21"/>
        <v>15.072000000000003</v>
      </c>
      <c r="M703" s="2" cm="1">
        <f t="array" ref="M703">IFERROR(_xlfn.IFS(AND(F703="Furniture",C703="First Class",I703&gt;5),H703-(H703*10%),AND(F703="Technology",C703="Same Day",I703&gt;6),H703-(H703*12%),AND(F703="Office Supplies",OR(C703="Second Day",C703="Standard Class"),I703&gt;4),H703-(H703*8%)),H703)</f>
        <v>15.072000000000003</v>
      </c>
      <c r="N703" s="2" cm="1">
        <f t="array" ref="N703">IFERROR(_xlfn.IFS(AND(J703="Yes",F703="Furniture",OR(C703="Second Day",C703="Standard Class"),I703&gt;3),H703-(H703*15%),AND(J703="Yes",F703="Technology",C703="Same Day",I703&gt;4),H703-(H703*18%),AND(J703="Yes",F703="Office Supplies",C703="First Class",I703&gt;5),H703-(H703*20%)),H703)</f>
        <v>15.072000000000003</v>
      </c>
      <c r="O703" s="2"/>
    </row>
    <row r="704" spans="1:15" ht="15.75" customHeight="1" x14ac:dyDescent="0.3">
      <c r="A704" s="2" t="s">
        <v>367</v>
      </c>
      <c r="B704" s="3">
        <v>42678</v>
      </c>
      <c r="C704" s="2" t="s">
        <v>11</v>
      </c>
      <c r="D704" s="2" t="s">
        <v>19</v>
      </c>
      <c r="E704" s="2" t="s">
        <v>20</v>
      </c>
      <c r="F704" s="2" t="s">
        <v>14</v>
      </c>
      <c r="G704" s="2" t="s">
        <v>28</v>
      </c>
      <c r="H704" s="2">
        <v>209.88</v>
      </c>
      <c r="I704" s="2">
        <v>3</v>
      </c>
      <c r="J704" s="2" t="s">
        <v>16</v>
      </c>
      <c r="K704" s="2">
        <f t="shared" si="20"/>
        <v>209.88</v>
      </c>
      <c r="L704" s="2">
        <f t="shared" si="21"/>
        <v>209.88</v>
      </c>
      <c r="M704" s="2" cm="1">
        <f t="array" ref="M704">IFERROR(_xlfn.IFS(AND(F704="Furniture",C704="First Class",I704&gt;5),H704-(H704*10%),AND(F704="Technology",C704="Same Day",I704&gt;6),H704-(H704*12%),AND(F704="Office Supplies",OR(C704="Second Day",C704="Standard Class"),I704&gt;4),H704-(H704*8%)),H704)</f>
        <v>209.88</v>
      </c>
      <c r="N704" s="2" cm="1">
        <f t="array" ref="N704">IFERROR(_xlfn.IFS(AND(J704="Yes",F704="Furniture",OR(C704="Second Day",C704="Standard Class"),I704&gt;3),H704-(H704*15%),AND(J704="Yes",F704="Technology",C704="Same Day",I704&gt;4),H704-(H704*18%),AND(J704="Yes",F704="Office Supplies",C704="First Class",I704&gt;5),H704-(H704*20%)),H704)</f>
        <v>209.88</v>
      </c>
      <c r="O704" s="2"/>
    </row>
    <row r="705" spans="1:15" ht="15.75" customHeight="1" x14ac:dyDescent="0.3">
      <c r="A705" s="2" t="s">
        <v>368</v>
      </c>
      <c r="B705" s="3">
        <v>42103</v>
      </c>
      <c r="C705" s="2" t="s">
        <v>24</v>
      </c>
      <c r="D705" s="2" t="s">
        <v>12</v>
      </c>
      <c r="E705" s="2" t="s">
        <v>20</v>
      </c>
      <c r="F705" s="2" t="s">
        <v>14</v>
      </c>
      <c r="G705" s="2" t="s">
        <v>25</v>
      </c>
      <c r="H705" s="2">
        <v>369.91200000000003</v>
      </c>
      <c r="I705" s="2">
        <v>3</v>
      </c>
      <c r="J705" s="2" t="s">
        <v>16</v>
      </c>
      <c r="K705" s="2">
        <f t="shared" si="20"/>
        <v>314.42520000000002</v>
      </c>
      <c r="L705" s="2">
        <f t="shared" si="21"/>
        <v>369.91200000000003</v>
      </c>
      <c r="M705" s="2" cm="1">
        <f t="array" ref="M705">IFERROR(_xlfn.IFS(AND(F705="Furniture",C705="First Class",I705&gt;5),H705-(H705*10%),AND(F705="Technology",C705="Same Day",I705&gt;6),H705-(H705*12%),AND(F705="Office Supplies",OR(C705="Second Day",C705="Standard Class"),I705&gt;4),H705-(H705*8%)),H705)</f>
        <v>369.91200000000003</v>
      </c>
      <c r="N705" s="2" cm="1">
        <f t="array" ref="N705">IFERROR(_xlfn.IFS(AND(J705="Yes",F705="Furniture",OR(C705="Second Day",C705="Standard Class"),I705&gt;3),H705-(H705*15%),AND(J705="Yes",F705="Technology",C705="Same Day",I705&gt;4),H705-(H705*18%),AND(J705="Yes",F705="Office Supplies",C705="First Class",I705&gt;5),H705-(H705*20%)),H705)</f>
        <v>369.91200000000003</v>
      </c>
      <c r="O705" s="2"/>
    </row>
    <row r="706" spans="1:15" ht="15.75" customHeight="1" x14ac:dyDescent="0.3">
      <c r="A706" s="2" t="s">
        <v>369</v>
      </c>
      <c r="B706" s="3">
        <v>41894</v>
      </c>
      <c r="C706" s="2" t="s">
        <v>24</v>
      </c>
      <c r="D706" s="2" t="s">
        <v>19</v>
      </c>
      <c r="E706" s="2" t="s">
        <v>13</v>
      </c>
      <c r="F706" s="2" t="s">
        <v>21</v>
      </c>
      <c r="G706" s="2" t="s">
        <v>35</v>
      </c>
      <c r="H706" s="2">
        <v>10.368000000000002</v>
      </c>
      <c r="I706" s="2">
        <v>2</v>
      </c>
      <c r="J706" s="2" t="s">
        <v>16</v>
      </c>
      <c r="K706" s="2">
        <f t="shared" si="20"/>
        <v>10.368000000000002</v>
      </c>
      <c r="L706" s="2">
        <f t="shared" si="21"/>
        <v>10.368000000000002</v>
      </c>
      <c r="M706" s="2" cm="1">
        <f t="array" ref="M706">IFERROR(_xlfn.IFS(AND(F706="Furniture",C706="First Class",I706&gt;5),H706-(H706*10%),AND(F706="Technology",C706="Same Day",I706&gt;6),H706-(H706*12%),AND(F706="Office Supplies",OR(C706="Second Day",C706="Standard Class"),I706&gt;4),H706-(H706*8%)),H706)</f>
        <v>10.368000000000002</v>
      </c>
      <c r="N706" s="2" cm="1">
        <f t="array" ref="N706">IFERROR(_xlfn.IFS(AND(J706="Yes",F706="Furniture",OR(C706="Second Day",C706="Standard Class"),I706&gt;3),H706-(H706*15%),AND(J706="Yes",F706="Technology",C706="Same Day",I706&gt;4),H706-(H706*18%),AND(J706="Yes",F706="Office Supplies",C706="First Class",I706&gt;5),H706-(H706*20%)),H706)</f>
        <v>10.368000000000002</v>
      </c>
      <c r="O706" s="2"/>
    </row>
    <row r="707" spans="1:15" ht="15.75" customHeight="1" x14ac:dyDescent="0.3">
      <c r="A707" s="2" t="s">
        <v>369</v>
      </c>
      <c r="B707" s="3">
        <v>41894</v>
      </c>
      <c r="C707" s="2" t="s">
        <v>24</v>
      </c>
      <c r="D707" s="2" t="s">
        <v>19</v>
      </c>
      <c r="E707" s="2" t="s">
        <v>13</v>
      </c>
      <c r="F707" s="2" t="s">
        <v>21</v>
      </c>
      <c r="G707" s="2" t="s">
        <v>33</v>
      </c>
      <c r="H707" s="2">
        <v>166.84</v>
      </c>
      <c r="I707" s="2">
        <v>5</v>
      </c>
      <c r="J707" s="2" t="s">
        <v>16</v>
      </c>
      <c r="K707" s="2">
        <f t="shared" ref="K707:K770" si="22">IF(H707&gt;$Q$5,H707-(H707*15%),H707)</f>
        <v>166.84</v>
      </c>
      <c r="L707" s="2">
        <f t="shared" ref="L707:L770" si="23">IF(AND(J707="Yes",D707="Consumer"),H707-(H707*3%),IF(AND(J707="Yes",D707="Corporate"),H707-(H707*5%),IF(J707="Yes",H707-(H707*7%),H707)))</f>
        <v>166.84</v>
      </c>
      <c r="M707" s="2" cm="1">
        <f t="array" ref="M707">IFERROR(_xlfn.IFS(AND(F707="Furniture",C707="First Class",I707&gt;5),H707-(H707*10%),AND(F707="Technology",C707="Same Day",I707&gt;6),H707-(H707*12%),AND(F707="Office Supplies",OR(C707="Second Day",C707="Standard Class"),I707&gt;4),H707-(H707*8%)),H707)</f>
        <v>153.49279999999999</v>
      </c>
      <c r="N707" s="2" cm="1">
        <f t="array" ref="N707">IFERROR(_xlfn.IFS(AND(J707="Yes",F707="Furniture",OR(C707="Second Day",C707="Standard Class"),I707&gt;3),H707-(H707*15%),AND(J707="Yes",F707="Technology",C707="Same Day",I707&gt;4),H707-(H707*18%),AND(J707="Yes",F707="Office Supplies",C707="First Class",I707&gt;5),H707-(H707*20%)),H707)</f>
        <v>166.84</v>
      </c>
      <c r="O707" s="2"/>
    </row>
    <row r="708" spans="1:15" ht="15.75" customHeight="1" x14ac:dyDescent="0.3">
      <c r="A708" s="2" t="s">
        <v>369</v>
      </c>
      <c r="B708" s="3">
        <v>41894</v>
      </c>
      <c r="C708" s="2" t="s">
        <v>24</v>
      </c>
      <c r="D708" s="2" t="s">
        <v>19</v>
      </c>
      <c r="E708" s="2" t="s">
        <v>13</v>
      </c>
      <c r="F708" s="2" t="s">
        <v>30</v>
      </c>
      <c r="G708" s="2" t="s">
        <v>49</v>
      </c>
      <c r="H708" s="2">
        <v>15.216000000000001</v>
      </c>
      <c r="I708" s="2">
        <v>1</v>
      </c>
      <c r="J708" s="2" t="s">
        <v>16</v>
      </c>
      <c r="K708" s="2">
        <f t="shared" si="22"/>
        <v>15.216000000000001</v>
      </c>
      <c r="L708" s="2">
        <f t="shared" si="23"/>
        <v>15.216000000000001</v>
      </c>
      <c r="M708" s="2" cm="1">
        <f t="array" ref="M708">IFERROR(_xlfn.IFS(AND(F708="Furniture",C708="First Class",I708&gt;5),H708-(H708*10%),AND(F708="Technology",C708="Same Day",I708&gt;6),H708-(H708*12%),AND(F708="Office Supplies",OR(C708="Second Day",C708="Standard Class"),I708&gt;4),H708-(H708*8%)),H708)</f>
        <v>15.216000000000001</v>
      </c>
      <c r="N708" s="2" cm="1">
        <f t="array" ref="N708">IFERROR(_xlfn.IFS(AND(J708="Yes",F708="Furniture",OR(C708="Second Day",C708="Standard Class"),I708&gt;3),H708-(H708*15%),AND(J708="Yes",F708="Technology",C708="Same Day",I708&gt;4),H708-(H708*18%),AND(J708="Yes",F708="Office Supplies",C708="First Class",I708&gt;5),H708-(H708*20%)),H708)</f>
        <v>15.216000000000001</v>
      </c>
      <c r="O708" s="2"/>
    </row>
    <row r="709" spans="1:15" ht="15.75" customHeight="1" x14ac:dyDescent="0.3">
      <c r="A709" s="2" t="s">
        <v>370</v>
      </c>
      <c r="B709" s="3">
        <v>41975</v>
      </c>
      <c r="C709" s="2" t="s">
        <v>54</v>
      </c>
      <c r="D709" s="2" t="s">
        <v>12</v>
      </c>
      <c r="E709" s="2" t="s">
        <v>46</v>
      </c>
      <c r="F709" s="2" t="s">
        <v>30</v>
      </c>
      <c r="G709" s="2" t="s">
        <v>49</v>
      </c>
      <c r="H709" s="2">
        <v>119.96</v>
      </c>
      <c r="I709" s="2">
        <v>4</v>
      </c>
      <c r="J709" s="2" t="s">
        <v>16</v>
      </c>
      <c r="K709" s="2">
        <f t="shared" si="22"/>
        <v>119.96</v>
      </c>
      <c r="L709" s="2">
        <f t="shared" si="23"/>
        <v>119.96</v>
      </c>
      <c r="M709" s="2" cm="1">
        <f t="array" ref="M709">IFERROR(_xlfn.IFS(AND(F709="Furniture",C709="First Class",I709&gt;5),H709-(H709*10%),AND(F709="Technology",C709="Same Day",I709&gt;6),H709-(H709*12%),AND(F709="Office Supplies",OR(C709="Second Day",C709="Standard Class"),I709&gt;4),H709-(H709*8%)),H709)</f>
        <v>119.96</v>
      </c>
      <c r="N709" s="2" cm="1">
        <f t="array" ref="N709">IFERROR(_xlfn.IFS(AND(J709="Yes",F709="Furniture",OR(C709="Second Day",C709="Standard Class"),I709&gt;3),H709-(H709*15%),AND(J709="Yes",F709="Technology",C709="Same Day",I709&gt;4),H709-(H709*18%),AND(J709="Yes",F709="Office Supplies",C709="First Class",I709&gt;5),H709-(H709*20%)),H709)</f>
        <v>119.96</v>
      </c>
      <c r="O709" s="2"/>
    </row>
    <row r="710" spans="1:15" ht="15.75" customHeight="1" x14ac:dyDescent="0.3">
      <c r="A710" s="2" t="s">
        <v>370</v>
      </c>
      <c r="B710" s="3">
        <v>41975</v>
      </c>
      <c r="C710" s="2" t="s">
        <v>54</v>
      </c>
      <c r="D710" s="2" t="s">
        <v>12</v>
      </c>
      <c r="E710" s="2" t="s">
        <v>46</v>
      </c>
      <c r="F710" s="2" t="s">
        <v>14</v>
      </c>
      <c r="G710" s="2" t="s">
        <v>15</v>
      </c>
      <c r="H710" s="2">
        <v>883.92</v>
      </c>
      <c r="I710" s="2">
        <v>5</v>
      </c>
      <c r="J710" s="2" t="s">
        <v>16</v>
      </c>
      <c r="K710" s="2">
        <f t="shared" si="22"/>
        <v>751.33199999999999</v>
      </c>
      <c r="L710" s="2">
        <f t="shared" si="23"/>
        <v>883.92</v>
      </c>
      <c r="M710" s="2" cm="1">
        <f t="array" ref="M710">IFERROR(_xlfn.IFS(AND(F710="Furniture",C710="First Class",I710&gt;5),H710-(H710*10%),AND(F710="Technology",C710="Same Day",I710&gt;6),H710-(H710*12%),AND(F710="Office Supplies",OR(C710="Second Day",C710="Standard Class"),I710&gt;4),H710-(H710*8%)),H710)</f>
        <v>883.92</v>
      </c>
      <c r="N710" s="2" cm="1">
        <f t="array" ref="N710">IFERROR(_xlfn.IFS(AND(J710="Yes",F710="Furniture",OR(C710="Second Day",C710="Standard Class"),I710&gt;3),H710-(H710*15%),AND(J710="Yes",F710="Technology",C710="Same Day",I710&gt;4),H710-(H710*18%),AND(J710="Yes",F710="Office Supplies",C710="First Class",I710&gt;5),H710-(H710*20%)),H710)</f>
        <v>883.92</v>
      </c>
      <c r="O710" s="2"/>
    </row>
    <row r="711" spans="1:15" ht="15.75" customHeight="1" x14ac:dyDescent="0.3">
      <c r="A711" s="2" t="s">
        <v>370</v>
      </c>
      <c r="B711" s="3">
        <v>41975</v>
      </c>
      <c r="C711" s="2" t="s">
        <v>54</v>
      </c>
      <c r="D711" s="2" t="s">
        <v>12</v>
      </c>
      <c r="E711" s="2" t="s">
        <v>46</v>
      </c>
      <c r="F711" s="2" t="s">
        <v>21</v>
      </c>
      <c r="G711" s="2" t="s">
        <v>32</v>
      </c>
      <c r="H711" s="2">
        <v>46.72</v>
      </c>
      <c r="I711" s="2">
        <v>8</v>
      </c>
      <c r="J711" s="2" t="s">
        <v>16</v>
      </c>
      <c r="K711" s="2">
        <f t="shared" si="22"/>
        <v>46.72</v>
      </c>
      <c r="L711" s="2">
        <f t="shared" si="23"/>
        <v>46.72</v>
      </c>
      <c r="M711" s="2" cm="1">
        <f t="array" ref="M711">IFERROR(_xlfn.IFS(AND(F711="Furniture",C711="First Class",I711&gt;5),H711-(H711*10%),AND(F711="Technology",C711="Same Day",I711&gt;6),H711-(H711*12%),AND(F711="Office Supplies",OR(C711="Second Day",C711="Standard Class"),I711&gt;4),H711-(H711*8%)),H711)</f>
        <v>46.72</v>
      </c>
      <c r="N711" s="2" cm="1">
        <f t="array" ref="N711">IFERROR(_xlfn.IFS(AND(J711="Yes",F711="Furniture",OR(C711="Second Day",C711="Standard Class"),I711&gt;3),H711-(H711*15%),AND(J711="Yes",F711="Technology",C711="Same Day",I711&gt;4),H711-(H711*18%),AND(J711="Yes",F711="Office Supplies",C711="First Class",I711&gt;5),H711-(H711*20%)),H711)</f>
        <v>46.72</v>
      </c>
      <c r="O711" s="2"/>
    </row>
    <row r="712" spans="1:15" ht="15.75" customHeight="1" x14ac:dyDescent="0.3">
      <c r="A712" s="2" t="s">
        <v>371</v>
      </c>
      <c r="B712" s="3">
        <v>41734</v>
      </c>
      <c r="C712" s="2" t="s">
        <v>54</v>
      </c>
      <c r="D712" s="2" t="s">
        <v>38</v>
      </c>
      <c r="E712" s="2" t="s">
        <v>46</v>
      </c>
      <c r="F712" s="2" t="s">
        <v>21</v>
      </c>
      <c r="G712" s="2" t="s">
        <v>35</v>
      </c>
      <c r="H712" s="2">
        <v>55.48</v>
      </c>
      <c r="I712" s="2">
        <v>1</v>
      </c>
      <c r="J712" s="2" t="s">
        <v>16</v>
      </c>
      <c r="K712" s="2">
        <f t="shared" si="22"/>
        <v>55.48</v>
      </c>
      <c r="L712" s="2">
        <f t="shared" si="23"/>
        <v>55.48</v>
      </c>
      <c r="M712" s="2" cm="1">
        <f t="array" ref="M712">IFERROR(_xlfn.IFS(AND(F712="Furniture",C712="First Class",I712&gt;5),H712-(H712*10%),AND(F712="Technology",C712="Same Day",I712&gt;6),H712-(H712*12%),AND(F712="Office Supplies",OR(C712="Second Day",C712="Standard Class"),I712&gt;4),H712-(H712*8%)),H712)</f>
        <v>55.48</v>
      </c>
      <c r="N712" s="2" cm="1">
        <f t="array" ref="N712">IFERROR(_xlfn.IFS(AND(J712="Yes",F712="Furniture",OR(C712="Second Day",C712="Standard Class"),I712&gt;3),H712-(H712*15%),AND(J712="Yes",F712="Technology",C712="Same Day",I712&gt;4),H712-(H712*18%),AND(J712="Yes",F712="Office Supplies",C712="First Class",I712&gt;5),H712-(H712*20%)),H712)</f>
        <v>55.48</v>
      </c>
      <c r="O712" s="2"/>
    </row>
    <row r="713" spans="1:15" ht="15.75" customHeight="1" x14ac:dyDescent="0.3">
      <c r="A713" s="2" t="s">
        <v>372</v>
      </c>
      <c r="B713" s="3">
        <v>42981</v>
      </c>
      <c r="C713" s="2" t="s">
        <v>24</v>
      </c>
      <c r="D713" s="2" t="s">
        <v>12</v>
      </c>
      <c r="E713" s="2" t="s">
        <v>13</v>
      </c>
      <c r="F713" s="2" t="s">
        <v>21</v>
      </c>
      <c r="G713" s="2" t="s">
        <v>51</v>
      </c>
      <c r="H713" s="2">
        <v>24.448</v>
      </c>
      <c r="I713" s="2">
        <v>4</v>
      </c>
      <c r="J713" s="2" t="s">
        <v>16</v>
      </c>
      <c r="K713" s="2">
        <f t="shared" si="22"/>
        <v>24.448</v>
      </c>
      <c r="L713" s="2">
        <f t="shared" si="23"/>
        <v>24.448</v>
      </c>
      <c r="M713" s="2" cm="1">
        <f t="array" ref="M713">IFERROR(_xlfn.IFS(AND(F713="Furniture",C713="First Class",I713&gt;5),H713-(H713*10%),AND(F713="Technology",C713="Same Day",I713&gt;6),H713-(H713*12%),AND(F713="Office Supplies",OR(C713="Second Day",C713="Standard Class"),I713&gt;4),H713-(H713*8%)),H713)</f>
        <v>24.448</v>
      </c>
      <c r="N713" s="2" cm="1">
        <f t="array" ref="N713">IFERROR(_xlfn.IFS(AND(J713="Yes",F713="Furniture",OR(C713="Second Day",C713="Standard Class"),I713&gt;3),H713-(H713*15%),AND(J713="Yes",F713="Technology",C713="Same Day",I713&gt;4),H713-(H713*18%),AND(J713="Yes",F713="Office Supplies",C713="First Class",I713&gt;5),H713-(H713*20%)),H713)</f>
        <v>24.448</v>
      </c>
      <c r="O713" s="2"/>
    </row>
    <row r="714" spans="1:15" ht="15.75" customHeight="1" x14ac:dyDescent="0.3">
      <c r="A714" s="2" t="s">
        <v>373</v>
      </c>
      <c r="B714" s="3">
        <v>42874</v>
      </c>
      <c r="C714" s="2" t="s">
        <v>24</v>
      </c>
      <c r="D714" s="2" t="s">
        <v>19</v>
      </c>
      <c r="E714" s="2" t="s">
        <v>46</v>
      </c>
      <c r="F714" s="2" t="s">
        <v>21</v>
      </c>
      <c r="G714" s="2" t="s">
        <v>33</v>
      </c>
      <c r="H714" s="2">
        <v>281.34000000000003</v>
      </c>
      <c r="I714" s="2">
        <v>6</v>
      </c>
      <c r="J714" s="2" t="s">
        <v>16</v>
      </c>
      <c r="K714" s="2">
        <f t="shared" si="22"/>
        <v>239.13900000000004</v>
      </c>
      <c r="L714" s="2">
        <f t="shared" si="23"/>
        <v>281.34000000000003</v>
      </c>
      <c r="M714" s="2" cm="1">
        <f t="array" ref="M714">IFERROR(_xlfn.IFS(AND(F714="Furniture",C714="First Class",I714&gt;5),H714-(H714*10%),AND(F714="Technology",C714="Same Day",I714&gt;6),H714-(H714*12%),AND(F714="Office Supplies",OR(C714="Second Day",C714="Standard Class"),I714&gt;4),H714-(H714*8%)),H714)</f>
        <v>258.83280000000002</v>
      </c>
      <c r="N714" s="2" cm="1">
        <f t="array" ref="N714">IFERROR(_xlfn.IFS(AND(J714="Yes",F714="Furniture",OR(C714="Second Day",C714="Standard Class"),I714&gt;3),H714-(H714*15%),AND(J714="Yes",F714="Technology",C714="Same Day",I714&gt;4),H714-(H714*18%),AND(J714="Yes",F714="Office Supplies",C714="First Class",I714&gt;5),H714-(H714*20%)),H714)</f>
        <v>281.34000000000003</v>
      </c>
      <c r="O714" s="2"/>
    </row>
    <row r="715" spans="1:15" ht="15.75" customHeight="1" x14ac:dyDescent="0.3">
      <c r="A715" s="2" t="s">
        <v>373</v>
      </c>
      <c r="B715" s="3">
        <v>42874</v>
      </c>
      <c r="C715" s="2" t="s">
        <v>24</v>
      </c>
      <c r="D715" s="2" t="s">
        <v>19</v>
      </c>
      <c r="E715" s="2" t="s">
        <v>46</v>
      </c>
      <c r="F715" s="2" t="s">
        <v>30</v>
      </c>
      <c r="G715" s="2" t="s">
        <v>31</v>
      </c>
      <c r="H715" s="2">
        <v>307.98</v>
      </c>
      <c r="I715" s="2">
        <v>2</v>
      </c>
      <c r="J715" s="2" t="s">
        <v>16</v>
      </c>
      <c r="K715" s="2">
        <f t="shared" si="22"/>
        <v>261.78300000000002</v>
      </c>
      <c r="L715" s="2">
        <f t="shared" si="23"/>
        <v>307.98</v>
      </c>
      <c r="M715" s="2" cm="1">
        <f t="array" ref="M715">IFERROR(_xlfn.IFS(AND(F715="Furniture",C715="First Class",I715&gt;5),H715-(H715*10%),AND(F715="Technology",C715="Same Day",I715&gt;6),H715-(H715*12%),AND(F715="Office Supplies",OR(C715="Second Day",C715="Standard Class"),I715&gt;4),H715-(H715*8%)),H715)</f>
        <v>307.98</v>
      </c>
      <c r="N715" s="2" cm="1">
        <f t="array" ref="N715">IFERROR(_xlfn.IFS(AND(J715="Yes",F715="Furniture",OR(C715="Second Day",C715="Standard Class"),I715&gt;3),H715-(H715*15%),AND(J715="Yes",F715="Technology",C715="Same Day",I715&gt;4),H715-(H715*18%),AND(J715="Yes",F715="Office Supplies",C715="First Class",I715&gt;5),H715-(H715*20%)),H715)</f>
        <v>307.98</v>
      </c>
      <c r="O715" s="2"/>
    </row>
    <row r="716" spans="1:15" ht="15.75" customHeight="1" x14ac:dyDescent="0.3">
      <c r="A716" s="2" t="s">
        <v>373</v>
      </c>
      <c r="B716" s="3">
        <v>42874</v>
      </c>
      <c r="C716" s="2" t="s">
        <v>24</v>
      </c>
      <c r="D716" s="2" t="s">
        <v>19</v>
      </c>
      <c r="E716" s="2" t="s">
        <v>46</v>
      </c>
      <c r="F716" s="2" t="s">
        <v>30</v>
      </c>
      <c r="G716" s="2" t="s">
        <v>49</v>
      </c>
      <c r="H716" s="2">
        <v>299.96999999999997</v>
      </c>
      <c r="I716" s="2">
        <v>3</v>
      </c>
      <c r="J716" s="2" t="s">
        <v>16</v>
      </c>
      <c r="K716" s="2">
        <f t="shared" si="22"/>
        <v>254.97449999999998</v>
      </c>
      <c r="L716" s="2">
        <f t="shared" si="23"/>
        <v>299.96999999999997</v>
      </c>
      <c r="M716" s="2" cm="1">
        <f t="array" ref="M716">IFERROR(_xlfn.IFS(AND(F716="Furniture",C716="First Class",I716&gt;5),H716-(H716*10%),AND(F716="Technology",C716="Same Day",I716&gt;6),H716-(H716*12%),AND(F716="Office Supplies",OR(C716="Second Day",C716="Standard Class"),I716&gt;4),H716-(H716*8%)),H716)</f>
        <v>299.96999999999997</v>
      </c>
      <c r="N716" s="2" cm="1">
        <f t="array" ref="N716">IFERROR(_xlfn.IFS(AND(J716="Yes",F716="Furniture",OR(C716="Second Day",C716="Standard Class"),I716&gt;3),H716-(H716*15%),AND(J716="Yes",F716="Technology",C716="Same Day",I716&gt;4),H716-(H716*18%),AND(J716="Yes",F716="Office Supplies",C716="First Class",I716&gt;5),H716-(H716*20%)),H716)</f>
        <v>299.96999999999997</v>
      </c>
      <c r="O716" s="2"/>
    </row>
    <row r="717" spans="1:15" ht="15.75" customHeight="1" x14ac:dyDescent="0.3">
      <c r="A717" s="2" t="s">
        <v>374</v>
      </c>
      <c r="B717" s="3">
        <v>41821</v>
      </c>
      <c r="C717" s="2" t="s">
        <v>11</v>
      </c>
      <c r="D717" s="2" t="s">
        <v>19</v>
      </c>
      <c r="E717" s="2" t="s">
        <v>20</v>
      </c>
      <c r="F717" s="2" t="s">
        <v>21</v>
      </c>
      <c r="G717" s="2" t="s">
        <v>32</v>
      </c>
      <c r="H717" s="2">
        <v>19.920000000000002</v>
      </c>
      <c r="I717" s="2">
        <v>5</v>
      </c>
      <c r="J717" s="2" t="s">
        <v>43</v>
      </c>
      <c r="K717" s="2">
        <f t="shared" si="22"/>
        <v>19.920000000000002</v>
      </c>
      <c r="L717" s="2">
        <f t="shared" si="23"/>
        <v>18.924000000000003</v>
      </c>
      <c r="M717" s="2" cm="1">
        <f t="array" ref="M717">IFERROR(_xlfn.IFS(AND(F717="Furniture",C717="First Class",I717&gt;5),H717-(H717*10%),AND(F717="Technology",C717="Same Day",I717&gt;6),H717-(H717*12%),AND(F717="Office Supplies",OR(C717="Second Day",C717="Standard Class"),I717&gt;4),H717-(H717*8%)),H717)</f>
        <v>19.920000000000002</v>
      </c>
      <c r="N717" s="2" cm="1">
        <f t="array" ref="N717">IFERROR(_xlfn.IFS(AND(J717="Yes",F717="Furniture",OR(C717="Second Day",C717="Standard Class"),I717&gt;3),H717-(H717*15%),AND(J717="Yes",F717="Technology",C717="Same Day",I717&gt;4),H717-(H717*18%),AND(J717="Yes",F717="Office Supplies",C717="First Class",I717&gt;5),H717-(H717*20%)),H717)</f>
        <v>19.920000000000002</v>
      </c>
      <c r="O717" s="2"/>
    </row>
    <row r="718" spans="1:15" ht="15.75" customHeight="1" x14ac:dyDescent="0.3">
      <c r="A718" s="2" t="s">
        <v>375</v>
      </c>
      <c r="B718" s="3">
        <v>41650</v>
      </c>
      <c r="C718" s="2" t="s">
        <v>54</v>
      </c>
      <c r="D718" s="2" t="s">
        <v>12</v>
      </c>
      <c r="E718" s="2" t="s">
        <v>46</v>
      </c>
      <c r="F718" s="2" t="s">
        <v>14</v>
      </c>
      <c r="G718" s="2" t="s">
        <v>28</v>
      </c>
      <c r="H718" s="2">
        <v>9.94</v>
      </c>
      <c r="I718" s="2">
        <v>2</v>
      </c>
      <c r="J718" s="2" t="s">
        <v>16</v>
      </c>
      <c r="K718" s="2">
        <f t="shared" si="22"/>
        <v>9.94</v>
      </c>
      <c r="L718" s="2">
        <f t="shared" si="23"/>
        <v>9.94</v>
      </c>
      <c r="M718" s="2" cm="1">
        <f t="array" ref="M718">IFERROR(_xlfn.IFS(AND(F718="Furniture",C718="First Class",I718&gt;5),H718-(H718*10%),AND(F718="Technology",C718="Same Day",I718&gt;6),H718-(H718*12%),AND(F718="Office Supplies",OR(C718="Second Day",C718="Standard Class"),I718&gt;4),H718-(H718*8%)),H718)</f>
        <v>9.94</v>
      </c>
      <c r="N718" s="2" cm="1">
        <f t="array" ref="N718">IFERROR(_xlfn.IFS(AND(J718="Yes",F718="Furniture",OR(C718="Second Day",C718="Standard Class"),I718&gt;3),H718-(H718*15%),AND(J718="Yes",F718="Technology",C718="Same Day",I718&gt;4),H718-(H718*18%),AND(J718="Yes",F718="Office Supplies",C718="First Class",I718&gt;5),H718-(H718*20%)),H718)</f>
        <v>9.94</v>
      </c>
      <c r="O718" s="2"/>
    </row>
    <row r="719" spans="1:15" ht="15.75" customHeight="1" x14ac:dyDescent="0.3">
      <c r="A719" s="2" t="s">
        <v>376</v>
      </c>
      <c r="B719" s="3">
        <v>43002</v>
      </c>
      <c r="C719" s="2" t="s">
        <v>24</v>
      </c>
      <c r="D719" s="2" t="s">
        <v>12</v>
      </c>
      <c r="E719" s="2" t="s">
        <v>46</v>
      </c>
      <c r="F719" s="2" t="s">
        <v>14</v>
      </c>
      <c r="G719" s="2" t="s">
        <v>28</v>
      </c>
      <c r="H719" s="2">
        <v>103.05599999999998</v>
      </c>
      <c r="I719" s="2">
        <v>3</v>
      </c>
      <c r="J719" s="2" t="s">
        <v>16</v>
      </c>
      <c r="K719" s="2">
        <f t="shared" si="22"/>
        <v>103.05599999999998</v>
      </c>
      <c r="L719" s="2">
        <f t="shared" si="23"/>
        <v>103.05599999999998</v>
      </c>
      <c r="M719" s="2" cm="1">
        <f t="array" ref="M719">IFERROR(_xlfn.IFS(AND(F719="Furniture",C719="First Class",I719&gt;5),H719-(H719*10%),AND(F719="Technology",C719="Same Day",I719&gt;6),H719-(H719*12%),AND(F719="Office Supplies",OR(C719="Second Day",C719="Standard Class"),I719&gt;4),H719-(H719*8%)),H719)</f>
        <v>103.05599999999998</v>
      </c>
      <c r="N719" s="2" cm="1">
        <f t="array" ref="N719">IFERROR(_xlfn.IFS(AND(J719="Yes",F719="Furniture",OR(C719="Second Day",C719="Standard Class"),I719&gt;3),H719-(H719*15%),AND(J719="Yes",F719="Technology",C719="Same Day",I719&gt;4),H719-(H719*18%),AND(J719="Yes",F719="Office Supplies",C719="First Class",I719&gt;5),H719-(H719*20%)),H719)</f>
        <v>103.05599999999998</v>
      </c>
      <c r="O719" s="2"/>
    </row>
    <row r="720" spans="1:15" ht="15.75" customHeight="1" x14ac:dyDescent="0.3">
      <c r="A720" s="2" t="s">
        <v>377</v>
      </c>
      <c r="B720" s="3">
        <v>41792</v>
      </c>
      <c r="C720" s="2" t="s">
        <v>24</v>
      </c>
      <c r="D720" s="2" t="s">
        <v>38</v>
      </c>
      <c r="E720" s="2" t="s">
        <v>20</v>
      </c>
      <c r="F720" s="2" t="s">
        <v>21</v>
      </c>
      <c r="G720" s="2" t="s">
        <v>32</v>
      </c>
      <c r="H720" s="2">
        <v>59.808000000000007</v>
      </c>
      <c r="I720" s="2">
        <v>3</v>
      </c>
      <c r="J720" s="2" t="s">
        <v>16</v>
      </c>
      <c r="K720" s="2">
        <f t="shared" si="22"/>
        <v>59.808000000000007</v>
      </c>
      <c r="L720" s="2">
        <f t="shared" si="23"/>
        <v>59.808000000000007</v>
      </c>
      <c r="M720" s="2" cm="1">
        <f t="array" ref="M720">IFERROR(_xlfn.IFS(AND(F720="Furniture",C720="First Class",I720&gt;5),H720-(H720*10%),AND(F720="Technology",C720="Same Day",I720&gt;6),H720-(H720*12%),AND(F720="Office Supplies",OR(C720="Second Day",C720="Standard Class"),I720&gt;4),H720-(H720*8%)),H720)</f>
        <v>59.808000000000007</v>
      </c>
      <c r="N720" s="2" cm="1">
        <f t="array" ref="N720">IFERROR(_xlfn.IFS(AND(J720="Yes",F720="Furniture",OR(C720="Second Day",C720="Standard Class"),I720&gt;3),H720-(H720*15%),AND(J720="Yes",F720="Technology",C720="Same Day",I720&gt;4),H720-(H720*18%),AND(J720="Yes",F720="Office Supplies",C720="First Class",I720&gt;5),H720-(H720*20%)),H720)</f>
        <v>59.808000000000007</v>
      </c>
      <c r="O720" s="2"/>
    </row>
    <row r="721" spans="1:15" ht="15.75" customHeight="1" x14ac:dyDescent="0.3">
      <c r="A721" s="2" t="s">
        <v>377</v>
      </c>
      <c r="B721" s="3">
        <v>41792</v>
      </c>
      <c r="C721" s="2" t="s">
        <v>24</v>
      </c>
      <c r="D721" s="2" t="s">
        <v>38</v>
      </c>
      <c r="E721" s="2" t="s">
        <v>20</v>
      </c>
      <c r="F721" s="2" t="s">
        <v>14</v>
      </c>
      <c r="G721" s="2" t="s">
        <v>28</v>
      </c>
      <c r="H721" s="2">
        <v>73.320000000000007</v>
      </c>
      <c r="I721" s="2">
        <v>6</v>
      </c>
      <c r="J721" s="2" t="s">
        <v>16</v>
      </c>
      <c r="K721" s="2">
        <f t="shared" si="22"/>
        <v>73.320000000000007</v>
      </c>
      <c r="L721" s="2">
        <f t="shared" si="23"/>
        <v>73.320000000000007</v>
      </c>
      <c r="M721" s="2" cm="1">
        <f t="array" ref="M721">IFERROR(_xlfn.IFS(AND(F721="Furniture",C721="First Class",I721&gt;5),H721-(H721*10%),AND(F721="Technology",C721="Same Day",I721&gt;6),H721-(H721*12%),AND(F721="Office Supplies",OR(C721="Second Day",C721="Standard Class"),I721&gt;4),H721-(H721*8%)),H721)</f>
        <v>73.320000000000007</v>
      </c>
      <c r="N721" s="2" cm="1">
        <f t="array" ref="N721">IFERROR(_xlfn.IFS(AND(J721="Yes",F721="Furniture",OR(C721="Second Day",C721="Standard Class"),I721&gt;3),H721-(H721*15%),AND(J721="Yes",F721="Technology",C721="Same Day",I721&gt;4),H721-(H721*18%),AND(J721="Yes",F721="Office Supplies",C721="First Class",I721&gt;5),H721-(H721*20%)),H721)</f>
        <v>73.320000000000007</v>
      </c>
      <c r="O721" s="2"/>
    </row>
    <row r="722" spans="1:15" ht="15.75" customHeight="1" x14ac:dyDescent="0.3">
      <c r="A722" s="2" t="s">
        <v>378</v>
      </c>
      <c r="B722" s="3">
        <v>42413</v>
      </c>
      <c r="C722" s="2" t="s">
        <v>24</v>
      </c>
      <c r="D722" s="2" t="s">
        <v>38</v>
      </c>
      <c r="E722" s="2" t="s">
        <v>20</v>
      </c>
      <c r="F722" s="2" t="s">
        <v>21</v>
      </c>
      <c r="G722" s="2" t="s">
        <v>35</v>
      </c>
      <c r="H722" s="2">
        <v>146.82</v>
      </c>
      <c r="I722" s="2">
        <v>3</v>
      </c>
      <c r="J722" s="2" t="s">
        <v>16</v>
      </c>
      <c r="K722" s="2">
        <f t="shared" si="22"/>
        <v>146.82</v>
      </c>
      <c r="L722" s="2">
        <f t="shared" si="23"/>
        <v>146.82</v>
      </c>
      <c r="M722" s="2" cm="1">
        <f t="array" ref="M722">IFERROR(_xlfn.IFS(AND(F722="Furniture",C722="First Class",I722&gt;5),H722-(H722*10%),AND(F722="Technology",C722="Same Day",I722&gt;6),H722-(H722*12%),AND(F722="Office Supplies",OR(C722="Second Day",C722="Standard Class"),I722&gt;4),H722-(H722*8%)),H722)</f>
        <v>146.82</v>
      </c>
      <c r="N722" s="2" cm="1">
        <f t="array" ref="N722">IFERROR(_xlfn.IFS(AND(J722="Yes",F722="Furniture",OR(C722="Second Day",C722="Standard Class"),I722&gt;3),H722-(H722*15%),AND(J722="Yes",F722="Technology",C722="Same Day",I722&gt;4),H722-(H722*18%),AND(J722="Yes",F722="Office Supplies",C722="First Class",I722&gt;5),H722-(H722*20%)),H722)</f>
        <v>146.82</v>
      </c>
      <c r="O722" s="2"/>
    </row>
    <row r="723" spans="1:15" ht="15.75" customHeight="1" x14ac:dyDescent="0.3">
      <c r="A723" s="2" t="s">
        <v>379</v>
      </c>
      <c r="B723" s="3">
        <v>42719</v>
      </c>
      <c r="C723" s="2" t="s">
        <v>24</v>
      </c>
      <c r="D723" s="2" t="s">
        <v>19</v>
      </c>
      <c r="E723" s="2" t="s">
        <v>39</v>
      </c>
      <c r="F723" s="2" t="s">
        <v>14</v>
      </c>
      <c r="G723" s="2" t="s">
        <v>25</v>
      </c>
      <c r="H723" s="2">
        <v>1652.94</v>
      </c>
      <c r="I723" s="2">
        <v>3</v>
      </c>
      <c r="J723" s="2" t="s">
        <v>16</v>
      </c>
      <c r="K723" s="2">
        <f t="shared" si="22"/>
        <v>1404.999</v>
      </c>
      <c r="L723" s="2">
        <f t="shared" si="23"/>
        <v>1652.94</v>
      </c>
      <c r="M723" s="2" cm="1">
        <f t="array" ref="M723">IFERROR(_xlfn.IFS(AND(F723="Furniture",C723="First Class",I723&gt;5),H723-(H723*10%),AND(F723="Technology",C723="Same Day",I723&gt;6),H723-(H723*12%),AND(F723="Office Supplies",OR(C723="Second Day",C723="Standard Class"),I723&gt;4),H723-(H723*8%)),H723)</f>
        <v>1652.94</v>
      </c>
      <c r="N723" s="2" cm="1">
        <f t="array" ref="N723">IFERROR(_xlfn.IFS(AND(J723="Yes",F723="Furniture",OR(C723="Second Day",C723="Standard Class"),I723&gt;3),H723-(H723*15%),AND(J723="Yes",F723="Technology",C723="Same Day",I723&gt;4),H723-(H723*18%),AND(J723="Yes",F723="Office Supplies",C723="First Class",I723&gt;5),H723-(H723*20%)),H723)</f>
        <v>1652.94</v>
      </c>
      <c r="O723" s="2"/>
    </row>
    <row r="724" spans="1:15" ht="15.75" customHeight="1" x14ac:dyDescent="0.3">
      <c r="A724" s="2" t="s">
        <v>379</v>
      </c>
      <c r="B724" s="3">
        <v>42719</v>
      </c>
      <c r="C724" s="2" t="s">
        <v>24</v>
      </c>
      <c r="D724" s="2" t="s">
        <v>19</v>
      </c>
      <c r="E724" s="2" t="s">
        <v>39</v>
      </c>
      <c r="F724" s="2" t="s">
        <v>21</v>
      </c>
      <c r="G724" s="2" t="s">
        <v>26</v>
      </c>
      <c r="H724" s="2">
        <v>296.37</v>
      </c>
      <c r="I724" s="2">
        <v>3</v>
      </c>
      <c r="J724" s="2" t="s">
        <v>16</v>
      </c>
      <c r="K724" s="2">
        <f t="shared" si="22"/>
        <v>251.9145</v>
      </c>
      <c r="L724" s="2">
        <f t="shared" si="23"/>
        <v>296.37</v>
      </c>
      <c r="M724" s="2" cm="1">
        <f t="array" ref="M724">IFERROR(_xlfn.IFS(AND(F724="Furniture",C724="First Class",I724&gt;5),H724-(H724*10%),AND(F724="Technology",C724="Same Day",I724&gt;6),H724-(H724*12%),AND(F724="Office Supplies",OR(C724="Second Day",C724="Standard Class"),I724&gt;4),H724-(H724*8%)),H724)</f>
        <v>296.37</v>
      </c>
      <c r="N724" s="2" cm="1">
        <f t="array" ref="N724">IFERROR(_xlfn.IFS(AND(J724="Yes",F724="Furniture",OR(C724="Second Day",C724="Standard Class"),I724&gt;3),H724-(H724*15%),AND(J724="Yes",F724="Technology",C724="Same Day",I724&gt;4),H724-(H724*18%),AND(J724="Yes",F724="Office Supplies",C724="First Class",I724&gt;5),H724-(H724*20%)),H724)</f>
        <v>296.37</v>
      </c>
      <c r="O724" s="2"/>
    </row>
    <row r="725" spans="1:15" ht="15.75" customHeight="1" x14ac:dyDescent="0.3">
      <c r="A725" s="2" t="s">
        <v>380</v>
      </c>
      <c r="B725" s="3">
        <v>41919</v>
      </c>
      <c r="C725" s="2" t="s">
        <v>24</v>
      </c>
      <c r="D725" s="2" t="s">
        <v>38</v>
      </c>
      <c r="E725" s="2" t="s">
        <v>46</v>
      </c>
      <c r="F725" s="2" t="s">
        <v>14</v>
      </c>
      <c r="G725" s="2" t="s">
        <v>28</v>
      </c>
      <c r="H725" s="2">
        <v>129.91999999999999</v>
      </c>
      <c r="I725" s="2">
        <v>5</v>
      </c>
      <c r="J725" s="2" t="s">
        <v>16</v>
      </c>
      <c r="K725" s="2">
        <f t="shared" si="22"/>
        <v>129.91999999999999</v>
      </c>
      <c r="L725" s="2">
        <f t="shared" si="23"/>
        <v>129.91999999999999</v>
      </c>
      <c r="M725" s="2" cm="1">
        <f t="array" ref="M725">IFERROR(_xlfn.IFS(AND(F725="Furniture",C725="First Class",I725&gt;5),H725-(H725*10%),AND(F725="Technology",C725="Same Day",I725&gt;6),H725-(H725*12%),AND(F725="Office Supplies",OR(C725="Second Day",C725="Standard Class"),I725&gt;4),H725-(H725*8%)),H725)</f>
        <v>129.91999999999999</v>
      </c>
      <c r="N725" s="2" cm="1">
        <f t="array" ref="N725">IFERROR(_xlfn.IFS(AND(J725="Yes",F725="Furniture",OR(C725="Second Day",C725="Standard Class"),I725&gt;3),H725-(H725*15%),AND(J725="Yes",F725="Technology",C725="Same Day",I725&gt;4),H725-(H725*18%),AND(J725="Yes",F725="Office Supplies",C725="First Class",I725&gt;5),H725-(H725*20%)),H725)</f>
        <v>129.91999999999999</v>
      </c>
      <c r="O725" s="2"/>
    </row>
    <row r="726" spans="1:15" ht="15.75" customHeight="1" x14ac:dyDescent="0.3">
      <c r="A726" s="2" t="s">
        <v>381</v>
      </c>
      <c r="B726" s="3">
        <v>42558</v>
      </c>
      <c r="C726" s="2" t="s">
        <v>24</v>
      </c>
      <c r="D726" s="2" t="s">
        <v>19</v>
      </c>
      <c r="E726" s="2" t="s">
        <v>13</v>
      </c>
      <c r="F726" s="2" t="s">
        <v>21</v>
      </c>
      <c r="G726" s="2" t="s">
        <v>105</v>
      </c>
      <c r="H726" s="2">
        <v>45.584000000000003</v>
      </c>
      <c r="I726" s="2">
        <v>7</v>
      </c>
      <c r="J726" s="2" t="s">
        <v>16</v>
      </c>
      <c r="K726" s="2">
        <f t="shared" si="22"/>
        <v>45.584000000000003</v>
      </c>
      <c r="L726" s="2">
        <f t="shared" si="23"/>
        <v>45.584000000000003</v>
      </c>
      <c r="M726" s="2" cm="1">
        <f t="array" ref="M726">IFERROR(_xlfn.IFS(AND(F726="Furniture",C726="First Class",I726&gt;5),H726-(H726*10%),AND(F726="Technology",C726="Same Day",I726&gt;6),H726-(H726*12%),AND(F726="Office Supplies",OR(C726="Second Day",C726="Standard Class"),I726&gt;4),H726-(H726*8%)),H726)</f>
        <v>41.937280000000001</v>
      </c>
      <c r="N726" s="2" cm="1">
        <f t="array" ref="N726">IFERROR(_xlfn.IFS(AND(J726="Yes",F726="Furniture",OR(C726="Second Day",C726="Standard Class"),I726&gt;3),H726-(H726*15%),AND(J726="Yes",F726="Technology",C726="Same Day",I726&gt;4),H726-(H726*18%),AND(J726="Yes",F726="Office Supplies",C726="First Class",I726&gt;5),H726-(H726*20%)),H726)</f>
        <v>45.584000000000003</v>
      </c>
      <c r="O726" s="2"/>
    </row>
    <row r="727" spans="1:15" ht="15.75" customHeight="1" x14ac:dyDescent="0.3">
      <c r="A727" s="2" t="s">
        <v>382</v>
      </c>
      <c r="B727" s="3">
        <v>42994</v>
      </c>
      <c r="C727" s="2" t="s">
        <v>24</v>
      </c>
      <c r="D727" s="2" t="s">
        <v>12</v>
      </c>
      <c r="E727" s="2" t="s">
        <v>39</v>
      </c>
      <c r="F727" s="2" t="s">
        <v>21</v>
      </c>
      <c r="G727" s="2" t="s">
        <v>51</v>
      </c>
      <c r="H727" s="2">
        <v>17.568000000000001</v>
      </c>
      <c r="I727" s="2">
        <v>2</v>
      </c>
      <c r="J727" s="2" t="s">
        <v>16</v>
      </c>
      <c r="K727" s="2">
        <f t="shared" si="22"/>
        <v>17.568000000000001</v>
      </c>
      <c r="L727" s="2">
        <f t="shared" si="23"/>
        <v>17.568000000000001</v>
      </c>
      <c r="M727" s="2" cm="1">
        <f t="array" ref="M727">IFERROR(_xlfn.IFS(AND(F727="Furniture",C727="First Class",I727&gt;5),H727-(H727*10%),AND(F727="Technology",C727="Same Day",I727&gt;6),H727-(H727*12%),AND(F727="Office Supplies",OR(C727="Second Day",C727="Standard Class"),I727&gt;4),H727-(H727*8%)),H727)</f>
        <v>17.568000000000001</v>
      </c>
      <c r="N727" s="2" cm="1">
        <f t="array" ref="N727">IFERROR(_xlfn.IFS(AND(J727="Yes",F727="Furniture",OR(C727="Second Day",C727="Standard Class"),I727&gt;3),H727-(H727*15%),AND(J727="Yes",F727="Technology",C727="Same Day",I727&gt;4),H727-(H727*18%),AND(J727="Yes",F727="Office Supplies",C727="First Class",I727&gt;5),H727-(H727*20%)),H727)</f>
        <v>17.568000000000001</v>
      </c>
      <c r="O727" s="2"/>
    </row>
    <row r="728" spans="1:15" ht="15.75" customHeight="1" x14ac:dyDescent="0.3">
      <c r="A728" s="2" t="s">
        <v>382</v>
      </c>
      <c r="B728" s="3">
        <v>42994</v>
      </c>
      <c r="C728" s="2" t="s">
        <v>24</v>
      </c>
      <c r="D728" s="2" t="s">
        <v>12</v>
      </c>
      <c r="E728" s="2" t="s">
        <v>39</v>
      </c>
      <c r="F728" s="2" t="s">
        <v>30</v>
      </c>
      <c r="G728" s="2" t="s">
        <v>31</v>
      </c>
      <c r="H728" s="2">
        <v>55.991999999999997</v>
      </c>
      <c r="I728" s="2">
        <v>1</v>
      </c>
      <c r="J728" s="2" t="s">
        <v>16</v>
      </c>
      <c r="K728" s="2">
        <f t="shared" si="22"/>
        <v>55.991999999999997</v>
      </c>
      <c r="L728" s="2">
        <f t="shared" si="23"/>
        <v>55.991999999999997</v>
      </c>
      <c r="M728" s="2" cm="1">
        <f t="array" ref="M728">IFERROR(_xlfn.IFS(AND(F728="Furniture",C728="First Class",I728&gt;5),H728-(H728*10%),AND(F728="Technology",C728="Same Day",I728&gt;6),H728-(H728*12%),AND(F728="Office Supplies",OR(C728="Second Day",C728="Standard Class"),I728&gt;4),H728-(H728*8%)),H728)</f>
        <v>55.991999999999997</v>
      </c>
      <c r="N728" s="2" cm="1">
        <f t="array" ref="N728">IFERROR(_xlfn.IFS(AND(J728="Yes",F728="Furniture",OR(C728="Second Day",C728="Standard Class"),I728&gt;3),H728-(H728*15%),AND(J728="Yes",F728="Technology",C728="Same Day",I728&gt;4),H728-(H728*18%),AND(J728="Yes",F728="Office Supplies",C728="First Class",I728&gt;5),H728-(H728*20%)),H728)</f>
        <v>55.991999999999997</v>
      </c>
      <c r="O728" s="2"/>
    </row>
    <row r="729" spans="1:15" ht="15.75" customHeight="1" x14ac:dyDescent="0.3">
      <c r="A729" s="2" t="s">
        <v>383</v>
      </c>
      <c r="B729" s="3">
        <v>42707</v>
      </c>
      <c r="C729" s="2" t="s">
        <v>54</v>
      </c>
      <c r="D729" s="2" t="s">
        <v>12</v>
      </c>
      <c r="E729" s="2" t="s">
        <v>46</v>
      </c>
      <c r="F729" s="2" t="s">
        <v>21</v>
      </c>
      <c r="G729" s="2" t="s">
        <v>35</v>
      </c>
      <c r="H729" s="2">
        <v>182.72</v>
      </c>
      <c r="I729" s="2">
        <v>8</v>
      </c>
      <c r="J729" s="2" t="s">
        <v>16</v>
      </c>
      <c r="K729" s="2">
        <f t="shared" si="22"/>
        <v>182.72</v>
      </c>
      <c r="L729" s="2">
        <f t="shared" si="23"/>
        <v>182.72</v>
      </c>
      <c r="M729" s="2" cm="1">
        <f t="array" ref="M729">IFERROR(_xlfn.IFS(AND(F729="Furniture",C729="First Class",I729&gt;5),H729-(H729*10%),AND(F729="Technology",C729="Same Day",I729&gt;6),H729-(H729*12%),AND(F729="Office Supplies",OR(C729="Second Day",C729="Standard Class"),I729&gt;4),H729-(H729*8%)),H729)</f>
        <v>182.72</v>
      </c>
      <c r="N729" s="2" cm="1">
        <f t="array" ref="N729">IFERROR(_xlfn.IFS(AND(J729="Yes",F729="Furniture",OR(C729="Second Day",C729="Standard Class"),I729&gt;3),H729-(H729*15%),AND(J729="Yes",F729="Technology",C729="Same Day",I729&gt;4),H729-(H729*18%),AND(J729="Yes",F729="Office Supplies",C729="First Class",I729&gt;5),H729-(H729*20%)),H729)</f>
        <v>182.72</v>
      </c>
      <c r="O729" s="2"/>
    </row>
    <row r="730" spans="1:15" ht="15.75" customHeight="1" x14ac:dyDescent="0.3">
      <c r="A730" s="2" t="s">
        <v>383</v>
      </c>
      <c r="B730" s="3">
        <v>42707</v>
      </c>
      <c r="C730" s="2" t="s">
        <v>54</v>
      </c>
      <c r="D730" s="2" t="s">
        <v>12</v>
      </c>
      <c r="E730" s="2" t="s">
        <v>46</v>
      </c>
      <c r="F730" s="2" t="s">
        <v>14</v>
      </c>
      <c r="G730" s="2" t="s">
        <v>25</v>
      </c>
      <c r="H730" s="2">
        <v>400.03199999999998</v>
      </c>
      <c r="I730" s="2">
        <v>2</v>
      </c>
      <c r="J730" s="2" t="s">
        <v>16</v>
      </c>
      <c r="K730" s="2">
        <f t="shared" si="22"/>
        <v>340.02719999999999</v>
      </c>
      <c r="L730" s="2">
        <f t="shared" si="23"/>
        <v>400.03199999999998</v>
      </c>
      <c r="M730" s="2" cm="1">
        <f t="array" ref="M730">IFERROR(_xlfn.IFS(AND(F730="Furniture",C730="First Class",I730&gt;5),H730-(H730*10%),AND(F730="Technology",C730="Same Day",I730&gt;6),H730-(H730*12%),AND(F730="Office Supplies",OR(C730="Second Day",C730="Standard Class"),I730&gt;4),H730-(H730*8%)),H730)</f>
        <v>400.03199999999998</v>
      </c>
      <c r="N730" s="2" cm="1">
        <f t="array" ref="N730">IFERROR(_xlfn.IFS(AND(J730="Yes",F730="Furniture",OR(C730="Second Day",C730="Standard Class"),I730&gt;3),H730-(H730*15%),AND(J730="Yes",F730="Technology",C730="Same Day",I730&gt;4),H730-(H730*18%),AND(J730="Yes",F730="Office Supplies",C730="First Class",I730&gt;5),H730-(H730*20%)),H730)</f>
        <v>400.03199999999998</v>
      </c>
      <c r="O730" s="2"/>
    </row>
    <row r="731" spans="1:15" ht="15.75" customHeight="1" x14ac:dyDescent="0.3">
      <c r="A731" s="2" t="s">
        <v>383</v>
      </c>
      <c r="B731" s="3">
        <v>42707</v>
      </c>
      <c r="C731" s="2" t="s">
        <v>54</v>
      </c>
      <c r="D731" s="2" t="s">
        <v>12</v>
      </c>
      <c r="E731" s="2" t="s">
        <v>46</v>
      </c>
      <c r="F731" s="2" t="s">
        <v>21</v>
      </c>
      <c r="G731" s="2" t="s">
        <v>26</v>
      </c>
      <c r="H731" s="2">
        <v>33.630000000000003</v>
      </c>
      <c r="I731" s="2">
        <v>3</v>
      </c>
      <c r="J731" s="2" t="s">
        <v>16</v>
      </c>
      <c r="K731" s="2">
        <f t="shared" si="22"/>
        <v>33.630000000000003</v>
      </c>
      <c r="L731" s="2">
        <f t="shared" si="23"/>
        <v>33.630000000000003</v>
      </c>
      <c r="M731" s="2" cm="1">
        <f t="array" ref="M731">IFERROR(_xlfn.IFS(AND(F731="Furniture",C731="First Class",I731&gt;5),H731-(H731*10%),AND(F731="Technology",C731="Same Day",I731&gt;6),H731-(H731*12%),AND(F731="Office Supplies",OR(C731="Second Day",C731="Standard Class"),I731&gt;4),H731-(H731*8%)),H731)</f>
        <v>33.630000000000003</v>
      </c>
      <c r="N731" s="2" cm="1">
        <f t="array" ref="N731">IFERROR(_xlfn.IFS(AND(J731="Yes",F731="Furniture",OR(C731="Second Day",C731="Standard Class"),I731&gt;3),H731-(H731*15%),AND(J731="Yes",F731="Technology",C731="Same Day",I731&gt;4),H731-(H731*18%),AND(J731="Yes",F731="Office Supplies",C731="First Class",I731&gt;5),H731-(H731*20%)),H731)</f>
        <v>33.630000000000003</v>
      </c>
      <c r="O731" s="2"/>
    </row>
    <row r="732" spans="1:15" ht="15.75" customHeight="1" x14ac:dyDescent="0.3">
      <c r="A732" s="2" t="s">
        <v>383</v>
      </c>
      <c r="B732" s="3">
        <v>42707</v>
      </c>
      <c r="C732" s="2" t="s">
        <v>54</v>
      </c>
      <c r="D732" s="2" t="s">
        <v>12</v>
      </c>
      <c r="E732" s="2" t="s">
        <v>46</v>
      </c>
      <c r="F732" s="2" t="s">
        <v>14</v>
      </c>
      <c r="G732" s="2" t="s">
        <v>17</v>
      </c>
      <c r="H732" s="2">
        <v>542.64599999999996</v>
      </c>
      <c r="I732" s="2">
        <v>3</v>
      </c>
      <c r="J732" s="2" t="s">
        <v>16</v>
      </c>
      <c r="K732" s="2">
        <f t="shared" si="22"/>
        <v>461.2491</v>
      </c>
      <c r="L732" s="2">
        <f t="shared" si="23"/>
        <v>542.64599999999996</v>
      </c>
      <c r="M732" s="2" cm="1">
        <f t="array" ref="M732">IFERROR(_xlfn.IFS(AND(F732="Furniture",C732="First Class",I732&gt;5),H732-(H732*10%),AND(F732="Technology",C732="Same Day",I732&gt;6),H732-(H732*12%),AND(F732="Office Supplies",OR(C732="Second Day",C732="Standard Class"),I732&gt;4),H732-(H732*8%)),H732)</f>
        <v>542.64599999999996</v>
      </c>
      <c r="N732" s="2" cm="1">
        <f t="array" ref="N732">IFERROR(_xlfn.IFS(AND(J732="Yes",F732="Furniture",OR(C732="Second Day",C732="Standard Class"),I732&gt;3),H732-(H732*15%),AND(J732="Yes",F732="Technology",C732="Same Day",I732&gt;4),H732-(H732*18%),AND(J732="Yes",F732="Office Supplies",C732="First Class",I732&gt;5),H732-(H732*20%)),H732)</f>
        <v>542.64599999999996</v>
      </c>
      <c r="O732" s="2"/>
    </row>
    <row r="733" spans="1:15" ht="15.75" customHeight="1" x14ac:dyDescent="0.3">
      <c r="A733" s="2" t="s">
        <v>383</v>
      </c>
      <c r="B733" s="3">
        <v>42707</v>
      </c>
      <c r="C733" s="2" t="s">
        <v>54</v>
      </c>
      <c r="D733" s="2" t="s">
        <v>12</v>
      </c>
      <c r="E733" s="2" t="s">
        <v>46</v>
      </c>
      <c r="F733" s="2" t="s">
        <v>21</v>
      </c>
      <c r="G733" s="2" t="s">
        <v>22</v>
      </c>
      <c r="H733" s="2">
        <v>6.3</v>
      </c>
      <c r="I733" s="2">
        <v>2</v>
      </c>
      <c r="J733" s="2" t="s">
        <v>16</v>
      </c>
      <c r="K733" s="2">
        <f t="shared" si="22"/>
        <v>6.3</v>
      </c>
      <c r="L733" s="2">
        <f t="shared" si="23"/>
        <v>6.3</v>
      </c>
      <c r="M733" s="2" cm="1">
        <f t="array" ref="M733">IFERROR(_xlfn.IFS(AND(F733="Furniture",C733="First Class",I733&gt;5),H733-(H733*10%),AND(F733="Technology",C733="Same Day",I733&gt;6),H733-(H733*12%),AND(F733="Office Supplies",OR(C733="Second Day",C733="Standard Class"),I733&gt;4),H733-(H733*8%)),H733)</f>
        <v>6.3</v>
      </c>
      <c r="N733" s="2" cm="1">
        <f t="array" ref="N733">IFERROR(_xlfn.IFS(AND(J733="Yes",F733="Furniture",OR(C733="Second Day",C733="Standard Class"),I733&gt;3),H733-(H733*15%),AND(J733="Yes",F733="Technology",C733="Same Day",I733&gt;4),H733-(H733*18%),AND(J733="Yes",F733="Office Supplies",C733="First Class",I733&gt;5),H733-(H733*20%)),H733)</f>
        <v>6.3</v>
      </c>
      <c r="O733" s="2"/>
    </row>
    <row r="734" spans="1:15" ht="15.75" customHeight="1" x14ac:dyDescent="0.3">
      <c r="A734" s="2" t="s">
        <v>384</v>
      </c>
      <c r="B734" s="3">
        <v>42756</v>
      </c>
      <c r="C734" s="2" t="s">
        <v>24</v>
      </c>
      <c r="D734" s="2" t="s">
        <v>38</v>
      </c>
      <c r="E734" s="2" t="s">
        <v>20</v>
      </c>
      <c r="F734" s="2" t="s">
        <v>21</v>
      </c>
      <c r="G734" s="2" t="s">
        <v>26</v>
      </c>
      <c r="H734" s="2">
        <v>242.94</v>
      </c>
      <c r="I734" s="2">
        <v>3</v>
      </c>
      <c r="J734" s="2" t="s">
        <v>16</v>
      </c>
      <c r="K734" s="2">
        <f t="shared" si="22"/>
        <v>206.499</v>
      </c>
      <c r="L734" s="2">
        <f t="shared" si="23"/>
        <v>242.94</v>
      </c>
      <c r="M734" s="2" cm="1">
        <f t="array" ref="M734">IFERROR(_xlfn.IFS(AND(F734="Furniture",C734="First Class",I734&gt;5),H734-(H734*10%),AND(F734="Technology",C734="Same Day",I734&gt;6),H734-(H734*12%),AND(F734="Office Supplies",OR(C734="Second Day",C734="Standard Class"),I734&gt;4),H734-(H734*8%)),H734)</f>
        <v>242.94</v>
      </c>
      <c r="N734" s="2" cm="1">
        <f t="array" ref="N734">IFERROR(_xlfn.IFS(AND(J734="Yes",F734="Furniture",OR(C734="Second Day",C734="Standard Class"),I734&gt;3),H734-(H734*15%),AND(J734="Yes",F734="Technology",C734="Same Day",I734&gt;4),H734-(H734*18%),AND(J734="Yes",F734="Office Supplies",C734="First Class",I734&gt;5),H734-(H734*20%)),H734)</f>
        <v>242.94</v>
      </c>
      <c r="O734" s="2"/>
    </row>
    <row r="735" spans="1:15" ht="15.75" customHeight="1" x14ac:dyDescent="0.3">
      <c r="A735" s="2" t="s">
        <v>384</v>
      </c>
      <c r="B735" s="3">
        <v>42756</v>
      </c>
      <c r="C735" s="2" t="s">
        <v>24</v>
      </c>
      <c r="D735" s="2" t="s">
        <v>38</v>
      </c>
      <c r="E735" s="2" t="s">
        <v>20</v>
      </c>
      <c r="F735" s="2" t="s">
        <v>30</v>
      </c>
      <c r="G735" s="2" t="s">
        <v>49</v>
      </c>
      <c r="H735" s="2">
        <v>179.97</v>
      </c>
      <c r="I735" s="2">
        <v>3</v>
      </c>
      <c r="J735" s="2" t="s">
        <v>16</v>
      </c>
      <c r="K735" s="2">
        <f t="shared" si="22"/>
        <v>179.97</v>
      </c>
      <c r="L735" s="2">
        <f t="shared" si="23"/>
        <v>179.97</v>
      </c>
      <c r="M735" s="2" cm="1">
        <f t="array" ref="M735">IFERROR(_xlfn.IFS(AND(F735="Furniture",C735="First Class",I735&gt;5),H735-(H735*10%),AND(F735="Technology",C735="Same Day",I735&gt;6),H735-(H735*12%),AND(F735="Office Supplies",OR(C735="Second Day",C735="Standard Class"),I735&gt;4),H735-(H735*8%)),H735)</f>
        <v>179.97</v>
      </c>
      <c r="N735" s="2" cm="1">
        <f t="array" ref="N735">IFERROR(_xlfn.IFS(AND(J735="Yes",F735="Furniture",OR(C735="Second Day",C735="Standard Class"),I735&gt;3),H735-(H735*15%),AND(J735="Yes",F735="Technology",C735="Same Day",I735&gt;4),H735-(H735*18%),AND(J735="Yes",F735="Office Supplies",C735="First Class",I735&gt;5),H735-(H735*20%)),H735)</f>
        <v>179.97</v>
      </c>
      <c r="O735" s="2"/>
    </row>
    <row r="736" spans="1:15" ht="15.75" customHeight="1" x14ac:dyDescent="0.3">
      <c r="A736" s="2" t="s">
        <v>384</v>
      </c>
      <c r="B736" s="3">
        <v>42756</v>
      </c>
      <c r="C736" s="2" t="s">
        <v>24</v>
      </c>
      <c r="D736" s="2" t="s">
        <v>38</v>
      </c>
      <c r="E736" s="2" t="s">
        <v>20</v>
      </c>
      <c r="F736" s="2" t="s">
        <v>21</v>
      </c>
      <c r="G736" s="2" t="s">
        <v>32</v>
      </c>
      <c r="H736" s="2">
        <v>99.695999999999998</v>
      </c>
      <c r="I736" s="2">
        <v>6</v>
      </c>
      <c r="J736" s="2" t="s">
        <v>16</v>
      </c>
      <c r="K736" s="2">
        <f t="shared" si="22"/>
        <v>99.695999999999998</v>
      </c>
      <c r="L736" s="2">
        <f t="shared" si="23"/>
        <v>99.695999999999998</v>
      </c>
      <c r="M736" s="2" cm="1">
        <f t="array" ref="M736">IFERROR(_xlfn.IFS(AND(F736="Furniture",C736="First Class",I736&gt;5),H736-(H736*10%),AND(F736="Technology",C736="Same Day",I736&gt;6),H736-(H736*12%),AND(F736="Office Supplies",OR(C736="Second Day",C736="Standard Class"),I736&gt;4),H736-(H736*8%)),H736)</f>
        <v>91.720320000000001</v>
      </c>
      <c r="N736" s="2" cm="1">
        <f t="array" ref="N736">IFERROR(_xlfn.IFS(AND(J736="Yes",F736="Furniture",OR(C736="Second Day",C736="Standard Class"),I736&gt;3),H736-(H736*15%),AND(J736="Yes",F736="Technology",C736="Same Day",I736&gt;4),H736-(H736*18%),AND(J736="Yes",F736="Office Supplies",C736="First Class",I736&gt;5),H736-(H736*20%)),H736)</f>
        <v>99.695999999999998</v>
      </c>
      <c r="O736" s="2"/>
    </row>
    <row r="737" spans="1:15" ht="15.75" customHeight="1" x14ac:dyDescent="0.3">
      <c r="A737" s="2" t="s">
        <v>384</v>
      </c>
      <c r="B737" s="3">
        <v>42756</v>
      </c>
      <c r="C737" s="2" t="s">
        <v>24</v>
      </c>
      <c r="D737" s="2" t="s">
        <v>38</v>
      </c>
      <c r="E737" s="2" t="s">
        <v>20</v>
      </c>
      <c r="F737" s="2" t="s">
        <v>21</v>
      </c>
      <c r="G737" s="2" t="s">
        <v>32</v>
      </c>
      <c r="H737" s="2">
        <v>27.936000000000003</v>
      </c>
      <c r="I737" s="2">
        <v>4</v>
      </c>
      <c r="J737" s="2" t="s">
        <v>16</v>
      </c>
      <c r="K737" s="2">
        <f t="shared" si="22"/>
        <v>27.936000000000003</v>
      </c>
      <c r="L737" s="2">
        <f t="shared" si="23"/>
        <v>27.936000000000003</v>
      </c>
      <c r="M737" s="2" cm="1">
        <f t="array" ref="M737">IFERROR(_xlfn.IFS(AND(F737="Furniture",C737="First Class",I737&gt;5),H737-(H737*10%),AND(F737="Technology",C737="Same Day",I737&gt;6),H737-(H737*12%),AND(F737="Office Supplies",OR(C737="Second Day",C737="Standard Class"),I737&gt;4),H737-(H737*8%)),H737)</f>
        <v>27.936000000000003</v>
      </c>
      <c r="N737" s="2" cm="1">
        <f t="array" ref="N737">IFERROR(_xlfn.IFS(AND(J737="Yes",F737="Furniture",OR(C737="Second Day",C737="Standard Class"),I737&gt;3),H737-(H737*15%),AND(J737="Yes",F737="Technology",C737="Same Day",I737&gt;4),H737-(H737*18%),AND(J737="Yes",F737="Office Supplies",C737="First Class",I737&gt;5),H737-(H737*20%)),H737)</f>
        <v>27.936000000000003</v>
      </c>
      <c r="O737" s="2"/>
    </row>
    <row r="738" spans="1:15" ht="15.75" customHeight="1" x14ac:dyDescent="0.3">
      <c r="A738" s="2" t="s">
        <v>384</v>
      </c>
      <c r="B738" s="3">
        <v>42756</v>
      </c>
      <c r="C738" s="2" t="s">
        <v>24</v>
      </c>
      <c r="D738" s="2" t="s">
        <v>38</v>
      </c>
      <c r="E738" s="2" t="s">
        <v>20</v>
      </c>
      <c r="F738" s="2" t="s">
        <v>14</v>
      </c>
      <c r="G738" s="2" t="s">
        <v>15</v>
      </c>
      <c r="H738" s="2">
        <v>84.98</v>
      </c>
      <c r="I738" s="2">
        <v>1</v>
      </c>
      <c r="J738" s="2" t="s">
        <v>16</v>
      </c>
      <c r="K738" s="2">
        <f t="shared" si="22"/>
        <v>84.98</v>
      </c>
      <c r="L738" s="2">
        <f t="shared" si="23"/>
        <v>84.98</v>
      </c>
      <c r="M738" s="2" cm="1">
        <f t="array" ref="M738">IFERROR(_xlfn.IFS(AND(F738="Furniture",C738="First Class",I738&gt;5),H738-(H738*10%),AND(F738="Technology",C738="Same Day",I738&gt;6),H738-(H738*12%),AND(F738="Office Supplies",OR(C738="Second Day",C738="Standard Class"),I738&gt;4),H738-(H738*8%)),H738)</f>
        <v>84.98</v>
      </c>
      <c r="N738" s="2" cm="1">
        <f t="array" ref="N738">IFERROR(_xlfn.IFS(AND(J738="Yes",F738="Furniture",OR(C738="Second Day",C738="Standard Class"),I738&gt;3),H738-(H738*15%),AND(J738="Yes",F738="Technology",C738="Same Day",I738&gt;4),H738-(H738*18%),AND(J738="Yes",F738="Office Supplies",C738="First Class",I738&gt;5),H738-(H738*20%)),H738)</f>
        <v>84.98</v>
      </c>
      <c r="O738" s="2"/>
    </row>
    <row r="739" spans="1:15" ht="15.75" customHeight="1" x14ac:dyDescent="0.3">
      <c r="A739" s="2" t="s">
        <v>384</v>
      </c>
      <c r="B739" s="3">
        <v>42756</v>
      </c>
      <c r="C739" s="2" t="s">
        <v>24</v>
      </c>
      <c r="D739" s="2" t="s">
        <v>38</v>
      </c>
      <c r="E739" s="2" t="s">
        <v>20</v>
      </c>
      <c r="F739" s="2" t="s">
        <v>21</v>
      </c>
      <c r="G739" s="2" t="s">
        <v>32</v>
      </c>
      <c r="H739" s="2">
        <v>18.72</v>
      </c>
      <c r="I739" s="2">
        <v>5</v>
      </c>
      <c r="J739" s="2" t="s">
        <v>16</v>
      </c>
      <c r="K739" s="2">
        <f t="shared" si="22"/>
        <v>18.72</v>
      </c>
      <c r="L739" s="2">
        <f t="shared" si="23"/>
        <v>18.72</v>
      </c>
      <c r="M739" s="2" cm="1">
        <f t="array" ref="M739">IFERROR(_xlfn.IFS(AND(F739="Furniture",C739="First Class",I739&gt;5),H739-(H739*10%),AND(F739="Technology",C739="Same Day",I739&gt;6),H739-(H739*12%),AND(F739="Office Supplies",OR(C739="Second Day",C739="Standard Class"),I739&gt;4),H739-(H739*8%)),H739)</f>
        <v>17.2224</v>
      </c>
      <c r="N739" s="2" cm="1">
        <f t="array" ref="N739">IFERROR(_xlfn.IFS(AND(J739="Yes",F739="Furniture",OR(C739="Second Day",C739="Standard Class"),I739&gt;3),H739-(H739*15%),AND(J739="Yes",F739="Technology",C739="Same Day",I739&gt;4),H739-(H739*18%),AND(J739="Yes",F739="Office Supplies",C739="First Class",I739&gt;5),H739-(H739*20%)),H739)</f>
        <v>18.72</v>
      </c>
      <c r="O739" s="2"/>
    </row>
    <row r="740" spans="1:15" ht="15.75" customHeight="1" x14ac:dyDescent="0.3">
      <c r="A740" s="2" t="s">
        <v>385</v>
      </c>
      <c r="B740" s="3">
        <v>41890</v>
      </c>
      <c r="C740" s="2" t="s">
        <v>24</v>
      </c>
      <c r="D740" s="2" t="s">
        <v>12</v>
      </c>
      <c r="E740" s="2" t="s">
        <v>20</v>
      </c>
      <c r="F740" s="2" t="s">
        <v>30</v>
      </c>
      <c r="G740" s="2" t="s">
        <v>49</v>
      </c>
      <c r="H740" s="2">
        <v>49.98</v>
      </c>
      <c r="I740" s="2">
        <v>2</v>
      </c>
      <c r="J740" s="2" t="s">
        <v>16</v>
      </c>
      <c r="K740" s="2">
        <f t="shared" si="22"/>
        <v>49.98</v>
      </c>
      <c r="L740" s="2">
        <f t="shared" si="23"/>
        <v>49.98</v>
      </c>
      <c r="M740" s="2" cm="1">
        <f t="array" ref="M740">IFERROR(_xlfn.IFS(AND(F740="Furniture",C740="First Class",I740&gt;5),H740-(H740*10%),AND(F740="Technology",C740="Same Day",I740&gt;6),H740-(H740*12%),AND(F740="Office Supplies",OR(C740="Second Day",C740="Standard Class"),I740&gt;4),H740-(H740*8%)),H740)</f>
        <v>49.98</v>
      </c>
      <c r="N740" s="2" cm="1">
        <f t="array" ref="N740">IFERROR(_xlfn.IFS(AND(J740="Yes",F740="Furniture",OR(C740="Second Day",C740="Standard Class"),I740&gt;3),H740-(H740*15%),AND(J740="Yes",F740="Technology",C740="Same Day",I740&gt;4),H740-(H740*18%),AND(J740="Yes",F740="Office Supplies",C740="First Class",I740&gt;5),H740-(H740*20%)),H740)</f>
        <v>49.98</v>
      </c>
      <c r="O740" s="2"/>
    </row>
    <row r="741" spans="1:15" ht="15.75" customHeight="1" x14ac:dyDescent="0.3">
      <c r="A741" s="2" t="s">
        <v>386</v>
      </c>
      <c r="B741" s="3">
        <v>41643</v>
      </c>
      <c r="C741" s="2" t="s">
        <v>24</v>
      </c>
      <c r="D741" s="2" t="s">
        <v>38</v>
      </c>
      <c r="E741" s="2" t="s">
        <v>39</v>
      </c>
      <c r="F741" s="2" t="s">
        <v>21</v>
      </c>
      <c r="G741" s="2" t="s">
        <v>22</v>
      </c>
      <c r="H741" s="2">
        <v>11.784000000000001</v>
      </c>
      <c r="I741" s="2">
        <v>3</v>
      </c>
      <c r="J741" s="2" t="s">
        <v>16</v>
      </c>
      <c r="K741" s="2">
        <f t="shared" si="22"/>
        <v>11.784000000000001</v>
      </c>
      <c r="L741" s="2">
        <f t="shared" si="23"/>
        <v>11.784000000000001</v>
      </c>
      <c r="M741" s="2" cm="1">
        <f t="array" ref="M741">IFERROR(_xlfn.IFS(AND(F741="Furniture",C741="First Class",I741&gt;5),H741-(H741*10%),AND(F741="Technology",C741="Same Day",I741&gt;6),H741-(H741*12%),AND(F741="Office Supplies",OR(C741="Second Day",C741="Standard Class"),I741&gt;4),H741-(H741*8%)),H741)</f>
        <v>11.784000000000001</v>
      </c>
      <c r="N741" s="2" cm="1">
        <f t="array" ref="N741">IFERROR(_xlfn.IFS(AND(J741="Yes",F741="Furniture",OR(C741="Second Day",C741="Standard Class"),I741&gt;3),H741-(H741*15%),AND(J741="Yes",F741="Technology",C741="Same Day",I741&gt;4),H741-(H741*18%),AND(J741="Yes",F741="Office Supplies",C741="First Class",I741&gt;5),H741-(H741*20%)),H741)</f>
        <v>11.784000000000001</v>
      </c>
      <c r="O741" s="2"/>
    </row>
    <row r="742" spans="1:15" ht="15.75" customHeight="1" x14ac:dyDescent="0.3">
      <c r="A742" s="2" t="s">
        <v>386</v>
      </c>
      <c r="B742" s="3">
        <v>41643</v>
      </c>
      <c r="C742" s="2" t="s">
        <v>24</v>
      </c>
      <c r="D742" s="2" t="s">
        <v>38</v>
      </c>
      <c r="E742" s="2" t="s">
        <v>39</v>
      </c>
      <c r="F742" s="2" t="s">
        <v>21</v>
      </c>
      <c r="G742" s="2" t="s">
        <v>26</v>
      </c>
      <c r="H742" s="2">
        <v>272.73599999999999</v>
      </c>
      <c r="I742" s="2">
        <v>3</v>
      </c>
      <c r="J742" s="2" t="s">
        <v>16</v>
      </c>
      <c r="K742" s="2">
        <f t="shared" si="22"/>
        <v>231.82560000000001</v>
      </c>
      <c r="L742" s="2">
        <f t="shared" si="23"/>
        <v>272.73599999999999</v>
      </c>
      <c r="M742" s="2" cm="1">
        <f t="array" ref="M742">IFERROR(_xlfn.IFS(AND(F742="Furniture",C742="First Class",I742&gt;5),H742-(H742*10%),AND(F742="Technology",C742="Same Day",I742&gt;6),H742-(H742*12%),AND(F742="Office Supplies",OR(C742="Second Day",C742="Standard Class"),I742&gt;4),H742-(H742*8%)),H742)</f>
        <v>272.73599999999999</v>
      </c>
      <c r="N742" s="2" cm="1">
        <f t="array" ref="N742">IFERROR(_xlfn.IFS(AND(J742="Yes",F742="Furniture",OR(C742="Second Day",C742="Standard Class"),I742&gt;3),H742-(H742*15%),AND(J742="Yes",F742="Technology",C742="Same Day",I742&gt;4),H742-(H742*18%),AND(J742="Yes",F742="Office Supplies",C742="First Class",I742&gt;5),H742-(H742*20%)),H742)</f>
        <v>272.73599999999999</v>
      </c>
      <c r="O742" s="2"/>
    </row>
    <row r="743" spans="1:15" ht="15.75" customHeight="1" x14ac:dyDescent="0.3">
      <c r="A743" s="2" t="s">
        <v>386</v>
      </c>
      <c r="B743" s="3">
        <v>41643</v>
      </c>
      <c r="C743" s="2" t="s">
        <v>24</v>
      </c>
      <c r="D743" s="2" t="s">
        <v>38</v>
      </c>
      <c r="E743" s="2" t="s">
        <v>39</v>
      </c>
      <c r="F743" s="2" t="s">
        <v>21</v>
      </c>
      <c r="G743" s="2" t="s">
        <v>32</v>
      </c>
      <c r="H743" s="2">
        <v>3.5399999999999991</v>
      </c>
      <c r="I743" s="2">
        <v>2</v>
      </c>
      <c r="J743" s="2" t="s">
        <v>16</v>
      </c>
      <c r="K743" s="2">
        <f t="shared" si="22"/>
        <v>3.5399999999999991</v>
      </c>
      <c r="L743" s="2">
        <f t="shared" si="23"/>
        <v>3.5399999999999991</v>
      </c>
      <c r="M743" s="2" cm="1">
        <f t="array" ref="M743">IFERROR(_xlfn.IFS(AND(F743="Furniture",C743="First Class",I743&gt;5),H743-(H743*10%),AND(F743="Technology",C743="Same Day",I743&gt;6),H743-(H743*12%),AND(F743="Office Supplies",OR(C743="Second Day",C743="Standard Class"),I743&gt;4),H743-(H743*8%)),H743)</f>
        <v>3.5399999999999991</v>
      </c>
      <c r="N743" s="2" cm="1">
        <f t="array" ref="N743">IFERROR(_xlfn.IFS(AND(J743="Yes",F743="Furniture",OR(C743="Second Day",C743="Standard Class"),I743&gt;3),H743-(H743*15%),AND(J743="Yes",F743="Technology",C743="Same Day",I743&gt;4),H743-(H743*18%),AND(J743="Yes",F743="Office Supplies",C743="First Class",I743&gt;5),H743-(H743*20%)),H743)</f>
        <v>3.5399999999999991</v>
      </c>
      <c r="O743" s="2"/>
    </row>
    <row r="744" spans="1:15" ht="15.75" customHeight="1" x14ac:dyDescent="0.3">
      <c r="A744" s="2" t="s">
        <v>387</v>
      </c>
      <c r="B744" s="3">
        <v>42609</v>
      </c>
      <c r="C744" s="2" t="s">
        <v>24</v>
      </c>
      <c r="D744" s="2" t="s">
        <v>12</v>
      </c>
      <c r="E744" s="2" t="s">
        <v>39</v>
      </c>
      <c r="F744" s="2" t="s">
        <v>21</v>
      </c>
      <c r="G744" s="2" t="s">
        <v>105</v>
      </c>
      <c r="H744" s="2">
        <v>51.52000000000001</v>
      </c>
      <c r="I744" s="2">
        <v>5</v>
      </c>
      <c r="J744" s="2" t="s">
        <v>16</v>
      </c>
      <c r="K744" s="2">
        <f t="shared" si="22"/>
        <v>51.52000000000001</v>
      </c>
      <c r="L744" s="2">
        <f t="shared" si="23"/>
        <v>51.52000000000001</v>
      </c>
      <c r="M744" s="2" cm="1">
        <f t="array" ref="M744">IFERROR(_xlfn.IFS(AND(F744="Furniture",C744="First Class",I744&gt;5),H744-(H744*10%),AND(F744="Technology",C744="Same Day",I744&gt;6),H744-(H744*12%),AND(F744="Office Supplies",OR(C744="Second Day",C744="Standard Class"),I744&gt;4),H744-(H744*8%)),H744)</f>
        <v>47.398400000000009</v>
      </c>
      <c r="N744" s="2" cm="1">
        <f t="array" ref="N744">IFERROR(_xlfn.IFS(AND(J744="Yes",F744="Furniture",OR(C744="Second Day",C744="Standard Class"),I744&gt;3),H744-(H744*15%),AND(J744="Yes",F744="Technology",C744="Same Day",I744&gt;4),H744-(H744*18%),AND(J744="Yes",F744="Office Supplies",C744="First Class",I744&gt;5),H744-(H744*20%)),H744)</f>
        <v>51.52000000000001</v>
      </c>
      <c r="O744" s="2"/>
    </row>
    <row r="745" spans="1:15" ht="15.75" customHeight="1" x14ac:dyDescent="0.3">
      <c r="A745" s="2" t="s">
        <v>387</v>
      </c>
      <c r="B745" s="3">
        <v>42609</v>
      </c>
      <c r="C745" s="2" t="s">
        <v>24</v>
      </c>
      <c r="D745" s="2" t="s">
        <v>12</v>
      </c>
      <c r="E745" s="2" t="s">
        <v>39</v>
      </c>
      <c r="F745" s="2" t="s">
        <v>21</v>
      </c>
      <c r="G745" s="2" t="s">
        <v>35</v>
      </c>
      <c r="H745" s="2">
        <v>3.5280000000000005</v>
      </c>
      <c r="I745" s="2">
        <v>1</v>
      </c>
      <c r="J745" s="2" t="s">
        <v>16</v>
      </c>
      <c r="K745" s="2">
        <f t="shared" si="22"/>
        <v>3.5280000000000005</v>
      </c>
      <c r="L745" s="2">
        <f t="shared" si="23"/>
        <v>3.5280000000000005</v>
      </c>
      <c r="M745" s="2" cm="1">
        <f t="array" ref="M745">IFERROR(_xlfn.IFS(AND(F745="Furniture",C745="First Class",I745&gt;5),H745-(H745*10%),AND(F745="Technology",C745="Same Day",I745&gt;6),H745-(H745*12%),AND(F745="Office Supplies",OR(C745="Second Day",C745="Standard Class"),I745&gt;4),H745-(H745*8%)),H745)</f>
        <v>3.5280000000000005</v>
      </c>
      <c r="N745" s="2" cm="1">
        <f t="array" ref="N745">IFERROR(_xlfn.IFS(AND(J745="Yes",F745="Furniture",OR(C745="Second Day",C745="Standard Class"),I745&gt;3),H745-(H745*15%),AND(J745="Yes",F745="Technology",C745="Same Day",I745&gt;4),H745-(H745*18%),AND(J745="Yes",F745="Office Supplies",C745="First Class",I745&gt;5),H745-(H745*20%)),H745)</f>
        <v>3.5280000000000005</v>
      </c>
      <c r="O745" s="2"/>
    </row>
    <row r="746" spans="1:15" ht="15.75" customHeight="1" x14ac:dyDescent="0.3">
      <c r="A746" s="2" t="s">
        <v>387</v>
      </c>
      <c r="B746" s="3">
        <v>42609</v>
      </c>
      <c r="C746" s="2" t="s">
        <v>24</v>
      </c>
      <c r="D746" s="2" t="s">
        <v>12</v>
      </c>
      <c r="E746" s="2" t="s">
        <v>39</v>
      </c>
      <c r="F746" s="2" t="s">
        <v>21</v>
      </c>
      <c r="G746" s="2" t="s">
        <v>35</v>
      </c>
      <c r="H746" s="2">
        <v>4.6240000000000006</v>
      </c>
      <c r="I746" s="2">
        <v>1</v>
      </c>
      <c r="J746" s="2" t="s">
        <v>16</v>
      </c>
      <c r="K746" s="2">
        <f t="shared" si="22"/>
        <v>4.6240000000000006</v>
      </c>
      <c r="L746" s="2">
        <f t="shared" si="23"/>
        <v>4.6240000000000006</v>
      </c>
      <c r="M746" s="2" cm="1">
        <f t="array" ref="M746">IFERROR(_xlfn.IFS(AND(F746="Furniture",C746="First Class",I746&gt;5),H746-(H746*10%),AND(F746="Technology",C746="Same Day",I746&gt;6),H746-(H746*12%),AND(F746="Office Supplies",OR(C746="Second Day",C746="Standard Class"),I746&gt;4),H746-(H746*8%)),H746)</f>
        <v>4.6240000000000006</v>
      </c>
      <c r="N746" s="2" cm="1">
        <f t="array" ref="N746">IFERROR(_xlfn.IFS(AND(J746="Yes",F746="Furniture",OR(C746="Second Day",C746="Standard Class"),I746&gt;3),H746-(H746*15%),AND(J746="Yes",F746="Technology",C746="Same Day",I746&gt;4),H746-(H746*18%),AND(J746="Yes",F746="Office Supplies",C746="First Class",I746&gt;5),H746-(H746*20%)),H746)</f>
        <v>4.6240000000000006</v>
      </c>
      <c r="O746" s="2"/>
    </row>
    <row r="747" spans="1:15" ht="15.75" customHeight="1" x14ac:dyDescent="0.3">
      <c r="A747" s="2" t="s">
        <v>387</v>
      </c>
      <c r="B747" s="3">
        <v>42609</v>
      </c>
      <c r="C747" s="2" t="s">
        <v>24</v>
      </c>
      <c r="D747" s="2" t="s">
        <v>12</v>
      </c>
      <c r="E747" s="2" t="s">
        <v>39</v>
      </c>
      <c r="F747" s="2" t="s">
        <v>21</v>
      </c>
      <c r="G747" s="2" t="s">
        <v>105</v>
      </c>
      <c r="H747" s="2">
        <v>55.167999999999999</v>
      </c>
      <c r="I747" s="2">
        <v>4</v>
      </c>
      <c r="J747" s="2" t="s">
        <v>16</v>
      </c>
      <c r="K747" s="2">
        <f t="shared" si="22"/>
        <v>55.167999999999999</v>
      </c>
      <c r="L747" s="2">
        <f t="shared" si="23"/>
        <v>55.167999999999999</v>
      </c>
      <c r="M747" s="2" cm="1">
        <f t="array" ref="M747">IFERROR(_xlfn.IFS(AND(F747="Furniture",C747="First Class",I747&gt;5),H747-(H747*10%),AND(F747="Technology",C747="Same Day",I747&gt;6),H747-(H747*12%),AND(F747="Office Supplies",OR(C747="Second Day",C747="Standard Class"),I747&gt;4),H747-(H747*8%)),H747)</f>
        <v>55.167999999999999</v>
      </c>
      <c r="N747" s="2" cm="1">
        <f t="array" ref="N747">IFERROR(_xlfn.IFS(AND(J747="Yes",F747="Furniture",OR(C747="Second Day",C747="Standard Class"),I747&gt;3),H747-(H747*15%),AND(J747="Yes",F747="Technology",C747="Same Day",I747&gt;4),H747-(H747*18%),AND(J747="Yes",F747="Office Supplies",C747="First Class",I747&gt;5),H747-(H747*20%)),H747)</f>
        <v>55.167999999999999</v>
      </c>
      <c r="O747" s="2"/>
    </row>
    <row r="748" spans="1:15" ht="15.75" customHeight="1" x14ac:dyDescent="0.3">
      <c r="A748" s="2" t="s">
        <v>388</v>
      </c>
      <c r="B748" s="3">
        <v>41786</v>
      </c>
      <c r="C748" s="2" t="s">
        <v>208</v>
      </c>
      <c r="D748" s="2" t="s">
        <v>19</v>
      </c>
      <c r="E748" s="2" t="s">
        <v>20</v>
      </c>
      <c r="F748" s="2" t="s">
        <v>14</v>
      </c>
      <c r="G748" s="2" t="s">
        <v>25</v>
      </c>
      <c r="H748" s="2">
        <v>567.12</v>
      </c>
      <c r="I748" s="2">
        <v>10</v>
      </c>
      <c r="J748" s="2" t="s">
        <v>16</v>
      </c>
      <c r="K748" s="2">
        <f t="shared" si="22"/>
        <v>482.05200000000002</v>
      </c>
      <c r="L748" s="2">
        <f t="shared" si="23"/>
        <v>567.12</v>
      </c>
      <c r="M748" s="2" cm="1">
        <f t="array" ref="M748">IFERROR(_xlfn.IFS(AND(F748="Furniture",C748="First Class",I748&gt;5),H748-(H748*10%),AND(F748="Technology",C748="Same Day",I748&gt;6),H748-(H748*12%),AND(F748="Office Supplies",OR(C748="Second Day",C748="Standard Class"),I748&gt;4),H748-(H748*8%)),H748)</f>
        <v>567.12</v>
      </c>
      <c r="N748" s="2" cm="1">
        <f t="array" ref="N748">IFERROR(_xlfn.IFS(AND(J748="Yes",F748="Furniture",OR(C748="Second Day",C748="Standard Class"),I748&gt;3),H748-(H748*15%),AND(J748="Yes",F748="Technology",C748="Same Day",I748&gt;4),H748-(H748*18%),AND(J748="Yes",F748="Office Supplies",C748="First Class",I748&gt;5),H748-(H748*20%)),H748)</f>
        <v>567.12</v>
      </c>
      <c r="O748" s="2"/>
    </row>
    <row r="749" spans="1:15" ht="15.75" customHeight="1" x14ac:dyDescent="0.3">
      <c r="A749" s="2" t="s">
        <v>388</v>
      </c>
      <c r="B749" s="3">
        <v>41786</v>
      </c>
      <c r="C749" s="2" t="s">
        <v>208</v>
      </c>
      <c r="D749" s="2" t="s">
        <v>19</v>
      </c>
      <c r="E749" s="2" t="s">
        <v>20</v>
      </c>
      <c r="F749" s="2" t="s">
        <v>21</v>
      </c>
      <c r="G749" s="2" t="s">
        <v>26</v>
      </c>
      <c r="H749" s="2">
        <v>359.32</v>
      </c>
      <c r="I749" s="2">
        <v>4</v>
      </c>
      <c r="J749" s="2" t="s">
        <v>16</v>
      </c>
      <c r="K749" s="2">
        <f t="shared" si="22"/>
        <v>305.42200000000003</v>
      </c>
      <c r="L749" s="2">
        <f t="shared" si="23"/>
        <v>359.32</v>
      </c>
      <c r="M749" s="2" cm="1">
        <f t="array" ref="M749">IFERROR(_xlfn.IFS(AND(F749="Furniture",C749="First Class",I749&gt;5),H749-(H749*10%),AND(F749="Technology",C749="Same Day",I749&gt;6),H749-(H749*12%),AND(F749="Office Supplies",OR(C749="Second Day",C749="Standard Class"),I749&gt;4),H749-(H749*8%)),H749)</f>
        <v>359.32</v>
      </c>
      <c r="N749" s="2" cm="1">
        <f t="array" ref="N749">IFERROR(_xlfn.IFS(AND(J749="Yes",F749="Furniture",OR(C749="Second Day",C749="Standard Class"),I749&gt;3),H749-(H749*15%),AND(J749="Yes",F749="Technology",C749="Same Day",I749&gt;4),H749-(H749*18%),AND(J749="Yes",F749="Office Supplies",C749="First Class",I749&gt;5),H749-(H749*20%)),H749)</f>
        <v>359.32</v>
      </c>
      <c r="O749" s="2"/>
    </row>
    <row r="750" spans="1:15" ht="15.75" customHeight="1" x14ac:dyDescent="0.3">
      <c r="A750" s="2" t="s">
        <v>389</v>
      </c>
      <c r="B750" s="3">
        <v>42449</v>
      </c>
      <c r="C750" s="2" t="s">
        <v>11</v>
      </c>
      <c r="D750" s="2" t="s">
        <v>12</v>
      </c>
      <c r="E750" s="2" t="s">
        <v>39</v>
      </c>
      <c r="F750" s="2" t="s">
        <v>30</v>
      </c>
      <c r="G750" s="2" t="s">
        <v>31</v>
      </c>
      <c r="H750" s="2">
        <v>11.992000000000001</v>
      </c>
      <c r="I750" s="2">
        <v>1</v>
      </c>
      <c r="J750" s="2" t="s">
        <v>16</v>
      </c>
      <c r="K750" s="2">
        <f t="shared" si="22"/>
        <v>11.992000000000001</v>
      </c>
      <c r="L750" s="2">
        <f t="shared" si="23"/>
        <v>11.992000000000001</v>
      </c>
      <c r="M750" s="2" cm="1">
        <f t="array" ref="M750">IFERROR(_xlfn.IFS(AND(F750="Furniture",C750="First Class",I750&gt;5),H750-(H750*10%),AND(F750="Technology",C750="Same Day",I750&gt;6),H750-(H750*12%),AND(F750="Office Supplies",OR(C750="Second Day",C750="Standard Class"),I750&gt;4),H750-(H750*8%)),H750)</f>
        <v>11.992000000000001</v>
      </c>
      <c r="N750" s="2" cm="1">
        <f t="array" ref="N750">IFERROR(_xlfn.IFS(AND(J750="Yes",F750="Furniture",OR(C750="Second Day",C750="Standard Class"),I750&gt;3),H750-(H750*15%),AND(J750="Yes",F750="Technology",C750="Same Day",I750&gt;4),H750-(H750*18%),AND(J750="Yes",F750="Office Supplies",C750="First Class",I750&gt;5),H750-(H750*20%)),H750)</f>
        <v>11.992000000000001</v>
      </c>
      <c r="O750" s="2"/>
    </row>
    <row r="751" spans="1:15" ht="15.75" customHeight="1" x14ac:dyDescent="0.3">
      <c r="A751" s="2" t="s">
        <v>390</v>
      </c>
      <c r="B751" s="3">
        <v>43010</v>
      </c>
      <c r="C751" s="2" t="s">
        <v>24</v>
      </c>
      <c r="D751" s="2" t="s">
        <v>12</v>
      </c>
      <c r="E751" s="2" t="s">
        <v>39</v>
      </c>
      <c r="F751" s="2" t="s">
        <v>21</v>
      </c>
      <c r="G751" s="2" t="s">
        <v>32</v>
      </c>
      <c r="H751" s="2">
        <v>58.050000000000004</v>
      </c>
      <c r="I751" s="2">
        <v>3</v>
      </c>
      <c r="J751" s="2" t="s">
        <v>16</v>
      </c>
      <c r="K751" s="2">
        <f t="shared" si="22"/>
        <v>58.050000000000004</v>
      </c>
      <c r="L751" s="2">
        <f t="shared" si="23"/>
        <v>58.050000000000004</v>
      </c>
      <c r="M751" s="2" cm="1">
        <f t="array" ref="M751">IFERROR(_xlfn.IFS(AND(F751="Furniture",C751="First Class",I751&gt;5),H751-(H751*10%),AND(F751="Technology",C751="Same Day",I751&gt;6),H751-(H751*12%),AND(F751="Office Supplies",OR(C751="Second Day",C751="Standard Class"),I751&gt;4),H751-(H751*8%)),H751)</f>
        <v>58.050000000000004</v>
      </c>
      <c r="N751" s="2" cm="1">
        <f t="array" ref="N751">IFERROR(_xlfn.IFS(AND(J751="Yes",F751="Furniture",OR(C751="Second Day",C751="Standard Class"),I751&gt;3),H751-(H751*15%),AND(J751="Yes",F751="Technology",C751="Same Day",I751&gt;4),H751-(H751*18%),AND(J751="Yes",F751="Office Supplies",C751="First Class",I751&gt;5),H751-(H751*20%)),H751)</f>
        <v>58.050000000000004</v>
      </c>
      <c r="O751" s="2"/>
    </row>
    <row r="752" spans="1:15" ht="15.75" customHeight="1" x14ac:dyDescent="0.3">
      <c r="A752" s="2" t="s">
        <v>390</v>
      </c>
      <c r="B752" s="3">
        <v>43010</v>
      </c>
      <c r="C752" s="2" t="s">
        <v>24</v>
      </c>
      <c r="D752" s="2" t="s">
        <v>12</v>
      </c>
      <c r="E752" s="2" t="s">
        <v>39</v>
      </c>
      <c r="F752" s="2" t="s">
        <v>14</v>
      </c>
      <c r="G752" s="2" t="s">
        <v>28</v>
      </c>
      <c r="H752" s="2">
        <v>157.74</v>
      </c>
      <c r="I752" s="2">
        <v>11</v>
      </c>
      <c r="J752" s="2" t="s">
        <v>16</v>
      </c>
      <c r="K752" s="2">
        <f t="shared" si="22"/>
        <v>157.74</v>
      </c>
      <c r="L752" s="2">
        <f t="shared" si="23"/>
        <v>157.74</v>
      </c>
      <c r="M752" s="2" cm="1">
        <f t="array" ref="M752">IFERROR(_xlfn.IFS(AND(F752="Furniture",C752="First Class",I752&gt;5),H752-(H752*10%),AND(F752="Technology",C752="Same Day",I752&gt;6),H752-(H752*12%),AND(F752="Office Supplies",OR(C752="Second Day",C752="Standard Class"),I752&gt;4),H752-(H752*8%)),H752)</f>
        <v>157.74</v>
      </c>
      <c r="N752" s="2" cm="1">
        <f t="array" ref="N752">IFERROR(_xlfn.IFS(AND(J752="Yes",F752="Furniture",OR(C752="Second Day",C752="Standard Class"),I752&gt;3),H752-(H752*15%),AND(J752="Yes",F752="Technology",C752="Same Day",I752&gt;4),H752-(H752*18%),AND(J752="Yes",F752="Office Supplies",C752="First Class",I752&gt;5),H752-(H752*20%)),H752)</f>
        <v>157.74</v>
      </c>
      <c r="O752" s="2"/>
    </row>
    <row r="753" spans="1:15" ht="15.75" customHeight="1" x14ac:dyDescent="0.3">
      <c r="A753" s="2" t="s">
        <v>390</v>
      </c>
      <c r="B753" s="3">
        <v>43010</v>
      </c>
      <c r="C753" s="2" t="s">
        <v>24</v>
      </c>
      <c r="D753" s="2" t="s">
        <v>12</v>
      </c>
      <c r="E753" s="2" t="s">
        <v>39</v>
      </c>
      <c r="F753" s="2" t="s">
        <v>21</v>
      </c>
      <c r="G753" s="2" t="s">
        <v>29</v>
      </c>
      <c r="H753" s="2">
        <v>56.980000000000004</v>
      </c>
      <c r="I753" s="2">
        <v>7</v>
      </c>
      <c r="J753" s="2" t="s">
        <v>16</v>
      </c>
      <c r="K753" s="2">
        <f t="shared" si="22"/>
        <v>56.980000000000004</v>
      </c>
      <c r="L753" s="2">
        <f t="shared" si="23"/>
        <v>56.980000000000004</v>
      </c>
      <c r="M753" s="2" cm="1">
        <f t="array" ref="M753">IFERROR(_xlfn.IFS(AND(F753="Furniture",C753="First Class",I753&gt;5),H753-(H753*10%),AND(F753="Technology",C753="Same Day",I753&gt;6),H753-(H753*12%),AND(F753="Office Supplies",OR(C753="Second Day",C753="Standard Class"),I753&gt;4),H753-(H753*8%)),H753)</f>
        <v>52.421600000000005</v>
      </c>
      <c r="N753" s="2" cm="1">
        <f t="array" ref="N753">IFERROR(_xlfn.IFS(AND(J753="Yes",F753="Furniture",OR(C753="Second Day",C753="Standard Class"),I753&gt;3),H753-(H753*15%),AND(J753="Yes",F753="Technology",C753="Same Day",I753&gt;4),H753-(H753*18%),AND(J753="Yes",F753="Office Supplies",C753="First Class",I753&gt;5),H753-(H753*20%)),H753)</f>
        <v>56.980000000000004</v>
      </c>
      <c r="O753" s="2"/>
    </row>
    <row r="754" spans="1:15" ht="15.75" customHeight="1" x14ac:dyDescent="0.3">
      <c r="A754" s="2" t="s">
        <v>390</v>
      </c>
      <c r="B754" s="3">
        <v>43010</v>
      </c>
      <c r="C754" s="2" t="s">
        <v>24</v>
      </c>
      <c r="D754" s="2" t="s">
        <v>12</v>
      </c>
      <c r="E754" s="2" t="s">
        <v>39</v>
      </c>
      <c r="F754" s="2" t="s">
        <v>21</v>
      </c>
      <c r="G754" s="2" t="s">
        <v>32</v>
      </c>
      <c r="H754" s="2">
        <v>2.88</v>
      </c>
      <c r="I754" s="2">
        <v>1</v>
      </c>
      <c r="J754" s="2" t="s">
        <v>16</v>
      </c>
      <c r="K754" s="2">
        <f t="shared" si="22"/>
        <v>2.88</v>
      </c>
      <c r="L754" s="2">
        <f t="shared" si="23"/>
        <v>2.88</v>
      </c>
      <c r="M754" s="2" cm="1">
        <f t="array" ref="M754">IFERROR(_xlfn.IFS(AND(F754="Furniture",C754="First Class",I754&gt;5),H754-(H754*10%),AND(F754="Technology",C754="Same Day",I754&gt;6),H754-(H754*12%),AND(F754="Office Supplies",OR(C754="Second Day",C754="Standard Class"),I754&gt;4),H754-(H754*8%)),H754)</f>
        <v>2.88</v>
      </c>
      <c r="N754" s="2" cm="1">
        <f t="array" ref="N754">IFERROR(_xlfn.IFS(AND(J754="Yes",F754="Furniture",OR(C754="Second Day",C754="Standard Class"),I754&gt;3),H754-(H754*15%),AND(J754="Yes",F754="Technology",C754="Same Day",I754&gt;4),H754-(H754*18%),AND(J754="Yes",F754="Office Supplies",C754="First Class",I754&gt;5),H754-(H754*20%)),H754)</f>
        <v>2.88</v>
      </c>
      <c r="O754" s="2"/>
    </row>
    <row r="755" spans="1:15" ht="15.75" customHeight="1" x14ac:dyDescent="0.3">
      <c r="A755" s="2" t="s">
        <v>391</v>
      </c>
      <c r="B755" s="3">
        <v>42467</v>
      </c>
      <c r="C755" s="2" t="s">
        <v>54</v>
      </c>
      <c r="D755" s="2" t="s">
        <v>19</v>
      </c>
      <c r="E755" s="2" t="s">
        <v>20</v>
      </c>
      <c r="F755" s="2" t="s">
        <v>30</v>
      </c>
      <c r="G755" s="2" t="s">
        <v>194</v>
      </c>
      <c r="H755" s="2">
        <v>1199.9760000000001</v>
      </c>
      <c r="I755" s="2">
        <v>3</v>
      </c>
      <c r="J755" s="2" t="s">
        <v>16</v>
      </c>
      <c r="K755" s="2">
        <f t="shared" si="22"/>
        <v>1019.9796000000001</v>
      </c>
      <c r="L755" s="2">
        <f t="shared" si="23"/>
        <v>1199.9760000000001</v>
      </c>
      <c r="M755" s="2" cm="1">
        <f t="array" ref="M755">IFERROR(_xlfn.IFS(AND(F755="Furniture",C755="First Class",I755&gt;5),H755-(H755*10%),AND(F755="Technology",C755="Same Day",I755&gt;6),H755-(H755*12%),AND(F755="Office Supplies",OR(C755="Second Day",C755="Standard Class"),I755&gt;4),H755-(H755*8%)),H755)</f>
        <v>1199.9760000000001</v>
      </c>
      <c r="N755" s="2" cm="1">
        <f t="array" ref="N755">IFERROR(_xlfn.IFS(AND(J755="Yes",F755="Furniture",OR(C755="Second Day",C755="Standard Class"),I755&gt;3),H755-(H755*15%),AND(J755="Yes",F755="Technology",C755="Same Day",I755&gt;4),H755-(H755*18%),AND(J755="Yes",F755="Office Supplies",C755="First Class",I755&gt;5),H755-(H755*20%)),H755)</f>
        <v>1199.9760000000001</v>
      </c>
      <c r="O755" s="2"/>
    </row>
    <row r="756" spans="1:15" ht="15.75" customHeight="1" x14ac:dyDescent="0.3">
      <c r="A756" s="2" t="s">
        <v>392</v>
      </c>
      <c r="B756" s="3">
        <v>42345</v>
      </c>
      <c r="C756" s="2" t="s">
        <v>24</v>
      </c>
      <c r="D756" s="2" t="s">
        <v>12</v>
      </c>
      <c r="E756" s="2" t="s">
        <v>20</v>
      </c>
      <c r="F756" s="2" t="s">
        <v>14</v>
      </c>
      <c r="G756" s="2" t="s">
        <v>28</v>
      </c>
      <c r="H756" s="2">
        <v>79.92</v>
      </c>
      <c r="I756" s="2">
        <v>4</v>
      </c>
      <c r="J756" s="2" t="s">
        <v>16</v>
      </c>
      <c r="K756" s="2">
        <f t="shared" si="22"/>
        <v>79.92</v>
      </c>
      <c r="L756" s="2">
        <f t="shared" si="23"/>
        <v>79.92</v>
      </c>
      <c r="M756" s="2" cm="1">
        <f t="array" ref="M756">IFERROR(_xlfn.IFS(AND(F756="Furniture",C756="First Class",I756&gt;5),H756-(H756*10%),AND(F756="Technology",C756="Same Day",I756&gt;6),H756-(H756*12%),AND(F756="Office Supplies",OR(C756="Second Day",C756="Standard Class"),I756&gt;4),H756-(H756*8%)),H756)</f>
        <v>79.92</v>
      </c>
      <c r="N756" s="2" cm="1">
        <f t="array" ref="N756">IFERROR(_xlfn.IFS(AND(J756="Yes",F756="Furniture",OR(C756="Second Day",C756="Standard Class"),I756&gt;3),H756-(H756*15%),AND(J756="Yes",F756="Technology",C756="Same Day",I756&gt;4),H756-(H756*18%),AND(J756="Yes",F756="Office Supplies",C756="First Class",I756&gt;5),H756-(H756*20%)),H756)</f>
        <v>79.92</v>
      </c>
      <c r="O756" s="2"/>
    </row>
    <row r="757" spans="1:15" ht="15.75" customHeight="1" x14ac:dyDescent="0.3">
      <c r="A757" s="2" t="s">
        <v>393</v>
      </c>
      <c r="B757" s="3">
        <v>42631</v>
      </c>
      <c r="C757" s="2" t="s">
        <v>24</v>
      </c>
      <c r="D757" s="2" t="s">
        <v>19</v>
      </c>
      <c r="E757" s="2" t="s">
        <v>13</v>
      </c>
      <c r="F757" s="2" t="s">
        <v>14</v>
      </c>
      <c r="G757" s="2" t="s">
        <v>25</v>
      </c>
      <c r="H757" s="2">
        <v>383.43799999999999</v>
      </c>
      <c r="I757" s="2">
        <v>4</v>
      </c>
      <c r="J757" s="2" t="s">
        <v>16</v>
      </c>
      <c r="K757" s="2">
        <f t="shared" si="22"/>
        <v>325.92230000000001</v>
      </c>
      <c r="L757" s="2">
        <f t="shared" si="23"/>
        <v>383.43799999999999</v>
      </c>
      <c r="M757" s="2" cm="1">
        <f t="array" ref="M757">IFERROR(_xlfn.IFS(AND(F757="Furniture",C757="First Class",I757&gt;5),H757-(H757*10%),AND(F757="Technology",C757="Same Day",I757&gt;6),H757-(H757*12%),AND(F757="Office Supplies",OR(C757="Second Day",C757="Standard Class"),I757&gt;4),H757-(H757*8%)),H757)</f>
        <v>383.43799999999999</v>
      </c>
      <c r="N757" s="2" cm="1">
        <f t="array" ref="N757">IFERROR(_xlfn.IFS(AND(J757="Yes",F757="Furniture",OR(C757="Second Day",C757="Standard Class"),I757&gt;3),H757-(H757*15%),AND(J757="Yes",F757="Technology",C757="Same Day",I757&gt;4),H757-(H757*18%),AND(J757="Yes",F757="Office Supplies",C757="First Class",I757&gt;5),H757-(H757*20%)),H757)</f>
        <v>383.43799999999999</v>
      </c>
      <c r="O757" s="2"/>
    </row>
    <row r="758" spans="1:15" ht="15.75" customHeight="1" x14ac:dyDescent="0.3">
      <c r="A758" s="2" t="s">
        <v>394</v>
      </c>
      <c r="B758" s="3">
        <v>42002</v>
      </c>
      <c r="C758" s="2" t="s">
        <v>24</v>
      </c>
      <c r="D758" s="2" t="s">
        <v>12</v>
      </c>
      <c r="E758" s="2" t="s">
        <v>39</v>
      </c>
      <c r="F758" s="2" t="s">
        <v>21</v>
      </c>
      <c r="G758" s="2" t="s">
        <v>26</v>
      </c>
      <c r="H758" s="2">
        <v>24.56</v>
      </c>
      <c r="I758" s="2">
        <v>2</v>
      </c>
      <c r="J758" s="2" t="s">
        <v>16</v>
      </c>
      <c r="K758" s="2">
        <f t="shared" si="22"/>
        <v>24.56</v>
      </c>
      <c r="L758" s="2">
        <f t="shared" si="23"/>
        <v>24.56</v>
      </c>
      <c r="M758" s="2" cm="1">
        <f t="array" ref="M758">IFERROR(_xlfn.IFS(AND(F758="Furniture",C758="First Class",I758&gt;5),H758-(H758*10%),AND(F758="Technology",C758="Same Day",I758&gt;6),H758-(H758*12%),AND(F758="Office Supplies",OR(C758="Second Day",C758="Standard Class"),I758&gt;4),H758-(H758*8%)),H758)</f>
        <v>24.56</v>
      </c>
      <c r="N758" s="2" cm="1">
        <f t="array" ref="N758">IFERROR(_xlfn.IFS(AND(J758="Yes",F758="Furniture",OR(C758="Second Day",C758="Standard Class"),I758&gt;3),H758-(H758*15%),AND(J758="Yes",F758="Technology",C758="Same Day",I758&gt;4),H758-(H758*18%),AND(J758="Yes",F758="Office Supplies",C758="First Class",I758&gt;5),H758-(H758*20%)),H758)</f>
        <v>24.56</v>
      </c>
      <c r="O758" s="2"/>
    </row>
    <row r="759" spans="1:15" ht="15.75" customHeight="1" x14ac:dyDescent="0.3">
      <c r="A759" s="2" t="s">
        <v>394</v>
      </c>
      <c r="B759" s="3">
        <v>42002</v>
      </c>
      <c r="C759" s="2" t="s">
        <v>24</v>
      </c>
      <c r="D759" s="2" t="s">
        <v>12</v>
      </c>
      <c r="E759" s="2" t="s">
        <v>39</v>
      </c>
      <c r="F759" s="2" t="s">
        <v>30</v>
      </c>
      <c r="G759" s="2" t="s">
        <v>49</v>
      </c>
      <c r="H759" s="2">
        <v>119.8</v>
      </c>
      <c r="I759" s="2">
        <v>4</v>
      </c>
      <c r="J759" s="2" t="s">
        <v>16</v>
      </c>
      <c r="K759" s="2">
        <f t="shared" si="22"/>
        <v>119.8</v>
      </c>
      <c r="L759" s="2">
        <f t="shared" si="23"/>
        <v>119.8</v>
      </c>
      <c r="M759" s="2" cm="1">
        <f t="array" ref="M759">IFERROR(_xlfn.IFS(AND(F759="Furniture",C759="First Class",I759&gt;5),H759-(H759*10%),AND(F759="Technology",C759="Same Day",I759&gt;6),H759-(H759*12%),AND(F759="Office Supplies",OR(C759="Second Day",C759="Standard Class"),I759&gt;4),H759-(H759*8%)),H759)</f>
        <v>119.8</v>
      </c>
      <c r="N759" s="2" cm="1">
        <f t="array" ref="N759">IFERROR(_xlfn.IFS(AND(J759="Yes",F759="Furniture",OR(C759="Second Day",C759="Standard Class"),I759&gt;3),H759-(H759*15%),AND(J759="Yes",F759="Technology",C759="Same Day",I759&gt;4),H759-(H759*18%),AND(J759="Yes",F759="Office Supplies",C759="First Class",I759&gt;5),H759-(H759*20%)),H759)</f>
        <v>119.8</v>
      </c>
      <c r="O759" s="2"/>
    </row>
    <row r="760" spans="1:15" ht="15.75" customHeight="1" x14ac:dyDescent="0.3">
      <c r="A760" s="2" t="s">
        <v>395</v>
      </c>
      <c r="B760" s="3">
        <v>42939</v>
      </c>
      <c r="C760" s="2" t="s">
        <v>24</v>
      </c>
      <c r="D760" s="2" t="s">
        <v>19</v>
      </c>
      <c r="E760" s="2" t="s">
        <v>46</v>
      </c>
      <c r="F760" s="2" t="s">
        <v>21</v>
      </c>
      <c r="G760" s="2" t="s">
        <v>32</v>
      </c>
      <c r="H760" s="2">
        <v>13.128</v>
      </c>
      <c r="I760" s="2">
        <v>3</v>
      </c>
      <c r="J760" s="2" t="s">
        <v>16</v>
      </c>
      <c r="K760" s="2">
        <f t="shared" si="22"/>
        <v>13.128</v>
      </c>
      <c r="L760" s="2">
        <f t="shared" si="23"/>
        <v>13.128</v>
      </c>
      <c r="M760" s="2" cm="1">
        <f t="array" ref="M760">IFERROR(_xlfn.IFS(AND(F760="Furniture",C760="First Class",I760&gt;5),H760-(H760*10%),AND(F760="Technology",C760="Same Day",I760&gt;6),H760-(H760*12%),AND(F760="Office Supplies",OR(C760="Second Day",C760="Standard Class"),I760&gt;4),H760-(H760*8%)),H760)</f>
        <v>13.128</v>
      </c>
      <c r="N760" s="2" cm="1">
        <f t="array" ref="N760">IFERROR(_xlfn.IFS(AND(J760="Yes",F760="Furniture",OR(C760="Second Day",C760="Standard Class"),I760&gt;3),H760-(H760*15%),AND(J760="Yes",F760="Technology",C760="Same Day",I760&gt;4),H760-(H760*18%),AND(J760="Yes",F760="Office Supplies",C760="First Class",I760&gt;5),H760-(H760*20%)),H760)</f>
        <v>13.128</v>
      </c>
      <c r="O760" s="2"/>
    </row>
    <row r="761" spans="1:15" ht="15.75" customHeight="1" x14ac:dyDescent="0.3">
      <c r="A761" s="2" t="s">
        <v>396</v>
      </c>
      <c r="B761" s="3">
        <v>42996</v>
      </c>
      <c r="C761" s="2" t="s">
        <v>24</v>
      </c>
      <c r="D761" s="2" t="s">
        <v>19</v>
      </c>
      <c r="E761" s="2" t="s">
        <v>39</v>
      </c>
      <c r="F761" s="2" t="s">
        <v>21</v>
      </c>
      <c r="G761" s="2" t="s">
        <v>35</v>
      </c>
      <c r="H761" s="2">
        <v>22.72</v>
      </c>
      <c r="I761" s="2">
        <v>4</v>
      </c>
      <c r="J761" s="2" t="s">
        <v>16</v>
      </c>
      <c r="K761" s="2">
        <f t="shared" si="22"/>
        <v>22.72</v>
      </c>
      <c r="L761" s="2">
        <f t="shared" si="23"/>
        <v>22.72</v>
      </c>
      <c r="M761" s="2" cm="1">
        <f t="array" ref="M761">IFERROR(_xlfn.IFS(AND(F761="Furniture",C761="First Class",I761&gt;5),H761-(H761*10%),AND(F761="Technology",C761="Same Day",I761&gt;6),H761-(H761*12%),AND(F761="Office Supplies",OR(C761="Second Day",C761="Standard Class"),I761&gt;4),H761-(H761*8%)),H761)</f>
        <v>22.72</v>
      </c>
      <c r="N761" s="2" cm="1">
        <f t="array" ref="N761">IFERROR(_xlfn.IFS(AND(J761="Yes",F761="Furniture",OR(C761="Second Day",C761="Standard Class"),I761&gt;3),H761-(H761*15%),AND(J761="Yes",F761="Technology",C761="Same Day",I761&gt;4),H761-(H761*18%),AND(J761="Yes",F761="Office Supplies",C761="First Class",I761&gt;5),H761-(H761*20%)),H761)</f>
        <v>22.72</v>
      </c>
      <c r="O761" s="2"/>
    </row>
    <row r="762" spans="1:15" ht="15.75" customHeight="1" x14ac:dyDescent="0.3">
      <c r="A762" s="2" t="s">
        <v>397</v>
      </c>
      <c r="B762" s="3">
        <v>42247</v>
      </c>
      <c r="C762" s="2" t="s">
        <v>24</v>
      </c>
      <c r="D762" s="2" t="s">
        <v>12</v>
      </c>
      <c r="E762" s="2" t="s">
        <v>20</v>
      </c>
      <c r="F762" s="2" t="s">
        <v>21</v>
      </c>
      <c r="G762" s="2" t="s">
        <v>35</v>
      </c>
      <c r="H762" s="2">
        <v>58.320000000000007</v>
      </c>
      <c r="I762" s="2">
        <v>9</v>
      </c>
      <c r="J762" s="2" t="s">
        <v>16</v>
      </c>
      <c r="K762" s="2">
        <f t="shared" si="22"/>
        <v>58.320000000000007</v>
      </c>
      <c r="L762" s="2">
        <f t="shared" si="23"/>
        <v>58.320000000000007</v>
      </c>
      <c r="M762" s="2" cm="1">
        <f t="array" ref="M762">IFERROR(_xlfn.IFS(AND(F762="Furniture",C762="First Class",I762&gt;5),H762-(H762*10%),AND(F762="Technology",C762="Same Day",I762&gt;6),H762-(H762*12%),AND(F762="Office Supplies",OR(C762="Second Day",C762="Standard Class"),I762&gt;4),H762-(H762*8%)),H762)</f>
        <v>53.65440000000001</v>
      </c>
      <c r="N762" s="2" cm="1">
        <f t="array" ref="N762">IFERROR(_xlfn.IFS(AND(J762="Yes",F762="Furniture",OR(C762="Second Day",C762="Standard Class"),I762&gt;3),H762-(H762*15%),AND(J762="Yes",F762="Technology",C762="Same Day",I762&gt;4),H762-(H762*18%),AND(J762="Yes",F762="Office Supplies",C762="First Class",I762&gt;5),H762-(H762*20%)),H762)</f>
        <v>58.320000000000007</v>
      </c>
      <c r="O762" s="2"/>
    </row>
    <row r="763" spans="1:15" ht="15.75" customHeight="1" x14ac:dyDescent="0.3">
      <c r="A763" s="2" t="s">
        <v>398</v>
      </c>
      <c r="B763" s="3">
        <v>43042</v>
      </c>
      <c r="C763" s="2" t="s">
        <v>24</v>
      </c>
      <c r="D763" s="2" t="s">
        <v>19</v>
      </c>
      <c r="E763" s="2" t="s">
        <v>13</v>
      </c>
      <c r="F763" s="2" t="s">
        <v>21</v>
      </c>
      <c r="G763" s="2" t="s">
        <v>22</v>
      </c>
      <c r="H763" s="2">
        <v>12.39</v>
      </c>
      <c r="I763" s="2">
        <v>3</v>
      </c>
      <c r="J763" s="2" t="s">
        <v>16</v>
      </c>
      <c r="K763" s="2">
        <f t="shared" si="22"/>
        <v>12.39</v>
      </c>
      <c r="L763" s="2">
        <f t="shared" si="23"/>
        <v>12.39</v>
      </c>
      <c r="M763" s="2" cm="1">
        <f t="array" ref="M763">IFERROR(_xlfn.IFS(AND(F763="Furniture",C763="First Class",I763&gt;5),H763-(H763*10%),AND(F763="Technology",C763="Same Day",I763&gt;6),H763-(H763*12%),AND(F763="Office Supplies",OR(C763="Second Day",C763="Standard Class"),I763&gt;4),H763-(H763*8%)),H763)</f>
        <v>12.39</v>
      </c>
      <c r="N763" s="2" cm="1">
        <f t="array" ref="N763">IFERROR(_xlfn.IFS(AND(J763="Yes",F763="Furniture",OR(C763="Second Day",C763="Standard Class"),I763&gt;3),H763-(H763*15%),AND(J763="Yes",F763="Technology",C763="Same Day",I763&gt;4),H763-(H763*18%),AND(J763="Yes",F763="Office Supplies",C763="First Class",I763&gt;5),H763-(H763*20%)),H763)</f>
        <v>12.39</v>
      </c>
      <c r="O763" s="2"/>
    </row>
    <row r="764" spans="1:15" ht="15.75" customHeight="1" x14ac:dyDescent="0.3">
      <c r="A764" s="2" t="s">
        <v>399</v>
      </c>
      <c r="B764" s="3">
        <v>42043</v>
      </c>
      <c r="C764" s="2" t="s">
        <v>24</v>
      </c>
      <c r="D764" s="2" t="s">
        <v>12</v>
      </c>
      <c r="E764" s="2" t="s">
        <v>46</v>
      </c>
      <c r="F764" s="2" t="s">
        <v>30</v>
      </c>
      <c r="G764" s="2" t="s">
        <v>31</v>
      </c>
      <c r="H764" s="2">
        <v>107.982</v>
      </c>
      <c r="I764" s="2">
        <v>3</v>
      </c>
      <c r="J764" s="2" t="s">
        <v>16</v>
      </c>
      <c r="K764" s="2">
        <f t="shared" si="22"/>
        <v>107.982</v>
      </c>
      <c r="L764" s="2">
        <f t="shared" si="23"/>
        <v>107.982</v>
      </c>
      <c r="M764" s="2" cm="1">
        <f t="array" ref="M764">IFERROR(_xlfn.IFS(AND(F764="Furniture",C764="First Class",I764&gt;5),H764-(H764*10%),AND(F764="Technology",C764="Same Day",I764&gt;6),H764-(H764*12%),AND(F764="Office Supplies",OR(C764="Second Day",C764="Standard Class"),I764&gt;4),H764-(H764*8%)),H764)</f>
        <v>107.982</v>
      </c>
      <c r="N764" s="2" cm="1">
        <f t="array" ref="N764">IFERROR(_xlfn.IFS(AND(J764="Yes",F764="Furniture",OR(C764="Second Day",C764="Standard Class"),I764&gt;3),H764-(H764*15%),AND(J764="Yes",F764="Technology",C764="Same Day",I764&gt;4),H764-(H764*18%),AND(J764="Yes",F764="Office Supplies",C764="First Class",I764&gt;5),H764-(H764*20%)),H764)</f>
        <v>107.982</v>
      </c>
      <c r="O764" s="2"/>
    </row>
    <row r="765" spans="1:15" ht="15.75" customHeight="1" x14ac:dyDescent="0.3">
      <c r="A765" s="2" t="s">
        <v>400</v>
      </c>
      <c r="B765" s="3">
        <v>41652</v>
      </c>
      <c r="C765" s="2" t="s">
        <v>11</v>
      </c>
      <c r="D765" s="2" t="s">
        <v>19</v>
      </c>
      <c r="E765" s="2" t="s">
        <v>13</v>
      </c>
      <c r="F765" s="2" t="s">
        <v>21</v>
      </c>
      <c r="G765" s="2" t="s">
        <v>51</v>
      </c>
      <c r="H765" s="2">
        <v>11.36</v>
      </c>
      <c r="I765" s="2">
        <v>2</v>
      </c>
      <c r="J765" s="2" t="s">
        <v>16</v>
      </c>
      <c r="K765" s="2">
        <f t="shared" si="22"/>
        <v>11.36</v>
      </c>
      <c r="L765" s="2">
        <f t="shared" si="23"/>
        <v>11.36</v>
      </c>
      <c r="M765" s="2" cm="1">
        <f t="array" ref="M765">IFERROR(_xlfn.IFS(AND(F765="Furniture",C765="First Class",I765&gt;5),H765-(H765*10%),AND(F765="Technology",C765="Same Day",I765&gt;6),H765-(H765*12%),AND(F765="Office Supplies",OR(C765="Second Day",C765="Standard Class"),I765&gt;4),H765-(H765*8%)),H765)</f>
        <v>11.36</v>
      </c>
      <c r="N765" s="2" cm="1">
        <f t="array" ref="N765">IFERROR(_xlfn.IFS(AND(J765="Yes",F765="Furniture",OR(C765="Second Day",C765="Standard Class"),I765&gt;3),H765-(H765*15%),AND(J765="Yes",F765="Technology",C765="Same Day",I765&gt;4),H765-(H765*18%),AND(J765="Yes",F765="Office Supplies",C765="First Class",I765&gt;5),H765-(H765*20%)),H765)</f>
        <v>11.36</v>
      </c>
      <c r="O765" s="2"/>
    </row>
    <row r="766" spans="1:15" ht="15.75" customHeight="1" x14ac:dyDescent="0.3">
      <c r="A766" s="2" t="s">
        <v>400</v>
      </c>
      <c r="B766" s="3">
        <v>41652</v>
      </c>
      <c r="C766" s="2" t="s">
        <v>11</v>
      </c>
      <c r="D766" s="2" t="s">
        <v>19</v>
      </c>
      <c r="E766" s="2" t="s">
        <v>13</v>
      </c>
      <c r="F766" s="2" t="s">
        <v>21</v>
      </c>
      <c r="G766" s="2" t="s">
        <v>51</v>
      </c>
      <c r="H766" s="2">
        <v>50.94</v>
      </c>
      <c r="I766" s="2">
        <v>3</v>
      </c>
      <c r="J766" s="2" t="s">
        <v>16</v>
      </c>
      <c r="K766" s="2">
        <f t="shared" si="22"/>
        <v>50.94</v>
      </c>
      <c r="L766" s="2">
        <f t="shared" si="23"/>
        <v>50.94</v>
      </c>
      <c r="M766" s="2" cm="1">
        <f t="array" ref="M766">IFERROR(_xlfn.IFS(AND(F766="Furniture",C766="First Class",I766&gt;5),H766-(H766*10%),AND(F766="Technology",C766="Same Day",I766&gt;6),H766-(H766*12%),AND(F766="Office Supplies",OR(C766="Second Day",C766="Standard Class"),I766&gt;4),H766-(H766*8%)),H766)</f>
        <v>50.94</v>
      </c>
      <c r="N766" s="2" cm="1">
        <f t="array" ref="N766">IFERROR(_xlfn.IFS(AND(J766="Yes",F766="Furniture",OR(C766="Second Day",C766="Standard Class"),I766&gt;3),H766-(H766*15%),AND(J766="Yes",F766="Technology",C766="Same Day",I766&gt;4),H766-(H766*18%),AND(J766="Yes",F766="Office Supplies",C766="First Class",I766&gt;5),H766-(H766*20%)),H766)</f>
        <v>50.94</v>
      </c>
      <c r="O766" s="2"/>
    </row>
    <row r="767" spans="1:15" ht="15.75" customHeight="1" x14ac:dyDescent="0.3">
      <c r="A767" s="2" t="s">
        <v>400</v>
      </c>
      <c r="B767" s="3">
        <v>41652</v>
      </c>
      <c r="C767" s="2" t="s">
        <v>11</v>
      </c>
      <c r="D767" s="2" t="s">
        <v>19</v>
      </c>
      <c r="E767" s="2" t="s">
        <v>13</v>
      </c>
      <c r="F767" s="2" t="s">
        <v>30</v>
      </c>
      <c r="G767" s="2" t="s">
        <v>49</v>
      </c>
      <c r="H767" s="2">
        <v>646.74</v>
      </c>
      <c r="I767" s="2">
        <v>6</v>
      </c>
      <c r="J767" s="2" t="s">
        <v>16</v>
      </c>
      <c r="K767" s="2">
        <f t="shared" si="22"/>
        <v>549.72900000000004</v>
      </c>
      <c r="L767" s="2">
        <f t="shared" si="23"/>
        <v>646.74</v>
      </c>
      <c r="M767" s="2" cm="1">
        <f t="array" ref="M767">IFERROR(_xlfn.IFS(AND(F767="Furniture",C767="First Class",I767&gt;5),H767-(H767*10%),AND(F767="Technology",C767="Same Day",I767&gt;6),H767-(H767*12%),AND(F767="Office Supplies",OR(C767="Second Day",C767="Standard Class"),I767&gt;4),H767-(H767*8%)),H767)</f>
        <v>646.74</v>
      </c>
      <c r="N767" s="2" cm="1">
        <f t="array" ref="N767">IFERROR(_xlfn.IFS(AND(J767="Yes",F767="Furniture",OR(C767="Second Day",C767="Standard Class"),I767&gt;3),H767-(H767*15%),AND(J767="Yes",F767="Technology",C767="Same Day",I767&gt;4),H767-(H767*18%),AND(J767="Yes",F767="Office Supplies",C767="First Class",I767&gt;5),H767-(H767*20%)),H767)</f>
        <v>646.74</v>
      </c>
      <c r="O767" s="2"/>
    </row>
    <row r="768" spans="1:15" ht="15.75" customHeight="1" x14ac:dyDescent="0.3">
      <c r="A768" s="2" t="s">
        <v>400</v>
      </c>
      <c r="B768" s="3">
        <v>41652</v>
      </c>
      <c r="C768" s="2" t="s">
        <v>11</v>
      </c>
      <c r="D768" s="2" t="s">
        <v>19</v>
      </c>
      <c r="E768" s="2" t="s">
        <v>13</v>
      </c>
      <c r="F768" s="2" t="s">
        <v>21</v>
      </c>
      <c r="G768" s="2" t="s">
        <v>32</v>
      </c>
      <c r="H768" s="2">
        <v>5.64</v>
      </c>
      <c r="I768" s="2">
        <v>3</v>
      </c>
      <c r="J768" s="2" t="s">
        <v>16</v>
      </c>
      <c r="K768" s="2">
        <f t="shared" si="22"/>
        <v>5.64</v>
      </c>
      <c r="L768" s="2">
        <f t="shared" si="23"/>
        <v>5.64</v>
      </c>
      <c r="M768" s="2" cm="1">
        <f t="array" ref="M768">IFERROR(_xlfn.IFS(AND(F768="Furniture",C768="First Class",I768&gt;5),H768-(H768*10%),AND(F768="Technology",C768="Same Day",I768&gt;6),H768-(H768*12%),AND(F768="Office Supplies",OR(C768="Second Day",C768="Standard Class"),I768&gt;4),H768-(H768*8%)),H768)</f>
        <v>5.64</v>
      </c>
      <c r="N768" s="2" cm="1">
        <f t="array" ref="N768">IFERROR(_xlfn.IFS(AND(J768="Yes",F768="Furniture",OR(C768="Second Day",C768="Standard Class"),I768&gt;3),H768-(H768*15%),AND(J768="Yes",F768="Technology",C768="Same Day",I768&gt;4),H768-(H768*18%),AND(J768="Yes",F768="Office Supplies",C768="First Class",I768&gt;5),H768-(H768*20%)),H768)</f>
        <v>5.64</v>
      </c>
      <c r="O768" s="2"/>
    </row>
    <row r="769" spans="1:15" ht="15.75" customHeight="1" x14ac:dyDescent="0.3">
      <c r="A769" s="2" t="s">
        <v>400</v>
      </c>
      <c r="B769" s="3">
        <v>41652</v>
      </c>
      <c r="C769" s="2" t="s">
        <v>11</v>
      </c>
      <c r="D769" s="2" t="s">
        <v>19</v>
      </c>
      <c r="E769" s="2" t="s">
        <v>13</v>
      </c>
      <c r="F769" s="2" t="s">
        <v>21</v>
      </c>
      <c r="G769" s="2" t="s">
        <v>26</v>
      </c>
      <c r="H769" s="2">
        <v>572.58000000000004</v>
      </c>
      <c r="I769" s="2">
        <v>6</v>
      </c>
      <c r="J769" s="2" t="s">
        <v>16</v>
      </c>
      <c r="K769" s="2">
        <f t="shared" si="22"/>
        <v>486.69300000000004</v>
      </c>
      <c r="L769" s="2">
        <f t="shared" si="23"/>
        <v>572.58000000000004</v>
      </c>
      <c r="M769" s="2" cm="1">
        <f t="array" ref="M769">IFERROR(_xlfn.IFS(AND(F769="Furniture",C769="First Class",I769&gt;5),H769-(H769*10%),AND(F769="Technology",C769="Same Day",I769&gt;6),H769-(H769*12%),AND(F769="Office Supplies",OR(C769="Second Day",C769="Standard Class"),I769&gt;4),H769-(H769*8%)),H769)</f>
        <v>572.58000000000004</v>
      </c>
      <c r="N769" s="2" cm="1">
        <f t="array" ref="N769">IFERROR(_xlfn.IFS(AND(J769="Yes",F769="Furniture",OR(C769="Second Day",C769="Standard Class"),I769&gt;3),H769-(H769*15%),AND(J769="Yes",F769="Technology",C769="Same Day",I769&gt;4),H769-(H769*18%),AND(J769="Yes",F769="Office Supplies",C769="First Class",I769&gt;5),H769-(H769*20%)),H769)</f>
        <v>572.58000000000004</v>
      </c>
      <c r="O769" s="2"/>
    </row>
    <row r="770" spans="1:15" ht="15.75" customHeight="1" x14ac:dyDescent="0.3">
      <c r="A770" s="2" t="s">
        <v>401</v>
      </c>
      <c r="B770" s="3">
        <v>41773</v>
      </c>
      <c r="C770" s="2" t="s">
        <v>24</v>
      </c>
      <c r="D770" s="2" t="s">
        <v>19</v>
      </c>
      <c r="E770" s="2" t="s">
        <v>13</v>
      </c>
      <c r="F770" s="2" t="s">
        <v>14</v>
      </c>
      <c r="G770" s="2" t="s">
        <v>28</v>
      </c>
      <c r="H770" s="2">
        <v>310.88000000000005</v>
      </c>
      <c r="I770" s="2">
        <v>2</v>
      </c>
      <c r="J770" s="2" t="s">
        <v>16</v>
      </c>
      <c r="K770" s="2">
        <f t="shared" si="22"/>
        <v>264.24800000000005</v>
      </c>
      <c r="L770" s="2">
        <f t="shared" si="23"/>
        <v>310.88000000000005</v>
      </c>
      <c r="M770" s="2" cm="1">
        <f t="array" ref="M770">IFERROR(_xlfn.IFS(AND(F770="Furniture",C770="First Class",I770&gt;5),H770-(H770*10%),AND(F770="Technology",C770="Same Day",I770&gt;6),H770-(H770*12%),AND(F770="Office Supplies",OR(C770="Second Day",C770="Standard Class"),I770&gt;4),H770-(H770*8%)),H770)</f>
        <v>310.88000000000005</v>
      </c>
      <c r="N770" s="2" cm="1">
        <f t="array" ref="N770">IFERROR(_xlfn.IFS(AND(J770="Yes",F770="Furniture",OR(C770="Second Day",C770="Standard Class"),I770&gt;3),H770-(H770*15%),AND(J770="Yes",F770="Technology",C770="Same Day",I770&gt;4),H770-(H770*18%),AND(J770="Yes",F770="Office Supplies",C770="First Class",I770&gt;5),H770-(H770*20%)),H770)</f>
        <v>310.88000000000005</v>
      </c>
      <c r="O770" s="2"/>
    </row>
    <row r="771" spans="1:15" ht="15.75" customHeight="1" x14ac:dyDescent="0.3">
      <c r="A771" s="2" t="s">
        <v>402</v>
      </c>
      <c r="B771" s="3">
        <v>42509</v>
      </c>
      <c r="C771" s="2" t="s">
        <v>24</v>
      </c>
      <c r="D771" s="2" t="s">
        <v>12</v>
      </c>
      <c r="E771" s="2" t="s">
        <v>13</v>
      </c>
      <c r="F771" s="2" t="s">
        <v>14</v>
      </c>
      <c r="G771" s="2" t="s">
        <v>17</v>
      </c>
      <c r="H771" s="2">
        <v>641.96</v>
      </c>
      <c r="I771" s="2">
        <v>2</v>
      </c>
      <c r="J771" s="2" t="s">
        <v>16</v>
      </c>
      <c r="K771" s="2">
        <f t="shared" ref="K771:K834" si="24">IF(H771&gt;$Q$5,H771-(H771*15%),H771)</f>
        <v>545.66600000000005</v>
      </c>
      <c r="L771" s="2">
        <f t="shared" ref="L771:L834" si="25">IF(AND(J771="Yes",D771="Consumer"),H771-(H771*3%),IF(AND(J771="Yes",D771="Corporate"),H771-(H771*5%),IF(J771="Yes",H771-(H771*7%),H771)))</f>
        <v>641.96</v>
      </c>
      <c r="M771" s="2" cm="1">
        <f t="array" ref="M771">IFERROR(_xlfn.IFS(AND(F771="Furniture",C771="First Class",I771&gt;5),H771-(H771*10%),AND(F771="Technology",C771="Same Day",I771&gt;6),H771-(H771*12%),AND(F771="Office Supplies",OR(C771="Second Day",C771="Standard Class"),I771&gt;4),H771-(H771*8%)),H771)</f>
        <v>641.96</v>
      </c>
      <c r="N771" s="2" cm="1">
        <f t="array" ref="N771">IFERROR(_xlfn.IFS(AND(J771="Yes",F771="Furniture",OR(C771="Second Day",C771="Standard Class"),I771&gt;3),H771-(H771*15%),AND(J771="Yes",F771="Technology",C771="Same Day",I771&gt;4),H771-(H771*18%),AND(J771="Yes",F771="Office Supplies",C771="First Class",I771&gt;5),H771-(H771*20%)),H771)</f>
        <v>641.96</v>
      </c>
      <c r="O771" s="2"/>
    </row>
    <row r="772" spans="1:15" ht="15.75" customHeight="1" x14ac:dyDescent="0.3">
      <c r="A772" s="2" t="s">
        <v>403</v>
      </c>
      <c r="B772" s="3">
        <v>42765</v>
      </c>
      <c r="C772" s="2" t="s">
        <v>24</v>
      </c>
      <c r="D772" s="2" t="s">
        <v>19</v>
      </c>
      <c r="E772" s="2" t="s">
        <v>39</v>
      </c>
      <c r="F772" s="2" t="s">
        <v>21</v>
      </c>
      <c r="G772" s="2" t="s">
        <v>32</v>
      </c>
      <c r="H772" s="2">
        <v>18.28</v>
      </c>
      <c r="I772" s="2">
        <v>2</v>
      </c>
      <c r="J772" s="2" t="s">
        <v>16</v>
      </c>
      <c r="K772" s="2">
        <f t="shared" si="24"/>
        <v>18.28</v>
      </c>
      <c r="L772" s="2">
        <f t="shared" si="25"/>
        <v>18.28</v>
      </c>
      <c r="M772" s="2" cm="1">
        <f t="array" ref="M772">IFERROR(_xlfn.IFS(AND(F772="Furniture",C772="First Class",I772&gt;5),H772-(H772*10%),AND(F772="Technology",C772="Same Day",I772&gt;6),H772-(H772*12%),AND(F772="Office Supplies",OR(C772="Second Day",C772="Standard Class"),I772&gt;4),H772-(H772*8%)),H772)</f>
        <v>18.28</v>
      </c>
      <c r="N772" s="2" cm="1">
        <f t="array" ref="N772">IFERROR(_xlfn.IFS(AND(J772="Yes",F772="Furniture",OR(C772="Second Day",C772="Standard Class"),I772&gt;3),H772-(H772*15%),AND(J772="Yes",F772="Technology",C772="Same Day",I772&gt;4),H772-(H772*18%),AND(J772="Yes",F772="Office Supplies",C772="First Class",I772&gt;5),H772-(H772*20%)),H772)</f>
        <v>18.28</v>
      </c>
      <c r="O772" s="2"/>
    </row>
    <row r="773" spans="1:15" ht="15.75" customHeight="1" x14ac:dyDescent="0.3">
      <c r="A773" s="2" t="s">
        <v>403</v>
      </c>
      <c r="B773" s="3">
        <v>42765</v>
      </c>
      <c r="C773" s="2" t="s">
        <v>24</v>
      </c>
      <c r="D773" s="2" t="s">
        <v>19</v>
      </c>
      <c r="E773" s="2" t="s">
        <v>39</v>
      </c>
      <c r="F773" s="2" t="s">
        <v>30</v>
      </c>
      <c r="G773" s="2" t="s">
        <v>31</v>
      </c>
      <c r="H773" s="2">
        <v>207</v>
      </c>
      <c r="I773" s="2">
        <v>3</v>
      </c>
      <c r="J773" s="2" t="s">
        <v>16</v>
      </c>
      <c r="K773" s="2">
        <f t="shared" si="24"/>
        <v>207</v>
      </c>
      <c r="L773" s="2">
        <f t="shared" si="25"/>
        <v>207</v>
      </c>
      <c r="M773" s="2" cm="1">
        <f t="array" ref="M773">IFERROR(_xlfn.IFS(AND(F773="Furniture",C773="First Class",I773&gt;5),H773-(H773*10%),AND(F773="Technology",C773="Same Day",I773&gt;6),H773-(H773*12%),AND(F773="Office Supplies",OR(C773="Second Day",C773="Standard Class"),I773&gt;4),H773-(H773*8%)),H773)</f>
        <v>207</v>
      </c>
      <c r="N773" s="2" cm="1">
        <f t="array" ref="N773">IFERROR(_xlfn.IFS(AND(J773="Yes",F773="Furniture",OR(C773="Second Day",C773="Standard Class"),I773&gt;3),H773-(H773*15%),AND(J773="Yes",F773="Technology",C773="Same Day",I773&gt;4),H773-(H773*18%),AND(J773="Yes",F773="Office Supplies",C773="First Class",I773&gt;5),H773-(H773*20%)),H773)</f>
        <v>207</v>
      </c>
      <c r="O773" s="2"/>
    </row>
    <row r="774" spans="1:15" ht="15.75" customHeight="1" x14ac:dyDescent="0.3">
      <c r="A774" s="2" t="s">
        <v>403</v>
      </c>
      <c r="B774" s="3">
        <v>42765</v>
      </c>
      <c r="C774" s="2" t="s">
        <v>24</v>
      </c>
      <c r="D774" s="2" t="s">
        <v>19</v>
      </c>
      <c r="E774" s="2" t="s">
        <v>39</v>
      </c>
      <c r="F774" s="2" t="s">
        <v>21</v>
      </c>
      <c r="G774" s="2" t="s">
        <v>32</v>
      </c>
      <c r="H774" s="2">
        <v>32.35</v>
      </c>
      <c r="I774" s="2">
        <v>5</v>
      </c>
      <c r="J774" s="2" t="s">
        <v>16</v>
      </c>
      <c r="K774" s="2">
        <f t="shared" si="24"/>
        <v>32.35</v>
      </c>
      <c r="L774" s="2">
        <f t="shared" si="25"/>
        <v>32.35</v>
      </c>
      <c r="M774" s="2" cm="1">
        <f t="array" ref="M774">IFERROR(_xlfn.IFS(AND(F774="Furniture",C774="First Class",I774&gt;5),H774-(H774*10%),AND(F774="Technology",C774="Same Day",I774&gt;6),H774-(H774*12%),AND(F774="Office Supplies",OR(C774="Second Day",C774="Standard Class"),I774&gt;4),H774-(H774*8%)),H774)</f>
        <v>29.762</v>
      </c>
      <c r="N774" s="2" cm="1">
        <f t="array" ref="N774">IFERROR(_xlfn.IFS(AND(J774="Yes",F774="Furniture",OR(C774="Second Day",C774="Standard Class"),I774&gt;3),H774-(H774*15%),AND(J774="Yes",F774="Technology",C774="Same Day",I774&gt;4),H774-(H774*18%),AND(J774="Yes",F774="Office Supplies",C774="First Class",I774&gt;5),H774-(H774*20%)),H774)</f>
        <v>32.35</v>
      </c>
      <c r="O774" s="2"/>
    </row>
    <row r="775" spans="1:15" ht="15.75" customHeight="1" x14ac:dyDescent="0.3">
      <c r="A775" s="2" t="s">
        <v>403</v>
      </c>
      <c r="B775" s="3">
        <v>42765</v>
      </c>
      <c r="C775" s="2" t="s">
        <v>24</v>
      </c>
      <c r="D775" s="2" t="s">
        <v>19</v>
      </c>
      <c r="E775" s="2" t="s">
        <v>39</v>
      </c>
      <c r="F775" s="2" t="s">
        <v>21</v>
      </c>
      <c r="G775" s="2" t="s">
        <v>32</v>
      </c>
      <c r="H775" s="2">
        <v>7.71</v>
      </c>
      <c r="I775" s="2">
        <v>1</v>
      </c>
      <c r="J775" s="2" t="s">
        <v>16</v>
      </c>
      <c r="K775" s="2">
        <f t="shared" si="24"/>
        <v>7.71</v>
      </c>
      <c r="L775" s="2">
        <f t="shared" si="25"/>
        <v>7.71</v>
      </c>
      <c r="M775" s="2" cm="1">
        <f t="array" ref="M775">IFERROR(_xlfn.IFS(AND(F775="Furniture",C775="First Class",I775&gt;5),H775-(H775*10%),AND(F775="Technology",C775="Same Day",I775&gt;6),H775-(H775*12%),AND(F775="Office Supplies",OR(C775="Second Day",C775="Standard Class"),I775&gt;4),H775-(H775*8%)),H775)</f>
        <v>7.71</v>
      </c>
      <c r="N775" s="2" cm="1">
        <f t="array" ref="N775">IFERROR(_xlfn.IFS(AND(J775="Yes",F775="Furniture",OR(C775="Second Day",C775="Standard Class"),I775&gt;3),H775-(H775*15%),AND(J775="Yes",F775="Technology",C775="Same Day",I775&gt;4),H775-(H775*18%),AND(J775="Yes",F775="Office Supplies",C775="First Class",I775&gt;5),H775-(H775*20%)),H775)</f>
        <v>7.71</v>
      </c>
      <c r="O775" s="2"/>
    </row>
    <row r="776" spans="1:15" ht="15.75" customHeight="1" x14ac:dyDescent="0.3">
      <c r="A776" s="2" t="s">
        <v>403</v>
      </c>
      <c r="B776" s="3">
        <v>42765</v>
      </c>
      <c r="C776" s="2" t="s">
        <v>24</v>
      </c>
      <c r="D776" s="2" t="s">
        <v>19</v>
      </c>
      <c r="E776" s="2" t="s">
        <v>39</v>
      </c>
      <c r="F776" s="2" t="s">
        <v>21</v>
      </c>
      <c r="G776" s="2" t="s">
        <v>29</v>
      </c>
      <c r="H776" s="2">
        <v>40.299999999999997</v>
      </c>
      <c r="I776" s="2">
        <v>2</v>
      </c>
      <c r="J776" s="2" t="s">
        <v>16</v>
      </c>
      <c r="K776" s="2">
        <f t="shared" si="24"/>
        <v>40.299999999999997</v>
      </c>
      <c r="L776" s="2">
        <f t="shared" si="25"/>
        <v>40.299999999999997</v>
      </c>
      <c r="M776" s="2" cm="1">
        <f t="array" ref="M776">IFERROR(_xlfn.IFS(AND(F776="Furniture",C776="First Class",I776&gt;5),H776-(H776*10%),AND(F776="Technology",C776="Same Day",I776&gt;6),H776-(H776*12%),AND(F776="Office Supplies",OR(C776="Second Day",C776="Standard Class"),I776&gt;4),H776-(H776*8%)),H776)</f>
        <v>40.299999999999997</v>
      </c>
      <c r="N776" s="2" cm="1">
        <f t="array" ref="N776">IFERROR(_xlfn.IFS(AND(J776="Yes",F776="Furniture",OR(C776="Second Day",C776="Standard Class"),I776&gt;3),H776-(H776*15%),AND(J776="Yes",F776="Technology",C776="Same Day",I776&gt;4),H776-(H776*18%),AND(J776="Yes",F776="Office Supplies",C776="First Class",I776&gt;5),H776-(H776*20%)),H776)</f>
        <v>40.299999999999997</v>
      </c>
      <c r="O776" s="2"/>
    </row>
    <row r="777" spans="1:15" ht="15.75" customHeight="1" x14ac:dyDescent="0.3">
      <c r="A777" s="2" t="s">
        <v>403</v>
      </c>
      <c r="B777" s="3">
        <v>42765</v>
      </c>
      <c r="C777" s="2" t="s">
        <v>24</v>
      </c>
      <c r="D777" s="2" t="s">
        <v>19</v>
      </c>
      <c r="E777" s="2" t="s">
        <v>39</v>
      </c>
      <c r="F777" s="2" t="s">
        <v>14</v>
      </c>
      <c r="G777" s="2" t="s">
        <v>28</v>
      </c>
      <c r="H777" s="2">
        <v>34.580000000000005</v>
      </c>
      <c r="I777" s="2">
        <v>7</v>
      </c>
      <c r="J777" s="2" t="s">
        <v>16</v>
      </c>
      <c r="K777" s="2">
        <f t="shared" si="24"/>
        <v>34.580000000000005</v>
      </c>
      <c r="L777" s="2">
        <f t="shared" si="25"/>
        <v>34.580000000000005</v>
      </c>
      <c r="M777" s="2" cm="1">
        <f t="array" ref="M777">IFERROR(_xlfn.IFS(AND(F777="Furniture",C777="First Class",I777&gt;5),H777-(H777*10%),AND(F777="Technology",C777="Same Day",I777&gt;6),H777-(H777*12%),AND(F777="Office Supplies",OR(C777="Second Day",C777="Standard Class"),I777&gt;4),H777-(H777*8%)),H777)</f>
        <v>34.580000000000005</v>
      </c>
      <c r="N777" s="2" cm="1">
        <f t="array" ref="N777">IFERROR(_xlfn.IFS(AND(J777="Yes",F777="Furniture",OR(C777="Second Day",C777="Standard Class"),I777&gt;3),H777-(H777*15%),AND(J777="Yes",F777="Technology",C777="Same Day",I777&gt;4),H777-(H777*18%),AND(J777="Yes",F777="Office Supplies",C777="First Class",I777&gt;5),H777-(H777*20%)),H777)</f>
        <v>34.580000000000005</v>
      </c>
      <c r="O777" s="2"/>
    </row>
    <row r="778" spans="1:15" ht="15.75" customHeight="1" x14ac:dyDescent="0.3">
      <c r="A778" s="2" t="s">
        <v>404</v>
      </c>
      <c r="B778" s="3">
        <v>41819</v>
      </c>
      <c r="C778" s="2" t="s">
        <v>24</v>
      </c>
      <c r="D778" s="2" t="s">
        <v>12</v>
      </c>
      <c r="E778" s="2" t="s">
        <v>46</v>
      </c>
      <c r="F778" s="2" t="s">
        <v>21</v>
      </c>
      <c r="G778" s="2" t="s">
        <v>29</v>
      </c>
      <c r="H778" s="2">
        <v>32.76</v>
      </c>
      <c r="I778" s="2">
        <v>7</v>
      </c>
      <c r="J778" s="2" t="s">
        <v>16</v>
      </c>
      <c r="K778" s="2">
        <f t="shared" si="24"/>
        <v>32.76</v>
      </c>
      <c r="L778" s="2">
        <f t="shared" si="25"/>
        <v>32.76</v>
      </c>
      <c r="M778" s="2" cm="1">
        <f t="array" ref="M778">IFERROR(_xlfn.IFS(AND(F778="Furniture",C778="First Class",I778&gt;5),H778-(H778*10%),AND(F778="Technology",C778="Same Day",I778&gt;6),H778-(H778*12%),AND(F778="Office Supplies",OR(C778="Second Day",C778="Standard Class"),I778&gt;4),H778-(H778*8%)),H778)</f>
        <v>30.139199999999999</v>
      </c>
      <c r="N778" s="2" cm="1">
        <f t="array" ref="N778">IFERROR(_xlfn.IFS(AND(J778="Yes",F778="Furniture",OR(C778="Second Day",C778="Standard Class"),I778&gt;3),H778-(H778*15%),AND(J778="Yes",F778="Technology",C778="Same Day",I778&gt;4),H778-(H778*18%),AND(J778="Yes",F778="Office Supplies",C778="First Class",I778&gt;5),H778-(H778*20%)),H778)</f>
        <v>32.76</v>
      </c>
      <c r="O778" s="2"/>
    </row>
    <row r="779" spans="1:15" ht="15.75" customHeight="1" x14ac:dyDescent="0.3">
      <c r="A779" s="2" t="s">
        <v>405</v>
      </c>
      <c r="B779" s="3">
        <v>42237</v>
      </c>
      <c r="C779" s="2" t="s">
        <v>54</v>
      </c>
      <c r="D779" s="2" t="s">
        <v>38</v>
      </c>
      <c r="E779" s="2" t="s">
        <v>20</v>
      </c>
      <c r="F779" s="2" t="s">
        <v>14</v>
      </c>
      <c r="G779" s="2" t="s">
        <v>17</v>
      </c>
      <c r="H779" s="2">
        <v>544.00800000000004</v>
      </c>
      <c r="I779" s="2">
        <v>3</v>
      </c>
      <c r="J779" s="2" t="s">
        <v>43</v>
      </c>
      <c r="K779" s="2">
        <f t="shared" si="24"/>
        <v>462.40680000000003</v>
      </c>
      <c r="L779" s="2">
        <f t="shared" si="25"/>
        <v>505.92744000000005</v>
      </c>
      <c r="M779" s="2" cm="1">
        <f t="array" ref="M779">IFERROR(_xlfn.IFS(AND(F779="Furniture",C779="First Class",I779&gt;5),H779-(H779*10%),AND(F779="Technology",C779="Same Day",I779&gt;6),H779-(H779*12%),AND(F779="Office Supplies",OR(C779="Second Day",C779="Standard Class"),I779&gt;4),H779-(H779*8%)),H779)</f>
        <v>544.00800000000004</v>
      </c>
      <c r="N779" s="2" cm="1">
        <f t="array" ref="N779">IFERROR(_xlfn.IFS(AND(J779="Yes",F779="Furniture",OR(C779="Second Day",C779="Standard Class"),I779&gt;3),H779-(H779*15%),AND(J779="Yes",F779="Technology",C779="Same Day",I779&gt;4),H779-(H779*18%),AND(J779="Yes",F779="Office Supplies",C779="First Class",I779&gt;5),H779-(H779*20%)),H779)</f>
        <v>544.00800000000004</v>
      </c>
      <c r="O779" s="2"/>
    </row>
    <row r="780" spans="1:15" ht="15.75" customHeight="1" x14ac:dyDescent="0.3">
      <c r="A780" s="2" t="s">
        <v>405</v>
      </c>
      <c r="B780" s="3">
        <v>42237</v>
      </c>
      <c r="C780" s="2" t="s">
        <v>54</v>
      </c>
      <c r="D780" s="2" t="s">
        <v>38</v>
      </c>
      <c r="E780" s="2" t="s">
        <v>20</v>
      </c>
      <c r="F780" s="2" t="s">
        <v>21</v>
      </c>
      <c r="G780" s="2" t="s">
        <v>35</v>
      </c>
      <c r="H780" s="2">
        <v>59.94</v>
      </c>
      <c r="I780" s="2">
        <v>3</v>
      </c>
      <c r="J780" s="2" t="s">
        <v>43</v>
      </c>
      <c r="K780" s="2">
        <f t="shared" si="24"/>
        <v>59.94</v>
      </c>
      <c r="L780" s="2">
        <f t="shared" si="25"/>
        <v>55.744199999999999</v>
      </c>
      <c r="M780" s="2" cm="1">
        <f t="array" ref="M780">IFERROR(_xlfn.IFS(AND(F780="Furniture",C780="First Class",I780&gt;5),H780-(H780*10%),AND(F780="Technology",C780="Same Day",I780&gt;6),H780-(H780*12%),AND(F780="Office Supplies",OR(C780="Second Day",C780="Standard Class"),I780&gt;4),H780-(H780*8%)),H780)</f>
        <v>59.94</v>
      </c>
      <c r="N780" s="2" cm="1">
        <f t="array" ref="N780">IFERROR(_xlfn.IFS(AND(J780="Yes",F780="Furniture",OR(C780="Second Day",C780="Standard Class"),I780&gt;3),H780-(H780*15%),AND(J780="Yes",F780="Technology",C780="Same Day",I780&gt;4),H780-(H780*18%),AND(J780="Yes",F780="Office Supplies",C780="First Class",I780&gt;5),H780-(H780*20%)),H780)</f>
        <v>59.94</v>
      </c>
      <c r="O780" s="2"/>
    </row>
    <row r="781" spans="1:15" ht="15.75" customHeight="1" x14ac:dyDescent="0.3">
      <c r="A781" s="2" t="s">
        <v>405</v>
      </c>
      <c r="B781" s="3">
        <v>42237</v>
      </c>
      <c r="C781" s="2" t="s">
        <v>54</v>
      </c>
      <c r="D781" s="2" t="s">
        <v>38</v>
      </c>
      <c r="E781" s="2" t="s">
        <v>20</v>
      </c>
      <c r="F781" s="2" t="s">
        <v>21</v>
      </c>
      <c r="G781" s="2" t="s">
        <v>35</v>
      </c>
      <c r="H781" s="2">
        <v>23.92</v>
      </c>
      <c r="I781" s="2">
        <v>4</v>
      </c>
      <c r="J781" s="2" t="s">
        <v>43</v>
      </c>
      <c r="K781" s="2">
        <f t="shared" si="24"/>
        <v>23.92</v>
      </c>
      <c r="L781" s="2">
        <f t="shared" si="25"/>
        <v>22.245600000000003</v>
      </c>
      <c r="M781" s="2" cm="1">
        <f t="array" ref="M781">IFERROR(_xlfn.IFS(AND(F781="Furniture",C781="First Class",I781&gt;5),H781-(H781*10%),AND(F781="Technology",C781="Same Day",I781&gt;6),H781-(H781*12%),AND(F781="Office Supplies",OR(C781="Second Day",C781="Standard Class"),I781&gt;4),H781-(H781*8%)),H781)</f>
        <v>23.92</v>
      </c>
      <c r="N781" s="2" cm="1">
        <f t="array" ref="N781">IFERROR(_xlfn.IFS(AND(J781="Yes",F781="Furniture",OR(C781="Second Day",C781="Standard Class"),I781&gt;3),H781-(H781*15%),AND(J781="Yes",F781="Technology",C781="Same Day",I781&gt;4),H781-(H781*18%),AND(J781="Yes",F781="Office Supplies",C781="First Class",I781&gt;5),H781-(H781*20%)),H781)</f>
        <v>23.92</v>
      </c>
      <c r="O781" s="2"/>
    </row>
    <row r="782" spans="1:15" ht="15.75" customHeight="1" x14ac:dyDescent="0.3">
      <c r="A782" s="2" t="s">
        <v>405</v>
      </c>
      <c r="B782" s="3">
        <v>42237</v>
      </c>
      <c r="C782" s="2" t="s">
        <v>54</v>
      </c>
      <c r="D782" s="2" t="s">
        <v>38</v>
      </c>
      <c r="E782" s="2" t="s">
        <v>20</v>
      </c>
      <c r="F782" s="2" t="s">
        <v>21</v>
      </c>
      <c r="G782" s="2" t="s">
        <v>35</v>
      </c>
      <c r="H782" s="2">
        <v>4.28</v>
      </c>
      <c r="I782" s="2">
        <v>1</v>
      </c>
      <c r="J782" s="2" t="s">
        <v>43</v>
      </c>
      <c r="K782" s="2">
        <f t="shared" si="24"/>
        <v>4.28</v>
      </c>
      <c r="L782" s="2">
        <f t="shared" si="25"/>
        <v>3.9804000000000004</v>
      </c>
      <c r="M782" s="2" cm="1">
        <f t="array" ref="M782">IFERROR(_xlfn.IFS(AND(F782="Furniture",C782="First Class",I782&gt;5),H782-(H782*10%),AND(F782="Technology",C782="Same Day",I782&gt;6),H782-(H782*12%),AND(F782="Office Supplies",OR(C782="Second Day",C782="Standard Class"),I782&gt;4),H782-(H782*8%)),H782)</f>
        <v>4.28</v>
      </c>
      <c r="N782" s="2" cm="1">
        <f t="array" ref="N782">IFERROR(_xlfn.IFS(AND(J782="Yes",F782="Furniture",OR(C782="Second Day",C782="Standard Class"),I782&gt;3),H782-(H782*15%),AND(J782="Yes",F782="Technology",C782="Same Day",I782&gt;4),H782-(H782*18%),AND(J782="Yes",F782="Office Supplies",C782="First Class",I782&gt;5),H782-(H782*20%)),H782)</f>
        <v>4.28</v>
      </c>
      <c r="O782" s="2"/>
    </row>
    <row r="783" spans="1:15" ht="15.75" customHeight="1" x14ac:dyDescent="0.3">
      <c r="A783" s="2" t="s">
        <v>406</v>
      </c>
      <c r="B783" s="3">
        <v>42280</v>
      </c>
      <c r="C783" s="2" t="s">
        <v>11</v>
      </c>
      <c r="D783" s="2" t="s">
        <v>12</v>
      </c>
      <c r="E783" s="2" t="s">
        <v>46</v>
      </c>
      <c r="F783" s="2" t="s">
        <v>21</v>
      </c>
      <c r="G783" s="2" t="s">
        <v>32</v>
      </c>
      <c r="H783" s="2">
        <v>32.07</v>
      </c>
      <c r="I783" s="2">
        <v>5</v>
      </c>
      <c r="J783" s="2" t="s">
        <v>16</v>
      </c>
      <c r="K783" s="2">
        <f t="shared" si="24"/>
        <v>32.07</v>
      </c>
      <c r="L783" s="2">
        <f t="shared" si="25"/>
        <v>32.07</v>
      </c>
      <c r="M783" s="2" cm="1">
        <f t="array" ref="M783">IFERROR(_xlfn.IFS(AND(F783="Furniture",C783="First Class",I783&gt;5),H783-(H783*10%),AND(F783="Technology",C783="Same Day",I783&gt;6),H783-(H783*12%),AND(F783="Office Supplies",OR(C783="Second Day",C783="Standard Class"),I783&gt;4),H783-(H783*8%)),H783)</f>
        <v>32.07</v>
      </c>
      <c r="N783" s="2" cm="1">
        <f t="array" ref="N783">IFERROR(_xlfn.IFS(AND(J783="Yes",F783="Furniture",OR(C783="Second Day",C783="Standard Class"),I783&gt;3),H783-(H783*15%),AND(J783="Yes",F783="Technology",C783="Same Day",I783&gt;4),H783-(H783*18%),AND(J783="Yes",F783="Office Supplies",C783="First Class",I783&gt;5),H783-(H783*20%)),H783)</f>
        <v>32.07</v>
      </c>
      <c r="O783" s="2"/>
    </row>
    <row r="784" spans="1:15" ht="15.75" customHeight="1" x14ac:dyDescent="0.3">
      <c r="A784" s="2" t="s">
        <v>406</v>
      </c>
      <c r="B784" s="3">
        <v>42280</v>
      </c>
      <c r="C784" s="2" t="s">
        <v>11</v>
      </c>
      <c r="D784" s="2" t="s">
        <v>12</v>
      </c>
      <c r="E784" s="2" t="s">
        <v>46</v>
      </c>
      <c r="F784" s="2" t="s">
        <v>30</v>
      </c>
      <c r="G784" s="2" t="s">
        <v>49</v>
      </c>
      <c r="H784" s="2">
        <v>24</v>
      </c>
      <c r="I784" s="2">
        <v>2</v>
      </c>
      <c r="J784" s="2" t="s">
        <v>16</v>
      </c>
      <c r="K784" s="2">
        <f t="shared" si="24"/>
        <v>24</v>
      </c>
      <c r="L784" s="2">
        <f t="shared" si="25"/>
        <v>24</v>
      </c>
      <c r="M784" s="2" cm="1">
        <f t="array" ref="M784">IFERROR(_xlfn.IFS(AND(F784="Furniture",C784="First Class",I784&gt;5),H784-(H784*10%),AND(F784="Technology",C784="Same Day",I784&gt;6),H784-(H784*12%),AND(F784="Office Supplies",OR(C784="Second Day",C784="Standard Class"),I784&gt;4),H784-(H784*8%)),H784)</f>
        <v>24</v>
      </c>
      <c r="N784" s="2" cm="1">
        <f t="array" ref="N784">IFERROR(_xlfn.IFS(AND(J784="Yes",F784="Furniture",OR(C784="Second Day",C784="Standard Class"),I784&gt;3),H784-(H784*15%),AND(J784="Yes",F784="Technology",C784="Same Day",I784&gt;4),H784-(H784*18%),AND(J784="Yes",F784="Office Supplies",C784="First Class",I784&gt;5),H784-(H784*20%)),H784)</f>
        <v>24</v>
      </c>
      <c r="O784" s="2"/>
    </row>
    <row r="785" spans="1:15" ht="15.75" customHeight="1" x14ac:dyDescent="0.3">
      <c r="A785" s="2" t="s">
        <v>406</v>
      </c>
      <c r="B785" s="3">
        <v>42280</v>
      </c>
      <c r="C785" s="2" t="s">
        <v>11</v>
      </c>
      <c r="D785" s="2" t="s">
        <v>12</v>
      </c>
      <c r="E785" s="2" t="s">
        <v>46</v>
      </c>
      <c r="F785" s="2" t="s">
        <v>14</v>
      </c>
      <c r="G785" s="2" t="s">
        <v>15</v>
      </c>
      <c r="H785" s="2">
        <v>35.49</v>
      </c>
      <c r="I785" s="2">
        <v>1</v>
      </c>
      <c r="J785" s="2" t="s">
        <v>16</v>
      </c>
      <c r="K785" s="2">
        <f t="shared" si="24"/>
        <v>35.49</v>
      </c>
      <c r="L785" s="2">
        <f t="shared" si="25"/>
        <v>35.49</v>
      </c>
      <c r="M785" s="2" cm="1">
        <f t="array" ref="M785">IFERROR(_xlfn.IFS(AND(F785="Furniture",C785="First Class",I785&gt;5),H785-(H785*10%),AND(F785="Technology",C785="Same Day",I785&gt;6),H785-(H785*12%),AND(F785="Office Supplies",OR(C785="Second Day",C785="Standard Class"),I785&gt;4),H785-(H785*8%)),H785)</f>
        <v>35.49</v>
      </c>
      <c r="N785" s="2" cm="1">
        <f t="array" ref="N785">IFERROR(_xlfn.IFS(AND(J785="Yes",F785="Furniture",OR(C785="Second Day",C785="Standard Class"),I785&gt;3),H785-(H785*15%),AND(J785="Yes",F785="Technology",C785="Same Day",I785&gt;4),H785-(H785*18%),AND(J785="Yes",F785="Office Supplies",C785="First Class",I785&gt;5),H785-(H785*20%)),H785)</f>
        <v>35.49</v>
      </c>
      <c r="O785" s="2"/>
    </row>
    <row r="786" spans="1:15" ht="15.75" customHeight="1" x14ac:dyDescent="0.3">
      <c r="A786" s="2" t="s">
        <v>406</v>
      </c>
      <c r="B786" s="3">
        <v>42280</v>
      </c>
      <c r="C786" s="2" t="s">
        <v>11</v>
      </c>
      <c r="D786" s="2" t="s">
        <v>12</v>
      </c>
      <c r="E786" s="2" t="s">
        <v>46</v>
      </c>
      <c r="F786" s="2" t="s">
        <v>30</v>
      </c>
      <c r="G786" s="2" t="s">
        <v>49</v>
      </c>
      <c r="H786" s="2">
        <v>47.984000000000002</v>
      </c>
      <c r="I786" s="2">
        <v>2</v>
      </c>
      <c r="J786" s="2" t="s">
        <v>16</v>
      </c>
      <c r="K786" s="2">
        <f t="shared" si="24"/>
        <v>47.984000000000002</v>
      </c>
      <c r="L786" s="2">
        <f t="shared" si="25"/>
        <v>47.984000000000002</v>
      </c>
      <c r="M786" s="2" cm="1">
        <f t="array" ref="M786">IFERROR(_xlfn.IFS(AND(F786="Furniture",C786="First Class",I786&gt;5),H786-(H786*10%),AND(F786="Technology",C786="Same Day",I786&gt;6),H786-(H786*12%),AND(F786="Office Supplies",OR(C786="Second Day",C786="Standard Class"),I786&gt;4),H786-(H786*8%)),H786)</f>
        <v>47.984000000000002</v>
      </c>
      <c r="N786" s="2" cm="1">
        <f t="array" ref="N786">IFERROR(_xlfn.IFS(AND(J786="Yes",F786="Furniture",OR(C786="Second Day",C786="Standard Class"),I786&gt;3),H786-(H786*15%),AND(J786="Yes",F786="Technology",C786="Same Day",I786&gt;4),H786-(H786*18%),AND(J786="Yes",F786="Office Supplies",C786="First Class",I786&gt;5),H786-(H786*20%)),H786)</f>
        <v>47.984000000000002</v>
      </c>
      <c r="O786" s="2"/>
    </row>
    <row r="787" spans="1:15" ht="15.75" customHeight="1" x14ac:dyDescent="0.3">
      <c r="A787" s="2" t="s">
        <v>407</v>
      </c>
      <c r="B787" s="3">
        <v>42147</v>
      </c>
      <c r="C787" s="2" t="s">
        <v>24</v>
      </c>
      <c r="D787" s="2" t="s">
        <v>19</v>
      </c>
      <c r="E787" s="2" t="s">
        <v>13</v>
      </c>
      <c r="F787" s="2" t="s">
        <v>21</v>
      </c>
      <c r="G787" s="2" t="s">
        <v>51</v>
      </c>
      <c r="H787" s="2">
        <v>186.69</v>
      </c>
      <c r="I787" s="2">
        <v>3</v>
      </c>
      <c r="J787" s="2" t="s">
        <v>16</v>
      </c>
      <c r="K787" s="2">
        <f t="shared" si="24"/>
        <v>186.69</v>
      </c>
      <c r="L787" s="2">
        <f t="shared" si="25"/>
        <v>186.69</v>
      </c>
      <c r="M787" s="2" cm="1">
        <f t="array" ref="M787">IFERROR(_xlfn.IFS(AND(F787="Furniture",C787="First Class",I787&gt;5),H787-(H787*10%),AND(F787="Technology",C787="Same Day",I787&gt;6),H787-(H787*12%),AND(F787="Office Supplies",OR(C787="Second Day",C787="Standard Class"),I787&gt;4),H787-(H787*8%)),H787)</f>
        <v>186.69</v>
      </c>
      <c r="N787" s="2" cm="1">
        <f t="array" ref="N787">IFERROR(_xlfn.IFS(AND(J787="Yes",F787="Furniture",OR(C787="Second Day",C787="Standard Class"),I787&gt;3),H787-(H787*15%),AND(J787="Yes",F787="Technology",C787="Same Day",I787&gt;4),H787-(H787*18%),AND(J787="Yes",F787="Office Supplies",C787="First Class",I787&gt;5),H787-(H787*20%)),H787)</f>
        <v>186.69</v>
      </c>
      <c r="O787" s="2"/>
    </row>
    <row r="788" spans="1:15" ht="15.75" customHeight="1" x14ac:dyDescent="0.3">
      <c r="A788" s="2" t="s">
        <v>408</v>
      </c>
      <c r="B788" s="3">
        <v>42811</v>
      </c>
      <c r="C788" s="2" t="s">
        <v>11</v>
      </c>
      <c r="D788" s="2" t="s">
        <v>12</v>
      </c>
      <c r="E788" s="2" t="s">
        <v>20</v>
      </c>
      <c r="F788" s="2" t="s">
        <v>21</v>
      </c>
      <c r="G788" s="2" t="s">
        <v>32</v>
      </c>
      <c r="H788" s="2">
        <v>17.456</v>
      </c>
      <c r="I788" s="2">
        <v>2</v>
      </c>
      <c r="J788" s="2" t="s">
        <v>16</v>
      </c>
      <c r="K788" s="2">
        <f t="shared" si="24"/>
        <v>17.456</v>
      </c>
      <c r="L788" s="2">
        <f t="shared" si="25"/>
        <v>17.456</v>
      </c>
      <c r="M788" s="2" cm="1">
        <f t="array" ref="M788">IFERROR(_xlfn.IFS(AND(F788="Furniture",C788="First Class",I788&gt;5),H788-(H788*10%),AND(F788="Technology",C788="Same Day",I788&gt;6),H788-(H788*12%),AND(F788="Office Supplies",OR(C788="Second Day",C788="Standard Class"),I788&gt;4),H788-(H788*8%)),H788)</f>
        <v>17.456</v>
      </c>
      <c r="N788" s="2" cm="1">
        <f t="array" ref="N788">IFERROR(_xlfn.IFS(AND(J788="Yes",F788="Furniture",OR(C788="Second Day",C788="Standard Class"),I788&gt;3),H788-(H788*15%),AND(J788="Yes",F788="Technology",C788="Same Day",I788&gt;4),H788-(H788*18%),AND(J788="Yes",F788="Office Supplies",C788="First Class",I788&gt;5),H788-(H788*20%)),H788)</f>
        <v>17.456</v>
      </c>
      <c r="O788" s="2"/>
    </row>
    <row r="789" spans="1:15" ht="15.75" customHeight="1" x14ac:dyDescent="0.3">
      <c r="A789" s="2" t="s">
        <v>409</v>
      </c>
      <c r="B789" s="3">
        <v>42350</v>
      </c>
      <c r="C789" s="2" t="s">
        <v>24</v>
      </c>
      <c r="D789" s="2" t="s">
        <v>12</v>
      </c>
      <c r="E789" s="2" t="s">
        <v>20</v>
      </c>
      <c r="F789" s="2" t="s">
        <v>14</v>
      </c>
      <c r="G789" s="2" t="s">
        <v>17</v>
      </c>
      <c r="H789" s="2">
        <v>348.92800000000005</v>
      </c>
      <c r="I789" s="2">
        <v>2</v>
      </c>
      <c r="J789" s="2" t="s">
        <v>16</v>
      </c>
      <c r="K789" s="2">
        <f t="shared" si="24"/>
        <v>296.58880000000005</v>
      </c>
      <c r="L789" s="2">
        <f t="shared" si="25"/>
        <v>348.92800000000005</v>
      </c>
      <c r="M789" s="2" cm="1">
        <f t="array" ref="M789">IFERROR(_xlfn.IFS(AND(F789="Furniture",C789="First Class",I789&gt;5),H789-(H789*10%),AND(F789="Technology",C789="Same Day",I789&gt;6),H789-(H789*12%),AND(F789="Office Supplies",OR(C789="Second Day",C789="Standard Class"),I789&gt;4),H789-(H789*8%)),H789)</f>
        <v>348.92800000000005</v>
      </c>
      <c r="N789" s="2" cm="1">
        <f t="array" ref="N789">IFERROR(_xlfn.IFS(AND(J789="Yes",F789="Furniture",OR(C789="Second Day",C789="Standard Class"),I789&gt;3),H789-(H789*15%),AND(J789="Yes",F789="Technology",C789="Same Day",I789&gt;4),H789-(H789*18%),AND(J789="Yes",F789="Office Supplies",C789="First Class",I789&gt;5),H789-(H789*20%)),H789)</f>
        <v>348.92800000000005</v>
      </c>
      <c r="O789" s="2"/>
    </row>
    <row r="790" spans="1:15" ht="15.75" customHeight="1" x14ac:dyDescent="0.3">
      <c r="A790" s="2" t="s">
        <v>410</v>
      </c>
      <c r="B790" s="3">
        <v>42181</v>
      </c>
      <c r="C790" s="2" t="s">
        <v>24</v>
      </c>
      <c r="D790" s="2" t="s">
        <v>12</v>
      </c>
      <c r="E790" s="2" t="s">
        <v>13</v>
      </c>
      <c r="F790" s="2" t="s">
        <v>21</v>
      </c>
      <c r="G790" s="2" t="s">
        <v>32</v>
      </c>
      <c r="H790" s="2">
        <v>143.96</v>
      </c>
      <c r="I790" s="2">
        <v>4</v>
      </c>
      <c r="J790" s="2" t="s">
        <v>16</v>
      </c>
      <c r="K790" s="2">
        <f t="shared" si="24"/>
        <v>143.96</v>
      </c>
      <c r="L790" s="2">
        <f t="shared" si="25"/>
        <v>143.96</v>
      </c>
      <c r="M790" s="2" cm="1">
        <f t="array" ref="M790">IFERROR(_xlfn.IFS(AND(F790="Furniture",C790="First Class",I790&gt;5),H790-(H790*10%),AND(F790="Technology",C790="Same Day",I790&gt;6),H790-(H790*12%),AND(F790="Office Supplies",OR(C790="Second Day",C790="Standard Class"),I790&gt;4),H790-(H790*8%)),H790)</f>
        <v>143.96</v>
      </c>
      <c r="N790" s="2" cm="1">
        <f t="array" ref="N790">IFERROR(_xlfn.IFS(AND(J790="Yes",F790="Furniture",OR(C790="Second Day",C790="Standard Class"),I790&gt;3),H790-(H790*15%),AND(J790="Yes",F790="Technology",C790="Same Day",I790&gt;4),H790-(H790*18%),AND(J790="Yes",F790="Office Supplies",C790="First Class",I790&gt;5),H790-(H790*20%)),H790)</f>
        <v>143.96</v>
      </c>
      <c r="O790" s="2"/>
    </row>
    <row r="791" spans="1:15" ht="15.75" customHeight="1" x14ac:dyDescent="0.3">
      <c r="A791" s="2" t="s">
        <v>410</v>
      </c>
      <c r="B791" s="3">
        <v>42181</v>
      </c>
      <c r="C791" s="2" t="s">
        <v>24</v>
      </c>
      <c r="D791" s="2" t="s">
        <v>12</v>
      </c>
      <c r="E791" s="2" t="s">
        <v>13</v>
      </c>
      <c r="F791" s="2" t="s">
        <v>21</v>
      </c>
      <c r="G791" s="2" t="s">
        <v>26</v>
      </c>
      <c r="H791" s="2">
        <v>15.42</v>
      </c>
      <c r="I791" s="2">
        <v>1</v>
      </c>
      <c r="J791" s="2" t="s">
        <v>16</v>
      </c>
      <c r="K791" s="2">
        <f t="shared" si="24"/>
        <v>15.42</v>
      </c>
      <c r="L791" s="2">
        <f t="shared" si="25"/>
        <v>15.42</v>
      </c>
      <c r="M791" s="2" cm="1">
        <f t="array" ref="M791">IFERROR(_xlfn.IFS(AND(F791="Furniture",C791="First Class",I791&gt;5),H791-(H791*10%),AND(F791="Technology",C791="Same Day",I791&gt;6),H791-(H791*12%),AND(F791="Office Supplies",OR(C791="Second Day",C791="Standard Class"),I791&gt;4),H791-(H791*8%)),H791)</f>
        <v>15.42</v>
      </c>
      <c r="N791" s="2" cm="1">
        <f t="array" ref="N791">IFERROR(_xlfn.IFS(AND(J791="Yes",F791="Furniture",OR(C791="Second Day",C791="Standard Class"),I791&gt;3),H791-(H791*15%),AND(J791="Yes",F791="Technology",C791="Same Day",I791&gt;4),H791-(H791*18%),AND(J791="Yes",F791="Office Supplies",C791="First Class",I791&gt;5),H791-(H791*20%)),H791)</f>
        <v>15.42</v>
      </c>
      <c r="O791" s="2"/>
    </row>
    <row r="792" spans="1:15" ht="15.75" customHeight="1" x14ac:dyDescent="0.3">
      <c r="A792" s="2" t="s">
        <v>410</v>
      </c>
      <c r="B792" s="3">
        <v>42181</v>
      </c>
      <c r="C792" s="2" t="s">
        <v>24</v>
      </c>
      <c r="D792" s="2" t="s">
        <v>12</v>
      </c>
      <c r="E792" s="2" t="s">
        <v>13</v>
      </c>
      <c r="F792" s="2" t="s">
        <v>21</v>
      </c>
      <c r="G792" s="2" t="s">
        <v>32</v>
      </c>
      <c r="H792" s="2">
        <v>43.04</v>
      </c>
      <c r="I792" s="2">
        <v>8</v>
      </c>
      <c r="J792" s="2" t="s">
        <v>16</v>
      </c>
      <c r="K792" s="2">
        <f t="shared" si="24"/>
        <v>43.04</v>
      </c>
      <c r="L792" s="2">
        <f t="shared" si="25"/>
        <v>43.04</v>
      </c>
      <c r="M792" s="2" cm="1">
        <f t="array" ref="M792">IFERROR(_xlfn.IFS(AND(F792="Furniture",C792="First Class",I792&gt;5),H792-(H792*10%),AND(F792="Technology",C792="Same Day",I792&gt;6),H792-(H792*12%),AND(F792="Office Supplies",OR(C792="Second Day",C792="Standard Class"),I792&gt;4),H792-(H792*8%)),H792)</f>
        <v>39.596800000000002</v>
      </c>
      <c r="N792" s="2" cm="1">
        <f t="array" ref="N792">IFERROR(_xlfn.IFS(AND(J792="Yes",F792="Furniture",OR(C792="Second Day",C792="Standard Class"),I792&gt;3),H792-(H792*15%),AND(J792="Yes",F792="Technology",C792="Same Day",I792&gt;4),H792-(H792*18%),AND(J792="Yes",F792="Office Supplies",C792="First Class",I792&gt;5),H792-(H792*20%)),H792)</f>
        <v>43.04</v>
      </c>
      <c r="O792" s="2"/>
    </row>
    <row r="793" spans="1:15" ht="15.75" customHeight="1" x14ac:dyDescent="0.3">
      <c r="A793" s="2" t="s">
        <v>410</v>
      </c>
      <c r="B793" s="3">
        <v>42181</v>
      </c>
      <c r="C793" s="2" t="s">
        <v>24</v>
      </c>
      <c r="D793" s="2" t="s">
        <v>12</v>
      </c>
      <c r="E793" s="2" t="s">
        <v>13</v>
      </c>
      <c r="F793" s="2" t="s">
        <v>14</v>
      </c>
      <c r="G793" s="2" t="s">
        <v>17</v>
      </c>
      <c r="H793" s="2">
        <v>332.94</v>
      </c>
      <c r="I793" s="2">
        <v>3</v>
      </c>
      <c r="J793" s="2" t="s">
        <v>16</v>
      </c>
      <c r="K793" s="2">
        <f t="shared" si="24"/>
        <v>282.99900000000002</v>
      </c>
      <c r="L793" s="2">
        <f t="shared" si="25"/>
        <v>332.94</v>
      </c>
      <c r="M793" s="2" cm="1">
        <f t="array" ref="M793">IFERROR(_xlfn.IFS(AND(F793="Furniture",C793="First Class",I793&gt;5),H793-(H793*10%),AND(F793="Technology",C793="Same Day",I793&gt;6),H793-(H793*12%),AND(F793="Office Supplies",OR(C793="Second Day",C793="Standard Class"),I793&gt;4),H793-(H793*8%)),H793)</f>
        <v>332.94</v>
      </c>
      <c r="N793" s="2" cm="1">
        <f t="array" ref="N793">IFERROR(_xlfn.IFS(AND(J793="Yes",F793="Furniture",OR(C793="Second Day",C793="Standard Class"),I793&gt;3),H793-(H793*15%),AND(J793="Yes",F793="Technology",C793="Same Day",I793&gt;4),H793-(H793*18%),AND(J793="Yes",F793="Office Supplies",C793="First Class",I793&gt;5),H793-(H793*20%)),H793)</f>
        <v>332.94</v>
      </c>
      <c r="O793" s="2"/>
    </row>
    <row r="794" spans="1:15" ht="15.75" customHeight="1" x14ac:dyDescent="0.3">
      <c r="A794" s="2" t="s">
        <v>411</v>
      </c>
      <c r="B794" s="3">
        <v>42510</v>
      </c>
      <c r="C794" s="2" t="s">
        <v>208</v>
      </c>
      <c r="D794" s="2" t="s">
        <v>12</v>
      </c>
      <c r="E794" s="2" t="s">
        <v>13</v>
      </c>
      <c r="F794" s="2" t="s">
        <v>30</v>
      </c>
      <c r="G794" s="2" t="s">
        <v>31</v>
      </c>
      <c r="H794" s="2">
        <v>1363.96</v>
      </c>
      <c r="I794" s="2">
        <v>5</v>
      </c>
      <c r="J794" s="2" t="s">
        <v>16</v>
      </c>
      <c r="K794" s="2">
        <f t="shared" si="24"/>
        <v>1159.366</v>
      </c>
      <c r="L794" s="2">
        <f t="shared" si="25"/>
        <v>1363.96</v>
      </c>
      <c r="M794" s="2" cm="1">
        <f t="array" ref="M794">IFERROR(_xlfn.IFS(AND(F794="Furniture",C794="First Class",I794&gt;5),H794-(H794*10%),AND(F794="Technology",C794="Same Day",I794&gt;6),H794-(H794*12%),AND(F794="Office Supplies",OR(C794="Second Day",C794="Standard Class"),I794&gt;4),H794-(H794*8%)),H794)</f>
        <v>1363.96</v>
      </c>
      <c r="N794" s="2" cm="1">
        <f t="array" ref="N794">IFERROR(_xlfn.IFS(AND(J794="Yes",F794="Furniture",OR(C794="Second Day",C794="Standard Class"),I794&gt;3),H794-(H794*15%),AND(J794="Yes",F794="Technology",C794="Same Day",I794&gt;4),H794-(H794*18%),AND(J794="Yes",F794="Office Supplies",C794="First Class",I794&gt;5),H794-(H794*20%)),H794)</f>
        <v>1363.96</v>
      </c>
      <c r="O794" s="2"/>
    </row>
    <row r="795" spans="1:15" ht="15.75" customHeight="1" x14ac:dyDescent="0.3">
      <c r="A795" s="2" t="s">
        <v>412</v>
      </c>
      <c r="B795" s="3">
        <v>41902</v>
      </c>
      <c r="C795" s="2" t="s">
        <v>24</v>
      </c>
      <c r="D795" s="2" t="s">
        <v>12</v>
      </c>
      <c r="E795" s="2" t="s">
        <v>20</v>
      </c>
      <c r="F795" s="2" t="s">
        <v>21</v>
      </c>
      <c r="G795" s="2" t="s">
        <v>22</v>
      </c>
      <c r="H795" s="2">
        <v>9.9600000000000009</v>
      </c>
      <c r="I795" s="2">
        <v>2</v>
      </c>
      <c r="J795" s="2" t="s">
        <v>16</v>
      </c>
      <c r="K795" s="2">
        <f t="shared" si="24"/>
        <v>9.9600000000000009</v>
      </c>
      <c r="L795" s="2">
        <f t="shared" si="25"/>
        <v>9.9600000000000009</v>
      </c>
      <c r="M795" s="2" cm="1">
        <f t="array" ref="M795">IFERROR(_xlfn.IFS(AND(F795="Furniture",C795="First Class",I795&gt;5),H795-(H795*10%),AND(F795="Technology",C795="Same Day",I795&gt;6),H795-(H795*12%),AND(F795="Office Supplies",OR(C795="Second Day",C795="Standard Class"),I795&gt;4),H795-(H795*8%)),H795)</f>
        <v>9.9600000000000009</v>
      </c>
      <c r="N795" s="2" cm="1">
        <f t="array" ref="N795">IFERROR(_xlfn.IFS(AND(J795="Yes",F795="Furniture",OR(C795="Second Day",C795="Standard Class"),I795&gt;3),H795-(H795*15%),AND(J795="Yes",F795="Technology",C795="Same Day",I795&gt;4),H795-(H795*18%),AND(J795="Yes",F795="Office Supplies",C795="First Class",I795&gt;5),H795-(H795*20%)),H795)</f>
        <v>9.9600000000000009</v>
      </c>
      <c r="O795" s="2"/>
    </row>
    <row r="796" spans="1:15" ht="15.75" customHeight="1" x14ac:dyDescent="0.3">
      <c r="A796" s="2" t="s">
        <v>412</v>
      </c>
      <c r="B796" s="3">
        <v>41902</v>
      </c>
      <c r="C796" s="2" t="s">
        <v>24</v>
      </c>
      <c r="D796" s="2" t="s">
        <v>12</v>
      </c>
      <c r="E796" s="2" t="s">
        <v>20</v>
      </c>
      <c r="F796" s="2" t="s">
        <v>21</v>
      </c>
      <c r="G796" s="2" t="s">
        <v>35</v>
      </c>
      <c r="H796" s="2">
        <v>21.72</v>
      </c>
      <c r="I796" s="2">
        <v>4</v>
      </c>
      <c r="J796" s="2" t="s">
        <v>16</v>
      </c>
      <c r="K796" s="2">
        <f t="shared" si="24"/>
        <v>21.72</v>
      </c>
      <c r="L796" s="2">
        <f t="shared" si="25"/>
        <v>21.72</v>
      </c>
      <c r="M796" s="2" cm="1">
        <f t="array" ref="M796">IFERROR(_xlfn.IFS(AND(F796="Furniture",C796="First Class",I796&gt;5),H796-(H796*10%),AND(F796="Technology",C796="Same Day",I796&gt;6),H796-(H796*12%),AND(F796="Office Supplies",OR(C796="Second Day",C796="Standard Class"),I796&gt;4),H796-(H796*8%)),H796)</f>
        <v>21.72</v>
      </c>
      <c r="N796" s="2" cm="1">
        <f t="array" ref="N796">IFERROR(_xlfn.IFS(AND(J796="Yes",F796="Furniture",OR(C796="Second Day",C796="Standard Class"),I796&gt;3),H796-(H796*15%),AND(J796="Yes",F796="Technology",C796="Same Day",I796&gt;4),H796-(H796*18%),AND(J796="Yes",F796="Office Supplies",C796="First Class",I796&gt;5),H796-(H796*20%)),H796)</f>
        <v>21.72</v>
      </c>
      <c r="O796" s="2"/>
    </row>
    <row r="797" spans="1:15" ht="15.75" customHeight="1" x14ac:dyDescent="0.3">
      <c r="A797" s="2" t="s">
        <v>413</v>
      </c>
      <c r="B797" s="3">
        <v>42999</v>
      </c>
      <c r="C797" s="2" t="s">
        <v>24</v>
      </c>
      <c r="D797" s="2" t="s">
        <v>12</v>
      </c>
      <c r="E797" s="2" t="s">
        <v>39</v>
      </c>
      <c r="F797" s="2" t="s">
        <v>21</v>
      </c>
      <c r="G797" s="2" t="s">
        <v>32</v>
      </c>
      <c r="H797" s="2">
        <v>20.16</v>
      </c>
      <c r="I797" s="2">
        <v>7</v>
      </c>
      <c r="J797" s="2" t="s">
        <v>16</v>
      </c>
      <c r="K797" s="2">
        <f t="shared" si="24"/>
        <v>20.16</v>
      </c>
      <c r="L797" s="2">
        <f t="shared" si="25"/>
        <v>20.16</v>
      </c>
      <c r="M797" s="2" cm="1">
        <f t="array" ref="M797">IFERROR(_xlfn.IFS(AND(F797="Furniture",C797="First Class",I797&gt;5),H797-(H797*10%),AND(F797="Technology",C797="Same Day",I797&gt;6),H797-(H797*12%),AND(F797="Office Supplies",OR(C797="Second Day",C797="Standard Class"),I797&gt;4),H797-(H797*8%)),H797)</f>
        <v>18.5472</v>
      </c>
      <c r="N797" s="2" cm="1">
        <f t="array" ref="N797">IFERROR(_xlfn.IFS(AND(J797="Yes",F797="Furniture",OR(C797="Second Day",C797="Standard Class"),I797&gt;3),H797-(H797*15%),AND(J797="Yes",F797="Technology",C797="Same Day",I797&gt;4),H797-(H797*18%),AND(J797="Yes",F797="Office Supplies",C797="First Class",I797&gt;5),H797-(H797*20%)),H797)</f>
        <v>20.16</v>
      </c>
      <c r="O797" s="2"/>
    </row>
    <row r="798" spans="1:15" ht="15.75" customHeight="1" x14ac:dyDescent="0.3">
      <c r="A798" s="2" t="s">
        <v>414</v>
      </c>
      <c r="B798" s="3">
        <v>42362</v>
      </c>
      <c r="C798" s="2" t="s">
        <v>54</v>
      </c>
      <c r="D798" s="2" t="s">
        <v>19</v>
      </c>
      <c r="E798" s="2" t="s">
        <v>46</v>
      </c>
      <c r="F798" s="2" t="s">
        <v>21</v>
      </c>
      <c r="G798" s="2" t="s">
        <v>35</v>
      </c>
      <c r="H798" s="2">
        <v>132.79</v>
      </c>
      <c r="I798" s="2">
        <v>7</v>
      </c>
      <c r="J798" s="2" t="s">
        <v>16</v>
      </c>
      <c r="K798" s="2">
        <f t="shared" si="24"/>
        <v>132.79</v>
      </c>
      <c r="L798" s="2">
        <f t="shared" si="25"/>
        <v>132.79</v>
      </c>
      <c r="M798" s="2" cm="1">
        <f t="array" ref="M798">IFERROR(_xlfn.IFS(AND(F798="Furniture",C798="First Class",I798&gt;5),H798-(H798*10%),AND(F798="Technology",C798="Same Day",I798&gt;6),H798-(H798*12%),AND(F798="Office Supplies",OR(C798="Second Day",C798="Standard Class"),I798&gt;4),H798-(H798*8%)),H798)</f>
        <v>132.79</v>
      </c>
      <c r="N798" s="2" cm="1">
        <f t="array" ref="N798">IFERROR(_xlfn.IFS(AND(J798="Yes",F798="Furniture",OR(C798="Second Day",C798="Standard Class"),I798&gt;3),H798-(H798*15%),AND(J798="Yes",F798="Technology",C798="Same Day",I798&gt;4),H798-(H798*18%),AND(J798="Yes",F798="Office Supplies",C798="First Class",I798&gt;5),H798-(H798*20%)),H798)</f>
        <v>132.79</v>
      </c>
      <c r="O798" s="2"/>
    </row>
    <row r="799" spans="1:15" ht="15.75" customHeight="1" x14ac:dyDescent="0.3">
      <c r="A799" s="2" t="s">
        <v>414</v>
      </c>
      <c r="B799" s="3">
        <v>42362</v>
      </c>
      <c r="C799" s="2" t="s">
        <v>54</v>
      </c>
      <c r="D799" s="2" t="s">
        <v>19</v>
      </c>
      <c r="E799" s="2" t="s">
        <v>46</v>
      </c>
      <c r="F799" s="2" t="s">
        <v>21</v>
      </c>
      <c r="G799" s="2" t="s">
        <v>35</v>
      </c>
      <c r="H799" s="2">
        <v>12.96</v>
      </c>
      <c r="I799" s="2">
        <v>2</v>
      </c>
      <c r="J799" s="2" t="s">
        <v>16</v>
      </c>
      <c r="K799" s="2">
        <f t="shared" si="24"/>
        <v>12.96</v>
      </c>
      <c r="L799" s="2">
        <f t="shared" si="25"/>
        <v>12.96</v>
      </c>
      <c r="M799" s="2" cm="1">
        <f t="array" ref="M799">IFERROR(_xlfn.IFS(AND(F799="Furniture",C799="First Class",I799&gt;5),H799-(H799*10%),AND(F799="Technology",C799="Same Day",I799&gt;6),H799-(H799*12%),AND(F799="Office Supplies",OR(C799="Second Day",C799="Standard Class"),I799&gt;4),H799-(H799*8%)),H799)</f>
        <v>12.96</v>
      </c>
      <c r="N799" s="2" cm="1">
        <f t="array" ref="N799">IFERROR(_xlfn.IFS(AND(J799="Yes",F799="Furniture",OR(C799="Second Day",C799="Standard Class"),I799&gt;3),H799-(H799*15%),AND(J799="Yes",F799="Technology",C799="Same Day",I799&gt;4),H799-(H799*18%),AND(J799="Yes",F799="Office Supplies",C799="First Class",I799&gt;5),H799-(H799*20%)),H799)</f>
        <v>12.96</v>
      </c>
      <c r="O799" s="2"/>
    </row>
    <row r="800" spans="1:15" ht="15.75" customHeight="1" x14ac:dyDescent="0.3">
      <c r="A800" s="2" t="s">
        <v>414</v>
      </c>
      <c r="B800" s="3">
        <v>42362</v>
      </c>
      <c r="C800" s="2" t="s">
        <v>54</v>
      </c>
      <c r="D800" s="2" t="s">
        <v>19</v>
      </c>
      <c r="E800" s="2" t="s">
        <v>46</v>
      </c>
      <c r="F800" s="2" t="s">
        <v>21</v>
      </c>
      <c r="G800" s="2" t="s">
        <v>22</v>
      </c>
      <c r="H800" s="2">
        <v>21.560000000000002</v>
      </c>
      <c r="I800" s="2">
        <v>7</v>
      </c>
      <c r="J800" s="2" t="s">
        <v>16</v>
      </c>
      <c r="K800" s="2">
        <f t="shared" si="24"/>
        <v>21.560000000000002</v>
      </c>
      <c r="L800" s="2">
        <f t="shared" si="25"/>
        <v>21.560000000000002</v>
      </c>
      <c r="M800" s="2" cm="1">
        <f t="array" ref="M800">IFERROR(_xlfn.IFS(AND(F800="Furniture",C800="First Class",I800&gt;5),H800-(H800*10%),AND(F800="Technology",C800="Same Day",I800&gt;6),H800-(H800*12%),AND(F800="Office Supplies",OR(C800="Second Day",C800="Standard Class"),I800&gt;4),H800-(H800*8%)),H800)</f>
        <v>21.560000000000002</v>
      </c>
      <c r="N800" s="2" cm="1">
        <f t="array" ref="N800">IFERROR(_xlfn.IFS(AND(J800="Yes",F800="Furniture",OR(C800="Second Day",C800="Standard Class"),I800&gt;3),H800-(H800*15%),AND(J800="Yes",F800="Technology",C800="Same Day",I800&gt;4),H800-(H800*18%),AND(J800="Yes",F800="Office Supplies",C800="First Class",I800&gt;5),H800-(H800*20%)),H800)</f>
        <v>21.560000000000002</v>
      </c>
      <c r="O800" s="2"/>
    </row>
    <row r="801" spans="1:15" ht="15.75" customHeight="1" x14ac:dyDescent="0.3">
      <c r="A801" s="2" t="s">
        <v>415</v>
      </c>
      <c r="B801" s="3">
        <v>42335</v>
      </c>
      <c r="C801" s="2" t="s">
        <v>24</v>
      </c>
      <c r="D801" s="2" t="s">
        <v>12</v>
      </c>
      <c r="E801" s="2" t="s">
        <v>20</v>
      </c>
      <c r="F801" s="2" t="s">
        <v>14</v>
      </c>
      <c r="G801" s="2" t="s">
        <v>17</v>
      </c>
      <c r="H801" s="2">
        <v>283.92</v>
      </c>
      <c r="I801" s="2">
        <v>5</v>
      </c>
      <c r="J801" s="2" t="s">
        <v>43</v>
      </c>
      <c r="K801" s="2">
        <f t="shared" si="24"/>
        <v>241.33200000000002</v>
      </c>
      <c r="L801" s="2">
        <f t="shared" si="25"/>
        <v>275.4024</v>
      </c>
      <c r="M801" s="2" cm="1">
        <f t="array" ref="M801">IFERROR(_xlfn.IFS(AND(F801="Furniture",C801="First Class",I801&gt;5),H801-(H801*10%),AND(F801="Technology",C801="Same Day",I801&gt;6),H801-(H801*12%),AND(F801="Office Supplies",OR(C801="Second Day",C801="Standard Class"),I801&gt;4),H801-(H801*8%)),H801)</f>
        <v>283.92</v>
      </c>
      <c r="N801" s="2" cm="1">
        <f t="array" ref="N801">IFERROR(_xlfn.IFS(AND(J801="Yes",F801="Furniture",OR(C801="Second Day",C801="Standard Class"),I801&gt;3),H801-(H801*15%),AND(J801="Yes",F801="Technology",C801="Same Day",I801&gt;4),H801-(H801*18%),AND(J801="Yes",F801="Office Supplies",C801="First Class",I801&gt;5),H801-(H801*20%)),H801)</f>
        <v>241.33200000000002</v>
      </c>
      <c r="O801" s="2"/>
    </row>
    <row r="802" spans="1:15" ht="15.75" customHeight="1" x14ac:dyDescent="0.3">
      <c r="A802" s="2" t="s">
        <v>416</v>
      </c>
      <c r="B802" s="3">
        <v>42786</v>
      </c>
      <c r="C802" s="2" t="s">
        <v>54</v>
      </c>
      <c r="D802" s="2" t="s">
        <v>19</v>
      </c>
      <c r="E802" s="2" t="s">
        <v>20</v>
      </c>
      <c r="F802" s="2" t="s">
        <v>14</v>
      </c>
      <c r="G802" s="2" t="s">
        <v>28</v>
      </c>
      <c r="H802" s="2">
        <v>22.23</v>
      </c>
      <c r="I802" s="2">
        <v>1</v>
      </c>
      <c r="J802" s="2" t="s">
        <v>16</v>
      </c>
      <c r="K802" s="2">
        <f t="shared" si="24"/>
        <v>22.23</v>
      </c>
      <c r="L802" s="2">
        <f t="shared" si="25"/>
        <v>22.23</v>
      </c>
      <c r="M802" s="2" cm="1">
        <f t="array" ref="M802">IFERROR(_xlfn.IFS(AND(F802="Furniture",C802="First Class",I802&gt;5),H802-(H802*10%),AND(F802="Technology",C802="Same Day",I802&gt;6),H802-(H802*12%),AND(F802="Office Supplies",OR(C802="Second Day",C802="Standard Class"),I802&gt;4),H802-(H802*8%)),H802)</f>
        <v>22.23</v>
      </c>
      <c r="N802" s="2" cm="1">
        <f t="array" ref="N802">IFERROR(_xlfn.IFS(AND(J802="Yes",F802="Furniture",OR(C802="Second Day",C802="Standard Class"),I802&gt;3),H802-(H802*15%),AND(J802="Yes",F802="Technology",C802="Same Day",I802&gt;4),H802-(H802*18%),AND(J802="Yes",F802="Office Supplies",C802="First Class",I802&gt;5),H802-(H802*20%)),H802)</f>
        <v>22.23</v>
      </c>
      <c r="O802" s="2"/>
    </row>
    <row r="803" spans="1:15" ht="15.75" customHeight="1" x14ac:dyDescent="0.3">
      <c r="A803" s="2" t="s">
        <v>416</v>
      </c>
      <c r="B803" s="3">
        <v>42786</v>
      </c>
      <c r="C803" s="2" t="s">
        <v>54</v>
      </c>
      <c r="D803" s="2" t="s">
        <v>19</v>
      </c>
      <c r="E803" s="2" t="s">
        <v>20</v>
      </c>
      <c r="F803" s="2" t="s">
        <v>30</v>
      </c>
      <c r="G803" s="2" t="s">
        <v>31</v>
      </c>
      <c r="H803" s="2">
        <v>215.96799999999999</v>
      </c>
      <c r="I803" s="2">
        <v>2</v>
      </c>
      <c r="J803" s="2" t="s">
        <v>16</v>
      </c>
      <c r="K803" s="2">
        <f t="shared" si="24"/>
        <v>215.96799999999999</v>
      </c>
      <c r="L803" s="2">
        <f t="shared" si="25"/>
        <v>215.96799999999999</v>
      </c>
      <c r="M803" s="2" cm="1">
        <f t="array" ref="M803">IFERROR(_xlfn.IFS(AND(F803="Furniture",C803="First Class",I803&gt;5),H803-(H803*10%),AND(F803="Technology",C803="Same Day",I803&gt;6),H803-(H803*12%),AND(F803="Office Supplies",OR(C803="Second Day",C803="Standard Class"),I803&gt;4),H803-(H803*8%)),H803)</f>
        <v>215.96799999999999</v>
      </c>
      <c r="N803" s="2" cm="1">
        <f t="array" ref="N803">IFERROR(_xlfn.IFS(AND(J803="Yes",F803="Furniture",OR(C803="Second Day",C803="Standard Class"),I803&gt;3),H803-(H803*15%),AND(J803="Yes",F803="Technology",C803="Same Day",I803&gt;4),H803-(H803*18%),AND(J803="Yes",F803="Office Supplies",C803="First Class",I803&gt;5),H803-(H803*20%)),H803)</f>
        <v>215.96799999999999</v>
      </c>
      <c r="O803" s="2"/>
    </row>
    <row r="804" spans="1:15" ht="15.75" customHeight="1" x14ac:dyDescent="0.3">
      <c r="A804" s="2" t="s">
        <v>417</v>
      </c>
      <c r="B804" s="3">
        <v>42600</v>
      </c>
      <c r="C804" s="2" t="s">
        <v>11</v>
      </c>
      <c r="D804" s="2" t="s">
        <v>19</v>
      </c>
      <c r="E804" s="2" t="s">
        <v>46</v>
      </c>
      <c r="F804" s="2" t="s">
        <v>21</v>
      </c>
      <c r="G804" s="2" t="s">
        <v>33</v>
      </c>
      <c r="H804" s="2">
        <v>355.32</v>
      </c>
      <c r="I804" s="2">
        <v>9</v>
      </c>
      <c r="J804" s="2" t="s">
        <v>16</v>
      </c>
      <c r="K804" s="2">
        <f t="shared" si="24"/>
        <v>302.02199999999999</v>
      </c>
      <c r="L804" s="2">
        <f t="shared" si="25"/>
        <v>355.32</v>
      </c>
      <c r="M804" s="2" cm="1">
        <f t="array" ref="M804">IFERROR(_xlfn.IFS(AND(F804="Furniture",C804="First Class",I804&gt;5),H804-(H804*10%),AND(F804="Technology",C804="Same Day",I804&gt;6),H804-(H804*12%),AND(F804="Office Supplies",OR(C804="Second Day",C804="Standard Class"),I804&gt;4),H804-(H804*8%)),H804)</f>
        <v>355.32</v>
      </c>
      <c r="N804" s="2" cm="1">
        <f t="array" ref="N804">IFERROR(_xlfn.IFS(AND(J804="Yes",F804="Furniture",OR(C804="Second Day",C804="Standard Class"),I804&gt;3),H804-(H804*15%),AND(J804="Yes",F804="Technology",C804="Same Day",I804&gt;4),H804-(H804*18%),AND(J804="Yes",F804="Office Supplies",C804="First Class",I804&gt;5),H804-(H804*20%)),H804)</f>
        <v>355.32</v>
      </c>
      <c r="O804" s="2"/>
    </row>
    <row r="805" spans="1:15" ht="15.75" customHeight="1" x14ac:dyDescent="0.3">
      <c r="A805" s="2" t="s">
        <v>418</v>
      </c>
      <c r="B805" s="3">
        <v>42441</v>
      </c>
      <c r="C805" s="2" t="s">
        <v>24</v>
      </c>
      <c r="D805" s="2" t="s">
        <v>19</v>
      </c>
      <c r="E805" s="2" t="s">
        <v>13</v>
      </c>
      <c r="F805" s="2" t="s">
        <v>21</v>
      </c>
      <c r="G805" s="2" t="s">
        <v>35</v>
      </c>
      <c r="H805" s="2">
        <v>12.96</v>
      </c>
      <c r="I805" s="2">
        <v>2</v>
      </c>
      <c r="J805" s="2" t="s">
        <v>16</v>
      </c>
      <c r="K805" s="2">
        <f t="shared" si="24"/>
        <v>12.96</v>
      </c>
      <c r="L805" s="2">
        <f t="shared" si="25"/>
        <v>12.96</v>
      </c>
      <c r="M805" s="2" cm="1">
        <f t="array" ref="M805">IFERROR(_xlfn.IFS(AND(F805="Furniture",C805="First Class",I805&gt;5),H805-(H805*10%),AND(F805="Technology",C805="Same Day",I805&gt;6),H805-(H805*12%),AND(F805="Office Supplies",OR(C805="Second Day",C805="Standard Class"),I805&gt;4),H805-(H805*8%)),H805)</f>
        <v>12.96</v>
      </c>
      <c r="N805" s="2" cm="1">
        <f t="array" ref="N805">IFERROR(_xlfn.IFS(AND(J805="Yes",F805="Furniture",OR(C805="Second Day",C805="Standard Class"),I805&gt;3),H805-(H805*15%),AND(J805="Yes",F805="Technology",C805="Same Day",I805&gt;4),H805-(H805*18%),AND(J805="Yes",F805="Office Supplies",C805="First Class",I805&gt;5),H805-(H805*20%)),H805)</f>
        <v>12.96</v>
      </c>
      <c r="O805" s="2"/>
    </row>
    <row r="806" spans="1:15" ht="15.75" customHeight="1" x14ac:dyDescent="0.3">
      <c r="A806" s="2" t="s">
        <v>419</v>
      </c>
      <c r="B806" s="3">
        <v>42847</v>
      </c>
      <c r="C806" s="2" t="s">
        <v>54</v>
      </c>
      <c r="D806" s="2" t="s">
        <v>12</v>
      </c>
      <c r="E806" s="2" t="s">
        <v>20</v>
      </c>
      <c r="F806" s="2" t="s">
        <v>14</v>
      </c>
      <c r="G806" s="2" t="s">
        <v>28</v>
      </c>
      <c r="H806" s="2">
        <v>18.28</v>
      </c>
      <c r="I806" s="2">
        <v>2</v>
      </c>
      <c r="J806" s="2" t="s">
        <v>16</v>
      </c>
      <c r="K806" s="2">
        <f t="shared" si="24"/>
        <v>18.28</v>
      </c>
      <c r="L806" s="2">
        <f t="shared" si="25"/>
        <v>18.28</v>
      </c>
      <c r="M806" s="2" cm="1">
        <f t="array" ref="M806">IFERROR(_xlfn.IFS(AND(F806="Furniture",C806="First Class",I806&gt;5),H806-(H806*10%),AND(F806="Technology",C806="Same Day",I806&gt;6),H806-(H806*12%),AND(F806="Office Supplies",OR(C806="Second Day",C806="Standard Class"),I806&gt;4),H806-(H806*8%)),H806)</f>
        <v>18.28</v>
      </c>
      <c r="N806" s="2" cm="1">
        <f t="array" ref="N806">IFERROR(_xlfn.IFS(AND(J806="Yes",F806="Furniture",OR(C806="Second Day",C806="Standard Class"),I806&gt;3),H806-(H806*15%),AND(J806="Yes",F806="Technology",C806="Same Day",I806&gt;4),H806-(H806*18%),AND(J806="Yes",F806="Office Supplies",C806="First Class",I806&gt;5),H806-(H806*20%)),H806)</f>
        <v>18.28</v>
      </c>
      <c r="O806" s="2"/>
    </row>
    <row r="807" spans="1:15" ht="15.75" customHeight="1" x14ac:dyDescent="0.3">
      <c r="A807" s="2" t="s">
        <v>420</v>
      </c>
      <c r="B807" s="3">
        <v>41944</v>
      </c>
      <c r="C807" s="2" t="s">
        <v>24</v>
      </c>
      <c r="D807" s="2" t="s">
        <v>12</v>
      </c>
      <c r="E807" s="2" t="s">
        <v>20</v>
      </c>
      <c r="F807" s="2" t="s">
        <v>21</v>
      </c>
      <c r="G807" s="2" t="s">
        <v>29</v>
      </c>
      <c r="H807" s="2">
        <v>43.176000000000002</v>
      </c>
      <c r="I807" s="2">
        <v>3</v>
      </c>
      <c r="J807" s="2" t="s">
        <v>16</v>
      </c>
      <c r="K807" s="2">
        <f t="shared" si="24"/>
        <v>43.176000000000002</v>
      </c>
      <c r="L807" s="2">
        <f t="shared" si="25"/>
        <v>43.176000000000002</v>
      </c>
      <c r="M807" s="2" cm="1">
        <f t="array" ref="M807">IFERROR(_xlfn.IFS(AND(F807="Furniture",C807="First Class",I807&gt;5),H807-(H807*10%),AND(F807="Technology",C807="Same Day",I807&gt;6),H807-(H807*12%),AND(F807="Office Supplies",OR(C807="Second Day",C807="Standard Class"),I807&gt;4),H807-(H807*8%)),H807)</f>
        <v>43.176000000000002</v>
      </c>
      <c r="N807" s="2" cm="1">
        <f t="array" ref="N807">IFERROR(_xlfn.IFS(AND(J807="Yes",F807="Furniture",OR(C807="Second Day",C807="Standard Class"),I807&gt;3),H807-(H807*15%),AND(J807="Yes",F807="Technology",C807="Same Day",I807&gt;4),H807-(H807*18%),AND(J807="Yes",F807="Office Supplies",C807="First Class",I807&gt;5),H807-(H807*20%)),H807)</f>
        <v>43.176000000000002</v>
      </c>
      <c r="O807" s="2"/>
    </row>
    <row r="808" spans="1:15" ht="15.75" customHeight="1" x14ac:dyDescent="0.3">
      <c r="A808" s="2" t="s">
        <v>420</v>
      </c>
      <c r="B808" s="3">
        <v>41944</v>
      </c>
      <c r="C808" s="2" t="s">
        <v>24</v>
      </c>
      <c r="D808" s="2" t="s">
        <v>12</v>
      </c>
      <c r="E808" s="2" t="s">
        <v>20</v>
      </c>
      <c r="F808" s="2" t="s">
        <v>30</v>
      </c>
      <c r="G808" s="2" t="s">
        <v>31</v>
      </c>
      <c r="H808" s="2">
        <v>1983.9680000000001</v>
      </c>
      <c r="I808" s="2">
        <v>4</v>
      </c>
      <c r="J808" s="2" t="s">
        <v>16</v>
      </c>
      <c r="K808" s="2">
        <f t="shared" si="24"/>
        <v>1686.3728000000001</v>
      </c>
      <c r="L808" s="2">
        <f t="shared" si="25"/>
        <v>1983.9680000000001</v>
      </c>
      <c r="M808" s="2" cm="1">
        <f t="array" ref="M808">IFERROR(_xlfn.IFS(AND(F808="Furniture",C808="First Class",I808&gt;5),H808-(H808*10%),AND(F808="Technology",C808="Same Day",I808&gt;6),H808-(H808*12%),AND(F808="Office Supplies",OR(C808="Second Day",C808="Standard Class"),I808&gt;4),H808-(H808*8%)),H808)</f>
        <v>1983.9680000000001</v>
      </c>
      <c r="N808" s="2" cm="1">
        <f t="array" ref="N808">IFERROR(_xlfn.IFS(AND(J808="Yes",F808="Furniture",OR(C808="Second Day",C808="Standard Class"),I808&gt;3),H808-(H808*15%),AND(J808="Yes",F808="Technology",C808="Same Day",I808&gt;4),H808-(H808*18%),AND(J808="Yes",F808="Office Supplies",C808="First Class",I808&gt;5),H808-(H808*20%)),H808)</f>
        <v>1983.9680000000001</v>
      </c>
      <c r="O808" s="2"/>
    </row>
    <row r="809" spans="1:15" ht="15.75" customHeight="1" x14ac:dyDescent="0.3">
      <c r="A809" s="2" t="s">
        <v>421</v>
      </c>
      <c r="B809" s="3">
        <v>42038</v>
      </c>
      <c r="C809" s="2" t="s">
        <v>54</v>
      </c>
      <c r="D809" s="2" t="s">
        <v>12</v>
      </c>
      <c r="E809" s="2" t="s">
        <v>39</v>
      </c>
      <c r="F809" s="2" t="s">
        <v>14</v>
      </c>
      <c r="G809" s="2" t="s">
        <v>28</v>
      </c>
      <c r="H809" s="2">
        <v>28.4</v>
      </c>
      <c r="I809" s="2">
        <v>2</v>
      </c>
      <c r="J809" s="2" t="s">
        <v>16</v>
      </c>
      <c r="K809" s="2">
        <f t="shared" si="24"/>
        <v>28.4</v>
      </c>
      <c r="L809" s="2">
        <f t="shared" si="25"/>
        <v>28.4</v>
      </c>
      <c r="M809" s="2" cm="1">
        <f t="array" ref="M809">IFERROR(_xlfn.IFS(AND(F809="Furniture",C809="First Class",I809&gt;5),H809-(H809*10%),AND(F809="Technology",C809="Same Day",I809&gt;6),H809-(H809*12%),AND(F809="Office Supplies",OR(C809="Second Day",C809="Standard Class"),I809&gt;4),H809-(H809*8%)),H809)</f>
        <v>28.4</v>
      </c>
      <c r="N809" s="2" cm="1">
        <f t="array" ref="N809">IFERROR(_xlfn.IFS(AND(J809="Yes",F809="Furniture",OR(C809="Second Day",C809="Standard Class"),I809&gt;3),H809-(H809*15%),AND(J809="Yes",F809="Technology",C809="Same Day",I809&gt;4),H809-(H809*18%),AND(J809="Yes",F809="Office Supplies",C809="First Class",I809&gt;5),H809-(H809*20%)),H809)</f>
        <v>28.4</v>
      </c>
      <c r="O809" s="2"/>
    </row>
    <row r="810" spans="1:15" ht="15.75" customHeight="1" x14ac:dyDescent="0.3">
      <c r="A810" s="2" t="s">
        <v>421</v>
      </c>
      <c r="B810" s="3">
        <v>42038</v>
      </c>
      <c r="C810" s="2" t="s">
        <v>54</v>
      </c>
      <c r="D810" s="2" t="s">
        <v>12</v>
      </c>
      <c r="E810" s="2" t="s">
        <v>39</v>
      </c>
      <c r="F810" s="2" t="s">
        <v>30</v>
      </c>
      <c r="G810" s="2" t="s">
        <v>49</v>
      </c>
      <c r="H810" s="2">
        <v>149.97</v>
      </c>
      <c r="I810" s="2">
        <v>3</v>
      </c>
      <c r="J810" s="2" t="s">
        <v>16</v>
      </c>
      <c r="K810" s="2">
        <f t="shared" si="24"/>
        <v>149.97</v>
      </c>
      <c r="L810" s="2">
        <f t="shared" si="25"/>
        <v>149.97</v>
      </c>
      <c r="M810" s="2" cm="1">
        <f t="array" ref="M810">IFERROR(_xlfn.IFS(AND(F810="Furniture",C810="First Class",I810&gt;5),H810-(H810*10%),AND(F810="Technology",C810="Same Day",I810&gt;6),H810-(H810*12%),AND(F810="Office Supplies",OR(C810="Second Day",C810="Standard Class"),I810&gt;4),H810-(H810*8%)),H810)</f>
        <v>149.97</v>
      </c>
      <c r="N810" s="2" cm="1">
        <f t="array" ref="N810">IFERROR(_xlfn.IFS(AND(J810="Yes",F810="Furniture",OR(C810="Second Day",C810="Standard Class"),I810&gt;3),H810-(H810*15%),AND(J810="Yes",F810="Technology",C810="Same Day",I810&gt;4),H810-(H810*18%),AND(J810="Yes",F810="Office Supplies",C810="First Class",I810&gt;5),H810-(H810*20%)),H810)</f>
        <v>149.97</v>
      </c>
      <c r="O810" s="2"/>
    </row>
    <row r="811" spans="1:15" ht="15.75" customHeight="1" x14ac:dyDescent="0.3">
      <c r="A811" s="2" t="s">
        <v>422</v>
      </c>
      <c r="B811" s="3">
        <v>41925</v>
      </c>
      <c r="C811" s="2" t="s">
        <v>54</v>
      </c>
      <c r="D811" s="2" t="s">
        <v>12</v>
      </c>
      <c r="E811" s="2" t="s">
        <v>20</v>
      </c>
      <c r="F811" s="2" t="s">
        <v>21</v>
      </c>
      <c r="G811" s="2" t="s">
        <v>29</v>
      </c>
      <c r="H811" s="2">
        <v>11.52</v>
      </c>
      <c r="I811" s="2">
        <v>4</v>
      </c>
      <c r="J811" s="2" t="s">
        <v>16</v>
      </c>
      <c r="K811" s="2">
        <f t="shared" si="24"/>
        <v>11.52</v>
      </c>
      <c r="L811" s="2">
        <f t="shared" si="25"/>
        <v>11.52</v>
      </c>
      <c r="M811" s="2" cm="1">
        <f t="array" ref="M811">IFERROR(_xlfn.IFS(AND(F811="Furniture",C811="First Class",I811&gt;5),H811-(H811*10%),AND(F811="Technology",C811="Same Day",I811&gt;6),H811-(H811*12%),AND(F811="Office Supplies",OR(C811="Second Day",C811="Standard Class"),I811&gt;4),H811-(H811*8%)),H811)</f>
        <v>11.52</v>
      </c>
      <c r="N811" s="2" cm="1">
        <f t="array" ref="N811">IFERROR(_xlfn.IFS(AND(J811="Yes",F811="Furniture",OR(C811="Second Day",C811="Standard Class"),I811&gt;3),H811-(H811*15%),AND(J811="Yes",F811="Technology",C811="Same Day",I811&gt;4),H811-(H811*18%),AND(J811="Yes",F811="Office Supplies",C811="First Class",I811&gt;5),H811-(H811*20%)),H811)</f>
        <v>11.52</v>
      </c>
      <c r="O811" s="2"/>
    </row>
    <row r="812" spans="1:15" ht="15.75" customHeight="1" x14ac:dyDescent="0.3">
      <c r="A812" s="2" t="s">
        <v>422</v>
      </c>
      <c r="B812" s="3">
        <v>41925</v>
      </c>
      <c r="C812" s="2" t="s">
        <v>54</v>
      </c>
      <c r="D812" s="2" t="s">
        <v>12</v>
      </c>
      <c r="E812" s="2" t="s">
        <v>20</v>
      </c>
      <c r="F812" s="2" t="s">
        <v>14</v>
      </c>
      <c r="G812" s="2" t="s">
        <v>25</v>
      </c>
      <c r="H812" s="2">
        <v>1298.55</v>
      </c>
      <c r="I812" s="2">
        <v>5</v>
      </c>
      <c r="J812" s="2" t="s">
        <v>16</v>
      </c>
      <c r="K812" s="2">
        <f t="shared" si="24"/>
        <v>1103.7674999999999</v>
      </c>
      <c r="L812" s="2">
        <f t="shared" si="25"/>
        <v>1298.55</v>
      </c>
      <c r="M812" s="2" cm="1">
        <f t="array" ref="M812">IFERROR(_xlfn.IFS(AND(F812="Furniture",C812="First Class",I812&gt;5),H812-(H812*10%),AND(F812="Technology",C812="Same Day",I812&gt;6),H812-(H812*12%),AND(F812="Office Supplies",OR(C812="Second Day",C812="Standard Class"),I812&gt;4),H812-(H812*8%)),H812)</f>
        <v>1298.55</v>
      </c>
      <c r="N812" s="2" cm="1">
        <f t="array" ref="N812">IFERROR(_xlfn.IFS(AND(J812="Yes",F812="Furniture",OR(C812="Second Day",C812="Standard Class"),I812&gt;3),H812-(H812*15%),AND(J812="Yes",F812="Technology",C812="Same Day",I812&gt;4),H812-(H812*18%),AND(J812="Yes",F812="Office Supplies",C812="First Class",I812&gt;5),H812-(H812*20%)),H812)</f>
        <v>1298.55</v>
      </c>
      <c r="O812" s="2"/>
    </row>
    <row r="813" spans="1:15" ht="15.75" customHeight="1" x14ac:dyDescent="0.3">
      <c r="A813" s="2" t="s">
        <v>422</v>
      </c>
      <c r="B813" s="3">
        <v>41925</v>
      </c>
      <c r="C813" s="2" t="s">
        <v>54</v>
      </c>
      <c r="D813" s="2" t="s">
        <v>12</v>
      </c>
      <c r="E813" s="2" t="s">
        <v>20</v>
      </c>
      <c r="F813" s="2" t="s">
        <v>21</v>
      </c>
      <c r="G813" s="2" t="s">
        <v>33</v>
      </c>
      <c r="H813" s="2">
        <v>213.92</v>
      </c>
      <c r="I813" s="2">
        <v>4</v>
      </c>
      <c r="J813" s="2" t="s">
        <v>16</v>
      </c>
      <c r="K813" s="2">
        <f t="shared" si="24"/>
        <v>213.92</v>
      </c>
      <c r="L813" s="2">
        <f t="shared" si="25"/>
        <v>213.92</v>
      </c>
      <c r="M813" s="2" cm="1">
        <f t="array" ref="M813">IFERROR(_xlfn.IFS(AND(F813="Furniture",C813="First Class",I813&gt;5),H813-(H813*10%),AND(F813="Technology",C813="Same Day",I813&gt;6),H813-(H813*12%),AND(F813="Office Supplies",OR(C813="Second Day",C813="Standard Class"),I813&gt;4),H813-(H813*8%)),H813)</f>
        <v>213.92</v>
      </c>
      <c r="N813" s="2" cm="1">
        <f t="array" ref="N813">IFERROR(_xlfn.IFS(AND(J813="Yes",F813="Furniture",OR(C813="Second Day",C813="Standard Class"),I813&gt;3),H813-(H813*15%),AND(J813="Yes",F813="Technology",C813="Same Day",I813&gt;4),H813-(H813*18%),AND(J813="Yes",F813="Office Supplies",C813="First Class",I813&gt;5),H813-(H813*20%)),H813)</f>
        <v>213.92</v>
      </c>
      <c r="O813" s="2"/>
    </row>
    <row r="814" spans="1:15" ht="15.75" customHeight="1" x14ac:dyDescent="0.3">
      <c r="A814" s="2" t="s">
        <v>422</v>
      </c>
      <c r="B814" s="3">
        <v>41925</v>
      </c>
      <c r="C814" s="2" t="s">
        <v>54</v>
      </c>
      <c r="D814" s="2" t="s">
        <v>12</v>
      </c>
      <c r="E814" s="2" t="s">
        <v>20</v>
      </c>
      <c r="F814" s="2" t="s">
        <v>30</v>
      </c>
      <c r="G814" s="2" t="s">
        <v>49</v>
      </c>
      <c r="H814" s="2">
        <v>25.78</v>
      </c>
      <c r="I814" s="2">
        <v>2</v>
      </c>
      <c r="J814" s="2" t="s">
        <v>16</v>
      </c>
      <c r="K814" s="2">
        <f t="shared" si="24"/>
        <v>25.78</v>
      </c>
      <c r="L814" s="2">
        <f t="shared" si="25"/>
        <v>25.78</v>
      </c>
      <c r="M814" s="2" cm="1">
        <f t="array" ref="M814">IFERROR(_xlfn.IFS(AND(F814="Furniture",C814="First Class",I814&gt;5),H814-(H814*10%),AND(F814="Technology",C814="Same Day",I814&gt;6),H814-(H814*12%),AND(F814="Office Supplies",OR(C814="Second Day",C814="Standard Class"),I814&gt;4),H814-(H814*8%)),H814)</f>
        <v>25.78</v>
      </c>
      <c r="N814" s="2" cm="1">
        <f t="array" ref="N814">IFERROR(_xlfn.IFS(AND(J814="Yes",F814="Furniture",OR(C814="Second Day",C814="Standard Class"),I814&gt;3),H814-(H814*15%),AND(J814="Yes",F814="Technology",C814="Same Day",I814&gt;4),H814-(H814*18%),AND(J814="Yes",F814="Office Supplies",C814="First Class",I814&gt;5),H814-(H814*20%)),H814)</f>
        <v>25.78</v>
      </c>
      <c r="O814" s="2"/>
    </row>
    <row r="815" spans="1:15" ht="15.75" customHeight="1" x14ac:dyDescent="0.3">
      <c r="A815" s="2" t="s">
        <v>423</v>
      </c>
      <c r="B815" s="3">
        <v>42869</v>
      </c>
      <c r="C815" s="2" t="s">
        <v>208</v>
      </c>
      <c r="D815" s="2" t="s">
        <v>12</v>
      </c>
      <c r="E815" s="2" t="s">
        <v>20</v>
      </c>
      <c r="F815" s="2" t="s">
        <v>14</v>
      </c>
      <c r="G815" s="2" t="s">
        <v>28</v>
      </c>
      <c r="H815" s="2">
        <v>18.28</v>
      </c>
      <c r="I815" s="2">
        <v>2</v>
      </c>
      <c r="J815" s="2" t="s">
        <v>16</v>
      </c>
      <c r="K815" s="2">
        <f t="shared" si="24"/>
        <v>18.28</v>
      </c>
      <c r="L815" s="2">
        <f t="shared" si="25"/>
        <v>18.28</v>
      </c>
      <c r="M815" s="2" cm="1">
        <f t="array" ref="M815">IFERROR(_xlfn.IFS(AND(F815="Furniture",C815="First Class",I815&gt;5),H815-(H815*10%),AND(F815="Technology",C815="Same Day",I815&gt;6),H815-(H815*12%),AND(F815="Office Supplies",OR(C815="Second Day",C815="Standard Class"),I815&gt;4),H815-(H815*8%)),H815)</f>
        <v>18.28</v>
      </c>
      <c r="N815" s="2" cm="1">
        <f t="array" ref="N815">IFERROR(_xlfn.IFS(AND(J815="Yes",F815="Furniture",OR(C815="Second Day",C815="Standard Class"),I815&gt;3),H815-(H815*15%),AND(J815="Yes",F815="Technology",C815="Same Day",I815&gt;4),H815-(H815*18%),AND(J815="Yes",F815="Office Supplies",C815="First Class",I815&gt;5),H815-(H815*20%)),H815)</f>
        <v>18.28</v>
      </c>
      <c r="O815" s="2"/>
    </row>
    <row r="816" spans="1:15" ht="15.75" customHeight="1" x14ac:dyDescent="0.3">
      <c r="A816" s="2" t="s">
        <v>423</v>
      </c>
      <c r="B816" s="3">
        <v>42869</v>
      </c>
      <c r="C816" s="2" t="s">
        <v>208</v>
      </c>
      <c r="D816" s="2" t="s">
        <v>12</v>
      </c>
      <c r="E816" s="2" t="s">
        <v>20</v>
      </c>
      <c r="F816" s="2" t="s">
        <v>30</v>
      </c>
      <c r="G816" s="2" t="s">
        <v>49</v>
      </c>
      <c r="H816" s="2">
        <v>1399.93</v>
      </c>
      <c r="I816" s="2">
        <v>7</v>
      </c>
      <c r="J816" s="2" t="s">
        <v>16</v>
      </c>
      <c r="K816" s="2">
        <f t="shared" si="24"/>
        <v>1189.9405000000002</v>
      </c>
      <c r="L816" s="2">
        <f t="shared" si="25"/>
        <v>1399.93</v>
      </c>
      <c r="M816" s="2" cm="1">
        <f t="array" ref="M816">IFERROR(_xlfn.IFS(AND(F816="Furniture",C816="First Class",I816&gt;5),H816-(H816*10%),AND(F816="Technology",C816="Same Day",I816&gt;6),H816-(H816*12%),AND(F816="Office Supplies",OR(C816="Second Day",C816="Standard Class"),I816&gt;4),H816-(H816*8%)),H816)</f>
        <v>1231.9384</v>
      </c>
      <c r="N816" s="2" cm="1">
        <f t="array" ref="N816">IFERROR(_xlfn.IFS(AND(J816="Yes",F816="Furniture",OR(C816="Second Day",C816="Standard Class"),I816&gt;3),H816-(H816*15%),AND(J816="Yes",F816="Technology",C816="Same Day",I816&gt;4),H816-(H816*18%),AND(J816="Yes",F816="Office Supplies",C816="First Class",I816&gt;5),H816-(H816*20%)),H816)</f>
        <v>1399.93</v>
      </c>
      <c r="O816" s="2"/>
    </row>
    <row r="817" spans="1:15" ht="15.75" customHeight="1" x14ac:dyDescent="0.3">
      <c r="A817" s="2" t="s">
        <v>424</v>
      </c>
      <c r="B817" s="3">
        <v>42083</v>
      </c>
      <c r="C817" s="2" t="s">
        <v>54</v>
      </c>
      <c r="D817" s="2" t="s">
        <v>19</v>
      </c>
      <c r="E817" s="2" t="s">
        <v>39</v>
      </c>
      <c r="F817" s="2" t="s">
        <v>21</v>
      </c>
      <c r="G817" s="2" t="s">
        <v>35</v>
      </c>
      <c r="H817" s="2">
        <v>51.84</v>
      </c>
      <c r="I817" s="2">
        <v>8</v>
      </c>
      <c r="J817" s="2" t="s">
        <v>16</v>
      </c>
      <c r="K817" s="2">
        <f t="shared" si="24"/>
        <v>51.84</v>
      </c>
      <c r="L817" s="2">
        <f t="shared" si="25"/>
        <v>51.84</v>
      </c>
      <c r="M817" s="2" cm="1">
        <f t="array" ref="M817">IFERROR(_xlfn.IFS(AND(F817="Furniture",C817="First Class",I817&gt;5),H817-(H817*10%),AND(F817="Technology",C817="Same Day",I817&gt;6),H817-(H817*12%),AND(F817="Office Supplies",OR(C817="Second Day",C817="Standard Class"),I817&gt;4),H817-(H817*8%)),H817)</f>
        <v>51.84</v>
      </c>
      <c r="N817" s="2" cm="1">
        <f t="array" ref="N817">IFERROR(_xlfn.IFS(AND(J817="Yes",F817="Furniture",OR(C817="Second Day",C817="Standard Class"),I817&gt;3),H817-(H817*15%),AND(J817="Yes",F817="Technology",C817="Same Day",I817&gt;4),H817-(H817*18%),AND(J817="Yes",F817="Office Supplies",C817="First Class",I817&gt;5),H817-(H817*20%)),H817)</f>
        <v>51.84</v>
      </c>
      <c r="O817" s="2"/>
    </row>
    <row r="818" spans="1:15" ht="15.75" customHeight="1" x14ac:dyDescent="0.3">
      <c r="A818" s="2" t="s">
        <v>425</v>
      </c>
      <c r="B818" s="3">
        <v>42628</v>
      </c>
      <c r="C818" s="2" t="s">
        <v>24</v>
      </c>
      <c r="D818" s="2" t="s">
        <v>12</v>
      </c>
      <c r="E818" s="2" t="s">
        <v>46</v>
      </c>
      <c r="F818" s="2" t="s">
        <v>21</v>
      </c>
      <c r="G818" s="2" t="s">
        <v>35</v>
      </c>
      <c r="H818" s="2">
        <v>5.3440000000000003</v>
      </c>
      <c r="I818" s="2">
        <v>1</v>
      </c>
      <c r="J818" s="2" t="s">
        <v>16</v>
      </c>
      <c r="K818" s="2">
        <f t="shared" si="24"/>
        <v>5.3440000000000003</v>
      </c>
      <c r="L818" s="2">
        <f t="shared" si="25"/>
        <v>5.3440000000000003</v>
      </c>
      <c r="M818" s="2" cm="1">
        <f t="array" ref="M818">IFERROR(_xlfn.IFS(AND(F818="Furniture",C818="First Class",I818&gt;5),H818-(H818*10%),AND(F818="Technology",C818="Same Day",I818&gt;6),H818-(H818*12%),AND(F818="Office Supplies",OR(C818="Second Day",C818="Standard Class"),I818&gt;4),H818-(H818*8%)),H818)</f>
        <v>5.3440000000000003</v>
      </c>
      <c r="N818" s="2" cm="1">
        <f t="array" ref="N818">IFERROR(_xlfn.IFS(AND(J818="Yes",F818="Furniture",OR(C818="Second Day",C818="Standard Class"),I818&gt;3),H818-(H818*15%),AND(J818="Yes",F818="Technology",C818="Same Day",I818&gt;4),H818-(H818*18%),AND(J818="Yes",F818="Office Supplies",C818="First Class",I818&gt;5),H818-(H818*20%)),H818)</f>
        <v>5.3440000000000003</v>
      </c>
      <c r="O818" s="2"/>
    </row>
    <row r="819" spans="1:15" ht="15.75" customHeight="1" x14ac:dyDescent="0.3">
      <c r="A819" s="2" t="s">
        <v>426</v>
      </c>
      <c r="B819" s="3">
        <v>41818</v>
      </c>
      <c r="C819" s="2" t="s">
        <v>24</v>
      </c>
      <c r="D819" s="2" t="s">
        <v>12</v>
      </c>
      <c r="E819" s="2" t="s">
        <v>46</v>
      </c>
      <c r="F819" s="2" t="s">
        <v>21</v>
      </c>
      <c r="G819" s="2" t="s">
        <v>35</v>
      </c>
      <c r="H819" s="2">
        <v>41.472000000000008</v>
      </c>
      <c r="I819" s="2">
        <v>8</v>
      </c>
      <c r="J819" s="2" t="s">
        <v>16</v>
      </c>
      <c r="K819" s="2">
        <f t="shared" si="24"/>
        <v>41.472000000000008</v>
      </c>
      <c r="L819" s="2">
        <f t="shared" si="25"/>
        <v>41.472000000000008</v>
      </c>
      <c r="M819" s="2" cm="1">
        <f t="array" ref="M819">IFERROR(_xlfn.IFS(AND(F819="Furniture",C819="First Class",I819&gt;5),H819-(H819*10%),AND(F819="Technology",C819="Same Day",I819&gt;6),H819-(H819*12%),AND(F819="Office Supplies",OR(C819="Second Day",C819="Standard Class"),I819&gt;4),H819-(H819*8%)),H819)</f>
        <v>38.154240000000009</v>
      </c>
      <c r="N819" s="2" cm="1">
        <f t="array" ref="N819">IFERROR(_xlfn.IFS(AND(J819="Yes",F819="Furniture",OR(C819="Second Day",C819="Standard Class"),I819&gt;3),H819-(H819*15%),AND(J819="Yes",F819="Technology",C819="Same Day",I819&gt;4),H819-(H819*18%),AND(J819="Yes",F819="Office Supplies",C819="First Class",I819&gt;5),H819-(H819*20%)),H819)</f>
        <v>41.472000000000008</v>
      </c>
      <c r="O819" s="2"/>
    </row>
    <row r="820" spans="1:15" ht="15.75" customHeight="1" x14ac:dyDescent="0.3">
      <c r="A820" s="2" t="s">
        <v>426</v>
      </c>
      <c r="B820" s="3">
        <v>41818</v>
      </c>
      <c r="C820" s="2" t="s">
        <v>24</v>
      </c>
      <c r="D820" s="2" t="s">
        <v>12</v>
      </c>
      <c r="E820" s="2" t="s">
        <v>46</v>
      </c>
      <c r="F820" s="2" t="s">
        <v>21</v>
      </c>
      <c r="G820" s="2" t="s">
        <v>32</v>
      </c>
      <c r="H820" s="2">
        <v>3.168000000000001</v>
      </c>
      <c r="I820" s="2">
        <v>3</v>
      </c>
      <c r="J820" s="2" t="s">
        <v>16</v>
      </c>
      <c r="K820" s="2">
        <f t="shared" si="24"/>
        <v>3.168000000000001</v>
      </c>
      <c r="L820" s="2">
        <f t="shared" si="25"/>
        <v>3.168000000000001</v>
      </c>
      <c r="M820" s="2" cm="1">
        <f t="array" ref="M820">IFERROR(_xlfn.IFS(AND(F820="Furniture",C820="First Class",I820&gt;5),H820-(H820*10%),AND(F820="Technology",C820="Same Day",I820&gt;6),H820-(H820*12%),AND(F820="Office Supplies",OR(C820="Second Day",C820="Standard Class"),I820&gt;4),H820-(H820*8%)),H820)</f>
        <v>3.168000000000001</v>
      </c>
      <c r="N820" s="2" cm="1">
        <f t="array" ref="N820">IFERROR(_xlfn.IFS(AND(J820="Yes",F820="Furniture",OR(C820="Second Day",C820="Standard Class"),I820&gt;3),H820-(H820*15%),AND(J820="Yes",F820="Technology",C820="Same Day",I820&gt;4),H820-(H820*18%),AND(J820="Yes",F820="Office Supplies",C820="First Class",I820&gt;5),H820-(H820*20%)),H820)</f>
        <v>3.168000000000001</v>
      </c>
      <c r="O820" s="2"/>
    </row>
    <row r="821" spans="1:15" ht="15.75" customHeight="1" x14ac:dyDescent="0.3">
      <c r="A821" s="2" t="s">
        <v>426</v>
      </c>
      <c r="B821" s="3">
        <v>41818</v>
      </c>
      <c r="C821" s="2" t="s">
        <v>24</v>
      </c>
      <c r="D821" s="2" t="s">
        <v>12</v>
      </c>
      <c r="E821" s="2" t="s">
        <v>46</v>
      </c>
      <c r="F821" s="2" t="s">
        <v>14</v>
      </c>
      <c r="G821" s="2" t="s">
        <v>17</v>
      </c>
      <c r="H821" s="2">
        <v>1228.4649999999999</v>
      </c>
      <c r="I821" s="2">
        <v>5</v>
      </c>
      <c r="J821" s="2" t="s">
        <v>16</v>
      </c>
      <c r="K821" s="2">
        <f t="shared" si="24"/>
        <v>1044.19525</v>
      </c>
      <c r="L821" s="2">
        <f t="shared" si="25"/>
        <v>1228.4649999999999</v>
      </c>
      <c r="M821" s="2" cm="1">
        <f t="array" ref="M821">IFERROR(_xlfn.IFS(AND(F821="Furniture",C821="First Class",I821&gt;5),H821-(H821*10%),AND(F821="Technology",C821="Same Day",I821&gt;6),H821-(H821*12%),AND(F821="Office Supplies",OR(C821="Second Day",C821="Standard Class"),I821&gt;4),H821-(H821*8%)),H821)</f>
        <v>1228.4649999999999</v>
      </c>
      <c r="N821" s="2" cm="1">
        <f t="array" ref="N821">IFERROR(_xlfn.IFS(AND(J821="Yes",F821="Furniture",OR(C821="Second Day",C821="Standard Class"),I821&gt;3),H821-(H821*15%),AND(J821="Yes",F821="Technology",C821="Same Day",I821&gt;4),H821-(H821*18%),AND(J821="Yes",F821="Office Supplies",C821="First Class",I821&gt;5),H821-(H821*20%)),H821)</f>
        <v>1228.4649999999999</v>
      </c>
      <c r="O821" s="2"/>
    </row>
    <row r="822" spans="1:15" ht="15.75" customHeight="1" x14ac:dyDescent="0.3">
      <c r="A822" s="2" t="s">
        <v>426</v>
      </c>
      <c r="B822" s="3">
        <v>41818</v>
      </c>
      <c r="C822" s="2" t="s">
        <v>24</v>
      </c>
      <c r="D822" s="2" t="s">
        <v>12</v>
      </c>
      <c r="E822" s="2" t="s">
        <v>46</v>
      </c>
      <c r="F822" s="2" t="s">
        <v>21</v>
      </c>
      <c r="G822" s="2" t="s">
        <v>32</v>
      </c>
      <c r="H822" s="2">
        <v>31.086000000000006</v>
      </c>
      <c r="I822" s="2">
        <v>3</v>
      </c>
      <c r="J822" s="2" t="s">
        <v>16</v>
      </c>
      <c r="K822" s="2">
        <f t="shared" si="24"/>
        <v>31.086000000000006</v>
      </c>
      <c r="L822" s="2">
        <f t="shared" si="25"/>
        <v>31.086000000000006</v>
      </c>
      <c r="M822" s="2" cm="1">
        <f t="array" ref="M822">IFERROR(_xlfn.IFS(AND(F822="Furniture",C822="First Class",I822&gt;5),H822-(H822*10%),AND(F822="Technology",C822="Same Day",I822&gt;6),H822-(H822*12%),AND(F822="Office Supplies",OR(C822="Second Day",C822="Standard Class"),I822&gt;4),H822-(H822*8%)),H822)</f>
        <v>31.086000000000006</v>
      </c>
      <c r="N822" s="2" cm="1">
        <f t="array" ref="N822">IFERROR(_xlfn.IFS(AND(J822="Yes",F822="Furniture",OR(C822="Second Day",C822="Standard Class"),I822&gt;3),H822-(H822*15%),AND(J822="Yes",F822="Technology",C822="Same Day",I822&gt;4),H822-(H822*18%),AND(J822="Yes",F822="Office Supplies",C822="First Class",I822&gt;5),H822-(H822*20%)),H822)</f>
        <v>31.086000000000006</v>
      </c>
      <c r="O822" s="2"/>
    </row>
    <row r="823" spans="1:15" ht="15.75" customHeight="1" x14ac:dyDescent="0.3">
      <c r="A823" s="2" t="s">
        <v>426</v>
      </c>
      <c r="B823" s="3">
        <v>41818</v>
      </c>
      <c r="C823" s="2" t="s">
        <v>24</v>
      </c>
      <c r="D823" s="2" t="s">
        <v>12</v>
      </c>
      <c r="E823" s="2" t="s">
        <v>46</v>
      </c>
      <c r="F823" s="2" t="s">
        <v>21</v>
      </c>
      <c r="G823" s="2" t="s">
        <v>35</v>
      </c>
      <c r="H823" s="2">
        <v>335.52</v>
      </c>
      <c r="I823" s="2">
        <v>4</v>
      </c>
      <c r="J823" s="2" t="s">
        <v>16</v>
      </c>
      <c r="K823" s="2">
        <f t="shared" si="24"/>
        <v>285.19200000000001</v>
      </c>
      <c r="L823" s="2">
        <f t="shared" si="25"/>
        <v>335.52</v>
      </c>
      <c r="M823" s="2" cm="1">
        <f t="array" ref="M823">IFERROR(_xlfn.IFS(AND(F823="Furniture",C823="First Class",I823&gt;5),H823-(H823*10%),AND(F823="Technology",C823="Same Day",I823&gt;6),H823-(H823*12%),AND(F823="Office Supplies",OR(C823="Second Day",C823="Standard Class"),I823&gt;4),H823-(H823*8%)),H823)</f>
        <v>335.52</v>
      </c>
      <c r="N823" s="2" cm="1">
        <f t="array" ref="N823">IFERROR(_xlfn.IFS(AND(J823="Yes",F823="Furniture",OR(C823="Second Day",C823="Standard Class"),I823&gt;3),H823-(H823*15%),AND(J823="Yes",F823="Technology",C823="Same Day",I823&gt;4),H823-(H823*18%),AND(J823="Yes",F823="Office Supplies",C823="First Class",I823&gt;5),H823-(H823*20%)),H823)</f>
        <v>335.52</v>
      </c>
      <c r="O823" s="2"/>
    </row>
    <row r="824" spans="1:15" ht="15.75" customHeight="1" x14ac:dyDescent="0.3">
      <c r="A824" s="2" t="s">
        <v>427</v>
      </c>
      <c r="B824" s="3">
        <v>42906</v>
      </c>
      <c r="C824" s="2" t="s">
        <v>24</v>
      </c>
      <c r="D824" s="2" t="s">
        <v>12</v>
      </c>
      <c r="E824" s="2" t="s">
        <v>46</v>
      </c>
      <c r="F824" s="2" t="s">
        <v>30</v>
      </c>
      <c r="G824" s="2" t="s">
        <v>49</v>
      </c>
      <c r="H824" s="2">
        <v>239.96999999999997</v>
      </c>
      <c r="I824" s="2">
        <v>3</v>
      </c>
      <c r="J824" s="2" t="s">
        <v>16</v>
      </c>
      <c r="K824" s="2">
        <f t="shared" si="24"/>
        <v>203.97449999999998</v>
      </c>
      <c r="L824" s="2">
        <f t="shared" si="25"/>
        <v>239.96999999999997</v>
      </c>
      <c r="M824" s="2" cm="1">
        <f t="array" ref="M824">IFERROR(_xlfn.IFS(AND(F824="Furniture",C824="First Class",I824&gt;5),H824-(H824*10%),AND(F824="Technology",C824="Same Day",I824&gt;6),H824-(H824*12%),AND(F824="Office Supplies",OR(C824="Second Day",C824="Standard Class"),I824&gt;4),H824-(H824*8%)),H824)</f>
        <v>239.96999999999997</v>
      </c>
      <c r="N824" s="2" cm="1">
        <f t="array" ref="N824">IFERROR(_xlfn.IFS(AND(J824="Yes",F824="Furniture",OR(C824="Second Day",C824="Standard Class"),I824&gt;3),H824-(H824*15%),AND(J824="Yes",F824="Technology",C824="Same Day",I824&gt;4),H824-(H824*18%),AND(J824="Yes",F824="Office Supplies",C824="First Class",I824&gt;5),H824-(H824*20%)),H824)</f>
        <v>239.96999999999997</v>
      </c>
      <c r="O824" s="2"/>
    </row>
    <row r="825" spans="1:15" ht="15.75" customHeight="1" x14ac:dyDescent="0.3">
      <c r="A825" s="2" t="s">
        <v>427</v>
      </c>
      <c r="B825" s="3">
        <v>42906</v>
      </c>
      <c r="C825" s="2" t="s">
        <v>24</v>
      </c>
      <c r="D825" s="2" t="s">
        <v>12</v>
      </c>
      <c r="E825" s="2" t="s">
        <v>46</v>
      </c>
      <c r="F825" s="2" t="s">
        <v>21</v>
      </c>
      <c r="G825" s="2" t="s">
        <v>22</v>
      </c>
      <c r="H825" s="2">
        <v>9.82</v>
      </c>
      <c r="I825" s="2">
        <v>2</v>
      </c>
      <c r="J825" s="2" t="s">
        <v>16</v>
      </c>
      <c r="K825" s="2">
        <f t="shared" si="24"/>
        <v>9.82</v>
      </c>
      <c r="L825" s="2">
        <f t="shared" si="25"/>
        <v>9.82</v>
      </c>
      <c r="M825" s="2" cm="1">
        <f t="array" ref="M825">IFERROR(_xlfn.IFS(AND(F825="Furniture",C825="First Class",I825&gt;5),H825-(H825*10%),AND(F825="Technology",C825="Same Day",I825&gt;6),H825-(H825*12%),AND(F825="Office Supplies",OR(C825="Second Day",C825="Standard Class"),I825&gt;4),H825-(H825*8%)),H825)</f>
        <v>9.82</v>
      </c>
      <c r="N825" s="2" cm="1">
        <f t="array" ref="N825">IFERROR(_xlfn.IFS(AND(J825="Yes",F825="Furniture",OR(C825="Second Day",C825="Standard Class"),I825&gt;3),H825-(H825*15%),AND(J825="Yes",F825="Technology",C825="Same Day",I825&gt;4),H825-(H825*18%),AND(J825="Yes",F825="Office Supplies",C825="First Class",I825&gt;5),H825-(H825*20%)),H825)</f>
        <v>9.82</v>
      </c>
      <c r="O825" s="2"/>
    </row>
    <row r="826" spans="1:15" ht="15.75" customHeight="1" x14ac:dyDescent="0.3">
      <c r="A826" s="2" t="s">
        <v>428</v>
      </c>
      <c r="B826" s="3">
        <v>41768</v>
      </c>
      <c r="C826" s="2" t="s">
        <v>24</v>
      </c>
      <c r="D826" s="2" t="s">
        <v>12</v>
      </c>
      <c r="E826" s="2" t="s">
        <v>20</v>
      </c>
      <c r="F826" s="2" t="s">
        <v>30</v>
      </c>
      <c r="G826" s="2" t="s">
        <v>49</v>
      </c>
      <c r="H826" s="2">
        <v>67.8</v>
      </c>
      <c r="I826" s="2">
        <v>4</v>
      </c>
      <c r="J826" s="2" t="s">
        <v>16</v>
      </c>
      <c r="K826" s="2">
        <f t="shared" si="24"/>
        <v>67.8</v>
      </c>
      <c r="L826" s="2">
        <f t="shared" si="25"/>
        <v>67.8</v>
      </c>
      <c r="M826" s="2" cm="1">
        <f t="array" ref="M826">IFERROR(_xlfn.IFS(AND(F826="Furniture",C826="First Class",I826&gt;5),H826-(H826*10%),AND(F826="Technology",C826="Same Day",I826&gt;6),H826-(H826*12%),AND(F826="Office Supplies",OR(C826="Second Day",C826="Standard Class"),I826&gt;4),H826-(H826*8%)),H826)</f>
        <v>67.8</v>
      </c>
      <c r="N826" s="2" cm="1">
        <f t="array" ref="N826">IFERROR(_xlfn.IFS(AND(J826="Yes",F826="Furniture",OR(C826="Second Day",C826="Standard Class"),I826&gt;3),H826-(H826*15%),AND(J826="Yes",F826="Technology",C826="Same Day",I826&gt;4),H826-(H826*18%),AND(J826="Yes",F826="Office Supplies",C826="First Class",I826&gt;5),H826-(H826*20%)),H826)</f>
        <v>67.8</v>
      </c>
      <c r="O826" s="2"/>
    </row>
    <row r="827" spans="1:15" ht="15.75" customHeight="1" x14ac:dyDescent="0.3">
      <c r="A827" s="2" t="s">
        <v>428</v>
      </c>
      <c r="B827" s="3">
        <v>41768</v>
      </c>
      <c r="C827" s="2" t="s">
        <v>24</v>
      </c>
      <c r="D827" s="2" t="s">
        <v>12</v>
      </c>
      <c r="E827" s="2" t="s">
        <v>20</v>
      </c>
      <c r="F827" s="2" t="s">
        <v>30</v>
      </c>
      <c r="G827" s="2" t="s">
        <v>49</v>
      </c>
      <c r="H827" s="2">
        <v>167.97</v>
      </c>
      <c r="I827" s="2">
        <v>3</v>
      </c>
      <c r="J827" s="2" t="s">
        <v>16</v>
      </c>
      <c r="K827" s="2">
        <f t="shared" si="24"/>
        <v>167.97</v>
      </c>
      <c r="L827" s="2">
        <f t="shared" si="25"/>
        <v>167.97</v>
      </c>
      <c r="M827" s="2" cm="1">
        <f t="array" ref="M827">IFERROR(_xlfn.IFS(AND(F827="Furniture",C827="First Class",I827&gt;5),H827-(H827*10%),AND(F827="Technology",C827="Same Day",I827&gt;6),H827-(H827*12%),AND(F827="Office Supplies",OR(C827="Second Day",C827="Standard Class"),I827&gt;4),H827-(H827*8%)),H827)</f>
        <v>167.97</v>
      </c>
      <c r="N827" s="2" cm="1">
        <f t="array" ref="N827">IFERROR(_xlfn.IFS(AND(J827="Yes",F827="Furniture",OR(C827="Second Day",C827="Standard Class"),I827&gt;3),H827-(H827*15%),AND(J827="Yes",F827="Technology",C827="Same Day",I827&gt;4),H827-(H827*18%),AND(J827="Yes",F827="Office Supplies",C827="First Class",I827&gt;5),H827-(H827*20%)),H827)</f>
        <v>167.97</v>
      </c>
      <c r="O827" s="2"/>
    </row>
    <row r="828" spans="1:15" ht="15.75" customHeight="1" x14ac:dyDescent="0.3">
      <c r="A828" s="2" t="s">
        <v>429</v>
      </c>
      <c r="B828" s="3">
        <v>42968</v>
      </c>
      <c r="C828" s="2" t="s">
        <v>24</v>
      </c>
      <c r="D828" s="2" t="s">
        <v>12</v>
      </c>
      <c r="E828" s="2" t="s">
        <v>39</v>
      </c>
      <c r="F828" s="2" t="s">
        <v>21</v>
      </c>
      <c r="G828" s="2" t="s">
        <v>64</v>
      </c>
      <c r="H828" s="2">
        <v>35</v>
      </c>
      <c r="I828" s="2">
        <v>7</v>
      </c>
      <c r="J828" s="2" t="s">
        <v>16</v>
      </c>
      <c r="K828" s="2">
        <f t="shared" si="24"/>
        <v>35</v>
      </c>
      <c r="L828" s="2">
        <f t="shared" si="25"/>
        <v>35</v>
      </c>
      <c r="M828" s="2" cm="1">
        <f t="array" ref="M828">IFERROR(_xlfn.IFS(AND(F828="Furniture",C828="First Class",I828&gt;5),H828-(H828*10%),AND(F828="Technology",C828="Same Day",I828&gt;6),H828-(H828*12%),AND(F828="Office Supplies",OR(C828="Second Day",C828="Standard Class"),I828&gt;4),H828-(H828*8%)),H828)</f>
        <v>32.200000000000003</v>
      </c>
      <c r="N828" s="2" cm="1">
        <f t="array" ref="N828">IFERROR(_xlfn.IFS(AND(J828="Yes",F828="Furniture",OR(C828="Second Day",C828="Standard Class"),I828&gt;3),H828-(H828*15%),AND(J828="Yes",F828="Technology",C828="Same Day",I828&gt;4),H828-(H828*18%),AND(J828="Yes",F828="Office Supplies",C828="First Class",I828&gt;5),H828-(H828*20%)),H828)</f>
        <v>35</v>
      </c>
      <c r="O828" s="2"/>
    </row>
    <row r="829" spans="1:15" ht="15.75" customHeight="1" x14ac:dyDescent="0.3">
      <c r="A829" s="2" t="s">
        <v>429</v>
      </c>
      <c r="B829" s="3">
        <v>42968</v>
      </c>
      <c r="C829" s="2" t="s">
        <v>24</v>
      </c>
      <c r="D829" s="2" t="s">
        <v>12</v>
      </c>
      <c r="E829" s="2" t="s">
        <v>39</v>
      </c>
      <c r="F829" s="2" t="s">
        <v>21</v>
      </c>
      <c r="G829" s="2" t="s">
        <v>105</v>
      </c>
      <c r="H829" s="2">
        <v>37.24</v>
      </c>
      <c r="I829" s="2">
        <v>4</v>
      </c>
      <c r="J829" s="2" t="s">
        <v>16</v>
      </c>
      <c r="K829" s="2">
        <f t="shared" si="24"/>
        <v>37.24</v>
      </c>
      <c r="L829" s="2">
        <f t="shared" si="25"/>
        <v>37.24</v>
      </c>
      <c r="M829" s="2" cm="1">
        <f t="array" ref="M829">IFERROR(_xlfn.IFS(AND(F829="Furniture",C829="First Class",I829&gt;5),H829-(H829*10%),AND(F829="Technology",C829="Same Day",I829&gt;6),H829-(H829*12%),AND(F829="Office Supplies",OR(C829="Second Day",C829="Standard Class"),I829&gt;4),H829-(H829*8%)),H829)</f>
        <v>37.24</v>
      </c>
      <c r="N829" s="2" cm="1">
        <f t="array" ref="N829">IFERROR(_xlfn.IFS(AND(J829="Yes",F829="Furniture",OR(C829="Second Day",C829="Standard Class"),I829&gt;3),H829-(H829*15%),AND(J829="Yes",F829="Technology",C829="Same Day",I829&gt;4),H829-(H829*18%),AND(J829="Yes",F829="Office Supplies",C829="First Class",I829&gt;5),H829-(H829*20%)),H829)</f>
        <v>37.24</v>
      </c>
      <c r="O829" s="2"/>
    </row>
    <row r="830" spans="1:15" ht="15.75" customHeight="1" x14ac:dyDescent="0.3">
      <c r="A830" s="2" t="s">
        <v>429</v>
      </c>
      <c r="B830" s="3">
        <v>42968</v>
      </c>
      <c r="C830" s="2" t="s">
        <v>24</v>
      </c>
      <c r="D830" s="2" t="s">
        <v>12</v>
      </c>
      <c r="E830" s="2" t="s">
        <v>39</v>
      </c>
      <c r="F830" s="2" t="s">
        <v>21</v>
      </c>
      <c r="G830" s="2" t="s">
        <v>51</v>
      </c>
      <c r="H830" s="2">
        <v>15.28</v>
      </c>
      <c r="I830" s="2">
        <v>2</v>
      </c>
      <c r="J830" s="2" t="s">
        <v>16</v>
      </c>
      <c r="K830" s="2">
        <f t="shared" si="24"/>
        <v>15.28</v>
      </c>
      <c r="L830" s="2">
        <f t="shared" si="25"/>
        <v>15.28</v>
      </c>
      <c r="M830" s="2" cm="1">
        <f t="array" ref="M830">IFERROR(_xlfn.IFS(AND(F830="Furniture",C830="First Class",I830&gt;5),H830-(H830*10%),AND(F830="Technology",C830="Same Day",I830&gt;6),H830-(H830*12%),AND(F830="Office Supplies",OR(C830="Second Day",C830="Standard Class"),I830&gt;4),H830-(H830*8%)),H830)</f>
        <v>15.28</v>
      </c>
      <c r="N830" s="2" cm="1">
        <f t="array" ref="N830">IFERROR(_xlfn.IFS(AND(J830="Yes",F830="Furniture",OR(C830="Second Day",C830="Standard Class"),I830&gt;3),H830-(H830*15%),AND(J830="Yes",F830="Technology",C830="Same Day",I830&gt;4),H830-(H830*18%),AND(J830="Yes",F830="Office Supplies",C830="First Class",I830&gt;5),H830-(H830*20%)),H830)</f>
        <v>15.28</v>
      </c>
      <c r="O830" s="2"/>
    </row>
    <row r="831" spans="1:15" ht="15.75" customHeight="1" x14ac:dyDescent="0.3">
      <c r="A831" s="2" t="s">
        <v>430</v>
      </c>
      <c r="B831" s="3">
        <v>42902</v>
      </c>
      <c r="C831" s="2" t="s">
        <v>11</v>
      </c>
      <c r="D831" s="2" t="s">
        <v>12</v>
      </c>
      <c r="E831" s="2" t="s">
        <v>13</v>
      </c>
      <c r="F831" s="2" t="s">
        <v>14</v>
      </c>
      <c r="G831" s="2" t="s">
        <v>17</v>
      </c>
      <c r="H831" s="2">
        <v>301.95999999999998</v>
      </c>
      <c r="I831" s="2">
        <v>2</v>
      </c>
      <c r="J831" s="2" t="s">
        <v>16</v>
      </c>
      <c r="K831" s="2">
        <f t="shared" si="24"/>
        <v>256.666</v>
      </c>
      <c r="L831" s="2">
        <f t="shared" si="25"/>
        <v>301.95999999999998</v>
      </c>
      <c r="M831" s="2" cm="1">
        <f t="array" ref="M831">IFERROR(_xlfn.IFS(AND(F831="Furniture",C831="First Class",I831&gt;5),H831-(H831*10%),AND(F831="Technology",C831="Same Day",I831&gt;6),H831-(H831*12%),AND(F831="Office Supplies",OR(C831="Second Day",C831="Standard Class"),I831&gt;4),H831-(H831*8%)),H831)</f>
        <v>301.95999999999998</v>
      </c>
      <c r="N831" s="2" cm="1">
        <f t="array" ref="N831">IFERROR(_xlfn.IFS(AND(J831="Yes",F831="Furniture",OR(C831="Second Day",C831="Standard Class"),I831&gt;3),H831-(H831*15%),AND(J831="Yes",F831="Technology",C831="Same Day",I831&gt;4),H831-(H831*18%),AND(J831="Yes",F831="Office Supplies",C831="First Class",I831&gt;5),H831-(H831*20%)),H831)</f>
        <v>301.95999999999998</v>
      </c>
      <c r="O831" s="2"/>
    </row>
    <row r="832" spans="1:15" ht="15.75" customHeight="1" x14ac:dyDescent="0.3">
      <c r="A832" s="2" t="s">
        <v>430</v>
      </c>
      <c r="B832" s="3">
        <v>42902</v>
      </c>
      <c r="C832" s="2" t="s">
        <v>11</v>
      </c>
      <c r="D832" s="2" t="s">
        <v>12</v>
      </c>
      <c r="E832" s="2" t="s">
        <v>13</v>
      </c>
      <c r="F832" s="2" t="s">
        <v>21</v>
      </c>
      <c r="G832" s="2" t="s">
        <v>33</v>
      </c>
      <c r="H832" s="2">
        <v>180.66</v>
      </c>
      <c r="I832" s="2">
        <v>3</v>
      </c>
      <c r="J832" s="2" t="s">
        <v>16</v>
      </c>
      <c r="K832" s="2">
        <f t="shared" si="24"/>
        <v>180.66</v>
      </c>
      <c r="L832" s="2">
        <f t="shared" si="25"/>
        <v>180.66</v>
      </c>
      <c r="M832" s="2" cm="1">
        <f t="array" ref="M832">IFERROR(_xlfn.IFS(AND(F832="Furniture",C832="First Class",I832&gt;5),H832-(H832*10%),AND(F832="Technology",C832="Same Day",I832&gt;6),H832-(H832*12%),AND(F832="Office Supplies",OR(C832="Second Day",C832="Standard Class"),I832&gt;4),H832-(H832*8%)),H832)</f>
        <v>180.66</v>
      </c>
      <c r="N832" s="2" cm="1">
        <f t="array" ref="N832">IFERROR(_xlfn.IFS(AND(J832="Yes",F832="Furniture",OR(C832="Second Day",C832="Standard Class"),I832&gt;3),H832-(H832*15%),AND(J832="Yes",F832="Technology",C832="Same Day",I832&gt;4),H832-(H832*18%),AND(J832="Yes",F832="Office Supplies",C832="First Class",I832&gt;5),H832-(H832*20%)),H832)</f>
        <v>180.66</v>
      </c>
      <c r="O832" s="2"/>
    </row>
    <row r="833" spans="1:15" ht="15.75" customHeight="1" x14ac:dyDescent="0.3">
      <c r="A833" s="2" t="s">
        <v>430</v>
      </c>
      <c r="B833" s="3">
        <v>42902</v>
      </c>
      <c r="C833" s="2" t="s">
        <v>11</v>
      </c>
      <c r="D833" s="2" t="s">
        <v>12</v>
      </c>
      <c r="E833" s="2" t="s">
        <v>13</v>
      </c>
      <c r="F833" s="2" t="s">
        <v>30</v>
      </c>
      <c r="G833" s="2" t="s">
        <v>31</v>
      </c>
      <c r="H833" s="2">
        <v>191.98</v>
      </c>
      <c r="I833" s="2">
        <v>2</v>
      </c>
      <c r="J833" s="2" t="s">
        <v>16</v>
      </c>
      <c r="K833" s="2">
        <f t="shared" si="24"/>
        <v>191.98</v>
      </c>
      <c r="L833" s="2">
        <f t="shared" si="25"/>
        <v>191.98</v>
      </c>
      <c r="M833" s="2" cm="1">
        <f t="array" ref="M833">IFERROR(_xlfn.IFS(AND(F833="Furniture",C833="First Class",I833&gt;5),H833-(H833*10%),AND(F833="Technology",C833="Same Day",I833&gt;6),H833-(H833*12%),AND(F833="Office Supplies",OR(C833="Second Day",C833="Standard Class"),I833&gt;4),H833-(H833*8%)),H833)</f>
        <v>191.98</v>
      </c>
      <c r="N833" s="2" cm="1">
        <f t="array" ref="N833">IFERROR(_xlfn.IFS(AND(J833="Yes",F833="Furniture",OR(C833="Second Day",C833="Standard Class"),I833&gt;3),H833-(H833*15%),AND(J833="Yes",F833="Technology",C833="Same Day",I833&gt;4),H833-(H833*18%),AND(J833="Yes",F833="Office Supplies",C833="First Class",I833&gt;5),H833-(H833*20%)),H833)</f>
        <v>191.98</v>
      </c>
      <c r="O833" s="2"/>
    </row>
    <row r="834" spans="1:15" ht="15.75" customHeight="1" x14ac:dyDescent="0.3">
      <c r="A834" s="2" t="s">
        <v>430</v>
      </c>
      <c r="B834" s="3">
        <v>42902</v>
      </c>
      <c r="C834" s="2" t="s">
        <v>11</v>
      </c>
      <c r="D834" s="2" t="s">
        <v>12</v>
      </c>
      <c r="E834" s="2" t="s">
        <v>13</v>
      </c>
      <c r="F834" s="2" t="s">
        <v>30</v>
      </c>
      <c r="G834" s="2" t="s">
        <v>31</v>
      </c>
      <c r="H834" s="2">
        <v>65.989999999999995</v>
      </c>
      <c r="I834" s="2">
        <v>1</v>
      </c>
      <c r="J834" s="2" t="s">
        <v>16</v>
      </c>
      <c r="K834" s="2">
        <f t="shared" si="24"/>
        <v>65.989999999999995</v>
      </c>
      <c r="L834" s="2">
        <f t="shared" si="25"/>
        <v>65.989999999999995</v>
      </c>
      <c r="M834" s="2" cm="1">
        <f t="array" ref="M834">IFERROR(_xlfn.IFS(AND(F834="Furniture",C834="First Class",I834&gt;5),H834-(H834*10%),AND(F834="Technology",C834="Same Day",I834&gt;6),H834-(H834*12%),AND(F834="Office Supplies",OR(C834="Second Day",C834="Standard Class"),I834&gt;4),H834-(H834*8%)),H834)</f>
        <v>65.989999999999995</v>
      </c>
      <c r="N834" s="2" cm="1">
        <f t="array" ref="N834">IFERROR(_xlfn.IFS(AND(J834="Yes",F834="Furniture",OR(C834="Second Day",C834="Standard Class"),I834&gt;3),H834-(H834*15%),AND(J834="Yes",F834="Technology",C834="Same Day",I834&gt;4),H834-(H834*18%),AND(J834="Yes",F834="Office Supplies",C834="First Class",I834&gt;5),H834-(H834*20%)),H834)</f>
        <v>65.989999999999995</v>
      </c>
      <c r="O834" s="2"/>
    </row>
    <row r="835" spans="1:15" ht="15.75" customHeight="1" x14ac:dyDescent="0.3">
      <c r="A835" s="2" t="s">
        <v>431</v>
      </c>
      <c r="B835" s="3">
        <v>42574</v>
      </c>
      <c r="C835" s="2" t="s">
        <v>24</v>
      </c>
      <c r="D835" s="2" t="s">
        <v>19</v>
      </c>
      <c r="E835" s="2" t="s">
        <v>13</v>
      </c>
      <c r="F835" s="2" t="s">
        <v>21</v>
      </c>
      <c r="G835" s="2" t="s">
        <v>29</v>
      </c>
      <c r="H835" s="2">
        <v>35.216000000000001</v>
      </c>
      <c r="I835" s="2">
        <v>2</v>
      </c>
      <c r="J835" s="2" t="s">
        <v>16</v>
      </c>
      <c r="K835" s="2">
        <f t="shared" ref="K835:K898" si="26">IF(H835&gt;$Q$5,H835-(H835*15%),H835)</f>
        <v>35.216000000000001</v>
      </c>
      <c r="L835" s="2">
        <f t="shared" ref="L835:L898" si="27">IF(AND(J835="Yes",D835="Consumer"),H835-(H835*3%),IF(AND(J835="Yes",D835="Corporate"),H835-(H835*5%),IF(J835="Yes",H835-(H835*7%),H835)))</f>
        <v>35.216000000000001</v>
      </c>
      <c r="M835" s="2" cm="1">
        <f t="array" ref="M835">IFERROR(_xlfn.IFS(AND(F835="Furniture",C835="First Class",I835&gt;5),H835-(H835*10%),AND(F835="Technology",C835="Same Day",I835&gt;6),H835-(H835*12%),AND(F835="Office Supplies",OR(C835="Second Day",C835="Standard Class"),I835&gt;4),H835-(H835*8%)),H835)</f>
        <v>35.216000000000001</v>
      </c>
      <c r="N835" s="2" cm="1">
        <f t="array" ref="N835">IFERROR(_xlfn.IFS(AND(J835="Yes",F835="Furniture",OR(C835="Second Day",C835="Standard Class"),I835&gt;3),H835-(H835*15%),AND(J835="Yes",F835="Technology",C835="Same Day",I835&gt;4),H835-(H835*18%),AND(J835="Yes",F835="Office Supplies",C835="First Class",I835&gt;5),H835-(H835*20%)),H835)</f>
        <v>35.216000000000001</v>
      </c>
      <c r="O835" s="2"/>
    </row>
    <row r="836" spans="1:15" ht="15.75" customHeight="1" x14ac:dyDescent="0.3">
      <c r="A836" s="2" t="s">
        <v>431</v>
      </c>
      <c r="B836" s="3">
        <v>42574</v>
      </c>
      <c r="C836" s="2" t="s">
        <v>24</v>
      </c>
      <c r="D836" s="2" t="s">
        <v>19</v>
      </c>
      <c r="E836" s="2" t="s">
        <v>13</v>
      </c>
      <c r="F836" s="2" t="s">
        <v>21</v>
      </c>
      <c r="G836" s="2" t="s">
        <v>33</v>
      </c>
      <c r="H836" s="2">
        <v>23.696000000000002</v>
      </c>
      <c r="I836" s="2">
        <v>2</v>
      </c>
      <c r="J836" s="2" t="s">
        <v>16</v>
      </c>
      <c r="K836" s="2">
        <f t="shared" si="26"/>
        <v>23.696000000000002</v>
      </c>
      <c r="L836" s="2">
        <f t="shared" si="27"/>
        <v>23.696000000000002</v>
      </c>
      <c r="M836" s="2" cm="1">
        <f t="array" ref="M836">IFERROR(_xlfn.IFS(AND(F836="Furniture",C836="First Class",I836&gt;5),H836-(H836*10%),AND(F836="Technology",C836="Same Day",I836&gt;6),H836-(H836*12%),AND(F836="Office Supplies",OR(C836="Second Day",C836="Standard Class"),I836&gt;4),H836-(H836*8%)),H836)</f>
        <v>23.696000000000002</v>
      </c>
      <c r="N836" s="2" cm="1">
        <f t="array" ref="N836">IFERROR(_xlfn.IFS(AND(J836="Yes",F836="Furniture",OR(C836="Second Day",C836="Standard Class"),I836&gt;3),H836-(H836*15%),AND(J836="Yes",F836="Technology",C836="Same Day",I836&gt;4),H836-(H836*18%),AND(J836="Yes",F836="Office Supplies",C836="First Class",I836&gt;5),H836-(H836*20%)),H836)</f>
        <v>23.696000000000002</v>
      </c>
      <c r="O836" s="2"/>
    </row>
    <row r="837" spans="1:15" ht="15.75" customHeight="1" x14ac:dyDescent="0.3">
      <c r="A837" s="2" t="s">
        <v>431</v>
      </c>
      <c r="B837" s="3">
        <v>42574</v>
      </c>
      <c r="C837" s="2" t="s">
        <v>24</v>
      </c>
      <c r="D837" s="2" t="s">
        <v>19</v>
      </c>
      <c r="E837" s="2" t="s">
        <v>13</v>
      </c>
      <c r="F837" s="2" t="s">
        <v>30</v>
      </c>
      <c r="G837" s="2" t="s">
        <v>122</v>
      </c>
      <c r="H837" s="2">
        <v>265.47500000000002</v>
      </c>
      <c r="I837" s="2">
        <v>1</v>
      </c>
      <c r="J837" s="2" t="s">
        <v>16</v>
      </c>
      <c r="K837" s="2">
        <f t="shared" si="26"/>
        <v>225.65375000000003</v>
      </c>
      <c r="L837" s="2">
        <f t="shared" si="27"/>
        <v>265.47500000000002</v>
      </c>
      <c r="M837" s="2" cm="1">
        <f t="array" ref="M837">IFERROR(_xlfn.IFS(AND(F837="Furniture",C837="First Class",I837&gt;5),H837-(H837*10%),AND(F837="Technology",C837="Same Day",I837&gt;6),H837-(H837*12%),AND(F837="Office Supplies",OR(C837="Second Day",C837="Standard Class"),I837&gt;4),H837-(H837*8%)),H837)</f>
        <v>265.47500000000002</v>
      </c>
      <c r="N837" s="2" cm="1">
        <f t="array" ref="N837">IFERROR(_xlfn.IFS(AND(J837="Yes",F837="Furniture",OR(C837="Second Day",C837="Standard Class"),I837&gt;3),H837-(H837*15%),AND(J837="Yes",F837="Technology",C837="Same Day",I837&gt;4),H837-(H837*18%),AND(J837="Yes",F837="Office Supplies",C837="First Class",I837&gt;5),H837-(H837*20%)),H837)</f>
        <v>265.47500000000002</v>
      </c>
      <c r="O837" s="2"/>
    </row>
    <row r="838" spans="1:15" ht="15.75" customHeight="1" x14ac:dyDescent="0.3">
      <c r="A838" s="2" t="s">
        <v>432</v>
      </c>
      <c r="B838" s="3">
        <v>41890</v>
      </c>
      <c r="C838" s="2" t="s">
        <v>11</v>
      </c>
      <c r="D838" s="2" t="s">
        <v>12</v>
      </c>
      <c r="E838" s="2" t="s">
        <v>39</v>
      </c>
      <c r="F838" s="2" t="s">
        <v>21</v>
      </c>
      <c r="G838" s="2" t="s">
        <v>32</v>
      </c>
      <c r="H838" s="2">
        <v>51.183999999999983</v>
      </c>
      <c r="I838" s="2">
        <v>4</v>
      </c>
      <c r="J838" s="2" t="s">
        <v>16</v>
      </c>
      <c r="K838" s="2">
        <f t="shared" si="26"/>
        <v>51.183999999999983</v>
      </c>
      <c r="L838" s="2">
        <f t="shared" si="27"/>
        <v>51.183999999999983</v>
      </c>
      <c r="M838" s="2" cm="1">
        <f t="array" ref="M838">IFERROR(_xlfn.IFS(AND(F838="Furniture",C838="First Class",I838&gt;5),H838-(H838*10%),AND(F838="Technology",C838="Same Day",I838&gt;6),H838-(H838*12%),AND(F838="Office Supplies",OR(C838="Second Day",C838="Standard Class"),I838&gt;4),H838-(H838*8%)),H838)</f>
        <v>51.183999999999983</v>
      </c>
      <c r="N838" s="2" cm="1">
        <f t="array" ref="N838">IFERROR(_xlfn.IFS(AND(J838="Yes",F838="Furniture",OR(C838="Second Day",C838="Standard Class"),I838&gt;3),H838-(H838*15%),AND(J838="Yes",F838="Technology",C838="Same Day",I838&gt;4),H838-(H838*18%),AND(J838="Yes",F838="Office Supplies",C838="First Class",I838&gt;5),H838-(H838*20%)),H838)</f>
        <v>51.183999999999983</v>
      </c>
      <c r="O838" s="2"/>
    </row>
    <row r="839" spans="1:15" ht="15.75" customHeight="1" x14ac:dyDescent="0.3">
      <c r="A839" s="2" t="s">
        <v>433</v>
      </c>
      <c r="B839" s="3">
        <v>43043</v>
      </c>
      <c r="C839" s="2" t="s">
        <v>24</v>
      </c>
      <c r="D839" s="2" t="s">
        <v>38</v>
      </c>
      <c r="E839" s="2" t="s">
        <v>13</v>
      </c>
      <c r="F839" s="2" t="s">
        <v>21</v>
      </c>
      <c r="G839" s="2" t="s">
        <v>35</v>
      </c>
      <c r="H839" s="2">
        <v>9.6640000000000015</v>
      </c>
      <c r="I839" s="2">
        <v>2</v>
      </c>
      <c r="J839" s="2" t="s">
        <v>16</v>
      </c>
      <c r="K839" s="2">
        <f t="shared" si="26"/>
        <v>9.6640000000000015</v>
      </c>
      <c r="L839" s="2">
        <f t="shared" si="27"/>
        <v>9.6640000000000015</v>
      </c>
      <c r="M839" s="2" cm="1">
        <f t="array" ref="M839">IFERROR(_xlfn.IFS(AND(F839="Furniture",C839="First Class",I839&gt;5),H839-(H839*10%),AND(F839="Technology",C839="Same Day",I839&gt;6),H839-(H839*12%),AND(F839="Office Supplies",OR(C839="Second Day",C839="Standard Class"),I839&gt;4),H839-(H839*8%)),H839)</f>
        <v>9.6640000000000015</v>
      </c>
      <c r="N839" s="2" cm="1">
        <f t="array" ref="N839">IFERROR(_xlfn.IFS(AND(J839="Yes",F839="Furniture",OR(C839="Second Day",C839="Standard Class"),I839&gt;3),H839-(H839*15%),AND(J839="Yes",F839="Technology",C839="Same Day",I839&gt;4),H839-(H839*18%),AND(J839="Yes",F839="Office Supplies",C839="First Class",I839&gt;5),H839-(H839*20%)),H839)</f>
        <v>9.6640000000000015</v>
      </c>
      <c r="O839" s="2"/>
    </row>
    <row r="840" spans="1:15" ht="15.75" customHeight="1" x14ac:dyDescent="0.3">
      <c r="A840" s="2" t="s">
        <v>434</v>
      </c>
      <c r="B840" s="3">
        <v>42436</v>
      </c>
      <c r="C840" s="2" t="s">
        <v>24</v>
      </c>
      <c r="D840" s="2" t="s">
        <v>19</v>
      </c>
      <c r="E840" s="2" t="s">
        <v>39</v>
      </c>
      <c r="F840" s="2" t="s">
        <v>30</v>
      </c>
      <c r="G840" s="2" t="s">
        <v>31</v>
      </c>
      <c r="H840" s="2">
        <v>21.071999999999999</v>
      </c>
      <c r="I840" s="2">
        <v>3</v>
      </c>
      <c r="J840" s="2" t="s">
        <v>16</v>
      </c>
      <c r="K840" s="2">
        <f t="shared" si="26"/>
        <v>21.071999999999999</v>
      </c>
      <c r="L840" s="2">
        <f t="shared" si="27"/>
        <v>21.071999999999999</v>
      </c>
      <c r="M840" s="2" cm="1">
        <f t="array" ref="M840">IFERROR(_xlfn.IFS(AND(F840="Furniture",C840="First Class",I840&gt;5),H840-(H840*10%),AND(F840="Technology",C840="Same Day",I840&gt;6),H840-(H840*12%),AND(F840="Office Supplies",OR(C840="Second Day",C840="Standard Class"),I840&gt;4),H840-(H840*8%)),H840)</f>
        <v>21.071999999999999</v>
      </c>
      <c r="N840" s="2" cm="1">
        <f t="array" ref="N840">IFERROR(_xlfn.IFS(AND(J840="Yes",F840="Furniture",OR(C840="Second Day",C840="Standard Class"),I840&gt;3),H840-(H840*15%),AND(J840="Yes",F840="Technology",C840="Same Day",I840&gt;4),H840-(H840*18%),AND(J840="Yes",F840="Office Supplies",C840="First Class",I840&gt;5),H840-(H840*20%)),H840)</f>
        <v>21.071999999999999</v>
      </c>
      <c r="O840" s="2"/>
    </row>
    <row r="841" spans="1:15" ht="15.75" customHeight="1" x14ac:dyDescent="0.3">
      <c r="A841" s="2" t="s">
        <v>435</v>
      </c>
      <c r="B841" s="3">
        <v>42328</v>
      </c>
      <c r="C841" s="2" t="s">
        <v>24</v>
      </c>
      <c r="D841" s="2" t="s">
        <v>19</v>
      </c>
      <c r="E841" s="2" t="s">
        <v>46</v>
      </c>
      <c r="F841" s="2" t="s">
        <v>21</v>
      </c>
      <c r="G841" s="2" t="s">
        <v>29</v>
      </c>
      <c r="H841" s="2">
        <v>60.449999999999996</v>
      </c>
      <c r="I841" s="2">
        <v>3</v>
      </c>
      <c r="J841" s="2" t="s">
        <v>16</v>
      </c>
      <c r="K841" s="2">
        <f t="shared" si="26"/>
        <v>60.449999999999996</v>
      </c>
      <c r="L841" s="2">
        <f t="shared" si="27"/>
        <v>60.449999999999996</v>
      </c>
      <c r="M841" s="2" cm="1">
        <f t="array" ref="M841">IFERROR(_xlfn.IFS(AND(F841="Furniture",C841="First Class",I841&gt;5),H841-(H841*10%),AND(F841="Technology",C841="Same Day",I841&gt;6),H841-(H841*12%),AND(F841="Office Supplies",OR(C841="Second Day",C841="Standard Class"),I841&gt;4),H841-(H841*8%)),H841)</f>
        <v>60.449999999999996</v>
      </c>
      <c r="N841" s="2" cm="1">
        <f t="array" ref="N841">IFERROR(_xlfn.IFS(AND(J841="Yes",F841="Furniture",OR(C841="Second Day",C841="Standard Class"),I841&gt;3),H841-(H841*15%),AND(J841="Yes",F841="Technology",C841="Same Day",I841&gt;4),H841-(H841*18%),AND(J841="Yes",F841="Office Supplies",C841="First Class",I841&gt;5),H841-(H841*20%)),H841)</f>
        <v>60.449999999999996</v>
      </c>
      <c r="O841" s="2"/>
    </row>
    <row r="842" spans="1:15" ht="15.75" customHeight="1" x14ac:dyDescent="0.3">
      <c r="A842" s="2" t="s">
        <v>435</v>
      </c>
      <c r="B842" s="3">
        <v>42328</v>
      </c>
      <c r="C842" s="2" t="s">
        <v>24</v>
      </c>
      <c r="D842" s="2" t="s">
        <v>19</v>
      </c>
      <c r="E842" s="2" t="s">
        <v>46</v>
      </c>
      <c r="F842" s="2" t="s">
        <v>21</v>
      </c>
      <c r="G842" s="2" t="s">
        <v>29</v>
      </c>
      <c r="H842" s="2">
        <v>11.52</v>
      </c>
      <c r="I842" s="2">
        <v>4</v>
      </c>
      <c r="J842" s="2" t="s">
        <v>16</v>
      </c>
      <c r="K842" s="2">
        <f t="shared" si="26"/>
        <v>11.52</v>
      </c>
      <c r="L842" s="2">
        <f t="shared" si="27"/>
        <v>11.52</v>
      </c>
      <c r="M842" s="2" cm="1">
        <f t="array" ref="M842">IFERROR(_xlfn.IFS(AND(F842="Furniture",C842="First Class",I842&gt;5),H842-(H842*10%),AND(F842="Technology",C842="Same Day",I842&gt;6),H842-(H842*12%),AND(F842="Office Supplies",OR(C842="Second Day",C842="Standard Class"),I842&gt;4),H842-(H842*8%)),H842)</f>
        <v>11.52</v>
      </c>
      <c r="N842" s="2" cm="1">
        <f t="array" ref="N842">IFERROR(_xlfn.IFS(AND(J842="Yes",F842="Furniture",OR(C842="Second Day",C842="Standard Class"),I842&gt;3),H842-(H842*15%),AND(J842="Yes",F842="Technology",C842="Same Day",I842&gt;4),H842-(H842*18%),AND(J842="Yes",F842="Office Supplies",C842="First Class",I842&gt;5),H842-(H842*20%)),H842)</f>
        <v>11.52</v>
      </c>
      <c r="O842" s="2"/>
    </row>
    <row r="843" spans="1:15" ht="15.75" customHeight="1" x14ac:dyDescent="0.3">
      <c r="A843" s="2" t="s">
        <v>435</v>
      </c>
      <c r="B843" s="3">
        <v>42328</v>
      </c>
      <c r="C843" s="2" t="s">
        <v>24</v>
      </c>
      <c r="D843" s="2" t="s">
        <v>19</v>
      </c>
      <c r="E843" s="2" t="s">
        <v>46</v>
      </c>
      <c r="F843" s="2" t="s">
        <v>14</v>
      </c>
      <c r="G843" s="2" t="s">
        <v>15</v>
      </c>
      <c r="H843" s="2">
        <v>186.048</v>
      </c>
      <c r="I843" s="2">
        <v>4</v>
      </c>
      <c r="J843" s="2" t="s">
        <v>16</v>
      </c>
      <c r="K843" s="2">
        <f t="shared" si="26"/>
        <v>186.048</v>
      </c>
      <c r="L843" s="2">
        <f t="shared" si="27"/>
        <v>186.048</v>
      </c>
      <c r="M843" s="2" cm="1">
        <f t="array" ref="M843">IFERROR(_xlfn.IFS(AND(F843="Furniture",C843="First Class",I843&gt;5),H843-(H843*10%),AND(F843="Technology",C843="Same Day",I843&gt;6),H843-(H843*12%),AND(F843="Office Supplies",OR(C843="Second Day",C843="Standard Class"),I843&gt;4),H843-(H843*8%)),H843)</f>
        <v>186.048</v>
      </c>
      <c r="N843" s="2" cm="1">
        <f t="array" ref="N843">IFERROR(_xlfn.IFS(AND(J843="Yes",F843="Furniture",OR(C843="Second Day",C843="Standard Class"),I843&gt;3),H843-(H843*15%),AND(J843="Yes",F843="Technology",C843="Same Day",I843&gt;4),H843-(H843*18%),AND(J843="Yes",F843="Office Supplies",C843="First Class",I843&gt;5),H843-(H843*20%)),H843)</f>
        <v>186.048</v>
      </c>
      <c r="O843" s="2"/>
    </row>
    <row r="844" spans="1:15" ht="15.75" customHeight="1" x14ac:dyDescent="0.3">
      <c r="A844" s="2" t="s">
        <v>436</v>
      </c>
      <c r="B844" s="3">
        <v>42681</v>
      </c>
      <c r="C844" s="2" t="s">
        <v>54</v>
      </c>
      <c r="D844" s="2" t="s">
        <v>19</v>
      </c>
      <c r="E844" s="2" t="s">
        <v>20</v>
      </c>
      <c r="F844" s="2" t="s">
        <v>21</v>
      </c>
      <c r="G844" s="2" t="s">
        <v>32</v>
      </c>
      <c r="H844" s="2">
        <v>37.44</v>
      </c>
      <c r="I844" s="2">
        <v>4</v>
      </c>
      <c r="J844" s="2" t="s">
        <v>16</v>
      </c>
      <c r="K844" s="2">
        <f t="shared" si="26"/>
        <v>37.44</v>
      </c>
      <c r="L844" s="2">
        <f t="shared" si="27"/>
        <v>37.44</v>
      </c>
      <c r="M844" s="2" cm="1">
        <f t="array" ref="M844">IFERROR(_xlfn.IFS(AND(F844="Furniture",C844="First Class",I844&gt;5),H844-(H844*10%),AND(F844="Technology",C844="Same Day",I844&gt;6),H844-(H844*12%),AND(F844="Office Supplies",OR(C844="Second Day",C844="Standard Class"),I844&gt;4),H844-(H844*8%)),H844)</f>
        <v>37.44</v>
      </c>
      <c r="N844" s="2" cm="1">
        <f t="array" ref="N844">IFERROR(_xlfn.IFS(AND(J844="Yes",F844="Furniture",OR(C844="Second Day",C844="Standard Class"),I844&gt;3),H844-(H844*15%),AND(J844="Yes",F844="Technology",C844="Same Day",I844&gt;4),H844-(H844*18%),AND(J844="Yes",F844="Office Supplies",C844="First Class",I844&gt;5),H844-(H844*20%)),H844)</f>
        <v>37.44</v>
      </c>
      <c r="O844" s="2"/>
    </row>
    <row r="845" spans="1:15" ht="15.75" customHeight="1" x14ac:dyDescent="0.3">
      <c r="A845" s="2" t="s">
        <v>436</v>
      </c>
      <c r="B845" s="3">
        <v>42681</v>
      </c>
      <c r="C845" s="2" t="s">
        <v>54</v>
      </c>
      <c r="D845" s="2" t="s">
        <v>19</v>
      </c>
      <c r="E845" s="2" t="s">
        <v>20</v>
      </c>
      <c r="F845" s="2" t="s">
        <v>21</v>
      </c>
      <c r="G845" s="2" t="s">
        <v>32</v>
      </c>
      <c r="H845" s="2">
        <v>26.975999999999999</v>
      </c>
      <c r="I845" s="2">
        <v>4</v>
      </c>
      <c r="J845" s="2" t="s">
        <v>16</v>
      </c>
      <c r="K845" s="2">
        <f t="shared" si="26"/>
        <v>26.975999999999999</v>
      </c>
      <c r="L845" s="2">
        <f t="shared" si="27"/>
        <v>26.975999999999999</v>
      </c>
      <c r="M845" s="2" cm="1">
        <f t="array" ref="M845">IFERROR(_xlfn.IFS(AND(F845="Furniture",C845="First Class",I845&gt;5),H845-(H845*10%),AND(F845="Technology",C845="Same Day",I845&gt;6),H845-(H845*12%),AND(F845="Office Supplies",OR(C845="Second Day",C845="Standard Class"),I845&gt;4),H845-(H845*8%)),H845)</f>
        <v>26.975999999999999</v>
      </c>
      <c r="N845" s="2" cm="1">
        <f t="array" ref="N845">IFERROR(_xlfn.IFS(AND(J845="Yes",F845="Furniture",OR(C845="Second Day",C845="Standard Class"),I845&gt;3),H845-(H845*15%),AND(J845="Yes",F845="Technology",C845="Same Day",I845&gt;4),H845-(H845*18%),AND(J845="Yes",F845="Office Supplies",C845="First Class",I845&gt;5),H845-(H845*20%)),H845)</f>
        <v>26.975999999999999</v>
      </c>
      <c r="O845" s="2"/>
    </row>
    <row r="846" spans="1:15" ht="15.75" customHeight="1" x14ac:dyDescent="0.3">
      <c r="A846" s="2" t="s">
        <v>436</v>
      </c>
      <c r="B846" s="3">
        <v>42681</v>
      </c>
      <c r="C846" s="2" t="s">
        <v>54</v>
      </c>
      <c r="D846" s="2" t="s">
        <v>19</v>
      </c>
      <c r="E846" s="2" t="s">
        <v>20</v>
      </c>
      <c r="F846" s="2" t="s">
        <v>21</v>
      </c>
      <c r="G846" s="2" t="s">
        <v>105</v>
      </c>
      <c r="H846" s="2">
        <v>11.36</v>
      </c>
      <c r="I846" s="2">
        <v>2</v>
      </c>
      <c r="J846" s="2" t="s">
        <v>16</v>
      </c>
      <c r="K846" s="2">
        <f t="shared" si="26"/>
        <v>11.36</v>
      </c>
      <c r="L846" s="2">
        <f t="shared" si="27"/>
        <v>11.36</v>
      </c>
      <c r="M846" s="2" cm="1">
        <f t="array" ref="M846">IFERROR(_xlfn.IFS(AND(F846="Furniture",C846="First Class",I846&gt;5),H846-(H846*10%),AND(F846="Technology",C846="Same Day",I846&gt;6),H846-(H846*12%),AND(F846="Office Supplies",OR(C846="Second Day",C846="Standard Class"),I846&gt;4),H846-(H846*8%)),H846)</f>
        <v>11.36</v>
      </c>
      <c r="N846" s="2" cm="1">
        <f t="array" ref="N846">IFERROR(_xlfn.IFS(AND(J846="Yes",F846="Furniture",OR(C846="Second Day",C846="Standard Class"),I846&gt;3),H846-(H846*15%),AND(J846="Yes",F846="Technology",C846="Same Day",I846&gt;4),H846-(H846*18%),AND(J846="Yes",F846="Office Supplies",C846="First Class",I846&gt;5),H846-(H846*20%)),H846)</f>
        <v>11.36</v>
      </c>
      <c r="O846" s="2"/>
    </row>
    <row r="847" spans="1:15" ht="15.75" customHeight="1" x14ac:dyDescent="0.3">
      <c r="A847" s="2" t="s">
        <v>436</v>
      </c>
      <c r="B847" s="3">
        <v>42681</v>
      </c>
      <c r="C847" s="2" t="s">
        <v>54</v>
      </c>
      <c r="D847" s="2" t="s">
        <v>19</v>
      </c>
      <c r="E847" s="2" t="s">
        <v>20</v>
      </c>
      <c r="F847" s="2" t="s">
        <v>21</v>
      </c>
      <c r="G847" s="2" t="s">
        <v>22</v>
      </c>
      <c r="H847" s="2">
        <v>14.62</v>
      </c>
      <c r="I847" s="2">
        <v>2</v>
      </c>
      <c r="J847" s="2" t="s">
        <v>16</v>
      </c>
      <c r="K847" s="2">
        <f t="shared" si="26"/>
        <v>14.62</v>
      </c>
      <c r="L847" s="2">
        <f t="shared" si="27"/>
        <v>14.62</v>
      </c>
      <c r="M847" s="2" cm="1">
        <f t="array" ref="M847">IFERROR(_xlfn.IFS(AND(F847="Furniture",C847="First Class",I847&gt;5),H847-(H847*10%),AND(F847="Technology",C847="Same Day",I847&gt;6),H847-(H847*12%),AND(F847="Office Supplies",OR(C847="Second Day",C847="Standard Class"),I847&gt;4),H847-(H847*8%)),H847)</f>
        <v>14.62</v>
      </c>
      <c r="N847" s="2" cm="1">
        <f t="array" ref="N847">IFERROR(_xlfn.IFS(AND(J847="Yes",F847="Furniture",OR(C847="Second Day",C847="Standard Class"),I847&gt;3),H847-(H847*15%),AND(J847="Yes",F847="Technology",C847="Same Day",I847&gt;4),H847-(H847*18%),AND(J847="Yes",F847="Office Supplies",C847="First Class",I847&gt;5),H847-(H847*20%)),H847)</f>
        <v>14.62</v>
      </c>
      <c r="O847" s="2"/>
    </row>
    <row r="848" spans="1:15" ht="15.75" customHeight="1" x14ac:dyDescent="0.3">
      <c r="A848" s="2" t="s">
        <v>437</v>
      </c>
      <c r="B848" s="3">
        <v>42290</v>
      </c>
      <c r="C848" s="2" t="s">
        <v>24</v>
      </c>
      <c r="D848" s="2" t="s">
        <v>12</v>
      </c>
      <c r="E848" s="2" t="s">
        <v>13</v>
      </c>
      <c r="F848" s="2" t="s">
        <v>30</v>
      </c>
      <c r="G848" s="2" t="s">
        <v>31</v>
      </c>
      <c r="H848" s="2">
        <v>83.72</v>
      </c>
      <c r="I848" s="2">
        <v>7</v>
      </c>
      <c r="J848" s="2" t="s">
        <v>16</v>
      </c>
      <c r="K848" s="2">
        <f t="shared" si="26"/>
        <v>83.72</v>
      </c>
      <c r="L848" s="2">
        <f t="shared" si="27"/>
        <v>83.72</v>
      </c>
      <c r="M848" s="2" cm="1">
        <f t="array" ref="M848">IFERROR(_xlfn.IFS(AND(F848="Furniture",C848="First Class",I848&gt;5),H848-(H848*10%),AND(F848="Technology",C848="Same Day",I848&gt;6),H848-(H848*12%),AND(F848="Office Supplies",OR(C848="Second Day",C848="Standard Class"),I848&gt;4),H848-(H848*8%)),H848)</f>
        <v>83.72</v>
      </c>
      <c r="N848" s="2" cm="1">
        <f t="array" ref="N848">IFERROR(_xlfn.IFS(AND(J848="Yes",F848="Furniture",OR(C848="Second Day",C848="Standard Class"),I848&gt;3),H848-(H848*15%),AND(J848="Yes",F848="Technology",C848="Same Day",I848&gt;4),H848-(H848*18%),AND(J848="Yes",F848="Office Supplies",C848="First Class",I848&gt;5),H848-(H848*20%)),H848)</f>
        <v>83.72</v>
      </c>
      <c r="O848" s="2"/>
    </row>
    <row r="849" spans="1:15" ht="15.75" customHeight="1" x14ac:dyDescent="0.3">
      <c r="A849" s="2" t="s">
        <v>437</v>
      </c>
      <c r="B849" s="3">
        <v>42290</v>
      </c>
      <c r="C849" s="2" t="s">
        <v>24</v>
      </c>
      <c r="D849" s="2" t="s">
        <v>12</v>
      </c>
      <c r="E849" s="2" t="s">
        <v>13</v>
      </c>
      <c r="F849" s="2" t="s">
        <v>14</v>
      </c>
      <c r="G849" s="2" t="s">
        <v>17</v>
      </c>
      <c r="H849" s="2">
        <v>287.94</v>
      </c>
      <c r="I849" s="2">
        <v>3</v>
      </c>
      <c r="J849" s="2" t="s">
        <v>16</v>
      </c>
      <c r="K849" s="2">
        <f t="shared" si="26"/>
        <v>244.749</v>
      </c>
      <c r="L849" s="2">
        <f t="shared" si="27"/>
        <v>287.94</v>
      </c>
      <c r="M849" s="2" cm="1">
        <f t="array" ref="M849">IFERROR(_xlfn.IFS(AND(F849="Furniture",C849="First Class",I849&gt;5),H849-(H849*10%),AND(F849="Technology",C849="Same Day",I849&gt;6),H849-(H849*12%),AND(F849="Office Supplies",OR(C849="Second Day",C849="Standard Class"),I849&gt;4),H849-(H849*8%)),H849)</f>
        <v>287.94</v>
      </c>
      <c r="N849" s="2" cm="1">
        <f t="array" ref="N849">IFERROR(_xlfn.IFS(AND(J849="Yes",F849="Furniture",OR(C849="Second Day",C849="Standard Class"),I849&gt;3),H849-(H849*15%),AND(J849="Yes",F849="Technology",C849="Same Day",I849&gt;4),H849-(H849*18%),AND(J849="Yes",F849="Office Supplies",C849="First Class",I849&gt;5),H849-(H849*20%)),H849)</f>
        <v>287.94</v>
      </c>
      <c r="O849" s="2"/>
    </row>
    <row r="850" spans="1:15" ht="15.75" customHeight="1" x14ac:dyDescent="0.3">
      <c r="A850" s="2" t="s">
        <v>438</v>
      </c>
      <c r="B850" s="3">
        <v>42736</v>
      </c>
      <c r="C850" s="2" t="s">
        <v>24</v>
      </c>
      <c r="D850" s="2" t="s">
        <v>12</v>
      </c>
      <c r="E850" s="2" t="s">
        <v>46</v>
      </c>
      <c r="F850" s="2" t="s">
        <v>14</v>
      </c>
      <c r="G850" s="2" t="s">
        <v>28</v>
      </c>
      <c r="H850" s="2">
        <v>48.896000000000001</v>
      </c>
      <c r="I850" s="2">
        <v>4</v>
      </c>
      <c r="J850" s="2" t="s">
        <v>16</v>
      </c>
      <c r="K850" s="2">
        <f t="shared" si="26"/>
        <v>48.896000000000001</v>
      </c>
      <c r="L850" s="2">
        <f t="shared" si="27"/>
        <v>48.896000000000001</v>
      </c>
      <c r="M850" s="2" cm="1">
        <f t="array" ref="M850">IFERROR(_xlfn.IFS(AND(F850="Furniture",C850="First Class",I850&gt;5),H850-(H850*10%),AND(F850="Technology",C850="Same Day",I850&gt;6),H850-(H850*12%),AND(F850="Office Supplies",OR(C850="Second Day",C850="Standard Class"),I850&gt;4),H850-(H850*8%)),H850)</f>
        <v>48.896000000000001</v>
      </c>
      <c r="N850" s="2" cm="1">
        <f t="array" ref="N850">IFERROR(_xlfn.IFS(AND(J850="Yes",F850="Furniture",OR(C850="Second Day",C850="Standard Class"),I850&gt;3),H850-(H850*15%),AND(J850="Yes",F850="Technology",C850="Same Day",I850&gt;4),H850-(H850*18%),AND(J850="Yes",F850="Office Supplies",C850="First Class",I850&gt;5),H850-(H850*20%)),H850)</f>
        <v>48.896000000000001</v>
      </c>
      <c r="O850" s="2"/>
    </row>
    <row r="851" spans="1:15" ht="15.75" customHeight="1" x14ac:dyDescent="0.3">
      <c r="A851" s="2" t="s">
        <v>439</v>
      </c>
      <c r="B851" s="3">
        <v>41677</v>
      </c>
      <c r="C851" s="2" t="s">
        <v>24</v>
      </c>
      <c r="D851" s="2" t="s">
        <v>19</v>
      </c>
      <c r="E851" s="2" t="s">
        <v>46</v>
      </c>
      <c r="F851" s="2" t="s">
        <v>30</v>
      </c>
      <c r="G851" s="2" t="s">
        <v>49</v>
      </c>
      <c r="H851" s="2">
        <v>115.36</v>
      </c>
      <c r="I851" s="2">
        <v>7</v>
      </c>
      <c r="J851" s="2" t="s">
        <v>16</v>
      </c>
      <c r="K851" s="2">
        <f t="shared" si="26"/>
        <v>115.36</v>
      </c>
      <c r="L851" s="2">
        <f t="shared" si="27"/>
        <v>115.36</v>
      </c>
      <c r="M851" s="2" cm="1">
        <f t="array" ref="M851">IFERROR(_xlfn.IFS(AND(F851="Furniture",C851="First Class",I851&gt;5),H851-(H851*10%),AND(F851="Technology",C851="Same Day",I851&gt;6),H851-(H851*12%),AND(F851="Office Supplies",OR(C851="Second Day",C851="Standard Class"),I851&gt;4),H851-(H851*8%)),H851)</f>
        <v>115.36</v>
      </c>
      <c r="N851" s="2" cm="1">
        <f t="array" ref="N851">IFERROR(_xlfn.IFS(AND(J851="Yes",F851="Furniture",OR(C851="Second Day",C851="Standard Class"),I851&gt;3),H851-(H851*15%),AND(J851="Yes",F851="Technology",C851="Same Day",I851&gt;4),H851-(H851*18%),AND(J851="Yes",F851="Office Supplies",C851="First Class",I851&gt;5),H851-(H851*20%)),H851)</f>
        <v>115.36</v>
      </c>
      <c r="O851" s="2"/>
    </row>
    <row r="852" spans="1:15" ht="15.75" customHeight="1" x14ac:dyDescent="0.3">
      <c r="A852" s="2" t="s">
        <v>440</v>
      </c>
      <c r="B852" s="3">
        <v>42541</v>
      </c>
      <c r="C852" s="2" t="s">
        <v>11</v>
      </c>
      <c r="D852" s="2" t="s">
        <v>19</v>
      </c>
      <c r="E852" s="2" t="s">
        <v>20</v>
      </c>
      <c r="F852" s="2" t="s">
        <v>21</v>
      </c>
      <c r="G852" s="2" t="s">
        <v>29</v>
      </c>
      <c r="H852" s="2">
        <v>5.16</v>
      </c>
      <c r="I852" s="2">
        <v>2</v>
      </c>
      <c r="J852" s="2" t="s">
        <v>16</v>
      </c>
      <c r="K852" s="2">
        <f t="shared" si="26"/>
        <v>5.16</v>
      </c>
      <c r="L852" s="2">
        <f t="shared" si="27"/>
        <v>5.16</v>
      </c>
      <c r="M852" s="2" cm="1">
        <f t="array" ref="M852">IFERROR(_xlfn.IFS(AND(F852="Furniture",C852="First Class",I852&gt;5),H852-(H852*10%),AND(F852="Technology",C852="Same Day",I852&gt;6),H852-(H852*12%),AND(F852="Office Supplies",OR(C852="Second Day",C852="Standard Class"),I852&gt;4),H852-(H852*8%)),H852)</f>
        <v>5.16</v>
      </c>
      <c r="N852" s="2" cm="1">
        <f t="array" ref="N852">IFERROR(_xlfn.IFS(AND(J852="Yes",F852="Furniture",OR(C852="Second Day",C852="Standard Class"),I852&gt;3),H852-(H852*15%),AND(J852="Yes",F852="Technology",C852="Same Day",I852&gt;4),H852-(H852*18%),AND(J852="Yes",F852="Office Supplies",C852="First Class",I852&gt;5),H852-(H852*20%)),H852)</f>
        <v>5.16</v>
      </c>
      <c r="O852" s="2"/>
    </row>
    <row r="853" spans="1:15" ht="15.75" customHeight="1" x14ac:dyDescent="0.3">
      <c r="A853" s="2" t="s">
        <v>440</v>
      </c>
      <c r="B853" s="3">
        <v>42541</v>
      </c>
      <c r="C853" s="2" t="s">
        <v>11</v>
      </c>
      <c r="D853" s="2" t="s">
        <v>19</v>
      </c>
      <c r="E853" s="2" t="s">
        <v>20</v>
      </c>
      <c r="F853" s="2" t="s">
        <v>21</v>
      </c>
      <c r="G853" s="2" t="s">
        <v>35</v>
      </c>
      <c r="H853" s="2">
        <v>38.880000000000003</v>
      </c>
      <c r="I853" s="2">
        <v>6</v>
      </c>
      <c r="J853" s="2" t="s">
        <v>16</v>
      </c>
      <c r="K853" s="2">
        <f t="shared" si="26"/>
        <v>38.880000000000003</v>
      </c>
      <c r="L853" s="2">
        <f t="shared" si="27"/>
        <v>38.880000000000003</v>
      </c>
      <c r="M853" s="2" cm="1">
        <f t="array" ref="M853">IFERROR(_xlfn.IFS(AND(F853="Furniture",C853="First Class",I853&gt;5),H853-(H853*10%),AND(F853="Technology",C853="Same Day",I853&gt;6),H853-(H853*12%),AND(F853="Office Supplies",OR(C853="Second Day",C853="Standard Class"),I853&gt;4),H853-(H853*8%)),H853)</f>
        <v>38.880000000000003</v>
      </c>
      <c r="N853" s="2" cm="1">
        <f t="array" ref="N853">IFERROR(_xlfn.IFS(AND(J853="Yes",F853="Furniture",OR(C853="Second Day",C853="Standard Class"),I853&gt;3),H853-(H853*15%),AND(J853="Yes",F853="Technology",C853="Same Day",I853&gt;4),H853-(H853*18%),AND(J853="Yes",F853="Office Supplies",C853="First Class",I853&gt;5),H853-(H853*20%)),H853)</f>
        <v>38.880000000000003</v>
      </c>
      <c r="O853" s="2"/>
    </row>
    <row r="854" spans="1:15" ht="15.75" customHeight="1" x14ac:dyDescent="0.3">
      <c r="A854" s="2" t="s">
        <v>441</v>
      </c>
      <c r="B854" s="3">
        <v>42518</v>
      </c>
      <c r="C854" s="2" t="s">
        <v>24</v>
      </c>
      <c r="D854" s="2" t="s">
        <v>12</v>
      </c>
      <c r="E854" s="2" t="s">
        <v>13</v>
      </c>
      <c r="F854" s="2" t="s">
        <v>21</v>
      </c>
      <c r="G854" s="2" t="s">
        <v>29</v>
      </c>
      <c r="H854" s="2">
        <v>185.88</v>
      </c>
      <c r="I854" s="2">
        <v>6</v>
      </c>
      <c r="J854" s="2" t="s">
        <v>16</v>
      </c>
      <c r="K854" s="2">
        <f t="shared" si="26"/>
        <v>185.88</v>
      </c>
      <c r="L854" s="2">
        <f t="shared" si="27"/>
        <v>185.88</v>
      </c>
      <c r="M854" s="2" cm="1">
        <f t="array" ref="M854">IFERROR(_xlfn.IFS(AND(F854="Furniture",C854="First Class",I854&gt;5),H854-(H854*10%),AND(F854="Technology",C854="Same Day",I854&gt;6),H854-(H854*12%),AND(F854="Office Supplies",OR(C854="Second Day",C854="Standard Class"),I854&gt;4),H854-(H854*8%)),H854)</f>
        <v>171.00960000000001</v>
      </c>
      <c r="N854" s="2" cm="1">
        <f t="array" ref="N854">IFERROR(_xlfn.IFS(AND(J854="Yes",F854="Furniture",OR(C854="Second Day",C854="Standard Class"),I854&gt;3),H854-(H854*15%),AND(J854="Yes",F854="Technology",C854="Same Day",I854&gt;4),H854-(H854*18%),AND(J854="Yes",F854="Office Supplies",C854="First Class",I854&gt;5),H854-(H854*20%)),H854)</f>
        <v>185.88</v>
      </c>
      <c r="O854" s="2"/>
    </row>
    <row r="855" spans="1:15" ht="15.75" customHeight="1" x14ac:dyDescent="0.3">
      <c r="A855" s="2" t="s">
        <v>442</v>
      </c>
      <c r="B855" s="3">
        <v>42419</v>
      </c>
      <c r="C855" s="2" t="s">
        <v>24</v>
      </c>
      <c r="D855" s="2" t="s">
        <v>12</v>
      </c>
      <c r="E855" s="2" t="s">
        <v>46</v>
      </c>
      <c r="F855" s="2" t="s">
        <v>14</v>
      </c>
      <c r="G855" s="2" t="s">
        <v>28</v>
      </c>
      <c r="H855" s="2">
        <v>44.46</v>
      </c>
      <c r="I855" s="2">
        <v>2</v>
      </c>
      <c r="J855" s="2" t="s">
        <v>16</v>
      </c>
      <c r="K855" s="2">
        <f t="shared" si="26"/>
        <v>44.46</v>
      </c>
      <c r="L855" s="2">
        <f t="shared" si="27"/>
        <v>44.46</v>
      </c>
      <c r="M855" s="2" cm="1">
        <f t="array" ref="M855">IFERROR(_xlfn.IFS(AND(F855="Furniture",C855="First Class",I855&gt;5),H855-(H855*10%),AND(F855="Technology",C855="Same Day",I855&gt;6),H855-(H855*12%),AND(F855="Office Supplies",OR(C855="Second Day",C855="Standard Class"),I855&gt;4),H855-(H855*8%)),H855)</f>
        <v>44.46</v>
      </c>
      <c r="N855" s="2" cm="1">
        <f t="array" ref="N855">IFERROR(_xlfn.IFS(AND(J855="Yes",F855="Furniture",OR(C855="Second Day",C855="Standard Class"),I855&gt;3),H855-(H855*15%),AND(J855="Yes",F855="Technology",C855="Same Day",I855&gt;4),H855-(H855*18%),AND(J855="Yes",F855="Office Supplies",C855="First Class",I855&gt;5),H855-(H855*20%)),H855)</f>
        <v>44.46</v>
      </c>
      <c r="O855" s="2"/>
    </row>
    <row r="856" spans="1:15" ht="15.75" customHeight="1" x14ac:dyDescent="0.3">
      <c r="A856" s="2" t="s">
        <v>442</v>
      </c>
      <c r="B856" s="3">
        <v>42419</v>
      </c>
      <c r="C856" s="2" t="s">
        <v>24</v>
      </c>
      <c r="D856" s="2" t="s">
        <v>12</v>
      </c>
      <c r="E856" s="2" t="s">
        <v>46</v>
      </c>
      <c r="F856" s="2" t="s">
        <v>21</v>
      </c>
      <c r="G856" s="2" t="s">
        <v>26</v>
      </c>
      <c r="H856" s="2">
        <v>242.94</v>
      </c>
      <c r="I856" s="2">
        <v>3</v>
      </c>
      <c r="J856" s="2" t="s">
        <v>16</v>
      </c>
      <c r="K856" s="2">
        <f t="shared" si="26"/>
        <v>206.499</v>
      </c>
      <c r="L856" s="2">
        <f t="shared" si="27"/>
        <v>242.94</v>
      </c>
      <c r="M856" s="2" cm="1">
        <f t="array" ref="M856">IFERROR(_xlfn.IFS(AND(F856="Furniture",C856="First Class",I856&gt;5),H856-(H856*10%),AND(F856="Technology",C856="Same Day",I856&gt;6),H856-(H856*12%),AND(F856="Office Supplies",OR(C856="Second Day",C856="Standard Class"),I856&gt;4),H856-(H856*8%)),H856)</f>
        <v>242.94</v>
      </c>
      <c r="N856" s="2" cm="1">
        <f t="array" ref="N856">IFERROR(_xlfn.IFS(AND(J856="Yes",F856="Furniture",OR(C856="Second Day",C856="Standard Class"),I856&gt;3),H856-(H856*15%),AND(J856="Yes",F856="Technology",C856="Same Day",I856&gt;4),H856-(H856*18%),AND(J856="Yes",F856="Office Supplies",C856="First Class",I856&gt;5),H856-(H856*20%)),H856)</f>
        <v>242.94</v>
      </c>
      <c r="O856" s="2"/>
    </row>
    <row r="857" spans="1:15" ht="15.75" customHeight="1" x14ac:dyDescent="0.3">
      <c r="A857" s="2" t="s">
        <v>443</v>
      </c>
      <c r="B857" s="3">
        <v>41854</v>
      </c>
      <c r="C857" s="2" t="s">
        <v>24</v>
      </c>
      <c r="D857" s="2" t="s">
        <v>12</v>
      </c>
      <c r="E857" s="2" t="s">
        <v>46</v>
      </c>
      <c r="F857" s="2" t="s">
        <v>21</v>
      </c>
      <c r="G857" s="2" t="s">
        <v>35</v>
      </c>
      <c r="H857" s="2">
        <v>39.96</v>
      </c>
      <c r="I857" s="2">
        <v>2</v>
      </c>
      <c r="J857" s="2" t="s">
        <v>16</v>
      </c>
      <c r="K857" s="2">
        <f t="shared" si="26"/>
        <v>39.96</v>
      </c>
      <c r="L857" s="2">
        <f t="shared" si="27"/>
        <v>39.96</v>
      </c>
      <c r="M857" s="2" cm="1">
        <f t="array" ref="M857">IFERROR(_xlfn.IFS(AND(F857="Furniture",C857="First Class",I857&gt;5),H857-(H857*10%),AND(F857="Technology",C857="Same Day",I857&gt;6),H857-(H857*12%),AND(F857="Office Supplies",OR(C857="Second Day",C857="Standard Class"),I857&gt;4),H857-(H857*8%)),H857)</f>
        <v>39.96</v>
      </c>
      <c r="N857" s="2" cm="1">
        <f t="array" ref="N857">IFERROR(_xlfn.IFS(AND(J857="Yes",F857="Furniture",OR(C857="Second Day",C857="Standard Class"),I857&gt;3),H857-(H857*15%),AND(J857="Yes",F857="Technology",C857="Same Day",I857&gt;4),H857-(H857*18%),AND(J857="Yes",F857="Office Supplies",C857="First Class",I857&gt;5),H857-(H857*20%)),H857)</f>
        <v>39.96</v>
      </c>
      <c r="O857" s="2"/>
    </row>
    <row r="858" spans="1:15" ht="15.75" customHeight="1" x14ac:dyDescent="0.3">
      <c r="A858" s="2" t="s">
        <v>443</v>
      </c>
      <c r="B858" s="3">
        <v>41854</v>
      </c>
      <c r="C858" s="2" t="s">
        <v>24</v>
      </c>
      <c r="D858" s="2" t="s">
        <v>12</v>
      </c>
      <c r="E858" s="2" t="s">
        <v>46</v>
      </c>
      <c r="F858" s="2" t="s">
        <v>21</v>
      </c>
      <c r="G858" s="2" t="s">
        <v>105</v>
      </c>
      <c r="H858" s="2">
        <v>102.30000000000001</v>
      </c>
      <c r="I858" s="2">
        <v>10</v>
      </c>
      <c r="J858" s="2" t="s">
        <v>16</v>
      </c>
      <c r="K858" s="2">
        <f t="shared" si="26"/>
        <v>102.30000000000001</v>
      </c>
      <c r="L858" s="2">
        <f t="shared" si="27"/>
        <v>102.30000000000001</v>
      </c>
      <c r="M858" s="2" cm="1">
        <f t="array" ref="M858">IFERROR(_xlfn.IFS(AND(F858="Furniture",C858="First Class",I858&gt;5),H858-(H858*10%),AND(F858="Technology",C858="Same Day",I858&gt;6),H858-(H858*12%),AND(F858="Office Supplies",OR(C858="Second Day",C858="Standard Class"),I858&gt;4),H858-(H858*8%)),H858)</f>
        <v>94.116000000000014</v>
      </c>
      <c r="N858" s="2" cm="1">
        <f t="array" ref="N858">IFERROR(_xlfn.IFS(AND(J858="Yes",F858="Furniture",OR(C858="Second Day",C858="Standard Class"),I858&gt;3),H858-(H858*15%),AND(J858="Yes",F858="Technology",C858="Same Day",I858&gt;4),H858-(H858*18%),AND(J858="Yes",F858="Office Supplies",C858="First Class",I858&gt;5),H858-(H858*20%)),H858)</f>
        <v>102.30000000000001</v>
      </c>
      <c r="O858" s="2"/>
    </row>
    <row r="859" spans="1:15" ht="15.75" customHeight="1" x14ac:dyDescent="0.3">
      <c r="A859" s="2" t="s">
        <v>443</v>
      </c>
      <c r="B859" s="3">
        <v>41854</v>
      </c>
      <c r="C859" s="2" t="s">
        <v>24</v>
      </c>
      <c r="D859" s="2" t="s">
        <v>12</v>
      </c>
      <c r="E859" s="2" t="s">
        <v>46</v>
      </c>
      <c r="F859" s="2" t="s">
        <v>21</v>
      </c>
      <c r="G859" s="2" t="s">
        <v>26</v>
      </c>
      <c r="H859" s="2">
        <v>21.36</v>
      </c>
      <c r="I859" s="2">
        <v>2</v>
      </c>
      <c r="J859" s="2" t="s">
        <v>16</v>
      </c>
      <c r="K859" s="2">
        <f t="shared" si="26"/>
        <v>21.36</v>
      </c>
      <c r="L859" s="2">
        <f t="shared" si="27"/>
        <v>21.36</v>
      </c>
      <c r="M859" s="2" cm="1">
        <f t="array" ref="M859">IFERROR(_xlfn.IFS(AND(F859="Furniture",C859="First Class",I859&gt;5),H859-(H859*10%),AND(F859="Technology",C859="Same Day",I859&gt;6),H859-(H859*12%),AND(F859="Office Supplies",OR(C859="Second Day",C859="Standard Class"),I859&gt;4),H859-(H859*8%)),H859)</f>
        <v>21.36</v>
      </c>
      <c r="N859" s="2" cm="1">
        <f t="array" ref="N859">IFERROR(_xlfn.IFS(AND(J859="Yes",F859="Furniture",OR(C859="Second Day",C859="Standard Class"),I859&gt;3),H859-(H859*15%),AND(J859="Yes",F859="Technology",C859="Same Day",I859&gt;4),H859-(H859*18%),AND(J859="Yes",F859="Office Supplies",C859="First Class",I859&gt;5),H859-(H859*20%)),H859)</f>
        <v>21.36</v>
      </c>
      <c r="O859" s="2"/>
    </row>
    <row r="860" spans="1:15" ht="15.75" customHeight="1" x14ac:dyDescent="0.3">
      <c r="A860" s="2" t="s">
        <v>444</v>
      </c>
      <c r="B860" s="3">
        <v>42835</v>
      </c>
      <c r="C860" s="2" t="s">
        <v>24</v>
      </c>
      <c r="D860" s="2" t="s">
        <v>38</v>
      </c>
      <c r="E860" s="2" t="s">
        <v>46</v>
      </c>
      <c r="F860" s="2" t="s">
        <v>21</v>
      </c>
      <c r="G860" s="2" t="s">
        <v>35</v>
      </c>
      <c r="H860" s="2">
        <v>7.61</v>
      </c>
      <c r="I860" s="2">
        <v>1</v>
      </c>
      <c r="J860" s="2" t="s">
        <v>16</v>
      </c>
      <c r="K860" s="2">
        <f t="shared" si="26"/>
        <v>7.61</v>
      </c>
      <c r="L860" s="2">
        <f t="shared" si="27"/>
        <v>7.61</v>
      </c>
      <c r="M860" s="2" cm="1">
        <f t="array" ref="M860">IFERROR(_xlfn.IFS(AND(F860="Furniture",C860="First Class",I860&gt;5),H860-(H860*10%),AND(F860="Technology",C860="Same Day",I860&gt;6),H860-(H860*12%),AND(F860="Office Supplies",OR(C860="Second Day",C860="Standard Class"),I860&gt;4),H860-(H860*8%)),H860)</f>
        <v>7.61</v>
      </c>
      <c r="N860" s="2" cm="1">
        <f t="array" ref="N860">IFERROR(_xlfn.IFS(AND(J860="Yes",F860="Furniture",OR(C860="Second Day",C860="Standard Class"),I860&gt;3),H860-(H860*15%),AND(J860="Yes",F860="Technology",C860="Same Day",I860&gt;4),H860-(H860*18%),AND(J860="Yes",F860="Office Supplies",C860="First Class",I860&gt;5),H860-(H860*20%)),H860)</f>
        <v>7.61</v>
      </c>
      <c r="O860" s="2"/>
    </row>
    <row r="861" spans="1:15" ht="15.75" customHeight="1" x14ac:dyDescent="0.3">
      <c r="A861" s="2" t="s">
        <v>444</v>
      </c>
      <c r="B861" s="3">
        <v>42835</v>
      </c>
      <c r="C861" s="2" t="s">
        <v>24</v>
      </c>
      <c r="D861" s="2" t="s">
        <v>38</v>
      </c>
      <c r="E861" s="2" t="s">
        <v>46</v>
      </c>
      <c r="F861" s="2" t="s">
        <v>21</v>
      </c>
      <c r="G861" s="2" t="s">
        <v>64</v>
      </c>
      <c r="H861" s="2">
        <v>7.16</v>
      </c>
      <c r="I861" s="2">
        <v>2</v>
      </c>
      <c r="J861" s="2" t="s">
        <v>16</v>
      </c>
      <c r="K861" s="2">
        <f t="shared" si="26"/>
        <v>7.16</v>
      </c>
      <c r="L861" s="2">
        <f t="shared" si="27"/>
        <v>7.16</v>
      </c>
      <c r="M861" s="2" cm="1">
        <f t="array" ref="M861">IFERROR(_xlfn.IFS(AND(F861="Furniture",C861="First Class",I861&gt;5),H861-(H861*10%),AND(F861="Technology",C861="Same Day",I861&gt;6),H861-(H861*12%),AND(F861="Office Supplies",OR(C861="Second Day",C861="Standard Class"),I861&gt;4),H861-(H861*8%)),H861)</f>
        <v>7.16</v>
      </c>
      <c r="N861" s="2" cm="1">
        <f t="array" ref="N861">IFERROR(_xlfn.IFS(AND(J861="Yes",F861="Furniture",OR(C861="Second Day",C861="Standard Class"),I861&gt;3),H861-(H861*15%),AND(J861="Yes",F861="Technology",C861="Same Day",I861&gt;4),H861-(H861*18%),AND(J861="Yes",F861="Office Supplies",C861="First Class",I861&gt;5),H861-(H861*20%)),H861)</f>
        <v>7.16</v>
      </c>
      <c r="O861" s="2"/>
    </row>
    <row r="862" spans="1:15" ht="15.75" customHeight="1" x14ac:dyDescent="0.3">
      <c r="A862" s="2" t="s">
        <v>445</v>
      </c>
      <c r="B862" s="3">
        <v>41799</v>
      </c>
      <c r="C862" s="2" t="s">
        <v>24</v>
      </c>
      <c r="D862" s="2" t="s">
        <v>12</v>
      </c>
      <c r="E862" s="2" t="s">
        <v>20</v>
      </c>
      <c r="F862" s="2" t="s">
        <v>21</v>
      </c>
      <c r="G862" s="2" t="s">
        <v>105</v>
      </c>
      <c r="H862" s="2">
        <v>7.36</v>
      </c>
      <c r="I862" s="2">
        <v>2</v>
      </c>
      <c r="J862" s="2" t="s">
        <v>16</v>
      </c>
      <c r="K862" s="2">
        <f t="shared" si="26"/>
        <v>7.36</v>
      </c>
      <c r="L862" s="2">
        <f t="shared" si="27"/>
        <v>7.36</v>
      </c>
      <c r="M862" s="2" cm="1">
        <f t="array" ref="M862">IFERROR(_xlfn.IFS(AND(F862="Furniture",C862="First Class",I862&gt;5),H862-(H862*10%),AND(F862="Technology",C862="Same Day",I862&gt;6),H862-(H862*12%),AND(F862="Office Supplies",OR(C862="Second Day",C862="Standard Class"),I862&gt;4),H862-(H862*8%)),H862)</f>
        <v>7.36</v>
      </c>
      <c r="N862" s="2" cm="1">
        <f t="array" ref="N862">IFERROR(_xlfn.IFS(AND(J862="Yes",F862="Furniture",OR(C862="Second Day",C862="Standard Class"),I862&gt;3),H862-(H862*15%),AND(J862="Yes",F862="Technology",C862="Same Day",I862&gt;4),H862-(H862*18%),AND(J862="Yes",F862="Office Supplies",C862="First Class",I862&gt;5),H862-(H862*20%)),H862)</f>
        <v>7.36</v>
      </c>
      <c r="O862" s="2"/>
    </row>
    <row r="863" spans="1:15" ht="15.75" customHeight="1" x14ac:dyDescent="0.3">
      <c r="A863" s="2" t="s">
        <v>445</v>
      </c>
      <c r="B863" s="3">
        <v>41799</v>
      </c>
      <c r="C863" s="2" t="s">
        <v>24</v>
      </c>
      <c r="D863" s="2" t="s">
        <v>12</v>
      </c>
      <c r="E863" s="2" t="s">
        <v>20</v>
      </c>
      <c r="F863" s="2" t="s">
        <v>21</v>
      </c>
      <c r="G863" s="2" t="s">
        <v>29</v>
      </c>
      <c r="H863" s="2">
        <v>23.1</v>
      </c>
      <c r="I863" s="2">
        <v>2</v>
      </c>
      <c r="J863" s="2" t="s">
        <v>16</v>
      </c>
      <c r="K863" s="2">
        <f t="shared" si="26"/>
        <v>23.1</v>
      </c>
      <c r="L863" s="2">
        <f t="shared" si="27"/>
        <v>23.1</v>
      </c>
      <c r="M863" s="2" cm="1">
        <f t="array" ref="M863">IFERROR(_xlfn.IFS(AND(F863="Furniture",C863="First Class",I863&gt;5),H863-(H863*10%),AND(F863="Technology",C863="Same Day",I863&gt;6),H863-(H863*12%),AND(F863="Office Supplies",OR(C863="Second Day",C863="Standard Class"),I863&gt;4),H863-(H863*8%)),H863)</f>
        <v>23.1</v>
      </c>
      <c r="N863" s="2" cm="1">
        <f t="array" ref="N863">IFERROR(_xlfn.IFS(AND(J863="Yes",F863="Furniture",OR(C863="Second Day",C863="Standard Class"),I863&gt;3),H863-(H863*15%),AND(J863="Yes",F863="Technology",C863="Same Day",I863&gt;4),H863-(H863*18%),AND(J863="Yes",F863="Office Supplies",C863="First Class",I863&gt;5),H863-(H863*20%)),H863)</f>
        <v>23.1</v>
      </c>
      <c r="O863" s="2"/>
    </row>
    <row r="864" spans="1:15" ht="15.75" customHeight="1" x14ac:dyDescent="0.3">
      <c r="A864" s="2" t="s">
        <v>446</v>
      </c>
      <c r="B864" s="3">
        <v>42374</v>
      </c>
      <c r="C864" s="2" t="s">
        <v>11</v>
      </c>
      <c r="D864" s="2" t="s">
        <v>19</v>
      </c>
      <c r="E864" s="2" t="s">
        <v>13</v>
      </c>
      <c r="F864" s="2" t="s">
        <v>30</v>
      </c>
      <c r="G864" s="2" t="s">
        <v>49</v>
      </c>
      <c r="H864" s="2">
        <v>191.47200000000001</v>
      </c>
      <c r="I864" s="2">
        <v>6</v>
      </c>
      <c r="J864" s="2" t="s">
        <v>16</v>
      </c>
      <c r="K864" s="2">
        <f t="shared" si="26"/>
        <v>191.47200000000001</v>
      </c>
      <c r="L864" s="2">
        <f t="shared" si="27"/>
        <v>191.47200000000001</v>
      </c>
      <c r="M864" s="2" cm="1">
        <f t="array" ref="M864">IFERROR(_xlfn.IFS(AND(F864="Furniture",C864="First Class",I864&gt;5),H864-(H864*10%),AND(F864="Technology",C864="Same Day",I864&gt;6),H864-(H864*12%),AND(F864="Office Supplies",OR(C864="Second Day",C864="Standard Class"),I864&gt;4),H864-(H864*8%)),H864)</f>
        <v>191.47200000000001</v>
      </c>
      <c r="N864" s="2" cm="1">
        <f t="array" ref="N864">IFERROR(_xlfn.IFS(AND(J864="Yes",F864="Furniture",OR(C864="Second Day",C864="Standard Class"),I864&gt;3),H864-(H864*15%),AND(J864="Yes",F864="Technology",C864="Same Day",I864&gt;4),H864-(H864*18%),AND(J864="Yes",F864="Office Supplies",C864="First Class",I864&gt;5),H864-(H864*20%)),H864)</f>
        <v>191.47200000000001</v>
      </c>
      <c r="O864" s="2"/>
    </row>
    <row r="865" spans="1:15" ht="15.75" customHeight="1" x14ac:dyDescent="0.3">
      <c r="A865" s="2" t="s">
        <v>446</v>
      </c>
      <c r="B865" s="3">
        <v>42374</v>
      </c>
      <c r="C865" s="2" t="s">
        <v>11</v>
      </c>
      <c r="D865" s="2" t="s">
        <v>19</v>
      </c>
      <c r="E865" s="2" t="s">
        <v>13</v>
      </c>
      <c r="F865" s="2" t="s">
        <v>21</v>
      </c>
      <c r="G865" s="2" t="s">
        <v>29</v>
      </c>
      <c r="H865" s="2">
        <v>5.2480000000000002</v>
      </c>
      <c r="I865" s="2">
        <v>2</v>
      </c>
      <c r="J865" s="2" t="s">
        <v>16</v>
      </c>
      <c r="K865" s="2">
        <f t="shared" si="26"/>
        <v>5.2480000000000002</v>
      </c>
      <c r="L865" s="2">
        <f t="shared" si="27"/>
        <v>5.2480000000000002</v>
      </c>
      <c r="M865" s="2" cm="1">
        <f t="array" ref="M865">IFERROR(_xlfn.IFS(AND(F865="Furniture",C865="First Class",I865&gt;5),H865-(H865*10%),AND(F865="Technology",C865="Same Day",I865&gt;6),H865-(H865*12%),AND(F865="Office Supplies",OR(C865="Second Day",C865="Standard Class"),I865&gt;4),H865-(H865*8%)),H865)</f>
        <v>5.2480000000000002</v>
      </c>
      <c r="N865" s="2" cm="1">
        <f t="array" ref="N865">IFERROR(_xlfn.IFS(AND(J865="Yes",F865="Furniture",OR(C865="Second Day",C865="Standard Class"),I865&gt;3),H865-(H865*15%),AND(J865="Yes",F865="Technology",C865="Same Day",I865&gt;4),H865-(H865*18%),AND(J865="Yes",F865="Office Supplies",C865="First Class",I865&gt;5),H865-(H865*20%)),H865)</f>
        <v>5.2480000000000002</v>
      </c>
      <c r="O865" s="2"/>
    </row>
    <row r="866" spans="1:15" ht="15.75" customHeight="1" x14ac:dyDescent="0.3">
      <c r="A866" s="2" t="s">
        <v>446</v>
      </c>
      <c r="B866" s="3">
        <v>42374</v>
      </c>
      <c r="C866" s="2" t="s">
        <v>11</v>
      </c>
      <c r="D866" s="2" t="s">
        <v>19</v>
      </c>
      <c r="E866" s="2" t="s">
        <v>13</v>
      </c>
      <c r="F866" s="2" t="s">
        <v>30</v>
      </c>
      <c r="G866" s="2" t="s">
        <v>31</v>
      </c>
      <c r="H866" s="2">
        <v>59.184000000000005</v>
      </c>
      <c r="I866" s="2">
        <v>2</v>
      </c>
      <c r="J866" s="2" t="s">
        <v>16</v>
      </c>
      <c r="K866" s="2">
        <f t="shared" si="26"/>
        <v>59.184000000000005</v>
      </c>
      <c r="L866" s="2">
        <f t="shared" si="27"/>
        <v>59.184000000000005</v>
      </c>
      <c r="M866" s="2" cm="1">
        <f t="array" ref="M866">IFERROR(_xlfn.IFS(AND(F866="Furniture",C866="First Class",I866&gt;5),H866-(H866*10%),AND(F866="Technology",C866="Same Day",I866&gt;6),H866-(H866*12%),AND(F866="Office Supplies",OR(C866="Second Day",C866="Standard Class"),I866&gt;4),H866-(H866*8%)),H866)</f>
        <v>59.184000000000005</v>
      </c>
      <c r="N866" s="2" cm="1">
        <f t="array" ref="N866">IFERROR(_xlfn.IFS(AND(J866="Yes",F866="Furniture",OR(C866="Second Day",C866="Standard Class"),I866&gt;3),H866-(H866*15%),AND(J866="Yes",F866="Technology",C866="Same Day",I866&gt;4),H866-(H866*18%),AND(J866="Yes",F866="Office Supplies",C866="First Class",I866&gt;5),H866-(H866*20%)),H866)</f>
        <v>59.184000000000005</v>
      </c>
      <c r="O866" s="2"/>
    </row>
    <row r="867" spans="1:15" ht="15.75" customHeight="1" x14ac:dyDescent="0.3">
      <c r="A867" s="2" t="s">
        <v>447</v>
      </c>
      <c r="B867" s="3">
        <v>41649</v>
      </c>
      <c r="C867" s="2" t="s">
        <v>24</v>
      </c>
      <c r="D867" s="2" t="s">
        <v>19</v>
      </c>
      <c r="E867" s="2" t="s">
        <v>13</v>
      </c>
      <c r="F867" s="2" t="s">
        <v>21</v>
      </c>
      <c r="G867" s="2" t="s">
        <v>22</v>
      </c>
      <c r="H867" s="2">
        <v>2.89</v>
      </c>
      <c r="I867" s="2">
        <v>1</v>
      </c>
      <c r="J867" s="2" t="s">
        <v>16</v>
      </c>
      <c r="K867" s="2">
        <f t="shared" si="26"/>
        <v>2.89</v>
      </c>
      <c r="L867" s="2">
        <f t="shared" si="27"/>
        <v>2.89</v>
      </c>
      <c r="M867" s="2" cm="1">
        <f t="array" ref="M867">IFERROR(_xlfn.IFS(AND(F867="Furniture",C867="First Class",I867&gt;5),H867-(H867*10%),AND(F867="Technology",C867="Same Day",I867&gt;6),H867-(H867*12%),AND(F867="Office Supplies",OR(C867="Second Day",C867="Standard Class"),I867&gt;4),H867-(H867*8%)),H867)</f>
        <v>2.89</v>
      </c>
      <c r="N867" s="2" cm="1">
        <f t="array" ref="N867">IFERROR(_xlfn.IFS(AND(J867="Yes",F867="Furniture",OR(C867="Second Day",C867="Standard Class"),I867&gt;3),H867-(H867*15%),AND(J867="Yes",F867="Technology",C867="Same Day",I867&gt;4),H867-(H867*18%),AND(J867="Yes",F867="Office Supplies",C867="First Class",I867&gt;5),H867-(H867*20%)),H867)</f>
        <v>2.89</v>
      </c>
      <c r="O867" s="2"/>
    </row>
    <row r="868" spans="1:15" ht="15.75" customHeight="1" x14ac:dyDescent="0.3">
      <c r="A868" s="2" t="s">
        <v>447</v>
      </c>
      <c r="B868" s="3">
        <v>41649</v>
      </c>
      <c r="C868" s="2" t="s">
        <v>24</v>
      </c>
      <c r="D868" s="2" t="s">
        <v>19</v>
      </c>
      <c r="E868" s="2" t="s">
        <v>13</v>
      </c>
      <c r="F868" s="2" t="s">
        <v>14</v>
      </c>
      <c r="G868" s="2" t="s">
        <v>28</v>
      </c>
      <c r="H868" s="2">
        <v>51.94</v>
      </c>
      <c r="I868" s="2">
        <v>1</v>
      </c>
      <c r="J868" s="2" t="s">
        <v>16</v>
      </c>
      <c r="K868" s="2">
        <f t="shared" si="26"/>
        <v>51.94</v>
      </c>
      <c r="L868" s="2">
        <f t="shared" si="27"/>
        <v>51.94</v>
      </c>
      <c r="M868" s="2" cm="1">
        <f t="array" ref="M868">IFERROR(_xlfn.IFS(AND(F868="Furniture",C868="First Class",I868&gt;5),H868-(H868*10%),AND(F868="Technology",C868="Same Day",I868&gt;6),H868-(H868*12%),AND(F868="Office Supplies",OR(C868="Second Day",C868="Standard Class"),I868&gt;4),H868-(H868*8%)),H868)</f>
        <v>51.94</v>
      </c>
      <c r="N868" s="2" cm="1">
        <f t="array" ref="N868">IFERROR(_xlfn.IFS(AND(J868="Yes",F868="Furniture",OR(C868="Second Day",C868="Standard Class"),I868&gt;3),H868-(H868*15%),AND(J868="Yes",F868="Technology",C868="Same Day",I868&gt;4),H868-(H868*18%),AND(J868="Yes",F868="Office Supplies",C868="First Class",I868&gt;5),H868-(H868*20%)),H868)</f>
        <v>51.94</v>
      </c>
      <c r="O868" s="2"/>
    </row>
    <row r="869" spans="1:15" ht="15.75" customHeight="1" x14ac:dyDescent="0.3">
      <c r="A869" s="2" t="s">
        <v>448</v>
      </c>
      <c r="B869" s="3">
        <v>42642</v>
      </c>
      <c r="C869" s="2" t="s">
        <v>54</v>
      </c>
      <c r="D869" s="2" t="s">
        <v>19</v>
      </c>
      <c r="E869" s="2" t="s">
        <v>46</v>
      </c>
      <c r="F869" s="2" t="s">
        <v>21</v>
      </c>
      <c r="G869" s="2" t="s">
        <v>22</v>
      </c>
      <c r="H869" s="2">
        <v>15.936000000000002</v>
      </c>
      <c r="I869" s="2">
        <v>4</v>
      </c>
      <c r="J869" s="2" t="s">
        <v>16</v>
      </c>
      <c r="K869" s="2">
        <f t="shared" si="26"/>
        <v>15.936000000000002</v>
      </c>
      <c r="L869" s="2">
        <f t="shared" si="27"/>
        <v>15.936000000000002</v>
      </c>
      <c r="M869" s="2" cm="1">
        <f t="array" ref="M869">IFERROR(_xlfn.IFS(AND(F869="Furniture",C869="First Class",I869&gt;5),H869-(H869*10%),AND(F869="Technology",C869="Same Day",I869&gt;6),H869-(H869*12%),AND(F869="Office Supplies",OR(C869="Second Day",C869="Standard Class"),I869&gt;4),H869-(H869*8%)),H869)</f>
        <v>15.936000000000002</v>
      </c>
      <c r="N869" s="2" cm="1">
        <f t="array" ref="N869">IFERROR(_xlfn.IFS(AND(J869="Yes",F869="Furniture",OR(C869="Second Day",C869="Standard Class"),I869&gt;3),H869-(H869*15%),AND(J869="Yes",F869="Technology",C869="Same Day",I869&gt;4),H869-(H869*18%),AND(J869="Yes",F869="Office Supplies",C869="First Class",I869&gt;5),H869-(H869*20%)),H869)</f>
        <v>15.936000000000002</v>
      </c>
      <c r="O869" s="2"/>
    </row>
    <row r="870" spans="1:15" ht="15.75" customHeight="1" x14ac:dyDescent="0.3">
      <c r="A870" s="2" t="s">
        <v>449</v>
      </c>
      <c r="B870" s="3">
        <v>41735</v>
      </c>
      <c r="C870" s="2" t="s">
        <v>24</v>
      </c>
      <c r="D870" s="2" t="s">
        <v>19</v>
      </c>
      <c r="E870" s="2" t="s">
        <v>46</v>
      </c>
      <c r="F870" s="2" t="s">
        <v>21</v>
      </c>
      <c r="G870" s="2" t="s">
        <v>32</v>
      </c>
      <c r="H870" s="2">
        <v>44.910000000000011</v>
      </c>
      <c r="I870" s="2">
        <v>6</v>
      </c>
      <c r="J870" s="2" t="s">
        <v>16</v>
      </c>
      <c r="K870" s="2">
        <f t="shared" si="26"/>
        <v>44.910000000000011</v>
      </c>
      <c r="L870" s="2">
        <f t="shared" si="27"/>
        <v>44.910000000000011</v>
      </c>
      <c r="M870" s="2" cm="1">
        <f t="array" ref="M870">IFERROR(_xlfn.IFS(AND(F870="Furniture",C870="First Class",I870&gt;5),H870-(H870*10%),AND(F870="Technology",C870="Same Day",I870&gt;6),H870-(H870*12%),AND(F870="Office Supplies",OR(C870="Second Day",C870="Standard Class"),I870&gt;4),H870-(H870*8%)),H870)</f>
        <v>41.317200000000007</v>
      </c>
      <c r="N870" s="2" cm="1">
        <f t="array" ref="N870">IFERROR(_xlfn.IFS(AND(J870="Yes",F870="Furniture",OR(C870="Second Day",C870="Standard Class"),I870&gt;3),H870-(H870*15%),AND(J870="Yes",F870="Technology",C870="Same Day",I870&gt;4),H870-(H870*18%),AND(J870="Yes",F870="Office Supplies",C870="First Class",I870&gt;5),H870-(H870*20%)),H870)</f>
        <v>44.910000000000011</v>
      </c>
      <c r="O870" s="2"/>
    </row>
    <row r="871" spans="1:15" ht="15.75" customHeight="1" x14ac:dyDescent="0.3">
      <c r="A871" s="2" t="s">
        <v>450</v>
      </c>
      <c r="B871" s="3">
        <v>42616</v>
      </c>
      <c r="C871" s="2" t="s">
        <v>54</v>
      </c>
      <c r="D871" s="2" t="s">
        <v>38</v>
      </c>
      <c r="E871" s="2" t="s">
        <v>46</v>
      </c>
      <c r="F871" s="2" t="s">
        <v>21</v>
      </c>
      <c r="G871" s="2" t="s">
        <v>32</v>
      </c>
      <c r="H871" s="2">
        <v>1141.4700000000003</v>
      </c>
      <c r="I871" s="2">
        <v>5</v>
      </c>
      <c r="J871" s="2" t="s">
        <v>16</v>
      </c>
      <c r="K871" s="2">
        <f t="shared" si="26"/>
        <v>970.24950000000024</v>
      </c>
      <c r="L871" s="2">
        <f t="shared" si="27"/>
        <v>1141.4700000000003</v>
      </c>
      <c r="M871" s="2" cm="1">
        <f t="array" ref="M871">IFERROR(_xlfn.IFS(AND(F871="Furniture",C871="First Class",I871&gt;5),H871-(H871*10%),AND(F871="Technology",C871="Same Day",I871&gt;6),H871-(H871*12%),AND(F871="Office Supplies",OR(C871="Second Day",C871="Standard Class"),I871&gt;4),H871-(H871*8%)),H871)</f>
        <v>1141.4700000000003</v>
      </c>
      <c r="N871" s="2" cm="1">
        <f t="array" ref="N871">IFERROR(_xlfn.IFS(AND(J871="Yes",F871="Furniture",OR(C871="Second Day",C871="Standard Class"),I871&gt;3),H871-(H871*15%),AND(J871="Yes",F871="Technology",C871="Same Day",I871&gt;4),H871-(H871*18%),AND(J871="Yes",F871="Office Supplies",C871="First Class",I871&gt;5),H871-(H871*20%)),H871)</f>
        <v>1141.4700000000003</v>
      </c>
      <c r="O871" s="2"/>
    </row>
    <row r="872" spans="1:15" ht="15.75" customHeight="1" x14ac:dyDescent="0.3">
      <c r="A872" s="2" t="s">
        <v>450</v>
      </c>
      <c r="B872" s="3">
        <v>42616</v>
      </c>
      <c r="C872" s="2" t="s">
        <v>54</v>
      </c>
      <c r="D872" s="2" t="s">
        <v>38</v>
      </c>
      <c r="E872" s="2" t="s">
        <v>46</v>
      </c>
      <c r="F872" s="2" t="s">
        <v>30</v>
      </c>
      <c r="G872" s="2" t="s">
        <v>31</v>
      </c>
      <c r="H872" s="2">
        <v>280.78200000000004</v>
      </c>
      <c r="I872" s="2">
        <v>3</v>
      </c>
      <c r="J872" s="2" t="s">
        <v>16</v>
      </c>
      <c r="K872" s="2">
        <f t="shared" si="26"/>
        <v>238.66470000000004</v>
      </c>
      <c r="L872" s="2">
        <f t="shared" si="27"/>
        <v>280.78200000000004</v>
      </c>
      <c r="M872" s="2" cm="1">
        <f t="array" ref="M872">IFERROR(_xlfn.IFS(AND(F872="Furniture",C872="First Class",I872&gt;5),H872-(H872*10%),AND(F872="Technology",C872="Same Day",I872&gt;6),H872-(H872*12%),AND(F872="Office Supplies",OR(C872="Second Day",C872="Standard Class"),I872&gt;4),H872-(H872*8%)),H872)</f>
        <v>280.78200000000004</v>
      </c>
      <c r="N872" s="2" cm="1">
        <f t="array" ref="N872">IFERROR(_xlfn.IFS(AND(J872="Yes",F872="Furniture",OR(C872="Second Day",C872="Standard Class"),I872&gt;3),H872-(H872*15%),AND(J872="Yes",F872="Technology",C872="Same Day",I872&gt;4),H872-(H872*18%),AND(J872="Yes",F872="Office Supplies",C872="First Class",I872&gt;5),H872-(H872*20%)),H872)</f>
        <v>280.78200000000004</v>
      </c>
      <c r="O872" s="2"/>
    </row>
    <row r="873" spans="1:15" ht="15.75" customHeight="1" x14ac:dyDescent="0.3">
      <c r="A873" s="2" t="s">
        <v>451</v>
      </c>
      <c r="B873" s="3">
        <v>42296</v>
      </c>
      <c r="C873" s="2" t="s">
        <v>54</v>
      </c>
      <c r="D873" s="2" t="s">
        <v>12</v>
      </c>
      <c r="E873" s="2" t="s">
        <v>46</v>
      </c>
      <c r="F873" s="2" t="s">
        <v>21</v>
      </c>
      <c r="G873" s="2" t="s">
        <v>35</v>
      </c>
      <c r="H873" s="2">
        <v>34.44</v>
      </c>
      <c r="I873" s="2">
        <v>3</v>
      </c>
      <c r="J873" s="2" t="s">
        <v>16</v>
      </c>
      <c r="K873" s="2">
        <f t="shared" si="26"/>
        <v>34.44</v>
      </c>
      <c r="L873" s="2">
        <f t="shared" si="27"/>
        <v>34.44</v>
      </c>
      <c r="M873" s="2" cm="1">
        <f t="array" ref="M873">IFERROR(_xlfn.IFS(AND(F873="Furniture",C873="First Class",I873&gt;5),H873-(H873*10%),AND(F873="Technology",C873="Same Day",I873&gt;6),H873-(H873*12%),AND(F873="Office Supplies",OR(C873="Second Day",C873="Standard Class"),I873&gt;4),H873-(H873*8%)),H873)</f>
        <v>34.44</v>
      </c>
      <c r="N873" s="2" cm="1">
        <f t="array" ref="N873">IFERROR(_xlfn.IFS(AND(J873="Yes",F873="Furniture",OR(C873="Second Day",C873="Standard Class"),I873&gt;3),H873-(H873*15%),AND(J873="Yes",F873="Technology",C873="Same Day",I873&gt;4),H873-(H873*18%),AND(J873="Yes",F873="Office Supplies",C873="First Class",I873&gt;5),H873-(H873*20%)),H873)</f>
        <v>34.44</v>
      </c>
      <c r="O873" s="2"/>
    </row>
    <row r="874" spans="1:15" ht="15.75" customHeight="1" x14ac:dyDescent="0.3">
      <c r="A874" s="2" t="s">
        <v>452</v>
      </c>
      <c r="B874" s="3">
        <v>41983</v>
      </c>
      <c r="C874" s="2" t="s">
        <v>24</v>
      </c>
      <c r="D874" s="2" t="s">
        <v>12</v>
      </c>
      <c r="E874" s="2" t="s">
        <v>46</v>
      </c>
      <c r="F874" s="2" t="s">
        <v>21</v>
      </c>
      <c r="G874" s="2" t="s">
        <v>35</v>
      </c>
      <c r="H874" s="2">
        <v>11.36</v>
      </c>
      <c r="I874" s="2">
        <v>2</v>
      </c>
      <c r="J874" s="2" t="s">
        <v>16</v>
      </c>
      <c r="K874" s="2">
        <f t="shared" si="26"/>
        <v>11.36</v>
      </c>
      <c r="L874" s="2">
        <f t="shared" si="27"/>
        <v>11.36</v>
      </c>
      <c r="M874" s="2" cm="1">
        <f t="array" ref="M874">IFERROR(_xlfn.IFS(AND(F874="Furniture",C874="First Class",I874&gt;5),H874-(H874*10%),AND(F874="Technology",C874="Same Day",I874&gt;6),H874-(H874*12%),AND(F874="Office Supplies",OR(C874="Second Day",C874="Standard Class"),I874&gt;4),H874-(H874*8%)),H874)</f>
        <v>11.36</v>
      </c>
      <c r="N874" s="2" cm="1">
        <f t="array" ref="N874">IFERROR(_xlfn.IFS(AND(J874="Yes",F874="Furniture",OR(C874="Second Day",C874="Standard Class"),I874&gt;3),H874-(H874*15%),AND(J874="Yes",F874="Technology",C874="Same Day",I874&gt;4),H874-(H874*18%),AND(J874="Yes",F874="Office Supplies",C874="First Class",I874&gt;5),H874-(H874*20%)),H874)</f>
        <v>11.36</v>
      </c>
      <c r="O874" s="2"/>
    </row>
    <row r="875" spans="1:15" ht="15.75" customHeight="1" x14ac:dyDescent="0.3">
      <c r="A875" s="2" t="s">
        <v>452</v>
      </c>
      <c r="B875" s="3">
        <v>41983</v>
      </c>
      <c r="C875" s="2" t="s">
        <v>24</v>
      </c>
      <c r="D875" s="2" t="s">
        <v>12</v>
      </c>
      <c r="E875" s="2" t="s">
        <v>46</v>
      </c>
      <c r="F875" s="2" t="s">
        <v>21</v>
      </c>
      <c r="G875" s="2" t="s">
        <v>32</v>
      </c>
      <c r="H875" s="2">
        <v>106.34399999999999</v>
      </c>
      <c r="I875" s="2">
        <v>7</v>
      </c>
      <c r="J875" s="2" t="s">
        <v>16</v>
      </c>
      <c r="K875" s="2">
        <f t="shared" si="26"/>
        <v>106.34399999999999</v>
      </c>
      <c r="L875" s="2">
        <f t="shared" si="27"/>
        <v>106.34399999999999</v>
      </c>
      <c r="M875" s="2" cm="1">
        <f t="array" ref="M875">IFERROR(_xlfn.IFS(AND(F875="Furniture",C875="First Class",I875&gt;5),H875-(H875*10%),AND(F875="Technology",C875="Same Day",I875&gt;6),H875-(H875*12%),AND(F875="Office Supplies",OR(C875="Second Day",C875="Standard Class"),I875&gt;4),H875-(H875*8%)),H875)</f>
        <v>97.836479999999995</v>
      </c>
      <c r="N875" s="2" cm="1">
        <f t="array" ref="N875">IFERROR(_xlfn.IFS(AND(J875="Yes",F875="Furniture",OR(C875="Second Day",C875="Standard Class"),I875&gt;3),H875-(H875*15%),AND(J875="Yes",F875="Technology",C875="Same Day",I875&gt;4),H875-(H875*18%),AND(J875="Yes",F875="Office Supplies",C875="First Class",I875&gt;5),H875-(H875*20%)),H875)</f>
        <v>106.34399999999999</v>
      </c>
      <c r="O875" s="2"/>
    </row>
    <row r="876" spans="1:15" ht="15.75" customHeight="1" x14ac:dyDescent="0.3">
      <c r="A876" s="2" t="s">
        <v>453</v>
      </c>
      <c r="B876" s="3">
        <v>42972</v>
      </c>
      <c r="C876" s="2" t="s">
        <v>24</v>
      </c>
      <c r="D876" s="2" t="s">
        <v>12</v>
      </c>
      <c r="E876" s="2" t="s">
        <v>13</v>
      </c>
      <c r="F876" s="2" t="s">
        <v>21</v>
      </c>
      <c r="G876" s="2" t="s">
        <v>35</v>
      </c>
      <c r="H876" s="2">
        <v>192.16000000000003</v>
      </c>
      <c r="I876" s="2">
        <v>5</v>
      </c>
      <c r="J876" s="2" t="s">
        <v>16</v>
      </c>
      <c r="K876" s="2">
        <f t="shared" si="26"/>
        <v>192.16000000000003</v>
      </c>
      <c r="L876" s="2">
        <f t="shared" si="27"/>
        <v>192.16000000000003</v>
      </c>
      <c r="M876" s="2" cm="1">
        <f t="array" ref="M876">IFERROR(_xlfn.IFS(AND(F876="Furniture",C876="First Class",I876&gt;5),H876-(H876*10%),AND(F876="Technology",C876="Same Day",I876&gt;6),H876-(H876*12%),AND(F876="Office Supplies",OR(C876="Second Day",C876="Standard Class"),I876&gt;4),H876-(H876*8%)),H876)</f>
        <v>176.78720000000001</v>
      </c>
      <c r="N876" s="2" cm="1">
        <f t="array" ref="N876">IFERROR(_xlfn.IFS(AND(J876="Yes",F876="Furniture",OR(C876="Second Day",C876="Standard Class"),I876&gt;3),H876-(H876*15%),AND(J876="Yes",F876="Technology",C876="Same Day",I876&gt;4),H876-(H876*18%),AND(J876="Yes",F876="Office Supplies",C876="First Class",I876&gt;5),H876-(H876*20%)),H876)</f>
        <v>192.16000000000003</v>
      </c>
      <c r="O876" s="2"/>
    </row>
    <row r="877" spans="1:15" ht="15.75" customHeight="1" x14ac:dyDescent="0.3">
      <c r="A877" s="2" t="s">
        <v>454</v>
      </c>
      <c r="B877" s="3">
        <v>42386</v>
      </c>
      <c r="C877" s="2" t="s">
        <v>24</v>
      </c>
      <c r="D877" s="2" t="s">
        <v>38</v>
      </c>
      <c r="E877" s="2" t="s">
        <v>46</v>
      </c>
      <c r="F877" s="2" t="s">
        <v>14</v>
      </c>
      <c r="G877" s="2" t="s">
        <v>28</v>
      </c>
      <c r="H877" s="2">
        <v>322.59000000000003</v>
      </c>
      <c r="I877" s="2">
        <v>3</v>
      </c>
      <c r="J877" s="2" t="s">
        <v>43</v>
      </c>
      <c r="K877" s="2">
        <f t="shared" si="26"/>
        <v>274.20150000000001</v>
      </c>
      <c r="L877" s="2">
        <f t="shared" si="27"/>
        <v>300.00870000000003</v>
      </c>
      <c r="M877" s="2" cm="1">
        <f t="array" ref="M877">IFERROR(_xlfn.IFS(AND(F877="Furniture",C877="First Class",I877&gt;5),H877-(H877*10%),AND(F877="Technology",C877="Same Day",I877&gt;6),H877-(H877*12%),AND(F877="Office Supplies",OR(C877="Second Day",C877="Standard Class"),I877&gt;4),H877-(H877*8%)),H877)</f>
        <v>322.59000000000003</v>
      </c>
      <c r="N877" s="2" cm="1">
        <f t="array" ref="N877">IFERROR(_xlfn.IFS(AND(J877="Yes",F877="Furniture",OR(C877="Second Day",C877="Standard Class"),I877&gt;3),H877-(H877*15%),AND(J877="Yes",F877="Technology",C877="Same Day",I877&gt;4),H877-(H877*18%),AND(J877="Yes",F877="Office Supplies",C877="First Class",I877&gt;5),H877-(H877*20%)),H877)</f>
        <v>322.59000000000003</v>
      </c>
      <c r="O877" s="2"/>
    </row>
    <row r="878" spans="1:15" ht="15.75" customHeight="1" x14ac:dyDescent="0.3">
      <c r="A878" s="2" t="s">
        <v>454</v>
      </c>
      <c r="B878" s="3">
        <v>42386</v>
      </c>
      <c r="C878" s="2" t="s">
        <v>24</v>
      </c>
      <c r="D878" s="2" t="s">
        <v>38</v>
      </c>
      <c r="E878" s="2" t="s">
        <v>46</v>
      </c>
      <c r="F878" s="2" t="s">
        <v>30</v>
      </c>
      <c r="G878" s="2" t="s">
        <v>49</v>
      </c>
      <c r="H878" s="2">
        <v>29.99</v>
      </c>
      <c r="I878" s="2">
        <v>1</v>
      </c>
      <c r="J878" s="2" t="s">
        <v>43</v>
      </c>
      <c r="K878" s="2">
        <f t="shared" si="26"/>
        <v>29.99</v>
      </c>
      <c r="L878" s="2">
        <f t="shared" si="27"/>
        <v>27.890699999999999</v>
      </c>
      <c r="M878" s="2" cm="1">
        <f t="array" ref="M878">IFERROR(_xlfn.IFS(AND(F878="Furniture",C878="First Class",I878&gt;5),H878-(H878*10%),AND(F878="Technology",C878="Same Day",I878&gt;6),H878-(H878*12%),AND(F878="Office Supplies",OR(C878="Second Day",C878="Standard Class"),I878&gt;4),H878-(H878*8%)),H878)</f>
        <v>29.99</v>
      </c>
      <c r="N878" s="2" cm="1">
        <f t="array" ref="N878">IFERROR(_xlfn.IFS(AND(J878="Yes",F878="Furniture",OR(C878="Second Day",C878="Standard Class"),I878&gt;3),H878-(H878*15%),AND(J878="Yes",F878="Technology",C878="Same Day",I878&gt;4),H878-(H878*18%),AND(J878="Yes",F878="Office Supplies",C878="First Class",I878&gt;5),H878-(H878*20%)),H878)</f>
        <v>29.99</v>
      </c>
      <c r="O878" s="2"/>
    </row>
    <row r="879" spans="1:15" ht="15.75" customHeight="1" x14ac:dyDescent="0.3">
      <c r="A879" s="2" t="s">
        <v>454</v>
      </c>
      <c r="B879" s="3">
        <v>42386</v>
      </c>
      <c r="C879" s="2" t="s">
        <v>24</v>
      </c>
      <c r="D879" s="2" t="s">
        <v>38</v>
      </c>
      <c r="E879" s="2" t="s">
        <v>46</v>
      </c>
      <c r="F879" s="2" t="s">
        <v>30</v>
      </c>
      <c r="G879" s="2" t="s">
        <v>49</v>
      </c>
      <c r="H879" s="2">
        <v>371.96999999999997</v>
      </c>
      <c r="I879" s="2">
        <v>3</v>
      </c>
      <c r="J879" s="2" t="s">
        <v>43</v>
      </c>
      <c r="K879" s="2">
        <f t="shared" si="26"/>
        <v>316.17449999999997</v>
      </c>
      <c r="L879" s="2">
        <f t="shared" si="27"/>
        <v>345.93209999999999</v>
      </c>
      <c r="M879" s="2" cm="1">
        <f t="array" ref="M879">IFERROR(_xlfn.IFS(AND(F879="Furniture",C879="First Class",I879&gt;5),H879-(H879*10%),AND(F879="Technology",C879="Same Day",I879&gt;6),H879-(H879*12%),AND(F879="Office Supplies",OR(C879="Second Day",C879="Standard Class"),I879&gt;4),H879-(H879*8%)),H879)</f>
        <v>371.96999999999997</v>
      </c>
      <c r="N879" s="2" cm="1">
        <f t="array" ref="N879">IFERROR(_xlfn.IFS(AND(J879="Yes",F879="Furniture",OR(C879="Second Day",C879="Standard Class"),I879&gt;3),H879-(H879*15%),AND(J879="Yes",F879="Technology",C879="Same Day",I879&gt;4),H879-(H879*18%),AND(J879="Yes",F879="Office Supplies",C879="First Class",I879&gt;5),H879-(H879*20%)),H879)</f>
        <v>371.96999999999997</v>
      </c>
      <c r="O879" s="2"/>
    </row>
    <row r="880" spans="1:15" ht="15.75" customHeight="1" x14ac:dyDescent="0.3">
      <c r="A880" s="2" t="s">
        <v>455</v>
      </c>
      <c r="B880" s="3">
        <v>41899</v>
      </c>
      <c r="C880" s="2" t="s">
        <v>24</v>
      </c>
      <c r="D880" s="2" t="s">
        <v>38</v>
      </c>
      <c r="E880" s="2" t="s">
        <v>46</v>
      </c>
      <c r="F880" s="2" t="s">
        <v>21</v>
      </c>
      <c r="G880" s="2" t="s">
        <v>32</v>
      </c>
      <c r="H880" s="2">
        <v>5.8920000000000012</v>
      </c>
      <c r="I880" s="2">
        <v>4</v>
      </c>
      <c r="J880" s="2" t="s">
        <v>16</v>
      </c>
      <c r="K880" s="2">
        <f t="shared" si="26"/>
        <v>5.8920000000000012</v>
      </c>
      <c r="L880" s="2">
        <f t="shared" si="27"/>
        <v>5.8920000000000012</v>
      </c>
      <c r="M880" s="2" cm="1">
        <f t="array" ref="M880">IFERROR(_xlfn.IFS(AND(F880="Furniture",C880="First Class",I880&gt;5),H880-(H880*10%),AND(F880="Technology",C880="Same Day",I880&gt;6),H880-(H880*12%),AND(F880="Office Supplies",OR(C880="Second Day",C880="Standard Class"),I880&gt;4),H880-(H880*8%)),H880)</f>
        <v>5.8920000000000012</v>
      </c>
      <c r="N880" s="2" cm="1">
        <f t="array" ref="N880">IFERROR(_xlfn.IFS(AND(J880="Yes",F880="Furniture",OR(C880="Second Day",C880="Standard Class"),I880&gt;3),H880-(H880*15%),AND(J880="Yes",F880="Technology",C880="Same Day",I880&gt;4),H880-(H880*18%),AND(J880="Yes",F880="Office Supplies",C880="First Class",I880&gt;5),H880-(H880*20%)),H880)</f>
        <v>5.8920000000000012</v>
      </c>
      <c r="O880" s="2"/>
    </row>
    <row r="881" spans="1:15" ht="15.75" customHeight="1" x14ac:dyDescent="0.3">
      <c r="A881" s="2" t="s">
        <v>456</v>
      </c>
      <c r="B881" s="3">
        <v>43069</v>
      </c>
      <c r="C881" s="2" t="s">
        <v>11</v>
      </c>
      <c r="D881" s="2" t="s">
        <v>38</v>
      </c>
      <c r="E881" s="2" t="s">
        <v>46</v>
      </c>
      <c r="F881" s="2" t="s">
        <v>21</v>
      </c>
      <c r="G881" s="2" t="s">
        <v>32</v>
      </c>
      <c r="H881" s="2">
        <v>68.472000000000008</v>
      </c>
      <c r="I881" s="2">
        <v>3</v>
      </c>
      <c r="J881" s="2" t="s">
        <v>16</v>
      </c>
      <c r="K881" s="2">
        <f t="shared" si="26"/>
        <v>68.472000000000008</v>
      </c>
      <c r="L881" s="2">
        <f t="shared" si="27"/>
        <v>68.472000000000008</v>
      </c>
      <c r="M881" s="2" cm="1">
        <f t="array" ref="M881">IFERROR(_xlfn.IFS(AND(F881="Furniture",C881="First Class",I881&gt;5),H881-(H881*10%),AND(F881="Technology",C881="Same Day",I881&gt;6),H881-(H881*12%),AND(F881="Office Supplies",OR(C881="Second Day",C881="Standard Class"),I881&gt;4),H881-(H881*8%)),H881)</f>
        <v>68.472000000000008</v>
      </c>
      <c r="N881" s="2" cm="1">
        <f t="array" ref="N881">IFERROR(_xlfn.IFS(AND(J881="Yes",F881="Furniture",OR(C881="Second Day",C881="Standard Class"),I881&gt;3),H881-(H881*15%),AND(J881="Yes",F881="Technology",C881="Same Day",I881&gt;4),H881-(H881*18%),AND(J881="Yes",F881="Office Supplies",C881="First Class",I881&gt;5),H881-(H881*20%)),H881)</f>
        <v>68.472000000000008</v>
      </c>
      <c r="O881" s="2"/>
    </row>
    <row r="882" spans="1:15" ht="15.75" customHeight="1" x14ac:dyDescent="0.3">
      <c r="A882" s="2" t="s">
        <v>456</v>
      </c>
      <c r="B882" s="3">
        <v>43069</v>
      </c>
      <c r="C882" s="2" t="s">
        <v>11</v>
      </c>
      <c r="D882" s="2" t="s">
        <v>38</v>
      </c>
      <c r="E882" s="2" t="s">
        <v>46</v>
      </c>
      <c r="F882" s="2" t="s">
        <v>14</v>
      </c>
      <c r="G882" s="2" t="s">
        <v>17</v>
      </c>
      <c r="H882" s="2">
        <v>1242.8999999999999</v>
      </c>
      <c r="I882" s="2">
        <v>5</v>
      </c>
      <c r="J882" s="2" t="s">
        <v>16</v>
      </c>
      <c r="K882" s="2">
        <f t="shared" si="26"/>
        <v>1056.4649999999999</v>
      </c>
      <c r="L882" s="2">
        <f t="shared" si="27"/>
        <v>1242.8999999999999</v>
      </c>
      <c r="M882" s="2" cm="1">
        <f t="array" ref="M882">IFERROR(_xlfn.IFS(AND(F882="Furniture",C882="First Class",I882&gt;5),H882-(H882*10%),AND(F882="Technology",C882="Same Day",I882&gt;6),H882-(H882*12%),AND(F882="Office Supplies",OR(C882="Second Day",C882="Standard Class"),I882&gt;4),H882-(H882*8%)),H882)</f>
        <v>1242.8999999999999</v>
      </c>
      <c r="N882" s="2" cm="1">
        <f t="array" ref="N882">IFERROR(_xlfn.IFS(AND(J882="Yes",F882="Furniture",OR(C882="Second Day",C882="Standard Class"),I882&gt;3),H882-(H882*15%),AND(J882="Yes",F882="Technology",C882="Same Day",I882&gt;4),H882-(H882*18%),AND(J882="Yes",F882="Office Supplies",C882="First Class",I882&gt;5),H882-(H882*20%)),H882)</f>
        <v>1242.8999999999999</v>
      </c>
      <c r="O882" s="2"/>
    </row>
    <row r="883" spans="1:15" ht="15.75" customHeight="1" x14ac:dyDescent="0.3">
      <c r="A883" s="2" t="s">
        <v>457</v>
      </c>
      <c r="B883" s="3">
        <v>42286</v>
      </c>
      <c r="C883" s="2" t="s">
        <v>24</v>
      </c>
      <c r="D883" s="2" t="s">
        <v>12</v>
      </c>
      <c r="E883" s="2" t="s">
        <v>13</v>
      </c>
      <c r="F883" s="2" t="s">
        <v>21</v>
      </c>
      <c r="G883" s="2" t="s">
        <v>26</v>
      </c>
      <c r="H883" s="2">
        <v>30.84</v>
      </c>
      <c r="I883" s="2">
        <v>2</v>
      </c>
      <c r="J883" s="2" t="s">
        <v>16</v>
      </c>
      <c r="K883" s="2">
        <f t="shared" si="26"/>
        <v>30.84</v>
      </c>
      <c r="L883" s="2">
        <f t="shared" si="27"/>
        <v>30.84</v>
      </c>
      <c r="M883" s="2" cm="1">
        <f t="array" ref="M883">IFERROR(_xlfn.IFS(AND(F883="Furniture",C883="First Class",I883&gt;5),H883-(H883*10%),AND(F883="Technology",C883="Same Day",I883&gt;6),H883-(H883*12%),AND(F883="Office Supplies",OR(C883="Second Day",C883="Standard Class"),I883&gt;4),H883-(H883*8%)),H883)</f>
        <v>30.84</v>
      </c>
      <c r="N883" s="2" cm="1">
        <f t="array" ref="N883">IFERROR(_xlfn.IFS(AND(J883="Yes",F883="Furniture",OR(C883="Second Day",C883="Standard Class"),I883&gt;3),H883-(H883*15%),AND(J883="Yes",F883="Technology",C883="Same Day",I883&gt;4),H883-(H883*18%),AND(J883="Yes",F883="Office Supplies",C883="First Class",I883&gt;5),H883-(H883*20%)),H883)</f>
        <v>30.84</v>
      </c>
      <c r="O883" s="2"/>
    </row>
    <row r="884" spans="1:15" ht="15.75" customHeight="1" x14ac:dyDescent="0.3">
      <c r="A884" s="2" t="s">
        <v>458</v>
      </c>
      <c r="B884" s="3">
        <v>43092</v>
      </c>
      <c r="C884" s="2" t="s">
        <v>208</v>
      </c>
      <c r="D884" s="2" t="s">
        <v>12</v>
      </c>
      <c r="E884" s="2" t="s">
        <v>20</v>
      </c>
      <c r="F884" s="2" t="s">
        <v>21</v>
      </c>
      <c r="G884" s="2" t="s">
        <v>29</v>
      </c>
      <c r="H884" s="2">
        <v>13.48</v>
      </c>
      <c r="I884" s="2">
        <v>4</v>
      </c>
      <c r="J884" s="2" t="s">
        <v>16</v>
      </c>
      <c r="K884" s="2">
        <f t="shared" si="26"/>
        <v>13.48</v>
      </c>
      <c r="L884" s="2">
        <f t="shared" si="27"/>
        <v>13.48</v>
      </c>
      <c r="M884" s="2" cm="1">
        <f t="array" ref="M884">IFERROR(_xlfn.IFS(AND(F884="Furniture",C884="First Class",I884&gt;5),H884-(H884*10%),AND(F884="Technology",C884="Same Day",I884&gt;6),H884-(H884*12%),AND(F884="Office Supplies",OR(C884="Second Day",C884="Standard Class"),I884&gt;4),H884-(H884*8%)),H884)</f>
        <v>13.48</v>
      </c>
      <c r="N884" s="2" cm="1">
        <f t="array" ref="N884">IFERROR(_xlfn.IFS(AND(J884="Yes",F884="Furniture",OR(C884="Second Day",C884="Standard Class"),I884&gt;3),H884-(H884*15%),AND(J884="Yes",F884="Technology",C884="Same Day",I884&gt;4),H884-(H884*18%),AND(J884="Yes",F884="Office Supplies",C884="First Class",I884&gt;5),H884-(H884*20%)),H884)</f>
        <v>13.48</v>
      </c>
      <c r="O884" s="2"/>
    </row>
    <row r="885" spans="1:15" ht="15.75" customHeight="1" x14ac:dyDescent="0.3">
      <c r="A885" s="2" t="s">
        <v>459</v>
      </c>
      <c r="B885" s="3">
        <v>42665</v>
      </c>
      <c r="C885" s="2" t="s">
        <v>54</v>
      </c>
      <c r="D885" s="2" t="s">
        <v>38</v>
      </c>
      <c r="E885" s="2" t="s">
        <v>39</v>
      </c>
      <c r="F885" s="2" t="s">
        <v>14</v>
      </c>
      <c r="G885" s="2" t="s">
        <v>28</v>
      </c>
      <c r="H885" s="2">
        <v>31.400000000000002</v>
      </c>
      <c r="I885" s="2">
        <v>5</v>
      </c>
      <c r="J885" s="2" t="s">
        <v>16</v>
      </c>
      <c r="K885" s="2">
        <f t="shared" si="26"/>
        <v>31.400000000000002</v>
      </c>
      <c r="L885" s="2">
        <f t="shared" si="27"/>
        <v>31.400000000000002</v>
      </c>
      <c r="M885" s="2" cm="1">
        <f t="array" ref="M885">IFERROR(_xlfn.IFS(AND(F885="Furniture",C885="First Class",I885&gt;5),H885-(H885*10%),AND(F885="Technology",C885="Same Day",I885&gt;6),H885-(H885*12%),AND(F885="Office Supplies",OR(C885="Second Day",C885="Standard Class"),I885&gt;4),H885-(H885*8%)),H885)</f>
        <v>31.400000000000002</v>
      </c>
      <c r="N885" s="2" cm="1">
        <f t="array" ref="N885">IFERROR(_xlfn.IFS(AND(J885="Yes",F885="Furniture",OR(C885="Second Day",C885="Standard Class"),I885&gt;3),H885-(H885*15%),AND(J885="Yes",F885="Technology",C885="Same Day",I885&gt;4),H885-(H885*18%),AND(J885="Yes",F885="Office Supplies",C885="First Class",I885&gt;5),H885-(H885*20%)),H885)</f>
        <v>31.400000000000002</v>
      </c>
      <c r="O885" s="2"/>
    </row>
    <row r="886" spans="1:15" ht="15.75" customHeight="1" x14ac:dyDescent="0.3">
      <c r="A886" s="2" t="s">
        <v>460</v>
      </c>
      <c r="B886" s="3">
        <v>41758</v>
      </c>
      <c r="C886" s="2" t="s">
        <v>24</v>
      </c>
      <c r="D886" s="2" t="s">
        <v>12</v>
      </c>
      <c r="E886" s="2" t="s">
        <v>46</v>
      </c>
      <c r="F886" s="2" t="s">
        <v>14</v>
      </c>
      <c r="G886" s="2" t="s">
        <v>28</v>
      </c>
      <c r="H886" s="2">
        <v>17.46</v>
      </c>
      <c r="I886" s="2">
        <v>2</v>
      </c>
      <c r="J886" s="2" t="s">
        <v>16</v>
      </c>
      <c r="K886" s="2">
        <f t="shared" si="26"/>
        <v>17.46</v>
      </c>
      <c r="L886" s="2">
        <f t="shared" si="27"/>
        <v>17.46</v>
      </c>
      <c r="M886" s="2" cm="1">
        <f t="array" ref="M886">IFERROR(_xlfn.IFS(AND(F886="Furniture",C886="First Class",I886&gt;5),H886-(H886*10%),AND(F886="Technology",C886="Same Day",I886&gt;6),H886-(H886*12%),AND(F886="Office Supplies",OR(C886="Second Day",C886="Standard Class"),I886&gt;4),H886-(H886*8%)),H886)</f>
        <v>17.46</v>
      </c>
      <c r="N886" s="2" cm="1">
        <f t="array" ref="N886">IFERROR(_xlfn.IFS(AND(J886="Yes",F886="Furniture",OR(C886="Second Day",C886="Standard Class"),I886&gt;3),H886-(H886*15%),AND(J886="Yes",F886="Technology",C886="Same Day",I886&gt;4),H886-(H886*18%),AND(J886="Yes",F886="Office Supplies",C886="First Class",I886&gt;5),H886-(H886*20%)),H886)</f>
        <v>17.46</v>
      </c>
      <c r="O886" s="2"/>
    </row>
    <row r="887" spans="1:15" ht="15.75" customHeight="1" x14ac:dyDescent="0.3">
      <c r="A887" s="2" t="s">
        <v>461</v>
      </c>
      <c r="B887" s="3">
        <v>42119</v>
      </c>
      <c r="C887" s="2" t="s">
        <v>11</v>
      </c>
      <c r="D887" s="2" t="s">
        <v>19</v>
      </c>
      <c r="E887" s="2" t="s">
        <v>20</v>
      </c>
      <c r="F887" s="2" t="s">
        <v>21</v>
      </c>
      <c r="G887" s="2" t="s">
        <v>32</v>
      </c>
      <c r="H887" s="2">
        <v>13.943999999999999</v>
      </c>
      <c r="I887" s="2">
        <v>3</v>
      </c>
      <c r="J887" s="2" t="s">
        <v>43</v>
      </c>
      <c r="K887" s="2">
        <f t="shared" si="26"/>
        <v>13.943999999999999</v>
      </c>
      <c r="L887" s="2">
        <f t="shared" si="27"/>
        <v>13.246799999999999</v>
      </c>
      <c r="M887" s="2" cm="1">
        <f t="array" ref="M887">IFERROR(_xlfn.IFS(AND(F887="Furniture",C887="First Class",I887&gt;5),H887-(H887*10%),AND(F887="Technology",C887="Same Day",I887&gt;6),H887-(H887*12%),AND(F887="Office Supplies",OR(C887="Second Day",C887="Standard Class"),I887&gt;4),H887-(H887*8%)),H887)</f>
        <v>13.943999999999999</v>
      </c>
      <c r="N887" s="2" cm="1">
        <f t="array" ref="N887">IFERROR(_xlfn.IFS(AND(J887="Yes",F887="Furniture",OR(C887="Second Day",C887="Standard Class"),I887&gt;3),H887-(H887*15%),AND(J887="Yes",F887="Technology",C887="Same Day",I887&gt;4),H887-(H887*18%),AND(J887="Yes",F887="Office Supplies",C887="First Class",I887&gt;5),H887-(H887*20%)),H887)</f>
        <v>13.943999999999999</v>
      </c>
      <c r="O887" s="2"/>
    </row>
    <row r="888" spans="1:15" ht="15.75" customHeight="1" x14ac:dyDescent="0.3">
      <c r="A888" s="2" t="s">
        <v>462</v>
      </c>
      <c r="B888" s="3">
        <v>42912</v>
      </c>
      <c r="C888" s="2" t="s">
        <v>24</v>
      </c>
      <c r="D888" s="2" t="s">
        <v>12</v>
      </c>
      <c r="E888" s="2" t="s">
        <v>20</v>
      </c>
      <c r="F888" s="2" t="s">
        <v>21</v>
      </c>
      <c r="G888" s="2" t="s">
        <v>26</v>
      </c>
      <c r="H888" s="2">
        <v>83.76</v>
      </c>
      <c r="I888" s="2">
        <v>12</v>
      </c>
      <c r="J888" s="2" t="s">
        <v>16</v>
      </c>
      <c r="K888" s="2">
        <f t="shared" si="26"/>
        <v>83.76</v>
      </c>
      <c r="L888" s="2">
        <f t="shared" si="27"/>
        <v>83.76</v>
      </c>
      <c r="M888" s="2" cm="1">
        <f t="array" ref="M888">IFERROR(_xlfn.IFS(AND(F888="Furniture",C888="First Class",I888&gt;5),H888-(H888*10%),AND(F888="Technology",C888="Same Day",I888&gt;6),H888-(H888*12%),AND(F888="Office Supplies",OR(C888="Second Day",C888="Standard Class"),I888&gt;4),H888-(H888*8%)),H888)</f>
        <v>77.059200000000004</v>
      </c>
      <c r="N888" s="2" cm="1">
        <f t="array" ref="N888">IFERROR(_xlfn.IFS(AND(J888="Yes",F888="Furniture",OR(C888="Second Day",C888="Standard Class"),I888&gt;3),H888-(H888*15%),AND(J888="Yes",F888="Technology",C888="Same Day",I888&gt;4),H888-(H888*18%),AND(J888="Yes",F888="Office Supplies",C888="First Class",I888&gt;5),H888-(H888*20%)),H888)</f>
        <v>83.76</v>
      </c>
      <c r="O888" s="2"/>
    </row>
    <row r="889" spans="1:15" ht="15.75" customHeight="1" x14ac:dyDescent="0.3">
      <c r="A889" s="2" t="s">
        <v>463</v>
      </c>
      <c r="B889" s="3">
        <v>43022</v>
      </c>
      <c r="C889" s="2" t="s">
        <v>24</v>
      </c>
      <c r="D889" s="2" t="s">
        <v>38</v>
      </c>
      <c r="E889" s="2" t="s">
        <v>46</v>
      </c>
      <c r="F889" s="2" t="s">
        <v>21</v>
      </c>
      <c r="G889" s="2" t="s">
        <v>32</v>
      </c>
      <c r="H889" s="2">
        <v>37.659999999999997</v>
      </c>
      <c r="I889" s="2">
        <v>7</v>
      </c>
      <c r="J889" s="2" t="s">
        <v>16</v>
      </c>
      <c r="K889" s="2">
        <f t="shared" si="26"/>
        <v>37.659999999999997</v>
      </c>
      <c r="L889" s="2">
        <f t="shared" si="27"/>
        <v>37.659999999999997</v>
      </c>
      <c r="M889" s="2" cm="1">
        <f t="array" ref="M889">IFERROR(_xlfn.IFS(AND(F889="Furniture",C889="First Class",I889&gt;5),H889-(H889*10%),AND(F889="Technology",C889="Same Day",I889&gt;6),H889-(H889*12%),AND(F889="Office Supplies",OR(C889="Second Day",C889="Standard Class"),I889&gt;4),H889-(H889*8%)),H889)</f>
        <v>34.647199999999998</v>
      </c>
      <c r="N889" s="2" cm="1">
        <f t="array" ref="N889">IFERROR(_xlfn.IFS(AND(J889="Yes",F889="Furniture",OR(C889="Second Day",C889="Standard Class"),I889&gt;3),H889-(H889*15%),AND(J889="Yes",F889="Technology",C889="Same Day",I889&gt;4),H889-(H889*18%),AND(J889="Yes",F889="Office Supplies",C889="First Class",I889&gt;5),H889-(H889*20%)),H889)</f>
        <v>37.659999999999997</v>
      </c>
      <c r="O889" s="2"/>
    </row>
    <row r="890" spans="1:15" ht="15.75" customHeight="1" x14ac:dyDescent="0.3">
      <c r="A890" s="2" t="s">
        <v>464</v>
      </c>
      <c r="B890" s="3">
        <v>41982</v>
      </c>
      <c r="C890" s="2" t="s">
        <v>24</v>
      </c>
      <c r="D890" s="2" t="s">
        <v>19</v>
      </c>
      <c r="E890" s="2" t="s">
        <v>20</v>
      </c>
      <c r="F890" s="2" t="s">
        <v>21</v>
      </c>
      <c r="G890" s="2" t="s">
        <v>35</v>
      </c>
      <c r="H890" s="2">
        <v>34.68</v>
      </c>
      <c r="I890" s="2">
        <v>6</v>
      </c>
      <c r="J890" s="2" t="s">
        <v>16</v>
      </c>
      <c r="K890" s="2">
        <f t="shared" si="26"/>
        <v>34.68</v>
      </c>
      <c r="L890" s="2">
        <f t="shared" si="27"/>
        <v>34.68</v>
      </c>
      <c r="M890" s="2" cm="1">
        <f t="array" ref="M890">IFERROR(_xlfn.IFS(AND(F890="Furniture",C890="First Class",I890&gt;5),H890-(H890*10%),AND(F890="Technology",C890="Same Day",I890&gt;6),H890-(H890*12%),AND(F890="Office Supplies",OR(C890="Second Day",C890="Standard Class"),I890&gt;4),H890-(H890*8%)),H890)</f>
        <v>31.9056</v>
      </c>
      <c r="N890" s="2" cm="1">
        <f t="array" ref="N890">IFERROR(_xlfn.IFS(AND(J890="Yes",F890="Furniture",OR(C890="Second Day",C890="Standard Class"),I890&gt;3),H890-(H890*15%),AND(J890="Yes",F890="Technology",C890="Same Day",I890&gt;4),H890-(H890*18%),AND(J890="Yes",F890="Office Supplies",C890="First Class",I890&gt;5),H890-(H890*20%)),H890)</f>
        <v>34.68</v>
      </c>
      <c r="O890" s="2"/>
    </row>
    <row r="891" spans="1:15" ht="15.75" customHeight="1" x14ac:dyDescent="0.3">
      <c r="A891" s="2" t="s">
        <v>465</v>
      </c>
      <c r="B891" s="3">
        <v>42906</v>
      </c>
      <c r="C891" s="2" t="s">
        <v>24</v>
      </c>
      <c r="D891" s="2" t="s">
        <v>12</v>
      </c>
      <c r="E891" s="2" t="s">
        <v>46</v>
      </c>
      <c r="F891" s="2" t="s">
        <v>30</v>
      </c>
      <c r="G891" s="2" t="s">
        <v>49</v>
      </c>
      <c r="H891" s="2">
        <v>149.94999999999999</v>
      </c>
      <c r="I891" s="2">
        <v>5</v>
      </c>
      <c r="J891" s="2" t="s">
        <v>16</v>
      </c>
      <c r="K891" s="2">
        <f t="shared" si="26"/>
        <v>149.94999999999999</v>
      </c>
      <c r="L891" s="2">
        <f t="shared" si="27"/>
        <v>149.94999999999999</v>
      </c>
      <c r="M891" s="2" cm="1">
        <f t="array" ref="M891">IFERROR(_xlfn.IFS(AND(F891="Furniture",C891="First Class",I891&gt;5),H891-(H891*10%),AND(F891="Technology",C891="Same Day",I891&gt;6),H891-(H891*12%),AND(F891="Office Supplies",OR(C891="Second Day",C891="Standard Class"),I891&gt;4),H891-(H891*8%)),H891)</f>
        <v>149.94999999999999</v>
      </c>
      <c r="N891" s="2" cm="1">
        <f t="array" ref="N891">IFERROR(_xlfn.IFS(AND(J891="Yes",F891="Furniture",OR(C891="Second Day",C891="Standard Class"),I891&gt;3),H891-(H891*15%),AND(J891="Yes",F891="Technology",C891="Same Day",I891&gt;4),H891-(H891*18%),AND(J891="Yes",F891="Office Supplies",C891="First Class",I891&gt;5),H891-(H891*20%)),H891)</f>
        <v>149.94999999999999</v>
      </c>
      <c r="O891" s="2"/>
    </row>
    <row r="892" spans="1:15" ht="15.75" customHeight="1" x14ac:dyDescent="0.3">
      <c r="A892" s="2" t="s">
        <v>465</v>
      </c>
      <c r="B892" s="3">
        <v>42906</v>
      </c>
      <c r="C892" s="2" t="s">
        <v>24</v>
      </c>
      <c r="D892" s="2" t="s">
        <v>12</v>
      </c>
      <c r="E892" s="2" t="s">
        <v>46</v>
      </c>
      <c r="F892" s="2" t="s">
        <v>21</v>
      </c>
      <c r="G892" s="2" t="s">
        <v>32</v>
      </c>
      <c r="H892" s="2">
        <v>51.311999999999998</v>
      </c>
      <c r="I892" s="2">
        <v>3</v>
      </c>
      <c r="J892" s="2" t="s">
        <v>16</v>
      </c>
      <c r="K892" s="2">
        <f t="shared" si="26"/>
        <v>51.311999999999998</v>
      </c>
      <c r="L892" s="2">
        <f t="shared" si="27"/>
        <v>51.311999999999998</v>
      </c>
      <c r="M892" s="2" cm="1">
        <f t="array" ref="M892">IFERROR(_xlfn.IFS(AND(F892="Furniture",C892="First Class",I892&gt;5),H892-(H892*10%),AND(F892="Technology",C892="Same Day",I892&gt;6),H892-(H892*12%),AND(F892="Office Supplies",OR(C892="Second Day",C892="Standard Class"),I892&gt;4),H892-(H892*8%)),H892)</f>
        <v>51.311999999999998</v>
      </c>
      <c r="N892" s="2" cm="1">
        <f t="array" ref="N892">IFERROR(_xlfn.IFS(AND(J892="Yes",F892="Furniture",OR(C892="Second Day",C892="Standard Class"),I892&gt;3),H892-(H892*15%),AND(J892="Yes",F892="Technology",C892="Same Day",I892&gt;4),H892-(H892*18%),AND(J892="Yes",F892="Office Supplies",C892="First Class",I892&gt;5),H892-(H892*20%)),H892)</f>
        <v>51.311999999999998</v>
      </c>
      <c r="O892" s="2"/>
    </row>
    <row r="893" spans="1:15" ht="15.75" customHeight="1" x14ac:dyDescent="0.3">
      <c r="A893" s="2" t="s">
        <v>466</v>
      </c>
      <c r="B893" s="3">
        <v>42912</v>
      </c>
      <c r="C893" s="2" t="s">
        <v>54</v>
      </c>
      <c r="D893" s="2" t="s">
        <v>38</v>
      </c>
      <c r="E893" s="2" t="s">
        <v>39</v>
      </c>
      <c r="F893" s="2" t="s">
        <v>21</v>
      </c>
      <c r="G893" s="2" t="s">
        <v>35</v>
      </c>
      <c r="H893" s="2">
        <v>4.54</v>
      </c>
      <c r="I893" s="2">
        <v>1</v>
      </c>
      <c r="J893" s="2" t="s">
        <v>16</v>
      </c>
      <c r="K893" s="2">
        <f t="shared" si="26"/>
        <v>4.54</v>
      </c>
      <c r="L893" s="2">
        <f t="shared" si="27"/>
        <v>4.54</v>
      </c>
      <c r="M893" s="2" cm="1">
        <f t="array" ref="M893">IFERROR(_xlfn.IFS(AND(F893="Furniture",C893="First Class",I893&gt;5),H893-(H893*10%),AND(F893="Technology",C893="Same Day",I893&gt;6),H893-(H893*12%),AND(F893="Office Supplies",OR(C893="Second Day",C893="Standard Class"),I893&gt;4),H893-(H893*8%)),H893)</f>
        <v>4.54</v>
      </c>
      <c r="N893" s="2" cm="1">
        <f t="array" ref="N893">IFERROR(_xlfn.IFS(AND(J893="Yes",F893="Furniture",OR(C893="Second Day",C893="Standard Class"),I893&gt;3),H893-(H893*15%),AND(J893="Yes",F893="Technology",C893="Same Day",I893&gt;4),H893-(H893*18%),AND(J893="Yes",F893="Office Supplies",C893="First Class",I893&gt;5),H893-(H893*20%)),H893)</f>
        <v>4.54</v>
      </c>
      <c r="O893" s="2"/>
    </row>
    <row r="894" spans="1:15" ht="15.75" customHeight="1" x14ac:dyDescent="0.3">
      <c r="A894" s="2" t="s">
        <v>466</v>
      </c>
      <c r="B894" s="3">
        <v>42912</v>
      </c>
      <c r="C894" s="2" t="s">
        <v>54</v>
      </c>
      <c r="D894" s="2" t="s">
        <v>38</v>
      </c>
      <c r="E894" s="2" t="s">
        <v>39</v>
      </c>
      <c r="F894" s="2" t="s">
        <v>21</v>
      </c>
      <c r="G894" s="2" t="s">
        <v>29</v>
      </c>
      <c r="H894" s="2">
        <v>15.92</v>
      </c>
      <c r="I894" s="2">
        <v>4</v>
      </c>
      <c r="J894" s="2" t="s">
        <v>16</v>
      </c>
      <c r="K894" s="2">
        <f t="shared" si="26"/>
        <v>15.92</v>
      </c>
      <c r="L894" s="2">
        <f t="shared" si="27"/>
        <v>15.92</v>
      </c>
      <c r="M894" s="2" cm="1">
        <f t="array" ref="M894">IFERROR(_xlfn.IFS(AND(F894="Furniture",C894="First Class",I894&gt;5),H894-(H894*10%),AND(F894="Technology",C894="Same Day",I894&gt;6),H894-(H894*12%),AND(F894="Office Supplies",OR(C894="Second Day",C894="Standard Class"),I894&gt;4),H894-(H894*8%)),H894)</f>
        <v>15.92</v>
      </c>
      <c r="N894" s="2" cm="1">
        <f t="array" ref="N894">IFERROR(_xlfn.IFS(AND(J894="Yes",F894="Furniture",OR(C894="Second Day",C894="Standard Class"),I894&gt;3),H894-(H894*15%),AND(J894="Yes",F894="Technology",C894="Same Day",I894&gt;4),H894-(H894*18%),AND(J894="Yes",F894="Office Supplies",C894="First Class",I894&gt;5),H894-(H894*20%)),H894)</f>
        <v>15.92</v>
      </c>
      <c r="O894" s="2"/>
    </row>
    <row r="895" spans="1:15" ht="15.75" customHeight="1" x14ac:dyDescent="0.3">
      <c r="A895" s="2" t="s">
        <v>466</v>
      </c>
      <c r="B895" s="3">
        <v>42912</v>
      </c>
      <c r="C895" s="2" t="s">
        <v>54</v>
      </c>
      <c r="D895" s="2" t="s">
        <v>38</v>
      </c>
      <c r="E895" s="2" t="s">
        <v>39</v>
      </c>
      <c r="F895" s="2" t="s">
        <v>30</v>
      </c>
      <c r="G895" s="2" t="s">
        <v>31</v>
      </c>
      <c r="H895" s="2">
        <v>543.91999999999996</v>
      </c>
      <c r="I895" s="2">
        <v>8</v>
      </c>
      <c r="J895" s="2" t="s">
        <v>16</v>
      </c>
      <c r="K895" s="2">
        <f t="shared" si="26"/>
        <v>462.33199999999999</v>
      </c>
      <c r="L895" s="2">
        <f t="shared" si="27"/>
        <v>543.91999999999996</v>
      </c>
      <c r="M895" s="2" cm="1">
        <f t="array" ref="M895">IFERROR(_xlfn.IFS(AND(F895="Furniture",C895="First Class",I895&gt;5),H895-(H895*10%),AND(F895="Technology",C895="Same Day",I895&gt;6),H895-(H895*12%),AND(F895="Office Supplies",OR(C895="Second Day",C895="Standard Class"),I895&gt;4),H895-(H895*8%)),H895)</f>
        <v>543.91999999999996</v>
      </c>
      <c r="N895" s="2" cm="1">
        <f t="array" ref="N895">IFERROR(_xlfn.IFS(AND(J895="Yes",F895="Furniture",OR(C895="Second Day",C895="Standard Class"),I895&gt;3),H895-(H895*15%),AND(J895="Yes",F895="Technology",C895="Same Day",I895&gt;4),H895-(H895*18%),AND(J895="Yes",F895="Office Supplies",C895="First Class",I895&gt;5),H895-(H895*20%)),H895)</f>
        <v>543.91999999999996</v>
      </c>
      <c r="O895" s="2"/>
    </row>
    <row r="896" spans="1:15" ht="15.75" customHeight="1" x14ac:dyDescent="0.3">
      <c r="A896" s="2" t="s">
        <v>467</v>
      </c>
      <c r="B896" s="3">
        <v>42684</v>
      </c>
      <c r="C896" s="2" t="s">
        <v>54</v>
      </c>
      <c r="D896" s="2" t="s">
        <v>19</v>
      </c>
      <c r="E896" s="2" t="s">
        <v>20</v>
      </c>
      <c r="F896" s="2" t="s">
        <v>21</v>
      </c>
      <c r="G896" s="2" t="s">
        <v>26</v>
      </c>
      <c r="H896" s="2">
        <v>155.82000000000002</v>
      </c>
      <c r="I896" s="2">
        <v>7</v>
      </c>
      <c r="J896" s="2" t="s">
        <v>16</v>
      </c>
      <c r="K896" s="2">
        <f t="shared" si="26"/>
        <v>155.82000000000002</v>
      </c>
      <c r="L896" s="2">
        <f t="shared" si="27"/>
        <v>155.82000000000002</v>
      </c>
      <c r="M896" s="2" cm="1">
        <f t="array" ref="M896">IFERROR(_xlfn.IFS(AND(F896="Furniture",C896="First Class",I896&gt;5),H896-(H896*10%),AND(F896="Technology",C896="Same Day",I896&gt;6),H896-(H896*12%),AND(F896="Office Supplies",OR(C896="Second Day",C896="Standard Class"),I896&gt;4),H896-(H896*8%)),H896)</f>
        <v>155.82000000000002</v>
      </c>
      <c r="N896" s="2" cm="1">
        <f t="array" ref="N896">IFERROR(_xlfn.IFS(AND(J896="Yes",F896="Furniture",OR(C896="Second Day",C896="Standard Class"),I896&gt;3),H896-(H896*15%),AND(J896="Yes",F896="Technology",C896="Same Day",I896&gt;4),H896-(H896*18%),AND(J896="Yes",F896="Office Supplies",C896="First Class",I896&gt;5),H896-(H896*20%)),H896)</f>
        <v>155.82000000000002</v>
      </c>
      <c r="O896" s="2"/>
    </row>
    <row r="897" spans="1:15" ht="15.75" customHeight="1" x14ac:dyDescent="0.3">
      <c r="A897" s="2" t="s">
        <v>467</v>
      </c>
      <c r="B897" s="3">
        <v>42684</v>
      </c>
      <c r="C897" s="2" t="s">
        <v>54</v>
      </c>
      <c r="D897" s="2" t="s">
        <v>19</v>
      </c>
      <c r="E897" s="2" t="s">
        <v>20</v>
      </c>
      <c r="F897" s="2" t="s">
        <v>21</v>
      </c>
      <c r="G897" s="2" t="s">
        <v>32</v>
      </c>
      <c r="H897" s="2">
        <v>70.00800000000001</v>
      </c>
      <c r="I897" s="2">
        <v>3</v>
      </c>
      <c r="J897" s="2" t="s">
        <v>16</v>
      </c>
      <c r="K897" s="2">
        <f t="shared" si="26"/>
        <v>70.00800000000001</v>
      </c>
      <c r="L897" s="2">
        <f t="shared" si="27"/>
        <v>70.00800000000001</v>
      </c>
      <c r="M897" s="2" cm="1">
        <f t="array" ref="M897">IFERROR(_xlfn.IFS(AND(F897="Furniture",C897="First Class",I897&gt;5),H897-(H897*10%),AND(F897="Technology",C897="Same Day",I897&gt;6),H897-(H897*12%),AND(F897="Office Supplies",OR(C897="Second Day",C897="Standard Class"),I897&gt;4),H897-(H897*8%)),H897)</f>
        <v>70.00800000000001</v>
      </c>
      <c r="N897" s="2" cm="1">
        <f t="array" ref="N897">IFERROR(_xlfn.IFS(AND(J897="Yes",F897="Furniture",OR(C897="Second Day",C897="Standard Class"),I897&gt;3),H897-(H897*15%),AND(J897="Yes",F897="Technology",C897="Same Day",I897&gt;4),H897-(H897*18%),AND(J897="Yes",F897="Office Supplies",C897="First Class",I897&gt;5),H897-(H897*20%)),H897)</f>
        <v>70.00800000000001</v>
      </c>
      <c r="O897" s="2"/>
    </row>
    <row r="898" spans="1:15" ht="15.75" customHeight="1" x14ac:dyDescent="0.3">
      <c r="A898" s="2" t="s">
        <v>468</v>
      </c>
      <c r="B898" s="3">
        <v>42646</v>
      </c>
      <c r="C898" s="2" t="s">
        <v>11</v>
      </c>
      <c r="D898" s="2" t="s">
        <v>12</v>
      </c>
      <c r="E898" s="2" t="s">
        <v>39</v>
      </c>
      <c r="F898" s="2" t="s">
        <v>21</v>
      </c>
      <c r="G898" s="2" t="s">
        <v>51</v>
      </c>
      <c r="H898" s="2">
        <v>15.648</v>
      </c>
      <c r="I898" s="2">
        <v>2</v>
      </c>
      <c r="J898" s="2" t="s">
        <v>16</v>
      </c>
      <c r="K898" s="2">
        <f t="shared" si="26"/>
        <v>15.648</v>
      </c>
      <c r="L898" s="2">
        <f t="shared" si="27"/>
        <v>15.648</v>
      </c>
      <c r="M898" s="2" cm="1">
        <f t="array" ref="M898">IFERROR(_xlfn.IFS(AND(F898="Furniture",C898="First Class",I898&gt;5),H898-(H898*10%),AND(F898="Technology",C898="Same Day",I898&gt;6),H898-(H898*12%),AND(F898="Office Supplies",OR(C898="Second Day",C898="Standard Class"),I898&gt;4),H898-(H898*8%)),H898)</f>
        <v>15.648</v>
      </c>
      <c r="N898" s="2" cm="1">
        <f t="array" ref="N898">IFERROR(_xlfn.IFS(AND(J898="Yes",F898="Furniture",OR(C898="Second Day",C898="Standard Class"),I898&gt;3),H898-(H898*15%),AND(J898="Yes",F898="Technology",C898="Same Day",I898&gt;4),H898-(H898*18%),AND(J898="Yes",F898="Office Supplies",C898="First Class",I898&gt;5),H898-(H898*20%)),H898)</f>
        <v>15.648</v>
      </c>
      <c r="O898" s="2"/>
    </row>
    <row r="899" spans="1:15" ht="15.75" customHeight="1" x14ac:dyDescent="0.3">
      <c r="A899" s="2" t="s">
        <v>469</v>
      </c>
      <c r="B899" s="3">
        <v>41891</v>
      </c>
      <c r="C899" s="2" t="s">
        <v>24</v>
      </c>
      <c r="D899" s="2" t="s">
        <v>12</v>
      </c>
      <c r="E899" s="2" t="s">
        <v>39</v>
      </c>
      <c r="F899" s="2" t="s">
        <v>21</v>
      </c>
      <c r="G899" s="2" t="s">
        <v>22</v>
      </c>
      <c r="H899" s="2">
        <v>103.60000000000001</v>
      </c>
      <c r="I899" s="2">
        <v>7</v>
      </c>
      <c r="J899" s="2" t="s">
        <v>16</v>
      </c>
      <c r="K899" s="2">
        <f t="shared" ref="K899:K962" si="28">IF(H899&gt;$Q$5,H899-(H899*15%),H899)</f>
        <v>103.60000000000001</v>
      </c>
      <c r="L899" s="2">
        <f t="shared" ref="L899:L962" si="29">IF(AND(J899="Yes",D899="Consumer"),H899-(H899*3%),IF(AND(J899="Yes",D899="Corporate"),H899-(H899*5%),IF(J899="Yes",H899-(H899*7%),H899)))</f>
        <v>103.60000000000001</v>
      </c>
      <c r="M899" s="2" cm="1">
        <f t="array" ref="M899">IFERROR(_xlfn.IFS(AND(F899="Furniture",C899="First Class",I899&gt;5),H899-(H899*10%),AND(F899="Technology",C899="Same Day",I899&gt;6),H899-(H899*12%),AND(F899="Office Supplies",OR(C899="Second Day",C899="Standard Class"),I899&gt;4),H899-(H899*8%)),H899)</f>
        <v>95.312000000000012</v>
      </c>
      <c r="N899" s="2" cm="1">
        <f t="array" ref="N899">IFERROR(_xlfn.IFS(AND(J899="Yes",F899="Furniture",OR(C899="Second Day",C899="Standard Class"),I899&gt;3),H899-(H899*15%),AND(J899="Yes",F899="Technology",C899="Same Day",I899&gt;4),H899-(H899*18%),AND(J899="Yes",F899="Office Supplies",C899="First Class",I899&gt;5),H899-(H899*20%)),H899)</f>
        <v>103.60000000000001</v>
      </c>
      <c r="O899" s="2"/>
    </row>
    <row r="900" spans="1:15" ht="15.75" customHeight="1" x14ac:dyDescent="0.3">
      <c r="A900" s="2" t="s">
        <v>470</v>
      </c>
      <c r="B900" s="3">
        <v>43037</v>
      </c>
      <c r="C900" s="2" t="s">
        <v>11</v>
      </c>
      <c r="D900" s="2" t="s">
        <v>19</v>
      </c>
      <c r="E900" s="2" t="s">
        <v>46</v>
      </c>
      <c r="F900" s="2" t="s">
        <v>21</v>
      </c>
      <c r="G900" s="2" t="s">
        <v>35</v>
      </c>
      <c r="H900" s="2">
        <v>46.96</v>
      </c>
      <c r="I900" s="2">
        <v>8</v>
      </c>
      <c r="J900" s="2" t="s">
        <v>16</v>
      </c>
      <c r="K900" s="2">
        <f t="shared" si="28"/>
        <v>46.96</v>
      </c>
      <c r="L900" s="2">
        <f t="shared" si="29"/>
        <v>46.96</v>
      </c>
      <c r="M900" s="2" cm="1">
        <f t="array" ref="M900">IFERROR(_xlfn.IFS(AND(F900="Furniture",C900="First Class",I900&gt;5),H900-(H900*10%),AND(F900="Technology",C900="Same Day",I900&gt;6),H900-(H900*12%),AND(F900="Office Supplies",OR(C900="Second Day",C900="Standard Class"),I900&gt;4),H900-(H900*8%)),H900)</f>
        <v>46.96</v>
      </c>
      <c r="N900" s="2" cm="1">
        <f t="array" ref="N900">IFERROR(_xlfn.IFS(AND(J900="Yes",F900="Furniture",OR(C900="Second Day",C900="Standard Class"),I900&gt;3),H900-(H900*15%),AND(J900="Yes",F900="Technology",C900="Same Day",I900&gt;4),H900-(H900*18%),AND(J900="Yes",F900="Office Supplies",C900="First Class",I900&gt;5),H900-(H900*20%)),H900)</f>
        <v>46.96</v>
      </c>
      <c r="O900" s="2"/>
    </row>
    <row r="901" spans="1:15" ht="15.75" customHeight="1" x14ac:dyDescent="0.3">
      <c r="A901" s="2" t="s">
        <v>471</v>
      </c>
      <c r="B901" s="3">
        <v>42470</v>
      </c>
      <c r="C901" s="2" t="s">
        <v>54</v>
      </c>
      <c r="D901" s="2" t="s">
        <v>19</v>
      </c>
      <c r="E901" s="2" t="s">
        <v>46</v>
      </c>
      <c r="F901" s="2" t="s">
        <v>21</v>
      </c>
      <c r="G901" s="2" t="s">
        <v>32</v>
      </c>
      <c r="H901" s="2">
        <v>8.9040000000000017</v>
      </c>
      <c r="I901" s="2">
        <v>2</v>
      </c>
      <c r="J901" s="2" t="s">
        <v>16</v>
      </c>
      <c r="K901" s="2">
        <f t="shared" si="28"/>
        <v>8.9040000000000017</v>
      </c>
      <c r="L901" s="2">
        <f t="shared" si="29"/>
        <v>8.9040000000000017</v>
      </c>
      <c r="M901" s="2" cm="1">
        <f t="array" ref="M901">IFERROR(_xlfn.IFS(AND(F901="Furniture",C901="First Class",I901&gt;5),H901-(H901*10%),AND(F901="Technology",C901="Same Day",I901&gt;6),H901-(H901*12%),AND(F901="Office Supplies",OR(C901="Second Day",C901="Standard Class"),I901&gt;4),H901-(H901*8%)),H901)</f>
        <v>8.9040000000000017</v>
      </c>
      <c r="N901" s="2" cm="1">
        <f t="array" ref="N901">IFERROR(_xlfn.IFS(AND(J901="Yes",F901="Furniture",OR(C901="Second Day",C901="Standard Class"),I901&gt;3),H901-(H901*15%),AND(J901="Yes",F901="Technology",C901="Same Day",I901&gt;4),H901-(H901*18%),AND(J901="Yes",F901="Office Supplies",C901="First Class",I901&gt;5),H901-(H901*20%)),H901)</f>
        <v>8.9040000000000017</v>
      </c>
      <c r="O901" s="2"/>
    </row>
    <row r="902" spans="1:15" ht="15.75" customHeight="1" x14ac:dyDescent="0.3">
      <c r="A902" s="2" t="s">
        <v>472</v>
      </c>
      <c r="B902" s="3">
        <v>43050</v>
      </c>
      <c r="C902" s="2" t="s">
        <v>54</v>
      </c>
      <c r="D902" s="2" t="s">
        <v>12</v>
      </c>
      <c r="E902" s="2" t="s">
        <v>39</v>
      </c>
      <c r="F902" s="2" t="s">
        <v>21</v>
      </c>
      <c r="G902" s="2" t="s">
        <v>22</v>
      </c>
      <c r="H902" s="2">
        <v>10.440000000000001</v>
      </c>
      <c r="I902" s="2">
        <v>5</v>
      </c>
      <c r="J902" s="2" t="s">
        <v>16</v>
      </c>
      <c r="K902" s="2">
        <f t="shared" si="28"/>
        <v>10.440000000000001</v>
      </c>
      <c r="L902" s="2">
        <f t="shared" si="29"/>
        <v>10.440000000000001</v>
      </c>
      <c r="M902" s="2" cm="1">
        <f t="array" ref="M902">IFERROR(_xlfn.IFS(AND(F902="Furniture",C902="First Class",I902&gt;5),H902-(H902*10%),AND(F902="Technology",C902="Same Day",I902&gt;6),H902-(H902*12%),AND(F902="Office Supplies",OR(C902="Second Day",C902="Standard Class"),I902&gt;4),H902-(H902*8%)),H902)</f>
        <v>10.440000000000001</v>
      </c>
      <c r="N902" s="2" cm="1">
        <f t="array" ref="N902">IFERROR(_xlfn.IFS(AND(J902="Yes",F902="Furniture",OR(C902="Second Day",C902="Standard Class"),I902&gt;3),H902-(H902*15%),AND(J902="Yes",F902="Technology",C902="Same Day",I902&gt;4),H902-(H902*18%),AND(J902="Yes",F902="Office Supplies",C902="First Class",I902&gt;5),H902-(H902*20%)),H902)</f>
        <v>10.440000000000001</v>
      </c>
      <c r="O902" s="2"/>
    </row>
    <row r="903" spans="1:15" ht="15.75" customHeight="1" x14ac:dyDescent="0.3">
      <c r="A903" s="2" t="s">
        <v>472</v>
      </c>
      <c r="B903" s="3">
        <v>43050</v>
      </c>
      <c r="C903" s="2" t="s">
        <v>54</v>
      </c>
      <c r="D903" s="2" t="s">
        <v>12</v>
      </c>
      <c r="E903" s="2" t="s">
        <v>39</v>
      </c>
      <c r="F903" s="2" t="s">
        <v>21</v>
      </c>
      <c r="G903" s="2" t="s">
        <v>32</v>
      </c>
      <c r="H903" s="2">
        <v>18.335999999999999</v>
      </c>
      <c r="I903" s="2">
        <v>4</v>
      </c>
      <c r="J903" s="2" t="s">
        <v>16</v>
      </c>
      <c r="K903" s="2">
        <f t="shared" si="28"/>
        <v>18.335999999999999</v>
      </c>
      <c r="L903" s="2">
        <f t="shared" si="29"/>
        <v>18.335999999999999</v>
      </c>
      <c r="M903" s="2" cm="1">
        <f t="array" ref="M903">IFERROR(_xlfn.IFS(AND(F903="Furniture",C903="First Class",I903&gt;5),H903-(H903*10%),AND(F903="Technology",C903="Same Day",I903&gt;6),H903-(H903*12%),AND(F903="Office Supplies",OR(C903="Second Day",C903="Standard Class"),I903&gt;4),H903-(H903*8%)),H903)</f>
        <v>18.335999999999999</v>
      </c>
      <c r="N903" s="2" cm="1">
        <f t="array" ref="N903">IFERROR(_xlfn.IFS(AND(J903="Yes",F903="Furniture",OR(C903="Second Day",C903="Standard Class"),I903&gt;3),H903-(H903*15%),AND(J903="Yes",F903="Technology",C903="Same Day",I903&gt;4),H903-(H903*18%),AND(J903="Yes",F903="Office Supplies",C903="First Class",I903&gt;5),H903-(H903*20%)),H903)</f>
        <v>18.335999999999999</v>
      </c>
      <c r="O903" s="2"/>
    </row>
    <row r="904" spans="1:15" ht="15.75" customHeight="1" x14ac:dyDescent="0.3">
      <c r="A904" s="2" t="s">
        <v>473</v>
      </c>
      <c r="B904" s="3">
        <v>42993</v>
      </c>
      <c r="C904" s="2" t="s">
        <v>54</v>
      </c>
      <c r="D904" s="2" t="s">
        <v>12</v>
      </c>
      <c r="E904" s="2" t="s">
        <v>39</v>
      </c>
      <c r="F904" s="2" t="s">
        <v>30</v>
      </c>
      <c r="G904" s="2" t="s">
        <v>31</v>
      </c>
      <c r="H904" s="2">
        <v>323.97600000000006</v>
      </c>
      <c r="I904" s="2">
        <v>3</v>
      </c>
      <c r="J904" s="2" t="s">
        <v>16</v>
      </c>
      <c r="K904" s="2">
        <f t="shared" si="28"/>
        <v>275.37960000000004</v>
      </c>
      <c r="L904" s="2">
        <f t="shared" si="29"/>
        <v>323.97600000000006</v>
      </c>
      <c r="M904" s="2" cm="1">
        <f t="array" ref="M904">IFERROR(_xlfn.IFS(AND(F904="Furniture",C904="First Class",I904&gt;5),H904-(H904*10%),AND(F904="Technology",C904="Same Day",I904&gt;6),H904-(H904*12%),AND(F904="Office Supplies",OR(C904="Second Day",C904="Standard Class"),I904&gt;4),H904-(H904*8%)),H904)</f>
        <v>323.97600000000006</v>
      </c>
      <c r="N904" s="2" cm="1">
        <f t="array" ref="N904">IFERROR(_xlfn.IFS(AND(J904="Yes",F904="Furniture",OR(C904="Second Day",C904="Standard Class"),I904&gt;3),H904-(H904*15%),AND(J904="Yes",F904="Technology",C904="Same Day",I904&gt;4),H904-(H904*18%),AND(J904="Yes",F904="Office Supplies",C904="First Class",I904&gt;5),H904-(H904*20%)),H904)</f>
        <v>323.97600000000006</v>
      </c>
      <c r="O904" s="2"/>
    </row>
    <row r="905" spans="1:15" ht="15.75" customHeight="1" x14ac:dyDescent="0.3">
      <c r="A905" s="2" t="s">
        <v>474</v>
      </c>
      <c r="B905" s="3">
        <v>42468</v>
      </c>
      <c r="C905" s="2" t="s">
        <v>24</v>
      </c>
      <c r="D905" s="2" t="s">
        <v>12</v>
      </c>
      <c r="E905" s="2" t="s">
        <v>20</v>
      </c>
      <c r="F905" s="2" t="s">
        <v>21</v>
      </c>
      <c r="G905" s="2" t="s">
        <v>35</v>
      </c>
      <c r="H905" s="2">
        <v>20.04</v>
      </c>
      <c r="I905" s="2">
        <v>3</v>
      </c>
      <c r="J905" s="2" t="s">
        <v>43</v>
      </c>
      <c r="K905" s="2">
        <f t="shared" si="28"/>
        <v>20.04</v>
      </c>
      <c r="L905" s="2">
        <f t="shared" si="29"/>
        <v>19.438800000000001</v>
      </c>
      <c r="M905" s="2" cm="1">
        <f t="array" ref="M905">IFERROR(_xlfn.IFS(AND(F905="Furniture",C905="First Class",I905&gt;5),H905-(H905*10%),AND(F905="Technology",C905="Same Day",I905&gt;6),H905-(H905*12%),AND(F905="Office Supplies",OR(C905="Second Day",C905="Standard Class"),I905&gt;4),H905-(H905*8%)),H905)</f>
        <v>20.04</v>
      </c>
      <c r="N905" s="2" cm="1">
        <f t="array" ref="N905">IFERROR(_xlfn.IFS(AND(J905="Yes",F905="Furniture",OR(C905="Second Day",C905="Standard Class"),I905&gt;3),H905-(H905*15%),AND(J905="Yes",F905="Technology",C905="Same Day",I905&gt;4),H905-(H905*18%),AND(J905="Yes",F905="Office Supplies",C905="First Class",I905&gt;5),H905-(H905*20%)),H905)</f>
        <v>20.04</v>
      </c>
      <c r="O905" s="2"/>
    </row>
    <row r="906" spans="1:15" ht="15.75" customHeight="1" x14ac:dyDescent="0.3">
      <c r="A906" s="2" t="s">
        <v>474</v>
      </c>
      <c r="B906" s="3">
        <v>42468</v>
      </c>
      <c r="C906" s="2" t="s">
        <v>24</v>
      </c>
      <c r="D906" s="2" t="s">
        <v>12</v>
      </c>
      <c r="E906" s="2" t="s">
        <v>20</v>
      </c>
      <c r="F906" s="2" t="s">
        <v>21</v>
      </c>
      <c r="G906" s="2" t="s">
        <v>26</v>
      </c>
      <c r="H906" s="2">
        <v>64.959999999999994</v>
      </c>
      <c r="I906" s="2">
        <v>2</v>
      </c>
      <c r="J906" s="2" t="s">
        <v>43</v>
      </c>
      <c r="K906" s="2">
        <f t="shared" si="28"/>
        <v>64.959999999999994</v>
      </c>
      <c r="L906" s="2">
        <f t="shared" si="29"/>
        <v>63.011199999999995</v>
      </c>
      <c r="M906" s="2" cm="1">
        <f t="array" ref="M906">IFERROR(_xlfn.IFS(AND(F906="Furniture",C906="First Class",I906&gt;5),H906-(H906*10%),AND(F906="Technology",C906="Same Day",I906&gt;6),H906-(H906*12%),AND(F906="Office Supplies",OR(C906="Second Day",C906="Standard Class"),I906&gt;4),H906-(H906*8%)),H906)</f>
        <v>64.959999999999994</v>
      </c>
      <c r="N906" s="2" cm="1">
        <f t="array" ref="N906">IFERROR(_xlfn.IFS(AND(J906="Yes",F906="Furniture",OR(C906="Second Day",C906="Standard Class"),I906&gt;3),H906-(H906*15%),AND(J906="Yes",F906="Technology",C906="Same Day",I906&gt;4),H906-(H906*18%),AND(J906="Yes",F906="Office Supplies",C906="First Class",I906&gt;5),H906-(H906*20%)),H906)</f>
        <v>64.959999999999994</v>
      </c>
      <c r="O906" s="2"/>
    </row>
    <row r="907" spans="1:15" ht="15.75" customHeight="1" x14ac:dyDescent="0.3">
      <c r="A907" s="2" t="s">
        <v>474</v>
      </c>
      <c r="B907" s="3">
        <v>42468</v>
      </c>
      <c r="C907" s="2" t="s">
        <v>24</v>
      </c>
      <c r="D907" s="2" t="s">
        <v>12</v>
      </c>
      <c r="E907" s="2" t="s">
        <v>20</v>
      </c>
      <c r="F907" s="2" t="s">
        <v>21</v>
      </c>
      <c r="G907" s="2" t="s">
        <v>35</v>
      </c>
      <c r="H907" s="2">
        <v>12.96</v>
      </c>
      <c r="I907" s="2">
        <v>2</v>
      </c>
      <c r="J907" s="2" t="s">
        <v>43</v>
      </c>
      <c r="K907" s="2">
        <f t="shared" si="28"/>
        <v>12.96</v>
      </c>
      <c r="L907" s="2">
        <f t="shared" si="29"/>
        <v>12.571200000000001</v>
      </c>
      <c r="M907" s="2" cm="1">
        <f t="array" ref="M907">IFERROR(_xlfn.IFS(AND(F907="Furniture",C907="First Class",I907&gt;5),H907-(H907*10%),AND(F907="Technology",C907="Same Day",I907&gt;6),H907-(H907*12%),AND(F907="Office Supplies",OR(C907="Second Day",C907="Standard Class"),I907&gt;4),H907-(H907*8%)),H907)</f>
        <v>12.96</v>
      </c>
      <c r="N907" s="2" cm="1">
        <f t="array" ref="N907">IFERROR(_xlfn.IFS(AND(J907="Yes",F907="Furniture",OR(C907="Second Day",C907="Standard Class"),I907&gt;3),H907-(H907*15%),AND(J907="Yes",F907="Technology",C907="Same Day",I907&gt;4),H907-(H907*18%),AND(J907="Yes",F907="Office Supplies",C907="First Class",I907&gt;5),H907-(H907*20%)),H907)</f>
        <v>12.96</v>
      </c>
      <c r="O907" s="2"/>
    </row>
    <row r="908" spans="1:15" ht="15.75" customHeight="1" x14ac:dyDescent="0.3">
      <c r="A908" s="2" t="s">
        <v>475</v>
      </c>
      <c r="B908" s="3">
        <v>43099</v>
      </c>
      <c r="C908" s="2" t="s">
        <v>24</v>
      </c>
      <c r="D908" s="2" t="s">
        <v>12</v>
      </c>
      <c r="E908" s="2" t="s">
        <v>46</v>
      </c>
      <c r="F908" s="2" t="s">
        <v>14</v>
      </c>
      <c r="G908" s="2" t="s">
        <v>15</v>
      </c>
      <c r="H908" s="2">
        <v>323.13600000000002</v>
      </c>
      <c r="I908" s="2">
        <v>4</v>
      </c>
      <c r="J908" s="2" t="s">
        <v>16</v>
      </c>
      <c r="K908" s="2">
        <f t="shared" si="28"/>
        <v>274.66560000000004</v>
      </c>
      <c r="L908" s="2">
        <f t="shared" si="29"/>
        <v>323.13600000000002</v>
      </c>
      <c r="M908" s="2" cm="1">
        <f t="array" ref="M908">IFERROR(_xlfn.IFS(AND(F908="Furniture",C908="First Class",I908&gt;5),H908-(H908*10%),AND(F908="Technology",C908="Same Day",I908&gt;6),H908-(H908*12%),AND(F908="Office Supplies",OR(C908="Second Day",C908="Standard Class"),I908&gt;4),H908-(H908*8%)),H908)</f>
        <v>323.13600000000002</v>
      </c>
      <c r="N908" s="2" cm="1">
        <f t="array" ref="N908">IFERROR(_xlfn.IFS(AND(J908="Yes",F908="Furniture",OR(C908="Second Day",C908="Standard Class"),I908&gt;3),H908-(H908*15%),AND(J908="Yes",F908="Technology",C908="Same Day",I908&gt;4),H908-(H908*18%),AND(J908="Yes",F908="Office Supplies",C908="First Class",I908&gt;5),H908-(H908*20%)),H908)</f>
        <v>323.13600000000002</v>
      </c>
      <c r="O908" s="2"/>
    </row>
    <row r="909" spans="1:15" ht="15.75" customHeight="1" x14ac:dyDescent="0.3">
      <c r="A909" s="2" t="s">
        <v>475</v>
      </c>
      <c r="B909" s="3">
        <v>43099</v>
      </c>
      <c r="C909" s="2" t="s">
        <v>24</v>
      </c>
      <c r="D909" s="2" t="s">
        <v>12</v>
      </c>
      <c r="E909" s="2" t="s">
        <v>46</v>
      </c>
      <c r="F909" s="2" t="s">
        <v>30</v>
      </c>
      <c r="G909" s="2" t="s">
        <v>31</v>
      </c>
      <c r="H909" s="2">
        <v>90.93</v>
      </c>
      <c r="I909" s="2">
        <v>7</v>
      </c>
      <c r="J909" s="2" t="s">
        <v>16</v>
      </c>
      <c r="K909" s="2">
        <f t="shared" si="28"/>
        <v>90.93</v>
      </c>
      <c r="L909" s="2">
        <f t="shared" si="29"/>
        <v>90.93</v>
      </c>
      <c r="M909" s="2" cm="1">
        <f t="array" ref="M909">IFERROR(_xlfn.IFS(AND(F909="Furniture",C909="First Class",I909&gt;5),H909-(H909*10%),AND(F909="Technology",C909="Same Day",I909&gt;6),H909-(H909*12%),AND(F909="Office Supplies",OR(C909="Second Day",C909="Standard Class"),I909&gt;4),H909-(H909*8%)),H909)</f>
        <v>90.93</v>
      </c>
      <c r="N909" s="2" cm="1">
        <f t="array" ref="N909">IFERROR(_xlfn.IFS(AND(J909="Yes",F909="Furniture",OR(C909="Second Day",C909="Standard Class"),I909&gt;3),H909-(H909*15%),AND(J909="Yes",F909="Technology",C909="Same Day",I909&gt;4),H909-(H909*18%),AND(J909="Yes",F909="Office Supplies",C909="First Class",I909&gt;5),H909-(H909*20%)),H909)</f>
        <v>90.93</v>
      </c>
      <c r="O909" s="2"/>
    </row>
    <row r="910" spans="1:15" ht="15.75" customHeight="1" x14ac:dyDescent="0.3">
      <c r="A910" s="2" t="s">
        <v>475</v>
      </c>
      <c r="B910" s="3">
        <v>43099</v>
      </c>
      <c r="C910" s="2" t="s">
        <v>24</v>
      </c>
      <c r="D910" s="2" t="s">
        <v>12</v>
      </c>
      <c r="E910" s="2" t="s">
        <v>46</v>
      </c>
      <c r="F910" s="2" t="s">
        <v>21</v>
      </c>
      <c r="G910" s="2" t="s">
        <v>32</v>
      </c>
      <c r="H910" s="2">
        <v>52.775999999999996</v>
      </c>
      <c r="I910" s="2">
        <v>3</v>
      </c>
      <c r="J910" s="2" t="s">
        <v>16</v>
      </c>
      <c r="K910" s="2">
        <f t="shared" si="28"/>
        <v>52.775999999999996</v>
      </c>
      <c r="L910" s="2">
        <f t="shared" si="29"/>
        <v>52.775999999999996</v>
      </c>
      <c r="M910" s="2" cm="1">
        <f t="array" ref="M910">IFERROR(_xlfn.IFS(AND(F910="Furniture",C910="First Class",I910&gt;5),H910-(H910*10%),AND(F910="Technology",C910="Same Day",I910&gt;6),H910-(H910*12%),AND(F910="Office Supplies",OR(C910="Second Day",C910="Standard Class"),I910&gt;4),H910-(H910*8%)),H910)</f>
        <v>52.775999999999996</v>
      </c>
      <c r="N910" s="2" cm="1">
        <f t="array" ref="N910">IFERROR(_xlfn.IFS(AND(J910="Yes",F910="Furniture",OR(C910="Second Day",C910="Standard Class"),I910&gt;3),H910-(H910*15%),AND(J910="Yes",F910="Technology",C910="Same Day",I910&gt;4),H910-(H910*18%),AND(J910="Yes",F910="Office Supplies",C910="First Class",I910&gt;5),H910-(H910*20%)),H910)</f>
        <v>52.775999999999996</v>
      </c>
      <c r="O910" s="2"/>
    </row>
    <row r="911" spans="1:15" ht="15.75" customHeight="1" x14ac:dyDescent="0.3">
      <c r="A911" s="2" t="s">
        <v>476</v>
      </c>
      <c r="B911" s="3">
        <v>42980</v>
      </c>
      <c r="C911" s="2" t="s">
        <v>24</v>
      </c>
      <c r="D911" s="2" t="s">
        <v>38</v>
      </c>
      <c r="E911" s="2" t="s">
        <v>39</v>
      </c>
      <c r="F911" s="2" t="s">
        <v>30</v>
      </c>
      <c r="G911" s="2" t="s">
        <v>31</v>
      </c>
      <c r="H911" s="2">
        <v>1199.8</v>
      </c>
      <c r="I911" s="2">
        <v>4</v>
      </c>
      <c r="J911" s="2" t="s">
        <v>16</v>
      </c>
      <c r="K911" s="2">
        <f t="shared" si="28"/>
        <v>1019.8299999999999</v>
      </c>
      <c r="L911" s="2">
        <f t="shared" si="29"/>
        <v>1199.8</v>
      </c>
      <c r="M911" s="2" cm="1">
        <f t="array" ref="M911">IFERROR(_xlfn.IFS(AND(F911="Furniture",C911="First Class",I911&gt;5),H911-(H911*10%),AND(F911="Technology",C911="Same Day",I911&gt;6),H911-(H911*12%),AND(F911="Office Supplies",OR(C911="Second Day",C911="Standard Class"),I911&gt;4),H911-(H911*8%)),H911)</f>
        <v>1199.8</v>
      </c>
      <c r="N911" s="2" cm="1">
        <f t="array" ref="N911">IFERROR(_xlfn.IFS(AND(J911="Yes",F911="Furniture",OR(C911="Second Day",C911="Standard Class"),I911&gt;3),H911-(H911*15%),AND(J911="Yes",F911="Technology",C911="Same Day",I911&gt;4),H911-(H911*18%),AND(J911="Yes",F911="Office Supplies",C911="First Class",I911&gt;5),H911-(H911*20%)),H911)</f>
        <v>1199.8</v>
      </c>
      <c r="O911" s="2"/>
    </row>
    <row r="912" spans="1:15" ht="15.75" customHeight="1" x14ac:dyDescent="0.3">
      <c r="A912" s="2" t="s">
        <v>476</v>
      </c>
      <c r="B912" s="3">
        <v>42980</v>
      </c>
      <c r="C912" s="2" t="s">
        <v>24</v>
      </c>
      <c r="D912" s="2" t="s">
        <v>38</v>
      </c>
      <c r="E912" s="2" t="s">
        <v>39</v>
      </c>
      <c r="F912" s="2" t="s">
        <v>30</v>
      </c>
      <c r="G912" s="2" t="s">
        <v>49</v>
      </c>
      <c r="H912" s="2">
        <v>1928.7800000000002</v>
      </c>
      <c r="I912" s="2">
        <v>7</v>
      </c>
      <c r="J912" s="2" t="s">
        <v>16</v>
      </c>
      <c r="K912" s="2">
        <f t="shared" si="28"/>
        <v>1639.4630000000002</v>
      </c>
      <c r="L912" s="2">
        <f t="shared" si="29"/>
        <v>1928.7800000000002</v>
      </c>
      <c r="M912" s="2" cm="1">
        <f t="array" ref="M912">IFERROR(_xlfn.IFS(AND(F912="Furniture",C912="First Class",I912&gt;5),H912-(H912*10%),AND(F912="Technology",C912="Same Day",I912&gt;6),H912-(H912*12%),AND(F912="Office Supplies",OR(C912="Second Day",C912="Standard Class"),I912&gt;4),H912-(H912*8%)),H912)</f>
        <v>1928.7800000000002</v>
      </c>
      <c r="N912" s="2" cm="1">
        <f t="array" ref="N912">IFERROR(_xlfn.IFS(AND(J912="Yes",F912="Furniture",OR(C912="Second Day",C912="Standard Class"),I912&gt;3),H912-(H912*15%),AND(J912="Yes",F912="Technology",C912="Same Day",I912&gt;4),H912-(H912*18%),AND(J912="Yes",F912="Office Supplies",C912="First Class",I912&gt;5),H912-(H912*20%)),H912)</f>
        <v>1928.7800000000002</v>
      </c>
      <c r="O912" s="2"/>
    </row>
    <row r="913" spans="1:15" ht="15.75" customHeight="1" x14ac:dyDescent="0.3">
      <c r="A913" s="2" t="s">
        <v>476</v>
      </c>
      <c r="B913" s="3">
        <v>42980</v>
      </c>
      <c r="C913" s="2" t="s">
        <v>24</v>
      </c>
      <c r="D913" s="2" t="s">
        <v>38</v>
      </c>
      <c r="E913" s="2" t="s">
        <v>39</v>
      </c>
      <c r="F913" s="2" t="s">
        <v>21</v>
      </c>
      <c r="G913" s="2" t="s">
        <v>26</v>
      </c>
      <c r="H913" s="2">
        <v>352.38</v>
      </c>
      <c r="I913" s="2">
        <v>2</v>
      </c>
      <c r="J913" s="2" t="s">
        <v>16</v>
      </c>
      <c r="K913" s="2">
        <f t="shared" si="28"/>
        <v>299.52300000000002</v>
      </c>
      <c r="L913" s="2">
        <f t="shared" si="29"/>
        <v>352.38</v>
      </c>
      <c r="M913" s="2" cm="1">
        <f t="array" ref="M913">IFERROR(_xlfn.IFS(AND(F913="Furniture",C913="First Class",I913&gt;5),H913-(H913*10%),AND(F913="Technology",C913="Same Day",I913&gt;6),H913-(H913*12%),AND(F913="Office Supplies",OR(C913="Second Day",C913="Standard Class"),I913&gt;4),H913-(H913*8%)),H913)</f>
        <v>352.38</v>
      </c>
      <c r="N913" s="2" cm="1">
        <f t="array" ref="N913">IFERROR(_xlfn.IFS(AND(J913="Yes",F913="Furniture",OR(C913="Second Day",C913="Standard Class"),I913&gt;3),H913-(H913*15%),AND(J913="Yes",F913="Technology",C913="Same Day",I913&gt;4),H913-(H913*18%),AND(J913="Yes",F913="Office Supplies",C913="First Class",I913&gt;5),H913-(H913*20%)),H913)</f>
        <v>352.38</v>
      </c>
      <c r="O913" s="2"/>
    </row>
    <row r="914" spans="1:15" ht="15.75" customHeight="1" x14ac:dyDescent="0.3">
      <c r="A914" s="2" t="s">
        <v>477</v>
      </c>
      <c r="B914" s="3">
        <v>42155</v>
      </c>
      <c r="C914" s="2" t="s">
        <v>24</v>
      </c>
      <c r="D914" s="2" t="s">
        <v>38</v>
      </c>
      <c r="E914" s="2" t="s">
        <v>46</v>
      </c>
      <c r="F914" s="2" t="s">
        <v>14</v>
      </c>
      <c r="G914" s="2" t="s">
        <v>28</v>
      </c>
      <c r="H914" s="2">
        <v>22.200000000000003</v>
      </c>
      <c r="I914" s="2">
        <v>6</v>
      </c>
      <c r="J914" s="2" t="s">
        <v>16</v>
      </c>
      <c r="K914" s="2">
        <f t="shared" si="28"/>
        <v>22.200000000000003</v>
      </c>
      <c r="L914" s="2">
        <f t="shared" si="29"/>
        <v>22.200000000000003</v>
      </c>
      <c r="M914" s="2" cm="1">
        <f t="array" ref="M914">IFERROR(_xlfn.IFS(AND(F914="Furniture",C914="First Class",I914&gt;5),H914-(H914*10%),AND(F914="Technology",C914="Same Day",I914&gt;6),H914-(H914*12%),AND(F914="Office Supplies",OR(C914="Second Day",C914="Standard Class"),I914&gt;4),H914-(H914*8%)),H914)</f>
        <v>22.200000000000003</v>
      </c>
      <c r="N914" s="2" cm="1">
        <f t="array" ref="N914">IFERROR(_xlfn.IFS(AND(J914="Yes",F914="Furniture",OR(C914="Second Day",C914="Standard Class"),I914&gt;3),H914-(H914*15%),AND(J914="Yes",F914="Technology",C914="Same Day",I914&gt;4),H914-(H914*18%),AND(J914="Yes",F914="Office Supplies",C914="First Class",I914&gt;5),H914-(H914*20%)),H914)</f>
        <v>22.200000000000003</v>
      </c>
      <c r="O914" s="2"/>
    </row>
    <row r="915" spans="1:15" ht="15.75" customHeight="1" x14ac:dyDescent="0.3">
      <c r="A915" s="2" t="s">
        <v>478</v>
      </c>
      <c r="B915" s="3">
        <v>43066</v>
      </c>
      <c r="C915" s="2" t="s">
        <v>54</v>
      </c>
      <c r="D915" s="2" t="s">
        <v>19</v>
      </c>
      <c r="E915" s="2" t="s">
        <v>39</v>
      </c>
      <c r="F915" s="2" t="s">
        <v>14</v>
      </c>
      <c r="G915" s="2" t="s">
        <v>28</v>
      </c>
      <c r="H915" s="2">
        <v>46.94</v>
      </c>
      <c r="I915" s="2">
        <v>1</v>
      </c>
      <c r="J915" s="2" t="s">
        <v>43</v>
      </c>
      <c r="K915" s="2">
        <f t="shared" si="28"/>
        <v>46.94</v>
      </c>
      <c r="L915" s="2">
        <f t="shared" si="29"/>
        <v>44.592999999999996</v>
      </c>
      <c r="M915" s="2" cm="1">
        <f t="array" ref="M915">IFERROR(_xlfn.IFS(AND(F915="Furniture",C915="First Class",I915&gt;5),H915-(H915*10%),AND(F915="Technology",C915="Same Day",I915&gt;6),H915-(H915*12%),AND(F915="Office Supplies",OR(C915="Second Day",C915="Standard Class"),I915&gt;4),H915-(H915*8%)),H915)</f>
        <v>46.94</v>
      </c>
      <c r="N915" s="2" cm="1">
        <f t="array" ref="N915">IFERROR(_xlfn.IFS(AND(J915="Yes",F915="Furniture",OR(C915="Second Day",C915="Standard Class"),I915&gt;3),H915-(H915*15%),AND(J915="Yes",F915="Technology",C915="Same Day",I915&gt;4),H915-(H915*18%),AND(J915="Yes",F915="Office Supplies",C915="First Class",I915&gt;5),H915-(H915*20%)),H915)</f>
        <v>46.94</v>
      </c>
      <c r="O915" s="2"/>
    </row>
    <row r="916" spans="1:15" ht="15.75" customHeight="1" x14ac:dyDescent="0.3">
      <c r="A916" s="2" t="s">
        <v>478</v>
      </c>
      <c r="B916" s="3">
        <v>43066</v>
      </c>
      <c r="C916" s="2" t="s">
        <v>54</v>
      </c>
      <c r="D916" s="2" t="s">
        <v>19</v>
      </c>
      <c r="E916" s="2" t="s">
        <v>39</v>
      </c>
      <c r="F916" s="2" t="s">
        <v>30</v>
      </c>
      <c r="G916" s="2" t="s">
        <v>49</v>
      </c>
      <c r="H916" s="2">
        <v>143.73000000000002</v>
      </c>
      <c r="I916" s="2">
        <v>9</v>
      </c>
      <c r="J916" s="2" t="s">
        <v>43</v>
      </c>
      <c r="K916" s="2">
        <f t="shared" si="28"/>
        <v>143.73000000000002</v>
      </c>
      <c r="L916" s="2">
        <f t="shared" si="29"/>
        <v>136.54350000000002</v>
      </c>
      <c r="M916" s="2" cm="1">
        <f t="array" ref="M916">IFERROR(_xlfn.IFS(AND(F916="Furniture",C916="First Class",I916&gt;5),H916-(H916*10%),AND(F916="Technology",C916="Same Day",I916&gt;6),H916-(H916*12%),AND(F916="Office Supplies",OR(C916="Second Day",C916="Standard Class"),I916&gt;4),H916-(H916*8%)),H916)</f>
        <v>143.73000000000002</v>
      </c>
      <c r="N916" s="2" cm="1">
        <f t="array" ref="N916">IFERROR(_xlfn.IFS(AND(J916="Yes",F916="Furniture",OR(C916="Second Day",C916="Standard Class"),I916&gt;3),H916-(H916*15%),AND(J916="Yes",F916="Technology",C916="Same Day",I916&gt;4),H916-(H916*18%),AND(J916="Yes",F916="Office Supplies",C916="First Class",I916&gt;5),H916-(H916*20%)),H916)</f>
        <v>143.73000000000002</v>
      </c>
      <c r="O916" s="2"/>
    </row>
    <row r="917" spans="1:15" ht="15.75" customHeight="1" x14ac:dyDescent="0.3">
      <c r="A917" s="2" t="s">
        <v>479</v>
      </c>
      <c r="B917" s="3">
        <v>41805</v>
      </c>
      <c r="C917" s="2" t="s">
        <v>24</v>
      </c>
      <c r="D917" s="2" t="s">
        <v>19</v>
      </c>
      <c r="E917" s="2" t="s">
        <v>39</v>
      </c>
      <c r="F917" s="2" t="s">
        <v>14</v>
      </c>
      <c r="G917" s="2" t="s">
        <v>25</v>
      </c>
      <c r="H917" s="2">
        <v>99.918000000000006</v>
      </c>
      <c r="I917" s="2">
        <v>2</v>
      </c>
      <c r="J917" s="2" t="s">
        <v>16</v>
      </c>
      <c r="K917" s="2">
        <f t="shared" si="28"/>
        <v>99.918000000000006</v>
      </c>
      <c r="L917" s="2">
        <f t="shared" si="29"/>
        <v>99.918000000000006</v>
      </c>
      <c r="M917" s="2" cm="1">
        <f t="array" ref="M917">IFERROR(_xlfn.IFS(AND(F917="Furniture",C917="First Class",I917&gt;5),H917-(H917*10%),AND(F917="Technology",C917="Same Day",I917&gt;6),H917-(H917*12%),AND(F917="Office Supplies",OR(C917="Second Day",C917="Standard Class"),I917&gt;4),H917-(H917*8%)),H917)</f>
        <v>99.918000000000006</v>
      </c>
      <c r="N917" s="2" cm="1">
        <f t="array" ref="N917">IFERROR(_xlfn.IFS(AND(J917="Yes",F917="Furniture",OR(C917="Second Day",C917="Standard Class"),I917&gt;3),H917-(H917*15%),AND(J917="Yes",F917="Technology",C917="Same Day",I917&gt;4),H917-(H917*18%),AND(J917="Yes",F917="Office Supplies",C917="First Class",I917&gt;5),H917-(H917*20%)),H917)</f>
        <v>99.918000000000006</v>
      </c>
      <c r="O917" s="2"/>
    </row>
    <row r="918" spans="1:15" ht="15.75" customHeight="1" x14ac:dyDescent="0.3">
      <c r="A918" s="2" t="s">
        <v>479</v>
      </c>
      <c r="B918" s="3">
        <v>41805</v>
      </c>
      <c r="C918" s="2" t="s">
        <v>24</v>
      </c>
      <c r="D918" s="2" t="s">
        <v>19</v>
      </c>
      <c r="E918" s="2" t="s">
        <v>39</v>
      </c>
      <c r="F918" s="2" t="s">
        <v>14</v>
      </c>
      <c r="G918" s="2" t="s">
        <v>17</v>
      </c>
      <c r="H918" s="2">
        <v>797.94399999999996</v>
      </c>
      <c r="I918" s="2">
        <v>4</v>
      </c>
      <c r="J918" s="2" t="s">
        <v>16</v>
      </c>
      <c r="K918" s="2">
        <f t="shared" si="28"/>
        <v>678.25239999999997</v>
      </c>
      <c r="L918" s="2">
        <f t="shared" si="29"/>
        <v>797.94399999999996</v>
      </c>
      <c r="M918" s="2" cm="1">
        <f t="array" ref="M918">IFERROR(_xlfn.IFS(AND(F918="Furniture",C918="First Class",I918&gt;5),H918-(H918*10%),AND(F918="Technology",C918="Same Day",I918&gt;6),H918-(H918*12%),AND(F918="Office Supplies",OR(C918="Second Day",C918="Standard Class"),I918&gt;4),H918-(H918*8%)),H918)</f>
        <v>797.94399999999996</v>
      </c>
      <c r="N918" s="2" cm="1">
        <f t="array" ref="N918">IFERROR(_xlfn.IFS(AND(J918="Yes",F918="Furniture",OR(C918="Second Day",C918="Standard Class"),I918&gt;3),H918-(H918*15%),AND(J918="Yes",F918="Technology",C918="Same Day",I918&gt;4),H918-(H918*18%),AND(J918="Yes",F918="Office Supplies",C918="First Class",I918&gt;5),H918-(H918*20%)),H918)</f>
        <v>797.94399999999996</v>
      </c>
      <c r="O918" s="2"/>
    </row>
    <row r="919" spans="1:15" ht="15.75" customHeight="1" x14ac:dyDescent="0.3">
      <c r="A919" s="2" t="s">
        <v>479</v>
      </c>
      <c r="B919" s="3">
        <v>41805</v>
      </c>
      <c r="C919" s="2" t="s">
        <v>24</v>
      </c>
      <c r="D919" s="2" t="s">
        <v>19</v>
      </c>
      <c r="E919" s="2" t="s">
        <v>39</v>
      </c>
      <c r="F919" s="2" t="s">
        <v>21</v>
      </c>
      <c r="G919" s="2" t="s">
        <v>32</v>
      </c>
      <c r="H919" s="2">
        <v>8.5679999999999978</v>
      </c>
      <c r="I919" s="2">
        <v>3</v>
      </c>
      <c r="J919" s="2" t="s">
        <v>16</v>
      </c>
      <c r="K919" s="2">
        <f t="shared" si="28"/>
        <v>8.5679999999999978</v>
      </c>
      <c r="L919" s="2">
        <f t="shared" si="29"/>
        <v>8.5679999999999978</v>
      </c>
      <c r="M919" s="2" cm="1">
        <f t="array" ref="M919">IFERROR(_xlfn.IFS(AND(F919="Furniture",C919="First Class",I919&gt;5),H919-(H919*10%),AND(F919="Technology",C919="Same Day",I919&gt;6),H919-(H919*12%),AND(F919="Office Supplies",OR(C919="Second Day",C919="Standard Class"),I919&gt;4),H919-(H919*8%)),H919)</f>
        <v>8.5679999999999978</v>
      </c>
      <c r="N919" s="2" cm="1">
        <f t="array" ref="N919">IFERROR(_xlfn.IFS(AND(J919="Yes",F919="Furniture",OR(C919="Second Day",C919="Standard Class"),I919&gt;3),H919-(H919*15%),AND(J919="Yes",F919="Technology",C919="Same Day",I919&gt;4),H919-(H919*18%),AND(J919="Yes",F919="Office Supplies",C919="First Class",I919&gt;5),H919-(H919*20%)),H919)</f>
        <v>8.5679999999999978</v>
      </c>
      <c r="O919" s="2"/>
    </row>
    <row r="920" spans="1:15" ht="15.75" customHeight="1" x14ac:dyDescent="0.3">
      <c r="A920" s="2" t="s">
        <v>480</v>
      </c>
      <c r="B920" s="3">
        <v>42434</v>
      </c>
      <c r="C920" s="2" t="s">
        <v>24</v>
      </c>
      <c r="D920" s="2" t="s">
        <v>19</v>
      </c>
      <c r="E920" s="2" t="s">
        <v>39</v>
      </c>
      <c r="F920" s="2" t="s">
        <v>21</v>
      </c>
      <c r="G920" s="2" t="s">
        <v>51</v>
      </c>
      <c r="H920" s="2">
        <v>149.352</v>
      </c>
      <c r="I920" s="2">
        <v>3</v>
      </c>
      <c r="J920" s="2" t="s">
        <v>16</v>
      </c>
      <c r="K920" s="2">
        <f t="shared" si="28"/>
        <v>149.352</v>
      </c>
      <c r="L920" s="2">
        <f t="shared" si="29"/>
        <v>149.352</v>
      </c>
      <c r="M920" s="2" cm="1">
        <f t="array" ref="M920">IFERROR(_xlfn.IFS(AND(F920="Furniture",C920="First Class",I920&gt;5),H920-(H920*10%),AND(F920="Technology",C920="Same Day",I920&gt;6),H920-(H920*12%),AND(F920="Office Supplies",OR(C920="Second Day",C920="Standard Class"),I920&gt;4),H920-(H920*8%)),H920)</f>
        <v>149.352</v>
      </c>
      <c r="N920" s="2" cm="1">
        <f t="array" ref="N920">IFERROR(_xlfn.IFS(AND(J920="Yes",F920="Furniture",OR(C920="Second Day",C920="Standard Class"),I920&gt;3),H920-(H920*15%),AND(J920="Yes",F920="Technology",C920="Same Day",I920&gt;4),H920-(H920*18%),AND(J920="Yes",F920="Office Supplies",C920="First Class",I920&gt;5),H920-(H920*20%)),H920)</f>
        <v>149.352</v>
      </c>
      <c r="O920" s="2"/>
    </row>
    <row r="921" spans="1:15" ht="15.75" customHeight="1" x14ac:dyDescent="0.3">
      <c r="A921" s="2" t="s">
        <v>480</v>
      </c>
      <c r="B921" s="3">
        <v>42434</v>
      </c>
      <c r="C921" s="2" t="s">
        <v>24</v>
      </c>
      <c r="D921" s="2" t="s">
        <v>19</v>
      </c>
      <c r="E921" s="2" t="s">
        <v>39</v>
      </c>
      <c r="F921" s="2" t="s">
        <v>21</v>
      </c>
      <c r="G921" s="2" t="s">
        <v>26</v>
      </c>
      <c r="H921" s="2">
        <v>12.991999999999999</v>
      </c>
      <c r="I921" s="2">
        <v>1</v>
      </c>
      <c r="J921" s="2" t="s">
        <v>16</v>
      </c>
      <c r="K921" s="2">
        <f t="shared" si="28"/>
        <v>12.991999999999999</v>
      </c>
      <c r="L921" s="2">
        <f t="shared" si="29"/>
        <v>12.991999999999999</v>
      </c>
      <c r="M921" s="2" cm="1">
        <f t="array" ref="M921">IFERROR(_xlfn.IFS(AND(F921="Furniture",C921="First Class",I921&gt;5),H921-(H921*10%),AND(F921="Technology",C921="Same Day",I921&gt;6),H921-(H921*12%),AND(F921="Office Supplies",OR(C921="Second Day",C921="Standard Class"),I921&gt;4),H921-(H921*8%)),H921)</f>
        <v>12.991999999999999</v>
      </c>
      <c r="N921" s="2" cm="1">
        <f t="array" ref="N921">IFERROR(_xlfn.IFS(AND(J921="Yes",F921="Furniture",OR(C921="Second Day",C921="Standard Class"),I921&gt;3),H921-(H921*15%),AND(J921="Yes",F921="Technology",C921="Same Day",I921&gt;4),H921-(H921*18%),AND(J921="Yes",F921="Office Supplies",C921="First Class",I921&gt;5),H921-(H921*20%)),H921)</f>
        <v>12.991999999999999</v>
      </c>
      <c r="O921" s="2"/>
    </row>
    <row r="922" spans="1:15" ht="15.75" customHeight="1" x14ac:dyDescent="0.3">
      <c r="A922" s="2" t="s">
        <v>481</v>
      </c>
      <c r="B922" s="3">
        <v>41978</v>
      </c>
      <c r="C922" s="2" t="s">
        <v>24</v>
      </c>
      <c r="D922" s="2" t="s">
        <v>12</v>
      </c>
      <c r="E922" s="2" t="s">
        <v>13</v>
      </c>
      <c r="F922" s="2" t="s">
        <v>21</v>
      </c>
      <c r="G922" s="2" t="s">
        <v>26</v>
      </c>
      <c r="H922" s="2">
        <v>24.56</v>
      </c>
      <c r="I922" s="2">
        <v>2</v>
      </c>
      <c r="J922" s="2" t="s">
        <v>16</v>
      </c>
      <c r="K922" s="2">
        <f t="shared" si="28"/>
        <v>24.56</v>
      </c>
      <c r="L922" s="2">
        <f t="shared" si="29"/>
        <v>24.56</v>
      </c>
      <c r="M922" s="2" cm="1">
        <f t="array" ref="M922">IFERROR(_xlfn.IFS(AND(F922="Furniture",C922="First Class",I922&gt;5),H922-(H922*10%),AND(F922="Technology",C922="Same Day",I922&gt;6),H922-(H922*12%),AND(F922="Office Supplies",OR(C922="Second Day",C922="Standard Class"),I922&gt;4),H922-(H922*8%)),H922)</f>
        <v>24.56</v>
      </c>
      <c r="N922" s="2" cm="1">
        <f t="array" ref="N922">IFERROR(_xlfn.IFS(AND(J922="Yes",F922="Furniture",OR(C922="Second Day",C922="Standard Class"),I922&gt;3),H922-(H922*15%),AND(J922="Yes",F922="Technology",C922="Same Day",I922&gt;4),H922-(H922*18%),AND(J922="Yes",F922="Office Supplies",C922="First Class",I922&gt;5),H922-(H922*20%)),H922)</f>
        <v>24.56</v>
      </c>
      <c r="O922" s="2"/>
    </row>
    <row r="923" spans="1:15" ht="15.75" customHeight="1" x14ac:dyDescent="0.3">
      <c r="A923" s="2" t="s">
        <v>482</v>
      </c>
      <c r="B923" s="3">
        <v>42105</v>
      </c>
      <c r="C923" s="2" t="s">
        <v>24</v>
      </c>
      <c r="D923" s="2" t="s">
        <v>12</v>
      </c>
      <c r="E923" s="2" t="s">
        <v>46</v>
      </c>
      <c r="F923" s="2" t="s">
        <v>30</v>
      </c>
      <c r="G923" s="2" t="s">
        <v>49</v>
      </c>
      <c r="H923" s="2">
        <v>85.14</v>
      </c>
      <c r="I923" s="2">
        <v>3</v>
      </c>
      <c r="J923" s="2" t="s">
        <v>16</v>
      </c>
      <c r="K923" s="2">
        <f t="shared" si="28"/>
        <v>85.14</v>
      </c>
      <c r="L923" s="2">
        <f t="shared" si="29"/>
        <v>85.14</v>
      </c>
      <c r="M923" s="2" cm="1">
        <f t="array" ref="M923">IFERROR(_xlfn.IFS(AND(F923="Furniture",C923="First Class",I923&gt;5),H923-(H923*10%),AND(F923="Technology",C923="Same Day",I923&gt;6),H923-(H923*12%),AND(F923="Office Supplies",OR(C923="Second Day",C923="Standard Class"),I923&gt;4),H923-(H923*8%)),H923)</f>
        <v>85.14</v>
      </c>
      <c r="N923" s="2" cm="1">
        <f t="array" ref="N923">IFERROR(_xlfn.IFS(AND(J923="Yes",F923="Furniture",OR(C923="Second Day",C923="Standard Class"),I923&gt;3),H923-(H923*15%),AND(J923="Yes",F923="Technology",C923="Same Day",I923&gt;4),H923-(H923*18%),AND(J923="Yes",F923="Office Supplies",C923="First Class",I923&gt;5),H923-(H923*20%)),H923)</f>
        <v>85.14</v>
      </c>
      <c r="O923" s="2"/>
    </row>
    <row r="924" spans="1:15" ht="15.75" customHeight="1" x14ac:dyDescent="0.3">
      <c r="A924" s="2" t="s">
        <v>482</v>
      </c>
      <c r="B924" s="3">
        <v>42105</v>
      </c>
      <c r="C924" s="2" t="s">
        <v>24</v>
      </c>
      <c r="D924" s="2" t="s">
        <v>12</v>
      </c>
      <c r="E924" s="2" t="s">
        <v>46</v>
      </c>
      <c r="F924" s="2" t="s">
        <v>30</v>
      </c>
      <c r="G924" s="2" t="s">
        <v>31</v>
      </c>
      <c r="H924" s="2">
        <v>21.99</v>
      </c>
      <c r="I924" s="2">
        <v>1</v>
      </c>
      <c r="J924" s="2" t="s">
        <v>16</v>
      </c>
      <c r="K924" s="2">
        <f t="shared" si="28"/>
        <v>21.99</v>
      </c>
      <c r="L924" s="2">
        <f t="shared" si="29"/>
        <v>21.99</v>
      </c>
      <c r="M924" s="2" cm="1">
        <f t="array" ref="M924">IFERROR(_xlfn.IFS(AND(F924="Furniture",C924="First Class",I924&gt;5),H924-(H924*10%),AND(F924="Technology",C924="Same Day",I924&gt;6),H924-(H924*12%),AND(F924="Office Supplies",OR(C924="Second Day",C924="Standard Class"),I924&gt;4),H924-(H924*8%)),H924)</f>
        <v>21.99</v>
      </c>
      <c r="N924" s="2" cm="1">
        <f t="array" ref="N924">IFERROR(_xlfn.IFS(AND(J924="Yes",F924="Furniture",OR(C924="Second Day",C924="Standard Class"),I924&gt;3),H924-(H924*15%),AND(J924="Yes",F924="Technology",C924="Same Day",I924&gt;4),H924-(H924*18%),AND(J924="Yes",F924="Office Supplies",C924="First Class",I924&gt;5),H924-(H924*20%)),H924)</f>
        <v>21.99</v>
      </c>
      <c r="O924" s="2"/>
    </row>
    <row r="925" spans="1:15" ht="15.75" customHeight="1" x14ac:dyDescent="0.3">
      <c r="A925" s="2" t="s">
        <v>482</v>
      </c>
      <c r="B925" s="3">
        <v>42105</v>
      </c>
      <c r="C925" s="2" t="s">
        <v>24</v>
      </c>
      <c r="D925" s="2" t="s">
        <v>12</v>
      </c>
      <c r="E925" s="2" t="s">
        <v>46</v>
      </c>
      <c r="F925" s="2" t="s">
        <v>21</v>
      </c>
      <c r="G925" s="2" t="s">
        <v>33</v>
      </c>
      <c r="H925" s="2">
        <v>406.59999999999997</v>
      </c>
      <c r="I925" s="2">
        <v>5</v>
      </c>
      <c r="J925" s="2" t="s">
        <v>16</v>
      </c>
      <c r="K925" s="2">
        <f t="shared" si="28"/>
        <v>345.60999999999996</v>
      </c>
      <c r="L925" s="2">
        <f t="shared" si="29"/>
        <v>406.59999999999997</v>
      </c>
      <c r="M925" s="2" cm="1">
        <f t="array" ref="M925">IFERROR(_xlfn.IFS(AND(F925="Furniture",C925="First Class",I925&gt;5),H925-(H925*10%),AND(F925="Technology",C925="Same Day",I925&gt;6),H925-(H925*12%),AND(F925="Office Supplies",OR(C925="Second Day",C925="Standard Class"),I925&gt;4),H925-(H925*8%)),H925)</f>
        <v>374.07199999999995</v>
      </c>
      <c r="N925" s="2" cm="1">
        <f t="array" ref="N925">IFERROR(_xlfn.IFS(AND(J925="Yes",F925="Furniture",OR(C925="Second Day",C925="Standard Class"),I925&gt;3),H925-(H925*15%),AND(J925="Yes",F925="Technology",C925="Same Day",I925&gt;4),H925-(H925*18%),AND(J925="Yes",F925="Office Supplies",C925="First Class",I925&gt;5),H925-(H925*20%)),H925)</f>
        <v>406.59999999999997</v>
      </c>
      <c r="O925" s="2"/>
    </row>
    <row r="926" spans="1:15" ht="15.75" customHeight="1" x14ac:dyDescent="0.3">
      <c r="A926" s="2" t="s">
        <v>483</v>
      </c>
      <c r="B926" s="3">
        <v>42628</v>
      </c>
      <c r="C926" s="2" t="s">
        <v>24</v>
      </c>
      <c r="D926" s="2" t="s">
        <v>19</v>
      </c>
      <c r="E926" s="2" t="s">
        <v>46</v>
      </c>
      <c r="F926" s="2" t="s">
        <v>21</v>
      </c>
      <c r="G926" s="2" t="s">
        <v>32</v>
      </c>
      <c r="H926" s="2">
        <v>841.5680000000001</v>
      </c>
      <c r="I926" s="2">
        <v>2</v>
      </c>
      <c r="J926" s="2" t="s">
        <v>16</v>
      </c>
      <c r="K926" s="2">
        <f t="shared" si="28"/>
        <v>715.33280000000013</v>
      </c>
      <c r="L926" s="2">
        <f t="shared" si="29"/>
        <v>841.5680000000001</v>
      </c>
      <c r="M926" s="2" cm="1">
        <f t="array" ref="M926">IFERROR(_xlfn.IFS(AND(F926="Furniture",C926="First Class",I926&gt;5),H926-(H926*10%),AND(F926="Technology",C926="Same Day",I926&gt;6),H926-(H926*12%),AND(F926="Office Supplies",OR(C926="Second Day",C926="Standard Class"),I926&gt;4),H926-(H926*8%)),H926)</f>
        <v>841.5680000000001</v>
      </c>
      <c r="N926" s="2" cm="1">
        <f t="array" ref="N926">IFERROR(_xlfn.IFS(AND(J926="Yes",F926="Furniture",OR(C926="Second Day",C926="Standard Class"),I926&gt;3),H926-(H926*15%),AND(J926="Yes",F926="Technology",C926="Same Day",I926&gt;4),H926-(H926*18%),AND(J926="Yes",F926="Office Supplies",C926="First Class",I926&gt;5),H926-(H926*20%)),H926)</f>
        <v>841.5680000000001</v>
      </c>
      <c r="O926" s="2"/>
    </row>
    <row r="927" spans="1:15" ht="15.75" customHeight="1" x14ac:dyDescent="0.3">
      <c r="A927" s="2" t="s">
        <v>484</v>
      </c>
      <c r="B927" s="3">
        <v>41895</v>
      </c>
      <c r="C927" s="2" t="s">
        <v>54</v>
      </c>
      <c r="D927" s="2" t="s">
        <v>12</v>
      </c>
      <c r="E927" s="2" t="s">
        <v>46</v>
      </c>
      <c r="F927" s="2" t="s">
        <v>21</v>
      </c>
      <c r="G927" s="2" t="s">
        <v>35</v>
      </c>
      <c r="H927" s="2">
        <v>15.552000000000003</v>
      </c>
      <c r="I927" s="2">
        <v>3</v>
      </c>
      <c r="J927" s="2" t="s">
        <v>16</v>
      </c>
      <c r="K927" s="2">
        <f t="shared" si="28"/>
        <v>15.552000000000003</v>
      </c>
      <c r="L927" s="2">
        <f t="shared" si="29"/>
        <v>15.552000000000003</v>
      </c>
      <c r="M927" s="2" cm="1">
        <f t="array" ref="M927">IFERROR(_xlfn.IFS(AND(F927="Furniture",C927="First Class",I927&gt;5),H927-(H927*10%),AND(F927="Technology",C927="Same Day",I927&gt;6),H927-(H927*12%),AND(F927="Office Supplies",OR(C927="Second Day",C927="Standard Class"),I927&gt;4),H927-(H927*8%)),H927)</f>
        <v>15.552000000000003</v>
      </c>
      <c r="N927" s="2" cm="1">
        <f t="array" ref="N927">IFERROR(_xlfn.IFS(AND(J927="Yes",F927="Furniture",OR(C927="Second Day",C927="Standard Class"),I927&gt;3),H927-(H927*15%),AND(J927="Yes",F927="Technology",C927="Same Day",I927&gt;4),H927-(H927*18%),AND(J927="Yes",F927="Office Supplies",C927="First Class",I927&gt;5),H927-(H927*20%)),H927)</f>
        <v>15.552000000000003</v>
      </c>
      <c r="O927" s="2"/>
    </row>
    <row r="928" spans="1:15" ht="15.75" customHeight="1" x14ac:dyDescent="0.3">
      <c r="A928" s="2" t="s">
        <v>484</v>
      </c>
      <c r="B928" s="3">
        <v>41895</v>
      </c>
      <c r="C928" s="2" t="s">
        <v>54</v>
      </c>
      <c r="D928" s="2" t="s">
        <v>12</v>
      </c>
      <c r="E928" s="2" t="s">
        <v>46</v>
      </c>
      <c r="F928" s="2" t="s">
        <v>30</v>
      </c>
      <c r="G928" s="2" t="s">
        <v>49</v>
      </c>
      <c r="H928" s="2">
        <v>252.00000000000003</v>
      </c>
      <c r="I928" s="2">
        <v>5</v>
      </c>
      <c r="J928" s="2" t="s">
        <v>16</v>
      </c>
      <c r="K928" s="2">
        <f t="shared" si="28"/>
        <v>214.20000000000002</v>
      </c>
      <c r="L928" s="2">
        <f t="shared" si="29"/>
        <v>252.00000000000003</v>
      </c>
      <c r="M928" s="2" cm="1">
        <f t="array" ref="M928">IFERROR(_xlfn.IFS(AND(F928="Furniture",C928="First Class",I928&gt;5),H928-(H928*10%),AND(F928="Technology",C928="Same Day",I928&gt;6),H928-(H928*12%),AND(F928="Office Supplies",OR(C928="Second Day",C928="Standard Class"),I928&gt;4),H928-(H928*8%)),H928)</f>
        <v>252.00000000000003</v>
      </c>
      <c r="N928" s="2" cm="1">
        <f t="array" ref="N928">IFERROR(_xlfn.IFS(AND(J928="Yes",F928="Furniture",OR(C928="Second Day",C928="Standard Class"),I928&gt;3),H928-(H928*15%),AND(J928="Yes",F928="Technology",C928="Same Day",I928&gt;4),H928-(H928*18%),AND(J928="Yes",F928="Office Supplies",C928="First Class",I928&gt;5),H928-(H928*20%)),H928)</f>
        <v>252.00000000000003</v>
      </c>
      <c r="O928" s="2"/>
    </row>
    <row r="929" spans="1:15" ht="15.75" customHeight="1" x14ac:dyDescent="0.3">
      <c r="A929" s="2" t="s">
        <v>485</v>
      </c>
      <c r="B929" s="3">
        <v>42282</v>
      </c>
      <c r="C929" s="2" t="s">
        <v>24</v>
      </c>
      <c r="D929" s="2" t="s">
        <v>38</v>
      </c>
      <c r="E929" s="2" t="s">
        <v>13</v>
      </c>
      <c r="F929" s="2" t="s">
        <v>21</v>
      </c>
      <c r="G929" s="2" t="s">
        <v>29</v>
      </c>
      <c r="H929" s="2">
        <v>46.2</v>
      </c>
      <c r="I929" s="2">
        <v>4</v>
      </c>
      <c r="J929" s="2" t="s">
        <v>16</v>
      </c>
      <c r="K929" s="2">
        <f t="shared" si="28"/>
        <v>46.2</v>
      </c>
      <c r="L929" s="2">
        <f t="shared" si="29"/>
        <v>46.2</v>
      </c>
      <c r="M929" s="2" cm="1">
        <f t="array" ref="M929">IFERROR(_xlfn.IFS(AND(F929="Furniture",C929="First Class",I929&gt;5),H929-(H929*10%),AND(F929="Technology",C929="Same Day",I929&gt;6),H929-(H929*12%),AND(F929="Office Supplies",OR(C929="Second Day",C929="Standard Class"),I929&gt;4),H929-(H929*8%)),H929)</f>
        <v>46.2</v>
      </c>
      <c r="N929" s="2" cm="1">
        <f t="array" ref="N929">IFERROR(_xlfn.IFS(AND(J929="Yes",F929="Furniture",OR(C929="Second Day",C929="Standard Class"),I929&gt;3),H929-(H929*15%),AND(J929="Yes",F929="Technology",C929="Same Day",I929&gt;4),H929-(H929*18%),AND(J929="Yes",F929="Office Supplies",C929="First Class",I929&gt;5),H929-(H929*20%)),H929)</f>
        <v>46.2</v>
      </c>
      <c r="O929" s="2"/>
    </row>
    <row r="930" spans="1:15" ht="15.75" customHeight="1" x14ac:dyDescent="0.3">
      <c r="A930" s="2" t="s">
        <v>485</v>
      </c>
      <c r="B930" s="3">
        <v>42282</v>
      </c>
      <c r="C930" s="2" t="s">
        <v>24</v>
      </c>
      <c r="D930" s="2" t="s">
        <v>38</v>
      </c>
      <c r="E930" s="2" t="s">
        <v>13</v>
      </c>
      <c r="F930" s="2" t="s">
        <v>21</v>
      </c>
      <c r="G930" s="2" t="s">
        <v>33</v>
      </c>
      <c r="H930" s="2">
        <v>28.84</v>
      </c>
      <c r="I930" s="2">
        <v>2</v>
      </c>
      <c r="J930" s="2" t="s">
        <v>16</v>
      </c>
      <c r="K930" s="2">
        <f t="shared" si="28"/>
        <v>28.84</v>
      </c>
      <c r="L930" s="2">
        <f t="shared" si="29"/>
        <v>28.84</v>
      </c>
      <c r="M930" s="2" cm="1">
        <f t="array" ref="M930">IFERROR(_xlfn.IFS(AND(F930="Furniture",C930="First Class",I930&gt;5),H930-(H930*10%),AND(F930="Technology",C930="Same Day",I930&gt;6),H930-(H930*12%),AND(F930="Office Supplies",OR(C930="Second Day",C930="Standard Class"),I930&gt;4),H930-(H930*8%)),H930)</f>
        <v>28.84</v>
      </c>
      <c r="N930" s="2" cm="1">
        <f t="array" ref="N930">IFERROR(_xlfn.IFS(AND(J930="Yes",F930="Furniture",OR(C930="Second Day",C930="Standard Class"),I930&gt;3),H930-(H930*15%),AND(J930="Yes",F930="Technology",C930="Same Day",I930&gt;4),H930-(H930*18%),AND(J930="Yes",F930="Office Supplies",C930="First Class",I930&gt;5),H930-(H930*20%)),H930)</f>
        <v>28.84</v>
      </c>
      <c r="O930" s="2"/>
    </row>
    <row r="931" spans="1:15" ht="15.75" customHeight="1" x14ac:dyDescent="0.3">
      <c r="A931" s="2" t="s">
        <v>486</v>
      </c>
      <c r="B931" s="3">
        <v>42839</v>
      </c>
      <c r="C931" s="2" t="s">
        <v>54</v>
      </c>
      <c r="D931" s="2" t="s">
        <v>12</v>
      </c>
      <c r="E931" s="2" t="s">
        <v>46</v>
      </c>
      <c r="F931" s="2" t="s">
        <v>21</v>
      </c>
      <c r="G931" s="2" t="s">
        <v>29</v>
      </c>
      <c r="H931" s="2">
        <v>14.592000000000002</v>
      </c>
      <c r="I931" s="2">
        <v>3</v>
      </c>
      <c r="J931" s="2" t="s">
        <v>16</v>
      </c>
      <c r="K931" s="2">
        <f t="shared" si="28"/>
        <v>14.592000000000002</v>
      </c>
      <c r="L931" s="2">
        <f t="shared" si="29"/>
        <v>14.592000000000002</v>
      </c>
      <c r="M931" s="2" cm="1">
        <f t="array" ref="M931">IFERROR(_xlfn.IFS(AND(F931="Furniture",C931="First Class",I931&gt;5),H931-(H931*10%),AND(F931="Technology",C931="Same Day",I931&gt;6),H931-(H931*12%),AND(F931="Office Supplies",OR(C931="Second Day",C931="Standard Class"),I931&gt;4),H931-(H931*8%)),H931)</f>
        <v>14.592000000000002</v>
      </c>
      <c r="N931" s="2" cm="1">
        <f t="array" ref="N931">IFERROR(_xlfn.IFS(AND(J931="Yes",F931="Furniture",OR(C931="Second Day",C931="Standard Class"),I931&gt;3),H931-(H931*15%),AND(J931="Yes",F931="Technology",C931="Same Day",I931&gt;4),H931-(H931*18%),AND(J931="Yes",F931="Office Supplies",C931="First Class",I931&gt;5),H931-(H931*20%)),H931)</f>
        <v>14.592000000000002</v>
      </c>
      <c r="O931" s="2"/>
    </row>
    <row r="932" spans="1:15" ht="15.75" customHeight="1" x14ac:dyDescent="0.3">
      <c r="A932" s="2" t="s">
        <v>486</v>
      </c>
      <c r="B932" s="3">
        <v>42839</v>
      </c>
      <c r="C932" s="2" t="s">
        <v>54</v>
      </c>
      <c r="D932" s="2" t="s">
        <v>12</v>
      </c>
      <c r="E932" s="2" t="s">
        <v>46</v>
      </c>
      <c r="F932" s="2" t="s">
        <v>21</v>
      </c>
      <c r="G932" s="2" t="s">
        <v>29</v>
      </c>
      <c r="H932" s="2">
        <v>89.855999999999995</v>
      </c>
      <c r="I932" s="2">
        <v>3</v>
      </c>
      <c r="J932" s="2" t="s">
        <v>16</v>
      </c>
      <c r="K932" s="2">
        <f t="shared" si="28"/>
        <v>89.855999999999995</v>
      </c>
      <c r="L932" s="2">
        <f t="shared" si="29"/>
        <v>89.855999999999995</v>
      </c>
      <c r="M932" s="2" cm="1">
        <f t="array" ref="M932">IFERROR(_xlfn.IFS(AND(F932="Furniture",C932="First Class",I932&gt;5),H932-(H932*10%),AND(F932="Technology",C932="Same Day",I932&gt;6),H932-(H932*12%),AND(F932="Office Supplies",OR(C932="Second Day",C932="Standard Class"),I932&gt;4),H932-(H932*8%)),H932)</f>
        <v>89.855999999999995</v>
      </c>
      <c r="N932" s="2" cm="1">
        <f t="array" ref="N932">IFERROR(_xlfn.IFS(AND(J932="Yes",F932="Furniture",OR(C932="Second Day",C932="Standard Class"),I932&gt;3),H932-(H932*15%),AND(J932="Yes",F932="Technology",C932="Same Day",I932&gt;4),H932-(H932*18%),AND(J932="Yes",F932="Office Supplies",C932="First Class",I932&gt;5),H932-(H932*20%)),H932)</f>
        <v>89.855999999999995</v>
      </c>
      <c r="O932" s="2"/>
    </row>
    <row r="933" spans="1:15" ht="15.75" customHeight="1" x14ac:dyDescent="0.3">
      <c r="A933" s="2" t="s">
        <v>486</v>
      </c>
      <c r="B933" s="3">
        <v>42839</v>
      </c>
      <c r="C933" s="2" t="s">
        <v>54</v>
      </c>
      <c r="D933" s="2" t="s">
        <v>12</v>
      </c>
      <c r="E933" s="2" t="s">
        <v>46</v>
      </c>
      <c r="F933" s="2" t="s">
        <v>21</v>
      </c>
      <c r="G933" s="2" t="s">
        <v>35</v>
      </c>
      <c r="H933" s="2">
        <v>13.872000000000002</v>
      </c>
      <c r="I933" s="2">
        <v>3</v>
      </c>
      <c r="J933" s="2" t="s">
        <v>16</v>
      </c>
      <c r="K933" s="2">
        <f t="shared" si="28"/>
        <v>13.872000000000002</v>
      </c>
      <c r="L933" s="2">
        <f t="shared" si="29"/>
        <v>13.872000000000002</v>
      </c>
      <c r="M933" s="2" cm="1">
        <f t="array" ref="M933">IFERROR(_xlfn.IFS(AND(F933="Furniture",C933="First Class",I933&gt;5),H933-(H933*10%),AND(F933="Technology",C933="Same Day",I933&gt;6),H933-(H933*12%),AND(F933="Office Supplies",OR(C933="Second Day",C933="Standard Class"),I933&gt;4),H933-(H933*8%)),H933)</f>
        <v>13.872000000000002</v>
      </c>
      <c r="N933" s="2" cm="1">
        <f t="array" ref="N933">IFERROR(_xlfn.IFS(AND(J933="Yes",F933="Furniture",OR(C933="Second Day",C933="Standard Class"),I933&gt;3),H933-(H933*15%),AND(J933="Yes",F933="Technology",C933="Same Day",I933&gt;4),H933-(H933*18%),AND(J933="Yes",F933="Office Supplies",C933="First Class",I933&gt;5),H933-(H933*20%)),H933)</f>
        <v>13.872000000000002</v>
      </c>
      <c r="O933" s="2"/>
    </row>
    <row r="934" spans="1:15" ht="15.75" customHeight="1" x14ac:dyDescent="0.3">
      <c r="A934" s="2" t="s">
        <v>487</v>
      </c>
      <c r="B934" s="3">
        <v>42980</v>
      </c>
      <c r="C934" s="2" t="s">
        <v>24</v>
      </c>
      <c r="D934" s="2" t="s">
        <v>12</v>
      </c>
      <c r="E934" s="2" t="s">
        <v>46</v>
      </c>
      <c r="F934" s="2" t="s">
        <v>21</v>
      </c>
      <c r="G934" s="2" t="s">
        <v>35</v>
      </c>
      <c r="H934" s="2">
        <v>12.192</v>
      </c>
      <c r="I934" s="2">
        <v>3</v>
      </c>
      <c r="J934" s="2" t="s">
        <v>16</v>
      </c>
      <c r="K934" s="2">
        <f t="shared" si="28"/>
        <v>12.192</v>
      </c>
      <c r="L934" s="2">
        <f t="shared" si="29"/>
        <v>12.192</v>
      </c>
      <c r="M934" s="2" cm="1">
        <f t="array" ref="M934">IFERROR(_xlfn.IFS(AND(F934="Furniture",C934="First Class",I934&gt;5),H934-(H934*10%),AND(F934="Technology",C934="Same Day",I934&gt;6),H934-(H934*12%),AND(F934="Office Supplies",OR(C934="Second Day",C934="Standard Class"),I934&gt;4),H934-(H934*8%)),H934)</f>
        <v>12.192</v>
      </c>
      <c r="N934" s="2" cm="1">
        <f t="array" ref="N934">IFERROR(_xlfn.IFS(AND(J934="Yes",F934="Furniture",OR(C934="Second Day",C934="Standard Class"),I934&gt;3),H934-(H934*15%),AND(J934="Yes",F934="Technology",C934="Same Day",I934&gt;4),H934-(H934*18%),AND(J934="Yes",F934="Office Supplies",C934="First Class",I934&gt;5),H934-(H934*20%)),H934)</f>
        <v>12.192</v>
      </c>
      <c r="O934" s="2"/>
    </row>
    <row r="935" spans="1:15" ht="15.75" customHeight="1" x14ac:dyDescent="0.3">
      <c r="A935" s="2" t="s">
        <v>488</v>
      </c>
      <c r="B935" s="3">
        <v>42541</v>
      </c>
      <c r="C935" s="2" t="s">
        <v>24</v>
      </c>
      <c r="D935" s="2" t="s">
        <v>38</v>
      </c>
      <c r="E935" s="2" t="s">
        <v>46</v>
      </c>
      <c r="F935" s="2" t="s">
        <v>21</v>
      </c>
      <c r="G935" s="2" t="s">
        <v>35</v>
      </c>
      <c r="H935" s="2">
        <v>45.056000000000004</v>
      </c>
      <c r="I935" s="2">
        <v>8</v>
      </c>
      <c r="J935" s="2" t="s">
        <v>16</v>
      </c>
      <c r="K935" s="2">
        <f t="shared" si="28"/>
        <v>45.056000000000004</v>
      </c>
      <c r="L935" s="2">
        <f t="shared" si="29"/>
        <v>45.056000000000004</v>
      </c>
      <c r="M935" s="2" cm="1">
        <f t="array" ref="M935">IFERROR(_xlfn.IFS(AND(F935="Furniture",C935="First Class",I935&gt;5),H935-(H935*10%),AND(F935="Technology",C935="Same Day",I935&gt;6),H935-(H935*12%),AND(F935="Office Supplies",OR(C935="Second Day",C935="Standard Class"),I935&gt;4),H935-(H935*8%)),H935)</f>
        <v>41.451520000000002</v>
      </c>
      <c r="N935" s="2" cm="1">
        <f t="array" ref="N935">IFERROR(_xlfn.IFS(AND(J935="Yes",F935="Furniture",OR(C935="Second Day",C935="Standard Class"),I935&gt;3),H935-(H935*15%),AND(J935="Yes",F935="Technology",C935="Same Day",I935&gt;4),H935-(H935*18%),AND(J935="Yes",F935="Office Supplies",C935="First Class",I935&gt;5),H935-(H935*20%)),H935)</f>
        <v>45.056000000000004</v>
      </c>
      <c r="O935" s="2"/>
    </row>
    <row r="936" spans="1:15" ht="15.75" customHeight="1" x14ac:dyDescent="0.3">
      <c r="A936" s="2" t="s">
        <v>488</v>
      </c>
      <c r="B936" s="3">
        <v>42541</v>
      </c>
      <c r="C936" s="2" t="s">
        <v>24</v>
      </c>
      <c r="D936" s="2" t="s">
        <v>38</v>
      </c>
      <c r="E936" s="2" t="s">
        <v>46</v>
      </c>
      <c r="F936" s="2" t="s">
        <v>21</v>
      </c>
      <c r="G936" s="2" t="s">
        <v>32</v>
      </c>
      <c r="H936" s="2">
        <v>29.718000000000007</v>
      </c>
      <c r="I936" s="2">
        <v>6</v>
      </c>
      <c r="J936" s="2" t="s">
        <v>16</v>
      </c>
      <c r="K936" s="2">
        <f t="shared" si="28"/>
        <v>29.718000000000007</v>
      </c>
      <c r="L936" s="2">
        <f t="shared" si="29"/>
        <v>29.718000000000007</v>
      </c>
      <c r="M936" s="2" cm="1">
        <f t="array" ref="M936">IFERROR(_xlfn.IFS(AND(F936="Furniture",C936="First Class",I936&gt;5),H936-(H936*10%),AND(F936="Technology",C936="Same Day",I936&gt;6),H936-(H936*12%),AND(F936="Office Supplies",OR(C936="Second Day",C936="Standard Class"),I936&gt;4),H936-(H936*8%)),H936)</f>
        <v>27.340560000000007</v>
      </c>
      <c r="N936" s="2" cm="1">
        <f t="array" ref="N936">IFERROR(_xlfn.IFS(AND(J936="Yes",F936="Furniture",OR(C936="Second Day",C936="Standard Class"),I936&gt;3),H936-(H936*15%),AND(J936="Yes",F936="Technology",C936="Same Day",I936&gt;4),H936-(H936*18%),AND(J936="Yes",F936="Office Supplies",C936="First Class",I936&gt;5),H936-(H936*20%)),H936)</f>
        <v>29.718000000000007</v>
      </c>
      <c r="O936" s="2"/>
    </row>
    <row r="937" spans="1:15" ht="15.75" customHeight="1" x14ac:dyDescent="0.3">
      <c r="A937" s="2" t="s">
        <v>488</v>
      </c>
      <c r="B937" s="3">
        <v>42541</v>
      </c>
      <c r="C937" s="2" t="s">
        <v>24</v>
      </c>
      <c r="D937" s="2" t="s">
        <v>38</v>
      </c>
      <c r="E937" s="2" t="s">
        <v>46</v>
      </c>
      <c r="F937" s="2" t="s">
        <v>21</v>
      </c>
      <c r="G937" s="2" t="s">
        <v>35</v>
      </c>
      <c r="H937" s="2">
        <v>15.552000000000003</v>
      </c>
      <c r="I937" s="2">
        <v>3</v>
      </c>
      <c r="J937" s="2" t="s">
        <v>16</v>
      </c>
      <c r="K937" s="2">
        <f t="shared" si="28"/>
        <v>15.552000000000003</v>
      </c>
      <c r="L937" s="2">
        <f t="shared" si="29"/>
        <v>15.552000000000003</v>
      </c>
      <c r="M937" s="2" cm="1">
        <f t="array" ref="M937">IFERROR(_xlfn.IFS(AND(F937="Furniture",C937="First Class",I937&gt;5),H937-(H937*10%),AND(F937="Technology",C937="Same Day",I937&gt;6),H937-(H937*12%),AND(F937="Office Supplies",OR(C937="Second Day",C937="Standard Class"),I937&gt;4),H937-(H937*8%)),H937)</f>
        <v>15.552000000000003</v>
      </c>
      <c r="N937" s="2" cm="1">
        <f t="array" ref="N937">IFERROR(_xlfn.IFS(AND(J937="Yes",F937="Furniture",OR(C937="Second Day",C937="Standard Class"),I937&gt;3),H937-(H937*15%),AND(J937="Yes",F937="Technology",C937="Same Day",I937&gt;4),H937-(H937*18%),AND(J937="Yes",F937="Office Supplies",C937="First Class",I937&gt;5),H937-(H937*20%)),H937)</f>
        <v>15.552000000000003</v>
      </c>
      <c r="O937" s="2"/>
    </row>
    <row r="938" spans="1:15" ht="15.75" customHeight="1" x14ac:dyDescent="0.3">
      <c r="A938" s="2" t="s">
        <v>488</v>
      </c>
      <c r="B938" s="3">
        <v>42541</v>
      </c>
      <c r="C938" s="2" t="s">
        <v>24</v>
      </c>
      <c r="D938" s="2" t="s">
        <v>38</v>
      </c>
      <c r="E938" s="2" t="s">
        <v>46</v>
      </c>
      <c r="F938" s="2" t="s">
        <v>21</v>
      </c>
      <c r="G938" s="2" t="s">
        <v>33</v>
      </c>
      <c r="H938" s="2">
        <v>447.69600000000003</v>
      </c>
      <c r="I938" s="2">
        <v>2</v>
      </c>
      <c r="J938" s="2" t="s">
        <v>16</v>
      </c>
      <c r="K938" s="2">
        <f t="shared" si="28"/>
        <v>380.54160000000002</v>
      </c>
      <c r="L938" s="2">
        <f t="shared" si="29"/>
        <v>447.69600000000003</v>
      </c>
      <c r="M938" s="2" cm="1">
        <f t="array" ref="M938">IFERROR(_xlfn.IFS(AND(F938="Furniture",C938="First Class",I938&gt;5),H938-(H938*10%),AND(F938="Technology",C938="Same Day",I938&gt;6),H938-(H938*12%),AND(F938="Office Supplies",OR(C938="Second Day",C938="Standard Class"),I938&gt;4),H938-(H938*8%)),H938)</f>
        <v>447.69600000000003</v>
      </c>
      <c r="N938" s="2" cm="1">
        <f t="array" ref="N938">IFERROR(_xlfn.IFS(AND(J938="Yes",F938="Furniture",OR(C938="Second Day",C938="Standard Class"),I938&gt;3),H938-(H938*15%),AND(J938="Yes",F938="Technology",C938="Same Day",I938&gt;4),H938-(H938*18%),AND(J938="Yes",F938="Office Supplies",C938="First Class",I938&gt;5),H938-(H938*20%)),H938)</f>
        <v>447.69600000000003</v>
      </c>
      <c r="O938" s="2"/>
    </row>
    <row r="939" spans="1:15" ht="15.75" customHeight="1" x14ac:dyDescent="0.3">
      <c r="A939" s="2" t="s">
        <v>489</v>
      </c>
      <c r="B939" s="3">
        <v>43044</v>
      </c>
      <c r="C939" s="2" t="s">
        <v>54</v>
      </c>
      <c r="D939" s="2" t="s">
        <v>19</v>
      </c>
      <c r="E939" s="2" t="s">
        <v>20</v>
      </c>
      <c r="F939" s="2" t="s">
        <v>30</v>
      </c>
      <c r="G939" s="2" t="s">
        <v>49</v>
      </c>
      <c r="H939" s="2">
        <v>159.99</v>
      </c>
      <c r="I939" s="2">
        <v>1</v>
      </c>
      <c r="J939" s="2" t="s">
        <v>16</v>
      </c>
      <c r="K939" s="2">
        <f t="shared" si="28"/>
        <v>159.99</v>
      </c>
      <c r="L939" s="2">
        <f t="shared" si="29"/>
        <v>159.99</v>
      </c>
      <c r="M939" s="2" cm="1">
        <f t="array" ref="M939">IFERROR(_xlfn.IFS(AND(F939="Furniture",C939="First Class",I939&gt;5),H939-(H939*10%),AND(F939="Technology",C939="Same Day",I939&gt;6),H939-(H939*12%),AND(F939="Office Supplies",OR(C939="Second Day",C939="Standard Class"),I939&gt;4),H939-(H939*8%)),H939)</f>
        <v>159.99</v>
      </c>
      <c r="N939" s="2" cm="1">
        <f t="array" ref="N939">IFERROR(_xlfn.IFS(AND(J939="Yes",F939="Furniture",OR(C939="Second Day",C939="Standard Class"),I939&gt;3),H939-(H939*15%),AND(J939="Yes",F939="Technology",C939="Same Day",I939&gt;4),H939-(H939*18%),AND(J939="Yes",F939="Office Supplies",C939="First Class",I939&gt;5),H939-(H939*20%)),H939)</f>
        <v>159.99</v>
      </c>
      <c r="O939" s="2"/>
    </row>
    <row r="940" spans="1:15" ht="15.75" customHeight="1" x14ac:dyDescent="0.3">
      <c r="A940" s="2" t="s">
        <v>490</v>
      </c>
      <c r="B940" s="3">
        <v>42351</v>
      </c>
      <c r="C940" s="2" t="s">
        <v>24</v>
      </c>
      <c r="D940" s="2" t="s">
        <v>19</v>
      </c>
      <c r="E940" s="2" t="s">
        <v>20</v>
      </c>
      <c r="F940" s="2" t="s">
        <v>21</v>
      </c>
      <c r="G940" s="2" t="s">
        <v>35</v>
      </c>
      <c r="H940" s="2">
        <v>12.96</v>
      </c>
      <c r="I940" s="2">
        <v>2</v>
      </c>
      <c r="J940" s="2" t="s">
        <v>16</v>
      </c>
      <c r="K940" s="2">
        <f t="shared" si="28"/>
        <v>12.96</v>
      </c>
      <c r="L940" s="2">
        <f t="shared" si="29"/>
        <v>12.96</v>
      </c>
      <c r="M940" s="2" cm="1">
        <f t="array" ref="M940">IFERROR(_xlfn.IFS(AND(F940="Furniture",C940="First Class",I940&gt;5),H940-(H940*10%),AND(F940="Technology",C940="Same Day",I940&gt;6),H940-(H940*12%),AND(F940="Office Supplies",OR(C940="Second Day",C940="Standard Class"),I940&gt;4),H940-(H940*8%)),H940)</f>
        <v>12.96</v>
      </c>
      <c r="N940" s="2" cm="1">
        <f t="array" ref="N940">IFERROR(_xlfn.IFS(AND(J940="Yes",F940="Furniture",OR(C940="Second Day",C940="Standard Class"),I940&gt;3),H940-(H940*15%),AND(J940="Yes",F940="Technology",C940="Same Day",I940&gt;4),H940-(H940*18%),AND(J940="Yes",F940="Office Supplies",C940="First Class",I940&gt;5),H940-(H940*20%)),H940)</f>
        <v>12.96</v>
      </c>
      <c r="O940" s="2"/>
    </row>
    <row r="941" spans="1:15" ht="15.75" customHeight="1" x14ac:dyDescent="0.3">
      <c r="A941" s="2" t="s">
        <v>490</v>
      </c>
      <c r="B941" s="3">
        <v>42351</v>
      </c>
      <c r="C941" s="2" t="s">
        <v>24</v>
      </c>
      <c r="D941" s="2" t="s">
        <v>19</v>
      </c>
      <c r="E941" s="2" t="s">
        <v>20</v>
      </c>
      <c r="F941" s="2" t="s">
        <v>21</v>
      </c>
      <c r="G941" s="2" t="s">
        <v>33</v>
      </c>
      <c r="H941" s="2">
        <v>134.47999999999999</v>
      </c>
      <c r="I941" s="2">
        <v>4</v>
      </c>
      <c r="J941" s="2" t="s">
        <v>16</v>
      </c>
      <c r="K941" s="2">
        <f t="shared" si="28"/>
        <v>134.47999999999999</v>
      </c>
      <c r="L941" s="2">
        <f t="shared" si="29"/>
        <v>134.47999999999999</v>
      </c>
      <c r="M941" s="2" cm="1">
        <f t="array" ref="M941">IFERROR(_xlfn.IFS(AND(F941="Furniture",C941="First Class",I941&gt;5),H941-(H941*10%),AND(F941="Technology",C941="Same Day",I941&gt;6),H941-(H941*12%),AND(F941="Office Supplies",OR(C941="Second Day",C941="Standard Class"),I941&gt;4),H941-(H941*8%)),H941)</f>
        <v>134.47999999999999</v>
      </c>
      <c r="N941" s="2" cm="1">
        <f t="array" ref="N941">IFERROR(_xlfn.IFS(AND(J941="Yes",F941="Furniture",OR(C941="Second Day",C941="Standard Class"),I941&gt;3),H941-(H941*15%),AND(J941="Yes",F941="Technology",C941="Same Day",I941&gt;4),H941-(H941*18%),AND(J941="Yes",F941="Office Supplies",C941="First Class",I941&gt;5),H941-(H941*20%)),H941)</f>
        <v>134.47999999999999</v>
      </c>
      <c r="O941" s="2"/>
    </row>
    <row r="942" spans="1:15" ht="15.75" customHeight="1" x14ac:dyDescent="0.3">
      <c r="A942" s="2" t="s">
        <v>491</v>
      </c>
      <c r="B942" s="3">
        <v>42540</v>
      </c>
      <c r="C942" s="2" t="s">
        <v>54</v>
      </c>
      <c r="D942" s="2" t="s">
        <v>19</v>
      </c>
      <c r="E942" s="2" t="s">
        <v>20</v>
      </c>
      <c r="F942" s="2" t="s">
        <v>21</v>
      </c>
      <c r="G942" s="2" t="s">
        <v>35</v>
      </c>
      <c r="H942" s="2">
        <v>17.12</v>
      </c>
      <c r="I942" s="2">
        <v>2</v>
      </c>
      <c r="J942" s="2" t="s">
        <v>16</v>
      </c>
      <c r="K942" s="2">
        <f t="shared" si="28"/>
        <v>17.12</v>
      </c>
      <c r="L942" s="2">
        <f t="shared" si="29"/>
        <v>17.12</v>
      </c>
      <c r="M942" s="2" cm="1">
        <f t="array" ref="M942">IFERROR(_xlfn.IFS(AND(F942="Furniture",C942="First Class",I942&gt;5),H942-(H942*10%),AND(F942="Technology",C942="Same Day",I942&gt;6),H942-(H942*12%),AND(F942="Office Supplies",OR(C942="Second Day",C942="Standard Class"),I942&gt;4),H942-(H942*8%)),H942)</f>
        <v>17.12</v>
      </c>
      <c r="N942" s="2" cm="1">
        <f t="array" ref="N942">IFERROR(_xlfn.IFS(AND(J942="Yes",F942="Furniture",OR(C942="Second Day",C942="Standard Class"),I942&gt;3),H942-(H942*15%),AND(J942="Yes",F942="Technology",C942="Same Day",I942&gt;4),H942-(H942*18%),AND(J942="Yes",F942="Office Supplies",C942="First Class",I942&gt;5),H942-(H942*20%)),H942)</f>
        <v>17.12</v>
      </c>
      <c r="O942" s="2"/>
    </row>
    <row r="943" spans="1:15" ht="15.75" customHeight="1" x14ac:dyDescent="0.3">
      <c r="A943" s="2" t="s">
        <v>492</v>
      </c>
      <c r="B943" s="3">
        <v>42717</v>
      </c>
      <c r="C943" s="2" t="s">
        <v>24</v>
      </c>
      <c r="D943" s="2" t="s">
        <v>19</v>
      </c>
      <c r="E943" s="2" t="s">
        <v>20</v>
      </c>
      <c r="F943" s="2" t="s">
        <v>21</v>
      </c>
      <c r="G943" s="2" t="s">
        <v>32</v>
      </c>
      <c r="H943" s="2">
        <v>6.0960000000000001</v>
      </c>
      <c r="I943" s="2">
        <v>2</v>
      </c>
      <c r="J943" s="2" t="s">
        <v>16</v>
      </c>
      <c r="K943" s="2">
        <f t="shared" si="28"/>
        <v>6.0960000000000001</v>
      </c>
      <c r="L943" s="2">
        <f t="shared" si="29"/>
        <v>6.0960000000000001</v>
      </c>
      <c r="M943" s="2" cm="1">
        <f t="array" ref="M943">IFERROR(_xlfn.IFS(AND(F943="Furniture",C943="First Class",I943&gt;5),H943-(H943*10%),AND(F943="Technology",C943="Same Day",I943&gt;6),H943-(H943*12%),AND(F943="Office Supplies",OR(C943="Second Day",C943="Standard Class"),I943&gt;4),H943-(H943*8%)),H943)</f>
        <v>6.0960000000000001</v>
      </c>
      <c r="N943" s="2" cm="1">
        <f t="array" ref="N943">IFERROR(_xlfn.IFS(AND(J943="Yes",F943="Furniture",OR(C943="Second Day",C943="Standard Class"),I943&gt;3),H943-(H943*15%),AND(J943="Yes",F943="Technology",C943="Same Day",I943&gt;4),H943-(H943*18%),AND(J943="Yes",F943="Office Supplies",C943="First Class",I943&gt;5),H943-(H943*20%)),H943)</f>
        <v>6.0960000000000001</v>
      </c>
      <c r="O943" s="2"/>
    </row>
    <row r="944" spans="1:15" ht="15.75" customHeight="1" x14ac:dyDescent="0.3">
      <c r="A944" s="2" t="s">
        <v>492</v>
      </c>
      <c r="B944" s="3">
        <v>42717</v>
      </c>
      <c r="C944" s="2" t="s">
        <v>24</v>
      </c>
      <c r="D944" s="2" t="s">
        <v>19</v>
      </c>
      <c r="E944" s="2" t="s">
        <v>20</v>
      </c>
      <c r="F944" s="2" t="s">
        <v>14</v>
      </c>
      <c r="G944" s="2" t="s">
        <v>25</v>
      </c>
      <c r="H944" s="2">
        <v>1114.2719999999999</v>
      </c>
      <c r="I944" s="2">
        <v>4</v>
      </c>
      <c r="J944" s="2" t="s">
        <v>16</v>
      </c>
      <c r="K944" s="2">
        <f t="shared" si="28"/>
        <v>947.13119999999992</v>
      </c>
      <c r="L944" s="2">
        <f t="shared" si="29"/>
        <v>1114.2719999999999</v>
      </c>
      <c r="M944" s="2" cm="1">
        <f t="array" ref="M944">IFERROR(_xlfn.IFS(AND(F944="Furniture",C944="First Class",I944&gt;5),H944-(H944*10%),AND(F944="Technology",C944="Same Day",I944&gt;6),H944-(H944*12%),AND(F944="Office Supplies",OR(C944="Second Day",C944="Standard Class"),I944&gt;4),H944-(H944*8%)),H944)</f>
        <v>1114.2719999999999</v>
      </c>
      <c r="N944" s="2" cm="1">
        <f t="array" ref="N944">IFERROR(_xlfn.IFS(AND(J944="Yes",F944="Furniture",OR(C944="Second Day",C944="Standard Class"),I944&gt;3),H944-(H944*15%),AND(J944="Yes",F944="Technology",C944="Same Day",I944&gt;4),H944-(H944*18%),AND(J944="Yes",F944="Office Supplies",C944="First Class",I944&gt;5),H944-(H944*20%)),H944)</f>
        <v>1114.2719999999999</v>
      </c>
      <c r="O944" s="2"/>
    </row>
    <row r="945" spans="1:15" ht="15.75" customHeight="1" x14ac:dyDescent="0.3">
      <c r="A945" s="2" t="s">
        <v>493</v>
      </c>
      <c r="B945" s="3">
        <v>42153</v>
      </c>
      <c r="C945" s="2" t="s">
        <v>24</v>
      </c>
      <c r="D945" s="2" t="s">
        <v>12</v>
      </c>
      <c r="E945" s="2" t="s">
        <v>20</v>
      </c>
      <c r="F945" s="2" t="s">
        <v>21</v>
      </c>
      <c r="G945" s="2" t="s">
        <v>35</v>
      </c>
      <c r="H945" s="2">
        <v>32.400000000000006</v>
      </c>
      <c r="I945" s="2">
        <v>5</v>
      </c>
      <c r="J945" s="2" t="s">
        <v>16</v>
      </c>
      <c r="K945" s="2">
        <f t="shared" si="28"/>
        <v>32.400000000000006</v>
      </c>
      <c r="L945" s="2">
        <f t="shared" si="29"/>
        <v>32.400000000000006</v>
      </c>
      <c r="M945" s="2" cm="1">
        <f t="array" ref="M945">IFERROR(_xlfn.IFS(AND(F945="Furniture",C945="First Class",I945&gt;5),H945-(H945*10%),AND(F945="Technology",C945="Same Day",I945&gt;6),H945-(H945*12%),AND(F945="Office Supplies",OR(C945="Second Day",C945="Standard Class"),I945&gt;4),H945-(H945*8%)),H945)</f>
        <v>29.808000000000007</v>
      </c>
      <c r="N945" s="2" cm="1">
        <f t="array" ref="N945">IFERROR(_xlfn.IFS(AND(J945="Yes",F945="Furniture",OR(C945="Second Day",C945="Standard Class"),I945&gt;3),H945-(H945*15%),AND(J945="Yes",F945="Technology",C945="Same Day",I945&gt;4),H945-(H945*18%),AND(J945="Yes",F945="Office Supplies",C945="First Class",I945&gt;5),H945-(H945*20%)),H945)</f>
        <v>32.400000000000006</v>
      </c>
      <c r="O945" s="2"/>
    </row>
    <row r="946" spans="1:15" ht="15.75" customHeight="1" x14ac:dyDescent="0.3">
      <c r="A946" s="2" t="s">
        <v>493</v>
      </c>
      <c r="B946" s="3">
        <v>42153</v>
      </c>
      <c r="C946" s="2" t="s">
        <v>24</v>
      </c>
      <c r="D946" s="2" t="s">
        <v>12</v>
      </c>
      <c r="E946" s="2" t="s">
        <v>20</v>
      </c>
      <c r="F946" s="2" t="s">
        <v>21</v>
      </c>
      <c r="G946" s="2" t="s">
        <v>26</v>
      </c>
      <c r="H946" s="2">
        <v>540.56999999999994</v>
      </c>
      <c r="I946" s="2">
        <v>3</v>
      </c>
      <c r="J946" s="2" t="s">
        <v>16</v>
      </c>
      <c r="K946" s="2">
        <f t="shared" si="28"/>
        <v>459.48449999999997</v>
      </c>
      <c r="L946" s="2">
        <f t="shared" si="29"/>
        <v>540.56999999999994</v>
      </c>
      <c r="M946" s="2" cm="1">
        <f t="array" ref="M946">IFERROR(_xlfn.IFS(AND(F946="Furniture",C946="First Class",I946&gt;5),H946-(H946*10%),AND(F946="Technology",C946="Same Day",I946&gt;6),H946-(H946*12%),AND(F946="Office Supplies",OR(C946="Second Day",C946="Standard Class"),I946&gt;4),H946-(H946*8%)),H946)</f>
        <v>540.56999999999994</v>
      </c>
      <c r="N946" s="2" cm="1">
        <f t="array" ref="N946">IFERROR(_xlfn.IFS(AND(J946="Yes",F946="Furniture",OR(C946="Second Day",C946="Standard Class"),I946&gt;3),H946-(H946*15%),AND(J946="Yes",F946="Technology",C946="Same Day",I946&gt;4),H946-(H946*18%),AND(J946="Yes",F946="Office Supplies",C946="First Class",I946&gt;5),H946-(H946*20%)),H946)</f>
        <v>540.56999999999994</v>
      </c>
      <c r="O946" s="2"/>
    </row>
    <row r="947" spans="1:15" ht="15.75" customHeight="1" x14ac:dyDescent="0.3">
      <c r="A947" s="2" t="s">
        <v>493</v>
      </c>
      <c r="B947" s="3">
        <v>42153</v>
      </c>
      <c r="C947" s="2" t="s">
        <v>24</v>
      </c>
      <c r="D947" s="2" t="s">
        <v>12</v>
      </c>
      <c r="E947" s="2" t="s">
        <v>20</v>
      </c>
      <c r="F947" s="2" t="s">
        <v>21</v>
      </c>
      <c r="G947" s="2" t="s">
        <v>32</v>
      </c>
      <c r="H947" s="2">
        <v>167.76</v>
      </c>
      <c r="I947" s="2">
        <v>5</v>
      </c>
      <c r="J947" s="2" t="s">
        <v>16</v>
      </c>
      <c r="K947" s="2">
        <f t="shared" si="28"/>
        <v>167.76</v>
      </c>
      <c r="L947" s="2">
        <f t="shared" si="29"/>
        <v>167.76</v>
      </c>
      <c r="M947" s="2" cm="1">
        <f t="array" ref="M947">IFERROR(_xlfn.IFS(AND(F947="Furniture",C947="First Class",I947&gt;5),H947-(H947*10%),AND(F947="Technology",C947="Same Day",I947&gt;6),H947-(H947*12%),AND(F947="Office Supplies",OR(C947="Second Day",C947="Standard Class"),I947&gt;4),H947-(H947*8%)),H947)</f>
        <v>154.33920000000001</v>
      </c>
      <c r="N947" s="2" cm="1">
        <f t="array" ref="N947">IFERROR(_xlfn.IFS(AND(J947="Yes",F947="Furniture",OR(C947="Second Day",C947="Standard Class"),I947&gt;3),H947-(H947*15%),AND(J947="Yes",F947="Technology",C947="Same Day",I947&gt;4),H947-(H947*18%),AND(J947="Yes",F947="Office Supplies",C947="First Class",I947&gt;5),H947-(H947*20%)),H947)</f>
        <v>167.76</v>
      </c>
      <c r="O947" s="2"/>
    </row>
    <row r="948" spans="1:15" ht="15.75" customHeight="1" x14ac:dyDescent="0.3">
      <c r="A948" s="2" t="s">
        <v>494</v>
      </c>
      <c r="B948" s="3">
        <v>42211</v>
      </c>
      <c r="C948" s="2" t="s">
        <v>54</v>
      </c>
      <c r="D948" s="2" t="s">
        <v>12</v>
      </c>
      <c r="E948" s="2" t="s">
        <v>20</v>
      </c>
      <c r="F948" s="2" t="s">
        <v>14</v>
      </c>
      <c r="G948" s="2" t="s">
        <v>25</v>
      </c>
      <c r="H948" s="2">
        <v>393.16500000000002</v>
      </c>
      <c r="I948" s="2">
        <v>3</v>
      </c>
      <c r="J948" s="2" t="s">
        <v>16</v>
      </c>
      <c r="K948" s="2">
        <f t="shared" si="28"/>
        <v>334.19024999999999</v>
      </c>
      <c r="L948" s="2">
        <f t="shared" si="29"/>
        <v>393.16500000000002</v>
      </c>
      <c r="M948" s="2" cm="1">
        <f t="array" ref="M948">IFERROR(_xlfn.IFS(AND(F948="Furniture",C948="First Class",I948&gt;5),H948-(H948*10%),AND(F948="Technology",C948="Same Day",I948&gt;6),H948-(H948*12%),AND(F948="Office Supplies",OR(C948="Second Day",C948="Standard Class"),I948&gt;4),H948-(H948*8%)),H948)</f>
        <v>393.16500000000002</v>
      </c>
      <c r="N948" s="2" cm="1">
        <f t="array" ref="N948">IFERROR(_xlfn.IFS(AND(J948="Yes",F948="Furniture",OR(C948="Second Day",C948="Standard Class"),I948&gt;3),H948-(H948*15%),AND(J948="Yes",F948="Technology",C948="Same Day",I948&gt;4),H948-(H948*18%),AND(J948="Yes",F948="Office Supplies",C948="First Class",I948&gt;5),H948-(H948*20%)),H948)</f>
        <v>393.16500000000002</v>
      </c>
      <c r="O948" s="2"/>
    </row>
    <row r="949" spans="1:15" ht="15.75" customHeight="1" x14ac:dyDescent="0.3">
      <c r="A949" s="2" t="s">
        <v>495</v>
      </c>
      <c r="B949" s="3">
        <v>43067</v>
      </c>
      <c r="C949" s="2" t="s">
        <v>24</v>
      </c>
      <c r="D949" s="2" t="s">
        <v>38</v>
      </c>
      <c r="E949" s="2" t="s">
        <v>46</v>
      </c>
      <c r="F949" s="2" t="s">
        <v>14</v>
      </c>
      <c r="G949" s="2" t="s">
        <v>28</v>
      </c>
      <c r="H949" s="2">
        <v>516.48800000000006</v>
      </c>
      <c r="I949" s="2">
        <v>7</v>
      </c>
      <c r="J949" s="2" t="s">
        <v>16</v>
      </c>
      <c r="K949" s="2">
        <f t="shared" si="28"/>
        <v>439.01480000000004</v>
      </c>
      <c r="L949" s="2">
        <f t="shared" si="29"/>
        <v>516.48800000000006</v>
      </c>
      <c r="M949" s="2" cm="1">
        <f t="array" ref="M949">IFERROR(_xlfn.IFS(AND(F949="Furniture",C949="First Class",I949&gt;5),H949-(H949*10%),AND(F949="Technology",C949="Same Day",I949&gt;6),H949-(H949*12%),AND(F949="Office Supplies",OR(C949="Second Day",C949="Standard Class"),I949&gt;4),H949-(H949*8%)),H949)</f>
        <v>516.48800000000006</v>
      </c>
      <c r="N949" s="2" cm="1">
        <f t="array" ref="N949">IFERROR(_xlfn.IFS(AND(J949="Yes",F949="Furniture",OR(C949="Second Day",C949="Standard Class"),I949&gt;3),H949-(H949*15%),AND(J949="Yes",F949="Technology",C949="Same Day",I949&gt;4),H949-(H949*18%),AND(J949="Yes",F949="Office Supplies",C949="First Class",I949&gt;5),H949-(H949*20%)),H949)</f>
        <v>516.48800000000006</v>
      </c>
      <c r="O949" s="2"/>
    </row>
    <row r="950" spans="1:15" ht="15.75" customHeight="1" x14ac:dyDescent="0.3">
      <c r="A950" s="2" t="s">
        <v>495</v>
      </c>
      <c r="B950" s="3">
        <v>43067</v>
      </c>
      <c r="C950" s="2" t="s">
        <v>24</v>
      </c>
      <c r="D950" s="2" t="s">
        <v>38</v>
      </c>
      <c r="E950" s="2" t="s">
        <v>46</v>
      </c>
      <c r="F950" s="2" t="s">
        <v>14</v>
      </c>
      <c r="G950" s="2" t="s">
        <v>28</v>
      </c>
      <c r="H950" s="2">
        <v>1007.2320000000001</v>
      </c>
      <c r="I950" s="2">
        <v>6</v>
      </c>
      <c r="J950" s="2" t="s">
        <v>16</v>
      </c>
      <c r="K950" s="2">
        <f t="shared" si="28"/>
        <v>856.14720000000011</v>
      </c>
      <c r="L950" s="2">
        <f t="shared" si="29"/>
        <v>1007.2320000000001</v>
      </c>
      <c r="M950" s="2" cm="1">
        <f t="array" ref="M950">IFERROR(_xlfn.IFS(AND(F950="Furniture",C950="First Class",I950&gt;5),H950-(H950*10%),AND(F950="Technology",C950="Same Day",I950&gt;6),H950-(H950*12%),AND(F950="Office Supplies",OR(C950="Second Day",C950="Standard Class"),I950&gt;4),H950-(H950*8%)),H950)</f>
        <v>1007.2320000000001</v>
      </c>
      <c r="N950" s="2" cm="1">
        <f t="array" ref="N950">IFERROR(_xlfn.IFS(AND(J950="Yes",F950="Furniture",OR(C950="Second Day",C950="Standard Class"),I950&gt;3),H950-(H950*15%),AND(J950="Yes",F950="Technology",C950="Same Day",I950&gt;4),H950-(H950*18%),AND(J950="Yes",F950="Office Supplies",C950="First Class",I950&gt;5),H950-(H950*20%)),H950)</f>
        <v>1007.2320000000001</v>
      </c>
      <c r="O950" s="2"/>
    </row>
    <row r="951" spans="1:15" ht="15.75" customHeight="1" x14ac:dyDescent="0.3">
      <c r="A951" s="2" t="s">
        <v>495</v>
      </c>
      <c r="B951" s="3">
        <v>43067</v>
      </c>
      <c r="C951" s="2" t="s">
        <v>24</v>
      </c>
      <c r="D951" s="2" t="s">
        <v>38</v>
      </c>
      <c r="E951" s="2" t="s">
        <v>46</v>
      </c>
      <c r="F951" s="2" t="s">
        <v>14</v>
      </c>
      <c r="G951" s="2" t="s">
        <v>25</v>
      </c>
      <c r="H951" s="2">
        <v>2065.3200000000002</v>
      </c>
      <c r="I951" s="2">
        <v>12</v>
      </c>
      <c r="J951" s="2" t="s">
        <v>16</v>
      </c>
      <c r="K951" s="2">
        <f t="shared" si="28"/>
        <v>1755.5220000000002</v>
      </c>
      <c r="L951" s="2">
        <f t="shared" si="29"/>
        <v>2065.3200000000002</v>
      </c>
      <c r="M951" s="2" cm="1">
        <f t="array" ref="M951">IFERROR(_xlfn.IFS(AND(F951="Furniture",C951="First Class",I951&gt;5),H951-(H951*10%),AND(F951="Technology",C951="Same Day",I951&gt;6),H951-(H951*12%),AND(F951="Office Supplies",OR(C951="Second Day",C951="Standard Class"),I951&gt;4),H951-(H951*8%)),H951)</f>
        <v>2065.3200000000002</v>
      </c>
      <c r="N951" s="2" cm="1">
        <f t="array" ref="N951">IFERROR(_xlfn.IFS(AND(J951="Yes",F951="Furniture",OR(C951="Second Day",C951="Standard Class"),I951&gt;3),H951-(H951*15%),AND(J951="Yes",F951="Technology",C951="Same Day",I951&gt;4),H951-(H951*18%),AND(J951="Yes",F951="Office Supplies",C951="First Class",I951&gt;5),H951-(H951*20%)),H951)</f>
        <v>2065.3200000000002</v>
      </c>
      <c r="O951" s="2"/>
    </row>
    <row r="952" spans="1:15" ht="15.75" customHeight="1" x14ac:dyDescent="0.3">
      <c r="A952" s="2" t="s">
        <v>495</v>
      </c>
      <c r="B952" s="3">
        <v>43067</v>
      </c>
      <c r="C952" s="2" t="s">
        <v>24</v>
      </c>
      <c r="D952" s="2" t="s">
        <v>38</v>
      </c>
      <c r="E952" s="2" t="s">
        <v>46</v>
      </c>
      <c r="F952" s="2" t="s">
        <v>21</v>
      </c>
      <c r="G952" s="2" t="s">
        <v>35</v>
      </c>
      <c r="H952" s="2">
        <v>15.552000000000003</v>
      </c>
      <c r="I952" s="2">
        <v>3</v>
      </c>
      <c r="J952" s="2" t="s">
        <v>16</v>
      </c>
      <c r="K952" s="2">
        <f t="shared" si="28"/>
        <v>15.552000000000003</v>
      </c>
      <c r="L952" s="2">
        <f t="shared" si="29"/>
        <v>15.552000000000003</v>
      </c>
      <c r="M952" s="2" cm="1">
        <f t="array" ref="M952">IFERROR(_xlfn.IFS(AND(F952="Furniture",C952="First Class",I952&gt;5),H952-(H952*10%),AND(F952="Technology",C952="Same Day",I952&gt;6),H952-(H952*12%),AND(F952="Office Supplies",OR(C952="Second Day",C952="Standard Class"),I952&gt;4),H952-(H952*8%)),H952)</f>
        <v>15.552000000000003</v>
      </c>
      <c r="N952" s="2" cm="1">
        <f t="array" ref="N952">IFERROR(_xlfn.IFS(AND(J952="Yes",F952="Furniture",OR(C952="Second Day",C952="Standard Class"),I952&gt;3),H952-(H952*15%),AND(J952="Yes",F952="Technology",C952="Same Day",I952&gt;4),H952-(H952*18%),AND(J952="Yes",F952="Office Supplies",C952="First Class",I952&gt;5),H952-(H952*20%)),H952)</f>
        <v>15.552000000000003</v>
      </c>
      <c r="O952" s="2"/>
    </row>
    <row r="953" spans="1:15" ht="15.75" customHeight="1" x14ac:dyDescent="0.3">
      <c r="A953" s="2" t="s">
        <v>495</v>
      </c>
      <c r="B953" s="3">
        <v>43067</v>
      </c>
      <c r="C953" s="2" t="s">
        <v>24</v>
      </c>
      <c r="D953" s="2" t="s">
        <v>38</v>
      </c>
      <c r="E953" s="2" t="s">
        <v>46</v>
      </c>
      <c r="F953" s="2" t="s">
        <v>21</v>
      </c>
      <c r="G953" s="2" t="s">
        <v>35</v>
      </c>
      <c r="H953" s="2">
        <v>25.344000000000001</v>
      </c>
      <c r="I953" s="2">
        <v>6</v>
      </c>
      <c r="J953" s="2" t="s">
        <v>16</v>
      </c>
      <c r="K953" s="2">
        <f t="shared" si="28"/>
        <v>25.344000000000001</v>
      </c>
      <c r="L953" s="2">
        <f t="shared" si="29"/>
        <v>25.344000000000001</v>
      </c>
      <c r="M953" s="2" cm="1">
        <f t="array" ref="M953">IFERROR(_xlfn.IFS(AND(F953="Furniture",C953="First Class",I953&gt;5),H953-(H953*10%),AND(F953="Technology",C953="Same Day",I953&gt;6),H953-(H953*12%),AND(F953="Office Supplies",OR(C953="Second Day",C953="Standard Class"),I953&gt;4),H953-(H953*8%)),H953)</f>
        <v>23.316480000000002</v>
      </c>
      <c r="N953" s="2" cm="1">
        <f t="array" ref="N953">IFERROR(_xlfn.IFS(AND(J953="Yes",F953="Furniture",OR(C953="Second Day",C953="Standard Class"),I953&gt;3),H953-(H953*15%),AND(J953="Yes",F953="Technology",C953="Same Day",I953&gt;4),H953-(H953*18%),AND(J953="Yes",F953="Office Supplies",C953="First Class",I953&gt;5),H953-(H953*20%)),H953)</f>
        <v>25.344000000000001</v>
      </c>
      <c r="O953" s="2"/>
    </row>
    <row r="954" spans="1:15" ht="15.75" customHeight="1" x14ac:dyDescent="0.3">
      <c r="A954" s="2" t="s">
        <v>496</v>
      </c>
      <c r="B954" s="3">
        <v>42828</v>
      </c>
      <c r="C954" s="2" t="s">
        <v>24</v>
      </c>
      <c r="D954" s="2" t="s">
        <v>12</v>
      </c>
      <c r="E954" s="2" t="s">
        <v>46</v>
      </c>
      <c r="F954" s="2" t="s">
        <v>14</v>
      </c>
      <c r="G954" s="2" t="s">
        <v>28</v>
      </c>
      <c r="H954" s="2">
        <v>25.472000000000001</v>
      </c>
      <c r="I954" s="2">
        <v>4</v>
      </c>
      <c r="J954" s="2" t="s">
        <v>16</v>
      </c>
      <c r="K954" s="2">
        <f t="shared" si="28"/>
        <v>25.472000000000001</v>
      </c>
      <c r="L954" s="2">
        <f t="shared" si="29"/>
        <v>25.472000000000001</v>
      </c>
      <c r="M954" s="2" cm="1">
        <f t="array" ref="M954">IFERROR(_xlfn.IFS(AND(F954="Furniture",C954="First Class",I954&gt;5),H954-(H954*10%),AND(F954="Technology",C954="Same Day",I954&gt;6),H954-(H954*12%),AND(F954="Office Supplies",OR(C954="Second Day",C954="Standard Class"),I954&gt;4),H954-(H954*8%)),H954)</f>
        <v>25.472000000000001</v>
      </c>
      <c r="N954" s="2" cm="1">
        <f t="array" ref="N954">IFERROR(_xlfn.IFS(AND(J954="Yes",F954="Furniture",OR(C954="Second Day",C954="Standard Class"),I954&gt;3),H954-(H954*15%),AND(J954="Yes",F954="Technology",C954="Same Day",I954&gt;4),H954-(H954*18%),AND(J954="Yes",F954="Office Supplies",C954="First Class",I954&gt;5),H954-(H954*20%)),H954)</f>
        <v>25.472000000000001</v>
      </c>
      <c r="O954" s="2"/>
    </row>
    <row r="955" spans="1:15" ht="15.75" customHeight="1" x14ac:dyDescent="0.3">
      <c r="A955" s="2" t="s">
        <v>497</v>
      </c>
      <c r="B955" s="3">
        <v>43097</v>
      </c>
      <c r="C955" s="2" t="s">
        <v>24</v>
      </c>
      <c r="D955" s="2" t="s">
        <v>12</v>
      </c>
      <c r="E955" s="2" t="s">
        <v>39</v>
      </c>
      <c r="F955" s="2" t="s">
        <v>21</v>
      </c>
      <c r="G955" s="2" t="s">
        <v>29</v>
      </c>
      <c r="H955" s="2">
        <v>27.168000000000003</v>
      </c>
      <c r="I955" s="2">
        <v>2</v>
      </c>
      <c r="J955" s="2" t="s">
        <v>43</v>
      </c>
      <c r="K955" s="2">
        <f t="shared" si="28"/>
        <v>27.168000000000003</v>
      </c>
      <c r="L955" s="2">
        <f t="shared" si="29"/>
        <v>26.352960000000003</v>
      </c>
      <c r="M955" s="2" cm="1">
        <f t="array" ref="M955">IFERROR(_xlfn.IFS(AND(F955="Furniture",C955="First Class",I955&gt;5),H955-(H955*10%),AND(F955="Technology",C955="Same Day",I955&gt;6),H955-(H955*12%),AND(F955="Office Supplies",OR(C955="Second Day",C955="Standard Class"),I955&gt;4),H955-(H955*8%)),H955)</f>
        <v>27.168000000000003</v>
      </c>
      <c r="N955" s="2" cm="1">
        <f t="array" ref="N955">IFERROR(_xlfn.IFS(AND(J955="Yes",F955="Furniture",OR(C955="Second Day",C955="Standard Class"),I955&gt;3),H955-(H955*15%),AND(J955="Yes",F955="Technology",C955="Same Day",I955&gt;4),H955-(H955*18%),AND(J955="Yes",F955="Office Supplies",C955="First Class",I955&gt;5),H955-(H955*20%)),H955)</f>
        <v>27.168000000000003</v>
      </c>
      <c r="O955" s="2"/>
    </row>
    <row r="956" spans="1:15" ht="15.75" customHeight="1" x14ac:dyDescent="0.3">
      <c r="A956" s="2" t="s">
        <v>497</v>
      </c>
      <c r="B956" s="3">
        <v>43097</v>
      </c>
      <c r="C956" s="2" t="s">
        <v>24</v>
      </c>
      <c r="D956" s="2" t="s">
        <v>12</v>
      </c>
      <c r="E956" s="2" t="s">
        <v>39</v>
      </c>
      <c r="F956" s="2" t="s">
        <v>14</v>
      </c>
      <c r="G956" s="2" t="s">
        <v>15</v>
      </c>
      <c r="H956" s="2">
        <v>78.852799999999988</v>
      </c>
      <c r="I956" s="2">
        <v>2</v>
      </c>
      <c r="J956" s="2" t="s">
        <v>43</v>
      </c>
      <c r="K956" s="2">
        <f t="shared" si="28"/>
        <v>78.852799999999988</v>
      </c>
      <c r="L956" s="2">
        <f t="shared" si="29"/>
        <v>76.487215999999989</v>
      </c>
      <c r="M956" s="2" cm="1">
        <f t="array" ref="M956">IFERROR(_xlfn.IFS(AND(F956="Furniture",C956="First Class",I956&gt;5),H956-(H956*10%),AND(F956="Technology",C956="Same Day",I956&gt;6),H956-(H956*12%),AND(F956="Office Supplies",OR(C956="Second Day",C956="Standard Class"),I956&gt;4),H956-(H956*8%)),H956)</f>
        <v>78.852799999999988</v>
      </c>
      <c r="N956" s="2" cm="1">
        <f t="array" ref="N956">IFERROR(_xlfn.IFS(AND(J956="Yes",F956="Furniture",OR(C956="Second Day",C956="Standard Class"),I956&gt;3),H956-(H956*15%),AND(J956="Yes",F956="Technology",C956="Same Day",I956&gt;4),H956-(H956*18%),AND(J956="Yes",F956="Office Supplies",C956="First Class",I956&gt;5),H956-(H956*20%)),H956)</f>
        <v>78.852799999999988</v>
      </c>
      <c r="O956" s="2"/>
    </row>
    <row r="957" spans="1:15" ht="15.75" customHeight="1" x14ac:dyDescent="0.3">
      <c r="A957" s="2" t="s">
        <v>498</v>
      </c>
      <c r="B957" s="3">
        <v>43069</v>
      </c>
      <c r="C957" s="2" t="s">
        <v>24</v>
      </c>
      <c r="D957" s="2" t="s">
        <v>12</v>
      </c>
      <c r="E957" s="2" t="s">
        <v>13</v>
      </c>
      <c r="F957" s="2" t="s">
        <v>21</v>
      </c>
      <c r="G957" s="2" t="s">
        <v>26</v>
      </c>
      <c r="H957" s="2">
        <v>173.79999999999998</v>
      </c>
      <c r="I957" s="2">
        <v>5</v>
      </c>
      <c r="J957" s="2" t="s">
        <v>16</v>
      </c>
      <c r="K957" s="2">
        <f t="shared" si="28"/>
        <v>173.79999999999998</v>
      </c>
      <c r="L957" s="2">
        <f t="shared" si="29"/>
        <v>173.79999999999998</v>
      </c>
      <c r="M957" s="2" cm="1">
        <f t="array" ref="M957">IFERROR(_xlfn.IFS(AND(F957="Furniture",C957="First Class",I957&gt;5),H957-(H957*10%),AND(F957="Technology",C957="Same Day",I957&gt;6),H957-(H957*12%),AND(F957="Office Supplies",OR(C957="Second Day",C957="Standard Class"),I957&gt;4),H957-(H957*8%)),H957)</f>
        <v>159.89599999999999</v>
      </c>
      <c r="N957" s="2" cm="1">
        <f t="array" ref="N957">IFERROR(_xlfn.IFS(AND(J957="Yes",F957="Furniture",OR(C957="Second Day",C957="Standard Class"),I957&gt;3),H957-(H957*15%),AND(J957="Yes",F957="Technology",C957="Same Day",I957&gt;4),H957-(H957*18%),AND(J957="Yes",F957="Office Supplies",C957="First Class",I957&gt;5),H957-(H957*20%)),H957)</f>
        <v>173.79999999999998</v>
      </c>
      <c r="O957" s="2"/>
    </row>
    <row r="958" spans="1:15" ht="15.75" customHeight="1" x14ac:dyDescent="0.3">
      <c r="A958" s="2" t="s">
        <v>499</v>
      </c>
      <c r="B958" s="3">
        <v>42870</v>
      </c>
      <c r="C958" s="2" t="s">
        <v>11</v>
      </c>
      <c r="D958" s="2" t="s">
        <v>12</v>
      </c>
      <c r="E958" s="2" t="s">
        <v>20</v>
      </c>
      <c r="F958" s="2" t="s">
        <v>30</v>
      </c>
      <c r="G958" s="2" t="s">
        <v>31</v>
      </c>
      <c r="H958" s="2">
        <v>29.592000000000002</v>
      </c>
      <c r="I958" s="2">
        <v>1</v>
      </c>
      <c r="J958" s="2" t="s">
        <v>16</v>
      </c>
      <c r="K958" s="2">
        <f t="shared" si="28"/>
        <v>29.592000000000002</v>
      </c>
      <c r="L958" s="2">
        <f t="shared" si="29"/>
        <v>29.592000000000002</v>
      </c>
      <c r="M958" s="2" cm="1">
        <f t="array" ref="M958">IFERROR(_xlfn.IFS(AND(F958="Furniture",C958="First Class",I958&gt;5),H958-(H958*10%),AND(F958="Technology",C958="Same Day",I958&gt;6),H958-(H958*12%),AND(F958="Office Supplies",OR(C958="Second Day",C958="Standard Class"),I958&gt;4),H958-(H958*8%)),H958)</f>
        <v>29.592000000000002</v>
      </c>
      <c r="N958" s="2" cm="1">
        <f t="array" ref="N958">IFERROR(_xlfn.IFS(AND(J958="Yes",F958="Furniture",OR(C958="Second Day",C958="Standard Class"),I958&gt;3),H958-(H958*15%),AND(J958="Yes",F958="Technology",C958="Same Day",I958&gt;4),H958-(H958*18%),AND(J958="Yes",F958="Office Supplies",C958="First Class",I958&gt;5),H958-(H958*20%)),H958)</f>
        <v>29.592000000000002</v>
      </c>
      <c r="O958" s="2"/>
    </row>
    <row r="959" spans="1:15" ht="15.75" customHeight="1" x14ac:dyDescent="0.3">
      <c r="A959" s="2" t="s">
        <v>499</v>
      </c>
      <c r="B959" s="3">
        <v>42870</v>
      </c>
      <c r="C959" s="2" t="s">
        <v>11</v>
      </c>
      <c r="D959" s="2" t="s">
        <v>12</v>
      </c>
      <c r="E959" s="2" t="s">
        <v>20</v>
      </c>
      <c r="F959" s="2" t="s">
        <v>21</v>
      </c>
      <c r="G959" s="2" t="s">
        <v>32</v>
      </c>
      <c r="H959" s="2">
        <v>4.7520000000000007</v>
      </c>
      <c r="I959" s="2">
        <v>2</v>
      </c>
      <c r="J959" s="2" t="s">
        <v>16</v>
      </c>
      <c r="K959" s="2">
        <f t="shared" si="28"/>
        <v>4.7520000000000007</v>
      </c>
      <c r="L959" s="2">
        <f t="shared" si="29"/>
        <v>4.7520000000000007</v>
      </c>
      <c r="M959" s="2" cm="1">
        <f t="array" ref="M959">IFERROR(_xlfn.IFS(AND(F959="Furniture",C959="First Class",I959&gt;5),H959-(H959*10%),AND(F959="Technology",C959="Same Day",I959&gt;6),H959-(H959*12%),AND(F959="Office Supplies",OR(C959="Second Day",C959="Standard Class"),I959&gt;4),H959-(H959*8%)),H959)</f>
        <v>4.7520000000000007</v>
      </c>
      <c r="N959" s="2" cm="1">
        <f t="array" ref="N959">IFERROR(_xlfn.IFS(AND(J959="Yes",F959="Furniture",OR(C959="Second Day",C959="Standard Class"),I959&gt;3),H959-(H959*15%),AND(J959="Yes",F959="Technology",C959="Same Day",I959&gt;4),H959-(H959*18%),AND(J959="Yes",F959="Office Supplies",C959="First Class",I959&gt;5),H959-(H959*20%)),H959)</f>
        <v>4.7520000000000007</v>
      </c>
      <c r="O959" s="2"/>
    </row>
    <row r="960" spans="1:15" ht="15.75" customHeight="1" x14ac:dyDescent="0.3">
      <c r="A960" s="2" t="s">
        <v>499</v>
      </c>
      <c r="B960" s="3">
        <v>42870</v>
      </c>
      <c r="C960" s="2" t="s">
        <v>11</v>
      </c>
      <c r="D960" s="2" t="s">
        <v>12</v>
      </c>
      <c r="E960" s="2" t="s">
        <v>20</v>
      </c>
      <c r="F960" s="2" t="s">
        <v>21</v>
      </c>
      <c r="G960" s="2" t="s">
        <v>35</v>
      </c>
      <c r="H960" s="2">
        <v>15.552000000000003</v>
      </c>
      <c r="I960" s="2">
        <v>3</v>
      </c>
      <c r="J960" s="2" t="s">
        <v>16</v>
      </c>
      <c r="K960" s="2">
        <f t="shared" si="28"/>
        <v>15.552000000000003</v>
      </c>
      <c r="L960" s="2">
        <f t="shared" si="29"/>
        <v>15.552000000000003</v>
      </c>
      <c r="M960" s="2" cm="1">
        <f t="array" ref="M960">IFERROR(_xlfn.IFS(AND(F960="Furniture",C960="First Class",I960&gt;5),H960-(H960*10%),AND(F960="Technology",C960="Same Day",I960&gt;6),H960-(H960*12%),AND(F960="Office Supplies",OR(C960="Second Day",C960="Standard Class"),I960&gt;4),H960-(H960*8%)),H960)</f>
        <v>15.552000000000003</v>
      </c>
      <c r="N960" s="2" cm="1">
        <f t="array" ref="N960">IFERROR(_xlfn.IFS(AND(J960="Yes",F960="Furniture",OR(C960="Second Day",C960="Standard Class"),I960&gt;3),H960-(H960*15%),AND(J960="Yes",F960="Technology",C960="Same Day",I960&gt;4),H960-(H960*18%),AND(J960="Yes",F960="Office Supplies",C960="First Class",I960&gt;5),H960-(H960*20%)),H960)</f>
        <v>15.552000000000003</v>
      </c>
      <c r="O960" s="2"/>
    </row>
    <row r="961" spans="1:15" ht="15.75" customHeight="1" x14ac:dyDescent="0.3">
      <c r="A961" s="2" t="s">
        <v>500</v>
      </c>
      <c r="B961" s="3">
        <v>42269</v>
      </c>
      <c r="C961" s="2" t="s">
        <v>208</v>
      </c>
      <c r="D961" s="2" t="s">
        <v>12</v>
      </c>
      <c r="E961" s="2" t="s">
        <v>20</v>
      </c>
      <c r="F961" s="2" t="s">
        <v>14</v>
      </c>
      <c r="G961" s="2" t="s">
        <v>28</v>
      </c>
      <c r="H961" s="2">
        <v>204.6</v>
      </c>
      <c r="I961" s="2">
        <v>2</v>
      </c>
      <c r="J961" s="2" t="s">
        <v>16</v>
      </c>
      <c r="K961" s="2">
        <f t="shared" si="28"/>
        <v>204.6</v>
      </c>
      <c r="L961" s="2">
        <f t="shared" si="29"/>
        <v>204.6</v>
      </c>
      <c r="M961" s="2" cm="1">
        <f t="array" ref="M961">IFERROR(_xlfn.IFS(AND(F961="Furniture",C961="First Class",I961&gt;5),H961-(H961*10%),AND(F961="Technology",C961="Same Day",I961&gt;6),H961-(H961*12%),AND(F961="Office Supplies",OR(C961="Second Day",C961="Standard Class"),I961&gt;4),H961-(H961*8%)),H961)</f>
        <v>204.6</v>
      </c>
      <c r="N961" s="2" cm="1">
        <f t="array" ref="N961">IFERROR(_xlfn.IFS(AND(J961="Yes",F961="Furniture",OR(C961="Second Day",C961="Standard Class"),I961&gt;3),H961-(H961*15%),AND(J961="Yes",F961="Technology",C961="Same Day",I961&gt;4),H961-(H961*18%),AND(J961="Yes",F961="Office Supplies",C961="First Class",I961&gt;5),H961-(H961*20%)),H961)</f>
        <v>204.6</v>
      </c>
      <c r="O961" s="2"/>
    </row>
    <row r="962" spans="1:15" ht="15.75" customHeight="1" x14ac:dyDescent="0.3">
      <c r="A962" s="2" t="s">
        <v>501</v>
      </c>
      <c r="B962" s="3">
        <v>43053</v>
      </c>
      <c r="C962" s="2" t="s">
        <v>24</v>
      </c>
      <c r="D962" s="2" t="s">
        <v>19</v>
      </c>
      <c r="E962" s="2" t="s">
        <v>20</v>
      </c>
      <c r="F962" s="2" t="s">
        <v>14</v>
      </c>
      <c r="G962" s="2" t="s">
        <v>17</v>
      </c>
      <c r="H962" s="2">
        <v>321.56799999999998</v>
      </c>
      <c r="I962" s="2">
        <v>2</v>
      </c>
      <c r="J962" s="2" t="s">
        <v>16</v>
      </c>
      <c r="K962" s="2">
        <f t="shared" si="28"/>
        <v>273.33279999999996</v>
      </c>
      <c r="L962" s="2">
        <f t="shared" si="29"/>
        <v>321.56799999999998</v>
      </c>
      <c r="M962" s="2" cm="1">
        <f t="array" ref="M962">IFERROR(_xlfn.IFS(AND(F962="Furniture",C962="First Class",I962&gt;5),H962-(H962*10%),AND(F962="Technology",C962="Same Day",I962&gt;6),H962-(H962*12%),AND(F962="Office Supplies",OR(C962="Second Day",C962="Standard Class"),I962&gt;4),H962-(H962*8%)),H962)</f>
        <v>321.56799999999998</v>
      </c>
      <c r="N962" s="2" cm="1">
        <f t="array" ref="N962">IFERROR(_xlfn.IFS(AND(J962="Yes",F962="Furniture",OR(C962="Second Day",C962="Standard Class"),I962&gt;3),H962-(H962*15%),AND(J962="Yes",F962="Technology",C962="Same Day",I962&gt;4),H962-(H962*18%),AND(J962="Yes",F962="Office Supplies",C962="First Class",I962&gt;5),H962-(H962*20%)),H962)</f>
        <v>321.56799999999998</v>
      </c>
      <c r="O962" s="2"/>
    </row>
    <row r="963" spans="1:15" ht="15.75" customHeight="1" x14ac:dyDescent="0.3">
      <c r="A963" s="2" t="s">
        <v>502</v>
      </c>
      <c r="B963" s="3">
        <v>42335</v>
      </c>
      <c r="C963" s="2" t="s">
        <v>24</v>
      </c>
      <c r="D963" s="2" t="s">
        <v>38</v>
      </c>
      <c r="E963" s="2" t="s">
        <v>13</v>
      </c>
      <c r="F963" s="2" t="s">
        <v>21</v>
      </c>
      <c r="G963" s="2" t="s">
        <v>32</v>
      </c>
      <c r="H963" s="2">
        <v>6.24</v>
      </c>
      <c r="I963" s="2">
        <v>2</v>
      </c>
      <c r="J963" s="2" t="s">
        <v>16</v>
      </c>
      <c r="K963" s="2">
        <f t="shared" ref="K963:K1026" si="30">IF(H963&gt;$Q$5,H963-(H963*15%),H963)</f>
        <v>6.24</v>
      </c>
      <c r="L963" s="2">
        <f t="shared" ref="L963:L1026" si="31">IF(AND(J963="Yes",D963="Consumer"),H963-(H963*3%),IF(AND(J963="Yes",D963="Corporate"),H963-(H963*5%),IF(J963="Yes",H963-(H963*7%),H963)))</f>
        <v>6.24</v>
      </c>
      <c r="M963" s="2" cm="1">
        <f t="array" ref="M963">IFERROR(_xlfn.IFS(AND(F963="Furniture",C963="First Class",I963&gt;5),H963-(H963*10%),AND(F963="Technology",C963="Same Day",I963&gt;6),H963-(H963*12%),AND(F963="Office Supplies",OR(C963="Second Day",C963="Standard Class"),I963&gt;4),H963-(H963*8%)),H963)</f>
        <v>6.24</v>
      </c>
      <c r="N963" s="2" cm="1">
        <f t="array" ref="N963">IFERROR(_xlfn.IFS(AND(J963="Yes",F963="Furniture",OR(C963="Second Day",C963="Standard Class"),I963&gt;3),H963-(H963*15%),AND(J963="Yes",F963="Technology",C963="Same Day",I963&gt;4),H963-(H963*18%),AND(J963="Yes",F963="Office Supplies",C963="First Class",I963&gt;5),H963-(H963*20%)),H963)</f>
        <v>6.24</v>
      </c>
      <c r="O963" s="2"/>
    </row>
    <row r="964" spans="1:15" ht="15.75" customHeight="1" x14ac:dyDescent="0.3">
      <c r="A964" s="2" t="s">
        <v>503</v>
      </c>
      <c r="B964" s="3">
        <v>42614</v>
      </c>
      <c r="C964" s="2" t="s">
        <v>54</v>
      </c>
      <c r="D964" s="2" t="s">
        <v>19</v>
      </c>
      <c r="E964" s="2" t="s">
        <v>20</v>
      </c>
      <c r="F964" s="2" t="s">
        <v>21</v>
      </c>
      <c r="G964" s="2" t="s">
        <v>51</v>
      </c>
      <c r="H964" s="2">
        <v>21.88</v>
      </c>
      <c r="I964" s="2">
        <v>2</v>
      </c>
      <c r="J964" s="2" t="s">
        <v>16</v>
      </c>
      <c r="K964" s="2">
        <f t="shared" si="30"/>
        <v>21.88</v>
      </c>
      <c r="L964" s="2">
        <f t="shared" si="31"/>
        <v>21.88</v>
      </c>
      <c r="M964" s="2" cm="1">
        <f t="array" ref="M964">IFERROR(_xlfn.IFS(AND(F964="Furniture",C964="First Class",I964&gt;5),H964-(H964*10%),AND(F964="Technology",C964="Same Day",I964&gt;6),H964-(H964*12%),AND(F964="Office Supplies",OR(C964="Second Day",C964="Standard Class"),I964&gt;4),H964-(H964*8%)),H964)</f>
        <v>21.88</v>
      </c>
      <c r="N964" s="2" cm="1">
        <f t="array" ref="N964">IFERROR(_xlfn.IFS(AND(J964="Yes",F964="Furniture",OR(C964="Second Day",C964="Standard Class"),I964&gt;3),H964-(H964*15%),AND(J964="Yes",F964="Technology",C964="Same Day",I964&gt;4),H964-(H964*18%),AND(J964="Yes",F964="Office Supplies",C964="First Class",I964&gt;5),H964-(H964*20%)),H964)</f>
        <v>21.88</v>
      </c>
      <c r="O964" s="2"/>
    </row>
    <row r="965" spans="1:15" ht="15.75" customHeight="1" x14ac:dyDescent="0.3">
      <c r="A965" s="2" t="s">
        <v>504</v>
      </c>
      <c r="B965" s="3">
        <v>41904</v>
      </c>
      <c r="C965" s="2" t="s">
        <v>11</v>
      </c>
      <c r="D965" s="2" t="s">
        <v>12</v>
      </c>
      <c r="E965" s="2" t="s">
        <v>13</v>
      </c>
      <c r="F965" s="2" t="s">
        <v>21</v>
      </c>
      <c r="G965" s="2" t="s">
        <v>22</v>
      </c>
      <c r="H965" s="2">
        <v>4.6079999999999997</v>
      </c>
      <c r="I965" s="2">
        <v>2</v>
      </c>
      <c r="J965" s="2" t="s">
        <v>16</v>
      </c>
      <c r="K965" s="2">
        <f t="shared" si="30"/>
        <v>4.6079999999999997</v>
      </c>
      <c r="L965" s="2">
        <f t="shared" si="31"/>
        <v>4.6079999999999997</v>
      </c>
      <c r="M965" s="2" cm="1">
        <f t="array" ref="M965">IFERROR(_xlfn.IFS(AND(F965="Furniture",C965="First Class",I965&gt;5),H965-(H965*10%),AND(F965="Technology",C965="Same Day",I965&gt;6),H965-(H965*12%),AND(F965="Office Supplies",OR(C965="Second Day",C965="Standard Class"),I965&gt;4),H965-(H965*8%)),H965)</f>
        <v>4.6079999999999997</v>
      </c>
      <c r="N965" s="2" cm="1">
        <f t="array" ref="N965">IFERROR(_xlfn.IFS(AND(J965="Yes",F965="Furniture",OR(C965="Second Day",C965="Standard Class"),I965&gt;3),H965-(H965*15%),AND(J965="Yes",F965="Technology",C965="Same Day",I965&gt;4),H965-(H965*18%),AND(J965="Yes",F965="Office Supplies",C965="First Class",I965&gt;5),H965-(H965*20%)),H965)</f>
        <v>4.6079999999999997</v>
      </c>
      <c r="O965" s="2"/>
    </row>
    <row r="966" spans="1:15" ht="15.75" customHeight="1" x14ac:dyDescent="0.3">
      <c r="A966" s="2" t="s">
        <v>505</v>
      </c>
      <c r="B966" s="3">
        <v>42834</v>
      </c>
      <c r="C966" s="2" t="s">
        <v>54</v>
      </c>
      <c r="D966" s="2" t="s">
        <v>38</v>
      </c>
      <c r="E966" s="2" t="s">
        <v>46</v>
      </c>
      <c r="F966" s="2" t="s">
        <v>21</v>
      </c>
      <c r="G966" s="2" t="s">
        <v>22</v>
      </c>
      <c r="H966" s="2">
        <v>9.82</v>
      </c>
      <c r="I966" s="2">
        <v>2</v>
      </c>
      <c r="J966" s="2" t="s">
        <v>16</v>
      </c>
      <c r="K966" s="2">
        <f t="shared" si="30"/>
        <v>9.82</v>
      </c>
      <c r="L966" s="2">
        <f t="shared" si="31"/>
        <v>9.82</v>
      </c>
      <c r="M966" s="2" cm="1">
        <f t="array" ref="M966">IFERROR(_xlfn.IFS(AND(F966="Furniture",C966="First Class",I966&gt;5),H966-(H966*10%),AND(F966="Technology",C966="Same Day",I966&gt;6),H966-(H966*12%),AND(F966="Office Supplies",OR(C966="Second Day",C966="Standard Class"),I966&gt;4),H966-(H966*8%)),H966)</f>
        <v>9.82</v>
      </c>
      <c r="N966" s="2" cm="1">
        <f t="array" ref="N966">IFERROR(_xlfn.IFS(AND(J966="Yes",F966="Furniture",OR(C966="Second Day",C966="Standard Class"),I966&gt;3),H966-(H966*15%),AND(J966="Yes",F966="Technology",C966="Same Day",I966&gt;4),H966-(H966*18%),AND(J966="Yes",F966="Office Supplies",C966="First Class",I966&gt;5),H966-(H966*20%)),H966)</f>
        <v>9.82</v>
      </c>
      <c r="O966" s="2"/>
    </row>
    <row r="967" spans="1:15" ht="15.75" customHeight="1" x14ac:dyDescent="0.3">
      <c r="A967" s="2" t="s">
        <v>505</v>
      </c>
      <c r="B967" s="3">
        <v>42834</v>
      </c>
      <c r="C967" s="2" t="s">
        <v>54</v>
      </c>
      <c r="D967" s="2" t="s">
        <v>38</v>
      </c>
      <c r="E967" s="2" t="s">
        <v>46</v>
      </c>
      <c r="F967" s="2" t="s">
        <v>21</v>
      </c>
      <c r="G967" s="2" t="s">
        <v>29</v>
      </c>
      <c r="H967" s="2">
        <v>35.97</v>
      </c>
      <c r="I967" s="2">
        <v>3</v>
      </c>
      <c r="J967" s="2" t="s">
        <v>16</v>
      </c>
      <c r="K967" s="2">
        <f t="shared" si="30"/>
        <v>35.97</v>
      </c>
      <c r="L967" s="2">
        <f t="shared" si="31"/>
        <v>35.97</v>
      </c>
      <c r="M967" s="2" cm="1">
        <f t="array" ref="M967">IFERROR(_xlfn.IFS(AND(F967="Furniture",C967="First Class",I967&gt;5),H967-(H967*10%),AND(F967="Technology",C967="Same Day",I967&gt;6),H967-(H967*12%),AND(F967="Office Supplies",OR(C967="Second Day",C967="Standard Class"),I967&gt;4),H967-(H967*8%)),H967)</f>
        <v>35.97</v>
      </c>
      <c r="N967" s="2" cm="1">
        <f t="array" ref="N967">IFERROR(_xlfn.IFS(AND(J967="Yes",F967="Furniture",OR(C967="Second Day",C967="Standard Class"),I967&gt;3),H967-(H967*15%),AND(J967="Yes",F967="Technology",C967="Same Day",I967&gt;4),H967-(H967*18%),AND(J967="Yes",F967="Office Supplies",C967="First Class",I967&gt;5),H967-(H967*20%)),H967)</f>
        <v>35.97</v>
      </c>
      <c r="O967" s="2"/>
    </row>
    <row r="968" spans="1:15" ht="15.75" customHeight="1" x14ac:dyDescent="0.3">
      <c r="A968" s="2" t="s">
        <v>505</v>
      </c>
      <c r="B968" s="3">
        <v>42834</v>
      </c>
      <c r="C968" s="2" t="s">
        <v>54</v>
      </c>
      <c r="D968" s="2" t="s">
        <v>38</v>
      </c>
      <c r="E968" s="2" t="s">
        <v>46</v>
      </c>
      <c r="F968" s="2" t="s">
        <v>21</v>
      </c>
      <c r="G968" s="2" t="s">
        <v>35</v>
      </c>
      <c r="H968" s="2">
        <v>12.96</v>
      </c>
      <c r="I968" s="2">
        <v>2</v>
      </c>
      <c r="J968" s="2" t="s">
        <v>16</v>
      </c>
      <c r="K968" s="2">
        <f t="shared" si="30"/>
        <v>12.96</v>
      </c>
      <c r="L968" s="2">
        <f t="shared" si="31"/>
        <v>12.96</v>
      </c>
      <c r="M968" s="2" cm="1">
        <f t="array" ref="M968">IFERROR(_xlfn.IFS(AND(F968="Furniture",C968="First Class",I968&gt;5),H968-(H968*10%),AND(F968="Technology",C968="Same Day",I968&gt;6),H968-(H968*12%),AND(F968="Office Supplies",OR(C968="Second Day",C968="Standard Class"),I968&gt;4),H968-(H968*8%)),H968)</f>
        <v>12.96</v>
      </c>
      <c r="N968" s="2" cm="1">
        <f t="array" ref="N968">IFERROR(_xlfn.IFS(AND(J968="Yes",F968="Furniture",OR(C968="Second Day",C968="Standard Class"),I968&gt;3),H968-(H968*15%),AND(J968="Yes",F968="Technology",C968="Same Day",I968&gt;4),H968-(H968*18%),AND(J968="Yes",F968="Office Supplies",C968="First Class",I968&gt;5),H968-(H968*20%)),H968)</f>
        <v>12.96</v>
      </c>
      <c r="O968" s="2"/>
    </row>
    <row r="969" spans="1:15" ht="15.75" customHeight="1" x14ac:dyDescent="0.3">
      <c r="A969" s="2" t="s">
        <v>505</v>
      </c>
      <c r="B969" s="3">
        <v>42834</v>
      </c>
      <c r="C969" s="2" t="s">
        <v>54</v>
      </c>
      <c r="D969" s="2" t="s">
        <v>38</v>
      </c>
      <c r="E969" s="2" t="s">
        <v>46</v>
      </c>
      <c r="F969" s="2" t="s">
        <v>21</v>
      </c>
      <c r="G969" s="2" t="s">
        <v>35</v>
      </c>
      <c r="H969" s="2">
        <v>191.6</v>
      </c>
      <c r="I969" s="2">
        <v>4</v>
      </c>
      <c r="J969" s="2" t="s">
        <v>16</v>
      </c>
      <c r="K969" s="2">
        <f t="shared" si="30"/>
        <v>191.6</v>
      </c>
      <c r="L969" s="2">
        <f t="shared" si="31"/>
        <v>191.6</v>
      </c>
      <c r="M969" s="2" cm="1">
        <f t="array" ref="M969">IFERROR(_xlfn.IFS(AND(F969="Furniture",C969="First Class",I969&gt;5),H969-(H969*10%),AND(F969="Technology",C969="Same Day",I969&gt;6),H969-(H969*12%),AND(F969="Office Supplies",OR(C969="Second Day",C969="Standard Class"),I969&gt;4),H969-(H969*8%)),H969)</f>
        <v>191.6</v>
      </c>
      <c r="N969" s="2" cm="1">
        <f t="array" ref="N969">IFERROR(_xlfn.IFS(AND(J969="Yes",F969="Furniture",OR(C969="Second Day",C969="Standard Class"),I969&gt;3),H969-(H969*15%),AND(J969="Yes",F969="Technology",C969="Same Day",I969&gt;4),H969-(H969*18%),AND(J969="Yes",F969="Office Supplies",C969="First Class",I969&gt;5),H969-(H969*20%)),H969)</f>
        <v>191.6</v>
      </c>
      <c r="O969" s="2"/>
    </row>
    <row r="970" spans="1:15" ht="15.75" customHeight="1" x14ac:dyDescent="0.3">
      <c r="A970" s="2" t="s">
        <v>505</v>
      </c>
      <c r="B970" s="3">
        <v>42834</v>
      </c>
      <c r="C970" s="2" t="s">
        <v>54</v>
      </c>
      <c r="D970" s="2" t="s">
        <v>38</v>
      </c>
      <c r="E970" s="2" t="s">
        <v>46</v>
      </c>
      <c r="F970" s="2" t="s">
        <v>21</v>
      </c>
      <c r="G970" s="2" t="s">
        <v>22</v>
      </c>
      <c r="H970" s="2">
        <v>8.64</v>
      </c>
      <c r="I970" s="2">
        <v>3</v>
      </c>
      <c r="J970" s="2" t="s">
        <v>16</v>
      </c>
      <c r="K970" s="2">
        <f t="shared" si="30"/>
        <v>8.64</v>
      </c>
      <c r="L970" s="2">
        <f t="shared" si="31"/>
        <v>8.64</v>
      </c>
      <c r="M970" s="2" cm="1">
        <f t="array" ref="M970">IFERROR(_xlfn.IFS(AND(F970="Furniture",C970="First Class",I970&gt;5),H970-(H970*10%),AND(F970="Technology",C970="Same Day",I970&gt;6),H970-(H970*12%),AND(F970="Office Supplies",OR(C970="Second Day",C970="Standard Class"),I970&gt;4),H970-(H970*8%)),H970)</f>
        <v>8.64</v>
      </c>
      <c r="N970" s="2" cm="1">
        <f t="array" ref="N970">IFERROR(_xlfn.IFS(AND(J970="Yes",F970="Furniture",OR(C970="Second Day",C970="Standard Class"),I970&gt;3),H970-(H970*15%),AND(J970="Yes",F970="Technology",C970="Same Day",I970&gt;4),H970-(H970*18%),AND(J970="Yes",F970="Office Supplies",C970="First Class",I970&gt;5),H970-(H970*20%)),H970)</f>
        <v>8.64</v>
      </c>
      <c r="O970" s="2"/>
    </row>
    <row r="971" spans="1:15" ht="15.75" customHeight="1" x14ac:dyDescent="0.3">
      <c r="A971" s="2" t="s">
        <v>505</v>
      </c>
      <c r="B971" s="3">
        <v>42834</v>
      </c>
      <c r="C971" s="2" t="s">
        <v>54</v>
      </c>
      <c r="D971" s="2" t="s">
        <v>38</v>
      </c>
      <c r="E971" s="2" t="s">
        <v>46</v>
      </c>
      <c r="F971" s="2" t="s">
        <v>21</v>
      </c>
      <c r="G971" s="2" t="s">
        <v>26</v>
      </c>
      <c r="H971" s="2">
        <v>501.81000000000006</v>
      </c>
      <c r="I971" s="2">
        <v>3</v>
      </c>
      <c r="J971" s="2" t="s">
        <v>16</v>
      </c>
      <c r="K971" s="2">
        <f t="shared" si="30"/>
        <v>426.53850000000006</v>
      </c>
      <c r="L971" s="2">
        <f t="shared" si="31"/>
        <v>501.81000000000006</v>
      </c>
      <c r="M971" s="2" cm="1">
        <f t="array" ref="M971">IFERROR(_xlfn.IFS(AND(F971="Furniture",C971="First Class",I971&gt;5),H971-(H971*10%),AND(F971="Technology",C971="Same Day",I971&gt;6),H971-(H971*12%),AND(F971="Office Supplies",OR(C971="Second Day",C971="Standard Class"),I971&gt;4),H971-(H971*8%)),H971)</f>
        <v>501.81000000000006</v>
      </c>
      <c r="N971" s="2" cm="1">
        <f t="array" ref="N971">IFERROR(_xlfn.IFS(AND(J971="Yes",F971="Furniture",OR(C971="Second Day",C971="Standard Class"),I971&gt;3),H971-(H971*15%),AND(J971="Yes",F971="Technology",C971="Same Day",I971&gt;4),H971-(H971*18%),AND(J971="Yes",F971="Office Supplies",C971="First Class",I971&gt;5),H971-(H971*20%)),H971)</f>
        <v>501.81000000000006</v>
      </c>
      <c r="O971" s="2"/>
    </row>
    <row r="972" spans="1:15" ht="15.75" customHeight="1" x14ac:dyDescent="0.3">
      <c r="A972" s="2" t="s">
        <v>506</v>
      </c>
      <c r="B972" s="3">
        <v>41655</v>
      </c>
      <c r="C972" s="2" t="s">
        <v>11</v>
      </c>
      <c r="D972" s="2" t="s">
        <v>12</v>
      </c>
      <c r="E972" s="2" t="s">
        <v>46</v>
      </c>
      <c r="F972" s="2" t="s">
        <v>14</v>
      </c>
      <c r="G972" s="2" t="s">
        <v>28</v>
      </c>
      <c r="H972" s="2">
        <v>127.10400000000001</v>
      </c>
      <c r="I972" s="2">
        <v>6</v>
      </c>
      <c r="J972" s="2" t="s">
        <v>16</v>
      </c>
      <c r="K972" s="2">
        <f t="shared" si="30"/>
        <v>127.10400000000001</v>
      </c>
      <c r="L972" s="2">
        <f t="shared" si="31"/>
        <v>127.10400000000001</v>
      </c>
      <c r="M972" s="2" cm="1">
        <f t="array" ref="M972">IFERROR(_xlfn.IFS(AND(F972="Furniture",C972="First Class",I972&gt;5),H972-(H972*10%),AND(F972="Technology",C972="Same Day",I972&gt;6),H972-(H972*12%),AND(F972="Office Supplies",OR(C972="Second Day",C972="Standard Class"),I972&gt;4),H972-(H972*8%)),H972)</f>
        <v>127.10400000000001</v>
      </c>
      <c r="N972" s="2" cm="1">
        <f t="array" ref="N972">IFERROR(_xlfn.IFS(AND(J972="Yes",F972="Furniture",OR(C972="Second Day",C972="Standard Class"),I972&gt;3),H972-(H972*15%),AND(J972="Yes",F972="Technology",C972="Same Day",I972&gt;4),H972-(H972*18%),AND(J972="Yes",F972="Office Supplies",C972="First Class",I972&gt;5),H972-(H972*20%)),H972)</f>
        <v>127.10400000000001</v>
      </c>
      <c r="O972" s="2"/>
    </row>
    <row r="973" spans="1:15" ht="15.75" customHeight="1" x14ac:dyDescent="0.3">
      <c r="A973" s="2" t="s">
        <v>506</v>
      </c>
      <c r="B973" s="3">
        <v>41655</v>
      </c>
      <c r="C973" s="2" t="s">
        <v>11</v>
      </c>
      <c r="D973" s="2" t="s">
        <v>12</v>
      </c>
      <c r="E973" s="2" t="s">
        <v>46</v>
      </c>
      <c r="F973" s="2" t="s">
        <v>30</v>
      </c>
      <c r="G973" s="2" t="s">
        <v>31</v>
      </c>
      <c r="H973" s="2">
        <v>124.19999999999999</v>
      </c>
      <c r="I973" s="2">
        <v>3</v>
      </c>
      <c r="J973" s="2" t="s">
        <v>16</v>
      </c>
      <c r="K973" s="2">
        <f t="shared" si="30"/>
        <v>124.19999999999999</v>
      </c>
      <c r="L973" s="2">
        <f t="shared" si="31"/>
        <v>124.19999999999999</v>
      </c>
      <c r="M973" s="2" cm="1">
        <f t="array" ref="M973">IFERROR(_xlfn.IFS(AND(F973="Furniture",C973="First Class",I973&gt;5),H973-(H973*10%),AND(F973="Technology",C973="Same Day",I973&gt;6),H973-(H973*12%),AND(F973="Office Supplies",OR(C973="Second Day",C973="Standard Class"),I973&gt;4),H973-(H973*8%)),H973)</f>
        <v>124.19999999999999</v>
      </c>
      <c r="N973" s="2" cm="1">
        <f t="array" ref="N973">IFERROR(_xlfn.IFS(AND(J973="Yes",F973="Furniture",OR(C973="Second Day",C973="Standard Class"),I973&gt;3),H973-(H973*15%),AND(J973="Yes",F973="Technology",C973="Same Day",I973&gt;4),H973-(H973*18%),AND(J973="Yes",F973="Office Supplies",C973="First Class",I973&gt;5),H973-(H973*20%)),H973)</f>
        <v>124.19999999999999</v>
      </c>
      <c r="O973" s="2"/>
    </row>
    <row r="974" spans="1:15" ht="15.75" customHeight="1" x14ac:dyDescent="0.3">
      <c r="A974" s="2" t="s">
        <v>506</v>
      </c>
      <c r="B974" s="3">
        <v>41655</v>
      </c>
      <c r="C974" s="2" t="s">
        <v>11</v>
      </c>
      <c r="D974" s="2" t="s">
        <v>12</v>
      </c>
      <c r="E974" s="2" t="s">
        <v>46</v>
      </c>
      <c r="F974" s="2" t="s">
        <v>21</v>
      </c>
      <c r="G974" s="2" t="s">
        <v>32</v>
      </c>
      <c r="H974" s="2">
        <v>18.588000000000005</v>
      </c>
      <c r="I974" s="2">
        <v>2</v>
      </c>
      <c r="J974" s="2" t="s">
        <v>16</v>
      </c>
      <c r="K974" s="2">
        <f t="shared" si="30"/>
        <v>18.588000000000005</v>
      </c>
      <c r="L974" s="2">
        <f t="shared" si="31"/>
        <v>18.588000000000005</v>
      </c>
      <c r="M974" s="2" cm="1">
        <f t="array" ref="M974">IFERROR(_xlfn.IFS(AND(F974="Furniture",C974="First Class",I974&gt;5),H974-(H974*10%),AND(F974="Technology",C974="Same Day",I974&gt;6),H974-(H974*12%),AND(F974="Office Supplies",OR(C974="Second Day",C974="Standard Class"),I974&gt;4),H974-(H974*8%)),H974)</f>
        <v>18.588000000000005</v>
      </c>
      <c r="N974" s="2" cm="1">
        <f t="array" ref="N974">IFERROR(_xlfn.IFS(AND(J974="Yes",F974="Furniture",OR(C974="Second Day",C974="Standard Class"),I974&gt;3),H974-(H974*15%),AND(J974="Yes",F974="Technology",C974="Same Day",I974&gt;4),H974-(H974*18%),AND(J974="Yes",F974="Office Supplies",C974="First Class",I974&gt;5),H974-(H974*20%)),H974)</f>
        <v>18.588000000000005</v>
      </c>
      <c r="O974" s="2"/>
    </row>
    <row r="975" spans="1:15" ht="15.75" customHeight="1" x14ac:dyDescent="0.3">
      <c r="A975" s="2" t="s">
        <v>506</v>
      </c>
      <c r="B975" s="3">
        <v>41655</v>
      </c>
      <c r="C975" s="2" t="s">
        <v>11</v>
      </c>
      <c r="D975" s="2" t="s">
        <v>12</v>
      </c>
      <c r="E975" s="2" t="s">
        <v>46</v>
      </c>
      <c r="F975" s="2" t="s">
        <v>21</v>
      </c>
      <c r="G975" s="2" t="s">
        <v>22</v>
      </c>
      <c r="H975" s="2">
        <v>30.072000000000003</v>
      </c>
      <c r="I975" s="2">
        <v>3</v>
      </c>
      <c r="J975" s="2" t="s">
        <v>16</v>
      </c>
      <c r="K975" s="2">
        <f t="shared" si="30"/>
        <v>30.072000000000003</v>
      </c>
      <c r="L975" s="2">
        <f t="shared" si="31"/>
        <v>30.072000000000003</v>
      </c>
      <c r="M975" s="2" cm="1">
        <f t="array" ref="M975">IFERROR(_xlfn.IFS(AND(F975="Furniture",C975="First Class",I975&gt;5),H975-(H975*10%),AND(F975="Technology",C975="Same Day",I975&gt;6),H975-(H975*12%),AND(F975="Office Supplies",OR(C975="Second Day",C975="Standard Class"),I975&gt;4),H975-(H975*8%)),H975)</f>
        <v>30.072000000000003</v>
      </c>
      <c r="N975" s="2" cm="1">
        <f t="array" ref="N975">IFERROR(_xlfn.IFS(AND(J975="Yes",F975="Furniture",OR(C975="Second Day",C975="Standard Class"),I975&gt;3),H975-(H975*15%),AND(J975="Yes",F975="Technology",C975="Same Day",I975&gt;4),H975-(H975*18%),AND(J975="Yes",F975="Office Supplies",C975="First Class",I975&gt;5),H975-(H975*20%)),H975)</f>
        <v>30.072000000000003</v>
      </c>
      <c r="O975" s="2"/>
    </row>
    <row r="976" spans="1:15" ht="15.75" customHeight="1" x14ac:dyDescent="0.3">
      <c r="A976" s="2" t="s">
        <v>507</v>
      </c>
      <c r="B976" s="3">
        <v>43013</v>
      </c>
      <c r="C976" s="2" t="s">
        <v>11</v>
      </c>
      <c r="D976" s="2" t="s">
        <v>38</v>
      </c>
      <c r="E976" s="2" t="s">
        <v>46</v>
      </c>
      <c r="F976" s="2" t="s">
        <v>30</v>
      </c>
      <c r="G976" s="2" t="s">
        <v>31</v>
      </c>
      <c r="H976" s="2">
        <v>160.92999999999998</v>
      </c>
      <c r="I976" s="2">
        <v>7</v>
      </c>
      <c r="J976" s="2" t="s">
        <v>43</v>
      </c>
      <c r="K976" s="2">
        <f t="shared" si="30"/>
        <v>160.92999999999998</v>
      </c>
      <c r="L976" s="2">
        <f t="shared" si="31"/>
        <v>149.66489999999999</v>
      </c>
      <c r="M976" s="2" cm="1">
        <f t="array" ref="M976">IFERROR(_xlfn.IFS(AND(F976="Furniture",C976="First Class",I976&gt;5),H976-(H976*10%),AND(F976="Technology",C976="Same Day",I976&gt;6),H976-(H976*12%),AND(F976="Office Supplies",OR(C976="Second Day",C976="Standard Class"),I976&gt;4),H976-(H976*8%)),H976)</f>
        <v>160.92999999999998</v>
      </c>
      <c r="N976" s="2" cm="1">
        <f t="array" ref="N976">IFERROR(_xlfn.IFS(AND(J976="Yes",F976="Furniture",OR(C976="Second Day",C976="Standard Class"),I976&gt;3),H976-(H976*15%),AND(J976="Yes",F976="Technology",C976="Same Day",I976&gt;4),H976-(H976*18%),AND(J976="Yes",F976="Office Supplies",C976="First Class",I976&gt;5),H976-(H976*20%)),H976)</f>
        <v>160.92999999999998</v>
      </c>
      <c r="O976" s="2"/>
    </row>
    <row r="977" spans="1:15" ht="15.75" customHeight="1" x14ac:dyDescent="0.3">
      <c r="A977" s="2" t="s">
        <v>507</v>
      </c>
      <c r="B977" s="3">
        <v>43013</v>
      </c>
      <c r="C977" s="2" t="s">
        <v>11</v>
      </c>
      <c r="D977" s="2" t="s">
        <v>38</v>
      </c>
      <c r="E977" s="2" t="s">
        <v>46</v>
      </c>
      <c r="F977" s="2" t="s">
        <v>21</v>
      </c>
      <c r="G977" s="2" t="s">
        <v>32</v>
      </c>
      <c r="H977" s="2">
        <v>75.792000000000002</v>
      </c>
      <c r="I977" s="2">
        <v>3</v>
      </c>
      <c r="J977" s="2" t="s">
        <v>43</v>
      </c>
      <c r="K977" s="2">
        <f t="shared" si="30"/>
        <v>75.792000000000002</v>
      </c>
      <c r="L977" s="2">
        <f t="shared" si="31"/>
        <v>70.486559999999997</v>
      </c>
      <c r="M977" s="2" cm="1">
        <f t="array" ref="M977">IFERROR(_xlfn.IFS(AND(F977="Furniture",C977="First Class",I977&gt;5),H977-(H977*10%),AND(F977="Technology",C977="Same Day",I977&gt;6),H977-(H977*12%),AND(F977="Office Supplies",OR(C977="Second Day",C977="Standard Class"),I977&gt;4),H977-(H977*8%)),H977)</f>
        <v>75.792000000000002</v>
      </c>
      <c r="N977" s="2" cm="1">
        <f t="array" ref="N977">IFERROR(_xlfn.IFS(AND(J977="Yes",F977="Furniture",OR(C977="Second Day",C977="Standard Class"),I977&gt;3),H977-(H977*15%),AND(J977="Yes",F977="Technology",C977="Same Day",I977&gt;4),H977-(H977*18%),AND(J977="Yes",F977="Office Supplies",C977="First Class",I977&gt;5),H977-(H977*20%)),H977)</f>
        <v>75.792000000000002</v>
      </c>
      <c r="O977" s="2"/>
    </row>
    <row r="978" spans="1:15" ht="15.75" customHeight="1" x14ac:dyDescent="0.3">
      <c r="A978" s="2" t="s">
        <v>508</v>
      </c>
      <c r="B978" s="3">
        <v>42925</v>
      </c>
      <c r="C978" s="2" t="s">
        <v>24</v>
      </c>
      <c r="D978" s="2" t="s">
        <v>12</v>
      </c>
      <c r="E978" s="2" t="s">
        <v>20</v>
      </c>
      <c r="F978" s="2" t="s">
        <v>21</v>
      </c>
      <c r="G978" s="2" t="s">
        <v>32</v>
      </c>
      <c r="H978" s="2">
        <v>1.0800000000000003</v>
      </c>
      <c r="I978" s="2">
        <v>2</v>
      </c>
      <c r="J978" s="2" t="s">
        <v>16</v>
      </c>
      <c r="K978" s="2">
        <f t="shared" si="30"/>
        <v>1.0800000000000003</v>
      </c>
      <c r="L978" s="2">
        <f t="shared" si="31"/>
        <v>1.0800000000000003</v>
      </c>
      <c r="M978" s="2" cm="1">
        <f t="array" ref="M978">IFERROR(_xlfn.IFS(AND(F978="Furniture",C978="First Class",I978&gt;5),H978-(H978*10%),AND(F978="Technology",C978="Same Day",I978&gt;6),H978-(H978*12%),AND(F978="Office Supplies",OR(C978="Second Day",C978="Standard Class"),I978&gt;4),H978-(H978*8%)),H978)</f>
        <v>1.0800000000000003</v>
      </c>
      <c r="N978" s="2" cm="1">
        <f t="array" ref="N978">IFERROR(_xlfn.IFS(AND(J978="Yes",F978="Furniture",OR(C978="Second Day",C978="Standard Class"),I978&gt;3),H978-(H978*15%),AND(J978="Yes",F978="Technology",C978="Same Day",I978&gt;4),H978-(H978*18%),AND(J978="Yes",F978="Office Supplies",C978="First Class",I978&gt;5),H978-(H978*20%)),H978)</f>
        <v>1.0800000000000003</v>
      </c>
      <c r="O978" s="2"/>
    </row>
    <row r="979" spans="1:15" ht="15.75" customHeight="1" x14ac:dyDescent="0.3">
      <c r="A979" s="2" t="s">
        <v>509</v>
      </c>
      <c r="B979" s="3">
        <v>42742</v>
      </c>
      <c r="C979" s="2" t="s">
        <v>54</v>
      </c>
      <c r="D979" s="2" t="s">
        <v>19</v>
      </c>
      <c r="E979" s="2" t="s">
        <v>39</v>
      </c>
      <c r="F979" s="2" t="s">
        <v>30</v>
      </c>
      <c r="G979" s="2" t="s">
        <v>122</v>
      </c>
      <c r="H979" s="2">
        <v>3059.982</v>
      </c>
      <c r="I979" s="2">
        <v>2</v>
      </c>
      <c r="J979" s="2" t="s">
        <v>16</v>
      </c>
      <c r="K979" s="2">
        <f t="shared" si="30"/>
        <v>2600.9847</v>
      </c>
      <c r="L979" s="2">
        <f t="shared" si="31"/>
        <v>3059.982</v>
      </c>
      <c r="M979" s="2" cm="1">
        <f t="array" ref="M979">IFERROR(_xlfn.IFS(AND(F979="Furniture",C979="First Class",I979&gt;5),H979-(H979*10%),AND(F979="Technology",C979="Same Day",I979&gt;6),H979-(H979*12%),AND(F979="Office Supplies",OR(C979="Second Day",C979="Standard Class"),I979&gt;4),H979-(H979*8%)),H979)</f>
        <v>3059.982</v>
      </c>
      <c r="N979" s="2" cm="1">
        <f t="array" ref="N979">IFERROR(_xlfn.IFS(AND(J979="Yes",F979="Furniture",OR(C979="Second Day",C979="Standard Class"),I979&gt;3),H979-(H979*15%),AND(J979="Yes",F979="Technology",C979="Same Day",I979&gt;4),H979-(H979*18%),AND(J979="Yes",F979="Office Supplies",C979="First Class",I979&gt;5),H979-(H979*20%)),H979)</f>
        <v>3059.982</v>
      </c>
      <c r="O979" s="2"/>
    </row>
    <row r="980" spans="1:15" ht="15.75" customHeight="1" x14ac:dyDescent="0.3">
      <c r="A980" s="2" t="s">
        <v>510</v>
      </c>
      <c r="B980" s="3">
        <v>42520</v>
      </c>
      <c r="C980" s="2" t="s">
        <v>54</v>
      </c>
      <c r="D980" s="2" t="s">
        <v>12</v>
      </c>
      <c r="E980" s="2" t="s">
        <v>13</v>
      </c>
      <c r="F980" s="2" t="s">
        <v>21</v>
      </c>
      <c r="G980" s="2" t="s">
        <v>32</v>
      </c>
      <c r="H980" s="2">
        <v>3.2820000000000005</v>
      </c>
      <c r="I980" s="2">
        <v>2</v>
      </c>
      <c r="J980" s="2" t="s">
        <v>16</v>
      </c>
      <c r="K980" s="2">
        <f t="shared" si="30"/>
        <v>3.2820000000000005</v>
      </c>
      <c r="L980" s="2">
        <f t="shared" si="31"/>
        <v>3.2820000000000005</v>
      </c>
      <c r="M980" s="2" cm="1">
        <f t="array" ref="M980">IFERROR(_xlfn.IFS(AND(F980="Furniture",C980="First Class",I980&gt;5),H980-(H980*10%),AND(F980="Technology",C980="Same Day",I980&gt;6),H980-(H980*12%),AND(F980="Office Supplies",OR(C980="Second Day",C980="Standard Class"),I980&gt;4),H980-(H980*8%)),H980)</f>
        <v>3.2820000000000005</v>
      </c>
      <c r="N980" s="2" cm="1">
        <f t="array" ref="N980">IFERROR(_xlfn.IFS(AND(J980="Yes",F980="Furniture",OR(C980="Second Day",C980="Standard Class"),I980&gt;3),H980-(H980*15%),AND(J980="Yes",F980="Technology",C980="Same Day",I980&gt;4),H980-(H980*18%),AND(J980="Yes",F980="Office Supplies",C980="First Class",I980&gt;5),H980-(H980*20%)),H980)</f>
        <v>3.2820000000000005</v>
      </c>
      <c r="O980" s="2"/>
    </row>
    <row r="981" spans="1:15" ht="15.75" customHeight="1" x14ac:dyDescent="0.3">
      <c r="A981" s="2" t="s">
        <v>511</v>
      </c>
      <c r="B981" s="3">
        <v>42347</v>
      </c>
      <c r="C981" s="2" t="s">
        <v>54</v>
      </c>
      <c r="D981" s="2" t="s">
        <v>19</v>
      </c>
      <c r="E981" s="2" t="s">
        <v>39</v>
      </c>
      <c r="F981" s="2" t="s">
        <v>21</v>
      </c>
      <c r="G981" s="2" t="s">
        <v>35</v>
      </c>
      <c r="H981" s="2">
        <v>34.019999999999996</v>
      </c>
      <c r="I981" s="2">
        <v>3</v>
      </c>
      <c r="J981" s="2" t="s">
        <v>16</v>
      </c>
      <c r="K981" s="2">
        <f t="shared" si="30"/>
        <v>34.019999999999996</v>
      </c>
      <c r="L981" s="2">
        <f t="shared" si="31"/>
        <v>34.019999999999996</v>
      </c>
      <c r="M981" s="2" cm="1">
        <f t="array" ref="M981">IFERROR(_xlfn.IFS(AND(F981="Furniture",C981="First Class",I981&gt;5),H981-(H981*10%),AND(F981="Technology",C981="Same Day",I981&gt;6),H981-(H981*12%),AND(F981="Office Supplies",OR(C981="Second Day",C981="Standard Class"),I981&gt;4),H981-(H981*8%)),H981)</f>
        <v>34.019999999999996</v>
      </c>
      <c r="N981" s="2" cm="1">
        <f t="array" ref="N981">IFERROR(_xlfn.IFS(AND(J981="Yes",F981="Furniture",OR(C981="Second Day",C981="Standard Class"),I981&gt;3),H981-(H981*15%),AND(J981="Yes",F981="Technology",C981="Same Day",I981&gt;4),H981-(H981*18%),AND(J981="Yes",F981="Office Supplies",C981="First Class",I981&gt;5),H981-(H981*20%)),H981)</f>
        <v>34.019999999999996</v>
      </c>
      <c r="O981" s="2"/>
    </row>
    <row r="982" spans="1:15" ht="15.75" customHeight="1" x14ac:dyDescent="0.3">
      <c r="A982" s="2" t="s">
        <v>512</v>
      </c>
      <c r="B982" s="3">
        <v>42646</v>
      </c>
      <c r="C982" s="2" t="s">
        <v>24</v>
      </c>
      <c r="D982" s="2" t="s">
        <v>12</v>
      </c>
      <c r="E982" s="2" t="s">
        <v>46</v>
      </c>
      <c r="F982" s="2" t="s">
        <v>14</v>
      </c>
      <c r="G982" s="2" t="s">
        <v>17</v>
      </c>
      <c r="H982" s="2">
        <v>599.29200000000003</v>
      </c>
      <c r="I982" s="2">
        <v>6</v>
      </c>
      <c r="J982" s="2" t="s">
        <v>16</v>
      </c>
      <c r="K982" s="2">
        <f t="shared" si="30"/>
        <v>509.39820000000003</v>
      </c>
      <c r="L982" s="2">
        <f t="shared" si="31"/>
        <v>599.29200000000003</v>
      </c>
      <c r="M982" s="2" cm="1">
        <f t="array" ref="M982">IFERROR(_xlfn.IFS(AND(F982="Furniture",C982="First Class",I982&gt;5),H982-(H982*10%),AND(F982="Technology",C982="Same Day",I982&gt;6),H982-(H982*12%),AND(F982="Office Supplies",OR(C982="Second Day",C982="Standard Class"),I982&gt;4),H982-(H982*8%)),H982)</f>
        <v>599.29200000000003</v>
      </c>
      <c r="N982" s="2" cm="1">
        <f t="array" ref="N982">IFERROR(_xlfn.IFS(AND(J982="Yes",F982="Furniture",OR(C982="Second Day",C982="Standard Class"),I982&gt;3),H982-(H982*15%),AND(J982="Yes",F982="Technology",C982="Same Day",I982&gt;4),H982-(H982*18%),AND(J982="Yes",F982="Office Supplies",C982="First Class",I982&gt;5),H982-(H982*20%)),H982)</f>
        <v>599.29200000000003</v>
      </c>
      <c r="O982" s="2"/>
    </row>
    <row r="983" spans="1:15" ht="15.75" customHeight="1" x14ac:dyDescent="0.3">
      <c r="A983" s="2" t="s">
        <v>513</v>
      </c>
      <c r="B983" s="3">
        <v>41954</v>
      </c>
      <c r="C983" s="2" t="s">
        <v>11</v>
      </c>
      <c r="D983" s="2" t="s">
        <v>12</v>
      </c>
      <c r="E983" s="2" t="s">
        <v>20</v>
      </c>
      <c r="F983" s="2" t="s">
        <v>21</v>
      </c>
      <c r="G983" s="2" t="s">
        <v>29</v>
      </c>
      <c r="H983" s="2">
        <v>3.3920000000000003</v>
      </c>
      <c r="I983" s="2">
        <v>1</v>
      </c>
      <c r="J983" s="2" t="s">
        <v>16</v>
      </c>
      <c r="K983" s="2">
        <f t="shared" si="30"/>
        <v>3.3920000000000003</v>
      </c>
      <c r="L983" s="2">
        <f t="shared" si="31"/>
        <v>3.3920000000000003</v>
      </c>
      <c r="M983" s="2" cm="1">
        <f t="array" ref="M983">IFERROR(_xlfn.IFS(AND(F983="Furniture",C983="First Class",I983&gt;5),H983-(H983*10%),AND(F983="Technology",C983="Same Day",I983&gt;6),H983-(H983*12%),AND(F983="Office Supplies",OR(C983="Second Day",C983="Standard Class"),I983&gt;4),H983-(H983*8%)),H983)</f>
        <v>3.3920000000000003</v>
      </c>
      <c r="N983" s="2" cm="1">
        <f t="array" ref="N983">IFERROR(_xlfn.IFS(AND(J983="Yes",F983="Furniture",OR(C983="Second Day",C983="Standard Class"),I983&gt;3),H983-(H983*15%),AND(J983="Yes",F983="Technology",C983="Same Day",I983&gt;4),H983-(H983*18%),AND(J983="Yes",F983="Office Supplies",C983="First Class",I983&gt;5),H983-(H983*20%)),H983)</f>
        <v>3.3920000000000003</v>
      </c>
      <c r="O983" s="2"/>
    </row>
    <row r="984" spans="1:15" ht="15.75" customHeight="1" x14ac:dyDescent="0.3">
      <c r="A984" s="2" t="s">
        <v>513</v>
      </c>
      <c r="B984" s="3">
        <v>41954</v>
      </c>
      <c r="C984" s="2" t="s">
        <v>11</v>
      </c>
      <c r="D984" s="2" t="s">
        <v>12</v>
      </c>
      <c r="E984" s="2" t="s">
        <v>20</v>
      </c>
      <c r="F984" s="2" t="s">
        <v>30</v>
      </c>
      <c r="G984" s="2" t="s">
        <v>31</v>
      </c>
      <c r="H984" s="2">
        <v>559.98400000000004</v>
      </c>
      <c r="I984" s="2">
        <v>2</v>
      </c>
      <c r="J984" s="2" t="s">
        <v>16</v>
      </c>
      <c r="K984" s="2">
        <f t="shared" si="30"/>
        <v>475.9864</v>
      </c>
      <c r="L984" s="2">
        <f t="shared" si="31"/>
        <v>559.98400000000004</v>
      </c>
      <c r="M984" s="2" cm="1">
        <f t="array" ref="M984">IFERROR(_xlfn.IFS(AND(F984="Furniture",C984="First Class",I984&gt;5),H984-(H984*10%),AND(F984="Technology",C984="Same Day",I984&gt;6),H984-(H984*12%),AND(F984="Office Supplies",OR(C984="Second Day",C984="Standard Class"),I984&gt;4),H984-(H984*8%)),H984)</f>
        <v>559.98400000000004</v>
      </c>
      <c r="N984" s="2" cm="1">
        <f t="array" ref="N984">IFERROR(_xlfn.IFS(AND(J984="Yes",F984="Furniture",OR(C984="Second Day",C984="Standard Class"),I984&gt;3),H984-(H984*15%),AND(J984="Yes",F984="Technology",C984="Same Day",I984&gt;4),H984-(H984*18%),AND(J984="Yes",F984="Office Supplies",C984="First Class",I984&gt;5),H984-(H984*20%)),H984)</f>
        <v>559.98400000000004</v>
      </c>
      <c r="O984" s="2"/>
    </row>
    <row r="985" spans="1:15" ht="15.75" customHeight="1" x14ac:dyDescent="0.3">
      <c r="A985" s="2" t="s">
        <v>513</v>
      </c>
      <c r="B985" s="3">
        <v>41954</v>
      </c>
      <c r="C985" s="2" t="s">
        <v>11</v>
      </c>
      <c r="D985" s="2" t="s">
        <v>12</v>
      </c>
      <c r="E985" s="2" t="s">
        <v>20</v>
      </c>
      <c r="F985" s="2" t="s">
        <v>14</v>
      </c>
      <c r="G985" s="2" t="s">
        <v>17</v>
      </c>
      <c r="H985" s="2">
        <v>603.91999999999996</v>
      </c>
      <c r="I985" s="2">
        <v>5</v>
      </c>
      <c r="J985" s="2" t="s">
        <v>16</v>
      </c>
      <c r="K985" s="2">
        <f t="shared" si="30"/>
        <v>513.33199999999999</v>
      </c>
      <c r="L985" s="2">
        <f t="shared" si="31"/>
        <v>603.91999999999996</v>
      </c>
      <c r="M985" s="2" cm="1">
        <f t="array" ref="M985">IFERROR(_xlfn.IFS(AND(F985="Furniture",C985="First Class",I985&gt;5),H985-(H985*10%),AND(F985="Technology",C985="Same Day",I985&gt;6),H985-(H985*12%),AND(F985="Office Supplies",OR(C985="Second Day",C985="Standard Class"),I985&gt;4),H985-(H985*8%)),H985)</f>
        <v>603.91999999999996</v>
      </c>
      <c r="N985" s="2" cm="1">
        <f t="array" ref="N985">IFERROR(_xlfn.IFS(AND(J985="Yes",F985="Furniture",OR(C985="Second Day",C985="Standard Class"),I985&gt;3),H985-(H985*15%),AND(J985="Yes",F985="Technology",C985="Same Day",I985&gt;4),H985-(H985*18%),AND(J985="Yes",F985="Office Supplies",C985="First Class",I985&gt;5),H985-(H985*20%)),H985)</f>
        <v>603.91999999999996</v>
      </c>
      <c r="O985" s="2"/>
    </row>
    <row r="986" spans="1:15" ht="15.75" customHeight="1" x14ac:dyDescent="0.3">
      <c r="A986" s="2" t="s">
        <v>514</v>
      </c>
      <c r="B986" s="3">
        <v>43007</v>
      </c>
      <c r="C986" s="2" t="s">
        <v>24</v>
      </c>
      <c r="D986" s="2" t="s">
        <v>38</v>
      </c>
      <c r="E986" s="2" t="s">
        <v>39</v>
      </c>
      <c r="F986" s="2" t="s">
        <v>21</v>
      </c>
      <c r="G986" s="2" t="s">
        <v>22</v>
      </c>
      <c r="H986" s="2">
        <v>7.9680000000000009</v>
      </c>
      <c r="I986" s="2">
        <v>2</v>
      </c>
      <c r="J986" s="2" t="s">
        <v>16</v>
      </c>
      <c r="K986" s="2">
        <f t="shared" si="30"/>
        <v>7.9680000000000009</v>
      </c>
      <c r="L986" s="2">
        <f t="shared" si="31"/>
        <v>7.9680000000000009</v>
      </c>
      <c r="M986" s="2" cm="1">
        <f t="array" ref="M986">IFERROR(_xlfn.IFS(AND(F986="Furniture",C986="First Class",I986&gt;5),H986-(H986*10%),AND(F986="Technology",C986="Same Day",I986&gt;6),H986-(H986*12%),AND(F986="Office Supplies",OR(C986="Second Day",C986="Standard Class"),I986&gt;4),H986-(H986*8%)),H986)</f>
        <v>7.9680000000000009</v>
      </c>
      <c r="N986" s="2" cm="1">
        <f t="array" ref="N986">IFERROR(_xlfn.IFS(AND(J986="Yes",F986="Furniture",OR(C986="Second Day",C986="Standard Class"),I986&gt;3),H986-(H986*15%),AND(J986="Yes",F986="Technology",C986="Same Day",I986&gt;4),H986-(H986*18%),AND(J986="Yes",F986="Office Supplies",C986="First Class",I986&gt;5),H986-(H986*20%)),H986)</f>
        <v>7.9680000000000009</v>
      </c>
      <c r="O986" s="2"/>
    </row>
    <row r="987" spans="1:15" ht="15.75" customHeight="1" x14ac:dyDescent="0.3">
      <c r="A987" s="2" t="s">
        <v>514</v>
      </c>
      <c r="B987" s="3">
        <v>43007</v>
      </c>
      <c r="C987" s="2" t="s">
        <v>24</v>
      </c>
      <c r="D987" s="2" t="s">
        <v>38</v>
      </c>
      <c r="E987" s="2" t="s">
        <v>39</v>
      </c>
      <c r="F987" s="2" t="s">
        <v>21</v>
      </c>
      <c r="G987" s="2" t="s">
        <v>51</v>
      </c>
      <c r="H987" s="2">
        <v>27.968000000000004</v>
      </c>
      <c r="I987" s="2">
        <v>4</v>
      </c>
      <c r="J987" s="2" t="s">
        <v>16</v>
      </c>
      <c r="K987" s="2">
        <f t="shared" si="30"/>
        <v>27.968000000000004</v>
      </c>
      <c r="L987" s="2">
        <f t="shared" si="31"/>
        <v>27.968000000000004</v>
      </c>
      <c r="M987" s="2" cm="1">
        <f t="array" ref="M987">IFERROR(_xlfn.IFS(AND(F987="Furniture",C987="First Class",I987&gt;5),H987-(H987*10%),AND(F987="Technology",C987="Same Day",I987&gt;6),H987-(H987*12%),AND(F987="Office Supplies",OR(C987="Second Day",C987="Standard Class"),I987&gt;4),H987-(H987*8%)),H987)</f>
        <v>27.968000000000004</v>
      </c>
      <c r="N987" s="2" cm="1">
        <f t="array" ref="N987">IFERROR(_xlfn.IFS(AND(J987="Yes",F987="Furniture",OR(C987="Second Day",C987="Standard Class"),I987&gt;3),H987-(H987*15%),AND(J987="Yes",F987="Technology",C987="Same Day",I987&gt;4),H987-(H987*18%),AND(J987="Yes",F987="Office Supplies",C987="First Class",I987&gt;5),H987-(H987*20%)),H987)</f>
        <v>27.968000000000004</v>
      </c>
      <c r="O987" s="2"/>
    </row>
    <row r="988" spans="1:15" ht="15.75" customHeight="1" x14ac:dyDescent="0.3">
      <c r="A988" s="2" t="s">
        <v>514</v>
      </c>
      <c r="B988" s="3">
        <v>43007</v>
      </c>
      <c r="C988" s="2" t="s">
        <v>24</v>
      </c>
      <c r="D988" s="2" t="s">
        <v>38</v>
      </c>
      <c r="E988" s="2" t="s">
        <v>39</v>
      </c>
      <c r="F988" s="2" t="s">
        <v>30</v>
      </c>
      <c r="G988" s="2" t="s">
        <v>122</v>
      </c>
      <c r="H988" s="2">
        <v>336.51</v>
      </c>
      <c r="I988" s="2">
        <v>3</v>
      </c>
      <c r="J988" s="2" t="s">
        <v>16</v>
      </c>
      <c r="K988" s="2">
        <f t="shared" si="30"/>
        <v>286.0335</v>
      </c>
      <c r="L988" s="2">
        <f t="shared" si="31"/>
        <v>336.51</v>
      </c>
      <c r="M988" s="2" cm="1">
        <f t="array" ref="M988">IFERROR(_xlfn.IFS(AND(F988="Furniture",C988="First Class",I988&gt;5),H988-(H988*10%),AND(F988="Technology",C988="Same Day",I988&gt;6),H988-(H988*12%),AND(F988="Office Supplies",OR(C988="Second Day",C988="Standard Class"),I988&gt;4),H988-(H988*8%)),H988)</f>
        <v>336.51</v>
      </c>
      <c r="N988" s="2" cm="1">
        <f t="array" ref="N988">IFERROR(_xlfn.IFS(AND(J988="Yes",F988="Furniture",OR(C988="Second Day",C988="Standard Class"),I988&gt;3),H988-(H988*15%),AND(J988="Yes",F988="Technology",C988="Same Day",I988&gt;4),H988-(H988*18%),AND(J988="Yes",F988="Office Supplies",C988="First Class",I988&gt;5),H988-(H988*20%)),H988)</f>
        <v>336.51</v>
      </c>
      <c r="O988" s="2"/>
    </row>
    <row r="989" spans="1:15" ht="15.75" customHeight="1" x14ac:dyDescent="0.3">
      <c r="A989" s="2" t="s">
        <v>515</v>
      </c>
      <c r="B989" s="3">
        <v>42073</v>
      </c>
      <c r="C989" s="2" t="s">
        <v>208</v>
      </c>
      <c r="D989" s="2" t="s">
        <v>12</v>
      </c>
      <c r="E989" s="2" t="s">
        <v>39</v>
      </c>
      <c r="F989" s="2" t="s">
        <v>21</v>
      </c>
      <c r="G989" s="2" t="s">
        <v>32</v>
      </c>
      <c r="H989" s="2">
        <v>1.1119999999999997</v>
      </c>
      <c r="I989" s="2">
        <v>2</v>
      </c>
      <c r="J989" s="2" t="s">
        <v>16</v>
      </c>
      <c r="K989" s="2">
        <f t="shared" si="30"/>
        <v>1.1119999999999997</v>
      </c>
      <c r="L989" s="2">
        <f t="shared" si="31"/>
        <v>1.1119999999999997</v>
      </c>
      <c r="M989" s="2" cm="1">
        <f t="array" ref="M989">IFERROR(_xlfn.IFS(AND(F989="Furniture",C989="First Class",I989&gt;5),H989-(H989*10%),AND(F989="Technology",C989="Same Day",I989&gt;6),H989-(H989*12%),AND(F989="Office Supplies",OR(C989="Second Day",C989="Standard Class"),I989&gt;4),H989-(H989*8%)),H989)</f>
        <v>1.1119999999999997</v>
      </c>
      <c r="N989" s="2" cm="1">
        <f t="array" ref="N989">IFERROR(_xlfn.IFS(AND(J989="Yes",F989="Furniture",OR(C989="Second Day",C989="Standard Class"),I989&gt;3),H989-(H989*15%),AND(J989="Yes",F989="Technology",C989="Same Day",I989&gt;4),H989-(H989*18%),AND(J989="Yes",F989="Office Supplies",C989="First Class",I989&gt;5),H989-(H989*20%)),H989)</f>
        <v>1.1119999999999997</v>
      </c>
      <c r="O989" s="2"/>
    </row>
    <row r="990" spans="1:15" ht="15.75" customHeight="1" x14ac:dyDescent="0.3">
      <c r="A990" s="2" t="s">
        <v>516</v>
      </c>
      <c r="B990" s="3">
        <v>42876</v>
      </c>
      <c r="C990" s="2" t="s">
        <v>24</v>
      </c>
      <c r="D990" s="2" t="s">
        <v>19</v>
      </c>
      <c r="E990" s="2" t="s">
        <v>46</v>
      </c>
      <c r="F990" s="2" t="s">
        <v>14</v>
      </c>
      <c r="G990" s="2" t="s">
        <v>28</v>
      </c>
      <c r="H990" s="2">
        <v>520.05000000000007</v>
      </c>
      <c r="I990" s="2">
        <v>5</v>
      </c>
      <c r="J990" s="2" t="s">
        <v>16</v>
      </c>
      <c r="K990" s="2">
        <f t="shared" si="30"/>
        <v>442.04250000000008</v>
      </c>
      <c r="L990" s="2">
        <f t="shared" si="31"/>
        <v>520.05000000000007</v>
      </c>
      <c r="M990" s="2" cm="1">
        <f t="array" ref="M990">IFERROR(_xlfn.IFS(AND(F990="Furniture",C990="First Class",I990&gt;5),H990-(H990*10%),AND(F990="Technology",C990="Same Day",I990&gt;6),H990-(H990*12%),AND(F990="Office Supplies",OR(C990="Second Day",C990="Standard Class"),I990&gt;4),H990-(H990*8%)),H990)</f>
        <v>520.05000000000007</v>
      </c>
      <c r="N990" s="2" cm="1">
        <f t="array" ref="N990">IFERROR(_xlfn.IFS(AND(J990="Yes",F990="Furniture",OR(C990="Second Day",C990="Standard Class"),I990&gt;3),H990-(H990*15%),AND(J990="Yes",F990="Technology",C990="Same Day",I990&gt;4),H990-(H990*18%),AND(J990="Yes",F990="Office Supplies",C990="First Class",I990&gt;5),H990-(H990*20%)),H990)</f>
        <v>520.05000000000007</v>
      </c>
      <c r="O990" s="2"/>
    </row>
    <row r="991" spans="1:15" ht="15.75" customHeight="1" x14ac:dyDescent="0.3">
      <c r="A991" s="2" t="s">
        <v>516</v>
      </c>
      <c r="B991" s="3">
        <v>42876</v>
      </c>
      <c r="C991" s="2" t="s">
        <v>24</v>
      </c>
      <c r="D991" s="2" t="s">
        <v>19</v>
      </c>
      <c r="E991" s="2" t="s">
        <v>46</v>
      </c>
      <c r="F991" s="2" t="s">
        <v>21</v>
      </c>
      <c r="G991" s="2" t="s">
        <v>29</v>
      </c>
      <c r="H991" s="2">
        <v>17.97</v>
      </c>
      <c r="I991" s="2">
        <v>3</v>
      </c>
      <c r="J991" s="2" t="s">
        <v>16</v>
      </c>
      <c r="K991" s="2">
        <f t="shared" si="30"/>
        <v>17.97</v>
      </c>
      <c r="L991" s="2">
        <f t="shared" si="31"/>
        <v>17.97</v>
      </c>
      <c r="M991" s="2" cm="1">
        <f t="array" ref="M991">IFERROR(_xlfn.IFS(AND(F991="Furniture",C991="First Class",I991&gt;5),H991-(H991*10%),AND(F991="Technology",C991="Same Day",I991&gt;6),H991-(H991*12%),AND(F991="Office Supplies",OR(C991="Second Day",C991="Standard Class"),I991&gt;4),H991-(H991*8%)),H991)</f>
        <v>17.97</v>
      </c>
      <c r="N991" s="2" cm="1">
        <f t="array" ref="N991">IFERROR(_xlfn.IFS(AND(J991="Yes",F991="Furniture",OR(C991="Second Day",C991="Standard Class"),I991&gt;3),H991-(H991*15%),AND(J991="Yes",F991="Technology",C991="Same Day",I991&gt;4),H991-(H991*18%),AND(J991="Yes",F991="Office Supplies",C991="First Class",I991&gt;5),H991-(H991*20%)),H991)</f>
        <v>17.97</v>
      </c>
      <c r="O991" s="2"/>
    </row>
    <row r="992" spans="1:15" ht="15.75" customHeight="1" x14ac:dyDescent="0.3">
      <c r="A992" s="2" t="s">
        <v>517</v>
      </c>
      <c r="B992" s="3">
        <v>42092</v>
      </c>
      <c r="C992" s="2" t="s">
        <v>11</v>
      </c>
      <c r="D992" s="2" t="s">
        <v>38</v>
      </c>
      <c r="E992" s="2" t="s">
        <v>13</v>
      </c>
      <c r="F992" s="2" t="s">
        <v>14</v>
      </c>
      <c r="G992" s="2" t="s">
        <v>17</v>
      </c>
      <c r="H992" s="2">
        <v>1166.92</v>
      </c>
      <c r="I992" s="2">
        <v>5</v>
      </c>
      <c r="J992" s="2" t="s">
        <v>16</v>
      </c>
      <c r="K992" s="2">
        <f t="shared" si="30"/>
        <v>991.88200000000006</v>
      </c>
      <c r="L992" s="2">
        <f t="shared" si="31"/>
        <v>1166.92</v>
      </c>
      <c r="M992" s="2" cm="1">
        <f t="array" ref="M992">IFERROR(_xlfn.IFS(AND(F992="Furniture",C992="First Class",I992&gt;5),H992-(H992*10%),AND(F992="Technology",C992="Same Day",I992&gt;6),H992-(H992*12%),AND(F992="Office Supplies",OR(C992="Second Day",C992="Standard Class"),I992&gt;4),H992-(H992*8%)),H992)</f>
        <v>1166.92</v>
      </c>
      <c r="N992" s="2" cm="1">
        <f t="array" ref="N992">IFERROR(_xlfn.IFS(AND(J992="Yes",F992="Furniture",OR(C992="Second Day",C992="Standard Class"),I992&gt;3),H992-(H992*15%),AND(J992="Yes",F992="Technology",C992="Same Day",I992&gt;4),H992-(H992*18%),AND(J992="Yes",F992="Office Supplies",C992="First Class",I992&gt;5),H992-(H992*20%)),H992)</f>
        <v>1166.92</v>
      </c>
      <c r="O992" s="2"/>
    </row>
    <row r="993" spans="1:15" ht="15.75" customHeight="1" x14ac:dyDescent="0.3">
      <c r="A993" s="2" t="s">
        <v>518</v>
      </c>
      <c r="B993" s="3">
        <v>42622</v>
      </c>
      <c r="C993" s="2" t="s">
        <v>54</v>
      </c>
      <c r="D993" s="2" t="s">
        <v>12</v>
      </c>
      <c r="E993" s="2" t="s">
        <v>46</v>
      </c>
      <c r="F993" s="2" t="s">
        <v>21</v>
      </c>
      <c r="G993" s="2" t="s">
        <v>32</v>
      </c>
      <c r="H993" s="2">
        <v>14.624000000000002</v>
      </c>
      <c r="I993" s="2">
        <v>2</v>
      </c>
      <c r="J993" s="2" t="s">
        <v>16</v>
      </c>
      <c r="K993" s="2">
        <f t="shared" si="30"/>
        <v>14.624000000000002</v>
      </c>
      <c r="L993" s="2">
        <f t="shared" si="31"/>
        <v>14.624000000000002</v>
      </c>
      <c r="M993" s="2" cm="1">
        <f t="array" ref="M993">IFERROR(_xlfn.IFS(AND(F993="Furniture",C993="First Class",I993&gt;5),H993-(H993*10%),AND(F993="Technology",C993="Same Day",I993&gt;6),H993-(H993*12%),AND(F993="Office Supplies",OR(C993="Second Day",C993="Standard Class"),I993&gt;4),H993-(H993*8%)),H993)</f>
        <v>14.624000000000002</v>
      </c>
      <c r="N993" s="2" cm="1">
        <f t="array" ref="N993">IFERROR(_xlfn.IFS(AND(J993="Yes",F993="Furniture",OR(C993="Second Day",C993="Standard Class"),I993&gt;3),H993-(H993*15%),AND(J993="Yes",F993="Technology",C993="Same Day",I993&gt;4),H993-(H993*18%),AND(J993="Yes",F993="Office Supplies",C993="First Class",I993&gt;5),H993-(H993*20%)),H993)</f>
        <v>14.624000000000002</v>
      </c>
      <c r="O993" s="2"/>
    </row>
    <row r="994" spans="1:15" ht="15.75" customHeight="1" x14ac:dyDescent="0.3">
      <c r="A994" s="2" t="s">
        <v>519</v>
      </c>
      <c r="B994" s="3">
        <v>42608</v>
      </c>
      <c r="C994" s="2" t="s">
        <v>54</v>
      </c>
      <c r="D994" s="2" t="s">
        <v>12</v>
      </c>
      <c r="E994" s="2" t="s">
        <v>20</v>
      </c>
      <c r="F994" s="2" t="s">
        <v>21</v>
      </c>
      <c r="G994" s="2" t="s">
        <v>64</v>
      </c>
      <c r="H994" s="2">
        <v>10.23</v>
      </c>
      <c r="I994" s="2">
        <v>3</v>
      </c>
      <c r="J994" s="2" t="s">
        <v>43</v>
      </c>
      <c r="K994" s="2">
        <f t="shared" si="30"/>
        <v>10.23</v>
      </c>
      <c r="L994" s="2">
        <f t="shared" si="31"/>
        <v>9.9230999999999998</v>
      </c>
      <c r="M994" s="2" cm="1">
        <f t="array" ref="M994">IFERROR(_xlfn.IFS(AND(F994="Furniture",C994="First Class",I994&gt;5),H994-(H994*10%),AND(F994="Technology",C994="Same Day",I994&gt;6),H994-(H994*12%),AND(F994="Office Supplies",OR(C994="Second Day",C994="Standard Class"),I994&gt;4),H994-(H994*8%)),H994)</f>
        <v>10.23</v>
      </c>
      <c r="N994" s="2" cm="1">
        <f t="array" ref="N994">IFERROR(_xlfn.IFS(AND(J994="Yes",F994="Furniture",OR(C994="Second Day",C994="Standard Class"),I994&gt;3),H994-(H994*15%),AND(J994="Yes",F994="Technology",C994="Same Day",I994&gt;4),H994-(H994*18%),AND(J994="Yes",F994="Office Supplies",C994="First Class",I994&gt;5),H994-(H994*20%)),H994)</f>
        <v>10.23</v>
      </c>
      <c r="O994" s="2"/>
    </row>
    <row r="995" spans="1:15" ht="15.75" customHeight="1" x14ac:dyDescent="0.3">
      <c r="A995" s="2" t="s">
        <v>519</v>
      </c>
      <c r="B995" s="3">
        <v>42608</v>
      </c>
      <c r="C995" s="2" t="s">
        <v>54</v>
      </c>
      <c r="D995" s="2" t="s">
        <v>12</v>
      </c>
      <c r="E995" s="2" t="s">
        <v>20</v>
      </c>
      <c r="F995" s="2" t="s">
        <v>21</v>
      </c>
      <c r="G995" s="2" t="s">
        <v>35</v>
      </c>
      <c r="H995" s="2">
        <v>154.9</v>
      </c>
      <c r="I995" s="2">
        <v>5</v>
      </c>
      <c r="J995" s="2" t="s">
        <v>43</v>
      </c>
      <c r="K995" s="2">
        <f t="shared" si="30"/>
        <v>154.9</v>
      </c>
      <c r="L995" s="2">
        <f t="shared" si="31"/>
        <v>150.25300000000001</v>
      </c>
      <c r="M995" s="2" cm="1">
        <f t="array" ref="M995">IFERROR(_xlfn.IFS(AND(F995="Furniture",C995="First Class",I995&gt;5),H995-(H995*10%),AND(F995="Technology",C995="Same Day",I995&gt;6),H995-(H995*12%),AND(F995="Office Supplies",OR(C995="Second Day",C995="Standard Class"),I995&gt;4),H995-(H995*8%)),H995)</f>
        <v>154.9</v>
      </c>
      <c r="N995" s="2" cm="1">
        <f t="array" ref="N995">IFERROR(_xlfn.IFS(AND(J995="Yes",F995="Furniture",OR(C995="Second Day",C995="Standard Class"),I995&gt;3),H995-(H995*15%),AND(J995="Yes",F995="Technology",C995="Same Day",I995&gt;4),H995-(H995*18%),AND(J995="Yes",F995="Office Supplies",C995="First Class",I995&gt;5),H995-(H995*20%)),H995)</f>
        <v>154.9</v>
      </c>
      <c r="O995" s="2"/>
    </row>
    <row r="996" spans="1:15" ht="15.75" customHeight="1" x14ac:dyDescent="0.3">
      <c r="A996" s="2" t="s">
        <v>520</v>
      </c>
      <c r="B996" s="3">
        <v>41780</v>
      </c>
      <c r="C996" s="2" t="s">
        <v>24</v>
      </c>
      <c r="D996" s="2" t="s">
        <v>19</v>
      </c>
      <c r="E996" s="2" t="s">
        <v>13</v>
      </c>
      <c r="F996" s="2" t="s">
        <v>21</v>
      </c>
      <c r="G996" s="2" t="s">
        <v>32</v>
      </c>
      <c r="H996" s="2">
        <v>2715.9300000000003</v>
      </c>
      <c r="I996" s="2">
        <v>7</v>
      </c>
      <c r="J996" s="2" t="s">
        <v>16</v>
      </c>
      <c r="K996" s="2">
        <f t="shared" si="30"/>
        <v>2308.5405000000001</v>
      </c>
      <c r="L996" s="2">
        <f t="shared" si="31"/>
        <v>2715.9300000000003</v>
      </c>
      <c r="M996" s="2" cm="1">
        <f t="array" ref="M996">IFERROR(_xlfn.IFS(AND(F996="Furniture",C996="First Class",I996&gt;5),H996-(H996*10%),AND(F996="Technology",C996="Same Day",I996&gt;6),H996-(H996*12%),AND(F996="Office Supplies",OR(C996="Second Day",C996="Standard Class"),I996&gt;4),H996-(H996*8%)),H996)</f>
        <v>2498.6556</v>
      </c>
      <c r="N996" s="2" cm="1">
        <f t="array" ref="N996">IFERROR(_xlfn.IFS(AND(J996="Yes",F996="Furniture",OR(C996="Second Day",C996="Standard Class"),I996&gt;3),H996-(H996*15%),AND(J996="Yes",F996="Technology",C996="Same Day",I996&gt;4),H996-(H996*18%),AND(J996="Yes",F996="Office Supplies",C996="First Class",I996&gt;5),H996-(H996*20%)),H996)</f>
        <v>2715.9300000000003</v>
      </c>
      <c r="O996" s="2"/>
    </row>
    <row r="997" spans="1:15" ht="15.75" customHeight="1" x14ac:dyDescent="0.3">
      <c r="A997" s="2" t="s">
        <v>520</v>
      </c>
      <c r="B997" s="3">
        <v>41780</v>
      </c>
      <c r="C997" s="2" t="s">
        <v>24</v>
      </c>
      <c r="D997" s="2" t="s">
        <v>19</v>
      </c>
      <c r="E997" s="2" t="s">
        <v>13</v>
      </c>
      <c r="F997" s="2" t="s">
        <v>30</v>
      </c>
      <c r="G997" s="2" t="s">
        <v>31</v>
      </c>
      <c r="H997" s="2">
        <v>617.97</v>
      </c>
      <c r="I997" s="2">
        <v>3</v>
      </c>
      <c r="J997" s="2" t="s">
        <v>16</v>
      </c>
      <c r="K997" s="2">
        <f t="shared" si="30"/>
        <v>525.27449999999999</v>
      </c>
      <c r="L997" s="2">
        <f t="shared" si="31"/>
        <v>617.97</v>
      </c>
      <c r="M997" s="2" cm="1">
        <f t="array" ref="M997">IFERROR(_xlfn.IFS(AND(F997="Furniture",C997="First Class",I997&gt;5),H997-(H997*10%),AND(F997="Technology",C997="Same Day",I997&gt;6),H997-(H997*12%),AND(F997="Office Supplies",OR(C997="Second Day",C997="Standard Class"),I997&gt;4),H997-(H997*8%)),H997)</f>
        <v>617.97</v>
      </c>
      <c r="N997" s="2" cm="1">
        <f t="array" ref="N997">IFERROR(_xlfn.IFS(AND(J997="Yes",F997="Furniture",OR(C997="Second Day",C997="Standard Class"),I997&gt;3),H997-(H997*15%),AND(J997="Yes",F997="Technology",C997="Same Day",I997&gt;4),H997-(H997*18%),AND(J997="Yes",F997="Office Supplies",C997="First Class",I997&gt;5),H997-(H997*20%)),H997)</f>
        <v>617.97</v>
      </c>
      <c r="O997" s="2"/>
    </row>
    <row r="998" spans="1:15" ht="15.75" customHeight="1" x14ac:dyDescent="0.3">
      <c r="A998" s="2" t="s">
        <v>521</v>
      </c>
      <c r="B998" s="3">
        <v>42305</v>
      </c>
      <c r="C998" s="2" t="s">
        <v>24</v>
      </c>
      <c r="D998" s="2" t="s">
        <v>12</v>
      </c>
      <c r="E998" s="2" t="s">
        <v>13</v>
      </c>
      <c r="F998" s="2" t="s">
        <v>21</v>
      </c>
      <c r="G998" s="2" t="s">
        <v>51</v>
      </c>
      <c r="H998" s="2">
        <v>10.67</v>
      </c>
      <c r="I998" s="2">
        <v>1</v>
      </c>
      <c r="J998" s="2" t="s">
        <v>16</v>
      </c>
      <c r="K998" s="2">
        <f t="shared" si="30"/>
        <v>10.67</v>
      </c>
      <c r="L998" s="2">
        <f t="shared" si="31"/>
        <v>10.67</v>
      </c>
      <c r="M998" s="2" cm="1">
        <f t="array" ref="M998">IFERROR(_xlfn.IFS(AND(F998="Furniture",C998="First Class",I998&gt;5),H998-(H998*10%),AND(F998="Technology",C998="Same Day",I998&gt;6),H998-(H998*12%),AND(F998="Office Supplies",OR(C998="Second Day",C998="Standard Class"),I998&gt;4),H998-(H998*8%)),H998)</f>
        <v>10.67</v>
      </c>
      <c r="N998" s="2" cm="1">
        <f t="array" ref="N998">IFERROR(_xlfn.IFS(AND(J998="Yes",F998="Furniture",OR(C998="Second Day",C998="Standard Class"),I998&gt;3),H998-(H998*15%),AND(J998="Yes",F998="Technology",C998="Same Day",I998&gt;4),H998-(H998*18%),AND(J998="Yes",F998="Office Supplies",C998="First Class",I998&gt;5),H998-(H998*20%)),H998)</f>
        <v>10.67</v>
      </c>
      <c r="O998" s="2"/>
    </row>
    <row r="999" spans="1:15" ht="15.75" customHeight="1" x14ac:dyDescent="0.3">
      <c r="A999" s="2" t="s">
        <v>521</v>
      </c>
      <c r="B999" s="3">
        <v>42305</v>
      </c>
      <c r="C999" s="2" t="s">
        <v>24</v>
      </c>
      <c r="D999" s="2" t="s">
        <v>12</v>
      </c>
      <c r="E999" s="2" t="s">
        <v>13</v>
      </c>
      <c r="F999" s="2" t="s">
        <v>21</v>
      </c>
      <c r="G999" s="2" t="s">
        <v>26</v>
      </c>
      <c r="H999" s="2">
        <v>36.630000000000003</v>
      </c>
      <c r="I999" s="2">
        <v>3</v>
      </c>
      <c r="J999" s="2" t="s">
        <v>16</v>
      </c>
      <c r="K999" s="2">
        <f t="shared" si="30"/>
        <v>36.630000000000003</v>
      </c>
      <c r="L999" s="2">
        <f t="shared" si="31"/>
        <v>36.630000000000003</v>
      </c>
      <c r="M999" s="2" cm="1">
        <f t="array" ref="M999">IFERROR(_xlfn.IFS(AND(F999="Furniture",C999="First Class",I999&gt;5),H999-(H999*10%),AND(F999="Technology",C999="Same Day",I999&gt;6),H999-(H999*12%),AND(F999="Office Supplies",OR(C999="Second Day",C999="Standard Class"),I999&gt;4),H999-(H999*8%)),H999)</f>
        <v>36.630000000000003</v>
      </c>
      <c r="N999" s="2" cm="1">
        <f t="array" ref="N999">IFERROR(_xlfn.IFS(AND(J999="Yes",F999="Furniture",OR(C999="Second Day",C999="Standard Class"),I999&gt;3),H999-(H999*15%),AND(J999="Yes",F999="Technology",C999="Same Day",I999&gt;4),H999-(H999*18%),AND(J999="Yes",F999="Office Supplies",C999="First Class",I999&gt;5),H999-(H999*20%)),H999)</f>
        <v>36.630000000000003</v>
      </c>
      <c r="O999" s="2"/>
    </row>
    <row r="1000" spans="1:15" ht="15.75" customHeight="1" x14ac:dyDescent="0.3">
      <c r="A1000" s="2" t="s">
        <v>521</v>
      </c>
      <c r="B1000" s="3">
        <v>42305</v>
      </c>
      <c r="C1000" s="2" t="s">
        <v>24</v>
      </c>
      <c r="D1000" s="2" t="s">
        <v>12</v>
      </c>
      <c r="E1000" s="2" t="s">
        <v>13</v>
      </c>
      <c r="F1000" s="2" t="s">
        <v>14</v>
      </c>
      <c r="G1000" s="2" t="s">
        <v>28</v>
      </c>
      <c r="H1000" s="2">
        <v>24.1</v>
      </c>
      <c r="I1000" s="2">
        <v>5</v>
      </c>
      <c r="J1000" s="2" t="s">
        <v>16</v>
      </c>
      <c r="K1000" s="2">
        <f t="shared" si="30"/>
        <v>24.1</v>
      </c>
      <c r="L1000" s="2">
        <f t="shared" si="31"/>
        <v>24.1</v>
      </c>
      <c r="M1000" s="2" cm="1">
        <f t="array" ref="M1000">IFERROR(_xlfn.IFS(AND(F1000="Furniture",C1000="First Class",I1000&gt;5),H1000-(H1000*10%),AND(F1000="Technology",C1000="Same Day",I1000&gt;6),H1000-(H1000*12%),AND(F1000="Office Supplies",OR(C1000="Second Day",C1000="Standard Class"),I1000&gt;4),H1000-(H1000*8%)),H1000)</f>
        <v>24.1</v>
      </c>
      <c r="N1000" s="2" cm="1">
        <f t="array" ref="N1000">IFERROR(_xlfn.IFS(AND(J1000="Yes",F1000="Furniture",OR(C1000="Second Day",C1000="Standard Class"),I1000&gt;3),H1000-(H1000*15%),AND(J1000="Yes",F1000="Technology",C1000="Same Day",I1000&gt;4),H1000-(H1000*18%),AND(J1000="Yes",F1000="Office Supplies",C1000="First Class",I1000&gt;5),H1000-(H1000*20%)),H1000)</f>
        <v>24.1</v>
      </c>
      <c r="O1000" s="2"/>
    </row>
    <row r="1001" spans="1:15" ht="15.75" customHeight="1" x14ac:dyDescent="0.3">
      <c r="A1001" s="2" t="s">
        <v>521</v>
      </c>
      <c r="B1001" s="3">
        <v>42305</v>
      </c>
      <c r="C1001" s="2" t="s">
        <v>24</v>
      </c>
      <c r="D1001" s="2" t="s">
        <v>12</v>
      </c>
      <c r="E1001" s="2" t="s">
        <v>13</v>
      </c>
      <c r="F1001" s="2" t="s">
        <v>14</v>
      </c>
      <c r="G1001" s="2" t="s">
        <v>28</v>
      </c>
      <c r="H1001" s="2">
        <v>33.11</v>
      </c>
      <c r="I1001" s="2">
        <v>7</v>
      </c>
      <c r="J1001" s="2" t="s">
        <v>16</v>
      </c>
      <c r="K1001" s="2">
        <f t="shared" si="30"/>
        <v>33.11</v>
      </c>
      <c r="L1001" s="2">
        <f t="shared" si="31"/>
        <v>33.11</v>
      </c>
      <c r="M1001" s="2" cm="1">
        <f t="array" ref="M1001">IFERROR(_xlfn.IFS(AND(F1001="Furniture",C1001="First Class",I1001&gt;5),H1001-(H1001*10%),AND(F1001="Technology",C1001="Same Day",I1001&gt;6),H1001-(H1001*12%),AND(F1001="Office Supplies",OR(C1001="Second Day",C1001="Standard Class"),I1001&gt;4),H1001-(H1001*8%)),H1001)</f>
        <v>33.11</v>
      </c>
      <c r="N1001" s="2" cm="1">
        <f t="array" ref="N1001">IFERROR(_xlfn.IFS(AND(J1001="Yes",F1001="Furniture",OR(C1001="Second Day",C1001="Standard Class"),I1001&gt;3),H1001-(H1001*15%),AND(J1001="Yes",F1001="Technology",C1001="Same Day",I1001&gt;4),H1001-(H1001*18%),AND(J1001="Yes",F1001="Office Supplies",C1001="First Class",I1001&gt;5),H1001-(H1001*20%)),H1001)</f>
        <v>33.11</v>
      </c>
      <c r="O1001" s="2"/>
    </row>
    <row r="1002" spans="1:15" ht="15.75" customHeight="1" x14ac:dyDescent="0.3">
      <c r="A1002" s="2" t="s">
        <v>522</v>
      </c>
      <c r="B1002" s="3">
        <v>42687</v>
      </c>
      <c r="C1002" s="2" t="s">
        <v>24</v>
      </c>
      <c r="D1002" s="2" t="s">
        <v>38</v>
      </c>
      <c r="E1002" s="2" t="s">
        <v>20</v>
      </c>
      <c r="F1002" s="2" t="s">
        <v>21</v>
      </c>
      <c r="G1002" s="2" t="s">
        <v>29</v>
      </c>
      <c r="H1002" s="2">
        <v>44.02</v>
      </c>
      <c r="I1002" s="2">
        <v>2</v>
      </c>
      <c r="J1002" s="2" t="s">
        <v>16</v>
      </c>
      <c r="K1002" s="2">
        <f t="shared" si="30"/>
        <v>44.02</v>
      </c>
      <c r="L1002" s="2">
        <f t="shared" si="31"/>
        <v>44.02</v>
      </c>
      <c r="M1002" s="2" cm="1">
        <f t="array" ref="M1002">IFERROR(_xlfn.IFS(AND(F1002="Furniture",C1002="First Class",I1002&gt;5),H1002-(H1002*10%),AND(F1002="Technology",C1002="Same Day",I1002&gt;6),H1002-(H1002*12%),AND(F1002="Office Supplies",OR(C1002="Second Day",C1002="Standard Class"),I1002&gt;4),H1002-(H1002*8%)),H1002)</f>
        <v>44.02</v>
      </c>
      <c r="N1002" s="2" cm="1">
        <f t="array" ref="N1002">IFERROR(_xlfn.IFS(AND(J1002="Yes",F1002="Furniture",OR(C1002="Second Day",C1002="Standard Class"),I1002&gt;3),H1002-(H1002*15%),AND(J1002="Yes",F1002="Technology",C1002="Same Day",I1002&gt;4),H1002-(H1002*18%),AND(J1002="Yes",F1002="Office Supplies",C1002="First Class",I1002&gt;5),H1002-(H1002*20%)),H1002)</f>
        <v>44.02</v>
      </c>
      <c r="O1002" s="2"/>
    </row>
    <row r="1003" spans="1:15" ht="15.75" customHeight="1" x14ac:dyDescent="0.3">
      <c r="A1003" s="2" t="s">
        <v>523</v>
      </c>
      <c r="B1003" s="3">
        <v>42216</v>
      </c>
      <c r="C1003" s="2" t="s">
        <v>208</v>
      </c>
      <c r="D1003" s="2" t="s">
        <v>12</v>
      </c>
      <c r="E1003" s="2" t="s">
        <v>46</v>
      </c>
      <c r="F1003" s="2" t="s">
        <v>30</v>
      </c>
      <c r="G1003" s="2" t="s">
        <v>49</v>
      </c>
      <c r="H1003" s="2">
        <v>2309.65</v>
      </c>
      <c r="I1003" s="2">
        <v>7</v>
      </c>
      <c r="J1003" s="2" t="s">
        <v>16</v>
      </c>
      <c r="K1003" s="2">
        <f t="shared" si="30"/>
        <v>1963.2025000000001</v>
      </c>
      <c r="L1003" s="2">
        <f t="shared" si="31"/>
        <v>2309.65</v>
      </c>
      <c r="M1003" s="2" cm="1">
        <f t="array" ref="M1003">IFERROR(_xlfn.IFS(AND(F1003="Furniture",C1003="First Class",I1003&gt;5),H1003-(H1003*10%),AND(F1003="Technology",C1003="Same Day",I1003&gt;6),H1003-(H1003*12%),AND(F1003="Office Supplies",OR(C1003="Second Day",C1003="Standard Class"),I1003&gt;4),H1003-(H1003*8%)),H1003)</f>
        <v>2032.4920000000002</v>
      </c>
      <c r="N1003" s="2" cm="1">
        <f t="array" ref="N1003">IFERROR(_xlfn.IFS(AND(J1003="Yes",F1003="Furniture",OR(C1003="Second Day",C1003="Standard Class"),I1003&gt;3),H1003-(H1003*15%),AND(J1003="Yes",F1003="Technology",C1003="Same Day",I1003&gt;4),H1003-(H1003*18%),AND(J1003="Yes",F1003="Office Supplies",C1003="First Class",I1003&gt;5),H1003-(H1003*20%)),H1003)</f>
        <v>2309.65</v>
      </c>
      <c r="O1003" s="2"/>
    </row>
    <row r="1004" spans="1:15" ht="15.75" customHeight="1" x14ac:dyDescent="0.3">
      <c r="A1004" s="2" t="s">
        <v>523</v>
      </c>
      <c r="B1004" s="3">
        <v>42216</v>
      </c>
      <c r="C1004" s="2" t="s">
        <v>208</v>
      </c>
      <c r="D1004" s="2" t="s">
        <v>12</v>
      </c>
      <c r="E1004" s="2" t="s">
        <v>46</v>
      </c>
      <c r="F1004" s="2" t="s">
        <v>14</v>
      </c>
      <c r="G1004" s="2" t="s">
        <v>25</v>
      </c>
      <c r="H1004" s="2">
        <v>1090.7819999999999</v>
      </c>
      <c r="I1004" s="2">
        <v>7</v>
      </c>
      <c r="J1004" s="2" t="s">
        <v>16</v>
      </c>
      <c r="K1004" s="2">
        <f t="shared" si="30"/>
        <v>927.16469999999993</v>
      </c>
      <c r="L1004" s="2">
        <f t="shared" si="31"/>
        <v>1090.7819999999999</v>
      </c>
      <c r="M1004" s="2" cm="1">
        <f t="array" ref="M1004">IFERROR(_xlfn.IFS(AND(F1004="Furniture",C1004="First Class",I1004&gt;5),H1004-(H1004*10%),AND(F1004="Technology",C1004="Same Day",I1004&gt;6),H1004-(H1004*12%),AND(F1004="Office Supplies",OR(C1004="Second Day",C1004="Standard Class"),I1004&gt;4),H1004-(H1004*8%)),H1004)</f>
        <v>1090.7819999999999</v>
      </c>
      <c r="N1004" s="2" cm="1">
        <f t="array" ref="N1004">IFERROR(_xlfn.IFS(AND(J1004="Yes",F1004="Furniture",OR(C1004="Second Day",C1004="Standard Class"),I1004&gt;3),H1004-(H1004*15%),AND(J1004="Yes",F1004="Technology",C1004="Same Day",I1004&gt;4),H1004-(H1004*18%),AND(J1004="Yes",F1004="Office Supplies",C1004="First Class",I1004&gt;5),H1004-(H1004*20%)),H1004)</f>
        <v>1090.7819999999999</v>
      </c>
      <c r="O1004" s="2"/>
    </row>
    <row r="1005" spans="1:15" ht="15.75" customHeight="1" x14ac:dyDescent="0.3">
      <c r="A1005" s="2" t="s">
        <v>523</v>
      </c>
      <c r="B1005" s="3">
        <v>42216</v>
      </c>
      <c r="C1005" s="2" t="s">
        <v>208</v>
      </c>
      <c r="D1005" s="2" t="s">
        <v>12</v>
      </c>
      <c r="E1005" s="2" t="s">
        <v>46</v>
      </c>
      <c r="F1005" s="2" t="s">
        <v>21</v>
      </c>
      <c r="G1005" s="2" t="s">
        <v>35</v>
      </c>
      <c r="H1005" s="2">
        <v>19.440000000000001</v>
      </c>
      <c r="I1005" s="2">
        <v>3</v>
      </c>
      <c r="J1005" s="2" t="s">
        <v>16</v>
      </c>
      <c r="K1005" s="2">
        <f t="shared" si="30"/>
        <v>19.440000000000001</v>
      </c>
      <c r="L1005" s="2">
        <f t="shared" si="31"/>
        <v>19.440000000000001</v>
      </c>
      <c r="M1005" s="2" cm="1">
        <f t="array" ref="M1005">IFERROR(_xlfn.IFS(AND(F1005="Furniture",C1005="First Class",I1005&gt;5),H1005-(H1005*10%),AND(F1005="Technology",C1005="Same Day",I1005&gt;6),H1005-(H1005*12%),AND(F1005="Office Supplies",OR(C1005="Second Day",C1005="Standard Class"),I1005&gt;4),H1005-(H1005*8%)),H1005)</f>
        <v>19.440000000000001</v>
      </c>
      <c r="N1005" s="2" cm="1">
        <f t="array" ref="N1005">IFERROR(_xlfn.IFS(AND(J1005="Yes",F1005="Furniture",OR(C1005="Second Day",C1005="Standard Class"),I1005&gt;3),H1005-(H1005*15%),AND(J1005="Yes",F1005="Technology",C1005="Same Day",I1005&gt;4),H1005-(H1005*18%),AND(J1005="Yes",F1005="Office Supplies",C1005="First Class",I1005&gt;5),H1005-(H1005*20%)),H1005)</f>
        <v>19.440000000000001</v>
      </c>
      <c r="O1005" s="2"/>
    </row>
    <row r="1006" spans="1:15" ht="15.75" customHeight="1" x14ac:dyDescent="0.3">
      <c r="A1006" s="2" t="s">
        <v>524</v>
      </c>
      <c r="B1006" s="3">
        <v>42243</v>
      </c>
      <c r="C1006" s="2" t="s">
        <v>24</v>
      </c>
      <c r="D1006" s="2" t="s">
        <v>12</v>
      </c>
      <c r="E1006" s="2" t="s">
        <v>20</v>
      </c>
      <c r="F1006" s="2" t="s">
        <v>21</v>
      </c>
      <c r="G1006" s="2" t="s">
        <v>26</v>
      </c>
      <c r="H1006" s="2">
        <v>484.65000000000003</v>
      </c>
      <c r="I1006" s="2">
        <v>3</v>
      </c>
      <c r="J1006" s="2" t="s">
        <v>16</v>
      </c>
      <c r="K1006" s="2">
        <f t="shared" si="30"/>
        <v>411.95250000000004</v>
      </c>
      <c r="L1006" s="2">
        <f t="shared" si="31"/>
        <v>484.65000000000003</v>
      </c>
      <c r="M1006" s="2" cm="1">
        <f t="array" ref="M1006">IFERROR(_xlfn.IFS(AND(F1006="Furniture",C1006="First Class",I1006&gt;5),H1006-(H1006*10%),AND(F1006="Technology",C1006="Same Day",I1006&gt;6),H1006-(H1006*12%),AND(F1006="Office Supplies",OR(C1006="Second Day",C1006="Standard Class"),I1006&gt;4),H1006-(H1006*8%)),H1006)</f>
        <v>484.65000000000003</v>
      </c>
      <c r="N1006" s="2" cm="1">
        <f t="array" ref="N1006">IFERROR(_xlfn.IFS(AND(J1006="Yes",F1006="Furniture",OR(C1006="Second Day",C1006="Standard Class"),I1006&gt;3),H1006-(H1006*15%),AND(J1006="Yes",F1006="Technology",C1006="Same Day",I1006&gt;4),H1006-(H1006*18%),AND(J1006="Yes",F1006="Office Supplies",C1006="First Class",I1006&gt;5),H1006-(H1006*20%)),H1006)</f>
        <v>484.65000000000003</v>
      </c>
      <c r="O1006" s="2"/>
    </row>
    <row r="1007" spans="1:15" ht="15.75" customHeight="1" x14ac:dyDescent="0.3">
      <c r="A1007" s="2" t="s">
        <v>525</v>
      </c>
      <c r="B1007" s="3">
        <v>42321</v>
      </c>
      <c r="C1007" s="2" t="s">
        <v>24</v>
      </c>
      <c r="D1007" s="2" t="s">
        <v>12</v>
      </c>
      <c r="E1007" s="2" t="s">
        <v>13</v>
      </c>
      <c r="F1007" s="2" t="s">
        <v>21</v>
      </c>
      <c r="G1007" s="2" t="s">
        <v>35</v>
      </c>
      <c r="H1007" s="2">
        <v>115.29600000000001</v>
      </c>
      <c r="I1007" s="2">
        <v>3</v>
      </c>
      <c r="J1007" s="2" t="s">
        <v>16</v>
      </c>
      <c r="K1007" s="2">
        <f t="shared" si="30"/>
        <v>115.29600000000001</v>
      </c>
      <c r="L1007" s="2">
        <f t="shared" si="31"/>
        <v>115.29600000000001</v>
      </c>
      <c r="M1007" s="2" cm="1">
        <f t="array" ref="M1007">IFERROR(_xlfn.IFS(AND(F1007="Furniture",C1007="First Class",I1007&gt;5),H1007-(H1007*10%),AND(F1007="Technology",C1007="Same Day",I1007&gt;6),H1007-(H1007*12%),AND(F1007="Office Supplies",OR(C1007="Second Day",C1007="Standard Class"),I1007&gt;4),H1007-(H1007*8%)),H1007)</f>
        <v>115.29600000000001</v>
      </c>
      <c r="N1007" s="2" cm="1">
        <f t="array" ref="N1007">IFERROR(_xlfn.IFS(AND(J1007="Yes",F1007="Furniture",OR(C1007="Second Day",C1007="Standard Class"),I1007&gt;3),H1007-(H1007*15%),AND(J1007="Yes",F1007="Technology",C1007="Same Day",I1007&gt;4),H1007-(H1007*18%),AND(J1007="Yes",F1007="Office Supplies",C1007="First Class",I1007&gt;5),H1007-(H1007*20%)),H1007)</f>
        <v>115.29600000000001</v>
      </c>
      <c r="O1007" s="2"/>
    </row>
    <row r="1008" spans="1:15" ht="15.75" customHeight="1" x14ac:dyDescent="0.3">
      <c r="A1008" s="2" t="s">
        <v>526</v>
      </c>
      <c r="B1008" s="3">
        <v>42314</v>
      </c>
      <c r="C1008" s="2" t="s">
        <v>54</v>
      </c>
      <c r="D1008" s="2" t="s">
        <v>12</v>
      </c>
      <c r="E1008" s="2" t="s">
        <v>20</v>
      </c>
      <c r="F1008" s="2" t="s">
        <v>21</v>
      </c>
      <c r="G1008" s="2" t="s">
        <v>51</v>
      </c>
      <c r="H1008" s="2">
        <v>7.080000000000001</v>
      </c>
      <c r="I1008" s="2">
        <v>3</v>
      </c>
      <c r="J1008" s="2" t="s">
        <v>16</v>
      </c>
      <c r="K1008" s="2">
        <f t="shared" si="30"/>
        <v>7.080000000000001</v>
      </c>
      <c r="L1008" s="2">
        <f t="shared" si="31"/>
        <v>7.080000000000001</v>
      </c>
      <c r="M1008" s="2" cm="1">
        <f t="array" ref="M1008">IFERROR(_xlfn.IFS(AND(F1008="Furniture",C1008="First Class",I1008&gt;5),H1008-(H1008*10%),AND(F1008="Technology",C1008="Same Day",I1008&gt;6),H1008-(H1008*12%),AND(F1008="Office Supplies",OR(C1008="Second Day",C1008="Standard Class"),I1008&gt;4),H1008-(H1008*8%)),H1008)</f>
        <v>7.080000000000001</v>
      </c>
      <c r="N1008" s="2" cm="1">
        <f t="array" ref="N1008">IFERROR(_xlfn.IFS(AND(J1008="Yes",F1008="Furniture",OR(C1008="Second Day",C1008="Standard Class"),I1008&gt;3),H1008-(H1008*15%),AND(J1008="Yes",F1008="Technology",C1008="Same Day",I1008&gt;4),H1008-(H1008*18%),AND(J1008="Yes",F1008="Office Supplies",C1008="First Class",I1008&gt;5),H1008-(H1008*20%)),H1008)</f>
        <v>7.080000000000001</v>
      </c>
      <c r="O1008" s="2"/>
    </row>
    <row r="1009" spans="1:15" ht="15.75" customHeight="1" x14ac:dyDescent="0.3">
      <c r="A1009" s="2" t="s">
        <v>526</v>
      </c>
      <c r="B1009" s="3">
        <v>42314</v>
      </c>
      <c r="C1009" s="2" t="s">
        <v>54</v>
      </c>
      <c r="D1009" s="2" t="s">
        <v>12</v>
      </c>
      <c r="E1009" s="2" t="s">
        <v>20</v>
      </c>
      <c r="F1009" s="2" t="s">
        <v>21</v>
      </c>
      <c r="G1009" s="2" t="s">
        <v>32</v>
      </c>
      <c r="H1009" s="2">
        <v>4.4009999999999998</v>
      </c>
      <c r="I1009" s="2">
        <v>3</v>
      </c>
      <c r="J1009" s="2" t="s">
        <v>16</v>
      </c>
      <c r="K1009" s="2">
        <f t="shared" si="30"/>
        <v>4.4009999999999998</v>
      </c>
      <c r="L1009" s="2">
        <f t="shared" si="31"/>
        <v>4.4009999999999998</v>
      </c>
      <c r="M1009" s="2" cm="1">
        <f t="array" ref="M1009">IFERROR(_xlfn.IFS(AND(F1009="Furniture",C1009="First Class",I1009&gt;5),H1009-(H1009*10%),AND(F1009="Technology",C1009="Same Day",I1009&gt;6),H1009-(H1009*12%),AND(F1009="Office Supplies",OR(C1009="Second Day",C1009="Standard Class"),I1009&gt;4),H1009-(H1009*8%)),H1009)</f>
        <v>4.4009999999999998</v>
      </c>
      <c r="N1009" s="2" cm="1">
        <f t="array" ref="N1009">IFERROR(_xlfn.IFS(AND(J1009="Yes",F1009="Furniture",OR(C1009="Second Day",C1009="Standard Class"),I1009&gt;3),H1009-(H1009*15%),AND(J1009="Yes",F1009="Technology",C1009="Same Day",I1009&gt;4),H1009-(H1009*18%),AND(J1009="Yes",F1009="Office Supplies",C1009="First Class",I1009&gt;5),H1009-(H1009*20%)),H1009)</f>
        <v>4.4009999999999998</v>
      </c>
      <c r="O1009" s="2"/>
    </row>
    <row r="1010" spans="1:15" ht="15.75" customHeight="1" x14ac:dyDescent="0.3">
      <c r="A1010" s="2" t="s">
        <v>527</v>
      </c>
      <c r="B1010" s="3">
        <v>43095</v>
      </c>
      <c r="C1010" s="2" t="s">
        <v>24</v>
      </c>
      <c r="D1010" s="2" t="s">
        <v>12</v>
      </c>
      <c r="E1010" s="2" t="s">
        <v>39</v>
      </c>
      <c r="F1010" s="2" t="s">
        <v>21</v>
      </c>
      <c r="G1010" s="2" t="s">
        <v>35</v>
      </c>
      <c r="H1010" s="2">
        <v>44.75</v>
      </c>
      <c r="I1010" s="2">
        <v>5</v>
      </c>
      <c r="J1010" s="2" t="s">
        <v>16</v>
      </c>
      <c r="K1010" s="2">
        <f t="shared" si="30"/>
        <v>44.75</v>
      </c>
      <c r="L1010" s="2">
        <f t="shared" si="31"/>
        <v>44.75</v>
      </c>
      <c r="M1010" s="2" cm="1">
        <f t="array" ref="M1010">IFERROR(_xlfn.IFS(AND(F1010="Furniture",C1010="First Class",I1010&gt;5),H1010-(H1010*10%),AND(F1010="Technology",C1010="Same Day",I1010&gt;6),H1010-(H1010*12%),AND(F1010="Office Supplies",OR(C1010="Second Day",C1010="Standard Class"),I1010&gt;4),H1010-(H1010*8%)),H1010)</f>
        <v>41.17</v>
      </c>
      <c r="N1010" s="2" cm="1">
        <f t="array" ref="N1010">IFERROR(_xlfn.IFS(AND(J1010="Yes",F1010="Furniture",OR(C1010="Second Day",C1010="Standard Class"),I1010&gt;3),H1010-(H1010*15%),AND(J1010="Yes",F1010="Technology",C1010="Same Day",I1010&gt;4),H1010-(H1010*18%),AND(J1010="Yes",F1010="Office Supplies",C1010="First Class",I1010&gt;5),H1010-(H1010*20%)),H1010)</f>
        <v>44.75</v>
      </c>
      <c r="O1010" s="2"/>
    </row>
    <row r="1011" spans="1:15" ht="15.75" customHeight="1" x14ac:dyDescent="0.3">
      <c r="A1011" s="2" t="s">
        <v>528</v>
      </c>
      <c r="B1011" s="3">
        <v>42948</v>
      </c>
      <c r="C1011" s="2" t="s">
        <v>54</v>
      </c>
      <c r="D1011" s="2" t="s">
        <v>12</v>
      </c>
      <c r="E1011" s="2" t="s">
        <v>39</v>
      </c>
      <c r="F1011" s="2" t="s">
        <v>30</v>
      </c>
      <c r="G1011" s="2" t="s">
        <v>31</v>
      </c>
      <c r="H1011" s="2">
        <v>95.984000000000009</v>
      </c>
      <c r="I1011" s="2">
        <v>2</v>
      </c>
      <c r="J1011" s="2" t="s">
        <v>16</v>
      </c>
      <c r="K1011" s="2">
        <f t="shared" si="30"/>
        <v>95.984000000000009</v>
      </c>
      <c r="L1011" s="2">
        <f t="shared" si="31"/>
        <v>95.984000000000009</v>
      </c>
      <c r="M1011" s="2" cm="1">
        <f t="array" ref="M1011">IFERROR(_xlfn.IFS(AND(F1011="Furniture",C1011="First Class",I1011&gt;5),H1011-(H1011*10%),AND(F1011="Technology",C1011="Same Day",I1011&gt;6),H1011-(H1011*12%),AND(F1011="Office Supplies",OR(C1011="Second Day",C1011="Standard Class"),I1011&gt;4),H1011-(H1011*8%)),H1011)</f>
        <v>95.984000000000009</v>
      </c>
      <c r="N1011" s="2" cm="1">
        <f t="array" ref="N1011">IFERROR(_xlfn.IFS(AND(J1011="Yes",F1011="Furniture",OR(C1011="Second Day",C1011="Standard Class"),I1011&gt;3),H1011-(H1011*15%),AND(J1011="Yes",F1011="Technology",C1011="Same Day",I1011&gt;4),H1011-(H1011*18%),AND(J1011="Yes",F1011="Office Supplies",C1011="First Class",I1011&gt;5),H1011-(H1011*20%)),H1011)</f>
        <v>95.984000000000009</v>
      </c>
      <c r="O1011" s="2"/>
    </row>
    <row r="1012" spans="1:15" ht="15.75" customHeight="1" x14ac:dyDescent="0.3">
      <c r="A1012" s="2" t="s">
        <v>529</v>
      </c>
      <c r="B1012" s="3">
        <v>41967</v>
      </c>
      <c r="C1012" s="2" t="s">
        <v>54</v>
      </c>
      <c r="D1012" s="2" t="s">
        <v>12</v>
      </c>
      <c r="E1012" s="2" t="s">
        <v>20</v>
      </c>
      <c r="F1012" s="2" t="s">
        <v>14</v>
      </c>
      <c r="G1012" s="2" t="s">
        <v>28</v>
      </c>
      <c r="H1012" s="2">
        <v>151.72</v>
      </c>
      <c r="I1012" s="2">
        <v>4</v>
      </c>
      <c r="J1012" s="2" t="s">
        <v>16</v>
      </c>
      <c r="K1012" s="2">
        <f t="shared" si="30"/>
        <v>151.72</v>
      </c>
      <c r="L1012" s="2">
        <f t="shared" si="31"/>
        <v>151.72</v>
      </c>
      <c r="M1012" s="2" cm="1">
        <f t="array" ref="M1012">IFERROR(_xlfn.IFS(AND(F1012="Furniture",C1012="First Class",I1012&gt;5),H1012-(H1012*10%),AND(F1012="Technology",C1012="Same Day",I1012&gt;6),H1012-(H1012*12%),AND(F1012="Office Supplies",OR(C1012="Second Day",C1012="Standard Class"),I1012&gt;4),H1012-(H1012*8%)),H1012)</f>
        <v>151.72</v>
      </c>
      <c r="N1012" s="2" cm="1">
        <f t="array" ref="N1012">IFERROR(_xlfn.IFS(AND(J1012="Yes",F1012="Furniture",OR(C1012="Second Day",C1012="Standard Class"),I1012&gt;3),H1012-(H1012*15%),AND(J1012="Yes",F1012="Technology",C1012="Same Day",I1012&gt;4),H1012-(H1012*18%),AND(J1012="Yes",F1012="Office Supplies",C1012="First Class",I1012&gt;5),H1012-(H1012*20%)),H1012)</f>
        <v>151.72</v>
      </c>
      <c r="O1012" s="2"/>
    </row>
    <row r="1013" spans="1:15" ht="15.75" customHeight="1" x14ac:dyDescent="0.3">
      <c r="A1013" s="2" t="s">
        <v>530</v>
      </c>
      <c r="B1013" s="3">
        <v>42903</v>
      </c>
      <c r="C1013" s="2" t="s">
        <v>11</v>
      </c>
      <c r="D1013" s="2" t="s">
        <v>12</v>
      </c>
      <c r="E1013" s="2" t="s">
        <v>20</v>
      </c>
      <c r="F1013" s="2" t="s">
        <v>14</v>
      </c>
      <c r="G1013" s="2" t="s">
        <v>28</v>
      </c>
      <c r="H1013" s="2">
        <v>155.25</v>
      </c>
      <c r="I1013" s="2">
        <v>3</v>
      </c>
      <c r="J1013" s="2" t="s">
        <v>16</v>
      </c>
      <c r="K1013" s="2">
        <f t="shared" si="30"/>
        <v>155.25</v>
      </c>
      <c r="L1013" s="2">
        <f t="shared" si="31"/>
        <v>155.25</v>
      </c>
      <c r="M1013" s="2" cm="1">
        <f t="array" ref="M1013">IFERROR(_xlfn.IFS(AND(F1013="Furniture",C1013="First Class",I1013&gt;5),H1013-(H1013*10%),AND(F1013="Technology",C1013="Same Day",I1013&gt;6),H1013-(H1013*12%),AND(F1013="Office Supplies",OR(C1013="Second Day",C1013="Standard Class"),I1013&gt;4),H1013-(H1013*8%)),H1013)</f>
        <v>155.25</v>
      </c>
      <c r="N1013" s="2" cm="1">
        <f t="array" ref="N1013">IFERROR(_xlfn.IFS(AND(J1013="Yes",F1013="Furniture",OR(C1013="Second Day",C1013="Standard Class"),I1013&gt;3),H1013-(H1013*15%),AND(J1013="Yes",F1013="Technology",C1013="Same Day",I1013&gt;4),H1013-(H1013*18%),AND(J1013="Yes",F1013="Office Supplies",C1013="First Class",I1013&gt;5),H1013-(H1013*20%)),H1013)</f>
        <v>155.25</v>
      </c>
      <c r="O1013" s="2"/>
    </row>
    <row r="1014" spans="1:15" ht="15.75" customHeight="1" x14ac:dyDescent="0.3">
      <c r="A1014" s="2" t="s">
        <v>530</v>
      </c>
      <c r="B1014" s="3">
        <v>42903</v>
      </c>
      <c r="C1014" s="2" t="s">
        <v>11</v>
      </c>
      <c r="D1014" s="2" t="s">
        <v>12</v>
      </c>
      <c r="E1014" s="2" t="s">
        <v>20</v>
      </c>
      <c r="F1014" s="2" t="s">
        <v>21</v>
      </c>
      <c r="G1014" s="2" t="s">
        <v>26</v>
      </c>
      <c r="H1014" s="2">
        <v>14.03</v>
      </c>
      <c r="I1014" s="2">
        <v>1</v>
      </c>
      <c r="J1014" s="2" t="s">
        <v>16</v>
      </c>
      <c r="K1014" s="2">
        <f t="shared" si="30"/>
        <v>14.03</v>
      </c>
      <c r="L1014" s="2">
        <f t="shared" si="31"/>
        <v>14.03</v>
      </c>
      <c r="M1014" s="2" cm="1">
        <f t="array" ref="M1014">IFERROR(_xlfn.IFS(AND(F1014="Furniture",C1014="First Class",I1014&gt;5),H1014-(H1014*10%),AND(F1014="Technology",C1014="Same Day",I1014&gt;6),H1014-(H1014*12%),AND(F1014="Office Supplies",OR(C1014="Second Day",C1014="Standard Class"),I1014&gt;4),H1014-(H1014*8%)),H1014)</f>
        <v>14.03</v>
      </c>
      <c r="N1014" s="2" cm="1">
        <f t="array" ref="N1014">IFERROR(_xlfn.IFS(AND(J1014="Yes",F1014="Furniture",OR(C1014="Second Day",C1014="Standard Class"),I1014&gt;3),H1014-(H1014*15%),AND(J1014="Yes",F1014="Technology",C1014="Same Day",I1014&gt;4),H1014-(H1014*18%),AND(J1014="Yes",F1014="Office Supplies",C1014="First Class",I1014&gt;5),H1014-(H1014*20%)),H1014)</f>
        <v>14.03</v>
      </c>
      <c r="O1014" s="2"/>
    </row>
    <row r="1015" spans="1:15" ht="15.75" customHeight="1" x14ac:dyDescent="0.3">
      <c r="A1015" s="2" t="s">
        <v>531</v>
      </c>
      <c r="B1015" s="3">
        <v>42359</v>
      </c>
      <c r="C1015" s="2" t="s">
        <v>11</v>
      </c>
      <c r="D1015" s="2" t="s">
        <v>12</v>
      </c>
      <c r="E1015" s="2" t="s">
        <v>20</v>
      </c>
      <c r="F1015" s="2" t="s">
        <v>14</v>
      </c>
      <c r="G1015" s="2" t="s">
        <v>25</v>
      </c>
      <c r="H1015" s="2">
        <v>1618.37</v>
      </c>
      <c r="I1015" s="2">
        <v>13</v>
      </c>
      <c r="J1015" s="2" t="s">
        <v>43</v>
      </c>
      <c r="K1015" s="2">
        <f t="shared" si="30"/>
        <v>1375.6144999999999</v>
      </c>
      <c r="L1015" s="2">
        <f t="shared" si="31"/>
        <v>1569.8189</v>
      </c>
      <c r="M1015" s="2" cm="1">
        <f t="array" ref="M1015">IFERROR(_xlfn.IFS(AND(F1015="Furniture",C1015="First Class",I1015&gt;5),H1015-(H1015*10%),AND(F1015="Technology",C1015="Same Day",I1015&gt;6),H1015-(H1015*12%),AND(F1015="Office Supplies",OR(C1015="Second Day",C1015="Standard Class"),I1015&gt;4),H1015-(H1015*8%)),H1015)</f>
        <v>1618.37</v>
      </c>
      <c r="N1015" s="2" cm="1">
        <f t="array" ref="N1015">IFERROR(_xlfn.IFS(AND(J1015="Yes",F1015="Furniture",OR(C1015="Second Day",C1015="Standard Class"),I1015&gt;3),H1015-(H1015*15%),AND(J1015="Yes",F1015="Technology",C1015="Same Day",I1015&gt;4),H1015-(H1015*18%),AND(J1015="Yes",F1015="Office Supplies",C1015="First Class",I1015&gt;5),H1015-(H1015*20%)),H1015)</f>
        <v>1618.37</v>
      </c>
      <c r="O1015" s="2"/>
    </row>
    <row r="1016" spans="1:15" ht="15.75" customHeight="1" x14ac:dyDescent="0.3">
      <c r="A1016" s="2" t="s">
        <v>531</v>
      </c>
      <c r="B1016" s="3">
        <v>42359</v>
      </c>
      <c r="C1016" s="2" t="s">
        <v>11</v>
      </c>
      <c r="D1016" s="2" t="s">
        <v>12</v>
      </c>
      <c r="E1016" s="2" t="s">
        <v>20</v>
      </c>
      <c r="F1016" s="2" t="s">
        <v>30</v>
      </c>
      <c r="G1016" s="2" t="s">
        <v>49</v>
      </c>
      <c r="H1016" s="2">
        <v>99.6</v>
      </c>
      <c r="I1016" s="2">
        <v>1</v>
      </c>
      <c r="J1016" s="2" t="s">
        <v>43</v>
      </c>
      <c r="K1016" s="2">
        <f t="shared" si="30"/>
        <v>99.6</v>
      </c>
      <c r="L1016" s="2">
        <f t="shared" si="31"/>
        <v>96.611999999999995</v>
      </c>
      <c r="M1016" s="2" cm="1">
        <f t="array" ref="M1016">IFERROR(_xlfn.IFS(AND(F1016="Furniture",C1016="First Class",I1016&gt;5),H1016-(H1016*10%),AND(F1016="Technology",C1016="Same Day",I1016&gt;6),H1016-(H1016*12%),AND(F1016="Office Supplies",OR(C1016="Second Day",C1016="Standard Class"),I1016&gt;4),H1016-(H1016*8%)),H1016)</f>
        <v>99.6</v>
      </c>
      <c r="N1016" s="2" cm="1">
        <f t="array" ref="N1016">IFERROR(_xlfn.IFS(AND(J1016="Yes",F1016="Furniture",OR(C1016="Second Day",C1016="Standard Class"),I1016&gt;3),H1016-(H1016*15%),AND(J1016="Yes",F1016="Technology",C1016="Same Day",I1016&gt;4),H1016-(H1016*18%),AND(J1016="Yes",F1016="Office Supplies",C1016="First Class",I1016&gt;5),H1016-(H1016*20%)),H1016)</f>
        <v>99.6</v>
      </c>
      <c r="O1016" s="2"/>
    </row>
    <row r="1017" spans="1:15" ht="15.75" customHeight="1" x14ac:dyDescent="0.3">
      <c r="A1017" s="2" t="s">
        <v>532</v>
      </c>
      <c r="B1017" s="3">
        <v>42264</v>
      </c>
      <c r="C1017" s="2" t="s">
        <v>11</v>
      </c>
      <c r="D1017" s="2" t="s">
        <v>38</v>
      </c>
      <c r="E1017" s="2" t="s">
        <v>20</v>
      </c>
      <c r="F1017" s="2" t="s">
        <v>21</v>
      </c>
      <c r="G1017" s="2" t="s">
        <v>35</v>
      </c>
      <c r="H1017" s="2">
        <v>32.400000000000006</v>
      </c>
      <c r="I1017" s="2">
        <v>5</v>
      </c>
      <c r="J1017" s="2" t="s">
        <v>16</v>
      </c>
      <c r="K1017" s="2">
        <f t="shared" si="30"/>
        <v>32.400000000000006</v>
      </c>
      <c r="L1017" s="2">
        <f t="shared" si="31"/>
        <v>32.400000000000006</v>
      </c>
      <c r="M1017" s="2" cm="1">
        <f t="array" ref="M1017">IFERROR(_xlfn.IFS(AND(F1017="Furniture",C1017="First Class",I1017&gt;5),H1017-(H1017*10%),AND(F1017="Technology",C1017="Same Day",I1017&gt;6),H1017-(H1017*12%),AND(F1017="Office Supplies",OR(C1017="Second Day",C1017="Standard Class"),I1017&gt;4),H1017-(H1017*8%)),H1017)</f>
        <v>32.400000000000006</v>
      </c>
      <c r="N1017" s="2" cm="1">
        <f t="array" ref="N1017">IFERROR(_xlfn.IFS(AND(J1017="Yes",F1017="Furniture",OR(C1017="Second Day",C1017="Standard Class"),I1017&gt;3),H1017-(H1017*15%),AND(J1017="Yes",F1017="Technology",C1017="Same Day",I1017&gt;4),H1017-(H1017*18%),AND(J1017="Yes",F1017="Office Supplies",C1017="First Class",I1017&gt;5),H1017-(H1017*20%)),H1017)</f>
        <v>32.400000000000006</v>
      </c>
      <c r="O1017" s="2"/>
    </row>
    <row r="1018" spans="1:15" ht="15.75" customHeight="1" x14ac:dyDescent="0.3">
      <c r="A1018" s="2" t="s">
        <v>533</v>
      </c>
      <c r="B1018" s="3">
        <v>42191</v>
      </c>
      <c r="C1018" s="2" t="s">
        <v>24</v>
      </c>
      <c r="D1018" s="2" t="s">
        <v>19</v>
      </c>
      <c r="E1018" s="2" t="s">
        <v>46</v>
      </c>
      <c r="F1018" s="2" t="s">
        <v>14</v>
      </c>
      <c r="G1018" s="2" t="s">
        <v>28</v>
      </c>
      <c r="H1018" s="2">
        <v>13.96</v>
      </c>
      <c r="I1018" s="2">
        <v>2</v>
      </c>
      <c r="J1018" s="2" t="s">
        <v>16</v>
      </c>
      <c r="K1018" s="2">
        <f t="shared" si="30"/>
        <v>13.96</v>
      </c>
      <c r="L1018" s="2">
        <f t="shared" si="31"/>
        <v>13.96</v>
      </c>
      <c r="M1018" s="2" cm="1">
        <f t="array" ref="M1018">IFERROR(_xlfn.IFS(AND(F1018="Furniture",C1018="First Class",I1018&gt;5),H1018-(H1018*10%),AND(F1018="Technology",C1018="Same Day",I1018&gt;6),H1018-(H1018*12%),AND(F1018="Office Supplies",OR(C1018="Second Day",C1018="Standard Class"),I1018&gt;4),H1018-(H1018*8%)),H1018)</f>
        <v>13.96</v>
      </c>
      <c r="N1018" s="2" cm="1">
        <f t="array" ref="N1018">IFERROR(_xlfn.IFS(AND(J1018="Yes",F1018="Furniture",OR(C1018="Second Day",C1018="Standard Class"),I1018&gt;3),H1018-(H1018*15%),AND(J1018="Yes",F1018="Technology",C1018="Same Day",I1018&gt;4),H1018-(H1018*18%),AND(J1018="Yes",F1018="Office Supplies",C1018="First Class",I1018&gt;5),H1018-(H1018*20%)),H1018)</f>
        <v>13.96</v>
      </c>
      <c r="O1018" s="2"/>
    </row>
    <row r="1019" spans="1:15" ht="15.75" customHeight="1" x14ac:dyDescent="0.3">
      <c r="A1019" s="2" t="s">
        <v>533</v>
      </c>
      <c r="B1019" s="3">
        <v>42191</v>
      </c>
      <c r="C1019" s="2" t="s">
        <v>24</v>
      </c>
      <c r="D1019" s="2" t="s">
        <v>19</v>
      </c>
      <c r="E1019" s="2" t="s">
        <v>46</v>
      </c>
      <c r="F1019" s="2" t="s">
        <v>14</v>
      </c>
      <c r="G1019" s="2" t="s">
        <v>28</v>
      </c>
      <c r="H1019" s="2">
        <v>155.82</v>
      </c>
      <c r="I1019" s="2">
        <v>3</v>
      </c>
      <c r="J1019" s="2" t="s">
        <v>16</v>
      </c>
      <c r="K1019" s="2">
        <f t="shared" si="30"/>
        <v>155.82</v>
      </c>
      <c r="L1019" s="2">
        <f t="shared" si="31"/>
        <v>155.82</v>
      </c>
      <c r="M1019" s="2" cm="1">
        <f t="array" ref="M1019">IFERROR(_xlfn.IFS(AND(F1019="Furniture",C1019="First Class",I1019&gt;5),H1019-(H1019*10%),AND(F1019="Technology",C1019="Same Day",I1019&gt;6),H1019-(H1019*12%),AND(F1019="Office Supplies",OR(C1019="Second Day",C1019="Standard Class"),I1019&gt;4),H1019-(H1019*8%)),H1019)</f>
        <v>155.82</v>
      </c>
      <c r="N1019" s="2" cm="1">
        <f t="array" ref="N1019">IFERROR(_xlfn.IFS(AND(J1019="Yes",F1019="Furniture",OR(C1019="Second Day",C1019="Standard Class"),I1019&gt;3),H1019-(H1019*15%),AND(J1019="Yes",F1019="Technology",C1019="Same Day",I1019&gt;4),H1019-(H1019*18%),AND(J1019="Yes",F1019="Office Supplies",C1019="First Class",I1019&gt;5),H1019-(H1019*20%)),H1019)</f>
        <v>155.82</v>
      </c>
      <c r="O1019" s="2"/>
    </row>
    <row r="1020" spans="1:15" ht="15.75" customHeight="1" x14ac:dyDescent="0.3">
      <c r="A1020" s="2" t="s">
        <v>533</v>
      </c>
      <c r="B1020" s="3">
        <v>42191</v>
      </c>
      <c r="C1020" s="2" t="s">
        <v>24</v>
      </c>
      <c r="D1020" s="2" t="s">
        <v>19</v>
      </c>
      <c r="E1020" s="2" t="s">
        <v>46</v>
      </c>
      <c r="F1020" s="2" t="s">
        <v>30</v>
      </c>
      <c r="G1020" s="2" t="s">
        <v>31</v>
      </c>
      <c r="H1020" s="2">
        <v>124.94999999999999</v>
      </c>
      <c r="I1020" s="2">
        <v>5</v>
      </c>
      <c r="J1020" s="2" t="s">
        <v>16</v>
      </c>
      <c r="K1020" s="2">
        <f t="shared" si="30"/>
        <v>124.94999999999999</v>
      </c>
      <c r="L1020" s="2">
        <f t="shared" si="31"/>
        <v>124.94999999999999</v>
      </c>
      <c r="M1020" s="2" cm="1">
        <f t="array" ref="M1020">IFERROR(_xlfn.IFS(AND(F1020="Furniture",C1020="First Class",I1020&gt;5),H1020-(H1020*10%),AND(F1020="Technology",C1020="Same Day",I1020&gt;6),H1020-(H1020*12%),AND(F1020="Office Supplies",OR(C1020="Second Day",C1020="Standard Class"),I1020&gt;4),H1020-(H1020*8%)),H1020)</f>
        <v>124.94999999999999</v>
      </c>
      <c r="N1020" s="2" cm="1">
        <f t="array" ref="N1020">IFERROR(_xlfn.IFS(AND(J1020="Yes",F1020="Furniture",OR(C1020="Second Day",C1020="Standard Class"),I1020&gt;3),H1020-(H1020*15%),AND(J1020="Yes",F1020="Technology",C1020="Same Day",I1020&gt;4),H1020-(H1020*18%),AND(J1020="Yes",F1020="Office Supplies",C1020="First Class",I1020&gt;5),H1020-(H1020*20%)),H1020)</f>
        <v>124.94999999999999</v>
      </c>
      <c r="O1020" s="2"/>
    </row>
    <row r="1021" spans="1:15" ht="15.75" customHeight="1" x14ac:dyDescent="0.3">
      <c r="A1021" s="2" t="s">
        <v>533</v>
      </c>
      <c r="B1021" s="3">
        <v>42191</v>
      </c>
      <c r="C1021" s="2" t="s">
        <v>24</v>
      </c>
      <c r="D1021" s="2" t="s">
        <v>19</v>
      </c>
      <c r="E1021" s="2" t="s">
        <v>46</v>
      </c>
      <c r="F1021" s="2" t="s">
        <v>21</v>
      </c>
      <c r="G1021" s="2" t="s">
        <v>26</v>
      </c>
      <c r="H1021" s="2">
        <v>601.65</v>
      </c>
      <c r="I1021" s="2">
        <v>5</v>
      </c>
      <c r="J1021" s="2" t="s">
        <v>16</v>
      </c>
      <c r="K1021" s="2">
        <f t="shared" si="30"/>
        <v>511.40249999999997</v>
      </c>
      <c r="L1021" s="2">
        <f t="shared" si="31"/>
        <v>601.65</v>
      </c>
      <c r="M1021" s="2" cm="1">
        <f t="array" ref="M1021">IFERROR(_xlfn.IFS(AND(F1021="Furniture",C1021="First Class",I1021&gt;5),H1021-(H1021*10%),AND(F1021="Technology",C1021="Same Day",I1021&gt;6),H1021-(H1021*12%),AND(F1021="Office Supplies",OR(C1021="Second Day",C1021="Standard Class"),I1021&gt;4),H1021-(H1021*8%)),H1021)</f>
        <v>553.51800000000003</v>
      </c>
      <c r="N1021" s="2" cm="1">
        <f t="array" ref="N1021">IFERROR(_xlfn.IFS(AND(J1021="Yes",F1021="Furniture",OR(C1021="Second Day",C1021="Standard Class"),I1021&gt;3),H1021-(H1021*15%),AND(J1021="Yes",F1021="Technology",C1021="Same Day",I1021&gt;4),H1021-(H1021*18%),AND(J1021="Yes",F1021="Office Supplies",C1021="First Class",I1021&gt;5),H1021-(H1021*20%)),H1021)</f>
        <v>601.65</v>
      </c>
      <c r="O1021" s="2"/>
    </row>
    <row r="1022" spans="1:15" ht="15.75" customHeight="1" x14ac:dyDescent="0.3">
      <c r="A1022" s="2" t="s">
        <v>534</v>
      </c>
      <c r="B1022" s="3">
        <v>42121</v>
      </c>
      <c r="C1022" s="2" t="s">
        <v>24</v>
      </c>
      <c r="D1022" s="2" t="s">
        <v>12</v>
      </c>
      <c r="E1022" s="2" t="s">
        <v>46</v>
      </c>
      <c r="F1022" s="2" t="s">
        <v>21</v>
      </c>
      <c r="G1022" s="2" t="s">
        <v>29</v>
      </c>
      <c r="H1022" s="2">
        <v>22.740000000000002</v>
      </c>
      <c r="I1022" s="2">
        <v>3</v>
      </c>
      <c r="J1022" s="2" t="s">
        <v>16</v>
      </c>
      <c r="K1022" s="2">
        <f t="shared" si="30"/>
        <v>22.740000000000002</v>
      </c>
      <c r="L1022" s="2">
        <f t="shared" si="31"/>
        <v>22.740000000000002</v>
      </c>
      <c r="M1022" s="2" cm="1">
        <f t="array" ref="M1022">IFERROR(_xlfn.IFS(AND(F1022="Furniture",C1022="First Class",I1022&gt;5),H1022-(H1022*10%),AND(F1022="Technology",C1022="Same Day",I1022&gt;6),H1022-(H1022*12%),AND(F1022="Office Supplies",OR(C1022="Second Day",C1022="Standard Class"),I1022&gt;4),H1022-(H1022*8%)),H1022)</f>
        <v>22.740000000000002</v>
      </c>
      <c r="N1022" s="2" cm="1">
        <f t="array" ref="N1022">IFERROR(_xlfn.IFS(AND(J1022="Yes",F1022="Furniture",OR(C1022="Second Day",C1022="Standard Class"),I1022&gt;3),H1022-(H1022*15%),AND(J1022="Yes",F1022="Technology",C1022="Same Day",I1022&gt;4),H1022-(H1022*18%),AND(J1022="Yes",F1022="Office Supplies",C1022="First Class",I1022&gt;5),H1022-(H1022*20%)),H1022)</f>
        <v>22.740000000000002</v>
      </c>
      <c r="O1022" s="2"/>
    </row>
    <row r="1023" spans="1:15" ht="15.75" customHeight="1" x14ac:dyDescent="0.3">
      <c r="A1023" s="2" t="s">
        <v>534</v>
      </c>
      <c r="B1023" s="3">
        <v>42121</v>
      </c>
      <c r="C1023" s="2" t="s">
        <v>24</v>
      </c>
      <c r="D1023" s="2" t="s">
        <v>12</v>
      </c>
      <c r="E1023" s="2" t="s">
        <v>46</v>
      </c>
      <c r="F1023" s="2" t="s">
        <v>14</v>
      </c>
      <c r="G1023" s="2" t="s">
        <v>17</v>
      </c>
      <c r="H1023" s="2">
        <v>1267.53</v>
      </c>
      <c r="I1023" s="2">
        <v>3</v>
      </c>
      <c r="J1023" s="2" t="s">
        <v>16</v>
      </c>
      <c r="K1023" s="2">
        <f t="shared" si="30"/>
        <v>1077.4005</v>
      </c>
      <c r="L1023" s="2">
        <f t="shared" si="31"/>
        <v>1267.53</v>
      </c>
      <c r="M1023" s="2" cm="1">
        <f t="array" ref="M1023">IFERROR(_xlfn.IFS(AND(F1023="Furniture",C1023="First Class",I1023&gt;5),H1023-(H1023*10%),AND(F1023="Technology",C1023="Same Day",I1023&gt;6),H1023-(H1023*12%),AND(F1023="Office Supplies",OR(C1023="Second Day",C1023="Standard Class"),I1023&gt;4),H1023-(H1023*8%)),H1023)</f>
        <v>1267.53</v>
      </c>
      <c r="N1023" s="2" cm="1">
        <f t="array" ref="N1023">IFERROR(_xlfn.IFS(AND(J1023="Yes",F1023="Furniture",OR(C1023="Second Day",C1023="Standard Class"),I1023&gt;3),H1023-(H1023*15%),AND(J1023="Yes",F1023="Technology",C1023="Same Day",I1023&gt;4),H1023-(H1023*18%),AND(J1023="Yes",F1023="Office Supplies",C1023="First Class",I1023&gt;5),H1023-(H1023*20%)),H1023)</f>
        <v>1267.53</v>
      </c>
      <c r="O1023" s="2"/>
    </row>
    <row r="1024" spans="1:15" ht="15.75" customHeight="1" x14ac:dyDescent="0.3">
      <c r="A1024" s="2" t="s">
        <v>534</v>
      </c>
      <c r="B1024" s="3">
        <v>42121</v>
      </c>
      <c r="C1024" s="2" t="s">
        <v>24</v>
      </c>
      <c r="D1024" s="2" t="s">
        <v>12</v>
      </c>
      <c r="E1024" s="2" t="s">
        <v>46</v>
      </c>
      <c r="F1024" s="2" t="s">
        <v>30</v>
      </c>
      <c r="G1024" s="2" t="s">
        <v>122</v>
      </c>
      <c r="H1024" s="2">
        <v>1379.92</v>
      </c>
      <c r="I1024" s="2">
        <v>8</v>
      </c>
      <c r="J1024" s="2" t="s">
        <v>16</v>
      </c>
      <c r="K1024" s="2">
        <f t="shared" si="30"/>
        <v>1172.932</v>
      </c>
      <c r="L1024" s="2">
        <f t="shared" si="31"/>
        <v>1379.92</v>
      </c>
      <c r="M1024" s="2" cm="1">
        <f t="array" ref="M1024">IFERROR(_xlfn.IFS(AND(F1024="Furniture",C1024="First Class",I1024&gt;5),H1024-(H1024*10%),AND(F1024="Technology",C1024="Same Day",I1024&gt;6),H1024-(H1024*12%),AND(F1024="Office Supplies",OR(C1024="Second Day",C1024="Standard Class"),I1024&gt;4),H1024-(H1024*8%)),H1024)</f>
        <v>1379.92</v>
      </c>
      <c r="N1024" s="2" cm="1">
        <f t="array" ref="N1024">IFERROR(_xlfn.IFS(AND(J1024="Yes",F1024="Furniture",OR(C1024="Second Day",C1024="Standard Class"),I1024&gt;3),H1024-(H1024*15%),AND(J1024="Yes",F1024="Technology",C1024="Same Day",I1024&gt;4),H1024-(H1024*18%),AND(J1024="Yes",F1024="Office Supplies",C1024="First Class",I1024&gt;5),H1024-(H1024*20%)),H1024)</f>
        <v>1379.92</v>
      </c>
      <c r="O1024" s="2"/>
    </row>
    <row r="1025" spans="1:15" ht="15.75" customHeight="1" x14ac:dyDescent="0.3">
      <c r="A1025" s="2" t="s">
        <v>535</v>
      </c>
      <c r="B1025" s="3">
        <v>42171</v>
      </c>
      <c r="C1025" s="2" t="s">
        <v>24</v>
      </c>
      <c r="D1025" s="2" t="s">
        <v>12</v>
      </c>
      <c r="E1025" s="2" t="s">
        <v>46</v>
      </c>
      <c r="F1025" s="2" t="s">
        <v>21</v>
      </c>
      <c r="G1025" s="2" t="s">
        <v>51</v>
      </c>
      <c r="H1025" s="2">
        <v>6.2080000000000002</v>
      </c>
      <c r="I1025" s="2">
        <v>2</v>
      </c>
      <c r="J1025" s="2" t="s">
        <v>16</v>
      </c>
      <c r="K1025" s="2">
        <f t="shared" si="30"/>
        <v>6.2080000000000002</v>
      </c>
      <c r="L1025" s="2">
        <f t="shared" si="31"/>
        <v>6.2080000000000002</v>
      </c>
      <c r="M1025" s="2" cm="1">
        <f t="array" ref="M1025">IFERROR(_xlfn.IFS(AND(F1025="Furniture",C1025="First Class",I1025&gt;5),H1025-(H1025*10%),AND(F1025="Technology",C1025="Same Day",I1025&gt;6),H1025-(H1025*12%),AND(F1025="Office Supplies",OR(C1025="Second Day",C1025="Standard Class"),I1025&gt;4),H1025-(H1025*8%)),H1025)</f>
        <v>6.2080000000000002</v>
      </c>
      <c r="N1025" s="2" cm="1">
        <f t="array" ref="N1025">IFERROR(_xlfn.IFS(AND(J1025="Yes",F1025="Furniture",OR(C1025="Second Day",C1025="Standard Class"),I1025&gt;3),H1025-(H1025*15%),AND(J1025="Yes",F1025="Technology",C1025="Same Day",I1025&gt;4),H1025-(H1025*18%),AND(J1025="Yes",F1025="Office Supplies",C1025="First Class",I1025&gt;5),H1025-(H1025*20%)),H1025)</f>
        <v>6.2080000000000002</v>
      </c>
      <c r="O1025" s="2"/>
    </row>
    <row r="1026" spans="1:15" ht="15.75" customHeight="1" x14ac:dyDescent="0.3">
      <c r="A1026" s="2" t="s">
        <v>536</v>
      </c>
      <c r="B1026" s="3">
        <v>43086</v>
      </c>
      <c r="C1026" s="2" t="s">
        <v>54</v>
      </c>
      <c r="D1026" s="2" t="s">
        <v>38</v>
      </c>
      <c r="E1026" s="2" t="s">
        <v>20</v>
      </c>
      <c r="F1026" s="2" t="s">
        <v>21</v>
      </c>
      <c r="G1026" s="2" t="s">
        <v>32</v>
      </c>
      <c r="H1026" s="2">
        <v>11.808</v>
      </c>
      <c r="I1026" s="2">
        <v>2</v>
      </c>
      <c r="J1026" s="2" t="s">
        <v>16</v>
      </c>
      <c r="K1026" s="2">
        <f t="shared" si="30"/>
        <v>11.808</v>
      </c>
      <c r="L1026" s="2">
        <f t="shared" si="31"/>
        <v>11.808</v>
      </c>
      <c r="M1026" s="2" cm="1">
        <f t="array" ref="M1026">IFERROR(_xlfn.IFS(AND(F1026="Furniture",C1026="First Class",I1026&gt;5),H1026-(H1026*10%),AND(F1026="Technology",C1026="Same Day",I1026&gt;6),H1026-(H1026*12%),AND(F1026="Office Supplies",OR(C1026="Second Day",C1026="Standard Class"),I1026&gt;4),H1026-(H1026*8%)),H1026)</f>
        <v>11.808</v>
      </c>
      <c r="N1026" s="2" cm="1">
        <f t="array" ref="N1026">IFERROR(_xlfn.IFS(AND(J1026="Yes",F1026="Furniture",OR(C1026="Second Day",C1026="Standard Class"),I1026&gt;3),H1026-(H1026*15%),AND(J1026="Yes",F1026="Technology",C1026="Same Day",I1026&gt;4),H1026-(H1026*18%),AND(J1026="Yes",F1026="Office Supplies",C1026="First Class",I1026&gt;5),H1026-(H1026*20%)),H1026)</f>
        <v>11.808</v>
      </c>
      <c r="O1026" s="2"/>
    </row>
    <row r="1027" spans="1:15" ht="15.75" customHeight="1" x14ac:dyDescent="0.3">
      <c r="A1027" s="2" t="s">
        <v>537</v>
      </c>
      <c r="B1027" s="3">
        <v>42380</v>
      </c>
      <c r="C1027" s="2" t="s">
        <v>11</v>
      </c>
      <c r="D1027" s="2" t="s">
        <v>38</v>
      </c>
      <c r="E1027" s="2" t="s">
        <v>46</v>
      </c>
      <c r="F1027" s="2" t="s">
        <v>21</v>
      </c>
      <c r="G1027" s="2" t="s">
        <v>35</v>
      </c>
      <c r="H1027" s="2">
        <v>15.552000000000003</v>
      </c>
      <c r="I1027" s="2">
        <v>3</v>
      </c>
      <c r="J1027" s="2" t="s">
        <v>43</v>
      </c>
      <c r="K1027" s="2">
        <f t="shared" ref="K1027:K1090" si="32">IF(H1027&gt;$Q$5,H1027-(H1027*15%),H1027)</f>
        <v>15.552000000000003</v>
      </c>
      <c r="L1027" s="2">
        <f t="shared" ref="L1027:L1090" si="33">IF(AND(J1027="Yes",D1027="Consumer"),H1027-(H1027*3%),IF(AND(J1027="Yes",D1027="Corporate"),H1027-(H1027*5%),IF(J1027="Yes",H1027-(H1027*7%),H1027)))</f>
        <v>14.463360000000003</v>
      </c>
      <c r="M1027" s="2" cm="1">
        <f t="array" ref="M1027">IFERROR(_xlfn.IFS(AND(F1027="Furniture",C1027="First Class",I1027&gt;5),H1027-(H1027*10%),AND(F1027="Technology",C1027="Same Day",I1027&gt;6),H1027-(H1027*12%),AND(F1027="Office Supplies",OR(C1027="Second Day",C1027="Standard Class"),I1027&gt;4),H1027-(H1027*8%)),H1027)</f>
        <v>15.552000000000003</v>
      </c>
      <c r="N1027" s="2" cm="1">
        <f t="array" ref="N1027">IFERROR(_xlfn.IFS(AND(J1027="Yes",F1027="Furniture",OR(C1027="Second Day",C1027="Standard Class"),I1027&gt;3),H1027-(H1027*15%),AND(J1027="Yes",F1027="Technology",C1027="Same Day",I1027&gt;4),H1027-(H1027*18%),AND(J1027="Yes",F1027="Office Supplies",C1027="First Class",I1027&gt;5),H1027-(H1027*20%)),H1027)</f>
        <v>15.552000000000003</v>
      </c>
      <c r="O1027" s="2"/>
    </row>
    <row r="1028" spans="1:15" ht="15.75" customHeight="1" x14ac:dyDescent="0.3">
      <c r="A1028" s="2" t="s">
        <v>537</v>
      </c>
      <c r="B1028" s="3">
        <v>42380</v>
      </c>
      <c r="C1028" s="2" t="s">
        <v>11</v>
      </c>
      <c r="D1028" s="2" t="s">
        <v>38</v>
      </c>
      <c r="E1028" s="2" t="s">
        <v>46</v>
      </c>
      <c r="F1028" s="2" t="s">
        <v>21</v>
      </c>
      <c r="G1028" s="2" t="s">
        <v>35</v>
      </c>
      <c r="H1028" s="2">
        <v>63.311999999999998</v>
      </c>
      <c r="I1028" s="2">
        <v>3</v>
      </c>
      <c r="J1028" s="2" t="s">
        <v>43</v>
      </c>
      <c r="K1028" s="2">
        <f t="shared" si="32"/>
        <v>63.311999999999998</v>
      </c>
      <c r="L1028" s="2">
        <f t="shared" si="33"/>
        <v>58.880159999999997</v>
      </c>
      <c r="M1028" s="2" cm="1">
        <f t="array" ref="M1028">IFERROR(_xlfn.IFS(AND(F1028="Furniture",C1028="First Class",I1028&gt;5),H1028-(H1028*10%),AND(F1028="Technology",C1028="Same Day",I1028&gt;6),H1028-(H1028*12%),AND(F1028="Office Supplies",OR(C1028="Second Day",C1028="Standard Class"),I1028&gt;4),H1028-(H1028*8%)),H1028)</f>
        <v>63.311999999999998</v>
      </c>
      <c r="N1028" s="2" cm="1">
        <f t="array" ref="N1028">IFERROR(_xlfn.IFS(AND(J1028="Yes",F1028="Furniture",OR(C1028="Second Day",C1028="Standard Class"),I1028&gt;3),H1028-(H1028*15%),AND(J1028="Yes",F1028="Technology",C1028="Same Day",I1028&gt;4),H1028-(H1028*18%),AND(J1028="Yes",F1028="Office Supplies",C1028="First Class",I1028&gt;5),H1028-(H1028*20%)),H1028)</f>
        <v>63.311999999999998</v>
      </c>
      <c r="O1028" s="2"/>
    </row>
    <row r="1029" spans="1:15" ht="15.75" customHeight="1" x14ac:dyDescent="0.3">
      <c r="A1029" s="2" t="s">
        <v>537</v>
      </c>
      <c r="B1029" s="3">
        <v>42380</v>
      </c>
      <c r="C1029" s="2" t="s">
        <v>11</v>
      </c>
      <c r="D1029" s="2" t="s">
        <v>38</v>
      </c>
      <c r="E1029" s="2" t="s">
        <v>46</v>
      </c>
      <c r="F1029" s="2" t="s">
        <v>30</v>
      </c>
      <c r="G1029" s="2" t="s">
        <v>31</v>
      </c>
      <c r="H1029" s="2">
        <v>15.587999999999999</v>
      </c>
      <c r="I1029" s="2">
        <v>2</v>
      </c>
      <c r="J1029" s="2" t="s">
        <v>43</v>
      </c>
      <c r="K1029" s="2">
        <f t="shared" si="32"/>
        <v>15.587999999999999</v>
      </c>
      <c r="L1029" s="2">
        <f t="shared" si="33"/>
        <v>14.496839999999999</v>
      </c>
      <c r="M1029" s="2" cm="1">
        <f t="array" ref="M1029">IFERROR(_xlfn.IFS(AND(F1029="Furniture",C1029="First Class",I1029&gt;5),H1029-(H1029*10%),AND(F1029="Technology",C1029="Same Day",I1029&gt;6),H1029-(H1029*12%),AND(F1029="Office Supplies",OR(C1029="Second Day",C1029="Standard Class"),I1029&gt;4),H1029-(H1029*8%)),H1029)</f>
        <v>15.587999999999999</v>
      </c>
      <c r="N1029" s="2" cm="1">
        <f t="array" ref="N1029">IFERROR(_xlfn.IFS(AND(J1029="Yes",F1029="Furniture",OR(C1029="Second Day",C1029="Standard Class"),I1029&gt;3),H1029-(H1029*15%),AND(J1029="Yes",F1029="Technology",C1029="Same Day",I1029&gt;4),H1029-(H1029*18%),AND(J1029="Yes",F1029="Office Supplies",C1029="First Class",I1029&gt;5),H1029-(H1029*20%)),H1029)</f>
        <v>15.587999999999999</v>
      </c>
      <c r="O1029" s="2"/>
    </row>
    <row r="1030" spans="1:15" ht="15.75" customHeight="1" x14ac:dyDescent="0.3">
      <c r="A1030" s="2" t="s">
        <v>538</v>
      </c>
      <c r="B1030" s="3">
        <v>41831</v>
      </c>
      <c r="C1030" s="2" t="s">
        <v>24</v>
      </c>
      <c r="D1030" s="2" t="s">
        <v>19</v>
      </c>
      <c r="E1030" s="2" t="s">
        <v>46</v>
      </c>
      <c r="F1030" s="2" t="s">
        <v>21</v>
      </c>
      <c r="G1030" s="2" t="s">
        <v>35</v>
      </c>
      <c r="H1030" s="2">
        <v>177.2</v>
      </c>
      <c r="I1030" s="2">
        <v>5</v>
      </c>
      <c r="J1030" s="2" t="s">
        <v>16</v>
      </c>
      <c r="K1030" s="2">
        <f t="shared" si="32"/>
        <v>177.2</v>
      </c>
      <c r="L1030" s="2">
        <f t="shared" si="33"/>
        <v>177.2</v>
      </c>
      <c r="M1030" s="2" cm="1">
        <f t="array" ref="M1030">IFERROR(_xlfn.IFS(AND(F1030="Furniture",C1030="First Class",I1030&gt;5),H1030-(H1030*10%),AND(F1030="Technology",C1030="Same Day",I1030&gt;6),H1030-(H1030*12%),AND(F1030="Office Supplies",OR(C1030="Second Day",C1030="Standard Class"),I1030&gt;4),H1030-(H1030*8%)),H1030)</f>
        <v>163.024</v>
      </c>
      <c r="N1030" s="2" cm="1">
        <f t="array" ref="N1030">IFERROR(_xlfn.IFS(AND(J1030="Yes",F1030="Furniture",OR(C1030="Second Day",C1030="Standard Class"),I1030&gt;3),H1030-(H1030*15%),AND(J1030="Yes",F1030="Technology",C1030="Same Day",I1030&gt;4),H1030-(H1030*18%),AND(J1030="Yes",F1030="Office Supplies",C1030="First Class",I1030&gt;5),H1030-(H1030*20%)),H1030)</f>
        <v>177.2</v>
      </c>
      <c r="O1030" s="2"/>
    </row>
    <row r="1031" spans="1:15" ht="15.75" customHeight="1" x14ac:dyDescent="0.3">
      <c r="A1031" s="2" t="s">
        <v>538</v>
      </c>
      <c r="B1031" s="3">
        <v>41831</v>
      </c>
      <c r="C1031" s="2" t="s">
        <v>24</v>
      </c>
      <c r="D1031" s="2" t="s">
        <v>19</v>
      </c>
      <c r="E1031" s="2" t="s">
        <v>46</v>
      </c>
      <c r="F1031" s="2" t="s">
        <v>30</v>
      </c>
      <c r="G1031" s="2" t="s">
        <v>31</v>
      </c>
      <c r="H1031" s="2">
        <v>197.96999999999997</v>
      </c>
      <c r="I1031" s="2">
        <v>3</v>
      </c>
      <c r="J1031" s="2" t="s">
        <v>16</v>
      </c>
      <c r="K1031" s="2">
        <f t="shared" si="32"/>
        <v>197.96999999999997</v>
      </c>
      <c r="L1031" s="2">
        <f t="shared" si="33"/>
        <v>197.96999999999997</v>
      </c>
      <c r="M1031" s="2" cm="1">
        <f t="array" ref="M1031">IFERROR(_xlfn.IFS(AND(F1031="Furniture",C1031="First Class",I1031&gt;5),H1031-(H1031*10%),AND(F1031="Technology",C1031="Same Day",I1031&gt;6),H1031-(H1031*12%),AND(F1031="Office Supplies",OR(C1031="Second Day",C1031="Standard Class"),I1031&gt;4),H1031-(H1031*8%)),H1031)</f>
        <v>197.96999999999997</v>
      </c>
      <c r="N1031" s="2" cm="1">
        <f t="array" ref="N1031">IFERROR(_xlfn.IFS(AND(J1031="Yes",F1031="Furniture",OR(C1031="Second Day",C1031="Standard Class"),I1031&gt;3),H1031-(H1031*15%),AND(J1031="Yes",F1031="Technology",C1031="Same Day",I1031&gt;4),H1031-(H1031*18%),AND(J1031="Yes",F1031="Office Supplies",C1031="First Class",I1031&gt;5),H1031-(H1031*20%)),H1031)</f>
        <v>197.96999999999997</v>
      </c>
      <c r="O1031" s="2"/>
    </row>
    <row r="1032" spans="1:15" ht="15.75" customHeight="1" x14ac:dyDescent="0.3">
      <c r="A1032" s="2" t="s">
        <v>538</v>
      </c>
      <c r="B1032" s="3">
        <v>41831</v>
      </c>
      <c r="C1032" s="2" t="s">
        <v>24</v>
      </c>
      <c r="D1032" s="2" t="s">
        <v>19</v>
      </c>
      <c r="E1032" s="2" t="s">
        <v>46</v>
      </c>
      <c r="F1032" s="2" t="s">
        <v>14</v>
      </c>
      <c r="G1032" s="2" t="s">
        <v>17</v>
      </c>
      <c r="H1032" s="2">
        <v>854.94</v>
      </c>
      <c r="I1032" s="2">
        <v>3</v>
      </c>
      <c r="J1032" s="2" t="s">
        <v>16</v>
      </c>
      <c r="K1032" s="2">
        <f t="shared" si="32"/>
        <v>726.69900000000007</v>
      </c>
      <c r="L1032" s="2">
        <f t="shared" si="33"/>
        <v>854.94</v>
      </c>
      <c r="M1032" s="2" cm="1">
        <f t="array" ref="M1032">IFERROR(_xlfn.IFS(AND(F1032="Furniture",C1032="First Class",I1032&gt;5),H1032-(H1032*10%),AND(F1032="Technology",C1032="Same Day",I1032&gt;6),H1032-(H1032*12%),AND(F1032="Office Supplies",OR(C1032="Second Day",C1032="Standard Class"),I1032&gt;4),H1032-(H1032*8%)),H1032)</f>
        <v>854.94</v>
      </c>
      <c r="N1032" s="2" cm="1">
        <f t="array" ref="N1032">IFERROR(_xlfn.IFS(AND(J1032="Yes",F1032="Furniture",OR(C1032="Second Day",C1032="Standard Class"),I1032&gt;3),H1032-(H1032*15%),AND(J1032="Yes",F1032="Technology",C1032="Same Day",I1032&gt;4),H1032-(H1032*18%),AND(J1032="Yes",F1032="Office Supplies",C1032="First Class",I1032&gt;5),H1032-(H1032*20%)),H1032)</f>
        <v>854.94</v>
      </c>
      <c r="O1032" s="2"/>
    </row>
    <row r="1033" spans="1:15" ht="15.75" customHeight="1" x14ac:dyDescent="0.3">
      <c r="A1033" s="2" t="s">
        <v>538</v>
      </c>
      <c r="B1033" s="3">
        <v>41831</v>
      </c>
      <c r="C1033" s="2" t="s">
        <v>24</v>
      </c>
      <c r="D1033" s="2" t="s">
        <v>19</v>
      </c>
      <c r="E1033" s="2" t="s">
        <v>46</v>
      </c>
      <c r="F1033" s="2" t="s">
        <v>14</v>
      </c>
      <c r="G1033" s="2" t="s">
        <v>28</v>
      </c>
      <c r="H1033" s="2">
        <v>124.10999999999999</v>
      </c>
      <c r="I1033" s="2">
        <v>9</v>
      </c>
      <c r="J1033" s="2" t="s">
        <v>16</v>
      </c>
      <c r="K1033" s="2">
        <f t="shared" si="32"/>
        <v>124.10999999999999</v>
      </c>
      <c r="L1033" s="2">
        <f t="shared" si="33"/>
        <v>124.10999999999999</v>
      </c>
      <c r="M1033" s="2" cm="1">
        <f t="array" ref="M1033">IFERROR(_xlfn.IFS(AND(F1033="Furniture",C1033="First Class",I1033&gt;5),H1033-(H1033*10%),AND(F1033="Technology",C1033="Same Day",I1033&gt;6),H1033-(H1033*12%),AND(F1033="Office Supplies",OR(C1033="Second Day",C1033="Standard Class"),I1033&gt;4),H1033-(H1033*8%)),H1033)</f>
        <v>124.10999999999999</v>
      </c>
      <c r="N1033" s="2" cm="1">
        <f t="array" ref="N1033">IFERROR(_xlfn.IFS(AND(J1033="Yes",F1033="Furniture",OR(C1033="Second Day",C1033="Standard Class"),I1033&gt;3),H1033-(H1033*15%),AND(J1033="Yes",F1033="Technology",C1033="Same Day",I1033&gt;4),H1033-(H1033*18%),AND(J1033="Yes",F1033="Office Supplies",C1033="First Class",I1033&gt;5),H1033-(H1033*20%)),H1033)</f>
        <v>124.10999999999999</v>
      </c>
      <c r="O1033" s="2"/>
    </row>
    <row r="1034" spans="1:15" ht="15.75" customHeight="1" x14ac:dyDescent="0.3">
      <c r="A1034" s="2" t="s">
        <v>538</v>
      </c>
      <c r="B1034" s="3">
        <v>41831</v>
      </c>
      <c r="C1034" s="2" t="s">
        <v>24</v>
      </c>
      <c r="D1034" s="2" t="s">
        <v>19</v>
      </c>
      <c r="E1034" s="2" t="s">
        <v>46</v>
      </c>
      <c r="F1034" s="2" t="s">
        <v>21</v>
      </c>
      <c r="G1034" s="2" t="s">
        <v>22</v>
      </c>
      <c r="H1034" s="2">
        <v>14.399999999999999</v>
      </c>
      <c r="I1034" s="2">
        <v>5</v>
      </c>
      <c r="J1034" s="2" t="s">
        <v>16</v>
      </c>
      <c r="K1034" s="2">
        <f t="shared" si="32"/>
        <v>14.399999999999999</v>
      </c>
      <c r="L1034" s="2">
        <f t="shared" si="33"/>
        <v>14.399999999999999</v>
      </c>
      <c r="M1034" s="2" cm="1">
        <f t="array" ref="M1034">IFERROR(_xlfn.IFS(AND(F1034="Furniture",C1034="First Class",I1034&gt;5),H1034-(H1034*10%),AND(F1034="Technology",C1034="Same Day",I1034&gt;6),H1034-(H1034*12%),AND(F1034="Office Supplies",OR(C1034="Second Day",C1034="Standard Class"),I1034&gt;4),H1034-(H1034*8%)),H1034)</f>
        <v>13.247999999999999</v>
      </c>
      <c r="N1034" s="2" cm="1">
        <f t="array" ref="N1034">IFERROR(_xlfn.IFS(AND(J1034="Yes",F1034="Furniture",OR(C1034="Second Day",C1034="Standard Class"),I1034&gt;3),H1034-(H1034*15%),AND(J1034="Yes",F1034="Technology",C1034="Same Day",I1034&gt;4),H1034-(H1034*18%),AND(J1034="Yes",F1034="Office Supplies",C1034="First Class",I1034&gt;5),H1034-(H1034*20%)),H1034)</f>
        <v>14.399999999999999</v>
      </c>
      <c r="O1034" s="2"/>
    </row>
    <row r="1035" spans="1:15" ht="15.75" customHeight="1" x14ac:dyDescent="0.3">
      <c r="A1035" s="2" t="s">
        <v>539</v>
      </c>
      <c r="B1035" s="3">
        <v>42694</v>
      </c>
      <c r="C1035" s="2" t="s">
        <v>54</v>
      </c>
      <c r="D1035" s="2" t="s">
        <v>12</v>
      </c>
      <c r="E1035" s="2" t="s">
        <v>46</v>
      </c>
      <c r="F1035" s="2" t="s">
        <v>21</v>
      </c>
      <c r="G1035" s="2" t="s">
        <v>35</v>
      </c>
      <c r="H1035" s="2">
        <v>15.696000000000002</v>
      </c>
      <c r="I1035" s="2">
        <v>3</v>
      </c>
      <c r="J1035" s="2" t="s">
        <v>16</v>
      </c>
      <c r="K1035" s="2">
        <f t="shared" si="32"/>
        <v>15.696000000000002</v>
      </c>
      <c r="L1035" s="2">
        <f t="shared" si="33"/>
        <v>15.696000000000002</v>
      </c>
      <c r="M1035" s="2" cm="1">
        <f t="array" ref="M1035">IFERROR(_xlfn.IFS(AND(F1035="Furniture",C1035="First Class",I1035&gt;5),H1035-(H1035*10%),AND(F1035="Technology",C1035="Same Day",I1035&gt;6),H1035-(H1035*12%),AND(F1035="Office Supplies",OR(C1035="Second Day",C1035="Standard Class"),I1035&gt;4),H1035-(H1035*8%)),H1035)</f>
        <v>15.696000000000002</v>
      </c>
      <c r="N1035" s="2" cm="1">
        <f t="array" ref="N1035">IFERROR(_xlfn.IFS(AND(J1035="Yes",F1035="Furniture",OR(C1035="Second Day",C1035="Standard Class"),I1035&gt;3),H1035-(H1035*15%),AND(J1035="Yes",F1035="Technology",C1035="Same Day",I1035&gt;4),H1035-(H1035*18%),AND(J1035="Yes",F1035="Office Supplies",C1035="First Class",I1035&gt;5),H1035-(H1035*20%)),H1035)</f>
        <v>15.696000000000002</v>
      </c>
      <c r="O1035" s="2"/>
    </row>
    <row r="1036" spans="1:15" ht="15.75" customHeight="1" x14ac:dyDescent="0.3">
      <c r="A1036" s="2" t="s">
        <v>539</v>
      </c>
      <c r="B1036" s="3">
        <v>42694</v>
      </c>
      <c r="C1036" s="2" t="s">
        <v>54</v>
      </c>
      <c r="D1036" s="2" t="s">
        <v>12</v>
      </c>
      <c r="E1036" s="2" t="s">
        <v>46</v>
      </c>
      <c r="F1036" s="2" t="s">
        <v>21</v>
      </c>
      <c r="G1036" s="2" t="s">
        <v>32</v>
      </c>
      <c r="H1036" s="2">
        <v>2.6280000000000001</v>
      </c>
      <c r="I1036" s="2">
        <v>2</v>
      </c>
      <c r="J1036" s="2" t="s">
        <v>16</v>
      </c>
      <c r="K1036" s="2">
        <f t="shared" si="32"/>
        <v>2.6280000000000001</v>
      </c>
      <c r="L1036" s="2">
        <f t="shared" si="33"/>
        <v>2.6280000000000001</v>
      </c>
      <c r="M1036" s="2" cm="1">
        <f t="array" ref="M1036">IFERROR(_xlfn.IFS(AND(F1036="Furniture",C1036="First Class",I1036&gt;5),H1036-(H1036*10%),AND(F1036="Technology",C1036="Same Day",I1036&gt;6),H1036-(H1036*12%),AND(F1036="Office Supplies",OR(C1036="Second Day",C1036="Standard Class"),I1036&gt;4),H1036-(H1036*8%)),H1036)</f>
        <v>2.6280000000000001</v>
      </c>
      <c r="N1036" s="2" cm="1">
        <f t="array" ref="N1036">IFERROR(_xlfn.IFS(AND(J1036="Yes",F1036="Furniture",OR(C1036="Second Day",C1036="Standard Class"),I1036&gt;3),H1036-(H1036*15%),AND(J1036="Yes",F1036="Technology",C1036="Same Day",I1036&gt;4),H1036-(H1036*18%),AND(J1036="Yes",F1036="Office Supplies",C1036="First Class",I1036&gt;5),H1036-(H1036*20%)),H1036)</f>
        <v>2.6280000000000001</v>
      </c>
      <c r="O1036" s="2"/>
    </row>
    <row r="1037" spans="1:15" ht="15.75" customHeight="1" x14ac:dyDescent="0.3">
      <c r="A1037" s="2" t="s">
        <v>539</v>
      </c>
      <c r="B1037" s="3">
        <v>42694</v>
      </c>
      <c r="C1037" s="2" t="s">
        <v>54</v>
      </c>
      <c r="D1037" s="2" t="s">
        <v>12</v>
      </c>
      <c r="E1037" s="2" t="s">
        <v>46</v>
      </c>
      <c r="F1037" s="2" t="s">
        <v>21</v>
      </c>
      <c r="G1037" s="2" t="s">
        <v>32</v>
      </c>
      <c r="H1037" s="2">
        <v>14.427000000000003</v>
      </c>
      <c r="I1037" s="2">
        <v>3</v>
      </c>
      <c r="J1037" s="2" t="s">
        <v>16</v>
      </c>
      <c r="K1037" s="2">
        <f t="shared" si="32"/>
        <v>14.427000000000003</v>
      </c>
      <c r="L1037" s="2">
        <f t="shared" si="33"/>
        <v>14.427000000000003</v>
      </c>
      <c r="M1037" s="2" cm="1">
        <f t="array" ref="M1037">IFERROR(_xlfn.IFS(AND(F1037="Furniture",C1037="First Class",I1037&gt;5),H1037-(H1037*10%),AND(F1037="Technology",C1037="Same Day",I1037&gt;6),H1037-(H1037*12%),AND(F1037="Office Supplies",OR(C1037="Second Day",C1037="Standard Class"),I1037&gt;4),H1037-(H1037*8%)),H1037)</f>
        <v>14.427000000000003</v>
      </c>
      <c r="N1037" s="2" cm="1">
        <f t="array" ref="N1037">IFERROR(_xlfn.IFS(AND(J1037="Yes",F1037="Furniture",OR(C1037="Second Day",C1037="Standard Class"),I1037&gt;3),H1037-(H1037*15%),AND(J1037="Yes",F1037="Technology",C1037="Same Day",I1037&gt;4),H1037-(H1037*18%),AND(J1037="Yes",F1037="Office Supplies",C1037="First Class",I1037&gt;5),H1037-(H1037*20%)),H1037)</f>
        <v>14.427000000000003</v>
      </c>
      <c r="O1037" s="2"/>
    </row>
    <row r="1038" spans="1:15" ht="15.75" customHeight="1" x14ac:dyDescent="0.3">
      <c r="A1038" s="2" t="s">
        <v>540</v>
      </c>
      <c r="B1038" s="3">
        <v>42482</v>
      </c>
      <c r="C1038" s="2" t="s">
        <v>24</v>
      </c>
      <c r="D1038" s="2" t="s">
        <v>38</v>
      </c>
      <c r="E1038" s="2" t="s">
        <v>39</v>
      </c>
      <c r="F1038" s="2" t="s">
        <v>14</v>
      </c>
      <c r="G1038" s="2" t="s">
        <v>28</v>
      </c>
      <c r="H1038" s="2">
        <v>86.62</v>
      </c>
      <c r="I1038" s="2">
        <v>2</v>
      </c>
      <c r="J1038" s="2" t="s">
        <v>16</v>
      </c>
      <c r="K1038" s="2">
        <f t="shared" si="32"/>
        <v>86.62</v>
      </c>
      <c r="L1038" s="2">
        <f t="shared" si="33"/>
        <v>86.62</v>
      </c>
      <c r="M1038" s="2" cm="1">
        <f t="array" ref="M1038">IFERROR(_xlfn.IFS(AND(F1038="Furniture",C1038="First Class",I1038&gt;5),H1038-(H1038*10%),AND(F1038="Technology",C1038="Same Day",I1038&gt;6),H1038-(H1038*12%),AND(F1038="Office Supplies",OR(C1038="Second Day",C1038="Standard Class"),I1038&gt;4),H1038-(H1038*8%)),H1038)</f>
        <v>86.62</v>
      </c>
      <c r="N1038" s="2" cm="1">
        <f t="array" ref="N1038">IFERROR(_xlfn.IFS(AND(J1038="Yes",F1038="Furniture",OR(C1038="Second Day",C1038="Standard Class"),I1038&gt;3),H1038-(H1038*15%),AND(J1038="Yes",F1038="Technology",C1038="Same Day",I1038&gt;4),H1038-(H1038*18%),AND(J1038="Yes",F1038="Office Supplies",C1038="First Class",I1038&gt;5),H1038-(H1038*20%)),H1038)</f>
        <v>86.62</v>
      </c>
      <c r="O1038" s="2"/>
    </row>
    <row r="1039" spans="1:15" ht="15.75" customHeight="1" x14ac:dyDescent="0.3">
      <c r="A1039" s="2" t="s">
        <v>541</v>
      </c>
      <c r="B1039" s="3">
        <v>42168</v>
      </c>
      <c r="C1039" s="2" t="s">
        <v>54</v>
      </c>
      <c r="D1039" s="2" t="s">
        <v>12</v>
      </c>
      <c r="E1039" s="2" t="s">
        <v>20</v>
      </c>
      <c r="F1039" s="2" t="s">
        <v>21</v>
      </c>
      <c r="G1039" s="2" t="s">
        <v>32</v>
      </c>
      <c r="H1039" s="2">
        <v>36.624000000000002</v>
      </c>
      <c r="I1039" s="2">
        <v>3</v>
      </c>
      <c r="J1039" s="2" t="s">
        <v>16</v>
      </c>
      <c r="K1039" s="2">
        <f t="shared" si="32"/>
        <v>36.624000000000002</v>
      </c>
      <c r="L1039" s="2">
        <f t="shared" si="33"/>
        <v>36.624000000000002</v>
      </c>
      <c r="M1039" s="2" cm="1">
        <f t="array" ref="M1039">IFERROR(_xlfn.IFS(AND(F1039="Furniture",C1039="First Class",I1039&gt;5),H1039-(H1039*10%),AND(F1039="Technology",C1039="Same Day",I1039&gt;6),H1039-(H1039*12%),AND(F1039="Office Supplies",OR(C1039="Second Day",C1039="Standard Class"),I1039&gt;4),H1039-(H1039*8%)),H1039)</f>
        <v>36.624000000000002</v>
      </c>
      <c r="N1039" s="2" cm="1">
        <f t="array" ref="N1039">IFERROR(_xlfn.IFS(AND(J1039="Yes",F1039="Furniture",OR(C1039="Second Day",C1039="Standard Class"),I1039&gt;3),H1039-(H1039*15%),AND(J1039="Yes",F1039="Technology",C1039="Same Day",I1039&gt;4),H1039-(H1039*18%),AND(J1039="Yes",F1039="Office Supplies",C1039="First Class",I1039&gt;5),H1039-(H1039*20%)),H1039)</f>
        <v>36.624000000000002</v>
      </c>
      <c r="O1039" s="2"/>
    </row>
    <row r="1040" spans="1:15" ht="15.75" customHeight="1" x14ac:dyDescent="0.3">
      <c r="A1040" s="2" t="s">
        <v>542</v>
      </c>
      <c r="B1040" s="3">
        <v>43059</v>
      </c>
      <c r="C1040" s="2" t="s">
        <v>54</v>
      </c>
      <c r="D1040" s="2" t="s">
        <v>12</v>
      </c>
      <c r="E1040" s="2" t="s">
        <v>13</v>
      </c>
      <c r="F1040" s="2" t="s">
        <v>21</v>
      </c>
      <c r="G1040" s="2" t="s">
        <v>29</v>
      </c>
      <c r="H1040" s="2">
        <v>23.968000000000004</v>
      </c>
      <c r="I1040" s="2">
        <v>7</v>
      </c>
      <c r="J1040" s="2" t="s">
        <v>16</v>
      </c>
      <c r="K1040" s="2">
        <f t="shared" si="32"/>
        <v>23.968000000000004</v>
      </c>
      <c r="L1040" s="2">
        <f t="shared" si="33"/>
        <v>23.968000000000004</v>
      </c>
      <c r="M1040" s="2" cm="1">
        <f t="array" ref="M1040">IFERROR(_xlfn.IFS(AND(F1040="Furniture",C1040="First Class",I1040&gt;5),H1040-(H1040*10%),AND(F1040="Technology",C1040="Same Day",I1040&gt;6),H1040-(H1040*12%),AND(F1040="Office Supplies",OR(C1040="Second Day",C1040="Standard Class"),I1040&gt;4),H1040-(H1040*8%)),H1040)</f>
        <v>23.968000000000004</v>
      </c>
      <c r="N1040" s="2" cm="1">
        <f t="array" ref="N1040">IFERROR(_xlfn.IFS(AND(J1040="Yes",F1040="Furniture",OR(C1040="Second Day",C1040="Standard Class"),I1040&gt;3),H1040-(H1040*15%),AND(J1040="Yes",F1040="Technology",C1040="Same Day",I1040&gt;4),H1040-(H1040*18%),AND(J1040="Yes",F1040="Office Supplies",C1040="First Class",I1040&gt;5),H1040-(H1040*20%)),H1040)</f>
        <v>23.968000000000004</v>
      </c>
      <c r="O1040" s="2"/>
    </row>
    <row r="1041" spans="1:15" ht="15.75" customHeight="1" x14ac:dyDescent="0.3">
      <c r="A1041" s="2" t="s">
        <v>542</v>
      </c>
      <c r="B1041" s="3">
        <v>43059</v>
      </c>
      <c r="C1041" s="2" t="s">
        <v>54</v>
      </c>
      <c r="D1041" s="2" t="s">
        <v>12</v>
      </c>
      <c r="E1041" s="2" t="s">
        <v>13</v>
      </c>
      <c r="F1041" s="2" t="s">
        <v>21</v>
      </c>
      <c r="G1041" s="2" t="s">
        <v>29</v>
      </c>
      <c r="H1041" s="2">
        <v>28.728000000000002</v>
      </c>
      <c r="I1041" s="2">
        <v>3</v>
      </c>
      <c r="J1041" s="2" t="s">
        <v>16</v>
      </c>
      <c r="K1041" s="2">
        <f t="shared" si="32"/>
        <v>28.728000000000002</v>
      </c>
      <c r="L1041" s="2">
        <f t="shared" si="33"/>
        <v>28.728000000000002</v>
      </c>
      <c r="M1041" s="2" cm="1">
        <f t="array" ref="M1041">IFERROR(_xlfn.IFS(AND(F1041="Furniture",C1041="First Class",I1041&gt;5),H1041-(H1041*10%),AND(F1041="Technology",C1041="Same Day",I1041&gt;6),H1041-(H1041*12%),AND(F1041="Office Supplies",OR(C1041="Second Day",C1041="Standard Class"),I1041&gt;4),H1041-(H1041*8%)),H1041)</f>
        <v>28.728000000000002</v>
      </c>
      <c r="N1041" s="2" cm="1">
        <f t="array" ref="N1041">IFERROR(_xlfn.IFS(AND(J1041="Yes",F1041="Furniture",OR(C1041="Second Day",C1041="Standard Class"),I1041&gt;3),H1041-(H1041*15%),AND(J1041="Yes",F1041="Technology",C1041="Same Day",I1041&gt;4),H1041-(H1041*18%),AND(J1041="Yes",F1041="Office Supplies",C1041="First Class",I1041&gt;5),H1041-(H1041*20%)),H1041)</f>
        <v>28.728000000000002</v>
      </c>
      <c r="O1041" s="2"/>
    </row>
    <row r="1042" spans="1:15" ht="15.75" customHeight="1" x14ac:dyDescent="0.3">
      <c r="A1042" s="2" t="s">
        <v>543</v>
      </c>
      <c r="B1042" s="3">
        <v>42449</v>
      </c>
      <c r="C1042" s="2" t="s">
        <v>24</v>
      </c>
      <c r="D1042" s="2" t="s">
        <v>38</v>
      </c>
      <c r="E1042" s="2" t="s">
        <v>39</v>
      </c>
      <c r="F1042" s="2" t="s">
        <v>14</v>
      </c>
      <c r="G1042" s="2" t="s">
        <v>25</v>
      </c>
      <c r="H1042" s="2">
        <v>697.16</v>
      </c>
      <c r="I1042" s="2">
        <v>4</v>
      </c>
      <c r="J1042" s="2" t="s">
        <v>16</v>
      </c>
      <c r="K1042" s="2">
        <f t="shared" si="32"/>
        <v>592.58600000000001</v>
      </c>
      <c r="L1042" s="2">
        <f t="shared" si="33"/>
        <v>697.16</v>
      </c>
      <c r="M1042" s="2" cm="1">
        <f t="array" ref="M1042">IFERROR(_xlfn.IFS(AND(F1042="Furniture",C1042="First Class",I1042&gt;5),H1042-(H1042*10%),AND(F1042="Technology",C1042="Same Day",I1042&gt;6),H1042-(H1042*12%),AND(F1042="Office Supplies",OR(C1042="Second Day",C1042="Standard Class"),I1042&gt;4),H1042-(H1042*8%)),H1042)</f>
        <v>697.16</v>
      </c>
      <c r="N1042" s="2" cm="1">
        <f t="array" ref="N1042">IFERROR(_xlfn.IFS(AND(J1042="Yes",F1042="Furniture",OR(C1042="Second Day",C1042="Standard Class"),I1042&gt;3),H1042-(H1042*15%),AND(J1042="Yes",F1042="Technology",C1042="Same Day",I1042&gt;4),H1042-(H1042*18%),AND(J1042="Yes",F1042="Office Supplies",C1042="First Class",I1042&gt;5),H1042-(H1042*20%)),H1042)</f>
        <v>697.16</v>
      </c>
      <c r="O1042" s="2"/>
    </row>
    <row r="1043" spans="1:15" ht="15.75" customHeight="1" x14ac:dyDescent="0.3">
      <c r="A1043" s="2" t="s">
        <v>544</v>
      </c>
      <c r="B1043" s="3">
        <v>42619</v>
      </c>
      <c r="C1043" s="2" t="s">
        <v>11</v>
      </c>
      <c r="D1043" s="2" t="s">
        <v>12</v>
      </c>
      <c r="E1043" s="2" t="s">
        <v>46</v>
      </c>
      <c r="F1043" s="2" t="s">
        <v>30</v>
      </c>
      <c r="G1043" s="2" t="s">
        <v>49</v>
      </c>
      <c r="H1043" s="2">
        <v>31.86</v>
      </c>
      <c r="I1043" s="2">
        <v>2</v>
      </c>
      <c r="J1043" s="2" t="s">
        <v>16</v>
      </c>
      <c r="K1043" s="2">
        <f t="shared" si="32"/>
        <v>31.86</v>
      </c>
      <c r="L1043" s="2">
        <f t="shared" si="33"/>
        <v>31.86</v>
      </c>
      <c r="M1043" s="2" cm="1">
        <f t="array" ref="M1043">IFERROR(_xlfn.IFS(AND(F1043="Furniture",C1043="First Class",I1043&gt;5),H1043-(H1043*10%),AND(F1043="Technology",C1043="Same Day",I1043&gt;6),H1043-(H1043*12%),AND(F1043="Office Supplies",OR(C1043="Second Day",C1043="Standard Class"),I1043&gt;4),H1043-(H1043*8%)),H1043)</f>
        <v>31.86</v>
      </c>
      <c r="N1043" s="2" cm="1">
        <f t="array" ref="N1043">IFERROR(_xlfn.IFS(AND(J1043="Yes",F1043="Furniture",OR(C1043="Second Day",C1043="Standard Class"),I1043&gt;3),H1043-(H1043*15%),AND(J1043="Yes",F1043="Technology",C1043="Same Day",I1043&gt;4),H1043-(H1043*18%),AND(J1043="Yes",F1043="Office Supplies",C1043="First Class",I1043&gt;5),H1043-(H1043*20%)),H1043)</f>
        <v>31.86</v>
      </c>
      <c r="O1043" s="2"/>
    </row>
    <row r="1044" spans="1:15" ht="15.75" customHeight="1" x14ac:dyDescent="0.3">
      <c r="A1044" s="2" t="s">
        <v>544</v>
      </c>
      <c r="B1044" s="3">
        <v>42619</v>
      </c>
      <c r="C1044" s="2" t="s">
        <v>11</v>
      </c>
      <c r="D1044" s="2" t="s">
        <v>12</v>
      </c>
      <c r="E1044" s="2" t="s">
        <v>46</v>
      </c>
      <c r="F1044" s="2" t="s">
        <v>14</v>
      </c>
      <c r="G1044" s="2" t="s">
        <v>15</v>
      </c>
      <c r="H1044" s="2">
        <v>722.35200000000009</v>
      </c>
      <c r="I1044" s="2">
        <v>3</v>
      </c>
      <c r="J1044" s="2" t="s">
        <v>16</v>
      </c>
      <c r="K1044" s="2">
        <f t="shared" si="32"/>
        <v>613.99920000000009</v>
      </c>
      <c r="L1044" s="2">
        <f t="shared" si="33"/>
        <v>722.35200000000009</v>
      </c>
      <c r="M1044" s="2" cm="1">
        <f t="array" ref="M1044">IFERROR(_xlfn.IFS(AND(F1044="Furniture",C1044="First Class",I1044&gt;5),H1044-(H1044*10%),AND(F1044="Technology",C1044="Same Day",I1044&gt;6),H1044-(H1044*12%),AND(F1044="Office Supplies",OR(C1044="Second Day",C1044="Standard Class"),I1044&gt;4),H1044-(H1044*8%)),H1044)</f>
        <v>722.35200000000009</v>
      </c>
      <c r="N1044" s="2" cm="1">
        <f t="array" ref="N1044">IFERROR(_xlfn.IFS(AND(J1044="Yes",F1044="Furniture",OR(C1044="Second Day",C1044="Standard Class"),I1044&gt;3),H1044-(H1044*15%),AND(J1044="Yes",F1044="Technology",C1044="Same Day",I1044&gt;4),H1044-(H1044*18%),AND(J1044="Yes",F1044="Office Supplies",C1044="First Class",I1044&gt;5),H1044-(H1044*20%)),H1044)</f>
        <v>722.35200000000009</v>
      </c>
      <c r="O1044" s="2"/>
    </row>
    <row r="1045" spans="1:15" ht="15.75" customHeight="1" x14ac:dyDescent="0.3">
      <c r="A1045" s="2" t="s">
        <v>545</v>
      </c>
      <c r="B1045" s="3">
        <v>42925</v>
      </c>
      <c r="C1045" s="2" t="s">
        <v>54</v>
      </c>
      <c r="D1045" s="2" t="s">
        <v>19</v>
      </c>
      <c r="E1045" s="2" t="s">
        <v>39</v>
      </c>
      <c r="F1045" s="2" t="s">
        <v>21</v>
      </c>
      <c r="G1045" s="2" t="s">
        <v>29</v>
      </c>
      <c r="H1045" s="2">
        <v>8.84</v>
      </c>
      <c r="I1045" s="2">
        <v>5</v>
      </c>
      <c r="J1045" s="2" t="s">
        <v>16</v>
      </c>
      <c r="K1045" s="2">
        <f t="shared" si="32"/>
        <v>8.84</v>
      </c>
      <c r="L1045" s="2">
        <f t="shared" si="33"/>
        <v>8.84</v>
      </c>
      <c r="M1045" s="2" cm="1">
        <f t="array" ref="M1045">IFERROR(_xlfn.IFS(AND(F1045="Furniture",C1045="First Class",I1045&gt;5),H1045-(H1045*10%),AND(F1045="Technology",C1045="Same Day",I1045&gt;6),H1045-(H1045*12%),AND(F1045="Office Supplies",OR(C1045="Second Day",C1045="Standard Class"),I1045&gt;4),H1045-(H1045*8%)),H1045)</f>
        <v>8.84</v>
      </c>
      <c r="N1045" s="2" cm="1">
        <f t="array" ref="N1045">IFERROR(_xlfn.IFS(AND(J1045="Yes",F1045="Furniture",OR(C1045="Second Day",C1045="Standard Class"),I1045&gt;3),H1045-(H1045*15%),AND(J1045="Yes",F1045="Technology",C1045="Same Day",I1045&gt;4),H1045-(H1045*18%),AND(J1045="Yes",F1045="Office Supplies",C1045="First Class",I1045&gt;5),H1045-(H1045*20%)),H1045)</f>
        <v>8.84</v>
      </c>
      <c r="O1045" s="2"/>
    </row>
    <row r="1046" spans="1:15" ht="15.75" customHeight="1" x14ac:dyDescent="0.3">
      <c r="A1046" s="2" t="s">
        <v>545</v>
      </c>
      <c r="B1046" s="3">
        <v>42925</v>
      </c>
      <c r="C1046" s="2" t="s">
        <v>54</v>
      </c>
      <c r="D1046" s="2" t="s">
        <v>19</v>
      </c>
      <c r="E1046" s="2" t="s">
        <v>39</v>
      </c>
      <c r="F1046" s="2" t="s">
        <v>21</v>
      </c>
      <c r="G1046" s="2" t="s">
        <v>33</v>
      </c>
      <c r="H1046" s="2">
        <v>58.463999999999977</v>
      </c>
      <c r="I1046" s="2">
        <v>9</v>
      </c>
      <c r="J1046" s="2" t="s">
        <v>16</v>
      </c>
      <c r="K1046" s="2">
        <f t="shared" si="32"/>
        <v>58.463999999999977</v>
      </c>
      <c r="L1046" s="2">
        <f t="shared" si="33"/>
        <v>58.463999999999977</v>
      </c>
      <c r="M1046" s="2" cm="1">
        <f t="array" ref="M1046">IFERROR(_xlfn.IFS(AND(F1046="Furniture",C1046="First Class",I1046&gt;5),H1046-(H1046*10%),AND(F1046="Technology",C1046="Same Day",I1046&gt;6),H1046-(H1046*12%),AND(F1046="Office Supplies",OR(C1046="Second Day",C1046="Standard Class"),I1046&gt;4),H1046-(H1046*8%)),H1046)</f>
        <v>58.463999999999977</v>
      </c>
      <c r="N1046" s="2" cm="1">
        <f t="array" ref="N1046">IFERROR(_xlfn.IFS(AND(J1046="Yes",F1046="Furniture",OR(C1046="Second Day",C1046="Standard Class"),I1046&gt;3),H1046-(H1046*15%),AND(J1046="Yes",F1046="Technology",C1046="Same Day",I1046&gt;4),H1046-(H1046*18%),AND(J1046="Yes",F1046="Office Supplies",C1046="First Class",I1046&gt;5),H1046-(H1046*20%)),H1046)</f>
        <v>58.463999999999977</v>
      </c>
      <c r="O1046" s="2"/>
    </row>
    <row r="1047" spans="1:15" ht="15.75" customHeight="1" x14ac:dyDescent="0.3">
      <c r="A1047" s="2" t="s">
        <v>546</v>
      </c>
      <c r="B1047" s="3">
        <v>43020</v>
      </c>
      <c r="C1047" s="2" t="s">
        <v>24</v>
      </c>
      <c r="D1047" s="2" t="s">
        <v>38</v>
      </c>
      <c r="E1047" s="2" t="s">
        <v>39</v>
      </c>
      <c r="F1047" s="2" t="s">
        <v>14</v>
      </c>
      <c r="G1047" s="2" t="s">
        <v>17</v>
      </c>
      <c r="H1047" s="2">
        <v>254.60399999999998</v>
      </c>
      <c r="I1047" s="2">
        <v>14</v>
      </c>
      <c r="J1047" s="2" t="s">
        <v>16</v>
      </c>
      <c r="K1047" s="2">
        <f t="shared" si="32"/>
        <v>216.4134</v>
      </c>
      <c r="L1047" s="2">
        <f t="shared" si="33"/>
        <v>254.60399999999998</v>
      </c>
      <c r="M1047" s="2" cm="1">
        <f t="array" ref="M1047">IFERROR(_xlfn.IFS(AND(F1047="Furniture",C1047="First Class",I1047&gt;5),H1047-(H1047*10%),AND(F1047="Technology",C1047="Same Day",I1047&gt;6),H1047-(H1047*12%),AND(F1047="Office Supplies",OR(C1047="Second Day",C1047="Standard Class"),I1047&gt;4),H1047-(H1047*8%)),H1047)</f>
        <v>254.60399999999998</v>
      </c>
      <c r="N1047" s="2" cm="1">
        <f t="array" ref="N1047">IFERROR(_xlfn.IFS(AND(J1047="Yes",F1047="Furniture",OR(C1047="Second Day",C1047="Standard Class"),I1047&gt;3),H1047-(H1047*15%),AND(J1047="Yes",F1047="Technology",C1047="Same Day",I1047&gt;4),H1047-(H1047*18%),AND(J1047="Yes",F1047="Office Supplies",C1047="First Class",I1047&gt;5),H1047-(H1047*20%)),H1047)</f>
        <v>254.60399999999998</v>
      </c>
      <c r="O1047" s="2"/>
    </row>
    <row r="1048" spans="1:15" ht="15.75" customHeight="1" x14ac:dyDescent="0.3">
      <c r="A1048" s="2" t="s">
        <v>547</v>
      </c>
      <c r="B1048" s="3">
        <v>42437</v>
      </c>
      <c r="C1048" s="2" t="s">
        <v>24</v>
      </c>
      <c r="D1048" s="2" t="s">
        <v>12</v>
      </c>
      <c r="E1048" s="2" t="s">
        <v>13</v>
      </c>
      <c r="F1048" s="2" t="s">
        <v>30</v>
      </c>
      <c r="G1048" s="2" t="s">
        <v>31</v>
      </c>
      <c r="H1048" s="2">
        <v>1363.96</v>
      </c>
      <c r="I1048" s="2">
        <v>5</v>
      </c>
      <c r="J1048" s="2" t="s">
        <v>16</v>
      </c>
      <c r="K1048" s="2">
        <f t="shared" si="32"/>
        <v>1159.366</v>
      </c>
      <c r="L1048" s="2">
        <f t="shared" si="33"/>
        <v>1363.96</v>
      </c>
      <c r="M1048" s="2" cm="1">
        <f t="array" ref="M1048">IFERROR(_xlfn.IFS(AND(F1048="Furniture",C1048="First Class",I1048&gt;5),H1048-(H1048*10%),AND(F1048="Technology",C1048="Same Day",I1048&gt;6),H1048-(H1048*12%),AND(F1048="Office Supplies",OR(C1048="Second Day",C1048="Standard Class"),I1048&gt;4),H1048-(H1048*8%)),H1048)</f>
        <v>1363.96</v>
      </c>
      <c r="N1048" s="2" cm="1">
        <f t="array" ref="N1048">IFERROR(_xlfn.IFS(AND(J1048="Yes",F1048="Furniture",OR(C1048="Second Day",C1048="Standard Class"),I1048&gt;3),H1048-(H1048*15%),AND(J1048="Yes",F1048="Technology",C1048="Same Day",I1048&gt;4),H1048-(H1048*18%),AND(J1048="Yes",F1048="Office Supplies",C1048="First Class",I1048&gt;5),H1048-(H1048*20%)),H1048)</f>
        <v>1363.96</v>
      </c>
      <c r="O1048" s="2"/>
    </row>
    <row r="1049" spans="1:15" ht="15.75" customHeight="1" x14ac:dyDescent="0.3">
      <c r="A1049" s="2" t="s">
        <v>547</v>
      </c>
      <c r="B1049" s="3">
        <v>42437</v>
      </c>
      <c r="C1049" s="2" t="s">
        <v>24</v>
      </c>
      <c r="D1049" s="2" t="s">
        <v>12</v>
      </c>
      <c r="E1049" s="2" t="s">
        <v>13</v>
      </c>
      <c r="F1049" s="2" t="s">
        <v>14</v>
      </c>
      <c r="G1049" s="2" t="s">
        <v>28</v>
      </c>
      <c r="H1049" s="2">
        <v>102.35999999999999</v>
      </c>
      <c r="I1049" s="2">
        <v>3</v>
      </c>
      <c r="J1049" s="2" t="s">
        <v>16</v>
      </c>
      <c r="K1049" s="2">
        <f t="shared" si="32"/>
        <v>102.35999999999999</v>
      </c>
      <c r="L1049" s="2">
        <f t="shared" si="33"/>
        <v>102.35999999999999</v>
      </c>
      <c r="M1049" s="2" cm="1">
        <f t="array" ref="M1049">IFERROR(_xlfn.IFS(AND(F1049="Furniture",C1049="First Class",I1049&gt;5),H1049-(H1049*10%),AND(F1049="Technology",C1049="Same Day",I1049&gt;6),H1049-(H1049*12%),AND(F1049="Office Supplies",OR(C1049="Second Day",C1049="Standard Class"),I1049&gt;4),H1049-(H1049*8%)),H1049)</f>
        <v>102.35999999999999</v>
      </c>
      <c r="N1049" s="2" cm="1">
        <f t="array" ref="N1049">IFERROR(_xlfn.IFS(AND(J1049="Yes",F1049="Furniture",OR(C1049="Second Day",C1049="Standard Class"),I1049&gt;3),H1049-(H1049*15%),AND(J1049="Yes",F1049="Technology",C1049="Same Day",I1049&gt;4),H1049-(H1049*18%),AND(J1049="Yes",F1049="Office Supplies",C1049="First Class",I1049&gt;5),H1049-(H1049*20%)),H1049)</f>
        <v>102.35999999999999</v>
      </c>
      <c r="O1049" s="2"/>
    </row>
    <row r="1050" spans="1:15" ht="15.75" customHeight="1" x14ac:dyDescent="0.3">
      <c r="A1050" s="2" t="s">
        <v>548</v>
      </c>
      <c r="B1050" s="3">
        <v>41786</v>
      </c>
      <c r="C1050" s="2" t="s">
        <v>11</v>
      </c>
      <c r="D1050" s="2" t="s">
        <v>12</v>
      </c>
      <c r="E1050" s="2" t="s">
        <v>20</v>
      </c>
      <c r="F1050" s="2" t="s">
        <v>30</v>
      </c>
      <c r="G1050" s="2" t="s">
        <v>31</v>
      </c>
      <c r="H1050" s="2">
        <v>1113.5039999999999</v>
      </c>
      <c r="I1050" s="2">
        <v>12</v>
      </c>
      <c r="J1050" s="2" t="s">
        <v>16</v>
      </c>
      <c r="K1050" s="2">
        <f t="shared" si="32"/>
        <v>946.47839999999997</v>
      </c>
      <c r="L1050" s="2">
        <f t="shared" si="33"/>
        <v>1113.5039999999999</v>
      </c>
      <c r="M1050" s="2" cm="1">
        <f t="array" ref="M1050">IFERROR(_xlfn.IFS(AND(F1050="Furniture",C1050="First Class",I1050&gt;5),H1050-(H1050*10%),AND(F1050="Technology",C1050="Same Day",I1050&gt;6),H1050-(H1050*12%),AND(F1050="Office Supplies",OR(C1050="Second Day",C1050="Standard Class"),I1050&gt;4),H1050-(H1050*8%)),H1050)</f>
        <v>1113.5039999999999</v>
      </c>
      <c r="N1050" s="2" cm="1">
        <f t="array" ref="N1050">IFERROR(_xlfn.IFS(AND(J1050="Yes",F1050="Furniture",OR(C1050="Second Day",C1050="Standard Class"),I1050&gt;3),H1050-(H1050*15%),AND(J1050="Yes",F1050="Technology",C1050="Same Day",I1050&gt;4),H1050-(H1050*18%),AND(J1050="Yes",F1050="Office Supplies",C1050="First Class",I1050&gt;5),H1050-(H1050*20%)),H1050)</f>
        <v>1113.5039999999999</v>
      </c>
      <c r="O1050" s="2"/>
    </row>
    <row r="1051" spans="1:15" ht="15.75" customHeight="1" x14ac:dyDescent="0.3">
      <c r="A1051" s="2" t="s">
        <v>548</v>
      </c>
      <c r="B1051" s="3">
        <v>41786</v>
      </c>
      <c r="C1051" s="2" t="s">
        <v>11</v>
      </c>
      <c r="D1051" s="2" t="s">
        <v>12</v>
      </c>
      <c r="E1051" s="2" t="s">
        <v>20</v>
      </c>
      <c r="F1051" s="2" t="s">
        <v>30</v>
      </c>
      <c r="G1051" s="2" t="s">
        <v>49</v>
      </c>
      <c r="H1051" s="2">
        <v>99.99</v>
      </c>
      <c r="I1051" s="2">
        <v>1</v>
      </c>
      <c r="J1051" s="2" t="s">
        <v>16</v>
      </c>
      <c r="K1051" s="2">
        <f t="shared" si="32"/>
        <v>99.99</v>
      </c>
      <c r="L1051" s="2">
        <f t="shared" si="33"/>
        <v>99.99</v>
      </c>
      <c r="M1051" s="2" cm="1">
        <f t="array" ref="M1051">IFERROR(_xlfn.IFS(AND(F1051="Furniture",C1051="First Class",I1051&gt;5),H1051-(H1051*10%),AND(F1051="Technology",C1051="Same Day",I1051&gt;6),H1051-(H1051*12%),AND(F1051="Office Supplies",OR(C1051="Second Day",C1051="Standard Class"),I1051&gt;4),H1051-(H1051*8%)),H1051)</f>
        <v>99.99</v>
      </c>
      <c r="N1051" s="2" cm="1">
        <f t="array" ref="N1051">IFERROR(_xlfn.IFS(AND(J1051="Yes",F1051="Furniture",OR(C1051="Second Day",C1051="Standard Class"),I1051&gt;3),H1051-(H1051*15%),AND(J1051="Yes",F1051="Technology",C1051="Same Day",I1051&gt;4),H1051-(H1051*18%),AND(J1051="Yes",F1051="Office Supplies",C1051="First Class",I1051&gt;5),H1051-(H1051*20%)),H1051)</f>
        <v>99.99</v>
      </c>
      <c r="O1051" s="2"/>
    </row>
    <row r="1052" spans="1:15" ht="15.75" customHeight="1" x14ac:dyDescent="0.3">
      <c r="A1052" s="2" t="s">
        <v>549</v>
      </c>
      <c r="B1052" s="3">
        <v>42188</v>
      </c>
      <c r="C1052" s="2" t="s">
        <v>54</v>
      </c>
      <c r="D1052" s="2" t="s">
        <v>19</v>
      </c>
      <c r="E1052" s="2" t="s">
        <v>46</v>
      </c>
      <c r="F1052" s="2" t="s">
        <v>14</v>
      </c>
      <c r="G1052" s="2" t="s">
        <v>28</v>
      </c>
      <c r="H1052" s="2">
        <v>168.46400000000003</v>
      </c>
      <c r="I1052" s="2">
        <v>2</v>
      </c>
      <c r="J1052" s="2" t="s">
        <v>16</v>
      </c>
      <c r="K1052" s="2">
        <f t="shared" si="32"/>
        <v>168.46400000000003</v>
      </c>
      <c r="L1052" s="2">
        <f t="shared" si="33"/>
        <v>168.46400000000003</v>
      </c>
      <c r="M1052" s="2" cm="1">
        <f t="array" ref="M1052">IFERROR(_xlfn.IFS(AND(F1052="Furniture",C1052="First Class",I1052&gt;5),H1052-(H1052*10%),AND(F1052="Technology",C1052="Same Day",I1052&gt;6),H1052-(H1052*12%),AND(F1052="Office Supplies",OR(C1052="Second Day",C1052="Standard Class"),I1052&gt;4),H1052-(H1052*8%)),H1052)</f>
        <v>168.46400000000003</v>
      </c>
      <c r="N1052" s="2" cm="1">
        <f t="array" ref="N1052">IFERROR(_xlfn.IFS(AND(J1052="Yes",F1052="Furniture",OR(C1052="Second Day",C1052="Standard Class"),I1052&gt;3),H1052-(H1052*15%),AND(J1052="Yes",F1052="Technology",C1052="Same Day",I1052&gt;4),H1052-(H1052*18%),AND(J1052="Yes",F1052="Office Supplies",C1052="First Class",I1052&gt;5),H1052-(H1052*20%)),H1052)</f>
        <v>168.46400000000003</v>
      </c>
      <c r="O1052" s="2"/>
    </row>
    <row r="1053" spans="1:15" ht="15.75" customHeight="1" x14ac:dyDescent="0.3">
      <c r="A1053" s="2" t="s">
        <v>549</v>
      </c>
      <c r="B1053" s="3">
        <v>42188</v>
      </c>
      <c r="C1053" s="2" t="s">
        <v>54</v>
      </c>
      <c r="D1053" s="2" t="s">
        <v>19</v>
      </c>
      <c r="E1053" s="2" t="s">
        <v>46</v>
      </c>
      <c r="F1053" s="2" t="s">
        <v>21</v>
      </c>
      <c r="G1053" s="2" t="s">
        <v>35</v>
      </c>
      <c r="H1053" s="2">
        <v>6.7200000000000006</v>
      </c>
      <c r="I1053" s="2">
        <v>2</v>
      </c>
      <c r="J1053" s="2" t="s">
        <v>16</v>
      </c>
      <c r="K1053" s="2">
        <f t="shared" si="32"/>
        <v>6.7200000000000006</v>
      </c>
      <c r="L1053" s="2">
        <f t="shared" si="33"/>
        <v>6.7200000000000006</v>
      </c>
      <c r="M1053" s="2" cm="1">
        <f t="array" ref="M1053">IFERROR(_xlfn.IFS(AND(F1053="Furniture",C1053="First Class",I1053&gt;5),H1053-(H1053*10%),AND(F1053="Technology",C1053="Same Day",I1053&gt;6),H1053-(H1053*12%),AND(F1053="Office Supplies",OR(C1053="Second Day",C1053="Standard Class"),I1053&gt;4),H1053-(H1053*8%)),H1053)</f>
        <v>6.7200000000000006</v>
      </c>
      <c r="N1053" s="2" cm="1">
        <f t="array" ref="N1053">IFERROR(_xlfn.IFS(AND(J1053="Yes",F1053="Furniture",OR(C1053="Second Day",C1053="Standard Class"),I1053&gt;3),H1053-(H1053*15%),AND(J1053="Yes",F1053="Technology",C1053="Same Day",I1053&gt;4),H1053-(H1053*18%),AND(J1053="Yes",F1053="Office Supplies",C1053="First Class",I1053&gt;5),H1053-(H1053*20%)),H1053)</f>
        <v>6.7200000000000006</v>
      </c>
      <c r="O1053" s="2"/>
    </row>
    <row r="1054" spans="1:15" ht="15.75" customHeight="1" x14ac:dyDescent="0.3">
      <c r="A1054" s="2" t="s">
        <v>549</v>
      </c>
      <c r="B1054" s="3">
        <v>42188</v>
      </c>
      <c r="C1054" s="2" t="s">
        <v>54</v>
      </c>
      <c r="D1054" s="2" t="s">
        <v>19</v>
      </c>
      <c r="E1054" s="2" t="s">
        <v>46</v>
      </c>
      <c r="F1054" s="2" t="s">
        <v>14</v>
      </c>
      <c r="G1054" s="2" t="s">
        <v>28</v>
      </c>
      <c r="H1054" s="2">
        <v>282.88800000000003</v>
      </c>
      <c r="I1054" s="2">
        <v>9</v>
      </c>
      <c r="J1054" s="2" t="s">
        <v>16</v>
      </c>
      <c r="K1054" s="2">
        <f t="shared" si="32"/>
        <v>240.45480000000003</v>
      </c>
      <c r="L1054" s="2">
        <f t="shared" si="33"/>
        <v>282.88800000000003</v>
      </c>
      <c r="M1054" s="2" cm="1">
        <f t="array" ref="M1054">IFERROR(_xlfn.IFS(AND(F1054="Furniture",C1054="First Class",I1054&gt;5),H1054-(H1054*10%),AND(F1054="Technology",C1054="Same Day",I1054&gt;6),H1054-(H1054*12%),AND(F1054="Office Supplies",OR(C1054="Second Day",C1054="Standard Class"),I1054&gt;4),H1054-(H1054*8%)),H1054)</f>
        <v>254.59920000000002</v>
      </c>
      <c r="N1054" s="2" cm="1">
        <f t="array" ref="N1054">IFERROR(_xlfn.IFS(AND(J1054="Yes",F1054="Furniture",OR(C1054="Second Day",C1054="Standard Class"),I1054&gt;3),H1054-(H1054*15%),AND(J1054="Yes",F1054="Technology",C1054="Same Day",I1054&gt;4),H1054-(H1054*18%),AND(J1054="Yes",F1054="Office Supplies",C1054="First Class",I1054&gt;5),H1054-(H1054*20%)),H1054)</f>
        <v>282.88800000000003</v>
      </c>
      <c r="O1054" s="2"/>
    </row>
    <row r="1055" spans="1:15" ht="15.75" customHeight="1" x14ac:dyDescent="0.3">
      <c r="A1055" s="2" t="s">
        <v>550</v>
      </c>
      <c r="B1055" s="3">
        <v>42098</v>
      </c>
      <c r="C1055" s="2" t="s">
        <v>24</v>
      </c>
      <c r="D1055" s="2" t="s">
        <v>38</v>
      </c>
      <c r="E1055" s="2" t="s">
        <v>46</v>
      </c>
      <c r="F1055" s="2" t="s">
        <v>21</v>
      </c>
      <c r="G1055" s="2" t="s">
        <v>29</v>
      </c>
      <c r="H1055" s="2">
        <v>11.16</v>
      </c>
      <c r="I1055" s="2">
        <v>2</v>
      </c>
      <c r="J1055" s="2" t="s">
        <v>16</v>
      </c>
      <c r="K1055" s="2">
        <f t="shared" si="32"/>
        <v>11.16</v>
      </c>
      <c r="L1055" s="2">
        <f t="shared" si="33"/>
        <v>11.16</v>
      </c>
      <c r="M1055" s="2" cm="1">
        <f t="array" ref="M1055">IFERROR(_xlfn.IFS(AND(F1055="Furniture",C1055="First Class",I1055&gt;5),H1055-(H1055*10%),AND(F1055="Technology",C1055="Same Day",I1055&gt;6),H1055-(H1055*12%),AND(F1055="Office Supplies",OR(C1055="Second Day",C1055="Standard Class"),I1055&gt;4),H1055-(H1055*8%)),H1055)</f>
        <v>11.16</v>
      </c>
      <c r="N1055" s="2" cm="1">
        <f t="array" ref="N1055">IFERROR(_xlfn.IFS(AND(J1055="Yes",F1055="Furniture",OR(C1055="Second Day",C1055="Standard Class"),I1055&gt;3),H1055-(H1055*15%),AND(J1055="Yes",F1055="Technology",C1055="Same Day",I1055&gt;4),H1055-(H1055*18%),AND(J1055="Yes",F1055="Office Supplies",C1055="First Class",I1055&gt;5),H1055-(H1055*20%)),H1055)</f>
        <v>11.16</v>
      </c>
      <c r="O1055" s="2"/>
    </row>
    <row r="1056" spans="1:15" ht="15.75" customHeight="1" x14ac:dyDescent="0.3">
      <c r="A1056" s="2" t="s">
        <v>550</v>
      </c>
      <c r="B1056" s="3">
        <v>42098</v>
      </c>
      <c r="C1056" s="2" t="s">
        <v>24</v>
      </c>
      <c r="D1056" s="2" t="s">
        <v>38</v>
      </c>
      <c r="E1056" s="2" t="s">
        <v>46</v>
      </c>
      <c r="F1056" s="2" t="s">
        <v>14</v>
      </c>
      <c r="G1056" s="2" t="s">
        <v>28</v>
      </c>
      <c r="H1056" s="2">
        <v>108.4</v>
      </c>
      <c r="I1056" s="2">
        <v>2</v>
      </c>
      <c r="J1056" s="2" t="s">
        <v>16</v>
      </c>
      <c r="K1056" s="2">
        <f t="shared" si="32"/>
        <v>108.4</v>
      </c>
      <c r="L1056" s="2">
        <f t="shared" si="33"/>
        <v>108.4</v>
      </c>
      <c r="M1056" s="2" cm="1">
        <f t="array" ref="M1056">IFERROR(_xlfn.IFS(AND(F1056="Furniture",C1056="First Class",I1056&gt;5),H1056-(H1056*10%),AND(F1056="Technology",C1056="Same Day",I1056&gt;6),H1056-(H1056*12%),AND(F1056="Office Supplies",OR(C1056="Second Day",C1056="Standard Class"),I1056&gt;4),H1056-(H1056*8%)),H1056)</f>
        <v>108.4</v>
      </c>
      <c r="N1056" s="2" cm="1">
        <f t="array" ref="N1056">IFERROR(_xlfn.IFS(AND(J1056="Yes",F1056="Furniture",OR(C1056="Second Day",C1056="Standard Class"),I1056&gt;3),H1056-(H1056*15%),AND(J1056="Yes",F1056="Technology",C1056="Same Day",I1056&gt;4),H1056-(H1056*18%),AND(J1056="Yes",F1056="Office Supplies",C1056="First Class",I1056&gt;5),H1056-(H1056*20%)),H1056)</f>
        <v>108.4</v>
      </c>
      <c r="O1056" s="2"/>
    </row>
    <row r="1057" spans="1:15" ht="15.75" customHeight="1" x14ac:dyDescent="0.3">
      <c r="A1057" s="2" t="s">
        <v>550</v>
      </c>
      <c r="B1057" s="3">
        <v>42098</v>
      </c>
      <c r="C1057" s="2" t="s">
        <v>24</v>
      </c>
      <c r="D1057" s="2" t="s">
        <v>38</v>
      </c>
      <c r="E1057" s="2" t="s">
        <v>46</v>
      </c>
      <c r="F1057" s="2" t="s">
        <v>21</v>
      </c>
      <c r="G1057" s="2" t="s">
        <v>32</v>
      </c>
      <c r="H1057" s="2">
        <v>82.344000000000008</v>
      </c>
      <c r="I1057" s="2">
        <v>3</v>
      </c>
      <c r="J1057" s="2" t="s">
        <v>16</v>
      </c>
      <c r="K1057" s="2">
        <f t="shared" si="32"/>
        <v>82.344000000000008</v>
      </c>
      <c r="L1057" s="2">
        <f t="shared" si="33"/>
        <v>82.344000000000008</v>
      </c>
      <c r="M1057" s="2" cm="1">
        <f t="array" ref="M1057">IFERROR(_xlfn.IFS(AND(F1057="Furniture",C1057="First Class",I1057&gt;5),H1057-(H1057*10%),AND(F1057="Technology",C1057="Same Day",I1057&gt;6),H1057-(H1057*12%),AND(F1057="Office Supplies",OR(C1057="Second Day",C1057="Standard Class"),I1057&gt;4),H1057-(H1057*8%)),H1057)</f>
        <v>82.344000000000008</v>
      </c>
      <c r="N1057" s="2" cm="1">
        <f t="array" ref="N1057">IFERROR(_xlfn.IFS(AND(J1057="Yes",F1057="Furniture",OR(C1057="Second Day",C1057="Standard Class"),I1057&gt;3),H1057-(H1057*15%),AND(J1057="Yes",F1057="Technology",C1057="Same Day",I1057&gt;4),H1057-(H1057*18%),AND(J1057="Yes",F1057="Office Supplies",C1057="First Class",I1057&gt;5),H1057-(H1057*20%)),H1057)</f>
        <v>82.344000000000008</v>
      </c>
      <c r="O1057" s="2"/>
    </row>
    <row r="1058" spans="1:15" ht="15.75" customHeight="1" x14ac:dyDescent="0.3">
      <c r="A1058" s="2" t="s">
        <v>550</v>
      </c>
      <c r="B1058" s="3">
        <v>42098</v>
      </c>
      <c r="C1058" s="2" t="s">
        <v>24</v>
      </c>
      <c r="D1058" s="2" t="s">
        <v>38</v>
      </c>
      <c r="E1058" s="2" t="s">
        <v>46</v>
      </c>
      <c r="F1058" s="2" t="s">
        <v>21</v>
      </c>
      <c r="G1058" s="2" t="s">
        <v>32</v>
      </c>
      <c r="H1058" s="2">
        <v>9.0879999999999992</v>
      </c>
      <c r="I1058" s="2">
        <v>4</v>
      </c>
      <c r="J1058" s="2" t="s">
        <v>16</v>
      </c>
      <c r="K1058" s="2">
        <f t="shared" si="32"/>
        <v>9.0879999999999992</v>
      </c>
      <c r="L1058" s="2">
        <f t="shared" si="33"/>
        <v>9.0879999999999992</v>
      </c>
      <c r="M1058" s="2" cm="1">
        <f t="array" ref="M1058">IFERROR(_xlfn.IFS(AND(F1058="Furniture",C1058="First Class",I1058&gt;5),H1058-(H1058*10%),AND(F1058="Technology",C1058="Same Day",I1058&gt;6),H1058-(H1058*12%),AND(F1058="Office Supplies",OR(C1058="Second Day",C1058="Standard Class"),I1058&gt;4),H1058-(H1058*8%)),H1058)</f>
        <v>9.0879999999999992</v>
      </c>
      <c r="N1058" s="2" cm="1">
        <f t="array" ref="N1058">IFERROR(_xlfn.IFS(AND(J1058="Yes",F1058="Furniture",OR(C1058="Second Day",C1058="Standard Class"),I1058&gt;3),H1058-(H1058*15%),AND(J1058="Yes",F1058="Technology",C1058="Same Day",I1058&gt;4),H1058-(H1058*18%),AND(J1058="Yes",F1058="Office Supplies",C1058="First Class",I1058&gt;5),H1058-(H1058*20%)),H1058)</f>
        <v>9.0879999999999992</v>
      </c>
      <c r="O1058" s="2"/>
    </row>
    <row r="1059" spans="1:15" ht="15.75" customHeight="1" x14ac:dyDescent="0.3">
      <c r="A1059" s="2" t="s">
        <v>551</v>
      </c>
      <c r="B1059" s="3">
        <v>43079</v>
      </c>
      <c r="C1059" s="2" t="s">
        <v>24</v>
      </c>
      <c r="D1059" s="2" t="s">
        <v>19</v>
      </c>
      <c r="E1059" s="2" t="s">
        <v>20</v>
      </c>
      <c r="F1059" s="2" t="s">
        <v>21</v>
      </c>
      <c r="G1059" s="2" t="s">
        <v>32</v>
      </c>
      <c r="H1059" s="2">
        <v>19.936000000000003</v>
      </c>
      <c r="I1059" s="2">
        <v>4</v>
      </c>
      <c r="J1059" s="2" t="s">
        <v>16</v>
      </c>
      <c r="K1059" s="2">
        <f t="shared" si="32"/>
        <v>19.936000000000003</v>
      </c>
      <c r="L1059" s="2">
        <f t="shared" si="33"/>
        <v>19.936000000000003</v>
      </c>
      <c r="M1059" s="2" cm="1">
        <f t="array" ref="M1059">IFERROR(_xlfn.IFS(AND(F1059="Furniture",C1059="First Class",I1059&gt;5),H1059-(H1059*10%),AND(F1059="Technology",C1059="Same Day",I1059&gt;6),H1059-(H1059*12%),AND(F1059="Office Supplies",OR(C1059="Second Day",C1059="Standard Class"),I1059&gt;4),H1059-(H1059*8%)),H1059)</f>
        <v>19.936000000000003</v>
      </c>
      <c r="N1059" s="2" cm="1">
        <f t="array" ref="N1059">IFERROR(_xlfn.IFS(AND(J1059="Yes",F1059="Furniture",OR(C1059="Second Day",C1059="Standard Class"),I1059&gt;3),H1059-(H1059*15%),AND(J1059="Yes",F1059="Technology",C1059="Same Day",I1059&gt;4),H1059-(H1059*18%),AND(J1059="Yes",F1059="Office Supplies",C1059="First Class",I1059&gt;5),H1059-(H1059*20%)),H1059)</f>
        <v>19.936000000000003</v>
      </c>
      <c r="O1059" s="2"/>
    </row>
    <row r="1060" spans="1:15" ht="15.75" customHeight="1" x14ac:dyDescent="0.3">
      <c r="A1060" s="2" t="s">
        <v>551</v>
      </c>
      <c r="B1060" s="3">
        <v>43079</v>
      </c>
      <c r="C1060" s="2" t="s">
        <v>24</v>
      </c>
      <c r="D1060" s="2" t="s">
        <v>19</v>
      </c>
      <c r="E1060" s="2" t="s">
        <v>20</v>
      </c>
      <c r="F1060" s="2" t="s">
        <v>21</v>
      </c>
      <c r="G1060" s="2" t="s">
        <v>32</v>
      </c>
      <c r="H1060" s="2">
        <v>65.567999999999998</v>
      </c>
      <c r="I1060" s="2">
        <v>2</v>
      </c>
      <c r="J1060" s="2" t="s">
        <v>16</v>
      </c>
      <c r="K1060" s="2">
        <f t="shared" si="32"/>
        <v>65.567999999999998</v>
      </c>
      <c r="L1060" s="2">
        <f t="shared" si="33"/>
        <v>65.567999999999998</v>
      </c>
      <c r="M1060" s="2" cm="1">
        <f t="array" ref="M1060">IFERROR(_xlfn.IFS(AND(F1060="Furniture",C1060="First Class",I1060&gt;5),H1060-(H1060*10%),AND(F1060="Technology",C1060="Same Day",I1060&gt;6),H1060-(H1060*12%),AND(F1060="Office Supplies",OR(C1060="Second Day",C1060="Standard Class"),I1060&gt;4),H1060-(H1060*8%)),H1060)</f>
        <v>65.567999999999998</v>
      </c>
      <c r="N1060" s="2" cm="1">
        <f t="array" ref="N1060">IFERROR(_xlfn.IFS(AND(J1060="Yes",F1060="Furniture",OR(C1060="Second Day",C1060="Standard Class"),I1060&gt;3),H1060-(H1060*15%),AND(J1060="Yes",F1060="Technology",C1060="Same Day",I1060&gt;4),H1060-(H1060*18%),AND(J1060="Yes",F1060="Office Supplies",C1060="First Class",I1060&gt;5),H1060-(H1060*20%)),H1060)</f>
        <v>65.567999999999998</v>
      </c>
      <c r="O1060" s="2"/>
    </row>
    <row r="1061" spans="1:15" ht="15.75" customHeight="1" x14ac:dyDescent="0.3">
      <c r="A1061" s="2" t="s">
        <v>552</v>
      </c>
      <c r="B1061" s="3">
        <v>42698</v>
      </c>
      <c r="C1061" s="2" t="s">
        <v>24</v>
      </c>
      <c r="D1061" s="2" t="s">
        <v>38</v>
      </c>
      <c r="E1061" s="2" t="s">
        <v>46</v>
      </c>
      <c r="F1061" s="2" t="s">
        <v>21</v>
      </c>
      <c r="G1061" s="2" t="s">
        <v>64</v>
      </c>
      <c r="H1061" s="2">
        <v>4.4160000000000004</v>
      </c>
      <c r="I1061" s="2">
        <v>3</v>
      </c>
      <c r="J1061" s="2" t="s">
        <v>16</v>
      </c>
      <c r="K1061" s="2">
        <f t="shared" si="32"/>
        <v>4.4160000000000004</v>
      </c>
      <c r="L1061" s="2">
        <f t="shared" si="33"/>
        <v>4.4160000000000004</v>
      </c>
      <c r="M1061" s="2" cm="1">
        <f t="array" ref="M1061">IFERROR(_xlfn.IFS(AND(F1061="Furniture",C1061="First Class",I1061&gt;5),H1061-(H1061*10%),AND(F1061="Technology",C1061="Same Day",I1061&gt;6),H1061-(H1061*12%),AND(F1061="Office Supplies",OR(C1061="Second Day",C1061="Standard Class"),I1061&gt;4),H1061-(H1061*8%)),H1061)</f>
        <v>4.4160000000000004</v>
      </c>
      <c r="N1061" s="2" cm="1">
        <f t="array" ref="N1061">IFERROR(_xlfn.IFS(AND(J1061="Yes",F1061="Furniture",OR(C1061="Second Day",C1061="Standard Class"),I1061&gt;3),H1061-(H1061*15%),AND(J1061="Yes",F1061="Technology",C1061="Same Day",I1061&gt;4),H1061-(H1061*18%),AND(J1061="Yes",F1061="Office Supplies",C1061="First Class",I1061&gt;5),H1061-(H1061*20%)),H1061)</f>
        <v>4.4160000000000004</v>
      </c>
      <c r="O1061" s="2"/>
    </row>
    <row r="1062" spans="1:15" ht="15.75" customHeight="1" x14ac:dyDescent="0.3">
      <c r="A1062" s="2" t="s">
        <v>553</v>
      </c>
      <c r="B1062" s="3">
        <v>42086</v>
      </c>
      <c r="C1062" s="2" t="s">
        <v>24</v>
      </c>
      <c r="D1062" s="2" t="s">
        <v>12</v>
      </c>
      <c r="E1062" s="2" t="s">
        <v>39</v>
      </c>
      <c r="F1062" s="2" t="s">
        <v>14</v>
      </c>
      <c r="G1062" s="2" t="s">
        <v>17</v>
      </c>
      <c r="H1062" s="2">
        <v>107.77200000000001</v>
      </c>
      <c r="I1062" s="2">
        <v>2</v>
      </c>
      <c r="J1062" s="2" t="s">
        <v>16</v>
      </c>
      <c r="K1062" s="2">
        <f t="shared" si="32"/>
        <v>107.77200000000001</v>
      </c>
      <c r="L1062" s="2">
        <f t="shared" si="33"/>
        <v>107.77200000000001</v>
      </c>
      <c r="M1062" s="2" cm="1">
        <f t="array" ref="M1062">IFERROR(_xlfn.IFS(AND(F1062="Furniture",C1062="First Class",I1062&gt;5),H1062-(H1062*10%),AND(F1062="Technology",C1062="Same Day",I1062&gt;6),H1062-(H1062*12%),AND(F1062="Office Supplies",OR(C1062="Second Day",C1062="Standard Class"),I1062&gt;4),H1062-(H1062*8%)),H1062)</f>
        <v>107.77200000000001</v>
      </c>
      <c r="N1062" s="2" cm="1">
        <f t="array" ref="N1062">IFERROR(_xlfn.IFS(AND(J1062="Yes",F1062="Furniture",OR(C1062="Second Day",C1062="Standard Class"),I1062&gt;3),H1062-(H1062*15%),AND(J1062="Yes",F1062="Technology",C1062="Same Day",I1062&gt;4),H1062-(H1062*18%),AND(J1062="Yes",F1062="Office Supplies",C1062="First Class",I1062&gt;5),H1062-(H1062*20%)),H1062)</f>
        <v>107.77200000000001</v>
      </c>
      <c r="O1062" s="2"/>
    </row>
    <row r="1063" spans="1:15" ht="15.75" customHeight="1" x14ac:dyDescent="0.3">
      <c r="A1063" s="2" t="s">
        <v>554</v>
      </c>
      <c r="B1063" s="3">
        <v>42110</v>
      </c>
      <c r="C1063" s="2" t="s">
        <v>24</v>
      </c>
      <c r="D1063" s="2" t="s">
        <v>19</v>
      </c>
      <c r="E1063" s="2" t="s">
        <v>46</v>
      </c>
      <c r="F1063" s="2" t="s">
        <v>21</v>
      </c>
      <c r="G1063" s="2" t="s">
        <v>33</v>
      </c>
      <c r="H1063" s="2">
        <v>45.216000000000001</v>
      </c>
      <c r="I1063" s="2">
        <v>3</v>
      </c>
      <c r="J1063" s="2" t="s">
        <v>16</v>
      </c>
      <c r="K1063" s="2">
        <f t="shared" si="32"/>
        <v>45.216000000000001</v>
      </c>
      <c r="L1063" s="2">
        <f t="shared" si="33"/>
        <v>45.216000000000001</v>
      </c>
      <c r="M1063" s="2" cm="1">
        <f t="array" ref="M1063">IFERROR(_xlfn.IFS(AND(F1063="Furniture",C1063="First Class",I1063&gt;5),H1063-(H1063*10%),AND(F1063="Technology",C1063="Same Day",I1063&gt;6),H1063-(H1063*12%),AND(F1063="Office Supplies",OR(C1063="Second Day",C1063="Standard Class"),I1063&gt;4),H1063-(H1063*8%)),H1063)</f>
        <v>45.216000000000001</v>
      </c>
      <c r="N1063" s="2" cm="1">
        <f t="array" ref="N1063">IFERROR(_xlfn.IFS(AND(J1063="Yes",F1063="Furniture",OR(C1063="Second Day",C1063="Standard Class"),I1063&gt;3),H1063-(H1063*15%),AND(J1063="Yes",F1063="Technology",C1063="Same Day",I1063&gt;4),H1063-(H1063*18%),AND(J1063="Yes",F1063="Office Supplies",C1063="First Class",I1063&gt;5),H1063-(H1063*20%)),H1063)</f>
        <v>45.216000000000001</v>
      </c>
      <c r="O1063" s="2"/>
    </row>
    <row r="1064" spans="1:15" ht="15.75" customHeight="1" x14ac:dyDescent="0.3">
      <c r="A1064" s="2" t="s">
        <v>554</v>
      </c>
      <c r="B1064" s="3">
        <v>42110</v>
      </c>
      <c r="C1064" s="2" t="s">
        <v>24</v>
      </c>
      <c r="D1064" s="2" t="s">
        <v>19</v>
      </c>
      <c r="E1064" s="2" t="s">
        <v>46</v>
      </c>
      <c r="F1064" s="2" t="s">
        <v>21</v>
      </c>
      <c r="G1064" s="2" t="s">
        <v>64</v>
      </c>
      <c r="H1064" s="2">
        <v>10.416000000000002</v>
      </c>
      <c r="I1064" s="2">
        <v>7</v>
      </c>
      <c r="J1064" s="2" t="s">
        <v>16</v>
      </c>
      <c r="K1064" s="2">
        <f t="shared" si="32"/>
        <v>10.416000000000002</v>
      </c>
      <c r="L1064" s="2">
        <f t="shared" si="33"/>
        <v>10.416000000000002</v>
      </c>
      <c r="M1064" s="2" cm="1">
        <f t="array" ref="M1064">IFERROR(_xlfn.IFS(AND(F1064="Furniture",C1064="First Class",I1064&gt;5),H1064-(H1064*10%),AND(F1064="Technology",C1064="Same Day",I1064&gt;6),H1064-(H1064*12%),AND(F1064="Office Supplies",OR(C1064="Second Day",C1064="Standard Class"),I1064&gt;4),H1064-(H1064*8%)),H1064)</f>
        <v>9.5827200000000019</v>
      </c>
      <c r="N1064" s="2" cm="1">
        <f t="array" ref="N1064">IFERROR(_xlfn.IFS(AND(J1064="Yes",F1064="Furniture",OR(C1064="Second Day",C1064="Standard Class"),I1064&gt;3),H1064-(H1064*15%),AND(J1064="Yes",F1064="Technology",C1064="Same Day",I1064&gt;4),H1064-(H1064*18%),AND(J1064="Yes",F1064="Office Supplies",C1064="First Class",I1064&gt;5),H1064-(H1064*20%)),H1064)</f>
        <v>10.416000000000002</v>
      </c>
      <c r="O1064" s="2"/>
    </row>
    <row r="1065" spans="1:15" ht="15.75" customHeight="1" x14ac:dyDescent="0.3">
      <c r="A1065" s="2" t="s">
        <v>554</v>
      </c>
      <c r="B1065" s="3">
        <v>42110</v>
      </c>
      <c r="C1065" s="2" t="s">
        <v>24</v>
      </c>
      <c r="D1065" s="2" t="s">
        <v>19</v>
      </c>
      <c r="E1065" s="2" t="s">
        <v>46</v>
      </c>
      <c r="F1065" s="2" t="s">
        <v>21</v>
      </c>
      <c r="G1065" s="2" t="s">
        <v>29</v>
      </c>
      <c r="H1065" s="2">
        <v>7.8719999999999999</v>
      </c>
      <c r="I1065" s="2">
        <v>3</v>
      </c>
      <c r="J1065" s="2" t="s">
        <v>16</v>
      </c>
      <c r="K1065" s="2">
        <f t="shared" si="32"/>
        <v>7.8719999999999999</v>
      </c>
      <c r="L1065" s="2">
        <f t="shared" si="33"/>
        <v>7.8719999999999999</v>
      </c>
      <c r="M1065" s="2" cm="1">
        <f t="array" ref="M1065">IFERROR(_xlfn.IFS(AND(F1065="Furniture",C1065="First Class",I1065&gt;5),H1065-(H1065*10%),AND(F1065="Technology",C1065="Same Day",I1065&gt;6),H1065-(H1065*12%),AND(F1065="Office Supplies",OR(C1065="Second Day",C1065="Standard Class"),I1065&gt;4),H1065-(H1065*8%)),H1065)</f>
        <v>7.8719999999999999</v>
      </c>
      <c r="N1065" s="2" cm="1">
        <f t="array" ref="N1065">IFERROR(_xlfn.IFS(AND(J1065="Yes",F1065="Furniture",OR(C1065="Second Day",C1065="Standard Class"),I1065&gt;3),H1065-(H1065*15%),AND(J1065="Yes",F1065="Technology",C1065="Same Day",I1065&gt;4),H1065-(H1065*18%),AND(J1065="Yes",F1065="Office Supplies",C1065="First Class",I1065&gt;5),H1065-(H1065*20%)),H1065)</f>
        <v>7.8719999999999999</v>
      </c>
      <c r="O1065" s="2"/>
    </row>
    <row r="1066" spans="1:15" ht="15.75" customHeight="1" x14ac:dyDescent="0.3">
      <c r="A1066" s="2" t="s">
        <v>554</v>
      </c>
      <c r="B1066" s="3">
        <v>42110</v>
      </c>
      <c r="C1066" s="2" t="s">
        <v>24</v>
      </c>
      <c r="D1066" s="2" t="s">
        <v>19</v>
      </c>
      <c r="E1066" s="2" t="s">
        <v>46</v>
      </c>
      <c r="F1066" s="2" t="s">
        <v>30</v>
      </c>
      <c r="G1066" s="2" t="s">
        <v>31</v>
      </c>
      <c r="H1066" s="2">
        <v>118.78199999999998</v>
      </c>
      <c r="I1066" s="2">
        <v>3</v>
      </c>
      <c r="J1066" s="2" t="s">
        <v>16</v>
      </c>
      <c r="K1066" s="2">
        <f t="shared" si="32"/>
        <v>118.78199999999998</v>
      </c>
      <c r="L1066" s="2">
        <f t="shared" si="33"/>
        <v>118.78199999999998</v>
      </c>
      <c r="M1066" s="2" cm="1">
        <f t="array" ref="M1066">IFERROR(_xlfn.IFS(AND(F1066="Furniture",C1066="First Class",I1066&gt;5),H1066-(H1066*10%),AND(F1066="Technology",C1066="Same Day",I1066&gt;6),H1066-(H1066*12%),AND(F1066="Office Supplies",OR(C1066="Second Day",C1066="Standard Class"),I1066&gt;4),H1066-(H1066*8%)),H1066)</f>
        <v>118.78199999999998</v>
      </c>
      <c r="N1066" s="2" cm="1">
        <f t="array" ref="N1066">IFERROR(_xlfn.IFS(AND(J1066="Yes",F1066="Furniture",OR(C1066="Second Day",C1066="Standard Class"),I1066&gt;3),H1066-(H1066*15%),AND(J1066="Yes",F1066="Technology",C1066="Same Day",I1066&gt;4),H1066-(H1066*18%),AND(J1066="Yes",F1066="Office Supplies",C1066="First Class",I1066&gt;5),H1066-(H1066*20%)),H1066)</f>
        <v>118.78199999999998</v>
      </c>
      <c r="O1066" s="2"/>
    </row>
    <row r="1067" spans="1:15" ht="15.75" customHeight="1" x14ac:dyDescent="0.3">
      <c r="A1067" s="2" t="s">
        <v>554</v>
      </c>
      <c r="B1067" s="3">
        <v>42110</v>
      </c>
      <c r="C1067" s="2" t="s">
        <v>24</v>
      </c>
      <c r="D1067" s="2" t="s">
        <v>19</v>
      </c>
      <c r="E1067" s="2" t="s">
        <v>46</v>
      </c>
      <c r="F1067" s="2" t="s">
        <v>21</v>
      </c>
      <c r="G1067" s="2" t="s">
        <v>64</v>
      </c>
      <c r="H1067" s="2">
        <v>1.4480000000000002</v>
      </c>
      <c r="I1067" s="2">
        <v>1</v>
      </c>
      <c r="J1067" s="2" t="s">
        <v>16</v>
      </c>
      <c r="K1067" s="2">
        <f t="shared" si="32"/>
        <v>1.4480000000000002</v>
      </c>
      <c r="L1067" s="2">
        <f t="shared" si="33"/>
        <v>1.4480000000000002</v>
      </c>
      <c r="M1067" s="2" cm="1">
        <f t="array" ref="M1067">IFERROR(_xlfn.IFS(AND(F1067="Furniture",C1067="First Class",I1067&gt;5),H1067-(H1067*10%),AND(F1067="Technology",C1067="Same Day",I1067&gt;6),H1067-(H1067*12%),AND(F1067="Office Supplies",OR(C1067="Second Day",C1067="Standard Class"),I1067&gt;4),H1067-(H1067*8%)),H1067)</f>
        <v>1.4480000000000002</v>
      </c>
      <c r="N1067" s="2" cm="1">
        <f t="array" ref="N1067">IFERROR(_xlfn.IFS(AND(J1067="Yes",F1067="Furniture",OR(C1067="Second Day",C1067="Standard Class"),I1067&gt;3),H1067-(H1067*15%),AND(J1067="Yes",F1067="Technology",C1067="Same Day",I1067&gt;4),H1067-(H1067*18%),AND(J1067="Yes",F1067="Office Supplies",C1067="First Class",I1067&gt;5),H1067-(H1067*20%)),H1067)</f>
        <v>1.4480000000000002</v>
      </c>
      <c r="O1067" s="2"/>
    </row>
    <row r="1068" spans="1:15" ht="15.75" customHeight="1" x14ac:dyDescent="0.3">
      <c r="A1068" s="2" t="s">
        <v>554</v>
      </c>
      <c r="B1068" s="3">
        <v>42110</v>
      </c>
      <c r="C1068" s="2" t="s">
        <v>24</v>
      </c>
      <c r="D1068" s="2" t="s">
        <v>19</v>
      </c>
      <c r="E1068" s="2" t="s">
        <v>46</v>
      </c>
      <c r="F1068" s="2" t="s">
        <v>21</v>
      </c>
      <c r="G1068" s="2" t="s">
        <v>32</v>
      </c>
      <c r="H1068" s="2">
        <v>55.470000000000006</v>
      </c>
      <c r="I1068" s="2">
        <v>5</v>
      </c>
      <c r="J1068" s="2" t="s">
        <v>16</v>
      </c>
      <c r="K1068" s="2">
        <f t="shared" si="32"/>
        <v>55.470000000000006</v>
      </c>
      <c r="L1068" s="2">
        <f t="shared" si="33"/>
        <v>55.470000000000006</v>
      </c>
      <c r="M1068" s="2" cm="1">
        <f t="array" ref="M1068">IFERROR(_xlfn.IFS(AND(F1068="Furniture",C1068="First Class",I1068&gt;5),H1068-(H1068*10%),AND(F1068="Technology",C1068="Same Day",I1068&gt;6),H1068-(H1068*12%),AND(F1068="Office Supplies",OR(C1068="Second Day",C1068="Standard Class"),I1068&gt;4),H1068-(H1068*8%)),H1068)</f>
        <v>51.032400000000003</v>
      </c>
      <c r="N1068" s="2" cm="1">
        <f t="array" ref="N1068">IFERROR(_xlfn.IFS(AND(J1068="Yes",F1068="Furniture",OR(C1068="Second Day",C1068="Standard Class"),I1068&gt;3),H1068-(H1068*15%),AND(J1068="Yes",F1068="Technology",C1068="Same Day",I1068&gt;4),H1068-(H1068*18%),AND(J1068="Yes",F1068="Office Supplies",C1068="First Class",I1068&gt;5),H1068-(H1068*20%)),H1068)</f>
        <v>55.470000000000006</v>
      </c>
      <c r="O1068" s="2"/>
    </row>
    <row r="1069" spans="1:15" ht="15.75" customHeight="1" x14ac:dyDescent="0.3">
      <c r="A1069" s="2" t="s">
        <v>555</v>
      </c>
      <c r="B1069" s="3">
        <v>42644</v>
      </c>
      <c r="C1069" s="2" t="s">
        <v>54</v>
      </c>
      <c r="D1069" s="2" t="s">
        <v>12</v>
      </c>
      <c r="E1069" s="2" t="s">
        <v>20</v>
      </c>
      <c r="F1069" s="2" t="s">
        <v>14</v>
      </c>
      <c r="G1069" s="2" t="s">
        <v>17</v>
      </c>
      <c r="H1069" s="2">
        <v>194.84800000000001</v>
      </c>
      <c r="I1069" s="2">
        <v>4</v>
      </c>
      <c r="J1069" s="2" t="s">
        <v>16</v>
      </c>
      <c r="K1069" s="2">
        <f t="shared" si="32"/>
        <v>194.84800000000001</v>
      </c>
      <c r="L1069" s="2">
        <f t="shared" si="33"/>
        <v>194.84800000000001</v>
      </c>
      <c r="M1069" s="2" cm="1">
        <f t="array" ref="M1069">IFERROR(_xlfn.IFS(AND(F1069="Furniture",C1069="First Class",I1069&gt;5),H1069-(H1069*10%),AND(F1069="Technology",C1069="Same Day",I1069&gt;6),H1069-(H1069*12%),AND(F1069="Office Supplies",OR(C1069="Second Day",C1069="Standard Class"),I1069&gt;4),H1069-(H1069*8%)),H1069)</f>
        <v>194.84800000000001</v>
      </c>
      <c r="N1069" s="2" cm="1">
        <f t="array" ref="N1069">IFERROR(_xlfn.IFS(AND(J1069="Yes",F1069="Furniture",OR(C1069="Second Day",C1069="Standard Class"),I1069&gt;3),H1069-(H1069*15%),AND(J1069="Yes",F1069="Technology",C1069="Same Day",I1069&gt;4),H1069-(H1069*18%),AND(J1069="Yes",F1069="Office Supplies",C1069="First Class",I1069&gt;5),H1069-(H1069*20%)),H1069)</f>
        <v>194.84800000000001</v>
      </c>
      <c r="O1069" s="2"/>
    </row>
    <row r="1070" spans="1:15" ht="15.75" customHeight="1" x14ac:dyDescent="0.3">
      <c r="A1070" s="2" t="s">
        <v>556</v>
      </c>
      <c r="B1070" s="3">
        <v>43006</v>
      </c>
      <c r="C1070" s="2" t="s">
        <v>11</v>
      </c>
      <c r="D1070" s="2" t="s">
        <v>12</v>
      </c>
      <c r="E1070" s="2" t="s">
        <v>39</v>
      </c>
      <c r="F1070" s="2" t="s">
        <v>21</v>
      </c>
      <c r="G1070" s="2" t="s">
        <v>105</v>
      </c>
      <c r="H1070" s="2">
        <v>1.7440000000000002</v>
      </c>
      <c r="I1070" s="2">
        <v>1</v>
      </c>
      <c r="J1070" s="2" t="s">
        <v>16</v>
      </c>
      <c r="K1070" s="2">
        <f t="shared" si="32"/>
        <v>1.7440000000000002</v>
      </c>
      <c r="L1070" s="2">
        <f t="shared" si="33"/>
        <v>1.7440000000000002</v>
      </c>
      <c r="M1070" s="2" cm="1">
        <f t="array" ref="M1070">IFERROR(_xlfn.IFS(AND(F1070="Furniture",C1070="First Class",I1070&gt;5),H1070-(H1070*10%),AND(F1070="Technology",C1070="Same Day",I1070&gt;6),H1070-(H1070*12%),AND(F1070="Office Supplies",OR(C1070="Second Day",C1070="Standard Class"),I1070&gt;4),H1070-(H1070*8%)),H1070)</f>
        <v>1.7440000000000002</v>
      </c>
      <c r="N1070" s="2" cm="1">
        <f t="array" ref="N1070">IFERROR(_xlfn.IFS(AND(J1070="Yes",F1070="Furniture",OR(C1070="Second Day",C1070="Standard Class"),I1070&gt;3),H1070-(H1070*15%),AND(J1070="Yes",F1070="Technology",C1070="Same Day",I1070&gt;4),H1070-(H1070*18%),AND(J1070="Yes",F1070="Office Supplies",C1070="First Class",I1070&gt;5),H1070-(H1070*20%)),H1070)</f>
        <v>1.7440000000000002</v>
      </c>
      <c r="O1070" s="2"/>
    </row>
    <row r="1071" spans="1:15" ht="15.75" customHeight="1" x14ac:dyDescent="0.3">
      <c r="A1071" s="2" t="s">
        <v>557</v>
      </c>
      <c r="B1071" s="3">
        <v>42210</v>
      </c>
      <c r="C1071" s="2" t="s">
        <v>24</v>
      </c>
      <c r="D1071" s="2" t="s">
        <v>38</v>
      </c>
      <c r="E1071" s="2" t="s">
        <v>46</v>
      </c>
      <c r="F1071" s="2" t="s">
        <v>21</v>
      </c>
      <c r="G1071" s="2" t="s">
        <v>32</v>
      </c>
      <c r="H1071" s="2">
        <v>25.176000000000005</v>
      </c>
      <c r="I1071" s="2">
        <v>4</v>
      </c>
      <c r="J1071" s="2" t="s">
        <v>16</v>
      </c>
      <c r="K1071" s="2">
        <f t="shared" si="32"/>
        <v>25.176000000000005</v>
      </c>
      <c r="L1071" s="2">
        <f t="shared" si="33"/>
        <v>25.176000000000005</v>
      </c>
      <c r="M1071" s="2" cm="1">
        <f t="array" ref="M1071">IFERROR(_xlfn.IFS(AND(F1071="Furniture",C1071="First Class",I1071&gt;5),H1071-(H1071*10%),AND(F1071="Technology",C1071="Same Day",I1071&gt;6),H1071-(H1071*12%),AND(F1071="Office Supplies",OR(C1071="Second Day",C1071="Standard Class"),I1071&gt;4),H1071-(H1071*8%)),H1071)</f>
        <v>25.176000000000005</v>
      </c>
      <c r="N1071" s="2" cm="1">
        <f t="array" ref="N1071">IFERROR(_xlfn.IFS(AND(J1071="Yes",F1071="Furniture",OR(C1071="Second Day",C1071="Standard Class"),I1071&gt;3),H1071-(H1071*15%),AND(J1071="Yes",F1071="Technology",C1071="Same Day",I1071&gt;4),H1071-(H1071*18%),AND(J1071="Yes",F1071="Office Supplies",C1071="First Class",I1071&gt;5),H1071-(H1071*20%)),H1071)</f>
        <v>25.176000000000005</v>
      </c>
      <c r="O1071" s="2"/>
    </row>
    <row r="1072" spans="1:15" ht="15.75" customHeight="1" x14ac:dyDescent="0.3">
      <c r="A1072" s="2" t="s">
        <v>558</v>
      </c>
      <c r="B1072" s="3">
        <v>42328</v>
      </c>
      <c r="C1072" s="2" t="s">
        <v>24</v>
      </c>
      <c r="D1072" s="2" t="s">
        <v>38</v>
      </c>
      <c r="E1072" s="2" t="s">
        <v>20</v>
      </c>
      <c r="F1072" s="2" t="s">
        <v>21</v>
      </c>
      <c r="G1072" s="2" t="s">
        <v>29</v>
      </c>
      <c r="H1072" s="2">
        <v>19.459999999999997</v>
      </c>
      <c r="I1072" s="2">
        <v>7</v>
      </c>
      <c r="J1072" s="2" t="s">
        <v>16</v>
      </c>
      <c r="K1072" s="2">
        <f t="shared" si="32"/>
        <v>19.459999999999997</v>
      </c>
      <c r="L1072" s="2">
        <f t="shared" si="33"/>
        <v>19.459999999999997</v>
      </c>
      <c r="M1072" s="2" cm="1">
        <f t="array" ref="M1072">IFERROR(_xlfn.IFS(AND(F1072="Furniture",C1072="First Class",I1072&gt;5),H1072-(H1072*10%),AND(F1072="Technology",C1072="Same Day",I1072&gt;6),H1072-(H1072*12%),AND(F1072="Office Supplies",OR(C1072="Second Day",C1072="Standard Class"),I1072&gt;4),H1072-(H1072*8%)),H1072)</f>
        <v>17.903199999999998</v>
      </c>
      <c r="N1072" s="2" cm="1">
        <f t="array" ref="N1072">IFERROR(_xlfn.IFS(AND(J1072="Yes",F1072="Furniture",OR(C1072="Second Day",C1072="Standard Class"),I1072&gt;3),H1072-(H1072*15%),AND(J1072="Yes",F1072="Technology",C1072="Same Day",I1072&gt;4),H1072-(H1072*18%),AND(J1072="Yes",F1072="Office Supplies",C1072="First Class",I1072&gt;5),H1072-(H1072*20%)),H1072)</f>
        <v>19.459999999999997</v>
      </c>
      <c r="O1072" s="2"/>
    </row>
    <row r="1073" spans="1:15" ht="15.75" customHeight="1" x14ac:dyDescent="0.3">
      <c r="A1073" s="2" t="s">
        <v>559</v>
      </c>
      <c r="B1073" s="3">
        <v>42488</v>
      </c>
      <c r="C1073" s="2" t="s">
        <v>24</v>
      </c>
      <c r="D1073" s="2" t="s">
        <v>38</v>
      </c>
      <c r="E1073" s="2" t="s">
        <v>20</v>
      </c>
      <c r="F1073" s="2" t="s">
        <v>21</v>
      </c>
      <c r="G1073" s="2" t="s">
        <v>35</v>
      </c>
      <c r="H1073" s="2">
        <v>29.472000000000001</v>
      </c>
      <c r="I1073" s="2">
        <v>3</v>
      </c>
      <c r="J1073" s="2" t="s">
        <v>43</v>
      </c>
      <c r="K1073" s="2">
        <f t="shared" si="32"/>
        <v>29.472000000000001</v>
      </c>
      <c r="L1073" s="2">
        <f t="shared" si="33"/>
        <v>27.40896</v>
      </c>
      <c r="M1073" s="2" cm="1">
        <f t="array" ref="M1073">IFERROR(_xlfn.IFS(AND(F1073="Furniture",C1073="First Class",I1073&gt;5),H1073-(H1073*10%),AND(F1073="Technology",C1073="Same Day",I1073&gt;6),H1073-(H1073*12%),AND(F1073="Office Supplies",OR(C1073="Second Day",C1073="Standard Class"),I1073&gt;4),H1073-(H1073*8%)),H1073)</f>
        <v>29.472000000000001</v>
      </c>
      <c r="N1073" s="2" cm="1">
        <f t="array" ref="N1073">IFERROR(_xlfn.IFS(AND(J1073="Yes",F1073="Furniture",OR(C1073="Second Day",C1073="Standard Class"),I1073&gt;3),H1073-(H1073*15%),AND(J1073="Yes",F1073="Technology",C1073="Same Day",I1073&gt;4),H1073-(H1073*18%),AND(J1073="Yes",F1073="Office Supplies",C1073="First Class",I1073&gt;5),H1073-(H1073*20%)),H1073)</f>
        <v>29.472000000000001</v>
      </c>
      <c r="O1073" s="2"/>
    </row>
    <row r="1074" spans="1:15" ht="15.75" customHeight="1" x14ac:dyDescent="0.3">
      <c r="A1074" s="2" t="s">
        <v>560</v>
      </c>
      <c r="B1074" s="3">
        <v>43053</v>
      </c>
      <c r="C1074" s="2" t="s">
        <v>24</v>
      </c>
      <c r="D1074" s="2" t="s">
        <v>12</v>
      </c>
      <c r="E1074" s="2" t="s">
        <v>46</v>
      </c>
      <c r="F1074" s="2" t="s">
        <v>21</v>
      </c>
      <c r="G1074" s="2" t="s">
        <v>32</v>
      </c>
      <c r="H1074" s="2">
        <v>8.64</v>
      </c>
      <c r="I1074" s="2">
        <v>2</v>
      </c>
      <c r="J1074" s="2" t="s">
        <v>16</v>
      </c>
      <c r="K1074" s="2">
        <f t="shared" si="32"/>
        <v>8.64</v>
      </c>
      <c r="L1074" s="2">
        <f t="shared" si="33"/>
        <v>8.64</v>
      </c>
      <c r="M1074" s="2" cm="1">
        <f t="array" ref="M1074">IFERROR(_xlfn.IFS(AND(F1074="Furniture",C1074="First Class",I1074&gt;5),H1074-(H1074*10%),AND(F1074="Technology",C1074="Same Day",I1074&gt;6),H1074-(H1074*12%),AND(F1074="Office Supplies",OR(C1074="Second Day",C1074="Standard Class"),I1074&gt;4),H1074-(H1074*8%)),H1074)</f>
        <v>8.64</v>
      </c>
      <c r="N1074" s="2" cm="1">
        <f t="array" ref="N1074">IFERROR(_xlfn.IFS(AND(J1074="Yes",F1074="Furniture",OR(C1074="Second Day",C1074="Standard Class"),I1074&gt;3),H1074-(H1074*15%),AND(J1074="Yes",F1074="Technology",C1074="Same Day",I1074&gt;4),H1074-(H1074*18%),AND(J1074="Yes",F1074="Office Supplies",C1074="First Class",I1074&gt;5),H1074-(H1074*20%)),H1074)</f>
        <v>8.64</v>
      </c>
      <c r="O1074" s="2"/>
    </row>
    <row r="1075" spans="1:15" ht="15.75" customHeight="1" x14ac:dyDescent="0.3">
      <c r="A1075" s="2" t="s">
        <v>561</v>
      </c>
      <c r="B1075" s="3">
        <v>42686</v>
      </c>
      <c r="C1075" s="2" t="s">
        <v>24</v>
      </c>
      <c r="D1075" s="2" t="s">
        <v>12</v>
      </c>
      <c r="E1075" s="2" t="s">
        <v>20</v>
      </c>
      <c r="F1075" s="2" t="s">
        <v>21</v>
      </c>
      <c r="G1075" s="2" t="s">
        <v>32</v>
      </c>
      <c r="H1075" s="2">
        <v>6.27</v>
      </c>
      <c r="I1075" s="2">
        <v>5</v>
      </c>
      <c r="J1075" s="2" t="s">
        <v>16</v>
      </c>
      <c r="K1075" s="2">
        <f t="shared" si="32"/>
        <v>6.27</v>
      </c>
      <c r="L1075" s="2">
        <f t="shared" si="33"/>
        <v>6.27</v>
      </c>
      <c r="M1075" s="2" cm="1">
        <f t="array" ref="M1075">IFERROR(_xlfn.IFS(AND(F1075="Furniture",C1075="First Class",I1075&gt;5),H1075-(H1075*10%),AND(F1075="Technology",C1075="Same Day",I1075&gt;6),H1075-(H1075*12%),AND(F1075="Office Supplies",OR(C1075="Second Day",C1075="Standard Class"),I1075&gt;4),H1075-(H1075*8%)),H1075)</f>
        <v>5.7683999999999997</v>
      </c>
      <c r="N1075" s="2" cm="1">
        <f t="array" ref="N1075">IFERROR(_xlfn.IFS(AND(J1075="Yes",F1075="Furniture",OR(C1075="Second Day",C1075="Standard Class"),I1075&gt;3),H1075-(H1075*15%),AND(J1075="Yes",F1075="Technology",C1075="Same Day",I1075&gt;4),H1075-(H1075*18%),AND(J1075="Yes",F1075="Office Supplies",C1075="First Class",I1075&gt;5),H1075-(H1075*20%)),H1075)</f>
        <v>6.27</v>
      </c>
      <c r="O1075" s="2"/>
    </row>
    <row r="1076" spans="1:15" ht="15.75" customHeight="1" x14ac:dyDescent="0.3">
      <c r="A1076" s="2" t="s">
        <v>561</v>
      </c>
      <c r="B1076" s="3">
        <v>42686</v>
      </c>
      <c r="C1076" s="2" t="s">
        <v>24</v>
      </c>
      <c r="D1076" s="2" t="s">
        <v>12</v>
      </c>
      <c r="E1076" s="2" t="s">
        <v>20</v>
      </c>
      <c r="F1076" s="2" t="s">
        <v>21</v>
      </c>
      <c r="G1076" s="2" t="s">
        <v>32</v>
      </c>
      <c r="H1076" s="2">
        <v>4.3680000000000003</v>
      </c>
      <c r="I1076" s="2">
        <v>7</v>
      </c>
      <c r="J1076" s="2" t="s">
        <v>16</v>
      </c>
      <c r="K1076" s="2">
        <f t="shared" si="32"/>
        <v>4.3680000000000003</v>
      </c>
      <c r="L1076" s="2">
        <f t="shared" si="33"/>
        <v>4.3680000000000003</v>
      </c>
      <c r="M1076" s="2" cm="1">
        <f t="array" ref="M1076">IFERROR(_xlfn.IFS(AND(F1076="Furniture",C1076="First Class",I1076&gt;5),H1076-(H1076*10%),AND(F1076="Technology",C1076="Same Day",I1076&gt;6),H1076-(H1076*12%),AND(F1076="Office Supplies",OR(C1076="Second Day",C1076="Standard Class"),I1076&gt;4),H1076-(H1076*8%)),H1076)</f>
        <v>4.0185599999999999</v>
      </c>
      <c r="N1076" s="2" cm="1">
        <f t="array" ref="N1076">IFERROR(_xlfn.IFS(AND(J1076="Yes",F1076="Furniture",OR(C1076="Second Day",C1076="Standard Class"),I1076&gt;3),H1076-(H1076*15%),AND(J1076="Yes",F1076="Technology",C1076="Same Day",I1076&gt;4),H1076-(H1076*18%),AND(J1076="Yes",F1076="Office Supplies",C1076="First Class",I1076&gt;5),H1076-(H1076*20%)),H1076)</f>
        <v>4.3680000000000003</v>
      </c>
      <c r="O1076" s="2"/>
    </row>
    <row r="1077" spans="1:15" ht="15.75" customHeight="1" x14ac:dyDescent="0.3">
      <c r="A1077" s="2" t="s">
        <v>561</v>
      </c>
      <c r="B1077" s="3">
        <v>42686</v>
      </c>
      <c r="C1077" s="2" t="s">
        <v>24</v>
      </c>
      <c r="D1077" s="2" t="s">
        <v>12</v>
      </c>
      <c r="E1077" s="2" t="s">
        <v>20</v>
      </c>
      <c r="F1077" s="2" t="s">
        <v>30</v>
      </c>
      <c r="G1077" s="2" t="s">
        <v>49</v>
      </c>
      <c r="H1077" s="2">
        <v>31.983999999999998</v>
      </c>
      <c r="I1077" s="2">
        <v>2</v>
      </c>
      <c r="J1077" s="2" t="s">
        <v>16</v>
      </c>
      <c r="K1077" s="2">
        <f t="shared" si="32"/>
        <v>31.983999999999998</v>
      </c>
      <c r="L1077" s="2">
        <f t="shared" si="33"/>
        <v>31.983999999999998</v>
      </c>
      <c r="M1077" s="2" cm="1">
        <f t="array" ref="M1077">IFERROR(_xlfn.IFS(AND(F1077="Furniture",C1077="First Class",I1077&gt;5),H1077-(H1077*10%),AND(F1077="Technology",C1077="Same Day",I1077&gt;6),H1077-(H1077*12%),AND(F1077="Office Supplies",OR(C1077="Second Day",C1077="Standard Class"),I1077&gt;4),H1077-(H1077*8%)),H1077)</f>
        <v>31.983999999999998</v>
      </c>
      <c r="N1077" s="2" cm="1">
        <f t="array" ref="N1077">IFERROR(_xlfn.IFS(AND(J1077="Yes",F1077="Furniture",OR(C1077="Second Day",C1077="Standard Class"),I1077&gt;3),H1077-(H1077*15%),AND(J1077="Yes",F1077="Technology",C1077="Same Day",I1077&gt;4),H1077-(H1077*18%),AND(J1077="Yes",F1077="Office Supplies",C1077="First Class",I1077&gt;5),H1077-(H1077*20%)),H1077)</f>
        <v>31.983999999999998</v>
      </c>
      <c r="O1077" s="2"/>
    </row>
    <row r="1078" spans="1:15" ht="15.75" customHeight="1" x14ac:dyDescent="0.3">
      <c r="A1078" s="2" t="s">
        <v>562</v>
      </c>
      <c r="B1078" s="3">
        <v>42642</v>
      </c>
      <c r="C1078" s="2" t="s">
        <v>54</v>
      </c>
      <c r="D1078" s="2" t="s">
        <v>38</v>
      </c>
      <c r="E1078" s="2" t="s">
        <v>39</v>
      </c>
      <c r="F1078" s="2" t="s">
        <v>21</v>
      </c>
      <c r="G1078" s="2" t="s">
        <v>29</v>
      </c>
      <c r="H1078" s="2">
        <v>40.879999999999995</v>
      </c>
      <c r="I1078" s="2">
        <v>7</v>
      </c>
      <c r="J1078" s="2" t="s">
        <v>16</v>
      </c>
      <c r="K1078" s="2">
        <f t="shared" si="32"/>
        <v>40.879999999999995</v>
      </c>
      <c r="L1078" s="2">
        <f t="shared" si="33"/>
        <v>40.879999999999995</v>
      </c>
      <c r="M1078" s="2" cm="1">
        <f t="array" ref="M1078">IFERROR(_xlfn.IFS(AND(F1078="Furniture",C1078="First Class",I1078&gt;5),H1078-(H1078*10%),AND(F1078="Technology",C1078="Same Day",I1078&gt;6),H1078-(H1078*12%),AND(F1078="Office Supplies",OR(C1078="Second Day",C1078="Standard Class"),I1078&gt;4),H1078-(H1078*8%)),H1078)</f>
        <v>40.879999999999995</v>
      </c>
      <c r="N1078" s="2" cm="1">
        <f t="array" ref="N1078">IFERROR(_xlfn.IFS(AND(J1078="Yes",F1078="Furniture",OR(C1078="Second Day",C1078="Standard Class"),I1078&gt;3),H1078-(H1078*15%),AND(J1078="Yes",F1078="Technology",C1078="Same Day",I1078&gt;4),H1078-(H1078*18%),AND(J1078="Yes",F1078="Office Supplies",C1078="First Class",I1078&gt;5),H1078-(H1078*20%)),H1078)</f>
        <v>40.879999999999995</v>
      </c>
      <c r="O1078" s="2"/>
    </row>
    <row r="1079" spans="1:15" ht="15.75" customHeight="1" x14ac:dyDescent="0.3">
      <c r="A1079" s="2" t="s">
        <v>563</v>
      </c>
      <c r="B1079" s="3">
        <v>43001</v>
      </c>
      <c r="C1079" s="2" t="s">
        <v>11</v>
      </c>
      <c r="D1079" s="2" t="s">
        <v>12</v>
      </c>
      <c r="E1079" s="2" t="s">
        <v>20</v>
      </c>
      <c r="F1079" s="2" t="s">
        <v>21</v>
      </c>
      <c r="G1079" s="2" t="s">
        <v>33</v>
      </c>
      <c r="H1079" s="2">
        <v>119.96</v>
      </c>
      <c r="I1079" s="2">
        <v>2</v>
      </c>
      <c r="J1079" s="2" t="s">
        <v>16</v>
      </c>
      <c r="K1079" s="2">
        <f t="shared" si="32"/>
        <v>119.96</v>
      </c>
      <c r="L1079" s="2">
        <f t="shared" si="33"/>
        <v>119.96</v>
      </c>
      <c r="M1079" s="2" cm="1">
        <f t="array" ref="M1079">IFERROR(_xlfn.IFS(AND(F1079="Furniture",C1079="First Class",I1079&gt;5),H1079-(H1079*10%),AND(F1079="Technology",C1079="Same Day",I1079&gt;6),H1079-(H1079*12%),AND(F1079="Office Supplies",OR(C1079="Second Day",C1079="Standard Class"),I1079&gt;4),H1079-(H1079*8%)),H1079)</f>
        <v>119.96</v>
      </c>
      <c r="N1079" s="2" cm="1">
        <f t="array" ref="N1079">IFERROR(_xlfn.IFS(AND(J1079="Yes",F1079="Furniture",OR(C1079="Second Day",C1079="Standard Class"),I1079&gt;3),H1079-(H1079*15%),AND(J1079="Yes",F1079="Technology",C1079="Same Day",I1079&gt;4),H1079-(H1079*18%),AND(J1079="Yes",F1079="Office Supplies",C1079="First Class",I1079&gt;5),H1079-(H1079*20%)),H1079)</f>
        <v>119.96</v>
      </c>
      <c r="O1079" s="2"/>
    </row>
    <row r="1080" spans="1:15" ht="15.75" customHeight="1" x14ac:dyDescent="0.3">
      <c r="A1080" s="2" t="s">
        <v>563</v>
      </c>
      <c r="B1080" s="3">
        <v>43001</v>
      </c>
      <c r="C1080" s="2" t="s">
        <v>11</v>
      </c>
      <c r="D1080" s="2" t="s">
        <v>12</v>
      </c>
      <c r="E1080" s="2" t="s">
        <v>20</v>
      </c>
      <c r="F1080" s="2" t="s">
        <v>21</v>
      </c>
      <c r="G1080" s="2" t="s">
        <v>26</v>
      </c>
      <c r="H1080" s="2">
        <v>31.44</v>
      </c>
      <c r="I1080" s="2">
        <v>3</v>
      </c>
      <c r="J1080" s="2" t="s">
        <v>16</v>
      </c>
      <c r="K1080" s="2">
        <f t="shared" si="32"/>
        <v>31.44</v>
      </c>
      <c r="L1080" s="2">
        <f t="shared" si="33"/>
        <v>31.44</v>
      </c>
      <c r="M1080" s="2" cm="1">
        <f t="array" ref="M1080">IFERROR(_xlfn.IFS(AND(F1080="Furniture",C1080="First Class",I1080&gt;5),H1080-(H1080*10%),AND(F1080="Technology",C1080="Same Day",I1080&gt;6),H1080-(H1080*12%),AND(F1080="Office Supplies",OR(C1080="Second Day",C1080="Standard Class"),I1080&gt;4),H1080-(H1080*8%)),H1080)</f>
        <v>31.44</v>
      </c>
      <c r="N1080" s="2" cm="1">
        <f t="array" ref="N1080">IFERROR(_xlfn.IFS(AND(J1080="Yes",F1080="Furniture",OR(C1080="Second Day",C1080="Standard Class"),I1080&gt;3),H1080-(H1080*15%),AND(J1080="Yes",F1080="Technology",C1080="Same Day",I1080&gt;4),H1080-(H1080*18%),AND(J1080="Yes",F1080="Office Supplies",C1080="First Class",I1080&gt;5),H1080-(H1080*20%)),H1080)</f>
        <v>31.44</v>
      </c>
      <c r="O1080" s="2"/>
    </row>
    <row r="1081" spans="1:15" ht="15.75" customHeight="1" x14ac:dyDescent="0.3">
      <c r="A1081" s="2" t="s">
        <v>563</v>
      </c>
      <c r="B1081" s="3">
        <v>43001</v>
      </c>
      <c r="C1081" s="2" t="s">
        <v>11</v>
      </c>
      <c r="D1081" s="2" t="s">
        <v>12</v>
      </c>
      <c r="E1081" s="2" t="s">
        <v>20</v>
      </c>
      <c r="F1081" s="2" t="s">
        <v>21</v>
      </c>
      <c r="G1081" s="2" t="s">
        <v>32</v>
      </c>
      <c r="H1081" s="2">
        <v>6.88</v>
      </c>
      <c r="I1081" s="2">
        <v>1</v>
      </c>
      <c r="J1081" s="2" t="s">
        <v>16</v>
      </c>
      <c r="K1081" s="2">
        <f t="shared" si="32"/>
        <v>6.88</v>
      </c>
      <c r="L1081" s="2">
        <f t="shared" si="33"/>
        <v>6.88</v>
      </c>
      <c r="M1081" s="2" cm="1">
        <f t="array" ref="M1081">IFERROR(_xlfn.IFS(AND(F1081="Furniture",C1081="First Class",I1081&gt;5),H1081-(H1081*10%),AND(F1081="Technology",C1081="Same Day",I1081&gt;6),H1081-(H1081*12%),AND(F1081="Office Supplies",OR(C1081="Second Day",C1081="Standard Class"),I1081&gt;4),H1081-(H1081*8%)),H1081)</f>
        <v>6.88</v>
      </c>
      <c r="N1081" s="2" cm="1">
        <f t="array" ref="N1081">IFERROR(_xlfn.IFS(AND(J1081="Yes",F1081="Furniture",OR(C1081="Second Day",C1081="Standard Class"),I1081&gt;3),H1081-(H1081*15%),AND(J1081="Yes",F1081="Technology",C1081="Same Day",I1081&gt;4),H1081-(H1081*18%),AND(J1081="Yes",F1081="Office Supplies",C1081="First Class",I1081&gt;5),H1081-(H1081*20%)),H1081)</f>
        <v>6.88</v>
      </c>
      <c r="O1081" s="2"/>
    </row>
    <row r="1082" spans="1:15" ht="15.75" customHeight="1" x14ac:dyDescent="0.3">
      <c r="A1082" s="2" t="s">
        <v>564</v>
      </c>
      <c r="B1082" s="3">
        <v>42337</v>
      </c>
      <c r="C1082" s="2" t="s">
        <v>24</v>
      </c>
      <c r="D1082" s="2" t="s">
        <v>19</v>
      </c>
      <c r="E1082" s="2" t="s">
        <v>39</v>
      </c>
      <c r="F1082" s="2" t="s">
        <v>21</v>
      </c>
      <c r="G1082" s="2" t="s">
        <v>35</v>
      </c>
      <c r="H1082" s="2">
        <v>19.920000000000002</v>
      </c>
      <c r="I1082" s="2">
        <v>4</v>
      </c>
      <c r="J1082" s="2" t="s">
        <v>16</v>
      </c>
      <c r="K1082" s="2">
        <f t="shared" si="32"/>
        <v>19.920000000000002</v>
      </c>
      <c r="L1082" s="2">
        <f t="shared" si="33"/>
        <v>19.920000000000002</v>
      </c>
      <c r="M1082" s="2" cm="1">
        <f t="array" ref="M1082">IFERROR(_xlfn.IFS(AND(F1082="Furniture",C1082="First Class",I1082&gt;5),H1082-(H1082*10%),AND(F1082="Technology",C1082="Same Day",I1082&gt;6),H1082-(H1082*12%),AND(F1082="Office Supplies",OR(C1082="Second Day",C1082="Standard Class"),I1082&gt;4),H1082-(H1082*8%)),H1082)</f>
        <v>19.920000000000002</v>
      </c>
      <c r="N1082" s="2" cm="1">
        <f t="array" ref="N1082">IFERROR(_xlfn.IFS(AND(J1082="Yes",F1082="Furniture",OR(C1082="Second Day",C1082="Standard Class"),I1082&gt;3),H1082-(H1082*15%),AND(J1082="Yes",F1082="Technology",C1082="Same Day",I1082&gt;4),H1082-(H1082*18%),AND(J1082="Yes",F1082="Office Supplies",C1082="First Class",I1082&gt;5),H1082-(H1082*20%)),H1082)</f>
        <v>19.920000000000002</v>
      </c>
      <c r="O1082" s="2"/>
    </row>
    <row r="1083" spans="1:15" ht="15.75" customHeight="1" x14ac:dyDescent="0.3">
      <c r="A1083" s="2" t="s">
        <v>564</v>
      </c>
      <c r="B1083" s="3">
        <v>42337</v>
      </c>
      <c r="C1083" s="2" t="s">
        <v>24</v>
      </c>
      <c r="D1083" s="2" t="s">
        <v>19</v>
      </c>
      <c r="E1083" s="2" t="s">
        <v>39</v>
      </c>
      <c r="F1083" s="2" t="s">
        <v>14</v>
      </c>
      <c r="G1083" s="2" t="s">
        <v>17</v>
      </c>
      <c r="H1083" s="2">
        <v>1106.9099999999999</v>
      </c>
      <c r="I1083" s="2">
        <v>9</v>
      </c>
      <c r="J1083" s="2" t="s">
        <v>16</v>
      </c>
      <c r="K1083" s="2">
        <f t="shared" si="32"/>
        <v>940.87349999999992</v>
      </c>
      <c r="L1083" s="2">
        <f t="shared" si="33"/>
        <v>1106.9099999999999</v>
      </c>
      <c r="M1083" s="2" cm="1">
        <f t="array" ref="M1083">IFERROR(_xlfn.IFS(AND(F1083="Furniture",C1083="First Class",I1083&gt;5),H1083-(H1083*10%),AND(F1083="Technology",C1083="Same Day",I1083&gt;6),H1083-(H1083*12%),AND(F1083="Office Supplies",OR(C1083="Second Day",C1083="Standard Class"),I1083&gt;4),H1083-(H1083*8%)),H1083)</f>
        <v>1106.9099999999999</v>
      </c>
      <c r="N1083" s="2" cm="1">
        <f t="array" ref="N1083">IFERROR(_xlfn.IFS(AND(J1083="Yes",F1083="Furniture",OR(C1083="Second Day",C1083="Standard Class"),I1083&gt;3),H1083-(H1083*15%),AND(J1083="Yes",F1083="Technology",C1083="Same Day",I1083&gt;4),H1083-(H1083*18%),AND(J1083="Yes",F1083="Office Supplies",C1083="First Class",I1083&gt;5),H1083-(H1083*20%)),H1083)</f>
        <v>1106.9099999999999</v>
      </c>
      <c r="O1083" s="2"/>
    </row>
    <row r="1084" spans="1:15" ht="15.75" customHeight="1" x14ac:dyDescent="0.3">
      <c r="A1084" s="2" t="s">
        <v>565</v>
      </c>
      <c r="B1084" s="3">
        <v>42430</v>
      </c>
      <c r="C1084" s="2" t="s">
        <v>24</v>
      </c>
      <c r="D1084" s="2" t="s">
        <v>12</v>
      </c>
      <c r="E1084" s="2" t="s">
        <v>46</v>
      </c>
      <c r="F1084" s="2" t="s">
        <v>14</v>
      </c>
      <c r="G1084" s="2" t="s">
        <v>25</v>
      </c>
      <c r="H1084" s="2">
        <v>836.59199999999998</v>
      </c>
      <c r="I1084" s="2">
        <v>8</v>
      </c>
      <c r="J1084" s="2" t="s">
        <v>16</v>
      </c>
      <c r="K1084" s="2">
        <f t="shared" si="32"/>
        <v>711.10320000000002</v>
      </c>
      <c r="L1084" s="2">
        <f t="shared" si="33"/>
        <v>836.59199999999998</v>
      </c>
      <c r="M1084" s="2" cm="1">
        <f t="array" ref="M1084">IFERROR(_xlfn.IFS(AND(F1084="Furniture",C1084="First Class",I1084&gt;5),H1084-(H1084*10%),AND(F1084="Technology",C1084="Same Day",I1084&gt;6),H1084-(H1084*12%),AND(F1084="Office Supplies",OR(C1084="Second Day",C1084="Standard Class"),I1084&gt;4),H1084-(H1084*8%)),H1084)</f>
        <v>836.59199999999998</v>
      </c>
      <c r="N1084" s="2" cm="1">
        <f t="array" ref="N1084">IFERROR(_xlfn.IFS(AND(J1084="Yes",F1084="Furniture",OR(C1084="Second Day",C1084="Standard Class"),I1084&gt;3),H1084-(H1084*15%),AND(J1084="Yes",F1084="Technology",C1084="Same Day",I1084&gt;4),H1084-(H1084*18%),AND(J1084="Yes",F1084="Office Supplies",C1084="First Class",I1084&gt;5),H1084-(H1084*20%)),H1084)</f>
        <v>836.59199999999998</v>
      </c>
      <c r="O1084" s="2"/>
    </row>
    <row r="1085" spans="1:15" ht="15.75" customHeight="1" x14ac:dyDescent="0.3">
      <c r="A1085" s="2" t="s">
        <v>565</v>
      </c>
      <c r="B1085" s="3">
        <v>42430</v>
      </c>
      <c r="C1085" s="2" t="s">
        <v>24</v>
      </c>
      <c r="D1085" s="2" t="s">
        <v>12</v>
      </c>
      <c r="E1085" s="2" t="s">
        <v>46</v>
      </c>
      <c r="F1085" s="2" t="s">
        <v>21</v>
      </c>
      <c r="G1085" s="2" t="s">
        <v>35</v>
      </c>
      <c r="H1085" s="2">
        <v>26.38</v>
      </c>
      <c r="I1085" s="2">
        <v>1</v>
      </c>
      <c r="J1085" s="2" t="s">
        <v>16</v>
      </c>
      <c r="K1085" s="2">
        <f t="shared" si="32"/>
        <v>26.38</v>
      </c>
      <c r="L1085" s="2">
        <f t="shared" si="33"/>
        <v>26.38</v>
      </c>
      <c r="M1085" s="2" cm="1">
        <f t="array" ref="M1085">IFERROR(_xlfn.IFS(AND(F1085="Furniture",C1085="First Class",I1085&gt;5),H1085-(H1085*10%),AND(F1085="Technology",C1085="Same Day",I1085&gt;6),H1085-(H1085*12%),AND(F1085="Office Supplies",OR(C1085="Second Day",C1085="Standard Class"),I1085&gt;4),H1085-(H1085*8%)),H1085)</f>
        <v>26.38</v>
      </c>
      <c r="N1085" s="2" cm="1">
        <f t="array" ref="N1085">IFERROR(_xlfn.IFS(AND(J1085="Yes",F1085="Furniture",OR(C1085="Second Day",C1085="Standard Class"),I1085&gt;3),H1085-(H1085*15%),AND(J1085="Yes",F1085="Technology",C1085="Same Day",I1085&gt;4),H1085-(H1085*18%),AND(J1085="Yes",F1085="Office Supplies",C1085="First Class",I1085&gt;5),H1085-(H1085*20%)),H1085)</f>
        <v>26.38</v>
      </c>
      <c r="O1085" s="2"/>
    </row>
    <row r="1086" spans="1:15" ht="15.75" customHeight="1" x14ac:dyDescent="0.3">
      <c r="A1086" s="2" t="s">
        <v>565</v>
      </c>
      <c r="B1086" s="3">
        <v>42430</v>
      </c>
      <c r="C1086" s="2" t="s">
        <v>24</v>
      </c>
      <c r="D1086" s="2" t="s">
        <v>12</v>
      </c>
      <c r="E1086" s="2" t="s">
        <v>46</v>
      </c>
      <c r="F1086" s="2" t="s">
        <v>21</v>
      </c>
      <c r="G1086" s="2" t="s">
        <v>26</v>
      </c>
      <c r="H1086" s="2">
        <v>362.92</v>
      </c>
      <c r="I1086" s="2">
        <v>2</v>
      </c>
      <c r="J1086" s="2" t="s">
        <v>16</v>
      </c>
      <c r="K1086" s="2">
        <f t="shared" si="32"/>
        <v>308.48200000000003</v>
      </c>
      <c r="L1086" s="2">
        <f t="shared" si="33"/>
        <v>362.92</v>
      </c>
      <c r="M1086" s="2" cm="1">
        <f t="array" ref="M1086">IFERROR(_xlfn.IFS(AND(F1086="Furniture",C1086="First Class",I1086&gt;5),H1086-(H1086*10%),AND(F1086="Technology",C1086="Same Day",I1086&gt;6),H1086-(H1086*12%),AND(F1086="Office Supplies",OR(C1086="Second Day",C1086="Standard Class"),I1086&gt;4),H1086-(H1086*8%)),H1086)</f>
        <v>362.92</v>
      </c>
      <c r="N1086" s="2" cm="1">
        <f t="array" ref="N1086">IFERROR(_xlfn.IFS(AND(J1086="Yes",F1086="Furniture",OR(C1086="Second Day",C1086="Standard Class"),I1086&gt;3),H1086-(H1086*15%),AND(J1086="Yes",F1086="Technology",C1086="Same Day",I1086&gt;4),H1086-(H1086*18%),AND(J1086="Yes",F1086="Office Supplies",C1086="First Class",I1086&gt;5),H1086-(H1086*20%)),H1086)</f>
        <v>362.92</v>
      </c>
      <c r="O1086" s="2"/>
    </row>
    <row r="1087" spans="1:15" ht="15.75" customHeight="1" x14ac:dyDescent="0.3">
      <c r="A1087" s="2" t="s">
        <v>565</v>
      </c>
      <c r="B1087" s="3">
        <v>42430</v>
      </c>
      <c r="C1087" s="2" t="s">
        <v>24</v>
      </c>
      <c r="D1087" s="2" t="s">
        <v>12</v>
      </c>
      <c r="E1087" s="2" t="s">
        <v>46</v>
      </c>
      <c r="F1087" s="2" t="s">
        <v>30</v>
      </c>
      <c r="G1087" s="2" t="s">
        <v>122</v>
      </c>
      <c r="H1087" s="2">
        <v>4899.93</v>
      </c>
      <c r="I1087" s="2">
        <v>7</v>
      </c>
      <c r="J1087" s="2" t="s">
        <v>16</v>
      </c>
      <c r="K1087" s="2">
        <f t="shared" si="32"/>
        <v>4164.9405000000006</v>
      </c>
      <c r="L1087" s="2">
        <f t="shared" si="33"/>
        <v>4899.93</v>
      </c>
      <c r="M1087" s="2" cm="1">
        <f t="array" ref="M1087">IFERROR(_xlfn.IFS(AND(F1087="Furniture",C1087="First Class",I1087&gt;5),H1087-(H1087*10%),AND(F1087="Technology",C1087="Same Day",I1087&gt;6),H1087-(H1087*12%),AND(F1087="Office Supplies",OR(C1087="Second Day",C1087="Standard Class"),I1087&gt;4),H1087-(H1087*8%)),H1087)</f>
        <v>4899.93</v>
      </c>
      <c r="N1087" s="2" cm="1">
        <f t="array" ref="N1087">IFERROR(_xlfn.IFS(AND(J1087="Yes",F1087="Furniture",OR(C1087="Second Day",C1087="Standard Class"),I1087&gt;3),H1087-(H1087*15%),AND(J1087="Yes",F1087="Technology",C1087="Same Day",I1087&gt;4),H1087-(H1087*18%),AND(J1087="Yes",F1087="Office Supplies",C1087="First Class",I1087&gt;5),H1087-(H1087*20%)),H1087)</f>
        <v>4899.93</v>
      </c>
      <c r="O1087" s="2"/>
    </row>
    <row r="1088" spans="1:15" ht="15.75" customHeight="1" x14ac:dyDescent="0.3">
      <c r="A1088" s="2" t="s">
        <v>566</v>
      </c>
      <c r="B1088" s="3">
        <v>42594</v>
      </c>
      <c r="C1088" s="2" t="s">
        <v>208</v>
      </c>
      <c r="D1088" s="2" t="s">
        <v>12</v>
      </c>
      <c r="E1088" s="2" t="s">
        <v>39</v>
      </c>
      <c r="F1088" s="2" t="s">
        <v>21</v>
      </c>
      <c r="G1088" s="2" t="s">
        <v>35</v>
      </c>
      <c r="H1088" s="2">
        <v>6.48</v>
      </c>
      <c r="I1088" s="2">
        <v>1</v>
      </c>
      <c r="J1088" s="2" t="s">
        <v>16</v>
      </c>
      <c r="K1088" s="2">
        <f t="shared" si="32"/>
        <v>6.48</v>
      </c>
      <c r="L1088" s="2">
        <f t="shared" si="33"/>
        <v>6.48</v>
      </c>
      <c r="M1088" s="2" cm="1">
        <f t="array" ref="M1088">IFERROR(_xlfn.IFS(AND(F1088="Furniture",C1088="First Class",I1088&gt;5),H1088-(H1088*10%),AND(F1088="Technology",C1088="Same Day",I1088&gt;6),H1088-(H1088*12%),AND(F1088="Office Supplies",OR(C1088="Second Day",C1088="Standard Class"),I1088&gt;4),H1088-(H1088*8%)),H1088)</f>
        <v>6.48</v>
      </c>
      <c r="N1088" s="2" cm="1">
        <f t="array" ref="N1088">IFERROR(_xlfn.IFS(AND(J1088="Yes",F1088="Furniture",OR(C1088="Second Day",C1088="Standard Class"),I1088&gt;3),H1088-(H1088*15%),AND(J1088="Yes",F1088="Technology",C1088="Same Day",I1088&gt;4),H1088-(H1088*18%),AND(J1088="Yes",F1088="Office Supplies",C1088="First Class",I1088&gt;5),H1088-(H1088*20%)),H1088)</f>
        <v>6.48</v>
      </c>
      <c r="O1088" s="2"/>
    </row>
    <row r="1089" spans="1:15" ht="15.75" customHeight="1" x14ac:dyDescent="0.3">
      <c r="A1089" s="2" t="s">
        <v>567</v>
      </c>
      <c r="B1089" s="3">
        <v>42597</v>
      </c>
      <c r="C1089" s="2" t="s">
        <v>11</v>
      </c>
      <c r="D1089" s="2" t="s">
        <v>19</v>
      </c>
      <c r="E1089" s="2" t="s">
        <v>20</v>
      </c>
      <c r="F1089" s="2" t="s">
        <v>30</v>
      </c>
      <c r="G1089" s="2" t="s">
        <v>31</v>
      </c>
      <c r="H1089" s="2">
        <v>71.975999999999999</v>
      </c>
      <c r="I1089" s="2">
        <v>3</v>
      </c>
      <c r="J1089" s="2" t="s">
        <v>16</v>
      </c>
      <c r="K1089" s="2">
        <f t="shared" si="32"/>
        <v>71.975999999999999</v>
      </c>
      <c r="L1089" s="2">
        <f t="shared" si="33"/>
        <v>71.975999999999999</v>
      </c>
      <c r="M1089" s="2" cm="1">
        <f t="array" ref="M1089">IFERROR(_xlfn.IFS(AND(F1089="Furniture",C1089="First Class",I1089&gt;5),H1089-(H1089*10%),AND(F1089="Technology",C1089="Same Day",I1089&gt;6),H1089-(H1089*12%),AND(F1089="Office Supplies",OR(C1089="Second Day",C1089="Standard Class"),I1089&gt;4),H1089-(H1089*8%)),H1089)</f>
        <v>71.975999999999999</v>
      </c>
      <c r="N1089" s="2" cm="1">
        <f t="array" ref="N1089">IFERROR(_xlfn.IFS(AND(J1089="Yes",F1089="Furniture",OR(C1089="Second Day",C1089="Standard Class"),I1089&gt;3),H1089-(H1089*15%),AND(J1089="Yes",F1089="Technology",C1089="Same Day",I1089&gt;4),H1089-(H1089*18%),AND(J1089="Yes",F1089="Office Supplies",C1089="First Class",I1089&gt;5),H1089-(H1089*20%)),H1089)</f>
        <v>71.975999999999999</v>
      </c>
      <c r="O1089" s="2"/>
    </row>
    <row r="1090" spans="1:15" ht="15.75" customHeight="1" x14ac:dyDescent="0.3">
      <c r="A1090" s="2" t="s">
        <v>567</v>
      </c>
      <c r="B1090" s="3">
        <v>42597</v>
      </c>
      <c r="C1090" s="2" t="s">
        <v>11</v>
      </c>
      <c r="D1090" s="2" t="s">
        <v>19</v>
      </c>
      <c r="E1090" s="2" t="s">
        <v>20</v>
      </c>
      <c r="F1090" s="2" t="s">
        <v>21</v>
      </c>
      <c r="G1090" s="2" t="s">
        <v>22</v>
      </c>
      <c r="H1090" s="2">
        <v>3.15</v>
      </c>
      <c r="I1090" s="2">
        <v>1</v>
      </c>
      <c r="J1090" s="2" t="s">
        <v>16</v>
      </c>
      <c r="K1090" s="2">
        <f t="shared" si="32"/>
        <v>3.15</v>
      </c>
      <c r="L1090" s="2">
        <f t="shared" si="33"/>
        <v>3.15</v>
      </c>
      <c r="M1090" s="2" cm="1">
        <f t="array" ref="M1090">IFERROR(_xlfn.IFS(AND(F1090="Furniture",C1090="First Class",I1090&gt;5),H1090-(H1090*10%),AND(F1090="Technology",C1090="Same Day",I1090&gt;6),H1090-(H1090*12%),AND(F1090="Office Supplies",OR(C1090="Second Day",C1090="Standard Class"),I1090&gt;4),H1090-(H1090*8%)),H1090)</f>
        <v>3.15</v>
      </c>
      <c r="N1090" s="2" cm="1">
        <f t="array" ref="N1090">IFERROR(_xlfn.IFS(AND(J1090="Yes",F1090="Furniture",OR(C1090="Second Day",C1090="Standard Class"),I1090&gt;3),H1090-(H1090*15%),AND(J1090="Yes",F1090="Technology",C1090="Same Day",I1090&gt;4),H1090-(H1090*18%),AND(J1090="Yes",F1090="Office Supplies",C1090="First Class",I1090&gt;5),H1090-(H1090*20%)),H1090)</f>
        <v>3.15</v>
      </c>
      <c r="O1090" s="2"/>
    </row>
    <row r="1091" spans="1:15" ht="15.75" customHeight="1" x14ac:dyDescent="0.3">
      <c r="A1091" s="2" t="s">
        <v>568</v>
      </c>
      <c r="B1091" s="3">
        <v>42890</v>
      </c>
      <c r="C1091" s="2" t="s">
        <v>24</v>
      </c>
      <c r="D1091" s="2" t="s">
        <v>19</v>
      </c>
      <c r="E1091" s="2" t="s">
        <v>13</v>
      </c>
      <c r="F1091" s="2" t="s">
        <v>14</v>
      </c>
      <c r="G1091" s="2" t="s">
        <v>28</v>
      </c>
      <c r="H1091" s="2">
        <v>31.983999999999998</v>
      </c>
      <c r="I1091" s="2">
        <v>2</v>
      </c>
      <c r="J1091" s="2" t="s">
        <v>16</v>
      </c>
      <c r="K1091" s="2">
        <f t="shared" ref="K1091:K1154" si="34">IF(H1091&gt;$Q$5,H1091-(H1091*15%),H1091)</f>
        <v>31.983999999999998</v>
      </c>
      <c r="L1091" s="2">
        <f t="shared" ref="L1091:L1154" si="35">IF(AND(J1091="Yes",D1091="Consumer"),H1091-(H1091*3%),IF(AND(J1091="Yes",D1091="Corporate"),H1091-(H1091*5%),IF(J1091="Yes",H1091-(H1091*7%),H1091)))</f>
        <v>31.983999999999998</v>
      </c>
      <c r="M1091" s="2" cm="1">
        <f t="array" ref="M1091">IFERROR(_xlfn.IFS(AND(F1091="Furniture",C1091="First Class",I1091&gt;5),H1091-(H1091*10%),AND(F1091="Technology",C1091="Same Day",I1091&gt;6),H1091-(H1091*12%),AND(F1091="Office Supplies",OR(C1091="Second Day",C1091="Standard Class"),I1091&gt;4),H1091-(H1091*8%)),H1091)</f>
        <v>31.983999999999998</v>
      </c>
      <c r="N1091" s="2" cm="1">
        <f t="array" ref="N1091">IFERROR(_xlfn.IFS(AND(J1091="Yes",F1091="Furniture",OR(C1091="Second Day",C1091="Standard Class"),I1091&gt;3),H1091-(H1091*15%),AND(J1091="Yes",F1091="Technology",C1091="Same Day",I1091&gt;4),H1091-(H1091*18%),AND(J1091="Yes",F1091="Office Supplies",C1091="First Class",I1091&gt;5),H1091-(H1091*20%)),H1091)</f>
        <v>31.983999999999998</v>
      </c>
      <c r="O1091" s="2"/>
    </row>
    <row r="1092" spans="1:15" ht="15.75" customHeight="1" x14ac:dyDescent="0.3">
      <c r="A1092" s="2" t="s">
        <v>568</v>
      </c>
      <c r="B1092" s="3">
        <v>42890</v>
      </c>
      <c r="C1092" s="2" t="s">
        <v>24</v>
      </c>
      <c r="D1092" s="2" t="s">
        <v>19</v>
      </c>
      <c r="E1092" s="2" t="s">
        <v>13</v>
      </c>
      <c r="F1092" s="2" t="s">
        <v>30</v>
      </c>
      <c r="G1092" s="2" t="s">
        <v>31</v>
      </c>
      <c r="H1092" s="2">
        <v>71.984000000000009</v>
      </c>
      <c r="I1092" s="2">
        <v>2</v>
      </c>
      <c r="J1092" s="2" t="s">
        <v>16</v>
      </c>
      <c r="K1092" s="2">
        <f t="shared" si="34"/>
        <v>71.984000000000009</v>
      </c>
      <c r="L1092" s="2">
        <f t="shared" si="35"/>
        <v>71.984000000000009</v>
      </c>
      <c r="M1092" s="2" cm="1">
        <f t="array" ref="M1092">IFERROR(_xlfn.IFS(AND(F1092="Furniture",C1092="First Class",I1092&gt;5),H1092-(H1092*10%),AND(F1092="Technology",C1092="Same Day",I1092&gt;6),H1092-(H1092*12%),AND(F1092="Office Supplies",OR(C1092="Second Day",C1092="Standard Class"),I1092&gt;4),H1092-(H1092*8%)),H1092)</f>
        <v>71.984000000000009</v>
      </c>
      <c r="N1092" s="2" cm="1">
        <f t="array" ref="N1092">IFERROR(_xlfn.IFS(AND(J1092="Yes",F1092="Furniture",OR(C1092="Second Day",C1092="Standard Class"),I1092&gt;3),H1092-(H1092*15%),AND(J1092="Yes",F1092="Technology",C1092="Same Day",I1092&gt;4),H1092-(H1092*18%),AND(J1092="Yes",F1092="Office Supplies",C1092="First Class",I1092&gt;5),H1092-(H1092*20%)),H1092)</f>
        <v>71.984000000000009</v>
      </c>
      <c r="O1092" s="2"/>
    </row>
    <row r="1093" spans="1:15" ht="15.75" customHeight="1" x14ac:dyDescent="0.3">
      <c r="A1093" s="2" t="s">
        <v>569</v>
      </c>
      <c r="B1093" s="3">
        <v>42344</v>
      </c>
      <c r="C1093" s="2" t="s">
        <v>24</v>
      </c>
      <c r="D1093" s="2" t="s">
        <v>12</v>
      </c>
      <c r="E1093" s="2" t="s">
        <v>20</v>
      </c>
      <c r="F1093" s="2" t="s">
        <v>21</v>
      </c>
      <c r="G1093" s="2" t="s">
        <v>29</v>
      </c>
      <c r="H1093" s="2">
        <v>120.14999999999999</v>
      </c>
      <c r="I1093" s="2">
        <v>9</v>
      </c>
      <c r="J1093" s="2" t="s">
        <v>43</v>
      </c>
      <c r="K1093" s="2">
        <f t="shared" si="34"/>
        <v>120.14999999999999</v>
      </c>
      <c r="L1093" s="2">
        <f t="shared" si="35"/>
        <v>116.54549999999999</v>
      </c>
      <c r="M1093" s="2" cm="1">
        <f t="array" ref="M1093">IFERROR(_xlfn.IFS(AND(F1093="Furniture",C1093="First Class",I1093&gt;5),H1093-(H1093*10%),AND(F1093="Technology",C1093="Same Day",I1093&gt;6),H1093-(H1093*12%),AND(F1093="Office Supplies",OR(C1093="Second Day",C1093="Standard Class"),I1093&gt;4),H1093-(H1093*8%)),H1093)</f>
        <v>110.538</v>
      </c>
      <c r="N1093" s="2" cm="1">
        <f t="array" ref="N1093">IFERROR(_xlfn.IFS(AND(J1093="Yes",F1093="Furniture",OR(C1093="Second Day",C1093="Standard Class"),I1093&gt;3),H1093-(H1093*15%),AND(J1093="Yes",F1093="Technology",C1093="Same Day",I1093&gt;4),H1093-(H1093*18%),AND(J1093="Yes",F1093="Office Supplies",C1093="First Class",I1093&gt;5),H1093-(H1093*20%)),H1093)</f>
        <v>120.14999999999999</v>
      </c>
      <c r="O1093" s="2"/>
    </row>
    <row r="1094" spans="1:15" ht="15.75" customHeight="1" x14ac:dyDescent="0.3">
      <c r="A1094" s="2" t="s">
        <v>569</v>
      </c>
      <c r="B1094" s="3">
        <v>42344</v>
      </c>
      <c r="C1094" s="2" t="s">
        <v>24</v>
      </c>
      <c r="D1094" s="2" t="s">
        <v>12</v>
      </c>
      <c r="E1094" s="2" t="s">
        <v>20</v>
      </c>
      <c r="F1094" s="2" t="s">
        <v>30</v>
      </c>
      <c r="G1094" s="2" t="s">
        <v>31</v>
      </c>
      <c r="H1094" s="2">
        <v>219.18400000000003</v>
      </c>
      <c r="I1094" s="2">
        <v>2</v>
      </c>
      <c r="J1094" s="2" t="s">
        <v>43</v>
      </c>
      <c r="K1094" s="2">
        <f t="shared" si="34"/>
        <v>219.18400000000003</v>
      </c>
      <c r="L1094" s="2">
        <f t="shared" si="35"/>
        <v>212.60848000000001</v>
      </c>
      <c r="M1094" s="2" cm="1">
        <f t="array" ref="M1094">IFERROR(_xlfn.IFS(AND(F1094="Furniture",C1094="First Class",I1094&gt;5),H1094-(H1094*10%),AND(F1094="Technology",C1094="Same Day",I1094&gt;6),H1094-(H1094*12%),AND(F1094="Office Supplies",OR(C1094="Second Day",C1094="Standard Class"),I1094&gt;4),H1094-(H1094*8%)),H1094)</f>
        <v>219.18400000000003</v>
      </c>
      <c r="N1094" s="2" cm="1">
        <f t="array" ref="N1094">IFERROR(_xlfn.IFS(AND(J1094="Yes",F1094="Furniture",OR(C1094="Second Day",C1094="Standard Class"),I1094&gt;3),H1094-(H1094*15%),AND(J1094="Yes",F1094="Technology",C1094="Same Day",I1094&gt;4),H1094-(H1094*18%),AND(J1094="Yes",F1094="Office Supplies",C1094="First Class",I1094&gt;5),H1094-(H1094*20%)),H1094)</f>
        <v>219.18400000000003</v>
      </c>
      <c r="O1094" s="2"/>
    </row>
    <row r="1095" spans="1:15" ht="15.75" customHeight="1" x14ac:dyDescent="0.3">
      <c r="A1095" s="2" t="s">
        <v>570</v>
      </c>
      <c r="B1095" s="3">
        <v>42365</v>
      </c>
      <c r="C1095" s="2" t="s">
        <v>24</v>
      </c>
      <c r="D1095" s="2" t="s">
        <v>38</v>
      </c>
      <c r="E1095" s="2" t="s">
        <v>46</v>
      </c>
      <c r="F1095" s="2" t="s">
        <v>21</v>
      </c>
      <c r="G1095" s="2" t="s">
        <v>35</v>
      </c>
      <c r="H1095" s="2">
        <v>28.900000000000002</v>
      </c>
      <c r="I1095" s="2">
        <v>5</v>
      </c>
      <c r="J1095" s="2" t="s">
        <v>16</v>
      </c>
      <c r="K1095" s="2">
        <f t="shared" si="34"/>
        <v>28.900000000000002</v>
      </c>
      <c r="L1095" s="2">
        <f t="shared" si="35"/>
        <v>28.900000000000002</v>
      </c>
      <c r="M1095" s="2" cm="1">
        <f t="array" ref="M1095">IFERROR(_xlfn.IFS(AND(F1095="Furniture",C1095="First Class",I1095&gt;5),H1095-(H1095*10%),AND(F1095="Technology",C1095="Same Day",I1095&gt;6),H1095-(H1095*12%),AND(F1095="Office Supplies",OR(C1095="Second Day",C1095="Standard Class"),I1095&gt;4),H1095-(H1095*8%)),H1095)</f>
        <v>26.588000000000001</v>
      </c>
      <c r="N1095" s="2" cm="1">
        <f t="array" ref="N1095">IFERROR(_xlfn.IFS(AND(J1095="Yes",F1095="Furniture",OR(C1095="Second Day",C1095="Standard Class"),I1095&gt;3),H1095-(H1095*15%),AND(J1095="Yes",F1095="Technology",C1095="Same Day",I1095&gt;4),H1095-(H1095*18%),AND(J1095="Yes",F1095="Office Supplies",C1095="First Class",I1095&gt;5),H1095-(H1095*20%)),H1095)</f>
        <v>28.900000000000002</v>
      </c>
      <c r="O1095" s="2"/>
    </row>
    <row r="1096" spans="1:15" ht="15.75" customHeight="1" x14ac:dyDescent="0.3">
      <c r="A1096" s="2" t="s">
        <v>570</v>
      </c>
      <c r="B1096" s="3">
        <v>42365</v>
      </c>
      <c r="C1096" s="2" t="s">
        <v>24</v>
      </c>
      <c r="D1096" s="2" t="s">
        <v>38</v>
      </c>
      <c r="E1096" s="2" t="s">
        <v>46</v>
      </c>
      <c r="F1096" s="2" t="s">
        <v>21</v>
      </c>
      <c r="G1096" s="2" t="s">
        <v>33</v>
      </c>
      <c r="H1096" s="2">
        <v>355.96</v>
      </c>
      <c r="I1096" s="2">
        <v>2</v>
      </c>
      <c r="J1096" s="2" t="s">
        <v>16</v>
      </c>
      <c r="K1096" s="2">
        <f t="shared" si="34"/>
        <v>302.56599999999997</v>
      </c>
      <c r="L1096" s="2">
        <f t="shared" si="35"/>
        <v>355.96</v>
      </c>
      <c r="M1096" s="2" cm="1">
        <f t="array" ref="M1096">IFERROR(_xlfn.IFS(AND(F1096="Furniture",C1096="First Class",I1096&gt;5),H1096-(H1096*10%),AND(F1096="Technology",C1096="Same Day",I1096&gt;6),H1096-(H1096*12%),AND(F1096="Office Supplies",OR(C1096="Second Day",C1096="Standard Class"),I1096&gt;4),H1096-(H1096*8%)),H1096)</f>
        <v>355.96</v>
      </c>
      <c r="N1096" s="2" cm="1">
        <f t="array" ref="N1096">IFERROR(_xlfn.IFS(AND(J1096="Yes",F1096="Furniture",OR(C1096="Second Day",C1096="Standard Class"),I1096&gt;3),H1096-(H1096*15%),AND(J1096="Yes",F1096="Technology",C1096="Same Day",I1096&gt;4),H1096-(H1096*18%),AND(J1096="Yes",F1096="Office Supplies",C1096="First Class",I1096&gt;5),H1096-(H1096*20%)),H1096)</f>
        <v>355.96</v>
      </c>
      <c r="O1096" s="2"/>
    </row>
    <row r="1097" spans="1:15" ht="15.75" customHeight="1" x14ac:dyDescent="0.3">
      <c r="A1097" s="2" t="s">
        <v>571</v>
      </c>
      <c r="B1097" s="3">
        <v>42756</v>
      </c>
      <c r="C1097" s="2" t="s">
        <v>24</v>
      </c>
      <c r="D1097" s="2" t="s">
        <v>38</v>
      </c>
      <c r="E1097" s="2" t="s">
        <v>13</v>
      </c>
      <c r="F1097" s="2" t="s">
        <v>21</v>
      </c>
      <c r="G1097" s="2" t="s">
        <v>26</v>
      </c>
      <c r="H1097" s="2">
        <v>348.20799999999997</v>
      </c>
      <c r="I1097" s="2">
        <v>7</v>
      </c>
      <c r="J1097" s="2" t="s">
        <v>16</v>
      </c>
      <c r="K1097" s="2">
        <f t="shared" si="34"/>
        <v>295.97679999999997</v>
      </c>
      <c r="L1097" s="2">
        <f t="shared" si="35"/>
        <v>348.20799999999997</v>
      </c>
      <c r="M1097" s="2" cm="1">
        <f t="array" ref="M1097">IFERROR(_xlfn.IFS(AND(F1097="Furniture",C1097="First Class",I1097&gt;5),H1097-(H1097*10%),AND(F1097="Technology",C1097="Same Day",I1097&gt;6),H1097-(H1097*12%),AND(F1097="Office Supplies",OR(C1097="Second Day",C1097="Standard Class"),I1097&gt;4),H1097-(H1097*8%)),H1097)</f>
        <v>320.35136</v>
      </c>
      <c r="N1097" s="2" cm="1">
        <f t="array" ref="N1097">IFERROR(_xlfn.IFS(AND(J1097="Yes",F1097="Furniture",OR(C1097="Second Day",C1097="Standard Class"),I1097&gt;3),H1097-(H1097*15%),AND(J1097="Yes",F1097="Technology",C1097="Same Day",I1097&gt;4),H1097-(H1097*18%),AND(J1097="Yes",F1097="Office Supplies",C1097="First Class",I1097&gt;5),H1097-(H1097*20%)),H1097)</f>
        <v>348.20799999999997</v>
      </c>
      <c r="O1097" s="2"/>
    </row>
    <row r="1098" spans="1:15" ht="15.75" customHeight="1" x14ac:dyDescent="0.3">
      <c r="A1098" s="2" t="s">
        <v>571</v>
      </c>
      <c r="B1098" s="3">
        <v>42756</v>
      </c>
      <c r="C1098" s="2" t="s">
        <v>24</v>
      </c>
      <c r="D1098" s="2" t="s">
        <v>38</v>
      </c>
      <c r="E1098" s="2" t="s">
        <v>13</v>
      </c>
      <c r="F1098" s="2" t="s">
        <v>21</v>
      </c>
      <c r="G1098" s="2" t="s">
        <v>32</v>
      </c>
      <c r="H1098" s="2">
        <v>35.783999999999999</v>
      </c>
      <c r="I1098" s="2">
        <v>7</v>
      </c>
      <c r="J1098" s="2" t="s">
        <v>16</v>
      </c>
      <c r="K1098" s="2">
        <f t="shared" si="34"/>
        <v>35.783999999999999</v>
      </c>
      <c r="L1098" s="2">
        <f t="shared" si="35"/>
        <v>35.783999999999999</v>
      </c>
      <c r="M1098" s="2" cm="1">
        <f t="array" ref="M1098">IFERROR(_xlfn.IFS(AND(F1098="Furniture",C1098="First Class",I1098&gt;5),H1098-(H1098*10%),AND(F1098="Technology",C1098="Same Day",I1098&gt;6),H1098-(H1098*12%),AND(F1098="Office Supplies",OR(C1098="Second Day",C1098="Standard Class"),I1098&gt;4),H1098-(H1098*8%)),H1098)</f>
        <v>32.921279999999996</v>
      </c>
      <c r="N1098" s="2" cm="1">
        <f t="array" ref="N1098">IFERROR(_xlfn.IFS(AND(J1098="Yes",F1098="Furniture",OR(C1098="Second Day",C1098="Standard Class"),I1098&gt;3),H1098-(H1098*15%),AND(J1098="Yes",F1098="Technology",C1098="Same Day",I1098&gt;4),H1098-(H1098*18%),AND(J1098="Yes",F1098="Office Supplies",C1098="First Class",I1098&gt;5),H1098-(H1098*20%)),H1098)</f>
        <v>35.783999999999999</v>
      </c>
      <c r="O1098" s="2"/>
    </row>
    <row r="1099" spans="1:15" ht="15.75" customHeight="1" x14ac:dyDescent="0.3">
      <c r="A1099" s="2" t="s">
        <v>572</v>
      </c>
      <c r="B1099" s="3">
        <v>41815</v>
      </c>
      <c r="C1099" s="2" t="s">
        <v>54</v>
      </c>
      <c r="D1099" s="2" t="s">
        <v>19</v>
      </c>
      <c r="E1099" s="2" t="s">
        <v>20</v>
      </c>
      <c r="F1099" s="2" t="s">
        <v>14</v>
      </c>
      <c r="G1099" s="2" t="s">
        <v>25</v>
      </c>
      <c r="H1099" s="2">
        <v>447.84</v>
      </c>
      <c r="I1099" s="2">
        <v>5</v>
      </c>
      <c r="J1099" s="2" t="s">
        <v>43</v>
      </c>
      <c r="K1099" s="2">
        <f t="shared" si="34"/>
        <v>380.66399999999999</v>
      </c>
      <c r="L1099" s="2">
        <f t="shared" si="35"/>
        <v>425.44799999999998</v>
      </c>
      <c r="M1099" s="2" cm="1">
        <f t="array" ref="M1099">IFERROR(_xlfn.IFS(AND(F1099="Furniture",C1099="First Class",I1099&gt;5),H1099-(H1099*10%),AND(F1099="Technology",C1099="Same Day",I1099&gt;6),H1099-(H1099*12%),AND(F1099="Office Supplies",OR(C1099="Second Day",C1099="Standard Class"),I1099&gt;4),H1099-(H1099*8%)),H1099)</f>
        <v>447.84</v>
      </c>
      <c r="N1099" s="2" cm="1">
        <f t="array" ref="N1099">IFERROR(_xlfn.IFS(AND(J1099="Yes",F1099="Furniture",OR(C1099="Second Day",C1099="Standard Class"),I1099&gt;3),H1099-(H1099*15%),AND(J1099="Yes",F1099="Technology",C1099="Same Day",I1099&gt;4),H1099-(H1099*18%),AND(J1099="Yes",F1099="Office Supplies",C1099="First Class",I1099&gt;5),H1099-(H1099*20%)),H1099)</f>
        <v>447.84</v>
      </c>
      <c r="O1099" s="2"/>
    </row>
    <row r="1100" spans="1:15" ht="15.75" customHeight="1" x14ac:dyDescent="0.3">
      <c r="A1100" s="2" t="s">
        <v>573</v>
      </c>
      <c r="B1100" s="3">
        <v>42535</v>
      </c>
      <c r="C1100" s="2" t="s">
        <v>54</v>
      </c>
      <c r="D1100" s="2" t="s">
        <v>38</v>
      </c>
      <c r="E1100" s="2" t="s">
        <v>20</v>
      </c>
      <c r="F1100" s="2" t="s">
        <v>21</v>
      </c>
      <c r="G1100" s="2" t="s">
        <v>29</v>
      </c>
      <c r="H1100" s="2">
        <v>7.04</v>
      </c>
      <c r="I1100" s="2">
        <v>4</v>
      </c>
      <c r="J1100" s="2" t="s">
        <v>16</v>
      </c>
      <c r="K1100" s="2">
        <f t="shared" si="34"/>
        <v>7.04</v>
      </c>
      <c r="L1100" s="2">
        <f t="shared" si="35"/>
        <v>7.04</v>
      </c>
      <c r="M1100" s="2" cm="1">
        <f t="array" ref="M1100">IFERROR(_xlfn.IFS(AND(F1100="Furniture",C1100="First Class",I1100&gt;5),H1100-(H1100*10%),AND(F1100="Technology",C1100="Same Day",I1100&gt;6),H1100-(H1100*12%),AND(F1100="Office Supplies",OR(C1100="Second Day",C1100="Standard Class"),I1100&gt;4),H1100-(H1100*8%)),H1100)</f>
        <v>7.04</v>
      </c>
      <c r="N1100" s="2" cm="1">
        <f t="array" ref="N1100">IFERROR(_xlfn.IFS(AND(J1100="Yes",F1100="Furniture",OR(C1100="Second Day",C1100="Standard Class"),I1100&gt;3),H1100-(H1100*15%),AND(J1100="Yes",F1100="Technology",C1100="Same Day",I1100&gt;4),H1100-(H1100*18%),AND(J1100="Yes",F1100="Office Supplies",C1100="First Class",I1100&gt;5),H1100-(H1100*20%)),H1100)</f>
        <v>7.04</v>
      </c>
      <c r="O1100" s="2"/>
    </row>
    <row r="1101" spans="1:15" ht="15.75" customHeight="1" x14ac:dyDescent="0.3">
      <c r="A1101" s="2" t="s">
        <v>573</v>
      </c>
      <c r="B1101" s="3">
        <v>42535</v>
      </c>
      <c r="C1101" s="2" t="s">
        <v>54</v>
      </c>
      <c r="D1101" s="2" t="s">
        <v>38</v>
      </c>
      <c r="E1101" s="2" t="s">
        <v>20</v>
      </c>
      <c r="F1101" s="2" t="s">
        <v>14</v>
      </c>
      <c r="G1101" s="2" t="s">
        <v>28</v>
      </c>
      <c r="H1101" s="2">
        <v>8.73</v>
      </c>
      <c r="I1101" s="2">
        <v>3</v>
      </c>
      <c r="J1101" s="2" t="s">
        <v>16</v>
      </c>
      <c r="K1101" s="2">
        <f t="shared" si="34"/>
        <v>8.73</v>
      </c>
      <c r="L1101" s="2">
        <f t="shared" si="35"/>
        <v>8.73</v>
      </c>
      <c r="M1101" s="2" cm="1">
        <f t="array" ref="M1101">IFERROR(_xlfn.IFS(AND(F1101="Furniture",C1101="First Class",I1101&gt;5),H1101-(H1101*10%),AND(F1101="Technology",C1101="Same Day",I1101&gt;6),H1101-(H1101*12%),AND(F1101="Office Supplies",OR(C1101="Second Day",C1101="Standard Class"),I1101&gt;4),H1101-(H1101*8%)),H1101)</f>
        <v>8.73</v>
      </c>
      <c r="N1101" s="2" cm="1">
        <f t="array" ref="N1101">IFERROR(_xlfn.IFS(AND(J1101="Yes",F1101="Furniture",OR(C1101="Second Day",C1101="Standard Class"),I1101&gt;3),H1101-(H1101*15%),AND(J1101="Yes",F1101="Technology",C1101="Same Day",I1101&gt;4),H1101-(H1101*18%),AND(J1101="Yes",F1101="Office Supplies",C1101="First Class",I1101&gt;5),H1101-(H1101*20%)),H1101)</f>
        <v>8.73</v>
      </c>
      <c r="O1101" s="2"/>
    </row>
    <row r="1102" spans="1:15" ht="15.75" customHeight="1" x14ac:dyDescent="0.3">
      <c r="A1102" s="2" t="s">
        <v>573</v>
      </c>
      <c r="B1102" s="3">
        <v>42535</v>
      </c>
      <c r="C1102" s="2" t="s">
        <v>54</v>
      </c>
      <c r="D1102" s="2" t="s">
        <v>38</v>
      </c>
      <c r="E1102" s="2" t="s">
        <v>20</v>
      </c>
      <c r="F1102" s="2" t="s">
        <v>30</v>
      </c>
      <c r="G1102" s="2" t="s">
        <v>49</v>
      </c>
      <c r="H1102" s="2">
        <v>29.29</v>
      </c>
      <c r="I1102" s="2">
        <v>1</v>
      </c>
      <c r="J1102" s="2" t="s">
        <v>16</v>
      </c>
      <c r="K1102" s="2">
        <f t="shared" si="34"/>
        <v>29.29</v>
      </c>
      <c r="L1102" s="2">
        <f t="shared" si="35"/>
        <v>29.29</v>
      </c>
      <c r="M1102" s="2" cm="1">
        <f t="array" ref="M1102">IFERROR(_xlfn.IFS(AND(F1102="Furniture",C1102="First Class",I1102&gt;5),H1102-(H1102*10%),AND(F1102="Technology",C1102="Same Day",I1102&gt;6),H1102-(H1102*12%),AND(F1102="Office Supplies",OR(C1102="Second Day",C1102="Standard Class"),I1102&gt;4),H1102-(H1102*8%)),H1102)</f>
        <v>29.29</v>
      </c>
      <c r="N1102" s="2" cm="1">
        <f t="array" ref="N1102">IFERROR(_xlfn.IFS(AND(J1102="Yes",F1102="Furniture",OR(C1102="Second Day",C1102="Standard Class"),I1102&gt;3),H1102-(H1102*15%),AND(J1102="Yes",F1102="Technology",C1102="Same Day",I1102&gt;4),H1102-(H1102*18%),AND(J1102="Yes",F1102="Office Supplies",C1102="First Class",I1102&gt;5),H1102-(H1102*20%)),H1102)</f>
        <v>29.29</v>
      </c>
      <c r="O1102" s="2"/>
    </row>
    <row r="1103" spans="1:15" ht="15.75" customHeight="1" x14ac:dyDescent="0.3">
      <c r="A1103" s="2" t="s">
        <v>573</v>
      </c>
      <c r="B1103" s="3">
        <v>42535</v>
      </c>
      <c r="C1103" s="2" t="s">
        <v>54</v>
      </c>
      <c r="D1103" s="2" t="s">
        <v>38</v>
      </c>
      <c r="E1103" s="2" t="s">
        <v>20</v>
      </c>
      <c r="F1103" s="2" t="s">
        <v>21</v>
      </c>
      <c r="G1103" s="2" t="s">
        <v>29</v>
      </c>
      <c r="H1103" s="2">
        <v>8.64</v>
      </c>
      <c r="I1103" s="2">
        <v>3</v>
      </c>
      <c r="J1103" s="2" t="s">
        <v>16</v>
      </c>
      <c r="K1103" s="2">
        <f t="shared" si="34"/>
        <v>8.64</v>
      </c>
      <c r="L1103" s="2">
        <f t="shared" si="35"/>
        <v>8.64</v>
      </c>
      <c r="M1103" s="2" cm="1">
        <f t="array" ref="M1103">IFERROR(_xlfn.IFS(AND(F1103="Furniture",C1103="First Class",I1103&gt;5),H1103-(H1103*10%),AND(F1103="Technology",C1103="Same Day",I1103&gt;6),H1103-(H1103*12%),AND(F1103="Office Supplies",OR(C1103="Second Day",C1103="Standard Class"),I1103&gt;4),H1103-(H1103*8%)),H1103)</f>
        <v>8.64</v>
      </c>
      <c r="N1103" s="2" cm="1">
        <f t="array" ref="N1103">IFERROR(_xlfn.IFS(AND(J1103="Yes",F1103="Furniture",OR(C1103="Second Day",C1103="Standard Class"),I1103&gt;3),H1103-(H1103*15%),AND(J1103="Yes",F1103="Technology",C1103="Same Day",I1103&gt;4),H1103-(H1103*18%),AND(J1103="Yes",F1103="Office Supplies",C1103="First Class",I1103&gt;5),H1103-(H1103*20%)),H1103)</f>
        <v>8.64</v>
      </c>
      <c r="O1103" s="2"/>
    </row>
    <row r="1104" spans="1:15" ht="15.75" customHeight="1" x14ac:dyDescent="0.3">
      <c r="A1104" s="2" t="s">
        <v>574</v>
      </c>
      <c r="B1104" s="3">
        <v>42846</v>
      </c>
      <c r="C1104" s="2" t="s">
        <v>24</v>
      </c>
      <c r="D1104" s="2" t="s">
        <v>12</v>
      </c>
      <c r="E1104" s="2" t="s">
        <v>39</v>
      </c>
      <c r="F1104" s="2" t="s">
        <v>21</v>
      </c>
      <c r="G1104" s="2" t="s">
        <v>32</v>
      </c>
      <c r="H1104" s="2">
        <v>2.6939999999999995</v>
      </c>
      <c r="I1104" s="2">
        <v>3</v>
      </c>
      <c r="J1104" s="2" t="s">
        <v>16</v>
      </c>
      <c r="K1104" s="2">
        <f t="shared" si="34"/>
        <v>2.6939999999999995</v>
      </c>
      <c r="L1104" s="2">
        <f t="shared" si="35"/>
        <v>2.6939999999999995</v>
      </c>
      <c r="M1104" s="2" cm="1">
        <f t="array" ref="M1104">IFERROR(_xlfn.IFS(AND(F1104="Furniture",C1104="First Class",I1104&gt;5),H1104-(H1104*10%),AND(F1104="Technology",C1104="Same Day",I1104&gt;6),H1104-(H1104*12%),AND(F1104="Office Supplies",OR(C1104="Second Day",C1104="Standard Class"),I1104&gt;4),H1104-(H1104*8%)),H1104)</f>
        <v>2.6939999999999995</v>
      </c>
      <c r="N1104" s="2" cm="1">
        <f t="array" ref="N1104">IFERROR(_xlfn.IFS(AND(J1104="Yes",F1104="Furniture",OR(C1104="Second Day",C1104="Standard Class"),I1104&gt;3),H1104-(H1104*15%),AND(J1104="Yes",F1104="Technology",C1104="Same Day",I1104&gt;4),H1104-(H1104*18%),AND(J1104="Yes",F1104="Office Supplies",C1104="First Class",I1104&gt;5),H1104-(H1104*20%)),H1104)</f>
        <v>2.6939999999999995</v>
      </c>
      <c r="O1104" s="2"/>
    </row>
    <row r="1105" spans="1:15" ht="15.75" customHeight="1" x14ac:dyDescent="0.3">
      <c r="A1105" s="2" t="s">
        <v>574</v>
      </c>
      <c r="B1105" s="3">
        <v>42846</v>
      </c>
      <c r="C1105" s="2" t="s">
        <v>24</v>
      </c>
      <c r="D1105" s="2" t="s">
        <v>12</v>
      </c>
      <c r="E1105" s="2" t="s">
        <v>39</v>
      </c>
      <c r="F1105" s="2" t="s">
        <v>21</v>
      </c>
      <c r="G1105" s="2" t="s">
        <v>32</v>
      </c>
      <c r="H1105" s="2">
        <v>2.9339999999999993</v>
      </c>
      <c r="I1105" s="2">
        <v>3</v>
      </c>
      <c r="J1105" s="2" t="s">
        <v>16</v>
      </c>
      <c r="K1105" s="2">
        <f t="shared" si="34"/>
        <v>2.9339999999999993</v>
      </c>
      <c r="L1105" s="2">
        <f t="shared" si="35"/>
        <v>2.9339999999999993</v>
      </c>
      <c r="M1105" s="2" cm="1">
        <f t="array" ref="M1105">IFERROR(_xlfn.IFS(AND(F1105="Furniture",C1105="First Class",I1105&gt;5),H1105-(H1105*10%),AND(F1105="Technology",C1105="Same Day",I1105&gt;6),H1105-(H1105*12%),AND(F1105="Office Supplies",OR(C1105="Second Day",C1105="Standard Class"),I1105&gt;4),H1105-(H1105*8%)),H1105)</f>
        <v>2.9339999999999993</v>
      </c>
      <c r="N1105" s="2" cm="1">
        <f t="array" ref="N1105">IFERROR(_xlfn.IFS(AND(J1105="Yes",F1105="Furniture",OR(C1105="Second Day",C1105="Standard Class"),I1105&gt;3),H1105-(H1105*15%),AND(J1105="Yes",F1105="Technology",C1105="Same Day",I1105&gt;4),H1105-(H1105*18%),AND(J1105="Yes",F1105="Office Supplies",C1105="First Class",I1105&gt;5),H1105-(H1105*20%)),H1105)</f>
        <v>2.9339999999999993</v>
      </c>
      <c r="O1105" s="2"/>
    </row>
    <row r="1106" spans="1:15" ht="15.75" customHeight="1" x14ac:dyDescent="0.3">
      <c r="A1106" s="2" t="s">
        <v>575</v>
      </c>
      <c r="B1106" s="3">
        <v>42664</v>
      </c>
      <c r="C1106" s="2" t="s">
        <v>24</v>
      </c>
      <c r="D1106" s="2" t="s">
        <v>12</v>
      </c>
      <c r="E1106" s="2" t="s">
        <v>20</v>
      </c>
      <c r="F1106" s="2" t="s">
        <v>21</v>
      </c>
      <c r="G1106" s="2" t="s">
        <v>35</v>
      </c>
      <c r="H1106" s="2">
        <v>22.919999999999998</v>
      </c>
      <c r="I1106" s="2">
        <v>3</v>
      </c>
      <c r="J1106" s="2" t="s">
        <v>43</v>
      </c>
      <c r="K1106" s="2">
        <f t="shared" si="34"/>
        <v>22.919999999999998</v>
      </c>
      <c r="L1106" s="2">
        <f t="shared" si="35"/>
        <v>22.232399999999998</v>
      </c>
      <c r="M1106" s="2" cm="1">
        <f t="array" ref="M1106">IFERROR(_xlfn.IFS(AND(F1106="Furniture",C1106="First Class",I1106&gt;5),H1106-(H1106*10%),AND(F1106="Technology",C1106="Same Day",I1106&gt;6),H1106-(H1106*12%),AND(F1106="Office Supplies",OR(C1106="Second Day",C1106="Standard Class"),I1106&gt;4),H1106-(H1106*8%)),H1106)</f>
        <v>22.919999999999998</v>
      </c>
      <c r="N1106" s="2" cm="1">
        <f t="array" ref="N1106">IFERROR(_xlfn.IFS(AND(J1106="Yes",F1106="Furniture",OR(C1106="Second Day",C1106="Standard Class"),I1106&gt;3),H1106-(H1106*15%),AND(J1106="Yes",F1106="Technology",C1106="Same Day",I1106&gt;4),H1106-(H1106*18%),AND(J1106="Yes",F1106="Office Supplies",C1106="First Class",I1106&gt;5),H1106-(H1106*20%)),H1106)</f>
        <v>22.919999999999998</v>
      </c>
      <c r="O1106" s="2"/>
    </row>
    <row r="1107" spans="1:15" ht="15.75" customHeight="1" x14ac:dyDescent="0.3">
      <c r="A1107" s="2" t="s">
        <v>576</v>
      </c>
      <c r="B1107" s="3">
        <v>42693</v>
      </c>
      <c r="C1107" s="2" t="s">
        <v>24</v>
      </c>
      <c r="D1107" s="2" t="s">
        <v>12</v>
      </c>
      <c r="E1107" s="2" t="s">
        <v>39</v>
      </c>
      <c r="F1107" s="2" t="s">
        <v>21</v>
      </c>
      <c r="G1107" s="2" t="s">
        <v>26</v>
      </c>
      <c r="H1107" s="2">
        <v>100.70400000000001</v>
      </c>
      <c r="I1107" s="2">
        <v>6</v>
      </c>
      <c r="J1107" s="2" t="s">
        <v>16</v>
      </c>
      <c r="K1107" s="2">
        <f t="shared" si="34"/>
        <v>100.70400000000001</v>
      </c>
      <c r="L1107" s="2">
        <f t="shared" si="35"/>
        <v>100.70400000000001</v>
      </c>
      <c r="M1107" s="2" cm="1">
        <f t="array" ref="M1107">IFERROR(_xlfn.IFS(AND(F1107="Furniture",C1107="First Class",I1107&gt;5),H1107-(H1107*10%),AND(F1107="Technology",C1107="Same Day",I1107&gt;6),H1107-(H1107*12%),AND(F1107="Office Supplies",OR(C1107="Second Day",C1107="Standard Class"),I1107&gt;4),H1107-(H1107*8%)),H1107)</f>
        <v>92.647680000000008</v>
      </c>
      <c r="N1107" s="2" cm="1">
        <f t="array" ref="N1107">IFERROR(_xlfn.IFS(AND(J1107="Yes",F1107="Furniture",OR(C1107="Second Day",C1107="Standard Class"),I1107&gt;3),H1107-(H1107*15%),AND(J1107="Yes",F1107="Technology",C1107="Same Day",I1107&gt;4),H1107-(H1107*18%),AND(J1107="Yes",F1107="Office Supplies",C1107="First Class",I1107&gt;5),H1107-(H1107*20%)),H1107)</f>
        <v>100.70400000000001</v>
      </c>
      <c r="O1107" s="2"/>
    </row>
    <row r="1108" spans="1:15" ht="15.75" customHeight="1" x14ac:dyDescent="0.3">
      <c r="A1108" s="2" t="s">
        <v>576</v>
      </c>
      <c r="B1108" s="3">
        <v>42693</v>
      </c>
      <c r="C1108" s="2" t="s">
        <v>24</v>
      </c>
      <c r="D1108" s="2" t="s">
        <v>12</v>
      </c>
      <c r="E1108" s="2" t="s">
        <v>39</v>
      </c>
      <c r="F1108" s="2" t="s">
        <v>14</v>
      </c>
      <c r="G1108" s="2" t="s">
        <v>28</v>
      </c>
      <c r="H1108" s="2">
        <v>2.3280000000000003</v>
      </c>
      <c r="I1108" s="2">
        <v>2</v>
      </c>
      <c r="J1108" s="2" t="s">
        <v>16</v>
      </c>
      <c r="K1108" s="2">
        <f t="shared" si="34"/>
        <v>2.3280000000000003</v>
      </c>
      <c r="L1108" s="2">
        <f t="shared" si="35"/>
        <v>2.3280000000000003</v>
      </c>
      <c r="M1108" s="2" cm="1">
        <f t="array" ref="M1108">IFERROR(_xlfn.IFS(AND(F1108="Furniture",C1108="First Class",I1108&gt;5),H1108-(H1108*10%),AND(F1108="Technology",C1108="Same Day",I1108&gt;6),H1108-(H1108*12%),AND(F1108="Office Supplies",OR(C1108="Second Day",C1108="Standard Class"),I1108&gt;4),H1108-(H1108*8%)),H1108)</f>
        <v>2.3280000000000003</v>
      </c>
      <c r="N1108" s="2" cm="1">
        <f t="array" ref="N1108">IFERROR(_xlfn.IFS(AND(J1108="Yes",F1108="Furniture",OR(C1108="Second Day",C1108="Standard Class"),I1108&gt;3),H1108-(H1108*15%),AND(J1108="Yes",F1108="Technology",C1108="Same Day",I1108&gt;4),H1108-(H1108*18%),AND(J1108="Yes",F1108="Office Supplies",C1108="First Class",I1108&gt;5),H1108-(H1108*20%)),H1108)</f>
        <v>2.3280000000000003</v>
      </c>
      <c r="O1108" s="2"/>
    </row>
    <row r="1109" spans="1:15" ht="15.75" customHeight="1" x14ac:dyDescent="0.3">
      <c r="A1109" s="2" t="s">
        <v>576</v>
      </c>
      <c r="B1109" s="3">
        <v>42693</v>
      </c>
      <c r="C1109" s="2" t="s">
        <v>24</v>
      </c>
      <c r="D1109" s="2" t="s">
        <v>12</v>
      </c>
      <c r="E1109" s="2" t="s">
        <v>39</v>
      </c>
      <c r="F1109" s="2" t="s">
        <v>21</v>
      </c>
      <c r="G1109" s="2" t="s">
        <v>32</v>
      </c>
      <c r="H1109" s="2">
        <v>10.779999999999996</v>
      </c>
      <c r="I1109" s="2">
        <v>5</v>
      </c>
      <c r="J1109" s="2" t="s">
        <v>16</v>
      </c>
      <c r="K1109" s="2">
        <f t="shared" si="34"/>
        <v>10.779999999999996</v>
      </c>
      <c r="L1109" s="2">
        <f t="shared" si="35"/>
        <v>10.779999999999996</v>
      </c>
      <c r="M1109" s="2" cm="1">
        <f t="array" ref="M1109">IFERROR(_xlfn.IFS(AND(F1109="Furniture",C1109="First Class",I1109&gt;5),H1109-(H1109*10%),AND(F1109="Technology",C1109="Same Day",I1109&gt;6),H1109-(H1109*12%),AND(F1109="Office Supplies",OR(C1109="Second Day",C1109="Standard Class"),I1109&gt;4),H1109-(H1109*8%)),H1109)</f>
        <v>9.9175999999999966</v>
      </c>
      <c r="N1109" s="2" cm="1">
        <f t="array" ref="N1109">IFERROR(_xlfn.IFS(AND(J1109="Yes",F1109="Furniture",OR(C1109="Second Day",C1109="Standard Class"),I1109&gt;3),H1109-(H1109*15%),AND(J1109="Yes",F1109="Technology",C1109="Same Day",I1109&gt;4),H1109-(H1109*18%),AND(J1109="Yes",F1109="Office Supplies",C1109="First Class",I1109&gt;5),H1109-(H1109*20%)),H1109)</f>
        <v>10.779999999999996</v>
      </c>
      <c r="O1109" s="2"/>
    </row>
    <row r="1110" spans="1:15" ht="15.75" customHeight="1" x14ac:dyDescent="0.3">
      <c r="A1110" s="2" t="s">
        <v>576</v>
      </c>
      <c r="B1110" s="3">
        <v>42693</v>
      </c>
      <c r="C1110" s="2" t="s">
        <v>24</v>
      </c>
      <c r="D1110" s="2" t="s">
        <v>12</v>
      </c>
      <c r="E1110" s="2" t="s">
        <v>39</v>
      </c>
      <c r="F1110" s="2" t="s">
        <v>21</v>
      </c>
      <c r="G1110" s="2" t="s">
        <v>64</v>
      </c>
      <c r="H1110" s="2">
        <v>58.368000000000009</v>
      </c>
      <c r="I1110" s="2">
        <v>12</v>
      </c>
      <c r="J1110" s="2" t="s">
        <v>16</v>
      </c>
      <c r="K1110" s="2">
        <f t="shared" si="34"/>
        <v>58.368000000000009</v>
      </c>
      <c r="L1110" s="2">
        <f t="shared" si="35"/>
        <v>58.368000000000009</v>
      </c>
      <c r="M1110" s="2" cm="1">
        <f t="array" ref="M1110">IFERROR(_xlfn.IFS(AND(F1110="Furniture",C1110="First Class",I1110&gt;5),H1110-(H1110*10%),AND(F1110="Technology",C1110="Same Day",I1110&gt;6),H1110-(H1110*12%),AND(F1110="Office Supplies",OR(C1110="Second Day",C1110="Standard Class"),I1110&gt;4),H1110-(H1110*8%)),H1110)</f>
        <v>53.698560000000008</v>
      </c>
      <c r="N1110" s="2" cm="1">
        <f t="array" ref="N1110">IFERROR(_xlfn.IFS(AND(J1110="Yes",F1110="Furniture",OR(C1110="Second Day",C1110="Standard Class"),I1110&gt;3),H1110-(H1110*15%),AND(J1110="Yes",F1110="Technology",C1110="Same Day",I1110&gt;4),H1110-(H1110*18%),AND(J1110="Yes",F1110="Office Supplies",C1110="First Class",I1110&gt;5),H1110-(H1110*20%)),H1110)</f>
        <v>58.368000000000009</v>
      </c>
      <c r="O1110" s="2"/>
    </row>
    <row r="1111" spans="1:15" ht="15.75" customHeight="1" x14ac:dyDescent="0.3">
      <c r="A1111" s="2" t="s">
        <v>576</v>
      </c>
      <c r="B1111" s="3">
        <v>42693</v>
      </c>
      <c r="C1111" s="2" t="s">
        <v>24</v>
      </c>
      <c r="D1111" s="2" t="s">
        <v>12</v>
      </c>
      <c r="E1111" s="2" t="s">
        <v>39</v>
      </c>
      <c r="F1111" s="2" t="s">
        <v>21</v>
      </c>
      <c r="G1111" s="2" t="s">
        <v>51</v>
      </c>
      <c r="H1111" s="2">
        <v>40.968000000000004</v>
      </c>
      <c r="I1111" s="2">
        <v>3</v>
      </c>
      <c r="J1111" s="2" t="s">
        <v>16</v>
      </c>
      <c r="K1111" s="2">
        <f t="shared" si="34"/>
        <v>40.968000000000004</v>
      </c>
      <c r="L1111" s="2">
        <f t="shared" si="35"/>
        <v>40.968000000000004</v>
      </c>
      <c r="M1111" s="2" cm="1">
        <f t="array" ref="M1111">IFERROR(_xlfn.IFS(AND(F1111="Furniture",C1111="First Class",I1111&gt;5),H1111-(H1111*10%),AND(F1111="Technology",C1111="Same Day",I1111&gt;6),H1111-(H1111*12%),AND(F1111="Office Supplies",OR(C1111="Second Day",C1111="Standard Class"),I1111&gt;4),H1111-(H1111*8%)),H1111)</f>
        <v>40.968000000000004</v>
      </c>
      <c r="N1111" s="2" cm="1">
        <f t="array" ref="N1111">IFERROR(_xlfn.IFS(AND(J1111="Yes",F1111="Furniture",OR(C1111="Second Day",C1111="Standard Class"),I1111&gt;3),H1111-(H1111*15%),AND(J1111="Yes",F1111="Technology",C1111="Same Day",I1111&gt;4),H1111-(H1111*18%),AND(J1111="Yes",F1111="Office Supplies",C1111="First Class",I1111&gt;5),H1111-(H1111*20%)),H1111)</f>
        <v>40.968000000000004</v>
      </c>
      <c r="O1111" s="2"/>
    </row>
    <row r="1112" spans="1:15" ht="15.75" customHeight="1" x14ac:dyDescent="0.3">
      <c r="A1112" s="2" t="s">
        <v>576</v>
      </c>
      <c r="B1112" s="3">
        <v>42693</v>
      </c>
      <c r="C1112" s="2" t="s">
        <v>24</v>
      </c>
      <c r="D1112" s="2" t="s">
        <v>12</v>
      </c>
      <c r="E1112" s="2" t="s">
        <v>39</v>
      </c>
      <c r="F1112" s="2" t="s">
        <v>30</v>
      </c>
      <c r="G1112" s="2" t="s">
        <v>31</v>
      </c>
      <c r="H1112" s="2">
        <v>71.959999999999994</v>
      </c>
      <c r="I1112" s="2">
        <v>5</v>
      </c>
      <c r="J1112" s="2" t="s">
        <v>16</v>
      </c>
      <c r="K1112" s="2">
        <f t="shared" si="34"/>
        <v>71.959999999999994</v>
      </c>
      <c r="L1112" s="2">
        <f t="shared" si="35"/>
        <v>71.959999999999994</v>
      </c>
      <c r="M1112" s="2" cm="1">
        <f t="array" ref="M1112">IFERROR(_xlfn.IFS(AND(F1112="Furniture",C1112="First Class",I1112&gt;5),H1112-(H1112*10%),AND(F1112="Technology",C1112="Same Day",I1112&gt;6),H1112-(H1112*12%),AND(F1112="Office Supplies",OR(C1112="Second Day",C1112="Standard Class"),I1112&gt;4),H1112-(H1112*8%)),H1112)</f>
        <v>71.959999999999994</v>
      </c>
      <c r="N1112" s="2" cm="1">
        <f t="array" ref="N1112">IFERROR(_xlfn.IFS(AND(J1112="Yes",F1112="Furniture",OR(C1112="Second Day",C1112="Standard Class"),I1112&gt;3),H1112-(H1112*15%),AND(J1112="Yes",F1112="Technology",C1112="Same Day",I1112&gt;4),H1112-(H1112*18%),AND(J1112="Yes",F1112="Office Supplies",C1112="First Class",I1112&gt;5),H1112-(H1112*20%)),H1112)</f>
        <v>71.959999999999994</v>
      </c>
      <c r="O1112" s="2"/>
    </row>
    <row r="1113" spans="1:15" ht="15.75" customHeight="1" x14ac:dyDescent="0.3">
      <c r="A1113" s="2" t="s">
        <v>576</v>
      </c>
      <c r="B1113" s="3">
        <v>42693</v>
      </c>
      <c r="C1113" s="2" t="s">
        <v>24</v>
      </c>
      <c r="D1113" s="2" t="s">
        <v>12</v>
      </c>
      <c r="E1113" s="2" t="s">
        <v>39</v>
      </c>
      <c r="F1113" s="2" t="s">
        <v>21</v>
      </c>
      <c r="G1113" s="2" t="s">
        <v>35</v>
      </c>
      <c r="H1113" s="2">
        <v>10.368000000000002</v>
      </c>
      <c r="I1113" s="2">
        <v>2</v>
      </c>
      <c r="J1113" s="2" t="s">
        <v>16</v>
      </c>
      <c r="K1113" s="2">
        <f t="shared" si="34"/>
        <v>10.368000000000002</v>
      </c>
      <c r="L1113" s="2">
        <f t="shared" si="35"/>
        <v>10.368000000000002</v>
      </c>
      <c r="M1113" s="2" cm="1">
        <f t="array" ref="M1113">IFERROR(_xlfn.IFS(AND(F1113="Furniture",C1113="First Class",I1113&gt;5),H1113-(H1113*10%),AND(F1113="Technology",C1113="Same Day",I1113&gt;6),H1113-(H1113*12%),AND(F1113="Office Supplies",OR(C1113="Second Day",C1113="Standard Class"),I1113&gt;4),H1113-(H1113*8%)),H1113)</f>
        <v>10.368000000000002</v>
      </c>
      <c r="N1113" s="2" cm="1">
        <f t="array" ref="N1113">IFERROR(_xlfn.IFS(AND(J1113="Yes",F1113="Furniture",OR(C1113="Second Day",C1113="Standard Class"),I1113&gt;3),H1113-(H1113*15%),AND(J1113="Yes",F1113="Technology",C1113="Same Day",I1113&gt;4),H1113-(H1113*18%),AND(J1113="Yes",F1113="Office Supplies",C1113="First Class",I1113&gt;5),H1113-(H1113*20%)),H1113)</f>
        <v>10.368000000000002</v>
      </c>
      <c r="O1113" s="2"/>
    </row>
    <row r="1114" spans="1:15" ht="15.75" customHeight="1" x14ac:dyDescent="0.3">
      <c r="A1114" s="2" t="s">
        <v>576</v>
      </c>
      <c r="B1114" s="3">
        <v>42693</v>
      </c>
      <c r="C1114" s="2" t="s">
        <v>24</v>
      </c>
      <c r="D1114" s="2" t="s">
        <v>12</v>
      </c>
      <c r="E1114" s="2" t="s">
        <v>39</v>
      </c>
      <c r="F1114" s="2" t="s">
        <v>21</v>
      </c>
      <c r="G1114" s="2" t="s">
        <v>32</v>
      </c>
      <c r="H1114" s="2">
        <v>1.1919999999999997</v>
      </c>
      <c r="I1114" s="2">
        <v>2</v>
      </c>
      <c r="J1114" s="2" t="s">
        <v>16</v>
      </c>
      <c r="K1114" s="2">
        <f t="shared" si="34"/>
        <v>1.1919999999999997</v>
      </c>
      <c r="L1114" s="2">
        <f t="shared" si="35"/>
        <v>1.1919999999999997</v>
      </c>
      <c r="M1114" s="2" cm="1">
        <f t="array" ref="M1114">IFERROR(_xlfn.IFS(AND(F1114="Furniture",C1114="First Class",I1114&gt;5),H1114-(H1114*10%),AND(F1114="Technology",C1114="Same Day",I1114&gt;6),H1114-(H1114*12%),AND(F1114="Office Supplies",OR(C1114="Second Day",C1114="Standard Class"),I1114&gt;4),H1114-(H1114*8%)),H1114)</f>
        <v>1.1919999999999997</v>
      </c>
      <c r="N1114" s="2" cm="1">
        <f t="array" ref="N1114">IFERROR(_xlfn.IFS(AND(J1114="Yes",F1114="Furniture",OR(C1114="Second Day",C1114="Standard Class"),I1114&gt;3),H1114-(H1114*15%),AND(J1114="Yes",F1114="Technology",C1114="Same Day",I1114&gt;4),H1114-(H1114*18%),AND(J1114="Yes",F1114="Office Supplies",C1114="First Class",I1114&gt;5),H1114-(H1114*20%)),H1114)</f>
        <v>1.1919999999999997</v>
      </c>
      <c r="O1114" s="2"/>
    </row>
    <row r="1115" spans="1:15" ht="15.75" customHeight="1" x14ac:dyDescent="0.3">
      <c r="A1115" s="2" t="s">
        <v>577</v>
      </c>
      <c r="B1115" s="3">
        <v>43087</v>
      </c>
      <c r="C1115" s="2" t="s">
        <v>11</v>
      </c>
      <c r="D1115" s="2" t="s">
        <v>12</v>
      </c>
      <c r="E1115" s="2" t="s">
        <v>20</v>
      </c>
      <c r="F1115" s="2" t="s">
        <v>21</v>
      </c>
      <c r="G1115" s="2" t="s">
        <v>32</v>
      </c>
      <c r="H1115" s="2">
        <v>46.672000000000004</v>
      </c>
      <c r="I1115" s="2">
        <v>2</v>
      </c>
      <c r="J1115" s="2" t="s">
        <v>43</v>
      </c>
      <c r="K1115" s="2">
        <f t="shared" si="34"/>
        <v>46.672000000000004</v>
      </c>
      <c r="L1115" s="2">
        <f t="shared" si="35"/>
        <v>45.271840000000005</v>
      </c>
      <c r="M1115" s="2" cm="1">
        <f t="array" ref="M1115">IFERROR(_xlfn.IFS(AND(F1115="Furniture",C1115="First Class",I1115&gt;5),H1115-(H1115*10%),AND(F1115="Technology",C1115="Same Day",I1115&gt;6),H1115-(H1115*12%),AND(F1115="Office Supplies",OR(C1115="Second Day",C1115="Standard Class"),I1115&gt;4),H1115-(H1115*8%)),H1115)</f>
        <v>46.672000000000004</v>
      </c>
      <c r="N1115" s="2" cm="1">
        <f t="array" ref="N1115">IFERROR(_xlfn.IFS(AND(J1115="Yes",F1115="Furniture",OR(C1115="Second Day",C1115="Standard Class"),I1115&gt;3),H1115-(H1115*15%),AND(J1115="Yes",F1115="Technology",C1115="Same Day",I1115&gt;4),H1115-(H1115*18%),AND(J1115="Yes",F1115="Office Supplies",C1115="First Class",I1115&gt;5),H1115-(H1115*20%)),H1115)</f>
        <v>46.672000000000004</v>
      </c>
      <c r="O1115" s="2"/>
    </row>
    <row r="1116" spans="1:15" ht="15.75" customHeight="1" x14ac:dyDescent="0.3">
      <c r="A1116" s="2" t="s">
        <v>577</v>
      </c>
      <c r="B1116" s="3">
        <v>43087</v>
      </c>
      <c r="C1116" s="2" t="s">
        <v>11</v>
      </c>
      <c r="D1116" s="2" t="s">
        <v>12</v>
      </c>
      <c r="E1116" s="2" t="s">
        <v>20</v>
      </c>
      <c r="F1116" s="2" t="s">
        <v>14</v>
      </c>
      <c r="G1116" s="2" t="s">
        <v>15</v>
      </c>
      <c r="H1116" s="2">
        <v>119.83299999999998</v>
      </c>
      <c r="I1116" s="2">
        <v>1</v>
      </c>
      <c r="J1116" s="2" t="s">
        <v>43</v>
      </c>
      <c r="K1116" s="2">
        <f t="shared" si="34"/>
        <v>119.83299999999998</v>
      </c>
      <c r="L1116" s="2">
        <f t="shared" si="35"/>
        <v>116.23800999999999</v>
      </c>
      <c r="M1116" s="2" cm="1">
        <f t="array" ref="M1116">IFERROR(_xlfn.IFS(AND(F1116="Furniture",C1116="First Class",I1116&gt;5),H1116-(H1116*10%),AND(F1116="Technology",C1116="Same Day",I1116&gt;6),H1116-(H1116*12%),AND(F1116="Office Supplies",OR(C1116="Second Day",C1116="Standard Class"),I1116&gt;4),H1116-(H1116*8%)),H1116)</f>
        <v>119.83299999999998</v>
      </c>
      <c r="N1116" s="2" cm="1">
        <f t="array" ref="N1116">IFERROR(_xlfn.IFS(AND(J1116="Yes",F1116="Furniture",OR(C1116="Second Day",C1116="Standard Class"),I1116&gt;3),H1116-(H1116*15%),AND(J1116="Yes",F1116="Technology",C1116="Same Day",I1116&gt;4),H1116-(H1116*18%),AND(J1116="Yes",F1116="Office Supplies",C1116="First Class",I1116&gt;5),H1116-(H1116*20%)),H1116)</f>
        <v>119.83299999999998</v>
      </c>
      <c r="O1116" s="2"/>
    </row>
    <row r="1117" spans="1:15" ht="15.75" customHeight="1" x14ac:dyDescent="0.3">
      <c r="A1117" s="2" t="s">
        <v>577</v>
      </c>
      <c r="B1117" s="3">
        <v>43087</v>
      </c>
      <c r="C1117" s="2" t="s">
        <v>11</v>
      </c>
      <c r="D1117" s="2" t="s">
        <v>12</v>
      </c>
      <c r="E1117" s="2" t="s">
        <v>20</v>
      </c>
      <c r="F1117" s="2" t="s">
        <v>30</v>
      </c>
      <c r="G1117" s="2" t="s">
        <v>49</v>
      </c>
      <c r="H1117" s="2">
        <v>119.98</v>
      </c>
      <c r="I1117" s="2">
        <v>2</v>
      </c>
      <c r="J1117" s="2" t="s">
        <v>43</v>
      </c>
      <c r="K1117" s="2">
        <f t="shared" si="34"/>
        <v>119.98</v>
      </c>
      <c r="L1117" s="2">
        <f t="shared" si="35"/>
        <v>116.3806</v>
      </c>
      <c r="M1117" s="2" cm="1">
        <f t="array" ref="M1117">IFERROR(_xlfn.IFS(AND(F1117="Furniture",C1117="First Class",I1117&gt;5),H1117-(H1117*10%),AND(F1117="Technology",C1117="Same Day",I1117&gt;6),H1117-(H1117*12%),AND(F1117="Office Supplies",OR(C1117="Second Day",C1117="Standard Class"),I1117&gt;4),H1117-(H1117*8%)),H1117)</f>
        <v>119.98</v>
      </c>
      <c r="N1117" s="2" cm="1">
        <f t="array" ref="N1117">IFERROR(_xlfn.IFS(AND(J1117="Yes",F1117="Furniture",OR(C1117="Second Day",C1117="Standard Class"),I1117&gt;3),H1117-(H1117*15%),AND(J1117="Yes",F1117="Technology",C1117="Same Day",I1117&gt;4),H1117-(H1117*18%),AND(J1117="Yes",F1117="Office Supplies",C1117="First Class",I1117&gt;5),H1117-(H1117*20%)),H1117)</f>
        <v>119.98</v>
      </c>
      <c r="O1117" s="2"/>
    </row>
    <row r="1118" spans="1:15" ht="15.75" customHeight="1" x14ac:dyDescent="0.3">
      <c r="A1118" s="2" t="s">
        <v>578</v>
      </c>
      <c r="B1118" s="3">
        <v>42573</v>
      </c>
      <c r="C1118" s="2" t="s">
        <v>11</v>
      </c>
      <c r="D1118" s="2" t="s">
        <v>19</v>
      </c>
      <c r="E1118" s="2" t="s">
        <v>20</v>
      </c>
      <c r="F1118" s="2" t="s">
        <v>21</v>
      </c>
      <c r="G1118" s="2" t="s">
        <v>22</v>
      </c>
      <c r="H1118" s="2">
        <v>6.3</v>
      </c>
      <c r="I1118" s="2">
        <v>2</v>
      </c>
      <c r="J1118" s="2" t="s">
        <v>16</v>
      </c>
      <c r="K1118" s="2">
        <f t="shared" si="34"/>
        <v>6.3</v>
      </c>
      <c r="L1118" s="2">
        <f t="shared" si="35"/>
        <v>6.3</v>
      </c>
      <c r="M1118" s="2" cm="1">
        <f t="array" ref="M1118">IFERROR(_xlfn.IFS(AND(F1118="Furniture",C1118="First Class",I1118&gt;5),H1118-(H1118*10%),AND(F1118="Technology",C1118="Same Day",I1118&gt;6),H1118-(H1118*12%),AND(F1118="Office Supplies",OR(C1118="Second Day",C1118="Standard Class"),I1118&gt;4),H1118-(H1118*8%)),H1118)</f>
        <v>6.3</v>
      </c>
      <c r="N1118" s="2" cm="1">
        <f t="array" ref="N1118">IFERROR(_xlfn.IFS(AND(J1118="Yes",F1118="Furniture",OR(C1118="Second Day",C1118="Standard Class"),I1118&gt;3),H1118-(H1118*15%),AND(J1118="Yes",F1118="Technology",C1118="Same Day",I1118&gt;4),H1118-(H1118*18%),AND(J1118="Yes",F1118="Office Supplies",C1118="First Class",I1118&gt;5),H1118-(H1118*20%)),H1118)</f>
        <v>6.3</v>
      </c>
      <c r="O1118" s="2"/>
    </row>
    <row r="1119" spans="1:15" ht="15.75" customHeight="1" x14ac:dyDescent="0.3">
      <c r="A1119" s="2" t="s">
        <v>579</v>
      </c>
      <c r="B1119" s="3">
        <v>42251</v>
      </c>
      <c r="C1119" s="2" t="s">
        <v>24</v>
      </c>
      <c r="D1119" s="2" t="s">
        <v>12</v>
      </c>
      <c r="E1119" s="2" t="s">
        <v>13</v>
      </c>
      <c r="F1119" s="2" t="s">
        <v>21</v>
      </c>
      <c r="G1119" s="2" t="s">
        <v>35</v>
      </c>
      <c r="H1119" s="2">
        <v>279.89999999999998</v>
      </c>
      <c r="I1119" s="2">
        <v>5</v>
      </c>
      <c r="J1119" s="2" t="s">
        <v>16</v>
      </c>
      <c r="K1119" s="2">
        <f t="shared" si="34"/>
        <v>237.91499999999999</v>
      </c>
      <c r="L1119" s="2">
        <f t="shared" si="35"/>
        <v>279.89999999999998</v>
      </c>
      <c r="M1119" s="2" cm="1">
        <f t="array" ref="M1119">IFERROR(_xlfn.IFS(AND(F1119="Furniture",C1119="First Class",I1119&gt;5),H1119-(H1119*10%),AND(F1119="Technology",C1119="Same Day",I1119&gt;6),H1119-(H1119*12%),AND(F1119="Office Supplies",OR(C1119="Second Day",C1119="Standard Class"),I1119&gt;4),H1119-(H1119*8%)),H1119)</f>
        <v>257.50799999999998</v>
      </c>
      <c r="N1119" s="2" cm="1">
        <f t="array" ref="N1119">IFERROR(_xlfn.IFS(AND(J1119="Yes",F1119="Furniture",OR(C1119="Second Day",C1119="Standard Class"),I1119&gt;3),H1119-(H1119*15%),AND(J1119="Yes",F1119="Technology",C1119="Same Day",I1119&gt;4),H1119-(H1119*18%),AND(J1119="Yes",F1119="Office Supplies",C1119="First Class",I1119&gt;5),H1119-(H1119*20%)),H1119)</f>
        <v>279.89999999999998</v>
      </c>
      <c r="O1119" s="2"/>
    </row>
    <row r="1120" spans="1:15" ht="15.75" customHeight="1" x14ac:dyDescent="0.3">
      <c r="A1120" s="2" t="s">
        <v>579</v>
      </c>
      <c r="B1120" s="3">
        <v>42251</v>
      </c>
      <c r="C1120" s="2" t="s">
        <v>24</v>
      </c>
      <c r="D1120" s="2" t="s">
        <v>12</v>
      </c>
      <c r="E1120" s="2" t="s">
        <v>13</v>
      </c>
      <c r="F1120" s="2" t="s">
        <v>30</v>
      </c>
      <c r="G1120" s="2" t="s">
        <v>49</v>
      </c>
      <c r="H1120" s="2">
        <v>619.94999999999993</v>
      </c>
      <c r="I1120" s="2">
        <v>5</v>
      </c>
      <c r="J1120" s="2" t="s">
        <v>16</v>
      </c>
      <c r="K1120" s="2">
        <f t="shared" si="34"/>
        <v>526.95749999999998</v>
      </c>
      <c r="L1120" s="2">
        <f t="shared" si="35"/>
        <v>619.94999999999993</v>
      </c>
      <c r="M1120" s="2" cm="1">
        <f t="array" ref="M1120">IFERROR(_xlfn.IFS(AND(F1120="Furniture",C1120="First Class",I1120&gt;5),H1120-(H1120*10%),AND(F1120="Technology",C1120="Same Day",I1120&gt;6),H1120-(H1120*12%),AND(F1120="Office Supplies",OR(C1120="Second Day",C1120="Standard Class"),I1120&gt;4),H1120-(H1120*8%)),H1120)</f>
        <v>619.94999999999993</v>
      </c>
      <c r="N1120" s="2" cm="1">
        <f t="array" ref="N1120">IFERROR(_xlfn.IFS(AND(J1120="Yes",F1120="Furniture",OR(C1120="Second Day",C1120="Standard Class"),I1120&gt;3),H1120-(H1120*15%),AND(J1120="Yes",F1120="Technology",C1120="Same Day",I1120&gt;4),H1120-(H1120*18%),AND(J1120="Yes",F1120="Office Supplies",C1120="First Class",I1120&gt;5),H1120-(H1120*20%)),H1120)</f>
        <v>619.94999999999993</v>
      </c>
      <c r="O1120" s="2"/>
    </row>
    <row r="1121" spans="1:15" ht="15.75" customHeight="1" x14ac:dyDescent="0.3">
      <c r="A1121" s="2" t="s">
        <v>579</v>
      </c>
      <c r="B1121" s="3">
        <v>42251</v>
      </c>
      <c r="C1121" s="2" t="s">
        <v>24</v>
      </c>
      <c r="D1121" s="2" t="s">
        <v>12</v>
      </c>
      <c r="E1121" s="2" t="s">
        <v>13</v>
      </c>
      <c r="F1121" s="2" t="s">
        <v>21</v>
      </c>
      <c r="G1121" s="2" t="s">
        <v>35</v>
      </c>
      <c r="H1121" s="2">
        <v>4.3600000000000003</v>
      </c>
      <c r="I1121" s="2">
        <v>2</v>
      </c>
      <c r="J1121" s="2" t="s">
        <v>16</v>
      </c>
      <c r="K1121" s="2">
        <f t="shared" si="34"/>
        <v>4.3600000000000003</v>
      </c>
      <c r="L1121" s="2">
        <f t="shared" si="35"/>
        <v>4.3600000000000003</v>
      </c>
      <c r="M1121" s="2" cm="1">
        <f t="array" ref="M1121">IFERROR(_xlfn.IFS(AND(F1121="Furniture",C1121="First Class",I1121&gt;5),H1121-(H1121*10%),AND(F1121="Technology",C1121="Same Day",I1121&gt;6),H1121-(H1121*12%),AND(F1121="Office Supplies",OR(C1121="Second Day",C1121="Standard Class"),I1121&gt;4),H1121-(H1121*8%)),H1121)</f>
        <v>4.3600000000000003</v>
      </c>
      <c r="N1121" s="2" cm="1">
        <f t="array" ref="N1121">IFERROR(_xlfn.IFS(AND(J1121="Yes",F1121="Furniture",OR(C1121="Second Day",C1121="Standard Class"),I1121&gt;3),H1121-(H1121*15%),AND(J1121="Yes",F1121="Technology",C1121="Same Day",I1121&gt;4),H1121-(H1121*18%),AND(J1121="Yes",F1121="Office Supplies",C1121="First Class",I1121&gt;5),H1121-(H1121*20%)),H1121)</f>
        <v>4.3600000000000003</v>
      </c>
      <c r="O1121" s="2"/>
    </row>
    <row r="1122" spans="1:15" ht="15.75" customHeight="1" x14ac:dyDescent="0.3">
      <c r="A1122" s="2" t="s">
        <v>579</v>
      </c>
      <c r="B1122" s="3">
        <v>42251</v>
      </c>
      <c r="C1122" s="2" t="s">
        <v>24</v>
      </c>
      <c r="D1122" s="2" t="s">
        <v>12</v>
      </c>
      <c r="E1122" s="2" t="s">
        <v>13</v>
      </c>
      <c r="F1122" s="2" t="s">
        <v>21</v>
      </c>
      <c r="G1122" s="2" t="s">
        <v>51</v>
      </c>
      <c r="H1122" s="2">
        <v>15.28</v>
      </c>
      <c r="I1122" s="2">
        <v>2</v>
      </c>
      <c r="J1122" s="2" t="s">
        <v>16</v>
      </c>
      <c r="K1122" s="2">
        <f t="shared" si="34"/>
        <v>15.28</v>
      </c>
      <c r="L1122" s="2">
        <f t="shared" si="35"/>
        <v>15.28</v>
      </c>
      <c r="M1122" s="2" cm="1">
        <f t="array" ref="M1122">IFERROR(_xlfn.IFS(AND(F1122="Furniture",C1122="First Class",I1122&gt;5),H1122-(H1122*10%),AND(F1122="Technology",C1122="Same Day",I1122&gt;6),H1122-(H1122*12%),AND(F1122="Office Supplies",OR(C1122="Second Day",C1122="Standard Class"),I1122&gt;4),H1122-(H1122*8%)),H1122)</f>
        <v>15.28</v>
      </c>
      <c r="N1122" s="2" cm="1">
        <f t="array" ref="N1122">IFERROR(_xlfn.IFS(AND(J1122="Yes",F1122="Furniture",OR(C1122="Second Day",C1122="Standard Class"),I1122&gt;3),H1122-(H1122*15%),AND(J1122="Yes",F1122="Technology",C1122="Same Day",I1122&gt;4),H1122-(H1122*18%),AND(J1122="Yes",F1122="Office Supplies",C1122="First Class",I1122&gt;5),H1122-(H1122*20%)),H1122)</f>
        <v>15.28</v>
      </c>
      <c r="O1122" s="2"/>
    </row>
    <row r="1123" spans="1:15" ht="15.75" customHeight="1" x14ac:dyDescent="0.3">
      <c r="A1123" s="2" t="s">
        <v>580</v>
      </c>
      <c r="B1123" s="3">
        <v>41659</v>
      </c>
      <c r="C1123" s="2" t="s">
        <v>24</v>
      </c>
      <c r="D1123" s="2" t="s">
        <v>12</v>
      </c>
      <c r="E1123" s="2" t="s">
        <v>13</v>
      </c>
      <c r="F1123" s="2" t="s">
        <v>30</v>
      </c>
      <c r="G1123" s="2" t="s">
        <v>31</v>
      </c>
      <c r="H1123" s="2">
        <v>699.93</v>
      </c>
      <c r="I1123" s="2">
        <v>7</v>
      </c>
      <c r="J1123" s="2" t="s">
        <v>16</v>
      </c>
      <c r="K1123" s="2">
        <f t="shared" si="34"/>
        <v>594.94049999999993</v>
      </c>
      <c r="L1123" s="2">
        <f t="shared" si="35"/>
        <v>699.93</v>
      </c>
      <c r="M1123" s="2" cm="1">
        <f t="array" ref="M1123">IFERROR(_xlfn.IFS(AND(F1123="Furniture",C1123="First Class",I1123&gt;5),H1123-(H1123*10%),AND(F1123="Technology",C1123="Same Day",I1123&gt;6),H1123-(H1123*12%),AND(F1123="Office Supplies",OR(C1123="Second Day",C1123="Standard Class"),I1123&gt;4),H1123-(H1123*8%)),H1123)</f>
        <v>699.93</v>
      </c>
      <c r="N1123" s="2" cm="1">
        <f t="array" ref="N1123">IFERROR(_xlfn.IFS(AND(J1123="Yes",F1123="Furniture",OR(C1123="Second Day",C1123="Standard Class"),I1123&gt;3),H1123-(H1123*15%),AND(J1123="Yes",F1123="Technology",C1123="Same Day",I1123&gt;4),H1123-(H1123*18%),AND(J1123="Yes",F1123="Office Supplies",C1123="First Class",I1123&gt;5),H1123-(H1123*20%)),H1123)</f>
        <v>699.93</v>
      </c>
      <c r="O1123" s="2"/>
    </row>
    <row r="1124" spans="1:15" ht="15.75" customHeight="1" x14ac:dyDescent="0.3">
      <c r="A1124" s="2" t="s">
        <v>580</v>
      </c>
      <c r="B1124" s="3">
        <v>41659</v>
      </c>
      <c r="C1124" s="2" t="s">
        <v>24</v>
      </c>
      <c r="D1124" s="2" t="s">
        <v>12</v>
      </c>
      <c r="E1124" s="2" t="s">
        <v>13</v>
      </c>
      <c r="F1124" s="2" t="s">
        <v>21</v>
      </c>
      <c r="G1124" s="2" t="s">
        <v>29</v>
      </c>
      <c r="H1124" s="2">
        <v>22.959999999999997</v>
      </c>
      <c r="I1124" s="2">
        <v>7</v>
      </c>
      <c r="J1124" s="2" t="s">
        <v>16</v>
      </c>
      <c r="K1124" s="2">
        <f t="shared" si="34"/>
        <v>22.959999999999997</v>
      </c>
      <c r="L1124" s="2">
        <f t="shared" si="35"/>
        <v>22.959999999999997</v>
      </c>
      <c r="M1124" s="2" cm="1">
        <f t="array" ref="M1124">IFERROR(_xlfn.IFS(AND(F1124="Furniture",C1124="First Class",I1124&gt;5),H1124-(H1124*10%),AND(F1124="Technology",C1124="Same Day",I1124&gt;6),H1124-(H1124*12%),AND(F1124="Office Supplies",OR(C1124="Second Day",C1124="Standard Class"),I1124&gt;4),H1124-(H1124*8%)),H1124)</f>
        <v>21.123199999999997</v>
      </c>
      <c r="N1124" s="2" cm="1">
        <f t="array" ref="N1124">IFERROR(_xlfn.IFS(AND(J1124="Yes",F1124="Furniture",OR(C1124="Second Day",C1124="Standard Class"),I1124&gt;3),H1124-(H1124*15%),AND(J1124="Yes",F1124="Technology",C1124="Same Day",I1124&gt;4),H1124-(H1124*18%),AND(J1124="Yes",F1124="Office Supplies",C1124="First Class",I1124&gt;5),H1124-(H1124*20%)),H1124)</f>
        <v>22.959999999999997</v>
      </c>
      <c r="O1124" s="2"/>
    </row>
    <row r="1125" spans="1:15" ht="15.75" customHeight="1" x14ac:dyDescent="0.3">
      <c r="A1125" s="2" t="s">
        <v>580</v>
      </c>
      <c r="B1125" s="3">
        <v>41659</v>
      </c>
      <c r="C1125" s="2" t="s">
        <v>24</v>
      </c>
      <c r="D1125" s="2" t="s">
        <v>12</v>
      </c>
      <c r="E1125" s="2" t="s">
        <v>13</v>
      </c>
      <c r="F1125" s="2" t="s">
        <v>14</v>
      </c>
      <c r="G1125" s="2" t="s">
        <v>28</v>
      </c>
      <c r="H1125" s="2">
        <v>38.6</v>
      </c>
      <c r="I1125" s="2">
        <v>4</v>
      </c>
      <c r="J1125" s="2" t="s">
        <v>16</v>
      </c>
      <c r="K1125" s="2">
        <f t="shared" si="34"/>
        <v>38.6</v>
      </c>
      <c r="L1125" s="2">
        <f t="shared" si="35"/>
        <v>38.6</v>
      </c>
      <c r="M1125" s="2" cm="1">
        <f t="array" ref="M1125">IFERROR(_xlfn.IFS(AND(F1125="Furniture",C1125="First Class",I1125&gt;5),H1125-(H1125*10%),AND(F1125="Technology",C1125="Same Day",I1125&gt;6),H1125-(H1125*12%),AND(F1125="Office Supplies",OR(C1125="Second Day",C1125="Standard Class"),I1125&gt;4),H1125-(H1125*8%)),H1125)</f>
        <v>38.6</v>
      </c>
      <c r="N1125" s="2" cm="1">
        <f t="array" ref="N1125">IFERROR(_xlfn.IFS(AND(J1125="Yes",F1125="Furniture",OR(C1125="Second Day",C1125="Standard Class"),I1125&gt;3),H1125-(H1125*15%),AND(J1125="Yes",F1125="Technology",C1125="Same Day",I1125&gt;4),H1125-(H1125*18%),AND(J1125="Yes",F1125="Office Supplies",C1125="First Class",I1125&gt;5),H1125-(H1125*20%)),H1125)</f>
        <v>38.6</v>
      </c>
      <c r="O1125" s="2"/>
    </row>
    <row r="1126" spans="1:15" ht="15.75" customHeight="1" x14ac:dyDescent="0.3">
      <c r="A1126" s="2" t="s">
        <v>580</v>
      </c>
      <c r="B1126" s="3">
        <v>41659</v>
      </c>
      <c r="C1126" s="2" t="s">
        <v>24</v>
      </c>
      <c r="D1126" s="2" t="s">
        <v>12</v>
      </c>
      <c r="E1126" s="2" t="s">
        <v>13</v>
      </c>
      <c r="F1126" s="2" t="s">
        <v>21</v>
      </c>
      <c r="G1126" s="2" t="s">
        <v>29</v>
      </c>
      <c r="H1126" s="2">
        <v>6.63</v>
      </c>
      <c r="I1126" s="2">
        <v>3</v>
      </c>
      <c r="J1126" s="2" t="s">
        <v>16</v>
      </c>
      <c r="K1126" s="2">
        <f t="shared" si="34"/>
        <v>6.63</v>
      </c>
      <c r="L1126" s="2">
        <f t="shared" si="35"/>
        <v>6.63</v>
      </c>
      <c r="M1126" s="2" cm="1">
        <f t="array" ref="M1126">IFERROR(_xlfn.IFS(AND(F1126="Furniture",C1126="First Class",I1126&gt;5),H1126-(H1126*10%),AND(F1126="Technology",C1126="Same Day",I1126&gt;6),H1126-(H1126*12%),AND(F1126="Office Supplies",OR(C1126="Second Day",C1126="Standard Class"),I1126&gt;4),H1126-(H1126*8%)),H1126)</f>
        <v>6.63</v>
      </c>
      <c r="N1126" s="2" cm="1">
        <f t="array" ref="N1126">IFERROR(_xlfn.IFS(AND(J1126="Yes",F1126="Furniture",OR(C1126="Second Day",C1126="Standard Class"),I1126&gt;3),H1126-(H1126*15%),AND(J1126="Yes",F1126="Technology",C1126="Same Day",I1126&gt;4),H1126-(H1126*18%),AND(J1126="Yes",F1126="Office Supplies",C1126="First Class",I1126&gt;5),H1126-(H1126*20%)),H1126)</f>
        <v>6.63</v>
      </c>
      <c r="O1126" s="2"/>
    </row>
    <row r="1127" spans="1:15" ht="15.75" customHeight="1" x14ac:dyDescent="0.3">
      <c r="A1127" s="2" t="s">
        <v>580</v>
      </c>
      <c r="B1127" s="3">
        <v>41659</v>
      </c>
      <c r="C1127" s="2" t="s">
        <v>24</v>
      </c>
      <c r="D1127" s="2" t="s">
        <v>12</v>
      </c>
      <c r="E1127" s="2" t="s">
        <v>13</v>
      </c>
      <c r="F1127" s="2" t="s">
        <v>21</v>
      </c>
      <c r="G1127" s="2" t="s">
        <v>51</v>
      </c>
      <c r="H1127" s="2">
        <v>23.34</v>
      </c>
      <c r="I1127" s="2">
        <v>3</v>
      </c>
      <c r="J1127" s="2" t="s">
        <v>16</v>
      </c>
      <c r="K1127" s="2">
        <f t="shared" si="34"/>
        <v>23.34</v>
      </c>
      <c r="L1127" s="2">
        <f t="shared" si="35"/>
        <v>23.34</v>
      </c>
      <c r="M1127" s="2" cm="1">
        <f t="array" ref="M1127">IFERROR(_xlfn.IFS(AND(F1127="Furniture",C1127="First Class",I1127&gt;5),H1127-(H1127*10%),AND(F1127="Technology",C1127="Same Day",I1127&gt;6),H1127-(H1127*12%),AND(F1127="Office Supplies",OR(C1127="Second Day",C1127="Standard Class"),I1127&gt;4),H1127-(H1127*8%)),H1127)</f>
        <v>23.34</v>
      </c>
      <c r="N1127" s="2" cm="1">
        <f t="array" ref="N1127">IFERROR(_xlfn.IFS(AND(J1127="Yes",F1127="Furniture",OR(C1127="Second Day",C1127="Standard Class"),I1127&gt;3),H1127-(H1127*15%),AND(J1127="Yes",F1127="Technology",C1127="Same Day",I1127&gt;4),H1127-(H1127*18%),AND(J1127="Yes",F1127="Office Supplies",C1127="First Class",I1127&gt;5),H1127-(H1127*20%)),H1127)</f>
        <v>23.34</v>
      </c>
      <c r="O1127" s="2"/>
    </row>
    <row r="1128" spans="1:15" ht="15.75" customHeight="1" x14ac:dyDescent="0.3">
      <c r="A1128" s="2" t="s">
        <v>580</v>
      </c>
      <c r="B1128" s="3">
        <v>41659</v>
      </c>
      <c r="C1128" s="2" t="s">
        <v>24</v>
      </c>
      <c r="D1128" s="2" t="s">
        <v>12</v>
      </c>
      <c r="E1128" s="2" t="s">
        <v>13</v>
      </c>
      <c r="F1128" s="2" t="s">
        <v>14</v>
      </c>
      <c r="G1128" s="2" t="s">
        <v>17</v>
      </c>
      <c r="H1128" s="2">
        <v>1067.94</v>
      </c>
      <c r="I1128" s="2">
        <v>3</v>
      </c>
      <c r="J1128" s="2" t="s">
        <v>16</v>
      </c>
      <c r="K1128" s="2">
        <f t="shared" si="34"/>
        <v>907.74900000000002</v>
      </c>
      <c r="L1128" s="2">
        <f t="shared" si="35"/>
        <v>1067.94</v>
      </c>
      <c r="M1128" s="2" cm="1">
        <f t="array" ref="M1128">IFERROR(_xlfn.IFS(AND(F1128="Furniture",C1128="First Class",I1128&gt;5),H1128-(H1128*10%),AND(F1128="Technology",C1128="Same Day",I1128&gt;6),H1128-(H1128*12%),AND(F1128="Office Supplies",OR(C1128="Second Day",C1128="Standard Class"),I1128&gt;4),H1128-(H1128*8%)),H1128)</f>
        <v>1067.94</v>
      </c>
      <c r="N1128" s="2" cm="1">
        <f t="array" ref="N1128">IFERROR(_xlfn.IFS(AND(J1128="Yes",F1128="Furniture",OR(C1128="Second Day",C1128="Standard Class"),I1128&gt;3),H1128-(H1128*15%),AND(J1128="Yes",F1128="Technology",C1128="Same Day",I1128&gt;4),H1128-(H1128*18%),AND(J1128="Yes",F1128="Office Supplies",C1128="First Class",I1128&gt;5),H1128-(H1128*20%)),H1128)</f>
        <v>1067.94</v>
      </c>
      <c r="O1128" s="2"/>
    </row>
    <row r="1129" spans="1:15" ht="15.75" customHeight="1" x14ac:dyDescent="0.3">
      <c r="A1129" s="2" t="s">
        <v>581</v>
      </c>
      <c r="B1129" s="3">
        <v>42065</v>
      </c>
      <c r="C1129" s="2" t="s">
        <v>24</v>
      </c>
      <c r="D1129" s="2" t="s">
        <v>38</v>
      </c>
      <c r="E1129" s="2" t="s">
        <v>39</v>
      </c>
      <c r="F1129" s="2" t="s">
        <v>21</v>
      </c>
      <c r="G1129" s="2" t="s">
        <v>29</v>
      </c>
      <c r="H1129" s="2">
        <v>10.16</v>
      </c>
      <c r="I1129" s="2">
        <v>1</v>
      </c>
      <c r="J1129" s="2" t="s">
        <v>16</v>
      </c>
      <c r="K1129" s="2">
        <f t="shared" si="34"/>
        <v>10.16</v>
      </c>
      <c r="L1129" s="2">
        <f t="shared" si="35"/>
        <v>10.16</v>
      </c>
      <c r="M1129" s="2" cm="1">
        <f t="array" ref="M1129">IFERROR(_xlfn.IFS(AND(F1129="Furniture",C1129="First Class",I1129&gt;5),H1129-(H1129*10%),AND(F1129="Technology",C1129="Same Day",I1129&gt;6),H1129-(H1129*12%),AND(F1129="Office Supplies",OR(C1129="Second Day",C1129="Standard Class"),I1129&gt;4),H1129-(H1129*8%)),H1129)</f>
        <v>10.16</v>
      </c>
      <c r="N1129" s="2" cm="1">
        <f t="array" ref="N1129">IFERROR(_xlfn.IFS(AND(J1129="Yes",F1129="Furniture",OR(C1129="Second Day",C1129="Standard Class"),I1129&gt;3),H1129-(H1129*15%),AND(J1129="Yes",F1129="Technology",C1129="Same Day",I1129&gt;4),H1129-(H1129*18%),AND(J1129="Yes",F1129="Office Supplies",C1129="First Class",I1129&gt;5),H1129-(H1129*20%)),H1129)</f>
        <v>10.16</v>
      </c>
      <c r="O1129" s="2"/>
    </row>
    <row r="1130" spans="1:15" ht="15.75" customHeight="1" x14ac:dyDescent="0.3">
      <c r="A1130" s="2" t="s">
        <v>581</v>
      </c>
      <c r="B1130" s="3">
        <v>42065</v>
      </c>
      <c r="C1130" s="2" t="s">
        <v>24</v>
      </c>
      <c r="D1130" s="2" t="s">
        <v>38</v>
      </c>
      <c r="E1130" s="2" t="s">
        <v>39</v>
      </c>
      <c r="F1130" s="2" t="s">
        <v>21</v>
      </c>
      <c r="G1130" s="2" t="s">
        <v>51</v>
      </c>
      <c r="H1130" s="2">
        <v>101.88</v>
      </c>
      <c r="I1130" s="2">
        <v>6</v>
      </c>
      <c r="J1130" s="2" t="s">
        <v>16</v>
      </c>
      <c r="K1130" s="2">
        <f t="shared" si="34"/>
        <v>101.88</v>
      </c>
      <c r="L1130" s="2">
        <f t="shared" si="35"/>
        <v>101.88</v>
      </c>
      <c r="M1130" s="2" cm="1">
        <f t="array" ref="M1130">IFERROR(_xlfn.IFS(AND(F1130="Furniture",C1130="First Class",I1130&gt;5),H1130-(H1130*10%),AND(F1130="Technology",C1130="Same Day",I1130&gt;6),H1130-(H1130*12%),AND(F1130="Office Supplies",OR(C1130="Second Day",C1130="Standard Class"),I1130&gt;4),H1130-(H1130*8%)),H1130)</f>
        <v>93.729599999999991</v>
      </c>
      <c r="N1130" s="2" cm="1">
        <f t="array" ref="N1130">IFERROR(_xlfn.IFS(AND(J1130="Yes",F1130="Furniture",OR(C1130="Second Day",C1130="Standard Class"),I1130&gt;3),H1130-(H1130*15%),AND(J1130="Yes",F1130="Technology",C1130="Same Day",I1130&gt;4),H1130-(H1130*18%),AND(J1130="Yes",F1130="Office Supplies",C1130="First Class",I1130&gt;5),H1130-(H1130*20%)),H1130)</f>
        <v>101.88</v>
      </c>
      <c r="O1130" s="2"/>
    </row>
    <row r="1131" spans="1:15" ht="15.75" customHeight="1" x14ac:dyDescent="0.3">
      <c r="A1131" s="2" t="s">
        <v>582</v>
      </c>
      <c r="B1131" s="3">
        <v>42472</v>
      </c>
      <c r="C1131" s="2" t="s">
        <v>24</v>
      </c>
      <c r="D1131" s="2" t="s">
        <v>12</v>
      </c>
      <c r="E1131" s="2" t="s">
        <v>13</v>
      </c>
      <c r="F1131" s="2" t="s">
        <v>14</v>
      </c>
      <c r="G1131" s="2" t="s">
        <v>25</v>
      </c>
      <c r="H1131" s="2">
        <v>343.92</v>
      </c>
      <c r="I1131" s="2">
        <v>4</v>
      </c>
      <c r="J1131" s="2" t="s">
        <v>16</v>
      </c>
      <c r="K1131" s="2">
        <f t="shared" si="34"/>
        <v>292.33199999999999</v>
      </c>
      <c r="L1131" s="2">
        <f t="shared" si="35"/>
        <v>343.92</v>
      </c>
      <c r="M1131" s="2" cm="1">
        <f t="array" ref="M1131">IFERROR(_xlfn.IFS(AND(F1131="Furniture",C1131="First Class",I1131&gt;5),H1131-(H1131*10%),AND(F1131="Technology",C1131="Same Day",I1131&gt;6),H1131-(H1131*12%),AND(F1131="Office Supplies",OR(C1131="Second Day",C1131="Standard Class"),I1131&gt;4),H1131-(H1131*8%)),H1131)</f>
        <v>343.92</v>
      </c>
      <c r="N1131" s="2" cm="1">
        <f t="array" ref="N1131">IFERROR(_xlfn.IFS(AND(J1131="Yes",F1131="Furniture",OR(C1131="Second Day",C1131="Standard Class"),I1131&gt;3),H1131-(H1131*15%),AND(J1131="Yes",F1131="Technology",C1131="Same Day",I1131&gt;4),H1131-(H1131*18%),AND(J1131="Yes",F1131="Office Supplies",C1131="First Class",I1131&gt;5),H1131-(H1131*20%)),H1131)</f>
        <v>343.92</v>
      </c>
      <c r="O1131" s="2"/>
    </row>
    <row r="1132" spans="1:15" ht="15.75" customHeight="1" x14ac:dyDescent="0.3">
      <c r="A1132" s="2" t="s">
        <v>582</v>
      </c>
      <c r="B1132" s="3">
        <v>42472</v>
      </c>
      <c r="C1132" s="2" t="s">
        <v>24</v>
      </c>
      <c r="D1132" s="2" t="s">
        <v>12</v>
      </c>
      <c r="E1132" s="2" t="s">
        <v>13</v>
      </c>
      <c r="F1132" s="2" t="s">
        <v>21</v>
      </c>
      <c r="G1132" s="2" t="s">
        <v>35</v>
      </c>
      <c r="H1132" s="2">
        <v>40.99</v>
      </c>
      <c r="I1132" s="2">
        <v>1</v>
      </c>
      <c r="J1132" s="2" t="s">
        <v>16</v>
      </c>
      <c r="K1132" s="2">
        <f t="shared" si="34"/>
        <v>40.99</v>
      </c>
      <c r="L1132" s="2">
        <f t="shared" si="35"/>
        <v>40.99</v>
      </c>
      <c r="M1132" s="2" cm="1">
        <f t="array" ref="M1132">IFERROR(_xlfn.IFS(AND(F1132="Furniture",C1132="First Class",I1132&gt;5),H1132-(H1132*10%),AND(F1132="Technology",C1132="Same Day",I1132&gt;6),H1132-(H1132*12%),AND(F1132="Office Supplies",OR(C1132="Second Day",C1132="Standard Class"),I1132&gt;4),H1132-(H1132*8%)),H1132)</f>
        <v>40.99</v>
      </c>
      <c r="N1132" s="2" cm="1">
        <f t="array" ref="N1132">IFERROR(_xlfn.IFS(AND(J1132="Yes",F1132="Furniture",OR(C1132="Second Day",C1132="Standard Class"),I1132&gt;3),H1132-(H1132*15%),AND(J1132="Yes",F1132="Technology",C1132="Same Day",I1132&gt;4),H1132-(H1132*18%),AND(J1132="Yes",F1132="Office Supplies",C1132="First Class",I1132&gt;5),H1132-(H1132*20%)),H1132)</f>
        <v>40.99</v>
      </c>
      <c r="O1132" s="2"/>
    </row>
    <row r="1133" spans="1:15" ht="15.75" customHeight="1" x14ac:dyDescent="0.3">
      <c r="A1133" s="2" t="s">
        <v>582</v>
      </c>
      <c r="B1133" s="3">
        <v>42472</v>
      </c>
      <c r="C1133" s="2" t="s">
        <v>24</v>
      </c>
      <c r="D1133" s="2" t="s">
        <v>12</v>
      </c>
      <c r="E1133" s="2" t="s">
        <v>13</v>
      </c>
      <c r="F1133" s="2" t="s">
        <v>21</v>
      </c>
      <c r="G1133" s="2" t="s">
        <v>51</v>
      </c>
      <c r="H1133" s="2">
        <v>63.9</v>
      </c>
      <c r="I1133" s="2">
        <v>5</v>
      </c>
      <c r="J1133" s="2" t="s">
        <v>16</v>
      </c>
      <c r="K1133" s="2">
        <f t="shared" si="34"/>
        <v>63.9</v>
      </c>
      <c r="L1133" s="2">
        <f t="shared" si="35"/>
        <v>63.9</v>
      </c>
      <c r="M1133" s="2" cm="1">
        <f t="array" ref="M1133">IFERROR(_xlfn.IFS(AND(F1133="Furniture",C1133="First Class",I1133&gt;5),H1133-(H1133*10%),AND(F1133="Technology",C1133="Same Day",I1133&gt;6),H1133-(H1133*12%),AND(F1133="Office Supplies",OR(C1133="Second Day",C1133="Standard Class"),I1133&gt;4),H1133-(H1133*8%)),H1133)</f>
        <v>58.787999999999997</v>
      </c>
      <c r="N1133" s="2" cm="1">
        <f t="array" ref="N1133">IFERROR(_xlfn.IFS(AND(J1133="Yes",F1133="Furniture",OR(C1133="Second Day",C1133="Standard Class"),I1133&gt;3),H1133-(H1133*15%),AND(J1133="Yes",F1133="Technology",C1133="Same Day",I1133&gt;4),H1133-(H1133*18%),AND(J1133="Yes",F1133="Office Supplies",C1133="First Class",I1133&gt;5),H1133-(H1133*20%)),H1133)</f>
        <v>63.9</v>
      </c>
      <c r="O1133" s="2"/>
    </row>
    <row r="1134" spans="1:15" ht="15.75" customHeight="1" x14ac:dyDescent="0.3">
      <c r="A1134" s="2" t="s">
        <v>583</v>
      </c>
      <c r="B1134" s="3">
        <v>42710</v>
      </c>
      <c r="C1134" s="2" t="s">
        <v>54</v>
      </c>
      <c r="D1134" s="2" t="s">
        <v>19</v>
      </c>
      <c r="E1134" s="2" t="s">
        <v>20</v>
      </c>
      <c r="F1134" s="2" t="s">
        <v>21</v>
      </c>
      <c r="G1134" s="2" t="s">
        <v>35</v>
      </c>
      <c r="H1134" s="2">
        <v>19.440000000000001</v>
      </c>
      <c r="I1134" s="2">
        <v>3</v>
      </c>
      <c r="J1134" s="2" t="s">
        <v>16</v>
      </c>
      <c r="K1134" s="2">
        <f t="shared" si="34"/>
        <v>19.440000000000001</v>
      </c>
      <c r="L1134" s="2">
        <f t="shared" si="35"/>
        <v>19.440000000000001</v>
      </c>
      <c r="M1134" s="2" cm="1">
        <f t="array" ref="M1134">IFERROR(_xlfn.IFS(AND(F1134="Furniture",C1134="First Class",I1134&gt;5),H1134-(H1134*10%),AND(F1134="Technology",C1134="Same Day",I1134&gt;6),H1134-(H1134*12%),AND(F1134="Office Supplies",OR(C1134="Second Day",C1134="Standard Class"),I1134&gt;4),H1134-(H1134*8%)),H1134)</f>
        <v>19.440000000000001</v>
      </c>
      <c r="N1134" s="2" cm="1">
        <f t="array" ref="N1134">IFERROR(_xlfn.IFS(AND(J1134="Yes",F1134="Furniture",OR(C1134="Second Day",C1134="Standard Class"),I1134&gt;3),H1134-(H1134*15%),AND(J1134="Yes",F1134="Technology",C1134="Same Day",I1134&gt;4),H1134-(H1134*18%),AND(J1134="Yes",F1134="Office Supplies",C1134="First Class",I1134&gt;5),H1134-(H1134*20%)),H1134)</f>
        <v>19.440000000000001</v>
      </c>
      <c r="O1134" s="2"/>
    </row>
    <row r="1135" spans="1:15" ht="15.75" customHeight="1" x14ac:dyDescent="0.3">
      <c r="A1135" s="2" t="s">
        <v>584</v>
      </c>
      <c r="B1135" s="3">
        <v>42526</v>
      </c>
      <c r="C1135" s="2" t="s">
        <v>24</v>
      </c>
      <c r="D1135" s="2" t="s">
        <v>38</v>
      </c>
      <c r="E1135" s="2" t="s">
        <v>46</v>
      </c>
      <c r="F1135" s="2" t="s">
        <v>21</v>
      </c>
      <c r="G1135" s="2" t="s">
        <v>26</v>
      </c>
      <c r="H1135" s="2">
        <v>124.608</v>
      </c>
      <c r="I1135" s="2">
        <v>4</v>
      </c>
      <c r="J1135" s="2" t="s">
        <v>16</v>
      </c>
      <c r="K1135" s="2">
        <f t="shared" si="34"/>
        <v>124.608</v>
      </c>
      <c r="L1135" s="2">
        <f t="shared" si="35"/>
        <v>124.608</v>
      </c>
      <c r="M1135" s="2" cm="1">
        <f t="array" ref="M1135">IFERROR(_xlfn.IFS(AND(F1135="Furniture",C1135="First Class",I1135&gt;5),H1135-(H1135*10%),AND(F1135="Technology",C1135="Same Day",I1135&gt;6),H1135-(H1135*12%),AND(F1135="Office Supplies",OR(C1135="Second Day",C1135="Standard Class"),I1135&gt;4),H1135-(H1135*8%)),H1135)</f>
        <v>124.608</v>
      </c>
      <c r="N1135" s="2" cm="1">
        <f t="array" ref="N1135">IFERROR(_xlfn.IFS(AND(J1135="Yes",F1135="Furniture",OR(C1135="Second Day",C1135="Standard Class"),I1135&gt;3),H1135-(H1135*15%),AND(J1135="Yes",F1135="Technology",C1135="Same Day",I1135&gt;4),H1135-(H1135*18%),AND(J1135="Yes",F1135="Office Supplies",C1135="First Class",I1135&gt;5),H1135-(H1135*20%)),H1135)</f>
        <v>124.608</v>
      </c>
      <c r="O1135" s="2"/>
    </row>
    <row r="1136" spans="1:15" ht="15.75" customHeight="1" x14ac:dyDescent="0.3">
      <c r="A1136" s="2" t="s">
        <v>584</v>
      </c>
      <c r="B1136" s="3">
        <v>42526</v>
      </c>
      <c r="C1136" s="2" t="s">
        <v>24</v>
      </c>
      <c r="D1136" s="2" t="s">
        <v>38</v>
      </c>
      <c r="E1136" s="2" t="s">
        <v>46</v>
      </c>
      <c r="F1136" s="2" t="s">
        <v>21</v>
      </c>
      <c r="G1136" s="2" t="s">
        <v>22</v>
      </c>
      <c r="H1136" s="2">
        <v>7.5600000000000005</v>
      </c>
      <c r="I1136" s="2">
        <v>3</v>
      </c>
      <c r="J1136" s="2" t="s">
        <v>16</v>
      </c>
      <c r="K1136" s="2">
        <f t="shared" si="34"/>
        <v>7.5600000000000005</v>
      </c>
      <c r="L1136" s="2">
        <f t="shared" si="35"/>
        <v>7.5600000000000005</v>
      </c>
      <c r="M1136" s="2" cm="1">
        <f t="array" ref="M1136">IFERROR(_xlfn.IFS(AND(F1136="Furniture",C1136="First Class",I1136&gt;5),H1136-(H1136*10%),AND(F1136="Technology",C1136="Same Day",I1136&gt;6),H1136-(H1136*12%),AND(F1136="Office Supplies",OR(C1136="Second Day",C1136="Standard Class"),I1136&gt;4),H1136-(H1136*8%)),H1136)</f>
        <v>7.5600000000000005</v>
      </c>
      <c r="N1136" s="2" cm="1">
        <f t="array" ref="N1136">IFERROR(_xlfn.IFS(AND(J1136="Yes",F1136="Furniture",OR(C1136="Second Day",C1136="Standard Class"),I1136&gt;3),H1136-(H1136*15%),AND(J1136="Yes",F1136="Technology",C1136="Same Day",I1136&gt;4),H1136-(H1136*18%),AND(J1136="Yes",F1136="Office Supplies",C1136="First Class",I1136&gt;5),H1136-(H1136*20%)),H1136)</f>
        <v>7.5600000000000005</v>
      </c>
      <c r="O1136" s="2"/>
    </row>
    <row r="1137" spans="1:15" ht="15.75" customHeight="1" x14ac:dyDescent="0.3">
      <c r="A1137" s="2" t="s">
        <v>585</v>
      </c>
      <c r="B1137" s="3">
        <v>42715</v>
      </c>
      <c r="C1137" s="2" t="s">
        <v>208</v>
      </c>
      <c r="D1137" s="2" t="s">
        <v>12</v>
      </c>
      <c r="E1137" s="2" t="s">
        <v>13</v>
      </c>
      <c r="F1137" s="2" t="s">
        <v>21</v>
      </c>
      <c r="G1137" s="2" t="s">
        <v>26</v>
      </c>
      <c r="H1137" s="2">
        <v>85.224000000000004</v>
      </c>
      <c r="I1137" s="2">
        <v>3</v>
      </c>
      <c r="J1137" s="2" t="s">
        <v>16</v>
      </c>
      <c r="K1137" s="2">
        <f t="shared" si="34"/>
        <v>85.224000000000004</v>
      </c>
      <c r="L1137" s="2">
        <f t="shared" si="35"/>
        <v>85.224000000000004</v>
      </c>
      <c r="M1137" s="2" cm="1">
        <f t="array" ref="M1137">IFERROR(_xlfn.IFS(AND(F1137="Furniture",C1137="First Class",I1137&gt;5),H1137-(H1137*10%),AND(F1137="Technology",C1137="Same Day",I1137&gt;6),H1137-(H1137*12%),AND(F1137="Office Supplies",OR(C1137="Second Day",C1137="Standard Class"),I1137&gt;4),H1137-(H1137*8%)),H1137)</f>
        <v>85.224000000000004</v>
      </c>
      <c r="N1137" s="2" cm="1">
        <f t="array" ref="N1137">IFERROR(_xlfn.IFS(AND(J1137="Yes",F1137="Furniture",OR(C1137="Second Day",C1137="Standard Class"),I1137&gt;3),H1137-(H1137*15%),AND(J1137="Yes",F1137="Technology",C1137="Same Day",I1137&gt;4),H1137-(H1137*18%),AND(J1137="Yes",F1137="Office Supplies",C1137="First Class",I1137&gt;5),H1137-(H1137*20%)),H1137)</f>
        <v>85.224000000000004</v>
      </c>
      <c r="O1137" s="2"/>
    </row>
    <row r="1138" spans="1:15" ht="15.75" customHeight="1" x14ac:dyDescent="0.3">
      <c r="A1138" s="2" t="s">
        <v>586</v>
      </c>
      <c r="B1138" s="3">
        <v>42686</v>
      </c>
      <c r="C1138" s="2" t="s">
        <v>11</v>
      </c>
      <c r="D1138" s="2" t="s">
        <v>19</v>
      </c>
      <c r="E1138" s="2" t="s">
        <v>39</v>
      </c>
      <c r="F1138" s="2" t="s">
        <v>21</v>
      </c>
      <c r="G1138" s="2" t="s">
        <v>51</v>
      </c>
      <c r="H1138" s="2">
        <v>287.52</v>
      </c>
      <c r="I1138" s="2">
        <v>8</v>
      </c>
      <c r="J1138" s="2" t="s">
        <v>16</v>
      </c>
      <c r="K1138" s="2">
        <f t="shared" si="34"/>
        <v>244.392</v>
      </c>
      <c r="L1138" s="2">
        <f t="shared" si="35"/>
        <v>287.52</v>
      </c>
      <c r="M1138" s="2" cm="1">
        <f t="array" ref="M1138">IFERROR(_xlfn.IFS(AND(F1138="Furniture",C1138="First Class",I1138&gt;5),H1138-(H1138*10%),AND(F1138="Technology",C1138="Same Day",I1138&gt;6),H1138-(H1138*12%),AND(F1138="Office Supplies",OR(C1138="Second Day",C1138="Standard Class"),I1138&gt;4),H1138-(H1138*8%)),H1138)</f>
        <v>287.52</v>
      </c>
      <c r="N1138" s="2" cm="1">
        <f t="array" ref="N1138">IFERROR(_xlfn.IFS(AND(J1138="Yes",F1138="Furniture",OR(C1138="Second Day",C1138="Standard Class"),I1138&gt;3),H1138-(H1138*15%),AND(J1138="Yes",F1138="Technology",C1138="Same Day",I1138&gt;4),H1138-(H1138*18%),AND(J1138="Yes",F1138="Office Supplies",C1138="First Class",I1138&gt;5),H1138-(H1138*20%)),H1138)</f>
        <v>287.52</v>
      </c>
      <c r="O1138" s="2"/>
    </row>
    <row r="1139" spans="1:15" ht="15.75" customHeight="1" x14ac:dyDescent="0.3">
      <c r="A1139" s="2" t="s">
        <v>586</v>
      </c>
      <c r="B1139" s="3">
        <v>42686</v>
      </c>
      <c r="C1139" s="2" t="s">
        <v>11</v>
      </c>
      <c r="D1139" s="2" t="s">
        <v>19</v>
      </c>
      <c r="E1139" s="2" t="s">
        <v>39</v>
      </c>
      <c r="F1139" s="2" t="s">
        <v>21</v>
      </c>
      <c r="G1139" s="2" t="s">
        <v>33</v>
      </c>
      <c r="H1139" s="2">
        <v>37.68</v>
      </c>
      <c r="I1139" s="2">
        <v>2</v>
      </c>
      <c r="J1139" s="2" t="s">
        <v>16</v>
      </c>
      <c r="K1139" s="2">
        <f t="shared" si="34"/>
        <v>37.68</v>
      </c>
      <c r="L1139" s="2">
        <f t="shared" si="35"/>
        <v>37.68</v>
      </c>
      <c r="M1139" s="2" cm="1">
        <f t="array" ref="M1139">IFERROR(_xlfn.IFS(AND(F1139="Furniture",C1139="First Class",I1139&gt;5),H1139-(H1139*10%),AND(F1139="Technology",C1139="Same Day",I1139&gt;6),H1139-(H1139*12%),AND(F1139="Office Supplies",OR(C1139="Second Day",C1139="Standard Class"),I1139&gt;4),H1139-(H1139*8%)),H1139)</f>
        <v>37.68</v>
      </c>
      <c r="N1139" s="2" cm="1">
        <f t="array" ref="N1139">IFERROR(_xlfn.IFS(AND(J1139="Yes",F1139="Furniture",OR(C1139="Second Day",C1139="Standard Class"),I1139&gt;3),H1139-(H1139*15%),AND(J1139="Yes",F1139="Technology",C1139="Same Day",I1139&gt;4),H1139-(H1139*18%),AND(J1139="Yes",F1139="Office Supplies",C1139="First Class",I1139&gt;5),H1139-(H1139*20%)),H1139)</f>
        <v>37.68</v>
      </c>
      <c r="O1139" s="2"/>
    </row>
    <row r="1140" spans="1:15" ht="15.75" customHeight="1" x14ac:dyDescent="0.3">
      <c r="A1140" s="2" t="s">
        <v>586</v>
      </c>
      <c r="B1140" s="3">
        <v>42686</v>
      </c>
      <c r="C1140" s="2" t="s">
        <v>11</v>
      </c>
      <c r="D1140" s="2" t="s">
        <v>19</v>
      </c>
      <c r="E1140" s="2" t="s">
        <v>39</v>
      </c>
      <c r="F1140" s="2" t="s">
        <v>21</v>
      </c>
      <c r="G1140" s="2" t="s">
        <v>35</v>
      </c>
      <c r="H1140" s="2">
        <v>19.98</v>
      </c>
      <c r="I1140" s="2">
        <v>2</v>
      </c>
      <c r="J1140" s="2" t="s">
        <v>16</v>
      </c>
      <c r="K1140" s="2">
        <f t="shared" si="34"/>
        <v>19.98</v>
      </c>
      <c r="L1140" s="2">
        <f t="shared" si="35"/>
        <v>19.98</v>
      </c>
      <c r="M1140" s="2" cm="1">
        <f t="array" ref="M1140">IFERROR(_xlfn.IFS(AND(F1140="Furniture",C1140="First Class",I1140&gt;5),H1140-(H1140*10%),AND(F1140="Technology",C1140="Same Day",I1140&gt;6),H1140-(H1140*12%),AND(F1140="Office Supplies",OR(C1140="Second Day",C1140="Standard Class"),I1140&gt;4),H1140-(H1140*8%)),H1140)</f>
        <v>19.98</v>
      </c>
      <c r="N1140" s="2" cm="1">
        <f t="array" ref="N1140">IFERROR(_xlfn.IFS(AND(J1140="Yes",F1140="Furniture",OR(C1140="Second Day",C1140="Standard Class"),I1140&gt;3),H1140-(H1140*15%),AND(J1140="Yes",F1140="Technology",C1140="Same Day",I1140&gt;4),H1140-(H1140*18%),AND(J1140="Yes",F1140="Office Supplies",C1140="First Class",I1140&gt;5),H1140-(H1140*20%)),H1140)</f>
        <v>19.98</v>
      </c>
      <c r="O1140" s="2"/>
    </row>
    <row r="1141" spans="1:15" ht="15.75" customHeight="1" x14ac:dyDescent="0.3">
      <c r="A1141" s="2" t="s">
        <v>586</v>
      </c>
      <c r="B1141" s="3">
        <v>42686</v>
      </c>
      <c r="C1141" s="2" t="s">
        <v>11</v>
      </c>
      <c r="D1141" s="2" t="s">
        <v>19</v>
      </c>
      <c r="E1141" s="2" t="s">
        <v>39</v>
      </c>
      <c r="F1141" s="2" t="s">
        <v>21</v>
      </c>
      <c r="G1141" s="2" t="s">
        <v>29</v>
      </c>
      <c r="H1141" s="2">
        <v>20.58</v>
      </c>
      <c r="I1141" s="2">
        <v>7</v>
      </c>
      <c r="J1141" s="2" t="s">
        <v>16</v>
      </c>
      <c r="K1141" s="2">
        <f t="shared" si="34"/>
        <v>20.58</v>
      </c>
      <c r="L1141" s="2">
        <f t="shared" si="35"/>
        <v>20.58</v>
      </c>
      <c r="M1141" s="2" cm="1">
        <f t="array" ref="M1141">IFERROR(_xlfn.IFS(AND(F1141="Furniture",C1141="First Class",I1141&gt;5),H1141-(H1141*10%),AND(F1141="Technology",C1141="Same Day",I1141&gt;6),H1141-(H1141*12%),AND(F1141="Office Supplies",OR(C1141="Second Day",C1141="Standard Class"),I1141&gt;4),H1141-(H1141*8%)),H1141)</f>
        <v>20.58</v>
      </c>
      <c r="N1141" s="2" cm="1">
        <f t="array" ref="N1141">IFERROR(_xlfn.IFS(AND(J1141="Yes",F1141="Furniture",OR(C1141="Second Day",C1141="Standard Class"),I1141&gt;3),H1141-(H1141*15%),AND(J1141="Yes",F1141="Technology",C1141="Same Day",I1141&gt;4),H1141-(H1141*18%),AND(J1141="Yes",F1141="Office Supplies",C1141="First Class",I1141&gt;5),H1141-(H1141*20%)),H1141)</f>
        <v>20.58</v>
      </c>
      <c r="O1141" s="2"/>
    </row>
    <row r="1142" spans="1:15" ht="15.75" customHeight="1" x14ac:dyDescent="0.3">
      <c r="A1142" s="2" t="s">
        <v>586</v>
      </c>
      <c r="B1142" s="3">
        <v>42686</v>
      </c>
      <c r="C1142" s="2" t="s">
        <v>11</v>
      </c>
      <c r="D1142" s="2" t="s">
        <v>19</v>
      </c>
      <c r="E1142" s="2" t="s">
        <v>39</v>
      </c>
      <c r="F1142" s="2" t="s">
        <v>21</v>
      </c>
      <c r="G1142" s="2" t="s">
        <v>32</v>
      </c>
      <c r="H1142" s="2">
        <v>17.38</v>
      </c>
      <c r="I1142" s="2">
        <v>2</v>
      </c>
      <c r="J1142" s="2" t="s">
        <v>16</v>
      </c>
      <c r="K1142" s="2">
        <f t="shared" si="34"/>
        <v>17.38</v>
      </c>
      <c r="L1142" s="2">
        <f t="shared" si="35"/>
        <v>17.38</v>
      </c>
      <c r="M1142" s="2" cm="1">
        <f t="array" ref="M1142">IFERROR(_xlfn.IFS(AND(F1142="Furniture",C1142="First Class",I1142&gt;5),H1142-(H1142*10%),AND(F1142="Technology",C1142="Same Day",I1142&gt;6),H1142-(H1142*12%),AND(F1142="Office Supplies",OR(C1142="Second Day",C1142="Standard Class"),I1142&gt;4),H1142-(H1142*8%)),H1142)</f>
        <v>17.38</v>
      </c>
      <c r="N1142" s="2" cm="1">
        <f t="array" ref="N1142">IFERROR(_xlfn.IFS(AND(J1142="Yes",F1142="Furniture",OR(C1142="Second Day",C1142="Standard Class"),I1142&gt;3),H1142-(H1142*15%),AND(J1142="Yes",F1142="Technology",C1142="Same Day",I1142&gt;4),H1142-(H1142*18%),AND(J1142="Yes",F1142="Office Supplies",C1142="First Class",I1142&gt;5),H1142-(H1142*20%)),H1142)</f>
        <v>17.38</v>
      </c>
      <c r="O1142" s="2"/>
    </row>
    <row r="1143" spans="1:15" ht="15.75" customHeight="1" x14ac:dyDescent="0.3">
      <c r="A1143" s="2" t="s">
        <v>587</v>
      </c>
      <c r="B1143" s="3">
        <v>41911</v>
      </c>
      <c r="C1143" s="2" t="s">
        <v>24</v>
      </c>
      <c r="D1143" s="2" t="s">
        <v>12</v>
      </c>
      <c r="E1143" s="2" t="s">
        <v>20</v>
      </c>
      <c r="F1143" s="2" t="s">
        <v>14</v>
      </c>
      <c r="G1143" s="2" t="s">
        <v>28</v>
      </c>
      <c r="H1143" s="2">
        <v>204.6</v>
      </c>
      <c r="I1143" s="2">
        <v>2</v>
      </c>
      <c r="J1143" s="2" t="s">
        <v>16</v>
      </c>
      <c r="K1143" s="2">
        <f t="shared" si="34"/>
        <v>204.6</v>
      </c>
      <c r="L1143" s="2">
        <f t="shared" si="35"/>
        <v>204.6</v>
      </c>
      <c r="M1143" s="2" cm="1">
        <f t="array" ref="M1143">IFERROR(_xlfn.IFS(AND(F1143="Furniture",C1143="First Class",I1143&gt;5),H1143-(H1143*10%),AND(F1143="Technology",C1143="Same Day",I1143&gt;6),H1143-(H1143*12%),AND(F1143="Office Supplies",OR(C1143="Second Day",C1143="Standard Class"),I1143&gt;4),H1143-(H1143*8%)),H1143)</f>
        <v>204.6</v>
      </c>
      <c r="N1143" s="2" cm="1">
        <f t="array" ref="N1143">IFERROR(_xlfn.IFS(AND(J1143="Yes",F1143="Furniture",OR(C1143="Second Day",C1143="Standard Class"),I1143&gt;3),H1143-(H1143*15%),AND(J1143="Yes",F1143="Technology",C1143="Same Day",I1143&gt;4),H1143-(H1143*18%),AND(J1143="Yes",F1143="Office Supplies",C1143="First Class",I1143&gt;5),H1143-(H1143*20%)),H1143)</f>
        <v>204.6</v>
      </c>
      <c r="O1143" s="2"/>
    </row>
    <row r="1144" spans="1:15" ht="15.75" customHeight="1" x14ac:dyDescent="0.3">
      <c r="A1144" s="2" t="s">
        <v>587</v>
      </c>
      <c r="B1144" s="3">
        <v>41911</v>
      </c>
      <c r="C1144" s="2" t="s">
        <v>24</v>
      </c>
      <c r="D1144" s="2" t="s">
        <v>12</v>
      </c>
      <c r="E1144" s="2" t="s">
        <v>20</v>
      </c>
      <c r="F1144" s="2" t="s">
        <v>21</v>
      </c>
      <c r="G1144" s="2" t="s">
        <v>64</v>
      </c>
      <c r="H1144" s="2">
        <v>8.7200000000000006</v>
      </c>
      <c r="I1144" s="2">
        <v>4</v>
      </c>
      <c r="J1144" s="2" t="s">
        <v>16</v>
      </c>
      <c r="K1144" s="2">
        <f t="shared" si="34"/>
        <v>8.7200000000000006</v>
      </c>
      <c r="L1144" s="2">
        <f t="shared" si="35"/>
        <v>8.7200000000000006</v>
      </c>
      <c r="M1144" s="2" cm="1">
        <f t="array" ref="M1144">IFERROR(_xlfn.IFS(AND(F1144="Furniture",C1144="First Class",I1144&gt;5),H1144-(H1144*10%),AND(F1144="Technology",C1144="Same Day",I1144&gt;6),H1144-(H1144*12%),AND(F1144="Office Supplies",OR(C1144="Second Day",C1144="Standard Class"),I1144&gt;4),H1144-(H1144*8%)),H1144)</f>
        <v>8.7200000000000006</v>
      </c>
      <c r="N1144" s="2" cm="1">
        <f t="array" ref="N1144">IFERROR(_xlfn.IFS(AND(J1144="Yes",F1144="Furniture",OR(C1144="Second Day",C1144="Standard Class"),I1144&gt;3),H1144-(H1144*15%),AND(J1144="Yes",F1144="Technology",C1144="Same Day",I1144&gt;4),H1144-(H1144*18%),AND(J1144="Yes",F1144="Office Supplies",C1144="First Class",I1144&gt;5),H1144-(H1144*20%)),H1144)</f>
        <v>8.7200000000000006</v>
      </c>
      <c r="O1144" s="2"/>
    </row>
    <row r="1145" spans="1:15" ht="15.75" customHeight="1" x14ac:dyDescent="0.3">
      <c r="A1145" s="2" t="s">
        <v>587</v>
      </c>
      <c r="B1145" s="3">
        <v>41911</v>
      </c>
      <c r="C1145" s="2" t="s">
        <v>24</v>
      </c>
      <c r="D1145" s="2" t="s">
        <v>12</v>
      </c>
      <c r="E1145" s="2" t="s">
        <v>20</v>
      </c>
      <c r="F1145" s="2" t="s">
        <v>21</v>
      </c>
      <c r="G1145" s="2" t="s">
        <v>35</v>
      </c>
      <c r="H1145" s="2">
        <v>6.48</v>
      </c>
      <c r="I1145" s="2">
        <v>1</v>
      </c>
      <c r="J1145" s="2" t="s">
        <v>16</v>
      </c>
      <c r="K1145" s="2">
        <f t="shared" si="34"/>
        <v>6.48</v>
      </c>
      <c r="L1145" s="2">
        <f t="shared" si="35"/>
        <v>6.48</v>
      </c>
      <c r="M1145" s="2" cm="1">
        <f t="array" ref="M1145">IFERROR(_xlfn.IFS(AND(F1145="Furniture",C1145="First Class",I1145&gt;5),H1145-(H1145*10%),AND(F1145="Technology",C1145="Same Day",I1145&gt;6),H1145-(H1145*12%),AND(F1145="Office Supplies",OR(C1145="Second Day",C1145="Standard Class"),I1145&gt;4),H1145-(H1145*8%)),H1145)</f>
        <v>6.48</v>
      </c>
      <c r="N1145" s="2" cm="1">
        <f t="array" ref="N1145">IFERROR(_xlfn.IFS(AND(J1145="Yes",F1145="Furniture",OR(C1145="Second Day",C1145="Standard Class"),I1145&gt;3),H1145-(H1145*15%),AND(J1145="Yes",F1145="Technology",C1145="Same Day",I1145&gt;4),H1145-(H1145*18%),AND(J1145="Yes",F1145="Office Supplies",C1145="First Class",I1145&gt;5),H1145-(H1145*20%)),H1145)</f>
        <v>6.48</v>
      </c>
      <c r="O1145" s="2"/>
    </row>
    <row r="1146" spans="1:15" ht="15.75" customHeight="1" x14ac:dyDescent="0.3">
      <c r="A1146" s="2" t="s">
        <v>587</v>
      </c>
      <c r="B1146" s="3">
        <v>41911</v>
      </c>
      <c r="C1146" s="2" t="s">
        <v>24</v>
      </c>
      <c r="D1146" s="2" t="s">
        <v>12</v>
      </c>
      <c r="E1146" s="2" t="s">
        <v>20</v>
      </c>
      <c r="F1146" s="2" t="s">
        <v>30</v>
      </c>
      <c r="G1146" s="2" t="s">
        <v>122</v>
      </c>
      <c r="H1146" s="2">
        <v>686.32</v>
      </c>
      <c r="I1146" s="2">
        <v>2</v>
      </c>
      <c r="J1146" s="2" t="s">
        <v>16</v>
      </c>
      <c r="K1146" s="2">
        <f t="shared" si="34"/>
        <v>583.37200000000007</v>
      </c>
      <c r="L1146" s="2">
        <f t="shared" si="35"/>
        <v>686.32</v>
      </c>
      <c r="M1146" s="2" cm="1">
        <f t="array" ref="M1146">IFERROR(_xlfn.IFS(AND(F1146="Furniture",C1146="First Class",I1146&gt;5),H1146-(H1146*10%),AND(F1146="Technology",C1146="Same Day",I1146&gt;6),H1146-(H1146*12%),AND(F1146="Office Supplies",OR(C1146="Second Day",C1146="Standard Class"),I1146&gt;4),H1146-(H1146*8%)),H1146)</f>
        <v>686.32</v>
      </c>
      <c r="N1146" s="2" cm="1">
        <f t="array" ref="N1146">IFERROR(_xlfn.IFS(AND(J1146="Yes",F1146="Furniture",OR(C1146="Second Day",C1146="Standard Class"),I1146&gt;3),H1146-(H1146*15%),AND(J1146="Yes",F1146="Technology",C1146="Same Day",I1146&gt;4),H1146-(H1146*18%),AND(J1146="Yes",F1146="Office Supplies",C1146="First Class",I1146&gt;5),H1146-(H1146*20%)),H1146)</f>
        <v>686.32</v>
      </c>
      <c r="O1146" s="2"/>
    </row>
    <row r="1147" spans="1:15" ht="15.75" customHeight="1" x14ac:dyDescent="0.3">
      <c r="A1147" s="2" t="s">
        <v>587</v>
      </c>
      <c r="B1147" s="3">
        <v>41911</v>
      </c>
      <c r="C1147" s="2" t="s">
        <v>24</v>
      </c>
      <c r="D1147" s="2" t="s">
        <v>12</v>
      </c>
      <c r="E1147" s="2" t="s">
        <v>20</v>
      </c>
      <c r="F1147" s="2" t="s">
        <v>21</v>
      </c>
      <c r="G1147" s="2" t="s">
        <v>26</v>
      </c>
      <c r="H1147" s="2">
        <v>62.18</v>
      </c>
      <c r="I1147" s="2">
        <v>1</v>
      </c>
      <c r="J1147" s="2" t="s">
        <v>16</v>
      </c>
      <c r="K1147" s="2">
        <f t="shared" si="34"/>
        <v>62.18</v>
      </c>
      <c r="L1147" s="2">
        <f t="shared" si="35"/>
        <v>62.18</v>
      </c>
      <c r="M1147" s="2" cm="1">
        <f t="array" ref="M1147">IFERROR(_xlfn.IFS(AND(F1147="Furniture",C1147="First Class",I1147&gt;5),H1147-(H1147*10%),AND(F1147="Technology",C1147="Same Day",I1147&gt;6),H1147-(H1147*12%),AND(F1147="Office Supplies",OR(C1147="Second Day",C1147="Standard Class"),I1147&gt;4),H1147-(H1147*8%)),H1147)</f>
        <v>62.18</v>
      </c>
      <c r="N1147" s="2" cm="1">
        <f t="array" ref="N1147">IFERROR(_xlfn.IFS(AND(J1147="Yes",F1147="Furniture",OR(C1147="Second Day",C1147="Standard Class"),I1147&gt;3),H1147-(H1147*15%),AND(J1147="Yes",F1147="Technology",C1147="Same Day",I1147&gt;4),H1147-(H1147*18%),AND(J1147="Yes",F1147="Office Supplies",C1147="First Class",I1147&gt;5),H1147-(H1147*20%)),H1147)</f>
        <v>62.18</v>
      </c>
      <c r="O1147" s="2"/>
    </row>
    <row r="1148" spans="1:15" ht="15.75" customHeight="1" x14ac:dyDescent="0.3">
      <c r="A1148" s="2" t="s">
        <v>588</v>
      </c>
      <c r="B1148" s="3">
        <v>42098</v>
      </c>
      <c r="C1148" s="2" t="s">
        <v>208</v>
      </c>
      <c r="D1148" s="2" t="s">
        <v>12</v>
      </c>
      <c r="E1148" s="2" t="s">
        <v>39</v>
      </c>
      <c r="F1148" s="2" t="s">
        <v>21</v>
      </c>
      <c r="G1148" s="2" t="s">
        <v>33</v>
      </c>
      <c r="H1148" s="2">
        <v>644.07600000000002</v>
      </c>
      <c r="I1148" s="2">
        <v>2</v>
      </c>
      <c r="J1148" s="2" t="s">
        <v>16</v>
      </c>
      <c r="K1148" s="2">
        <f t="shared" si="34"/>
        <v>547.46460000000002</v>
      </c>
      <c r="L1148" s="2">
        <f t="shared" si="35"/>
        <v>644.07600000000002</v>
      </c>
      <c r="M1148" s="2" cm="1">
        <f t="array" ref="M1148">IFERROR(_xlfn.IFS(AND(F1148="Furniture",C1148="First Class",I1148&gt;5),H1148-(H1148*10%),AND(F1148="Technology",C1148="Same Day",I1148&gt;6),H1148-(H1148*12%),AND(F1148="Office Supplies",OR(C1148="Second Day",C1148="Standard Class"),I1148&gt;4),H1148-(H1148*8%)),H1148)</f>
        <v>644.07600000000002</v>
      </c>
      <c r="N1148" s="2" cm="1">
        <f t="array" ref="N1148">IFERROR(_xlfn.IFS(AND(J1148="Yes",F1148="Furniture",OR(C1148="Second Day",C1148="Standard Class"),I1148&gt;3),H1148-(H1148*15%),AND(J1148="Yes",F1148="Technology",C1148="Same Day",I1148&gt;4),H1148-(H1148*18%),AND(J1148="Yes",F1148="Office Supplies",C1148="First Class",I1148&gt;5),H1148-(H1148*20%)),H1148)</f>
        <v>644.07600000000002</v>
      </c>
      <c r="O1148" s="2"/>
    </row>
    <row r="1149" spans="1:15" ht="15.75" customHeight="1" x14ac:dyDescent="0.3">
      <c r="A1149" s="2" t="s">
        <v>588</v>
      </c>
      <c r="B1149" s="3">
        <v>42098</v>
      </c>
      <c r="C1149" s="2" t="s">
        <v>208</v>
      </c>
      <c r="D1149" s="2" t="s">
        <v>12</v>
      </c>
      <c r="E1149" s="2" t="s">
        <v>39</v>
      </c>
      <c r="F1149" s="2" t="s">
        <v>21</v>
      </c>
      <c r="G1149" s="2" t="s">
        <v>64</v>
      </c>
      <c r="H1149" s="2">
        <v>5.84</v>
      </c>
      <c r="I1149" s="2">
        <v>2</v>
      </c>
      <c r="J1149" s="2" t="s">
        <v>16</v>
      </c>
      <c r="K1149" s="2">
        <f t="shared" si="34"/>
        <v>5.84</v>
      </c>
      <c r="L1149" s="2">
        <f t="shared" si="35"/>
        <v>5.84</v>
      </c>
      <c r="M1149" s="2" cm="1">
        <f t="array" ref="M1149">IFERROR(_xlfn.IFS(AND(F1149="Furniture",C1149="First Class",I1149&gt;5),H1149-(H1149*10%),AND(F1149="Technology",C1149="Same Day",I1149&gt;6),H1149-(H1149*12%),AND(F1149="Office Supplies",OR(C1149="Second Day",C1149="Standard Class"),I1149&gt;4),H1149-(H1149*8%)),H1149)</f>
        <v>5.84</v>
      </c>
      <c r="N1149" s="2" cm="1">
        <f t="array" ref="N1149">IFERROR(_xlfn.IFS(AND(J1149="Yes",F1149="Furniture",OR(C1149="Second Day",C1149="Standard Class"),I1149&gt;3),H1149-(H1149*15%),AND(J1149="Yes",F1149="Technology",C1149="Same Day",I1149&gt;4),H1149-(H1149*18%),AND(J1149="Yes",F1149="Office Supplies",C1149="First Class",I1149&gt;5),H1149-(H1149*20%)),H1149)</f>
        <v>5.84</v>
      </c>
      <c r="O1149" s="2"/>
    </row>
    <row r="1150" spans="1:15" ht="15.75" customHeight="1" x14ac:dyDescent="0.3">
      <c r="A1150" s="2" t="s">
        <v>588</v>
      </c>
      <c r="B1150" s="3">
        <v>42098</v>
      </c>
      <c r="C1150" s="2" t="s">
        <v>208</v>
      </c>
      <c r="D1150" s="2" t="s">
        <v>12</v>
      </c>
      <c r="E1150" s="2" t="s">
        <v>39</v>
      </c>
      <c r="F1150" s="2" t="s">
        <v>21</v>
      </c>
      <c r="G1150" s="2" t="s">
        <v>32</v>
      </c>
      <c r="H1150" s="2">
        <v>12.76</v>
      </c>
      <c r="I1150" s="2">
        <v>2</v>
      </c>
      <c r="J1150" s="2" t="s">
        <v>16</v>
      </c>
      <c r="K1150" s="2">
        <f t="shared" si="34"/>
        <v>12.76</v>
      </c>
      <c r="L1150" s="2">
        <f t="shared" si="35"/>
        <v>12.76</v>
      </c>
      <c r="M1150" s="2" cm="1">
        <f t="array" ref="M1150">IFERROR(_xlfn.IFS(AND(F1150="Furniture",C1150="First Class",I1150&gt;5),H1150-(H1150*10%),AND(F1150="Technology",C1150="Same Day",I1150&gt;6),H1150-(H1150*12%),AND(F1150="Office Supplies",OR(C1150="Second Day",C1150="Standard Class"),I1150&gt;4),H1150-(H1150*8%)),H1150)</f>
        <v>12.76</v>
      </c>
      <c r="N1150" s="2" cm="1">
        <f t="array" ref="N1150">IFERROR(_xlfn.IFS(AND(J1150="Yes",F1150="Furniture",OR(C1150="Second Day",C1150="Standard Class"),I1150&gt;3),H1150-(H1150*15%),AND(J1150="Yes",F1150="Technology",C1150="Same Day",I1150&gt;4),H1150-(H1150*18%),AND(J1150="Yes",F1150="Office Supplies",C1150="First Class",I1150&gt;5),H1150-(H1150*20%)),H1150)</f>
        <v>12.76</v>
      </c>
      <c r="O1150" s="2"/>
    </row>
    <row r="1151" spans="1:15" ht="15.75" customHeight="1" x14ac:dyDescent="0.3">
      <c r="A1151" s="2" t="s">
        <v>588</v>
      </c>
      <c r="B1151" s="3">
        <v>42098</v>
      </c>
      <c r="C1151" s="2" t="s">
        <v>208</v>
      </c>
      <c r="D1151" s="2" t="s">
        <v>12</v>
      </c>
      <c r="E1151" s="2" t="s">
        <v>39</v>
      </c>
      <c r="F1151" s="2" t="s">
        <v>30</v>
      </c>
      <c r="G1151" s="2" t="s">
        <v>31</v>
      </c>
      <c r="H1151" s="2">
        <v>10.95</v>
      </c>
      <c r="I1151" s="2">
        <v>1</v>
      </c>
      <c r="J1151" s="2" t="s">
        <v>16</v>
      </c>
      <c r="K1151" s="2">
        <f t="shared" si="34"/>
        <v>10.95</v>
      </c>
      <c r="L1151" s="2">
        <f t="shared" si="35"/>
        <v>10.95</v>
      </c>
      <c r="M1151" s="2" cm="1">
        <f t="array" ref="M1151">IFERROR(_xlfn.IFS(AND(F1151="Furniture",C1151="First Class",I1151&gt;5),H1151-(H1151*10%),AND(F1151="Technology",C1151="Same Day",I1151&gt;6),H1151-(H1151*12%),AND(F1151="Office Supplies",OR(C1151="Second Day",C1151="Standard Class"),I1151&gt;4),H1151-(H1151*8%)),H1151)</f>
        <v>10.95</v>
      </c>
      <c r="N1151" s="2" cm="1">
        <f t="array" ref="N1151">IFERROR(_xlfn.IFS(AND(J1151="Yes",F1151="Furniture",OR(C1151="Second Day",C1151="Standard Class"),I1151&gt;3),H1151-(H1151*15%),AND(J1151="Yes",F1151="Technology",C1151="Same Day",I1151&gt;4),H1151-(H1151*18%),AND(J1151="Yes",F1151="Office Supplies",C1151="First Class",I1151&gt;5),H1151-(H1151*20%)),H1151)</f>
        <v>10.95</v>
      </c>
      <c r="O1151" s="2"/>
    </row>
    <row r="1152" spans="1:15" ht="15.75" customHeight="1" x14ac:dyDescent="0.3">
      <c r="A1152" s="2" t="s">
        <v>588</v>
      </c>
      <c r="B1152" s="3">
        <v>42098</v>
      </c>
      <c r="C1152" s="2" t="s">
        <v>208</v>
      </c>
      <c r="D1152" s="2" t="s">
        <v>12</v>
      </c>
      <c r="E1152" s="2" t="s">
        <v>39</v>
      </c>
      <c r="F1152" s="2" t="s">
        <v>30</v>
      </c>
      <c r="G1152" s="2" t="s">
        <v>194</v>
      </c>
      <c r="H1152" s="2">
        <v>599.98</v>
      </c>
      <c r="I1152" s="2">
        <v>2</v>
      </c>
      <c r="J1152" s="2" t="s">
        <v>16</v>
      </c>
      <c r="K1152" s="2">
        <f t="shared" si="34"/>
        <v>509.983</v>
      </c>
      <c r="L1152" s="2">
        <f t="shared" si="35"/>
        <v>599.98</v>
      </c>
      <c r="M1152" s="2" cm="1">
        <f t="array" ref="M1152">IFERROR(_xlfn.IFS(AND(F1152="Furniture",C1152="First Class",I1152&gt;5),H1152-(H1152*10%),AND(F1152="Technology",C1152="Same Day",I1152&gt;6),H1152-(H1152*12%),AND(F1152="Office Supplies",OR(C1152="Second Day",C1152="Standard Class"),I1152&gt;4),H1152-(H1152*8%)),H1152)</f>
        <v>599.98</v>
      </c>
      <c r="N1152" s="2" cm="1">
        <f t="array" ref="N1152">IFERROR(_xlfn.IFS(AND(J1152="Yes",F1152="Furniture",OR(C1152="Second Day",C1152="Standard Class"),I1152&gt;3),H1152-(H1152*15%),AND(J1152="Yes",F1152="Technology",C1152="Same Day",I1152&gt;4),H1152-(H1152*18%),AND(J1152="Yes",F1152="Office Supplies",C1152="First Class",I1152&gt;5),H1152-(H1152*20%)),H1152)</f>
        <v>599.98</v>
      </c>
      <c r="O1152" s="2"/>
    </row>
    <row r="1153" spans="1:15" ht="15.75" customHeight="1" x14ac:dyDescent="0.3">
      <c r="A1153" s="2" t="s">
        <v>589</v>
      </c>
      <c r="B1153" s="3">
        <v>42132</v>
      </c>
      <c r="C1153" s="2" t="s">
        <v>24</v>
      </c>
      <c r="D1153" s="2" t="s">
        <v>19</v>
      </c>
      <c r="E1153" s="2" t="s">
        <v>46</v>
      </c>
      <c r="F1153" s="2" t="s">
        <v>14</v>
      </c>
      <c r="G1153" s="2" t="s">
        <v>28</v>
      </c>
      <c r="H1153" s="2">
        <v>8.3520000000000003</v>
      </c>
      <c r="I1153" s="2">
        <v>6</v>
      </c>
      <c r="J1153" s="2" t="s">
        <v>16</v>
      </c>
      <c r="K1153" s="2">
        <f t="shared" si="34"/>
        <v>8.3520000000000003</v>
      </c>
      <c r="L1153" s="2">
        <f t="shared" si="35"/>
        <v>8.3520000000000003</v>
      </c>
      <c r="M1153" s="2" cm="1">
        <f t="array" ref="M1153">IFERROR(_xlfn.IFS(AND(F1153="Furniture",C1153="First Class",I1153&gt;5),H1153-(H1153*10%),AND(F1153="Technology",C1153="Same Day",I1153&gt;6),H1153-(H1153*12%),AND(F1153="Office Supplies",OR(C1153="Second Day",C1153="Standard Class"),I1153&gt;4),H1153-(H1153*8%)),H1153)</f>
        <v>8.3520000000000003</v>
      </c>
      <c r="N1153" s="2" cm="1">
        <f t="array" ref="N1153">IFERROR(_xlfn.IFS(AND(J1153="Yes",F1153="Furniture",OR(C1153="Second Day",C1153="Standard Class"),I1153&gt;3),H1153-(H1153*15%),AND(J1153="Yes",F1153="Technology",C1153="Same Day",I1153&gt;4),H1153-(H1153*18%),AND(J1153="Yes",F1153="Office Supplies",C1153="First Class",I1153&gt;5),H1153-(H1153*20%)),H1153)</f>
        <v>8.3520000000000003</v>
      </c>
      <c r="O1153" s="2"/>
    </row>
    <row r="1154" spans="1:15" ht="15.75" customHeight="1" x14ac:dyDescent="0.3">
      <c r="A1154" s="2" t="s">
        <v>590</v>
      </c>
      <c r="B1154" s="3">
        <v>42735</v>
      </c>
      <c r="C1154" s="2" t="s">
        <v>24</v>
      </c>
      <c r="D1154" s="2" t="s">
        <v>19</v>
      </c>
      <c r="E1154" s="2" t="s">
        <v>20</v>
      </c>
      <c r="F1154" s="2" t="s">
        <v>21</v>
      </c>
      <c r="G1154" s="2" t="s">
        <v>29</v>
      </c>
      <c r="H1154" s="2">
        <v>3.64</v>
      </c>
      <c r="I1154" s="2">
        <v>2</v>
      </c>
      <c r="J1154" s="2" t="s">
        <v>16</v>
      </c>
      <c r="K1154" s="2">
        <f t="shared" si="34"/>
        <v>3.64</v>
      </c>
      <c r="L1154" s="2">
        <f t="shared" si="35"/>
        <v>3.64</v>
      </c>
      <c r="M1154" s="2" cm="1">
        <f t="array" ref="M1154">IFERROR(_xlfn.IFS(AND(F1154="Furniture",C1154="First Class",I1154&gt;5),H1154-(H1154*10%),AND(F1154="Technology",C1154="Same Day",I1154&gt;6),H1154-(H1154*12%),AND(F1154="Office Supplies",OR(C1154="Second Day",C1154="Standard Class"),I1154&gt;4),H1154-(H1154*8%)),H1154)</f>
        <v>3.64</v>
      </c>
      <c r="N1154" s="2" cm="1">
        <f t="array" ref="N1154">IFERROR(_xlfn.IFS(AND(J1154="Yes",F1154="Furniture",OR(C1154="Second Day",C1154="Standard Class"),I1154&gt;3),H1154-(H1154*15%),AND(J1154="Yes",F1154="Technology",C1154="Same Day",I1154&gt;4),H1154-(H1154*18%),AND(J1154="Yes",F1154="Office Supplies",C1154="First Class",I1154&gt;5),H1154-(H1154*20%)),H1154)</f>
        <v>3.64</v>
      </c>
      <c r="O1154" s="2"/>
    </row>
    <row r="1155" spans="1:15" ht="15.75" customHeight="1" x14ac:dyDescent="0.3">
      <c r="A1155" s="2" t="s">
        <v>590</v>
      </c>
      <c r="B1155" s="3">
        <v>42735</v>
      </c>
      <c r="C1155" s="2" t="s">
        <v>24</v>
      </c>
      <c r="D1155" s="2" t="s">
        <v>19</v>
      </c>
      <c r="E1155" s="2" t="s">
        <v>20</v>
      </c>
      <c r="F1155" s="2" t="s">
        <v>21</v>
      </c>
      <c r="G1155" s="2" t="s">
        <v>32</v>
      </c>
      <c r="H1155" s="2">
        <v>159.768</v>
      </c>
      <c r="I1155" s="2">
        <v>7</v>
      </c>
      <c r="J1155" s="2" t="s">
        <v>16</v>
      </c>
      <c r="K1155" s="2">
        <f t="shared" ref="K1155:K1218" si="36">IF(H1155&gt;$Q$5,H1155-(H1155*15%),H1155)</f>
        <v>159.768</v>
      </c>
      <c r="L1155" s="2">
        <f t="shared" ref="L1155:L1218" si="37">IF(AND(J1155="Yes",D1155="Consumer"),H1155-(H1155*3%),IF(AND(J1155="Yes",D1155="Corporate"),H1155-(H1155*5%),IF(J1155="Yes",H1155-(H1155*7%),H1155)))</f>
        <v>159.768</v>
      </c>
      <c r="M1155" s="2" cm="1">
        <f t="array" ref="M1155">IFERROR(_xlfn.IFS(AND(F1155="Furniture",C1155="First Class",I1155&gt;5),H1155-(H1155*10%),AND(F1155="Technology",C1155="Same Day",I1155&gt;6),H1155-(H1155*12%),AND(F1155="Office Supplies",OR(C1155="Second Day",C1155="Standard Class"),I1155&gt;4),H1155-(H1155*8%)),H1155)</f>
        <v>146.98656</v>
      </c>
      <c r="N1155" s="2" cm="1">
        <f t="array" ref="N1155">IFERROR(_xlfn.IFS(AND(J1155="Yes",F1155="Furniture",OR(C1155="Second Day",C1155="Standard Class"),I1155&gt;3),H1155-(H1155*15%),AND(J1155="Yes",F1155="Technology",C1155="Same Day",I1155&gt;4),H1155-(H1155*18%),AND(J1155="Yes",F1155="Office Supplies",C1155="First Class",I1155&gt;5),H1155-(H1155*20%)),H1155)</f>
        <v>159.768</v>
      </c>
      <c r="O1155" s="2"/>
    </row>
    <row r="1156" spans="1:15" ht="15.75" customHeight="1" x14ac:dyDescent="0.3">
      <c r="A1156" s="2" t="s">
        <v>591</v>
      </c>
      <c r="B1156" s="3">
        <v>41993</v>
      </c>
      <c r="C1156" s="2" t="s">
        <v>54</v>
      </c>
      <c r="D1156" s="2" t="s">
        <v>38</v>
      </c>
      <c r="E1156" s="2" t="s">
        <v>13</v>
      </c>
      <c r="F1156" s="2" t="s">
        <v>21</v>
      </c>
      <c r="G1156" s="2" t="s">
        <v>26</v>
      </c>
      <c r="H1156" s="2">
        <v>122.48</v>
      </c>
      <c r="I1156" s="2">
        <v>2</v>
      </c>
      <c r="J1156" s="2" t="s">
        <v>16</v>
      </c>
      <c r="K1156" s="2">
        <f t="shared" si="36"/>
        <v>122.48</v>
      </c>
      <c r="L1156" s="2">
        <f t="shared" si="37"/>
        <v>122.48</v>
      </c>
      <c r="M1156" s="2" cm="1">
        <f t="array" ref="M1156">IFERROR(_xlfn.IFS(AND(F1156="Furniture",C1156="First Class",I1156&gt;5),H1156-(H1156*10%),AND(F1156="Technology",C1156="Same Day",I1156&gt;6),H1156-(H1156*12%),AND(F1156="Office Supplies",OR(C1156="Second Day",C1156="Standard Class"),I1156&gt;4),H1156-(H1156*8%)),H1156)</f>
        <v>122.48</v>
      </c>
      <c r="N1156" s="2" cm="1">
        <f t="array" ref="N1156">IFERROR(_xlfn.IFS(AND(J1156="Yes",F1156="Furniture",OR(C1156="Second Day",C1156="Standard Class"),I1156&gt;3),H1156-(H1156*15%),AND(J1156="Yes",F1156="Technology",C1156="Same Day",I1156&gt;4),H1156-(H1156*18%),AND(J1156="Yes",F1156="Office Supplies",C1156="First Class",I1156&gt;5),H1156-(H1156*20%)),H1156)</f>
        <v>122.48</v>
      </c>
      <c r="O1156" s="2"/>
    </row>
    <row r="1157" spans="1:15" ht="15.75" customHeight="1" x14ac:dyDescent="0.3">
      <c r="A1157" s="2" t="s">
        <v>591</v>
      </c>
      <c r="B1157" s="3">
        <v>41993</v>
      </c>
      <c r="C1157" s="2" t="s">
        <v>54</v>
      </c>
      <c r="D1157" s="2" t="s">
        <v>38</v>
      </c>
      <c r="E1157" s="2" t="s">
        <v>13</v>
      </c>
      <c r="F1157" s="2" t="s">
        <v>14</v>
      </c>
      <c r="G1157" s="2" t="s">
        <v>25</v>
      </c>
      <c r="H1157" s="2">
        <v>2244.48</v>
      </c>
      <c r="I1157" s="2">
        <v>7</v>
      </c>
      <c r="J1157" s="2" t="s">
        <v>16</v>
      </c>
      <c r="K1157" s="2">
        <f t="shared" si="36"/>
        <v>1907.808</v>
      </c>
      <c r="L1157" s="2">
        <f t="shared" si="37"/>
        <v>2244.48</v>
      </c>
      <c r="M1157" s="2" cm="1">
        <f t="array" ref="M1157">IFERROR(_xlfn.IFS(AND(F1157="Furniture",C1157="First Class",I1157&gt;5),H1157-(H1157*10%),AND(F1157="Technology",C1157="Same Day",I1157&gt;6),H1157-(H1157*12%),AND(F1157="Office Supplies",OR(C1157="Second Day",C1157="Standard Class"),I1157&gt;4),H1157-(H1157*8%)),H1157)</f>
        <v>2020.0319999999999</v>
      </c>
      <c r="N1157" s="2" cm="1">
        <f t="array" ref="N1157">IFERROR(_xlfn.IFS(AND(J1157="Yes",F1157="Furniture",OR(C1157="Second Day",C1157="Standard Class"),I1157&gt;3),H1157-(H1157*15%),AND(J1157="Yes",F1157="Technology",C1157="Same Day",I1157&gt;4),H1157-(H1157*18%),AND(J1157="Yes",F1157="Office Supplies",C1157="First Class",I1157&gt;5),H1157-(H1157*20%)),H1157)</f>
        <v>2244.48</v>
      </c>
      <c r="O1157" s="2"/>
    </row>
    <row r="1158" spans="1:15" ht="15.75" customHeight="1" x14ac:dyDescent="0.3">
      <c r="A1158" s="2" t="s">
        <v>591</v>
      </c>
      <c r="B1158" s="3">
        <v>41993</v>
      </c>
      <c r="C1158" s="2" t="s">
        <v>54</v>
      </c>
      <c r="D1158" s="2" t="s">
        <v>38</v>
      </c>
      <c r="E1158" s="2" t="s">
        <v>13</v>
      </c>
      <c r="F1158" s="2" t="s">
        <v>21</v>
      </c>
      <c r="G1158" s="2" t="s">
        <v>32</v>
      </c>
      <c r="H1158" s="2">
        <v>62.31</v>
      </c>
      <c r="I1158" s="2">
        <v>3</v>
      </c>
      <c r="J1158" s="2" t="s">
        <v>16</v>
      </c>
      <c r="K1158" s="2">
        <f t="shared" si="36"/>
        <v>62.31</v>
      </c>
      <c r="L1158" s="2">
        <f t="shared" si="37"/>
        <v>62.31</v>
      </c>
      <c r="M1158" s="2" cm="1">
        <f t="array" ref="M1158">IFERROR(_xlfn.IFS(AND(F1158="Furniture",C1158="First Class",I1158&gt;5),H1158-(H1158*10%),AND(F1158="Technology",C1158="Same Day",I1158&gt;6),H1158-(H1158*12%),AND(F1158="Office Supplies",OR(C1158="Second Day",C1158="Standard Class"),I1158&gt;4),H1158-(H1158*8%)),H1158)</f>
        <v>62.31</v>
      </c>
      <c r="N1158" s="2" cm="1">
        <f t="array" ref="N1158">IFERROR(_xlfn.IFS(AND(J1158="Yes",F1158="Furniture",OR(C1158="Second Day",C1158="Standard Class"),I1158&gt;3),H1158-(H1158*15%),AND(J1158="Yes",F1158="Technology",C1158="Same Day",I1158&gt;4),H1158-(H1158*18%),AND(J1158="Yes",F1158="Office Supplies",C1158="First Class",I1158&gt;5),H1158-(H1158*20%)),H1158)</f>
        <v>62.31</v>
      </c>
      <c r="O1158" s="2"/>
    </row>
    <row r="1159" spans="1:15" ht="15.75" customHeight="1" x14ac:dyDescent="0.3">
      <c r="A1159" s="2" t="s">
        <v>591</v>
      </c>
      <c r="B1159" s="3">
        <v>41993</v>
      </c>
      <c r="C1159" s="2" t="s">
        <v>54</v>
      </c>
      <c r="D1159" s="2" t="s">
        <v>38</v>
      </c>
      <c r="E1159" s="2" t="s">
        <v>13</v>
      </c>
      <c r="F1159" s="2" t="s">
        <v>14</v>
      </c>
      <c r="G1159" s="2" t="s">
        <v>25</v>
      </c>
      <c r="H1159" s="2">
        <v>455.1</v>
      </c>
      <c r="I1159" s="2">
        <v>2</v>
      </c>
      <c r="J1159" s="2" t="s">
        <v>16</v>
      </c>
      <c r="K1159" s="2">
        <f t="shared" si="36"/>
        <v>386.83500000000004</v>
      </c>
      <c r="L1159" s="2">
        <f t="shared" si="37"/>
        <v>455.1</v>
      </c>
      <c r="M1159" s="2" cm="1">
        <f t="array" ref="M1159">IFERROR(_xlfn.IFS(AND(F1159="Furniture",C1159="First Class",I1159&gt;5),H1159-(H1159*10%),AND(F1159="Technology",C1159="Same Day",I1159&gt;6),H1159-(H1159*12%),AND(F1159="Office Supplies",OR(C1159="Second Day",C1159="Standard Class"),I1159&gt;4),H1159-(H1159*8%)),H1159)</f>
        <v>455.1</v>
      </c>
      <c r="N1159" s="2" cm="1">
        <f t="array" ref="N1159">IFERROR(_xlfn.IFS(AND(J1159="Yes",F1159="Furniture",OR(C1159="Second Day",C1159="Standard Class"),I1159&gt;3),H1159-(H1159*15%),AND(J1159="Yes",F1159="Technology",C1159="Same Day",I1159&gt;4),H1159-(H1159*18%),AND(J1159="Yes",F1159="Office Supplies",C1159="First Class",I1159&gt;5),H1159-(H1159*20%)),H1159)</f>
        <v>455.1</v>
      </c>
      <c r="O1159" s="2"/>
    </row>
    <row r="1160" spans="1:15" ht="15.75" customHeight="1" x14ac:dyDescent="0.3">
      <c r="A1160" s="2" t="s">
        <v>592</v>
      </c>
      <c r="B1160" s="3">
        <v>42553</v>
      </c>
      <c r="C1160" s="2" t="s">
        <v>11</v>
      </c>
      <c r="D1160" s="2" t="s">
        <v>19</v>
      </c>
      <c r="E1160" s="2" t="s">
        <v>20</v>
      </c>
      <c r="F1160" s="2" t="s">
        <v>14</v>
      </c>
      <c r="G1160" s="2" t="s">
        <v>17</v>
      </c>
      <c r="H1160" s="2">
        <v>195.184</v>
      </c>
      <c r="I1160" s="2">
        <v>1</v>
      </c>
      <c r="J1160" s="2" t="s">
        <v>16</v>
      </c>
      <c r="K1160" s="2">
        <f t="shared" si="36"/>
        <v>195.184</v>
      </c>
      <c r="L1160" s="2">
        <f t="shared" si="37"/>
        <v>195.184</v>
      </c>
      <c r="M1160" s="2" cm="1">
        <f t="array" ref="M1160">IFERROR(_xlfn.IFS(AND(F1160="Furniture",C1160="First Class",I1160&gt;5),H1160-(H1160*10%),AND(F1160="Technology",C1160="Same Day",I1160&gt;6),H1160-(H1160*12%),AND(F1160="Office Supplies",OR(C1160="Second Day",C1160="Standard Class"),I1160&gt;4),H1160-(H1160*8%)),H1160)</f>
        <v>195.184</v>
      </c>
      <c r="N1160" s="2" cm="1">
        <f t="array" ref="N1160">IFERROR(_xlfn.IFS(AND(J1160="Yes",F1160="Furniture",OR(C1160="Second Day",C1160="Standard Class"),I1160&gt;3),H1160-(H1160*15%),AND(J1160="Yes",F1160="Technology",C1160="Same Day",I1160&gt;4),H1160-(H1160*18%),AND(J1160="Yes",F1160="Office Supplies",C1160="First Class",I1160&gt;5),H1160-(H1160*20%)),H1160)</f>
        <v>195.184</v>
      </c>
      <c r="O1160" s="2"/>
    </row>
    <row r="1161" spans="1:15" ht="15.75" customHeight="1" x14ac:dyDescent="0.3">
      <c r="A1161" s="2" t="s">
        <v>593</v>
      </c>
      <c r="B1161" s="3">
        <v>42915</v>
      </c>
      <c r="C1161" s="2" t="s">
        <v>24</v>
      </c>
      <c r="D1161" s="2" t="s">
        <v>12</v>
      </c>
      <c r="E1161" s="2" t="s">
        <v>39</v>
      </c>
      <c r="F1161" s="2" t="s">
        <v>21</v>
      </c>
      <c r="G1161" s="2" t="s">
        <v>33</v>
      </c>
      <c r="H1161" s="2">
        <v>362.94</v>
      </c>
      <c r="I1161" s="2">
        <v>3</v>
      </c>
      <c r="J1161" s="2" t="s">
        <v>16</v>
      </c>
      <c r="K1161" s="2">
        <f t="shared" si="36"/>
        <v>308.49900000000002</v>
      </c>
      <c r="L1161" s="2">
        <f t="shared" si="37"/>
        <v>362.94</v>
      </c>
      <c r="M1161" s="2" cm="1">
        <f t="array" ref="M1161">IFERROR(_xlfn.IFS(AND(F1161="Furniture",C1161="First Class",I1161&gt;5),H1161-(H1161*10%),AND(F1161="Technology",C1161="Same Day",I1161&gt;6),H1161-(H1161*12%),AND(F1161="Office Supplies",OR(C1161="Second Day",C1161="Standard Class"),I1161&gt;4),H1161-(H1161*8%)),H1161)</f>
        <v>362.94</v>
      </c>
      <c r="N1161" s="2" cm="1">
        <f t="array" ref="N1161">IFERROR(_xlfn.IFS(AND(J1161="Yes",F1161="Furniture",OR(C1161="Second Day",C1161="Standard Class"),I1161&gt;3),H1161-(H1161*15%),AND(J1161="Yes",F1161="Technology",C1161="Same Day",I1161&gt;4),H1161-(H1161*18%),AND(J1161="Yes",F1161="Office Supplies",C1161="First Class",I1161&gt;5),H1161-(H1161*20%)),H1161)</f>
        <v>362.94</v>
      </c>
      <c r="O1161" s="2"/>
    </row>
    <row r="1162" spans="1:15" ht="15.75" customHeight="1" x14ac:dyDescent="0.3">
      <c r="A1162" s="2" t="s">
        <v>593</v>
      </c>
      <c r="B1162" s="3">
        <v>42915</v>
      </c>
      <c r="C1162" s="2" t="s">
        <v>24</v>
      </c>
      <c r="D1162" s="2" t="s">
        <v>12</v>
      </c>
      <c r="E1162" s="2" t="s">
        <v>39</v>
      </c>
      <c r="F1162" s="2" t="s">
        <v>21</v>
      </c>
      <c r="G1162" s="2" t="s">
        <v>32</v>
      </c>
      <c r="H1162" s="2">
        <v>11.54</v>
      </c>
      <c r="I1162" s="2">
        <v>2</v>
      </c>
      <c r="J1162" s="2" t="s">
        <v>16</v>
      </c>
      <c r="K1162" s="2">
        <f t="shared" si="36"/>
        <v>11.54</v>
      </c>
      <c r="L1162" s="2">
        <f t="shared" si="37"/>
        <v>11.54</v>
      </c>
      <c r="M1162" s="2" cm="1">
        <f t="array" ref="M1162">IFERROR(_xlfn.IFS(AND(F1162="Furniture",C1162="First Class",I1162&gt;5),H1162-(H1162*10%),AND(F1162="Technology",C1162="Same Day",I1162&gt;6),H1162-(H1162*12%),AND(F1162="Office Supplies",OR(C1162="Second Day",C1162="Standard Class"),I1162&gt;4),H1162-(H1162*8%)),H1162)</f>
        <v>11.54</v>
      </c>
      <c r="N1162" s="2" cm="1">
        <f t="array" ref="N1162">IFERROR(_xlfn.IFS(AND(J1162="Yes",F1162="Furniture",OR(C1162="Second Day",C1162="Standard Class"),I1162&gt;3),H1162-(H1162*15%),AND(J1162="Yes",F1162="Technology",C1162="Same Day",I1162&gt;4),H1162-(H1162*18%),AND(J1162="Yes",F1162="Office Supplies",C1162="First Class",I1162&gt;5),H1162-(H1162*20%)),H1162)</f>
        <v>11.54</v>
      </c>
      <c r="O1162" s="2"/>
    </row>
    <row r="1163" spans="1:15" ht="15.75" customHeight="1" x14ac:dyDescent="0.3">
      <c r="A1163" s="2" t="s">
        <v>594</v>
      </c>
      <c r="B1163" s="3">
        <v>41883</v>
      </c>
      <c r="C1163" s="2" t="s">
        <v>11</v>
      </c>
      <c r="D1163" s="2" t="s">
        <v>12</v>
      </c>
      <c r="E1163" s="2" t="s">
        <v>20</v>
      </c>
      <c r="F1163" s="2" t="s">
        <v>21</v>
      </c>
      <c r="G1163" s="2" t="s">
        <v>29</v>
      </c>
      <c r="H1163" s="2">
        <v>53.94</v>
      </c>
      <c r="I1163" s="2">
        <v>3</v>
      </c>
      <c r="J1163" s="2" t="s">
        <v>43</v>
      </c>
      <c r="K1163" s="2">
        <f t="shared" si="36"/>
        <v>53.94</v>
      </c>
      <c r="L1163" s="2">
        <f t="shared" si="37"/>
        <v>52.321799999999996</v>
      </c>
      <c r="M1163" s="2" cm="1">
        <f t="array" ref="M1163">IFERROR(_xlfn.IFS(AND(F1163="Furniture",C1163="First Class",I1163&gt;5),H1163-(H1163*10%),AND(F1163="Technology",C1163="Same Day",I1163&gt;6),H1163-(H1163*12%),AND(F1163="Office Supplies",OR(C1163="Second Day",C1163="Standard Class"),I1163&gt;4),H1163-(H1163*8%)),H1163)</f>
        <v>53.94</v>
      </c>
      <c r="N1163" s="2" cm="1">
        <f t="array" ref="N1163">IFERROR(_xlfn.IFS(AND(J1163="Yes",F1163="Furniture",OR(C1163="Second Day",C1163="Standard Class"),I1163&gt;3),H1163-(H1163*15%),AND(J1163="Yes",F1163="Technology",C1163="Same Day",I1163&gt;4),H1163-(H1163*18%),AND(J1163="Yes",F1163="Office Supplies",C1163="First Class",I1163&gt;5),H1163-(H1163*20%)),H1163)</f>
        <v>53.94</v>
      </c>
      <c r="O1163" s="2"/>
    </row>
    <row r="1164" spans="1:15" ht="15.75" customHeight="1" x14ac:dyDescent="0.3">
      <c r="A1164" s="2" t="s">
        <v>595</v>
      </c>
      <c r="B1164" s="3">
        <v>41701</v>
      </c>
      <c r="C1164" s="2" t="s">
        <v>24</v>
      </c>
      <c r="D1164" s="2" t="s">
        <v>38</v>
      </c>
      <c r="E1164" s="2" t="s">
        <v>46</v>
      </c>
      <c r="F1164" s="2" t="s">
        <v>30</v>
      </c>
      <c r="G1164" s="2" t="s">
        <v>31</v>
      </c>
      <c r="H1164" s="2">
        <v>9.99</v>
      </c>
      <c r="I1164" s="2">
        <v>1</v>
      </c>
      <c r="J1164" s="2" t="s">
        <v>16</v>
      </c>
      <c r="K1164" s="2">
        <f t="shared" si="36"/>
        <v>9.99</v>
      </c>
      <c r="L1164" s="2">
        <f t="shared" si="37"/>
        <v>9.99</v>
      </c>
      <c r="M1164" s="2" cm="1">
        <f t="array" ref="M1164">IFERROR(_xlfn.IFS(AND(F1164="Furniture",C1164="First Class",I1164&gt;5),H1164-(H1164*10%),AND(F1164="Technology",C1164="Same Day",I1164&gt;6),H1164-(H1164*12%),AND(F1164="Office Supplies",OR(C1164="Second Day",C1164="Standard Class"),I1164&gt;4),H1164-(H1164*8%)),H1164)</f>
        <v>9.99</v>
      </c>
      <c r="N1164" s="2" cm="1">
        <f t="array" ref="N1164">IFERROR(_xlfn.IFS(AND(J1164="Yes",F1164="Furniture",OR(C1164="Second Day",C1164="Standard Class"),I1164&gt;3),H1164-(H1164*15%),AND(J1164="Yes",F1164="Technology",C1164="Same Day",I1164&gt;4),H1164-(H1164*18%),AND(J1164="Yes",F1164="Office Supplies",C1164="First Class",I1164&gt;5),H1164-(H1164*20%)),H1164)</f>
        <v>9.99</v>
      </c>
      <c r="O1164" s="2"/>
    </row>
    <row r="1165" spans="1:15" ht="15.75" customHeight="1" x14ac:dyDescent="0.3">
      <c r="A1165" s="2" t="s">
        <v>595</v>
      </c>
      <c r="B1165" s="3">
        <v>41701</v>
      </c>
      <c r="C1165" s="2" t="s">
        <v>24</v>
      </c>
      <c r="D1165" s="2" t="s">
        <v>38</v>
      </c>
      <c r="E1165" s="2" t="s">
        <v>46</v>
      </c>
      <c r="F1165" s="2" t="s">
        <v>21</v>
      </c>
      <c r="G1165" s="2" t="s">
        <v>32</v>
      </c>
      <c r="H1165" s="2">
        <v>125.76</v>
      </c>
      <c r="I1165" s="2">
        <v>3</v>
      </c>
      <c r="J1165" s="2" t="s">
        <v>16</v>
      </c>
      <c r="K1165" s="2">
        <f t="shared" si="36"/>
        <v>125.76</v>
      </c>
      <c r="L1165" s="2">
        <f t="shared" si="37"/>
        <v>125.76</v>
      </c>
      <c r="M1165" s="2" cm="1">
        <f t="array" ref="M1165">IFERROR(_xlfn.IFS(AND(F1165="Furniture",C1165="First Class",I1165&gt;5),H1165-(H1165*10%),AND(F1165="Technology",C1165="Same Day",I1165&gt;6),H1165-(H1165*12%),AND(F1165="Office Supplies",OR(C1165="Second Day",C1165="Standard Class"),I1165&gt;4),H1165-(H1165*8%)),H1165)</f>
        <v>125.76</v>
      </c>
      <c r="N1165" s="2" cm="1">
        <f t="array" ref="N1165">IFERROR(_xlfn.IFS(AND(J1165="Yes",F1165="Furniture",OR(C1165="Second Day",C1165="Standard Class"),I1165&gt;3),H1165-(H1165*15%),AND(J1165="Yes",F1165="Technology",C1165="Same Day",I1165&gt;4),H1165-(H1165*18%),AND(J1165="Yes",F1165="Office Supplies",C1165="First Class",I1165&gt;5),H1165-(H1165*20%)),H1165)</f>
        <v>125.76</v>
      </c>
      <c r="O1165" s="2"/>
    </row>
    <row r="1166" spans="1:15" ht="15.75" customHeight="1" x14ac:dyDescent="0.3">
      <c r="A1166" s="2" t="s">
        <v>595</v>
      </c>
      <c r="B1166" s="3">
        <v>41701</v>
      </c>
      <c r="C1166" s="2" t="s">
        <v>24</v>
      </c>
      <c r="D1166" s="2" t="s">
        <v>38</v>
      </c>
      <c r="E1166" s="2" t="s">
        <v>46</v>
      </c>
      <c r="F1166" s="2" t="s">
        <v>21</v>
      </c>
      <c r="G1166" s="2" t="s">
        <v>32</v>
      </c>
      <c r="H1166" s="2">
        <v>25.32</v>
      </c>
      <c r="I1166" s="2">
        <v>5</v>
      </c>
      <c r="J1166" s="2" t="s">
        <v>16</v>
      </c>
      <c r="K1166" s="2">
        <f t="shared" si="36"/>
        <v>25.32</v>
      </c>
      <c r="L1166" s="2">
        <f t="shared" si="37"/>
        <v>25.32</v>
      </c>
      <c r="M1166" s="2" cm="1">
        <f t="array" ref="M1166">IFERROR(_xlfn.IFS(AND(F1166="Furniture",C1166="First Class",I1166&gt;5),H1166-(H1166*10%),AND(F1166="Technology",C1166="Same Day",I1166&gt;6),H1166-(H1166*12%),AND(F1166="Office Supplies",OR(C1166="Second Day",C1166="Standard Class"),I1166&gt;4),H1166-(H1166*8%)),H1166)</f>
        <v>23.2944</v>
      </c>
      <c r="N1166" s="2" cm="1">
        <f t="array" ref="N1166">IFERROR(_xlfn.IFS(AND(J1166="Yes",F1166="Furniture",OR(C1166="Second Day",C1166="Standard Class"),I1166&gt;3),H1166-(H1166*15%),AND(J1166="Yes",F1166="Technology",C1166="Same Day",I1166&gt;4),H1166-(H1166*18%),AND(J1166="Yes",F1166="Office Supplies",C1166="First Class",I1166&gt;5),H1166-(H1166*20%)),H1166)</f>
        <v>25.32</v>
      </c>
      <c r="O1166" s="2"/>
    </row>
    <row r="1167" spans="1:15" ht="15.75" customHeight="1" x14ac:dyDescent="0.3">
      <c r="A1167" s="2" t="s">
        <v>596</v>
      </c>
      <c r="B1167" s="3">
        <v>41763</v>
      </c>
      <c r="C1167" s="2" t="s">
        <v>24</v>
      </c>
      <c r="D1167" s="2" t="s">
        <v>12</v>
      </c>
      <c r="E1167" s="2" t="s">
        <v>39</v>
      </c>
      <c r="F1167" s="2" t="s">
        <v>21</v>
      </c>
      <c r="G1167" s="2" t="s">
        <v>32</v>
      </c>
      <c r="H1167" s="2">
        <v>46.8</v>
      </c>
      <c r="I1167" s="2">
        <v>4</v>
      </c>
      <c r="J1167" s="2" t="s">
        <v>16</v>
      </c>
      <c r="K1167" s="2">
        <f t="shared" si="36"/>
        <v>46.8</v>
      </c>
      <c r="L1167" s="2">
        <f t="shared" si="37"/>
        <v>46.8</v>
      </c>
      <c r="M1167" s="2" cm="1">
        <f t="array" ref="M1167">IFERROR(_xlfn.IFS(AND(F1167="Furniture",C1167="First Class",I1167&gt;5),H1167-(H1167*10%),AND(F1167="Technology",C1167="Same Day",I1167&gt;6),H1167-(H1167*12%),AND(F1167="Office Supplies",OR(C1167="Second Day",C1167="Standard Class"),I1167&gt;4),H1167-(H1167*8%)),H1167)</f>
        <v>46.8</v>
      </c>
      <c r="N1167" s="2" cm="1">
        <f t="array" ref="N1167">IFERROR(_xlfn.IFS(AND(J1167="Yes",F1167="Furniture",OR(C1167="Second Day",C1167="Standard Class"),I1167&gt;3),H1167-(H1167*15%),AND(J1167="Yes",F1167="Technology",C1167="Same Day",I1167&gt;4),H1167-(H1167*18%),AND(J1167="Yes",F1167="Office Supplies",C1167="First Class",I1167&gt;5),H1167-(H1167*20%)),H1167)</f>
        <v>46.8</v>
      </c>
      <c r="O1167" s="2"/>
    </row>
    <row r="1168" spans="1:15" ht="15.75" customHeight="1" x14ac:dyDescent="0.3">
      <c r="A1168" s="2" t="s">
        <v>597</v>
      </c>
      <c r="B1168" s="3">
        <v>42310</v>
      </c>
      <c r="C1168" s="2" t="s">
        <v>208</v>
      </c>
      <c r="D1168" s="2" t="s">
        <v>12</v>
      </c>
      <c r="E1168" s="2" t="s">
        <v>20</v>
      </c>
      <c r="F1168" s="2" t="s">
        <v>30</v>
      </c>
      <c r="G1168" s="2" t="s">
        <v>49</v>
      </c>
      <c r="H1168" s="2">
        <v>447.93</v>
      </c>
      <c r="I1168" s="2">
        <v>9</v>
      </c>
      <c r="J1168" s="2" t="s">
        <v>16</v>
      </c>
      <c r="K1168" s="2">
        <f t="shared" si="36"/>
        <v>380.7405</v>
      </c>
      <c r="L1168" s="2">
        <f t="shared" si="37"/>
        <v>447.93</v>
      </c>
      <c r="M1168" s="2" cm="1">
        <f t="array" ref="M1168">IFERROR(_xlfn.IFS(AND(F1168="Furniture",C1168="First Class",I1168&gt;5),H1168-(H1168*10%),AND(F1168="Technology",C1168="Same Day",I1168&gt;6),H1168-(H1168*12%),AND(F1168="Office Supplies",OR(C1168="Second Day",C1168="Standard Class"),I1168&gt;4),H1168-(H1168*8%)),H1168)</f>
        <v>394.17840000000001</v>
      </c>
      <c r="N1168" s="2" cm="1">
        <f t="array" ref="N1168">IFERROR(_xlfn.IFS(AND(J1168="Yes",F1168="Furniture",OR(C1168="Second Day",C1168="Standard Class"),I1168&gt;3),H1168-(H1168*15%),AND(J1168="Yes",F1168="Technology",C1168="Same Day",I1168&gt;4),H1168-(H1168*18%),AND(J1168="Yes",F1168="Office Supplies",C1168="First Class",I1168&gt;5),H1168-(H1168*20%)),H1168)</f>
        <v>447.93</v>
      </c>
      <c r="O1168" s="2"/>
    </row>
    <row r="1169" spans="1:15" ht="15.75" customHeight="1" x14ac:dyDescent="0.3">
      <c r="A1169" s="2" t="s">
        <v>598</v>
      </c>
      <c r="B1169" s="3">
        <v>43077</v>
      </c>
      <c r="C1169" s="2" t="s">
        <v>11</v>
      </c>
      <c r="D1169" s="2" t="s">
        <v>12</v>
      </c>
      <c r="E1169" s="2" t="s">
        <v>46</v>
      </c>
      <c r="F1169" s="2" t="s">
        <v>14</v>
      </c>
      <c r="G1169" s="2" t="s">
        <v>28</v>
      </c>
      <c r="H1169" s="2">
        <v>109.48</v>
      </c>
      <c r="I1169" s="2">
        <v>2</v>
      </c>
      <c r="J1169" s="2" t="s">
        <v>16</v>
      </c>
      <c r="K1169" s="2">
        <f t="shared" si="36"/>
        <v>109.48</v>
      </c>
      <c r="L1169" s="2">
        <f t="shared" si="37"/>
        <v>109.48</v>
      </c>
      <c r="M1169" s="2" cm="1">
        <f t="array" ref="M1169">IFERROR(_xlfn.IFS(AND(F1169="Furniture",C1169="First Class",I1169&gt;5),H1169-(H1169*10%),AND(F1169="Technology",C1169="Same Day",I1169&gt;6),H1169-(H1169*12%),AND(F1169="Office Supplies",OR(C1169="Second Day",C1169="Standard Class"),I1169&gt;4),H1169-(H1169*8%)),H1169)</f>
        <v>109.48</v>
      </c>
      <c r="N1169" s="2" cm="1">
        <f t="array" ref="N1169">IFERROR(_xlfn.IFS(AND(J1169="Yes",F1169="Furniture",OR(C1169="Second Day",C1169="Standard Class"),I1169&gt;3),H1169-(H1169*15%),AND(J1169="Yes",F1169="Technology",C1169="Same Day",I1169&gt;4),H1169-(H1169*18%),AND(J1169="Yes",F1169="Office Supplies",C1169="First Class",I1169&gt;5),H1169-(H1169*20%)),H1169)</f>
        <v>109.48</v>
      </c>
      <c r="O1169" s="2"/>
    </row>
    <row r="1170" spans="1:15" ht="15.75" customHeight="1" x14ac:dyDescent="0.3">
      <c r="A1170" s="2" t="s">
        <v>598</v>
      </c>
      <c r="B1170" s="3">
        <v>43077</v>
      </c>
      <c r="C1170" s="2" t="s">
        <v>11</v>
      </c>
      <c r="D1170" s="2" t="s">
        <v>12</v>
      </c>
      <c r="E1170" s="2" t="s">
        <v>46</v>
      </c>
      <c r="F1170" s="2" t="s">
        <v>21</v>
      </c>
      <c r="G1170" s="2" t="s">
        <v>26</v>
      </c>
      <c r="H1170" s="2">
        <v>272.94</v>
      </c>
      <c r="I1170" s="2">
        <v>3</v>
      </c>
      <c r="J1170" s="2" t="s">
        <v>16</v>
      </c>
      <c r="K1170" s="2">
        <f t="shared" si="36"/>
        <v>231.999</v>
      </c>
      <c r="L1170" s="2">
        <f t="shared" si="37"/>
        <v>272.94</v>
      </c>
      <c r="M1170" s="2" cm="1">
        <f t="array" ref="M1170">IFERROR(_xlfn.IFS(AND(F1170="Furniture",C1170="First Class",I1170&gt;5),H1170-(H1170*10%),AND(F1170="Technology",C1170="Same Day",I1170&gt;6),H1170-(H1170*12%),AND(F1170="Office Supplies",OR(C1170="Second Day",C1170="Standard Class"),I1170&gt;4),H1170-(H1170*8%)),H1170)</f>
        <v>272.94</v>
      </c>
      <c r="N1170" s="2" cm="1">
        <f t="array" ref="N1170">IFERROR(_xlfn.IFS(AND(J1170="Yes",F1170="Furniture",OR(C1170="Second Day",C1170="Standard Class"),I1170&gt;3),H1170-(H1170*15%),AND(J1170="Yes",F1170="Technology",C1170="Same Day",I1170&gt;4),H1170-(H1170*18%),AND(J1170="Yes",F1170="Office Supplies",C1170="First Class",I1170&gt;5),H1170-(H1170*20%)),H1170)</f>
        <v>272.94</v>
      </c>
      <c r="O1170" s="2"/>
    </row>
    <row r="1171" spans="1:15" ht="15.75" customHeight="1" x14ac:dyDescent="0.3">
      <c r="A1171" s="2" t="s">
        <v>598</v>
      </c>
      <c r="B1171" s="3">
        <v>43077</v>
      </c>
      <c r="C1171" s="2" t="s">
        <v>11</v>
      </c>
      <c r="D1171" s="2" t="s">
        <v>12</v>
      </c>
      <c r="E1171" s="2" t="s">
        <v>46</v>
      </c>
      <c r="F1171" s="2" t="s">
        <v>21</v>
      </c>
      <c r="G1171" s="2" t="s">
        <v>35</v>
      </c>
      <c r="H1171" s="2">
        <v>19.440000000000001</v>
      </c>
      <c r="I1171" s="2">
        <v>3</v>
      </c>
      <c r="J1171" s="2" t="s">
        <v>16</v>
      </c>
      <c r="K1171" s="2">
        <f t="shared" si="36"/>
        <v>19.440000000000001</v>
      </c>
      <c r="L1171" s="2">
        <f t="shared" si="37"/>
        <v>19.440000000000001</v>
      </c>
      <c r="M1171" s="2" cm="1">
        <f t="array" ref="M1171">IFERROR(_xlfn.IFS(AND(F1171="Furniture",C1171="First Class",I1171&gt;5),H1171-(H1171*10%),AND(F1171="Technology",C1171="Same Day",I1171&gt;6),H1171-(H1171*12%),AND(F1171="Office Supplies",OR(C1171="Second Day",C1171="Standard Class"),I1171&gt;4),H1171-(H1171*8%)),H1171)</f>
        <v>19.440000000000001</v>
      </c>
      <c r="N1171" s="2" cm="1">
        <f t="array" ref="N1171">IFERROR(_xlfn.IFS(AND(J1171="Yes",F1171="Furniture",OR(C1171="Second Day",C1171="Standard Class"),I1171&gt;3),H1171-(H1171*15%),AND(J1171="Yes",F1171="Technology",C1171="Same Day",I1171&gt;4),H1171-(H1171*18%),AND(J1171="Yes",F1171="Office Supplies",C1171="First Class",I1171&gt;5),H1171-(H1171*20%)),H1171)</f>
        <v>19.440000000000001</v>
      </c>
      <c r="O1171" s="2"/>
    </row>
    <row r="1172" spans="1:15" ht="15.75" customHeight="1" x14ac:dyDescent="0.3">
      <c r="A1172" s="2" t="s">
        <v>598</v>
      </c>
      <c r="B1172" s="3">
        <v>43077</v>
      </c>
      <c r="C1172" s="2" t="s">
        <v>11</v>
      </c>
      <c r="D1172" s="2" t="s">
        <v>12</v>
      </c>
      <c r="E1172" s="2" t="s">
        <v>46</v>
      </c>
      <c r="F1172" s="2" t="s">
        <v>21</v>
      </c>
      <c r="G1172" s="2" t="s">
        <v>26</v>
      </c>
      <c r="H1172" s="2">
        <v>31.92</v>
      </c>
      <c r="I1172" s="2">
        <v>4</v>
      </c>
      <c r="J1172" s="2" t="s">
        <v>16</v>
      </c>
      <c r="K1172" s="2">
        <f t="shared" si="36"/>
        <v>31.92</v>
      </c>
      <c r="L1172" s="2">
        <f t="shared" si="37"/>
        <v>31.92</v>
      </c>
      <c r="M1172" s="2" cm="1">
        <f t="array" ref="M1172">IFERROR(_xlfn.IFS(AND(F1172="Furniture",C1172="First Class",I1172&gt;5),H1172-(H1172*10%),AND(F1172="Technology",C1172="Same Day",I1172&gt;6),H1172-(H1172*12%),AND(F1172="Office Supplies",OR(C1172="Second Day",C1172="Standard Class"),I1172&gt;4),H1172-(H1172*8%)),H1172)</f>
        <v>31.92</v>
      </c>
      <c r="N1172" s="2" cm="1">
        <f t="array" ref="N1172">IFERROR(_xlfn.IFS(AND(J1172="Yes",F1172="Furniture",OR(C1172="Second Day",C1172="Standard Class"),I1172&gt;3),H1172-(H1172*15%),AND(J1172="Yes",F1172="Technology",C1172="Same Day",I1172&gt;4),H1172-(H1172*18%),AND(J1172="Yes",F1172="Office Supplies",C1172="First Class",I1172&gt;5),H1172-(H1172*20%)),H1172)</f>
        <v>31.92</v>
      </c>
      <c r="O1172" s="2"/>
    </row>
    <row r="1173" spans="1:15" ht="15.75" customHeight="1" x14ac:dyDescent="0.3">
      <c r="A1173" s="2" t="s">
        <v>599</v>
      </c>
      <c r="B1173" s="3">
        <v>41708</v>
      </c>
      <c r="C1173" s="2" t="s">
        <v>24</v>
      </c>
      <c r="D1173" s="2" t="s">
        <v>12</v>
      </c>
      <c r="E1173" s="2" t="s">
        <v>39</v>
      </c>
      <c r="F1173" s="2" t="s">
        <v>21</v>
      </c>
      <c r="G1173" s="2" t="s">
        <v>35</v>
      </c>
      <c r="H1173" s="2">
        <v>22.38</v>
      </c>
      <c r="I1173" s="2">
        <v>2</v>
      </c>
      <c r="J1173" s="2" t="s">
        <v>16</v>
      </c>
      <c r="K1173" s="2">
        <f t="shared" si="36"/>
        <v>22.38</v>
      </c>
      <c r="L1173" s="2">
        <f t="shared" si="37"/>
        <v>22.38</v>
      </c>
      <c r="M1173" s="2" cm="1">
        <f t="array" ref="M1173">IFERROR(_xlfn.IFS(AND(F1173="Furniture",C1173="First Class",I1173&gt;5),H1173-(H1173*10%),AND(F1173="Technology",C1173="Same Day",I1173&gt;6),H1173-(H1173*12%),AND(F1173="Office Supplies",OR(C1173="Second Day",C1173="Standard Class"),I1173&gt;4),H1173-(H1173*8%)),H1173)</f>
        <v>22.38</v>
      </c>
      <c r="N1173" s="2" cm="1">
        <f t="array" ref="N1173">IFERROR(_xlfn.IFS(AND(J1173="Yes",F1173="Furniture",OR(C1173="Second Day",C1173="Standard Class"),I1173&gt;3),H1173-(H1173*15%),AND(J1173="Yes",F1173="Technology",C1173="Same Day",I1173&gt;4),H1173-(H1173*18%),AND(J1173="Yes",F1173="Office Supplies",C1173="First Class",I1173&gt;5),H1173-(H1173*20%)),H1173)</f>
        <v>22.38</v>
      </c>
      <c r="O1173" s="2"/>
    </row>
    <row r="1174" spans="1:15" ht="15.75" customHeight="1" x14ac:dyDescent="0.3">
      <c r="A1174" s="2" t="s">
        <v>600</v>
      </c>
      <c r="B1174" s="3">
        <v>41750</v>
      </c>
      <c r="C1174" s="2" t="s">
        <v>24</v>
      </c>
      <c r="D1174" s="2" t="s">
        <v>12</v>
      </c>
      <c r="E1174" s="2" t="s">
        <v>20</v>
      </c>
      <c r="F1174" s="2" t="s">
        <v>21</v>
      </c>
      <c r="G1174" s="2" t="s">
        <v>32</v>
      </c>
      <c r="H1174" s="2">
        <v>16.520000000000003</v>
      </c>
      <c r="I1174" s="2">
        <v>5</v>
      </c>
      <c r="J1174" s="2" t="s">
        <v>16</v>
      </c>
      <c r="K1174" s="2">
        <f t="shared" si="36"/>
        <v>16.520000000000003</v>
      </c>
      <c r="L1174" s="2">
        <f t="shared" si="37"/>
        <v>16.520000000000003</v>
      </c>
      <c r="M1174" s="2" cm="1">
        <f t="array" ref="M1174">IFERROR(_xlfn.IFS(AND(F1174="Furniture",C1174="First Class",I1174&gt;5),H1174-(H1174*10%),AND(F1174="Technology",C1174="Same Day",I1174&gt;6),H1174-(H1174*12%),AND(F1174="Office Supplies",OR(C1174="Second Day",C1174="Standard Class"),I1174&gt;4),H1174-(H1174*8%)),H1174)</f>
        <v>15.198400000000003</v>
      </c>
      <c r="N1174" s="2" cm="1">
        <f t="array" ref="N1174">IFERROR(_xlfn.IFS(AND(J1174="Yes",F1174="Furniture",OR(C1174="Second Day",C1174="Standard Class"),I1174&gt;3),H1174-(H1174*15%),AND(J1174="Yes",F1174="Technology",C1174="Same Day",I1174&gt;4),H1174-(H1174*18%),AND(J1174="Yes",F1174="Office Supplies",C1174="First Class",I1174&gt;5),H1174-(H1174*20%)),H1174)</f>
        <v>16.520000000000003</v>
      </c>
      <c r="O1174" s="2"/>
    </row>
    <row r="1175" spans="1:15" ht="15.75" customHeight="1" x14ac:dyDescent="0.3">
      <c r="A1175" s="2" t="s">
        <v>601</v>
      </c>
      <c r="B1175" s="3">
        <v>42299</v>
      </c>
      <c r="C1175" s="2" t="s">
        <v>24</v>
      </c>
      <c r="D1175" s="2" t="s">
        <v>12</v>
      </c>
      <c r="E1175" s="2" t="s">
        <v>39</v>
      </c>
      <c r="F1175" s="2" t="s">
        <v>21</v>
      </c>
      <c r="G1175" s="2" t="s">
        <v>32</v>
      </c>
      <c r="H1175" s="2">
        <v>5.1759999999999984</v>
      </c>
      <c r="I1175" s="2">
        <v>4</v>
      </c>
      <c r="J1175" s="2" t="s">
        <v>16</v>
      </c>
      <c r="K1175" s="2">
        <f t="shared" si="36"/>
        <v>5.1759999999999984</v>
      </c>
      <c r="L1175" s="2">
        <f t="shared" si="37"/>
        <v>5.1759999999999984</v>
      </c>
      <c r="M1175" s="2" cm="1">
        <f t="array" ref="M1175">IFERROR(_xlfn.IFS(AND(F1175="Furniture",C1175="First Class",I1175&gt;5),H1175-(H1175*10%),AND(F1175="Technology",C1175="Same Day",I1175&gt;6),H1175-(H1175*12%),AND(F1175="Office Supplies",OR(C1175="Second Day",C1175="Standard Class"),I1175&gt;4),H1175-(H1175*8%)),H1175)</f>
        <v>5.1759999999999984</v>
      </c>
      <c r="N1175" s="2" cm="1">
        <f t="array" ref="N1175">IFERROR(_xlfn.IFS(AND(J1175="Yes",F1175="Furniture",OR(C1175="Second Day",C1175="Standard Class"),I1175&gt;3),H1175-(H1175*15%),AND(J1175="Yes",F1175="Technology",C1175="Same Day",I1175&gt;4),H1175-(H1175*18%),AND(J1175="Yes",F1175="Office Supplies",C1175="First Class",I1175&gt;5),H1175-(H1175*20%)),H1175)</f>
        <v>5.1759999999999984</v>
      </c>
      <c r="O1175" s="2"/>
    </row>
    <row r="1176" spans="1:15" ht="15.75" customHeight="1" x14ac:dyDescent="0.3">
      <c r="A1176" s="2" t="s">
        <v>602</v>
      </c>
      <c r="B1176" s="3">
        <v>42238</v>
      </c>
      <c r="C1176" s="2" t="s">
        <v>54</v>
      </c>
      <c r="D1176" s="2" t="s">
        <v>19</v>
      </c>
      <c r="E1176" s="2" t="s">
        <v>46</v>
      </c>
      <c r="F1176" s="2" t="s">
        <v>21</v>
      </c>
      <c r="G1176" s="2" t="s">
        <v>32</v>
      </c>
      <c r="H1176" s="2">
        <v>50.112000000000002</v>
      </c>
      <c r="I1176" s="2">
        <v>6</v>
      </c>
      <c r="J1176" s="2" t="s">
        <v>16</v>
      </c>
      <c r="K1176" s="2">
        <f t="shared" si="36"/>
        <v>50.112000000000002</v>
      </c>
      <c r="L1176" s="2">
        <f t="shared" si="37"/>
        <v>50.112000000000002</v>
      </c>
      <c r="M1176" s="2" cm="1">
        <f t="array" ref="M1176">IFERROR(_xlfn.IFS(AND(F1176="Furniture",C1176="First Class",I1176&gt;5),H1176-(H1176*10%),AND(F1176="Technology",C1176="Same Day",I1176&gt;6),H1176-(H1176*12%),AND(F1176="Office Supplies",OR(C1176="Second Day",C1176="Standard Class"),I1176&gt;4),H1176-(H1176*8%)),H1176)</f>
        <v>50.112000000000002</v>
      </c>
      <c r="N1176" s="2" cm="1">
        <f t="array" ref="N1176">IFERROR(_xlfn.IFS(AND(J1176="Yes",F1176="Furniture",OR(C1176="Second Day",C1176="Standard Class"),I1176&gt;3),H1176-(H1176*15%),AND(J1176="Yes",F1176="Technology",C1176="Same Day",I1176&gt;4),H1176-(H1176*18%),AND(J1176="Yes",F1176="Office Supplies",C1176="First Class",I1176&gt;5),H1176-(H1176*20%)),H1176)</f>
        <v>50.112000000000002</v>
      </c>
      <c r="O1176" s="2"/>
    </row>
    <row r="1177" spans="1:15" ht="15.75" customHeight="1" x14ac:dyDescent="0.3">
      <c r="A1177" s="2" t="s">
        <v>603</v>
      </c>
      <c r="B1177" s="3">
        <v>42611</v>
      </c>
      <c r="C1177" s="2" t="s">
        <v>24</v>
      </c>
      <c r="D1177" s="2" t="s">
        <v>38</v>
      </c>
      <c r="E1177" s="2" t="s">
        <v>46</v>
      </c>
      <c r="F1177" s="2" t="s">
        <v>21</v>
      </c>
      <c r="G1177" s="2" t="s">
        <v>105</v>
      </c>
      <c r="H1177" s="2">
        <v>27.93</v>
      </c>
      <c r="I1177" s="2">
        <v>3</v>
      </c>
      <c r="J1177" s="2" t="s">
        <v>16</v>
      </c>
      <c r="K1177" s="2">
        <f t="shared" si="36"/>
        <v>27.93</v>
      </c>
      <c r="L1177" s="2">
        <f t="shared" si="37"/>
        <v>27.93</v>
      </c>
      <c r="M1177" s="2" cm="1">
        <f t="array" ref="M1177">IFERROR(_xlfn.IFS(AND(F1177="Furniture",C1177="First Class",I1177&gt;5),H1177-(H1177*10%),AND(F1177="Technology",C1177="Same Day",I1177&gt;6),H1177-(H1177*12%),AND(F1177="Office Supplies",OR(C1177="Second Day",C1177="Standard Class"),I1177&gt;4),H1177-(H1177*8%)),H1177)</f>
        <v>27.93</v>
      </c>
      <c r="N1177" s="2" cm="1">
        <f t="array" ref="N1177">IFERROR(_xlfn.IFS(AND(J1177="Yes",F1177="Furniture",OR(C1177="Second Day",C1177="Standard Class"),I1177&gt;3),H1177-(H1177*15%),AND(J1177="Yes",F1177="Technology",C1177="Same Day",I1177&gt;4),H1177-(H1177*18%),AND(J1177="Yes",F1177="Office Supplies",C1177="First Class",I1177&gt;5),H1177-(H1177*20%)),H1177)</f>
        <v>27.93</v>
      </c>
      <c r="O1177" s="2"/>
    </row>
    <row r="1178" spans="1:15" ht="15.75" customHeight="1" x14ac:dyDescent="0.3">
      <c r="A1178" s="2" t="s">
        <v>604</v>
      </c>
      <c r="B1178" s="3">
        <v>42000</v>
      </c>
      <c r="C1178" s="2" t="s">
        <v>11</v>
      </c>
      <c r="D1178" s="2" t="s">
        <v>38</v>
      </c>
      <c r="E1178" s="2" t="s">
        <v>20</v>
      </c>
      <c r="F1178" s="2" t="s">
        <v>21</v>
      </c>
      <c r="G1178" s="2" t="s">
        <v>22</v>
      </c>
      <c r="H1178" s="2">
        <v>11.56</v>
      </c>
      <c r="I1178" s="2">
        <v>4</v>
      </c>
      <c r="J1178" s="2" t="s">
        <v>16</v>
      </c>
      <c r="K1178" s="2">
        <f t="shared" si="36"/>
        <v>11.56</v>
      </c>
      <c r="L1178" s="2">
        <f t="shared" si="37"/>
        <v>11.56</v>
      </c>
      <c r="M1178" s="2" cm="1">
        <f t="array" ref="M1178">IFERROR(_xlfn.IFS(AND(F1178="Furniture",C1178="First Class",I1178&gt;5),H1178-(H1178*10%),AND(F1178="Technology",C1178="Same Day",I1178&gt;6),H1178-(H1178*12%),AND(F1178="Office Supplies",OR(C1178="Second Day",C1178="Standard Class"),I1178&gt;4),H1178-(H1178*8%)),H1178)</f>
        <v>11.56</v>
      </c>
      <c r="N1178" s="2" cm="1">
        <f t="array" ref="N1178">IFERROR(_xlfn.IFS(AND(J1178="Yes",F1178="Furniture",OR(C1178="Second Day",C1178="Standard Class"),I1178&gt;3),H1178-(H1178*15%),AND(J1178="Yes",F1178="Technology",C1178="Same Day",I1178&gt;4),H1178-(H1178*18%),AND(J1178="Yes",F1178="Office Supplies",C1178="First Class",I1178&gt;5),H1178-(H1178*20%)),H1178)</f>
        <v>11.56</v>
      </c>
      <c r="O1178" s="2"/>
    </row>
    <row r="1179" spans="1:15" ht="15.75" customHeight="1" x14ac:dyDescent="0.3">
      <c r="A1179" s="2" t="s">
        <v>605</v>
      </c>
      <c r="B1179" s="3">
        <v>42705</v>
      </c>
      <c r="C1179" s="2" t="s">
        <v>24</v>
      </c>
      <c r="D1179" s="2" t="s">
        <v>12</v>
      </c>
      <c r="E1179" s="2" t="s">
        <v>46</v>
      </c>
      <c r="F1179" s="2" t="s">
        <v>14</v>
      </c>
      <c r="G1179" s="2" t="s">
        <v>17</v>
      </c>
      <c r="H1179" s="2">
        <v>172.5</v>
      </c>
      <c r="I1179" s="2">
        <v>2</v>
      </c>
      <c r="J1179" s="2" t="s">
        <v>16</v>
      </c>
      <c r="K1179" s="2">
        <f t="shared" si="36"/>
        <v>172.5</v>
      </c>
      <c r="L1179" s="2">
        <f t="shared" si="37"/>
        <v>172.5</v>
      </c>
      <c r="M1179" s="2" cm="1">
        <f t="array" ref="M1179">IFERROR(_xlfn.IFS(AND(F1179="Furniture",C1179="First Class",I1179&gt;5),H1179-(H1179*10%),AND(F1179="Technology",C1179="Same Day",I1179&gt;6),H1179-(H1179*12%),AND(F1179="Office Supplies",OR(C1179="Second Day",C1179="Standard Class"),I1179&gt;4),H1179-(H1179*8%)),H1179)</f>
        <v>172.5</v>
      </c>
      <c r="N1179" s="2" cm="1">
        <f t="array" ref="N1179">IFERROR(_xlfn.IFS(AND(J1179="Yes",F1179="Furniture",OR(C1179="Second Day",C1179="Standard Class"),I1179&gt;3),H1179-(H1179*15%),AND(J1179="Yes",F1179="Technology",C1179="Same Day",I1179&gt;4),H1179-(H1179*18%),AND(J1179="Yes",F1179="Office Supplies",C1179="First Class",I1179&gt;5),H1179-(H1179*20%)),H1179)</f>
        <v>172.5</v>
      </c>
      <c r="O1179" s="2"/>
    </row>
    <row r="1180" spans="1:15" ht="15.75" customHeight="1" x14ac:dyDescent="0.3">
      <c r="A1180" s="2" t="s">
        <v>605</v>
      </c>
      <c r="B1180" s="3">
        <v>42705</v>
      </c>
      <c r="C1180" s="2" t="s">
        <v>24</v>
      </c>
      <c r="D1180" s="2" t="s">
        <v>12</v>
      </c>
      <c r="E1180" s="2" t="s">
        <v>46</v>
      </c>
      <c r="F1180" s="2" t="s">
        <v>30</v>
      </c>
      <c r="G1180" s="2" t="s">
        <v>31</v>
      </c>
      <c r="H1180" s="2">
        <v>179.97</v>
      </c>
      <c r="I1180" s="2">
        <v>3</v>
      </c>
      <c r="J1180" s="2" t="s">
        <v>16</v>
      </c>
      <c r="K1180" s="2">
        <f t="shared" si="36"/>
        <v>179.97</v>
      </c>
      <c r="L1180" s="2">
        <f t="shared" si="37"/>
        <v>179.97</v>
      </c>
      <c r="M1180" s="2" cm="1">
        <f t="array" ref="M1180">IFERROR(_xlfn.IFS(AND(F1180="Furniture",C1180="First Class",I1180&gt;5),H1180-(H1180*10%),AND(F1180="Technology",C1180="Same Day",I1180&gt;6),H1180-(H1180*12%),AND(F1180="Office Supplies",OR(C1180="Second Day",C1180="Standard Class"),I1180&gt;4),H1180-(H1180*8%)),H1180)</f>
        <v>179.97</v>
      </c>
      <c r="N1180" s="2" cm="1">
        <f t="array" ref="N1180">IFERROR(_xlfn.IFS(AND(J1180="Yes",F1180="Furniture",OR(C1180="Second Day",C1180="Standard Class"),I1180&gt;3),H1180-(H1180*15%),AND(J1180="Yes",F1180="Technology",C1180="Same Day",I1180&gt;4),H1180-(H1180*18%),AND(J1180="Yes",F1180="Office Supplies",C1180="First Class",I1180&gt;5),H1180-(H1180*20%)),H1180)</f>
        <v>179.97</v>
      </c>
      <c r="O1180" s="2"/>
    </row>
    <row r="1181" spans="1:15" ht="15.75" customHeight="1" x14ac:dyDescent="0.3">
      <c r="A1181" s="2" t="s">
        <v>606</v>
      </c>
      <c r="B1181" s="3">
        <v>42484</v>
      </c>
      <c r="C1181" s="2" t="s">
        <v>11</v>
      </c>
      <c r="D1181" s="2" t="s">
        <v>38</v>
      </c>
      <c r="E1181" s="2" t="s">
        <v>39</v>
      </c>
      <c r="F1181" s="2" t="s">
        <v>30</v>
      </c>
      <c r="G1181" s="2" t="s">
        <v>49</v>
      </c>
      <c r="H1181" s="2">
        <v>258.69600000000003</v>
      </c>
      <c r="I1181" s="2">
        <v>3</v>
      </c>
      <c r="J1181" s="2" t="s">
        <v>16</v>
      </c>
      <c r="K1181" s="2">
        <f t="shared" si="36"/>
        <v>219.89160000000004</v>
      </c>
      <c r="L1181" s="2">
        <f t="shared" si="37"/>
        <v>258.69600000000003</v>
      </c>
      <c r="M1181" s="2" cm="1">
        <f t="array" ref="M1181">IFERROR(_xlfn.IFS(AND(F1181="Furniture",C1181="First Class",I1181&gt;5),H1181-(H1181*10%),AND(F1181="Technology",C1181="Same Day",I1181&gt;6),H1181-(H1181*12%),AND(F1181="Office Supplies",OR(C1181="Second Day",C1181="Standard Class"),I1181&gt;4),H1181-(H1181*8%)),H1181)</f>
        <v>258.69600000000003</v>
      </c>
      <c r="N1181" s="2" cm="1">
        <f t="array" ref="N1181">IFERROR(_xlfn.IFS(AND(J1181="Yes",F1181="Furniture",OR(C1181="Second Day",C1181="Standard Class"),I1181&gt;3),H1181-(H1181*15%),AND(J1181="Yes",F1181="Technology",C1181="Same Day",I1181&gt;4),H1181-(H1181*18%),AND(J1181="Yes",F1181="Office Supplies",C1181="First Class",I1181&gt;5),H1181-(H1181*20%)),H1181)</f>
        <v>258.69600000000003</v>
      </c>
      <c r="O1181" s="2"/>
    </row>
    <row r="1182" spans="1:15" ht="15.75" customHeight="1" x14ac:dyDescent="0.3">
      <c r="A1182" s="2" t="s">
        <v>607</v>
      </c>
      <c r="B1182" s="3">
        <v>41811</v>
      </c>
      <c r="C1182" s="2" t="s">
        <v>24</v>
      </c>
      <c r="D1182" s="2" t="s">
        <v>12</v>
      </c>
      <c r="E1182" s="2" t="s">
        <v>46</v>
      </c>
      <c r="F1182" s="2" t="s">
        <v>30</v>
      </c>
      <c r="G1182" s="2" t="s">
        <v>31</v>
      </c>
      <c r="H1182" s="2">
        <v>1322.93</v>
      </c>
      <c r="I1182" s="2">
        <v>7</v>
      </c>
      <c r="J1182" s="2" t="s">
        <v>16</v>
      </c>
      <c r="K1182" s="2">
        <f t="shared" si="36"/>
        <v>1124.4905000000001</v>
      </c>
      <c r="L1182" s="2">
        <f t="shared" si="37"/>
        <v>1322.93</v>
      </c>
      <c r="M1182" s="2" cm="1">
        <f t="array" ref="M1182">IFERROR(_xlfn.IFS(AND(F1182="Furniture",C1182="First Class",I1182&gt;5),H1182-(H1182*10%),AND(F1182="Technology",C1182="Same Day",I1182&gt;6),H1182-(H1182*12%),AND(F1182="Office Supplies",OR(C1182="Second Day",C1182="Standard Class"),I1182&gt;4),H1182-(H1182*8%)),H1182)</f>
        <v>1322.93</v>
      </c>
      <c r="N1182" s="2" cm="1">
        <f t="array" ref="N1182">IFERROR(_xlfn.IFS(AND(J1182="Yes",F1182="Furniture",OR(C1182="Second Day",C1182="Standard Class"),I1182&gt;3),H1182-(H1182*15%),AND(J1182="Yes",F1182="Technology",C1182="Same Day",I1182&gt;4),H1182-(H1182*18%),AND(J1182="Yes",F1182="Office Supplies",C1182="First Class",I1182&gt;5),H1182-(H1182*20%)),H1182)</f>
        <v>1322.93</v>
      </c>
      <c r="O1182" s="2"/>
    </row>
    <row r="1183" spans="1:15" ht="15.75" customHeight="1" x14ac:dyDescent="0.3">
      <c r="A1183" s="2" t="s">
        <v>607</v>
      </c>
      <c r="B1183" s="3">
        <v>41811</v>
      </c>
      <c r="C1183" s="2" t="s">
        <v>24</v>
      </c>
      <c r="D1183" s="2" t="s">
        <v>12</v>
      </c>
      <c r="E1183" s="2" t="s">
        <v>46</v>
      </c>
      <c r="F1183" s="2" t="s">
        <v>21</v>
      </c>
      <c r="G1183" s="2" t="s">
        <v>29</v>
      </c>
      <c r="H1183" s="2">
        <v>3.76</v>
      </c>
      <c r="I1183" s="2">
        <v>2</v>
      </c>
      <c r="J1183" s="2" t="s">
        <v>16</v>
      </c>
      <c r="K1183" s="2">
        <f t="shared" si="36"/>
        <v>3.76</v>
      </c>
      <c r="L1183" s="2">
        <f t="shared" si="37"/>
        <v>3.76</v>
      </c>
      <c r="M1183" s="2" cm="1">
        <f t="array" ref="M1183">IFERROR(_xlfn.IFS(AND(F1183="Furniture",C1183="First Class",I1183&gt;5),H1183-(H1183*10%),AND(F1183="Technology",C1183="Same Day",I1183&gt;6),H1183-(H1183*12%),AND(F1183="Office Supplies",OR(C1183="Second Day",C1183="Standard Class"),I1183&gt;4),H1183-(H1183*8%)),H1183)</f>
        <v>3.76</v>
      </c>
      <c r="N1183" s="2" cm="1">
        <f t="array" ref="N1183">IFERROR(_xlfn.IFS(AND(J1183="Yes",F1183="Furniture",OR(C1183="Second Day",C1183="Standard Class"),I1183&gt;3),H1183-(H1183*15%),AND(J1183="Yes",F1183="Technology",C1183="Same Day",I1183&gt;4),H1183-(H1183*18%),AND(J1183="Yes",F1183="Office Supplies",C1183="First Class",I1183&gt;5),H1183-(H1183*20%)),H1183)</f>
        <v>3.76</v>
      </c>
      <c r="O1183" s="2"/>
    </row>
    <row r="1184" spans="1:15" ht="15.75" customHeight="1" x14ac:dyDescent="0.3">
      <c r="A1184" s="2" t="s">
        <v>608</v>
      </c>
      <c r="B1184" s="3">
        <v>42749</v>
      </c>
      <c r="C1184" s="2" t="s">
        <v>54</v>
      </c>
      <c r="D1184" s="2" t="s">
        <v>12</v>
      </c>
      <c r="E1184" s="2" t="s">
        <v>13</v>
      </c>
      <c r="F1184" s="2" t="s">
        <v>21</v>
      </c>
      <c r="G1184" s="2" t="s">
        <v>51</v>
      </c>
      <c r="H1184" s="2">
        <v>21.744</v>
      </c>
      <c r="I1184" s="2">
        <v>1</v>
      </c>
      <c r="J1184" s="2" t="s">
        <v>16</v>
      </c>
      <c r="K1184" s="2">
        <f t="shared" si="36"/>
        <v>21.744</v>
      </c>
      <c r="L1184" s="2">
        <f t="shared" si="37"/>
        <v>21.744</v>
      </c>
      <c r="M1184" s="2" cm="1">
        <f t="array" ref="M1184">IFERROR(_xlfn.IFS(AND(F1184="Furniture",C1184="First Class",I1184&gt;5),H1184-(H1184*10%),AND(F1184="Technology",C1184="Same Day",I1184&gt;6),H1184-(H1184*12%),AND(F1184="Office Supplies",OR(C1184="Second Day",C1184="Standard Class"),I1184&gt;4),H1184-(H1184*8%)),H1184)</f>
        <v>21.744</v>
      </c>
      <c r="N1184" s="2" cm="1">
        <f t="array" ref="N1184">IFERROR(_xlfn.IFS(AND(J1184="Yes",F1184="Furniture",OR(C1184="Second Day",C1184="Standard Class"),I1184&gt;3),H1184-(H1184*15%),AND(J1184="Yes",F1184="Technology",C1184="Same Day",I1184&gt;4),H1184-(H1184*18%),AND(J1184="Yes",F1184="Office Supplies",C1184="First Class",I1184&gt;5),H1184-(H1184*20%)),H1184)</f>
        <v>21.744</v>
      </c>
      <c r="O1184" s="2"/>
    </row>
    <row r="1185" spans="1:15" ht="15.75" customHeight="1" x14ac:dyDescent="0.3">
      <c r="A1185" s="2" t="s">
        <v>608</v>
      </c>
      <c r="B1185" s="3">
        <v>42749</v>
      </c>
      <c r="C1185" s="2" t="s">
        <v>54</v>
      </c>
      <c r="D1185" s="2" t="s">
        <v>12</v>
      </c>
      <c r="E1185" s="2" t="s">
        <v>13</v>
      </c>
      <c r="F1185" s="2" t="s">
        <v>30</v>
      </c>
      <c r="G1185" s="2" t="s">
        <v>31</v>
      </c>
      <c r="H1185" s="2">
        <v>7.92</v>
      </c>
      <c r="I1185" s="2">
        <v>5</v>
      </c>
      <c r="J1185" s="2" t="s">
        <v>16</v>
      </c>
      <c r="K1185" s="2">
        <f t="shared" si="36"/>
        <v>7.92</v>
      </c>
      <c r="L1185" s="2">
        <f t="shared" si="37"/>
        <v>7.92</v>
      </c>
      <c r="M1185" s="2" cm="1">
        <f t="array" ref="M1185">IFERROR(_xlfn.IFS(AND(F1185="Furniture",C1185="First Class",I1185&gt;5),H1185-(H1185*10%),AND(F1185="Technology",C1185="Same Day",I1185&gt;6),H1185-(H1185*12%),AND(F1185="Office Supplies",OR(C1185="Second Day",C1185="Standard Class"),I1185&gt;4),H1185-(H1185*8%)),H1185)</f>
        <v>7.92</v>
      </c>
      <c r="N1185" s="2" cm="1">
        <f t="array" ref="N1185">IFERROR(_xlfn.IFS(AND(J1185="Yes",F1185="Furniture",OR(C1185="Second Day",C1185="Standard Class"),I1185&gt;3),H1185-(H1185*15%),AND(J1185="Yes",F1185="Technology",C1185="Same Day",I1185&gt;4),H1185-(H1185*18%),AND(J1185="Yes",F1185="Office Supplies",C1185="First Class",I1185&gt;5),H1185-(H1185*20%)),H1185)</f>
        <v>7.92</v>
      </c>
      <c r="O1185" s="2"/>
    </row>
    <row r="1186" spans="1:15" ht="15.75" customHeight="1" x14ac:dyDescent="0.3">
      <c r="A1186" s="2" t="s">
        <v>609</v>
      </c>
      <c r="B1186" s="3">
        <v>41967</v>
      </c>
      <c r="C1186" s="2" t="s">
        <v>24</v>
      </c>
      <c r="D1186" s="2" t="s">
        <v>19</v>
      </c>
      <c r="E1186" s="2" t="s">
        <v>20</v>
      </c>
      <c r="F1186" s="2" t="s">
        <v>21</v>
      </c>
      <c r="G1186" s="2" t="s">
        <v>32</v>
      </c>
      <c r="H1186" s="2">
        <v>12.096000000000002</v>
      </c>
      <c r="I1186" s="2">
        <v>7</v>
      </c>
      <c r="J1186" s="2" t="s">
        <v>43</v>
      </c>
      <c r="K1186" s="2">
        <f t="shared" si="36"/>
        <v>12.096000000000002</v>
      </c>
      <c r="L1186" s="2">
        <f t="shared" si="37"/>
        <v>11.491200000000001</v>
      </c>
      <c r="M1186" s="2" cm="1">
        <f t="array" ref="M1186">IFERROR(_xlfn.IFS(AND(F1186="Furniture",C1186="First Class",I1186&gt;5),H1186-(H1186*10%),AND(F1186="Technology",C1186="Same Day",I1186&gt;6),H1186-(H1186*12%),AND(F1186="Office Supplies",OR(C1186="Second Day",C1186="Standard Class"),I1186&gt;4),H1186-(H1186*8%)),H1186)</f>
        <v>11.128320000000002</v>
      </c>
      <c r="N1186" s="2" cm="1">
        <f t="array" ref="N1186">IFERROR(_xlfn.IFS(AND(J1186="Yes",F1186="Furniture",OR(C1186="Second Day",C1186="Standard Class"),I1186&gt;3),H1186-(H1186*15%),AND(J1186="Yes",F1186="Technology",C1186="Same Day",I1186&gt;4),H1186-(H1186*18%),AND(J1186="Yes",F1186="Office Supplies",C1186="First Class",I1186&gt;5),H1186-(H1186*20%)),H1186)</f>
        <v>12.096000000000002</v>
      </c>
      <c r="O1186" s="2"/>
    </row>
    <row r="1187" spans="1:15" ht="15.75" customHeight="1" x14ac:dyDescent="0.3">
      <c r="A1187" s="2" t="s">
        <v>609</v>
      </c>
      <c r="B1187" s="3">
        <v>41967</v>
      </c>
      <c r="C1187" s="2" t="s">
        <v>24</v>
      </c>
      <c r="D1187" s="2" t="s">
        <v>19</v>
      </c>
      <c r="E1187" s="2" t="s">
        <v>20</v>
      </c>
      <c r="F1187" s="2" t="s">
        <v>21</v>
      </c>
      <c r="G1187" s="2" t="s">
        <v>26</v>
      </c>
      <c r="H1187" s="2">
        <v>485.88</v>
      </c>
      <c r="I1187" s="2">
        <v>6</v>
      </c>
      <c r="J1187" s="2" t="s">
        <v>43</v>
      </c>
      <c r="K1187" s="2">
        <f t="shared" si="36"/>
        <v>412.99799999999999</v>
      </c>
      <c r="L1187" s="2">
        <f t="shared" si="37"/>
        <v>461.58600000000001</v>
      </c>
      <c r="M1187" s="2" cm="1">
        <f t="array" ref="M1187">IFERROR(_xlfn.IFS(AND(F1187="Furniture",C1187="First Class",I1187&gt;5),H1187-(H1187*10%),AND(F1187="Technology",C1187="Same Day",I1187&gt;6),H1187-(H1187*12%),AND(F1187="Office Supplies",OR(C1187="Second Day",C1187="Standard Class"),I1187&gt;4),H1187-(H1187*8%)),H1187)</f>
        <v>447.00959999999998</v>
      </c>
      <c r="N1187" s="2" cm="1">
        <f t="array" ref="N1187">IFERROR(_xlfn.IFS(AND(J1187="Yes",F1187="Furniture",OR(C1187="Second Day",C1187="Standard Class"),I1187&gt;3),H1187-(H1187*15%),AND(J1187="Yes",F1187="Technology",C1187="Same Day",I1187&gt;4),H1187-(H1187*18%),AND(J1187="Yes",F1187="Office Supplies",C1187="First Class",I1187&gt;5),H1187-(H1187*20%)),H1187)</f>
        <v>485.88</v>
      </c>
      <c r="O1187" s="2"/>
    </row>
    <row r="1188" spans="1:15" ht="15.75" customHeight="1" x14ac:dyDescent="0.3">
      <c r="A1188" s="2" t="s">
        <v>609</v>
      </c>
      <c r="B1188" s="3">
        <v>41967</v>
      </c>
      <c r="C1188" s="2" t="s">
        <v>24</v>
      </c>
      <c r="D1188" s="2" t="s">
        <v>19</v>
      </c>
      <c r="E1188" s="2" t="s">
        <v>20</v>
      </c>
      <c r="F1188" s="2" t="s">
        <v>21</v>
      </c>
      <c r="G1188" s="2" t="s">
        <v>35</v>
      </c>
      <c r="H1188" s="2">
        <v>25.92</v>
      </c>
      <c r="I1188" s="2">
        <v>4</v>
      </c>
      <c r="J1188" s="2" t="s">
        <v>43</v>
      </c>
      <c r="K1188" s="2">
        <f t="shared" si="36"/>
        <v>25.92</v>
      </c>
      <c r="L1188" s="2">
        <f t="shared" si="37"/>
        <v>24.624000000000002</v>
      </c>
      <c r="M1188" s="2" cm="1">
        <f t="array" ref="M1188">IFERROR(_xlfn.IFS(AND(F1188="Furniture",C1188="First Class",I1188&gt;5),H1188-(H1188*10%),AND(F1188="Technology",C1188="Same Day",I1188&gt;6),H1188-(H1188*12%),AND(F1188="Office Supplies",OR(C1188="Second Day",C1188="Standard Class"),I1188&gt;4),H1188-(H1188*8%)),H1188)</f>
        <v>25.92</v>
      </c>
      <c r="N1188" s="2" cm="1">
        <f t="array" ref="N1188">IFERROR(_xlfn.IFS(AND(J1188="Yes",F1188="Furniture",OR(C1188="Second Day",C1188="Standard Class"),I1188&gt;3),H1188-(H1188*15%),AND(J1188="Yes",F1188="Technology",C1188="Same Day",I1188&gt;4),H1188-(H1188*18%),AND(J1188="Yes",F1188="Office Supplies",C1188="First Class",I1188&gt;5),H1188-(H1188*20%)),H1188)</f>
        <v>25.92</v>
      </c>
      <c r="O1188" s="2"/>
    </row>
    <row r="1189" spans="1:15" ht="15.75" customHeight="1" x14ac:dyDescent="0.3">
      <c r="A1189" s="2" t="s">
        <v>609</v>
      </c>
      <c r="B1189" s="3">
        <v>41967</v>
      </c>
      <c r="C1189" s="2" t="s">
        <v>24</v>
      </c>
      <c r="D1189" s="2" t="s">
        <v>19</v>
      </c>
      <c r="E1189" s="2" t="s">
        <v>20</v>
      </c>
      <c r="F1189" s="2" t="s">
        <v>21</v>
      </c>
      <c r="G1189" s="2" t="s">
        <v>26</v>
      </c>
      <c r="H1189" s="2">
        <v>197.58</v>
      </c>
      <c r="I1189" s="2">
        <v>2</v>
      </c>
      <c r="J1189" s="2" t="s">
        <v>43</v>
      </c>
      <c r="K1189" s="2">
        <f t="shared" si="36"/>
        <v>197.58</v>
      </c>
      <c r="L1189" s="2">
        <f t="shared" si="37"/>
        <v>187.70100000000002</v>
      </c>
      <c r="M1189" s="2" cm="1">
        <f t="array" ref="M1189">IFERROR(_xlfn.IFS(AND(F1189="Furniture",C1189="First Class",I1189&gt;5),H1189-(H1189*10%),AND(F1189="Technology",C1189="Same Day",I1189&gt;6),H1189-(H1189*12%),AND(F1189="Office Supplies",OR(C1189="Second Day",C1189="Standard Class"),I1189&gt;4),H1189-(H1189*8%)),H1189)</f>
        <v>197.58</v>
      </c>
      <c r="N1189" s="2" cm="1">
        <f t="array" ref="N1189">IFERROR(_xlfn.IFS(AND(J1189="Yes",F1189="Furniture",OR(C1189="Second Day",C1189="Standard Class"),I1189&gt;3),H1189-(H1189*15%),AND(J1189="Yes",F1189="Technology",C1189="Same Day",I1189&gt;4),H1189-(H1189*18%),AND(J1189="Yes",F1189="Office Supplies",C1189="First Class",I1189&gt;5),H1189-(H1189*20%)),H1189)</f>
        <v>197.58</v>
      </c>
      <c r="O1189" s="2"/>
    </row>
    <row r="1190" spans="1:15" ht="15.75" customHeight="1" x14ac:dyDescent="0.3">
      <c r="A1190" s="2" t="s">
        <v>610</v>
      </c>
      <c r="B1190" s="3">
        <v>42792</v>
      </c>
      <c r="C1190" s="2" t="s">
        <v>11</v>
      </c>
      <c r="D1190" s="2" t="s">
        <v>38</v>
      </c>
      <c r="E1190" s="2" t="s">
        <v>20</v>
      </c>
      <c r="F1190" s="2" t="s">
        <v>21</v>
      </c>
      <c r="G1190" s="2" t="s">
        <v>33</v>
      </c>
      <c r="H1190" s="2">
        <v>81.92</v>
      </c>
      <c r="I1190" s="2">
        <v>4</v>
      </c>
      <c r="J1190" s="2" t="s">
        <v>43</v>
      </c>
      <c r="K1190" s="2">
        <f t="shared" si="36"/>
        <v>81.92</v>
      </c>
      <c r="L1190" s="2">
        <f t="shared" si="37"/>
        <v>76.185599999999994</v>
      </c>
      <c r="M1190" s="2" cm="1">
        <f t="array" ref="M1190">IFERROR(_xlfn.IFS(AND(F1190="Furniture",C1190="First Class",I1190&gt;5),H1190-(H1190*10%),AND(F1190="Technology",C1190="Same Day",I1190&gt;6),H1190-(H1190*12%),AND(F1190="Office Supplies",OR(C1190="Second Day",C1190="Standard Class"),I1190&gt;4),H1190-(H1190*8%)),H1190)</f>
        <v>81.92</v>
      </c>
      <c r="N1190" s="2" cm="1">
        <f t="array" ref="N1190">IFERROR(_xlfn.IFS(AND(J1190="Yes",F1190="Furniture",OR(C1190="Second Day",C1190="Standard Class"),I1190&gt;3),H1190-(H1190*15%),AND(J1190="Yes",F1190="Technology",C1190="Same Day",I1190&gt;4),H1190-(H1190*18%),AND(J1190="Yes",F1190="Office Supplies",C1190="First Class",I1190&gt;5),H1190-(H1190*20%)),H1190)</f>
        <v>81.92</v>
      </c>
      <c r="O1190" s="2"/>
    </row>
    <row r="1191" spans="1:15" ht="15.75" customHeight="1" x14ac:dyDescent="0.3">
      <c r="A1191" s="2" t="s">
        <v>610</v>
      </c>
      <c r="B1191" s="3">
        <v>42792</v>
      </c>
      <c r="C1191" s="2" t="s">
        <v>11</v>
      </c>
      <c r="D1191" s="2" t="s">
        <v>38</v>
      </c>
      <c r="E1191" s="2" t="s">
        <v>20</v>
      </c>
      <c r="F1191" s="2" t="s">
        <v>30</v>
      </c>
      <c r="G1191" s="2" t="s">
        <v>31</v>
      </c>
      <c r="H1191" s="2">
        <v>889.53600000000006</v>
      </c>
      <c r="I1191" s="2">
        <v>8</v>
      </c>
      <c r="J1191" s="2" t="s">
        <v>43</v>
      </c>
      <c r="K1191" s="2">
        <f t="shared" si="36"/>
        <v>756.10560000000009</v>
      </c>
      <c r="L1191" s="2">
        <f t="shared" si="37"/>
        <v>827.26848000000007</v>
      </c>
      <c r="M1191" s="2" cm="1">
        <f t="array" ref="M1191">IFERROR(_xlfn.IFS(AND(F1191="Furniture",C1191="First Class",I1191&gt;5),H1191-(H1191*10%),AND(F1191="Technology",C1191="Same Day",I1191&gt;6),H1191-(H1191*12%),AND(F1191="Office Supplies",OR(C1191="Second Day",C1191="Standard Class"),I1191&gt;4),H1191-(H1191*8%)),H1191)</f>
        <v>889.53600000000006</v>
      </c>
      <c r="N1191" s="2" cm="1">
        <f t="array" ref="N1191">IFERROR(_xlfn.IFS(AND(J1191="Yes",F1191="Furniture",OR(C1191="Second Day",C1191="Standard Class"),I1191&gt;3),H1191-(H1191*15%),AND(J1191="Yes",F1191="Technology",C1191="Same Day",I1191&gt;4),H1191-(H1191*18%),AND(J1191="Yes",F1191="Office Supplies",C1191="First Class",I1191&gt;5),H1191-(H1191*20%)),H1191)</f>
        <v>889.53600000000006</v>
      </c>
      <c r="O1191" s="2"/>
    </row>
    <row r="1192" spans="1:15" ht="15.75" customHeight="1" x14ac:dyDescent="0.3">
      <c r="A1192" s="2" t="s">
        <v>610</v>
      </c>
      <c r="B1192" s="3">
        <v>42792</v>
      </c>
      <c r="C1192" s="2" t="s">
        <v>11</v>
      </c>
      <c r="D1192" s="2" t="s">
        <v>38</v>
      </c>
      <c r="E1192" s="2" t="s">
        <v>20</v>
      </c>
      <c r="F1192" s="2" t="s">
        <v>14</v>
      </c>
      <c r="G1192" s="2" t="s">
        <v>17</v>
      </c>
      <c r="H1192" s="2">
        <v>892.22400000000005</v>
      </c>
      <c r="I1192" s="2">
        <v>3</v>
      </c>
      <c r="J1192" s="2" t="s">
        <v>43</v>
      </c>
      <c r="K1192" s="2">
        <f t="shared" si="36"/>
        <v>758.3904</v>
      </c>
      <c r="L1192" s="2">
        <f t="shared" si="37"/>
        <v>829.76832000000002</v>
      </c>
      <c r="M1192" s="2" cm="1">
        <f t="array" ref="M1192">IFERROR(_xlfn.IFS(AND(F1192="Furniture",C1192="First Class",I1192&gt;5),H1192-(H1192*10%),AND(F1192="Technology",C1192="Same Day",I1192&gt;6),H1192-(H1192*12%),AND(F1192="Office Supplies",OR(C1192="Second Day",C1192="Standard Class"),I1192&gt;4),H1192-(H1192*8%)),H1192)</f>
        <v>892.22400000000005</v>
      </c>
      <c r="N1192" s="2" cm="1">
        <f t="array" ref="N1192">IFERROR(_xlfn.IFS(AND(J1192="Yes",F1192="Furniture",OR(C1192="Second Day",C1192="Standard Class"),I1192&gt;3),H1192-(H1192*15%),AND(J1192="Yes",F1192="Technology",C1192="Same Day",I1192&gt;4),H1192-(H1192*18%),AND(J1192="Yes",F1192="Office Supplies",C1192="First Class",I1192&gt;5),H1192-(H1192*20%)),H1192)</f>
        <v>892.22400000000005</v>
      </c>
      <c r="O1192" s="2"/>
    </row>
    <row r="1193" spans="1:15" ht="15.75" customHeight="1" x14ac:dyDescent="0.3">
      <c r="A1193" s="2" t="s">
        <v>610</v>
      </c>
      <c r="B1193" s="3">
        <v>42792</v>
      </c>
      <c r="C1193" s="2" t="s">
        <v>11</v>
      </c>
      <c r="D1193" s="2" t="s">
        <v>38</v>
      </c>
      <c r="E1193" s="2" t="s">
        <v>20</v>
      </c>
      <c r="F1193" s="2" t="s">
        <v>21</v>
      </c>
      <c r="G1193" s="2" t="s">
        <v>35</v>
      </c>
      <c r="H1193" s="2">
        <v>223.92</v>
      </c>
      <c r="I1193" s="2">
        <v>4</v>
      </c>
      <c r="J1193" s="2" t="s">
        <v>43</v>
      </c>
      <c r="K1193" s="2">
        <f t="shared" si="36"/>
        <v>223.92</v>
      </c>
      <c r="L1193" s="2">
        <f t="shared" si="37"/>
        <v>208.2456</v>
      </c>
      <c r="M1193" s="2" cm="1">
        <f t="array" ref="M1193">IFERROR(_xlfn.IFS(AND(F1193="Furniture",C1193="First Class",I1193&gt;5),H1193-(H1193*10%),AND(F1193="Technology",C1193="Same Day",I1193&gt;6),H1193-(H1193*12%),AND(F1193="Office Supplies",OR(C1193="Second Day",C1193="Standard Class"),I1193&gt;4),H1193-(H1193*8%)),H1193)</f>
        <v>223.92</v>
      </c>
      <c r="N1193" s="2" cm="1">
        <f t="array" ref="N1193">IFERROR(_xlfn.IFS(AND(J1193="Yes",F1193="Furniture",OR(C1193="Second Day",C1193="Standard Class"),I1193&gt;3),H1193-(H1193*15%),AND(J1193="Yes",F1193="Technology",C1193="Same Day",I1193&gt;4),H1193-(H1193*18%),AND(J1193="Yes",F1193="Office Supplies",C1193="First Class",I1193&gt;5),H1193-(H1193*20%)),H1193)</f>
        <v>223.92</v>
      </c>
      <c r="O1193" s="2"/>
    </row>
    <row r="1194" spans="1:15" ht="15.75" customHeight="1" x14ac:dyDescent="0.3">
      <c r="A1194" s="2" t="s">
        <v>610</v>
      </c>
      <c r="B1194" s="3">
        <v>42792</v>
      </c>
      <c r="C1194" s="2" t="s">
        <v>11</v>
      </c>
      <c r="D1194" s="2" t="s">
        <v>38</v>
      </c>
      <c r="E1194" s="2" t="s">
        <v>20</v>
      </c>
      <c r="F1194" s="2" t="s">
        <v>21</v>
      </c>
      <c r="G1194" s="2" t="s">
        <v>35</v>
      </c>
      <c r="H1194" s="2">
        <v>23.12</v>
      </c>
      <c r="I1194" s="2">
        <v>4</v>
      </c>
      <c r="J1194" s="2" t="s">
        <v>43</v>
      </c>
      <c r="K1194" s="2">
        <f t="shared" si="36"/>
        <v>23.12</v>
      </c>
      <c r="L1194" s="2">
        <f t="shared" si="37"/>
        <v>21.5016</v>
      </c>
      <c r="M1194" s="2" cm="1">
        <f t="array" ref="M1194">IFERROR(_xlfn.IFS(AND(F1194="Furniture",C1194="First Class",I1194&gt;5),H1194-(H1194*10%),AND(F1194="Technology",C1194="Same Day",I1194&gt;6),H1194-(H1194*12%),AND(F1194="Office Supplies",OR(C1194="Second Day",C1194="Standard Class"),I1194&gt;4),H1194-(H1194*8%)),H1194)</f>
        <v>23.12</v>
      </c>
      <c r="N1194" s="2" cm="1">
        <f t="array" ref="N1194">IFERROR(_xlfn.IFS(AND(J1194="Yes",F1194="Furniture",OR(C1194="Second Day",C1194="Standard Class"),I1194&gt;3),H1194-(H1194*15%),AND(J1194="Yes",F1194="Technology",C1194="Same Day",I1194&gt;4),H1194-(H1194*18%),AND(J1194="Yes",F1194="Office Supplies",C1194="First Class",I1194&gt;5),H1194-(H1194*20%)),H1194)</f>
        <v>23.12</v>
      </c>
      <c r="O1194" s="2"/>
    </row>
    <row r="1195" spans="1:15" ht="15.75" customHeight="1" x14ac:dyDescent="0.3">
      <c r="A1195" s="2" t="s">
        <v>611</v>
      </c>
      <c r="B1195" s="3">
        <v>42262</v>
      </c>
      <c r="C1195" s="2" t="s">
        <v>208</v>
      </c>
      <c r="D1195" s="2" t="s">
        <v>19</v>
      </c>
      <c r="E1195" s="2" t="s">
        <v>13</v>
      </c>
      <c r="F1195" s="2" t="s">
        <v>21</v>
      </c>
      <c r="G1195" s="2" t="s">
        <v>35</v>
      </c>
      <c r="H1195" s="2">
        <v>15.552000000000003</v>
      </c>
      <c r="I1195" s="2">
        <v>3</v>
      </c>
      <c r="J1195" s="2" t="s">
        <v>16</v>
      </c>
      <c r="K1195" s="2">
        <f t="shared" si="36"/>
        <v>15.552000000000003</v>
      </c>
      <c r="L1195" s="2">
        <f t="shared" si="37"/>
        <v>15.552000000000003</v>
      </c>
      <c r="M1195" s="2" cm="1">
        <f t="array" ref="M1195">IFERROR(_xlfn.IFS(AND(F1195="Furniture",C1195="First Class",I1195&gt;5),H1195-(H1195*10%),AND(F1195="Technology",C1195="Same Day",I1195&gt;6),H1195-(H1195*12%),AND(F1195="Office Supplies",OR(C1195="Second Day",C1195="Standard Class"),I1195&gt;4),H1195-(H1195*8%)),H1195)</f>
        <v>15.552000000000003</v>
      </c>
      <c r="N1195" s="2" cm="1">
        <f t="array" ref="N1195">IFERROR(_xlfn.IFS(AND(J1195="Yes",F1195="Furniture",OR(C1195="Second Day",C1195="Standard Class"),I1195&gt;3),H1195-(H1195*15%),AND(J1195="Yes",F1195="Technology",C1195="Same Day",I1195&gt;4),H1195-(H1195*18%),AND(J1195="Yes",F1195="Office Supplies",C1195="First Class",I1195&gt;5),H1195-(H1195*20%)),H1195)</f>
        <v>15.552000000000003</v>
      </c>
      <c r="O1195" s="2"/>
    </row>
    <row r="1196" spans="1:15" ht="15.75" customHeight="1" x14ac:dyDescent="0.3">
      <c r="A1196" s="2" t="s">
        <v>611</v>
      </c>
      <c r="B1196" s="3">
        <v>42262</v>
      </c>
      <c r="C1196" s="2" t="s">
        <v>208</v>
      </c>
      <c r="D1196" s="2" t="s">
        <v>19</v>
      </c>
      <c r="E1196" s="2" t="s">
        <v>13</v>
      </c>
      <c r="F1196" s="2" t="s">
        <v>14</v>
      </c>
      <c r="G1196" s="2" t="s">
        <v>28</v>
      </c>
      <c r="H1196" s="2">
        <v>15.712000000000002</v>
      </c>
      <c r="I1196" s="2">
        <v>4</v>
      </c>
      <c r="J1196" s="2" t="s">
        <v>16</v>
      </c>
      <c r="K1196" s="2">
        <f t="shared" si="36"/>
        <v>15.712000000000002</v>
      </c>
      <c r="L1196" s="2">
        <f t="shared" si="37"/>
        <v>15.712000000000002</v>
      </c>
      <c r="M1196" s="2" cm="1">
        <f t="array" ref="M1196">IFERROR(_xlfn.IFS(AND(F1196="Furniture",C1196="First Class",I1196&gt;5),H1196-(H1196*10%),AND(F1196="Technology",C1196="Same Day",I1196&gt;6),H1196-(H1196*12%),AND(F1196="Office Supplies",OR(C1196="Second Day",C1196="Standard Class"),I1196&gt;4),H1196-(H1196*8%)),H1196)</f>
        <v>15.712000000000002</v>
      </c>
      <c r="N1196" s="2" cm="1">
        <f t="array" ref="N1196">IFERROR(_xlfn.IFS(AND(J1196="Yes",F1196="Furniture",OR(C1196="Second Day",C1196="Standard Class"),I1196&gt;3),H1196-(H1196*15%),AND(J1196="Yes",F1196="Technology",C1196="Same Day",I1196&gt;4),H1196-(H1196*18%),AND(J1196="Yes",F1196="Office Supplies",C1196="First Class",I1196&gt;5),H1196-(H1196*20%)),H1196)</f>
        <v>15.712000000000002</v>
      </c>
      <c r="O1196" s="2"/>
    </row>
    <row r="1197" spans="1:15" ht="15.75" customHeight="1" x14ac:dyDescent="0.3">
      <c r="A1197" s="2" t="s">
        <v>611</v>
      </c>
      <c r="B1197" s="3">
        <v>42262</v>
      </c>
      <c r="C1197" s="2" t="s">
        <v>208</v>
      </c>
      <c r="D1197" s="2" t="s">
        <v>19</v>
      </c>
      <c r="E1197" s="2" t="s">
        <v>13</v>
      </c>
      <c r="F1197" s="2" t="s">
        <v>21</v>
      </c>
      <c r="G1197" s="2" t="s">
        <v>26</v>
      </c>
      <c r="H1197" s="2">
        <v>24.672000000000001</v>
      </c>
      <c r="I1197" s="2">
        <v>2</v>
      </c>
      <c r="J1197" s="2" t="s">
        <v>16</v>
      </c>
      <c r="K1197" s="2">
        <f t="shared" si="36"/>
        <v>24.672000000000001</v>
      </c>
      <c r="L1197" s="2">
        <f t="shared" si="37"/>
        <v>24.672000000000001</v>
      </c>
      <c r="M1197" s="2" cm="1">
        <f t="array" ref="M1197">IFERROR(_xlfn.IFS(AND(F1197="Furniture",C1197="First Class",I1197&gt;5),H1197-(H1197*10%),AND(F1197="Technology",C1197="Same Day",I1197&gt;6),H1197-(H1197*12%),AND(F1197="Office Supplies",OR(C1197="Second Day",C1197="Standard Class"),I1197&gt;4),H1197-(H1197*8%)),H1197)</f>
        <v>24.672000000000001</v>
      </c>
      <c r="N1197" s="2" cm="1">
        <f t="array" ref="N1197">IFERROR(_xlfn.IFS(AND(J1197="Yes",F1197="Furniture",OR(C1197="Second Day",C1197="Standard Class"),I1197&gt;3),H1197-(H1197*15%),AND(J1197="Yes",F1197="Technology",C1197="Same Day",I1197&gt;4),H1197-(H1197*18%),AND(J1197="Yes",F1197="Office Supplies",C1197="First Class",I1197&gt;5),H1197-(H1197*20%)),H1197)</f>
        <v>24.672000000000001</v>
      </c>
      <c r="O1197" s="2"/>
    </row>
    <row r="1198" spans="1:15" ht="15.75" customHeight="1" x14ac:dyDescent="0.3">
      <c r="A1198" s="2" t="s">
        <v>611</v>
      </c>
      <c r="B1198" s="3">
        <v>42262</v>
      </c>
      <c r="C1198" s="2" t="s">
        <v>208</v>
      </c>
      <c r="D1198" s="2" t="s">
        <v>19</v>
      </c>
      <c r="E1198" s="2" t="s">
        <v>13</v>
      </c>
      <c r="F1198" s="2" t="s">
        <v>14</v>
      </c>
      <c r="G1198" s="2" t="s">
        <v>28</v>
      </c>
      <c r="H1198" s="2">
        <v>55.967999999999996</v>
      </c>
      <c r="I1198" s="2">
        <v>1</v>
      </c>
      <c r="J1198" s="2" t="s">
        <v>16</v>
      </c>
      <c r="K1198" s="2">
        <f t="shared" si="36"/>
        <v>55.967999999999996</v>
      </c>
      <c r="L1198" s="2">
        <f t="shared" si="37"/>
        <v>55.967999999999996</v>
      </c>
      <c r="M1198" s="2" cm="1">
        <f t="array" ref="M1198">IFERROR(_xlfn.IFS(AND(F1198="Furniture",C1198="First Class",I1198&gt;5),H1198-(H1198*10%),AND(F1198="Technology",C1198="Same Day",I1198&gt;6),H1198-(H1198*12%),AND(F1198="Office Supplies",OR(C1198="Second Day",C1198="Standard Class"),I1198&gt;4),H1198-(H1198*8%)),H1198)</f>
        <v>55.967999999999996</v>
      </c>
      <c r="N1198" s="2" cm="1">
        <f t="array" ref="N1198">IFERROR(_xlfn.IFS(AND(J1198="Yes",F1198="Furniture",OR(C1198="Second Day",C1198="Standard Class"),I1198&gt;3),H1198-(H1198*15%),AND(J1198="Yes",F1198="Technology",C1198="Same Day",I1198&gt;4),H1198-(H1198*18%),AND(J1198="Yes",F1198="Office Supplies",C1198="First Class",I1198&gt;5),H1198-(H1198*20%)),H1198)</f>
        <v>55.967999999999996</v>
      </c>
      <c r="O1198" s="2"/>
    </row>
    <row r="1199" spans="1:15" ht="15.75" customHeight="1" x14ac:dyDescent="0.3">
      <c r="A1199" s="2" t="s">
        <v>612</v>
      </c>
      <c r="B1199" s="3">
        <v>42468</v>
      </c>
      <c r="C1199" s="2" t="s">
        <v>24</v>
      </c>
      <c r="D1199" s="2" t="s">
        <v>12</v>
      </c>
      <c r="E1199" s="2" t="s">
        <v>39</v>
      </c>
      <c r="F1199" s="2" t="s">
        <v>30</v>
      </c>
      <c r="G1199" s="2" t="s">
        <v>49</v>
      </c>
      <c r="H1199" s="2">
        <v>431.92800000000005</v>
      </c>
      <c r="I1199" s="2">
        <v>9</v>
      </c>
      <c r="J1199" s="2" t="s">
        <v>16</v>
      </c>
      <c r="K1199" s="2">
        <f t="shared" si="36"/>
        <v>367.13880000000006</v>
      </c>
      <c r="L1199" s="2">
        <f t="shared" si="37"/>
        <v>431.92800000000005</v>
      </c>
      <c r="M1199" s="2" cm="1">
        <f t="array" ref="M1199">IFERROR(_xlfn.IFS(AND(F1199="Furniture",C1199="First Class",I1199&gt;5),H1199-(H1199*10%),AND(F1199="Technology",C1199="Same Day",I1199&gt;6),H1199-(H1199*12%),AND(F1199="Office Supplies",OR(C1199="Second Day",C1199="Standard Class"),I1199&gt;4),H1199-(H1199*8%)),H1199)</f>
        <v>431.92800000000005</v>
      </c>
      <c r="N1199" s="2" cm="1">
        <f t="array" ref="N1199">IFERROR(_xlfn.IFS(AND(J1199="Yes",F1199="Furniture",OR(C1199="Second Day",C1199="Standard Class"),I1199&gt;3),H1199-(H1199*15%),AND(J1199="Yes",F1199="Technology",C1199="Same Day",I1199&gt;4),H1199-(H1199*18%),AND(J1199="Yes",F1199="Office Supplies",C1199="First Class",I1199&gt;5),H1199-(H1199*20%)),H1199)</f>
        <v>431.92800000000005</v>
      </c>
      <c r="O1199" s="2"/>
    </row>
    <row r="1200" spans="1:15" ht="15.75" customHeight="1" x14ac:dyDescent="0.3">
      <c r="A1200" s="2" t="s">
        <v>612</v>
      </c>
      <c r="B1200" s="3">
        <v>42468</v>
      </c>
      <c r="C1200" s="2" t="s">
        <v>24</v>
      </c>
      <c r="D1200" s="2" t="s">
        <v>12</v>
      </c>
      <c r="E1200" s="2" t="s">
        <v>39</v>
      </c>
      <c r="F1200" s="2" t="s">
        <v>14</v>
      </c>
      <c r="G1200" s="2" t="s">
        <v>17</v>
      </c>
      <c r="H1200" s="2">
        <v>95.983999999999995</v>
      </c>
      <c r="I1200" s="2">
        <v>4</v>
      </c>
      <c r="J1200" s="2" t="s">
        <v>16</v>
      </c>
      <c r="K1200" s="2">
        <f t="shared" si="36"/>
        <v>95.983999999999995</v>
      </c>
      <c r="L1200" s="2">
        <f t="shared" si="37"/>
        <v>95.983999999999995</v>
      </c>
      <c r="M1200" s="2" cm="1">
        <f t="array" ref="M1200">IFERROR(_xlfn.IFS(AND(F1200="Furniture",C1200="First Class",I1200&gt;5),H1200-(H1200*10%),AND(F1200="Technology",C1200="Same Day",I1200&gt;6),H1200-(H1200*12%),AND(F1200="Office Supplies",OR(C1200="Second Day",C1200="Standard Class"),I1200&gt;4),H1200-(H1200*8%)),H1200)</f>
        <v>95.983999999999995</v>
      </c>
      <c r="N1200" s="2" cm="1">
        <f t="array" ref="N1200">IFERROR(_xlfn.IFS(AND(J1200="Yes",F1200="Furniture",OR(C1200="Second Day",C1200="Standard Class"),I1200&gt;3),H1200-(H1200*15%),AND(J1200="Yes",F1200="Technology",C1200="Same Day",I1200&gt;4),H1200-(H1200*18%),AND(J1200="Yes",F1200="Office Supplies",C1200="First Class",I1200&gt;5),H1200-(H1200*20%)),H1200)</f>
        <v>95.983999999999995</v>
      </c>
      <c r="O1200" s="2"/>
    </row>
    <row r="1201" spans="1:15" ht="15.75" customHeight="1" x14ac:dyDescent="0.3">
      <c r="A1201" s="2" t="s">
        <v>612</v>
      </c>
      <c r="B1201" s="3">
        <v>42468</v>
      </c>
      <c r="C1201" s="2" t="s">
        <v>24</v>
      </c>
      <c r="D1201" s="2" t="s">
        <v>12</v>
      </c>
      <c r="E1201" s="2" t="s">
        <v>39</v>
      </c>
      <c r="F1201" s="2" t="s">
        <v>21</v>
      </c>
      <c r="G1201" s="2" t="s">
        <v>32</v>
      </c>
      <c r="H1201" s="2">
        <v>1088.7919999999997</v>
      </c>
      <c r="I1201" s="2">
        <v>4</v>
      </c>
      <c r="J1201" s="2" t="s">
        <v>16</v>
      </c>
      <c r="K1201" s="2">
        <f t="shared" si="36"/>
        <v>925.47319999999968</v>
      </c>
      <c r="L1201" s="2">
        <f t="shared" si="37"/>
        <v>1088.7919999999997</v>
      </c>
      <c r="M1201" s="2" cm="1">
        <f t="array" ref="M1201">IFERROR(_xlfn.IFS(AND(F1201="Furniture",C1201="First Class",I1201&gt;5),H1201-(H1201*10%),AND(F1201="Technology",C1201="Same Day",I1201&gt;6),H1201-(H1201*12%),AND(F1201="Office Supplies",OR(C1201="Second Day",C1201="Standard Class"),I1201&gt;4),H1201-(H1201*8%)),H1201)</f>
        <v>1088.7919999999997</v>
      </c>
      <c r="N1201" s="2" cm="1">
        <f t="array" ref="N1201">IFERROR(_xlfn.IFS(AND(J1201="Yes",F1201="Furniture",OR(C1201="Second Day",C1201="Standard Class"),I1201&gt;3),H1201-(H1201*15%),AND(J1201="Yes",F1201="Technology",C1201="Same Day",I1201&gt;4),H1201-(H1201*18%),AND(J1201="Yes",F1201="Office Supplies",C1201="First Class",I1201&gt;5),H1201-(H1201*20%)),H1201)</f>
        <v>1088.7919999999997</v>
      </c>
      <c r="O1201" s="2"/>
    </row>
    <row r="1202" spans="1:15" ht="15.75" customHeight="1" x14ac:dyDescent="0.3">
      <c r="A1202" s="2" t="s">
        <v>613</v>
      </c>
      <c r="B1202" s="3">
        <v>42569</v>
      </c>
      <c r="C1202" s="2" t="s">
        <v>24</v>
      </c>
      <c r="D1202" s="2" t="s">
        <v>19</v>
      </c>
      <c r="E1202" s="2" t="s">
        <v>20</v>
      </c>
      <c r="F1202" s="2" t="s">
        <v>14</v>
      </c>
      <c r="G1202" s="2" t="s">
        <v>17</v>
      </c>
      <c r="H1202" s="2">
        <v>544.00800000000004</v>
      </c>
      <c r="I1202" s="2">
        <v>3</v>
      </c>
      <c r="J1202" s="2" t="s">
        <v>43</v>
      </c>
      <c r="K1202" s="2">
        <f t="shared" si="36"/>
        <v>462.40680000000003</v>
      </c>
      <c r="L1202" s="2">
        <f t="shared" si="37"/>
        <v>516.80760000000009</v>
      </c>
      <c r="M1202" s="2" cm="1">
        <f t="array" ref="M1202">IFERROR(_xlfn.IFS(AND(F1202="Furniture",C1202="First Class",I1202&gt;5),H1202-(H1202*10%),AND(F1202="Technology",C1202="Same Day",I1202&gt;6),H1202-(H1202*12%),AND(F1202="Office Supplies",OR(C1202="Second Day",C1202="Standard Class"),I1202&gt;4),H1202-(H1202*8%)),H1202)</f>
        <v>544.00800000000004</v>
      </c>
      <c r="N1202" s="2" cm="1">
        <f t="array" ref="N1202">IFERROR(_xlfn.IFS(AND(J1202="Yes",F1202="Furniture",OR(C1202="Second Day",C1202="Standard Class"),I1202&gt;3),H1202-(H1202*15%),AND(J1202="Yes",F1202="Technology",C1202="Same Day",I1202&gt;4),H1202-(H1202*18%),AND(J1202="Yes",F1202="Office Supplies",C1202="First Class",I1202&gt;5),H1202-(H1202*20%)),H1202)</f>
        <v>544.00800000000004</v>
      </c>
      <c r="O1202" s="2"/>
    </row>
    <row r="1203" spans="1:15" ht="15.75" customHeight="1" x14ac:dyDescent="0.3">
      <c r="A1203" s="2" t="s">
        <v>613</v>
      </c>
      <c r="B1203" s="3">
        <v>42569</v>
      </c>
      <c r="C1203" s="2" t="s">
        <v>24</v>
      </c>
      <c r="D1203" s="2" t="s">
        <v>19</v>
      </c>
      <c r="E1203" s="2" t="s">
        <v>20</v>
      </c>
      <c r="F1203" s="2" t="s">
        <v>21</v>
      </c>
      <c r="G1203" s="2" t="s">
        <v>32</v>
      </c>
      <c r="H1203" s="2">
        <v>1.8720000000000003</v>
      </c>
      <c r="I1203" s="2">
        <v>3</v>
      </c>
      <c r="J1203" s="2" t="s">
        <v>43</v>
      </c>
      <c r="K1203" s="2">
        <f t="shared" si="36"/>
        <v>1.8720000000000003</v>
      </c>
      <c r="L1203" s="2">
        <f t="shared" si="37"/>
        <v>1.7784000000000004</v>
      </c>
      <c r="M1203" s="2" cm="1">
        <f t="array" ref="M1203">IFERROR(_xlfn.IFS(AND(F1203="Furniture",C1203="First Class",I1203&gt;5),H1203-(H1203*10%),AND(F1203="Technology",C1203="Same Day",I1203&gt;6),H1203-(H1203*12%),AND(F1203="Office Supplies",OR(C1203="Second Day",C1203="Standard Class"),I1203&gt;4),H1203-(H1203*8%)),H1203)</f>
        <v>1.8720000000000003</v>
      </c>
      <c r="N1203" s="2" cm="1">
        <f t="array" ref="N1203">IFERROR(_xlfn.IFS(AND(J1203="Yes",F1203="Furniture",OR(C1203="Second Day",C1203="Standard Class"),I1203&gt;3),H1203-(H1203*15%),AND(J1203="Yes",F1203="Technology",C1203="Same Day",I1203&gt;4),H1203-(H1203*18%),AND(J1203="Yes",F1203="Office Supplies",C1203="First Class",I1203&gt;5),H1203-(H1203*20%)),H1203)</f>
        <v>1.8720000000000003</v>
      </c>
      <c r="O1203" s="2"/>
    </row>
    <row r="1204" spans="1:15" ht="15.75" customHeight="1" x14ac:dyDescent="0.3">
      <c r="A1204" s="2" t="s">
        <v>613</v>
      </c>
      <c r="B1204" s="3">
        <v>42569</v>
      </c>
      <c r="C1204" s="2" t="s">
        <v>24</v>
      </c>
      <c r="D1204" s="2" t="s">
        <v>19</v>
      </c>
      <c r="E1204" s="2" t="s">
        <v>20</v>
      </c>
      <c r="F1204" s="2" t="s">
        <v>14</v>
      </c>
      <c r="G1204" s="2" t="s">
        <v>17</v>
      </c>
      <c r="H1204" s="2">
        <v>854.35200000000009</v>
      </c>
      <c r="I1204" s="2">
        <v>3</v>
      </c>
      <c r="J1204" s="2" t="s">
        <v>43</v>
      </c>
      <c r="K1204" s="2">
        <f t="shared" si="36"/>
        <v>726.19920000000002</v>
      </c>
      <c r="L1204" s="2">
        <f t="shared" si="37"/>
        <v>811.63440000000014</v>
      </c>
      <c r="M1204" s="2" cm="1">
        <f t="array" ref="M1204">IFERROR(_xlfn.IFS(AND(F1204="Furniture",C1204="First Class",I1204&gt;5),H1204-(H1204*10%),AND(F1204="Technology",C1204="Same Day",I1204&gt;6),H1204-(H1204*12%),AND(F1204="Office Supplies",OR(C1204="Second Day",C1204="Standard Class"),I1204&gt;4),H1204-(H1204*8%)),H1204)</f>
        <v>854.35200000000009</v>
      </c>
      <c r="N1204" s="2" cm="1">
        <f t="array" ref="N1204">IFERROR(_xlfn.IFS(AND(J1204="Yes",F1204="Furniture",OR(C1204="Second Day",C1204="Standard Class"),I1204&gt;3),H1204-(H1204*15%),AND(J1204="Yes",F1204="Technology",C1204="Same Day",I1204&gt;4),H1204-(H1204*18%),AND(J1204="Yes",F1204="Office Supplies",C1204="First Class",I1204&gt;5),H1204-(H1204*20%)),H1204)</f>
        <v>854.35200000000009</v>
      </c>
      <c r="O1204" s="2"/>
    </row>
    <row r="1205" spans="1:15" ht="15.75" customHeight="1" x14ac:dyDescent="0.3">
      <c r="A1205" s="2" t="s">
        <v>613</v>
      </c>
      <c r="B1205" s="3">
        <v>42569</v>
      </c>
      <c r="C1205" s="2" t="s">
        <v>24</v>
      </c>
      <c r="D1205" s="2" t="s">
        <v>19</v>
      </c>
      <c r="E1205" s="2" t="s">
        <v>20</v>
      </c>
      <c r="F1205" s="2" t="s">
        <v>21</v>
      </c>
      <c r="G1205" s="2" t="s">
        <v>26</v>
      </c>
      <c r="H1205" s="2">
        <v>593.5680000000001</v>
      </c>
      <c r="I1205" s="2">
        <v>2</v>
      </c>
      <c r="J1205" s="2" t="s">
        <v>43</v>
      </c>
      <c r="K1205" s="2">
        <f t="shared" si="36"/>
        <v>504.53280000000007</v>
      </c>
      <c r="L1205" s="2">
        <f t="shared" si="37"/>
        <v>563.88960000000009</v>
      </c>
      <c r="M1205" s="2" cm="1">
        <f t="array" ref="M1205">IFERROR(_xlfn.IFS(AND(F1205="Furniture",C1205="First Class",I1205&gt;5),H1205-(H1205*10%),AND(F1205="Technology",C1205="Same Day",I1205&gt;6),H1205-(H1205*12%),AND(F1205="Office Supplies",OR(C1205="Second Day",C1205="Standard Class"),I1205&gt;4),H1205-(H1205*8%)),H1205)</f>
        <v>593.5680000000001</v>
      </c>
      <c r="N1205" s="2" cm="1">
        <f t="array" ref="N1205">IFERROR(_xlfn.IFS(AND(J1205="Yes",F1205="Furniture",OR(C1205="Second Day",C1205="Standard Class"),I1205&gt;3),H1205-(H1205*15%),AND(J1205="Yes",F1205="Technology",C1205="Same Day",I1205&gt;4),H1205-(H1205*18%),AND(J1205="Yes",F1205="Office Supplies",C1205="First Class",I1205&gt;5),H1205-(H1205*20%)),H1205)</f>
        <v>593.5680000000001</v>
      </c>
      <c r="O1205" s="2"/>
    </row>
    <row r="1206" spans="1:15" ht="15.75" customHeight="1" x14ac:dyDescent="0.3">
      <c r="A1206" s="2" t="s">
        <v>613</v>
      </c>
      <c r="B1206" s="3">
        <v>42569</v>
      </c>
      <c r="C1206" s="2" t="s">
        <v>24</v>
      </c>
      <c r="D1206" s="2" t="s">
        <v>19</v>
      </c>
      <c r="E1206" s="2" t="s">
        <v>20</v>
      </c>
      <c r="F1206" s="2" t="s">
        <v>21</v>
      </c>
      <c r="G1206" s="2" t="s">
        <v>26</v>
      </c>
      <c r="H1206" s="2">
        <v>338.04</v>
      </c>
      <c r="I1206" s="2">
        <v>3</v>
      </c>
      <c r="J1206" s="2" t="s">
        <v>43</v>
      </c>
      <c r="K1206" s="2">
        <f t="shared" si="36"/>
        <v>287.334</v>
      </c>
      <c r="L1206" s="2">
        <f t="shared" si="37"/>
        <v>321.13800000000003</v>
      </c>
      <c r="M1206" s="2" cm="1">
        <f t="array" ref="M1206">IFERROR(_xlfn.IFS(AND(F1206="Furniture",C1206="First Class",I1206&gt;5),H1206-(H1206*10%),AND(F1206="Technology",C1206="Same Day",I1206&gt;6),H1206-(H1206*12%),AND(F1206="Office Supplies",OR(C1206="Second Day",C1206="Standard Class"),I1206&gt;4),H1206-(H1206*8%)),H1206)</f>
        <v>338.04</v>
      </c>
      <c r="N1206" s="2" cm="1">
        <f t="array" ref="N1206">IFERROR(_xlfn.IFS(AND(J1206="Yes",F1206="Furniture",OR(C1206="Second Day",C1206="Standard Class"),I1206&gt;3),H1206-(H1206*15%),AND(J1206="Yes",F1206="Technology",C1206="Same Day",I1206&gt;4),H1206-(H1206*18%),AND(J1206="Yes",F1206="Office Supplies",C1206="First Class",I1206&gt;5),H1206-(H1206*20%)),H1206)</f>
        <v>338.04</v>
      </c>
      <c r="O1206" s="2"/>
    </row>
    <row r="1207" spans="1:15" ht="15.75" customHeight="1" x14ac:dyDescent="0.3">
      <c r="A1207" s="2" t="s">
        <v>614</v>
      </c>
      <c r="B1207" s="3">
        <v>42948</v>
      </c>
      <c r="C1207" s="2" t="s">
        <v>54</v>
      </c>
      <c r="D1207" s="2" t="s">
        <v>12</v>
      </c>
      <c r="E1207" s="2" t="s">
        <v>13</v>
      </c>
      <c r="F1207" s="2" t="s">
        <v>30</v>
      </c>
      <c r="G1207" s="2" t="s">
        <v>31</v>
      </c>
      <c r="H1207" s="2">
        <v>271.95999999999998</v>
      </c>
      <c r="I1207" s="2">
        <v>5</v>
      </c>
      <c r="J1207" s="2" t="s">
        <v>16</v>
      </c>
      <c r="K1207" s="2">
        <f t="shared" si="36"/>
        <v>231.166</v>
      </c>
      <c r="L1207" s="2">
        <f t="shared" si="37"/>
        <v>271.95999999999998</v>
      </c>
      <c r="M1207" s="2" cm="1">
        <f t="array" ref="M1207">IFERROR(_xlfn.IFS(AND(F1207="Furniture",C1207="First Class",I1207&gt;5),H1207-(H1207*10%),AND(F1207="Technology",C1207="Same Day",I1207&gt;6),H1207-(H1207*12%),AND(F1207="Office Supplies",OR(C1207="Second Day",C1207="Standard Class"),I1207&gt;4),H1207-(H1207*8%)),H1207)</f>
        <v>271.95999999999998</v>
      </c>
      <c r="N1207" s="2" cm="1">
        <f t="array" ref="N1207">IFERROR(_xlfn.IFS(AND(J1207="Yes",F1207="Furniture",OR(C1207="Second Day",C1207="Standard Class"),I1207&gt;3),H1207-(H1207*15%),AND(J1207="Yes",F1207="Technology",C1207="Same Day",I1207&gt;4),H1207-(H1207*18%),AND(J1207="Yes",F1207="Office Supplies",C1207="First Class",I1207&gt;5),H1207-(H1207*20%)),H1207)</f>
        <v>271.95999999999998</v>
      </c>
      <c r="O1207" s="2"/>
    </row>
    <row r="1208" spans="1:15" ht="15.75" customHeight="1" x14ac:dyDescent="0.3">
      <c r="A1208" s="2" t="s">
        <v>615</v>
      </c>
      <c r="B1208" s="3">
        <v>42565</v>
      </c>
      <c r="C1208" s="2" t="s">
        <v>11</v>
      </c>
      <c r="D1208" s="2" t="s">
        <v>19</v>
      </c>
      <c r="E1208" s="2" t="s">
        <v>46</v>
      </c>
      <c r="F1208" s="2" t="s">
        <v>21</v>
      </c>
      <c r="G1208" s="2" t="s">
        <v>26</v>
      </c>
      <c r="H1208" s="2">
        <v>11.21</v>
      </c>
      <c r="I1208" s="2">
        <v>1</v>
      </c>
      <c r="J1208" s="2" t="s">
        <v>16</v>
      </c>
      <c r="K1208" s="2">
        <f t="shared" si="36"/>
        <v>11.21</v>
      </c>
      <c r="L1208" s="2">
        <f t="shared" si="37"/>
        <v>11.21</v>
      </c>
      <c r="M1208" s="2" cm="1">
        <f t="array" ref="M1208">IFERROR(_xlfn.IFS(AND(F1208="Furniture",C1208="First Class",I1208&gt;5),H1208-(H1208*10%),AND(F1208="Technology",C1208="Same Day",I1208&gt;6),H1208-(H1208*12%),AND(F1208="Office Supplies",OR(C1208="Second Day",C1208="Standard Class"),I1208&gt;4),H1208-(H1208*8%)),H1208)</f>
        <v>11.21</v>
      </c>
      <c r="N1208" s="2" cm="1">
        <f t="array" ref="N1208">IFERROR(_xlfn.IFS(AND(J1208="Yes",F1208="Furniture",OR(C1208="Second Day",C1208="Standard Class"),I1208&gt;3),H1208-(H1208*15%),AND(J1208="Yes",F1208="Technology",C1208="Same Day",I1208&gt;4),H1208-(H1208*18%),AND(J1208="Yes",F1208="Office Supplies",C1208="First Class",I1208&gt;5),H1208-(H1208*20%)),H1208)</f>
        <v>11.21</v>
      </c>
      <c r="O1208" s="2"/>
    </row>
    <row r="1209" spans="1:15" ht="15.75" customHeight="1" x14ac:dyDescent="0.3">
      <c r="A1209" s="2" t="s">
        <v>615</v>
      </c>
      <c r="B1209" s="3">
        <v>42565</v>
      </c>
      <c r="C1209" s="2" t="s">
        <v>11</v>
      </c>
      <c r="D1209" s="2" t="s">
        <v>19</v>
      </c>
      <c r="E1209" s="2" t="s">
        <v>46</v>
      </c>
      <c r="F1209" s="2" t="s">
        <v>21</v>
      </c>
      <c r="G1209" s="2" t="s">
        <v>32</v>
      </c>
      <c r="H1209" s="2">
        <v>9.1440000000000001</v>
      </c>
      <c r="I1209" s="2">
        <v>3</v>
      </c>
      <c r="J1209" s="2" t="s">
        <v>16</v>
      </c>
      <c r="K1209" s="2">
        <f t="shared" si="36"/>
        <v>9.1440000000000001</v>
      </c>
      <c r="L1209" s="2">
        <f t="shared" si="37"/>
        <v>9.1440000000000001</v>
      </c>
      <c r="M1209" s="2" cm="1">
        <f t="array" ref="M1209">IFERROR(_xlfn.IFS(AND(F1209="Furniture",C1209="First Class",I1209&gt;5),H1209-(H1209*10%),AND(F1209="Technology",C1209="Same Day",I1209&gt;6),H1209-(H1209*12%),AND(F1209="Office Supplies",OR(C1209="Second Day",C1209="Standard Class"),I1209&gt;4),H1209-(H1209*8%)),H1209)</f>
        <v>9.1440000000000001</v>
      </c>
      <c r="N1209" s="2" cm="1">
        <f t="array" ref="N1209">IFERROR(_xlfn.IFS(AND(J1209="Yes",F1209="Furniture",OR(C1209="Second Day",C1209="Standard Class"),I1209&gt;3),H1209-(H1209*15%),AND(J1209="Yes",F1209="Technology",C1209="Same Day",I1209&gt;4),H1209-(H1209*18%),AND(J1209="Yes",F1209="Office Supplies",C1209="First Class",I1209&gt;5),H1209-(H1209*20%)),H1209)</f>
        <v>9.1440000000000001</v>
      </c>
      <c r="O1209" s="2"/>
    </row>
    <row r="1210" spans="1:15" ht="15.75" customHeight="1" x14ac:dyDescent="0.3">
      <c r="A1210" s="2" t="s">
        <v>615</v>
      </c>
      <c r="B1210" s="3">
        <v>42565</v>
      </c>
      <c r="C1210" s="2" t="s">
        <v>11</v>
      </c>
      <c r="D1210" s="2" t="s">
        <v>19</v>
      </c>
      <c r="E1210" s="2" t="s">
        <v>46</v>
      </c>
      <c r="F1210" s="2" t="s">
        <v>21</v>
      </c>
      <c r="G1210" s="2" t="s">
        <v>64</v>
      </c>
      <c r="H1210" s="2">
        <v>14.069999999999999</v>
      </c>
      <c r="I1210" s="2">
        <v>7</v>
      </c>
      <c r="J1210" s="2" t="s">
        <v>16</v>
      </c>
      <c r="K1210" s="2">
        <f t="shared" si="36"/>
        <v>14.069999999999999</v>
      </c>
      <c r="L1210" s="2">
        <f t="shared" si="37"/>
        <v>14.069999999999999</v>
      </c>
      <c r="M1210" s="2" cm="1">
        <f t="array" ref="M1210">IFERROR(_xlfn.IFS(AND(F1210="Furniture",C1210="First Class",I1210&gt;5),H1210-(H1210*10%),AND(F1210="Technology",C1210="Same Day",I1210&gt;6),H1210-(H1210*12%),AND(F1210="Office Supplies",OR(C1210="Second Day",C1210="Standard Class"),I1210&gt;4),H1210-(H1210*8%)),H1210)</f>
        <v>14.069999999999999</v>
      </c>
      <c r="N1210" s="2" cm="1">
        <f t="array" ref="N1210">IFERROR(_xlfn.IFS(AND(J1210="Yes",F1210="Furniture",OR(C1210="Second Day",C1210="Standard Class"),I1210&gt;3),H1210-(H1210*15%),AND(J1210="Yes",F1210="Technology",C1210="Same Day",I1210&gt;4),H1210-(H1210*18%),AND(J1210="Yes",F1210="Office Supplies",C1210="First Class",I1210&gt;5),H1210-(H1210*20%)),H1210)</f>
        <v>14.069999999999999</v>
      </c>
      <c r="O1210" s="2"/>
    </row>
    <row r="1211" spans="1:15" ht="15.75" customHeight="1" x14ac:dyDescent="0.3">
      <c r="A1211" s="2" t="s">
        <v>615</v>
      </c>
      <c r="B1211" s="3">
        <v>42565</v>
      </c>
      <c r="C1211" s="2" t="s">
        <v>11</v>
      </c>
      <c r="D1211" s="2" t="s">
        <v>19</v>
      </c>
      <c r="E1211" s="2" t="s">
        <v>46</v>
      </c>
      <c r="F1211" s="2" t="s">
        <v>21</v>
      </c>
      <c r="G1211" s="2" t="s">
        <v>29</v>
      </c>
      <c r="H1211" s="2">
        <v>41.86</v>
      </c>
      <c r="I1211" s="2">
        <v>7</v>
      </c>
      <c r="J1211" s="2" t="s">
        <v>16</v>
      </c>
      <c r="K1211" s="2">
        <f t="shared" si="36"/>
        <v>41.86</v>
      </c>
      <c r="L1211" s="2">
        <f t="shared" si="37"/>
        <v>41.86</v>
      </c>
      <c r="M1211" s="2" cm="1">
        <f t="array" ref="M1211">IFERROR(_xlfn.IFS(AND(F1211="Furniture",C1211="First Class",I1211&gt;5),H1211-(H1211*10%),AND(F1211="Technology",C1211="Same Day",I1211&gt;6),H1211-(H1211*12%),AND(F1211="Office Supplies",OR(C1211="Second Day",C1211="Standard Class"),I1211&gt;4),H1211-(H1211*8%)),H1211)</f>
        <v>41.86</v>
      </c>
      <c r="N1211" s="2" cm="1">
        <f t="array" ref="N1211">IFERROR(_xlfn.IFS(AND(J1211="Yes",F1211="Furniture",OR(C1211="Second Day",C1211="Standard Class"),I1211&gt;3),H1211-(H1211*15%),AND(J1211="Yes",F1211="Technology",C1211="Same Day",I1211&gt;4),H1211-(H1211*18%),AND(J1211="Yes",F1211="Office Supplies",C1211="First Class",I1211&gt;5),H1211-(H1211*20%)),H1211)</f>
        <v>41.86</v>
      </c>
      <c r="O1211" s="2"/>
    </row>
    <row r="1212" spans="1:15" ht="15.75" customHeight="1" x14ac:dyDescent="0.3">
      <c r="A1212" s="2" t="s">
        <v>615</v>
      </c>
      <c r="B1212" s="3">
        <v>42565</v>
      </c>
      <c r="C1212" s="2" t="s">
        <v>11</v>
      </c>
      <c r="D1212" s="2" t="s">
        <v>19</v>
      </c>
      <c r="E1212" s="2" t="s">
        <v>46</v>
      </c>
      <c r="F1212" s="2" t="s">
        <v>21</v>
      </c>
      <c r="G1212" s="2" t="s">
        <v>32</v>
      </c>
      <c r="H1212" s="2">
        <v>8.5440000000000005</v>
      </c>
      <c r="I1212" s="2">
        <v>2</v>
      </c>
      <c r="J1212" s="2" t="s">
        <v>16</v>
      </c>
      <c r="K1212" s="2">
        <f t="shared" si="36"/>
        <v>8.5440000000000005</v>
      </c>
      <c r="L1212" s="2">
        <f t="shared" si="37"/>
        <v>8.5440000000000005</v>
      </c>
      <c r="M1212" s="2" cm="1">
        <f t="array" ref="M1212">IFERROR(_xlfn.IFS(AND(F1212="Furniture",C1212="First Class",I1212&gt;5),H1212-(H1212*10%),AND(F1212="Technology",C1212="Same Day",I1212&gt;6),H1212-(H1212*12%),AND(F1212="Office Supplies",OR(C1212="Second Day",C1212="Standard Class"),I1212&gt;4),H1212-(H1212*8%)),H1212)</f>
        <v>8.5440000000000005</v>
      </c>
      <c r="N1212" s="2" cm="1">
        <f t="array" ref="N1212">IFERROR(_xlfn.IFS(AND(J1212="Yes",F1212="Furniture",OR(C1212="Second Day",C1212="Standard Class"),I1212&gt;3),H1212-(H1212*15%),AND(J1212="Yes",F1212="Technology",C1212="Same Day",I1212&gt;4),H1212-(H1212*18%),AND(J1212="Yes",F1212="Office Supplies",C1212="First Class",I1212&gt;5),H1212-(H1212*20%)),H1212)</f>
        <v>8.5440000000000005</v>
      </c>
      <c r="O1212" s="2"/>
    </row>
    <row r="1213" spans="1:15" ht="15.75" customHeight="1" x14ac:dyDescent="0.3">
      <c r="A1213" s="2" t="s">
        <v>615</v>
      </c>
      <c r="B1213" s="3">
        <v>42565</v>
      </c>
      <c r="C1213" s="2" t="s">
        <v>11</v>
      </c>
      <c r="D1213" s="2" t="s">
        <v>19</v>
      </c>
      <c r="E1213" s="2" t="s">
        <v>46</v>
      </c>
      <c r="F1213" s="2" t="s">
        <v>14</v>
      </c>
      <c r="G1213" s="2" t="s">
        <v>15</v>
      </c>
      <c r="H1213" s="2">
        <v>579.13599999999997</v>
      </c>
      <c r="I1213" s="2">
        <v>4</v>
      </c>
      <c r="J1213" s="2" t="s">
        <v>16</v>
      </c>
      <c r="K1213" s="2">
        <f t="shared" si="36"/>
        <v>492.26559999999995</v>
      </c>
      <c r="L1213" s="2">
        <f t="shared" si="37"/>
        <v>579.13599999999997</v>
      </c>
      <c r="M1213" s="2" cm="1">
        <f t="array" ref="M1213">IFERROR(_xlfn.IFS(AND(F1213="Furniture",C1213="First Class",I1213&gt;5),H1213-(H1213*10%),AND(F1213="Technology",C1213="Same Day",I1213&gt;6),H1213-(H1213*12%),AND(F1213="Office Supplies",OR(C1213="Second Day",C1213="Standard Class"),I1213&gt;4),H1213-(H1213*8%)),H1213)</f>
        <v>579.13599999999997</v>
      </c>
      <c r="N1213" s="2" cm="1">
        <f t="array" ref="N1213">IFERROR(_xlfn.IFS(AND(J1213="Yes",F1213="Furniture",OR(C1213="Second Day",C1213="Standard Class"),I1213&gt;3),H1213-(H1213*15%),AND(J1213="Yes",F1213="Technology",C1213="Same Day",I1213&gt;4),H1213-(H1213*18%),AND(J1213="Yes",F1213="Office Supplies",C1213="First Class",I1213&gt;5),H1213-(H1213*20%)),H1213)</f>
        <v>579.13599999999997</v>
      </c>
      <c r="O1213" s="2"/>
    </row>
    <row r="1214" spans="1:15" ht="15.75" customHeight="1" x14ac:dyDescent="0.3">
      <c r="A1214" s="2" t="s">
        <v>616</v>
      </c>
      <c r="B1214" s="3">
        <v>42987</v>
      </c>
      <c r="C1214" s="2" t="s">
        <v>24</v>
      </c>
      <c r="D1214" s="2" t="s">
        <v>19</v>
      </c>
      <c r="E1214" s="2" t="s">
        <v>46</v>
      </c>
      <c r="F1214" s="2" t="s">
        <v>14</v>
      </c>
      <c r="G1214" s="2" t="s">
        <v>17</v>
      </c>
      <c r="H1214" s="2">
        <v>141.37199999999999</v>
      </c>
      <c r="I1214" s="2">
        <v>2</v>
      </c>
      <c r="J1214" s="2" t="s">
        <v>43</v>
      </c>
      <c r="K1214" s="2">
        <f t="shared" si="36"/>
        <v>141.37199999999999</v>
      </c>
      <c r="L1214" s="2">
        <f t="shared" si="37"/>
        <v>134.30339999999998</v>
      </c>
      <c r="M1214" s="2" cm="1">
        <f t="array" ref="M1214">IFERROR(_xlfn.IFS(AND(F1214="Furniture",C1214="First Class",I1214&gt;5),H1214-(H1214*10%),AND(F1214="Technology",C1214="Same Day",I1214&gt;6),H1214-(H1214*12%),AND(F1214="Office Supplies",OR(C1214="Second Day",C1214="Standard Class"),I1214&gt;4),H1214-(H1214*8%)),H1214)</f>
        <v>141.37199999999999</v>
      </c>
      <c r="N1214" s="2" cm="1">
        <f t="array" ref="N1214">IFERROR(_xlfn.IFS(AND(J1214="Yes",F1214="Furniture",OR(C1214="Second Day",C1214="Standard Class"),I1214&gt;3),H1214-(H1214*15%),AND(J1214="Yes",F1214="Technology",C1214="Same Day",I1214&gt;4),H1214-(H1214*18%),AND(J1214="Yes",F1214="Office Supplies",C1214="First Class",I1214&gt;5),H1214-(H1214*20%)),H1214)</f>
        <v>141.37199999999999</v>
      </c>
      <c r="O1214" s="2"/>
    </row>
    <row r="1215" spans="1:15" ht="15.75" customHeight="1" x14ac:dyDescent="0.3">
      <c r="A1215" s="2" t="s">
        <v>616</v>
      </c>
      <c r="B1215" s="3">
        <v>42987</v>
      </c>
      <c r="C1215" s="2" t="s">
        <v>24</v>
      </c>
      <c r="D1215" s="2" t="s">
        <v>19</v>
      </c>
      <c r="E1215" s="2" t="s">
        <v>46</v>
      </c>
      <c r="F1215" s="2" t="s">
        <v>21</v>
      </c>
      <c r="G1215" s="2" t="s">
        <v>32</v>
      </c>
      <c r="H1215" s="2">
        <v>3.036</v>
      </c>
      <c r="I1215" s="2">
        <v>2</v>
      </c>
      <c r="J1215" s="2" t="s">
        <v>43</v>
      </c>
      <c r="K1215" s="2">
        <f t="shared" si="36"/>
        <v>3.036</v>
      </c>
      <c r="L1215" s="2">
        <f t="shared" si="37"/>
        <v>2.8841999999999999</v>
      </c>
      <c r="M1215" s="2" cm="1">
        <f t="array" ref="M1215">IFERROR(_xlfn.IFS(AND(F1215="Furniture",C1215="First Class",I1215&gt;5),H1215-(H1215*10%),AND(F1215="Technology",C1215="Same Day",I1215&gt;6),H1215-(H1215*12%),AND(F1215="Office Supplies",OR(C1215="Second Day",C1215="Standard Class"),I1215&gt;4),H1215-(H1215*8%)),H1215)</f>
        <v>3.036</v>
      </c>
      <c r="N1215" s="2" cm="1">
        <f t="array" ref="N1215">IFERROR(_xlfn.IFS(AND(J1215="Yes",F1215="Furniture",OR(C1215="Second Day",C1215="Standard Class"),I1215&gt;3),H1215-(H1215*15%),AND(J1215="Yes",F1215="Technology",C1215="Same Day",I1215&gt;4),H1215-(H1215*18%),AND(J1215="Yes",F1215="Office Supplies",C1215="First Class",I1215&gt;5),H1215-(H1215*20%)),H1215)</f>
        <v>3.036</v>
      </c>
      <c r="O1215" s="2"/>
    </row>
    <row r="1216" spans="1:15" ht="15.75" customHeight="1" x14ac:dyDescent="0.3">
      <c r="A1216" s="2" t="s">
        <v>616</v>
      </c>
      <c r="B1216" s="3">
        <v>42987</v>
      </c>
      <c r="C1216" s="2" t="s">
        <v>24</v>
      </c>
      <c r="D1216" s="2" t="s">
        <v>19</v>
      </c>
      <c r="E1216" s="2" t="s">
        <v>46</v>
      </c>
      <c r="F1216" s="2" t="s">
        <v>21</v>
      </c>
      <c r="G1216" s="2" t="s">
        <v>32</v>
      </c>
      <c r="H1216" s="2">
        <v>4.503000000000001</v>
      </c>
      <c r="I1216" s="2">
        <v>1</v>
      </c>
      <c r="J1216" s="2" t="s">
        <v>43</v>
      </c>
      <c r="K1216" s="2">
        <f t="shared" si="36"/>
        <v>4.503000000000001</v>
      </c>
      <c r="L1216" s="2">
        <f t="shared" si="37"/>
        <v>4.2778500000000008</v>
      </c>
      <c r="M1216" s="2" cm="1">
        <f t="array" ref="M1216">IFERROR(_xlfn.IFS(AND(F1216="Furniture",C1216="First Class",I1216&gt;5),H1216-(H1216*10%),AND(F1216="Technology",C1216="Same Day",I1216&gt;6),H1216-(H1216*12%),AND(F1216="Office Supplies",OR(C1216="Second Day",C1216="Standard Class"),I1216&gt;4),H1216-(H1216*8%)),H1216)</f>
        <v>4.503000000000001</v>
      </c>
      <c r="N1216" s="2" cm="1">
        <f t="array" ref="N1216">IFERROR(_xlfn.IFS(AND(J1216="Yes",F1216="Furniture",OR(C1216="Second Day",C1216="Standard Class"),I1216&gt;3),H1216-(H1216*15%),AND(J1216="Yes",F1216="Technology",C1216="Same Day",I1216&gt;4),H1216-(H1216*18%),AND(J1216="Yes",F1216="Office Supplies",C1216="First Class",I1216&gt;5),H1216-(H1216*20%)),H1216)</f>
        <v>4.503000000000001</v>
      </c>
      <c r="O1216" s="2"/>
    </row>
    <row r="1217" spans="1:15" ht="15.75" customHeight="1" x14ac:dyDescent="0.3">
      <c r="A1217" s="2" t="s">
        <v>616</v>
      </c>
      <c r="B1217" s="3">
        <v>42987</v>
      </c>
      <c r="C1217" s="2" t="s">
        <v>24</v>
      </c>
      <c r="D1217" s="2" t="s">
        <v>19</v>
      </c>
      <c r="E1217" s="2" t="s">
        <v>46</v>
      </c>
      <c r="F1217" s="2" t="s">
        <v>21</v>
      </c>
      <c r="G1217" s="2" t="s">
        <v>29</v>
      </c>
      <c r="H1217" s="2">
        <v>4.6719999999999997</v>
      </c>
      <c r="I1217" s="2">
        <v>1</v>
      </c>
      <c r="J1217" s="2" t="s">
        <v>43</v>
      </c>
      <c r="K1217" s="2">
        <f t="shared" si="36"/>
        <v>4.6719999999999997</v>
      </c>
      <c r="L1217" s="2">
        <f t="shared" si="37"/>
        <v>4.4383999999999997</v>
      </c>
      <c r="M1217" s="2" cm="1">
        <f t="array" ref="M1217">IFERROR(_xlfn.IFS(AND(F1217="Furniture",C1217="First Class",I1217&gt;5),H1217-(H1217*10%),AND(F1217="Technology",C1217="Same Day",I1217&gt;6),H1217-(H1217*12%),AND(F1217="Office Supplies",OR(C1217="Second Day",C1217="Standard Class"),I1217&gt;4),H1217-(H1217*8%)),H1217)</f>
        <v>4.6719999999999997</v>
      </c>
      <c r="N1217" s="2" cm="1">
        <f t="array" ref="N1217">IFERROR(_xlfn.IFS(AND(J1217="Yes",F1217="Furniture",OR(C1217="Second Day",C1217="Standard Class"),I1217&gt;3),H1217-(H1217*15%),AND(J1217="Yes",F1217="Technology",C1217="Same Day",I1217&gt;4),H1217-(H1217*18%),AND(J1217="Yes",F1217="Office Supplies",C1217="First Class",I1217&gt;5),H1217-(H1217*20%)),H1217)</f>
        <v>4.6719999999999997</v>
      </c>
      <c r="O1217" s="2"/>
    </row>
    <row r="1218" spans="1:15" ht="15.75" customHeight="1" x14ac:dyDescent="0.3">
      <c r="A1218" s="2" t="s">
        <v>616</v>
      </c>
      <c r="B1218" s="3">
        <v>42987</v>
      </c>
      <c r="C1218" s="2" t="s">
        <v>24</v>
      </c>
      <c r="D1218" s="2" t="s">
        <v>19</v>
      </c>
      <c r="E1218" s="2" t="s">
        <v>46</v>
      </c>
      <c r="F1218" s="2" t="s">
        <v>30</v>
      </c>
      <c r="G1218" s="2" t="s">
        <v>49</v>
      </c>
      <c r="H1218" s="2">
        <v>95.88000000000001</v>
      </c>
      <c r="I1218" s="2">
        <v>3</v>
      </c>
      <c r="J1218" s="2" t="s">
        <v>43</v>
      </c>
      <c r="K1218" s="2">
        <f t="shared" si="36"/>
        <v>95.88000000000001</v>
      </c>
      <c r="L1218" s="2">
        <f t="shared" si="37"/>
        <v>91.086000000000013</v>
      </c>
      <c r="M1218" s="2" cm="1">
        <f t="array" ref="M1218">IFERROR(_xlfn.IFS(AND(F1218="Furniture",C1218="First Class",I1218&gt;5),H1218-(H1218*10%),AND(F1218="Technology",C1218="Same Day",I1218&gt;6),H1218-(H1218*12%),AND(F1218="Office Supplies",OR(C1218="Second Day",C1218="Standard Class"),I1218&gt;4),H1218-(H1218*8%)),H1218)</f>
        <v>95.88000000000001</v>
      </c>
      <c r="N1218" s="2" cm="1">
        <f t="array" ref="N1218">IFERROR(_xlfn.IFS(AND(J1218="Yes",F1218="Furniture",OR(C1218="Second Day",C1218="Standard Class"),I1218&gt;3),H1218-(H1218*15%),AND(J1218="Yes",F1218="Technology",C1218="Same Day",I1218&gt;4),H1218-(H1218*18%),AND(J1218="Yes",F1218="Office Supplies",C1218="First Class",I1218&gt;5),H1218-(H1218*20%)),H1218)</f>
        <v>95.88000000000001</v>
      </c>
      <c r="O1218" s="2"/>
    </row>
    <row r="1219" spans="1:15" ht="15.75" customHeight="1" x14ac:dyDescent="0.3">
      <c r="A1219" s="2" t="s">
        <v>616</v>
      </c>
      <c r="B1219" s="3">
        <v>42987</v>
      </c>
      <c r="C1219" s="2" t="s">
        <v>24</v>
      </c>
      <c r="D1219" s="2" t="s">
        <v>19</v>
      </c>
      <c r="E1219" s="2" t="s">
        <v>46</v>
      </c>
      <c r="F1219" s="2" t="s">
        <v>14</v>
      </c>
      <c r="G1219" s="2" t="s">
        <v>28</v>
      </c>
      <c r="H1219" s="2">
        <v>17.024000000000001</v>
      </c>
      <c r="I1219" s="2">
        <v>2</v>
      </c>
      <c r="J1219" s="2" t="s">
        <v>43</v>
      </c>
      <c r="K1219" s="2">
        <f t="shared" ref="K1219:K1282" si="38">IF(H1219&gt;$Q$5,H1219-(H1219*15%),H1219)</f>
        <v>17.024000000000001</v>
      </c>
      <c r="L1219" s="2">
        <f t="shared" ref="L1219:L1282" si="39">IF(AND(J1219="Yes",D1219="Consumer"),H1219-(H1219*3%),IF(AND(J1219="Yes",D1219="Corporate"),H1219-(H1219*5%),IF(J1219="Yes",H1219-(H1219*7%),H1219)))</f>
        <v>16.172800000000002</v>
      </c>
      <c r="M1219" s="2" cm="1">
        <f t="array" ref="M1219">IFERROR(_xlfn.IFS(AND(F1219="Furniture",C1219="First Class",I1219&gt;5),H1219-(H1219*10%),AND(F1219="Technology",C1219="Same Day",I1219&gt;6),H1219-(H1219*12%),AND(F1219="Office Supplies",OR(C1219="Second Day",C1219="Standard Class"),I1219&gt;4),H1219-(H1219*8%)),H1219)</f>
        <v>17.024000000000001</v>
      </c>
      <c r="N1219" s="2" cm="1">
        <f t="array" ref="N1219">IFERROR(_xlfn.IFS(AND(J1219="Yes",F1219="Furniture",OR(C1219="Second Day",C1219="Standard Class"),I1219&gt;3),H1219-(H1219*15%),AND(J1219="Yes",F1219="Technology",C1219="Same Day",I1219&gt;4),H1219-(H1219*18%),AND(J1219="Yes",F1219="Office Supplies",C1219="First Class",I1219&gt;5),H1219-(H1219*20%)),H1219)</f>
        <v>17.024000000000001</v>
      </c>
      <c r="O1219" s="2"/>
    </row>
    <row r="1220" spans="1:15" ht="15.75" customHeight="1" x14ac:dyDescent="0.3">
      <c r="A1220" s="2" t="s">
        <v>616</v>
      </c>
      <c r="B1220" s="3">
        <v>42987</v>
      </c>
      <c r="C1220" s="2" t="s">
        <v>24</v>
      </c>
      <c r="D1220" s="2" t="s">
        <v>19</v>
      </c>
      <c r="E1220" s="2" t="s">
        <v>46</v>
      </c>
      <c r="F1220" s="2" t="s">
        <v>30</v>
      </c>
      <c r="G1220" s="2" t="s">
        <v>49</v>
      </c>
      <c r="H1220" s="2">
        <v>258.69600000000003</v>
      </c>
      <c r="I1220" s="2">
        <v>3</v>
      </c>
      <c r="J1220" s="2" t="s">
        <v>43</v>
      </c>
      <c r="K1220" s="2">
        <f t="shared" si="38"/>
        <v>219.89160000000004</v>
      </c>
      <c r="L1220" s="2">
        <f t="shared" si="39"/>
        <v>245.76120000000003</v>
      </c>
      <c r="M1220" s="2" cm="1">
        <f t="array" ref="M1220">IFERROR(_xlfn.IFS(AND(F1220="Furniture",C1220="First Class",I1220&gt;5),H1220-(H1220*10%),AND(F1220="Technology",C1220="Same Day",I1220&gt;6),H1220-(H1220*12%),AND(F1220="Office Supplies",OR(C1220="Second Day",C1220="Standard Class"),I1220&gt;4),H1220-(H1220*8%)),H1220)</f>
        <v>258.69600000000003</v>
      </c>
      <c r="N1220" s="2" cm="1">
        <f t="array" ref="N1220">IFERROR(_xlfn.IFS(AND(J1220="Yes",F1220="Furniture",OR(C1220="Second Day",C1220="Standard Class"),I1220&gt;3),H1220-(H1220*15%),AND(J1220="Yes",F1220="Technology",C1220="Same Day",I1220&gt;4),H1220-(H1220*18%),AND(J1220="Yes",F1220="Office Supplies",C1220="First Class",I1220&gt;5),H1220-(H1220*20%)),H1220)</f>
        <v>258.69600000000003</v>
      </c>
      <c r="O1220" s="2"/>
    </row>
    <row r="1221" spans="1:15" ht="15.75" customHeight="1" x14ac:dyDescent="0.3">
      <c r="A1221" s="2" t="s">
        <v>616</v>
      </c>
      <c r="B1221" s="3">
        <v>42987</v>
      </c>
      <c r="C1221" s="2" t="s">
        <v>24</v>
      </c>
      <c r="D1221" s="2" t="s">
        <v>19</v>
      </c>
      <c r="E1221" s="2" t="s">
        <v>46</v>
      </c>
      <c r="F1221" s="2" t="s">
        <v>30</v>
      </c>
      <c r="G1221" s="2" t="s">
        <v>31</v>
      </c>
      <c r="H1221" s="2">
        <v>1931.9579999999999</v>
      </c>
      <c r="I1221" s="2">
        <v>7</v>
      </c>
      <c r="J1221" s="2" t="s">
        <v>43</v>
      </c>
      <c r="K1221" s="2">
        <f t="shared" si="38"/>
        <v>1642.1642999999999</v>
      </c>
      <c r="L1221" s="2">
        <f t="shared" si="39"/>
        <v>1835.3600999999999</v>
      </c>
      <c r="M1221" s="2" cm="1">
        <f t="array" ref="M1221">IFERROR(_xlfn.IFS(AND(F1221="Furniture",C1221="First Class",I1221&gt;5),H1221-(H1221*10%),AND(F1221="Technology",C1221="Same Day",I1221&gt;6),H1221-(H1221*12%),AND(F1221="Office Supplies",OR(C1221="Second Day",C1221="Standard Class"),I1221&gt;4),H1221-(H1221*8%)),H1221)</f>
        <v>1931.9579999999999</v>
      </c>
      <c r="N1221" s="2" cm="1">
        <f t="array" ref="N1221">IFERROR(_xlfn.IFS(AND(J1221="Yes",F1221="Furniture",OR(C1221="Second Day",C1221="Standard Class"),I1221&gt;3),H1221-(H1221*15%),AND(J1221="Yes",F1221="Technology",C1221="Same Day",I1221&gt;4),H1221-(H1221*18%),AND(J1221="Yes",F1221="Office Supplies",C1221="First Class",I1221&gt;5),H1221-(H1221*20%)),H1221)</f>
        <v>1931.9579999999999</v>
      </c>
      <c r="O1221" s="2"/>
    </row>
    <row r="1222" spans="1:15" ht="15.75" customHeight="1" x14ac:dyDescent="0.3">
      <c r="A1222" s="2" t="s">
        <v>617</v>
      </c>
      <c r="B1222" s="3">
        <v>41832</v>
      </c>
      <c r="C1222" s="2" t="s">
        <v>24</v>
      </c>
      <c r="D1222" s="2" t="s">
        <v>38</v>
      </c>
      <c r="E1222" s="2" t="s">
        <v>20</v>
      </c>
      <c r="F1222" s="2" t="s">
        <v>21</v>
      </c>
      <c r="G1222" s="2" t="s">
        <v>26</v>
      </c>
      <c r="H1222" s="2">
        <v>249.75</v>
      </c>
      <c r="I1222" s="2">
        <v>9</v>
      </c>
      <c r="J1222" s="2" t="s">
        <v>16</v>
      </c>
      <c r="K1222" s="2">
        <f t="shared" si="38"/>
        <v>212.28749999999999</v>
      </c>
      <c r="L1222" s="2">
        <f t="shared" si="39"/>
        <v>249.75</v>
      </c>
      <c r="M1222" s="2" cm="1">
        <f t="array" ref="M1222">IFERROR(_xlfn.IFS(AND(F1222="Furniture",C1222="First Class",I1222&gt;5),H1222-(H1222*10%),AND(F1222="Technology",C1222="Same Day",I1222&gt;6),H1222-(H1222*12%),AND(F1222="Office Supplies",OR(C1222="Second Day",C1222="Standard Class"),I1222&gt;4),H1222-(H1222*8%)),H1222)</f>
        <v>229.77</v>
      </c>
      <c r="N1222" s="2" cm="1">
        <f t="array" ref="N1222">IFERROR(_xlfn.IFS(AND(J1222="Yes",F1222="Furniture",OR(C1222="Second Day",C1222="Standard Class"),I1222&gt;3),H1222-(H1222*15%),AND(J1222="Yes",F1222="Technology",C1222="Same Day",I1222&gt;4),H1222-(H1222*18%),AND(J1222="Yes",F1222="Office Supplies",C1222="First Class",I1222&gt;5),H1222-(H1222*20%)),H1222)</f>
        <v>249.75</v>
      </c>
      <c r="O1222" s="2"/>
    </row>
    <row r="1223" spans="1:15" ht="15.75" customHeight="1" x14ac:dyDescent="0.3">
      <c r="A1223" s="2" t="s">
        <v>617</v>
      </c>
      <c r="B1223" s="3">
        <v>41832</v>
      </c>
      <c r="C1223" s="2" t="s">
        <v>24</v>
      </c>
      <c r="D1223" s="2" t="s">
        <v>38</v>
      </c>
      <c r="E1223" s="2" t="s">
        <v>20</v>
      </c>
      <c r="F1223" s="2" t="s">
        <v>30</v>
      </c>
      <c r="G1223" s="2" t="s">
        <v>31</v>
      </c>
      <c r="H1223" s="2">
        <v>255.93600000000004</v>
      </c>
      <c r="I1223" s="2">
        <v>8</v>
      </c>
      <c r="J1223" s="2" t="s">
        <v>16</v>
      </c>
      <c r="K1223" s="2">
        <f t="shared" si="38"/>
        <v>217.54560000000004</v>
      </c>
      <c r="L1223" s="2">
        <f t="shared" si="39"/>
        <v>255.93600000000004</v>
      </c>
      <c r="M1223" s="2" cm="1">
        <f t="array" ref="M1223">IFERROR(_xlfn.IFS(AND(F1223="Furniture",C1223="First Class",I1223&gt;5),H1223-(H1223*10%),AND(F1223="Technology",C1223="Same Day",I1223&gt;6),H1223-(H1223*12%),AND(F1223="Office Supplies",OR(C1223="Second Day",C1223="Standard Class"),I1223&gt;4),H1223-(H1223*8%)),H1223)</f>
        <v>255.93600000000004</v>
      </c>
      <c r="N1223" s="2" cm="1">
        <f t="array" ref="N1223">IFERROR(_xlfn.IFS(AND(J1223="Yes",F1223="Furniture",OR(C1223="Second Day",C1223="Standard Class"),I1223&gt;3),H1223-(H1223*15%),AND(J1223="Yes",F1223="Technology",C1223="Same Day",I1223&gt;4),H1223-(H1223*18%),AND(J1223="Yes",F1223="Office Supplies",C1223="First Class",I1223&gt;5),H1223-(H1223*20%)),H1223)</f>
        <v>255.93600000000004</v>
      </c>
      <c r="O1223" s="2"/>
    </row>
    <row r="1224" spans="1:15" ht="15.75" customHeight="1" x14ac:dyDescent="0.3">
      <c r="A1224" s="2" t="s">
        <v>618</v>
      </c>
      <c r="B1224" s="3">
        <v>42708</v>
      </c>
      <c r="C1224" s="2" t="s">
        <v>54</v>
      </c>
      <c r="D1224" s="2" t="s">
        <v>12</v>
      </c>
      <c r="E1224" s="2" t="s">
        <v>46</v>
      </c>
      <c r="F1224" s="2" t="s">
        <v>14</v>
      </c>
      <c r="G1224" s="2" t="s">
        <v>28</v>
      </c>
      <c r="H1224" s="2">
        <v>113.78999999999999</v>
      </c>
      <c r="I1224" s="2">
        <v>3</v>
      </c>
      <c r="J1224" s="2" t="s">
        <v>16</v>
      </c>
      <c r="K1224" s="2">
        <f t="shared" si="38"/>
        <v>113.78999999999999</v>
      </c>
      <c r="L1224" s="2">
        <f t="shared" si="39"/>
        <v>113.78999999999999</v>
      </c>
      <c r="M1224" s="2" cm="1">
        <f t="array" ref="M1224">IFERROR(_xlfn.IFS(AND(F1224="Furniture",C1224="First Class",I1224&gt;5),H1224-(H1224*10%),AND(F1224="Technology",C1224="Same Day",I1224&gt;6),H1224-(H1224*12%),AND(F1224="Office Supplies",OR(C1224="Second Day",C1224="Standard Class"),I1224&gt;4),H1224-(H1224*8%)),H1224)</f>
        <v>113.78999999999999</v>
      </c>
      <c r="N1224" s="2" cm="1">
        <f t="array" ref="N1224">IFERROR(_xlfn.IFS(AND(J1224="Yes",F1224="Furniture",OR(C1224="Second Day",C1224="Standard Class"),I1224&gt;3),H1224-(H1224*15%),AND(J1224="Yes",F1224="Technology",C1224="Same Day",I1224&gt;4),H1224-(H1224*18%),AND(J1224="Yes",F1224="Office Supplies",C1224="First Class",I1224&gt;5),H1224-(H1224*20%)),H1224)</f>
        <v>113.78999999999999</v>
      </c>
      <c r="O1224" s="2"/>
    </row>
    <row r="1225" spans="1:15" ht="15.75" customHeight="1" x14ac:dyDescent="0.3">
      <c r="A1225" s="2" t="s">
        <v>618</v>
      </c>
      <c r="B1225" s="3">
        <v>42708</v>
      </c>
      <c r="C1225" s="2" t="s">
        <v>54</v>
      </c>
      <c r="D1225" s="2" t="s">
        <v>12</v>
      </c>
      <c r="E1225" s="2" t="s">
        <v>46</v>
      </c>
      <c r="F1225" s="2" t="s">
        <v>30</v>
      </c>
      <c r="G1225" s="2" t="s">
        <v>49</v>
      </c>
      <c r="H1225" s="2">
        <v>78.150000000000006</v>
      </c>
      <c r="I1225" s="2">
        <v>1</v>
      </c>
      <c r="J1225" s="2" t="s">
        <v>16</v>
      </c>
      <c r="K1225" s="2">
        <f t="shared" si="38"/>
        <v>78.150000000000006</v>
      </c>
      <c r="L1225" s="2">
        <f t="shared" si="39"/>
        <v>78.150000000000006</v>
      </c>
      <c r="M1225" s="2" cm="1">
        <f t="array" ref="M1225">IFERROR(_xlfn.IFS(AND(F1225="Furniture",C1225="First Class",I1225&gt;5),H1225-(H1225*10%),AND(F1225="Technology",C1225="Same Day",I1225&gt;6),H1225-(H1225*12%),AND(F1225="Office Supplies",OR(C1225="Second Day",C1225="Standard Class"),I1225&gt;4),H1225-(H1225*8%)),H1225)</f>
        <v>78.150000000000006</v>
      </c>
      <c r="N1225" s="2" cm="1">
        <f t="array" ref="N1225">IFERROR(_xlfn.IFS(AND(J1225="Yes",F1225="Furniture",OR(C1225="Second Day",C1225="Standard Class"),I1225&gt;3),H1225-(H1225*15%),AND(J1225="Yes",F1225="Technology",C1225="Same Day",I1225&gt;4),H1225-(H1225*18%),AND(J1225="Yes",F1225="Office Supplies",C1225="First Class",I1225&gt;5),H1225-(H1225*20%)),H1225)</f>
        <v>78.150000000000006</v>
      </c>
      <c r="O1225" s="2"/>
    </row>
    <row r="1226" spans="1:15" ht="15.75" customHeight="1" x14ac:dyDescent="0.3">
      <c r="A1226" s="2" t="s">
        <v>618</v>
      </c>
      <c r="B1226" s="3">
        <v>42708</v>
      </c>
      <c r="C1226" s="2" t="s">
        <v>54</v>
      </c>
      <c r="D1226" s="2" t="s">
        <v>12</v>
      </c>
      <c r="E1226" s="2" t="s">
        <v>46</v>
      </c>
      <c r="F1226" s="2" t="s">
        <v>21</v>
      </c>
      <c r="G1226" s="2" t="s">
        <v>32</v>
      </c>
      <c r="H1226" s="2">
        <v>1.7280000000000002</v>
      </c>
      <c r="I1226" s="2">
        <v>1</v>
      </c>
      <c r="J1226" s="2" t="s">
        <v>16</v>
      </c>
      <c r="K1226" s="2">
        <f t="shared" si="38"/>
        <v>1.7280000000000002</v>
      </c>
      <c r="L1226" s="2">
        <f t="shared" si="39"/>
        <v>1.7280000000000002</v>
      </c>
      <c r="M1226" s="2" cm="1">
        <f t="array" ref="M1226">IFERROR(_xlfn.IFS(AND(F1226="Furniture",C1226="First Class",I1226&gt;5),H1226-(H1226*10%),AND(F1226="Technology",C1226="Same Day",I1226&gt;6),H1226-(H1226*12%),AND(F1226="Office Supplies",OR(C1226="Second Day",C1226="Standard Class"),I1226&gt;4),H1226-(H1226*8%)),H1226)</f>
        <v>1.7280000000000002</v>
      </c>
      <c r="N1226" s="2" cm="1">
        <f t="array" ref="N1226">IFERROR(_xlfn.IFS(AND(J1226="Yes",F1226="Furniture",OR(C1226="Second Day",C1226="Standard Class"),I1226&gt;3),H1226-(H1226*15%),AND(J1226="Yes",F1226="Technology",C1226="Same Day",I1226&gt;4),H1226-(H1226*18%),AND(J1226="Yes",F1226="Office Supplies",C1226="First Class",I1226&gt;5),H1226-(H1226*20%)),H1226)</f>
        <v>1.7280000000000002</v>
      </c>
      <c r="O1226" s="2"/>
    </row>
    <row r="1227" spans="1:15" ht="15.75" customHeight="1" x14ac:dyDescent="0.3">
      <c r="A1227" s="2" t="s">
        <v>618</v>
      </c>
      <c r="B1227" s="3">
        <v>42708</v>
      </c>
      <c r="C1227" s="2" t="s">
        <v>54</v>
      </c>
      <c r="D1227" s="2" t="s">
        <v>12</v>
      </c>
      <c r="E1227" s="2" t="s">
        <v>46</v>
      </c>
      <c r="F1227" s="2" t="s">
        <v>21</v>
      </c>
      <c r="G1227" s="2" t="s">
        <v>35</v>
      </c>
      <c r="H1227" s="2">
        <v>40.56</v>
      </c>
      <c r="I1227" s="2">
        <v>4</v>
      </c>
      <c r="J1227" s="2" t="s">
        <v>16</v>
      </c>
      <c r="K1227" s="2">
        <f t="shared" si="38"/>
        <v>40.56</v>
      </c>
      <c r="L1227" s="2">
        <f t="shared" si="39"/>
        <v>40.56</v>
      </c>
      <c r="M1227" s="2" cm="1">
        <f t="array" ref="M1227">IFERROR(_xlfn.IFS(AND(F1227="Furniture",C1227="First Class",I1227&gt;5),H1227-(H1227*10%),AND(F1227="Technology",C1227="Same Day",I1227&gt;6),H1227-(H1227*12%),AND(F1227="Office Supplies",OR(C1227="Second Day",C1227="Standard Class"),I1227&gt;4),H1227-(H1227*8%)),H1227)</f>
        <v>40.56</v>
      </c>
      <c r="N1227" s="2" cm="1">
        <f t="array" ref="N1227">IFERROR(_xlfn.IFS(AND(J1227="Yes",F1227="Furniture",OR(C1227="Second Day",C1227="Standard Class"),I1227&gt;3),H1227-(H1227*15%),AND(J1227="Yes",F1227="Technology",C1227="Same Day",I1227&gt;4),H1227-(H1227*18%),AND(J1227="Yes",F1227="Office Supplies",C1227="First Class",I1227&gt;5),H1227-(H1227*20%)),H1227)</f>
        <v>40.56</v>
      </c>
      <c r="O1227" s="2"/>
    </row>
    <row r="1228" spans="1:15" ht="15.75" customHeight="1" x14ac:dyDescent="0.3">
      <c r="A1228" s="2" t="s">
        <v>618</v>
      </c>
      <c r="B1228" s="3">
        <v>42708</v>
      </c>
      <c r="C1228" s="2" t="s">
        <v>54</v>
      </c>
      <c r="D1228" s="2" t="s">
        <v>12</v>
      </c>
      <c r="E1228" s="2" t="s">
        <v>46</v>
      </c>
      <c r="F1228" s="2" t="s">
        <v>21</v>
      </c>
      <c r="G1228" s="2" t="s">
        <v>26</v>
      </c>
      <c r="H1228" s="2">
        <v>182.94</v>
      </c>
      <c r="I1228" s="2">
        <v>3</v>
      </c>
      <c r="J1228" s="2" t="s">
        <v>16</v>
      </c>
      <c r="K1228" s="2">
        <f t="shared" si="38"/>
        <v>182.94</v>
      </c>
      <c r="L1228" s="2">
        <f t="shared" si="39"/>
        <v>182.94</v>
      </c>
      <c r="M1228" s="2" cm="1">
        <f t="array" ref="M1228">IFERROR(_xlfn.IFS(AND(F1228="Furniture",C1228="First Class",I1228&gt;5),H1228-(H1228*10%),AND(F1228="Technology",C1228="Same Day",I1228&gt;6),H1228-(H1228*12%),AND(F1228="Office Supplies",OR(C1228="Second Day",C1228="Standard Class"),I1228&gt;4),H1228-(H1228*8%)),H1228)</f>
        <v>182.94</v>
      </c>
      <c r="N1228" s="2" cm="1">
        <f t="array" ref="N1228">IFERROR(_xlfn.IFS(AND(J1228="Yes",F1228="Furniture",OR(C1228="Second Day",C1228="Standard Class"),I1228&gt;3),H1228-(H1228*15%),AND(J1228="Yes",F1228="Technology",C1228="Same Day",I1228&gt;4),H1228-(H1228*18%),AND(J1228="Yes",F1228="Office Supplies",C1228="First Class",I1228&gt;5),H1228-(H1228*20%)),H1228)</f>
        <v>182.94</v>
      </c>
      <c r="O1228" s="2"/>
    </row>
    <row r="1229" spans="1:15" ht="15.75" customHeight="1" x14ac:dyDescent="0.3">
      <c r="A1229" s="2" t="s">
        <v>618</v>
      </c>
      <c r="B1229" s="3">
        <v>42708</v>
      </c>
      <c r="C1229" s="2" t="s">
        <v>54</v>
      </c>
      <c r="D1229" s="2" t="s">
        <v>12</v>
      </c>
      <c r="E1229" s="2" t="s">
        <v>46</v>
      </c>
      <c r="F1229" s="2" t="s">
        <v>21</v>
      </c>
      <c r="G1229" s="2" t="s">
        <v>26</v>
      </c>
      <c r="H1229" s="2">
        <v>193.86</v>
      </c>
      <c r="I1229" s="2">
        <v>2</v>
      </c>
      <c r="J1229" s="2" t="s">
        <v>16</v>
      </c>
      <c r="K1229" s="2">
        <f t="shared" si="38"/>
        <v>193.86</v>
      </c>
      <c r="L1229" s="2">
        <f t="shared" si="39"/>
        <v>193.86</v>
      </c>
      <c r="M1229" s="2" cm="1">
        <f t="array" ref="M1229">IFERROR(_xlfn.IFS(AND(F1229="Furniture",C1229="First Class",I1229&gt;5),H1229-(H1229*10%),AND(F1229="Technology",C1229="Same Day",I1229&gt;6),H1229-(H1229*12%),AND(F1229="Office Supplies",OR(C1229="Second Day",C1229="Standard Class"),I1229&gt;4),H1229-(H1229*8%)),H1229)</f>
        <v>193.86</v>
      </c>
      <c r="N1229" s="2" cm="1">
        <f t="array" ref="N1229">IFERROR(_xlfn.IFS(AND(J1229="Yes",F1229="Furniture",OR(C1229="Second Day",C1229="Standard Class"),I1229&gt;3),H1229-(H1229*15%),AND(J1229="Yes",F1229="Technology",C1229="Same Day",I1229&gt;4),H1229-(H1229*18%),AND(J1229="Yes",F1229="Office Supplies",C1229="First Class",I1229&gt;5),H1229-(H1229*20%)),H1229)</f>
        <v>193.86</v>
      </c>
      <c r="O1229" s="2"/>
    </row>
    <row r="1230" spans="1:15" ht="15.75" customHeight="1" x14ac:dyDescent="0.3">
      <c r="A1230" s="2" t="s">
        <v>619</v>
      </c>
      <c r="B1230" s="3">
        <v>43045</v>
      </c>
      <c r="C1230" s="2" t="s">
        <v>24</v>
      </c>
      <c r="D1230" s="2" t="s">
        <v>12</v>
      </c>
      <c r="E1230" s="2" t="s">
        <v>20</v>
      </c>
      <c r="F1230" s="2" t="s">
        <v>21</v>
      </c>
      <c r="G1230" s="2" t="s">
        <v>51</v>
      </c>
      <c r="H1230" s="2">
        <v>15.28</v>
      </c>
      <c r="I1230" s="2">
        <v>2</v>
      </c>
      <c r="J1230" s="2" t="s">
        <v>16</v>
      </c>
      <c r="K1230" s="2">
        <f t="shared" si="38"/>
        <v>15.28</v>
      </c>
      <c r="L1230" s="2">
        <f t="shared" si="39"/>
        <v>15.28</v>
      </c>
      <c r="M1230" s="2" cm="1">
        <f t="array" ref="M1230">IFERROR(_xlfn.IFS(AND(F1230="Furniture",C1230="First Class",I1230&gt;5),H1230-(H1230*10%),AND(F1230="Technology",C1230="Same Day",I1230&gt;6),H1230-(H1230*12%),AND(F1230="Office Supplies",OR(C1230="Second Day",C1230="Standard Class"),I1230&gt;4),H1230-(H1230*8%)),H1230)</f>
        <v>15.28</v>
      </c>
      <c r="N1230" s="2" cm="1">
        <f t="array" ref="N1230">IFERROR(_xlfn.IFS(AND(J1230="Yes",F1230="Furniture",OR(C1230="Second Day",C1230="Standard Class"),I1230&gt;3),H1230-(H1230*15%),AND(J1230="Yes",F1230="Technology",C1230="Same Day",I1230&gt;4),H1230-(H1230*18%),AND(J1230="Yes",F1230="Office Supplies",C1230="First Class",I1230&gt;5),H1230-(H1230*20%)),H1230)</f>
        <v>15.28</v>
      </c>
      <c r="O1230" s="2"/>
    </row>
    <row r="1231" spans="1:15" ht="15.75" customHeight="1" x14ac:dyDescent="0.3">
      <c r="A1231" s="2" t="s">
        <v>619</v>
      </c>
      <c r="B1231" s="3">
        <v>43045</v>
      </c>
      <c r="C1231" s="2" t="s">
        <v>24</v>
      </c>
      <c r="D1231" s="2" t="s">
        <v>12</v>
      </c>
      <c r="E1231" s="2" t="s">
        <v>20</v>
      </c>
      <c r="F1231" s="2" t="s">
        <v>14</v>
      </c>
      <c r="G1231" s="2" t="s">
        <v>28</v>
      </c>
      <c r="H1231" s="2">
        <v>8.73</v>
      </c>
      <c r="I1231" s="2">
        <v>1</v>
      </c>
      <c r="J1231" s="2" t="s">
        <v>16</v>
      </c>
      <c r="K1231" s="2">
        <f t="shared" si="38"/>
        <v>8.73</v>
      </c>
      <c r="L1231" s="2">
        <f t="shared" si="39"/>
        <v>8.73</v>
      </c>
      <c r="M1231" s="2" cm="1">
        <f t="array" ref="M1231">IFERROR(_xlfn.IFS(AND(F1231="Furniture",C1231="First Class",I1231&gt;5),H1231-(H1231*10%),AND(F1231="Technology",C1231="Same Day",I1231&gt;6),H1231-(H1231*12%),AND(F1231="Office Supplies",OR(C1231="Second Day",C1231="Standard Class"),I1231&gt;4),H1231-(H1231*8%)),H1231)</f>
        <v>8.73</v>
      </c>
      <c r="N1231" s="2" cm="1">
        <f t="array" ref="N1231">IFERROR(_xlfn.IFS(AND(J1231="Yes",F1231="Furniture",OR(C1231="Second Day",C1231="Standard Class"),I1231&gt;3),H1231-(H1231*15%),AND(J1231="Yes",F1231="Technology",C1231="Same Day",I1231&gt;4),H1231-(H1231*18%),AND(J1231="Yes",F1231="Office Supplies",C1231="First Class",I1231&gt;5),H1231-(H1231*20%)),H1231)</f>
        <v>8.73</v>
      </c>
      <c r="O1231" s="2"/>
    </row>
    <row r="1232" spans="1:15" ht="15.75" customHeight="1" x14ac:dyDescent="0.3">
      <c r="A1232" s="2" t="s">
        <v>619</v>
      </c>
      <c r="B1232" s="3">
        <v>43045</v>
      </c>
      <c r="C1232" s="2" t="s">
        <v>24</v>
      </c>
      <c r="D1232" s="2" t="s">
        <v>12</v>
      </c>
      <c r="E1232" s="2" t="s">
        <v>20</v>
      </c>
      <c r="F1232" s="2" t="s">
        <v>21</v>
      </c>
      <c r="G1232" s="2" t="s">
        <v>29</v>
      </c>
      <c r="H1232" s="2">
        <v>5.68</v>
      </c>
      <c r="I1232" s="2">
        <v>2</v>
      </c>
      <c r="J1232" s="2" t="s">
        <v>16</v>
      </c>
      <c r="K1232" s="2">
        <f t="shared" si="38"/>
        <v>5.68</v>
      </c>
      <c r="L1232" s="2">
        <f t="shared" si="39"/>
        <v>5.68</v>
      </c>
      <c r="M1232" s="2" cm="1">
        <f t="array" ref="M1232">IFERROR(_xlfn.IFS(AND(F1232="Furniture",C1232="First Class",I1232&gt;5),H1232-(H1232*10%),AND(F1232="Technology",C1232="Same Day",I1232&gt;6),H1232-(H1232*12%),AND(F1232="Office Supplies",OR(C1232="Second Day",C1232="Standard Class"),I1232&gt;4),H1232-(H1232*8%)),H1232)</f>
        <v>5.68</v>
      </c>
      <c r="N1232" s="2" cm="1">
        <f t="array" ref="N1232">IFERROR(_xlfn.IFS(AND(J1232="Yes",F1232="Furniture",OR(C1232="Second Day",C1232="Standard Class"),I1232&gt;3),H1232-(H1232*15%),AND(J1232="Yes",F1232="Technology",C1232="Same Day",I1232&gt;4),H1232-(H1232*18%),AND(J1232="Yes",F1232="Office Supplies",C1232="First Class",I1232&gt;5),H1232-(H1232*20%)),H1232)</f>
        <v>5.68</v>
      </c>
      <c r="O1232" s="2"/>
    </row>
    <row r="1233" spans="1:15" ht="15.75" customHeight="1" x14ac:dyDescent="0.3">
      <c r="A1233" s="2" t="s">
        <v>620</v>
      </c>
      <c r="B1233" s="3">
        <v>42308</v>
      </c>
      <c r="C1233" s="2" t="s">
        <v>11</v>
      </c>
      <c r="D1233" s="2" t="s">
        <v>12</v>
      </c>
      <c r="E1233" s="2" t="s">
        <v>46</v>
      </c>
      <c r="F1233" s="2" t="s">
        <v>21</v>
      </c>
      <c r="G1233" s="2" t="s">
        <v>29</v>
      </c>
      <c r="H1233" s="2">
        <v>2.78</v>
      </c>
      <c r="I1233" s="2">
        <v>2</v>
      </c>
      <c r="J1233" s="2" t="s">
        <v>16</v>
      </c>
      <c r="K1233" s="2">
        <f t="shared" si="38"/>
        <v>2.78</v>
      </c>
      <c r="L1233" s="2">
        <f t="shared" si="39"/>
        <v>2.78</v>
      </c>
      <c r="M1233" s="2" cm="1">
        <f t="array" ref="M1233">IFERROR(_xlfn.IFS(AND(F1233="Furniture",C1233="First Class",I1233&gt;5),H1233-(H1233*10%),AND(F1233="Technology",C1233="Same Day",I1233&gt;6),H1233-(H1233*12%),AND(F1233="Office Supplies",OR(C1233="Second Day",C1233="Standard Class"),I1233&gt;4),H1233-(H1233*8%)),H1233)</f>
        <v>2.78</v>
      </c>
      <c r="N1233" s="2" cm="1">
        <f t="array" ref="N1233">IFERROR(_xlfn.IFS(AND(J1233="Yes",F1233="Furniture",OR(C1233="Second Day",C1233="Standard Class"),I1233&gt;3),H1233-(H1233*15%),AND(J1233="Yes",F1233="Technology",C1233="Same Day",I1233&gt;4),H1233-(H1233*18%),AND(J1233="Yes",F1233="Office Supplies",C1233="First Class",I1233&gt;5),H1233-(H1233*20%)),H1233)</f>
        <v>2.78</v>
      </c>
      <c r="O1233" s="2"/>
    </row>
    <row r="1234" spans="1:15" ht="15.75" customHeight="1" x14ac:dyDescent="0.3">
      <c r="A1234" s="2" t="s">
        <v>620</v>
      </c>
      <c r="B1234" s="3">
        <v>42308</v>
      </c>
      <c r="C1234" s="2" t="s">
        <v>11</v>
      </c>
      <c r="D1234" s="2" t="s">
        <v>12</v>
      </c>
      <c r="E1234" s="2" t="s">
        <v>46</v>
      </c>
      <c r="F1234" s="2" t="s">
        <v>21</v>
      </c>
      <c r="G1234" s="2" t="s">
        <v>51</v>
      </c>
      <c r="H1234" s="2">
        <v>79.959999999999994</v>
      </c>
      <c r="I1234" s="2">
        <v>2</v>
      </c>
      <c r="J1234" s="2" t="s">
        <v>16</v>
      </c>
      <c r="K1234" s="2">
        <f t="shared" si="38"/>
        <v>79.959999999999994</v>
      </c>
      <c r="L1234" s="2">
        <f t="shared" si="39"/>
        <v>79.959999999999994</v>
      </c>
      <c r="M1234" s="2" cm="1">
        <f t="array" ref="M1234">IFERROR(_xlfn.IFS(AND(F1234="Furniture",C1234="First Class",I1234&gt;5),H1234-(H1234*10%),AND(F1234="Technology",C1234="Same Day",I1234&gt;6),H1234-(H1234*12%),AND(F1234="Office Supplies",OR(C1234="Second Day",C1234="Standard Class"),I1234&gt;4),H1234-(H1234*8%)),H1234)</f>
        <v>79.959999999999994</v>
      </c>
      <c r="N1234" s="2" cm="1">
        <f t="array" ref="N1234">IFERROR(_xlfn.IFS(AND(J1234="Yes",F1234="Furniture",OR(C1234="Second Day",C1234="Standard Class"),I1234&gt;3),H1234-(H1234*15%),AND(J1234="Yes",F1234="Technology",C1234="Same Day",I1234&gt;4),H1234-(H1234*18%),AND(J1234="Yes",F1234="Office Supplies",C1234="First Class",I1234&gt;5),H1234-(H1234*20%)),H1234)</f>
        <v>79.959999999999994</v>
      </c>
      <c r="O1234" s="2"/>
    </row>
    <row r="1235" spans="1:15" ht="15.75" customHeight="1" x14ac:dyDescent="0.3">
      <c r="A1235" s="2" t="s">
        <v>621</v>
      </c>
      <c r="B1235" s="3">
        <v>42520</v>
      </c>
      <c r="C1235" s="2" t="s">
        <v>54</v>
      </c>
      <c r="D1235" s="2" t="s">
        <v>19</v>
      </c>
      <c r="E1235" s="2" t="s">
        <v>46</v>
      </c>
      <c r="F1235" s="2" t="s">
        <v>30</v>
      </c>
      <c r="G1235" s="2" t="s">
        <v>194</v>
      </c>
      <c r="H1235" s="2">
        <v>839.98799999999994</v>
      </c>
      <c r="I1235" s="2">
        <v>2</v>
      </c>
      <c r="J1235" s="2" t="s">
        <v>16</v>
      </c>
      <c r="K1235" s="2">
        <f t="shared" si="38"/>
        <v>713.98979999999995</v>
      </c>
      <c r="L1235" s="2">
        <f t="shared" si="39"/>
        <v>839.98799999999994</v>
      </c>
      <c r="M1235" s="2" cm="1">
        <f t="array" ref="M1235">IFERROR(_xlfn.IFS(AND(F1235="Furniture",C1235="First Class",I1235&gt;5),H1235-(H1235*10%),AND(F1235="Technology",C1235="Same Day",I1235&gt;6),H1235-(H1235*12%),AND(F1235="Office Supplies",OR(C1235="Second Day",C1235="Standard Class"),I1235&gt;4),H1235-(H1235*8%)),H1235)</f>
        <v>839.98799999999994</v>
      </c>
      <c r="N1235" s="2" cm="1">
        <f t="array" ref="N1235">IFERROR(_xlfn.IFS(AND(J1235="Yes",F1235="Furniture",OR(C1235="Second Day",C1235="Standard Class"),I1235&gt;3),H1235-(H1235*15%),AND(J1235="Yes",F1235="Technology",C1235="Same Day",I1235&gt;4),H1235-(H1235*18%),AND(J1235="Yes",F1235="Office Supplies",C1235="First Class",I1235&gt;5),H1235-(H1235*20%)),H1235)</f>
        <v>839.98799999999994</v>
      </c>
      <c r="O1235" s="2"/>
    </row>
    <row r="1236" spans="1:15" ht="15.75" customHeight="1" x14ac:dyDescent="0.3">
      <c r="A1236" s="2" t="s">
        <v>622</v>
      </c>
      <c r="B1236" s="3">
        <v>42671</v>
      </c>
      <c r="C1236" s="2" t="s">
        <v>208</v>
      </c>
      <c r="D1236" s="2" t="s">
        <v>12</v>
      </c>
      <c r="E1236" s="2" t="s">
        <v>13</v>
      </c>
      <c r="F1236" s="2" t="s">
        <v>14</v>
      </c>
      <c r="G1236" s="2" t="s">
        <v>28</v>
      </c>
      <c r="H1236" s="2">
        <v>47.952000000000005</v>
      </c>
      <c r="I1236" s="2">
        <v>3</v>
      </c>
      <c r="J1236" s="2" t="s">
        <v>16</v>
      </c>
      <c r="K1236" s="2">
        <f t="shared" si="38"/>
        <v>47.952000000000005</v>
      </c>
      <c r="L1236" s="2">
        <f t="shared" si="39"/>
        <v>47.952000000000005</v>
      </c>
      <c r="M1236" s="2" cm="1">
        <f t="array" ref="M1236">IFERROR(_xlfn.IFS(AND(F1236="Furniture",C1236="First Class",I1236&gt;5),H1236-(H1236*10%),AND(F1236="Technology",C1236="Same Day",I1236&gt;6),H1236-(H1236*12%),AND(F1236="Office Supplies",OR(C1236="Second Day",C1236="Standard Class"),I1236&gt;4),H1236-(H1236*8%)),H1236)</f>
        <v>47.952000000000005</v>
      </c>
      <c r="N1236" s="2" cm="1">
        <f t="array" ref="N1236">IFERROR(_xlfn.IFS(AND(J1236="Yes",F1236="Furniture",OR(C1236="Second Day",C1236="Standard Class"),I1236&gt;3),H1236-(H1236*15%),AND(J1236="Yes",F1236="Technology",C1236="Same Day",I1236&gt;4),H1236-(H1236*18%),AND(J1236="Yes",F1236="Office Supplies",C1236="First Class",I1236&gt;5),H1236-(H1236*20%)),H1236)</f>
        <v>47.952000000000005</v>
      </c>
      <c r="O1236" s="2"/>
    </row>
    <row r="1237" spans="1:15" ht="15.75" customHeight="1" x14ac:dyDescent="0.3">
      <c r="A1237" s="2" t="s">
        <v>622</v>
      </c>
      <c r="B1237" s="3">
        <v>42671</v>
      </c>
      <c r="C1237" s="2" t="s">
        <v>208</v>
      </c>
      <c r="D1237" s="2" t="s">
        <v>12</v>
      </c>
      <c r="E1237" s="2" t="s">
        <v>13</v>
      </c>
      <c r="F1237" s="2" t="s">
        <v>21</v>
      </c>
      <c r="G1237" s="2" t="s">
        <v>32</v>
      </c>
      <c r="H1237" s="2">
        <v>37.425000000000004</v>
      </c>
      <c r="I1237" s="2">
        <v>5</v>
      </c>
      <c r="J1237" s="2" t="s">
        <v>16</v>
      </c>
      <c r="K1237" s="2">
        <f t="shared" si="38"/>
        <v>37.425000000000004</v>
      </c>
      <c r="L1237" s="2">
        <f t="shared" si="39"/>
        <v>37.425000000000004</v>
      </c>
      <c r="M1237" s="2" cm="1">
        <f t="array" ref="M1237">IFERROR(_xlfn.IFS(AND(F1237="Furniture",C1237="First Class",I1237&gt;5),H1237-(H1237*10%),AND(F1237="Technology",C1237="Same Day",I1237&gt;6),H1237-(H1237*12%),AND(F1237="Office Supplies",OR(C1237="Second Day",C1237="Standard Class"),I1237&gt;4),H1237-(H1237*8%)),H1237)</f>
        <v>37.425000000000004</v>
      </c>
      <c r="N1237" s="2" cm="1">
        <f t="array" ref="N1237">IFERROR(_xlfn.IFS(AND(J1237="Yes",F1237="Furniture",OR(C1237="Second Day",C1237="Standard Class"),I1237&gt;3),H1237-(H1237*15%),AND(J1237="Yes",F1237="Technology",C1237="Same Day",I1237&gt;4),H1237-(H1237*18%),AND(J1237="Yes",F1237="Office Supplies",C1237="First Class",I1237&gt;5),H1237-(H1237*20%)),H1237)</f>
        <v>37.425000000000004</v>
      </c>
      <c r="O1237" s="2"/>
    </row>
    <row r="1238" spans="1:15" ht="15.75" customHeight="1" x14ac:dyDescent="0.3">
      <c r="A1238" s="2" t="s">
        <v>622</v>
      </c>
      <c r="B1238" s="3">
        <v>42671</v>
      </c>
      <c r="C1238" s="2" t="s">
        <v>208</v>
      </c>
      <c r="D1238" s="2" t="s">
        <v>12</v>
      </c>
      <c r="E1238" s="2" t="s">
        <v>13</v>
      </c>
      <c r="F1238" s="2" t="s">
        <v>14</v>
      </c>
      <c r="G1238" s="2" t="s">
        <v>28</v>
      </c>
      <c r="H1238" s="2">
        <v>63.967999999999996</v>
      </c>
      <c r="I1238" s="2">
        <v>2</v>
      </c>
      <c r="J1238" s="2" t="s">
        <v>16</v>
      </c>
      <c r="K1238" s="2">
        <f t="shared" si="38"/>
        <v>63.967999999999996</v>
      </c>
      <c r="L1238" s="2">
        <f t="shared" si="39"/>
        <v>63.967999999999996</v>
      </c>
      <c r="M1238" s="2" cm="1">
        <f t="array" ref="M1238">IFERROR(_xlfn.IFS(AND(F1238="Furniture",C1238="First Class",I1238&gt;5),H1238-(H1238*10%),AND(F1238="Technology",C1238="Same Day",I1238&gt;6),H1238-(H1238*12%),AND(F1238="Office Supplies",OR(C1238="Second Day",C1238="Standard Class"),I1238&gt;4),H1238-(H1238*8%)),H1238)</f>
        <v>63.967999999999996</v>
      </c>
      <c r="N1238" s="2" cm="1">
        <f t="array" ref="N1238">IFERROR(_xlfn.IFS(AND(J1238="Yes",F1238="Furniture",OR(C1238="Second Day",C1238="Standard Class"),I1238&gt;3),H1238-(H1238*15%),AND(J1238="Yes",F1238="Technology",C1238="Same Day",I1238&gt;4),H1238-(H1238*18%),AND(J1238="Yes",F1238="Office Supplies",C1238="First Class",I1238&gt;5),H1238-(H1238*20%)),H1238)</f>
        <v>63.967999999999996</v>
      </c>
      <c r="O1238" s="2"/>
    </row>
    <row r="1239" spans="1:15" ht="15.75" customHeight="1" x14ac:dyDescent="0.3">
      <c r="A1239" s="2" t="s">
        <v>622</v>
      </c>
      <c r="B1239" s="3">
        <v>42671</v>
      </c>
      <c r="C1239" s="2" t="s">
        <v>208</v>
      </c>
      <c r="D1239" s="2" t="s">
        <v>12</v>
      </c>
      <c r="E1239" s="2" t="s">
        <v>13</v>
      </c>
      <c r="F1239" s="2" t="s">
        <v>14</v>
      </c>
      <c r="G1239" s="2" t="s">
        <v>28</v>
      </c>
      <c r="H1239" s="2">
        <v>165.048</v>
      </c>
      <c r="I1239" s="2">
        <v>3</v>
      </c>
      <c r="J1239" s="2" t="s">
        <v>16</v>
      </c>
      <c r="K1239" s="2">
        <f t="shared" si="38"/>
        <v>165.048</v>
      </c>
      <c r="L1239" s="2">
        <f t="shared" si="39"/>
        <v>165.048</v>
      </c>
      <c r="M1239" s="2" cm="1">
        <f t="array" ref="M1239">IFERROR(_xlfn.IFS(AND(F1239="Furniture",C1239="First Class",I1239&gt;5),H1239-(H1239*10%),AND(F1239="Technology",C1239="Same Day",I1239&gt;6),H1239-(H1239*12%),AND(F1239="Office Supplies",OR(C1239="Second Day",C1239="Standard Class"),I1239&gt;4),H1239-(H1239*8%)),H1239)</f>
        <v>165.048</v>
      </c>
      <c r="N1239" s="2" cm="1">
        <f t="array" ref="N1239">IFERROR(_xlfn.IFS(AND(J1239="Yes",F1239="Furniture",OR(C1239="Second Day",C1239="Standard Class"),I1239&gt;3),H1239-(H1239*15%),AND(J1239="Yes",F1239="Technology",C1239="Same Day",I1239&gt;4),H1239-(H1239*18%),AND(J1239="Yes",F1239="Office Supplies",C1239="First Class",I1239&gt;5),H1239-(H1239*20%)),H1239)</f>
        <v>165.048</v>
      </c>
      <c r="O1239" s="2"/>
    </row>
    <row r="1240" spans="1:15" ht="15.75" customHeight="1" x14ac:dyDescent="0.3">
      <c r="A1240" s="2" t="s">
        <v>623</v>
      </c>
      <c r="B1240" s="3">
        <v>41862</v>
      </c>
      <c r="C1240" s="2" t="s">
        <v>24</v>
      </c>
      <c r="D1240" s="2" t="s">
        <v>12</v>
      </c>
      <c r="E1240" s="2" t="s">
        <v>20</v>
      </c>
      <c r="F1240" s="2" t="s">
        <v>14</v>
      </c>
      <c r="G1240" s="2" t="s">
        <v>28</v>
      </c>
      <c r="H1240" s="2">
        <v>12.35</v>
      </c>
      <c r="I1240" s="2">
        <v>1</v>
      </c>
      <c r="J1240" s="2" t="s">
        <v>43</v>
      </c>
      <c r="K1240" s="2">
        <f t="shared" si="38"/>
        <v>12.35</v>
      </c>
      <c r="L1240" s="2">
        <f t="shared" si="39"/>
        <v>11.9795</v>
      </c>
      <c r="M1240" s="2" cm="1">
        <f t="array" ref="M1240">IFERROR(_xlfn.IFS(AND(F1240="Furniture",C1240="First Class",I1240&gt;5),H1240-(H1240*10%),AND(F1240="Technology",C1240="Same Day",I1240&gt;6),H1240-(H1240*12%),AND(F1240="Office Supplies",OR(C1240="Second Day",C1240="Standard Class"),I1240&gt;4),H1240-(H1240*8%)),H1240)</f>
        <v>12.35</v>
      </c>
      <c r="N1240" s="2" cm="1">
        <f t="array" ref="N1240">IFERROR(_xlfn.IFS(AND(J1240="Yes",F1240="Furniture",OR(C1240="Second Day",C1240="Standard Class"),I1240&gt;3),H1240-(H1240*15%),AND(J1240="Yes",F1240="Technology",C1240="Same Day",I1240&gt;4),H1240-(H1240*18%),AND(J1240="Yes",F1240="Office Supplies",C1240="First Class",I1240&gt;5),H1240-(H1240*20%)),H1240)</f>
        <v>12.35</v>
      </c>
      <c r="O1240" s="2"/>
    </row>
    <row r="1241" spans="1:15" ht="15.75" customHeight="1" x14ac:dyDescent="0.3">
      <c r="A1241" s="2" t="s">
        <v>623</v>
      </c>
      <c r="B1241" s="3">
        <v>41862</v>
      </c>
      <c r="C1241" s="2" t="s">
        <v>24</v>
      </c>
      <c r="D1241" s="2" t="s">
        <v>12</v>
      </c>
      <c r="E1241" s="2" t="s">
        <v>20</v>
      </c>
      <c r="F1241" s="2" t="s">
        <v>21</v>
      </c>
      <c r="G1241" s="2" t="s">
        <v>29</v>
      </c>
      <c r="H1241" s="2">
        <v>40.97</v>
      </c>
      <c r="I1241" s="2">
        <v>1</v>
      </c>
      <c r="J1241" s="2" t="s">
        <v>43</v>
      </c>
      <c r="K1241" s="2">
        <f t="shared" si="38"/>
        <v>40.97</v>
      </c>
      <c r="L1241" s="2">
        <f t="shared" si="39"/>
        <v>39.740899999999996</v>
      </c>
      <c r="M1241" s="2" cm="1">
        <f t="array" ref="M1241">IFERROR(_xlfn.IFS(AND(F1241="Furniture",C1241="First Class",I1241&gt;5),H1241-(H1241*10%),AND(F1241="Technology",C1241="Same Day",I1241&gt;6),H1241-(H1241*12%),AND(F1241="Office Supplies",OR(C1241="Second Day",C1241="Standard Class"),I1241&gt;4),H1241-(H1241*8%)),H1241)</f>
        <v>40.97</v>
      </c>
      <c r="N1241" s="2" cm="1">
        <f t="array" ref="N1241">IFERROR(_xlfn.IFS(AND(J1241="Yes",F1241="Furniture",OR(C1241="Second Day",C1241="Standard Class"),I1241&gt;3),H1241-(H1241*15%),AND(J1241="Yes",F1241="Technology",C1241="Same Day",I1241&gt;4),H1241-(H1241*18%),AND(J1241="Yes",F1241="Office Supplies",C1241="First Class",I1241&gt;5),H1241-(H1241*20%)),H1241)</f>
        <v>40.97</v>
      </c>
      <c r="O1241" s="2"/>
    </row>
    <row r="1242" spans="1:15" ht="15.75" customHeight="1" x14ac:dyDescent="0.3">
      <c r="A1242" s="2" t="s">
        <v>623</v>
      </c>
      <c r="B1242" s="3">
        <v>41862</v>
      </c>
      <c r="C1242" s="2" t="s">
        <v>24</v>
      </c>
      <c r="D1242" s="2" t="s">
        <v>12</v>
      </c>
      <c r="E1242" s="2" t="s">
        <v>20</v>
      </c>
      <c r="F1242" s="2" t="s">
        <v>21</v>
      </c>
      <c r="G1242" s="2" t="s">
        <v>64</v>
      </c>
      <c r="H1242" s="2">
        <v>22.96</v>
      </c>
      <c r="I1242" s="2">
        <v>2</v>
      </c>
      <c r="J1242" s="2" t="s">
        <v>43</v>
      </c>
      <c r="K1242" s="2">
        <f t="shared" si="38"/>
        <v>22.96</v>
      </c>
      <c r="L1242" s="2">
        <f t="shared" si="39"/>
        <v>22.2712</v>
      </c>
      <c r="M1242" s="2" cm="1">
        <f t="array" ref="M1242">IFERROR(_xlfn.IFS(AND(F1242="Furniture",C1242="First Class",I1242&gt;5),H1242-(H1242*10%),AND(F1242="Technology",C1242="Same Day",I1242&gt;6),H1242-(H1242*12%),AND(F1242="Office Supplies",OR(C1242="Second Day",C1242="Standard Class"),I1242&gt;4),H1242-(H1242*8%)),H1242)</f>
        <v>22.96</v>
      </c>
      <c r="N1242" s="2" cm="1">
        <f t="array" ref="N1242">IFERROR(_xlfn.IFS(AND(J1242="Yes",F1242="Furniture",OR(C1242="Second Day",C1242="Standard Class"),I1242&gt;3),H1242-(H1242*15%),AND(J1242="Yes",F1242="Technology",C1242="Same Day",I1242&gt;4),H1242-(H1242*18%),AND(J1242="Yes",F1242="Office Supplies",C1242="First Class",I1242&gt;5),H1242-(H1242*20%)),H1242)</f>
        <v>22.96</v>
      </c>
      <c r="O1242" s="2"/>
    </row>
    <row r="1243" spans="1:15" ht="15.75" customHeight="1" x14ac:dyDescent="0.3">
      <c r="A1243" s="2" t="s">
        <v>624</v>
      </c>
      <c r="B1243" s="3">
        <v>42611</v>
      </c>
      <c r="C1243" s="2" t="s">
        <v>24</v>
      </c>
      <c r="D1243" s="2" t="s">
        <v>38</v>
      </c>
      <c r="E1243" s="2" t="s">
        <v>46</v>
      </c>
      <c r="F1243" s="2" t="s">
        <v>30</v>
      </c>
      <c r="G1243" s="2" t="s">
        <v>31</v>
      </c>
      <c r="H1243" s="2">
        <v>22</v>
      </c>
      <c r="I1243" s="2">
        <v>4</v>
      </c>
      <c r="J1243" s="2" t="s">
        <v>16</v>
      </c>
      <c r="K1243" s="2">
        <f t="shared" si="38"/>
        <v>22</v>
      </c>
      <c r="L1243" s="2">
        <f t="shared" si="39"/>
        <v>22</v>
      </c>
      <c r="M1243" s="2" cm="1">
        <f t="array" ref="M1243">IFERROR(_xlfn.IFS(AND(F1243="Furniture",C1243="First Class",I1243&gt;5),H1243-(H1243*10%),AND(F1243="Technology",C1243="Same Day",I1243&gt;6),H1243-(H1243*12%),AND(F1243="Office Supplies",OR(C1243="Second Day",C1243="Standard Class"),I1243&gt;4),H1243-(H1243*8%)),H1243)</f>
        <v>22</v>
      </c>
      <c r="N1243" s="2" cm="1">
        <f t="array" ref="N1243">IFERROR(_xlfn.IFS(AND(J1243="Yes",F1243="Furniture",OR(C1243="Second Day",C1243="Standard Class"),I1243&gt;3),H1243-(H1243*15%),AND(J1243="Yes",F1243="Technology",C1243="Same Day",I1243&gt;4),H1243-(H1243*18%),AND(J1243="Yes",F1243="Office Supplies",C1243="First Class",I1243&gt;5),H1243-(H1243*20%)),H1243)</f>
        <v>22</v>
      </c>
      <c r="O1243" s="2"/>
    </row>
    <row r="1244" spans="1:15" ht="15.75" customHeight="1" x14ac:dyDescent="0.3">
      <c r="A1244" s="2" t="s">
        <v>625</v>
      </c>
      <c r="B1244" s="3">
        <v>42415</v>
      </c>
      <c r="C1244" s="2" t="s">
        <v>24</v>
      </c>
      <c r="D1244" s="2" t="s">
        <v>12</v>
      </c>
      <c r="E1244" s="2" t="s">
        <v>46</v>
      </c>
      <c r="F1244" s="2" t="s">
        <v>21</v>
      </c>
      <c r="G1244" s="2" t="s">
        <v>32</v>
      </c>
      <c r="H1244" s="2">
        <v>398.35199999999998</v>
      </c>
      <c r="I1244" s="2">
        <v>3</v>
      </c>
      <c r="J1244" s="2" t="s">
        <v>16</v>
      </c>
      <c r="K1244" s="2">
        <f t="shared" si="38"/>
        <v>338.5992</v>
      </c>
      <c r="L1244" s="2">
        <f t="shared" si="39"/>
        <v>398.35199999999998</v>
      </c>
      <c r="M1244" s="2" cm="1">
        <f t="array" ref="M1244">IFERROR(_xlfn.IFS(AND(F1244="Furniture",C1244="First Class",I1244&gt;5),H1244-(H1244*10%),AND(F1244="Technology",C1244="Same Day",I1244&gt;6),H1244-(H1244*12%),AND(F1244="Office Supplies",OR(C1244="Second Day",C1244="Standard Class"),I1244&gt;4),H1244-(H1244*8%)),H1244)</f>
        <v>398.35199999999998</v>
      </c>
      <c r="N1244" s="2" cm="1">
        <f t="array" ref="N1244">IFERROR(_xlfn.IFS(AND(J1244="Yes",F1244="Furniture",OR(C1244="Second Day",C1244="Standard Class"),I1244&gt;3),H1244-(H1244*15%),AND(J1244="Yes",F1244="Technology",C1244="Same Day",I1244&gt;4),H1244-(H1244*18%),AND(J1244="Yes",F1244="Office Supplies",C1244="First Class",I1244&gt;5),H1244-(H1244*20%)),H1244)</f>
        <v>398.35199999999998</v>
      </c>
      <c r="O1244" s="2"/>
    </row>
    <row r="1245" spans="1:15" ht="15.75" customHeight="1" x14ac:dyDescent="0.3">
      <c r="A1245" s="2" t="s">
        <v>625</v>
      </c>
      <c r="B1245" s="3">
        <v>42415</v>
      </c>
      <c r="C1245" s="2" t="s">
        <v>24</v>
      </c>
      <c r="D1245" s="2" t="s">
        <v>12</v>
      </c>
      <c r="E1245" s="2" t="s">
        <v>46</v>
      </c>
      <c r="F1245" s="2" t="s">
        <v>21</v>
      </c>
      <c r="G1245" s="2" t="s">
        <v>64</v>
      </c>
      <c r="H1245" s="2">
        <v>8.7200000000000006</v>
      </c>
      <c r="I1245" s="2">
        <v>4</v>
      </c>
      <c r="J1245" s="2" t="s">
        <v>16</v>
      </c>
      <c r="K1245" s="2">
        <f t="shared" si="38"/>
        <v>8.7200000000000006</v>
      </c>
      <c r="L1245" s="2">
        <f t="shared" si="39"/>
        <v>8.7200000000000006</v>
      </c>
      <c r="M1245" s="2" cm="1">
        <f t="array" ref="M1245">IFERROR(_xlfn.IFS(AND(F1245="Furniture",C1245="First Class",I1245&gt;5),H1245-(H1245*10%),AND(F1245="Technology",C1245="Same Day",I1245&gt;6),H1245-(H1245*12%),AND(F1245="Office Supplies",OR(C1245="Second Day",C1245="Standard Class"),I1245&gt;4),H1245-(H1245*8%)),H1245)</f>
        <v>8.7200000000000006</v>
      </c>
      <c r="N1245" s="2" cm="1">
        <f t="array" ref="N1245">IFERROR(_xlfn.IFS(AND(J1245="Yes",F1245="Furniture",OR(C1245="Second Day",C1245="Standard Class"),I1245&gt;3),H1245-(H1245*15%),AND(J1245="Yes",F1245="Technology",C1245="Same Day",I1245&gt;4),H1245-(H1245*18%),AND(J1245="Yes",F1245="Office Supplies",C1245="First Class",I1245&gt;5),H1245-(H1245*20%)),H1245)</f>
        <v>8.7200000000000006</v>
      </c>
      <c r="O1245" s="2"/>
    </row>
    <row r="1246" spans="1:15" ht="15.75" customHeight="1" x14ac:dyDescent="0.3">
      <c r="A1246" s="2" t="s">
        <v>626</v>
      </c>
      <c r="B1246" s="3">
        <v>42869</v>
      </c>
      <c r="C1246" s="2" t="s">
        <v>24</v>
      </c>
      <c r="D1246" s="2" t="s">
        <v>12</v>
      </c>
      <c r="E1246" s="2" t="s">
        <v>13</v>
      </c>
      <c r="F1246" s="2" t="s">
        <v>21</v>
      </c>
      <c r="G1246" s="2" t="s">
        <v>51</v>
      </c>
      <c r="H1246" s="2">
        <v>48.69</v>
      </c>
      <c r="I1246" s="2">
        <v>9</v>
      </c>
      <c r="J1246" s="2" t="s">
        <v>16</v>
      </c>
      <c r="K1246" s="2">
        <f t="shared" si="38"/>
        <v>48.69</v>
      </c>
      <c r="L1246" s="2">
        <f t="shared" si="39"/>
        <v>48.69</v>
      </c>
      <c r="M1246" s="2" cm="1">
        <f t="array" ref="M1246">IFERROR(_xlfn.IFS(AND(F1246="Furniture",C1246="First Class",I1246&gt;5),H1246-(H1246*10%),AND(F1246="Technology",C1246="Same Day",I1246&gt;6),H1246-(H1246*12%),AND(F1246="Office Supplies",OR(C1246="Second Day",C1246="Standard Class"),I1246&gt;4),H1246-(H1246*8%)),H1246)</f>
        <v>44.794799999999995</v>
      </c>
      <c r="N1246" s="2" cm="1">
        <f t="array" ref="N1246">IFERROR(_xlfn.IFS(AND(J1246="Yes",F1246="Furniture",OR(C1246="Second Day",C1246="Standard Class"),I1246&gt;3),H1246-(H1246*15%),AND(J1246="Yes",F1246="Technology",C1246="Same Day",I1246&gt;4),H1246-(H1246*18%),AND(J1246="Yes",F1246="Office Supplies",C1246="First Class",I1246&gt;5),H1246-(H1246*20%)),H1246)</f>
        <v>48.69</v>
      </c>
      <c r="O1246" s="2"/>
    </row>
    <row r="1247" spans="1:15" ht="15.75" customHeight="1" x14ac:dyDescent="0.3">
      <c r="A1247" s="2" t="s">
        <v>627</v>
      </c>
      <c r="B1247" s="3">
        <v>41985</v>
      </c>
      <c r="C1247" s="2" t="s">
        <v>11</v>
      </c>
      <c r="D1247" s="2" t="s">
        <v>12</v>
      </c>
      <c r="E1247" s="2" t="s">
        <v>20</v>
      </c>
      <c r="F1247" s="2" t="s">
        <v>14</v>
      </c>
      <c r="G1247" s="2" t="s">
        <v>25</v>
      </c>
      <c r="H1247" s="2">
        <v>764.6880000000001</v>
      </c>
      <c r="I1247" s="2">
        <v>6</v>
      </c>
      <c r="J1247" s="2" t="s">
        <v>16</v>
      </c>
      <c r="K1247" s="2">
        <f t="shared" si="38"/>
        <v>649.98480000000006</v>
      </c>
      <c r="L1247" s="2">
        <f t="shared" si="39"/>
        <v>764.6880000000001</v>
      </c>
      <c r="M1247" s="2" cm="1">
        <f t="array" ref="M1247">IFERROR(_xlfn.IFS(AND(F1247="Furniture",C1247="First Class",I1247&gt;5),H1247-(H1247*10%),AND(F1247="Technology",C1247="Same Day",I1247&gt;6),H1247-(H1247*12%),AND(F1247="Office Supplies",OR(C1247="Second Day",C1247="Standard Class"),I1247&gt;4),H1247-(H1247*8%)),H1247)</f>
        <v>764.6880000000001</v>
      </c>
      <c r="N1247" s="2" cm="1">
        <f t="array" ref="N1247">IFERROR(_xlfn.IFS(AND(J1247="Yes",F1247="Furniture",OR(C1247="Second Day",C1247="Standard Class"),I1247&gt;3),H1247-(H1247*15%),AND(J1247="Yes",F1247="Technology",C1247="Same Day",I1247&gt;4),H1247-(H1247*18%),AND(J1247="Yes",F1247="Office Supplies",C1247="First Class",I1247&gt;5),H1247-(H1247*20%)),H1247)</f>
        <v>764.6880000000001</v>
      </c>
      <c r="O1247" s="2"/>
    </row>
    <row r="1248" spans="1:15" ht="15.75" customHeight="1" x14ac:dyDescent="0.3">
      <c r="A1248" s="2" t="s">
        <v>627</v>
      </c>
      <c r="B1248" s="3">
        <v>41985</v>
      </c>
      <c r="C1248" s="2" t="s">
        <v>11</v>
      </c>
      <c r="D1248" s="2" t="s">
        <v>12</v>
      </c>
      <c r="E1248" s="2" t="s">
        <v>20</v>
      </c>
      <c r="F1248" s="2" t="s">
        <v>14</v>
      </c>
      <c r="G1248" s="2" t="s">
        <v>25</v>
      </c>
      <c r="H1248" s="2">
        <v>3610.848</v>
      </c>
      <c r="I1248" s="2">
        <v>12</v>
      </c>
      <c r="J1248" s="2" t="s">
        <v>16</v>
      </c>
      <c r="K1248" s="2">
        <f t="shared" si="38"/>
        <v>3069.2208000000001</v>
      </c>
      <c r="L1248" s="2">
        <f t="shared" si="39"/>
        <v>3610.848</v>
      </c>
      <c r="M1248" s="2" cm="1">
        <f t="array" ref="M1248">IFERROR(_xlfn.IFS(AND(F1248="Furniture",C1248="First Class",I1248&gt;5),H1248-(H1248*10%),AND(F1248="Technology",C1248="Same Day",I1248&gt;6),H1248-(H1248*12%),AND(F1248="Office Supplies",OR(C1248="Second Day",C1248="Standard Class"),I1248&gt;4),H1248-(H1248*8%)),H1248)</f>
        <v>3610.848</v>
      </c>
      <c r="N1248" s="2" cm="1">
        <f t="array" ref="N1248">IFERROR(_xlfn.IFS(AND(J1248="Yes",F1248="Furniture",OR(C1248="Second Day",C1248="Standard Class"),I1248&gt;3),H1248-(H1248*15%),AND(J1248="Yes",F1248="Technology",C1248="Same Day",I1248&gt;4),H1248-(H1248*18%),AND(J1248="Yes",F1248="Office Supplies",C1248="First Class",I1248&gt;5),H1248-(H1248*20%)),H1248)</f>
        <v>3610.848</v>
      </c>
      <c r="O1248" s="2"/>
    </row>
    <row r="1249" spans="1:15" ht="15.75" customHeight="1" x14ac:dyDescent="0.3">
      <c r="A1249" s="2" t="s">
        <v>627</v>
      </c>
      <c r="B1249" s="3">
        <v>41985</v>
      </c>
      <c r="C1249" s="2" t="s">
        <v>11</v>
      </c>
      <c r="D1249" s="2" t="s">
        <v>12</v>
      </c>
      <c r="E1249" s="2" t="s">
        <v>20</v>
      </c>
      <c r="F1249" s="2" t="s">
        <v>14</v>
      </c>
      <c r="G1249" s="2" t="s">
        <v>15</v>
      </c>
      <c r="H1249" s="2">
        <v>254.97449999999998</v>
      </c>
      <c r="I1249" s="2">
        <v>3</v>
      </c>
      <c r="J1249" s="2" t="s">
        <v>16</v>
      </c>
      <c r="K1249" s="2">
        <f t="shared" si="38"/>
        <v>216.72832499999998</v>
      </c>
      <c r="L1249" s="2">
        <f t="shared" si="39"/>
        <v>254.97449999999998</v>
      </c>
      <c r="M1249" s="2" cm="1">
        <f t="array" ref="M1249">IFERROR(_xlfn.IFS(AND(F1249="Furniture",C1249="First Class",I1249&gt;5),H1249-(H1249*10%),AND(F1249="Technology",C1249="Same Day",I1249&gt;6),H1249-(H1249*12%),AND(F1249="Office Supplies",OR(C1249="Second Day",C1249="Standard Class"),I1249&gt;4),H1249-(H1249*8%)),H1249)</f>
        <v>254.97449999999998</v>
      </c>
      <c r="N1249" s="2" cm="1">
        <f t="array" ref="N1249">IFERROR(_xlfn.IFS(AND(J1249="Yes",F1249="Furniture",OR(C1249="Second Day",C1249="Standard Class"),I1249&gt;3),H1249-(H1249*15%),AND(J1249="Yes",F1249="Technology",C1249="Same Day",I1249&gt;4),H1249-(H1249*18%),AND(J1249="Yes",F1249="Office Supplies",C1249="First Class",I1249&gt;5),H1249-(H1249*20%)),H1249)</f>
        <v>254.97449999999998</v>
      </c>
      <c r="O1249" s="2"/>
    </row>
    <row r="1250" spans="1:15" ht="15.75" customHeight="1" x14ac:dyDescent="0.3">
      <c r="A1250" s="2" t="s">
        <v>628</v>
      </c>
      <c r="B1250" s="3">
        <v>43087</v>
      </c>
      <c r="C1250" s="2" t="s">
        <v>24</v>
      </c>
      <c r="D1250" s="2" t="s">
        <v>12</v>
      </c>
      <c r="E1250" s="2" t="s">
        <v>46</v>
      </c>
      <c r="F1250" s="2" t="s">
        <v>21</v>
      </c>
      <c r="G1250" s="2" t="s">
        <v>29</v>
      </c>
      <c r="H1250" s="2">
        <v>38.82</v>
      </c>
      <c r="I1250" s="2">
        <v>6</v>
      </c>
      <c r="J1250" s="2" t="s">
        <v>16</v>
      </c>
      <c r="K1250" s="2">
        <f t="shared" si="38"/>
        <v>38.82</v>
      </c>
      <c r="L1250" s="2">
        <f t="shared" si="39"/>
        <v>38.82</v>
      </c>
      <c r="M1250" s="2" cm="1">
        <f t="array" ref="M1250">IFERROR(_xlfn.IFS(AND(F1250="Furniture",C1250="First Class",I1250&gt;5),H1250-(H1250*10%),AND(F1250="Technology",C1250="Same Day",I1250&gt;6),H1250-(H1250*12%),AND(F1250="Office Supplies",OR(C1250="Second Day",C1250="Standard Class"),I1250&gt;4),H1250-(H1250*8%)),H1250)</f>
        <v>35.714399999999998</v>
      </c>
      <c r="N1250" s="2" cm="1">
        <f t="array" ref="N1250">IFERROR(_xlfn.IFS(AND(J1250="Yes",F1250="Furniture",OR(C1250="Second Day",C1250="Standard Class"),I1250&gt;3),H1250-(H1250*15%),AND(J1250="Yes",F1250="Technology",C1250="Same Day",I1250&gt;4),H1250-(H1250*18%),AND(J1250="Yes",F1250="Office Supplies",C1250="First Class",I1250&gt;5),H1250-(H1250*20%)),H1250)</f>
        <v>38.82</v>
      </c>
      <c r="O1250" s="2"/>
    </row>
    <row r="1251" spans="1:15" ht="15.75" customHeight="1" x14ac:dyDescent="0.3">
      <c r="A1251" s="2" t="s">
        <v>628</v>
      </c>
      <c r="B1251" s="3">
        <v>43087</v>
      </c>
      <c r="C1251" s="2" t="s">
        <v>24</v>
      </c>
      <c r="D1251" s="2" t="s">
        <v>12</v>
      </c>
      <c r="E1251" s="2" t="s">
        <v>46</v>
      </c>
      <c r="F1251" s="2" t="s">
        <v>14</v>
      </c>
      <c r="G1251" s="2" t="s">
        <v>17</v>
      </c>
      <c r="H1251" s="2">
        <v>1141.9379999999999</v>
      </c>
      <c r="I1251" s="2">
        <v>9</v>
      </c>
      <c r="J1251" s="2" t="s">
        <v>16</v>
      </c>
      <c r="K1251" s="2">
        <f t="shared" si="38"/>
        <v>970.64729999999986</v>
      </c>
      <c r="L1251" s="2">
        <f t="shared" si="39"/>
        <v>1141.9379999999999</v>
      </c>
      <c r="M1251" s="2" cm="1">
        <f t="array" ref="M1251">IFERROR(_xlfn.IFS(AND(F1251="Furniture",C1251="First Class",I1251&gt;5),H1251-(H1251*10%),AND(F1251="Technology",C1251="Same Day",I1251&gt;6),H1251-(H1251*12%),AND(F1251="Office Supplies",OR(C1251="Second Day",C1251="Standard Class"),I1251&gt;4),H1251-(H1251*8%)),H1251)</f>
        <v>1141.9379999999999</v>
      </c>
      <c r="N1251" s="2" cm="1">
        <f t="array" ref="N1251">IFERROR(_xlfn.IFS(AND(J1251="Yes",F1251="Furniture",OR(C1251="Second Day",C1251="Standard Class"),I1251&gt;3),H1251-(H1251*15%),AND(J1251="Yes",F1251="Technology",C1251="Same Day",I1251&gt;4),H1251-(H1251*18%),AND(J1251="Yes",F1251="Office Supplies",C1251="First Class",I1251&gt;5),H1251-(H1251*20%)),H1251)</f>
        <v>1141.9379999999999</v>
      </c>
      <c r="O1251" s="2"/>
    </row>
    <row r="1252" spans="1:15" ht="15.75" customHeight="1" x14ac:dyDescent="0.3">
      <c r="A1252" s="2" t="s">
        <v>628</v>
      </c>
      <c r="B1252" s="3">
        <v>43087</v>
      </c>
      <c r="C1252" s="2" t="s">
        <v>24</v>
      </c>
      <c r="D1252" s="2" t="s">
        <v>12</v>
      </c>
      <c r="E1252" s="2" t="s">
        <v>46</v>
      </c>
      <c r="F1252" s="2" t="s">
        <v>21</v>
      </c>
      <c r="G1252" s="2" t="s">
        <v>33</v>
      </c>
      <c r="H1252" s="2">
        <v>1704.56</v>
      </c>
      <c r="I1252" s="2">
        <v>13</v>
      </c>
      <c r="J1252" s="2" t="s">
        <v>16</v>
      </c>
      <c r="K1252" s="2">
        <f t="shared" si="38"/>
        <v>1448.876</v>
      </c>
      <c r="L1252" s="2">
        <f t="shared" si="39"/>
        <v>1704.56</v>
      </c>
      <c r="M1252" s="2" cm="1">
        <f t="array" ref="M1252">IFERROR(_xlfn.IFS(AND(F1252="Furniture",C1252="First Class",I1252&gt;5),H1252-(H1252*10%),AND(F1252="Technology",C1252="Same Day",I1252&gt;6),H1252-(H1252*12%),AND(F1252="Office Supplies",OR(C1252="Second Day",C1252="Standard Class"),I1252&gt;4),H1252-(H1252*8%)),H1252)</f>
        <v>1568.1951999999999</v>
      </c>
      <c r="N1252" s="2" cm="1">
        <f t="array" ref="N1252">IFERROR(_xlfn.IFS(AND(J1252="Yes",F1252="Furniture",OR(C1252="Second Day",C1252="Standard Class"),I1252&gt;3),H1252-(H1252*15%),AND(J1252="Yes",F1252="Technology",C1252="Same Day",I1252&gt;4),H1252-(H1252*18%),AND(J1252="Yes",F1252="Office Supplies",C1252="First Class",I1252&gt;5),H1252-(H1252*20%)),H1252)</f>
        <v>1704.56</v>
      </c>
      <c r="O1252" s="2"/>
    </row>
    <row r="1253" spans="1:15" ht="15.75" customHeight="1" x14ac:dyDescent="0.3">
      <c r="A1253" s="2" t="s">
        <v>628</v>
      </c>
      <c r="B1253" s="3">
        <v>43087</v>
      </c>
      <c r="C1253" s="2" t="s">
        <v>24</v>
      </c>
      <c r="D1253" s="2" t="s">
        <v>12</v>
      </c>
      <c r="E1253" s="2" t="s">
        <v>46</v>
      </c>
      <c r="F1253" s="2" t="s">
        <v>21</v>
      </c>
      <c r="G1253" s="2" t="s">
        <v>29</v>
      </c>
      <c r="H1253" s="2">
        <v>3.2</v>
      </c>
      <c r="I1253" s="2">
        <v>2</v>
      </c>
      <c r="J1253" s="2" t="s">
        <v>16</v>
      </c>
      <c r="K1253" s="2">
        <f t="shared" si="38"/>
        <v>3.2</v>
      </c>
      <c r="L1253" s="2">
        <f t="shared" si="39"/>
        <v>3.2</v>
      </c>
      <c r="M1253" s="2" cm="1">
        <f t="array" ref="M1253">IFERROR(_xlfn.IFS(AND(F1253="Furniture",C1253="First Class",I1253&gt;5),H1253-(H1253*10%),AND(F1253="Technology",C1253="Same Day",I1253&gt;6),H1253-(H1253*12%),AND(F1253="Office Supplies",OR(C1253="Second Day",C1253="Standard Class"),I1253&gt;4),H1253-(H1253*8%)),H1253)</f>
        <v>3.2</v>
      </c>
      <c r="N1253" s="2" cm="1">
        <f t="array" ref="N1253">IFERROR(_xlfn.IFS(AND(J1253="Yes",F1253="Furniture",OR(C1253="Second Day",C1253="Standard Class"),I1253&gt;3),H1253-(H1253*15%),AND(J1253="Yes",F1253="Technology",C1253="Same Day",I1253&gt;4),H1253-(H1253*18%),AND(J1253="Yes",F1253="Office Supplies",C1253="First Class",I1253&gt;5),H1253-(H1253*20%)),H1253)</f>
        <v>3.2</v>
      </c>
      <c r="O1253" s="2"/>
    </row>
    <row r="1254" spans="1:15" ht="15.75" customHeight="1" x14ac:dyDescent="0.3">
      <c r="A1254" s="2" t="s">
        <v>629</v>
      </c>
      <c r="B1254" s="3">
        <v>42189</v>
      </c>
      <c r="C1254" s="2" t="s">
        <v>24</v>
      </c>
      <c r="D1254" s="2" t="s">
        <v>12</v>
      </c>
      <c r="E1254" s="2" t="s">
        <v>39</v>
      </c>
      <c r="F1254" s="2" t="s">
        <v>30</v>
      </c>
      <c r="G1254" s="2" t="s">
        <v>31</v>
      </c>
      <c r="H1254" s="2">
        <v>1099.96</v>
      </c>
      <c r="I1254" s="2">
        <v>4</v>
      </c>
      <c r="J1254" s="2" t="s">
        <v>16</v>
      </c>
      <c r="K1254" s="2">
        <f t="shared" si="38"/>
        <v>934.96600000000001</v>
      </c>
      <c r="L1254" s="2">
        <f t="shared" si="39"/>
        <v>1099.96</v>
      </c>
      <c r="M1254" s="2" cm="1">
        <f t="array" ref="M1254">IFERROR(_xlfn.IFS(AND(F1254="Furniture",C1254="First Class",I1254&gt;5),H1254-(H1254*10%),AND(F1254="Technology",C1254="Same Day",I1254&gt;6),H1254-(H1254*12%),AND(F1254="Office Supplies",OR(C1254="Second Day",C1254="Standard Class"),I1254&gt;4),H1254-(H1254*8%)),H1254)</f>
        <v>1099.96</v>
      </c>
      <c r="N1254" s="2" cm="1">
        <f t="array" ref="N1254">IFERROR(_xlfn.IFS(AND(J1254="Yes",F1254="Furniture",OR(C1254="Second Day",C1254="Standard Class"),I1254&gt;3),H1254-(H1254*15%),AND(J1254="Yes",F1254="Technology",C1254="Same Day",I1254&gt;4),H1254-(H1254*18%),AND(J1254="Yes",F1254="Office Supplies",C1254="First Class",I1254&gt;5),H1254-(H1254*20%)),H1254)</f>
        <v>1099.96</v>
      </c>
      <c r="O1254" s="2"/>
    </row>
    <row r="1255" spans="1:15" ht="15.75" customHeight="1" x14ac:dyDescent="0.3">
      <c r="A1255" s="2" t="s">
        <v>630</v>
      </c>
      <c r="B1255" s="3">
        <v>42804</v>
      </c>
      <c r="C1255" s="2" t="s">
        <v>24</v>
      </c>
      <c r="D1255" s="2" t="s">
        <v>38</v>
      </c>
      <c r="E1255" s="2" t="s">
        <v>46</v>
      </c>
      <c r="F1255" s="2" t="s">
        <v>21</v>
      </c>
      <c r="G1255" s="2" t="s">
        <v>29</v>
      </c>
      <c r="H1255" s="2">
        <v>5.2480000000000002</v>
      </c>
      <c r="I1255" s="2">
        <v>2</v>
      </c>
      <c r="J1255" s="2" t="s">
        <v>16</v>
      </c>
      <c r="K1255" s="2">
        <f t="shared" si="38"/>
        <v>5.2480000000000002</v>
      </c>
      <c r="L1255" s="2">
        <f t="shared" si="39"/>
        <v>5.2480000000000002</v>
      </c>
      <c r="M1255" s="2" cm="1">
        <f t="array" ref="M1255">IFERROR(_xlfn.IFS(AND(F1255="Furniture",C1255="First Class",I1255&gt;5),H1255-(H1255*10%),AND(F1255="Technology",C1255="Same Day",I1255&gt;6),H1255-(H1255*12%),AND(F1255="Office Supplies",OR(C1255="Second Day",C1255="Standard Class"),I1255&gt;4),H1255-(H1255*8%)),H1255)</f>
        <v>5.2480000000000002</v>
      </c>
      <c r="N1255" s="2" cm="1">
        <f t="array" ref="N1255">IFERROR(_xlfn.IFS(AND(J1255="Yes",F1255="Furniture",OR(C1255="Second Day",C1255="Standard Class"),I1255&gt;3),H1255-(H1255*15%),AND(J1255="Yes",F1255="Technology",C1255="Same Day",I1255&gt;4),H1255-(H1255*18%),AND(J1255="Yes",F1255="Office Supplies",C1255="First Class",I1255&gt;5),H1255-(H1255*20%)),H1255)</f>
        <v>5.2480000000000002</v>
      </c>
      <c r="O1255" s="2"/>
    </row>
    <row r="1256" spans="1:15" ht="15.75" customHeight="1" x14ac:dyDescent="0.3">
      <c r="A1256" s="2" t="s">
        <v>630</v>
      </c>
      <c r="B1256" s="3">
        <v>42804</v>
      </c>
      <c r="C1256" s="2" t="s">
        <v>24</v>
      </c>
      <c r="D1256" s="2" t="s">
        <v>38</v>
      </c>
      <c r="E1256" s="2" t="s">
        <v>46</v>
      </c>
      <c r="F1256" s="2" t="s">
        <v>30</v>
      </c>
      <c r="G1256" s="2" t="s">
        <v>31</v>
      </c>
      <c r="H1256" s="2">
        <v>35.909999999999997</v>
      </c>
      <c r="I1256" s="2">
        <v>3</v>
      </c>
      <c r="J1256" s="2" t="s">
        <v>16</v>
      </c>
      <c r="K1256" s="2">
        <f t="shared" si="38"/>
        <v>35.909999999999997</v>
      </c>
      <c r="L1256" s="2">
        <f t="shared" si="39"/>
        <v>35.909999999999997</v>
      </c>
      <c r="M1256" s="2" cm="1">
        <f t="array" ref="M1256">IFERROR(_xlfn.IFS(AND(F1256="Furniture",C1256="First Class",I1256&gt;5),H1256-(H1256*10%),AND(F1256="Technology",C1256="Same Day",I1256&gt;6),H1256-(H1256*12%),AND(F1256="Office Supplies",OR(C1256="Second Day",C1256="Standard Class"),I1256&gt;4),H1256-(H1256*8%)),H1256)</f>
        <v>35.909999999999997</v>
      </c>
      <c r="N1256" s="2" cm="1">
        <f t="array" ref="N1256">IFERROR(_xlfn.IFS(AND(J1256="Yes",F1256="Furniture",OR(C1256="Second Day",C1256="Standard Class"),I1256&gt;3),H1256-(H1256*15%),AND(J1256="Yes",F1256="Technology",C1256="Same Day",I1256&gt;4),H1256-(H1256*18%),AND(J1256="Yes",F1256="Office Supplies",C1256="First Class",I1256&gt;5),H1256-(H1256*20%)),H1256)</f>
        <v>35.909999999999997</v>
      </c>
      <c r="O1256" s="2"/>
    </row>
    <row r="1257" spans="1:15" ht="15.75" customHeight="1" x14ac:dyDescent="0.3">
      <c r="A1257" s="2" t="s">
        <v>630</v>
      </c>
      <c r="B1257" s="3">
        <v>42804</v>
      </c>
      <c r="C1257" s="2" t="s">
        <v>24</v>
      </c>
      <c r="D1257" s="2" t="s">
        <v>38</v>
      </c>
      <c r="E1257" s="2" t="s">
        <v>46</v>
      </c>
      <c r="F1257" s="2" t="s">
        <v>14</v>
      </c>
      <c r="G1257" s="2" t="s">
        <v>28</v>
      </c>
      <c r="H1257" s="2">
        <v>6.6959999999999997</v>
      </c>
      <c r="I1257" s="2">
        <v>1</v>
      </c>
      <c r="J1257" s="2" t="s">
        <v>16</v>
      </c>
      <c r="K1257" s="2">
        <f t="shared" si="38"/>
        <v>6.6959999999999997</v>
      </c>
      <c r="L1257" s="2">
        <f t="shared" si="39"/>
        <v>6.6959999999999997</v>
      </c>
      <c r="M1257" s="2" cm="1">
        <f t="array" ref="M1257">IFERROR(_xlfn.IFS(AND(F1257="Furniture",C1257="First Class",I1257&gt;5),H1257-(H1257*10%),AND(F1257="Technology",C1257="Same Day",I1257&gt;6),H1257-(H1257*12%),AND(F1257="Office Supplies",OR(C1257="Second Day",C1257="Standard Class"),I1257&gt;4),H1257-(H1257*8%)),H1257)</f>
        <v>6.6959999999999997</v>
      </c>
      <c r="N1257" s="2" cm="1">
        <f t="array" ref="N1257">IFERROR(_xlfn.IFS(AND(J1257="Yes",F1257="Furniture",OR(C1257="Second Day",C1257="Standard Class"),I1257&gt;3),H1257-(H1257*15%),AND(J1257="Yes",F1257="Technology",C1257="Same Day",I1257&gt;4),H1257-(H1257*18%),AND(J1257="Yes",F1257="Office Supplies",C1257="First Class",I1257&gt;5),H1257-(H1257*20%)),H1257)</f>
        <v>6.6959999999999997</v>
      </c>
      <c r="O1257" s="2"/>
    </row>
    <row r="1258" spans="1:15" ht="15.75" customHeight="1" x14ac:dyDescent="0.3">
      <c r="A1258" s="2" t="s">
        <v>630</v>
      </c>
      <c r="B1258" s="3">
        <v>42804</v>
      </c>
      <c r="C1258" s="2" t="s">
        <v>24</v>
      </c>
      <c r="D1258" s="2" t="s">
        <v>38</v>
      </c>
      <c r="E1258" s="2" t="s">
        <v>46</v>
      </c>
      <c r="F1258" s="2" t="s">
        <v>14</v>
      </c>
      <c r="G1258" s="2" t="s">
        <v>28</v>
      </c>
      <c r="H1258" s="2">
        <v>43.872000000000007</v>
      </c>
      <c r="I1258" s="2">
        <v>2</v>
      </c>
      <c r="J1258" s="2" t="s">
        <v>16</v>
      </c>
      <c r="K1258" s="2">
        <f t="shared" si="38"/>
        <v>43.872000000000007</v>
      </c>
      <c r="L1258" s="2">
        <f t="shared" si="39"/>
        <v>43.872000000000007</v>
      </c>
      <c r="M1258" s="2" cm="1">
        <f t="array" ref="M1258">IFERROR(_xlfn.IFS(AND(F1258="Furniture",C1258="First Class",I1258&gt;5),H1258-(H1258*10%),AND(F1258="Technology",C1258="Same Day",I1258&gt;6),H1258-(H1258*12%),AND(F1258="Office Supplies",OR(C1258="Second Day",C1258="Standard Class"),I1258&gt;4),H1258-(H1258*8%)),H1258)</f>
        <v>43.872000000000007</v>
      </c>
      <c r="N1258" s="2" cm="1">
        <f t="array" ref="N1258">IFERROR(_xlfn.IFS(AND(J1258="Yes",F1258="Furniture",OR(C1258="Second Day",C1258="Standard Class"),I1258&gt;3),H1258-(H1258*15%),AND(J1258="Yes",F1258="Technology",C1258="Same Day",I1258&gt;4),H1258-(H1258*18%),AND(J1258="Yes",F1258="Office Supplies",C1258="First Class",I1258&gt;5),H1258-(H1258*20%)),H1258)</f>
        <v>43.872000000000007</v>
      </c>
      <c r="O1258" s="2"/>
    </row>
    <row r="1259" spans="1:15" ht="15.75" customHeight="1" x14ac:dyDescent="0.3">
      <c r="A1259" s="2" t="s">
        <v>631</v>
      </c>
      <c r="B1259" s="3">
        <v>42728</v>
      </c>
      <c r="C1259" s="2" t="s">
        <v>11</v>
      </c>
      <c r="D1259" s="2" t="s">
        <v>38</v>
      </c>
      <c r="E1259" s="2" t="s">
        <v>13</v>
      </c>
      <c r="F1259" s="2" t="s">
        <v>21</v>
      </c>
      <c r="G1259" s="2" t="s">
        <v>32</v>
      </c>
      <c r="H1259" s="2">
        <v>27.882000000000005</v>
      </c>
      <c r="I1259" s="2">
        <v>3</v>
      </c>
      <c r="J1259" s="2" t="s">
        <v>16</v>
      </c>
      <c r="K1259" s="2">
        <f t="shared" si="38"/>
        <v>27.882000000000005</v>
      </c>
      <c r="L1259" s="2">
        <f t="shared" si="39"/>
        <v>27.882000000000005</v>
      </c>
      <c r="M1259" s="2" cm="1">
        <f t="array" ref="M1259">IFERROR(_xlfn.IFS(AND(F1259="Furniture",C1259="First Class",I1259&gt;5),H1259-(H1259*10%),AND(F1259="Technology",C1259="Same Day",I1259&gt;6),H1259-(H1259*12%),AND(F1259="Office Supplies",OR(C1259="Second Day",C1259="Standard Class"),I1259&gt;4),H1259-(H1259*8%)),H1259)</f>
        <v>27.882000000000005</v>
      </c>
      <c r="N1259" s="2" cm="1">
        <f t="array" ref="N1259">IFERROR(_xlfn.IFS(AND(J1259="Yes",F1259="Furniture",OR(C1259="Second Day",C1259="Standard Class"),I1259&gt;3),H1259-(H1259*15%),AND(J1259="Yes",F1259="Technology",C1259="Same Day",I1259&gt;4),H1259-(H1259*18%),AND(J1259="Yes",F1259="Office Supplies",C1259="First Class",I1259&gt;5),H1259-(H1259*20%)),H1259)</f>
        <v>27.882000000000005</v>
      </c>
      <c r="O1259" s="2"/>
    </row>
    <row r="1260" spans="1:15" ht="15.75" customHeight="1" x14ac:dyDescent="0.3">
      <c r="A1260" s="2" t="s">
        <v>631</v>
      </c>
      <c r="B1260" s="3">
        <v>42728</v>
      </c>
      <c r="C1260" s="2" t="s">
        <v>11</v>
      </c>
      <c r="D1260" s="2" t="s">
        <v>38</v>
      </c>
      <c r="E1260" s="2" t="s">
        <v>13</v>
      </c>
      <c r="F1260" s="2" t="s">
        <v>21</v>
      </c>
      <c r="G1260" s="2" t="s">
        <v>26</v>
      </c>
      <c r="H1260" s="2">
        <v>540.048</v>
      </c>
      <c r="I1260" s="2">
        <v>3</v>
      </c>
      <c r="J1260" s="2" t="s">
        <v>16</v>
      </c>
      <c r="K1260" s="2">
        <f t="shared" si="38"/>
        <v>459.04079999999999</v>
      </c>
      <c r="L1260" s="2">
        <f t="shared" si="39"/>
        <v>540.048</v>
      </c>
      <c r="M1260" s="2" cm="1">
        <f t="array" ref="M1260">IFERROR(_xlfn.IFS(AND(F1260="Furniture",C1260="First Class",I1260&gt;5),H1260-(H1260*10%),AND(F1260="Technology",C1260="Same Day",I1260&gt;6),H1260-(H1260*12%),AND(F1260="Office Supplies",OR(C1260="Second Day",C1260="Standard Class"),I1260&gt;4),H1260-(H1260*8%)),H1260)</f>
        <v>540.048</v>
      </c>
      <c r="N1260" s="2" cm="1">
        <f t="array" ref="N1260">IFERROR(_xlfn.IFS(AND(J1260="Yes",F1260="Furniture",OR(C1260="Second Day",C1260="Standard Class"),I1260&gt;3),H1260-(H1260*15%),AND(J1260="Yes",F1260="Technology",C1260="Same Day",I1260&gt;4),H1260-(H1260*18%),AND(J1260="Yes",F1260="Office Supplies",C1260="First Class",I1260&gt;5),H1260-(H1260*20%)),H1260)</f>
        <v>540.048</v>
      </c>
      <c r="O1260" s="2"/>
    </row>
    <row r="1261" spans="1:15" ht="15.75" customHeight="1" x14ac:dyDescent="0.3">
      <c r="A1261" s="2" t="s">
        <v>631</v>
      </c>
      <c r="B1261" s="3">
        <v>42728</v>
      </c>
      <c r="C1261" s="2" t="s">
        <v>11</v>
      </c>
      <c r="D1261" s="2" t="s">
        <v>38</v>
      </c>
      <c r="E1261" s="2" t="s">
        <v>13</v>
      </c>
      <c r="F1261" s="2" t="s">
        <v>30</v>
      </c>
      <c r="G1261" s="2" t="s">
        <v>49</v>
      </c>
      <c r="H1261" s="2">
        <v>255.68000000000004</v>
      </c>
      <c r="I1261" s="2">
        <v>8</v>
      </c>
      <c r="J1261" s="2" t="s">
        <v>16</v>
      </c>
      <c r="K1261" s="2">
        <f t="shared" si="38"/>
        <v>217.32800000000003</v>
      </c>
      <c r="L1261" s="2">
        <f t="shared" si="39"/>
        <v>255.68000000000004</v>
      </c>
      <c r="M1261" s="2" cm="1">
        <f t="array" ref="M1261">IFERROR(_xlfn.IFS(AND(F1261="Furniture",C1261="First Class",I1261&gt;5),H1261-(H1261*10%),AND(F1261="Technology",C1261="Same Day",I1261&gt;6),H1261-(H1261*12%),AND(F1261="Office Supplies",OR(C1261="Second Day",C1261="Standard Class"),I1261&gt;4),H1261-(H1261*8%)),H1261)</f>
        <v>255.68000000000004</v>
      </c>
      <c r="N1261" s="2" cm="1">
        <f t="array" ref="N1261">IFERROR(_xlfn.IFS(AND(J1261="Yes",F1261="Furniture",OR(C1261="Second Day",C1261="Standard Class"),I1261&gt;3),H1261-(H1261*15%),AND(J1261="Yes",F1261="Technology",C1261="Same Day",I1261&gt;4),H1261-(H1261*18%),AND(J1261="Yes",F1261="Office Supplies",C1261="First Class",I1261&gt;5),H1261-(H1261*20%)),H1261)</f>
        <v>255.68000000000004</v>
      </c>
      <c r="O1261" s="2"/>
    </row>
    <row r="1262" spans="1:15" ht="15.75" customHeight="1" x14ac:dyDescent="0.3">
      <c r="A1262" s="2" t="s">
        <v>632</v>
      </c>
      <c r="B1262" s="3">
        <v>43031</v>
      </c>
      <c r="C1262" s="2" t="s">
        <v>24</v>
      </c>
      <c r="D1262" s="2" t="s">
        <v>12</v>
      </c>
      <c r="E1262" s="2" t="s">
        <v>13</v>
      </c>
      <c r="F1262" s="2" t="s">
        <v>30</v>
      </c>
      <c r="G1262" s="2" t="s">
        <v>31</v>
      </c>
      <c r="H1262" s="2">
        <v>863.87999999999988</v>
      </c>
      <c r="I1262" s="2">
        <v>3</v>
      </c>
      <c r="J1262" s="2" t="s">
        <v>16</v>
      </c>
      <c r="K1262" s="2">
        <f t="shared" si="38"/>
        <v>734.29799999999989</v>
      </c>
      <c r="L1262" s="2">
        <f t="shared" si="39"/>
        <v>863.87999999999988</v>
      </c>
      <c r="M1262" s="2" cm="1">
        <f t="array" ref="M1262">IFERROR(_xlfn.IFS(AND(F1262="Furniture",C1262="First Class",I1262&gt;5),H1262-(H1262*10%),AND(F1262="Technology",C1262="Same Day",I1262&gt;6),H1262-(H1262*12%),AND(F1262="Office Supplies",OR(C1262="Second Day",C1262="Standard Class"),I1262&gt;4),H1262-(H1262*8%)),H1262)</f>
        <v>863.87999999999988</v>
      </c>
      <c r="N1262" s="2" cm="1">
        <f t="array" ref="N1262">IFERROR(_xlfn.IFS(AND(J1262="Yes",F1262="Furniture",OR(C1262="Second Day",C1262="Standard Class"),I1262&gt;3),H1262-(H1262*15%),AND(J1262="Yes",F1262="Technology",C1262="Same Day",I1262&gt;4),H1262-(H1262*18%),AND(J1262="Yes",F1262="Office Supplies",C1262="First Class",I1262&gt;5),H1262-(H1262*20%)),H1262)</f>
        <v>863.87999999999988</v>
      </c>
      <c r="O1262" s="2"/>
    </row>
    <row r="1263" spans="1:15" ht="15.75" customHeight="1" x14ac:dyDescent="0.3">
      <c r="A1263" s="2" t="s">
        <v>633</v>
      </c>
      <c r="B1263" s="3">
        <v>42671</v>
      </c>
      <c r="C1263" s="2" t="s">
        <v>24</v>
      </c>
      <c r="D1263" s="2" t="s">
        <v>19</v>
      </c>
      <c r="E1263" s="2" t="s">
        <v>13</v>
      </c>
      <c r="F1263" s="2" t="s">
        <v>21</v>
      </c>
      <c r="G1263" s="2" t="s">
        <v>32</v>
      </c>
      <c r="H1263" s="2">
        <v>17.616000000000003</v>
      </c>
      <c r="I1263" s="2">
        <v>4</v>
      </c>
      <c r="J1263" s="2" t="s">
        <v>16</v>
      </c>
      <c r="K1263" s="2">
        <f t="shared" si="38"/>
        <v>17.616000000000003</v>
      </c>
      <c r="L1263" s="2">
        <f t="shared" si="39"/>
        <v>17.616000000000003</v>
      </c>
      <c r="M1263" s="2" cm="1">
        <f t="array" ref="M1263">IFERROR(_xlfn.IFS(AND(F1263="Furniture",C1263="First Class",I1263&gt;5),H1263-(H1263*10%),AND(F1263="Technology",C1263="Same Day",I1263&gt;6),H1263-(H1263*12%),AND(F1263="Office Supplies",OR(C1263="Second Day",C1263="Standard Class"),I1263&gt;4),H1263-(H1263*8%)),H1263)</f>
        <v>17.616000000000003</v>
      </c>
      <c r="N1263" s="2" cm="1">
        <f t="array" ref="N1263">IFERROR(_xlfn.IFS(AND(J1263="Yes",F1263="Furniture",OR(C1263="Second Day",C1263="Standard Class"),I1263&gt;3),H1263-(H1263*15%),AND(J1263="Yes",F1263="Technology",C1263="Same Day",I1263&gt;4),H1263-(H1263*18%),AND(J1263="Yes",F1263="Office Supplies",C1263="First Class",I1263&gt;5),H1263-(H1263*20%)),H1263)</f>
        <v>17.616000000000003</v>
      </c>
      <c r="O1263" s="2"/>
    </row>
    <row r="1264" spans="1:15" ht="15.75" customHeight="1" x14ac:dyDescent="0.3">
      <c r="A1264" s="2" t="s">
        <v>634</v>
      </c>
      <c r="B1264" s="3">
        <v>42923</v>
      </c>
      <c r="C1264" s="2" t="s">
        <v>11</v>
      </c>
      <c r="D1264" s="2" t="s">
        <v>12</v>
      </c>
      <c r="E1264" s="2" t="s">
        <v>46</v>
      </c>
      <c r="F1264" s="2" t="s">
        <v>21</v>
      </c>
      <c r="G1264" s="2" t="s">
        <v>32</v>
      </c>
      <c r="H1264" s="2">
        <v>17.472000000000001</v>
      </c>
      <c r="I1264" s="2">
        <v>3</v>
      </c>
      <c r="J1264" s="2" t="s">
        <v>16</v>
      </c>
      <c r="K1264" s="2">
        <f t="shared" si="38"/>
        <v>17.472000000000001</v>
      </c>
      <c r="L1264" s="2">
        <f t="shared" si="39"/>
        <v>17.472000000000001</v>
      </c>
      <c r="M1264" s="2" cm="1">
        <f t="array" ref="M1264">IFERROR(_xlfn.IFS(AND(F1264="Furniture",C1264="First Class",I1264&gt;5),H1264-(H1264*10%),AND(F1264="Technology",C1264="Same Day",I1264&gt;6),H1264-(H1264*12%),AND(F1264="Office Supplies",OR(C1264="Second Day",C1264="Standard Class"),I1264&gt;4),H1264-(H1264*8%)),H1264)</f>
        <v>17.472000000000001</v>
      </c>
      <c r="N1264" s="2" cm="1">
        <f t="array" ref="N1264">IFERROR(_xlfn.IFS(AND(J1264="Yes",F1264="Furniture",OR(C1264="Second Day",C1264="Standard Class"),I1264&gt;3),H1264-(H1264*15%),AND(J1264="Yes",F1264="Technology",C1264="Same Day",I1264&gt;4),H1264-(H1264*18%),AND(J1264="Yes",F1264="Office Supplies",C1264="First Class",I1264&gt;5),H1264-(H1264*20%)),H1264)</f>
        <v>17.472000000000001</v>
      </c>
      <c r="O1264" s="2"/>
    </row>
    <row r="1265" spans="1:15" ht="15.75" customHeight="1" x14ac:dyDescent="0.3">
      <c r="A1265" s="2" t="s">
        <v>635</v>
      </c>
      <c r="B1265" s="3">
        <v>42644</v>
      </c>
      <c r="C1265" s="2" t="s">
        <v>54</v>
      </c>
      <c r="D1265" s="2" t="s">
        <v>12</v>
      </c>
      <c r="E1265" s="2" t="s">
        <v>39</v>
      </c>
      <c r="F1265" s="2" t="s">
        <v>30</v>
      </c>
      <c r="G1265" s="2" t="s">
        <v>31</v>
      </c>
      <c r="H1265" s="2">
        <v>69.900000000000006</v>
      </c>
      <c r="I1265" s="2">
        <v>2</v>
      </c>
      <c r="J1265" s="2" t="s">
        <v>16</v>
      </c>
      <c r="K1265" s="2">
        <f t="shared" si="38"/>
        <v>69.900000000000006</v>
      </c>
      <c r="L1265" s="2">
        <f t="shared" si="39"/>
        <v>69.900000000000006</v>
      </c>
      <c r="M1265" s="2" cm="1">
        <f t="array" ref="M1265">IFERROR(_xlfn.IFS(AND(F1265="Furniture",C1265="First Class",I1265&gt;5),H1265-(H1265*10%),AND(F1265="Technology",C1265="Same Day",I1265&gt;6),H1265-(H1265*12%),AND(F1265="Office Supplies",OR(C1265="Second Day",C1265="Standard Class"),I1265&gt;4),H1265-(H1265*8%)),H1265)</f>
        <v>69.900000000000006</v>
      </c>
      <c r="N1265" s="2" cm="1">
        <f t="array" ref="N1265">IFERROR(_xlfn.IFS(AND(J1265="Yes",F1265="Furniture",OR(C1265="Second Day",C1265="Standard Class"),I1265&gt;3),H1265-(H1265*15%),AND(J1265="Yes",F1265="Technology",C1265="Same Day",I1265&gt;4),H1265-(H1265*18%),AND(J1265="Yes",F1265="Office Supplies",C1265="First Class",I1265&gt;5),H1265-(H1265*20%)),H1265)</f>
        <v>69.900000000000006</v>
      </c>
      <c r="O1265" s="2"/>
    </row>
    <row r="1266" spans="1:15" ht="15.75" customHeight="1" x14ac:dyDescent="0.3">
      <c r="A1266" s="2" t="s">
        <v>635</v>
      </c>
      <c r="B1266" s="3">
        <v>42644</v>
      </c>
      <c r="C1266" s="2" t="s">
        <v>54</v>
      </c>
      <c r="D1266" s="2" t="s">
        <v>12</v>
      </c>
      <c r="E1266" s="2" t="s">
        <v>39</v>
      </c>
      <c r="F1266" s="2" t="s">
        <v>14</v>
      </c>
      <c r="G1266" s="2" t="s">
        <v>28</v>
      </c>
      <c r="H1266" s="2">
        <v>41.849999999999994</v>
      </c>
      <c r="I1266" s="2">
        <v>5</v>
      </c>
      <c r="J1266" s="2" t="s">
        <v>16</v>
      </c>
      <c r="K1266" s="2">
        <f t="shared" si="38"/>
        <v>41.849999999999994</v>
      </c>
      <c r="L1266" s="2">
        <f t="shared" si="39"/>
        <v>41.849999999999994</v>
      </c>
      <c r="M1266" s="2" cm="1">
        <f t="array" ref="M1266">IFERROR(_xlfn.IFS(AND(F1266="Furniture",C1266="First Class",I1266&gt;5),H1266-(H1266*10%),AND(F1266="Technology",C1266="Same Day",I1266&gt;6),H1266-(H1266*12%),AND(F1266="Office Supplies",OR(C1266="Second Day",C1266="Standard Class"),I1266&gt;4),H1266-(H1266*8%)),H1266)</f>
        <v>41.849999999999994</v>
      </c>
      <c r="N1266" s="2" cm="1">
        <f t="array" ref="N1266">IFERROR(_xlfn.IFS(AND(J1266="Yes",F1266="Furniture",OR(C1266="Second Day",C1266="Standard Class"),I1266&gt;3),H1266-(H1266*15%),AND(J1266="Yes",F1266="Technology",C1266="Same Day",I1266&gt;4),H1266-(H1266*18%),AND(J1266="Yes",F1266="Office Supplies",C1266="First Class",I1266&gt;5),H1266-(H1266*20%)),H1266)</f>
        <v>41.849999999999994</v>
      </c>
      <c r="O1266" s="2"/>
    </row>
    <row r="1267" spans="1:15" ht="15.75" customHeight="1" x14ac:dyDescent="0.3">
      <c r="A1267" s="2" t="s">
        <v>636</v>
      </c>
      <c r="B1267" s="3">
        <v>42980</v>
      </c>
      <c r="C1267" s="2" t="s">
        <v>24</v>
      </c>
      <c r="D1267" s="2" t="s">
        <v>12</v>
      </c>
      <c r="E1267" s="2" t="s">
        <v>20</v>
      </c>
      <c r="F1267" s="2" t="s">
        <v>21</v>
      </c>
      <c r="G1267" s="2" t="s">
        <v>29</v>
      </c>
      <c r="H1267" s="2">
        <v>6.57</v>
      </c>
      <c r="I1267" s="2">
        <v>3</v>
      </c>
      <c r="J1267" s="2" t="s">
        <v>16</v>
      </c>
      <c r="K1267" s="2">
        <f t="shared" si="38"/>
        <v>6.57</v>
      </c>
      <c r="L1267" s="2">
        <f t="shared" si="39"/>
        <v>6.57</v>
      </c>
      <c r="M1267" s="2" cm="1">
        <f t="array" ref="M1267">IFERROR(_xlfn.IFS(AND(F1267="Furniture",C1267="First Class",I1267&gt;5),H1267-(H1267*10%),AND(F1267="Technology",C1267="Same Day",I1267&gt;6),H1267-(H1267*12%),AND(F1267="Office Supplies",OR(C1267="Second Day",C1267="Standard Class"),I1267&gt;4),H1267-(H1267*8%)),H1267)</f>
        <v>6.57</v>
      </c>
      <c r="N1267" s="2" cm="1">
        <f t="array" ref="N1267">IFERROR(_xlfn.IFS(AND(J1267="Yes",F1267="Furniture",OR(C1267="Second Day",C1267="Standard Class"),I1267&gt;3),H1267-(H1267*15%),AND(J1267="Yes",F1267="Technology",C1267="Same Day",I1267&gt;4),H1267-(H1267*18%),AND(J1267="Yes",F1267="Office Supplies",C1267="First Class",I1267&gt;5),H1267-(H1267*20%)),H1267)</f>
        <v>6.57</v>
      </c>
      <c r="O1267" s="2"/>
    </row>
    <row r="1268" spans="1:15" ht="15.75" customHeight="1" x14ac:dyDescent="0.3">
      <c r="A1268" s="2" t="s">
        <v>637</v>
      </c>
      <c r="B1268" s="3">
        <v>41997</v>
      </c>
      <c r="C1268" s="2" t="s">
        <v>24</v>
      </c>
      <c r="D1268" s="2" t="s">
        <v>19</v>
      </c>
      <c r="E1268" s="2" t="s">
        <v>20</v>
      </c>
      <c r="F1268" s="2" t="s">
        <v>21</v>
      </c>
      <c r="G1268" s="2" t="s">
        <v>26</v>
      </c>
      <c r="H1268" s="2">
        <v>142.86000000000001</v>
      </c>
      <c r="I1268" s="2">
        <v>1</v>
      </c>
      <c r="J1268" s="2" t="s">
        <v>16</v>
      </c>
      <c r="K1268" s="2">
        <f t="shared" si="38"/>
        <v>142.86000000000001</v>
      </c>
      <c r="L1268" s="2">
        <f t="shared" si="39"/>
        <v>142.86000000000001</v>
      </c>
      <c r="M1268" s="2" cm="1">
        <f t="array" ref="M1268">IFERROR(_xlfn.IFS(AND(F1268="Furniture",C1268="First Class",I1268&gt;5),H1268-(H1268*10%),AND(F1268="Technology",C1268="Same Day",I1268&gt;6),H1268-(H1268*12%),AND(F1268="Office Supplies",OR(C1268="Second Day",C1268="Standard Class"),I1268&gt;4),H1268-(H1268*8%)),H1268)</f>
        <v>142.86000000000001</v>
      </c>
      <c r="N1268" s="2" cm="1">
        <f t="array" ref="N1268">IFERROR(_xlfn.IFS(AND(J1268="Yes",F1268="Furniture",OR(C1268="Second Day",C1268="Standard Class"),I1268&gt;3),H1268-(H1268*15%),AND(J1268="Yes",F1268="Technology",C1268="Same Day",I1268&gt;4),H1268-(H1268*18%),AND(J1268="Yes",F1268="Office Supplies",C1268="First Class",I1268&gt;5),H1268-(H1268*20%)),H1268)</f>
        <v>142.86000000000001</v>
      </c>
      <c r="O1268" s="2"/>
    </row>
    <row r="1269" spans="1:15" ht="15.75" customHeight="1" x14ac:dyDescent="0.3">
      <c r="A1269" s="2" t="s">
        <v>637</v>
      </c>
      <c r="B1269" s="3">
        <v>41997</v>
      </c>
      <c r="C1269" s="2" t="s">
        <v>24</v>
      </c>
      <c r="D1269" s="2" t="s">
        <v>19</v>
      </c>
      <c r="E1269" s="2" t="s">
        <v>20</v>
      </c>
      <c r="F1269" s="2" t="s">
        <v>14</v>
      </c>
      <c r="G1269" s="2" t="s">
        <v>17</v>
      </c>
      <c r="H1269" s="2">
        <v>292.27200000000005</v>
      </c>
      <c r="I1269" s="2">
        <v>6</v>
      </c>
      <c r="J1269" s="2" t="s">
        <v>16</v>
      </c>
      <c r="K1269" s="2">
        <f t="shared" si="38"/>
        <v>248.43120000000005</v>
      </c>
      <c r="L1269" s="2">
        <f t="shared" si="39"/>
        <v>292.27200000000005</v>
      </c>
      <c r="M1269" s="2" cm="1">
        <f t="array" ref="M1269">IFERROR(_xlfn.IFS(AND(F1269="Furniture",C1269="First Class",I1269&gt;5),H1269-(H1269*10%),AND(F1269="Technology",C1269="Same Day",I1269&gt;6),H1269-(H1269*12%),AND(F1269="Office Supplies",OR(C1269="Second Day",C1269="Standard Class"),I1269&gt;4),H1269-(H1269*8%)),H1269)</f>
        <v>292.27200000000005</v>
      </c>
      <c r="N1269" s="2" cm="1">
        <f t="array" ref="N1269">IFERROR(_xlfn.IFS(AND(J1269="Yes",F1269="Furniture",OR(C1269="Second Day",C1269="Standard Class"),I1269&gt;3),H1269-(H1269*15%),AND(J1269="Yes",F1269="Technology",C1269="Same Day",I1269&gt;4),H1269-(H1269*18%),AND(J1269="Yes",F1269="Office Supplies",C1269="First Class",I1269&gt;5),H1269-(H1269*20%)),H1269)</f>
        <v>292.27200000000005</v>
      </c>
      <c r="O1269" s="2"/>
    </row>
    <row r="1270" spans="1:15" ht="15.75" customHeight="1" x14ac:dyDescent="0.3">
      <c r="A1270" s="2" t="s">
        <v>638</v>
      </c>
      <c r="B1270" s="3">
        <v>43001</v>
      </c>
      <c r="C1270" s="2" t="s">
        <v>24</v>
      </c>
      <c r="D1270" s="2" t="s">
        <v>19</v>
      </c>
      <c r="E1270" s="2" t="s">
        <v>20</v>
      </c>
      <c r="F1270" s="2" t="s">
        <v>14</v>
      </c>
      <c r="G1270" s="2" t="s">
        <v>28</v>
      </c>
      <c r="H1270" s="2">
        <v>29.328000000000003</v>
      </c>
      <c r="I1270" s="2">
        <v>3</v>
      </c>
      <c r="J1270" s="2" t="s">
        <v>16</v>
      </c>
      <c r="K1270" s="2">
        <f t="shared" si="38"/>
        <v>29.328000000000003</v>
      </c>
      <c r="L1270" s="2">
        <f t="shared" si="39"/>
        <v>29.328000000000003</v>
      </c>
      <c r="M1270" s="2" cm="1">
        <f t="array" ref="M1270">IFERROR(_xlfn.IFS(AND(F1270="Furniture",C1270="First Class",I1270&gt;5),H1270-(H1270*10%),AND(F1270="Technology",C1270="Same Day",I1270&gt;6),H1270-(H1270*12%),AND(F1270="Office Supplies",OR(C1270="Second Day",C1270="Standard Class"),I1270&gt;4),H1270-(H1270*8%)),H1270)</f>
        <v>29.328000000000003</v>
      </c>
      <c r="N1270" s="2" cm="1">
        <f t="array" ref="N1270">IFERROR(_xlfn.IFS(AND(J1270="Yes",F1270="Furniture",OR(C1270="Second Day",C1270="Standard Class"),I1270&gt;3),H1270-(H1270*15%),AND(J1270="Yes",F1270="Technology",C1270="Same Day",I1270&gt;4),H1270-(H1270*18%),AND(J1270="Yes",F1270="Office Supplies",C1270="First Class",I1270&gt;5),H1270-(H1270*20%)),H1270)</f>
        <v>29.328000000000003</v>
      </c>
      <c r="O1270" s="2"/>
    </row>
    <row r="1271" spans="1:15" ht="15.75" customHeight="1" x14ac:dyDescent="0.3">
      <c r="A1271" s="2" t="s">
        <v>639</v>
      </c>
      <c r="B1271" s="3">
        <v>42890</v>
      </c>
      <c r="C1271" s="2" t="s">
        <v>24</v>
      </c>
      <c r="D1271" s="2" t="s">
        <v>12</v>
      </c>
      <c r="E1271" s="2" t="s">
        <v>13</v>
      </c>
      <c r="F1271" s="2" t="s">
        <v>21</v>
      </c>
      <c r="G1271" s="2" t="s">
        <v>35</v>
      </c>
      <c r="H1271" s="2">
        <v>12.48</v>
      </c>
      <c r="I1271" s="2">
        <v>2</v>
      </c>
      <c r="J1271" s="2" t="s">
        <v>16</v>
      </c>
      <c r="K1271" s="2">
        <f t="shared" si="38"/>
        <v>12.48</v>
      </c>
      <c r="L1271" s="2">
        <f t="shared" si="39"/>
        <v>12.48</v>
      </c>
      <c r="M1271" s="2" cm="1">
        <f t="array" ref="M1271">IFERROR(_xlfn.IFS(AND(F1271="Furniture",C1271="First Class",I1271&gt;5),H1271-(H1271*10%),AND(F1271="Technology",C1271="Same Day",I1271&gt;6),H1271-(H1271*12%),AND(F1271="Office Supplies",OR(C1271="Second Day",C1271="Standard Class"),I1271&gt;4),H1271-(H1271*8%)),H1271)</f>
        <v>12.48</v>
      </c>
      <c r="N1271" s="2" cm="1">
        <f t="array" ref="N1271">IFERROR(_xlfn.IFS(AND(J1271="Yes",F1271="Furniture",OR(C1271="Second Day",C1271="Standard Class"),I1271&gt;3),H1271-(H1271*15%),AND(J1271="Yes",F1271="Technology",C1271="Same Day",I1271&gt;4),H1271-(H1271*18%),AND(J1271="Yes",F1271="Office Supplies",C1271="First Class",I1271&gt;5),H1271-(H1271*20%)),H1271)</f>
        <v>12.48</v>
      </c>
      <c r="O1271" s="2"/>
    </row>
    <row r="1272" spans="1:15" ht="15.75" customHeight="1" x14ac:dyDescent="0.3">
      <c r="A1272" s="2" t="s">
        <v>640</v>
      </c>
      <c r="B1272" s="3">
        <v>42481</v>
      </c>
      <c r="C1272" s="2" t="s">
        <v>24</v>
      </c>
      <c r="D1272" s="2" t="s">
        <v>19</v>
      </c>
      <c r="E1272" s="2" t="s">
        <v>39</v>
      </c>
      <c r="F1272" s="2" t="s">
        <v>21</v>
      </c>
      <c r="G1272" s="2" t="s">
        <v>26</v>
      </c>
      <c r="H1272" s="2">
        <v>102.33600000000001</v>
      </c>
      <c r="I1272" s="2">
        <v>4</v>
      </c>
      <c r="J1272" s="2" t="s">
        <v>16</v>
      </c>
      <c r="K1272" s="2">
        <f t="shared" si="38"/>
        <v>102.33600000000001</v>
      </c>
      <c r="L1272" s="2">
        <f t="shared" si="39"/>
        <v>102.33600000000001</v>
      </c>
      <c r="M1272" s="2" cm="1">
        <f t="array" ref="M1272">IFERROR(_xlfn.IFS(AND(F1272="Furniture",C1272="First Class",I1272&gt;5),H1272-(H1272*10%),AND(F1272="Technology",C1272="Same Day",I1272&gt;6),H1272-(H1272*12%),AND(F1272="Office Supplies",OR(C1272="Second Day",C1272="Standard Class"),I1272&gt;4),H1272-(H1272*8%)),H1272)</f>
        <v>102.33600000000001</v>
      </c>
      <c r="N1272" s="2" cm="1">
        <f t="array" ref="N1272">IFERROR(_xlfn.IFS(AND(J1272="Yes",F1272="Furniture",OR(C1272="Second Day",C1272="Standard Class"),I1272&gt;3),H1272-(H1272*15%),AND(J1272="Yes",F1272="Technology",C1272="Same Day",I1272&gt;4),H1272-(H1272*18%),AND(J1272="Yes",F1272="Office Supplies",C1272="First Class",I1272&gt;5),H1272-(H1272*20%)),H1272)</f>
        <v>102.33600000000001</v>
      </c>
      <c r="O1272" s="2"/>
    </row>
    <row r="1273" spans="1:15" ht="15.75" customHeight="1" x14ac:dyDescent="0.3">
      <c r="A1273" s="2" t="s">
        <v>640</v>
      </c>
      <c r="B1273" s="3">
        <v>42481</v>
      </c>
      <c r="C1273" s="2" t="s">
        <v>24</v>
      </c>
      <c r="D1273" s="2" t="s">
        <v>19</v>
      </c>
      <c r="E1273" s="2" t="s">
        <v>39</v>
      </c>
      <c r="F1273" s="2" t="s">
        <v>21</v>
      </c>
      <c r="G1273" s="2" t="s">
        <v>33</v>
      </c>
      <c r="H1273" s="2">
        <v>48.791999999999987</v>
      </c>
      <c r="I1273" s="2">
        <v>3</v>
      </c>
      <c r="J1273" s="2" t="s">
        <v>16</v>
      </c>
      <c r="K1273" s="2">
        <f t="shared" si="38"/>
        <v>48.791999999999987</v>
      </c>
      <c r="L1273" s="2">
        <f t="shared" si="39"/>
        <v>48.791999999999987</v>
      </c>
      <c r="M1273" s="2" cm="1">
        <f t="array" ref="M1273">IFERROR(_xlfn.IFS(AND(F1273="Furniture",C1273="First Class",I1273&gt;5),H1273-(H1273*10%),AND(F1273="Technology",C1273="Same Day",I1273&gt;6),H1273-(H1273*12%),AND(F1273="Office Supplies",OR(C1273="Second Day",C1273="Standard Class"),I1273&gt;4),H1273-(H1273*8%)),H1273)</f>
        <v>48.791999999999987</v>
      </c>
      <c r="N1273" s="2" cm="1">
        <f t="array" ref="N1273">IFERROR(_xlfn.IFS(AND(J1273="Yes",F1273="Furniture",OR(C1273="Second Day",C1273="Standard Class"),I1273&gt;3),H1273-(H1273*15%),AND(J1273="Yes",F1273="Technology",C1273="Same Day",I1273&gt;4),H1273-(H1273*18%),AND(J1273="Yes",F1273="Office Supplies",C1273="First Class",I1273&gt;5),H1273-(H1273*20%)),H1273)</f>
        <v>48.791999999999987</v>
      </c>
      <c r="O1273" s="2"/>
    </row>
    <row r="1274" spans="1:15" ht="15.75" customHeight="1" x14ac:dyDescent="0.3">
      <c r="A1274" s="2" t="s">
        <v>640</v>
      </c>
      <c r="B1274" s="3">
        <v>42481</v>
      </c>
      <c r="C1274" s="2" t="s">
        <v>24</v>
      </c>
      <c r="D1274" s="2" t="s">
        <v>19</v>
      </c>
      <c r="E1274" s="2" t="s">
        <v>39</v>
      </c>
      <c r="F1274" s="2" t="s">
        <v>21</v>
      </c>
      <c r="G1274" s="2" t="s">
        <v>32</v>
      </c>
      <c r="H1274" s="2">
        <v>44.847999999999992</v>
      </c>
      <c r="I1274" s="2">
        <v>8</v>
      </c>
      <c r="J1274" s="2" t="s">
        <v>16</v>
      </c>
      <c r="K1274" s="2">
        <f t="shared" si="38"/>
        <v>44.847999999999992</v>
      </c>
      <c r="L1274" s="2">
        <f t="shared" si="39"/>
        <v>44.847999999999992</v>
      </c>
      <c r="M1274" s="2" cm="1">
        <f t="array" ref="M1274">IFERROR(_xlfn.IFS(AND(F1274="Furniture",C1274="First Class",I1274&gt;5),H1274-(H1274*10%),AND(F1274="Technology",C1274="Same Day",I1274&gt;6),H1274-(H1274*12%),AND(F1274="Office Supplies",OR(C1274="Second Day",C1274="Standard Class"),I1274&gt;4),H1274-(H1274*8%)),H1274)</f>
        <v>41.260159999999992</v>
      </c>
      <c r="N1274" s="2" cm="1">
        <f t="array" ref="N1274">IFERROR(_xlfn.IFS(AND(J1274="Yes",F1274="Furniture",OR(C1274="Second Day",C1274="Standard Class"),I1274&gt;3),H1274-(H1274*15%),AND(J1274="Yes",F1274="Technology",C1274="Same Day",I1274&gt;4),H1274-(H1274*18%),AND(J1274="Yes",F1274="Office Supplies",C1274="First Class",I1274&gt;5),H1274-(H1274*20%)),H1274)</f>
        <v>44.847999999999992</v>
      </c>
      <c r="O1274" s="2"/>
    </row>
    <row r="1275" spans="1:15" ht="15.75" customHeight="1" x14ac:dyDescent="0.3">
      <c r="A1275" s="2" t="s">
        <v>641</v>
      </c>
      <c r="B1275" s="3">
        <v>42516</v>
      </c>
      <c r="C1275" s="2" t="s">
        <v>208</v>
      </c>
      <c r="D1275" s="2" t="s">
        <v>12</v>
      </c>
      <c r="E1275" s="2" t="s">
        <v>39</v>
      </c>
      <c r="F1275" s="2" t="s">
        <v>21</v>
      </c>
      <c r="G1275" s="2" t="s">
        <v>35</v>
      </c>
      <c r="H1275" s="2">
        <v>10.368000000000002</v>
      </c>
      <c r="I1275" s="2">
        <v>2</v>
      </c>
      <c r="J1275" s="2" t="s">
        <v>16</v>
      </c>
      <c r="K1275" s="2">
        <f t="shared" si="38"/>
        <v>10.368000000000002</v>
      </c>
      <c r="L1275" s="2">
        <f t="shared" si="39"/>
        <v>10.368000000000002</v>
      </c>
      <c r="M1275" s="2" cm="1">
        <f t="array" ref="M1275">IFERROR(_xlfn.IFS(AND(F1275="Furniture",C1275="First Class",I1275&gt;5),H1275-(H1275*10%),AND(F1275="Technology",C1275="Same Day",I1275&gt;6),H1275-(H1275*12%),AND(F1275="Office Supplies",OR(C1275="Second Day",C1275="Standard Class"),I1275&gt;4),H1275-(H1275*8%)),H1275)</f>
        <v>10.368000000000002</v>
      </c>
      <c r="N1275" s="2" cm="1">
        <f t="array" ref="N1275">IFERROR(_xlfn.IFS(AND(J1275="Yes",F1275="Furniture",OR(C1275="Second Day",C1275="Standard Class"),I1275&gt;3),H1275-(H1275*15%),AND(J1275="Yes",F1275="Technology",C1275="Same Day",I1275&gt;4),H1275-(H1275*18%),AND(J1275="Yes",F1275="Office Supplies",C1275="First Class",I1275&gt;5),H1275-(H1275*20%)),H1275)</f>
        <v>10.368000000000002</v>
      </c>
      <c r="O1275" s="2"/>
    </row>
    <row r="1276" spans="1:15" ht="15.75" customHeight="1" x14ac:dyDescent="0.3">
      <c r="A1276" s="2" t="s">
        <v>641</v>
      </c>
      <c r="B1276" s="3">
        <v>42516</v>
      </c>
      <c r="C1276" s="2" t="s">
        <v>208</v>
      </c>
      <c r="D1276" s="2" t="s">
        <v>12</v>
      </c>
      <c r="E1276" s="2" t="s">
        <v>39</v>
      </c>
      <c r="F1276" s="2" t="s">
        <v>14</v>
      </c>
      <c r="G1276" s="2" t="s">
        <v>17</v>
      </c>
      <c r="H1276" s="2">
        <v>388.42999999999995</v>
      </c>
      <c r="I1276" s="2">
        <v>5</v>
      </c>
      <c r="J1276" s="2" t="s">
        <v>16</v>
      </c>
      <c r="K1276" s="2">
        <f t="shared" si="38"/>
        <v>330.16549999999995</v>
      </c>
      <c r="L1276" s="2">
        <f t="shared" si="39"/>
        <v>388.42999999999995</v>
      </c>
      <c r="M1276" s="2" cm="1">
        <f t="array" ref="M1276">IFERROR(_xlfn.IFS(AND(F1276="Furniture",C1276="First Class",I1276&gt;5),H1276-(H1276*10%),AND(F1276="Technology",C1276="Same Day",I1276&gt;6),H1276-(H1276*12%),AND(F1276="Office Supplies",OR(C1276="Second Day",C1276="Standard Class"),I1276&gt;4),H1276-(H1276*8%)),H1276)</f>
        <v>388.42999999999995</v>
      </c>
      <c r="N1276" s="2" cm="1">
        <f t="array" ref="N1276">IFERROR(_xlfn.IFS(AND(J1276="Yes",F1276="Furniture",OR(C1276="Second Day",C1276="Standard Class"),I1276&gt;3),H1276-(H1276*15%),AND(J1276="Yes",F1276="Technology",C1276="Same Day",I1276&gt;4),H1276-(H1276*18%),AND(J1276="Yes",F1276="Office Supplies",C1276="First Class",I1276&gt;5),H1276-(H1276*20%)),H1276)</f>
        <v>388.42999999999995</v>
      </c>
      <c r="O1276" s="2"/>
    </row>
    <row r="1277" spans="1:15" ht="15.75" customHeight="1" x14ac:dyDescent="0.3">
      <c r="A1277" s="2" t="s">
        <v>641</v>
      </c>
      <c r="B1277" s="3">
        <v>42516</v>
      </c>
      <c r="C1277" s="2" t="s">
        <v>208</v>
      </c>
      <c r="D1277" s="2" t="s">
        <v>12</v>
      </c>
      <c r="E1277" s="2" t="s">
        <v>39</v>
      </c>
      <c r="F1277" s="2" t="s">
        <v>21</v>
      </c>
      <c r="G1277" s="2" t="s">
        <v>35</v>
      </c>
      <c r="H1277" s="2">
        <v>14.352000000000002</v>
      </c>
      <c r="I1277" s="2">
        <v>3</v>
      </c>
      <c r="J1277" s="2" t="s">
        <v>16</v>
      </c>
      <c r="K1277" s="2">
        <f t="shared" si="38"/>
        <v>14.352000000000002</v>
      </c>
      <c r="L1277" s="2">
        <f t="shared" si="39"/>
        <v>14.352000000000002</v>
      </c>
      <c r="M1277" s="2" cm="1">
        <f t="array" ref="M1277">IFERROR(_xlfn.IFS(AND(F1277="Furniture",C1277="First Class",I1277&gt;5),H1277-(H1277*10%),AND(F1277="Technology",C1277="Same Day",I1277&gt;6),H1277-(H1277*12%),AND(F1277="Office Supplies",OR(C1277="Second Day",C1277="Standard Class"),I1277&gt;4),H1277-(H1277*8%)),H1277)</f>
        <v>14.352000000000002</v>
      </c>
      <c r="N1277" s="2" cm="1">
        <f t="array" ref="N1277">IFERROR(_xlfn.IFS(AND(J1277="Yes",F1277="Furniture",OR(C1277="Second Day",C1277="Standard Class"),I1277&gt;3),H1277-(H1277*15%),AND(J1277="Yes",F1277="Technology",C1277="Same Day",I1277&gt;4),H1277-(H1277*18%),AND(J1277="Yes",F1277="Office Supplies",C1277="First Class",I1277&gt;5),H1277-(H1277*20%)),H1277)</f>
        <v>14.352000000000002</v>
      </c>
      <c r="O1277" s="2"/>
    </row>
    <row r="1278" spans="1:15" ht="15.75" customHeight="1" x14ac:dyDescent="0.3">
      <c r="A1278" s="2" t="s">
        <v>641</v>
      </c>
      <c r="B1278" s="3">
        <v>42516</v>
      </c>
      <c r="C1278" s="2" t="s">
        <v>208</v>
      </c>
      <c r="D1278" s="2" t="s">
        <v>12</v>
      </c>
      <c r="E1278" s="2" t="s">
        <v>39</v>
      </c>
      <c r="F1278" s="2" t="s">
        <v>30</v>
      </c>
      <c r="G1278" s="2" t="s">
        <v>49</v>
      </c>
      <c r="H1278" s="2">
        <v>63.991999999999997</v>
      </c>
      <c r="I1278" s="2">
        <v>1</v>
      </c>
      <c r="J1278" s="2" t="s">
        <v>16</v>
      </c>
      <c r="K1278" s="2">
        <f t="shared" si="38"/>
        <v>63.991999999999997</v>
      </c>
      <c r="L1278" s="2">
        <f t="shared" si="39"/>
        <v>63.991999999999997</v>
      </c>
      <c r="M1278" s="2" cm="1">
        <f t="array" ref="M1278">IFERROR(_xlfn.IFS(AND(F1278="Furniture",C1278="First Class",I1278&gt;5),H1278-(H1278*10%),AND(F1278="Technology",C1278="Same Day",I1278&gt;6),H1278-(H1278*12%),AND(F1278="Office Supplies",OR(C1278="Second Day",C1278="Standard Class"),I1278&gt;4),H1278-(H1278*8%)),H1278)</f>
        <v>63.991999999999997</v>
      </c>
      <c r="N1278" s="2" cm="1">
        <f t="array" ref="N1278">IFERROR(_xlfn.IFS(AND(J1278="Yes",F1278="Furniture",OR(C1278="Second Day",C1278="Standard Class"),I1278&gt;3),H1278-(H1278*15%),AND(J1278="Yes",F1278="Technology",C1278="Same Day",I1278&gt;4),H1278-(H1278*18%),AND(J1278="Yes",F1278="Office Supplies",C1278="First Class",I1278&gt;5),H1278-(H1278*20%)),H1278)</f>
        <v>63.991999999999997</v>
      </c>
      <c r="O1278" s="2"/>
    </row>
    <row r="1279" spans="1:15" ht="15.75" customHeight="1" x14ac:dyDescent="0.3">
      <c r="A1279" s="2" t="s">
        <v>642</v>
      </c>
      <c r="B1279" s="3">
        <v>42492</v>
      </c>
      <c r="C1279" s="2" t="s">
        <v>24</v>
      </c>
      <c r="D1279" s="2" t="s">
        <v>12</v>
      </c>
      <c r="E1279" s="2" t="s">
        <v>39</v>
      </c>
      <c r="F1279" s="2" t="s">
        <v>21</v>
      </c>
      <c r="G1279" s="2" t="s">
        <v>29</v>
      </c>
      <c r="H1279" s="2">
        <v>86.352000000000004</v>
      </c>
      <c r="I1279" s="2">
        <v>3</v>
      </c>
      <c r="J1279" s="2" t="s">
        <v>16</v>
      </c>
      <c r="K1279" s="2">
        <f t="shared" si="38"/>
        <v>86.352000000000004</v>
      </c>
      <c r="L1279" s="2">
        <f t="shared" si="39"/>
        <v>86.352000000000004</v>
      </c>
      <c r="M1279" s="2" cm="1">
        <f t="array" ref="M1279">IFERROR(_xlfn.IFS(AND(F1279="Furniture",C1279="First Class",I1279&gt;5),H1279-(H1279*10%),AND(F1279="Technology",C1279="Same Day",I1279&gt;6),H1279-(H1279*12%),AND(F1279="Office Supplies",OR(C1279="Second Day",C1279="Standard Class"),I1279&gt;4),H1279-(H1279*8%)),H1279)</f>
        <v>86.352000000000004</v>
      </c>
      <c r="N1279" s="2" cm="1">
        <f t="array" ref="N1279">IFERROR(_xlfn.IFS(AND(J1279="Yes",F1279="Furniture",OR(C1279="Second Day",C1279="Standard Class"),I1279&gt;3),H1279-(H1279*15%),AND(J1279="Yes",F1279="Technology",C1279="Same Day",I1279&gt;4),H1279-(H1279*18%),AND(J1279="Yes",F1279="Office Supplies",C1279="First Class",I1279&gt;5),H1279-(H1279*20%)),H1279)</f>
        <v>86.352000000000004</v>
      </c>
      <c r="O1279" s="2"/>
    </row>
    <row r="1280" spans="1:15" ht="15.75" customHeight="1" x14ac:dyDescent="0.3">
      <c r="A1280" s="2" t="s">
        <v>643</v>
      </c>
      <c r="B1280" s="3">
        <v>41890</v>
      </c>
      <c r="C1280" s="2" t="s">
        <v>54</v>
      </c>
      <c r="D1280" s="2" t="s">
        <v>19</v>
      </c>
      <c r="E1280" s="2" t="s">
        <v>13</v>
      </c>
      <c r="F1280" s="2" t="s">
        <v>30</v>
      </c>
      <c r="G1280" s="2" t="s">
        <v>49</v>
      </c>
      <c r="H1280" s="2">
        <v>32.97</v>
      </c>
      <c r="I1280" s="2">
        <v>3</v>
      </c>
      <c r="J1280" s="2" t="s">
        <v>16</v>
      </c>
      <c r="K1280" s="2">
        <f t="shared" si="38"/>
        <v>32.97</v>
      </c>
      <c r="L1280" s="2">
        <f t="shared" si="39"/>
        <v>32.97</v>
      </c>
      <c r="M1280" s="2" cm="1">
        <f t="array" ref="M1280">IFERROR(_xlfn.IFS(AND(F1280="Furniture",C1280="First Class",I1280&gt;5),H1280-(H1280*10%),AND(F1280="Technology",C1280="Same Day",I1280&gt;6),H1280-(H1280*12%),AND(F1280="Office Supplies",OR(C1280="Second Day",C1280="Standard Class"),I1280&gt;4),H1280-(H1280*8%)),H1280)</f>
        <v>32.97</v>
      </c>
      <c r="N1280" s="2" cm="1">
        <f t="array" ref="N1280">IFERROR(_xlfn.IFS(AND(J1280="Yes",F1280="Furniture",OR(C1280="Second Day",C1280="Standard Class"),I1280&gt;3),H1280-(H1280*15%),AND(J1280="Yes",F1280="Technology",C1280="Same Day",I1280&gt;4),H1280-(H1280*18%),AND(J1280="Yes",F1280="Office Supplies",C1280="First Class",I1280&gt;5),H1280-(H1280*20%)),H1280)</f>
        <v>32.97</v>
      </c>
      <c r="O1280" s="2"/>
    </row>
    <row r="1281" spans="1:15" ht="15.75" customHeight="1" x14ac:dyDescent="0.3">
      <c r="A1281" s="2" t="s">
        <v>643</v>
      </c>
      <c r="B1281" s="3">
        <v>41890</v>
      </c>
      <c r="C1281" s="2" t="s">
        <v>54</v>
      </c>
      <c r="D1281" s="2" t="s">
        <v>19</v>
      </c>
      <c r="E1281" s="2" t="s">
        <v>13</v>
      </c>
      <c r="F1281" s="2" t="s">
        <v>30</v>
      </c>
      <c r="G1281" s="2" t="s">
        <v>49</v>
      </c>
      <c r="H1281" s="2">
        <v>83.88</v>
      </c>
      <c r="I1281" s="2">
        <v>4</v>
      </c>
      <c r="J1281" s="2" t="s">
        <v>16</v>
      </c>
      <c r="K1281" s="2">
        <f t="shared" si="38"/>
        <v>83.88</v>
      </c>
      <c r="L1281" s="2">
        <f t="shared" si="39"/>
        <v>83.88</v>
      </c>
      <c r="M1281" s="2" cm="1">
        <f t="array" ref="M1281">IFERROR(_xlfn.IFS(AND(F1281="Furniture",C1281="First Class",I1281&gt;5),H1281-(H1281*10%),AND(F1281="Technology",C1281="Same Day",I1281&gt;6),H1281-(H1281*12%),AND(F1281="Office Supplies",OR(C1281="Second Day",C1281="Standard Class"),I1281&gt;4),H1281-(H1281*8%)),H1281)</f>
        <v>83.88</v>
      </c>
      <c r="N1281" s="2" cm="1">
        <f t="array" ref="N1281">IFERROR(_xlfn.IFS(AND(J1281="Yes",F1281="Furniture",OR(C1281="Second Day",C1281="Standard Class"),I1281&gt;3),H1281-(H1281*15%),AND(J1281="Yes",F1281="Technology",C1281="Same Day",I1281&gt;4),H1281-(H1281*18%),AND(J1281="Yes",F1281="Office Supplies",C1281="First Class",I1281&gt;5),H1281-(H1281*20%)),H1281)</f>
        <v>83.88</v>
      </c>
      <c r="O1281" s="2"/>
    </row>
    <row r="1282" spans="1:15" ht="15.75" customHeight="1" x14ac:dyDescent="0.3">
      <c r="A1282" s="2" t="s">
        <v>644</v>
      </c>
      <c r="B1282" s="3">
        <v>42618</v>
      </c>
      <c r="C1282" s="2" t="s">
        <v>54</v>
      </c>
      <c r="D1282" s="2" t="s">
        <v>12</v>
      </c>
      <c r="E1282" s="2" t="s">
        <v>39</v>
      </c>
      <c r="F1282" s="2" t="s">
        <v>30</v>
      </c>
      <c r="G1282" s="2" t="s">
        <v>31</v>
      </c>
      <c r="H1282" s="2">
        <v>278.39999999999998</v>
      </c>
      <c r="I1282" s="2">
        <v>3</v>
      </c>
      <c r="J1282" s="2" t="s">
        <v>16</v>
      </c>
      <c r="K1282" s="2">
        <f t="shared" si="38"/>
        <v>236.64</v>
      </c>
      <c r="L1282" s="2">
        <f t="shared" si="39"/>
        <v>278.39999999999998</v>
      </c>
      <c r="M1282" s="2" cm="1">
        <f t="array" ref="M1282">IFERROR(_xlfn.IFS(AND(F1282="Furniture",C1282="First Class",I1282&gt;5),H1282-(H1282*10%),AND(F1282="Technology",C1282="Same Day",I1282&gt;6),H1282-(H1282*12%),AND(F1282="Office Supplies",OR(C1282="Second Day",C1282="Standard Class"),I1282&gt;4),H1282-(H1282*8%)),H1282)</f>
        <v>278.39999999999998</v>
      </c>
      <c r="N1282" s="2" cm="1">
        <f t="array" ref="N1282">IFERROR(_xlfn.IFS(AND(J1282="Yes",F1282="Furniture",OR(C1282="Second Day",C1282="Standard Class"),I1282&gt;3),H1282-(H1282*15%),AND(J1282="Yes",F1282="Technology",C1282="Same Day",I1282&gt;4),H1282-(H1282*18%),AND(J1282="Yes",F1282="Office Supplies",C1282="First Class",I1282&gt;5),H1282-(H1282*20%)),H1282)</f>
        <v>278.39999999999998</v>
      </c>
      <c r="O1282" s="2"/>
    </row>
    <row r="1283" spans="1:15" ht="15.75" customHeight="1" x14ac:dyDescent="0.3">
      <c r="A1283" s="2" t="s">
        <v>645</v>
      </c>
      <c r="B1283" s="3">
        <v>42834</v>
      </c>
      <c r="C1283" s="2" t="s">
        <v>54</v>
      </c>
      <c r="D1283" s="2" t="s">
        <v>12</v>
      </c>
      <c r="E1283" s="2" t="s">
        <v>13</v>
      </c>
      <c r="F1283" s="2" t="s">
        <v>21</v>
      </c>
      <c r="G1283" s="2" t="s">
        <v>22</v>
      </c>
      <c r="H1283" s="2">
        <v>15.120000000000001</v>
      </c>
      <c r="I1283" s="2">
        <v>3</v>
      </c>
      <c r="J1283" s="2" t="s">
        <v>16</v>
      </c>
      <c r="K1283" s="2">
        <f t="shared" ref="K1283:K1346" si="40">IF(H1283&gt;$Q$5,H1283-(H1283*15%),H1283)</f>
        <v>15.120000000000001</v>
      </c>
      <c r="L1283" s="2">
        <f t="shared" ref="L1283:L1346" si="41">IF(AND(J1283="Yes",D1283="Consumer"),H1283-(H1283*3%),IF(AND(J1283="Yes",D1283="Corporate"),H1283-(H1283*5%),IF(J1283="Yes",H1283-(H1283*7%),H1283)))</f>
        <v>15.120000000000001</v>
      </c>
      <c r="M1283" s="2" cm="1">
        <f t="array" ref="M1283">IFERROR(_xlfn.IFS(AND(F1283="Furniture",C1283="First Class",I1283&gt;5),H1283-(H1283*10%),AND(F1283="Technology",C1283="Same Day",I1283&gt;6),H1283-(H1283*12%),AND(F1283="Office Supplies",OR(C1283="Second Day",C1283="Standard Class"),I1283&gt;4),H1283-(H1283*8%)),H1283)</f>
        <v>15.120000000000001</v>
      </c>
      <c r="N1283" s="2" cm="1">
        <f t="array" ref="N1283">IFERROR(_xlfn.IFS(AND(J1283="Yes",F1283="Furniture",OR(C1283="Second Day",C1283="Standard Class"),I1283&gt;3),H1283-(H1283*15%),AND(J1283="Yes",F1283="Technology",C1283="Same Day",I1283&gt;4),H1283-(H1283*18%),AND(J1283="Yes",F1283="Office Supplies",C1283="First Class",I1283&gt;5),H1283-(H1283*20%)),H1283)</f>
        <v>15.120000000000001</v>
      </c>
      <c r="O1283" s="2"/>
    </row>
    <row r="1284" spans="1:15" ht="15.75" customHeight="1" x14ac:dyDescent="0.3">
      <c r="A1284" s="2" t="s">
        <v>645</v>
      </c>
      <c r="B1284" s="3">
        <v>42834</v>
      </c>
      <c r="C1284" s="2" t="s">
        <v>54</v>
      </c>
      <c r="D1284" s="2" t="s">
        <v>12</v>
      </c>
      <c r="E1284" s="2" t="s">
        <v>13</v>
      </c>
      <c r="F1284" s="2" t="s">
        <v>21</v>
      </c>
      <c r="G1284" s="2" t="s">
        <v>32</v>
      </c>
      <c r="H1284" s="2">
        <v>17.430000000000003</v>
      </c>
      <c r="I1284" s="2">
        <v>1</v>
      </c>
      <c r="J1284" s="2" t="s">
        <v>16</v>
      </c>
      <c r="K1284" s="2">
        <f t="shared" si="40"/>
        <v>17.430000000000003</v>
      </c>
      <c r="L1284" s="2">
        <f t="shared" si="41"/>
        <v>17.430000000000003</v>
      </c>
      <c r="M1284" s="2" cm="1">
        <f t="array" ref="M1284">IFERROR(_xlfn.IFS(AND(F1284="Furniture",C1284="First Class",I1284&gt;5),H1284-(H1284*10%),AND(F1284="Technology",C1284="Same Day",I1284&gt;6),H1284-(H1284*12%),AND(F1284="Office Supplies",OR(C1284="Second Day",C1284="Standard Class"),I1284&gt;4),H1284-(H1284*8%)),H1284)</f>
        <v>17.430000000000003</v>
      </c>
      <c r="N1284" s="2" cm="1">
        <f t="array" ref="N1284">IFERROR(_xlfn.IFS(AND(J1284="Yes",F1284="Furniture",OR(C1284="Second Day",C1284="Standard Class"),I1284&gt;3),H1284-(H1284*15%),AND(J1284="Yes",F1284="Technology",C1284="Same Day",I1284&gt;4),H1284-(H1284*18%),AND(J1284="Yes",F1284="Office Supplies",C1284="First Class",I1284&gt;5),H1284-(H1284*20%)),H1284)</f>
        <v>17.430000000000003</v>
      </c>
      <c r="O1284" s="2"/>
    </row>
    <row r="1285" spans="1:15" ht="15.75" customHeight="1" x14ac:dyDescent="0.3">
      <c r="A1285" s="2" t="s">
        <v>645</v>
      </c>
      <c r="B1285" s="3">
        <v>42834</v>
      </c>
      <c r="C1285" s="2" t="s">
        <v>54</v>
      </c>
      <c r="D1285" s="2" t="s">
        <v>12</v>
      </c>
      <c r="E1285" s="2" t="s">
        <v>13</v>
      </c>
      <c r="F1285" s="2" t="s">
        <v>21</v>
      </c>
      <c r="G1285" s="2" t="s">
        <v>35</v>
      </c>
      <c r="H1285" s="2">
        <v>251.64</v>
      </c>
      <c r="I1285" s="2">
        <v>3</v>
      </c>
      <c r="J1285" s="2" t="s">
        <v>16</v>
      </c>
      <c r="K1285" s="2">
        <f t="shared" si="40"/>
        <v>213.89400000000001</v>
      </c>
      <c r="L1285" s="2">
        <f t="shared" si="41"/>
        <v>251.64</v>
      </c>
      <c r="M1285" s="2" cm="1">
        <f t="array" ref="M1285">IFERROR(_xlfn.IFS(AND(F1285="Furniture",C1285="First Class",I1285&gt;5),H1285-(H1285*10%),AND(F1285="Technology",C1285="Same Day",I1285&gt;6),H1285-(H1285*12%),AND(F1285="Office Supplies",OR(C1285="Second Day",C1285="Standard Class"),I1285&gt;4),H1285-(H1285*8%)),H1285)</f>
        <v>251.64</v>
      </c>
      <c r="N1285" s="2" cm="1">
        <f t="array" ref="N1285">IFERROR(_xlfn.IFS(AND(J1285="Yes",F1285="Furniture",OR(C1285="Second Day",C1285="Standard Class"),I1285&gt;3),H1285-(H1285*15%),AND(J1285="Yes",F1285="Technology",C1285="Same Day",I1285&gt;4),H1285-(H1285*18%),AND(J1285="Yes",F1285="Office Supplies",C1285="First Class",I1285&gt;5),H1285-(H1285*20%)),H1285)</f>
        <v>251.64</v>
      </c>
      <c r="O1285" s="2"/>
    </row>
    <row r="1286" spans="1:15" ht="15.75" customHeight="1" x14ac:dyDescent="0.3">
      <c r="A1286" s="2" t="s">
        <v>646</v>
      </c>
      <c r="B1286" s="3">
        <v>42344</v>
      </c>
      <c r="C1286" s="2" t="s">
        <v>24</v>
      </c>
      <c r="D1286" s="2" t="s">
        <v>12</v>
      </c>
      <c r="E1286" s="2" t="s">
        <v>39</v>
      </c>
      <c r="F1286" s="2" t="s">
        <v>21</v>
      </c>
      <c r="G1286" s="2" t="s">
        <v>32</v>
      </c>
      <c r="H1286" s="2">
        <v>2.7719999999999994</v>
      </c>
      <c r="I1286" s="2">
        <v>7</v>
      </c>
      <c r="J1286" s="2" t="s">
        <v>16</v>
      </c>
      <c r="K1286" s="2">
        <f t="shared" si="40"/>
        <v>2.7719999999999994</v>
      </c>
      <c r="L1286" s="2">
        <f t="shared" si="41"/>
        <v>2.7719999999999994</v>
      </c>
      <c r="M1286" s="2" cm="1">
        <f t="array" ref="M1286">IFERROR(_xlfn.IFS(AND(F1286="Furniture",C1286="First Class",I1286&gt;5),H1286-(H1286*10%),AND(F1286="Technology",C1286="Same Day",I1286&gt;6),H1286-(H1286*12%),AND(F1286="Office Supplies",OR(C1286="Second Day",C1286="Standard Class"),I1286&gt;4),H1286-(H1286*8%)),H1286)</f>
        <v>2.5502399999999996</v>
      </c>
      <c r="N1286" s="2" cm="1">
        <f t="array" ref="N1286">IFERROR(_xlfn.IFS(AND(J1286="Yes",F1286="Furniture",OR(C1286="Second Day",C1286="Standard Class"),I1286&gt;3),H1286-(H1286*15%),AND(J1286="Yes",F1286="Technology",C1286="Same Day",I1286&gt;4),H1286-(H1286*18%),AND(J1286="Yes",F1286="Office Supplies",C1286="First Class",I1286&gt;5),H1286-(H1286*20%)),H1286)</f>
        <v>2.7719999999999994</v>
      </c>
      <c r="O1286" s="2"/>
    </row>
    <row r="1287" spans="1:15" ht="15.75" customHeight="1" x14ac:dyDescent="0.3">
      <c r="A1287" s="2" t="s">
        <v>647</v>
      </c>
      <c r="B1287" s="3">
        <v>42547</v>
      </c>
      <c r="C1287" s="2" t="s">
        <v>24</v>
      </c>
      <c r="D1287" s="2" t="s">
        <v>12</v>
      </c>
      <c r="E1287" s="2" t="s">
        <v>46</v>
      </c>
      <c r="F1287" s="2" t="s">
        <v>21</v>
      </c>
      <c r="G1287" s="2" t="s">
        <v>26</v>
      </c>
      <c r="H1287" s="2">
        <v>14.9</v>
      </c>
      <c r="I1287" s="2">
        <v>5</v>
      </c>
      <c r="J1287" s="2" t="s">
        <v>16</v>
      </c>
      <c r="K1287" s="2">
        <f t="shared" si="40"/>
        <v>14.9</v>
      </c>
      <c r="L1287" s="2">
        <f t="shared" si="41"/>
        <v>14.9</v>
      </c>
      <c r="M1287" s="2" cm="1">
        <f t="array" ref="M1287">IFERROR(_xlfn.IFS(AND(F1287="Furniture",C1287="First Class",I1287&gt;5),H1287-(H1287*10%),AND(F1287="Technology",C1287="Same Day",I1287&gt;6),H1287-(H1287*12%),AND(F1287="Office Supplies",OR(C1287="Second Day",C1287="Standard Class"),I1287&gt;4),H1287-(H1287*8%)),H1287)</f>
        <v>13.708</v>
      </c>
      <c r="N1287" s="2" cm="1">
        <f t="array" ref="N1287">IFERROR(_xlfn.IFS(AND(J1287="Yes",F1287="Furniture",OR(C1287="Second Day",C1287="Standard Class"),I1287&gt;3),H1287-(H1287*15%),AND(J1287="Yes",F1287="Technology",C1287="Same Day",I1287&gt;4),H1287-(H1287*18%),AND(J1287="Yes",F1287="Office Supplies",C1287="First Class",I1287&gt;5),H1287-(H1287*20%)),H1287)</f>
        <v>14.9</v>
      </c>
      <c r="O1287" s="2"/>
    </row>
    <row r="1288" spans="1:15" ht="15.75" customHeight="1" x14ac:dyDescent="0.3">
      <c r="A1288" s="2" t="s">
        <v>648</v>
      </c>
      <c r="B1288" s="3">
        <v>42189</v>
      </c>
      <c r="C1288" s="2" t="s">
        <v>24</v>
      </c>
      <c r="D1288" s="2" t="s">
        <v>38</v>
      </c>
      <c r="E1288" s="2" t="s">
        <v>46</v>
      </c>
      <c r="F1288" s="2" t="s">
        <v>21</v>
      </c>
      <c r="G1288" s="2" t="s">
        <v>29</v>
      </c>
      <c r="H1288" s="2">
        <v>15.48</v>
      </c>
      <c r="I1288" s="2">
        <v>3</v>
      </c>
      <c r="J1288" s="2" t="s">
        <v>16</v>
      </c>
      <c r="K1288" s="2">
        <f t="shared" si="40"/>
        <v>15.48</v>
      </c>
      <c r="L1288" s="2">
        <f t="shared" si="41"/>
        <v>15.48</v>
      </c>
      <c r="M1288" s="2" cm="1">
        <f t="array" ref="M1288">IFERROR(_xlfn.IFS(AND(F1288="Furniture",C1288="First Class",I1288&gt;5),H1288-(H1288*10%),AND(F1288="Technology",C1288="Same Day",I1288&gt;6),H1288-(H1288*12%),AND(F1288="Office Supplies",OR(C1288="Second Day",C1288="Standard Class"),I1288&gt;4),H1288-(H1288*8%)),H1288)</f>
        <v>15.48</v>
      </c>
      <c r="N1288" s="2" cm="1">
        <f t="array" ref="N1288">IFERROR(_xlfn.IFS(AND(J1288="Yes",F1288="Furniture",OR(C1288="Second Day",C1288="Standard Class"),I1288&gt;3),H1288-(H1288*15%),AND(J1288="Yes",F1288="Technology",C1288="Same Day",I1288&gt;4),H1288-(H1288*18%),AND(J1288="Yes",F1288="Office Supplies",C1288="First Class",I1288&gt;5),H1288-(H1288*20%)),H1288)</f>
        <v>15.48</v>
      </c>
      <c r="O1288" s="2"/>
    </row>
    <row r="1289" spans="1:15" ht="15.75" customHeight="1" x14ac:dyDescent="0.3">
      <c r="A1289" s="2" t="s">
        <v>649</v>
      </c>
      <c r="B1289" s="3">
        <v>42696</v>
      </c>
      <c r="C1289" s="2" t="s">
        <v>24</v>
      </c>
      <c r="D1289" s="2" t="s">
        <v>19</v>
      </c>
      <c r="E1289" s="2" t="s">
        <v>46</v>
      </c>
      <c r="F1289" s="2" t="s">
        <v>14</v>
      </c>
      <c r="G1289" s="2" t="s">
        <v>28</v>
      </c>
      <c r="H1289" s="2">
        <v>39.880000000000003</v>
      </c>
      <c r="I1289" s="2">
        <v>2</v>
      </c>
      <c r="J1289" s="2" t="s">
        <v>16</v>
      </c>
      <c r="K1289" s="2">
        <f t="shared" si="40"/>
        <v>39.880000000000003</v>
      </c>
      <c r="L1289" s="2">
        <f t="shared" si="41"/>
        <v>39.880000000000003</v>
      </c>
      <c r="M1289" s="2" cm="1">
        <f t="array" ref="M1289">IFERROR(_xlfn.IFS(AND(F1289="Furniture",C1289="First Class",I1289&gt;5),H1289-(H1289*10%),AND(F1289="Technology",C1289="Same Day",I1289&gt;6),H1289-(H1289*12%),AND(F1289="Office Supplies",OR(C1289="Second Day",C1289="Standard Class"),I1289&gt;4),H1289-(H1289*8%)),H1289)</f>
        <v>39.880000000000003</v>
      </c>
      <c r="N1289" s="2" cm="1">
        <f t="array" ref="N1289">IFERROR(_xlfn.IFS(AND(J1289="Yes",F1289="Furniture",OR(C1289="Second Day",C1289="Standard Class"),I1289&gt;3),H1289-(H1289*15%),AND(J1289="Yes",F1289="Technology",C1289="Same Day",I1289&gt;4),H1289-(H1289*18%),AND(J1289="Yes",F1289="Office Supplies",C1289="First Class",I1289&gt;5),H1289-(H1289*20%)),H1289)</f>
        <v>39.880000000000003</v>
      </c>
      <c r="O1289" s="2"/>
    </row>
    <row r="1290" spans="1:15" ht="15.75" customHeight="1" x14ac:dyDescent="0.3">
      <c r="A1290" s="2" t="s">
        <v>649</v>
      </c>
      <c r="B1290" s="3">
        <v>42696</v>
      </c>
      <c r="C1290" s="2" t="s">
        <v>24</v>
      </c>
      <c r="D1290" s="2" t="s">
        <v>19</v>
      </c>
      <c r="E1290" s="2" t="s">
        <v>46</v>
      </c>
      <c r="F1290" s="2" t="s">
        <v>21</v>
      </c>
      <c r="G1290" s="2" t="s">
        <v>32</v>
      </c>
      <c r="H1290" s="2">
        <v>12.192</v>
      </c>
      <c r="I1290" s="2">
        <v>4</v>
      </c>
      <c r="J1290" s="2" t="s">
        <v>16</v>
      </c>
      <c r="K1290" s="2">
        <f t="shared" si="40"/>
        <v>12.192</v>
      </c>
      <c r="L1290" s="2">
        <f t="shared" si="41"/>
        <v>12.192</v>
      </c>
      <c r="M1290" s="2" cm="1">
        <f t="array" ref="M1290">IFERROR(_xlfn.IFS(AND(F1290="Furniture",C1290="First Class",I1290&gt;5),H1290-(H1290*10%),AND(F1290="Technology",C1290="Same Day",I1290&gt;6),H1290-(H1290*12%),AND(F1290="Office Supplies",OR(C1290="Second Day",C1290="Standard Class"),I1290&gt;4),H1290-(H1290*8%)),H1290)</f>
        <v>12.192</v>
      </c>
      <c r="N1290" s="2" cm="1">
        <f t="array" ref="N1290">IFERROR(_xlfn.IFS(AND(J1290="Yes",F1290="Furniture",OR(C1290="Second Day",C1290="Standard Class"),I1290&gt;3),H1290-(H1290*15%),AND(J1290="Yes",F1290="Technology",C1290="Same Day",I1290&gt;4),H1290-(H1290*18%),AND(J1290="Yes",F1290="Office Supplies",C1290="First Class",I1290&gt;5),H1290-(H1290*20%)),H1290)</f>
        <v>12.192</v>
      </c>
      <c r="O1290" s="2"/>
    </row>
    <row r="1291" spans="1:15" ht="15.75" customHeight="1" x14ac:dyDescent="0.3">
      <c r="A1291" s="2" t="s">
        <v>649</v>
      </c>
      <c r="B1291" s="3">
        <v>42696</v>
      </c>
      <c r="C1291" s="2" t="s">
        <v>24</v>
      </c>
      <c r="D1291" s="2" t="s">
        <v>19</v>
      </c>
      <c r="E1291" s="2" t="s">
        <v>46</v>
      </c>
      <c r="F1291" s="2" t="s">
        <v>21</v>
      </c>
      <c r="G1291" s="2" t="s">
        <v>29</v>
      </c>
      <c r="H1291" s="2">
        <v>20.82</v>
      </c>
      <c r="I1291" s="2">
        <v>3</v>
      </c>
      <c r="J1291" s="2" t="s">
        <v>16</v>
      </c>
      <c r="K1291" s="2">
        <f t="shared" si="40"/>
        <v>20.82</v>
      </c>
      <c r="L1291" s="2">
        <f t="shared" si="41"/>
        <v>20.82</v>
      </c>
      <c r="M1291" s="2" cm="1">
        <f t="array" ref="M1291">IFERROR(_xlfn.IFS(AND(F1291="Furniture",C1291="First Class",I1291&gt;5),H1291-(H1291*10%),AND(F1291="Technology",C1291="Same Day",I1291&gt;6),H1291-(H1291*12%),AND(F1291="Office Supplies",OR(C1291="Second Day",C1291="Standard Class"),I1291&gt;4),H1291-(H1291*8%)),H1291)</f>
        <v>20.82</v>
      </c>
      <c r="N1291" s="2" cm="1">
        <f t="array" ref="N1291">IFERROR(_xlfn.IFS(AND(J1291="Yes",F1291="Furniture",OR(C1291="Second Day",C1291="Standard Class"),I1291&gt;3),H1291-(H1291*15%),AND(J1291="Yes",F1291="Technology",C1291="Same Day",I1291&gt;4),H1291-(H1291*18%),AND(J1291="Yes",F1291="Office Supplies",C1291="First Class",I1291&gt;5),H1291-(H1291*20%)),H1291)</f>
        <v>20.82</v>
      </c>
      <c r="O1291" s="2"/>
    </row>
    <row r="1292" spans="1:15" ht="15.75" customHeight="1" x14ac:dyDescent="0.3">
      <c r="A1292" s="2" t="s">
        <v>650</v>
      </c>
      <c r="B1292" s="3">
        <v>42684</v>
      </c>
      <c r="C1292" s="2" t="s">
        <v>54</v>
      </c>
      <c r="D1292" s="2" t="s">
        <v>38</v>
      </c>
      <c r="E1292" s="2" t="s">
        <v>20</v>
      </c>
      <c r="F1292" s="2" t="s">
        <v>21</v>
      </c>
      <c r="G1292" s="2" t="s">
        <v>32</v>
      </c>
      <c r="H1292" s="2">
        <v>13.216000000000001</v>
      </c>
      <c r="I1292" s="2">
        <v>4</v>
      </c>
      <c r="J1292" s="2" t="s">
        <v>16</v>
      </c>
      <c r="K1292" s="2">
        <f t="shared" si="40"/>
        <v>13.216000000000001</v>
      </c>
      <c r="L1292" s="2">
        <f t="shared" si="41"/>
        <v>13.216000000000001</v>
      </c>
      <c r="M1292" s="2" cm="1">
        <f t="array" ref="M1292">IFERROR(_xlfn.IFS(AND(F1292="Furniture",C1292="First Class",I1292&gt;5),H1292-(H1292*10%),AND(F1292="Technology",C1292="Same Day",I1292&gt;6),H1292-(H1292*12%),AND(F1292="Office Supplies",OR(C1292="Second Day",C1292="Standard Class"),I1292&gt;4),H1292-(H1292*8%)),H1292)</f>
        <v>13.216000000000001</v>
      </c>
      <c r="N1292" s="2" cm="1">
        <f t="array" ref="N1292">IFERROR(_xlfn.IFS(AND(J1292="Yes",F1292="Furniture",OR(C1292="Second Day",C1292="Standard Class"),I1292&gt;3),H1292-(H1292*15%),AND(J1292="Yes",F1292="Technology",C1292="Same Day",I1292&gt;4),H1292-(H1292*18%),AND(J1292="Yes",F1292="Office Supplies",C1292="First Class",I1292&gt;5),H1292-(H1292*20%)),H1292)</f>
        <v>13.216000000000001</v>
      </c>
      <c r="O1292" s="2"/>
    </row>
    <row r="1293" spans="1:15" ht="15.75" customHeight="1" x14ac:dyDescent="0.3">
      <c r="A1293" s="2" t="s">
        <v>650</v>
      </c>
      <c r="B1293" s="3">
        <v>42684</v>
      </c>
      <c r="C1293" s="2" t="s">
        <v>54</v>
      </c>
      <c r="D1293" s="2" t="s">
        <v>38</v>
      </c>
      <c r="E1293" s="2" t="s">
        <v>20</v>
      </c>
      <c r="F1293" s="2" t="s">
        <v>21</v>
      </c>
      <c r="G1293" s="2" t="s">
        <v>35</v>
      </c>
      <c r="H1293" s="2">
        <v>32.400000000000006</v>
      </c>
      <c r="I1293" s="2">
        <v>5</v>
      </c>
      <c r="J1293" s="2" t="s">
        <v>16</v>
      </c>
      <c r="K1293" s="2">
        <f t="shared" si="40"/>
        <v>32.400000000000006</v>
      </c>
      <c r="L1293" s="2">
        <f t="shared" si="41"/>
        <v>32.400000000000006</v>
      </c>
      <c r="M1293" s="2" cm="1">
        <f t="array" ref="M1293">IFERROR(_xlfn.IFS(AND(F1293="Furniture",C1293="First Class",I1293&gt;5),H1293-(H1293*10%),AND(F1293="Technology",C1293="Same Day",I1293&gt;6),H1293-(H1293*12%),AND(F1293="Office Supplies",OR(C1293="Second Day",C1293="Standard Class"),I1293&gt;4),H1293-(H1293*8%)),H1293)</f>
        <v>32.400000000000006</v>
      </c>
      <c r="N1293" s="2" cm="1">
        <f t="array" ref="N1293">IFERROR(_xlfn.IFS(AND(J1293="Yes",F1293="Furniture",OR(C1293="Second Day",C1293="Standard Class"),I1293&gt;3),H1293-(H1293*15%),AND(J1293="Yes",F1293="Technology",C1293="Same Day",I1293&gt;4),H1293-(H1293*18%),AND(J1293="Yes",F1293="Office Supplies",C1293="First Class",I1293&gt;5),H1293-(H1293*20%)),H1293)</f>
        <v>32.400000000000006</v>
      </c>
      <c r="O1293" s="2"/>
    </row>
    <row r="1294" spans="1:15" ht="15.75" customHeight="1" x14ac:dyDescent="0.3">
      <c r="A1294" s="2" t="s">
        <v>651</v>
      </c>
      <c r="B1294" s="3">
        <v>42243</v>
      </c>
      <c r="C1294" s="2" t="s">
        <v>24</v>
      </c>
      <c r="D1294" s="2" t="s">
        <v>12</v>
      </c>
      <c r="E1294" s="2" t="s">
        <v>20</v>
      </c>
      <c r="F1294" s="2" t="s">
        <v>21</v>
      </c>
      <c r="G1294" s="2" t="s">
        <v>105</v>
      </c>
      <c r="H1294" s="2">
        <v>32.94</v>
      </c>
      <c r="I1294" s="2">
        <v>3</v>
      </c>
      <c r="J1294" s="2" t="s">
        <v>16</v>
      </c>
      <c r="K1294" s="2">
        <f t="shared" si="40"/>
        <v>32.94</v>
      </c>
      <c r="L1294" s="2">
        <f t="shared" si="41"/>
        <v>32.94</v>
      </c>
      <c r="M1294" s="2" cm="1">
        <f t="array" ref="M1294">IFERROR(_xlfn.IFS(AND(F1294="Furniture",C1294="First Class",I1294&gt;5),H1294-(H1294*10%),AND(F1294="Technology",C1294="Same Day",I1294&gt;6),H1294-(H1294*12%),AND(F1294="Office Supplies",OR(C1294="Second Day",C1294="Standard Class"),I1294&gt;4),H1294-(H1294*8%)),H1294)</f>
        <v>32.94</v>
      </c>
      <c r="N1294" s="2" cm="1">
        <f t="array" ref="N1294">IFERROR(_xlfn.IFS(AND(J1294="Yes",F1294="Furniture",OR(C1294="Second Day",C1294="Standard Class"),I1294&gt;3),H1294-(H1294*15%),AND(J1294="Yes",F1294="Technology",C1294="Same Day",I1294&gt;4),H1294-(H1294*18%),AND(J1294="Yes",F1294="Office Supplies",C1294="First Class",I1294&gt;5),H1294-(H1294*20%)),H1294)</f>
        <v>32.94</v>
      </c>
      <c r="O1294" s="2"/>
    </row>
    <row r="1295" spans="1:15" ht="15.75" customHeight="1" x14ac:dyDescent="0.3">
      <c r="A1295" s="2" t="s">
        <v>651</v>
      </c>
      <c r="B1295" s="3">
        <v>42243</v>
      </c>
      <c r="C1295" s="2" t="s">
        <v>24</v>
      </c>
      <c r="D1295" s="2" t="s">
        <v>12</v>
      </c>
      <c r="E1295" s="2" t="s">
        <v>20</v>
      </c>
      <c r="F1295" s="2" t="s">
        <v>21</v>
      </c>
      <c r="G1295" s="2" t="s">
        <v>35</v>
      </c>
      <c r="H1295" s="2">
        <v>114.2</v>
      </c>
      <c r="I1295" s="2">
        <v>5</v>
      </c>
      <c r="J1295" s="2" t="s">
        <v>16</v>
      </c>
      <c r="K1295" s="2">
        <f t="shared" si="40"/>
        <v>114.2</v>
      </c>
      <c r="L1295" s="2">
        <f t="shared" si="41"/>
        <v>114.2</v>
      </c>
      <c r="M1295" s="2" cm="1">
        <f t="array" ref="M1295">IFERROR(_xlfn.IFS(AND(F1295="Furniture",C1295="First Class",I1295&gt;5),H1295-(H1295*10%),AND(F1295="Technology",C1295="Same Day",I1295&gt;6),H1295-(H1295*12%),AND(F1295="Office Supplies",OR(C1295="Second Day",C1295="Standard Class"),I1295&gt;4),H1295-(H1295*8%)),H1295)</f>
        <v>105.06400000000001</v>
      </c>
      <c r="N1295" s="2" cm="1">
        <f t="array" ref="N1295">IFERROR(_xlfn.IFS(AND(J1295="Yes",F1295="Furniture",OR(C1295="Second Day",C1295="Standard Class"),I1295&gt;3),H1295-(H1295*15%),AND(J1295="Yes",F1295="Technology",C1295="Same Day",I1295&gt;4),H1295-(H1295*18%),AND(J1295="Yes",F1295="Office Supplies",C1295="First Class",I1295&gt;5),H1295-(H1295*20%)),H1295)</f>
        <v>114.2</v>
      </c>
      <c r="O1295" s="2"/>
    </row>
    <row r="1296" spans="1:15" ht="15.75" customHeight="1" x14ac:dyDescent="0.3">
      <c r="A1296" s="2" t="s">
        <v>651</v>
      </c>
      <c r="B1296" s="3">
        <v>42243</v>
      </c>
      <c r="C1296" s="2" t="s">
        <v>24</v>
      </c>
      <c r="D1296" s="2" t="s">
        <v>12</v>
      </c>
      <c r="E1296" s="2" t="s">
        <v>20</v>
      </c>
      <c r="F1296" s="2" t="s">
        <v>21</v>
      </c>
      <c r="G1296" s="2" t="s">
        <v>22</v>
      </c>
      <c r="H1296" s="2">
        <v>3.08</v>
      </c>
      <c r="I1296" s="2">
        <v>1</v>
      </c>
      <c r="J1296" s="2" t="s">
        <v>16</v>
      </c>
      <c r="K1296" s="2">
        <f t="shared" si="40"/>
        <v>3.08</v>
      </c>
      <c r="L1296" s="2">
        <f t="shared" si="41"/>
        <v>3.08</v>
      </c>
      <c r="M1296" s="2" cm="1">
        <f t="array" ref="M1296">IFERROR(_xlfn.IFS(AND(F1296="Furniture",C1296="First Class",I1296&gt;5),H1296-(H1296*10%),AND(F1296="Technology",C1296="Same Day",I1296&gt;6),H1296-(H1296*12%),AND(F1296="Office Supplies",OR(C1296="Second Day",C1296="Standard Class"),I1296&gt;4),H1296-(H1296*8%)),H1296)</f>
        <v>3.08</v>
      </c>
      <c r="N1296" s="2" cm="1">
        <f t="array" ref="N1296">IFERROR(_xlfn.IFS(AND(J1296="Yes",F1296="Furniture",OR(C1296="Second Day",C1296="Standard Class"),I1296&gt;3),H1296-(H1296*15%),AND(J1296="Yes",F1296="Technology",C1296="Same Day",I1296&gt;4),H1296-(H1296*18%),AND(J1296="Yes",F1296="Office Supplies",C1296="First Class",I1296&gt;5),H1296-(H1296*20%)),H1296)</f>
        <v>3.08</v>
      </c>
      <c r="O1296" s="2"/>
    </row>
    <row r="1297" spans="1:15" ht="15.75" customHeight="1" x14ac:dyDescent="0.3">
      <c r="A1297" s="2" t="s">
        <v>652</v>
      </c>
      <c r="B1297" s="3">
        <v>42149</v>
      </c>
      <c r="C1297" s="2" t="s">
        <v>24</v>
      </c>
      <c r="D1297" s="2" t="s">
        <v>12</v>
      </c>
      <c r="E1297" s="2" t="s">
        <v>20</v>
      </c>
      <c r="F1297" s="2" t="s">
        <v>21</v>
      </c>
      <c r="G1297" s="2" t="s">
        <v>33</v>
      </c>
      <c r="H1297" s="2">
        <v>845.72799999999995</v>
      </c>
      <c r="I1297" s="2">
        <v>13</v>
      </c>
      <c r="J1297" s="2" t="s">
        <v>16</v>
      </c>
      <c r="K1297" s="2">
        <f t="shared" si="40"/>
        <v>718.86879999999996</v>
      </c>
      <c r="L1297" s="2">
        <f t="shared" si="41"/>
        <v>845.72799999999995</v>
      </c>
      <c r="M1297" s="2" cm="1">
        <f t="array" ref="M1297">IFERROR(_xlfn.IFS(AND(F1297="Furniture",C1297="First Class",I1297&gt;5),H1297-(H1297*10%),AND(F1297="Technology",C1297="Same Day",I1297&gt;6),H1297-(H1297*12%),AND(F1297="Office Supplies",OR(C1297="Second Day",C1297="Standard Class"),I1297&gt;4),H1297-(H1297*8%)),H1297)</f>
        <v>778.06975999999997</v>
      </c>
      <c r="N1297" s="2" cm="1">
        <f t="array" ref="N1297">IFERROR(_xlfn.IFS(AND(J1297="Yes",F1297="Furniture",OR(C1297="Second Day",C1297="Standard Class"),I1297&gt;3),H1297-(H1297*15%),AND(J1297="Yes",F1297="Technology",C1297="Same Day",I1297&gt;4),H1297-(H1297*18%),AND(J1297="Yes",F1297="Office Supplies",C1297="First Class",I1297&gt;5),H1297-(H1297*20%)),H1297)</f>
        <v>845.72799999999995</v>
      </c>
      <c r="O1297" s="2"/>
    </row>
    <row r="1298" spans="1:15" ht="15.75" customHeight="1" x14ac:dyDescent="0.3">
      <c r="A1298" s="2" t="s">
        <v>653</v>
      </c>
      <c r="B1298" s="3">
        <v>43099</v>
      </c>
      <c r="C1298" s="2" t="s">
        <v>24</v>
      </c>
      <c r="D1298" s="2" t="s">
        <v>19</v>
      </c>
      <c r="E1298" s="2" t="s">
        <v>20</v>
      </c>
      <c r="F1298" s="2" t="s">
        <v>21</v>
      </c>
      <c r="G1298" s="2" t="s">
        <v>32</v>
      </c>
      <c r="H1298" s="2">
        <v>13.904</v>
      </c>
      <c r="I1298" s="2">
        <v>2</v>
      </c>
      <c r="J1298" s="2" t="s">
        <v>43</v>
      </c>
      <c r="K1298" s="2">
        <f t="shared" si="40"/>
        <v>13.904</v>
      </c>
      <c r="L1298" s="2">
        <f t="shared" si="41"/>
        <v>13.2088</v>
      </c>
      <c r="M1298" s="2" cm="1">
        <f t="array" ref="M1298">IFERROR(_xlfn.IFS(AND(F1298="Furniture",C1298="First Class",I1298&gt;5),H1298-(H1298*10%),AND(F1298="Technology",C1298="Same Day",I1298&gt;6),H1298-(H1298*12%),AND(F1298="Office Supplies",OR(C1298="Second Day",C1298="Standard Class"),I1298&gt;4),H1298-(H1298*8%)),H1298)</f>
        <v>13.904</v>
      </c>
      <c r="N1298" s="2" cm="1">
        <f t="array" ref="N1298">IFERROR(_xlfn.IFS(AND(J1298="Yes",F1298="Furniture",OR(C1298="Second Day",C1298="Standard Class"),I1298&gt;3),H1298-(H1298*15%),AND(J1298="Yes",F1298="Technology",C1298="Same Day",I1298&gt;4),H1298-(H1298*18%),AND(J1298="Yes",F1298="Office Supplies",C1298="First Class",I1298&gt;5),H1298-(H1298*20%)),H1298)</f>
        <v>13.904</v>
      </c>
      <c r="O1298" s="2"/>
    </row>
    <row r="1299" spans="1:15" ht="15.75" customHeight="1" x14ac:dyDescent="0.3">
      <c r="A1299" s="2" t="s">
        <v>653</v>
      </c>
      <c r="B1299" s="3">
        <v>43099</v>
      </c>
      <c r="C1299" s="2" t="s">
        <v>24</v>
      </c>
      <c r="D1299" s="2" t="s">
        <v>19</v>
      </c>
      <c r="E1299" s="2" t="s">
        <v>20</v>
      </c>
      <c r="F1299" s="2" t="s">
        <v>21</v>
      </c>
      <c r="G1299" s="2" t="s">
        <v>32</v>
      </c>
      <c r="H1299" s="2">
        <v>20.72</v>
      </c>
      <c r="I1299" s="2">
        <v>2</v>
      </c>
      <c r="J1299" s="2" t="s">
        <v>43</v>
      </c>
      <c r="K1299" s="2">
        <f t="shared" si="40"/>
        <v>20.72</v>
      </c>
      <c r="L1299" s="2">
        <f t="shared" si="41"/>
        <v>19.683999999999997</v>
      </c>
      <c r="M1299" s="2" cm="1">
        <f t="array" ref="M1299">IFERROR(_xlfn.IFS(AND(F1299="Furniture",C1299="First Class",I1299&gt;5),H1299-(H1299*10%),AND(F1299="Technology",C1299="Same Day",I1299&gt;6),H1299-(H1299*12%),AND(F1299="Office Supplies",OR(C1299="Second Day",C1299="Standard Class"),I1299&gt;4),H1299-(H1299*8%)),H1299)</f>
        <v>20.72</v>
      </c>
      <c r="N1299" s="2" cm="1">
        <f t="array" ref="N1299">IFERROR(_xlfn.IFS(AND(J1299="Yes",F1299="Furniture",OR(C1299="Second Day",C1299="Standard Class"),I1299&gt;3),H1299-(H1299*15%),AND(J1299="Yes",F1299="Technology",C1299="Same Day",I1299&gt;4),H1299-(H1299*18%),AND(J1299="Yes",F1299="Office Supplies",C1299="First Class",I1299&gt;5),H1299-(H1299*20%)),H1299)</f>
        <v>20.72</v>
      </c>
      <c r="O1299" s="2"/>
    </row>
    <row r="1300" spans="1:15" ht="15.75" customHeight="1" x14ac:dyDescent="0.3">
      <c r="A1300" s="2" t="s">
        <v>654</v>
      </c>
      <c r="B1300" s="3">
        <v>42712</v>
      </c>
      <c r="C1300" s="2" t="s">
        <v>11</v>
      </c>
      <c r="D1300" s="2" t="s">
        <v>19</v>
      </c>
      <c r="E1300" s="2" t="s">
        <v>39</v>
      </c>
      <c r="F1300" s="2" t="s">
        <v>30</v>
      </c>
      <c r="G1300" s="2" t="s">
        <v>31</v>
      </c>
      <c r="H1300" s="2">
        <v>114.94999999999999</v>
      </c>
      <c r="I1300" s="2">
        <v>5</v>
      </c>
      <c r="J1300" s="2" t="s">
        <v>16</v>
      </c>
      <c r="K1300" s="2">
        <f t="shared" si="40"/>
        <v>114.94999999999999</v>
      </c>
      <c r="L1300" s="2">
        <f t="shared" si="41"/>
        <v>114.94999999999999</v>
      </c>
      <c r="M1300" s="2" cm="1">
        <f t="array" ref="M1300">IFERROR(_xlfn.IFS(AND(F1300="Furniture",C1300="First Class",I1300&gt;5),H1300-(H1300*10%),AND(F1300="Technology",C1300="Same Day",I1300&gt;6),H1300-(H1300*12%),AND(F1300="Office Supplies",OR(C1300="Second Day",C1300="Standard Class"),I1300&gt;4),H1300-(H1300*8%)),H1300)</f>
        <v>114.94999999999999</v>
      </c>
      <c r="N1300" s="2" cm="1">
        <f t="array" ref="N1300">IFERROR(_xlfn.IFS(AND(J1300="Yes",F1300="Furniture",OR(C1300="Second Day",C1300="Standard Class"),I1300&gt;3),H1300-(H1300*15%),AND(J1300="Yes",F1300="Technology",C1300="Same Day",I1300&gt;4),H1300-(H1300*18%),AND(J1300="Yes",F1300="Office Supplies",C1300="First Class",I1300&gt;5),H1300-(H1300*20%)),H1300)</f>
        <v>114.94999999999999</v>
      </c>
      <c r="O1300" s="2"/>
    </row>
    <row r="1301" spans="1:15" ht="15.75" customHeight="1" x14ac:dyDescent="0.3">
      <c r="A1301" s="2" t="s">
        <v>655</v>
      </c>
      <c r="B1301" s="3">
        <v>42281</v>
      </c>
      <c r="C1301" s="2" t="s">
        <v>54</v>
      </c>
      <c r="D1301" s="2" t="s">
        <v>12</v>
      </c>
      <c r="E1301" s="2" t="s">
        <v>20</v>
      </c>
      <c r="F1301" s="2" t="s">
        <v>21</v>
      </c>
      <c r="G1301" s="2" t="s">
        <v>26</v>
      </c>
      <c r="H1301" s="2">
        <v>26.96</v>
      </c>
      <c r="I1301" s="2">
        <v>2</v>
      </c>
      <c r="J1301" s="2" t="s">
        <v>16</v>
      </c>
      <c r="K1301" s="2">
        <f t="shared" si="40"/>
        <v>26.96</v>
      </c>
      <c r="L1301" s="2">
        <f t="shared" si="41"/>
        <v>26.96</v>
      </c>
      <c r="M1301" s="2" cm="1">
        <f t="array" ref="M1301">IFERROR(_xlfn.IFS(AND(F1301="Furniture",C1301="First Class",I1301&gt;5),H1301-(H1301*10%),AND(F1301="Technology",C1301="Same Day",I1301&gt;6),H1301-(H1301*12%),AND(F1301="Office Supplies",OR(C1301="Second Day",C1301="Standard Class"),I1301&gt;4),H1301-(H1301*8%)),H1301)</f>
        <v>26.96</v>
      </c>
      <c r="N1301" s="2" cm="1">
        <f t="array" ref="N1301">IFERROR(_xlfn.IFS(AND(J1301="Yes",F1301="Furniture",OR(C1301="Second Day",C1301="Standard Class"),I1301&gt;3),H1301-(H1301*15%),AND(J1301="Yes",F1301="Technology",C1301="Same Day",I1301&gt;4),H1301-(H1301*18%),AND(J1301="Yes",F1301="Office Supplies",C1301="First Class",I1301&gt;5),H1301-(H1301*20%)),H1301)</f>
        <v>26.96</v>
      </c>
      <c r="O1301" s="2"/>
    </row>
    <row r="1302" spans="1:15" ht="15.75" customHeight="1" x14ac:dyDescent="0.3">
      <c r="A1302" s="2" t="s">
        <v>656</v>
      </c>
      <c r="B1302" s="3">
        <v>42727</v>
      </c>
      <c r="C1302" s="2" t="s">
        <v>11</v>
      </c>
      <c r="D1302" s="2" t="s">
        <v>12</v>
      </c>
      <c r="E1302" s="2" t="s">
        <v>13</v>
      </c>
      <c r="F1302" s="2" t="s">
        <v>14</v>
      </c>
      <c r="G1302" s="2" t="s">
        <v>28</v>
      </c>
      <c r="H1302" s="2">
        <v>572.76</v>
      </c>
      <c r="I1302" s="2">
        <v>6</v>
      </c>
      <c r="J1302" s="2" t="s">
        <v>16</v>
      </c>
      <c r="K1302" s="2">
        <f t="shared" si="40"/>
        <v>486.846</v>
      </c>
      <c r="L1302" s="2">
        <f t="shared" si="41"/>
        <v>572.76</v>
      </c>
      <c r="M1302" s="2" cm="1">
        <f t="array" ref="M1302">IFERROR(_xlfn.IFS(AND(F1302="Furniture",C1302="First Class",I1302&gt;5),H1302-(H1302*10%),AND(F1302="Technology",C1302="Same Day",I1302&gt;6),H1302-(H1302*12%),AND(F1302="Office Supplies",OR(C1302="Second Day",C1302="Standard Class"),I1302&gt;4),H1302-(H1302*8%)),H1302)</f>
        <v>572.76</v>
      </c>
      <c r="N1302" s="2" cm="1">
        <f t="array" ref="N1302">IFERROR(_xlfn.IFS(AND(J1302="Yes",F1302="Furniture",OR(C1302="Second Day",C1302="Standard Class"),I1302&gt;3),H1302-(H1302*15%),AND(J1302="Yes",F1302="Technology",C1302="Same Day",I1302&gt;4),H1302-(H1302*18%),AND(J1302="Yes",F1302="Office Supplies",C1302="First Class",I1302&gt;5),H1302-(H1302*20%)),H1302)</f>
        <v>572.76</v>
      </c>
      <c r="O1302" s="2"/>
    </row>
    <row r="1303" spans="1:15" ht="15.75" customHeight="1" x14ac:dyDescent="0.3">
      <c r="A1303" s="2" t="s">
        <v>656</v>
      </c>
      <c r="B1303" s="3">
        <v>42727</v>
      </c>
      <c r="C1303" s="2" t="s">
        <v>11</v>
      </c>
      <c r="D1303" s="2" t="s">
        <v>12</v>
      </c>
      <c r="E1303" s="2" t="s">
        <v>13</v>
      </c>
      <c r="F1303" s="2" t="s">
        <v>14</v>
      </c>
      <c r="G1303" s="2" t="s">
        <v>28</v>
      </c>
      <c r="H1303" s="2">
        <v>286.38</v>
      </c>
      <c r="I1303" s="2">
        <v>3</v>
      </c>
      <c r="J1303" s="2" t="s">
        <v>16</v>
      </c>
      <c r="K1303" s="2">
        <f t="shared" si="40"/>
        <v>243.423</v>
      </c>
      <c r="L1303" s="2">
        <f t="shared" si="41"/>
        <v>286.38</v>
      </c>
      <c r="M1303" s="2" cm="1">
        <f t="array" ref="M1303">IFERROR(_xlfn.IFS(AND(F1303="Furniture",C1303="First Class",I1303&gt;5),H1303-(H1303*10%),AND(F1303="Technology",C1303="Same Day",I1303&gt;6),H1303-(H1303*12%),AND(F1303="Office Supplies",OR(C1303="Second Day",C1303="Standard Class"),I1303&gt;4),H1303-(H1303*8%)),H1303)</f>
        <v>286.38</v>
      </c>
      <c r="N1303" s="2" cm="1">
        <f t="array" ref="N1303">IFERROR(_xlfn.IFS(AND(J1303="Yes",F1303="Furniture",OR(C1303="Second Day",C1303="Standard Class"),I1303&gt;3),H1303-(H1303*15%),AND(J1303="Yes",F1303="Technology",C1303="Same Day",I1303&gt;4),H1303-(H1303*18%),AND(J1303="Yes",F1303="Office Supplies",C1303="First Class",I1303&gt;5),H1303-(H1303*20%)),H1303)</f>
        <v>286.38</v>
      </c>
      <c r="O1303" s="2"/>
    </row>
    <row r="1304" spans="1:15" ht="15.75" customHeight="1" x14ac:dyDescent="0.3">
      <c r="A1304" s="2" t="s">
        <v>657</v>
      </c>
      <c r="B1304" s="3">
        <v>42266</v>
      </c>
      <c r="C1304" s="2" t="s">
        <v>11</v>
      </c>
      <c r="D1304" s="2" t="s">
        <v>38</v>
      </c>
      <c r="E1304" s="2" t="s">
        <v>13</v>
      </c>
      <c r="F1304" s="2" t="s">
        <v>14</v>
      </c>
      <c r="G1304" s="2" t="s">
        <v>15</v>
      </c>
      <c r="H1304" s="2">
        <v>61.96</v>
      </c>
      <c r="I1304" s="2">
        <v>2</v>
      </c>
      <c r="J1304" s="2" t="s">
        <v>16</v>
      </c>
      <c r="K1304" s="2">
        <f t="shared" si="40"/>
        <v>61.96</v>
      </c>
      <c r="L1304" s="2">
        <f t="shared" si="41"/>
        <v>61.96</v>
      </c>
      <c r="M1304" s="2" cm="1">
        <f t="array" ref="M1304">IFERROR(_xlfn.IFS(AND(F1304="Furniture",C1304="First Class",I1304&gt;5),H1304-(H1304*10%),AND(F1304="Technology",C1304="Same Day",I1304&gt;6),H1304-(H1304*12%),AND(F1304="Office Supplies",OR(C1304="Second Day",C1304="Standard Class"),I1304&gt;4),H1304-(H1304*8%)),H1304)</f>
        <v>61.96</v>
      </c>
      <c r="N1304" s="2" cm="1">
        <f t="array" ref="N1304">IFERROR(_xlfn.IFS(AND(J1304="Yes",F1304="Furniture",OR(C1304="Second Day",C1304="Standard Class"),I1304&gt;3),H1304-(H1304*15%),AND(J1304="Yes",F1304="Technology",C1304="Same Day",I1304&gt;4),H1304-(H1304*18%),AND(J1304="Yes",F1304="Office Supplies",C1304="First Class",I1304&gt;5),H1304-(H1304*20%)),H1304)</f>
        <v>61.96</v>
      </c>
      <c r="O1304" s="2"/>
    </row>
    <row r="1305" spans="1:15" ht="15.75" customHeight="1" x14ac:dyDescent="0.3">
      <c r="A1305" s="2" t="s">
        <v>658</v>
      </c>
      <c r="B1305" s="3">
        <v>42919</v>
      </c>
      <c r="C1305" s="2" t="s">
        <v>24</v>
      </c>
      <c r="D1305" s="2" t="s">
        <v>12</v>
      </c>
      <c r="E1305" s="2" t="s">
        <v>13</v>
      </c>
      <c r="F1305" s="2" t="s">
        <v>14</v>
      </c>
      <c r="G1305" s="2" t="s">
        <v>28</v>
      </c>
      <c r="H1305" s="2">
        <v>23.99</v>
      </c>
      <c r="I1305" s="2">
        <v>1</v>
      </c>
      <c r="J1305" s="2" t="s">
        <v>16</v>
      </c>
      <c r="K1305" s="2">
        <f t="shared" si="40"/>
        <v>23.99</v>
      </c>
      <c r="L1305" s="2">
        <f t="shared" si="41"/>
        <v>23.99</v>
      </c>
      <c r="M1305" s="2" cm="1">
        <f t="array" ref="M1305">IFERROR(_xlfn.IFS(AND(F1305="Furniture",C1305="First Class",I1305&gt;5),H1305-(H1305*10%),AND(F1305="Technology",C1305="Same Day",I1305&gt;6),H1305-(H1305*12%),AND(F1305="Office Supplies",OR(C1305="Second Day",C1305="Standard Class"),I1305&gt;4),H1305-(H1305*8%)),H1305)</f>
        <v>23.99</v>
      </c>
      <c r="N1305" s="2" cm="1">
        <f t="array" ref="N1305">IFERROR(_xlfn.IFS(AND(J1305="Yes",F1305="Furniture",OR(C1305="Second Day",C1305="Standard Class"),I1305&gt;3),H1305-(H1305*15%),AND(J1305="Yes",F1305="Technology",C1305="Same Day",I1305&gt;4),H1305-(H1305*18%),AND(J1305="Yes",F1305="Office Supplies",C1305="First Class",I1305&gt;5),H1305-(H1305*20%)),H1305)</f>
        <v>23.99</v>
      </c>
      <c r="O1305" s="2"/>
    </row>
    <row r="1306" spans="1:15" ht="15.75" customHeight="1" x14ac:dyDescent="0.3">
      <c r="A1306" s="2" t="s">
        <v>658</v>
      </c>
      <c r="B1306" s="3">
        <v>42919</v>
      </c>
      <c r="C1306" s="2" t="s">
        <v>24</v>
      </c>
      <c r="D1306" s="2" t="s">
        <v>12</v>
      </c>
      <c r="E1306" s="2" t="s">
        <v>13</v>
      </c>
      <c r="F1306" s="2" t="s">
        <v>30</v>
      </c>
      <c r="G1306" s="2" t="s">
        <v>31</v>
      </c>
      <c r="H1306" s="2">
        <v>287.96999999999997</v>
      </c>
      <c r="I1306" s="2">
        <v>3</v>
      </c>
      <c r="J1306" s="2" t="s">
        <v>16</v>
      </c>
      <c r="K1306" s="2">
        <f t="shared" si="40"/>
        <v>244.77449999999999</v>
      </c>
      <c r="L1306" s="2">
        <f t="shared" si="41"/>
        <v>287.96999999999997</v>
      </c>
      <c r="M1306" s="2" cm="1">
        <f t="array" ref="M1306">IFERROR(_xlfn.IFS(AND(F1306="Furniture",C1306="First Class",I1306&gt;5),H1306-(H1306*10%),AND(F1306="Technology",C1306="Same Day",I1306&gt;6),H1306-(H1306*12%),AND(F1306="Office Supplies",OR(C1306="Second Day",C1306="Standard Class"),I1306&gt;4),H1306-(H1306*8%)),H1306)</f>
        <v>287.96999999999997</v>
      </c>
      <c r="N1306" s="2" cm="1">
        <f t="array" ref="N1306">IFERROR(_xlfn.IFS(AND(J1306="Yes",F1306="Furniture",OR(C1306="Second Day",C1306="Standard Class"),I1306&gt;3),H1306-(H1306*15%),AND(J1306="Yes",F1306="Technology",C1306="Same Day",I1306&gt;4),H1306-(H1306*18%),AND(J1306="Yes",F1306="Office Supplies",C1306="First Class",I1306&gt;5),H1306-(H1306*20%)),H1306)</f>
        <v>287.96999999999997</v>
      </c>
      <c r="O1306" s="2"/>
    </row>
    <row r="1307" spans="1:15" ht="15.75" customHeight="1" x14ac:dyDescent="0.3">
      <c r="A1307" s="2" t="s">
        <v>659</v>
      </c>
      <c r="B1307" s="3">
        <v>42565</v>
      </c>
      <c r="C1307" s="2" t="s">
        <v>11</v>
      </c>
      <c r="D1307" s="2" t="s">
        <v>12</v>
      </c>
      <c r="E1307" s="2" t="s">
        <v>39</v>
      </c>
      <c r="F1307" s="2" t="s">
        <v>30</v>
      </c>
      <c r="G1307" s="2" t="s">
        <v>31</v>
      </c>
      <c r="H1307" s="2">
        <v>419.94399999999996</v>
      </c>
      <c r="I1307" s="2">
        <v>7</v>
      </c>
      <c r="J1307" s="2" t="s">
        <v>16</v>
      </c>
      <c r="K1307" s="2">
        <f t="shared" si="40"/>
        <v>356.95239999999995</v>
      </c>
      <c r="L1307" s="2">
        <f t="shared" si="41"/>
        <v>419.94399999999996</v>
      </c>
      <c r="M1307" s="2" cm="1">
        <f t="array" ref="M1307">IFERROR(_xlfn.IFS(AND(F1307="Furniture",C1307="First Class",I1307&gt;5),H1307-(H1307*10%),AND(F1307="Technology",C1307="Same Day",I1307&gt;6),H1307-(H1307*12%),AND(F1307="Office Supplies",OR(C1307="Second Day",C1307="Standard Class"),I1307&gt;4),H1307-(H1307*8%)),H1307)</f>
        <v>419.94399999999996</v>
      </c>
      <c r="N1307" s="2" cm="1">
        <f t="array" ref="N1307">IFERROR(_xlfn.IFS(AND(J1307="Yes",F1307="Furniture",OR(C1307="Second Day",C1307="Standard Class"),I1307&gt;3),H1307-(H1307*15%),AND(J1307="Yes",F1307="Technology",C1307="Same Day",I1307&gt;4),H1307-(H1307*18%),AND(J1307="Yes",F1307="Office Supplies",C1307="First Class",I1307&gt;5),H1307-(H1307*20%)),H1307)</f>
        <v>419.94399999999996</v>
      </c>
      <c r="O1307" s="2"/>
    </row>
    <row r="1308" spans="1:15" ht="15.75" customHeight="1" x14ac:dyDescent="0.3">
      <c r="A1308" s="2" t="s">
        <v>660</v>
      </c>
      <c r="B1308" s="3">
        <v>42541</v>
      </c>
      <c r="C1308" s="2" t="s">
        <v>54</v>
      </c>
      <c r="D1308" s="2" t="s">
        <v>12</v>
      </c>
      <c r="E1308" s="2" t="s">
        <v>20</v>
      </c>
      <c r="F1308" s="2" t="s">
        <v>21</v>
      </c>
      <c r="G1308" s="2" t="s">
        <v>35</v>
      </c>
      <c r="H1308" s="2">
        <v>46.76</v>
      </c>
      <c r="I1308" s="2">
        <v>7</v>
      </c>
      <c r="J1308" s="2" t="s">
        <v>16</v>
      </c>
      <c r="K1308" s="2">
        <f t="shared" si="40"/>
        <v>46.76</v>
      </c>
      <c r="L1308" s="2">
        <f t="shared" si="41"/>
        <v>46.76</v>
      </c>
      <c r="M1308" s="2" cm="1">
        <f t="array" ref="M1308">IFERROR(_xlfn.IFS(AND(F1308="Furniture",C1308="First Class",I1308&gt;5),H1308-(H1308*10%),AND(F1308="Technology",C1308="Same Day",I1308&gt;6),H1308-(H1308*12%),AND(F1308="Office Supplies",OR(C1308="Second Day",C1308="Standard Class"),I1308&gt;4),H1308-(H1308*8%)),H1308)</f>
        <v>46.76</v>
      </c>
      <c r="N1308" s="2" cm="1">
        <f t="array" ref="N1308">IFERROR(_xlfn.IFS(AND(J1308="Yes",F1308="Furniture",OR(C1308="Second Day",C1308="Standard Class"),I1308&gt;3),H1308-(H1308*15%),AND(J1308="Yes",F1308="Technology",C1308="Same Day",I1308&gt;4),H1308-(H1308*18%),AND(J1308="Yes",F1308="Office Supplies",C1308="First Class",I1308&gt;5),H1308-(H1308*20%)),H1308)</f>
        <v>46.76</v>
      </c>
      <c r="O1308" s="2"/>
    </row>
    <row r="1309" spans="1:15" ht="15.75" customHeight="1" x14ac:dyDescent="0.3">
      <c r="A1309" s="2" t="s">
        <v>660</v>
      </c>
      <c r="B1309" s="3">
        <v>42541</v>
      </c>
      <c r="C1309" s="2" t="s">
        <v>54</v>
      </c>
      <c r="D1309" s="2" t="s">
        <v>12</v>
      </c>
      <c r="E1309" s="2" t="s">
        <v>20</v>
      </c>
      <c r="F1309" s="2" t="s">
        <v>21</v>
      </c>
      <c r="G1309" s="2" t="s">
        <v>32</v>
      </c>
      <c r="H1309" s="2">
        <v>17.712</v>
      </c>
      <c r="I1309" s="2">
        <v>3</v>
      </c>
      <c r="J1309" s="2" t="s">
        <v>16</v>
      </c>
      <c r="K1309" s="2">
        <f t="shared" si="40"/>
        <v>17.712</v>
      </c>
      <c r="L1309" s="2">
        <f t="shared" si="41"/>
        <v>17.712</v>
      </c>
      <c r="M1309" s="2" cm="1">
        <f t="array" ref="M1309">IFERROR(_xlfn.IFS(AND(F1309="Furniture",C1309="First Class",I1309&gt;5),H1309-(H1309*10%),AND(F1309="Technology",C1309="Same Day",I1309&gt;6),H1309-(H1309*12%),AND(F1309="Office Supplies",OR(C1309="Second Day",C1309="Standard Class"),I1309&gt;4),H1309-(H1309*8%)),H1309)</f>
        <v>17.712</v>
      </c>
      <c r="N1309" s="2" cm="1">
        <f t="array" ref="N1309">IFERROR(_xlfn.IFS(AND(J1309="Yes",F1309="Furniture",OR(C1309="Second Day",C1309="Standard Class"),I1309&gt;3),H1309-(H1309*15%),AND(J1309="Yes",F1309="Technology",C1309="Same Day",I1309&gt;4),H1309-(H1309*18%),AND(J1309="Yes",F1309="Office Supplies",C1309="First Class",I1309&gt;5),H1309-(H1309*20%)),H1309)</f>
        <v>17.712</v>
      </c>
      <c r="O1309" s="2"/>
    </row>
    <row r="1310" spans="1:15" ht="15.75" customHeight="1" x14ac:dyDescent="0.3">
      <c r="A1310" s="2" t="s">
        <v>660</v>
      </c>
      <c r="B1310" s="3">
        <v>42541</v>
      </c>
      <c r="C1310" s="2" t="s">
        <v>54</v>
      </c>
      <c r="D1310" s="2" t="s">
        <v>12</v>
      </c>
      <c r="E1310" s="2" t="s">
        <v>20</v>
      </c>
      <c r="F1310" s="2" t="s">
        <v>21</v>
      </c>
      <c r="G1310" s="2" t="s">
        <v>33</v>
      </c>
      <c r="H1310" s="2">
        <v>21.78</v>
      </c>
      <c r="I1310" s="2">
        <v>2</v>
      </c>
      <c r="J1310" s="2" t="s">
        <v>16</v>
      </c>
      <c r="K1310" s="2">
        <f t="shared" si="40"/>
        <v>21.78</v>
      </c>
      <c r="L1310" s="2">
        <f t="shared" si="41"/>
        <v>21.78</v>
      </c>
      <c r="M1310" s="2" cm="1">
        <f t="array" ref="M1310">IFERROR(_xlfn.IFS(AND(F1310="Furniture",C1310="First Class",I1310&gt;5),H1310-(H1310*10%),AND(F1310="Technology",C1310="Same Day",I1310&gt;6),H1310-(H1310*12%),AND(F1310="Office Supplies",OR(C1310="Second Day",C1310="Standard Class"),I1310&gt;4),H1310-(H1310*8%)),H1310)</f>
        <v>21.78</v>
      </c>
      <c r="N1310" s="2" cm="1">
        <f t="array" ref="N1310">IFERROR(_xlfn.IFS(AND(J1310="Yes",F1310="Furniture",OR(C1310="Second Day",C1310="Standard Class"),I1310&gt;3),H1310-(H1310*15%),AND(J1310="Yes",F1310="Technology",C1310="Same Day",I1310&gt;4),H1310-(H1310*18%),AND(J1310="Yes",F1310="Office Supplies",C1310="First Class",I1310&gt;5),H1310-(H1310*20%)),H1310)</f>
        <v>21.78</v>
      </c>
      <c r="O1310" s="2"/>
    </row>
    <row r="1311" spans="1:15" ht="15.75" customHeight="1" x14ac:dyDescent="0.3">
      <c r="A1311" s="2" t="s">
        <v>660</v>
      </c>
      <c r="B1311" s="3">
        <v>42541</v>
      </c>
      <c r="C1311" s="2" t="s">
        <v>54</v>
      </c>
      <c r="D1311" s="2" t="s">
        <v>12</v>
      </c>
      <c r="E1311" s="2" t="s">
        <v>20</v>
      </c>
      <c r="F1311" s="2" t="s">
        <v>21</v>
      </c>
      <c r="G1311" s="2" t="s">
        <v>26</v>
      </c>
      <c r="H1311" s="2">
        <v>161.94</v>
      </c>
      <c r="I1311" s="2">
        <v>3</v>
      </c>
      <c r="J1311" s="2" t="s">
        <v>16</v>
      </c>
      <c r="K1311" s="2">
        <f t="shared" si="40"/>
        <v>161.94</v>
      </c>
      <c r="L1311" s="2">
        <f t="shared" si="41"/>
        <v>161.94</v>
      </c>
      <c r="M1311" s="2" cm="1">
        <f t="array" ref="M1311">IFERROR(_xlfn.IFS(AND(F1311="Furniture",C1311="First Class",I1311&gt;5),H1311-(H1311*10%),AND(F1311="Technology",C1311="Same Day",I1311&gt;6),H1311-(H1311*12%),AND(F1311="Office Supplies",OR(C1311="Second Day",C1311="Standard Class"),I1311&gt;4),H1311-(H1311*8%)),H1311)</f>
        <v>161.94</v>
      </c>
      <c r="N1311" s="2" cm="1">
        <f t="array" ref="N1311">IFERROR(_xlfn.IFS(AND(J1311="Yes",F1311="Furniture",OR(C1311="Second Day",C1311="Standard Class"),I1311&gt;3),H1311-(H1311*15%),AND(J1311="Yes",F1311="Technology",C1311="Same Day",I1311&gt;4),H1311-(H1311*18%),AND(J1311="Yes",F1311="Office Supplies",C1311="First Class",I1311&gt;5),H1311-(H1311*20%)),H1311)</f>
        <v>161.94</v>
      </c>
      <c r="O1311" s="2"/>
    </row>
    <row r="1312" spans="1:15" ht="15.75" customHeight="1" x14ac:dyDescent="0.3">
      <c r="A1312" s="2" t="s">
        <v>660</v>
      </c>
      <c r="B1312" s="3">
        <v>42541</v>
      </c>
      <c r="C1312" s="2" t="s">
        <v>54</v>
      </c>
      <c r="D1312" s="2" t="s">
        <v>12</v>
      </c>
      <c r="E1312" s="2" t="s">
        <v>20</v>
      </c>
      <c r="F1312" s="2" t="s">
        <v>14</v>
      </c>
      <c r="G1312" s="2" t="s">
        <v>17</v>
      </c>
      <c r="H1312" s="2">
        <v>161.56800000000001</v>
      </c>
      <c r="I1312" s="2">
        <v>2</v>
      </c>
      <c r="J1312" s="2" t="s">
        <v>16</v>
      </c>
      <c r="K1312" s="2">
        <f t="shared" si="40"/>
        <v>161.56800000000001</v>
      </c>
      <c r="L1312" s="2">
        <f t="shared" si="41"/>
        <v>161.56800000000001</v>
      </c>
      <c r="M1312" s="2" cm="1">
        <f t="array" ref="M1312">IFERROR(_xlfn.IFS(AND(F1312="Furniture",C1312="First Class",I1312&gt;5),H1312-(H1312*10%),AND(F1312="Technology",C1312="Same Day",I1312&gt;6),H1312-(H1312*12%),AND(F1312="Office Supplies",OR(C1312="Second Day",C1312="Standard Class"),I1312&gt;4),H1312-(H1312*8%)),H1312)</f>
        <v>161.56800000000001</v>
      </c>
      <c r="N1312" s="2" cm="1">
        <f t="array" ref="N1312">IFERROR(_xlfn.IFS(AND(J1312="Yes",F1312="Furniture",OR(C1312="Second Day",C1312="Standard Class"),I1312&gt;3),H1312-(H1312*15%),AND(J1312="Yes",F1312="Technology",C1312="Same Day",I1312&gt;4),H1312-(H1312*18%),AND(J1312="Yes",F1312="Office Supplies",C1312="First Class",I1312&gt;5),H1312-(H1312*20%)),H1312)</f>
        <v>161.56800000000001</v>
      </c>
      <c r="O1312" s="2"/>
    </row>
    <row r="1313" spans="1:15" ht="15.75" customHeight="1" x14ac:dyDescent="0.3">
      <c r="A1313" s="2" t="s">
        <v>661</v>
      </c>
      <c r="B1313" s="3">
        <v>42713</v>
      </c>
      <c r="C1313" s="2" t="s">
        <v>24</v>
      </c>
      <c r="D1313" s="2" t="s">
        <v>12</v>
      </c>
      <c r="E1313" s="2" t="s">
        <v>46</v>
      </c>
      <c r="F1313" s="2" t="s">
        <v>21</v>
      </c>
      <c r="G1313" s="2" t="s">
        <v>22</v>
      </c>
      <c r="H1313" s="2">
        <v>3.69</v>
      </c>
      <c r="I1313" s="2">
        <v>1</v>
      </c>
      <c r="J1313" s="2" t="s">
        <v>16</v>
      </c>
      <c r="K1313" s="2">
        <f t="shared" si="40"/>
        <v>3.69</v>
      </c>
      <c r="L1313" s="2">
        <f t="shared" si="41"/>
        <v>3.69</v>
      </c>
      <c r="M1313" s="2" cm="1">
        <f t="array" ref="M1313">IFERROR(_xlfn.IFS(AND(F1313="Furniture",C1313="First Class",I1313&gt;5),H1313-(H1313*10%),AND(F1313="Technology",C1313="Same Day",I1313&gt;6),H1313-(H1313*12%),AND(F1313="Office Supplies",OR(C1313="Second Day",C1313="Standard Class"),I1313&gt;4),H1313-(H1313*8%)),H1313)</f>
        <v>3.69</v>
      </c>
      <c r="N1313" s="2" cm="1">
        <f t="array" ref="N1313">IFERROR(_xlfn.IFS(AND(J1313="Yes",F1313="Furniture",OR(C1313="Second Day",C1313="Standard Class"),I1313&gt;3),H1313-(H1313*15%),AND(J1313="Yes",F1313="Technology",C1313="Same Day",I1313&gt;4),H1313-(H1313*18%),AND(J1313="Yes",F1313="Office Supplies",C1313="First Class",I1313&gt;5),H1313-(H1313*20%)),H1313)</f>
        <v>3.69</v>
      </c>
      <c r="O1313" s="2"/>
    </row>
    <row r="1314" spans="1:15" ht="15.75" customHeight="1" x14ac:dyDescent="0.3">
      <c r="A1314" s="2" t="s">
        <v>661</v>
      </c>
      <c r="B1314" s="3">
        <v>42713</v>
      </c>
      <c r="C1314" s="2" t="s">
        <v>24</v>
      </c>
      <c r="D1314" s="2" t="s">
        <v>12</v>
      </c>
      <c r="E1314" s="2" t="s">
        <v>46</v>
      </c>
      <c r="F1314" s="2" t="s">
        <v>21</v>
      </c>
      <c r="G1314" s="2" t="s">
        <v>22</v>
      </c>
      <c r="H1314" s="2">
        <v>122.12</v>
      </c>
      <c r="I1314" s="2">
        <v>4</v>
      </c>
      <c r="J1314" s="2" t="s">
        <v>16</v>
      </c>
      <c r="K1314" s="2">
        <f t="shared" si="40"/>
        <v>122.12</v>
      </c>
      <c r="L1314" s="2">
        <f t="shared" si="41"/>
        <v>122.12</v>
      </c>
      <c r="M1314" s="2" cm="1">
        <f t="array" ref="M1314">IFERROR(_xlfn.IFS(AND(F1314="Furniture",C1314="First Class",I1314&gt;5),H1314-(H1314*10%),AND(F1314="Technology",C1314="Same Day",I1314&gt;6),H1314-(H1314*12%),AND(F1314="Office Supplies",OR(C1314="Second Day",C1314="Standard Class"),I1314&gt;4),H1314-(H1314*8%)),H1314)</f>
        <v>122.12</v>
      </c>
      <c r="N1314" s="2" cm="1">
        <f t="array" ref="N1314">IFERROR(_xlfn.IFS(AND(J1314="Yes",F1314="Furniture",OR(C1314="Second Day",C1314="Standard Class"),I1314&gt;3),H1314-(H1314*15%),AND(J1314="Yes",F1314="Technology",C1314="Same Day",I1314&gt;4),H1314-(H1314*18%),AND(J1314="Yes",F1314="Office Supplies",C1314="First Class",I1314&gt;5),H1314-(H1314*20%)),H1314)</f>
        <v>122.12</v>
      </c>
      <c r="O1314" s="2"/>
    </row>
    <row r="1315" spans="1:15" ht="15.75" customHeight="1" x14ac:dyDescent="0.3">
      <c r="A1315" s="2" t="s">
        <v>662</v>
      </c>
      <c r="B1315" s="3">
        <v>42637</v>
      </c>
      <c r="C1315" s="2" t="s">
        <v>24</v>
      </c>
      <c r="D1315" s="2" t="s">
        <v>12</v>
      </c>
      <c r="E1315" s="2" t="s">
        <v>46</v>
      </c>
      <c r="F1315" s="2" t="s">
        <v>14</v>
      </c>
      <c r="G1315" s="2" t="s">
        <v>17</v>
      </c>
      <c r="H1315" s="2">
        <v>155.37199999999999</v>
      </c>
      <c r="I1315" s="2">
        <v>2</v>
      </c>
      <c r="J1315" s="2" t="s">
        <v>16</v>
      </c>
      <c r="K1315" s="2">
        <f t="shared" si="40"/>
        <v>155.37199999999999</v>
      </c>
      <c r="L1315" s="2">
        <f t="shared" si="41"/>
        <v>155.37199999999999</v>
      </c>
      <c r="M1315" s="2" cm="1">
        <f t="array" ref="M1315">IFERROR(_xlfn.IFS(AND(F1315="Furniture",C1315="First Class",I1315&gt;5),H1315-(H1315*10%),AND(F1315="Technology",C1315="Same Day",I1315&gt;6),H1315-(H1315*12%),AND(F1315="Office Supplies",OR(C1315="Second Day",C1315="Standard Class"),I1315&gt;4),H1315-(H1315*8%)),H1315)</f>
        <v>155.37199999999999</v>
      </c>
      <c r="N1315" s="2" cm="1">
        <f t="array" ref="N1315">IFERROR(_xlfn.IFS(AND(J1315="Yes",F1315="Furniture",OR(C1315="Second Day",C1315="Standard Class"),I1315&gt;3),H1315-(H1315*15%),AND(J1315="Yes",F1315="Technology",C1315="Same Day",I1315&gt;4),H1315-(H1315*18%),AND(J1315="Yes",F1315="Office Supplies",C1315="First Class",I1315&gt;5),H1315-(H1315*20%)),H1315)</f>
        <v>155.37199999999999</v>
      </c>
      <c r="O1315" s="2"/>
    </row>
    <row r="1316" spans="1:15" ht="15.75" customHeight="1" x14ac:dyDescent="0.3">
      <c r="A1316" s="2" t="s">
        <v>663</v>
      </c>
      <c r="B1316" s="3">
        <v>42722</v>
      </c>
      <c r="C1316" s="2" t="s">
        <v>24</v>
      </c>
      <c r="D1316" s="2" t="s">
        <v>19</v>
      </c>
      <c r="E1316" s="2" t="s">
        <v>20</v>
      </c>
      <c r="F1316" s="2" t="s">
        <v>21</v>
      </c>
      <c r="G1316" s="2" t="s">
        <v>35</v>
      </c>
      <c r="H1316" s="2">
        <v>38.880000000000003</v>
      </c>
      <c r="I1316" s="2">
        <v>6</v>
      </c>
      <c r="J1316" s="2" t="s">
        <v>43</v>
      </c>
      <c r="K1316" s="2">
        <f t="shared" si="40"/>
        <v>38.880000000000003</v>
      </c>
      <c r="L1316" s="2">
        <f t="shared" si="41"/>
        <v>36.936</v>
      </c>
      <c r="M1316" s="2" cm="1">
        <f t="array" ref="M1316">IFERROR(_xlfn.IFS(AND(F1316="Furniture",C1316="First Class",I1316&gt;5),H1316-(H1316*10%),AND(F1316="Technology",C1316="Same Day",I1316&gt;6),H1316-(H1316*12%),AND(F1316="Office Supplies",OR(C1316="Second Day",C1316="Standard Class"),I1316&gt;4),H1316-(H1316*8%)),H1316)</f>
        <v>35.769600000000004</v>
      </c>
      <c r="N1316" s="2" cm="1">
        <f t="array" ref="N1316">IFERROR(_xlfn.IFS(AND(J1316="Yes",F1316="Furniture",OR(C1316="Second Day",C1316="Standard Class"),I1316&gt;3),H1316-(H1316*15%),AND(J1316="Yes",F1316="Technology",C1316="Same Day",I1316&gt;4),H1316-(H1316*18%),AND(J1316="Yes",F1316="Office Supplies",C1316="First Class",I1316&gt;5),H1316-(H1316*20%)),H1316)</f>
        <v>38.880000000000003</v>
      </c>
      <c r="O1316" s="2"/>
    </row>
    <row r="1317" spans="1:15" ht="15.75" customHeight="1" x14ac:dyDescent="0.3">
      <c r="A1317" s="2" t="s">
        <v>663</v>
      </c>
      <c r="B1317" s="3">
        <v>42722</v>
      </c>
      <c r="C1317" s="2" t="s">
        <v>24</v>
      </c>
      <c r="D1317" s="2" t="s">
        <v>19</v>
      </c>
      <c r="E1317" s="2" t="s">
        <v>20</v>
      </c>
      <c r="F1317" s="2" t="s">
        <v>14</v>
      </c>
      <c r="G1317" s="2" t="s">
        <v>28</v>
      </c>
      <c r="H1317" s="2">
        <v>183.84</v>
      </c>
      <c r="I1317" s="2">
        <v>8</v>
      </c>
      <c r="J1317" s="2" t="s">
        <v>43</v>
      </c>
      <c r="K1317" s="2">
        <f t="shared" si="40"/>
        <v>183.84</v>
      </c>
      <c r="L1317" s="2">
        <f t="shared" si="41"/>
        <v>174.648</v>
      </c>
      <c r="M1317" s="2" cm="1">
        <f t="array" ref="M1317">IFERROR(_xlfn.IFS(AND(F1317="Furniture",C1317="First Class",I1317&gt;5),H1317-(H1317*10%),AND(F1317="Technology",C1317="Same Day",I1317&gt;6),H1317-(H1317*12%),AND(F1317="Office Supplies",OR(C1317="Second Day",C1317="Standard Class"),I1317&gt;4),H1317-(H1317*8%)),H1317)</f>
        <v>183.84</v>
      </c>
      <c r="N1317" s="2" cm="1">
        <f t="array" ref="N1317">IFERROR(_xlfn.IFS(AND(J1317="Yes",F1317="Furniture",OR(C1317="Second Day",C1317="Standard Class"),I1317&gt;3),H1317-(H1317*15%),AND(J1317="Yes",F1317="Technology",C1317="Same Day",I1317&gt;4),H1317-(H1317*18%),AND(J1317="Yes",F1317="Office Supplies",C1317="First Class",I1317&gt;5),H1317-(H1317*20%)),H1317)</f>
        <v>156.26400000000001</v>
      </c>
      <c r="O1317" s="2"/>
    </row>
    <row r="1318" spans="1:15" ht="15.75" customHeight="1" x14ac:dyDescent="0.3">
      <c r="A1318" s="2" t="s">
        <v>663</v>
      </c>
      <c r="B1318" s="3">
        <v>42722</v>
      </c>
      <c r="C1318" s="2" t="s">
        <v>24</v>
      </c>
      <c r="D1318" s="2" t="s">
        <v>19</v>
      </c>
      <c r="E1318" s="2" t="s">
        <v>20</v>
      </c>
      <c r="F1318" s="2" t="s">
        <v>21</v>
      </c>
      <c r="G1318" s="2" t="s">
        <v>105</v>
      </c>
      <c r="H1318" s="2">
        <v>579.29999999999995</v>
      </c>
      <c r="I1318" s="2">
        <v>5</v>
      </c>
      <c r="J1318" s="2" t="s">
        <v>43</v>
      </c>
      <c r="K1318" s="2">
        <f t="shared" si="40"/>
        <v>492.40499999999997</v>
      </c>
      <c r="L1318" s="2">
        <f t="shared" si="41"/>
        <v>550.33499999999992</v>
      </c>
      <c r="M1318" s="2" cm="1">
        <f t="array" ref="M1318">IFERROR(_xlfn.IFS(AND(F1318="Furniture",C1318="First Class",I1318&gt;5),H1318-(H1318*10%),AND(F1318="Technology",C1318="Same Day",I1318&gt;6),H1318-(H1318*12%),AND(F1318="Office Supplies",OR(C1318="Second Day",C1318="Standard Class"),I1318&gt;4),H1318-(H1318*8%)),H1318)</f>
        <v>532.9559999999999</v>
      </c>
      <c r="N1318" s="2" cm="1">
        <f t="array" ref="N1318">IFERROR(_xlfn.IFS(AND(J1318="Yes",F1318="Furniture",OR(C1318="Second Day",C1318="Standard Class"),I1318&gt;3),H1318-(H1318*15%),AND(J1318="Yes",F1318="Technology",C1318="Same Day",I1318&gt;4),H1318-(H1318*18%),AND(J1318="Yes",F1318="Office Supplies",C1318="First Class",I1318&gt;5),H1318-(H1318*20%)),H1318)</f>
        <v>579.29999999999995</v>
      </c>
      <c r="O1318" s="2"/>
    </row>
    <row r="1319" spans="1:15" ht="15.75" customHeight="1" x14ac:dyDescent="0.3">
      <c r="A1319" s="2" t="s">
        <v>664</v>
      </c>
      <c r="B1319" s="3">
        <v>43079</v>
      </c>
      <c r="C1319" s="2" t="s">
        <v>24</v>
      </c>
      <c r="D1319" s="2" t="s">
        <v>12</v>
      </c>
      <c r="E1319" s="2" t="s">
        <v>46</v>
      </c>
      <c r="F1319" s="2" t="s">
        <v>30</v>
      </c>
      <c r="G1319" s="2" t="s">
        <v>49</v>
      </c>
      <c r="H1319" s="2">
        <v>14.200000000000001</v>
      </c>
      <c r="I1319" s="2">
        <v>1</v>
      </c>
      <c r="J1319" s="2" t="s">
        <v>16</v>
      </c>
      <c r="K1319" s="2">
        <f t="shared" si="40"/>
        <v>14.200000000000001</v>
      </c>
      <c r="L1319" s="2">
        <f t="shared" si="41"/>
        <v>14.200000000000001</v>
      </c>
      <c r="M1319" s="2" cm="1">
        <f t="array" ref="M1319">IFERROR(_xlfn.IFS(AND(F1319="Furniture",C1319="First Class",I1319&gt;5),H1319-(H1319*10%),AND(F1319="Technology",C1319="Same Day",I1319&gt;6),H1319-(H1319*12%),AND(F1319="Office Supplies",OR(C1319="Second Day",C1319="Standard Class"),I1319&gt;4),H1319-(H1319*8%)),H1319)</f>
        <v>14.200000000000001</v>
      </c>
      <c r="N1319" s="2" cm="1">
        <f t="array" ref="N1319">IFERROR(_xlfn.IFS(AND(J1319="Yes",F1319="Furniture",OR(C1319="Second Day",C1319="Standard Class"),I1319&gt;3),H1319-(H1319*15%),AND(J1319="Yes",F1319="Technology",C1319="Same Day",I1319&gt;4),H1319-(H1319*18%),AND(J1319="Yes",F1319="Office Supplies",C1319="First Class",I1319&gt;5),H1319-(H1319*20%)),H1319)</f>
        <v>14.200000000000001</v>
      </c>
      <c r="O1319" s="2"/>
    </row>
    <row r="1320" spans="1:15" ht="15.75" customHeight="1" x14ac:dyDescent="0.3">
      <c r="A1320" s="2" t="s">
        <v>665</v>
      </c>
      <c r="B1320" s="3">
        <v>41821</v>
      </c>
      <c r="C1320" s="2" t="s">
        <v>24</v>
      </c>
      <c r="D1320" s="2" t="s">
        <v>19</v>
      </c>
      <c r="E1320" s="2" t="s">
        <v>13</v>
      </c>
      <c r="F1320" s="2" t="s">
        <v>30</v>
      </c>
      <c r="G1320" s="2" t="s">
        <v>31</v>
      </c>
      <c r="H1320" s="2">
        <v>575.91999999999996</v>
      </c>
      <c r="I1320" s="2">
        <v>2</v>
      </c>
      <c r="J1320" s="2" t="s">
        <v>43</v>
      </c>
      <c r="K1320" s="2">
        <f t="shared" si="40"/>
        <v>489.53199999999998</v>
      </c>
      <c r="L1320" s="2">
        <f t="shared" si="41"/>
        <v>547.12399999999991</v>
      </c>
      <c r="M1320" s="2" cm="1">
        <f t="array" ref="M1320">IFERROR(_xlfn.IFS(AND(F1320="Furniture",C1320="First Class",I1320&gt;5),H1320-(H1320*10%),AND(F1320="Technology",C1320="Same Day",I1320&gt;6),H1320-(H1320*12%),AND(F1320="Office Supplies",OR(C1320="Second Day",C1320="Standard Class"),I1320&gt;4),H1320-(H1320*8%)),H1320)</f>
        <v>575.91999999999996</v>
      </c>
      <c r="N1320" s="2" cm="1">
        <f t="array" ref="N1320">IFERROR(_xlfn.IFS(AND(J1320="Yes",F1320="Furniture",OR(C1320="Second Day",C1320="Standard Class"),I1320&gt;3),H1320-(H1320*15%),AND(J1320="Yes",F1320="Technology",C1320="Same Day",I1320&gt;4),H1320-(H1320*18%),AND(J1320="Yes",F1320="Office Supplies",C1320="First Class",I1320&gt;5),H1320-(H1320*20%)),H1320)</f>
        <v>575.91999999999996</v>
      </c>
      <c r="O1320" s="2"/>
    </row>
    <row r="1321" spans="1:15" ht="15.75" customHeight="1" x14ac:dyDescent="0.3">
      <c r="A1321" s="2" t="s">
        <v>665</v>
      </c>
      <c r="B1321" s="3">
        <v>41821</v>
      </c>
      <c r="C1321" s="2" t="s">
        <v>24</v>
      </c>
      <c r="D1321" s="2" t="s">
        <v>19</v>
      </c>
      <c r="E1321" s="2" t="s">
        <v>13</v>
      </c>
      <c r="F1321" s="2" t="s">
        <v>21</v>
      </c>
      <c r="G1321" s="2" t="s">
        <v>32</v>
      </c>
      <c r="H1321" s="2">
        <v>5.1840000000000011</v>
      </c>
      <c r="I1321" s="2">
        <v>6</v>
      </c>
      <c r="J1321" s="2" t="s">
        <v>43</v>
      </c>
      <c r="K1321" s="2">
        <f t="shared" si="40"/>
        <v>5.1840000000000011</v>
      </c>
      <c r="L1321" s="2">
        <f t="shared" si="41"/>
        <v>4.9248000000000012</v>
      </c>
      <c r="M1321" s="2" cm="1">
        <f t="array" ref="M1321">IFERROR(_xlfn.IFS(AND(F1321="Furniture",C1321="First Class",I1321&gt;5),H1321-(H1321*10%),AND(F1321="Technology",C1321="Same Day",I1321&gt;6),H1321-(H1321*12%),AND(F1321="Office Supplies",OR(C1321="Second Day",C1321="Standard Class"),I1321&gt;4),H1321-(H1321*8%)),H1321)</f>
        <v>4.7692800000000011</v>
      </c>
      <c r="N1321" s="2" cm="1">
        <f t="array" ref="N1321">IFERROR(_xlfn.IFS(AND(J1321="Yes",F1321="Furniture",OR(C1321="Second Day",C1321="Standard Class"),I1321&gt;3),H1321-(H1321*15%),AND(J1321="Yes",F1321="Technology",C1321="Same Day",I1321&gt;4),H1321-(H1321*18%),AND(J1321="Yes",F1321="Office Supplies",C1321="First Class",I1321&gt;5),H1321-(H1321*20%)),H1321)</f>
        <v>5.1840000000000011</v>
      </c>
      <c r="O1321" s="2"/>
    </row>
    <row r="1322" spans="1:15" ht="15.75" customHeight="1" x14ac:dyDescent="0.3">
      <c r="A1322" s="2" t="s">
        <v>666</v>
      </c>
      <c r="B1322" s="3">
        <v>42769</v>
      </c>
      <c r="C1322" s="2" t="s">
        <v>24</v>
      </c>
      <c r="D1322" s="2" t="s">
        <v>12</v>
      </c>
      <c r="E1322" s="2" t="s">
        <v>46</v>
      </c>
      <c r="F1322" s="2" t="s">
        <v>21</v>
      </c>
      <c r="G1322" s="2" t="s">
        <v>32</v>
      </c>
      <c r="H1322" s="2">
        <v>5.2290000000000001</v>
      </c>
      <c r="I1322" s="2">
        <v>3</v>
      </c>
      <c r="J1322" s="2" t="s">
        <v>16</v>
      </c>
      <c r="K1322" s="2">
        <f t="shared" si="40"/>
        <v>5.2290000000000001</v>
      </c>
      <c r="L1322" s="2">
        <f t="shared" si="41"/>
        <v>5.2290000000000001</v>
      </c>
      <c r="M1322" s="2" cm="1">
        <f t="array" ref="M1322">IFERROR(_xlfn.IFS(AND(F1322="Furniture",C1322="First Class",I1322&gt;5),H1322-(H1322*10%),AND(F1322="Technology",C1322="Same Day",I1322&gt;6),H1322-(H1322*12%),AND(F1322="Office Supplies",OR(C1322="Second Day",C1322="Standard Class"),I1322&gt;4),H1322-(H1322*8%)),H1322)</f>
        <v>5.2290000000000001</v>
      </c>
      <c r="N1322" s="2" cm="1">
        <f t="array" ref="N1322">IFERROR(_xlfn.IFS(AND(J1322="Yes",F1322="Furniture",OR(C1322="Second Day",C1322="Standard Class"),I1322&gt;3),H1322-(H1322*15%),AND(J1322="Yes",F1322="Technology",C1322="Same Day",I1322&gt;4),H1322-(H1322*18%),AND(J1322="Yes",F1322="Office Supplies",C1322="First Class",I1322&gt;5),H1322-(H1322*20%)),H1322)</f>
        <v>5.2290000000000001</v>
      </c>
      <c r="O1322" s="2"/>
    </row>
    <row r="1323" spans="1:15" ht="15.75" customHeight="1" x14ac:dyDescent="0.3">
      <c r="A1323" s="2" t="s">
        <v>666</v>
      </c>
      <c r="B1323" s="3">
        <v>42769</v>
      </c>
      <c r="C1323" s="2" t="s">
        <v>24</v>
      </c>
      <c r="D1323" s="2" t="s">
        <v>12</v>
      </c>
      <c r="E1323" s="2" t="s">
        <v>46</v>
      </c>
      <c r="F1323" s="2" t="s">
        <v>21</v>
      </c>
      <c r="G1323" s="2" t="s">
        <v>26</v>
      </c>
      <c r="H1323" s="2">
        <v>285.55200000000002</v>
      </c>
      <c r="I1323" s="2">
        <v>2</v>
      </c>
      <c r="J1323" s="2" t="s">
        <v>16</v>
      </c>
      <c r="K1323" s="2">
        <f t="shared" si="40"/>
        <v>242.71920000000003</v>
      </c>
      <c r="L1323" s="2">
        <f t="shared" si="41"/>
        <v>285.55200000000002</v>
      </c>
      <c r="M1323" s="2" cm="1">
        <f t="array" ref="M1323">IFERROR(_xlfn.IFS(AND(F1323="Furniture",C1323="First Class",I1323&gt;5),H1323-(H1323*10%),AND(F1323="Technology",C1323="Same Day",I1323&gt;6),H1323-(H1323*12%),AND(F1323="Office Supplies",OR(C1323="Second Day",C1323="Standard Class"),I1323&gt;4),H1323-(H1323*8%)),H1323)</f>
        <v>285.55200000000002</v>
      </c>
      <c r="N1323" s="2" cm="1">
        <f t="array" ref="N1323">IFERROR(_xlfn.IFS(AND(J1323="Yes",F1323="Furniture",OR(C1323="Second Day",C1323="Standard Class"),I1323&gt;3),H1323-(H1323*15%),AND(J1323="Yes",F1323="Technology",C1323="Same Day",I1323&gt;4),H1323-(H1323*18%),AND(J1323="Yes",F1323="Office Supplies",C1323="First Class",I1323&gt;5),H1323-(H1323*20%)),H1323)</f>
        <v>285.55200000000002</v>
      </c>
      <c r="O1323" s="2"/>
    </row>
    <row r="1324" spans="1:15" ht="15.75" customHeight="1" x14ac:dyDescent="0.3">
      <c r="A1324" s="2" t="s">
        <v>667</v>
      </c>
      <c r="B1324" s="3">
        <v>42797</v>
      </c>
      <c r="C1324" s="2" t="s">
        <v>24</v>
      </c>
      <c r="D1324" s="2" t="s">
        <v>12</v>
      </c>
      <c r="E1324" s="2" t="s">
        <v>13</v>
      </c>
      <c r="F1324" s="2" t="s">
        <v>21</v>
      </c>
      <c r="G1324" s="2" t="s">
        <v>33</v>
      </c>
      <c r="H1324" s="2">
        <v>72.8</v>
      </c>
      <c r="I1324" s="2">
        <v>5</v>
      </c>
      <c r="J1324" s="2" t="s">
        <v>16</v>
      </c>
      <c r="K1324" s="2">
        <f t="shared" si="40"/>
        <v>72.8</v>
      </c>
      <c r="L1324" s="2">
        <f t="shared" si="41"/>
        <v>72.8</v>
      </c>
      <c r="M1324" s="2" cm="1">
        <f t="array" ref="M1324">IFERROR(_xlfn.IFS(AND(F1324="Furniture",C1324="First Class",I1324&gt;5),H1324-(H1324*10%),AND(F1324="Technology",C1324="Same Day",I1324&gt;6),H1324-(H1324*12%),AND(F1324="Office Supplies",OR(C1324="Second Day",C1324="Standard Class"),I1324&gt;4),H1324-(H1324*8%)),H1324)</f>
        <v>66.975999999999999</v>
      </c>
      <c r="N1324" s="2" cm="1">
        <f t="array" ref="N1324">IFERROR(_xlfn.IFS(AND(J1324="Yes",F1324="Furniture",OR(C1324="Second Day",C1324="Standard Class"),I1324&gt;3),H1324-(H1324*15%),AND(J1324="Yes",F1324="Technology",C1324="Same Day",I1324&gt;4),H1324-(H1324*18%),AND(J1324="Yes",F1324="Office Supplies",C1324="First Class",I1324&gt;5),H1324-(H1324*20%)),H1324)</f>
        <v>72.8</v>
      </c>
      <c r="O1324" s="2"/>
    </row>
    <row r="1325" spans="1:15" ht="15.75" customHeight="1" x14ac:dyDescent="0.3">
      <c r="A1325" s="2" t="s">
        <v>668</v>
      </c>
      <c r="B1325" s="3">
        <v>43017</v>
      </c>
      <c r="C1325" s="2" t="s">
        <v>54</v>
      </c>
      <c r="D1325" s="2" t="s">
        <v>12</v>
      </c>
      <c r="E1325" s="2" t="s">
        <v>13</v>
      </c>
      <c r="F1325" s="2" t="s">
        <v>21</v>
      </c>
      <c r="G1325" s="2" t="s">
        <v>35</v>
      </c>
      <c r="H1325" s="2">
        <v>10.816000000000001</v>
      </c>
      <c r="I1325" s="2">
        <v>4</v>
      </c>
      <c r="J1325" s="2" t="s">
        <v>16</v>
      </c>
      <c r="K1325" s="2">
        <f t="shared" si="40"/>
        <v>10.816000000000001</v>
      </c>
      <c r="L1325" s="2">
        <f t="shared" si="41"/>
        <v>10.816000000000001</v>
      </c>
      <c r="M1325" s="2" cm="1">
        <f t="array" ref="M1325">IFERROR(_xlfn.IFS(AND(F1325="Furniture",C1325="First Class",I1325&gt;5),H1325-(H1325*10%),AND(F1325="Technology",C1325="Same Day",I1325&gt;6),H1325-(H1325*12%),AND(F1325="Office Supplies",OR(C1325="Second Day",C1325="Standard Class"),I1325&gt;4),H1325-(H1325*8%)),H1325)</f>
        <v>10.816000000000001</v>
      </c>
      <c r="N1325" s="2" cm="1">
        <f t="array" ref="N1325">IFERROR(_xlfn.IFS(AND(J1325="Yes",F1325="Furniture",OR(C1325="Second Day",C1325="Standard Class"),I1325&gt;3),H1325-(H1325*15%),AND(J1325="Yes",F1325="Technology",C1325="Same Day",I1325&gt;4),H1325-(H1325*18%),AND(J1325="Yes",F1325="Office Supplies",C1325="First Class",I1325&gt;5),H1325-(H1325*20%)),H1325)</f>
        <v>10.816000000000001</v>
      </c>
      <c r="O1325" s="2"/>
    </row>
    <row r="1326" spans="1:15" ht="15.75" customHeight="1" x14ac:dyDescent="0.3">
      <c r="A1326" s="2" t="s">
        <v>669</v>
      </c>
      <c r="B1326" s="3">
        <v>41910</v>
      </c>
      <c r="C1326" s="2" t="s">
        <v>24</v>
      </c>
      <c r="D1326" s="2" t="s">
        <v>19</v>
      </c>
      <c r="E1326" s="2" t="s">
        <v>46</v>
      </c>
      <c r="F1326" s="2" t="s">
        <v>21</v>
      </c>
      <c r="G1326" s="2" t="s">
        <v>26</v>
      </c>
      <c r="H1326" s="2">
        <v>46.26</v>
      </c>
      <c r="I1326" s="2">
        <v>3</v>
      </c>
      <c r="J1326" s="2" t="s">
        <v>16</v>
      </c>
      <c r="K1326" s="2">
        <f t="shared" si="40"/>
        <v>46.26</v>
      </c>
      <c r="L1326" s="2">
        <f t="shared" si="41"/>
        <v>46.26</v>
      </c>
      <c r="M1326" s="2" cm="1">
        <f t="array" ref="M1326">IFERROR(_xlfn.IFS(AND(F1326="Furniture",C1326="First Class",I1326&gt;5),H1326-(H1326*10%),AND(F1326="Technology",C1326="Same Day",I1326&gt;6),H1326-(H1326*12%),AND(F1326="Office Supplies",OR(C1326="Second Day",C1326="Standard Class"),I1326&gt;4),H1326-(H1326*8%)),H1326)</f>
        <v>46.26</v>
      </c>
      <c r="N1326" s="2" cm="1">
        <f t="array" ref="N1326">IFERROR(_xlfn.IFS(AND(J1326="Yes",F1326="Furniture",OR(C1326="Second Day",C1326="Standard Class"),I1326&gt;3),H1326-(H1326*15%),AND(J1326="Yes",F1326="Technology",C1326="Same Day",I1326&gt;4),H1326-(H1326*18%),AND(J1326="Yes",F1326="Office Supplies",C1326="First Class",I1326&gt;5),H1326-(H1326*20%)),H1326)</f>
        <v>46.26</v>
      </c>
      <c r="O1326" s="2"/>
    </row>
    <row r="1327" spans="1:15" ht="15.75" customHeight="1" x14ac:dyDescent="0.3">
      <c r="A1327" s="2" t="s">
        <v>670</v>
      </c>
      <c r="B1327" s="3">
        <v>41786</v>
      </c>
      <c r="C1327" s="2" t="s">
        <v>54</v>
      </c>
      <c r="D1327" s="2" t="s">
        <v>12</v>
      </c>
      <c r="E1327" s="2" t="s">
        <v>39</v>
      </c>
      <c r="F1327" s="2" t="s">
        <v>21</v>
      </c>
      <c r="G1327" s="2" t="s">
        <v>32</v>
      </c>
      <c r="H1327" s="2">
        <v>17.459999999999997</v>
      </c>
      <c r="I1327" s="2">
        <v>6</v>
      </c>
      <c r="J1327" s="2" t="s">
        <v>16</v>
      </c>
      <c r="K1327" s="2">
        <f t="shared" si="40"/>
        <v>17.459999999999997</v>
      </c>
      <c r="L1327" s="2">
        <f t="shared" si="41"/>
        <v>17.459999999999997</v>
      </c>
      <c r="M1327" s="2" cm="1">
        <f t="array" ref="M1327">IFERROR(_xlfn.IFS(AND(F1327="Furniture",C1327="First Class",I1327&gt;5),H1327-(H1327*10%),AND(F1327="Technology",C1327="Same Day",I1327&gt;6),H1327-(H1327*12%),AND(F1327="Office Supplies",OR(C1327="Second Day",C1327="Standard Class"),I1327&gt;4),H1327-(H1327*8%)),H1327)</f>
        <v>17.459999999999997</v>
      </c>
      <c r="N1327" s="2" cm="1">
        <f t="array" ref="N1327">IFERROR(_xlfn.IFS(AND(J1327="Yes",F1327="Furniture",OR(C1327="Second Day",C1327="Standard Class"),I1327&gt;3),H1327-(H1327*15%),AND(J1327="Yes",F1327="Technology",C1327="Same Day",I1327&gt;4),H1327-(H1327*18%),AND(J1327="Yes",F1327="Office Supplies",C1327="First Class",I1327&gt;5),H1327-(H1327*20%)),H1327)</f>
        <v>17.459999999999997</v>
      </c>
      <c r="O1327" s="2"/>
    </row>
    <row r="1328" spans="1:15" ht="15.75" customHeight="1" x14ac:dyDescent="0.3">
      <c r="A1328" s="2" t="s">
        <v>671</v>
      </c>
      <c r="B1328" s="3">
        <v>42169</v>
      </c>
      <c r="C1328" s="2" t="s">
        <v>24</v>
      </c>
      <c r="D1328" s="2" t="s">
        <v>38</v>
      </c>
      <c r="E1328" s="2" t="s">
        <v>46</v>
      </c>
      <c r="F1328" s="2" t="s">
        <v>14</v>
      </c>
      <c r="G1328" s="2" t="s">
        <v>28</v>
      </c>
      <c r="H1328" s="2">
        <v>51.072000000000003</v>
      </c>
      <c r="I1328" s="2">
        <v>6</v>
      </c>
      <c r="J1328" s="2" t="s">
        <v>16</v>
      </c>
      <c r="K1328" s="2">
        <f t="shared" si="40"/>
        <v>51.072000000000003</v>
      </c>
      <c r="L1328" s="2">
        <f t="shared" si="41"/>
        <v>51.072000000000003</v>
      </c>
      <c r="M1328" s="2" cm="1">
        <f t="array" ref="M1328">IFERROR(_xlfn.IFS(AND(F1328="Furniture",C1328="First Class",I1328&gt;5),H1328-(H1328*10%),AND(F1328="Technology",C1328="Same Day",I1328&gt;6),H1328-(H1328*12%),AND(F1328="Office Supplies",OR(C1328="Second Day",C1328="Standard Class"),I1328&gt;4),H1328-(H1328*8%)),H1328)</f>
        <v>51.072000000000003</v>
      </c>
      <c r="N1328" s="2" cm="1">
        <f t="array" ref="N1328">IFERROR(_xlfn.IFS(AND(J1328="Yes",F1328="Furniture",OR(C1328="Second Day",C1328="Standard Class"),I1328&gt;3),H1328-(H1328*15%),AND(J1328="Yes",F1328="Technology",C1328="Same Day",I1328&gt;4),H1328-(H1328*18%),AND(J1328="Yes",F1328="Office Supplies",C1328="First Class",I1328&gt;5),H1328-(H1328*20%)),H1328)</f>
        <v>51.072000000000003</v>
      </c>
      <c r="O1328" s="2"/>
    </row>
    <row r="1329" spans="1:15" ht="15.75" customHeight="1" x14ac:dyDescent="0.3">
      <c r="A1329" s="2" t="s">
        <v>672</v>
      </c>
      <c r="B1329" s="3">
        <v>42459</v>
      </c>
      <c r="C1329" s="2" t="s">
        <v>54</v>
      </c>
      <c r="D1329" s="2" t="s">
        <v>19</v>
      </c>
      <c r="E1329" s="2" t="s">
        <v>46</v>
      </c>
      <c r="F1329" s="2" t="s">
        <v>21</v>
      </c>
      <c r="G1329" s="2" t="s">
        <v>35</v>
      </c>
      <c r="H1329" s="2">
        <v>11.34</v>
      </c>
      <c r="I1329" s="2">
        <v>1</v>
      </c>
      <c r="J1329" s="2" t="s">
        <v>16</v>
      </c>
      <c r="K1329" s="2">
        <f t="shared" si="40"/>
        <v>11.34</v>
      </c>
      <c r="L1329" s="2">
        <f t="shared" si="41"/>
        <v>11.34</v>
      </c>
      <c r="M1329" s="2" cm="1">
        <f t="array" ref="M1329">IFERROR(_xlfn.IFS(AND(F1329="Furniture",C1329="First Class",I1329&gt;5),H1329-(H1329*10%),AND(F1329="Technology",C1329="Same Day",I1329&gt;6),H1329-(H1329*12%),AND(F1329="Office Supplies",OR(C1329="Second Day",C1329="Standard Class"),I1329&gt;4),H1329-(H1329*8%)),H1329)</f>
        <v>11.34</v>
      </c>
      <c r="N1329" s="2" cm="1">
        <f t="array" ref="N1329">IFERROR(_xlfn.IFS(AND(J1329="Yes",F1329="Furniture",OR(C1329="Second Day",C1329="Standard Class"),I1329&gt;3),H1329-(H1329*15%),AND(J1329="Yes",F1329="Technology",C1329="Same Day",I1329&gt;4),H1329-(H1329*18%),AND(J1329="Yes",F1329="Office Supplies",C1329="First Class",I1329&gt;5),H1329-(H1329*20%)),H1329)</f>
        <v>11.34</v>
      </c>
      <c r="O1329" s="2"/>
    </row>
    <row r="1330" spans="1:15" ht="15.75" customHeight="1" x14ac:dyDescent="0.3">
      <c r="A1330" s="2" t="s">
        <v>673</v>
      </c>
      <c r="B1330" s="3">
        <v>43023</v>
      </c>
      <c r="C1330" s="2" t="s">
        <v>11</v>
      </c>
      <c r="D1330" s="2" t="s">
        <v>38</v>
      </c>
      <c r="E1330" s="2" t="s">
        <v>20</v>
      </c>
      <c r="F1330" s="2" t="s">
        <v>21</v>
      </c>
      <c r="G1330" s="2" t="s">
        <v>29</v>
      </c>
      <c r="H1330" s="2">
        <v>87.92</v>
      </c>
      <c r="I1330" s="2">
        <v>4</v>
      </c>
      <c r="J1330" s="2" t="s">
        <v>16</v>
      </c>
      <c r="K1330" s="2">
        <f t="shared" si="40"/>
        <v>87.92</v>
      </c>
      <c r="L1330" s="2">
        <f t="shared" si="41"/>
        <v>87.92</v>
      </c>
      <c r="M1330" s="2" cm="1">
        <f t="array" ref="M1330">IFERROR(_xlfn.IFS(AND(F1330="Furniture",C1330="First Class",I1330&gt;5),H1330-(H1330*10%),AND(F1330="Technology",C1330="Same Day",I1330&gt;6),H1330-(H1330*12%),AND(F1330="Office Supplies",OR(C1330="Second Day",C1330="Standard Class"),I1330&gt;4),H1330-(H1330*8%)),H1330)</f>
        <v>87.92</v>
      </c>
      <c r="N1330" s="2" cm="1">
        <f t="array" ref="N1330">IFERROR(_xlfn.IFS(AND(J1330="Yes",F1330="Furniture",OR(C1330="Second Day",C1330="Standard Class"),I1330&gt;3),H1330-(H1330*15%),AND(J1330="Yes",F1330="Technology",C1330="Same Day",I1330&gt;4),H1330-(H1330*18%),AND(J1330="Yes",F1330="Office Supplies",C1330="First Class",I1330&gt;5),H1330-(H1330*20%)),H1330)</f>
        <v>87.92</v>
      </c>
      <c r="O1330" s="2"/>
    </row>
    <row r="1331" spans="1:15" ht="15.75" customHeight="1" x14ac:dyDescent="0.3">
      <c r="A1331" s="2" t="s">
        <v>674</v>
      </c>
      <c r="B1331" s="3">
        <v>42513</v>
      </c>
      <c r="C1331" s="2" t="s">
        <v>24</v>
      </c>
      <c r="D1331" s="2" t="s">
        <v>12</v>
      </c>
      <c r="E1331" s="2" t="s">
        <v>20</v>
      </c>
      <c r="F1331" s="2" t="s">
        <v>14</v>
      </c>
      <c r="G1331" s="2" t="s">
        <v>28</v>
      </c>
      <c r="H1331" s="2">
        <v>37.049999999999997</v>
      </c>
      <c r="I1331" s="2">
        <v>3</v>
      </c>
      <c r="J1331" s="2" t="s">
        <v>16</v>
      </c>
      <c r="K1331" s="2">
        <f t="shared" si="40"/>
        <v>37.049999999999997</v>
      </c>
      <c r="L1331" s="2">
        <f t="shared" si="41"/>
        <v>37.049999999999997</v>
      </c>
      <c r="M1331" s="2" cm="1">
        <f t="array" ref="M1331">IFERROR(_xlfn.IFS(AND(F1331="Furniture",C1331="First Class",I1331&gt;5),H1331-(H1331*10%),AND(F1331="Technology",C1331="Same Day",I1331&gt;6),H1331-(H1331*12%),AND(F1331="Office Supplies",OR(C1331="Second Day",C1331="Standard Class"),I1331&gt;4),H1331-(H1331*8%)),H1331)</f>
        <v>37.049999999999997</v>
      </c>
      <c r="N1331" s="2" cm="1">
        <f t="array" ref="N1331">IFERROR(_xlfn.IFS(AND(J1331="Yes",F1331="Furniture",OR(C1331="Second Day",C1331="Standard Class"),I1331&gt;3),H1331-(H1331*15%),AND(J1331="Yes",F1331="Technology",C1331="Same Day",I1331&gt;4),H1331-(H1331*18%),AND(J1331="Yes",F1331="Office Supplies",C1331="First Class",I1331&gt;5),H1331-(H1331*20%)),H1331)</f>
        <v>37.049999999999997</v>
      </c>
      <c r="O1331" s="2"/>
    </row>
    <row r="1332" spans="1:15" ht="15.75" customHeight="1" x14ac:dyDescent="0.3">
      <c r="A1332" s="2" t="s">
        <v>675</v>
      </c>
      <c r="B1332" s="3">
        <v>42888</v>
      </c>
      <c r="C1332" s="2" t="s">
        <v>24</v>
      </c>
      <c r="D1332" s="2" t="s">
        <v>38</v>
      </c>
      <c r="E1332" s="2" t="s">
        <v>46</v>
      </c>
      <c r="F1332" s="2" t="s">
        <v>30</v>
      </c>
      <c r="G1332" s="2" t="s">
        <v>31</v>
      </c>
      <c r="H1332" s="2">
        <v>2.97</v>
      </c>
      <c r="I1332" s="2">
        <v>1</v>
      </c>
      <c r="J1332" s="2" t="s">
        <v>16</v>
      </c>
      <c r="K1332" s="2">
        <f t="shared" si="40"/>
        <v>2.97</v>
      </c>
      <c r="L1332" s="2">
        <f t="shared" si="41"/>
        <v>2.97</v>
      </c>
      <c r="M1332" s="2" cm="1">
        <f t="array" ref="M1332">IFERROR(_xlfn.IFS(AND(F1332="Furniture",C1332="First Class",I1332&gt;5),H1332-(H1332*10%),AND(F1332="Technology",C1332="Same Day",I1332&gt;6),H1332-(H1332*12%),AND(F1332="Office Supplies",OR(C1332="Second Day",C1332="Standard Class"),I1332&gt;4),H1332-(H1332*8%)),H1332)</f>
        <v>2.97</v>
      </c>
      <c r="N1332" s="2" cm="1">
        <f t="array" ref="N1332">IFERROR(_xlfn.IFS(AND(J1332="Yes",F1332="Furniture",OR(C1332="Second Day",C1332="Standard Class"),I1332&gt;3),H1332-(H1332*15%),AND(J1332="Yes",F1332="Technology",C1332="Same Day",I1332&gt;4),H1332-(H1332*18%),AND(J1332="Yes",F1332="Office Supplies",C1332="First Class",I1332&gt;5),H1332-(H1332*20%)),H1332)</f>
        <v>2.97</v>
      </c>
      <c r="O1332" s="2"/>
    </row>
    <row r="1333" spans="1:15" ht="15.75" customHeight="1" x14ac:dyDescent="0.3">
      <c r="A1333" s="2" t="s">
        <v>675</v>
      </c>
      <c r="B1333" s="3">
        <v>42888</v>
      </c>
      <c r="C1333" s="2" t="s">
        <v>24</v>
      </c>
      <c r="D1333" s="2" t="s">
        <v>38</v>
      </c>
      <c r="E1333" s="2" t="s">
        <v>46</v>
      </c>
      <c r="F1333" s="2" t="s">
        <v>21</v>
      </c>
      <c r="G1333" s="2" t="s">
        <v>26</v>
      </c>
      <c r="H1333" s="2">
        <v>27.439999999999998</v>
      </c>
      <c r="I1333" s="2">
        <v>2</v>
      </c>
      <c r="J1333" s="2" t="s">
        <v>16</v>
      </c>
      <c r="K1333" s="2">
        <f t="shared" si="40"/>
        <v>27.439999999999998</v>
      </c>
      <c r="L1333" s="2">
        <f t="shared" si="41"/>
        <v>27.439999999999998</v>
      </c>
      <c r="M1333" s="2" cm="1">
        <f t="array" ref="M1333">IFERROR(_xlfn.IFS(AND(F1333="Furniture",C1333="First Class",I1333&gt;5),H1333-(H1333*10%),AND(F1333="Technology",C1333="Same Day",I1333&gt;6),H1333-(H1333*12%),AND(F1333="Office Supplies",OR(C1333="Second Day",C1333="Standard Class"),I1333&gt;4),H1333-(H1333*8%)),H1333)</f>
        <v>27.439999999999998</v>
      </c>
      <c r="N1333" s="2" cm="1">
        <f t="array" ref="N1333">IFERROR(_xlfn.IFS(AND(J1333="Yes",F1333="Furniture",OR(C1333="Second Day",C1333="Standard Class"),I1333&gt;3),H1333-(H1333*15%),AND(J1333="Yes",F1333="Technology",C1333="Same Day",I1333&gt;4),H1333-(H1333*18%),AND(J1333="Yes",F1333="Office Supplies",C1333="First Class",I1333&gt;5),H1333-(H1333*20%)),H1333)</f>
        <v>27.439999999999998</v>
      </c>
      <c r="O1333" s="2"/>
    </row>
    <row r="1334" spans="1:15" ht="15.75" customHeight="1" x14ac:dyDescent="0.3">
      <c r="A1334" s="2" t="s">
        <v>676</v>
      </c>
      <c r="B1334" s="3">
        <v>41686</v>
      </c>
      <c r="C1334" s="2" t="s">
        <v>24</v>
      </c>
      <c r="D1334" s="2" t="s">
        <v>12</v>
      </c>
      <c r="E1334" s="2" t="s">
        <v>39</v>
      </c>
      <c r="F1334" s="2" t="s">
        <v>21</v>
      </c>
      <c r="G1334" s="2" t="s">
        <v>32</v>
      </c>
      <c r="H1334" s="2">
        <v>1.0799999999999998</v>
      </c>
      <c r="I1334" s="2">
        <v>3</v>
      </c>
      <c r="J1334" s="2" t="s">
        <v>16</v>
      </c>
      <c r="K1334" s="2">
        <f t="shared" si="40"/>
        <v>1.0799999999999998</v>
      </c>
      <c r="L1334" s="2">
        <f t="shared" si="41"/>
        <v>1.0799999999999998</v>
      </c>
      <c r="M1334" s="2" cm="1">
        <f t="array" ref="M1334">IFERROR(_xlfn.IFS(AND(F1334="Furniture",C1334="First Class",I1334&gt;5),H1334-(H1334*10%),AND(F1334="Technology",C1334="Same Day",I1334&gt;6),H1334-(H1334*12%),AND(F1334="Office Supplies",OR(C1334="Second Day",C1334="Standard Class"),I1334&gt;4),H1334-(H1334*8%)),H1334)</f>
        <v>1.0799999999999998</v>
      </c>
      <c r="N1334" s="2" cm="1">
        <f t="array" ref="N1334">IFERROR(_xlfn.IFS(AND(J1334="Yes",F1334="Furniture",OR(C1334="Second Day",C1334="Standard Class"),I1334&gt;3),H1334-(H1334*15%),AND(J1334="Yes",F1334="Technology",C1334="Same Day",I1334&gt;4),H1334-(H1334*18%),AND(J1334="Yes",F1334="Office Supplies",C1334="First Class",I1334&gt;5),H1334-(H1334*20%)),H1334)</f>
        <v>1.0799999999999998</v>
      </c>
      <c r="O1334" s="2"/>
    </row>
    <row r="1335" spans="1:15" ht="15.75" customHeight="1" x14ac:dyDescent="0.3">
      <c r="A1335" s="2" t="s">
        <v>676</v>
      </c>
      <c r="B1335" s="3">
        <v>41686</v>
      </c>
      <c r="C1335" s="2" t="s">
        <v>24</v>
      </c>
      <c r="D1335" s="2" t="s">
        <v>12</v>
      </c>
      <c r="E1335" s="2" t="s">
        <v>39</v>
      </c>
      <c r="F1335" s="2" t="s">
        <v>21</v>
      </c>
      <c r="G1335" s="2" t="s">
        <v>33</v>
      </c>
      <c r="H1335" s="2">
        <v>7.9599999999999973</v>
      </c>
      <c r="I1335" s="2">
        <v>2</v>
      </c>
      <c r="J1335" s="2" t="s">
        <v>16</v>
      </c>
      <c r="K1335" s="2">
        <f t="shared" si="40"/>
        <v>7.9599999999999973</v>
      </c>
      <c r="L1335" s="2">
        <f t="shared" si="41"/>
        <v>7.9599999999999973</v>
      </c>
      <c r="M1335" s="2" cm="1">
        <f t="array" ref="M1335">IFERROR(_xlfn.IFS(AND(F1335="Furniture",C1335="First Class",I1335&gt;5),H1335-(H1335*10%),AND(F1335="Technology",C1335="Same Day",I1335&gt;6),H1335-(H1335*12%),AND(F1335="Office Supplies",OR(C1335="Second Day",C1335="Standard Class"),I1335&gt;4),H1335-(H1335*8%)),H1335)</f>
        <v>7.9599999999999973</v>
      </c>
      <c r="N1335" s="2" cm="1">
        <f t="array" ref="N1335">IFERROR(_xlfn.IFS(AND(J1335="Yes",F1335="Furniture",OR(C1335="Second Day",C1335="Standard Class"),I1335&gt;3),H1335-(H1335*15%),AND(J1335="Yes",F1335="Technology",C1335="Same Day",I1335&gt;4),H1335-(H1335*18%),AND(J1335="Yes",F1335="Office Supplies",C1335="First Class",I1335&gt;5),H1335-(H1335*20%)),H1335)</f>
        <v>7.9599999999999973</v>
      </c>
      <c r="O1335" s="2"/>
    </row>
    <row r="1336" spans="1:15" ht="15.75" customHeight="1" x14ac:dyDescent="0.3">
      <c r="A1336" s="2" t="s">
        <v>677</v>
      </c>
      <c r="B1336" s="3">
        <v>41765</v>
      </c>
      <c r="C1336" s="2" t="s">
        <v>24</v>
      </c>
      <c r="D1336" s="2" t="s">
        <v>38</v>
      </c>
      <c r="E1336" s="2" t="s">
        <v>20</v>
      </c>
      <c r="F1336" s="2" t="s">
        <v>21</v>
      </c>
      <c r="G1336" s="2" t="s">
        <v>32</v>
      </c>
      <c r="H1336" s="2">
        <v>140.73599999999999</v>
      </c>
      <c r="I1336" s="2">
        <v>8</v>
      </c>
      <c r="J1336" s="2" t="s">
        <v>16</v>
      </c>
      <c r="K1336" s="2">
        <f t="shared" si="40"/>
        <v>140.73599999999999</v>
      </c>
      <c r="L1336" s="2">
        <f t="shared" si="41"/>
        <v>140.73599999999999</v>
      </c>
      <c r="M1336" s="2" cm="1">
        <f t="array" ref="M1336">IFERROR(_xlfn.IFS(AND(F1336="Furniture",C1336="First Class",I1336&gt;5),H1336-(H1336*10%),AND(F1336="Technology",C1336="Same Day",I1336&gt;6),H1336-(H1336*12%),AND(F1336="Office Supplies",OR(C1336="Second Day",C1336="Standard Class"),I1336&gt;4),H1336-(H1336*8%)),H1336)</f>
        <v>129.47711999999999</v>
      </c>
      <c r="N1336" s="2" cm="1">
        <f t="array" ref="N1336">IFERROR(_xlfn.IFS(AND(J1336="Yes",F1336="Furniture",OR(C1336="Second Day",C1336="Standard Class"),I1336&gt;3),H1336-(H1336*15%),AND(J1336="Yes",F1336="Technology",C1336="Same Day",I1336&gt;4),H1336-(H1336*18%),AND(J1336="Yes",F1336="Office Supplies",C1336="First Class",I1336&gt;5),H1336-(H1336*20%)),H1336)</f>
        <v>140.73599999999999</v>
      </c>
      <c r="O1336" s="2"/>
    </row>
    <row r="1337" spans="1:15" ht="15.75" customHeight="1" x14ac:dyDescent="0.3">
      <c r="A1337" s="2" t="s">
        <v>678</v>
      </c>
      <c r="B1337" s="3">
        <v>42506</v>
      </c>
      <c r="C1337" s="2" t="s">
        <v>24</v>
      </c>
      <c r="D1337" s="2" t="s">
        <v>12</v>
      </c>
      <c r="E1337" s="2" t="s">
        <v>46</v>
      </c>
      <c r="F1337" s="2" t="s">
        <v>21</v>
      </c>
      <c r="G1337" s="2" t="s">
        <v>26</v>
      </c>
      <c r="H1337" s="2">
        <v>552.55999999999995</v>
      </c>
      <c r="I1337" s="2">
        <v>4</v>
      </c>
      <c r="J1337" s="2" t="s">
        <v>16</v>
      </c>
      <c r="K1337" s="2">
        <f t="shared" si="40"/>
        <v>469.67599999999993</v>
      </c>
      <c r="L1337" s="2">
        <f t="shared" si="41"/>
        <v>552.55999999999995</v>
      </c>
      <c r="M1337" s="2" cm="1">
        <f t="array" ref="M1337">IFERROR(_xlfn.IFS(AND(F1337="Furniture",C1337="First Class",I1337&gt;5),H1337-(H1337*10%),AND(F1337="Technology",C1337="Same Day",I1337&gt;6),H1337-(H1337*12%),AND(F1337="Office Supplies",OR(C1337="Second Day",C1337="Standard Class"),I1337&gt;4),H1337-(H1337*8%)),H1337)</f>
        <v>552.55999999999995</v>
      </c>
      <c r="N1337" s="2" cm="1">
        <f t="array" ref="N1337">IFERROR(_xlfn.IFS(AND(J1337="Yes",F1337="Furniture",OR(C1337="Second Day",C1337="Standard Class"),I1337&gt;3),H1337-(H1337*15%),AND(J1337="Yes",F1337="Technology",C1337="Same Day",I1337&gt;4),H1337-(H1337*18%),AND(J1337="Yes",F1337="Office Supplies",C1337="First Class",I1337&gt;5),H1337-(H1337*20%)),H1337)</f>
        <v>552.55999999999995</v>
      </c>
      <c r="O1337" s="2"/>
    </row>
    <row r="1338" spans="1:15" ht="15.75" customHeight="1" x14ac:dyDescent="0.3">
      <c r="A1338" s="2" t="s">
        <v>679</v>
      </c>
      <c r="B1338" s="3">
        <v>42827</v>
      </c>
      <c r="C1338" s="2" t="s">
        <v>24</v>
      </c>
      <c r="D1338" s="2" t="s">
        <v>12</v>
      </c>
      <c r="E1338" s="2" t="s">
        <v>20</v>
      </c>
      <c r="F1338" s="2" t="s">
        <v>14</v>
      </c>
      <c r="G1338" s="2" t="s">
        <v>28</v>
      </c>
      <c r="H1338" s="2">
        <v>25.11</v>
      </c>
      <c r="I1338" s="2">
        <v>3</v>
      </c>
      <c r="J1338" s="2" t="s">
        <v>16</v>
      </c>
      <c r="K1338" s="2">
        <f t="shared" si="40"/>
        <v>25.11</v>
      </c>
      <c r="L1338" s="2">
        <f t="shared" si="41"/>
        <v>25.11</v>
      </c>
      <c r="M1338" s="2" cm="1">
        <f t="array" ref="M1338">IFERROR(_xlfn.IFS(AND(F1338="Furniture",C1338="First Class",I1338&gt;5),H1338-(H1338*10%),AND(F1338="Technology",C1338="Same Day",I1338&gt;6),H1338-(H1338*12%),AND(F1338="Office Supplies",OR(C1338="Second Day",C1338="Standard Class"),I1338&gt;4),H1338-(H1338*8%)),H1338)</f>
        <v>25.11</v>
      </c>
      <c r="N1338" s="2" cm="1">
        <f t="array" ref="N1338">IFERROR(_xlfn.IFS(AND(J1338="Yes",F1338="Furniture",OR(C1338="Second Day",C1338="Standard Class"),I1338&gt;3),H1338-(H1338*15%),AND(J1338="Yes",F1338="Technology",C1338="Same Day",I1338&gt;4),H1338-(H1338*18%),AND(J1338="Yes",F1338="Office Supplies",C1338="First Class",I1338&gt;5),H1338-(H1338*20%)),H1338)</f>
        <v>25.11</v>
      </c>
      <c r="O1338" s="2"/>
    </row>
    <row r="1339" spans="1:15" ht="15.75" customHeight="1" x14ac:dyDescent="0.3">
      <c r="A1339" s="2" t="s">
        <v>680</v>
      </c>
      <c r="B1339" s="3">
        <v>42825</v>
      </c>
      <c r="C1339" s="2" t="s">
        <v>11</v>
      </c>
      <c r="D1339" s="2" t="s">
        <v>12</v>
      </c>
      <c r="E1339" s="2" t="s">
        <v>46</v>
      </c>
      <c r="F1339" s="2" t="s">
        <v>14</v>
      </c>
      <c r="G1339" s="2" t="s">
        <v>28</v>
      </c>
      <c r="H1339" s="2">
        <v>29.78</v>
      </c>
      <c r="I1339" s="2">
        <v>2</v>
      </c>
      <c r="J1339" s="2" t="s">
        <v>16</v>
      </c>
      <c r="K1339" s="2">
        <f t="shared" si="40"/>
        <v>29.78</v>
      </c>
      <c r="L1339" s="2">
        <f t="shared" si="41"/>
        <v>29.78</v>
      </c>
      <c r="M1339" s="2" cm="1">
        <f t="array" ref="M1339">IFERROR(_xlfn.IFS(AND(F1339="Furniture",C1339="First Class",I1339&gt;5),H1339-(H1339*10%),AND(F1339="Technology",C1339="Same Day",I1339&gt;6),H1339-(H1339*12%),AND(F1339="Office Supplies",OR(C1339="Second Day",C1339="Standard Class"),I1339&gt;4),H1339-(H1339*8%)),H1339)</f>
        <v>29.78</v>
      </c>
      <c r="N1339" s="2" cm="1">
        <f t="array" ref="N1339">IFERROR(_xlfn.IFS(AND(J1339="Yes",F1339="Furniture",OR(C1339="Second Day",C1339="Standard Class"),I1339&gt;3),H1339-(H1339*15%),AND(J1339="Yes",F1339="Technology",C1339="Same Day",I1339&gt;4),H1339-(H1339*18%),AND(J1339="Yes",F1339="Office Supplies",C1339="First Class",I1339&gt;5),H1339-(H1339*20%)),H1339)</f>
        <v>29.78</v>
      </c>
      <c r="O1339" s="2"/>
    </row>
    <row r="1340" spans="1:15" ht="15.75" customHeight="1" x14ac:dyDescent="0.3">
      <c r="A1340" s="2" t="s">
        <v>680</v>
      </c>
      <c r="B1340" s="3">
        <v>42825</v>
      </c>
      <c r="C1340" s="2" t="s">
        <v>11</v>
      </c>
      <c r="D1340" s="2" t="s">
        <v>12</v>
      </c>
      <c r="E1340" s="2" t="s">
        <v>46</v>
      </c>
      <c r="F1340" s="2" t="s">
        <v>30</v>
      </c>
      <c r="G1340" s="2" t="s">
        <v>31</v>
      </c>
      <c r="H1340" s="2">
        <v>677.58</v>
      </c>
      <c r="I1340" s="2">
        <v>3</v>
      </c>
      <c r="J1340" s="2" t="s">
        <v>16</v>
      </c>
      <c r="K1340" s="2">
        <f t="shared" si="40"/>
        <v>575.94299999999998</v>
      </c>
      <c r="L1340" s="2">
        <f t="shared" si="41"/>
        <v>677.58</v>
      </c>
      <c r="M1340" s="2" cm="1">
        <f t="array" ref="M1340">IFERROR(_xlfn.IFS(AND(F1340="Furniture",C1340="First Class",I1340&gt;5),H1340-(H1340*10%),AND(F1340="Technology",C1340="Same Day",I1340&gt;6),H1340-(H1340*12%),AND(F1340="Office Supplies",OR(C1340="Second Day",C1340="Standard Class"),I1340&gt;4),H1340-(H1340*8%)),H1340)</f>
        <v>677.58</v>
      </c>
      <c r="N1340" s="2" cm="1">
        <f t="array" ref="N1340">IFERROR(_xlfn.IFS(AND(J1340="Yes",F1340="Furniture",OR(C1340="Second Day",C1340="Standard Class"),I1340&gt;3),H1340-(H1340*15%),AND(J1340="Yes",F1340="Technology",C1340="Same Day",I1340&gt;4),H1340-(H1340*18%),AND(J1340="Yes",F1340="Office Supplies",C1340="First Class",I1340&gt;5),H1340-(H1340*20%)),H1340)</f>
        <v>677.58</v>
      </c>
      <c r="O1340" s="2"/>
    </row>
    <row r="1341" spans="1:15" ht="15.75" customHeight="1" x14ac:dyDescent="0.3">
      <c r="A1341" s="2" t="s">
        <v>680</v>
      </c>
      <c r="B1341" s="3">
        <v>42825</v>
      </c>
      <c r="C1341" s="2" t="s">
        <v>11</v>
      </c>
      <c r="D1341" s="2" t="s">
        <v>12</v>
      </c>
      <c r="E1341" s="2" t="s">
        <v>46</v>
      </c>
      <c r="F1341" s="2" t="s">
        <v>21</v>
      </c>
      <c r="G1341" s="2" t="s">
        <v>35</v>
      </c>
      <c r="H1341" s="2">
        <v>75.040000000000006</v>
      </c>
      <c r="I1341" s="2">
        <v>8</v>
      </c>
      <c r="J1341" s="2" t="s">
        <v>16</v>
      </c>
      <c r="K1341" s="2">
        <f t="shared" si="40"/>
        <v>75.040000000000006</v>
      </c>
      <c r="L1341" s="2">
        <f t="shared" si="41"/>
        <v>75.040000000000006</v>
      </c>
      <c r="M1341" s="2" cm="1">
        <f t="array" ref="M1341">IFERROR(_xlfn.IFS(AND(F1341="Furniture",C1341="First Class",I1341&gt;5),H1341-(H1341*10%),AND(F1341="Technology",C1341="Same Day",I1341&gt;6),H1341-(H1341*12%),AND(F1341="Office Supplies",OR(C1341="Second Day",C1341="Standard Class"),I1341&gt;4),H1341-(H1341*8%)),H1341)</f>
        <v>75.040000000000006</v>
      </c>
      <c r="N1341" s="2" cm="1">
        <f t="array" ref="N1341">IFERROR(_xlfn.IFS(AND(J1341="Yes",F1341="Furniture",OR(C1341="Second Day",C1341="Standard Class"),I1341&gt;3),H1341-(H1341*15%),AND(J1341="Yes",F1341="Technology",C1341="Same Day",I1341&gt;4),H1341-(H1341*18%),AND(J1341="Yes",F1341="Office Supplies",C1341="First Class",I1341&gt;5),H1341-(H1341*20%)),H1341)</f>
        <v>75.040000000000006</v>
      </c>
      <c r="O1341" s="2"/>
    </row>
    <row r="1342" spans="1:15" ht="15.75" customHeight="1" x14ac:dyDescent="0.3">
      <c r="A1342" s="2" t="s">
        <v>681</v>
      </c>
      <c r="B1342" s="3">
        <v>42737</v>
      </c>
      <c r="C1342" s="2" t="s">
        <v>54</v>
      </c>
      <c r="D1342" s="2" t="s">
        <v>19</v>
      </c>
      <c r="E1342" s="2" t="s">
        <v>13</v>
      </c>
      <c r="F1342" s="2" t="s">
        <v>30</v>
      </c>
      <c r="G1342" s="2" t="s">
        <v>122</v>
      </c>
      <c r="H1342" s="2">
        <v>695.7</v>
      </c>
      <c r="I1342" s="2">
        <v>2</v>
      </c>
      <c r="J1342" s="2" t="s">
        <v>16</v>
      </c>
      <c r="K1342" s="2">
        <f t="shared" si="40"/>
        <v>591.34500000000003</v>
      </c>
      <c r="L1342" s="2">
        <f t="shared" si="41"/>
        <v>695.7</v>
      </c>
      <c r="M1342" s="2" cm="1">
        <f t="array" ref="M1342">IFERROR(_xlfn.IFS(AND(F1342="Furniture",C1342="First Class",I1342&gt;5),H1342-(H1342*10%),AND(F1342="Technology",C1342="Same Day",I1342&gt;6),H1342-(H1342*12%),AND(F1342="Office Supplies",OR(C1342="Second Day",C1342="Standard Class"),I1342&gt;4),H1342-(H1342*8%)),H1342)</f>
        <v>695.7</v>
      </c>
      <c r="N1342" s="2" cm="1">
        <f t="array" ref="N1342">IFERROR(_xlfn.IFS(AND(J1342="Yes",F1342="Furniture",OR(C1342="Second Day",C1342="Standard Class"),I1342&gt;3),H1342-(H1342*15%),AND(J1342="Yes",F1342="Technology",C1342="Same Day",I1342&gt;4),H1342-(H1342*18%),AND(J1342="Yes",F1342="Office Supplies",C1342="First Class",I1342&gt;5),H1342-(H1342*20%)),H1342)</f>
        <v>695.7</v>
      </c>
      <c r="O1342" s="2"/>
    </row>
    <row r="1343" spans="1:15" ht="15.75" customHeight="1" x14ac:dyDescent="0.3">
      <c r="A1343" s="2" t="s">
        <v>681</v>
      </c>
      <c r="B1343" s="3">
        <v>42737</v>
      </c>
      <c r="C1343" s="2" t="s">
        <v>54</v>
      </c>
      <c r="D1343" s="2" t="s">
        <v>19</v>
      </c>
      <c r="E1343" s="2" t="s">
        <v>13</v>
      </c>
      <c r="F1343" s="2" t="s">
        <v>21</v>
      </c>
      <c r="G1343" s="2" t="s">
        <v>32</v>
      </c>
      <c r="H1343" s="2">
        <v>15.66</v>
      </c>
      <c r="I1343" s="2">
        <v>5</v>
      </c>
      <c r="J1343" s="2" t="s">
        <v>16</v>
      </c>
      <c r="K1343" s="2">
        <f t="shared" si="40"/>
        <v>15.66</v>
      </c>
      <c r="L1343" s="2">
        <f t="shared" si="41"/>
        <v>15.66</v>
      </c>
      <c r="M1343" s="2" cm="1">
        <f t="array" ref="M1343">IFERROR(_xlfn.IFS(AND(F1343="Furniture",C1343="First Class",I1343&gt;5),H1343-(H1343*10%),AND(F1343="Technology",C1343="Same Day",I1343&gt;6),H1343-(H1343*12%),AND(F1343="Office Supplies",OR(C1343="Second Day",C1343="Standard Class"),I1343&gt;4),H1343-(H1343*8%)),H1343)</f>
        <v>15.66</v>
      </c>
      <c r="N1343" s="2" cm="1">
        <f t="array" ref="N1343">IFERROR(_xlfn.IFS(AND(J1343="Yes",F1343="Furniture",OR(C1343="Second Day",C1343="Standard Class"),I1343&gt;3),H1343-(H1343*15%),AND(J1343="Yes",F1343="Technology",C1343="Same Day",I1343&gt;4),H1343-(H1343*18%),AND(J1343="Yes",F1343="Office Supplies",C1343="First Class",I1343&gt;5),H1343-(H1343*20%)),H1343)</f>
        <v>15.66</v>
      </c>
      <c r="O1343" s="2"/>
    </row>
    <row r="1344" spans="1:15" ht="15.75" customHeight="1" x14ac:dyDescent="0.3">
      <c r="A1344" s="2" t="s">
        <v>681</v>
      </c>
      <c r="B1344" s="3">
        <v>42737</v>
      </c>
      <c r="C1344" s="2" t="s">
        <v>54</v>
      </c>
      <c r="D1344" s="2" t="s">
        <v>19</v>
      </c>
      <c r="E1344" s="2" t="s">
        <v>13</v>
      </c>
      <c r="F1344" s="2" t="s">
        <v>21</v>
      </c>
      <c r="G1344" s="2" t="s">
        <v>32</v>
      </c>
      <c r="H1344" s="2">
        <v>28.854000000000006</v>
      </c>
      <c r="I1344" s="2">
        <v>6</v>
      </c>
      <c r="J1344" s="2" t="s">
        <v>16</v>
      </c>
      <c r="K1344" s="2">
        <f t="shared" si="40"/>
        <v>28.854000000000006</v>
      </c>
      <c r="L1344" s="2">
        <f t="shared" si="41"/>
        <v>28.854000000000006</v>
      </c>
      <c r="M1344" s="2" cm="1">
        <f t="array" ref="M1344">IFERROR(_xlfn.IFS(AND(F1344="Furniture",C1344="First Class",I1344&gt;5),H1344-(H1344*10%),AND(F1344="Technology",C1344="Same Day",I1344&gt;6),H1344-(H1344*12%),AND(F1344="Office Supplies",OR(C1344="Second Day",C1344="Standard Class"),I1344&gt;4),H1344-(H1344*8%)),H1344)</f>
        <v>28.854000000000006</v>
      </c>
      <c r="N1344" s="2" cm="1">
        <f t="array" ref="N1344">IFERROR(_xlfn.IFS(AND(J1344="Yes",F1344="Furniture",OR(C1344="Second Day",C1344="Standard Class"),I1344&gt;3),H1344-(H1344*15%),AND(J1344="Yes",F1344="Technology",C1344="Same Day",I1344&gt;4),H1344-(H1344*18%),AND(J1344="Yes",F1344="Office Supplies",C1344="First Class",I1344&gt;5),H1344-(H1344*20%)),H1344)</f>
        <v>28.854000000000006</v>
      </c>
      <c r="O1344" s="2"/>
    </row>
    <row r="1345" spans="1:15" ht="15.75" customHeight="1" x14ac:dyDescent="0.3">
      <c r="A1345" s="2" t="s">
        <v>682</v>
      </c>
      <c r="B1345" s="3">
        <v>42152</v>
      </c>
      <c r="C1345" s="2" t="s">
        <v>24</v>
      </c>
      <c r="D1345" s="2" t="s">
        <v>12</v>
      </c>
      <c r="E1345" s="2" t="s">
        <v>46</v>
      </c>
      <c r="F1345" s="2" t="s">
        <v>21</v>
      </c>
      <c r="G1345" s="2" t="s">
        <v>29</v>
      </c>
      <c r="H1345" s="2">
        <v>47.82</v>
      </c>
      <c r="I1345" s="2">
        <v>3</v>
      </c>
      <c r="J1345" s="2" t="s">
        <v>16</v>
      </c>
      <c r="K1345" s="2">
        <f t="shared" si="40"/>
        <v>47.82</v>
      </c>
      <c r="L1345" s="2">
        <f t="shared" si="41"/>
        <v>47.82</v>
      </c>
      <c r="M1345" s="2" cm="1">
        <f t="array" ref="M1345">IFERROR(_xlfn.IFS(AND(F1345="Furniture",C1345="First Class",I1345&gt;5),H1345-(H1345*10%),AND(F1345="Technology",C1345="Same Day",I1345&gt;6),H1345-(H1345*12%),AND(F1345="Office Supplies",OR(C1345="Second Day",C1345="Standard Class"),I1345&gt;4),H1345-(H1345*8%)),H1345)</f>
        <v>47.82</v>
      </c>
      <c r="N1345" s="2" cm="1">
        <f t="array" ref="N1345">IFERROR(_xlfn.IFS(AND(J1345="Yes",F1345="Furniture",OR(C1345="Second Day",C1345="Standard Class"),I1345&gt;3),H1345-(H1345*15%),AND(J1345="Yes",F1345="Technology",C1345="Same Day",I1345&gt;4),H1345-(H1345*18%),AND(J1345="Yes",F1345="Office Supplies",C1345="First Class",I1345&gt;5),H1345-(H1345*20%)),H1345)</f>
        <v>47.82</v>
      </c>
      <c r="O1345" s="2"/>
    </row>
    <row r="1346" spans="1:15" ht="15.75" customHeight="1" x14ac:dyDescent="0.3">
      <c r="A1346" s="2" t="s">
        <v>682</v>
      </c>
      <c r="B1346" s="3">
        <v>42152</v>
      </c>
      <c r="C1346" s="2" t="s">
        <v>24</v>
      </c>
      <c r="D1346" s="2" t="s">
        <v>12</v>
      </c>
      <c r="E1346" s="2" t="s">
        <v>46</v>
      </c>
      <c r="F1346" s="2" t="s">
        <v>21</v>
      </c>
      <c r="G1346" s="2" t="s">
        <v>22</v>
      </c>
      <c r="H1346" s="2">
        <v>13.049999999999999</v>
      </c>
      <c r="I1346" s="2">
        <v>5</v>
      </c>
      <c r="J1346" s="2" t="s">
        <v>16</v>
      </c>
      <c r="K1346" s="2">
        <f t="shared" si="40"/>
        <v>13.049999999999999</v>
      </c>
      <c r="L1346" s="2">
        <f t="shared" si="41"/>
        <v>13.049999999999999</v>
      </c>
      <c r="M1346" s="2" cm="1">
        <f t="array" ref="M1346">IFERROR(_xlfn.IFS(AND(F1346="Furniture",C1346="First Class",I1346&gt;5),H1346-(H1346*10%),AND(F1346="Technology",C1346="Same Day",I1346&gt;6),H1346-(H1346*12%),AND(F1346="Office Supplies",OR(C1346="Second Day",C1346="Standard Class"),I1346&gt;4),H1346-(H1346*8%)),H1346)</f>
        <v>12.005999999999998</v>
      </c>
      <c r="N1346" s="2" cm="1">
        <f t="array" ref="N1346">IFERROR(_xlfn.IFS(AND(J1346="Yes",F1346="Furniture",OR(C1346="Second Day",C1346="Standard Class"),I1346&gt;3),H1346-(H1346*15%),AND(J1346="Yes",F1346="Technology",C1346="Same Day",I1346&gt;4),H1346-(H1346*18%),AND(J1346="Yes",F1346="Office Supplies",C1346="First Class",I1346&gt;5),H1346-(H1346*20%)),H1346)</f>
        <v>13.049999999999999</v>
      </c>
      <c r="O1346" s="2"/>
    </row>
    <row r="1347" spans="1:15" ht="15.75" customHeight="1" x14ac:dyDescent="0.3">
      <c r="A1347" s="2" t="s">
        <v>683</v>
      </c>
      <c r="B1347" s="3">
        <v>41715</v>
      </c>
      <c r="C1347" s="2" t="s">
        <v>24</v>
      </c>
      <c r="D1347" s="2" t="s">
        <v>12</v>
      </c>
      <c r="E1347" s="2" t="s">
        <v>39</v>
      </c>
      <c r="F1347" s="2" t="s">
        <v>21</v>
      </c>
      <c r="G1347" s="2" t="s">
        <v>33</v>
      </c>
      <c r="H1347" s="2">
        <v>93.78</v>
      </c>
      <c r="I1347" s="2">
        <v>2</v>
      </c>
      <c r="J1347" s="2" t="s">
        <v>16</v>
      </c>
      <c r="K1347" s="2">
        <f t="shared" ref="K1347:K1410" si="42">IF(H1347&gt;$Q$5,H1347-(H1347*15%),H1347)</f>
        <v>93.78</v>
      </c>
      <c r="L1347" s="2">
        <f t="shared" ref="L1347:L1410" si="43">IF(AND(J1347="Yes",D1347="Consumer"),H1347-(H1347*3%),IF(AND(J1347="Yes",D1347="Corporate"),H1347-(H1347*5%),IF(J1347="Yes",H1347-(H1347*7%),H1347)))</f>
        <v>93.78</v>
      </c>
      <c r="M1347" s="2" cm="1">
        <f t="array" ref="M1347">IFERROR(_xlfn.IFS(AND(F1347="Furniture",C1347="First Class",I1347&gt;5),H1347-(H1347*10%),AND(F1347="Technology",C1347="Same Day",I1347&gt;6),H1347-(H1347*12%),AND(F1347="Office Supplies",OR(C1347="Second Day",C1347="Standard Class"),I1347&gt;4),H1347-(H1347*8%)),H1347)</f>
        <v>93.78</v>
      </c>
      <c r="N1347" s="2" cm="1">
        <f t="array" ref="N1347">IFERROR(_xlfn.IFS(AND(J1347="Yes",F1347="Furniture",OR(C1347="Second Day",C1347="Standard Class"),I1347&gt;3),H1347-(H1347*15%),AND(J1347="Yes",F1347="Technology",C1347="Same Day",I1347&gt;4),H1347-(H1347*18%),AND(J1347="Yes",F1347="Office Supplies",C1347="First Class",I1347&gt;5),H1347-(H1347*20%)),H1347)</f>
        <v>93.78</v>
      </c>
      <c r="O1347" s="2"/>
    </row>
    <row r="1348" spans="1:15" ht="15.75" customHeight="1" x14ac:dyDescent="0.3">
      <c r="A1348" s="2" t="s">
        <v>683</v>
      </c>
      <c r="B1348" s="3">
        <v>41715</v>
      </c>
      <c r="C1348" s="2" t="s">
        <v>24</v>
      </c>
      <c r="D1348" s="2" t="s">
        <v>12</v>
      </c>
      <c r="E1348" s="2" t="s">
        <v>39</v>
      </c>
      <c r="F1348" s="2" t="s">
        <v>21</v>
      </c>
      <c r="G1348" s="2" t="s">
        <v>35</v>
      </c>
      <c r="H1348" s="2">
        <v>47.18</v>
      </c>
      <c r="I1348" s="2">
        <v>7</v>
      </c>
      <c r="J1348" s="2" t="s">
        <v>16</v>
      </c>
      <c r="K1348" s="2">
        <f t="shared" si="42"/>
        <v>47.18</v>
      </c>
      <c r="L1348" s="2">
        <f t="shared" si="43"/>
        <v>47.18</v>
      </c>
      <c r="M1348" s="2" cm="1">
        <f t="array" ref="M1348">IFERROR(_xlfn.IFS(AND(F1348="Furniture",C1348="First Class",I1348&gt;5),H1348-(H1348*10%),AND(F1348="Technology",C1348="Same Day",I1348&gt;6),H1348-(H1348*12%),AND(F1348="Office Supplies",OR(C1348="Second Day",C1348="Standard Class"),I1348&gt;4),H1348-(H1348*8%)),H1348)</f>
        <v>43.4056</v>
      </c>
      <c r="N1348" s="2" cm="1">
        <f t="array" ref="N1348">IFERROR(_xlfn.IFS(AND(J1348="Yes",F1348="Furniture",OR(C1348="Second Day",C1348="Standard Class"),I1348&gt;3),H1348-(H1348*15%),AND(J1348="Yes",F1348="Technology",C1348="Same Day",I1348&gt;4),H1348-(H1348*18%),AND(J1348="Yes",F1348="Office Supplies",C1348="First Class",I1348&gt;5),H1348-(H1348*20%)),H1348)</f>
        <v>47.18</v>
      </c>
      <c r="O1348" s="2"/>
    </row>
    <row r="1349" spans="1:15" ht="15.75" customHeight="1" x14ac:dyDescent="0.3">
      <c r="A1349" s="2" t="s">
        <v>683</v>
      </c>
      <c r="B1349" s="3">
        <v>41715</v>
      </c>
      <c r="C1349" s="2" t="s">
        <v>24</v>
      </c>
      <c r="D1349" s="2" t="s">
        <v>12</v>
      </c>
      <c r="E1349" s="2" t="s">
        <v>39</v>
      </c>
      <c r="F1349" s="2" t="s">
        <v>21</v>
      </c>
      <c r="G1349" s="2" t="s">
        <v>29</v>
      </c>
      <c r="H1349" s="2">
        <v>19.68</v>
      </c>
      <c r="I1349" s="2">
        <v>6</v>
      </c>
      <c r="J1349" s="2" t="s">
        <v>16</v>
      </c>
      <c r="K1349" s="2">
        <f t="shared" si="42"/>
        <v>19.68</v>
      </c>
      <c r="L1349" s="2">
        <f t="shared" si="43"/>
        <v>19.68</v>
      </c>
      <c r="M1349" s="2" cm="1">
        <f t="array" ref="M1349">IFERROR(_xlfn.IFS(AND(F1349="Furniture",C1349="First Class",I1349&gt;5),H1349-(H1349*10%),AND(F1349="Technology",C1349="Same Day",I1349&gt;6),H1349-(H1349*12%),AND(F1349="Office Supplies",OR(C1349="Second Day",C1349="Standard Class"),I1349&gt;4),H1349-(H1349*8%)),H1349)</f>
        <v>18.105599999999999</v>
      </c>
      <c r="N1349" s="2" cm="1">
        <f t="array" ref="N1349">IFERROR(_xlfn.IFS(AND(J1349="Yes",F1349="Furniture",OR(C1349="Second Day",C1349="Standard Class"),I1349&gt;3),H1349-(H1349*15%),AND(J1349="Yes",F1349="Technology",C1349="Same Day",I1349&gt;4),H1349-(H1349*18%),AND(J1349="Yes",F1349="Office Supplies",C1349="First Class",I1349&gt;5),H1349-(H1349*20%)),H1349)</f>
        <v>19.68</v>
      </c>
      <c r="O1349" s="2"/>
    </row>
    <row r="1350" spans="1:15" ht="15.75" customHeight="1" x14ac:dyDescent="0.3">
      <c r="A1350" s="2" t="s">
        <v>683</v>
      </c>
      <c r="B1350" s="3">
        <v>41715</v>
      </c>
      <c r="C1350" s="2" t="s">
        <v>24</v>
      </c>
      <c r="D1350" s="2" t="s">
        <v>12</v>
      </c>
      <c r="E1350" s="2" t="s">
        <v>39</v>
      </c>
      <c r="F1350" s="2" t="s">
        <v>21</v>
      </c>
      <c r="G1350" s="2" t="s">
        <v>32</v>
      </c>
      <c r="H1350" s="2">
        <v>53.4</v>
      </c>
      <c r="I1350" s="2">
        <v>10</v>
      </c>
      <c r="J1350" s="2" t="s">
        <v>16</v>
      </c>
      <c r="K1350" s="2">
        <f t="shared" si="42"/>
        <v>53.4</v>
      </c>
      <c r="L1350" s="2">
        <f t="shared" si="43"/>
        <v>53.4</v>
      </c>
      <c r="M1350" s="2" cm="1">
        <f t="array" ref="M1350">IFERROR(_xlfn.IFS(AND(F1350="Furniture",C1350="First Class",I1350&gt;5),H1350-(H1350*10%),AND(F1350="Technology",C1350="Same Day",I1350&gt;6),H1350-(H1350*12%),AND(F1350="Office Supplies",OR(C1350="Second Day",C1350="Standard Class"),I1350&gt;4),H1350-(H1350*8%)),H1350)</f>
        <v>49.128</v>
      </c>
      <c r="N1350" s="2" cm="1">
        <f t="array" ref="N1350">IFERROR(_xlfn.IFS(AND(J1350="Yes",F1350="Furniture",OR(C1350="Second Day",C1350="Standard Class"),I1350&gt;3),H1350-(H1350*15%),AND(J1350="Yes",F1350="Technology",C1350="Same Day",I1350&gt;4),H1350-(H1350*18%),AND(J1350="Yes",F1350="Office Supplies",C1350="First Class",I1350&gt;5),H1350-(H1350*20%)),H1350)</f>
        <v>53.4</v>
      </c>
      <c r="O1350" s="2"/>
    </row>
    <row r="1351" spans="1:15" ht="15.75" customHeight="1" x14ac:dyDescent="0.3">
      <c r="A1351" s="2" t="s">
        <v>683</v>
      </c>
      <c r="B1351" s="3">
        <v>41715</v>
      </c>
      <c r="C1351" s="2" t="s">
        <v>24</v>
      </c>
      <c r="D1351" s="2" t="s">
        <v>12</v>
      </c>
      <c r="E1351" s="2" t="s">
        <v>39</v>
      </c>
      <c r="F1351" s="2" t="s">
        <v>21</v>
      </c>
      <c r="G1351" s="2" t="s">
        <v>32</v>
      </c>
      <c r="H1351" s="2">
        <v>35.880000000000003</v>
      </c>
      <c r="I1351" s="2">
        <v>6</v>
      </c>
      <c r="J1351" s="2" t="s">
        <v>16</v>
      </c>
      <c r="K1351" s="2">
        <f t="shared" si="42"/>
        <v>35.880000000000003</v>
      </c>
      <c r="L1351" s="2">
        <f t="shared" si="43"/>
        <v>35.880000000000003</v>
      </c>
      <c r="M1351" s="2" cm="1">
        <f t="array" ref="M1351">IFERROR(_xlfn.IFS(AND(F1351="Furniture",C1351="First Class",I1351&gt;5),H1351-(H1351*10%),AND(F1351="Technology",C1351="Same Day",I1351&gt;6),H1351-(H1351*12%),AND(F1351="Office Supplies",OR(C1351="Second Day",C1351="Standard Class"),I1351&gt;4),H1351-(H1351*8%)),H1351)</f>
        <v>33.009600000000006</v>
      </c>
      <c r="N1351" s="2" cm="1">
        <f t="array" ref="N1351">IFERROR(_xlfn.IFS(AND(J1351="Yes",F1351="Furniture",OR(C1351="Second Day",C1351="Standard Class"),I1351&gt;3),H1351-(H1351*15%),AND(J1351="Yes",F1351="Technology",C1351="Same Day",I1351&gt;4),H1351-(H1351*18%),AND(J1351="Yes",F1351="Office Supplies",C1351="First Class",I1351&gt;5),H1351-(H1351*20%)),H1351)</f>
        <v>35.880000000000003</v>
      </c>
      <c r="O1351" s="2"/>
    </row>
    <row r="1352" spans="1:15" ht="15.75" customHeight="1" x14ac:dyDescent="0.3">
      <c r="A1352" s="2" t="s">
        <v>684</v>
      </c>
      <c r="B1352" s="3">
        <v>41915</v>
      </c>
      <c r="C1352" s="2" t="s">
        <v>11</v>
      </c>
      <c r="D1352" s="2" t="s">
        <v>12</v>
      </c>
      <c r="E1352" s="2" t="s">
        <v>39</v>
      </c>
      <c r="F1352" s="2" t="s">
        <v>14</v>
      </c>
      <c r="G1352" s="2" t="s">
        <v>17</v>
      </c>
      <c r="H1352" s="2">
        <v>258.279</v>
      </c>
      <c r="I1352" s="2">
        <v>3</v>
      </c>
      <c r="J1352" s="2" t="s">
        <v>16</v>
      </c>
      <c r="K1352" s="2">
        <f t="shared" si="42"/>
        <v>219.53715</v>
      </c>
      <c r="L1352" s="2">
        <f t="shared" si="43"/>
        <v>258.279</v>
      </c>
      <c r="M1352" s="2" cm="1">
        <f t="array" ref="M1352">IFERROR(_xlfn.IFS(AND(F1352="Furniture",C1352="First Class",I1352&gt;5),H1352-(H1352*10%),AND(F1352="Technology",C1352="Same Day",I1352&gt;6),H1352-(H1352*12%),AND(F1352="Office Supplies",OR(C1352="Second Day",C1352="Standard Class"),I1352&gt;4),H1352-(H1352*8%)),H1352)</f>
        <v>258.279</v>
      </c>
      <c r="N1352" s="2" cm="1">
        <f t="array" ref="N1352">IFERROR(_xlfn.IFS(AND(J1352="Yes",F1352="Furniture",OR(C1352="Second Day",C1352="Standard Class"),I1352&gt;3),H1352-(H1352*15%),AND(J1352="Yes",F1352="Technology",C1352="Same Day",I1352&gt;4),H1352-(H1352*18%),AND(J1352="Yes",F1352="Office Supplies",C1352="First Class",I1352&gt;5),H1352-(H1352*20%)),H1352)</f>
        <v>258.279</v>
      </c>
      <c r="O1352" s="2"/>
    </row>
    <row r="1353" spans="1:15" ht="15.75" customHeight="1" x14ac:dyDescent="0.3">
      <c r="A1353" s="2" t="s">
        <v>685</v>
      </c>
      <c r="B1353" s="3">
        <v>42457</v>
      </c>
      <c r="C1353" s="2" t="s">
        <v>54</v>
      </c>
      <c r="D1353" s="2" t="s">
        <v>19</v>
      </c>
      <c r="E1353" s="2" t="s">
        <v>13</v>
      </c>
      <c r="F1353" s="2" t="s">
        <v>21</v>
      </c>
      <c r="G1353" s="2" t="s">
        <v>26</v>
      </c>
      <c r="H1353" s="2">
        <v>31.4</v>
      </c>
      <c r="I1353" s="2">
        <v>2</v>
      </c>
      <c r="J1353" s="2" t="s">
        <v>16</v>
      </c>
      <c r="K1353" s="2">
        <f t="shared" si="42"/>
        <v>31.4</v>
      </c>
      <c r="L1353" s="2">
        <f t="shared" si="43"/>
        <v>31.4</v>
      </c>
      <c r="M1353" s="2" cm="1">
        <f t="array" ref="M1353">IFERROR(_xlfn.IFS(AND(F1353="Furniture",C1353="First Class",I1353&gt;5),H1353-(H1353*10%),AND(F1353="Technology",C1353="Same Day",I1353&gt;6),H1353-(H1353*12%),AND(F1353="Office Supplies",OR(C1353="Second Day",C1353="Standard Class"),I1353&gt;4),H1353-(H1353*8%)),H1353)</f>
        <v>31.4</v>
      </c>
      <c r="N1353" s="2" cm="1">
        <f t="array" ref="N1353">IFERROR(_xlfn.IFS(AND(J1353="Yes",F1353="Furniture",OR(C1353="Second Day",C1353="Standard Class"),I1353&gt;3),H1353-(H1353*15%),AND(J1353="Yes",F1353="Technology",C1353="Same Day",I1353&gt;4),H1353-(H1353*18%),AND(J1353="Yes",F1353="Office Supplies",C1353="First Class",I1353&gt;5),H1353-(H1353*20%)),H1353)</f>
        <v>31.4</v>
      </c>
      <c r="O1353" s="2"/>
    </row>
    <row r="1354" spans="1:15" ht="15.75" customHeight="1" x14ac:dyDescent="0.3">
      <c r="A1354" s="2" t="s">
        <v>686</v>
      </c>
      <c r="B1354" s="3">
        <v>42859</v>
      </c>
      <c r="C1354" s="2" t="s">
        <v>24</v>
      </c>
      <c r="D1354" s="2" t="s">
        <v>19</v>
      </c>
      <c r="E1354" s="2" t="s">
        <v>20</v>
      </c>
      <c r="F1354" s="2" t="s">
        <v>30</v>
      </c>
      <c r="G1354" s="2" t="s">
        <v>31</v>
      </c>
      <c r="H1354" s="2">
        <v>183.96</v>
      </c>
      <c r="I1354" s="2">
        <v>5</v>
      </c>
      <c r="J1354" s="2" t="s">
        <v>16</v>
      </c>
      <c r="K1354" s="2">
        <f t="shared" si="42"/>
        <v>183.96</v>
      </c>
      <c r="L1354" s="2">
        <f t="shared" si="43"/>
        <v>183.96</v>
      </c>
      <c r="M1354" s="2" cm="1">
        <f t="array" ref="M1354">IFERROR(_xlfn.IFS(AND(F1354="Furniture",C1354="First Class",I1354&gt;5),H1354-(H1354*10%),AND(F1354="Technology",C1354="Same Day",I1354&gt;6),H1354-(H1354*12%),AND(F1354="Office Supplies",OR(C1354="Second Day",C1354="Standard Class"),I1354&gt;4),H1354-(H1354*8%)),H1354)</f>
        <v>183.96</v>
      </c>
      <c r="N1354" s="2" cm="1">
        <f t="array" ref="N1354">IFERROR(_xlfn.IFS(AND(J1354="Yes",F1354="Furniture",OR(C1354="Second Day",C1354="Standard Class"),I1354&gt;3),H1354-(H1354*15%),AND(J1354="Yes",F1354="Technology",C1354="Same Day",I1354&gt;4),H1354-(H1354*18%),AND(J1354="Yes",F1354="Office Supplies",C1354="First Class",I1354&gt;5),H1354-(H1354*20%)),H1354)</f>
        <v>183.96</v>
      </c>
      <c r="O1354" s="2"/>
    </row>
    <row r="1355" spans="1:15" ht="15.75" customHeight="1" x14ac:dyDescent="0.3">
      <c r="A1355" s="2" t="s">
        <v>686</v>
      </c>
      <c r="B1355" s="3">
        <v>42859</v>
      </c>
      <c r="C1355" s="2" t="s">
        <v>24</v>
      </c>
      <c r="D1355" s="2" t="s">
        <v>19</v>
      </c>
      <c r="E1355" s="2" t="s">
        <v>20</v>
      </c>
      <c r="F1355" s="2" t="s">
        <v>21</v>
      </c>
      <c r="G1355" s="2" t="s">
        <v>35</v>
      </c>
      <c r="H1355" s="2">
        <v>17.61</v>
      </c>
      <c r="I1355" s="2">
        <v>3</v>
      </c>
      <c r="J1355" s="2" t="s">
        <v>16</v>
      </c>
      <c r="K1355" s="2">
        <f t="shared" si="42"/>
        <v>17.61</v>
      </c>
      <c r="L1355" s="2">
        <f t="shared" si="43"/>
        <v>17.61</v>
      </c>
      <c r="M1355" s="2" cm="1">
        <f t="array" ref="M1355">IFERROR(_xlfn.IFS(AND(F1355="Furniture",C1355="First Class",I1355&gt;5),H1355-(H1355*10%),AND(F1355="Technology",C1355="Same Day",I1355&gt;6),H1355-(H1355*12%),AND(F1355="Office Supplies",OR(C1355="Second Day",C1355="Standard Class"),I1355&gt;4),H1355-(H1355*8%)),H1355)</f>
        <v>17.61</v>
      </c>
      <c r="N1355" s="2" cm="1">
        <f t="array" ref="N1355">IFERROR(_xlfn.IFS(AND(J1355="Yes",F1355="Furniture",OR(C1355="Second Day",C1355="Standard Class"),I1355&gt;3),H1355-(H1355*15%),AND(J1355="Yes",F1355="Technology",C1355="Same Day",I1355&gt;4),H1355-(H1355*18%),AND(J1355="Yes",F1355="Office Supplies",C1355="First Class",I1355&gt;5),H1355-(H1355*20%)),H1355)</f>
        <v>17.61</v>
      </c>
      <c r="O1355" s="2"/>
    </row>
    <row r="1356" spans="1:15" ht="15.75" customHeight="1" x14ac:dyDescent="0.3">
      <c r="A1356" s="2" t="s">
        <v>686</v>
      </c>
      <c r="B1356" s="3">
        <v>42859</v>
      </c>
      <c r="C1356" s="2" t="s">
        <v>24</v>
      </c>
      <c r="D1356" s="2" t="s">
        <v>19</v>
      </c>
      <c r="E1356" s="2" t="s">
        <v>20</v>
      </c>
      <c r="F1356" s="2" t="s">
        <v>14</v>
      </c>
      <c r="G1356" s="2" t="s">
        <v>25</v>
      </c>
      <c r="H1356" s="2">
        <v>300.904</v>
      </c>
      <c r="I1356" s="2">
        <v>1</v>
      </c>
      <c r="J1356" s="2" t="s">
        <v>16</v>
      </c>
      <c r="K1356" s="2">
        <f t="shared" si="42"/>
        <v>255.76839999999999</v>
      </c>
      <c r="L1356" s="2">
        <f t="shared" si="43"/>
        <v>300.904</v>
      </c>
      <c r="M1356" s="2" cm="1">
        <f t="array" ref="M1356">IFERROR(_xlfn.IFS(AND(F1356="Furniture",C1356="First Class",I1356&gt;5),H1356-(H1356*10%),AND(F1356="Technology",C1356="Same Day",I1356&gt;6),H1356-(H1356*12%),AND(F1356="Office Supplies",OR(C1356="Second Day",C1356="Standard Class"),I1356&gt;4),H1356-(H1356*8%)),H1356)</f>
        <v>300.904</v>
      </c>
      <c r="N1356" s="2" cm="1">
        <f t="array" ref="N1356">IFERROR(_xlfn.IFS(AND(J1356="Yes",F1356="Furniture",OR(C1356="Second Day",C1356="Standard Class"),I1356&gt;3),H1356-(H1356*15%),AND(J1356="Yes",F1356="Technology",C1356="Same Day",I1356&gt;4),H1356-(H1356*18%),AND(J1356="Yes",F1356="Office Supplies",C1356="First Class",I1356&gt;5),H1356-(H1356*20%)),H1356)</f>
        <v>300.904</v>
      </c>
      <c r="O1356" s="2"/>
    </row>
    <row r="1357" spans="1:15" ht="15.75" customHeight="1" x14ac:dyDescent="0.3">
      <c r="A1357" s="2" t="s">
        <v>687</v>
      </c>
      <c r="B1357" s="3">
        <v>41825</v>
      </c>
      <c r="C1357" s="2" t="s">
        <v>208</v>
      </c>
      <c r="D1357" s="2" t="s">
        <v>12</v>
      </c>
      <c r="E1357" s="2" t="s">
        <v>39</v>
      </c>
      <c r="F1357" s="2" t="s">
        <v>21</v>
      </c>
      <c r="G1357" s="2" t="s">
        <v>26</v>
      </c>
      <c r="H1357" s="2">
        <v>220.77600000000001</v>
      </c>
      <c r="I1357" s="2">
        <v>3</v>
      </c>
      <c r="J1357" s="2" t="s">
        <v>16</v>
      </c>
      <c r="K1357" s="2">
        <f t="shared" si="42"/>
        <v>220.77600000000001</v>
      </c>
      <c r="L1357" s="2">
        <f t="shared" si="43"/>
        <v>220.77600000000001</v>
      </c>
      <c r="M1357" s="2" cm="1">
        <f t="array" ref="M1357">IFERROR(_xlfn.IFS(AND(F1357="Furniture",C1357="First Class",I1357&gt;5),H1357-(H1357*10%),AND(F1357="Technology",C1357="Same Day",I1357&gt;6),H1357-(H1357*12%),AND(F1357="Office Supplies",OR(C1357="Second Day",C1357="Standard Class"),I1357&gt;4),H1357-(H1357*8%)),H1357)</f>
        <v>220.77600000000001</v>
      </c>
      <c r="N1357" s="2" cm="1">
        <f t="array" ref="N1357">IFERROR(_xlfn.IFS(AND(J1357="Yes",F1357="Furniture",OR(C1357="Second Day",C1357="Standard Class"),I1357&gt;3),H1357-(H1357*15%),AND(J1357="Yes",F1357="Technology",C1357="Same Day",I1357&gt;4),H1357-(H1357*18%),AND(J1357="Yes",F1357="Office Supplies",C1357="First Class",I1357&gt;5),H1357-(H1357*20%)),H1357)</f>
        <v>220.77600000000001</v>
      </c>
      <c r="O1357" s="2"/>
    </row>
    <row r="1358" spans="1:15" ht="15.75" customHeight="1" x14ac:dyDescent="0.3">
      <c r="A1358" s="2" t="s">
        <v>687</v>
      </c>
      <c r="B1358" s="3">
        <v>41825</v>
      </c>
      <c r="C1358" s="2" t="s">
        <v>208</v>
      </c>
      <c r="D1358" s="2" t="s">
        <v>12</v>
      </c>
      <c r="E1358" s="2" t="s">
        <v>39</v>
      </c>
      <c r="F1358" s="2" t="s">
        <v>21</v>
      </c>
      <c r="G1358" s="2" t="s">
        <v>26</v>
      </c>
      <c r="H1358" s="2">
        <v>281.42400000000004</v>
      </c>
      <c r="I1358" s="2">
        <v>11</v>
      </c>
      <c r="J1358" s="2" t="s">
        <v>16</v>
      </c>
      <c r="K1358" s="2">
        <f t="shared" si="42"/>
        <v>239.21040000000002</v>
      </c>
      <c r="L1358" s="2">
        <f t="shared" si="43"/>
        <v>281.42400000000004</v>
      </c>
      <c r="M1358" s="2" cm="1">
        <f t="array" ref="M1358">IFERROR(_xlfn.IFS(AND(F1358="Furniture",C1358="First Class",I1358&gt;5),H1358-(H1358*10%),AND(F1358="Technology",C1358="Same Day",I1358&gt;6),H1358-(H1358*12%),AND(F1358="Office Supplies",OR(C1358="Second Day",C1358="Standard Class"),I1358&gt;4),H1358-(H1358*8%)),H1358)</f>
        <v>281.42400000000004</v>
      </c>
      <c r="N1358" s="2" cm="1">
        <f t="array" ref="N1358">IFERROR(_xlfn.IFS(AND(J1358="Yes",F1358="Furniture",OR(C1358="Second Day",C1358="Standard Class"),I1358&gt;3),H1358-(H1358*15%),AND(J1358="Yes",F1358="Technology",C1358="Same Day",I1358&gt;4),H1358-(H1358*18%),AND(J1358="Yes",F1358="Office Supplies",C1358="First Class",I1358&gt;5),H1358-(H1358*20%)),H1358)</f>
        <v>281.42400000000004</v>
      </c>
      <c r="O1358" s="2"/>
    </row>
    <row r="1359" spans="1:15" ht="15.75" customHeight="1" x14ac:dyDescent="0.3">
      <c r="A1359" s="2" t="s">
        <v>688</v>
      </c>
      <c r="B1359" s="3">
        <v>42495</v>
      </c>
      <c r="C1359" s="2" t="s">
        <v>54</v>
      </c>
      <c r="D1359" s="2" t="s">
        <v>12</v>
      </c>
      <c r="E1359" s="2" t="s">
        <v>13</v>
      </c>
      <c r="F1359" s="2" t="s">
        <v>21</v>
      </c>
      <c r="G1359" s="2" t="s">
        <v>35</v>
      </c>
      <c r="H1359" s="2">
        <v>79.14</v>
      </c>
      <c r="I1359" s="2">
        <v>3</v>
      </c>
      <c r="J1359" s="2" t="s">
        <v>16</v>
      </c>
      <c r="K1359" s="2">
        <f t="shared" si="42"/>
        <v>79.14</v>
      </c>
      <c r="L1359" s="2">
        <f t="shared" si="43"/>
        <v>79.14</v>
      </c>
      <c r="M1359" s="2" cm="1">
        <f t="array" ref="M1359">IFERROR(_xlfn.IFS(AND(F1359="Furniture",C1359="First Class",I1359&gt;5),H1359-(H1359*10%),AND(F1359="Technology",C1359="Same Day",I1359&gt;6),H1359-(H1359*12%),AND(F1359="Office Supplies",OR(C1359="Second Day",C1359="Standard Class"),I1359&gt;4),H1359-(H1359*8%)),H1359)</f>
        <v>79.14</v>
      </c>
      <c r="N1359" s="2" cm="1">
        <f t="array" ref="N1359">IFERROR(_xlfn.IFS(AND(J1359="Yes",F1359="Furniture",OR(C1359="Second Day",C1359="Standard Class"),I1359&gt;3),H1359-(H1359*15%),AND(J1359="Yes",F1359="Technology",C1359="Same Day",I1359&gt;4),H1359-(H1359*18%),AND(J1359="Yes",F1359="Office Supplies",C1359="First Class",I1359&gt;5),H1359-(H1359*20%)),H1359)</f>
        <v>79.14</v>
      </c>
      <c r="O1359" s="2"/>
    </row>
    <row r="1360" spans="1:15" ht="15.75" customHeight="1" x14ac:dyDescent="0.3">
      <c r="A1360" s="2" t="s">
        <v>689</v>
      </c>
      <c r="B1360" s="3">
        <v>42851</v>
      </c>
      <c r="C1360" s="2" t="s">
        <v>54</v>
      </c>
      <c r="D1360" s="2" t="s">
        <v>12</v>
      </c>
      <c r="E1360" s="2" t="s">
        <v>39</v>
      </c>
      <c r="F1360" s="2" t="s">
        <v>14</v>
      </c>
      <c r="G1360" s="2" t="s">
        <v>28</v>
      </c>
      <c r="H1360" s="2">
        <v>1.988</v>
      </c>
      <c r="I1360" s="2">
        <v>1</v>
      </c>
      <c r="J1360" s="2" t="s">
        <v>16</v>
      </c>
      <c r="K1360" s="2">
        <f t="shared" si="42"/>
        <v>1.988</v>
      </c>
      <c r="L1360" s="2">
        <f t="shared" si="43"/>
        <v>1.988</v>
      </c>
      <c r="M1360" s="2" cm="1">
        <f t="array" ref="M1360">IFERROR(_xlfn.IFS(AND(F1360="Furniture",C1360="First Class",I1360&gt;5),H1360-(H1360*10%),AND(F1360="Technology",C1360="Same Day",I1360&gt;6),H1360-(H1360*12%),AND(F1360="Office Supplies",OR(C1360="Second Day",C1360="Standard Class"),I1360&gt;4),H1360-(H1360*8%)),H1360)</f>
        <v>1.988</v>
      </c>
      <c r="N1360" s="2" cm="1">
        <f t="array" ref="N1360">IFERROR(_xlfn.IFS(AND(J1360="Yes",F1360="Furniture",OR(C1360="Second Day",C1360="Standard Class"),I1360&gt;3),H1360-(H1360*15%),AND(J1360="Yes",F1360="Technology",C1360="Same Day",I1360&gt;4),H1360-(H1360*18%),AND(J1360="Yes",F1360="Office Supplies",C1360="First Class",I1360&gt;5),H1360-(H1360*20%)),H1360)</f>
        <v>1.988</v>
      </c>
      <c r="O1360" s="2"/>
    </row>
    <row r="1361" spans="1:15" ht="15.75" customHeight="1" x14ac:dyDescent="0.3">
      <c r="A1361" s="2" t="s">
        <v>690</v>
      </c>
      <c r="B1361" s="3">
        <v>41908</v>
      </c>
      <c r="C1361" s="2" t="s">
        <v>11</v>
      </c>
      <c r="D1361" s="2" t="s">
        <v>12</v>
      </c>
      <c r="E1361" s="2" t="s">
        <v>20</v>
      </c>
      <c r="F1361" s="2" t="s">
        <v>14</v>
      </c>
      <c r="G1361" s="2" t="s">
        <v>17</v>
      </c>
      <c r="H1361" s="2">
        <v>145.56800000000001</v>
      </c>
      <c r="I1361" s="2">
        <v>2</v>
      </c>
      <c r="J1361" s="2" t="s">
        <v>16</v>
      </c>
      <c r="K1361" s="2">
        <f t="shared" si="42"/>
        <v>145.56800000000001</v>
      </c>
      <c r="L1361" s="2">
        <f t="shared" si="43"/>
        <v>145.56800000000001</v>
      </c>
      <c r="M1361" s="2" cm="1">
        <f t="array" ref="M1361">IFERROR(_xlfn.IFS(AND(F1361="Furniture",C1361="First Class",I1361&gt;5),H1361-(H1361*10%),AND(F1361="Technology",C1361="Same Day",I1361&gt;6),H1361-(H1361*12%),AND(F1361="Office Supplies",OR(C1361="Second Day",C1361="Standard Class"),I1361&gt;4),H1361-(H1361*8%)),H1361)</f>
        <v>145.56800000000001</v>
      </c>
      <c r="N1361" s="2" cm="1">
        <f t="array" ref="N1361">IFERROR(_xlfn.IFS(AND(J1361="Yes",F1361="Furniture",OR(C1361="Second Day",C1361="Standard Class"),I1361&gt;3),H1361-(H1361*15%),AND(J1361="Yes",F1361="Technology",C1361="Same Day",I1361&gt;4),H1361-(H1361*18%),AND(J1361="Yes",F1361="Office Supplies",C1361="First Class",I1361&gt;5),H1361-(H1361*20%)),H1361)</f>
        <v>145.56800000000001</v>
      </c>
      <c r="O1361" s="2"/>
    </row>
    <row r="1362" spans="1:15" ht="15.75" customHeight="1" x14ac:dyDescent="0.3">
      <c r="A1362" s="2" t="s">
        <v>691</v>
      </c>
      <c r="B1362" s="3">
        <v>43027</v>
      </c>
      <c r="C1362" s="2" t="s">
        <v>24</v>
      </c>
      <c r="D1362" s="2" t="s">
        <v>19</v>
      </c>
      <c r="E1362" s="2" t="s">
        <v>46</v>
      </c>
      <c r="F1362" s="2" t="s">
        <v>21</v>
      </c>
      <c r="G1362" s="2" t="s">
        <v>29</v>
      </c>
      <c r="H1362" s="2">
        <v>123.256</v>
      </c>
      <c r="I1362" s="2">
        <v>7</v>
      </c>
      <c r="J1362" s="2" t="s">
        <v>16</v>
      </c>
      <c r="K1362" s="2">
        <f t="shared" si="42"/>
        <v>123.256</v>
      </c>
      <c r="L1362" s="2">
        <f t="shared" si="43"/>
        <v>123.256</v>
      </c>
      <c r="M1362" s="2" cm="1">
        <f t="array" ref="M1362">IFERROR(_xlfn.IFS(AND(F1362="Furniture",C1362="First Class",I1362&gt;5),H1362-(H1362*10%),AND(F1362="Technology",C1362="Same Day",I1362&gt;6),H1362-(H1362*12%),AND(F1362="Office Supplies",OR(C1362="Second Day",C1362="Standard Class"),I1362&gt;4),H1362-(H1362*8%)),H1362)</f>
        <v>113.39552</v>
      </c>
      <c r="N1362" s="2" cm="1">
        <f t="array" ref="N1362">IFERROR(_xlfn.IFS(AND(J1362="Yes",F1362="Furniture",OR(C1362="Second Day",C1362="Standard Class"),I1362&gt;3),H1362-(H1362*15%),AND(J1362="Yes",F1362="Technology",C1362="Same Day",I1362&gt;4),H1362-(H1362*18%),AND(J1362="Yes",F1362="Office Supplies",C1362="First Class",I1362&gt;5),H1362-(H1362*20%)),H1362)</f>
        <v>123.256</v>
      </c>
      <c r="O1362" s="2"/>
    </row>
    <row r="1363" spans="1:15" ht="15.75" customHeight="1" x14ac:dyDescent="0.3">
      <c r="A1363" s="2" t="s">
        <v>691</v>
      </c>
      <c r="B1363" s="3">
        <v>43027</v>
      </c>
      <c r="C1363" s="2" t="s">
        <v>24</v>
      </c>
      <c r="D1363" s="2" t="s">
        <v>19</v>
      </c>
      <c r="E1363" s="2" t="s">
        <v>46</v>
      </c>
      <c r="F1363" s="2" t="s">
        <v>21</v>
      </c>
      <c r="G1363" s="2" t="s">
        <v>35</v>
      </c>
      <c r="H1363" s="2">
        <v>23.680000000000003</v>
      </c>
      <c r="I1363" s="2">
        <v>4</v>
      </c>
      <c r="J1363" s="2" t="s">
        <v>16</v>
      </c>
      <c r="K1363" s="2">
        <f t="shared" si="42"/>
        <v>23.680000000000003</v>
      </c>
      <c r="L1363" s="2">
        <f t="shared" si="43"/>
        <v>23.680000000000003</v>
      </c>
      <c r="M1363" s="2" cm="1">
        <f t="array" ref="M1363">IFERROR(_xlfn.IFS(AND(F1363="Furniture",C1363="First Class",I1363&gt;5),H1363-(H1363*10%),AND(F1363="Technology",C1363="Same Day",I1363&gt;6),H1363-(H1363*12%),AND(F1363="Office Supplies",OR(C1363="Second Day",C1363="Standard Class"),I1363&gt;4),H1363-(H1363*8%)),H1363)</f>
        <v>23.680000000000003</v>
      </c>
      <c r="N1363" s="2" cm="1">
        <f t="array" ref="N1363">IFERROR(_xlfn.IFS(AND(J1363="Yes",F1363="Furniture",OR(C1363="Second Day",C1363="Standard Class"),I1363&gt;3),H1363-(H1363*15%),AND(J1363="Yes",F1363="Technology",C1363="Same Day",I1363&gt;4),H1363-(H1363*18%),AND(J1363="Yes",F1363="Office Supplies",C1363="First Class",I1363&gt;5),H1363-(H1363*20%)),H1363)</f>
        <v>23.680000000000003</v>
      </c>
      <c r="O1363" s="2"/>
    </row>
    <row r="1364" spans="1:15" ht="15.75" customHeight="1" x14ac:dyDescent="0.3">
      <c r="A1364" s="2" t="s">
        <v>691</v>
      </c>
      <c r="B1364" s="3">
        <v>43027</v>
      </c>
      <c r="C1364" s="2" t="s">
        <v>24</v>
      </c>
      <c r="D1364" s="2" t="s">
        <v>19</v>
      </c>
      <c r="E1364" s="2" t="s">
        <v>46</v>
      </c>
      <c r="F1364" s="2" t="s">
        <v>30</v>
      </c>
      <c r="G1364" s="2" t="s">
        <v>31</v>
      </c>
      <c r="H1364" s="2">
        <v>309.57600000000002</v>
      </c>
      <c r="I1364" s="2">
        <v>4</v>
      </c>
      <c r="J1364" s="2" t="s">
        <v>16</v>
      </c>
      <c r="K1364" s="2">
        <f t="shared" si="42"/>
        <v>263.13960000000003</v>
      </c>
      <c r="L1364" s="2">
        <f t="shared" si="43"/>
        <v>309.57600000000002</v>
      </c>
      <c r="M1364" s="2" cm="1">
        <f t="array" ref="M1364">IFERROR(_xlfn.IFS(AND(F1364="Furniture",C1364="First Class",I1364&gt;5),H1364-(H1364*10%),AND(F1364="Technology",C1364="Same Day",I1364&gt;6),H1364-(H1364*12%),AND(F1364="Office Supplies",OR(C1364="Second Day",C1364="Standard Class"),I1364&gt;4),H1364-(H1364*8%)),H1364)</f>
        <v>309.57600000000002</v>
      </c>
      <c r="N1364" s="2" cm="1">
        <f t="array" ref="N1364">IFERROR(_xlfn.IFS(AND(J1364="Yes",F1364="Furniture",OR(C1364="Second Day",C1364="Standard Class"),I1364&gt;3),H1364-(H1364*15%),AND(J1364="Yes",F1364="Technology",C1364="Same Day",I1364&gt;4),H1364-(H1364*18%),AND(J1364="Yes",F1364="Office Supplies",C1364="First Class",I1364&gt;5),H1364-(H1364*20%)),H1364)</f>
        <v>309.57600000000002</v>
      </c>
      <c r="O1364" s="2"/>
    </row>
    <row r="1365" spans="1:15" ht="15.75" customHeight="1" x14ac:dyDescent="0.3">
      <c r="A1365" s="2" t="s">
        <v>692</v>
      </c>
      <c r="B1365" s="3">
        <v>43049</v>
      </c>
      <c r="C1365" s="2" t="s">
        <v>54</v>
      </c>
      <c r="D1365" s="2" t="s">
        <v>19</v>
      </c>
      <c r="E1365" s="2" t="s">
        <v>20</v>
      </c>
      <c r="F1365" s="2" t="s">
        <v>21</v>
      </c>
      <c r="G1365" s="2" t="s">
        <v>32</v>
      </c>
      <c r="H1365" s="2">
        <v>38.388000000000005</v>
      </c>
      <c r="I1365" s="2">
        <v>14</v>
      </c>
      <c r="J1365" s="2" t="s">
        <v>16</v>
      </c>
      <c r="K1365" s="2">
        <f t="shared" si="42"/>
        <v>38.388000000000005</v>
      </c>
      <c r="L1365" s="2">
        <f t="shared" si="43"/>
        <v>38.388000000000005</v>
      </c>
      <c r="M1365" s="2" cm="1">
        <f t="array" ref="M1365">IFERROR(_xlfn.IFS(AND(F1365="Furniture",C1365="First Class",I1365&gt;5),H1365-(H1365*10%),AND(F1365="Technology",C1365="Same Day",I1365&gt;6),H1365-(H1365*12%),AND(F1365="Office Supplies",OR(C1365="Second Day",C1365="Standard Class"),I1365&gt;4),H1365-(H1365*8%)),H1365)</f>
        <v>38.388000000000005</v>
      </c>
      <c r="N1365" s="2" cm="1">
        <f t="array" ref="N1365">IFERROR(_xlfn.IFS(AND(J1365="Yes",F1365="Furniture",OR(C1365="Second Day",C1365="Standard Class"),I1365&gt;3),H1365-(H1365*15%),AND(J1365="Yes",F1365="Technology",C1365="Same Day",I1365&gt;4),H1365-(H1365*18%),AND(J1365="Yes",F1365="Office Supplies",C1365="First Class",I1365&gt;5),H1365-(H1365*20%)),H1365)</f>
        <v>38.388000000000005</v>
      </c>
      <c r="O1365" s="2"/>
    </row>
    <row r="1366" spans="1:15" ht="15.75" customHeight="1" x14ac:dyDescent="0.3">
      <c r="A1366" s="2" t="s">
        <v>692</v>
      </c>
      <c r="B1366" s="3">
        <v>43049</v>
      </c>
      <c r="C1366" s="2" t="s">
        <v>54</v>
      </c>
      <c r="D1366" s="2" t="s">
        <v>19</v>
      </c>
      <c r="E1366" s="2" t="s">
        <v>20</v>
      </c>
      <c r="F1366" s="2" t="s">
        <v>30</v>
      </c>
      <c r="G1366" s="2" t="s">
        <v>122</v>
      </c>
      <c r="H1366" s="2">
        <v>95.994000000000014</v>
      </c>
      <c r="I1366" s="2">
        <v>2</v>
      </c>
      <c r="J1366" s="2" t="s">
        <v>16</v>
      </c>
      <c r="K1366" s="2">
        <f t="shared" si="42"/>
        <v>95.994000000000014</v>
      </c>
      <c r="L1366" s="2">
        <f t="shared" si="43"/>
        <v>95.994000000000014</v>
      </c>
      <c r="M1366" s="2" cm="1">
        <f t="array" ref="M1366">IFERROR(_xlfn.IFS(AND(F1366="Furniture",C1366="First Class",I1366&gt;5),H1366-(H1366*10%),AND(F1366="Technology",C1366="Same Day",I1366&gt;6),H1366-(H1366*12%),AND(F1366="Office Supplies",OR(C1366="Second Day",C1366="Standard Class"),I1366&gt;4),H1366-(H1366*8%)),H1366)</f>
        <v>95.994000000000014</v>
      </c>
      <c r="N1366" s="2" cm="1">
        <f t="array" ref="N1366">IFERROR(_xlfn.IFS(AND(J1366="Yes",F1366="Furniture",OR(C1366="Second Day",C1366="Standard Class"),I1366&gt;3),H1366-(H1366*15%),AND(J1366="Yes",F1366="Technology",C1366="Same Day",I1366&gt;4),H1366-(H1366*18%),AND(J1366="Yes",F1366="Office Supplies",C1366="First Class",I1366&gt;5),H1366-(H1366*20%)),H1366)</f>
        <v>95.994000000000014</v>
      </c>
      <c r="O1366" s="2"/>
    </row>
    <row r="1367" spans="1:15" ht="15.75" customHeight="1" x14ac:dyDescent="0.3">
      <c r="A1367" s="2" t="s">
        <v>692</v>
      </c>
      <c r="B1367" s="3">
        <v>43049</v>
      </c>
      <c r="C1367" s="2" t="s">
        <v>54</v>
      </c>
      <c r="D1367" s="2" t="s">
        <v>19</v>
      </c>
      <c r="E1367" s="2" t="s">
        <v>20</v>
      </c>
      <c r="F1367" s="2" t="s">
        <v>30</v>
      </c>
      <c r="G1367" s="2" t="s">
        <v>49</v>
      </c>
      <c r="H1367" s="2">
        <v>239.95200000000003</v>
      </c>
      <c r="I1367" s="2">
        <v>6</v>
      </c>
      <c r="J1367" s="2" t="s">
        <v>16</v>
      </c>
      <c r="K1367" s="2">
        <f t="shared" si="42"/>
        <v>203.95920000000001</v>
      </c>
      <c r="L1367" s="2">
        <f t="shared" si="43"/>
        <v>239.95200000000003</v>
      </c>
      <c r="M1367" s="2" cm="1">
        <f t="array" ref="M1367">IFERROR(_xlfn.IFS(AND(F1367="Furniture",C1367="First Class",I1367&gt;5),H1367-(H1367*10%),AND(F1367="Technology",C1367="Same Day",I1367&gt;6),H1367-(H1367*12%),AND(F1367="Office Supplies",OR(C1367="Second Day",C1367="Standard Class"),I1367&gt;4),H1367-(H1367*8%)),H1367)</f>
        <v>239.95200000000003</v>
      </c>
      <c r="N1367" s="2" cm="1">
        <f t="array" ref="N1367">IFERROR(_xlfn.IFS(AND(J1367="Yes",F1367="Furniture",OR(C1367="Second Day",C1367="Standard Class"),I1367&gt;3),H1367-(H1367*15%),AND(J1367="Yes",F1367="Technology",C1367="Same Day",I1367&gt;4),H1367-(H1367*18%),AND(J1367="Yes",F1367="Office Supplies",C1367="First Class",I1367&gt;5),H1367-(H1367*20%)),H1367)</f>
        <v>239.95200000000003</v>
      </c>
      <c r="O1367" s="2"/>
    </row>
    <row r="1368" spans="1:15" ht="15.75" customHeight="1" x14ac:dyDescent="0.3">
      <c r="A1368" s="2" t="s">
        <v>692</v>
      </c>
      <c r="B1368" s="3">
        <v>43049</v>
      </c>
      <c r="C1368" s="2" t="s">
        <v>54</v>
      </c>
      <c r="D1368" s="2" t="s">
        <v>19</v>
      </c>
      <c r="E1368" s="2" t="s">
        <v>20</v>
      </c>
      <c r="F1368" s="2" t="s">
        <v>30</v>
      </c>
      <c r="G1368" s="2" t="s">
        <v>31</v>
      </c>
      <c r="H1368" s="2">
        <v>201.584</v>
      </c>
      <c r="I1368" s="2">
        <v>2</v>
      </c>
      <c r="J1368" s="2" t="s">
        <v>16</v>
      </c>
      <c r="K1368" s="2">
        <f t="shared" si="42"/>
        <v>201.584</v>
      </c>
      <c r="L1368" s="2">
        <f t="shared" si="43"/>
        <v>201.584</v>
      </c>
      <c r="M1368" s="2" cm="1">
        <f t="array" ref="M1368">IFERROR(_xlfn.IFS(AND(F1368="Furniture",C1368="First Class",I1368&gt;5),H1368-(H1368*10%),AND(F1368="Technology",C1368="Same Day",I1368&gt;6),H1368-(H1368*12%),AND(F1368="Office Supplies",OR(C1368="Second Day",C1368="Standard Class"),I1368&gt;4),H1368-(H1368*8%)),H1368)</f>
        <v>201.584</v>
      </c>
      <c r="N1368" s="2" cm="1">
        <f t="array" ref="N1368">IFERROR(_xlfn.IFS(AND(J1368="Yes",F1368="Furniture",OR(C1368="Second Day",C1368="Standard Class"),I1368&gt;3),H1368-(H1368*15%),AND(J1368="Yes",F1368="Technology",C1368="Same Day",I1368&gt;4),H1368-(H1368*18%),AND(J1368="Yes",F1368="Office Supplies",C1368="First Class",I1368&gt;5),H1368-(H1368*20%)),H1368)</f>
        <v>201.584</v>
      </c>
      <c r="O1368" s="2"/>
    </row>
    <row r="1369" spans="1:15" ht="15.75" customHeight="1" x14ac:dyDescent="0.3">
      <c r="A1369" s="2" t="s">
        <v>692</v>
      </c>
      <c r="B1369" s="3">
        <v>43049</v>
      </c>
      <c r="C1369" s="2" t="s">
        <v>54</v>
      </c>
      <c r="D1369" s="2" t="s">
        <v>19</v>
      </c>
      <c r="E1369" s="2" t="s">
        <v>20</v>
      </c>
      <c r="F1369" s="2" t="s">
        <v>14</v>
      </c>
      <c r="G1369" s="2" t="s">
        <v>17</v>
      </c>
      <c r="H1369" s="2">
        <v>899.13600000000008</v>
      </c>
      <c r="I1369" s="2">
        <v>4</v>
      </c>
      <c r="J1369" s="2" t="s">
        <v>16</v>
      </c>
      <c r="K1369" s="2">
        <f t="shared" si="42"/>
        <v>764.26560000000006</v>
      </c>
      <c r="L1369" s="2">
        <f t="shared" si="43"/>
        <v>899.13600000000008</v>
      </c>
      <c r="M1369" s="2" cm="1">
        <f t="array" ref="M1369">IFERROR(_xlfn.IFS(AND(F1369="Furniture",C1369="First Class",I1369&gt;5),H1369-(H1369*10%),AND(F1369="Technology",C1369="Same Day",I1369&gt;6),H1369-(H1369*12%),AND(F1369="Office Supplies",OR(C1369="Second Day",C1369="Standard Class"),I1369&gt;4),H1369-(H1369*8%)),H1369)</f>
        <v>899.13600000000008</v>
      </c>
      <c r="N1369" s="2" cm="1">
        <f t="array" ref="N1369">IFERROR(_xlfn.IFS(AND(J1369="Yes",F1369="Furniture",OR(C1369="Second Day",C1369="Standard Class"),I1369&gt;3),H1369-(H1369*15%),AND(J1369="Yes",F1369="Technology",C1369="Same Day",I1369&gt;4),H1369-(H1369*18%),AND(J1369="Yes",F1369="Office Supplies",C1369="First Class",I1369&gt;5),H1369-(H1369*20%)),H1369)</f>
        <v>899.13600000000008</v>
      </c>
      <c r="O1369" s="2"/>
    </row>
    <row r="1370" spans="1:15" ht="15.75" customHeight="1" x14ac:dyDescent="0.3">
      <c r="A1370" s="2" t="s">
        <v>693</v>
      </c>
      <c r="B1370" s="3">
        <v>42924</v>
      </c>
      <c r="C1370" s="2" t="s">
        <v>54</v>
      </c>
      <c r="D1370" s="2" t="s">
        <v>38</v>
      </c>
      <c r="E1370" s="2" t="s">
        <v>20</v>
      </c>
      <c r="F1370" s="2" t="s">
        <v>14</v>
      </c>
      <c r="G1370" s="2" t="s">
        <v>28</v>
      </c>
      <c r="H1370" s="2">
        <v>145.9</v>
      </c>
      <c r="I1370" s="2">
        <v>5</v>
      </c>
      <c r="J1370" s="2" t="s">
        <v>16</v>
      </c>
      <c r="K1370" s="2">
        <f t="shared" si="42"/>
        <v>145.9</v>
      </c>
      <c r="L1370" s="2">
        <f t="shared" si="43"/>
        <v>145.9</v>
      </c>
      <c r="M1370" s="2" cm="1">
        <f t="array" ref="M1370">IFERROR(_xlfn.IFS(AND(F1370="Furniture",C1370="First Class",I1370&gt;5),H1370-(H1370*10%),AND(F1370="Technology",C1370="Same Day",I1370&gt;6),H1370-(H1370*12%),AND(F1370="Office Supplies",OR(C1370="Second Day",C1370="Standard Class"),I1370&gt;4),H1370-(H1370*8%)),H1370)</f>
        <v>145.9</v>
      </c>
      <c r="N1370" s="2" cm="1">
        <f t="array" ref="N1370">IFERROR(_xlfn.IFS(AND(J1370="Yes",F1370="Furniture",OR(C1370="Second Day",C1370="Standard Class"),I1370&gt;3),H1370-(H1370*15%),AND(J1370="Yes",F1370="Technology",C1370="Same Day",I1370&gt;4),H1370-(H1370*18%),AND(J1370="Yes",F1370="Office Supplies",C1370="First Class",I1370&gt;5),H1370-(H1370*20%)),H1370)</f>
        <v>145.9</v>
      </c>
      <c r="O1370" s="2"/>
    </row>
    <row r="1371" spans="1:15" ht="15.75" customHeight="1" x14ac:dyDescent="0.3">
      <c r="A1371" s="2" t="s">
        <v>694</v>
      </c>
      <c r="B1371" s="3">
        <v>42362</v>
      </c>
      <c r="C1371" s="2" t="s">
        <v>24</v>
      </c>
      <c r="D1371" s="2" t="s">
        <v>12</v>
      </c>
      <c r="E1371" s="2" t="s">
        <v>20</v>
      </c>
      <c r="F1371" s="2" t="s">
        <v>14</v>
      </c>
      <c r="G1371" s="2" t="s">
        <v>15</v>
      </c>
      <c r="H1371" s="2">
        <v>590.05800000000011</v>
      </c>
      <c r="I1371" s="2">
        <v>7</v>
      </c>
      <c r="J1371" s="2" t="s">
        <v>16</v>
      </c>
      <c r="K1371" s="2">
        <f t="shared" si="42"/>
        <v>501.54930000000007</v>
      </c>
      <c r="L1371" s="2">
        <f t="shared" si="43"/>
        <v>590.05800000000011</v>
      </c>
      <c r="M1371" s="2" cm="1">
        <f t="array" ref="M1371">IFERROR(_xlfn.IFS(AND(F1371="Furniture",C1371="First Class",I1371&gt;5),H1371-(H1371*10%),AND(F1371="Technology",C1371="Same Day",I1371&gt;6),H1371-(H1371*12%),AND(F1371="Office Supplies",OR(C1371="Second Day",C1371="Standard Class"),I1371&gt;4),H1371-(H1371*8%)),H1371)</f>
        <v>590.05800000000011</v>
      </c>
      <c r="N1371" s="2" cm="1">
        <f t="array" ref="N1371">IFERROR(_xlfn.IFS(AND(J1371="Yes",F1371="Furniture",OR(C1371="Second Day",C1371="Standard Class"),I1371&gt;3),H1371-(H1371*15%),AND(J1371="Yes",F1371="Technology",C1371="Same Day",I1371&gt;4),H1371-(H1371*18%),AND(J1371="Yes",F1371="Office Supplies",C1371="First Class",I1371&gt;5),H1371-(H1371*20%)),H1371)</f>
        <v>590.05800000000011</v>
      </c>
      <c r="O1371" s="2"/>
    </row>
    <row r="1372" spans="1:15" ht="15.75" customHeight="1" x14ac:dyDescent="0.3">
      <c r="A1372" s="2" t="s">
        <v>694</v>
      </c>
      <c r="B1372" s="3">
        <v>42362</v>
      </c>
      <c r="C1372" s="2" t="s">
        <v>24</v>
      </c>
      <c r="D1372" s="2" t="s">
        <v>12</v>
      </c>
      <c r="E1372" s="2" t="s">
        <v>20</v>
      </c>
      <c r="F1372" s="2" t="s">
        <v>21</v>
      </c>
      <c r="G1372" s="2" t="s">
        <v>29</v>
      </c>
      <c r="H1372" s="2">
        <v>14.04</v>
      </c>
      <c r="I1372" s="2">
        <v>3</v>
      </c>
      <c r="J1372" s="2" t="s">
        <v>16</v>
      </c>
      <c r="K1372" s="2">
        <f t="shared" si="42"/>
        <v>14.04</v>
      </c>
      <c r="L1372" s="2">
        <f t="shared" si="43"/>
        <v>14.04</v>
      </c>
      <c r="M1372" s="2" cm="1">
        <f t="array" ref="M1372">IFERROR(_xlfn.IFS(AND(F1372="Furniture",C1372="First Class",I1372&gt;5),H1372-(H1372*10%),AND(F1372="Technology",C1372="Same Day",I1372&gt;6),H1372-(H1372*12%),AND(F1372="Office Supplies",OR(C1372="Second Day",C1372="Standard Class"),I1372&gt;4),H1372-(H1372*8%)),H1372)</f>
        <v>14.04</v>
      </c>
      <c r="N1372" s="2" cm="1">
        <f t="array" ref="N1372">IFERROR(_xlfn.IFS(AND(J1372="Yes",F1372="Furniture",OR(C1372="Second Day",C1372="Standard Class"),I1372&gt;3),H1372-(H1372*15%),AND(J1372="Yes",F1372="Technology",C1372="Same Day",I1372&gt;4),H1372-(H1372*18%),AND(J1372="Yes",F1372="Office Supplies",C1372="First Class",I1372&gt;5),H1372-(H1372*20%)),H1372)</f>
        <v>14.04</v>
      </c>
      <c r="O1372" s="2"/>
    </row>
    <row r="1373" spans="1:15" ht="15.75" customHeight="1" x14ac:dyDescent="0.3">
      <c r="A1373" s="2" t="s">
        <v>695</v>
      </c>
      <c r="B1373" s="3">
        <v>42801</v>
      </c>
      <c r="C1373" s="2" t="s">
        <v>24</v>
      </c>
      <c r="D1373" s="2" t="s">
        <v>38</v>
      </c>
      <c r="E1373" s="2" t="s">
        <v>46</v>
      </c>
      <c r="F1373" s="2" t="s">
        <v>30</v>
      </c>
      <c r="G1373" s="2" t="s">
        <v>49</v>
      </c>
      <c r="H1373" s="2">
        <v>49.08</v>
      </c>
      <c r="I1373" s="2">
        <v>3</v>
      </c>
      <c r="J1373" s="2" t="s">
        <v>16</v>
      </c>
      <c r="K1373" s="2">
        <f t="shared" si="42"/>
        <v>49.08</v>
      </c>
      <c r="L1373" s="2">
        <f t="shared" si="43"/>
        <v>49.08</v>
      </c>
      <c r="M1373" s="2" cm="1">
        <f t="array" ref="M1373">IFERROR(_xlfn.IFS(AND(F1373="Furniture",C1373="First Class",I1373&gt;5),H1373-(H1373*10%),AND(F1373="Technology",C1373="Same Day",I1373&gt;6),H1373-(H1373*12%),AND(F1373="Office Supplies",OR(C1373="Second Day",C1373="Standard Class"),I1373&gt;4),H1373-(H1373*8%)),H1373)</f>
        <v>49.08</v>
      </c>
      <c r="N1373" s="2" cm="1">
        <f t="array" ref="N1373">IFERROR(_xlfn.IFS(AND(J1373="Yes",F1373="Furniture",OR(C1373="Second Day",C1373="Standard Class"),I1373&gt;3),H1373-(H1373*15%),AND(J1373="Yes",F1373="Technology",C1373="Same Day",I1373&gt;4),H1373-(H1373*18%),AND(J1373="Yes",F1373="Office Supplies",C1373="First Class",I1373&gt;5),H1373-(H1373*20%)),H1373)</f>
        <v>49.08</v>
      </c>
      <c r="O1373" s="2"/>
    </row>
    <row r="1374" spans="1:15" ht="15.75" customHeight="1" x14ac:dyDescent="0.3">
      <c r="A1374" s="2" t="s">
        <v>696</v>
      </c>
      <c r="B1374" s="3">
        <v>41730</v>
      </c>
      <c r="C1374" s="2" t="s">
        <v>11</v>
      </c>
      <c r="D1374" s="2" t="s">
        <v>12</v>
      </c>
      <c r="E1374" s="2" t="s">
        <v>20</v>
      </c>
      <c r="F1374" s="2" t="s">
        <v>21</v>
      </c>
      <c r="G1374" s="2" t="s">
        <v>22</v>
      </c>
      <c r="H1374" s="2">
        <v>29.6</v>
      </c>
      <c r="I1374" s="2">
        <v>2</v>
      </c>
      <c r="J1374" s="2" t="s">
        <v>16</v>
      </c>
      <c r="K1374" s="2">
        <f t="shared" si="42"/>
        <v>29.6</v>
      </c>
      <c r="L1374" s="2">
        <f t="shared" si="43"/>
        <v>29.6</v>
      </c>
      <c r="M1374" s="2" cm="1">
        <f t="array" ref="M1374">IFERROR(_xlfn.IFS(AND(F1374="Furniture",C1374="First Class",I1374&gt;5),H1374-(H1374*10%),AND(F1374="Technology",C1374="Same Day",I1374&gt;6),H1374-(H1374*12%),AND(F1374="Office Supplies",OR(C1374="Second Day",C1374="Standard Class"),I1374&gt;4),H1374-(H1374*8%)),H1374)</f>
        <v>29.6</v>
      </c>
      <c r="N1374" s="2" cm="1">
        <f t="array" ref="N1374">IFERROR(_xlfn.IFS(AND(J1374="Yes",F1374="Furniture",OR(C1374="Second Day",C1374="Standard Class"),I1374&gt;3),H1374-(H1374*15%),AND(J1374="Yes",F1374="Technology",C1374="Same Day",I1374&gt;4),H1374-(H1374*18%),AND(J1374="Yes",F1374="Office Supplies",C1374="First Class",I1374&gt;5),H1374-(H1374*20%)),H1374)</f>
        <v>29.6</v>
      </c>
      <c r="O1374" s="2"/>
    </row>
    <row r="1375" spans="1:15" ht="15.75" customHeight="1" x14ac:dyDescent="0.3">
      <c r="A1375" s="2" t="s">
        <v>696</v>
      </c>
      <c r="B1375" s="3">
        <v>41730</v>
      </c>
      <c r="C1375" s="2" t="s">
        <v>11</v>
      </c>
      <c r="D1375" s="2" t="s">
        <v>12</v>
      </c>
      <c r="E1375" s="2" t="s">
        <v>20</v>
      </c>
      <c r="F1375" s="2" t="s">
        <v>21</v>
      </c>
      <c r="G1375" s="2" t="s">
        <v>32</v>
      </c>
      <c r="H1375" s="2">
        <v>17.088000000000001</v>
      </c>
      <c r="I1375" s="2">
        <v>4</v>
      </c>
      <c r="J1375" s="2" t="s">
        <v>16</v>
      </c>
      <c r="K1375" s="2">
        <f t="shared" si="42"/>
        <v>17.088000000000001</v>
      </c>
      <c r="L1375" s="2">
        <f t="shared" si="43"/>
        <v>17.088000000000001</v>
      </c>
      <c r="M1375" s="2" cm="1">
        <f t="array" ref="M1375">IFERROR(_xlfn.IFS(AND(F1375="Furniture",C1375="First Class",I1375&gt;5),H1375-(H1375*10%),AND(F1375="Technology",C1375="Same Day",I1375&gt;6),H1375-(H1375*12%),AND(F1375="Office Supplies",OR(C1375="Second Day",C1375="Standard Class"),I1375&gt;4),H1375-(H1375*8%)),H1375)</f>
        <v>17.088000000000001</v>
      </c>
      <c r="N1375" s="2" cm="1">
        <f t="array" ref="N1375">IFERROR(_xlfn.IFS(AND(J1375="Yes",F1375="Furniture",OR(C1375="Second Day",C1375="Standard Class"),I1375&gt;3),H1375-(H1375*15%),AND(J1375="Yes",F1375="Technology",C1375="Same Day",I1375&gt;4),H1375-(H1375*18%),AND(J1375="Yes",F1375="Office Supplies",C1375="First Class",I1375&gt;5),H1375-(H1375*20%)),H1375)</f>
        <v>17.088000000000001</v>
      </c>
      <c r="O1375" s="2"/>
    </row>
    <row r="1376" spans="1:15" ht="15.75" customHeight="1" x14ac:dyDescent="0.3">
      <c r="A1376" s="2" t="s">
        <v>697</v>
      </c>
      <c r="B1376" s="3">
        <v>42261</v>
      </c>
      <c r="C1376" s="2" t="s">
        <v>24</v>
      </c>
      <c r="D1376" s="2" t="s">
        <v>12</v>
      </c>
      <c r="E1376" s="2" t="s">
        <v>20</v>
      </c>
      <c r="F1376" s="2" t="s">
        <v>14</v>
      </c>
      <c r="G1376" s="2" t="s">
        <v>25</v>
      </c>
      <c r="H1376" s="2">
        <v>912.75</v>
      </c>
      <c r="I1376" s="2">
        <v>5</v>
      </c>
      <c r="J1376" s="2" t="s">
        <v>16</v>
      </c>
      <c r="K1376" s="2">
        <f t="shared" si="42"/>
        <v>775.83749999999998</v>
      </c>
      <c r="L1376" s="2">
        <f t="shared" si="43"/>
        <v>912.75</v>
      </c>
      <c r="M1376" s="2" cm="1">
        <f t="array" ref="M1376">IFERROR(_xlfn.IFS(AND(F1376="Furniture",C1376="First Class",I1376&gt;5),H1376-(H1376*10%),AND(F1376="Technology",C1376="Same Day",I1376&gt;6),H1376-(H1376*12%),AND(F1376="Office Supplies",OR(C1376="Second Day",C1376="Standard Class"),I1376&gt;4),H1376-(H1376*8%)),H1376)</f>
        <v>912.75</v>
      </c>
      <c r="N1376" s="2" cm="1">
        <f t="array" ref="N1376">IFERROR(_xlfn.IFS(AND(J1376="Yes",F1376="Furniture",OR(C1376="Second Day",C1376="Standard Class"),I1376&gt;3),H1376-(H1376*15%),AND(J1376="Yes",F1376="Technology",C1376="Same Day",I1376&gt;4),H1376-(H1376*18%),AND(J1376="Yes",F1376="Office Supplies",C1376="First Class",I1376&gt;5),H1376-(H1376*20%)),H1376)</f>
        <v>912.75</v>
      </c>
      <c r="O1376" s="2"/>
    </row>
    <row r="1377" spans="1:15" ht="15.75" customHeight="1" x14ac:dyDescent="0.3">
      <c r="A1377" s="2" t="s">
        <v>698</v>
      </c>
      <c r="B1377" s="3">
        <v>41855</v>
      </c>
      <c r="C1377" s="2" t="s">
        <v>11</v>
      </c>
      <c r="D1377" s="2" t="s">
        <v>12</v>
      </c>
      <c r="E1377" s="2" t="s">
        <v>20</v>
      </c>
      <c r="F1377" s="2" t="s">
        <v>21</v>
      </c>
      <c r="G1377" s="2" t="s">
        <v>33</v>
      </c>
      <c r="H1377" s="2">
        <v>1089.75</v>
      </c>
      <c r="I1377" s="2">
        <v>3</v>
      </c>
      <c r="J1377" s="2" t="s">
        <v>43</v>
      </c>
      <c r="K1377" s="2">
        <f t="shared" si="42"/>
        <v>926.28750000000002</v>
      </c>
      <c r="L1377" s="2">
        <f t="shared" si="43"/>
        <v>1057.0574999999999</v>
      </c>
      <c r="M1377" s="2" cm="1">
        <f t="array" ref="M1377">IFERROR(_xlfn.IFS(AND(F1377="Furniture",C1377="First Class",I1377&gt;5),H1377-(H1377*10%),AND(F1377="Technology",C1377="Same Day",I1377&gt;6),H1377-(H1377*12%),AND(F1377="Office Supplies",OR(C1377="Second Day",C1377="Standard Class"),I1377&gt;4),H1377-(H1377*8%)),H1377)</f>
        <v>1089.75</v>
      </c>
      <c r="N1377" s="2" cm="1">
        <f t="array" ref="N1377">IFERROR(_xlfn.IFS(AND(J1377="Yes",F1377="Furniture",OR(C1377="Second Day",C1377="Standard Class"),I1377&gt;3),H1377-(H1377*15%),AND(J1377="Yes",F1377="Technology",C1377="Same Day",I1377&gt;4),H1377-(H1377*18%),AND(J1377="Yes",F1377="Office Supplies",C1377="First Class",I1377&gt;5),H1377-(H1377*20%)),H1377)</f>
        <v>1089.75</v>
      </c>
      <c r="O1377" s="2"/>
    </row>
    <row r="1378" spans="1:15" ht="15.75" customHeight="1" x14ac:dyDescent="0.3">
      <c r="A1378" s="2" t="s">
        <v>698</v>
      </c>
      <c r="B1378" s="3">
        <v>41855</v>
      </c>
      <c r="C1378" s="2" t="s">
        <v>11</v>
      </c>
      <c r="D1378" s="2" t="s">
        <v>12</v>
      </c>
      <c r="E1378" s="2" t="s">
        <v>20</v>
      </c>
      <c r="F1378" s="2" t="s">
        <v>21</v>
      </c>
      <c r="G1378" s="2" t="s">
        <v>35</v>
      </c>
      <c r="H1378" s="2">
        <v>447.84</v>
      </c>
      <c r="I1378" s="2">
        <v>8</v>
      </c>
      <c r="J1378" s="2" t="s">
        <v>43</v>
      </c>
      <c r="K1378" s="2">
        <f t="shared" si="42"/>
        <v>380.66399999999999</v>
      </c>
      <c r="L1378" s="2">
        <f t="shared" si="43"/>
        <v>434.40479999999997</v>
      </c>
      <c r="M1378" s="2" cm="1">
        <f t="array" ref="M1378">IFERROR(_xlfn.IFS(AND(F1378="Furniture",C1378="First Class",I1378&gt;5),H1378-(H1378*10%),AND(F1378="Technology",C1378="Same Day",I1378&gt;6),H1378-(H1378*12%),AND(F1378="Office Supplies",OR(C1378="Second Day",C1378="Standard Class"),I1378&gt;4),H1378-(H1378*8%)),H1378)</f>
        <v>447.84</v>
      </c>
      <c r="N1378" s="2" cm="1">
        <f t="array" ref="N1378">IFERROR(_xlfn.IFS(AND(J1378="Yes",F1378="Furniture",OR(C1378="Second Day",C1378="Standard Class"),I1378&gt;3),H1378-(H1378*15%),AND(J1378="Yes",F1378="Technology",C1378="Same Day",I1378&gt;4),H1378-(H1378*18%),AND(J1378="Yes",F1378="Office Supplies",C1378="First Class",I1378&gt;5),H1378-(H1378*20%)),H1378)</f>
        <v>447.84</v>
      </c>
      <c r="O1378" s="2"/>
    </row>
    <row r="1379" spans="1:15" ht="15.75" customHeight="1" x14ac:dyDescent="0.3">
      <c r="A1379" s="2" t="s">
        <v>698</v>
      </c>
      <c r="B1379" s="3">
        <v>41855</v>
      </c>
      <c r="C1379" s="2" t="s">
        <v>11</v>
      </c>
      <c r="D1379" s="2" t="s">
        <v>12</v>
      </c>
      <c r="E1379" s="2" t="s">
        <v>20</v>
      </c>
      <c r="F1379" s="2" t="s">
        <v>21</v>
      </c>
      <c r="G1379" s="2" t="s">
        <v>29</v>
      </c>
      <c r="H1379" s="2">
        <v>16.399999999999999</v>
      </c>
      <c r="I1379" s="2">
        <v>5</v>
      </c>
      <c r="J1379" s="2" t="s">
        <v>43</v>
      </c>
      <c r="K1379" s="2">
        <f t="shared" si="42"/>
        <v>16.399999999999999</v>
      </c>
      <c r="L1379" s="2">
        <f t="shared" si="43"/>
        <v>15.907999999999999</v>
      </c>
      <c r="M1379" s="2" cm="1">
        <f t="array" ref="M1379">IFERROR(_xlfn.IFS(AND(F1379="Furniture",C1379="First Class",I1379&gt;5),H1379-(H1379*10%),AND(F1379="Technology",C1379="Same Day",I1379&gt;6),H1379-(H1379*12%),AND(F1379="Office Supplies",OR(C1379="Second Day",C1379="Standard Class"),I1379&gt;4),H1379-(H1379*8%)),H1379)</f>
        <v>16.399999999999999</v>
      </c>
      <c r="N1379" s="2" cm="1">
        <f t="array" ref="N1379">IFERROR(_xlfn.IFS(AND(J1379="Yes",F1379="Furniture",OR(C1379="Second Day",C1379="Standard Class"),I1379&gt;3),H1379-(H1379*15%),AND(J1379="Yes",F1379="Technology",C1379="Same Day",I1379&gt;4),H1379-(H1379*18%),AND(J1379="Yes",F1379="Office Supplies",C1379="First Class",I1379&gt;5),H1379-(H1379*20%)),H1379)</f>
        <v>16.399999999999999</v>
      </c>
      <c r="O1379" s="2"/>
    </row>
    <row r="1380" spans="1:15" ht="15.75" customHeight="1" x14ac:dyDescent="0.3">
      <c r="A1380" s="2" t="s">
        <v>698</v>
      </c>
      <c r="B1380" s="3">
        <v>41855</v>
      </c>
      <c r="C1380" s="2" t="s">
        <v>11</v>
      </c>
      <c r="D1380" s="2" t="s">
        <v>12</v>
      </c>
      <c r="E1380" s="2" t="s">
        <v>20</v>
      </c>
      <c r="F1380" s="2" t="s">
        <v>30</v>
      </c>
      <c r="G1380" s="2" t="s">
        <v>31</v>
      </c>
      <c r="H1380" s="2">
        <v>399.96000000000004</v>
      </c>
      <c r="I1380" s="2">
        <v>5</v>
      </c>
      <c r="J1380" s="2" t="s">
        <v>43</v>
      </c>
      <c r="K1380" s="2">
        <f t="shared" si="42"/>
        <v>339.96600000000001</v>
      </c>
      <c r="L1380" s="2">
        <f t="shared" si="43"/>
        <v>387.96120000000002</v>
      </c>
      <c r="M1380" s="2" cm="1">
        <f t="array" ref="M1380">IFERROR(_xlfn.IFS(AND(F1380="Furniture",C1380="First Class",I1380&gt;5),H1380-(H1380*10%),AND(F1380="Technology",C1380="Same Day",I1380&gt;6),H1380-(H1380*12%),AND(F1380="Office Supplies",OR(C1380="Second Day",C1380="Standard Class"),I1380&gt;4),H1380-(H1380*8%)),H1380)</f>
        <v>399.96000000000004</v>
      </c>
      <c r="N1380" s="2" cm="1">
        <f t="array" ref="N1380">IFERROR(_xlfn.IFS(AND(J1380="Yes",F1380="Furniture",OR(C1380="Second Day",C1380="Standard Class"),I1380&gt;3),H1380-(H1380*15%),AND(J1380="Yes",F1380="Technology",C1380="Same Day",I1380&gt;4),H1380-(H1380*18%),AND(J1380="Yes",F1380="Office Supplies",C1380="First Class",I1380&gt;5),H1380-(H1380*20%)),H1380)</f>
        <v>399.96000000000004</v>
      </c>
      <c r="O1380" s="2"/>
    </row>
    <row r="1381" spans="1:15" ht="15.75" customHeight="1" x14ac:dyDescent="0.3">
      <c r="A1381" s="2" t="s">
        <v>698</v>
      </c>
      <c r="B1381" s="3">
        <v>41855</v>
      </c>
      <c r="C1381" s="2" t="s">
        <v>11</v>
      </c>
      <c r="D1381" s="2" t="s">
        <v>12</v>
      </c>
      <c r="E1381" s="2" t="s">
        <v>20</v>
      </c>
      <c r="F1381" s="2" t="s">
        <v>21</v>
      </c>
      <c r="G1381" s="2" t="s">
        <v>26</v>
      </c>
      <c r="H1381" s="2">
        <v>158.9</v>
      </c>
      <c r="I1381" s="2">
        <v>5</v>
      </c>
      <c r="J1381" s="2" t="s">
        <v>43</v>
      </c>
      <c r="K1381" s="2">
        <f t="shared" si="42"/>
        <v>158.9</v>
      </c>
      <c r="L1381" s="2">
        <f t="shared" si="43"/>
        <v>154.13300000000001</v>
      </c>
      <c r="M1381" s="2" cm="1">
        <f t="array" ref="M1381">IFERROR(_xlfn.IFS(AND(F1381="Furniture",C1381="First Class",I1381&gt;5),H1381-(H1381*10%),AND(F1381="Technology",C1381="Same Day",I1381&gt;6),H1381-(H1381*12%),AND(F1381="Office Supplies",OR(C1381="Second Day",C1381="Standard Class"),I1381&gt;4),H1381-(H1381*8%)),H1381)</f>
        <v>158.9</v>
      </c>
      <c r="N1381" s="2" cm="1">
        <f t="array" ref="N1381">IFERROR(_xlfn.IFS(AND(J1381="Yes",F1381="Furniture",OR(C1381="Second Day",C1381="Standard Class"),I1381&gt;3),H1381-(H1381*15%),AND(J1381="Yes",F1381="Technology",C1381="Same Day",I1381&gt;4),H1381-(H1381*18%),AND(J1381="Yes",F1381="Office Supplies",C1381="First Class",I1381&gt;5),H1381-(H1381*20%)),H1381)</f>
        <v>158.9</v>
      </c>
      <c r="O1381" s="2"/>
    </row>
    <row r="1382" spans="1:15" ht="15.75" customHeight="1" x14ac:dyDescent="0.3">
      <c r="A1382" s="2" t="s">
        <v>698</v>
      </c>
      <c r="B1382" s="3">
        <v>41855</v>
      </c>
      <c r="C1382" s="2" t="s">
        <v>11</v>
      </c>
      <c r="D1382" s="2" t="s">
        <v>12</v>
      </c>
      <c r="E1382" s="2" t="s">
        <v>20</v>
      </c>
      <c r="F1382" s="2" t="s">
        <v>21</v>
      </c>
      <c r="G1382" s="2" t="s">
        <v>32</v>
      </c>
      <c r="H1382" s="2">
        <v>13.184000000000001</v>
      </c>
      <c r="I1382" s="2">
        <v>1</v>
      </c>
      <c r="J1382" s="2" t="s">
        <v>43</v>
      </c>
      <c r="K1382" s="2">
        <f t="shared" si="42"/>
        <v>13.184000000000001</v>
      </c>
      <c r="L1382" s="2">
        <f t="shared" si="43"/>
        <v>12.788480000000002</v>
      </c>
      <c r="M1382" s="2" cm="1">
        <f t="array" ref="M1382">IFERROR(_xlfn.IFS(AND(F1382="Furniture",C1382="First Class",I1382&gt;5),H1382-(H1382*10%),AND(F1382="Technology",C1382="Same Day",I1382&gt;6),H1382-(H1382*12%),AND(F1382="Office Supplies",OR(C1382="Second Day",C1382="Standard Class"),I1382&gt;4),H1382-(H1382*8%)),H1382)</f>
        <v>13.184000000000001</v>
      </c>
      <c r="N1382" s="2" cm="1">
        <f t="array" ref="N1382">IFERROR(_xlfn.IFS(AND(J1382="Yes",F1382="Furniture",OR(C1382="Second Day",C1382="Standard Class"),I1382&gt;3),H1382-(H1382*15%),AND(J1382="Yes",F1382="Technology",C1382="Same Day",I1382&gt;4),H1382-(H1382*18%),AND(J1382="Yes",F1382="Office Supplies",C1382="First Class",I1382&gt;5),H1382-(H1382*20%)),H1382)</f>
        <v>13.184000000000001</v>
      </c>
      <c r="O1382" s="2"/>
    </row>
    <row r="1383" spans="1:15" ht="15.75" customHeight="1" x14ac:dyDescent="0.3">
      <c r="A1383" s="2" t="s">
        <v>699</v>
      </c>
      <c r="B1383" s="3">
        <v>42616</v>
      </c>
      <c r="C1383" s="2" t="s">
        <v>24</v>
      </c>
      <c r="D1383" s="2" t="s">
        <v>38</v>
      </c>
      <c r="E1383" s="2" t="s">
        <v>39</v>
      </c>
      <c r="F1383" s="2" t="s">
        <v>14</v>
      </c>
      <c r="G1383" s="2" t="s">
        <v>28</v>
      </c>
      <c r="H1383" s="2">
        <v>83.951999999999998</v>
      </c>
      <c r="I1383" s="2">
        <v>3</v>
      </c>
      <c r="J1383" s="2" t="s">
        <v>16</v>
      </c>
      <c r="K1383" s="2">
        <f t="shared" si="42"/>
        <v>83.951999999999998</v>
      </c>
      <c r="L1383" s="2">
        <f t="shared" si="43"/>
        <v>83.951999999999998</v>
      </c>
      <c r="M1383" s="2" cm="1">
        <f t="array" ref="M1383">IFERROR(_xlfn.IFS(AND(F1383="Furniture",C1383="First Class",I1383&gt;5),H1383-(H1383*10%),AND(F1383="Technology",C1383="Same Day",I1383&gt;6),H1383-(H1383*12%),AND(F1383="Office Supplies",OR(C1383="Second Day",C1383="Standard Class"),I1383&gt;4),H1383-(H1383*8%)),H1383)</f>
        <v>83.951999999999998</v>
      </c>
      <c r="N1383" s="2" cm="1">
        <f t="array" ref="N1383">IFERROR(_xlfn.IFS(AND(J1383="Yes",F1383="Furniture",OR(C1383="Second Day",C1383="Standard Class"),I1383&gt;3),H1383-(H1383*15%),AND(J1383="Yes",F1383="Technology",C1383="Same Day",I1383&gt;4),H1383-(H1383*18%),AND(J1383="Yes",F1383="Office Supplies",C1383="First Class",I1383&gt;5),H1383-(H1383*20%)),H1383)</f>
        <v>83.951999999999998</v>
      </c>
      <c r="O1383" s="2"/>
    </row>
    <row r="1384" spans="1:15" ht="15.75" customHeight="1" x14ac:dyDescent="0.3">
      <c r="A1384" s="2" t="s">
        <v>700</v>
      </c>
      <c r="B1384" s="3">
        <v>42405</v>
      </c>
      <c r="C1384" s="2" t="s">
        <v>208</v>
      </c>
      <c r="D1384" s="2" t="s">
        <v>38</v>
      </c>
      <c r="E1384" s="2" t="s">
        <v>13</v>
      </c>
      <c r="F1384" s="2" t="s">
        <v>21</v>
      </c>
      <c r="G1384" s="2" t="s">
        <v>26</v>
      </c>
      <c r="H1384" s="2">
        <v>80.98</v>
      </c>
      <c r="I1384" s="2">
        <v>1</v>
      </c>
      <c r="J1384" s="2" t="s">
        <v>16</v>
      </c>
      <c r="K1384" s="2">
        <f t="shared" si="42"/>
        <v>80.98</v>
      </c>
      <c r="L1384" s="2">
        <f t="shared" si="43"/>
        <v>80.98</v>
      </c>
      <c r="M1384" s="2" cm="1">
        <f t="array" ref="M1384">IFERROR(_xlfn.IFS(AND(F1384="Furniture",C1384="First Class",I1384&gt;5),H1384-(H1384*10%),AND(F1384="Technology",C1384="Same Day",I1384&gt;6),H1384-(H1384*12%),AND(F1384="Office Supplies",OR(C1384="Second Day",C1384="Standard Class"),I1384&gt;4),H1384-(H1384*8%)),H1384)</f>
        <v>80.98</v>
      </c>
      <c r="N1384" s="2" cm="1">
        <f t="array" ref="N1384">IFERROR(_xlfn.IFS(AND(J1384="Yes",F1384="Furniture",OR(C1384="Second Day",C1384="Standard Class"),I1384&gt;3),H1384-(H1384*15%),AND(J1384="Yes",F1384="Technology",C1384="Same Day",I1384&gt;4),H1384-(H1384*18%),AND(J1384="Yes",F1384="Office Supplies",C1384="First Class",I1384&gt;5),H1384-(H1384*20%)),H1384)</f>
        <v>80.98</v>
      </c>
      <c r="O1384" s="2"/>
    </row>
    <row r="1385" spans="1:15" ht="15.75" customHeight="1" x14ac:dyDescent="0.3">
      <c r="A1385" s="2" t="s">
        <v>700</v>
      </c>
      <c r="B1385" s="3">
        <v>42405</v>
      </c>
      <c r="C1385" s="2" t="s">
        <v>208</v>
      </c>
      <c r="D1385" s="2" t="s">
        <v>38</v>
      </c>
      <c r="E1385" s="2" t="s">
        <v>13</v>
      </c>
      <c r="F1385" s="2" t="s">
        <v>21</v>
      </c>
      <c r="G1385" s="2" t="s">
        <v>35</v>
      </c>
      <c r="H1385" s="2">
        <v>348.84</v>
      </c>
      <c r="I1385" s="2">
        <v>9</v>
      </c>
      <c r="J1385" s="2" t="s">
        <v>16</v>
      </c>
      <c r="K1385" s="2">
        <f t="shared" si="42"/>
        <v>296.51400000000001</v>
      </c>
      <c r="L1385" s="2">
        <f t="shared" si="43"/>
        <v>348.84</v>
      </c>
      <c r="M1385" s="2" cm="1">
        <f t="array" ref="M1385">IFERROR(_xlfn.IFS(AND(F1385="Furniture",C1385="First Class",I1385&gt;5),H1385-(H1385*10%),AND(F1385="Technology",C1385="Same Day",I1385&gt;6),H1385-(H1385*12%),AND(F1385="Office Supplies",OR(C1385="Second Day",C1385="Standard Class"),I1385&gt;4),H1385-(H1385*8%)),H1385)</f>
        <v>348.84</v>
      </c>
      <c r="N1385" s="2" cm="1">
        <f t="array" ref="N1385">IFERROR(_xlfn.IFS(AND(J1385="Yes",F1385="Furniture",OR(C1385="Second Day",C1385="Standard Class"),I1385&gt;3),H1385-(H1385*15%),AND(J1385="Yes",F1385="Technology",C1385="Same Day",I1385&gt;4),H1385-(H1385*18%),AND(J1385="Yes",F1385="Office Supplies",C1385="First Class",I1385&gt;5),H1385-(H1385*20%)),H1385)</f>
        <v>348.84</v>
      </c>
      <c r="O1385" s="2"/>
    </row>
    <row r="1386" spans="1:15" ht="15.75" customHeight="1" x14ac:dyDescent="0.3">
      <c r="A1386" s="2" t="s">
        <v>700</v>
      </c>
      <c r="B1386" s="3">
        <v>42405</v>
      </c>
      <c r="C1386" s="2" t="s">
        <v>208</v>
      </c>
      <c r="D1386" s="2" t="s">
        <v>38</v>
      </c>
      <c r="E1386" s="2" t="s">
        <v>13</v>
      </c>
      <c r="F1386" s="2" t="s">
        <v>21</v>
      </c>
      <c r="G1386" s="2" t="s">
        <v>64</v>
      </c>
      <c r="H1386" s="2">
        <v>9.4499999999999993</v>
      </c>
      <c r="I1386" s="2">
        <v>5</v>
      </c>
      <c r="J1386" s="2" t="s">
        <v>16</v>
      </c>
      <c r="K1386" s="2">
        <f t="shared" si="42"/>
        <v>9.4499999999999993</v>
      </c>
      <c r="L1386" s="2">
        <f t="shared" si="43"/>
        <v>9.4499999999999993</v>
      </c>
      <c r="M1386" s="2" cm="1">
        <f t="array" ref="M1386">IFERROR(_xlfn.IFS(AND(F1386="Furniture",C1386="First Class",I1386&gt;5),H1386-(H1386*10%),AND(F1386="Technology",C1386="Same Day",I1386&gt;6),H1386-(H1386*12%),AND(F1386="Office Supplies",OR(C1386="Second Day",C1386="Standard Class"),I1386&gt;4),H1386-(H1386*8%)),H1386)</f>
        <v>9.4499999999999993</v>
      </c>
      <c r="N1386" s="2" cm="1">
        <f t="array" ref="N1386">IFERROR(_xlfn.IFS(AND(J1386="Yes",F1386="Furniture",OR(C1386="Second Day",C1386="Standard Class"),I1386&gt;3),H1386-(H1386*15%),AND(J1386="Yes",F1386="Technology",C1386="Same Day",I1386&gt;4),H1386-(H1386*18%),AND(J1386="Yes",F1386="Office Supplies",C1386="First Class",I1386&gt;5),H1386-(H1386*20%)),H1386)</f>
        <v>9.4499999999999993</v>
      </c>
      <c r="O1386" s="2"/>
    </row>
    <row r="1387" spans="1:15" ht="15.75" customHeight="1" x14ac:dyDescent="0.3">
      <c r="A1387" s="2" t="s">
        <v>700</v>
      </c>
      <c r="B1387" s="3">
        <v>42405</v>
      </c>
      <c r="C1387" s="2" t="s">
        <v>208</v>
      </c>
      <c r="D1387" s="2" t="s">
        <v>38</v>
      </c>
      <c r="E1387" s="2" t="s">
        <v>13</v>
      </c>
      <c r="F1387" s="2" t="s">
        <v>14</v>
      </c>
      <c r="G1387" s="2" t="s">
        <v>28</v>
      </c>
      <c r="H1387" s="2">
        <v>18.84</v>
      </c>
      <c r="I1387" s="2">
        <v>3</v>
      </c>
      <c r="J1387" s="2" t="s">
        <v>16</v>
      </c>
      <c r="K1387" s="2">
        <f t="shared" si="42"/>
        <v>18.84</v>
      </c>
      <c r="L1387" s="2">
        <f t="shared" si="43"/>
        <v>18.84</v>
      </c>
      <c r="M1387" s="2" cm="1">
        <f t="array" ref="M1387">IFERROR(_xlfn.IFS(AND(F1387="Furniture",C1387="First Class",I1387&gt;5),H1387-(H1387*10%),AND(F1387="Technology",C1387="Same Day",I1387&gt;6),H1387-(H1387*12%),AND(F1387="Office Supplies",OR(C1387="Second Day",C1387="Standard Class"),I1387&gt;4),H1387-(H1387*8%)),H1387)</f>
        <v>18.84</v>
      </c>
      <c r="N1387" s="2" cm="1">
        <f t="array" ref="N1387">IFERROR(_xlfn.IFS(AND(J1387="Yes",F1387="Furniture",OR(C1387="Second Day",C1387="Standard Class"),I1387&gt;3),H1387-(H1387*15%),AND(J1387="Yes",F1387="Technology",C1387="Same Day",I1387&gt;4),H1387-(H1387*18%),AND(J1387="Yes",F1387="Office Supplies",C1387="First Class",I1387&gt;5),H1387-(H1387*20%)),H1387)</f>
        <v>18.84</v>
      </c>
      <c r="O1387" s="2"/>
    </row>
    <row r="1388" spans="1:15" ht="15.75" customHeight="1" x14ac:dyDescent="0.3">
      <c r="A1388" s="2" t="s">
        <v>700</v>
      </c>
      <c r="B1388" s="3">
        <v>42405</v>
      </c>
      <c r="C1388" s="2" t="s">
        <v>208</v>
      </c>
      <c r="D1388" s="2" t="s">
        <v>38</v>
      </c>
      <c r="E1388" s="2" t="s">
        <v>13</v>
      </c>
      <c r="F1388" s="2" t="s">
        <v>14</v>
      </c>
      <c r="G1388" s="2" t="s">
        <v>15</v>
      </c>
      <c r="H1388" s="2">
        <v>239.98</v>
      </c>
      <c r="I1388" s="2">
        <v>2</v>
      </c>
      <c r="J1388" s="2" t="s">
        <v>16</v>
      </c>
      <c r="K1388" s="2">
        <f t="shared" si="42"/>
        <v>203.983</v>
      </c>
      <c r="L1388" s="2">
        <f t="shared" si="43"/>
        <v>239.98</v>
      </c>
      <c r="M1388" s="2" cm="1">
        <f t="array" ref="M1388">IFERROR(_xlfn.IFS(AND(F1388="Furniture",C1388="First Class",I1388&gt;5),H1388-(H1388*10%),AND(F1388="Technology",C1388="Same Day",I1388&gt;6),H1388-(H1388*12%),AND(F1388="Office Supplies",OR(C1388="Second Day",C1388="Standard Class"),I1388&gt;4),H1388-(H1388*8%)),H1388)</f>
        <v>239.98</v>
      </c>
      <c r="N1388" s="2" cm="1">
        <f t="array" ref="N1388">IFERROR(_xlfn.IFS(AND(J1388="Yes",F1388="Furniture",OR(C1388="Second Day",C1388="Standard Class"),I1388&gt;3),H1388-(H1388*15%),AND(J1388="Yes",F1388="Technology",C1388="Same Day",I1388&gt;4),H1388-(H1388*18%),AND(J1388="Yes",F1388="Office Supplies",C1388="First Class",I1388&gt;5),H1388-(H1388*20%)),H1388)</f>
        <v>239.98</v>
      </c>
      <c r="O1388" s="2"/>
    </row>
    <row r="1389" spans="1:15" ht="15.75" customHeight="1" x14ac:dyDescent="0.3">
      <c r="A1389" s="2" t="s">
        <v>700</v>
      </c>
      <c r="B1389" s="3">
        <v>42405</v>
      </c>
      <c r="C1389" s="2" t="s">
        <v>208</v>
      </c>
      <c r="D1389" s="2" t="s">
        <v>38</v>
      </c>
      <c r="E1389" s="2" t="s">
        <v>13</v>
      </c>
      <c r="F1389" s="2" t="s">
        <v>21</v>
      </c>
      <c r="G1389" s="2" t="s">
        <v>51</v>
      </c>
      <c r="H1389" s="2">
        <v>167.96</v>
      </c>
      <c r="I1389" s="2">
        <v>2</v>
      </c>
      <c r="J1389" s="2" t="s">
        <v>16</v>
      </c>
      <c r="K1389" s="2">
        <f t="shared" si="42"/>
        <v>167.96</v>
      </c>
      <c r="L1389" s="2">
        <f t="shared" si="43"/>
        <v>167.96</v>
      </c>
      <c r="M1389" s="2" cm="1">
        <f t="array" ref="M1389">IFERROR(_xlfn.IFS(AND(F1389="Furniture",C1389="First Class",I1389&gt;5),H1389-(H1389*10%),AND(F1389="Technology",C1389="Same Day",I1389&gt;6),H1389-(H1389*12%),AND(F1389="Office Supplies",OR(C1389="Second Day",C1389="Standard Class"),I1389&gt;4),H1389-(H1389*8%)),H1389)</f>
        <v>167.96</v>
      </c>
      <c r="N1389" s="2" cm="1">
        <f t="array" ref="N1389">IFERROR(_xlfn.IFS(AND(J1389="Yes",F1389="Furniture",OR(C1389="Second Day",C1389="Standard Class"),I1389&gt;3),H1389-(H1389*15%),AND(J1389="Yes",F1389="Technology",C1389="Same Day",I1389&gt;4),H1389-(H1389*18%),AND(J1389="Yes",F1389="Office Supplies",C1389="First Class",I1389&gt;5),H1389-(H1389*20%)),H1389)</f>
        <v>167.96</v>
      </c>
      <c r="O1389" s="2"/>
    </row>
    <row r="1390" spans="1:15" ht="15.75" customHeight="1" x14ac:dyDescent="0.3">
      <c r="A1390" s="2" t="s">
        <v>700</v>
      </c>
      <c r="B1390" s="3">
        <v>42405</v>
      </c>
      <c r="C1390" s="2" t="s">
        <v>208</v>
      </c>
      <c r="D1390" s="2" t="s">
        <v>38</v>
      </c>
      <c r="E1390" s="2" t="s">
        <v>13</v>
      </c>
      <c r="F1390" s="2" t="s">
        <v>30</v>
      </c>
      <c r="G1390" s="2" t="s">
        <v>31</v>
      </c>
      <c r="H1390" s="2">
        <v>104.85000000000001</v>
      </c>
      <c r="I1390" s="2">
        <v>3</v>
      </c>
      <c r="J1390" s="2" t="s">
        <v>16</v>
      </c>
      <c r="K1390" s="2">
        <f t="shared" si="42"/>
        <v>104.85000000000001</v>
      </c>
      <c r="L1390" s="2">
        <f t="shared" si="43"/>
        <v>104.85000000000001</v>
      </c>
      <c r="M1390" s="2" cm="1">
        <f t="array" ref="M1390">IFERROR(_xlfn.IFS(AND(F1390="Furniture",C1390="First Class",I1390&gt;5),H1390-(H1390*10%),AND(F1390="Technology",C1390="Same Day",I1390&gt;6),H1390-(H1390*12%),AND(F1390="Office Supplies",OR(C1390="Second Day",C1390="Standard Class"),I1390&gt;4),H1390-(H1390*8%)),H1390)</f>
        <v>104.85000000000001</v>
      </c>
      <c r="N1390" s="2" cm="1">
        <f t="array" ref="N1390">IFERROR(_xlfn.IFS(AND(J1390="Yes",F1390="Furniture",OR(C1390="Second Day",C1390="Standard Class"),I1390&gt;3),H1390-(H1390*15%),AND(J1390="Yes",F1390="Technology",C1390="Same Day",I1390&gt;4),H1390-(H1390*18%),AND(J1390="Yes",F1390="Office Supplies",C1390="First Class",I1390&gt;5),H1390-(H1390*20%)),H1390)</f>
        <v>104.85000000000001</v>
      </c>
      <c r="O1390" s="2"/>
    </row>
    <row r="1391" spans="1:15" ht="15.75" customHeight="1" x14ac:dyDescent="0.3">
      <c r="A1391" s="2" t="s">
        <v>700</v>
      </c>
      <c r="B1391" s="3">
        <v>42405</v>
      </c>
      <c r="C1391" s="2" t="s">
        <v>208</v>
      </c>
      <c r="D1391" s="2" t="s">
        <v>38</v>
      </c>
      <c r="E1391" s="2" t="s">
        <v>13</v>
      </c>
      <c r="F1391" s="2" t="s">
        <v>30</v>
      </c>
      <c r="G1391" s="2" t="s">
        <v>31</v>
      </c>
      <c r="H1391" s="2">
        <v>484.83000000000004</v>
      </c>
      <c r="I1391" s="2">
        <v>3</v>
      </c>
      <c r="J1391" s="2" t="s">
        <v>16</v>
      </c>
      <c r="K1391" s="2">
        <f t="shared" si="42"/>
        <v>412.10550000000001</v>
      </c>
      <c r="L1391" s="2">
        <f t="shared" si="43"/>
        <v>484.83000000000004</v>
      </c>
      <c r="M1391" s="2" cm="1">
        <f t="array" ref="M1391">IFERROR(_xlfn.IFS(AND(F1391="Furniture",C1391="First Class",I1391&gt;5),H1391-(H1391*10%),AND(F1391="Technology",C1391="Same Day",I1391&gt;6),H1391-(H1391*12%),AND(F1391="Office Supplies",OR(C1391="Second Day",C1391="Standard Class"),I1391&gt;4),H1391-(H1391*8%)),H1391)</f>
        <v>484.83000000000004</v>
      </c>
      <c r="N1391" s="2" cm="1">
        <f t="array" ref="N1391">IFERROR(_xlfn.IFS(AND(J1391="Yes",F1391="Furniture",OR(C1391="Second Day",C1391="Standard Class"),I1391&gt;3),H1391-(H1391*15%),AND(J1391="Yes",F1391="Technology",C1391="Same Day",I1391&gt;4),H1391-(H1391*18%),AND(J1391="Yes",F1391="Office Supplies",C1391="First Class",I1391&gt;5),H1391-(H1391*20%)),H1391)</f>
        <v>484.83000000000004</v>
      </c>
      <c r="O1391" s="2"/>
    </row>
    <row r="1392" spans="1:15" ht="15.75" customHeight="1" x14ac:dyDescent="0.3">
      <c r="A1392" s="2" t="s">
        <v>700</v>
      </c>
      <c r="B1392" s="3">
        <v>42405</v>
      </c>
      <c r="C1392" s="2" t="s">
        <v>208</v>
      </c>
      <c r="D1392" s="2" t="s">
        <v>38</v>
      </c>
      <c r="E1392" s="2" t="s">
        <v>13</v>
      </c>
      <c r="F1392" s="2" t="s">
        <v>21</v>
      </c>
      <c r="G1392" s="2" t="s">
        <v>35</v>
      </c>
      <c r="H1392" s="2">
        <v>122.97</v>
      </c>
      <c r="I1392" s="2">
        <v>3</v>
      </c>
      <c r="J1392" s="2" t="s">
        <v>16</v>
      </c>
      <c r="K1392" s="2">
        <f t="shared" si="42"/>
        <v>122.97</v>
      </c>
      <c r="L1392" s="2">
        <f t="shared" si="43"/>
        <v>122.97</v>
      </c>
      <c r="M1392" s="2" cm="1">
        <f t="array" ref="M1392">IFERROR(_xlfn.IFS(AND(F1392="Furniture",C1392="First Class",I1392&gt;5),H1392-(H1392*10%),AND(F1392="Technology",C1392="Same Day",I1392&gt;6),H1392-(H1392*12%),AND(F1392="Office Supplies",OR(C1392="Second Day",C1392="Standard Class"),I1392&gt;4),H1392-(H1392*8%)),H1392)</f>
        <v>122.97</v>
      </c>
      <c r="N1392" s="2" cm="1">
        <f t="array" ref="N1392">IFERROR(_xlfn.IFS(AND(J1392="Yes",F1392="Furniture",OR(C1392="Second Day",C1392="Standard Class"),I1392&gt;3),H1392-(H1392*15%),AND(J1392="Yes",F1392="Technology",C1392="Same Day",I1392&gt;4),H1392-(H1392*18%),AND(J1392="Yes",F1392="Office Supplies",C1392="First Class",I1392&gt;5),H1392-(H1392*20%)),H1392)</f>
        <v>122.97</v>
      </c>
      <c r="O1392" s="2"/>
    </row>
    <row r="1393" spans="1:15" ht="15.75" customHeight="1" x14ac:dyDescent="0.3">
      <c r="A1393" s="2" t="s">
        <v>700</v>
      </c>
      <c r="B1393" s="3">
        <v>42405</v>
      </c>
      <c r="C1393" s="2" t="s">
        <v>208</v>
      </c>
      <c r="D1393" s="2" t="s">
        <v>38</v>
      </c>
      <c r="E1393" s="2" t="s">
        <v>13</v>
      </c>
      <c r="F1393" s="2" t="s">
        <v>21</v>
      </c>
      <c r="G1393" s="2" t="s">
        <v>26</v>
      </c>
      <c r="H1393" s="2">
        <v>154.44</v>
      </c>
      <c r="I1393" s="2">
        <v>3</v>
      </c>
      <c r="J1393" s="2" t="s">
        <v>16</v>
      </c>
      <c r="K1393" s="2">
        <f t="shared" si="42"/>
        <v>154.44</v>
      </c>
      <c r="L1393" s="2">
        <f t="shared" si="43"/>
        <v>154.44</v>
      </c>
      <c r="M1393" s="2" cm="1">
        <f t="array" ref="M1393">IFERROR(_xlfn.IFS(AND(F1393="Furniture",C1393="First Class",I1393&gt;5),H1393-(H1393*10%),AND(F1393="Technology",C1393="Same Day",I1393&gt;6),H1393-(H1393*12%),AND(F1393="Office Supplies",OR(C1393="Second Day",C1393="Standard Class"),I1393&gt;4),H1393-(H1393*8%)),H1393)</f>
        <v>154.44</v>
      </c>
      <c r="N1393" s="2" cm="1">
        <f t="array" ref="N1393">IFERROR(_xlfn.IFS(AND(J1393="Yes",F1393="Furniture",OR(C1393="Second Day",C1393="Standard Class"),I1393&gt;3),H1393-(H1393*15%),AND(J1393="Yes",F1393="Technology",C1393="Same Day",I1393&gt;4),H1393-(H1393*18%),AND(J1393="Yes",F1393="Office Supplies",C1393="First Class",I1393&gt;5),H1393-(H1393*20%)),H1393)</f>
        <v>154.44</v>
      </c>
      <c r="O1393" s="2"/>
    </row>
    <row r="1394" spans="1:15" ht="15.75" customHeight="1" x14ac:dyDescent="0.3">
      <c r="A1394" s="2" t="s">
        <v>700</v>
      </c>
      <c r="B1394" s="3">
        <v>42405</v>
      </c>
      <c r="C1394" s="2" t="s">
        <v>208</v>
      </c>
      <c r="D1394" s="2" t="s">
        <v>38</v>
      </c>
      <c r="E1394" s="2" t="s">
        <v>13</v>
      </c>
      <c r="F1394" s="2" t="s">
        <v>21</v>
      </c>
      <c r="G1394" s="2" t="s">
        <v>35</v>
      </c>
      <c r="H1394" s="2">
        <v>342.37</v>
      </c>
      <c r="I1394" s="2">
        <v>7</v>
      </c>
      <c r="J1394" s="2" t="s">
        <v>16</v>
      </c>
      <c r="K1394" s="2">
        <f t="shared" si="42"/>
        <v>291.0145</v>
      </c>
      <c r="L1394" s="2">
        <f t="shared" si="43"/>
        <v>342.37</v>
      </c>
      <c r="M1394" s="2" cm="1">
        <f t="array" ref="M1394">IFERROR(_xlfn.IFS(AND(F1394="Furniture",C1394="First Class",I1394&gt;5),H1394-(H1394*10%),AND(F1394="Technology",C1394="Same Day",I1394&gt;6),H1394-(H1394*12%),AND(F1394="Office Supplies",OR(C1394="Second Day",C1394="Standard Class"),I1394&gt;4),H1394-(H1394*8%)),H1394)</f>
        <v>342.37</v>
      </c>
      <c r="N1394" s="2" cm="1">
        <f t="array" ref="N1394">IFERROR(_xlfn.IFS(AND(J1394="Yes",F1394="Furniture",OR(C1394="Second Day",C1394="Standard Class"),I1394&gt;3),H1394-(H1394*15%),AND(J1394="Yes",F1394="Technology",C1394="Same Day",I1394&gt;4),H1394-(H1394*18%),AND(J1394="Yes",F1394="Office Supplies",C1394="First Class",I1394&gt;5),H1394-(H1394*20%)),H1394)</f>
        <v>342.37</v>
      </c>
      <c r="O1394" s="2"/>
    </row>
    <row r="1395" spans="1:15" ht="15.75" customHeight="1" x14ac:dyDescent="0.3">
      <c r="A1395" s="2" t="s">
        <v>701</v>
      </c>
      <c r="B1395" s="3">
        <v>42919</v>
      </c>
      <c r="C1395" s="2" t="s">
        <v>54</v>
      </c>
      <c r="D1395" s="2" t="s">
        <v>19</v>
      </c>
      <c r="E1395" s="2" t="s">
        <v>13</v>
      </c>
      <c r="F1395" s="2" t="s">
        <v>21</v>
      </c>
      <c r="G1395" s="2" t="s">
        <v>29</v>
      </c>
      <c r="H1395" s="2">
        <v>9.5519999999999996</v>
      </c>
      <c r="I1395" s="2">
        <v>3</v>
      </c>
      <c r="J1395" s="2" t="s">
        <v>16</v>
      </c>
      <c r="K1395" s="2">
        <f t="shared" si="42"/>
        <v>9.5519999999999996</v>
      </c>
      <c r="L1395" s="2">
        <f t="shared" si="43"/>
        <v>9.5519999999999996</v>
      </c>
      <c r="M1395" s="2" cm="1">
        <f t="array" ref="M1395">IFERROR(_xlfn.IFS(AND(F1395="Furniture",C1395="First Class",I1395&gt;5),H1395-(H1395*10%),AND(F1395="Technology",C1395="Same Day",I1395&gt;6),H1395-(H1395*12%),AND(F1395="Office Supplies",OR(C1395="Second Day",C1395="Standard Class"),I1395&gt;4),H1395-(H1395*8%)),H1395)</f>
        <v>9.5519999999999996</v>
      </c>
      <c r="N1395" s="2" cm="1">
        <f t="array" ref="N1395">IFERROR(_xlfn.IFS(AND(J1395="Yes",F1395="Furniture",OR(C1395="Second Day",C1395="Standard Class"),I1395&gt;3),H1395-(H1395*15%),AND(J1395="Yes",F1395="Technology",C1395="Same Day",I1395&gt;4),H1395-(H1395*18%),AND(J1395="Yes",F1395="Office Supplies",C1395="First Class",I1395&gt;5),H1395-(H1395*20%)),H1395)</f>
        <v>9.5519999999999996</v>
      </c>
      <c r="O1395" s="2"/>
    </row>
    <row r="1396" spans="1:15" ht="15.75" customHeight="1" x14ac:dyDescent="0.3">
      <c r="A1396" s="2" t="s">
        <v>702</v>
      </c>
      <c r="B1396" s="3">
        <v>43017</v>
      </c>
      <c r="C1396" s="2" t="s">
        <v>24</v>
      </c>
      <c r="D1396" s="2" t="s">
        <v>19</v>
      </c>
      <c r="E1396" s="2" t="s">
        <v>39</v>
      </c>
      <c r="F1396" s="2" t="s">
        <v>14</v>
      </c>
      <c r="G1396" s="2" t="s">
        <v>25</v>
      </c>
      <c r="H1396" s="2">
        <v>652.45000000000005</v>
      </c>
      <c r="I1396" s="2">
        <v>5</v>
      </c>
      <c r="J1396" s="2" t="s">
        <v>16</v>
      </c>
      <c r="K1396" s="2">
        <f t="shared" si="42"/>
        <v>554.58249999999998</v>
      </c>
      <c r="L1396" s="2">
        <f t="shared" si="43"/>
        <v>652.45000000000005</v>
      </c>
      <c r="M1396" s="2" cm="1">
        <f t="array" ref="M1396">IFERROR(_xlfn.IFS(AND(F1396="Furniture",C1396="First Class",I1396&gt;5),H1396-(H1396*10%),AND(F1396="Technology",C1396="Same Day",I1396&gt;6),H1396-(H1396*12%),AND(F1396="Office Supplies",OR(C1396="Second Day",C1396="Standard Class"),I1396&gt;4),H1396-(H1396*8%)),H1396)</f>
        <v>652.45000000000005</v>
      </c>
      <c r="N1396" s="2" cm="1">
        <f t="array" ref="N1396">IFERROR(_xlfn.IFS(AND(J1396="Yes",F1396="Furniture",OR(C1396="Second Day",C1396="Standard Class"),I1396&gt;3),H1396-(H1396*15%),AND(J1396="Yes",F1396="Technology",C1396="Same Day",I1396&gt;4),H1396-(H1396*18%),AND(J1396="Yes",F1396="Office Supplies",C1396="First Class",I1396&gt;5),H1396-(H1396*20%)),H1396)</f>
        <v>652.45000000000005</v>
      </c>
      <c r="O1396" s="2"/>
    </row>
    <row r="1397" spans="1:15" ht="15.75" customHeight="1" x14ac:dyDescent="0.3">
      <c r="A1397" s="2" t="s">
        <v>702</v>
      </c>
      <c r="B1397" s="3">
        <v>43017</v>
      </c>
      <c r="C1397" s="2" t="s">
        <v>24</v>
      </c>
      <c r="D1397" s="2" t="s">
        <v>19</v>
      </c>
      <c r="E1397" s="2" t="s">
        <v>39</v>
      </c>
      <c r="F1397" s="2" t="s">
        <v>14</v>
      </c>
      <c r="G1397" s="2" t="s">
        <v>25</v>
      </c>
      <c r="H1397" s="2">
        <v>66.644999999999996</v>
      </c>
      <c r="I1397" s="2">
        <v>3</v>
      </c>
      <c r="J1397" s="2" t="s">
        <v>16</v>
      </c>
      <c r="K1397" s="2">
        <f t="shared" si="42"/>
        <v>66.644999999999996</v>
      </c>
      <c r="L1397" s="2">
        <f t="shared" si="43"/>
        <v>66.644999999999996</v>
      </c>
      <c r="M1397" s="2" cm="1">
        <f t="array" ref="M1397">IFERROR(_xlfn.IFS(AND(F1397="Furniture",C1397="First Class",I1397&gt;5),H1397-(H1397*10%),AND(F1397="Technology",C1397="Same Day",I1397&gt;6),H1397-(H1397*12%),AND(F1397="Office Supplies",OR(C1397="Second Day",C1397="Standard Class"),I1397&gt;4),H1397-(H1397*8%)),H1397)</f>
        <v>66.644999999999996</v>
      </c>
      <c r="N1397" s="2" cm="1">
        <f t="array" ref="N1397">IFERROR(_xlfn.IFS(AND(J1397="Yes",F1397="Furniture",OR(C1397="Second Day",C1397="Standard Class"),I1397&gt;3),H1397-(H1397*15%),AND(J1397="Yes",F1397="Technology",C1397="Same Day",I1397&gt;4),H1397-(H1397*18%),AND(J1397="Yes",F1397="Office Supplies",C1397="First Class",I1397&gt;5),H1397-(H1397*20%)),H1397)</f>
        <v>66.644999999999996</v>
      </c>
      <c r="O1397" s="2"/>
    </row>
    <row r="1398" spans="1:15" ht="15.75" customHeight="1" x14ac:dyDescent="0.3">
      <c r="A1398" s="2" t="s">
        <v>703</v>
      </c>
      <c r="B1398" s="3">
        <v>42698</v>
      </c>
      <c r="C1398" s="2" t="s">
        <v>54</v>
      </c>
      <c r="D1398" s="2" t="s">
        <v>12</v>
      </c>
      <c r="E1398" s="2" t="s">
        <v>46</v>
      </c>
      <c r="F1398" s="2" t="s">
        <v>21</v>
      </c>
      <c r="G1398" s="2" t="s">
        <v>32</v>
      </c>
      <c r="H1398" s="2">
        <v>17.216000000000001</v>
      </c>
      <c r="I1398" s="2">
        <v>4</v>
      </c>
      <c r="J1398" s="2" t="s">
        <v>16</v>
      </c>
      <c r="K1398" s="2">
        <f t="shared" si="42"/>
        <v>17.216000000000001</v>
      </c>
      <c r="L1398" s="2">
        <f t="shared" si="43"/>
        <v>17.216000000000001</v>
      </c>
      <c r="M1398" s="2" cm="1">
        <f t="array" ref="M1398">IFERROR(_xlfn.IFS(AND(F1398="Furniture",C1398="First Class",I1398&gt;5),H1398-(H1398*10%),AND(F1398="Technology",C1398="Same Day",I1398&gt;6),H1398-(H1398*12%),AND(F1398="Office Supplies",OR(C1398="Second Day",C1398="Standard Class"),I1398&gt;4),H1398-(H1398*8%)),H1398)</f>
        <v>17.216000000000001</v>
      </c>
      <c r="N1398" s="2" cm="1">
        <f t="array" ref="N1398">IFERROR(_xlfn.IFS(AND(J1398="Yes",F1398="Furniture",OR(C1398="Second Day",C1398="Standard Class"),I1398&gt;3),H1398-(H1398*15%),AND(J1398="Yes",F1398="Technology",C1398="Same Day",I1398&gt;4),H1398-(H1398*18%),AND(J1398="Yes",F1398="Office Supplies",C1398="First Class",I1398&gt;5),H1398-(H1398*20%)),H1398)</f>
        <v>17.216000000000001</v>
      </c>
      <c r="O1398" s="2"/>
    </row>
    <row r="1399" spans="1:15" ht="15.75" customHeight="1" x14ac:dyDescent="0.3">
      <c r="A1399" s="2" t="s">
        <v>703</v>
      </c>
      <c r="B1399" s="3">
        <v>42698</v>
      </c>
      <c r="C1399" s="2" t="s">
        <v>54</v>
      </c>
      <c r="D1399" s="2" t="s">
        <v>12</v>
      </c>
      <c r="E1399" s="2" t="s">
        <v>46</v>
      </c>
      <c r="F1399" s="2" t="s">
        <v>21</v>
      </c>
      <c r="G1399" s="2" t="s">
        <v>35</v>
      </c>
      <c r="H1399" s="2">
        <v>11.56</v>
      </c>
      <c r="I1399" s="2">
        <v>2</v>
      </c>
      <c r="J1399" s="2" t="s">
        <v>16</v>
      </c>
      <c r="K1399" s="2">
        <f t="shared" si="42"/>
        <v>11.56</v>
      </c>
      <c r="L1399" s="2">
        <f t="shared" si="43"/>
        <v>11.56</v>
      </c>
      <c r="M1399" s="2" cm="1">
        <f t="array" ref="M1399">IFERROR(_xlfn.IFS(AND(F1399="Furniture",C1399="First Class",I1399&gt;5),H1399-(H1399*10%),AND(F1399="Technology",C1399="Same Day",I1399&gt;6),H1399-(H1399*12%),AND(F1399="Office Supplies",OR(C1399="Second Day",C1399="Standard Class"),I1399&gt;4),H1399-(H1399*8%)),H1399)</f>
        <v>11.56</v>
      </c>
      <c r="N1399" s="2" cm="1">
        <f t="array" ref="N1399">IFERROR(_xlfn.IFS(AND(J1399="Yes",F1399="Furniture",OR(C1399="Second Day",C1399="Standard Class"),I1399&gt;3),H1399-(H1399*15%),AND(J1399="Yes",F1399="Technology",C1399="Same Day",I1399&gt;4),H1399-(H1399*18%),AND(J1399="Yes",F1399="Office Supplies",C1399="First Class",I1399&gt;5),H1399-(H1399*20%)),H1399)</f>
        <v>11.56</v>
      </c>
      <c r="O1399" s="2"/>
    </row>
    <row r="1400" spans="1:15" ht="15.75" customHeight="1" x14ac:dyDescent="0.3">
      <c r="A1400" s="2" t="s">
        <v>703</v>
      </c>
      <c r="B1400" s="3">
        <v>42698</v>
      </c>
      <c r="C1400" s="2" t="s">
        <v>54</v>
      </c>
      <c r="D1400" s="2" t="s">
        <v>12</v>
      </c>
      <c r="E1400" s="2" t="s">
        <v>46</v>
      </c>
      <c r="F1400" s="2" t="s">
        <v>30</v>
      </c>
      <c r="G1400" s="2" t="s">
        <v>49</v>
      </c>
      <c r="H1400" s="2">
        <v>88.4</v>
      </c>
      <c r="I1400" s="2">
        <v>4</v>
      </c>
      <c r="J1400" s="2" t="s">
        <v>16</v>
      </c>
      <c r="K1400" s="2">
        <f t="shared" si="42"/>
        <v>88.4</v>
      </c>
      <c r="L1400" s="2">
        <f t="shared" si="43"/>
        <v>88.4</v>
      </c>
      <c r="M1400" s="2" cm="1">
        <f t="array" ref="M1400">IFERROR(_xlfn.IFS(AND(F1400="Furniture",C1400="First Class",I1400&gt;5),H1400-(H1400*10%),AND(F1400="Technology",C1400="Same Day",I1400&gt;6),H1400-(H1400*12%),AND(F1400="Office Supplies",OR(C1400="Second Day",C1400="Standard Class"),I1400&gt;4),H1400-(H1400*8%)),H1400)</f>
        <v>88.4</v>
      </c>
      <c r="N1400" s="2" cm="1">
        <f t="array" ref="N1400">IFERROR(_xlfn.IFS(AND(J1400="Yes",F1400="Furniture",OR(C1400="Second Day",C1400="Standard Class"),I1400&gt;3),H1400-(H1400*15%),AND(J1400="Yes",F1400="Technology",C1400="Same Day",I1400&gt;4),H1400-(H1400*18%),AND(J1400="Yes",F1400="Office Supplies",C1400="First Class",I1400&gt;5),H1400-(H1400*20%)),H1400)</f>
        <v>88.4</v>
      </c>
      <c r="O1400" s="2"/>
    </row>
    <row r="1401" spans="1:15" ht="15.75" customHeight="1" x14ac:dyDescent="0.3">
      <c r="A1401" s="2" t="s">
        <v>703</v>
      </c>
      <c r="B1401" s="3">
        <v>42698</v>
      </c>
      <c r="C1401" s="2" t="s">
        <v>54</v>
      </c>
      <c r="D1401" s="2" t="s">
        <v>12</v>
      </c>
      <c r="E1401" s="2" t="s">
        <v>46</v>
      </c>
      <c r="F1401" s="2" t="s">
        <v>21</v>
      </c>
      <c r="G1401" s="2" t="s">
        <v>35</v>
      </c>
      <c r="H1401" s="2">
        <v>6.48</v>
      </c>
      <c r="I1401" s="2">
        <v>1</v>
      </c>
      <c r="J1401" s="2" t="s">
        <v>16</v>
      </c>
      <c r="K1401" s="2">
        <f t="shared" si="42"/>
        <v>6.48</v>
      </c>
      <c r="L1401" s="2">
        <f t="shared" si="43"/>
        <v>6.48</v>
      </c>
      <c r="M1401" s="2" cm="1">
        <f t="array" ref="M1401">IFERROR(_xlfn.IFS(AND(F1401="Furniture",C1401="First Class",I1401&gt;5),H1401-(H1401*10%),AND(F1401="Technology",C1401="Same Day",I1401&gt;6),H1401-(H1401*12%),AND(F1401="Office Supplies",OR(C1401="Second Day",C1401="Standard Class"),I1401&gt;4),H1401-(H1401*8%)),H1401)</f>
        <v>6.48</v>
      </c>
      <c r="N1401" s="2" cm="1">
        <f t="array" ref="N1401">IFERROR(_xlfn.IFS(AND(J1401="Yes",F1401="Furniture",OR(C1401="Second Day",C1401="Standard Class"),I1401&gt;3),H1401-(H1401*15%),AND(J1401="Yes",F1401="Technology",C1401="Same Day",I1401&gt;4),H1401-(H1401*18%),AND(J1401="Yes",F1401="Office Supplies",C1401="First Class",I1401&gt;5),H1401-(H1401*20%)),H1401)</f>
        <v>6.48</v>
      </c>
      <c r="O1401" s="2"/>
    </row>
    <row r="1402" spans="1:15" ht="15.75" customHeight="1" x14ac:dyDescent="0.3">
      <c r="A1402" s="2" t="s">
        <v>704</v>
      </c>
      <c r="B1402" s="3">
        <v>42675</v>
      </c>
      <c r="C1402" s="2" t="s">
        <v>24</v>
      </c>
      <c r="D1402" s="2" t="s">
        <v>38</v>
      </c>
      <c r="E1402" s="2" t="s">
        <v>13</v>
      </c>
      <c r="F1402" s="2" t="s">
        <v>30</v>
      </c>
      <c r="G1402" s="2" t="s">
        <v>31</v>
      </c>
      <c r="H1402" s="2">
        <v>21.8</v>
      </c>
      <c r="I1402" s="2">
        <v>2</v>
      </c>
      <c r="J1402" s="2" t="s">
        <v>43</v>
      </c>
      <c r="K1402" s="2">
        <f t="shared" si="42"/>
        <v>21.8</v>
      </c>
      <c r="L1402" s="2">
        <f t="shared" si="43"/>
        <v>20.274000000000001</v>
      </c>
      <c r="M1402" s="2" cm="1">
        <f t="array" ref="M1402">IFERROR(_xlfn.IFS(AND(F1402="Furniture",C1402="First Class",I1402&gt;5),H1402-(H1402*10%),AND(F1402="Technology",C1402="Same Day",I1402&gt;6),H1402-(H1402*12%),AND(F1402="Office Supplies",OR(C1402="Second Day",C1402="Standard Class"),I1402&gt;4),H1402-(H1402*8%)),H1402)</f>
        <v>21.8</v>
      </c>
      <c r="N1402" s="2" cm="1">
        <f t="array" ref="N1402">IFERROR(_xlfn.IFS(AND(J1402="Yes",F1402="Furniture",OR(C1402="Second Day",C1402="Standard Class"),I1402&gt;3),H1402-(H1402*15%),AND(J1402="Yes",F1402="Technology",C1402="Same Day",I1402&gt;4),H1402-(H1402*18%),AND(J1402="Yes",F1402="Office Supplies",C1402="First Class",I1402&gt;5),H1402-(H1402*20%)),H1402)</f>
        <v>21.8</v>
      </c>
      <c r="O1402" s="2"/>
    </row>
    <row r="1403" spans="1:15" ht="15.75" customHeight="1" x14ac:dyDescent="0.3">
      <c r="A1403" s="2" t="s">
        <v>704</v>
      </c>
      <c r="B1403" s="3">
        <v>42675</v>
      </c>
      <c r="C1403" s="2" t="s">
        <v>24</v>
      </c>
      <c r="D1403" s="2" t="s">
        <v>38</v>
      </c>
      <c r="E1403" s="2" t="s">
        <v>13</v>
      </c>
      <c r="F1403" s="2" t="s">
        <v>21</v>
      </c>
      <c r="G1403" s="2" t="s">
        <v>51</v>
      </c>
      <c r="H1403" s="2">
        <v>251.79000000000002</v>
      </c>
      <c r="I1403" s="2">
        <v>3</v>
      </c>
      <c r="J1403" s="2" t="s">
        <v>43</v>
      </c>
      <c r="K1403" s="2">
        <f t="shared" si="42"/>
        <v>214.0215</v>
      </c>
      <c r="L1403" s="2">
        <f t="shared" si="43"/>
        <v>234.16470000000001</v>
      </c>
      <c r="M1403" s="2" cm="1">
        <f t="array" ref="M1403">IFERROR(_xlfn.IFS(AND(F1403="Furniture",C1403="First Class",I1403&gt;5),H1403-(H1403*10%),AND(F1403="Technology",C1403="Same Day",I1403&gt;6),H1403-(H1403*12%),AND(F1403="Office Supplies",OR(C1403="Second Day",C1403="Standard Class"),I1403&gt;4),H1403-(H1403*8%)),H1403)</f>
        <v>251.79000000000002</v>
      </c>
      <c r="N1403" s="2" cm="1">
        <f t="array" ref="N1403">IFERROR(_xlfn.IFS(AND(J1403="Yes",F1403="Furniture",OR(C1403="Second Day",C1403="Standard Class"),I1403&gt;3),H1403-(H1403*15%),AND(J1403="Yes",F1403="Technology",C1403="Same Day",I1403&gt;4),H1403-(H1403*18%),AND(J1403="Yes",F1403="Office Supplies",C1403="First Class",I1403&gt;5),H1403-(H1403*20%)),H1403)</f>
        <v>251.79000000000002</v>
      </c>
      <c r="O1403" s="2"/>
    </row>
    <row r="1404" spans="1:15" ht="15.75" customHeight="1" x14ac:dyDescent="0.3">
      <c r="A1404" s="2" t="s">
        <v>705</v>
      </c>
      <c r="B1404" s="3">
        <v>42479</v>
      </c>
      <c r="C1404" s="2" t="s">
        <v>24</v>
      </c>
      <c r="D1404" s="2" t="s">
        <v>38</v>
      </c>
      <c r="E1404" s="2" t="s">
        <v>46</v>
      </c>
      <c r="F1404" s="2" t="s">
        <v>14</v>
      </c>
      <c r="G1404" s="2" t="s">
        <v>25</v>
      </c>
      <c r="H1404" s="2">
        <v>205.17599999999999</v>
      </c>
      <c r="I1404" s="2">
        <v>2</v>
      </c>
      <c r="J1404" s="2" t="s">
        <v>16</v>
      </c>
      <c r="K1404" s="2">
        <f t="shared" si="42"/>
        <v>205.17599999999999</v>
      </c>
      <c r="L1404" s="2">
        <f t="shared" si="43"/>
        <v>205.17599999999999</v>
      </c>
      <c r="M1404" s="2" cm="1">
        <f t="array" ref="M1404">IFERROR(_xlfn.IFS(AND(F1404="Furniture",C1404="First Class",I1404&gt;5),H1404-(H1404*10%),AND(F1404="Technology",C1404="Same Day",I1404&gt;6),H1404-(H1404*12%),AND(F1404="Office Supplies",OR(C1404="Second Day",C1404="Standard Class"),I1404&gt;4),H1404-(H1404*8%)),H1404)</f>
        <v>205.17599999999999</v>
      </c>
      <c r="N1404" s="2" cm="1">
        <f t="array" ref="N1404">IFERROR(_xlfn.IFS(AND(J1404="Yes",F1404="Furniture",OR(C1404="Second Day",C1404="Standard Class"),I1404&gt;3),H1404-(H1404*15%),AND(J1404="Yes",F1404="Technology",C1404="Same Day",I1404&gt;4),H1404-(H1404*18%),AND(J1404="Yes",F1404="Office Supplies",C1404="First Class",I1404&gt;5),H1404-(H1404*20%)),H1404)</f>
        <v>205.17599999999999</v>
      </c>
      <c r="O1404" s="2"/>
    </row>
    <row r="1405" spans="1:15" ht="15.75" customHeight="1" x14ac:dyDescent="0.3">
      <c r="A1405" s="2" t="s">
        <v>705</v>
      </c>
      <c r="B1405" s="3">
        <v>42479</v>
      </c>
      <c r="C1405" s="2" t="s">
        <v>24</v>
      </c>
      <c r="D1405" s="2" t="s">
        <v>38</v>
      </c>
      <c r="E1405" s="2" t="s">
        <v>46</v>
      </c>
      <c r="F1405" s="2" t="s">
        <v>21</v>
      </c>
      <c r="G1405" s="2" t="s">
        <v>35</v>
      </c>
      <c r="H1405" s="2">
        <v>419.4</v>
      </c>
      <c r="I1405" s="2">
        <v>5</v>
      </c>
      <c r="J1405" s="2" t="s">
        <v>16</v>
      </c>
      <c r="K1405" s="2">
        <f t="shared" si="42"/>
        <v>356.49</v>
      </c>
      <c r="L1405" s="2">
        <f t="shared" si="43"/>
        <v>419.4</v>
      </c>
      <c r="M1405" s="2" cm="1">
        <f t="array" ref="M1405">IFERROR(_xlfn.IFS(AND(F1405="Furniture",C1405="First Class",I1405&gt;5),H1405-(H1405*10%),AND(F1405="Technology",C1405="Same Day",I1405&gt;6),H1405-(H1405*12%),AND(F1405="Office Supplies",OR(C1405="Second Day",C1405="Standard Class"),I1405&gt;4),H1405-(H1405*8%)),H1405)</f>
        <v>385.84799999999996</v>
      </c>
      <c r="N1405" s="2" cm="1">
        <f t="array" ref="N1405">IFERROR(_xlfn.IFS(AND(J1405="Yes",F1405="Furniture",OR(C1405="Second Day",C1405="Standard Class"),I1405&gt;3),H1405-(H1405*15%),AND(J1405="Yes",F1405="Technology",C1405="Same Day",I1405&gt;4),H1405-(H1405*18%),AND(J1405="Yes",F1405="Office Supplies",C1405="First Class",I1405&gt;5),H1405-(H1405*20%)),H1405)</f>
        <v>419.4</v>
      </c>
      <c r="O1405" s="2"/>
    </row>
    <row r="1406" spans="1:15" ht="15.75" customHeight="1" x14ac:dyDescent="0.3">
      <c r="A1406" s="2" t="s">
        <v>706</v>
      </c>
      <c r="B1406" s="3">
        <v>41735</v>
      </c>
      <c r="C1406" s="2" t="s">
        <v>54</v>
      </c>
      <c r="D1406" s="2" t="s">
        <v>38</v>
      </c>
      <c r="E1406" s="2" t="s">
        <v>46</v>
      </c>
      <c r="F1406" s="2" t="s">
        <v>21</v>
      </c>
      <c r="G1406" s="2" t="s">
        <v>105</v>
      </c>
      <c r="H1406" s="2">
        <v>10.304000000000002</v>
      </c>
      <c r="I1406" s="2">
        <v>1</v>
      </c>
      <c r="J1406" s="2" t="s">
        <v>16</v>
      </c>
      <c r="K1406" s="2">
        <f t="shared" si="42"/>
        <v>10.304000000000002</v>
      </c>
      <c r="L1406" s="2">
        <f t="shared" si="43"/>
        <v>10.304000000000002</v>
      </c>
      <c r="M1406" s="2" cm="1">
        <f t="array" ref="M1406">IFERROR(_xlfn.IFS(AND(F1406="Furniture",C1406="First Class",I1406&gt;5),H1406-(H1406*10%),AND(F1406="Technology",C1406="Same Day",I1406&gt;6),H1406-(H1406*12%),AND(F1406="Office Supplies",OR(C1406="Second Day",C1406="Standard Class"),I1406&gt;4),H1406-(H1406*8%)),H1406)</f>
        <v>10.304000000000002</v>
      </c>
      <c r="N1406" s="2" cm="1">
        <f t="array" ref="N1406">IFERROR(_xlfn.IFS(AND(J1406="Yes",F1406="Furniture",OR(C1406="Second Day",C1406="Standard Class"),I1406&gt;3),H1406-(H1406*15%),AND(J1406="Yes",F1406="Technology",C1406="Same Day",I1406&gt;4),H1406-(H1406*18%),AND(J1406="Yes",F1406="Office Supplies",C1406="First Class",I1406&gt;5),H1406-(H1406*20%)),H1406)</f>
        <v>10.304000000000002</v>
      </c>
      <c r="O1406" s="2"/>
    </row>
    <row r="1407" spans="1:15" ht="15.75" customHeight="1" x14ac:dyDescent="0.3">
      <c r="A1407" s="2" t="s">
        <v>706</v>
      </c>
      <c r="B1407" s="3">
        <v>41735</v>
      </c>
      <c r="C1407" s="2" t="s">
        <v>54</v>
      </c>
      <c r="D1407" s="2" t="s">
        <v>38</v>
      </c>
      <c r="E1407" s="2" t="s">
        <v>46</v>
      </c>
      <c r="F1407" s="2" t="s">
        <v>14</v>
      </c>
      <c r="G1407" s="2" t="s">
        <v>25</v>
      </c>
      <c r="H1407" s="2">
        <v>154.76400000000001</v>
      </c>
      <c r="I1407" s="2">
        <v>3</v>
      </c>
      <c r="J1407" s="2" t="s">
        <v>16</v>
      </c>
      <c r="K1407" s="2">
        <f t="shared" si="42"/>
        <v>154.76400000000001</v>
      </c>
      <c r="L1407" s="2">
        <f t="shared" si="43"/>
        <v>154.76400000000001</v>
      </c>
      <c r="M1407" s="2" cm="1">
        <f t="array" ref="M1407">IFERROR(_xlfn.IFS(AND(F1407="Furniture",C1407="First Class",I1407&gt;5),H1407-(H1407*10%),AND(F1407="Technology",C1407="Same Day",I1407&gt;6),H1407-(H1407*12%),AND(F1407="Office Supplies",OR(C1407="Second Day",C1407="Standard Class"),I1407&gt;4),H1407-(H1407*8%)),H1407)</f>
        <v>154.76400000000001</v>
      </c>
      <c r="N1407" s="2" cm="1">
        <f t="array" ref="N1407">IFERROR(_xlfn.IFS(AND(J1407="Yes",F1407="Furniture",OR(C1407="Second Day",C1407="Standard Class"),I1407&gt;3),H1407-(H1407*15%),AND(J1407="Yes",F1407="Technology",C1407="Same Day",I1407&gt;4),H1407-(H1407*18%),AND(J1407="Yes",F1407="Office Supplies",C1407="First Class",I1407&gt;5),H1407-(H1407*20%)),H1407)</f>
        <v>154.76400000000001</v>
      </c>
      <c r="O1407" s="2"/>
    </row>
    <row r="1408" spans="1:15" ht="15.75" customHeight="1" x14ac:dyDescent="0.3">
      <c r="A1408" s="2" t="s">
        <v>706</v>
      </c>
      <c r="B1408" s="3">
        <v>41735</v>
      </c>
      <c r="C1408" s="2" t="s">
        <v>54</v>
      </c>
      <c r="D1408" s="2" t="s">
        <v>38</v>
      </c>
      <c r="E1408" s="2" t="s">
        <v>46</v>
      </c>
      <c r="F1408" s="2" t="s">
        <v>30</v>
      </c>
      <c r="G1408" s="2" t="s">
        <v>49</v>
      </c>
      <c r="H1408" s="2">
        <v>116.78399999999999</v>
      </c>
      <c r="I1408" s="2">
        <v>2</v>
      </c>
      <c r="J1408" s="2" t="s">
        <v>16</v>
      </c>
      <c r="K1408" s="2">
        <f t="shared" si="42"/>
        <v>116.78399999999999</v>
      </c>
      <c r="L1408" s="2">
        <f t="shared" si="43"/>
        <v>116.78399999999999</v>
      </c>
      <c r="M1408" s="2" cm="1">
        <f t="array" ref="M1408">IFERROR(_xlfn.IFS(AND(F1408="Furniture",C1408="First Class",I1408&gt;5),H1408-(H1408*10%),AND(F1408="Technology",C1408="Same Day",I1408&gt;6),H1408-(H1408*12%),AND(F1408="Office Supplies",OR(C1408="Second Day",C1408="Standard Class"),I1408&gt;4),H1408-(H1408*8%)),H1408)</f>
        <v>116.78399999999999</v>
      </c>
      <c r="N1408" s="2" cm="1">
        <f t="array" ref="N1408">IFERROR(_xlfn.IFS(AND(J1408="Yes",F1408="Furniture",OR(C1408="Second Day",C1408="Standard Class"),I1408&gt;3),H1408-(H1408*15%),AND(J1408="Yes",F1408="Technology",C1408="Same Day",I1408&gt;4),H1408-(H1408*18%),AND(J1408="Yes",F1408="Office Supplies",C1408="First Class",I1408&gt;5),H1408-(H1408*20%)),H1408)</f>
        <v>116.78399999999999</v>
      </c>
      <c r="O1408" s="2"/>
    </row>
    <row r="1409" spans="1:15" ht="15.75" customHeight="1" x14ac:dyDescent="0.3">
      <c r="A1409" s="2" t="s">
        <v>707</v>
      </c>
      <c r="B1409" s="3">
        <v>42615</v>
      </c>
      <c r="C1409" s="2" t="s">
        <v>24</v>
      </c>
      <c r="D1409" s="2" t="s">
        <v>12</v>
      </c>
      <c r="E1409" s="2" t="s">
        <v>46</v>
      </c>
      <c r="F1409" s="2" t="s">
        <v>21</v>
      </c>
      <c r="G1409" s="2" t="s">
        <v>29</v>
      </c>
      <c r="H1409" s="2">
        <v>75.48</v>
      </c>
      <c r="I1409" s="2">
        <v>2</v>
      </c>
      <c r="J1409" s="2" t="s">
        <v>16</v>
      </c>
      <c r="K1409" s="2">
        <f t="shared" si="42"/>
        <v>75.48</v>
      </c>
      <c r="L1409" s="2">
        <f t="shared" si="43"/>
        <v>75.48</v>
      </c>
      <c r="M1409" s="2" cm="1">
        <f t="array" ref="M1409">IFERROR(_xlfn.IFS(AND(F1409="Furniture",C1409="First Class",I1409&gt;5),H1409-(H1409*10%),AND(F1409="Technology",C1409="Same Day",I1409&gt;6),H1409-(H1409*12%),AND(F1409="Office Supplies",OR(C1409="Second Day",C1409="Standard Class"),I1409&gt;4),H1409-(H1409*8%)),H1409)</f>
        <v>75.48</v>
      </c>
      <c r="N1409" s="2" cm="1">
        <f t="array" ref="N1409">IFERROR(_xlfn.IFS(AND(J1409="Yes",F1409="Furniture",OR(C1409="Second Day",C1409="Standard Class"),I1409&gt;3),H1409-(H1409*15%),AND(J1409="Yes",F1409="Technology",C1409="Same Day",I1409&gt;4),H1409-(H1409*18%),AND(J1409="Yes",F1409="Office Supplies",C1409="First Class",I1409&gt;5),H1409-(H1409*20%)),H1409)</f>
        <v>75.48</v>
      </c>
      <c r="O1409" s="2"/>
    </row>
    <row r="1410" spans="1:15" ht="15.75" customHeight="1" x14ac:dyDescent="0.3">
      <c r="A1410" s="2" t="s">
        <v>707</v>
      </c>
      <c r="B1410" s="3">
        <v>42615</v>
      </c>
      <c r="C1410" s="2" t="s">
        <v>24</v>
      </c>
      <c r="D1410" s="2" t="s">
        <v>12</v>
      </c>
      <c r="E1410" s="2" t="s">
        <v>46</v>
      </c>
      <c r="F1410" s="2" t="s">
        <v>14</v>
      </c>
      <c r="G1410" s="2" t="s">
        <v>28</v>
      </c>
      <c r="H1410" s="2">
        <v>39.979999999999997</v>
      </c>
      <c r="I1410" s="2">
        <v>2</v>
      </c>
      <c r="J1410" s="2" t="s">
        <v>16</v>
      </c>
      <c r="K1410" s="2">
        <f t="shared" si="42"/>
        <v>39.979999999999997</v>
      </c>
      <c r="L1410" s="2">
        <f t="shared" si="43"/>
        <v>39.979999999999997</v>
      </c>
      <c r="M1410" s="2" cm="1">
        <f t="array" ref="M1410">IFERROR(_xlfn.IFS(AND(F1410="Furniture",C1410="First Class",I1410&gt;5),H1410-(H1410*10%),AND(F1410="Technology",C1410="Same Day",I1410&gt;6),H1410-(H1410*12%),AND(F1410="Office Supplies",OR(C1410="Second Day",C1410="Standard Class"),I1410&gt;4),H1410-(H1410*8%)),H1410)</f>
        <v>39.979999999999997</v>
      </c>
      <c r="N1410" s="2" cm="1">
        <f t="array" ref="N1410">IFERROR(_xlfn.IFS(AND(J1410="Yes",F1410="Furniture",OR(C1410="Second Day",C1410="Standard Class"),I1410&gt;3),H1410-(H1410*15%),AND(J1410="Yes",F1410="Technology",C1410="Same Day",I1410&gt;4),H1410-(H1410*18%),AND(J1410="Yes",F1410="Office Supplies",C1410="First Class",I1410&gt;5),H1410-(H1410*20%)),H1410)</f>
        <v>39.979999999999997</v>
      </c>
      <c r="O1410" s="2"/>
    </row>
    <row r="1411" spans="1:15" ht="15.75" customHeight="1" x14ac:dyDescent="0.3">
      <c r="A1411" s="2" t="s">
        <v>708</v>
      </c>
      <c r="B1411" s="3">
        <v>42638</v>
      </c>
      <c r="C1411" s="2" t="s">
        <v>24</v>
      </c>
      <c r="D1411" s="2" t="s">
        <v>12</v>
      </c>
      <c r="E1411" s="2" t="s">
        <v>20</v>
      </c>
      <c r="F1411" s="2" t="s">
        <v>14</v>
      </c>
      <c r="G1411" s="2" t="s">
        <v>25</v>
      </c>
      <c r="H1411" s="2">
        <v>393.16500000000002</v>
      </c>
      <c r="I1411" s="2">
        <v>3</v>
      </c>
      <c r="J1411" s="2" t="s">
        <v>16</v>
      </c>
      <c r="K1411" s="2">
        <f t="shared" ref="K1411:K1474" si="44">IF(H1411&gt;$Q$5,H1411-(H1411*15%),H1411)</f>
        <v>334.19024999999999</v>
      </c>
      <c r="L1411" s="2">
        <f t="shared" ref="L1411:L1474" si="45">IF(AND(J1411="Yes",D1411="Consumer"),H1411-(H1411*3%),IF(AND(J1411="Yes",D1411="Corporate"),H1411-(H1411*5%),IF(J1411="Yes",H1411-(H1411*7%),H1411)))</f>
        <v>393.16500000000002</v>
      </c>
      <c r="M1411" s="2" cm="1">
        <f t="array" ref="M1411">IFERROR(_xlfn.IFS(AND(F1411="Furniture",C1411="First Class",I1411&gt;5),H1411-(H1411*10%),AND(F1411="Technology",C1411="Same Day",I1411&gt;6),H1411-(H1411*12%),AND(F1411="Office Supplies",OR(C1411="Second Day",C1411="Standard Class"),I1411&gt;4),H1411-(H1411*8%)),H1411)</f>
        <v>393.16500000000002</v>
      </c>
      <c r="N1411" s="2" cm="1">
        <f t="array" ref="N1411">IFERROR(_xlfn.IFS(AND(J1411="Yes",F1411="Furniture",OR(C1411="Second Day",C1411="Standard Class"),I1411&gt;3),H1411-(H1411*15%),AND(J1411="Yes",F1411="Technology",C1411="Same Day",I1411&gt;4),H1411-(H1411*18%),AND(J1411="Yes",F1411="Office Supplies",C1411="First Class",I1411&gt;5),H1411-(H1411*20%)),H1411)</f>
        <v>393.16500000000002</v>
      </c>
      <c r="O1411" s="2"/>
    </row>
    <row r="1412" spans="1:15" ht="15.75" customHeight="1" x14ac:dyDescent="0.3">
      <c r="A1412" s="2" t="s">
        <v>709</v>
      </c>
      <c r="B1412" s="3">
        <v>43043</v>
      </c>
      <c r="C1412" s="2" t="s">
        <v>24</v>
      </c>
      <c r="D1412" s="2" t="s">
        <v>38</v>
      </c>
      <c r="E1412" s="2" t="s">
        <v>39</v>
      </c>
      <c r="F1412" s="2" t="s">
        <v>21</v>
      </c>
      <c r="G1412" s="2" t="s">
        <v>22</v>
      </c>
      <c r="H1412" s="2">
        <v>23.680000000000003</v>
      </c>
      <c r="I1412" s="2">
        <v>2</v>
      </c>
      <c r="J1412" s="2" t="s">
        <v>16</v>
      </c>
      <c r="K1412" s="2">
        <f t="shared" si="44"/>
        <v>23.680000000000003</v>
      </c>
      <c r="L1412" s="2">
        <f t="shared" si="45"/>
        <v>23.680000000000003</v>
      </c>
      <c r="M1412" s="2" cm="1">
        <f t="array" ref="M1412">IFERROR(_xlfn.IFS(AND(F1412="Furniture",C1412="First Class",I1412&gt;5),H1412-(H1412*10%),AND(F1412="Technology",C1412="Same Day",I1412&gt;6),H1412-(H1412*12%),AND(F1412="Office Supplies",OR(C1412="Second Day",C1412="Standard Class"),I1412&gt;4),H1412-(H1412*8%)),H1412)</f>
        <v>23.680000000000003</v>
      </c>
      <c r="N1412" s="2" cm="1">
        <f t="array" ref="N1412">IFERROR(_xlfn.IFS(AND(J1412="Yes",F1412="Furniture",OR(C1412="Second Day",C1412="Standard Class"),I1412&gt;3),H1412-(H1412*15%),AND(J1412="Yes",F1412="Technology",C1412="Same Day",I1412&gt;4),H1412-(H1412*18%),AND(J1412="Yes",F1412="Office Supplies",C1412="First Class",I1412&gt;5),H1412-(H1412*20%)),H1412)</f>
        <v>23.680000000000003</v>
      </c>
      <c r="O1412" s="2"/>
    </row>
    <row r="1413" spans="1:15" ht="15.75" customHeight="1" x14ac:dyDescent="0.3">
      <c r="A1413" s="2" t="s">
        <v>710</v>
      </c>
      <c r="B1413" s="3">
        <v>42560</v>
      </c>
      <c r="C1413" s="2" t="s">
        <v>24</v>
      </c>
      <c r="D1413" s="2" t="s">
        <v>19</v>
      </c>
      <c r="E1413" s="2" t="s">
        <v>46</v>
      </c>
      <c r="F1413" s="2" t="s">
        <v>14</v>
      </c>
      <c r="G1413" s="2" t="s">
        <v>17</v>
      </c>
      <c r="H1413" s="2">
        <v>408.00599999999997</v>
      </c>
      <c r="I1413" s="2">
        <v>2</v>
      </c>
      <c r="J1413" s="2" t="s">
        <v>16</v>
      </c>
      <c r="K1413" s="2">
        <f t="shared" si="44"/>
        <v>346.80509999999998</v>
      </c>
      <c r="L1413" s="2">
        <f t="shared" si="45"/>
        <v>408.00599999999997</v>
      </c>
      <c r="M1413" s="2" cm="1">
        <f t="array" ref="M1413">IFERROR(_xlfn.IFS(AND(F1413="Furniture",C1413="First Class",I1413&gt;5),H1413-(H1413*10%),AND(F1413="Technology",C1413="Same Day",I1413&gt;6),H1413-(H1413*12%),AND(F1413="Office Supplies",OR(C1413="Second Day",C1413="Standard Class"),I1413&gt;4),H1413-(H1413*8%)),H1413)</f>
        <v>408.00599999999997</v>
      </c>
      <c r="N1413" s="2" cm="1">
        <f t="array" ref="N1413">IFERROR(_xlfn.IFS(AND(J1413="Yes",F1413="Furniture",OR(C1413="Second Day",C1413="Standard Class"),I1413&gt;3),H1413-(H1413*15%),AND(J1413="Yes",F1413="Technology",C1413="Same Day",I1413&gt;4),H1413-(H1413*18%),AND(J1413="Yes",F1413="Office Supplies",C1413="First Class",I1413&gt;5),H1413-(H1413*20%)),H1413)</f>
        <v>408.00599999999997</v>
      </c>
      <c r="O1413" s="2"/>
    </row>
    <row r="1414" spans="1:15" ht="15.75" customHeight="1" x14ac:dyDescent="0.3">
      <c r="A1414" s="2" t="s">
        <v>710</v>
      </c>
      <c r="B1414" s="3">
        <v>42560</v>
      </c>
      <c r="C1414" s="2" t="s">
        <v>24</v>
      </c>
      <c r="D1414" s="2" t="s">
        <v>19</v>
      </c>
      <c r="E1414" s="2" t="s">
        <v>46</v>
      </c>
      <c r="F1414" s="2" t="s">
        <v>14</v>
      </c>
      <c r="G1414" s="2" t="s">
        <v>28</v>
      </c>
      <c r="H1414" s="2">
        <v>165.28</v>
      </c>
      <c r="I1414" s="2">
        <v>4</v>
      </c>
      <c r="J1414" s="2" t="s">
        <v>16</v>
      </c>
      <c r="K1414" s="2">
        <f t="shared" si="44"/>
        <v>165.28</v>
      </c>
      <c r="L1414" s="2">
        <f t="shared" si="45"/>
        <v>165.28</v>
      </c>
      <c r="M1414" s="2" cm="1">
        <f t="array" ref="M1414">IFERROR(_xlfn.IFS(AND(F1414="Furniture",C1414="First Class",I1414&gt;5),H1414-(H1414*10%),AND(F1414="Technology",C1414="Same Day",I1414&gt;6),H1414-(H1414*12%),AND(F1414="Office Supplies",OR(C1414="Second Day",C1414="Standard Class"),I1414&gt;4),H1414-(H1414*8%)),H1414)</f>
        <v>165.28</v>
      </c>
      <c r="N1414" s="2" cm="1">
        <f t="array" ref="N1414">IFERROR(_xlfn.IFS(AND(J1414="Yes",F1414="Furniture",OR(C1414="Second Day",C1414="Standard Class"),I1414&gt;3),H1414-(H1414*15%),AND(J1414="Yes",F1414="Technology",C1414="Same Day",I1414&gt;4),H1414-(H1414*18%),AND(J1414="Yes",F1414="Office Supplies",C1414="First Class",I1414&gt;5),H1414-(H1414*20%)),H1414)</f>
        <v>165.28</v>
      </c>
      <c r="O1414" s="2"/>
    </row>
    <row r="1415" spans="1:15" ht="15.75" customHeight="1" x14ac:dyDescent="0.3">
      <c r="A1415" s="2" t="s">
        <v>711</v>
      </c>
      <c r="B1415" s="3">
        <v>41820</v>
      </c>
      <c r="C1415" s="2" t="s">
        <v>24</v>
      </c>
      <c r="D1415" s="2" t="s">
        <v>12</v>
      </c>
      <c r="E1415" s="2" t="s">
        <v>46</v>
      </c>
      <c r="F1415" s="2" t="s">
        <v>21</v>
      </c>
      <c r="G1415" s="2" t="s">
        <v>32</v>
      </c>
      <c r="H1415" s="2">
        <v>334.76800000000003</v>
      </c>
      <c r="I1415" s="2">
        <v>7</v>
      </c>
      <c r="J1415" s="2" t="s">
        <v>16</v>
      </c>
      <c r="K1415" s="2">
        <f t="shared" si="44"/>
        <v>284.55280000000005</v>
      </c>
      <c r="L1415" s="2">
        <f t="shared" si="45"/>
        <v>334.76800000000003</v>
      </c>
      <c r="M1415" s="2" cm="1">
        <f t="array" ref="M1415">IFERROR(_xlfn.IFS(AND(F1415="Furniture",C1415="First Class",I1415&gt;5),H1415-(H1415*10%),AND(F1415="Technology",C1415="Same Day",I1415&gt;6),H1415-(H1415*12%),AND(F1415="Office Supplies",OR(C1415="Second Day",C1415="Standard Class"),I1415&gt;4),H1415-(H1415*8%)),H1415)</f>
        <v>307.98656000000005</v>
      </c>
      <c r="N1415" s="2" cm="1">
        <f t="array" ref="N1415">IFERROR(_xlfn.IFS(AND(J1415="Yes",F1415="Furniture",OR(C1415="Second Day",C1415="Standard Class"),I1415&gt;3),H1415-(H1415*15%),AND(J1415="Yes",F1415="Technology",C1415="Same Day",I1415&gt;4),H1415-(H1415*18%),AND(J1415="Yes",F1415="Office Supplies",C1415="First Class",I1415&gt;5),H1415-(H1415*20%)),H1415)</f>
        <v>334.76800000000003</v>
      </c>
      <c r="O1415" s="2"/>
    </row>
    <row r="1416" spans="1:15" ht="15.75" customHeight="1" x14ac:dyDescent="0.3">
      <c r="A1416" s="2" t="s">
        <v>712</v>
      </c>
      <c r="B1416" s="3">
        <v>42763</v>
      </c>
      <c r="C1416" s="2" t="s">
        <v>11</v>
      </c>
      <c r="D1416" s="2" t="s">
        <v>38</v>
      </c>
      <c r="E1416" s="2" t="s">
        <v>20</v>
      </c>
      <c r="F1416" s="2" t="s">
        <v>30</v>
      </c>
      <c r="G1416" s="2" t="s">
        <v>49</v>
      </c>
      <c r="H1416" s="2">
        <v>239.96999999999997</v>
      </c>
      <c r="I1416" s="2">
        <v>3</v>
      </c>
      <c r="J1416" s="2" t="s">
        <v>43</v>
      </c>
      <c r="K1416" s="2">
        <f t="shared" si="44"/>
        <v>203.97449999999998</v>
      </c>
      <c r="L1416" s="2">
        <f t="shared" si="45"/>
        <v>223.17209999999997</v>
      </c>
      <c r="M1416" s="2" cm="1">
        <f t="array" ref="M1416">IFERROR(_xlfn.IFS(AND(F1416="Furniture",C1416="First Class",I1416&gt;5),H1416-(H1416*10%),AND(F1416="Technology",C1416="Same Day",I1416&gt;6),H1416-(H1416*12%),AND(F1416="Office Supplies",OR(C1416="Second Day",C1416="Standard Class"),I1416&gt;4),H1416-(H1416*8%)),H1416)</f>
        <v>239.96999999999997</v>
      </c>
      <c r="N1416" s="2" cm="1">
        <f t="array" ref="N1416">IFERROR(_xlfn.IFS(AND(J1416="Yes",F1416="Furniture",OR(C1416="Second Day",C1416="Standard Class"),I1416&gt;3),H1416-(H1416*15%),AND(J1416="Yes",F1416="Technology",C1416="Same Day",I1416&gt;4),H1416-(H1416*18%),AND(J1416="Yes",F1416="Office Supplies",C1416="First Class",I1416&gt;5),H1416-(H1416*20%)),H1416)</f>
        <v>239.96999999999997</v>
      </c>
      <c r="O1416" s="2"/>
    </row>
    <row r="1417" spans="1:15" ht="15.75" customHeight="1" x14ac:dyDescent="0.3">
      <c r="A1417" s="2" t="s">
        <v>712</v>
      </c>
      <c r="B1417" s="3">
        <v>42763</v>
      </c>
      <c r="C1417" s="2" t="s">
        <v>11</v>
      </c>
      <c r="D1417" s="2" t="s">
        <v>38</v>
      </c>
      <c r="E1417" s="2" t="s">
        <v>20</v>
      </c>
      <c r="F1417" s="2" t="s">
        <v>14</v>
      </c>
      <c r="G1417" s="2" t="s">
        <v>28</v>
      </c>
      <c r="H1417" s="2">
        <v>37.74</v>
      </c>
      <c r="I1417" s="2">
        <v>3</v>
      </c>
      <c r="J1417" s="2" t="s">
        <v>43</v>
      </c>
      <c r="K1417" s="2">
        <f t="shared" si="44"/>
        <v>37.74</v>
      </c>
      <c r="L1417" s="2">
        <f t="shared" si="45"/>
        <v>35.098199999999999</v>
      </c>
      <c r="M1417" s="2" cm="1">
        <f t="array" ref="M1417">IFERROR(_xlfn.IFS(AND(F1417="Furniture",C1417="First Class",I1417&gt;5),H1417-(H1417*10%),AND(F1417="Technology",C1417="Same Day",I1417&gt;6),H1417-(H1417*12%),AND(F1417="Office Supplies",OR(C1417="Second Day",C1417="Standard Class"),I1417&gt;4),H1417-(H1417*8%)),H1417)</f>
        <v>37.74</v>
      </c>
      <c r="N1417" s="2" cm="1">
        <f t="array" ref="N1417">IFERROR(_xlfn.IFS(AND(J1417="Yes",F1417="Furniture",OR(C1417="Second Day",C1417="Standard Class"),I1417&gt;3),H1417-(H1417*15%),AND(J1417="Yes",F1417="Technology",C1417="Same Day",I1417&gt;4),H1417-(H1417*18%),AND(J1417="Yes",F1417="Office Supplies",C1417="First Class",I1417&gt;5),H1417-(H1417*20%)),H1417)</f>
        <v>37.74</v>
      </c>
      <c r="O1417" s="2"/>
    </row>
    <row r="1418" spans="1:15" ht="15.75" customHeight="1" x14ac:dyDescent="0.3">
      <c r="A1418" s="2" t="s">
        <v>713</v>
      </c>
      <c r="B1418" s="3">
        <v>42268</v>
      </c>
      <c r="C1418" s="2" t="s">
        <v>54</v>
      </c>
      <c r="D1418" s="2" t="s">
        <v>19</v>
      </c>
      <c r="E1418" s="2" t="s">
        <v>39</v>
      </c>
      <c r="F1418" s="2" t="s">
        <v>30</v>
      </c>
      <c r="G1418" s="2" t="s">
        <v>31</v>
      </c>
      <c r="H1418" s="2">
        <v>946.34400000000005</v>
      </c>
      <c r="I1418" s="2">
        <v>7</v>
      </c>
      <c r="J1418" s="2" t="s">
        <v>16</v>
      </c>
      <c r="K1418" s="2">
        <f t="shared" si="44"/>
        <v>804.39240000000007</v>
      </c>
      <c r="L1418" s="2">
        <f t="shared" si="45"/>
        <v>946.34400000000005</v>
      </c>
      <c r="M1418" s="2" cm="1">
        <f t="array" ref="M1418">IFERROR(_xlfn.IFS(AND(F1418="Furniture",C1418="First Class",I1418&gt;5),H1418-(H1418*10%),AND(F1418="Technology",C1418="Same Day",I1418&gt;6),H1418-(H1418*12%),AND(F1418="Office Supplies",OR(C1418="Second Day",C1418="Standard Class"),I1418&gt;4),H1418-(H1418*8%)),H1418)</f>
        <v>946.34400000000005</v>
      </c>
      <c r="N1418" s="2" cm="1">
        <f t="array" ref="N1418">IFERROR(_xlfn.IFS(AND(J1418="Yes",F1418="Furniture",OR(C1418="Second Day",C1418="Standard Class"),I1418&gt;3),H1418-(H1418*15%),AND(J1418="Yes",F1418="Technology",C1418="Same Day",I1418&gt;4),H1418-(H1418*18%),AND(J1418="Yes",F1418="Office Supplies",C1418="First Class",I1418&gt;5),H1418-(H1418*20%)),H1418)</f>
        <v>946.34400000000005</v>
      </c>
      <c r="O1418" s="2"/>
    </row>
    <row r="1419" spans="1:15" ht="15.75" customHeight="1" x14ac:dyDescent="0.3">
      <c r="A1419" s="2" t="s">
        <v>713</v>
      </c>
      <c r="B1419" s="3">
        <v>42268</v>
      </c>
      <c r="C1419" s="2" t="s">
        <v>54</v>
      </c>
      <c r="D1419" s="2" t="s">
        <v>19</v>
      </c>
      <c r="E1419" s="2" t="s">
        <v>39</v>
      </c>
      <c r="F1419" s="2" t="s">
        <v>30</v>
      </c>
      <c r="G1419" s="2" t="s">
        <v>49</v>
      </c>
      <c r="H1419" s="2">
        <v>151.20000000000002</v>
      </c>
      <c r="I1419" s="2">
        <v>3</v>
      </c>
      <c r="J1419" s="2" t="s">
        <v>16</v>
      </c>
      <c r="K1419" s="2">
        <f t="shared" si="44"/>
        <v>151.20000000000002</v>
      </c>
      <c r="L1419" s="2">
        <f t="shared" si="45"/>
        <v>151.20000000000002</v>
      </c>
      <c r="M1419" s="2" cm="1">
        <f t="array" ref="M1419">IFERROR(_xlfn.IFS(AND(F1419="Furniture",C1419="First Class",I1419&gt;5),H1419-(H1419*10%),AND(F1419="Technology",C1419="Same Day",I1419&gt;6),H1419-(H1419*12%),AND(F1419="Office Supplies",OR(C1419="Second Day",C1419="Standard Class"),I1419&gt;4),H1419-(H1419*8%)),H1419)</f>
        <v>151.20000000000002</v>
      </c>
      <c r="N1419" s="2" cm="1">
        <f t="array" ref="N1419">IFERROR(_xlfn.IFS(AND(J1419="Yes",F1419="Furniture",OR(C1419="Second Day",C1419="Standard Class"),I1419&gt;3),H1419-(H1419*15%),AND(J1419="Yes",F1419="Technology",C1419="Same Day",I1419&gt;4),H1419-(H1419*18%),AND(J1419="Yes",F1419="Office Supplies",C1419="First Class",I1419&gt;5),H1419-(H1419*20%)),H1419)</f>
        <v>151.20000000000002</v>
      </c>
      <c r="O1419" s="2"/>
    </row>
    <row r="1420" spans="1:15" ht="15.75" customHeight="1" x14ac:dyDescent="0.3">
      <c r="A1420" s="2" t="s">
        <v>713</v>
      </c>
      <c r="B1420" s="3">
        <v>42268</v>
      </c>
      <c r="C1420" s="2" t="s">
        <v>54</v>
      </c>
      <c r="D1420" s="2" t="s">
        <v>19</v>
      </c>
      <c r="E1420" s="2" t="s">
        <v>39</v>
      </c>
      <c r="F1420" s="2" t="s">
        <v>14</v>
      </c>
      <c r="G1420" s="2" t="s">
        <v>28</v>
      </c>
      <c r="H1420" s="2">
        <v>4.9280000000000008</v>
      </c>
      <c r="I1420" s="2">
        <v>4</v>
      </c>
      <c r="J1420" s="2" t="s">
        <v>16</v>
      </c>
      <c r="K1420" s="2">
        <f t="shared" si="44"/>
        <v>4.9280000000000008</v>
      </c>
      <c r="L1420" s="2">
        <f t="shared" si="45"/>
        <v>4.9280000000000008</v>
      </c>
      <c r="M1420" s="2" cm="1">
        <f t="array" ref="M1420">IFERROR(_xlfn.IFS(AND(F1420="Furniture",C1420="First Class",I1420&gt;5),H1420-(H1420*10%),AND(F1420="Technology",C1420="Same Day",I1420&gt;6),H1420-(H1420*12%),AND(F1420="Office Supplies",OR(C1420="Second Day",C1420="Standard Class"),I1420&gt;4),H1420-(H1420*8%)),H1420)</f>
        <v>4.9280000000000008</v>
      </c>
      <c r="N1420" s="2" cm="1">
        <f t="array" ref="N1420">IFERROR(_xlfn.IFS(AND(J1420="Yes",F1420="Furniture",OR(C1420="Second Day",C1420="Standard Class"),I1420&gt;3),H1420-(H1420*15%),AND(J1420="Yes",F1420="Technology",C1420="Same Day",I1420&gt;4),H1420-(H1420*18%),AND(J1420="Yes",F1420="Office Supplies",C1420="First Class",I1420&gt;5),H1420-(H1420*20%)),H1420)</f>
        <v>4.9280000000000008</v>
      </c>
      <c r="O1420" s="2"/>
    </row>
    <row r="1421" spans="1:15" ht="15.75" customHeight="1" x14ac:dyDescent="0.3">
      <c r="A1421" s="2" t="s">
        <v>714</v>
      </c>
      <c r="B1421" s="3">
        <v>42273</v>
      </c>
      <c r="C1421" s="2" t="s">
        <v>24</v>
      </c>
      <c r="D1421" s="2" t="s">
        <v>19</v>
      </c>
      <c r="E1421" s="2" t="s">
        <v>20</v>
      </c>
      <c r="F1421" s="2" t="s">
        <v>21</v>
      </c>
      <c r="G1421" s="2" t="s">
        <v>35</v>
      </c>
      <c r="H1421" s="2">
        <v>86.272000000000006</v>
      </c>
      <c r="I1421" s="2">
        <v>4</v>
      </c>
      <c r="J1421" s="2" t="s">
        <v>16</v>
      </c>
      <c r="K1421" s="2">
        <f t="shared" si="44"/>
        <v>86.272000000000006</v>
      </c>
      <c r="L1421" s="2">
        <f t="shared" si="45"/>
        <v>86.272000000000006</v>
      </c>
      <c r="M1421" s="2" cm="1">
        <f t="array" ref="M1421">IFERROR(_xlfn.IFS(AND(F1421="Furniture",C1421="First Class",I1421&gt;5),H1421-(H1421*10%),AND(F1421="Technology",C1421="Same Day",I1421&gt;6),H1421-(H1421*12%),AND(F1421="Office Supplies",OR(C1421="Second Day",C1421="Standard Class"),I1421&gt;4),H1421-(H1421*8%)),H1421)</f>
        <v>86.272000000000006</v>
      </c>
      <c r="N1421" s="2" cm="1">
        <f t="array" ref="N1421">IFERROR(_xlfn.IFS(AND(J1421="Yes",F1421="Furniture",OR(C1421="Second Day",C1421="Standard Class"),I1421&gt;3),H1421-(H1421*15%),AND(J1421="Yes",F1421="Technology",C1421="Same Day",I1421&gt;4),H1421-(H1421*18%),AND(J1421="Yes",F1421="Office Supplies",C1421="First Class",I1421&gt;5),H1421-(H1421*20%)),H1421)</f>
        <v>86.272000000000006</v>
      </c>
      <c r="O1421" s="2"/>
    </row>
    <row r="1422" spans="1:15" ht="15.75" customHeight="1" x14ac:dyDescent="0.3">
      <c r="A1422" s="2" t="s">
        <v>714</v>
      </c>
      <c r="B1422" s="3">
        <v>42273</v>
      </c>
      <c r="C1422" s="2" t="s">
        <v>24</v>
      </c>
      <c r="D1422" s="2" t="s">
        <v>19</v>
      </c>
      <c r="E1422" s="2" t="s">
        <v>20</v>
      </c>
      <c r="F1422" s="2" t="s">
        <v>21</v>
      </c>
      <c r="G1422" s="2" t="s">
        <v>32</v>
      </c>
      <c r="H1422" s="2">
        <v>72.588000000000008</v>
      </c>
      <c r="I1422" s="2">
        <v>2</v>
      </c>
      <c r="J1422" s="2" t="s">
        <v>16</v>
      </c>
      <c r="K1422" s="2">
        <f t="shared" si="44"/>
        <v>72.588000000000008</v>
      </c>
      <c r="L1422" s="2">
        <f t="shared" si="45"/>
        <v>72.588000000000008</v>
      </c>
      <c r="M1422" s="2" cm="1">
        <f t="array" ref="M1422">IFERROR(_xlfn.IFS(AND(F1422="Furniture",C1422="First Class",I1422&gt;5),H1422-(H1422*10%),AND(F1422="Technology",C1422="Same Day",I1422&gt;6),H1422-(H1422*12%),AND(F1422="Office Supplies",OR(C1422="Second Day",C1422="Standard Class"),I1422&gt;4),H1422-(H1422*8%)),H1422)</f>
        <v>72.588000000000008</v>
      </c>
      <c r="N1422" s="2" cm="1">
        <f t="array" ref="N1422">IFERROR(_xlfn.IFS(AND(J1422="Yes",F1422="Furniture",OR(C1422="Second Day",C1422="Standard Class"),I1422&gt;3),H1422-(H1422*15%),AND(J1422="Yes",F1422="Technology",C1422="Same Day",I1422&gt;4),H1422-(H1422*18%),AND(J1422="Yes",F1422="Office Supplies",C1422="First Class",I1422&gt;5),H1422-(H1422*20%)),H1422)</f>
        <v>72.588000000000008</v>
      </c>
      <c r="O1422" s="2"/>
    </row>
    <row r="1423" spans="1:15" ht="15.75" customHeight="1" x14ac:dyDescent="0.3">
      <c r="A1423" s="2" t="s">
        <v>714</v>
      </c>
      <c r="B1423" s="3">
        <v>42273</v>
      </c>
      <c r="C1423" s="2" t="s">
        <v>24</v>
      </c>
      <c r="D1423" s="2" t="s">
        <v>19</v>
      </c>
      <c r="E1423" s="2" t="s">
        <v>20</v>
      </c>
      <c r="F1423" s="2" t="s">
        <v>21</v>
      </c>
      <c r="G1423" s="2" t="s">
        <v>33</v>
      </c>
      <c r="H1423" s="2">
        <v>60.672000000000004</v>
      </c>
      <c r="I1423" s="2">
        <v>2</v>
      </c>
      <c r="J1423" s="2" t="s">
        <v>16</v>
      </c>
      <c r="K1423" s="2">
        <f t="shared" si="44"/>
        <v>60.672000000000004</v>
      </c>
      <c r="L1423" s="2">
        <f t="shared" si="45"/>
        <v>60.672000000000004</v>
      </c>
      <c r="M1423" s="2" cm="1">
        <f t="array" ref="M1423">IFERROR(_xlfn.IFS(AND(F1423="Furniture",C1423="First Class",I1423&gt;5),H1423-(H1423*10%),AND(F1423="Technology",C1423="Same Day",I1423&gt;6),H1423-(H1423*12%),AND(F1423="Office Supplies",OR(C1423="Second Day",C1423="Standard Class"),I1423&gt;4),H1423-(H1423*8%)),H1423)</f>
        <v>60.672000000000004</v>
      </c>
      <c r="N1423" s="2" cm="1">
        <f t="array" ref="N1423">IFERROR(_xlfn.IFS(AND(J1423="Yes",F1423="Furniture",OR(C1423="Second Day",C1423="Standard Class"),I1423&gt;3),H1423-(H1423*15%),AND(J1423="Yes",F1423="Technology",C1423="Same Day",I1423&gt;4),H1423-(H1423*18%),AND(J1423="Yes",F1423="Office Supplies",C1423="First Class",I1423&gt;5),H1423-(H1423*20%)),H1423)</f>
        <v>60.672000000000004</v>
      </c>
      <c r="O1423" s="2"/>
    </row>
    <row r="1424" spans="1:15" ht="15.75" customHeight="1" x14ac:dyDescent="0.3">
      <c r="A1424" s="2" t="s">
        <v>714</v>
      </c>
      <c r="B1424" s="3">
        <v>42273</v>
      </c>
      <c r="C1424" s="2" t="s">
        <v>24</v>
      </c>
      <c r="D1424" s="2" t="s">
        <v>19</v>
      </c>
      <c r="E1424" s="2" t="s">
        <v>20</v>
      </c>
      <c r="F1424" s="2" t="s">
        <v>21</v>
      </c>
      <c r="G1424" s="2" t="s">
        <v>32</v>
      </c>
      <c r="H1424" s="2">
        <v>77.031000000000006</v>
      </c>
      <c r="I1424" s="2">
        <v>9</v>
      </c>
      <c r="J1424" s="2" t="s">
        <v>16</v>
      </c>
      <c r="K1424" s="2">
        <f t="shared" si="44"/>
        <v>77.031000000000006</v>
      </c>
      <c r="L1424" s="2">
        <f t="shared" si="45"/>
        <v>77.031000000000006</v>
      </c>
      <c r="M1424" s="2" cm="1">
        <f t="array" ref="M1424">IFERROR(_xlfn.IFS(AND(F1424="Furniture",C1424="First Class",I1424&gt;5),H1424-(H1424*10%),AND(F1424="Technology",C1424="Same Day",I1424&gt;6),H1424-(H1424*12%),AND(F1424="Office Supplies",OR(C1424="Second Day",C1424="Standard Class"),I1424&gt;4),H1424-(H1424*8%)),H1424)</f>
        <v>70.868520000000004</v>
      </c>
      <c r="N1424" s="2" cm="1">
        <f t="array" ref="N1424">IFERROR(_xlfn.IFS(AND(J1424="Yes",F1424="Furniture",OR(C1424="Second Day",C1424="Standard Class"),I1424&gt;3),H1424-(H1424*15%),AND(J1424="Yes",F1424="Technology",C1424="Same Day",I1424&gt;4),H1424-(H1424*18%),AND(J1424="Yes",F1424="Office Supplies",C1424="First Class",I1424&gt;5),H1424-(H1424*20%)),H1424)</f>
        <v>77.031000000000006</v>
      </c>
      <c r="O1424" s="2"/>
    </row>
    <row r="1425" spans="1:15" ht="15.75" customHeight="1" x14ac:dyDescent="0.3">
      <c r="A1425" s="2" t="s">
        <v>714</v>
      </c>
      <c r="B1425" s="3">
        <v>42273</v>
      </c>
      <c r="C1425" s="2" t="s">
        <v>24</v>
      </c>
      <c r="D1425" s="2" t="s">
        <v>19</v>
      </c>
      <c r="E1425" s="2" t="s">
        <v>20</v>
      </c>
      <c r="F1425" s="2" t="s">
        <v>21</v>
      </c>
      <c r="G1425" s="2" t="s">
        <v>26</v>
      </c>
      <c r="H1425" s="2">
        <v>119.90400000000001</v>
      </c>
      <c r="I1425" s="2">
        <v>6</v>
      </c>
      <c r="J1425" s="2" t="s">
        <v>16</v>
      </c>
      <c r="K1425" s="2">
        <f t="shared" si="44"/>
        <v>119.90400000000001</v>
      </c>
      <c r="L1425" s="2">
        <f t="shared" si="45"/>
        <v>119.90400000000001</v>
      </c>
      <c r="M1425" s="2" cm="1">
        <f t="array" ref="M1425">IFERROR(_xlfn.IFS(AND(F1425="Furniture",C1425="First Class",I1425&gt;5),H1425-(H1425*10%),AND(F1425="Technology",C1425="Same Day",I1425&gt;6),H1425-(H1425*12%),AND(F1425="Office Supplies",OR(C1425="Second Day",C1425="Standard Class"),I1425&gt;4),H1425-(H1425*8%)),H1425)</f>
        <v>110.31168000000001</v>
      </c>
      <c r="N1425" s="2" cm="1">
        <f t="array" ref="N1425">IFERROR(_xlfn.IFS(AND(J1425="Yes",F1425="Furniture",OR(C1425="Second Day",C1425="Standard Class"),I1425&gt;3),H1425-(H1425*15%),AND(J1425="Yes",F1425="Technology",C1425="Same Day",I1425&gt;4),H1425-(H1425*18%),AND(J1425="Yes",F1425="Office Supplies",C1425="First Class",I1425&gt;5),H1425-(H1425*20%)),H1425)</f>
        <v>119.90400000000001</v>
      </c>
      <c r="O1425" s="2"/>
    </row>
    <row r="1426" spans="1:15" ht="15.75" customHeight="1" x14ac:dyDescent="0.3">
      <c r="A1426" s="2" t="s">
        <v>714</v>
      </c>
      <c r="B1426" s="3">
        <v>42273</v>
      </c>
      <c r="C1426" s="2" t="s">
        <v>24</v>
      </c>
      <c r="D1426" s="2" t="s">
        <v>19</v>
      </c>
      <c r="E1426" s="2" t="s">
        <v>20</v>
      </c>
      <c r="F1426" s="2" t="s">
        <v>30</v>
      </c>
      <c r="G1426" s="2" t="s">
        <v>31</v>
      </c>
      <c r="H1426" s="2">
        <v>263.96000000000004</v>
      </c>
      <c r="I1426" s="2">
        <v>5</v>
      </c>
      <c r="J1426" s="2" t="s">
        <v>16</v>
      </c>
      <c r="K1426" s="2">
        <f t="shared" si="44"/>
        <v>224.36600000000004</v>
      </c>
      <c r="L1426" s="2">
        <f t="shared" si="45"/>
        <v>263.96000000000004</v>
      </c>
      <c r="M1426" s="2" cm="1">
        <f t="array" ref="M1426">IFERROR(_xlfn.IFS(AND(F1426="Furniture",C1426="First Class",I1426&gt;5),H1426-(H1426*10%),AND(F1426="Technology",C1426="Same Day",I1426&gt;6),H1426-(H1426*12%),AND(F1426="Office Supplies",OR(C1426="Second Day",C1426="Standard Class"),I1426&gt;4),H1426-(H1426*8%)),H1426)</f>
        <v>263.96000000000004</v>
      </c>
      <c r="N1426" s="2" cm="1">
        <f t="array" ref="N1426">IFERROR(_xlfn.IFS(AND(J1426="Yes",F1426="Furniture",OR(C1426="Second Day",C1426="Standard Class"),I1426&gt;3),H1426-(H1426*15%),AND(J1426="Yes",F1426="Technology",C1426="Same Day",I1426&gt;4),H1426-(H1426*18%),AND(J1426="Yes",F1426="Office Supplies",C1426="First Class",I1426&gt;5),H1426-(H1426*20%)),H1426)</f>
        <v>263.96000000000004</v>
      </c>
      <c r="O1426" s="2"/>
    </row>
    <row r="1427" spans="1:15" ht="15.75" customHeight="1" x14ac:dyDescent="0.3">
      <c r="A1427" s="2" t="s">
        <v>714</v>
      </c>
      <c r="B1427" s="3">
        <v>42273</v>
      </c>
      <c r="C1427" s="2" t="s">
        <v>24</v>
      </c>
      <c r="D1427" s="2" t="s">
        <v>19</v>
      </c>
      <c r="E1427" s="2" t="s">
        <v>20</v>
      </c>
      <c r="F1427" s="2" t="s">
        <v>21</v>
      </c>
      <c r="G1427" s="2" t="s">
        <v>26</v>
      </c>
      <c r="H1427" s="2">
        <v>363.64800000000002</v>
      </c>
      <c r="I1427" s="2">
        <v>4</v>
      </c>
      <c r="J1427" s="2" t="s">
        <v>16</v>
      </c>
      <c r="K1427" s="2">
        <f t="shared" si="44"/>
        <v>309.10080000000005</v>
      </c>
      <c r="L1427" s="2">
        <f t="shared" si="45"/>
        <v>363.64800000000002</v>
      </c>
      <c r="M1427" s="2" cm="1">
        <f t="array" ref="M1427">IFERROR(_xlfn.IFS(AND(F1427="Furniture",C1427="First Class",I1427&gt;5),H1427-(H1427*10%),AND(F1427="Technology",C1427="Same Day",I1427&gt;6),H1427-(H1427*12%),AND(F1427="Office Supplies",OR(C1427="Second Day",C1427="Standard Class"),I1427&gt;4),H1427-(H1427*8%)),H1427)</f>
        <v>363.64800000000002</v>
      </c>
      <c r="N1427" s="2" cm="1">
        <f t="array" ref="N1427">IFERROR(_xlfn.IFS(AND(J1427="Yes",F1427="Furniture",OR(C1427="Second Day",C1427="Standard Class"),I1427&gt;3),H1427-(H1427*15%),AND(J1427="Yes",F1427="Technology",C1427="Same Day",I1427&gt;4),H1427-(H1427*18%),AND(J1427="Yes",F1427="Office Supplies",C1427="First Class",I1427&gt;5),H1427-(H1427*20%)),H1427)</f>
        <v>363.64800000000002</v>
      </c>
      <c r="O1427" s="2"/>
    </row>
    <row r="1428" spans="1:15" ht="15.75" customHeight="1" x14ac:dyDescent="0.3">
      <c r="A1428" s="2" t="s">
        <v>715</v>
      </c>
      <c r="B1428" s="3">
        <v>42308</v>
      </c>
      <c r="C1428" s="2" t="s">
        <v>11</v>
      </c>
      <c r="D1428" s="2" t="s">
        <v>19</v>
      </c>
      <c r="E1428" s="2" t="s">
        <v>20</v>
      </c>
      <c r="F1428" s="2" t="s">
        <v>21</v>
      </c>
      <c r="G1428" s="2" t="s">
        <v>32</v>
      </c>
      <c r="H1428" s="2">
        <v>9.7280000000000015</v>
      </c>
      <c r="I1428" s="2">
        <v>2</v>
      </c>
      <c r="J1428" s="2" t="s">
        <v>16</v>
      </c>
      <c r="K1428" s="2">
        <f t="shared" si="44"/>
        <v>9.7280000000000015</v>
      </c>
      <c r="L1428" s="2">
        <f t="shared" si="45"/>
        <v>9.7280000000000015</v>
      </c>
      <c r="M1428" s="2" cm="1">
        <f t="array" ref="M1428">IFERROR(_xlfn.IFS(AND(F1428="Furniture",C1428="First Class",I1428&gt;5),H1428-(H1428*10%),AND(F1428="Technology",C1428="Same Day",I1428&gt;6),H1428-(H1428*12%),AND(F1428="Office Supplies",OR(C1428="Second Day",C1428="Standard Class"),I1428&gt;4),H1428-(H1428*8%)),H1428)</f>
        <v>9.7280000000000015</v>
      </c>
      <c r="N1428" s="2" cm="1">
        <f t="array" ref="N1428">IFERROR(_xlfn.IFS(AND(J1428="Yes",F1428="Furniture",OR(C1428="Second Day",C1428="Standard Class"),I1428&gt;3),H1428-(H1428*15%),AND(J1428="Yes",F1428="Technology",C1428="Same Day",I1428&gt;4),H1428-(H1428*18%),AND(J1428="Yes",F1428="Office Supplies",C1428="First Class",I1428&gt;5),H1428-(H1428*20%)),H1428)</f>
        <v>9.7280000000000015</v>
      </c>
      <c r="O1428" s="2"/>
    </row>
    <row r="1429" spans="1:15" ht="15.75" customHeight="1" x14ac:dyDescent="0.3">
      <c r="A1429" s="2" t="s">
        <v>715</v>
      </c>
      <c r="B1429" s="3">
        <v>42308</v>
      </c>
      <c r="C1429" s="2" t="s">
        <v>11</v>
      </c>
      <c r="D1429" s="2" t="s">
        <v>19</v>
      </c>
      <c r="E1429" s="2" t="s">
        <v>20</v>
      </c>
      <c r="F1429" s="2" t="s">
        <v>21</v>
      </c>
      <c r="G1429" s="2" t="s">
        <v>51</v>
      </c>
      <c r="H1429" s="2">
        <v>14.75</v>
      </c>
      <c r="I1429" s="2">
        <v>5</v>
      </c>
      <c r="J1429" s="2" t="s">
        <v>16</v>
      </c>
      <c r="K1429" s="2">
        <f t="shared" si="44"/>
        <v>14.75</v>
      </c>
      <c r="L1429" s="2">
        <f t="shared" si="45"/>
        <v>14.75</v>
      </c>
      <c r="M1429" s="2" cm="1">
        <f t="array" ref="M1429">IFERROR(_xlfn.IFS(AND(F1429="Furniture",C1429="First Class",I1429&gt;5),H1429-(H1429*10%),AND(F1429="Technology",C1429="Same Day",I1429&gt;6),H1429-(H1429*12%),AND(F1429="Office Supplies",OR(C1429="Second Day",C1429="Standard Class"),I1429&gt;4),H1429-(H1429*8%)),H1429)</f>
        <v>14.75</v>
      </c>
      <c r="N1429" s="2" cm="1">
        <f t="array" ref="N1429">IFERROR(_xlfn.IFS(AND(J1429="Yes",F1429="Furniture",OR(C1429="Second Day",C1429="Standard Class"),I1429&gt;3),H1429-(H1429*15%),AND(J1429="Yes",F1429="Technology",C1429="Same Day",I1429&gt;4),H1429-(H1429*18%),AND(J1429="Yes",F1429="Office Supplies",C1429="First Class",I1429&gt;5),H1429-(H1429*20%)),H1429)</f>
        <v>14.75</v>
      </c>
      <c r="O1429" s="2"/>
    </row>
    <row r="1430" spans="1:15" ht="15.75" customHeight="1" x14ac:dyDescent="0.3">
      <c r="A1430" s="2" t="s">
        <v>715</v>
      </c>
      <c r="B1430" s="3">
        <v>42308</v>
      </c>
      <c r="C1430" s="2" t="s">
        <v>11</v>
      </c>
      <c r="D1430" s="2" t="s">
        <v>19</v>
      </c>
      <c r="E1430" s="2" t="s">
        <v>20</v>
      </c>
      <c r="F1430" s="2" t="s">
        <v>21</v>
      </c>
      <c r="G1430" s="2" t="s">
        <v>32</v>
      </c>
      <c r="H1430" s="2">
        <v>29.800000000000004</v>
      </c>
      <c r="I1430" s="2">
        <v>5</v>
      </c>
      <c r="J1430" s="2" t="s">
        <v>16</v>
      </c>
      <c r="K1430" s="2">
        <f t="shared" si="44"/>
        <v>29.800000000000004</v>
      </c>
      <c r="L1430" s="2">
        <f t="shared" si="45"/>
        <v>29.800000000000004</v>
      </c>
      <c r="M1430" s="2" cm="1">
        <f t="array" ref="M1430">IFERROR(_xlfn.IFS(AND(F1430="Furniture",C1430="First Class",I1430&gt;5),H1430-(H1430*10%),AND(F1430="Technology",C1430="Same Day",I1430&gt;6),H1430-(H1430*12%),AND(F1430="Office Supplies",OR(C1430="Second Day",C1430="Standard Class"),I1430&gt;4),H1430-(H1430*8%)),H1430)</f>
        <v>29.800000000000004</v>
      </c>
      <c r="N1430" s="2" cm="1">
        <f t="array" ref="N1430">IFERROR(_xlfn.IFS(AND(J1430="Yes",F1430="Furniture",OR(C1430="Second Day",C1430="Standard Class"),I1430&gt;3),H1430-(H1430*15%),AND(J1430="Yes",F1430="Technology",C1430="Same Day",I1430&gt;4),H1430-(H1430*18%),AND(J1430="Yes",F1430="Office Supplies",C1430="First Class",I1430&gt;5),H1430-(H1430*20%)),H1430)</f>
        <v>29.800000000000004</v>
      </c>
      <c r="O1430" s="2"/>
    </row>
    <row r="1431" spans="1:15" ht="15.75" customHeight="1" x14ac:dyDescent="0.3">
      <c r="A1431" s="2" t="s">
        <v>715</v>
      </c>
      <c r="B1431" s="3">
        <v>42308</v>
      </c>
      <c r="C1431" s="2" t="s">
        <v>11</v>
      </c>
      <c r="D1431" s="2" t="s">
        <v>19</v>
      </c>
      <c r="E1431" s="2" t="s">
        <v>20</v>
      </c>
      <c r="F1431" s="2" t="s">
        <v>21</v>
      </c>
      <c r="G1431" s="2" t="s">
        <v>22</v>
      </c>
      <c r="H1431" s="2">
        <v>427.42</v>
      </c>
      <c r="I1431" s="2">
        <v>14</v>
      </c>
      <c r="J1431" s="2" t="s">
        <v>16</v>
      </c>
      <c r="K1431" s="2">
        <f t="shared" si="44"/>
        <v>363.30700000000002</v>
      </c>
      <c r="L1431" s="2">
        <f t="shared" si="45"/>
        <v>427.42</v>
      </c>
      <c r="M1431" s="2" cm="1">
        <f t="array" ref="M1431">IFERROR(_xlfn.IFS(AND(F1431="Furniture",C1431="First Class",I1431&gt;5),H1431-(H1431*10%),AND(F1431="Technology",C1431="Same Day",I1431&gt;6),H1431-(H1431*12%),AND(F1431="Office Supplies",OR(C1431="Second Day",C1431="Standard Class"),I1431&gt;4),H1431-(H1431*8%)),H1431)</f>
        <v>427.42</v>
      </c>
      <c r="N1431" s="2" cm="1">
        <f t="array" ref="N1431">IFERROR(_xlfn.IFS(AND(J1431="Yes",F1431="Furniture",OR(C1431="Second Day",C1431="Standard Class"),I1431&gt;3),H1431-(H1431*15%),AND(J1431="Yes",F1431="Technology",C1431="Same Day",I1431&gt;4),H1431-(H1431*18%),AND(J1431="Yes",F1431="Office Supplies",C1431="First Class",I1431&gt;5),H1431-(H1431*20%)),H1431)</f>
        <v>427.42</v>
      </c>
      <c r="O1431" s="2"/>
    </row>
    <row r="1432" spans="1:15" ht="15.75" customHeight="1" x14ac:dyDescent="0.3">
      <c r="A1432" s="2" t="s">
        <v>716</v>
      </c>
      <c r="B1432" s="3">
        <v>43065</v>
      </c>
      <c r="C1432" s="2" t="s">
        <v>24</v>
      </c>
      <c r="D1432" s="2" t="s">
        <v>12</v>
      </c>
      <c r="E1432" s="2" t="s">
        <v>46</v>
      </c>
      <c r="F1432" s="2" t="s">
        <v>30</v>
      </c>
      <c r="G1432" s="2" t="s">
        <v>31</v>
      </c>
      <c r="H1432" s="2">
        <v>220.75200000000001</v>
      </c>
      <c r="I1432" s="2">
        <v>8</v>
      </c>
      <c r="J1432" s="2" t="s">
        <v>16</v>
      </c>
      <c r="K1432" s="2">
        <f t="shared" si="44"/>
        <v>220.75200000000001</v>
      </c>
      <c r="L1432" s="2">
        <f t="shared" si="45"/>
        <v>220.75200000000001</v>
      </c>
      <c r="M1432" s="2" cm="1">
        <f t="array" ref="M1432">IFERROR(_xlfn.IFS(AND(F1432="Furniture",C1432="First Class",I1432&gt;5),H1432-(H1432*10%),AND(F1432="Technology",C1432="Same Day",I1432&gt;6),H1432-(H1432*12%),AND(F1432="Office Supplies",OR(C1432="Second Day",C1432="Standard Class"),I1432&gt;4),H1432-(H1432*8%)),H1432)</f>
        <v>220.75200000000001</v>
      </c>
      <c r="N1432" s="2" cm="1">
        <f t="array" ref="N1432">IFERROR(_xlfn.IFS(AND(J1432="Yes",F1432="Furniture",OR(C1432="Second Day",C1432="Standard Class"),I1432&gt;3),H1432-(H1432*15%),AND(J1432="Yes",F1432="Technology",C1432="Same Day",I1432&gt;4),H1432-(H1432*18%),AND(J1432="Yes",F1432="Office Supplies",C1432="First Class",I1432&gt;5),H1432-(H1432*20%)),H1432)</f>
        <v>220.75200000000001</v>
      </c>
      <c r="O1432" s="2"/>
    </row>
    <row r="1433" spans="1:15" ht="15.75" customHeight="1" x14ac:dyDescent="0.3">
      <c r="A1433" s="2" t="s">
        <v>717</v>
      </c>
      <c r="B1433" s="3">
        <v>41992</v>
      </c>
      <c r="C1433" s="2" t="s">
        <v>11</v>
      </c>
      <c r="D1433" s="2" t="s">
        <v>12</v>
      </c>
      <c r="E1433" s="2" t="s">
        <v>13</v>
      </c>
      <c r="F1433" s="2" t="s">
        <v>21</v>
      </c>
      <c r="G1433" s="2" t="s">
        <v>32</v>
      </c>
      <c r="H1433" s="2">
        <v>152.76</v>
      </c>
      <c r="I1433" s="2">
        <v>6</v>
      </c>
      <c r="J1433" s="2" t="s">
        <v>16</v>
      </c>
      <c r="K1433" s="2">
        <f t="shared" si="44"/>
        <v>152.76</v>
      </c>
      <c r="L1433" s="2">
        <f t="shared" si="45"/>
        <v>152.76</v>
      </c>
      <c r="M1433" s="2" cm="1">
        <f t="array" ref="M1433">IFERROR(_xlfn.IFS(AND(F1433="Furniture",C1433="First Class",I1433&gt;5),H1433-(H1433*10%),AND(F1433="Technology",C1433="Same Day",I1433&gt;6),H1433-(H1433*12%),AND(F1433="Office Supplies",OR(C1433="Second Day",C1433="Standard Class"),I1433&gt;4),H1433-(H1433*8%)),H1433)</f>
        <v>152.76</v>
      </c>
      <c r="N1433" s="2" cm="1">
        <f t="array" ref="N1433">IFERROR(_xlfn.IFS(AND(J1433="Yes",F1433="Furniture",OR(C1433="Second Day",C1433="Standard Class"),I1433&gt;3),H1433-(H1433*15%),AND(J1433="Yes",F1433="Technology",C1433="Same Day",I1433&gt;4),H1433-(H1433*18%),AND(J1433="Yes",F1433="Office Supplies",C1433="First Class",I1433&gt;5),H1433-(H1433*20%)),H1433)</f>
        <v>152.76</v>
      </c>
      <c r="O1433" s="2"/>
    </row>
    <row r="1434" spans="1:15" ht="15.75" customHeight="1" x14ac:dyDescent="0.3">
      <c r="A1434" s="2" t="s">
        <v>717</v>
      </c>
      <c r="B1434" s="3">
        <v>41992</v>
      </c>
      <c r="C1434" s="2" t="s">
        <v>11</v>
      </c>
      <c r="D1434" s="2" t="s">
        <v>12</v>
      </c>
      <c r="E1434" s="2" t="s">
        <v>13</v>
      </c>
      <c r="F1434" s="2" t="s">
        <v>21</v>
      </c>
      <c r="G1434" s="2" t="s">
        <v>105</v>
      </c>
      <c r="H1434" s="2">
        <v>7.27</v>
      </c>
      <c r="I1434" s="2">
        <v>1</v>
      </c>
      <c r="J1434" s="2" t="s">
        <v>16</v>
      </c>
      <c r="K1434" s="2">
        <f t="shared" si="44"/>
        <v>7.27</v>
      </c>
      <c r="L1434" s="2">
        <f t="shared" si="45"/>
        <v>7.27</v>
      </c>
      <c r="M1434" s="2" cm="1">
        <f t="array" ref="M1434">IFERROR(_xlfn.IFS(AND(F1434="Furniture",C1434="First Class",I1434&gt;5),H1434-(H1434*10%),AND(F1434="Technology",C1434="Same Day",I1434&gt;6),H1434-(H1434*12%),AND(F1434="Office Supplies",OR(C1434="Second Day",C1434="Standard Class"),I1434&gt;4),H1434-(H1434*8%)),H1434)</f>
        <v>7.27</v>
      </c>
      <c r="N1434" s="2" cm="1">
        <f t="array" ref="N1434">IFERROR(_xlfn.IFS(AND(J1434="Yes",F1434="Furniture",OR(C1434="Second Day",C1434="Standard Class"),I1434&gt;3),H1434-(H1434*15%),AND(J1434="Yes",F1434="Technology",C1434="Same Day",I1434&gt;4),H1434-(H1434*18%),AND(J1434="Yes",F1434="Office Supplies",C1434="First Class",I1434&gt;5),H1434-(H1434*20%)),H1434)</f>
        <v>7.27</v>
      </c>
      <c r="O1434" s="2"/>
    </row>
    <row r="1435" spans="1:15" ht="15.75" customHeight="1" x14ac:dyDescent="0.3">
      <c r="A1435" s="2" t="s">
        <v>717</v>
      </c>
      <c r="B1435" s="3">
        <v>41992</v>
      </c>
      <c r="C1435" s="2" t="s">
        <v>11</v>
      </c>
      <c r="D1435" s="2" t="s">
        <v>12</v>
      </c>
      <c r="E1435" s="2" t="s">
        <v>13</v>
      </c>
      <c r="F1435" s="2" t="s">
        <v>14</v>
      </c>
      <c r="G1435" s="2" t="s">
        <v>17</v>
      </c>
      <c r="H1435" s="2">
        <v>1819.8600000000001</v>
      </c>
      <c r="I1435" s="2">
        <v>14</v>
      </c>
      <c r="J1435" s="2" t="s">
        <v>16</v>
      </c>
      <c r="K1435" s="2">
        <f t="shared" si="44"/>
        <v>1546.8810000000001</v>
      </c>
      <c r="L1435" s="2">
        <f t="shared" si="45"/>
        <v>1819.8600000000001</v>
      </c>
      <c r="M1435" s="2" cm="1">
        <f t="array" ref="M1435">IFERROR(_xlfn.IFS(AND(F1435="Furniture",C1435="First Class",I1435&gt;5),H1435-(H1435*10%),AND(F1435="Technology",C1435="Same Day",I1435&gt;6),H1435-(H1435*12%),AND(F1435="Office Supplies",OR(C1435="Second Day",C1435="Standard Class"),I1435&gt;4),H1435-(H1435*8%)),H1435)</f>
        <v>1819.8600000000001</v>
      </c>
      <c r="N1435" s="2" cm="1">
        <f t="array" ref="N1435">IFERROR(_xlfn.IFS(AND(J1435="Yes",F1435="Furniture",OR(C1435="Second Day",C1435="Standard Class"),I1435&gt;3),H1435-(H1435*15%),AND(J1435="Yes",F1435="Technology",C1435="Same Day",I1435&gt;4),H1435-(H1435*18%),AND(J1435="Yes",F1435="Office Supplies",C1435="First Class",I1435&gt;5),H1435-(H1435*20%)),H1435)</f>
        <v>1819.8600000000001</v>
      </c>
      <c r="O1435" s="2"/>
    </row>
    <row r="1436" spans="1:15" ht="15.75" customHeight="1" x14ac:dyDescent="0.3">
      <c r="A1436" s="2" t="s">
        <v>718</v>
      </c>
      <c r="B1436" s="3">
        <v>42730</v>
      </c>
      <c r="C1436" s="2" t="s">
        <v>24</v>
      </c>
      <c r="D1436" s="2" t="s">
        <v>12</v>
      </c>
      <c r="E1436" s="2" t="s">
        <v>20</v>
      </c>
      <c r="F1436" s="2" t="s">
        <v>21</v>
      </c>
      <c r="G1436" s="2" t="s">
        <v>35</v>
      </c>
      <c r="H1436" s="2">
        <v>33.9</v>
      </c>
      <c r="I1436" s="2">
        <v>5</v>
      </c>
      <c r="J1436" s="2" t="s">
        <v>16</v>
      </c>
      <c r="K1436" s="2">
        <f t="shared" si="44"/>
        <v>33.9</v>
      </c>
      <c r="L1436" s="2">
        <f t="shared" si="45"/>
        <v>33.9</v>
      </c>
      <c r="M1436" s="2" cm="1">
        <f t="array" ref="M1436">IFERROR(_xlfn.IFS(AND(F1436="Furniture",C1436="First Class",I1436&gt;5),H1436-(H1436*10%),AND(F1436="Technology",C1436="Same Day",I1436&gt;6),H1436-(H1436*12%),AND(F1436="Office Supplies",OR(C1436="Second Day",C1436="Standard Class"),I1436&gt;4),H1436-(H1436*8%)),H1436)</f>
        <v>31.187999999999999</v>
      </c>
      <c r="N1436" s="2" cm="1">
        <f t="array" ref="N1436">IFERROR(_xlfn.IFS(AND(J1436="Yes",F1436="Furniture",OR(C1436="Second Day",C1436="Standard Class"),I1436&gt;3),H1436-(H1436*15%),AND(J1436="Yes",F1436="Technology",C1436="Same Day",I1436&gt;4),H1436-(H1436*18%),AND(J1436="Yes",F1436="Office Supplies",C1436="First Class",I1436&gt;5),H1436-(H1436*20%)),H1436)</f>
        <v>33.9</v>
      </c>
      <c r="O1436" s="2"/>
    </row>
    <row r="1437" spans="1:15" ht="15.75" customHeight="1" x14ac:dyDescent="0.3">
      <c r="A1437" s="2" t="s">
        <v>719</v>
      </c>
      <c r="B1437" s="3">
        <v>42906</v>
      </c>
      <c r="C1437" s="2" t="s">
        <v>24</v>
      </c>
      <c r="D1437" s="2" t="s">
        <v>12</v>
      </c>
      <c r="E1437" s="2" t="s">
        <v>46</v>
      </c>
      <c r="F1437" s="2" t="s">
        <v>21</v>
      </c>
      <c r="G1437" s="2" t="s">
        <v>35</v>
      </c>
      <c r="H1437" s="2">
        <v>31.104000000000006</v>
      </c>
      <c r="I1437" s="2">
        <v>6</v>
      </c>
      <c r="J1437" s="2" t="s">
        <v>16</v>
      </c>
      <c r="K1437" s="2">
        <f t="shared" si="44"/>
        <v>31.104000000000006</v>
      </c>
      <c r="L1437" s="2">
        <f t="shared" si="45"/>
        <v>31.104000000000006</v>
      </c>
      <c r="M1437" s="2" cm="1">
        <f t="array" ref="M1437">IFERROR(_xlfn.IFS(AND(F1437="Furniture",C1437="First Class",I1437&gt;5),H1437-(H1437*10%),AND(F1437="Technology",C1437="Same Day",I1437&gt;6),H1437-(H1437*12%),AND(F1437="Office Supplies",OR(C1437="Second Day",C1437="Standard Class"),I1437&gt;4),H1437-(H1437*8%)),H1437)</f>
        <v>28.615680000000005</v>
      </c>
      <c r="N1437" s="2" cm="1">
        <f t="array" ref="N1437">IFERROR(_xlfn.IFS(AND(J1437="Yes",F1437="Furniture",OR(C1437="Second Day",C1437="Standard Class"),I1437&gt;3),H1437-(H1437*15%),AND(J1437="Yes",F1437="Technology",C1437="Same Day",I1437&gt;4),H1437-(H1437*18%),AND(J1437="Yes",F1437="Office Supplies",C1437="First Class",I1437&gt;5),H1437-(H1437*20%)),H1437)</f>
        <v>31.104000000000006</v>
      </c>
      <c r="O1437" s="2"/>
    </row>
    <row r="1438" spans="1:15" ht="15.75" customHeight="1" x14ac:dyDescent="0.3">
      <c r="A1438" s="2" t="s">
        <v>719</v>
      </c>
      <c r="B1438" s="3">
        <v>42906</v>
      </c>
      <c r="C1438" s="2" t="s">
        <v>24</v>
      </c>
      <c r="D1438" s="2" t="s">
        <v>12</v>
      </c>
      <c r="E1438" s="2" t="s">
        <v>46</v>
      </c>
      <c r="F1438" s="2" t="s">
        <v>21</v>
      </c>
      <c r="G1438" s="2" t="s">
        <v>29</v>
      </c>
      <c r="H1438" s="2">
        <v>5.2480000000000002</v>
      </c>
      <c r="I1438" s="2">
        <v>2</v>
      </c>
      <c r="J1438" s="2" t="s">
        <v>16</v>
      </c>
      <c r="K1438" s="2">
        <f t="shared" si="44"/>
        <v>5.2480000000000002</v>
      </c>
      <c r="L1438" s="2">
        <f t="shared" si="45"/>
        <v>5.2480000000000002</v>
      </c>
      <c r="M1438" s="2" cm="1">
        <f t="array" ref="M1438">IFERROR(_xlfn.IFS(AND(F1438="Furniture",C1438="First Class",I1438&gt;5),H1438-(H1438*10%),AND(F1438="Technology",C1438="Same Day",I1438&gt;6),H1438-(H1438*12%),AND(F1438="Office Supplies",OR(C1438="Second Day",C1438="Standard Class"),I1438&gt;4),H1438-(H1438*8%)),H1438)</f>
        <v>5.2480000000000002</v>
      </c>
      <c r="N1438" s="2" cm="1">
        <f t="array" ref="N1438">IFERROR(_xlfn.IFS(AND(J1438="Yes",F1438="Furniture",OR(C1438="Second Day",C1438="Standard Class"),I1438&gt;3),H1438-(H1438*15%),AND(J1438="Yes",F1438="Technology",C1438="Same Day",I1438&gt;4),H1438-(H1438*18%),AND(J1438="Yes",F1438="Office Supplies",C1438="First Class",I1438&gt;5),H1438-(H1438*20%)),H1438)</f>
        <v>5.2480000000000002</v>
      </c>
      <c r="O1438" s="2"/>
    </row>
    <row r="1439" spans="1:15" ht="15.75" customHeight="1" x14ac:dyDescent="0.3">
      <c r="A1439" s="2" t="s">
        <v>720</v>
      </c>
      <c r="B1439" s="3">
        <v>42292</v>
      </c>
      <c r="C1439" s="2" t="s">
        <v>208</v>
      </c>
      <c r="D1439" s="2" t="s">
        <v>12</v>
      </c>
      <c r="E1439" s="2" t="s">
        <v>39</v>
      </c>
      <c r="F1439" s="2" t="s">
        <v>30</v>
      </c>
      <c r="G1439" s="2" t="s">
        <v>49</v>
      </c>
      <c r="H1439" s="2">
        <v>263.88</v>
      </c>
      <c r="I1439" s="2">
        <v>3</v>
      </c>
      <c r="J1439" s="2" t="s">
        <v>43</v>
      </c>
      <c r="K1439" s="2">
        <f t="shared" si="44"/>
        <v>224.298</v>
      </c>
      <c r="L1439" s="2">
        <f t="shared" si="45"/>
        <v>255.96359999999999</v>
      </c>
      <c r="M1439" s="2" cm="1">
        <f t="array" ref="M1439">IFERROR(_xlfn.IFS(AND(F1439="Furniture",C1439="First Class",I1439&gt;5),H1439-(H1439*10%),AND(F1439="Technology",C1439="Same Day",I1439&gt;6),H1439-(H1439*12%),AND(F1439="Office Supplies",OR(C1439="Second Day",C1439="Standard Class"),I1439&gt;4),H1439-(H1439*8%)),H1439)</f>
        <v>263.88</v>
      </c>
      <c r="N1439" s="2" cm="1">
        <f t="array" ref="N1439">IFERROR(_xlfn.IFS(AND(J1439="Yes",F1439="Furniture",OR(C1439="Second Day",C1439="Standard Class"),I1439&gt;3),H1439-(H1439*15%),AND(J1439="Yes",F1439="Technology",C1439="Same Day",I1439&gt;4),H1439-(H1439*18%),AND(J1439="Yes",F1439="Office Supplies",C1439="First Class",I1439&gt;5),H1439-(H1439*20%)),H1439)</f>
        <v>263.88</v>
      </c>
      <c r="O1439" s="2"/>
    </row>
    <row r="1440" spans="1:15" ht="15.75" customHeight="1" x14ac:dyDescent="0.3">
      <c r="A1440" s="2" t="s">
        <v>720</v>
      </c>
      <c r="B1440" s="3">
        <v>42292</v>
      </c>
      <c r="C1440" s="2" t="s">
        <v>208</v>
      </c>
      <c r="D1440" s="2" t="s">
        <v>12</v>
      </c>
      <c r="E1440" s="2" t="s">
        <v>39</v>
      </c>
      <c r="F1440" s="2" t="s">
        <v>14</v>
      </c>
      <c r="G1440" s="2" t="s">
        <v>17</v>
      </c>
      <c r="H1440" s="2">
        <v>2453.4299999999998</v>
      </c>
      <c r="I1440" s="2">
        <v>5</v>
      </c>
      <c r="J1440" s="2" t="s">
        <v>43</v>
      </c>
      <c r="K1440" s="2">
        <f t="shared" si="44"/>
        <v>2085.4155000000001</v>
      </c>
      <c r="L1440" s="2">
        <f t="shared" si="45"/>
        <v>2379.8271</v>
      </c>
      <c r="M1440" s="2" cm="1">
        <f t="array" ref="M1440">IFERROR(_xlfn.IFS(AND(F1440="Furniture",C1440="First Class",I1440&gt;5),H1440-(H1440*10%),AND(F1440="Technology",C1440="Same Day",I1440&gt;6),H1440-(H1440*12%),AND(F1440="Office Supplies",OR(C1440="Second Day",C1440="Standard Class"),I1440&gt;4),H1440-(H1440*8%)),H1440)</f>
        <v>2453.4299999999998</v>
      </c>
      <c r="N1440" s="2" cm="1">
        <f t="array" ref="N1440">IFERROR(_xlfn.IFS(AND(J1440="Yes",F1440="Furniture",OR(C1440="Second Day",C1440="Standard Class"),I1440&gt;3),H1440-(H1440*15%),AND(J1440="Yes",F1440="Technology",C1440="Same Day",I1440&gt;4),H1440-(H1440*18%),AND(J1440="Yes",F1440="Office Supplies",C1440="First Class",I1440&gt;5),H1440-(H1440*20%)),H1440)</f>
        <v>2453.4299999999998</v>
      </c>
      <c r="O1440" s="2"/>
    </row>
    <row r="1441" spans="1:15" ht="15.75" customHeight="1" x14ac:dyDescent="0.3">
      <c r="A1441" s="2" t="s">
        <v>721</v>
      </c>
      <c r="B1441" s="3">
        <v>42837</v>
      </c>
      <c r="C1441" s="2" t="s">
        <v>11</v>
      </c>
      <c r="D1441" s="2" t="s">
        <v>12</v>
      </c>
      <c r="E1441" s="2" t="s">
        <v>46</v>
      </c>
      <c r="F1441" s="2" t="s">
        <v>21</v>
      </c>
      <c r="G1441" s="2" t="s">
        <v>32</v>
      </c>
      <c r="H1441" s="2">
        <v>29.700000000000003</v>
      </c>
      <c r="I1441" s="2">
        <v>5</v>
      </c>
      <c r="J1441" s="2" t="s">
        <v>16</v>
      </c>
      <c r="K1441" s="2">
        <f t="shared" si="44"/>
        <v>29.700000000000003</v>
      </c>
      <c r="L1441" s="2">
        <f t="shared" si="45"/>
        <v>29.700000000000003</v>
      </c>
      <c r="M1441" s="2" cm="1">
        <f t="array" ref="M1441">IFERROR(_xlfn.IFS(AND(F1441="Furniture",C1441="First Class",I1441&gt;5),H1441-(H1441*10%),AND(F1441="Technology",C1441="Same Day",I1441&gt;6),H1441-(H1441*12%),AND(F1441="Office Supplies",OR(C1441="Second Day",C1441="Standard Class"),I1441&gt;4),H1441-(H1441*8%)),H1441)</f>
        <v>29.700000000000003</v>
      </c>
      <c r="N1441" s="2" cm="1">
        <f t="array" ref="N1441">IFERROR(_xlfn.IFS(AND(J1441="Yes",F1441="Furniture",OR(C1441="Second Day",C1441="Standard Class"),I1441&gt;3),H1441-(H1441*15%),AND(J1441="Yes",F1441="Technology",C1441="Same Day",I1441&gt;4),H1441-(H1441*18%),AND(J1441="Yes",F1441="Office Supplies",C1441="First Class",I1441&gt;5),H1441-(H1441*20%)),H1441)</f>
        <v>29.700000000000003</v>
      </c>
      <c r="O1441" s="2"/>
    </row>
    <row r="1442" spans="1:15" ht="15.75" customHeight="1" x14ac:dyDescent="0.3">
      <c r="A1442" s="2" t="s">
        <v>721</v>
      </c>
      <c r="B1442" s="3">
        <v>42837</v>
      </c>
      <c r="C1442" s="2" t="s">
        <v>11</v>
      </c>
      <c r="D1442" s="2" t="s">
        <v>12</v>
      </c>
      <c r="E1442" s="2" t="s">
        <v>46</v>
      </c>
      <c r="F1442" s="2" t="s">
        <v>21</v>
      </c>
      <c r="G1442" s="2" t="s">
        <v>35</v>
      </c>
      <c r="H1442" s="2">
        <v>39.96</v>
      </c>
      <c r="I1442" s="2">
        <v>4</v>
      </c>
      <c r="J1442" s="2" t="s">
        <v>16</v>
      </c>
      <c r="K1442" s="2">
        <f t="shared" si="44"/>
        <v>39.96</v>
      </c>
      <c r="L1442" s="2">
        <f t="shared" si="45"/>
        <v>39.96</v>
      </c>
      <c r="M1442" s="2" cm="1">
        <f t="array" ref="M1442">IFERROR(_xlfn.IFS(AND(F1442="Furniture",C1442="First Class",I1442&gt;5),H1442-(H1442*10%),AND(F1442="Technology",C1442="Same Day",I1442&gt;6),H1442-(H1442*12%),AND(F1442="Office Supplies",OR(C1442="Second Day",C1442="Standard Class"),I1442&gt;4),H1442-(H1442*8%)),H1442)</f>
        <v>39.96</v>
      </c>
      <c r="N1442" s="2" cm="1">
        <f t="array" ref="N1442">IFERROR(_xlfn.IFS(AND(J1442="Yes",F1442="Furniture",OR(C1442="Second Day",C1442="Standard Class"),I1442&gt;3),H1442-(H1442*15%),AND(J1442="Yes",F1442="Technology",C1442="Same Day",I1442&gt;4),H1442-(H1442*18%),AND(J1442="Yes",F1442="Office Supplies",C1442="First Class",I1442&gt;5),H1442-(H1442*20%)),H1442)</f>
        <v>39.96</v>
      </c>
      <c r="O1442" s="2"/>
    </row>
    <row r="1443" spans="1:15" ht="15.75" customHeight="1" x14ac:dyDescent="0.3">
      <c r="A1443" s="2" t="s">
        <v>722</v>
      </c>
      <c r="B1443" s="3">
        <v>43088</v>
      </c>
      <c r="C1443" s="2" t="s">
        <v>11</v>
      </c>
      <c r="D1443" s="2" t="s">
        <v>12</v>
      </c>
      <c r="E1443" s="2" t="s">
        <v>20</v>
      </c>
      <c r="F1443" s="2" t="s">
        <v>21</v>
      </c>
      <c r="G1443" s="2" t="s">
        <v>32</v>
      </c>
      <c r="H1443" s="2">
        <v>36.672000000000004</v>
      </c>
      <c r="I1443" s="2">
        <v>2</v>
      </c>
      <c r="J1443" s="2" t="s">
        <v>16</v>
      </c>
      <c r="K1443" s="2">
        <f t="shared" si="44"/>
        <v>36.672000000000004</v>
      </c>
      <c r="L1443" s="2">
        <f t="shared" si="45"/>
        <v>36.672000000000004</v>
      </c>
      <c r="M1443" s="2" cm="1">
        <f t="array" ref="M1443">IFERROR(_xlfn.IFS(AND(F1443="Furniture",C1443="First Class",I1443&gt;5),H1443-(H1443*10%),AND(F1443="Technology",C1443="Same Day",I1443&gt;6),H1443-(H1443*12%),AND(F1443="Office Supplies",OR(C1443="Second Day",C1443="Standard Class"),I1443&gt;4),H1443-(H1443*8%)),H1443)</f>
        <v>36.672000000000004</v>
      </c>
      <c r="N1443" s="2" cm="1">
        <f t="array" ref="N1443">IFERROR(_xlfn.IFS(AND(J1443="Yes",F1443="Furniture",OR(C1443="Second Day",C1443="Standard Class"),I1443&gt;3),H1443-(H1443*15%),AND(J1443="Yes",F1443="Technology",C1443="Same Day",I1443&gt;4),H1443-(H1443*18%),AND(J1443="Yes",F1443="Office Supplies",C1443="First Class",I1443&gt;5),H1443-(H1443*20%)),H1443)</f>
        <v>36.672000000000004</v>
      </c>
      <c r="O1443" s="2"/>
    </row>
    <row r="1444" spans="1:15" ht="15.75" customHeight="1" x14ac:dyDescent="0.3">
      <c r="A1444" s="2" t="s">
        <v>723</v>
      </c>
      <c r="B1444" s="3">
        <v>42952</v>
      </c>
      <c r="C1444" s="2" t="s">
        <v>54</v>
      </c>
      <c r="D1444" s="2" t="s">
        <v>19</v>
      </c>
      <c r="E1444" s="2" t="s">
        <v>13</v>
      </c>
      <c r="F1444" s="2" t="s">
        <v>21</v>
      </c>
      <c r="G1444" s="2" t="s">
        <v>35</v>
      </c>
      <c r="H1444" s="2">
        <v>13.76</v>
      </c>
      <c r="I1444" s="2">
        <v>2</v>
      </c>
      <c r="J1444" s="2" t="s">
        <v>16</v>
      </c>
      <c r="K1444" s="2">
        <f t="shared" si="44"/>
        <v>13.76</v>
      </c>
      <c r="L1444" s="2">
        <f t="shared" si="45"/>
        <v>13.76</v>
      </c>
      <c r="M1444" s="2" cm="1">
        <f t="array" ref="M1444">IFERROR(_xlfn.IFS(AND(F1444="Furniture",C1444="First Class",I1444&gt;5),H1444-(H1444*10%),AND(F1444="Technology",C1444="Same Day",I1444&gt;6),H1444-(H1444*12%),AND(F1444="Office Supplies",OR(C1444="Second Day",C1444="Standard Class"),I1444&gt;4),H1444-(H1444*8%)),H1444)</f>
        <v>13.76</v>
      </c>
      <c r="N1444" s="2" cm="1">
        <f t="array" ref="N1444">IFERROR(_xlfn.IFS(AND(J1444="Yes",F1444="Furniture",OR(C1444="Second Day",C1444="Standard Class"),I1444&gt;3),H1444-(H1444*15%),AND(J1444="Yes",F1444="Technology",C1444="Same Day",I1444&gt;4),H1444-(H1444*18%),AND(J1444="Yes",F1444="Office Supplies",C1444="First Class",I1444&gt;5),H1444-(H1444*20%)),H1444)</f>
        <v>13.76</v>
      </c>
      <c r="O1444" s="2"/>
    </row>
    <row r="1445" spans="1:15" ht="15.75" customHeight="1" x14ac:dyDescent="0.3">
      <c r="A1445" s="2" t="s">
        <v>724</v>
      </c>
      <c r="B1445" s="3">
        <v>42278</v>
      </c>
      <c r="C1445" s="2" t="s">
        <v>24</v>
      </c>
      <c r="D1445" s="2" t="s">
        <v>19</v>
      </c>
      <c r="E1445" s="2" t="s">
        <v>20</v>
      </c>
      <c r="F1445" s="2" t="s">
        <v>21</v>
      </c>
      <c r="G1445" s="2" t="s">
        <v>26</v>
      </c>
      <c r="H1445" s="2">
        <v>139.42400000000001</v>
      </c>
      <c r="I1445" s="2">
        <v>4</v>
      </c>
      <c r="J1445" s="2" t="s">
        <v>16</v>
      </c>
      <c r="K1445" s="2">
        <f t="shared" si="44"/>
        <v>139.42400000000001</v>
      </c>
      <c r="L1445" s="2">
        <f t="shared" si="45"/>
        <v>139.42400000000001</v>
      </c>
      <c r="M1445" s="2" cm="1">
        <f t="array" ref="M1445">IFERROR(_xlfn.IFS(AND(F1445="Furniture",C1445="First Class",I1445&gt;5),H1445-(H1445*10%),AND(F1445="Technology",C1445="Same Day",I1445&gt;6),H1445-(H1445*12%),AND(F1445="Office Supplies",OR(C1445="Second Day",C1445="Standard Class"),I1445&gt;4),H1445-(H1445*8%)),H1445)</f>
        <v>139.42400000000001</v>
      </c>
      <c r="N1445" s="2" cm="1">
        <f t="array" ref="N1445">IFERROR(_xlfn.IFS(AND(J1445="Yes",F1445="Furniture",OR(C1445="Second Day",C1445="Standard Class"),I1445&gt;3),H1445-(H1445*15%),AND(J1445="Yes",F1445="Technology",C1445="Same Day",I1445&gt;4),H1445-(H1445*18%),AND(J1445="Yes",F1445="Office Supplies",C1445="First Class",I1445&gt;5),H1445-(H1445*20%)),H1445)</f>
        <v>139.42400000000001</v>
      </c>
      <c r="O1445" s="2"/>
    </row>
    <row r="1446" spans="1:15" ht="15.75" customHeight="1" x14ac:dyDescent="0.3">
      <c r="A1446" s="2" t="s">
        <v>725</v>
      </c>
      <c r="B1446" s="3">
        <v>42513</v>
      </c>
      <c r="C1446" s="2" t="s">
        <v>24</v>
      </c>
      <c r="D1446" s="2" t="s">
        <v>12</v>
      </c>
      <c r="E1446" s="2" t="s">
        <v>39</v>
      </c>
      <c r="F1446" s="2" t="s">
        <v>30</v>
      </c>
      <c r="G1446" s="2" t="s">
        <v>31</v>
      </c>
      <c r="H1446" s="2">
        <v>1979.9280000000001</v>
      </c>
      <c r="I1446" s="2">
        <v>9</v>
      </c>
      <c r="J1446" s="2" t="s">
        <v>16</v>
      </c>
      <c r="K1446" s="2">
        <f t="shared" si="44"/>
        <v>1682.9388000000001</v>
      </c>
      <c r="L1446" s="2">
        <f t="shared" si="45"/>
        <v>1979.9280000000001</v>
      </c>
      <c r="M1446" s="2" cm="1">
        <f t="array" ref="M1446">IFERROR(_xlfn.IFS(AND(F1446="Furniture",C1446="First Class",I1446&gt;5),H1446-(H1446*10%),AND(F1446="Technology",C1446="Same Day",I1446&gt;6),H1446-(H1446*12%),AND(F1446="Office Supplies",OR(C1446="Second Day",C1446="Standard Class"),I1446&gt;4),H1446-(H1446*8%)),H1446)</f>
        <v>1979.9280000000001</v>
      </c>
      <c r="N1446" s="2" cm="1">
        <f t="array" ref="N1446">IFERROR(_xlfn.IFS(AND(J1446="Yes",F1446="Furniture",OR(C1446="Second Day",C1446="Standard Class"),I1446&gt;3),H1446-(H1446*15%),AND(J1446="Yes",F1446="Technology",C1446="Same Day",I1446&gt;4),H1446-(H1446*18%),AND(J1446="Yes",F1446="Office Supplies",C1446="First Class",I1446&gt;5),H1446-(H1446*20%)),H1446)</f>
        <v>1979.9280000000001</v>
      </c>
      <c r="O1446" s="2"/>
    </row>
    <row r="1447" spans="1:15" ht="15.75" customHeight="1" x14ac:dyDescent="0.3">
      <c r="A1447" s="2" t="s">
        <v>726</v>
      </c>
      <c r="B1447" s="3">
        <v>42899</v>
      </c>
      <c r="C1447" s="2" t="s">
        <v>54</v>
      </c>
      <c r="D1447" s="2" t="s">
        <v>38</v>
      </c>
      <c r="E1447" s="2" t="s">
        <v>39</v>
      </c>
      <c r="F1447" s="2" t="s">
        <v>21</v>
      </c>
      <c r="G1447" s="2" t="s">
        <v>26</v>
      </c>
      <c r="H1447" s="2">
        <v>164.73599999999999</v>
      </c>
      <c r="I1447" s="2">
        <v>4</v>
      </c>
      <c r="J1447" s="2" t="s">
        <v>16</v>
      </c>
      <c r="K1447" s="2">
        <f t="shared" si="44"/>
        <v>164.73599999999999</v>
      </c>
      <c r="L1447" s="2">
        <f t="shared" si="45"/>
        <v>164.73599999999999</v>
      </c>
      <c r="M1447" s="2" cm="1">
        <f t="array" ref="M1447">IFERROR(_xlfn.IFS(AND(F1447="Furniture",C1447="First Class",I1447&gt;5),H1447-(H1447*10%),AND(F1447="Technology",C1447="Same Day",I1447&gt;6),H1447-(H1447*12%),AND(F1447="Office Supplies",OR(C1447="Second Day",C1447="Standard Class"),I1447&gt;4),H1447-(H1447*8%)),H1447)</f>
        <v>164.73599999999999</v>
      </c>
      <c r="N1447" s="2" cm="1">
        <f t="array" ref="N1447">IFERROR(_xlfn.IFS(AND(J1447="Yes",F1447="Furniture",OR(C1447="Second Day",C1447="Standard Class"),I1447&gt;3),H1447-(H1447*15%),AND(J1447="Yes",F1447="Technology",C1447="Same Day",I1447&gt;4),H1447-(H1447*18%),AND(J1447="Yes",F1447="Office Supplies",C1447="First Class",I1447&gt;5),H1447-(H1447*20%)),H1447)</f>
        <v>164.73599999999999</v>
      </c>
      <c r="O1447" s="2"/>
    </row>
    <row r="1448" spans="1:15" ht="15.75" customHeight="1" x14ac:dyDescent="0.3">
      <c r="A1448" s="2" t="s">
        <v>726</v>
      </c>
      <c r="B1448" s="3">
        <v>42899</v>
      </c>
      <c r="C1448" s="2" t="s">
        <v>54</v>
      </c>
      <c r="D1448" s="2" t="s">
        <v>38</v>
      </c>
      <c r="E1448" s="2" t="s">
        <v>39</v>
      </c>
      <c r="F1448" s="2" t="s">
        <v>14</v>
      </c>
      <c r="G1448" s="2" t="s">
        <v>17</v>
      </c>
      <c r="H1448" s="2">
        <v>470.30199999999996</v>
      </c>
      <c r="I1448" s="2">
        <v>7</v>
      </c>
      <c r="J1448" s="2" t="s">
        <v>16</v>
      </c>
      <c r="K1448" s="2">
        <f t="shared" si="44"/>
        <v>399.75669999999997</v>
      </c>
      <c r="L1448" s="2">
        <f t="shared" si="45"/>
        <v>470.30199999999996</v>
      </c>
      <c r="M1448" s="2" cm="1">
        <f t="array" ref="M1448">IFERROR(_xlfn.IFS(AND(F1448="Furniture",C1448="First Class",I1448&gt;5),H1448-(H1448*10%),AND(F1448="Technology",C1448="Same Day",I1448&gt;6),H1448-(H1448*12%),AND(F1448="Office Supplies",OR(C1448="Second Day",C1448="Standard Class"),I1448&gt;4),H1448-(H1448*8%)),H1448)</f>
        <v>423.27179999999998</v>
      </c>
      <c r="N1448" s="2" cm="1">
        <f t="array" ref="N1448">IFERROR(_xlfn.IFS(AND(J1448="Yes",F1448="Furniture",OR(C1448="Second Day",C1448="Standard Class"),I1448&gt;3),H1448-(H1448*15%),AND(J1448="Yes",F1448="Technology",C1448="Same Day",I1448&gt;4),H1448-(H1448*18%),AND(J1448="Yes",F1448="Office Supplies",C1448="First Class",I1448&gt;5),H1448-(H1448*20%)),H1448)</f>
        <v>470.30199999999996</v>
      </c>
      <c r="O1448" s="2"/>
    </row>
    <row r="1449" spans="1:15" ht="15.75" customHeight="1" x14ac:dyDescent="0.3">
      <c r="A1449" s="2" t="s">
        <v>726</v>
      </c>
      <c r="B1449" s="3">
        <v>42899</v>
      </c>
      <c r="C1449" s="2" t="s">
        <v>54</v>
      </c>
      <c r="D1449" s="2" t="s">
        <v>38</v>
      </c>
      <c r="E1449" s="2" t="s">
        <v>39</v>
      </c>
      <c r="F1449" s="2" t="s">
        <v>30</v>
      </c>
      <c r="G1449" s="2" t="s">
        <v>31</v>
      </c>
      <c r="H1449" s="2">
        <v>47.984000000000002</v>
      </c>
      <c r="I1449" s="2">
        <v>2</v>
      </c>
      <c r="J1449" s="2" t="s">
        <v>16</v>
      </c>
      <c r="K1449" s="2">
        <f t="shared" si="44"/>
        <v>47.984000000000002</v>
      </c>
      <c r="L1449" s="2">
        <f t="shared" si="45"/>
        <v>47.984000000000002</v>
      </c>
      <c r="M1449" s="2" cm="1">
        <f t="array" ref="M1449">IFERROR(_xlfn.IFS(AND(F1449="Furniture",C1449="First Class",I1449&gt;5),H1449-(H1449*10%),AND(F1449="Technology",C1449="Same Day",I1449&gt;6),H1449-(H1449*12%),AND(F1449="Office Supplies",OR(C1449="Second Day",C1449="Standard Class"),I1449&gt;4),H1449-(H1449*8%)),H1449)</f>
        <v>47.984000000000002</v>
      </c>
      <c r="N1449" s="2" cm="1">
        <f t="array" ref="N1449">IFERROR(_xlfn.IFS(AND(J1449="Yes",F1449="Furniture",OR(C1449="Second Day",C1449="Standard Class"),I1449&gt;3),H1449-(H1449*15%),AND(J1449="Yes",F1449="Technology",C1449="Same Day",I1449&gt;4),H1449-(H1449*18%),AND(J1449="Yes",F1449="Office Supplies",C1449="First Class",I1449&gt;5),H1449-(H1449*20%)),H1449)</f>
        <v>47.984000000000002</v>
      </c>
      <c r="O1449" s="2"/>
    </row>
    <row r="1450" spans="1:15" ht="15.75" customHeight="1" x14ac:dyDescent="0.3">
      <c r="A1450" s="2" t="s">
        <v>727</v>
      </c>
      <c r="B1450" s="3">
        <v>41752</v>
      </c>
      <c r="C1450" s="2" t="s">
        <v>54</v>
      </c>
      <c r="D1450" s="2" t="s">
        <v>19</v>
      </c>
      <c r="E1450" s="2" t="s">
        <v>46</v>
      </c>
      <c r="F1450" s="2" t="s">
        <v>21</v>
      </c>
      <c r="G1450" s="2" t="s">
        <v>32</v>
      </c>
      <c r="H1450" s="2">
        <v>2.5020000000000002</v>
      </c>
      <c r="I1450" s="2">
        <v>3</v>
      </c>
      <c r="J1450" s="2" t="s">
        <v>16</v>
      </c>
      <c r="K1450" s="2">
        <f t="shared" si="44"/>
        <v>2.5020000000000002</v>
      </c>
      <c r="L1450" s="2">
        <f t="shared" si="45"/>
        <v>2.5020000000000002</v>
      </c>
      <c r="M1450" s="2" cm="1">
        <f t="array" ref="M1450">IFERROR(_xlfn.IFS(AND(F1450="Furniture",C1450="First Class",I1450&gt;5),H1450-(H1450*10%),AND(F1450="Technology",C1450="Same Day",I1450&gt;6),H1450-(H1450*12%),AND(F1450="Office Supplies",OR(C1450="Second Day",C1450="Standard Class"),I1450&gt;4),H1450-(H1450*8%)),H1450)</f>
        <v>2.5020000000000002</v>
      </c>
      <c r="N1450" s="2" cm="1">
        <f t="array" ref="N1450">IFERROR(_xlfn.IFS(AND(J1450="Yes",F1450="Furniture",OR(C1450="Second Day",C1450="Standard Class"),I1450&gt;3),H1450-(H1450*15%),AND(J1450="Yes",F1450="Technology",C1450="Same Day",I1450&gt;4),H1450-(H1450*18%),AND(J1450="Yes",F1450="Office Supplies",C1450="First Class",I1450&gt;5),H1450-(H1450*20%)),H1450)</f>
        <v>2.5020000000000002</v>
      </c>
      <c r="O1450" s="2"/>
    </row>
    <row r="1451" spans="1:15" ht="15.75" customHeight="1" x14ac:dyDescent="0.3">
      <c r="A1451" s="2" t="s">
        <v>728</v>
      </c>
      <c r="B1451" s="3">
        <v>42125</v>
      </c>
      <c r="C1451" s="2" t="s">
        <v>24</v>
      </c>
      <c r="D1451" s="2" t="s">
        <v>19</v>
      </c>
      <c r="E1451" s="2" t="s">
        <v>20</v>
      </c>
      <c r="F1451" s="2" t="s">
        <v>30</v>
      </c>
      <c r="G1451" s="2" t="s">
        <v>31</v>
      </c>
      <c r="H1451" s="2">
        <v>88.751999999999995</v>
      </c>
      <c r="I1451" s="2">
        <v>3</v>
      </c>
      <c r="J1451" s="2" t="s">
        <v>16</v>
      </c>
      <c r="K1451" s="2">
        <f t="shared" si="44"/>
        <v>88.751999999999995</v>
      </c>
      <c r="L1451" s="2">
        <f t="shared" si="45"/>
        <v>88.751999999999995</v>
      </c>
      <c r="M1451" s="2" cm="1">
        <f t="array" ref="M1451">IFERROR(_xlfn.IFS(AND(F1451="Furniture",C1451="First Class",I1451&gt;5),H1451-(H1451*10%),AND(F1451="Technology",C1451="Same Day",I1451&gt;6),H1451-(H1451*12%),AND(F1451="Office Supplies",OR(C1451="Second Day",C1451="Standard Class"),I1451&gt;4),H1451-(H1451*8%)),H1451)</f>
        <v>88.751999999999995</v>
      </c>
      <c r="N1451" s="2" cm="1">
        <f t="array" ref="N1451">IFERROR(_xlfn.IFS(AND(J1451="Yes",F1451="Furniture",OR(C1451="Second Day",C1451="Standard Class"),I1451&gt;3),H1451-(H1451*15%),AND(J1451="Yes",F1451="Technology",C1451="Same Day",I1451&gt;4),H1451-(H1451*18%),AND(J1451="Yes",F1451="Office Supplies",C1451="First Class",I1451&gt;5),H1451-(H1451*20%)),H1451)</f>
        <v>88.751999999999995</v>
      </c>
      <c r="O1451" s="2"/>
    </row>
    <row r="1452" spans="1:15" ht="15.75" customHeight="1" x14ac:dyDescent="0.3">
      <c r="A1452" s="2" t="s">
        <v>729</v>
      </c>
      <c r="B1452" s="3">
        <v>42204</v>
      </c>
      <c r="C1452" s="2" t="s">
        <v>54</v>
      </c>
      <c r="D1452" s="2" t="s">
        <v>12</v>
      </c>
      <c r="E1452" s="2" t="s">
        <v>20</v>
      </c>
      <c r="F1452" s="2" t="s">
        <v>21</v>
      </c>
      <c r="G1452" s="2" t="s">
        <v>32</v>
      </c>
      <c r="H1452" s="2">
        <v>2.0250000000000004</v>
      </c>
      <c r="I1452" s="2">
        <v>1</v>
      </c>
      <c r="J1452" s="2" t="s">
        <v>16</v>
      </c>
      <c r="K1452" s="2">
        <f t="shared" si="44"/>
        <v>2.0250000000000004</v>
      </c>
      <c r="L1452" s="2">
        <f t="shared" si="45"/>
        <v>2.0250000000000004</v>
      </c>
      <c r="M1452" s="2" cm="1">
        <f t="array" ref="M1452">IFERROR(_xlfn.IFS(AND(F1452="Furniture",C1452="First Class",I1452&gt;5),H1452-(H1452*10%),AND(F1452="Technology",C1452="Same Day",I1452&gt;6),H1452-(H1452*12%),AND(F1452="Office Supplies",OR(C1452="Second Day",C1452="Standard Class"),I1452&gt;4),H1452-(H1452*8%)),H1452)</f>
        <v>2.0250000000000004</v>
      </c>
      <c r="N1452" s="2" cm="1">
        <f t="array" ref="N1452">IFERROR(_xlfn.IFS(AND(J1452="Yes",F1452="Furniture",OR(C1452="Second Day",C1452="Standard Class"),I1452&gt;3),H1452-(H1452*15%),AND(J1452="Yes",F1452="Technology",C1452="Same Day",I1452&gt;4),H1452-(H1452*18%),AND(J1452="Yes",F1452="Office Supplies",C1452="First Class",I1452&gt;5),H1452-(H1452*20%)),H1452)</f>
        <v>2.0250000000000004</v>
      </c>
      <c r="O1452" s="2"/>
    </row>
    <row r="1453" spans="1:15" ht="15.75" customHeight="1" x14ac:dyDescent="0.3">
      <c r="A1453" s="2" t="s">
        <v>730</v>
      </c>
      <c r="B1453" s="3">
        <v>42700</v>
      </c>
      <c r="C1453" s="2" t="s">
        <v>54</v>
      </c>
      <c r="D1453" s="2" t="s">
        <v>19</v>
      </c>
      <c r="E1453" s="2" t="s">
        <v>13</v>
      </c>
      <c r="F1453" s="2" t="s">
        <v>21</v>
      </c>
      <c r="G1453" s="2" t="s">
        <v>35</v>
      </c>
      <c r="H1453" s="2">
        <v>70.98</v>
      </c>
      <c r="I1453" s="2">
        <v>7</v>
      </c>
      <c r="J1453" s="2" t="s">
        <v>16</v>
      </c>
      <c r="K1453" s="2">
        <f t="shared" si="44"/>
        <v>70.98</v>
      </c>
      <c r="L1453" s="2">
        <f t="shared" si="45"/>
        <v>70.98</v>
      </c>
      <c r="M1453" s="2" cm="1">
        <f t="array" ref="M1453">IFERROR(_xlfn.IFS(AND(F1453="Furniture",C1453="First Class",I1453&gt;5),H1453-(H1453*10%),AND(F1453="Technology",C1453="Same Day",I1453&gt;6),H1453-(H1453*12%),AND(F1453="Office Supplies",OR(C1453="Second Day",C1453="Standard Class"),I1453&gt;4),H1453-(H1453*8%)),H1453)</f>
        <v>70.98</v>
      </c>
      <c r="N1453" s="2" cm="1">
        <f t="array" ref="N1453">IFERROR(_xlfn.IFS(AND(J1453="Yes",F1453="Furniture",OR(C1453="Second Day",C1453="Standard Class"),I1453&gt;3),H1453-(H1453*15%),AND(J1453="Yes",F1453="Technology",C1453="Same Day",I1453&gt;4),H1453-(H1453*18%),AND(J1453="Yes",F1453="Office Supplies",C1453="First Class",I1453&gt;5),H1453-(H1453*20%)),H1453)</f>
        <v>70.98</v>
      </c>
      <c r="O1453" s="2"/>
    </row>
    <row r="1454" spans="1:15" ht="15.75" customHeight="1" x14ac:dyDescent="0.3">
      <c r="A1454" s="2" t="s">
        <v>730</v>
      </c>
      <c r="B1454" s="3">
        <v>42700</v>
      </c>
      <c r="C1454" s="2" t="s">
        <v>54</v>
      </c>
      <c r="D1454" s="2" t="s">
        <v>19</v>
      </c>
      <c r="E1454" s="2" t="s">
        <v>13</v>
      </c>
      <c r="F1454" s="2" t="s">
        <v>21</v>
      </c>
      <c r="G1454" s="2" t="s">
        <v>32</v>
      </c>
      <c r="H1454" s="2">
        <v>91.679999999999993</v>
      </c>
      <c r="I1454" s="2">
        <v>3</v>
      </c>
      <c r="J1454" s="2" t="s">
        <v>16</v>
      </c>
      <c r="K1454" s="2">
        <f t="shared" si="44"/>
        <v>91.679999999999993</v>
      </c>
      <c r="L1454" s="2">
        <f t="shared" si="45"/>
        <v>91.679999999999993</v>
      </c>
      <c r="M1454" s="2" cm="1">
        <f t="array" ref="M1454">IFERROR(_xlfn.IFS(AND(F1454="Furniture",C1454="First Class",I1454&gt;5),H1454-(H1454*10%),AND(F1454="Technology",C1454="Same Day",I1454&gt;6),H1454-(H1454*12%),AND(F1454="Office Supplies",OR(C1454="Second Day",C1454="Standard Class"),I1454&gt;4),H1454-(H1454*8%)),H1454)</f>
        <v>91.679999999999993</v>
      </c>
      <c r="N1454" s="2" cm="1">
        <f t="array" ref="N1454">IFERROR(_xlfn.IFS(AND(J1454="Yes",F1454="Furniture",OR(C1454="Second Day",C1454="Standard Class"),I1454&gt;3),H1454-(H1454*15%),AND(J1454="Yes",F1454="Technology",C1454="Same Day",I1454&gt;4),H1454-(H1454*18%),AND(J1454="Yes",F1454="Office Supplies",C1454="First Class",I1454&gt;5),H1454-(H1454*20%)),H1454)</f>
        <v>91.679999999999993</v>
      </c>
      <c r="O1454" s="2"/>
    </row>
    <row r="1455" spans="1:15" ht="15.75" customHeight="1" x14ac:dyDescent="0.3">
      <c r="A1455" s="2" t="s">
        <v>730</v>
      </c>
      <c r="B1455" s="3">
        <v>42700</v>
      </c>
      <c r="C1455" s="2" t="s">
        <v>54</v>
      </c>
      <c r="D1455" s="2" t="s">
        <v>19</v>
      </c>
      <c r="E1455" s="2" t="s">
        <v>13</v>
      </c>
      <c r="F1455" s="2" t="s">
        <v>21</v>
      </c>
      <c r="G1455" s="2" t="s">
        <v>32</v>
      </c>
      <c r="H1455" s="2">
        <v>33.75</v>
      </c>
      <c r="I1455" s="2">
        <v>5</v>
      </c>
      <c r="J1455" s="2" t="s">
        <v>16</v>
      </c>
      <c r="K1455" s="2">
        <f t="shared" si="44"/>
        <v>33.75</v>
      </c>
      <c r="L1455" s="2">
        <f t="shared" si="45"/>
        <v>33.75</v>
      </c>
      <c r="M1455" s="2" cm="1">
        <f t="array" ref="M1455">IFERROR(_xlfn.IFS(AND(F1455="Furniture",C1455="First Class",I1455&gt;5),H1455-(H1455*10%),AND(F1455="Technology",C1455="Same Day",I1455&gt;6),H1455-(H1455*12%),AND(F1455="Office Supplies",OR(C1455="Second Day",C1455="Standard Class"),I1455&gt;4),H1455-(H1455*8%)),H1455)</f>
        <v>33.75</v>
      </c>
      <c r="N1455" s="2" cm="1">
        <f t="array" ref="N1455">IFERROR(_xlfn.IFS(AND(J1455="Yes",F1455="Furniture",OR(C1455="Second Day",C1455="Standard Class"),I1455&gt;3),H1455-(H1455*15%),AND(J1455="Yes",F1455="Technology",C1455="Same Day",I1455&gt;4),H1455-(H1455*18%),AND(J1455="Yes",F1455="Office Supplies",C1455="First Class",I1455&gt;5),H1455-(H1455*20%)),H1455)</f>
        <v>33.75</v>
      </c>
      <c r="O1455" s="2"/>
    </row>
    <row r="1456" spans="1:15" ht="15.75" customHeight="1" x14ac:dyDescent="0.3">
      <c r="A1456" s="2" t="s">
        <v>730</v>
      </c>
      <c r="B1456" s="3">
        <v>42700</v>
      </c>
      <c r="C1456" s="2" t="s">
        <v>54</v>
      </c>
      <c r="D1456" s="2" t="s">
        <v>19</v>
      </c>
      <c r="E1456" s="2" t="s">
        <v>13</v>
      </c>
      <c r="F1456" s="2" t="s">
        <v>30</v>
      </c>
      <c r="G1456" s="2" t="s">
        <v>122</v>
      </c>
      <c r="H1456" s="2">
        <v>3040</v>
      </c>
      <c r="I1456" s="2">
        <v>8</v>
      </c>
      <c r="J1456" s="2" t="s">
        <v>16</v>
      </c>
      <c r="K1456" s="2">
        <f t="shared" si="44"/>
        <v>2584</v>
      </c>
      <c r="L1456" s="2">
        <f t="shared" si="45"/>
        <v>3040</v>
      </c>
      <c r="M1456" s="2" cm="1">
        <f t="array" ref="M1456">IFERROR(_xlfn.IFS(AND(F1456="Furniture",C1456="First Class",I1456&gt;5),H1456-(H1456*10%),AND(F1456="Technology",C1456="Same Day",I1456&gt;6),H1456-(H1456*12%),AND(F1456="Office Supplies",OR(C1456="Second Day",C1456="Standard Class"),I1456&gt;4),H1456-(H1456*8%)),H1456)</f>
        <v>3040</v>
      </c>
      <c r="N1456" s="2" cm="1">
        <f t="array" ref="N1456">IFERROR(_xlfn.IFS(AND(J1456="Yes",F1456="Furniture",OR(C1456="Second Day",C1456="Standard Class"),I1456&gt;3),H1456-(H1456*15%),AND(J1456="Yes",F1456="Technology",C1456="Same Day",I1456&gt;4),H1456-(H1456*18%),AND(J1456="Yes",F1456="Office Supplies",C1456="First Class",I1456&gt;5),H1456-(H1456*20%)),H1456)</f>
        <v>3040</v>
      </c>
      <c r="O1456" s="2"/>
    </row>
    <row r="1457" spans="1:15" ht="15.75" customHeight="1" x14ac:dyDescent="0.3">
      <c r="A1457" s="2" t="s">
        <v>731</v>
      </c>
      <c r="B1457" s="3">
        <v>42898</v>
      </c>
      <c r="C1457" s="2" t="s">
        <v>24</v>
      </c>
      <c r="D1457" s="2" t="s">
        <v>38</v>
      </c>
      <c r="E1457" s="2" t="s">
        <v>13</v>
      </c>
      <c r="F1457" s="2" t="s">
        <v>21</v>
      </c>
      <c r="G1457" s="2" t="s">
        <v>32</v>
      </c>
      <c r="H1457" s="2">
        <v>91.199999999999989</v>
      </c>
      <c r="I1457" s="2">
        <v>3</v>
      </c>
      <c r="J1457" s="2" t="s">
        <v>16</v>
      </c>
      <c r="K1457" s="2">
        <f t="shared" si="44"/>
        <v>91.199999999999989</v>
      </c>
      <c r="L1457" s="2">
        <f t="shared" si="45"/>
        <v>91.199999999999989</v>
      </c>
      <c r="M1457" s="2" cm="1">
        <f t="array" ref="M1457">IFERROR(_xlfn.IFS(AND(F1457="Furniture",C1457="First Class",I1457&gt;5),H1457-(H1457*10%),AND(F1457="Technology",C1457="Same Day",I1457&gt;6),H1457-(H1457*12%),AND(F1457="Office Supplies",OR(C1457="Second Day",C1457="Standard Class"),I1457&gt;4),H1457-(H1457*8%)),H1457)</f>
        <v>91.199999999999989</v>
      </c>
      <c r="N1457" s="2" cm="1">
        <f t="array" ref="N1457">IFERROR(_xlfn.IFS(AND(J1457="Yes",F1457="Furniture",OR(C1457="Second Day",C1457="Standard Class"),I1457&gt;3),H1457-(H1457*15%),AND(J1457="Yes",F1457="Technology",C1457="Same Day",I1457&gt;4),H1457-(H1457*18%),AND(J1457="Yes",F1457="Office Supplies",C1457="First Class",I1457&gt;5),H1457-(H1457*20%)),H1457)</f>
        <v>91.199999999999989</v>
      </c>
      <c r="O1457" s="2"/>
    </row>
    <row r="1458" spans="1:15" ht="15.75" customHeight="1" x14ac:dyDescent="0.3">
      <c r="A1458" s="2" t="s">
        <v>731</v>
      </c>
      <c r="B1458" s="3">
        <v>42898</v>
      </c>
      <c r="C1458" s="2" t="s">
        <v>24</v>
      </c>
      <c r="D1458" s="2" t="s">
        <v>38</v>
      </c>
      <c r="E1458" s="2" t="s">
        <v>13</v>
      </c>
      <c r="F1458" s="2" t="s">
        <v>14</v>
      </c>
      <c r="G1458" s="2" t="s">
        <v>25</v>
      </c>
      <c r="H1458" s="2">
        <v>452.93999999999994</v>
      </c>
      <c r="I1458" s="2">
        <v>3</v>
      </c>
      <c r="J1458" s="2" t="s">
        <v>16</v>
      </c>
      <c r="K1458" s="2">
        <f t="shared" si="44"/>
        <v>384.99899999999997</v>
      </c>
      <c r="L1458" s="2">
        <f t="shared" si="45"/>
        <v>452.93999999999994</v>
      </c>
      <c r="M1458" s="2" cm="1">
        <f t="array" ref="M1458">IFERROR(_xlfn.IFS(AND(F1458="Furniture",C1458="First Class",I1458&gt;5),H1458-(H1458*10%),AND(F1458="Technology",C1458="Same Day",I1458&gt;6),H1458-(H1458*12%),AND(F1458="Office Supplies",OR(C1458="Second Day",C1458="Standard Class"),I1458&gt;4),H1458-(H1458*8%)),H1458)</f>
        <v>452.93999999999994</v>
      </c>
      <c r="N1458" s="2" cm="1">
        <f t="array" ref="N1458">IFERROR(_xlfn.IFS(AND(J1458="Yes",F1458="Furniture",OR(C1458="Second Day",C1458="Standard Class"),I1458&gt;3),H1458-(H1458*15%),AND(J1458="Yes",F1458="Technology",C1458="Same Day",I1458&gt;4),H1458-(H1458*18%),AND(J1458="Yes",F1458="Office Supplies",C1458="First Class",I1458&gt;5),H1458-(H1458*20%)),H1458)</f>
        <v>452.93999999999994</v>
      </c>
      <c r="O1458" s="2"/>
    </row>
    <row r="1459" spans="1:15" ht="15.75" customHeight="1" x14ac:dyDescent="0.3">
      <c r="A1459" s="2" t="s">
        <v>732</v>
      </c>
      <c r="B1459" s="3">
        <v>42233</v>
      </c>
      <c r="C1459" s="2" t="s">
        <v>24</v>
      </c>
      <c r="D1459" s="2" t="s">
        <v>19</v>
      </c>
      <c r="E1459" s="2" t="s">
        <v>46</v>
      </c>
      <c r="F1459" s="2" t="s">
        <v>21</v>
      </c>
      <c r="G1459" s="2" t="s">
        <v>32</v>
      </c>
      <c r="H1459" s="2">
        <v>52.199999999999996</v>
      </c>
      <c r="I1459" s="2">
        <v>9</v>
      </c>
      <c r="J1459" s="2" t="s">
        <v>16</v>
      </c>
      <c r="K1459" s="2">
        <f t="shared" si="44"/>
        <v>52.199999999999996</v>
      </c>
      <c r="L1459" s="2">
        <f t="shared" si="45"/>
        <v>52.199999999999996</v>
      </c>
      <c r="M1459" s="2" cm="1">
        <f t="array" ref="M1459">IFERROR(_xlfn.IFS(AND(F1459="Furniture",C1459="First Class",I1459&gt;5),H1459-(H1459*10%),AND(F1459="Technology",C1459="Same Day",I1459&gt;6),H1459-(H1459*12%),AND(F1459="Office Supplies",OR(C1459="Second Day",C1459="Standard Class"),I1459&gt;4),H1459-(H1459*8%)),H1459)</f>
        <v>48.023999999999994</v>
      </c>
      <c r="N1459" s="2" cm="1">
        <f t="array" ref="N1459">IFERROR(_xlfn.IFS(AND(J1459="Yes",F1459="Furniture",OR(C1459="Second Day",C1459="Standard Class"),I1459&gt;3),H1459-(H1459*15%),AND(J1459="Yes",F1459="Technology",C1459="Same Day",I1459&gt;4),H1459-(H1459*18%),AND(J1459="Yes",F1459="Office Supplies",C1459="First Class",I1459&gt;5),H1459-(H1459*20%)),H1459)</f>
        <v>52.199999999999996</v>
      </c>
      <c r="O1459" s="2"/>
    </row>
    <row r="1460" spans="1:15" ht="15.75" customHeight="1" x14ac:dyDescent="0.3">
      <c r="A1460" s="2" t="s">
        <v>733</v>
      </c>
      <c r="B1460" s="3">
        <v>42638</v>
      </c>
      <c r="C1460" s="2" t="s">
        <v>24</v>
      </c>
      <c r="D1460" s="2" t="s">
        <v>19</v>
      </c>
      <c r="E1460" s="2" t="s">
        <v>39</v>
      </c>
      <c r="F1460" s="2" t="s">
        <v>21</v>
      </c>
      <c r="G1460" s="2" t="s">
        <v>22</v>
      </c>
      <c r="H1460" s="2">
        <v>15.936000000000002</v>
      </c>
      <c r="I1460" s="2">
        <v>4</v>
      </c>
      <c r="J1460" s="2" t="s">
        <v>16</v>
      </c>
      <c r="K1460" s="2">
        <f t="shared" si="44"/>
        <v>15.936000000000002</v>
      </c>
      <c r="L1460" s="2">
        <f t="shared" si="45"/>
        <v>15.936000000000002</v>
      </c>
      <c r="M1460" s="2" cm="1">
        <f t="array" ref="M1460">IFERROR(_xlfn.IFS(AND(F1460="Furniture",C1460="First Class",I1460&gt;5),H1460-(H1460*10%),AND(F1460="Technology",C1460="Same Day",I1460&gt;6),H1460-(H1460*12%),AND(F1460="Office Supplies",OR(C1460="Second Day",C1460="Standard Class"),I1460&gt;4),H1460-(H1460*8%)),H1460)</f>
        <v>15.936000000000002</v>
      </c>
      <c r="N1460" s="2" cm="1">
        <f t="array" ref="N1460">IFERROR(_xlfn.IFS(AND(J1460="Yes",F1460="Furniture",OR(C1460="Second Day",C1460="Standard Class"),I1460&gt;3),H1460-(H1460*15%),AND(J1460="Yes",F1460="Technology",C1460="Same Day",I1460&gt;4),H1460-(H1460*18%),AND(J1460="Yes",F1460="Office Supplies",C1460="First Class",I1460&gt;5),H1460-(H1460*20%)),H1460)</f>
        <v>15.936000000000002</v>
      </c>
      <c r="O1460" s="2"/>
    </row>
    <row r="1461" spans="1:15" ht="15.75" customHeight="1" x14ac:dyDescent="0.3">
      <c r="A1461" s="2" t="s">
        <v>734</v>
      </c>
      <c r="B1461" s="3">
        <v>41763</v>
      </c>
      <c r="C1461" s="2" t="s">
        <v>208</v>
      </c>
      <c r="D1461" s="2" t="s">
        <v>12</v>
      </c>
      <c r="E1461" s="2" t="s">
        <v>46</v>
      </c>
      <c r="F1461" s="2" t="s">
        <v>14</v>
      </c>
      <c r="G1461" s="2" t="s">
        <v>28</v>
      </c>
      <c r="H1461" s="2">
        <v>27.46</v>
      </c>
      <c r="I1461" s="2">
        <v>2</v>
      </c>
      <c r="J1461" s="2" t="s">
        <v>16</v>
      </c>
      <c r="K1461" s="2">
        <f t="shared" si="44"/>
        <v>27.46</v>
      </c>
      <c r="L1461" s="2">
        <f t="shared" si="45"/>
        <v>27.46</v>
      </c>
      <c r="M1461" s="2" cm="1">
        <f t="array" ref="M1461">IFERROR(_xlfn.IFS(AND(F1461="Furniture",C1461="First Class",I1461&gt;5),H1461-(H1461*10%),AND(F1461="Technology",C1461="Same Day",I1461&gt;6),H1461-(H1461*12%),AND(F1461="Office Supplies",OR(C1461="Second Day",C1461="Standard Class"),I1461&gt;4),H1461-(H1461*8%)),H1461)</f>
        <v>27.46</v>
      </c>
      <c r="N1461" s="2" cm="1">
        <f t="array" ref="N1461">IFERROR(_xlfn.IFS(AND(J1461="Yes",F1461="Furniture",OR(C1461="Second Day",C1461="Standard Class"),I1461&gt;3),H1461-(H1461*15%),AND(J1461="Yes",F1461="Technology",C1461="Same Day",I1461&gt;4),H1461-(H1461*18%),AND(J1461="Yes",F1461="Office Supplies",C1461="First Class",I1461&gt;5),H1461-(H1461*20%)),H1461)</f>
        <v>27.46</v>
      </c>
      <c r="O1461" s="2"/>
    </row>
    <row r="1462" spans="1:15" ht="15.75" customHeight="1" x14ac:dyDescent="0.3">
      <c r="A1462" s="2" t="s">
        <v>735</v>
      </c>
      <c r="B1462" s="3">
        <v>42339</v>
      </c>
      <c r="C1462" s="2" t="s">
        <v>24</v>
      </c>
      <c r="D1462" s="2" t="s">
        <v>12</v>
      </c>
      <c r="E1462" s="2" t="s">
        <v>20</v>
      </c>
      <c r="F1462" s="2" t="s">
        <v>21</v>
      </c>
      <c r="G1462" s="2" t="s">
        <v>32</v>
      </c>
      <c r="H1462" s="2">
        <v>55.424000000000007</v>
      </c>
      <c r="I1462" s="2">
        <v>2</v>
      </c>
      <c r="J1462" s="2" t="s">
        <v>43</v>
      </c>
      <c r="K1462" s="2">
        <f t="shared" si="44"/>
        <v>55.424000000000007</v>
      </c>
      <c r="L1462" s="2">
        <f t="shared" si="45"/>
        <v>53.761280000000006</v>
      </c>
      <c r="M1462" s="2" cm="1">
        <f t="array" ref="M1462">IFERROR(_xlfn.IFS(AND(F1462="Furniture",C1462="First Class",I1462&gt;5),H1462-(H1462*10%),AND(F1462="Technology",C1462="Same Day",I1462&gt;6),H1462-(H1462*12%),AND(F1462="Office Supplies",OR(C1462="Second Day",C1462="Standard Class"),I1462&gt;4),H1462-(H1462*8%)),H1462)</f>
        <v>55.424000000000007</v>
      </c>
      <c r="N1462" s="2" cm="1">
        <f t="array" ref="N1462">IFERROR(_xlfn.IFS(AND(J1462="Yes",F1462="Furniture",OR(C1462="Second Day",C1462="Standard Class"),I1462&gt;3),H1462-(H1462*15%),AND(J1462="Yes",F1462="Technology",C1462="Same Day",I1462&gt;4),H1462-(H1462*18%),AND(J1462="Yes",F1462="Office Supplies",C1462="First Class",I1462&gt;5),H1462-(H1462*20%)),H1462)</f>
        <v>55.424000000000007</v>
      </c>
      <c r="O1462" s="2"/>
    </row>
    <row r="1463" spans="1:15" ht="15.75" customHeight="1" x14ac:dyDescent="0.3">
      <c r="A1463" s="2" t="s">
        <v>736</v>
      </c>
      <c r="B1463" s="3">
        <v>42440</v>
      </c>
      <c r="C1463" s="2" t="s">
        <v>24</v>
      </c>
      <c r="D1463" s="2" t="s">
        <v>12</v>
      </c>
      <c r="E1463" s="2" t="s">
        <v>46</v>
      </c>
      <c r="F1463" s="2" t="s">
        <v>14</v>
      </c>
      <c r="G1463" s="2" t="s">
        <v>25</v>
      </c>
      <c r="H1463" s="2">
        <v>244.00599999999997</v>
      </c>
      <c r="I1463" s="2">
        <v>2</v>
      </c>
      <c r="J1463" s="2" t="s">
        <v>16</v>
      </c>
      <c r="K1463" s="2">
        <f t="shared" si="44"/>
        <v>207.40509999999998</v>
      </c>
      <c r="L1463" s="2">
        <f t="shared" si="45"/>
        <v>244.00599999999997</v>
      </c>
      <c r="M1463" s="2" cm="1">
        <f t="array" ref="M1463">IFERROR(_xlfn.IFS(AND(F1463="Furniture",C1463="First Class",I1463&gt;5),H1463-(H1463*10%),AND(F1463="Technology",C1463="Same Day",I1463&gt;6),H1463-(H1463*12%),AND(F1463="Office Supplies",OR(C1463="Second Day",C1463="Standard Class"),I1463&gt;4),H1463-(H1463*8%)),H1463)</f>
        <v>244.00599999999997</v>
      </c>
      <c r="N1463" s="2" cm="1">
        <f t="array" ref="N1463">IFERROR(_xlfn.IFS(AND(J1463="Yes",F1463="Furniture",OR(C1463="Second Day",C1463="Standard Class"),I1463&gt;3),H1463-(H1463*15%),AND(J1463="Yes",F1463="Technology",C1463="Same Day",I1463&gt;4),H1463-(H1463*18%),AND(J1463="Yes",F1463="Office Supplies",C1463="First Class",I1463&gt;5),H1463-(H1463*20%)),H1463)</f>
        <v>244.00599999999997</v>
      </c>
      <c r="O1463" s="2"/>
    </row>
    <row r="1464" spans="1:15" ht="15.75" customHeight="1" x14ac:dyDescent="0.3">
      <c r="A1464" s="2" t="s">
        <v>737</v>
      </c>
      <c r="B1464" s="3">
        <v>42608</v>
      </c>
      <c r="C1464" s="2" t="s">
        <v>54</v>
      </c>
      <c r="D1464" s="2" t="s">
        <v>19</v>
      </c>
      <c r="E1464" s="2" t="s">
        <v>39</v>
      </c>
      <c r="F1464" s="2" t="s">
        <v>30</v>
      </c>
      <c r="G1464" s="2" t="s">
        <v>49</v>
      </c>
      <c r="H1464" s="2">
        <v>159.98400000000001</v>
      </c>
      <c r="I1464" s="2">
        <v>2</v>
      </c>
      <c r="J1464" s="2" t="s">
        <v>16</v>
      </c>
      <c r="K1464" s="2">
        <f t="shared" si="44"/>
        <v>159.98400000000001</v>
      </c>
      <c r="L1464" s="2">
        <f t="shared" si="45"/>
        <v>159.98400000000001</v>
      </c>
      <c r="M1464" s="2" cm="1">
        <f t="array" ref="M1464">IFERROR(_xlfn.IFS(AND(F1464="Furniture",C1464="First Class",I1464&gt;5),H1464-(H1464*10%),AND(F1464="Technology",C1464="Same Day",I1464&gt;6),H1464-(H1464*12%),AND(F1464="Office Supplies",OR(C1464="Second Day",C1464="Standard Class"),I1464&gt;4),H1464-(H1464*8%)),H1464)</f>
        <v>159.98400000000001</v>
      </c>
      <c r="N1464" s="2" cm="1">
        <f t="array" ref="N1464">IFERROR(_xlfn.IFS(AND(J1464="Yes",F1464="Furniture",OR(C1464="Second Day",C1464="Standard Class"),I1464&gt;3),H1464-(H1464*15%),AND(J1464="Yes",F1464="Technology",C1464="Same Day",I1464&gt;4),H1464-(H1464*18%),AND(J1464="Yes",F1464="Office Supplies",C1464="First Class",I1464&gt;5),H1464-(H1464*20%)),H1464)</f>
        <v>159.98400000000001</v>
      </c>
      <c r="O1464" s="2"/>
    </row>
    <row r="1465" spans="1:15" ht="15.75" customHeight="1" x14ac:dyDescent="0.3">
      <c r="A1465" s="2" t="s">
        <v>737</v>
      </c>
      <c r="B1465" s="3">
        <v>42608</v>
      </c>
      <c r="C1465" s="2" t="s">
        <v>54</v>
      </c>
      <c r="D1465" s="2" t="s">
        <v>19</v>
      </c>
      <c r="E1465" s="2" t="s">
        <v>39</v>
      </c>
      <c r="F1465" s="2" t="s">
        <v>14</v>
      </c>
      <c r="G1465" s="2" t="s">
        <v>17</v>
      </c>
      <c r="H1465" s="2">
        <v>1024.7159999999999</v>
      </c>
      <c r="I1465" s="2">
        <v>6</v>
      </c>
      <c r="J1465" s="2" t="s">
        <v>16</v>
      </c>
      <c r="K1465" s="2">
        <f t="shared" si="44"/>
        <v>871.00859999999989</v>
      </c>
      <c r="L1465" s="2">
        <f t="shared" si="45"/>
        <v>1024.7159999999999</v>
      </c>
      <c r="M1465" s="2" cm="1">
        <f t="array" ref="M1465">IFERROR(_xlfn.IFS(AND(F1465="Furniture",C1465="First Class",I1465&gt;5),H1465-(H1465*10%),AND(F1465="Technology",C1465="Same Day",I1465&gt;6),H1465-(H1465*12%),AND(F1465="Office Supplies",OR(C1465="Second Day",C1465="Standard Class"),I1465&gt;4),H1465-(H1465*8%)),H1465)</f>
        <v>922.24439999999993</v>
      </c>
      <c r="N1465" s="2" cm="1">
        <f t="array" ref="N1465">IFERROR(_xlfn.IFS(AND(J1465="Yes",F1465="Furniture",OR(C1465="Second Day",C1465="Standard Class"),I1465&gt;3),H1465-(H1465*15%),AND(J1465="Yes",F1465="Technology",C1465="Same Day",I1465&gt;4),H1465-(H1465*18%),AND(J1465="Yes",F1465="Office Supplies",C1465="First Class",I1465&gt;5),H1465-(H1465*20%)),H1465)</f>
        <v>1024.7159999999999</v>
      </c>
      <c r="O1465" s="2"/>
    </row>
    <row r="1466" spans="1:15" ht="15.75" customHeight="1" x14ac:dyDescent="0.3">
      <c r="A1466" s="2" t="s">
        <v>738</v>
      </c>
      <c r="B1466" s="3">
        <v>42720</v>
      </c>
      <c r="C1466" s="2" t="s">
        <v>54</v>
      </c>
      <c r="D1466" s="2" t="s">
        <v>19</v>
      </c>
      <c r="E1466" s="2" t="s">
        <v>46</v>
      </c>
      <c r="F1466" s="2" t="s">
        <v>21</v>
      </c>
      <c r="G1466" s="2" t="s">
        <v>64</v>
      </c>
      <c r="H1466" s="2">
        <v>3.68</v>
      </c>
      <c r="I1466" s="2">
        <v>2</v>
      </c>
      <c r="J1466" s="2" t="s">
        <v>16</v>
      </c>
      <c r="K1466" s="2">
        <f t="shared" si="44"/>
        <v>3.68</v>
      </c>
      <c r="L1466" s="2">
        <f t="shared" si="45"/>
        <v>3.68</v>
      </c>
      <c r="M1466" s="2" cm="1">
        <f t="array" ref="M1466">IFERROR(_xlfn.IFS(AND(F1466="Furniture",C1466="First Class",I1466&gt;5),H1466-(H1466*10%),AND(F1466="Technology",C1466="Same Day",I1466&gt;6),H1466-(H1466*12%),AND(F1466="Office Supplies",OR(C1466="Second Day",C1466="Standard Class"),I1466&gt;4),H1466-(H1466*8%)),H1466)</f>
        <v>3.68</v>
      </c>
      <c r="N1466" s="2" cm="1">
        <f t="array" ref="N1466">IFERROR(_xlfn.IFS(AND(J1466="Yes",F1466="Furniture",OR(C1466="Second Day",C1466="Standard Class"),I1466&gt;3),H1466-(H1466*15%),AND(J1466="Yes",F1466="Technology",C1466="Same Day",I1466&gt;4),H1466-(H1466*18%),AND(J1466="Yes",F1466="Office Supplies",C1466="First Class",I1466&gt;5),H1466-(H1466*20%)),H1466)</f>
        <v>3.68</v>
      </c>
      <c r="O1466" s="2"/>
    </row>
    <row r="1467" spans="1:15" ht="15.75" customHeight="1" x14ac:dyDescent="0.3">
      <c r="A1467" s="2" t="s">
        <v>739</v>
      </c>
      <c r="B1467" s="3">
        <v>41859</v>
      </c>
      <c r="C1467" s="2" t="s">
        <v>24</v>
      </c>
      <c r="D1467" s="2" t="s">
        <v>12</v>
      </c>
      <c r="E1467" s="2" t="s">
        <v>20</v>
      </c>
      <c r="F1467" s="2" t="s">
        <v>14</v>
      </c>
      <c r="G1467" s="2" t="s">
        <v>28</v>
      </c>
      <c r="H1467" s="2">
        <v>121.376</v>
      </c>
      <c r="I1467" s="2">
        <v>4</v>
      </c>
      <c r="J1467" s="2" t="s">
        <v>16</v>
      </c>
      <c r="K1467" s="2">
        <f t="shared" si="44"/>
        <v>121.376</v>
      </c>
      <c r="L1467" s="2">
        <f t="shared" si="45"/>
        <v>121.376</v>
      </c>
      <c r="M1467" s="2" cm="1">
        <f t="array" ref="M1467">IFERROR(_xlfn.IFS(AND(F1467="Furniture",C1467="First Class",I1467&gt;5),H1467-(H1467*10%),AND(F1467="Technology",C1467="Same Day",I1467&gt;6),H1467-(H1467*12%),AND(F1467="Office Supplies",OR(C1467="Second Day",C1467="Standard Class"),I1467&gt;4),H1467-(H1467*8%)),H1467)</f>
        <v>121.376</v>
      </c>
      <c r="N1467" s="2" cm="1">
        <f t="array" ref="N1467">IFERROR(_xlfn.IFS(AND(J1467="Yes",F1467="Furniture",OR(C1467="Second Day",C1467="Standard Class"),I1467&gt;3),H1467-(H1467*15%),AND(J1467="Yes",F1467="Technology",C1467="Same Day",I1467&gt;4),H1467-(H1467*18%),AND(J1467="Yes",F1467="Office Supplies",C1467="First Class",I1467&gt;5),H1467-(H1467*20%)),H1467)</f>
        <v>121.376</v>
      </c>
      <c r="O1467" s="2"/>
    </row>
    <row r="1468" spans="1:15" ht="15.75" customHeight="1" x14ac:dyDescent="0.3">
      <c r="A1468" s="2" t="s">
        <v>739</v>
      </c>
      <c r="B1468" s="3">
        <v>41859</v>
      </c>
      <c r="C1468" s="2" t="s">
        <v>24</v>
      </c>
      <c r="D1468" s="2" t="s">
        <v>12</v>
      </c>
      <c r="E1468" s="2" t="s">
        <v>20</v>
      </c>
      <c r="F1468" s="2" t="s">
        <v>30</v>
      </c>
      <c r="G1468" s="2" t="s">
        <v>49</v>
      </c>
      <c r="H1468" s="2">
        <v>95.976000000000013</v>
      </c>
      <c r="I1468" s="2">
        <v>3</v>
      </c>
      <c r="J1468" s="2" t="s">
        <v>16</v>
      </c>
      <c r="K1468" s="2">
        <f t="shared" si="44"/>
        <v>95.976000000000013</v>
      </c>
      <c r="L1468" s="2">
        <f t="shared" si="45"/>
        <v>95.976000000000013</v>
      </c>
      <c r="M1468" s="2" cm="1">
        <f t="array" ref="M1468">IFERROR(_xlfn.IFS(AND(F1468="Furniture",C1468="First Class",I1468&gt;5),H1468-(H1468*10%),AND(F1468="Technology",C1468="Same Day",I1468&gt;6),H1468-(H1468*12%),AND(F1468="Office Supplies",OR(C1468="Second Day",C1468="Standard Class"),I1468&gt;4),H1468-(H1468*8%)),H1468)</f>
        <v>95.976000000000013</v>
      </c>
      <c r="N1468" s="2" cm="1">
        <f t="array" ref="N1468">IFERROR(_xlfn.IFS(AND(J1468="Yes",F1468="Furniture",OR(C1468="Second Day",C1468="Standard Class"),I1468&gt;3),H1468-(H1468*15%),AND(J1468="Yes",F1468="Technology",C1468="Same Day",I1468&gt;4),H1468-(H1468*18%),AND(J1468="Yes",F1468="Office Supplies",C1468="First Class",I1468&gt;5),H1468-(H1468*20%)),H1468)</f>
        <v>95.976000000000013</v>
      </c>
      <c r="O1468" s="2"/>
    </row>
    <row r="1469" spans="1:15" ht="15.75" customHeight="1" x14ac:dyDescent="0.3">
      <c r="A1469" s="2" t="s">
        <v>740</v>
      </c>
      <c r="B1469" s="3">
        <v>42140</v>
      </c>
      <c r="C1469" s="2" t="s">
        <v>208</v>
      </c>
      <c r="D1469" s="2" t="s">
        <v>38</v>
      </c>
      <c r="E1469" s="2" t="s">
        <v>13</v>
      </c>
      <c r="F1469" s="2" t="s">
        <v>30</v>
      </c>
      <c r="G1469" s="2" t="s">
        <v>49</v>
      </c>
      <c r="H1469" s="2">
        <v>255.96799999999999</v>
      </c>
      <c r="I1469" s="2">
        <v>4</v>
      </c>
      <c r="J1469" s="2" t="s">
        <v>16</v>
      </c>
      <c r="K1469" s="2">
        <f t="shared" si="44"/>
        <v>217.5728</v>
      </c>
      <c r="L1469" s="2">
        <f t="shared" si="45"/>
        <v>255.96799999999999</v>
      </c>
      <c r="M1469" s="2" cm="1">
        <f t="array" ref="M1469">IFERROR(_xlfn.IFS(AND(F1469="Furniture",C1469="First Class",I1469&gt;5),H1469-(H1469*10%),AND(F1469="Technology",C1469="Same Day",I1469&gt;6),H1469-(H1469*12%),AND(F1469="Office Supplies",OR(C1469="Second Day",C1469="Standard Class"),I1469&gt;4),H1469-(H1469*8%)),H1469)</f>
        <v>255.96799999999999</v>
      </c>
      <c r="N1469" s="2" cm="1">
        <f t="array" ref="N1469">IFERROR(_xlfn.IFS(AND(J1469="Yes",F1469="Furniture",OR(C1469="Second Day",C1469="Standard Class"),I1469&gt;3),H1469-(H1469*15%),AND(J1469="Yes",F1469="Technology",C1469="Same Day",I1469&gt;4),H1469-(H1469*18%),AND(J1469="Yes",F1469="Office Supplies",C1469="First Class",I1469&gt;5),H1469-(H1469*20%)),H1469)</f>
        <v>255.96799999999999</v>
      </c>
      <c r="O1469" s="2"/>
    </row>
    <row r="1470" spans="1:15" ht="15.75" customHeight="1" x14ac:dyDescent="0.3">
      <c r="A1470" s="2" t="s">
        <v>741</v>
      </c>
      <c r="B1470" s="3">
        <v>43078</v>
      </c>
      <c r="C1470" s="2" t="s">
        <v>24</v>
      </c>
      <c r="D1470" s="2" t="s">
        <v>19</v>
      </c>
      <c r="E1470" s="2" t="s">
        <v>39</v>
      </c>
      <c r="F1470" s="2" t="s">
        <v>14</v>
      </c>
      <c r="G1470" s="2" t="s">
        <v>17</v>
      </c>
      <c r="H1470" s="2">
        <v>872.94</v>
      </c>
      <c r="I1470" s="2">
        <v>3</v>
      </c>
      <c r="J1470" s="2" t="s">
        <v>16</v>
      </c>
      <c r="K1470" s="2">
        <f t="shared" si="44"/>
        <v>741.99900000000002</v>
      </c>
      <c r="L1470" s="2">
        <f t="shared" si="45"/>
        <v>872.94</v>
      </c>
      <c r="M1470" s="2" cm="1">
        <f t="array" ref="M1470">IFERROR(_xlfn.IFS(AND(F1470="Furniture",C1470="First Class",I1470&gt;5),H1470-(H1470*10%),AND(F1470="Technology",C1470="Same Day",I1470&gt;6),H1470-(H1470*12%),AND(F1470="Office Supplies",OR(C1470="Second Day",C1470="Standard Class"),I1470&gt;4),H1470-(H1470*8%)),H1470)</f>
        <v>872.94</v>
      </c>
      <c r="N1470" s="2" cm="1">
        <f t="array" ref="N1470">IFERROR(_xlfn.IFS(AND(J1470="Yes",F1470="Furniture",OR(C1470="Second Day",C1470="Standard Class"),I1470&gt;3),H1470-(H1470*15%),AND(J1470="Yes",F1470="Technology",C1470="Same Day",I1470&gt;4),H1470-(H1470*18%),AND(J1470="Yes",F1470="Office Supplies",C1470="First Class",I1470&gt;5),H1470-(H1470*20%)),H1470)</f>
        <v>872.94</v>
      </c>
      <c r="O1470" s="2"/>
    </row>
    <row r="1471" spans="1:15" ht="15.75" customHeight="1" x14ac:dyDescent="0.3">
      <c r="A1471" s="2" t="s">
        <v>741</v>
      </c>
      <c r="B1471" s="3">
        <v>43078</v>
      </c>
      <c r="C1471" s="2" t="s">
        <v>24</v>
      </c>
      <c r="D1471" s="2" t="s">
        <v>19</v>
      </c>
      <c r="E1471" s="2" t="s">
        <v>39</v>
      </c>
      <c r="F1471" s="2" t="s">
        <v>21</v>
      </c>
      <c r="G1471" s="2" t="s">
        <v>32</v>
      </c>
      <c r="H1471" s="2">
        <v>41.54</v>
      </c>
      <c r="I1471" s="2">
        <v>2</v>
      </c>
      <c r="J1471" s="2" t="s">
        <v>16</v>
      </c>
      <c r="K1471" s="2">
        <f t="shared" si="44"/>
        <v>41.54</v>
      </c>
      <c r="L1471" s="2">
        <f t="shared" si="45"/>
        <v>41.54</v>
      </c>
      <c r="M1471" s="2" cm="1">
        <f t="array" ref="M1471">IFERROR(_xlfn.IFS(AND(F1471="Furniture",C1471="First Class",I1471&gt;5),H1471-(H1471*10%),AND(F1471="Technology",C1471="Same Day",I1471&gt;6),H1471-(H1471*12%),AND(F1471="Office Supplies",OR(C1471="Second Day",C1471="Standard Class"),I1471&gt;4),H1471-(H1471*8%)),H1471)</f>
        <v>41.54</v>
      </c>
      <c r="N1471" s="2" cm="1">
        <f t="array" ref="N1471">IFERROR(_xlfn.IFS(AND(J1471="Yes",F1471="Furniture",OR(C1471="Second Day",C1471="Standard Class"),I1471&gt;3),H1471-(H1471*15%),AND(J1471="Yes",F1471="Technology",C1471="Same Day",I1471&gt;4),H1471-(H1471*18%),AND(J1471="Yes",F1471="Office Supplies",C1471="First Class",I1471&gt;5),H1471-(H1471*20%)),H1471)</f>
        <v>41.54</v>
      </c>
      <c r="O1471" s="2"/>
    </row>
    <row r="1472" spans="1:15" ht="15.75" customHeight="1" x14ac:dyDescent="0.3">
      <c r="A1472" s="2" t="s">
        <v>741</v>
      </c>
      <c r="B1472" s="3">
        <v>43078</v>
      </c>
      <c r="C1472" s="2" t="s">
        <v>24</v>
      </c>
      <c r="D1472" s="2" t="s">
        <v>19</v>
      </c>
      <c r="E1472" s="2" t="s">
        <v>39</v>
      </c>
      <c r="F1472" s="2" t="s">
        <v>21</v>
      </c>
      <c r="G1472" s="2" t="s">
        <v>35</v>
      </c>
      <c r="H1472" s="2">
        <v>12.96</v>
      </c>
      <c r="I1472" s="2">
        <v>2</v>
      </c>
      <c r="J1472" s="2" t="s">
        <v>16</v>
      </c>
      <c r="K1472" s="2">
        <f t="shared" si="44"/>
        <v>12.96</v>
      </c>
      <c r="L1472" s="2">
        <f t="shared" si="45"/>
        <v>12.96</v>
      </c>
      <c r="M1472" s="2" cm="1">
        <f t="array" ref="M1472">IFERROR(_xlfn.IFS(AND(F1472="Furniture",C1472="First Class",I1472&gt;5),H1472-(H1472*10%),AND(F1472="Technology",C1472="Same Day",I1472&gt;6),H1472-(H1472*12%),AND(F1472="Office Supplies",OR(C1472="Second Day",C1472="Standard Class"),I1472&gt;4),H1472-(H1472*8%)),H1472)</f>
        <v>12.96</v>
      </c>
      <c r="N1472" s="2" cm="1">
        <f t="array" ref="N1472">IFERROR(_xlfn.IFS(AND(J1472="Yes",F1472="Furniture",OR(C1472="Second Day",C1472="Standard Class"),I1472&gt;3),H1472-(H1472*15%),AND(J1472="Yes",F1472="Technology",C1472="Same Day",I1472&gt;4),H1472-(H1472*18%),AND(J1472="Yes",F1472="Office Supplies",C1472="First Class",I1472&gt;5),H1472-(H1472*20%)),H1472)</f>
        <v>12.96</v>
      </c>
      <c r="O1472" s="2"/>
    </row>
    <row r="1473" spans="1:15" ht="15.75" customHeight="1" x14ac:dyDescent="0.3">
      <c r="A1473" s="2" t="s">
        <v>742</v>
      </c>
      <c r="B1473" s="3">
        <v>42271</v>
      </c>
      <c r="C1473" s="2" t="s">
        <v>11</v>
      </c>
      <c r="D1473" s="2" t="s">
        <v>19</v>
      </c>
      <c r="E1473" s="2" t="s">
        <v>46</v>
      </c>
      <c r="F1473" s="2" t="s">
        <v>21</v>
      </c>
      <c r="G1473" s="2" t="s">
        <v>29</v>
      </c>
      <c r="H1473" s="2">
        <v>6.8480000000000008</v>
      </c>
      <c r="I1473" s="2">
        <v>2</v>
      </c>
      <c r="J1473" s="2" t="s">
        <v>16</v>
      </c>
      <c r="K1473" s="2">
        <f t="shared" si="44"/>
        <v>6.8480000000000008</v>
      </c>
      <c r="L1473" s="2">
        <f t="shared" si="45"/>
        <v>6.8480000000000008</v>
      </c>
      <c r="M1473" s="2" cm="1">
        <f t="array" ref="M1473">IFERROR(_xlfn.IFS(AND(F1473="Furniture",C1473="First Class",I1473&gt;5),H1473-(H1473*10%),AND(F1473="Technology",C1473="Same Day",I1473&gt;6),H1473-(H1473*12%),AND(F1473="Office Supplies",OR(C1473="Second Day",C1473="Standard Class"),I1473&gt;4),H1473-(H1473*8%)),H1473)</f>
        <v>6.8480000000000008</v>
      </c>
      <c r="N1473" s="2" cm="1">
        <f t="array" ref="N1473">IFERROR(_xlfn.IFS(AND(J1473="Yes",F1473="Furniture",OR(C1473="Second Day",C1473="Standard Class"),I1473&gt;3),H1473-(H1473*15%),AND(J1473="Yes",F1473="Technology",C1473="Same Day",I1473&gt;4),H1473-(H1473*18%),AND(J1473="Yes",F1473="Office Supplies",C1473="First Class",I1473&gt;5),H1473-(H1473*20%)),H1473)</f>
        <v>6.8480000000000008</v>
      </c>
      <c r="O1473" s="2"/>
    </row>
    <row r="1474" spans="1:15" ht="15.75" customHeight="1" x14ac:dyDescent="0.3">
      <c r="A1474" s="2" t="s">
        <v>743</v>
      </c>
      <c r="B1474" s="3">
        <v>42927</v>
      </c>
      <c r="C1474" s="2" t="s">
        <v>24</v>
      </c>
      <c r="D1474" s="2" t="s">
        <v>19</v>
      </c>
      <c r="E1474" s="2" t="s">
        <v>20</v>
      </c>
      <c r="F1474" s="2" t="s">
        <v>21</v>
      </c>
      <c r="G1474" s="2" t="s">
        <v>22</v>
      </c>
      <c r="H1474" s="2">
        <v>8.67</v>
      </c>
      <c r="I1474" s="2">
        <v>3</v>
      </c>
      <c r="J1474" s="2" t="s">
        <v>16</v>
      </c>
      <c r="K1474" s="2">
        <f t="shared" si="44"/>
        <v>8.67</v>
      </c>
      <c r="L1474" s="2">
        <f t="shared" si="45"/>
        <v>8.67</v>
      </c>
      <c r="M1474" s="2" cm="1">
        <f t="array" ref="M1474">IFERROR(_xlfn.IFS(AND(F1474="Furniture",C1474="First Class",I1474&gt;5),H1474-(H1474*10%),AND(F1474="Technology",C1474="Same Day",I1474&gt;6),H1474-(H1474*12%),AND(F1474="Office Supplies",OR(C1474="Second Day",C1474="Standard Class"),I1474&gt;4),H1474-(H1474*8%)),H1474)</f>
        <v>8.67</v>
      </c>
      <c r="N1474" s="2" cm="1">
        <f t="array" ref="N1474">IFERROR(_xlfn.IFS(AND(J1474="Yes",F1474="Furniture",OR(C1474="Second Day",C1474="Standard Class"),I1474&gt;3),H1474-(H1474*15%),AND(J1474="Yes",F1474="Technology",C1474="Same Day",I1474&gt;4),H1474-(H1474*18%),AND(J1474="Yes",F1474="Office Supplies",C1474="First Class",I1474&gt;5),H1474-(H1474*20%)),H1474)</f>
        <v>8.67</v>
      </c>
      <c r="O1474" s="2"/>
    </row>
    <row r="1475" spans="1:15" ht="15.75" customHeight="1" x14ac:dyDescent="0.3">
      <c r="A1475" s="2" t="s">
        <v>744</v>
      </c>
      <c r="B1475" s="3">
        <v>42339</v>
      </c>
      <c r="C1475" s="2" t="s">
        <v>208</v>
      </c>
      <c r="D1475" s="2" t="s">
        <v>12</v>
      </c>
      <c r="E1475" s="2" t="s">
        <v>39</v>
      </c>
      <c r="F1475" s="2" t="s">
        <v>14</v>
      </c>
      <c r="G1475" s="2" t="s">
        <v>28</v>
      </c>
      <c r="H1475" s="2">
        <v>6.6879999999999997</v>
      </c>
      <c r="I1475" s="2">
        <v>4</v>
      </c>
      <c r="J1475" s="2" t="s">
        <v>16</v>
      </c>
      <c r="K1475" s="2">
        <f t="shared" ref="K1475:K1538" si="46">IF(H1475&gt;$Q$5,H1475-(H1475*15%),H1475)</f>
        <v>6.6879999999999997</v>
      </c>
      <c r="L1475" s="2">
        <f t="shared" ref="L1475:L1538" si="47">IF(AND(J1475="Yes",D1475="Consumer"),H1475-(H1475*3%),IF(AND(J1475="Yes",D1475="Corporate"),H1475-(H1475*5%),IF(J1475="Yes",H1475-(H1475*7%),H1475)))</f>
        <v>6.6879999999999997</v>
      </c>
      <c r="M1475" s="2" cm="1">
        <f t="array" ref="M1475">IFERROR(_xlfn.IFS(AND(F1475="Furniture",C1475="First Class",I1475&gt;5),H1475-(H1475*10%),AND(F1475="Technology",C1475="Same Day",I1475&gt;6),H1475-(H1475*12%),AND(F1475="Office Supplies",OR(C1475="Second Day",C1475="Standard Class"),I1475&gt;4),H1475-(H1475*8%)),H1475)</f>
        <v>6.6879999999999997</v>
      </c>
      <c r="N1475" s="2" cm="1">
        <f t="array" ref="N1475">IFERROR(_xlfn.IFS(AND(J1475="Yes",F1475="Furniture",OR(C1475="Second Day",C1475="Standard Class"),I1475&gt;3),H1475-(H1475*15%),AND(J1475="Yes",F1475="Technology",C1475="Same Day",I1475&gt;4),H1475-(H1475*18%),AND(J1475="Yes",F1475="Office Supplies",C1475="First Class",I1475&gt;5),H1475-(H1475*20%)),H1475)</f>
        <v>6.6879999999999997</v>
      </c>
      <c r="O1475" s="2"/>
    </row>
    <row r="1476" spans="1:15" ht="15.75" customHeight="1" x14ac:dyDescent="0.3">
      <c r="A1476" s="2" t="s">
        <v>745</v>
      </c>
      <c r="B1476" s="3">
        <v>42693</v>
      </c>
      <c r="C1476" s="2" t="s">
        <v>24</v>
      </c>
      <c r="D1476" s="2" t="s">
        <v>38</v>
      </c>
      <c r="E1476" s="2" t="s">
        <v>46</v>
      </c>
      <c r="F1476" s="2" t="s">
        <v>21</v>
      </c>
      <c r="G1476" s="2" t="s">
        <v>29</v>
      </c>
      <c r="H1476" s="2">
        <v>17.28</v>
      </c>
      <c r="I1476" s="2">
        <v>6</v>
      </c>
      <c r="J1476" s="2" t="s">
        <v>16</v>
      </c>
      <c r="K1476" s="2">
        <f t="shared" si="46"/>
        <v>17.28</v>
      </c>
      <c r="L1476" s="2">
        <f t="shared" si="47"/>
        <v>17.28</v>
      </c>
      <c r="M1476" s="2" cm="1">
        <f t="array" ref="M1476">IFERROR(_xlfn.IFS(AND(F1476="Furniture",C1476="First Class",I1476&gt;5),H1476-(H1476*10%),AND(F1476="Technology",C1476="Same Day",I1476&gt;6),H1476-(H1476*12%),AND(F1476="Office Supplies",OR(C1476="Second Day",C1476="Standard Class"),I1476&gt;4),H1476-(H1476*8%)),H1476)</f>
        <v>15.897600000000001</v>
      </c>
      <c r="N1476" s="2" cm="1">
        <f t="array" ref="N1476">IFERROR(_xlfn.IFS(AND(J1476="Yes",F1476="Furniture",OR(C1476="Second Day",C1476="Standard Class"),I1476&gt;3),H1476-(H1476*15%),AND(J1476="Yes",F1476="Technology",C1476="Same Day",I1476&gt;4),H1476-(H1476*18%),AND(J1476="Yes",F1476="Office Supplies",C1476="First Class",I1476&gt;5),H1476-(H1476*20%)),H1476)</f>
        <v>17.28</v>
      </c>
      <c r="O1476" s="2"/>
    </row>
    <row r="1477" spans="1:15" ht="15.75" customHeight="1" x14ac:dyDescent="0.3">
      <c r="A1477" s="2" t="s">
        <v>745</v>
      </c>
      <c r="B1477" s="3">
        <v>42693</v>
      </c>
      <c r="C1477" s="2" t="s">
        <v>24</v>
      </c>
      <c r="D1477" s="2" t="s">
        <v>38</v>
      </c>
      <c r="E1477" s="2" t="s">
        <v>46</v>
      </c>
      <c r="F1477" s="2" t="s">
        <v>21</v>
      </c>
      <c r="G1477" s="2" t="s">
        <v>32</v>
      </c>
      <c r="H1477" s="2">
        <v>17.712</v>
      </c>
      <c r="I1477" s="2">
        <v>3</v>
      </c>
      <c r="J1477" s="2" t="s">
        <v>16</v>
      </c>
      <c r="K1477" s="2">
        <f t="shared" si="46"/>
        <v>17.712</v>
      </c>
      <c r="L1477" s="2">
        <f t="shared" si="47"/>
        <v>17.712</v>
      </c>
      <c r="M1477" s="2" cm="1">
        <f t="array" ref="M1477">IFERROR(_xlfn.IFS(AND(F1477="Furniture",C1477="First Class",I1477&gt;5),H1477-(H1477*10%),AND(F1477="Technology",C1477="Same Day",I1477&gt;6),H1477-(H1477*12%),AND(F1477="Office Supplies",OR(C1477="Second Day",C1477="Standard Class"),I1477&gt;4),H1477-(H1477*8%)),H1477)</f>
        <v>17.712</v>
      </c>
      <c r="N1477" s="2" cm="1">
        <f t="array" ref="N1477">IFERROR(_xlfn.IFS(AND(J1477="Yes",F1477="Furniture",OR(C1477="Second Day",C1477="Standard Class"),I1477&gt;3),H1477-(H1477*15%),AND(J1477="Yes",F1477="Technology",C1477="Same Day",I1477&gt;4),H1477-(H1477*18%),AND(J1477="Yes",F1477="Office Supplies",C1477="First Class",I1477&gt;5),H1477-(H1477*20%)),H1477)</f>
        <v>17.712</v>
      </c>
      <c r="O1477" s="2"/>
    </row>
    <row r="1478" spans="1:15" ht="15.75" customHeight="1" x14ac:dyDescent="0.3">
      <c r="A1478" s="2" t="s">
        <v>746</v>
      </c>
      <c r="B1478" s="3">
        <v>42813</v>
      </c>
      <c r="C1478" s="2" t="s">
        <v>24</v>
      </c>
      <c r="D1478" s="2" t="s">
        <v>38</v>
      </c>
      <c r="E1478" s="2" t="s">
        <v>46</v>
      </c>
      <c r="F1478" s="2" t="s">
        <v>21</v>
      </c>
      <c r="G1478" s="2" t="s">
        <v>22</v>
      </c>
      <c r="H1478" s="2">
        <v>28.91</v>
      </c>
      <c r="I1478" s="2">
        <v>7</v>
      </c>
      <c r="J1478" s="2" t="s">
        <v>16</v>
      </c>
      <c r="K1478" s="2">
        <f t="shared" si="46"/>
        <v>28.91</v>
      </c>
      <c r="L1478" s="2">
        <f t="shared" si="47"/>
        <v>28.91</v>
      </c>
      <c r="M1478" s="2" cm="1">
        <f t="array" ref="M1478">IFERROR(_xlfn.IFS(AND(F1478="Furniture",C1478="First Class",I1478&gt;5),H1478-(H1478*10%),AND(F1478="Technology",C1478="Same Day",I1478&gt;6),H1478-(H1478*12%),AND(F1478="Office Supplies",OR(C1478="Second Day",C1478="Standard Class"),I1478&gt;4),H1478-(H1478*8%)),H1478)</f>
        <v>26.597200000000001</v>
      </c>
      <c r="N1478" s="2" cm="1">
        <f t="array" ref="N1478">IFERROR(_xlfn.IFS(AND(J1478="Yes",F1478="Furniture",OR(C1478="Second Day",C1478="Standard Class"),I1478&gt;3),H1478-(H1478*15%),AND(J1478="Yes",F1478="Technology",C1478="Same Day",I1478&gt;4),H1478-(H1478*18%),AND(J1478="Yes",F1478="Office Supplies",C1478="First Class",I1478&gt;5),H1478-(H1478*20%)),H1478)</f>
        <v>28.91</v>
      </c>
      <c r="O1478" s="2"/>
    </row>
    <row r="1479" spans="1:15" ht="15.75" customHeight="1" x14ac:dyDescent="0.3">
      <c r="A1479" s="2" t="s">
        <v>747</v>
      </c>
      <c r="B1479" s="3">
        <v>42687</v>
      </c>
      <c r="C1479" s="2" t="s">
        <v>24</v>
      </c>
      <c r="D1479" s="2" t="s">
        <v>12</v>
      </c>
      <c r="E1479" s="2" t="s">
        <v>13</v>
      </c>
      <c r="F1479" s="2" t="s">
        <v>21</v>
      </c>
      <c r="G1479" s="2" t="s">
        <v>105</v>
      </c>
      <c r="H1479" s="2">
        <v>52.136000000000003</v>
      </c>
      <c r="I1479" s="2">
        <v>7</v>
      </c>
      <c r="J1479" s="2" t="s">
        <v>16</v>
      </c>
      <c r="K1479" s="2">
        <f t="shared" si="46"/>
        <v>52.136000000000003</v>
      </c>
      <c r="L1479" s="2">
        <f t="shared" si="47"/>
        <v>52.136000000000003</v>
      </c>
      <c r="M1479" s="2" cm="1">
        <f t="array" ref="M1479">IFERROR(_xlfn.IFS(AND(F1479="Furniture",C1479="First Class",I1479&gt;5),H1479-(H1479*10%),AND(F1479="Technology",C1479="Same Day",I1479&gt;6),H1479-(H1479*12%),AND(F1479="Office Supplies",OR(C1479="Second Day",C1479="Standard Class"),I1479&gt;4),H1479-(H1479*8%)),H1479)</f>
        <v>47.965119999999999</v>
      </c>
      <c r="N1479" s="2" cm="1">
        <f t="array" ref="N1479">IFERROR(_xlfn.IFS(AND(J1479="Yes",F1479="Furniture",OR(C1479="Second Day",C1479="Standard Class"),I1479&gt;3),H1479-(H1479*15%),AND(J1479="Yes",F1479="Technology",C1479="Same Day",I1479&gt;4),H1479-(H1479*18%),AND(J1479="Yes",F1479="Office Supplies",C1479="First Class",I1479&gt;5),H1479-(H1479*20%)),H1479)</f>
        <v>52.136000000000003</v>
      </c>
      <c r="O1479" s="2"/>
    </row>
    <row r="1480" spans="1:15" ht="15.75" customHeight="1" x14ac:dyDescent="0.3">
      <c r="A1480" s="2" t="s">
        <v>748</v>
      </c>
      <c r="B1480" s="3">
        <v>43058</v>
      </c>
      <c r="C1480" s="2" t="s">
        <v>54</v>
      </c>
      <c r="D1480" s="2" t="s">
        <v>12</v>
      </c>
      <c r="E1480" s="2" t="s">
        <v>20</v>
      </c>
      <c r="F1480" s="2" t="s">
        <v>30</v>
      </c>
      <c r="G1480" s="2" t="s">
        <v>31</v>
      </c>
      <c r="H1480" s="2">
        <v>31.968000000000004</v>
      </c>
      <c r="I1480" s="2">
        <v>4</v>
      </c>
      <c r="J1480" s="2" t="s">
        <v>16</v>
      </c>
      <c r="K1480" s="2">
        <f t="shared" si="46"/>
        <v>31.968000000000004</v>
      </c>
      <c r="L1480" s="2">
        <f t="shared" si="47"/>
        <v>31.968000000000004</v>
      </c>
      <c r="M1480" s="2" cm="1">
        <f t="array" ref="M1480">IFERROR(_xlfn.IFS(AND(F1480="Furniture",C1480="First Class",I1480&gt;5),H1480-(H1480*10%),AND(F1480="Technology",C1480="Same Day",I1480&gt;6),H1480-(H1480*12%),AND(F1480="Office Supplies",OR(C1480="Second Day",C1480="Standard Class"),I1480&gt;4),H1480-(H1480*8%)),H1480)</f>
        <v>31.968000000000004</v>
      </c>
      <c r="N1480" s="2" cm="1">
        <f t="array" ref="N1480">IFERROR(_xlfn.IFS(AND(J1480="Yes",F1480="Furniture",OR(C1480="Second Day",C1480="Standard Class"),I1480&gt;3),H1480-(H1480*15%),AND(J1480="Yes",F1480="Technology",C1480="Same Day",I1480&gt;4),H1480-(H1480*18%),AND(J1480="Yes",F1480="Office Supplies",C1480="First Class",I1480&gt;5),H1480-(H1480*20%)),H1480)</f>
        <v>31.968000000000004</v>
      </c>
      <c r="O1480" s="2"/>
    </row>
    <row r="1481" spans="1:15" ht="15.75" customHeight="1" x14ac:dyDescent="0.3">
      <c r="A1481" s="2" t="s">
        <v>749</v>
      </c>
      <c r="B1481" s="3">
        <v>42706</v>
      </c>
      <c r="C1481" s="2" t="s">
        <v>24</v>
      </c>
      <c r="D1481" s="2" t="s">
        <v>12</v>
      </c>
      <c r="E1481" s="2" t="s">
        <v>20</v>
      </c>
      <c r="F1481" s="2" t="s">
        <v>21</v>
      </c>
      <c r="G1481" s="2" t="s">
        <v>35</v>
      </c>
      <c r="H1481" s="2">
        <v>25.92</v>
      </c>
      <c r="I1481" s="2">
        <v>4</v>
      </c>
      <c r="J1481" s="2" t="s">
        <v>43</v>
      </c>
      <c r="K1481" s="2">
        <f t="shared" si="46"/>
        <v>25.92</v>
      </c>
      <c r="L1481" s="2">
        <f t="shared" si="47"/>
        <v>25.142400000000002</v>
      </c>
      <c r="M1481" s="2" cm="1">
        <f t="array" ref="M1481">IFERROR(_xlfn.IFS(AND(F1481="Furniture",C1481="First Class",I1481&gt;5),H1481-(H1481*10%),AND(F1481="Technology",C1481="Same Day",I1481&gt;6),H1481-(H1481*12%),AND(F1481="Office Supplies",OR(C1481="Second Day",C1481="Standard Class"),I1481&gt;4),H1481-(H1481*8%)),H1481)</f>
        <v>25.92</v>
      </c>
      <c r="N1481" s="2" cm="1">
        <f t="array" ref="N1481">IFERROR(_xlfn.IFS(AND(J1481="Yes",F1481="Furniture",OR(C1481="Second Day",C1481="Standard Class"),I1481&gt;3),H1481-(H1481*15%),AND(J1481="Yes",F1481="Technology",C1481="Same Day",I1481&gt;4),H1481-(H1481*18%),AND(J1481="Yes",F1481="Office Supplies",C1481="First Class",I1481&gt;5),H1481-(H1481*20%)),H1481)</f>
        <v>25.92</v>
      </c>
      <c r="O1481" s="2"/>
    </row>
    <row r="1482" spans="1:15" ht="15.75" customHeight="1" x14ac:dyDescent="0.3">
      <c r="A1482" s="2" t="s">
        <v>749</v>
      </c>
      <c r="B1482" s="3">
        <v>42706</v>
      </c>
      <c r="C1482" s="2" t="s">
        <v>24</v>
      </c>
      <c r="D1482" s="2" t="s">
        <v>12</v>
      </c>
      <c r="E1482" s="2" t="s">
        <v>20</v>
      </c>
      <c r="F1482" s="2" t="s">
        <v>21</v>
      </c>
      <c r="G1482" s="2" t="s">
        <v>35</v>
      </c>
      <c r="H1482" s="2">
        <v>40.46</v>
      </c>
      <c r="I1482" s="2">
        <v>7</v>
      </c>
      <c r="J1482" s="2" t="s">
        <v>43</v>
      </c>
      <c r="K1482" s="2">
        <f t="shared" si="46"/>
        <v>40.46</v>
      </c>
      <c r="L1482" s="2">
        <f t="shared" si="47"/>
        <v>39.246200000000002</v>
      </c>
      <c r="M1482" s="2" cm="1">
        <f t="array" ref="M1482">IFERROR(_xlfn.IFS(AND(F1482="Furniture",C1482="First Class",I1482&gt;5),H1482-(H1482*10%),AND(F1482="Technology",C1482="Same Day",I1482&gt;6),H1482-(H1482*12%),AND(F1482="Office Supplies",OR(C1482="Second Day",C1482="Standard Class"),I1482&gt;4),H1482-(H1482*8%)),H1482)</f>
        <v>37.223199999999999</v>
      </c>
      <c r="N1482" s="2" cm="1">
        <f t="array" ref="N1482">IFERROR(_xlfn.IFS(AND(J1482="Yes",F1482="Furniture",OR(C1482="Second Day",C1482="Standard Class"),I1482&gt;3),H1482-(H1482*15%),AND(J1482="Yes",F1482="Technology",C1482="Same Day",I1482&gt;4),H1482-(H1482*18%),AND(J1482="Yes",F1482="Office Supplies",C1482="First Class",I1482&gt;5),H1482-(H1482*20%)),H1482)</f>
        <v>40.46</v>
      </c>
      <c r="O1482" s="2"/>
    </row>
    <row r="1483" spans="1:15" ht="15.75" customHeight="1" x14ac:dyDescent="0.3">
      <c r="A1483" s="2" t="s">
        <v>749</v>
      </c>
      <c r="B1483" s="3">
        <v>42706</v>
      </c>
      <c r="C1483" s="2" t="s">
        <v>24</v>
      </c>
      <c r="D1483" s="2" t="s">
        <v>12</v>
      </c>
      <c r="E1483" s="2" t="s">
        <v>20</v>
      </c>
      <c r="F1483" s="2" t="s">
        <v>21</v>
      </c>
      <c r="G1483" s="2" t="s">
        <v>26</v>
      </c>
      <c r="H1483" s="2">
        <v>33.869999999999997</v>
      </c>
      <c r="I1483" s="2">
        <v>3</v>
      </c>
      <c r="J1483" s="2" t="s">
        <v>43</v>
      </c>
      <c r="K1483" s="2">
        <f t="shared" si="46"/>
        <v>33.869999999999997</v>
      </c>
      <c r="L1483" s="2">
        <f t="shared" si="47"/>
        <v>32.853899999999996</v>
      </c>
      <c r="M1483" s="2" cm="1">
        <f t="array" ref="M1483">IFERROR(_xlfn.IFS(AND(F1483="Furniture",C1483="First Class",I1483&gt;5),H1483-(H1483*10%),AND(F1483="Technology",C1483="Same Day",I1483&gt;6),H1483-(H1483*12%),AND(F1483="Office Supplies",OR(C1483="Second Day",C1483="Standard Class"),I1483&gt;4),H1483-(H1483*8%)),H1483)</f>
        <v>33.869999999999997</v>
      </c>
      <c r="N1483" s="2" cm="1">
        <f t="array" ref="N1483">IFERROR(_xlfn.IFS(AND(J1483="Yes",F1483="Furniture",OR(C1483="Second Day",C1483="Standard Class"),I1483&gt;3),H1483-(H1483*15%),AND(J1483="Yes",F1483="Technology",C1483="Same Day",I1483&gt;4),H1483-(H1483*18%),AND(J1483="Yes",F1483="Office Supplies",C1483="First Class",I1483&gt;5),H1483-(H1483*20%)),H1483)</f>
        <v>33.869999999999997</v>
      </c>
      <c r="O1483" s="2"/>
    </row>
    <row r="1484" spans="1:15" ht="15.75" customHeight="1" x14ac:dyDescent="0.3">
      <c r="A1484" s="2" t="s">
        <v>750</v>
      </c>
      <c r="B1484" s="3">
        <v>42972</v>
      </c>
      <c r="C1484" s="2" t="s">
        <v>11</v>
      </c>
      <c r="D1484" s="2" t="s">
        <v>12</v>
      </c>
      <c r="E1484" s="2" t="s">
        <v>13</v>
      </c>
      <c r="F1484" s="2" t="s">
        <v>21</v>
      </c>
      <c r="G1484" s="2" t="s">
        <v>29</v>
      </c>
      <c r="H1484" s="2">
        <v>9.7280000000000015</v>
      </c>
      <c r="I1484" s="2">
        <v>2</v>
      </c>
      <c r="J1484" s="2" t="s">
        <v>16</v>
      </c>
      <c r="K1484" s="2">
        <f t="shared" si="46"/>
        <v>9.7280000000000015</v>
      </c>
      <c r="L1484" s="2">
        <f t="shared" si="47"/>
        <v>9.7280000000000015</v>
      </c>
      <c r="M1484" s="2" cm="1">
        <f t="array" ref="M1484">IFERROR(_xlfn.IFS(AND(F1484="Furniture",C1484="First Class",I1484&gt;5),H1484-(H1484*10%),AND(F1484="Technology",C1484="Same Day",I1484&gt;6),H1484-(H1484*12%),AND(F1484="Office Supplies",OR(C1484="Second Day",C1484="Standard Class"),I1484&gt;4),H1484-(H1484*8%)),H1484)</f>
        <v>9.7280000000000015</v>
      </c>
      <c r="N1484" s="2" cm="1">
        <f t="array" ref="N1484">IFERROR(_xlfn.IFS(AND(J1484="Yes",F1484="Furniture",OR(C1484="Second Day",C1484="Standard Class"),I1484&gt;3),H1484-(H1484*15%),AND(J1484="Yes",F1484="Technology",C1484="Same Day",I1484&gt;4),H1484-(H1484*18%),AND(J1484="Yes",F1484="Office Supplies",C1484="First Class",I1484&gt;5),H1484-(H1484*20%)),H1484)</f>
        <v>9.7280000000000015</v>
      </c>
      <c r="O1484" s="2"/>
    </row>
    <row r="1485" spans="1:15" ht="15.75" customHeight="1" x14ac:dyDescent="0.3">
      <c r="A1485" s="2" t="s">
        <v>750</v>
      </c>
      <c r="B1485" s="3">
        <v>42972</v>
      </c>
      <c r="C1485" s="2" t="s">
        <v>11</v>
      </c>
      <c r="D1485" s="2" t="s">
        <v>12</v>
      </c>
      <c r="E1485" s="2" t="s">
        <v>13</v>
      </c>
      <c r="F1485" s="2" t="s">
        <v>21</v>
      </c>
      <c r="G1485" s="2" t="s">
        <v>35</v>
      </c>
      <c r="H1485" s="2">
        <v>3.4240000000000004</v>
      </c>
      <c r="I1485" s="2">
        <v>1</v>
      </c>
      <c r="J1485" s="2" t="s">
        <v>16</v>
      </c>
      <c r="K1485" s="2">
        <f t="shared" si="46"/>
        <v>3.4240000000000004</v>
      </c>
      <c r="L1485" s="2">
        <f t="shared" si="47"/>
        <v>3.4240000000000004</v>
      </c>
      <c r="M1485" s="2" cm="1">
        <f t="array" ref="M1485">IFERROR(_xlfn.IFS(AND(F1485="Furniture",C1485="First Class",I1485&gt;5),H1485-(H1485*10%),AND(F1485="Technology",C1485="Same Day",I1485&gt;6),H1485-(H1485*12%),AND(F1485="Office Supplies",OR(C1485="Second Day",C1485="Standard Class"),I1485&gt;4),H1485-(H1485*8%)),H1485)</f>
        <v>3.4240000000000004</v>
      </c>
      <c r="N1485" s="2" cm="1">
        <f t="array" ref="N1485">IFERROR(_xlfn.IFS(AND(J1485="Yes",F1485="Furniture",OR(C1485="Second Day",C1485="Standard Class"),I1485&gt;3),H1485-(H1485*15%),AND(J1485="Yes",F1485="Technology",C1485="Same Day",I1485&gt;4),H1485-(H1485*18%),AND(J1485="Yes",F1485="Office Supplies",C1485="First Class",I1485&gt;5),H1485-(H1485*20%)),H1485)</f>
        <v>3.4240000000000004</v>
      </c>
      <c r="O1485" s="2"/>
    </row>
    <row r="1486" spans="1:15" ht="15.75" customHeight="1" x14ac:dyDescent="0.3">
      <c r="A1486" s="2" t="s">
        <v>751</v>
      </c>
      <c r="B1486" s="3">
        <v>42657</v>
      </c>
      <c r="C1486" s="2" t="s">
        <v>24</v>
      </c>
      <c r="D1486" s="2" t="s">
        <v>19</v>
      </c>
      <c r="E1486" s="2" t="s">
        <v>20</v>
      </c>
      <c r="F1486" s="2" t="s">
        <v>30</v>
      </c>
      <c r="G1486" s="2" t="s">
        <v>49</v>
      </c>
      <c r="H1486" s="2">
        <v>177</v>
      </c>
      <c r="I1486" s="2">
        <v>3</v>
      </c>
      <c r="J1486" s="2" t="s">
        <v>16</v>
      </c>
      <c r="K1486" s="2">
        <f t="shared" si="46"/>
        <v>177</v>
      </c>
      <c r="L1486" s="2">
        <f t="shared" si="47"/>
        <v>177</v>
      </c>
      <c r="M1486" s="2" cm="1">
        <f t="array" ref="M1486">IFERROR(_xlfn.IFS(AND(F1486="Furniture",C1486="First Class",I1486&gt;5),H1486-(H1486*10%),AND(F1486="Technology",C1486="Same Day",I1486&gt;6),H1486-(H1486*12%),AND(F1486="Office Supplies",OR(C1486="Second Day",C1486="Standard Class"),I1486&gt;4),H1486-(H1486*8%)),H1486)</f>
        <v>177</v>
      </c>
      <c r="N1486" s="2" cm="1">
        <f t="array" ref="N1486">IFERROR(_xlfn.IFS(AND(J1486="Yes",F1486="Furniture",OR(C1486="Second Day",C1486="Standard Class"),I1486&gt;3),H1486-(H1486*15%),AND(J1486="Yes",F1486="Technology",C1486="Same Day",I1486&gt;4),H1486-(H1486*18%),AND(J1486="Yes",F1486="Office Supplies",C1486="First Class",I1486&gt;5),H1486-(H1486*20%)),H1486)</f>
        <v>177</v>
      </c>
      <c r="O1486" s="2"/>
    </row>
    <row r="1487" spans="1:15" ht="15.75" customHeight="1" x14ac:dyDescent="0.3">
      <c r="A1487" s="2" t="s">
        <v>752</v>
      </c>
      <c r="B1487" s="3">
        <v>41970</v>
      </c>
      <c r="C1487" s="2" t="s">
        <v>24</v>
      </c>
      <c r="D1487" s="2" t="s">
        <v>12</v>
      </c>
      <c r="E1487" s="2" t="s">
        <v>46</v>
      </c>
      <c r="F1487" s="2" t="s">
        <v>21</v>
      </c>
      <c r="G1487" s="2" t="s">
        <v>64</v>
      </c>
      <c r="H1487" s="2">
        <v>3.76</v>
      </c>
      <c r="I1487" s="2">
        <v>2</v>
      </c>
      <c r="J1487" s="2" t="s">
        <v>16</v>
      </c>
      <c r="K1487" s="2">
        <f t="shared" si="46"/>
        <v>3.76</v>
      </c>
      <c r="L1487" s="2">
        <f t="shared" si="47"/>
        <v>3.76</v>
      </c>
      <c r="M1487" s="2" cm="1">
        <f t="array" ref="M1487">IFERROR(_xlfn.IFS(AND(F1487="Furniture",C1487="First Class",I1487&gt;5),H1487-(H1487*10%),AND(F1487="Technology",C1487="Same Day",I1487&gt;6),H1487-(H1487*12%),AND(F1487="Office Supplies",OR(C1487="Second Day",C1487="Standard Class"),I1487&gt;4),H1487-(H1487*8%)),H1487)</f>
        <v>3.76</v>
      </c>
      <c r="N1487" s="2" cm="1">
        <f t="array" ref="N1487">IFERROR(_xlfn.IFS(AND(J1487="Yes",F1487="Furniture",OR(C1487="Second Day",C1487="Standard Class"),I1487&gt;3),H1487-(H1487*15%),AND(J1487="Yes",F1487="Technology",C1487="Same Day",I1487&gt;4),H1487-(H1487*18%),AND(J1487="Yes",F1487="Office Supplies",C1487="First Class",I1487&gt;5),H1487-(H1487*20%)),H1487)</f>
        <v>3.76</v>
      </c>
      <c r="O1487" s="2"/>
    </row>
    <row r="1488" spans="1:15" ht="15.75" customHeight="1" x14ac:dyDescent="0.3">
      <c r="A1488" s="2" t="s">
        <v>753</v>
      </c>
      <c r="B1488" s="3">
        <v>42311</v>
      </c>
      <c r="C1488" s="2" t="s">
        <v>24</v>
      </c>
      <c r="D1488" s="2" t="s">
        <v>38</v>
      </c>
      <c r="E1488" s="2" t="s">
        <v>20</v>
      </c>
      <c r="F1488" s="2" t="s">
        <v>30</v>
      </c>
      <c r="G1488" s="2" t="s">
        <v>31</v>
      </c>
      <c r="H1488" s="2">
        <v>1212.848</v>
      </c>
      <c r="I1488" s="2">
        <v>7</v>
      </c>
      <c r="J1488" s="2" t="s">
        <v>16</v>
      </c>
      <c r="K1488" s="2">
        <f t="shared" si="46"/>
        <v>1030.9207999999999</v>
      </c>
      <c r="L1488" s="2">
        <f t="shared" si="47"/>
        <v>1212.848</v>
      </c>
      <c r="M1488" s="2" cm="1">
        <f t="array" ref="M1488">IFERROR(_xlfn.IFS(AND(F1488="Furniture",C1488="First Class",I1488&gt;5),H1488-(H1488*10%),AND(F1488="Technology",C1488="Same Day",I1488&gt;6),H1488-(H1488*12%),AND(F1488="Office Supplies",OR(C1488="Second Day",C1488="Standard Class"),I1488&gt;4),H1488-(H1488*8%)),H1488)</f>
        <v>1212.848</v>
      </c>
      <c r="N1488" s="2" cm="1">
        <f t="array" ref="N1488">IFERROR(_xlfn.IFS(AND(J1488="Yes",F1488="Furniture",OR(C1488="Second Day",C1488="Standard Class"),I1488&gt;3),H1488-(H1488*15%),AND(J1488="Yes",F1488="Technology",C1488="Same Day",I1488&gt;4),H1488-(H1488*18%),AND(J1488="Yes",F1488="Office Supplies",C1488="First Class",I1488&gt;5),H1488-(H1488*20%)),H1488)</f>
        <v>1212.848</v>
      </c>
      <c r="O1488" s="2"/>
    </row>
    <row r="1489" spans="1:15" ht="15.75" customHeight="1" x14ac:dyDescent="0.3">
      <c r="A1489" s="2" t="s">
        <v>753</v>
      </c>
      <c r="B1489" s="3">
        <v>42311</v>
      </c>
      <c r="C1489" s="2" t="s">
        <v>24</v>
      </c>
      <c r="D1489" s="2" t="s">
        <v>38</v>
      </c>
      <c r="E1489" s="2" t="s">
        <v>20</v>
      </c>
      <c r="F1489" s="2" t="s">
        <v>30</v>
      </c>
      <c r="G1489" s="2" t="s">
        <v>49</v>
      </c>
      <c r="H1489" s="2">
        <v>89.97</v>
      </c>
      <c r="I1489" s="2">
        <v>3</v>
      </c>
      <c r="J1489" s="2" t="s">
        <v>16</v>
      </c>
      <c r="K1489" s="2">
        <f t="shared" si="46"/>
        <v>89.97</v>
      </c>
      <c r="L1489" s="2">
        <f t="shared" si="47"/>
        <v>89.97</v>
      </c>
      <c r="M1489" s="2" cm="1">
        <f t="array" ref="M1489">IFERROR(_xlfn.IFS(AND(F1489="Furniture",C1489="First Class",I1489&gt;5),H1489-(H1489*10%),AND(F1489="Technology",C1489="Same Day",I1489&gt;6),H1489-(H1489*12%),AND(F1489="Office Supplies",OR(C1489="Second Day",C1489="Standard Class"),I1489&gt;4),H1489-(H1489*8%)),H1489)</f>
        <v>89.97</v>
      </c>
      <c r="N1489" s="2" cm="1">
        <f t="array" ref="N1489">IFERROR(_xlfn.IFS(AND(J1489="Yes",F1489="Furniture",OR(C1489="Second Day",C1489="Standard Class"),I1489&gt;3),H1489-(H1489*15%),AND(J1489="Yes",F1489="Technology",C1489="Same Day",I1489&gt;4),H1489-(H1489*18%),AND(J1489="Yes",F1489="Office Supplies",C1489="First Class",I1489&gt;5),H1489-(H1489*20%)),H1489)</f>
        <v>89.97</v>
      </c>
      <c r="O1489" s="2"/>
    </row>
    <row r="1490" spans="1:15" ht="15.75" customHeight="1" x14ac:dyDescent="0.3">
      <c r="A1490" s="2" t="s">
        <v>753</v>
      </c>
      <c r="B1490" s="3">
        <v>42311</v>
      </c>
      <c r="C1490" s="2" t="s">
        <v>24</v>
      </c>
      <c r="D1490" s="2" t="s">
        <v>38</v>
      </c>
      <c r="E1490" s="2" t="s">
        <v>20</v>
      </c>
      <c r="F1490" s="2" t="s">
        <v>14</v>
      </c>
      <c r="G1490" s="2" t="s">
        <v>28</v>
      </c>
      <c r="H1490" s="2">
        <v>42.599999999999994</v>
      </c>
      <c r="I1490" s="2">
        <v>3</v>
      </c>
      <c r="J1490" s="2" t="s">
        <v>16</v>
      </c>
      <c r="K1490" s="2">
        <f t="shared" si="46"/>
        <v>42.599999999999994</v>
      </c>
      <c r="L1490" s="2">
        <f t="shared" si="47"/>
        <v>42.599999999999994</v>
      </c>
      <c r="M1490" s="2" cm="1">
        <f t="array" ref="M1490">IFERROR(_xlfn.IFS(AND(F1490="Furniture",C1490="First Class",I1490&gt;5),H1490-(H1490*10%),AND(F1490="Technology",C1490="Same Day",I1490&gt;6),H1490-(H1490*12%),AND(F1490="Office Supplies",OR(C1490="Second Day",C1490="Standard Class"),I1490&gt;4),H1490-(H1490*8%)),H1490)</f>
        <v>42.599999999999994</v>
      </c>
      <c r="N1490" s="2" cm="1">
        <f t="array" ref="N1490">IFERROR(_xlfn.IFS(AND(J1490="Yes",F1490="Furniture",OR(C1490="Second Day",C1490="Standard Class"),I1490&gt;3),H1490-(H1490*15%),AND(J1490="Yes",F1490="Technology",C1490="Same Day",I1490&gt;4),H1490-(H1490*18%),AND(J1490="Yes",F1490="Office Supplies",C1490="First Class",I1490&gt;5),H1490-(H1490*20%)),H1490)</f>
        <v>42.599999999999994</v>
      </c>
      <c r="O1490" s="2"/>
    </row>
    <row r="1491" spans="1:15" ht="15.75" customHeight="1" x14ac:dyDescent="0.3">
      <c r="A1491" s="2" t="s">
        <v>754</v>
      </c>
      <c r="B1491" s="3">
        <v>41972</v>
      </c>
      <c r="C1491" s="2" t="s">
        <v>24</v>
      </c>
      <c r="D1491" s="2" t="s">
        <v>12</v>
      </c>
      <c r="E1491" s="2" t="s">
        <v>46</v>
      </c>
      <c r="F1491" s="2" t="s">
        <v>21</v>
      </c>
      <c r="G1491" s="2" t="s">
        <v>22</v>
      </c>
      <c r="H1491" s="2">
        <v>5.04</v>
      </c>
      <c r="I1491" s="2">
        <v>2</v>
      </c>
      <c r="J1491" s="2" t="s">
        <v>16</v>
      </c>
      <c r="K1491" s="2">
        <f t="shared" si="46"/>
        <v>5.04</v>
      </c>
      <c r="L1491" s="2">
        <f t="shared" si="47"/>
        <v>5.04</v>
      </c>
      <c r="M1491" s="2" cm="1">
        <f t="array" ref="M1491">IFERROR(_xlfn.IFS(AND(F1491="Furniture",C1491="First Class",I1491&gt;5),H1491-(H1491*10%),AND(F1491="Technology",C1491="Same Day",I1491&gt;6),H1491-(H1491*12%),AND(F1491="Office Supplies",OR(C1491="Second Day",C1491="Standard Class"),I1491&gt;4),H1491-(H1491*8%)),H1491)</f>
        <v>5.04</v>
      </c>
      <c r="N1491" s="2" cm="1">
        <f t="array" ref="N1491">IFERROR(_xlfn.IFS(AND(J1491="Yes",F1491="Furniture",OR(C1491="Second Day",C1491="Standard Class"),I1491&gt;3),H1491-(H1491*15%),AND(J1491="Yes",F1491="Technology",C1491="Same Day",I1491&gt;4),H1491-(H1491*18%),AND(J1491="Yes",F1491="Office Supplies",C1491="First Class",I1491&gt;5),H1491-(H1491*20%)),H1491)</f>
        <v>5.04</v>
      </c>
      <c r="O1491" s="2"/>
    </row>
    <row r="1492" spans="1:15" ht="15.75" customHeight="1" x14ac:dyDescent="0.3">
      <c r="A1492" s="2" t="s">
        <v>755</v>
      </c>
      <c r="B1492" s="3">
        <v>42855</v>
      </c>
      <c r="C1492" s="2" t="s">
        <v>11</v>
      </c>
      <c r="D1492" s="2" t="s">
        <v>19</v>
      </c>
      <c r="E1492" s="2" t="s">
        <v>46</v>
      </c>
      <c r="F1492" s="2" t="s">
        <v>21</v>
      </c>
      <c r="G1492" s="2" t="s">
        <v>51</v>
      </c>
      <c r="H1492" s="2">
        <v>62.96</v>
      </c>
      <c r="I1492" s="2">
        <v>4</v>
      </c>
      <c r="J1492" s="2" t="s">
        <v>16</v>
      </c>
      <c r="K1492" s="2">
        <f t="shared" si="46"/>
        <v>62.96</v>
      </c>
      <c r="L1492" s="2">
        <f t="shared" si="47"/>
        <v>62.96</v>
      </c>
      <c r="M1492" s="2" cm="1">
        <f t="array" ref="M1492">IFERROR(_xlfn.IFS(AND(F1492="Furniture",C1492="First Class",I1492&gt;5),H1492-(H1492*10%),AND(F1492="Technology",C1492="Same Day",I1492&gt;6),H1492-(H1492*12%),AND(F1492="Office Supplies",OR(C1492="Second Day",C1492="Standard Class"),I1492&gt;4),H1492-(H1492*8%)),H1492)</f>
        <v>62.96</v>
      </c>
      <c r="N1492" s="2" cm="1">
        <f t="array" ref="N1492">IFERROR(_xlfn.IFS(AND(J1492="Yes",F1492="Furniture",OR(C1492="Second Day",C1492="Standard Class"),I1492&gt;3),H1492-(H1492*15%),AND(J1492="Yes",F1492="Technology",C1492="Same Day",I1492&gt;4),H1492-(H1492*18%),AND(J1492="Yes",F1492="Office Supplies",C1492="First Class",I1492&gt;5),H1492-(H1492*20%)),H1492)</f>
        <v>62.96</v>
      </c>
      <c r="O1492" s="2"/>
    </row>
    <row r="1493" spans="1:15" ht="15.75" customHeight="1" x14ac:dyDescent="0.3">
      <c r="A1493" s="2" t="s">
        <v>756</v>
      </c>
      <c r="B1493" s="3">
        <v>43063</v>
      </c>
      <c r="C1493" s="2" t="s">
        <v>24</v>
      </c>
      <c r="D1493" s="2" t="s">
        <v>19</v>
      </c>
      <c r="E1493" s="2" t="s">
        <v>46</v>
      </c>
      <c r="F1493" s="2" t="s">
        <v>21</v>
      </c>
      <c r="G1493" s="2" t="s">
        <v>35</v>
      </c>
      <c r="H1493" s="2">
        <v>5.88</v>
      </c>
      <c r="I1493" s="2">
        <v>1</v>
      </c>
      <c r="J1493" s="2" t="s">
        <v>16</v>
      </c>
      <c r="K1493" s="2">
        <f t="shared" si="46"/>
        <v>5.88</v>
      </c>
      <c r="L1493" s="2">
        <f t="shared" si="47"/>
        <v>5.88</v>
      </c>
      <c r="M1493" s="2" cm="1">
        <f t="array" ref="M1493">IFERROR(_xlfn.IFS(AND(F1493="Furniture",C1493="First Class",I1493&gt;5),H1493-(H1493*10%),AND(F1493="Technology",C1493="Same Day",I1493&gt;6),H1493-(H1493*12%),AND(F1493="Office Supplies",OR(C1493="Second Day",C1493="Standard Class"),I1493&gt;4),H1493-(H1493*8%)),H1493)</f>
        <v>5.88</v>
      </c>
      <c r="N1493" s="2" cm="1">
        <f t="array" ref="N1493">IFERROR(_xlfn.IFS(AND(J1493="Yes",F1493="Furniture",OR(C1493="Second Day",C1493="Standard Class"),I1493&gt;3),H1493-(H1493*15%),AND(J1493="Yes",F1493="Technology",C1493="Same Day",I1493&gt;4),H1493-(H1493*18%),AND(J1493="Yes",F1493="Office Supplies",C1493="First Class",I1493&gt;5),H1493-(H1493*20%)),H1493)</f>
        <v>5.88</v>
      </c>
      <c r="O1493" s="2"/>
    </row>
    <row r="1494" spans="1:15" ht="15.75" customHeight="1" x14ac:dyDescent="0.3">
      <c r="A1494" s="2" t="s">
        <v>756</v>
      </c>
      <c r="B1494" s="3">
        <v>43063</v>
      </c>
      <c r="C1494" s="2" t="s">
        <v>24</v>
      </c>
      <c r="D1494" s="2" t="s">
        <v>19</v>
      </c>
      <c r="E1494" s="2" t="s">
        <v>46</v>
      </c>
      <c r="F1494" s="2" t="s">
        <v>14</v>
      </c>
      <c r="G1494" s="2" t="s">
        <v>17</v>
      </c>
      <c r="H1494" s="2">
        <v>977.29200000000003</v>
      </c>
      <c r="I1494" s="2">
        <v>6</v>
      </c>
      <c r="J1494" s="2" t="s">
        <v>16</v>
      </c>
      <c r="K1494" s="2">
        <f t="shared" si="46"/>
        <v>830.69820000000004</v>
      </c>
      <c r="L1494" s="2">
        <f t="shared" si="47"/>
        <v>977.29200000000003</v>
      </c>
      <c r="M1494" s="2" cm="1">
        <f t="array" ref="M1494">IFERROR(_xlfn.IFS(AND(F1494="Furniture",C1494="First Class",I1494&gt;5),H1494-(H1494*10%),AND(F1494="Technology",C1494="Same Day",I1494&gt;6),H1494-(H1494*12%),AND(F1494="Office Supplies",OR(C1494="Second Day",C1494="Standard Class"),I1494&gt;4),H1494-(H1494*8%)),H1494)</f>
        <v>977.29200000000003</v>
      </c>
      <c r="N1494" s="2" cm="1">
        <f t="array" ref="N1494">IFERROR(_xlfn.IFS(AND(J1494="Yes",F1494="Furniture",OR(C1494="Second Day",C1494="Standard Class"),I1494&gt;3),H1494-(H1494*15%),AND(J1494="Yes",F1494="Technology",C1494="Same Day",I1494&gt;4),H1494-(H1494*18%),AND(J1494="Yes",F1494="Office Supplies",C1494="First Class",I1494&gt;5),H1494-(H1494*20%)),H1494)</f>
        <v>977.29200000000003</v>
      </c>
      <c r="O1494" s="2"/>
    </row>
    <row r="1495" spans="1:15" ht="15.75" customHeight="1" x14ac:dyDescent="0.3">
      <c r="A1495" s="2" t="s">
        <v>757</v>
      </c>
      <c r="B1495" s="3">
        <v>43038</v>
      </c>
      <c r="C1495" s="2" t="s">
        <v>24</v>
      </c>
      <c r="D1495" s="2" t="s">
        <v>19</v>
      </c>
      <c r="E1495" s="2" t="s">
        <v>20</v>
      </c>
      <c r="F1495" s="2" t="s">
        <v>14</v>
      </c>
      <c r="G1495" s="2" t="s">
        <v>28</v>
      </c>
      <c r="H1495" s="2">
        <v>9.64</v>
      </c>
      <c r="I1495" s="2">
        <v>2</v>
      </c>
      <c r="J1495" s="2" t="s">
        <v>16</v>
      </c>
      <c r="K1495" s="2">
        <f t="shared" si="46"/>
        <v>9.64</v>
      </c>
      <c r="L1495" s="2">
        <f t="shared" si="47"/>
        <v>9.64</v>
      </c>
      <c r="M1495" s="2" cm="1">
        <f t="array" ref="M1495">IFERROR(_xlfn.IFS(AND(F1495="Furniture",C1495="First Class",I1495&gt;5),H1495-(H1495*10%),AND(F1495="Technology",C1495="Same Day",I1495&gt;6),H1495-(H1495*12%),AND(F1495="Office Supplies",OR(C1495="Second Day",C1495="Standard Class"),I1495&gt;4),H1495-(H1495*8%)),H1495)</f>
        <v>9.64</v>
      </c>
      <c r="N1495" s="2" cm="1">
        <f t="array" ref="N1495">IFERROR(_xlfn.IFS(AND(J1495="Yes",F1495="Furniture",OR(C1495="Second Day",C1495="Standard Class"),I1495&gt;3),H1495-(H1495*15%),AND(J1495="Yes",F1495="Technology",C1495="Same Day",I1495&gt;4),H1495-(H1495*18%),AND(J1495="Yes",F1495="Office Supplies",C1495="First Class",I1495&gt;5),H1495-(H1495*20%)),H1495)</f>
        <v>9.64</v>
      </c>
      <c r="O1495" s="2"/>
    </row>
    <row r="1496" spans="1:15" ht="15.75" customHeight="1" x14ac:dyDescent="0.3">
      <c r="A1496" s="2" t="s">
        <v>758</v>
      </c>
      <c r="B1496" s="3">
        <v>41990</v>
      </c>
      <c r="C1496" s="2" t="s">
        <v>11</v>
      </c>
      <c r="D1496" s="2" t="s">
        <v>12</v>
      </c>
      <c r="E1496" s="2" t="s">
        <v>13</v>
      </c>
      <c r="F1496" s="2" t="s">
        <v>21</v>
      </c>
      <c r="G1496" s="2" t="s">
        <v>29</v>
      </c>
      <c r="H1496" s="2">
        <v>40.049999999999997</v>
      </c>
      <c r="I1496" s="2">
        <v>3</v>
      </c>
      <c r="J1496" s="2" t="s">
        <v>16</v>
      </c>
      <c r="K1496" s="2">
        <f t="shared" si="46"/>
        <v>40.049999999999997</v>
      </c>
      <c r="L1496" s="2">
        <f t="shared" si="47"/>
        <v>40.049999999999997</v>
      </c>
      <c r="M1496" s="2" cm="1">
        <f t="array" ref="M1496">IFERROR(_xlfn.IFS(AND(F1496="Furniture",C1496="First Class",I1496&gt;5),H1496-(H1496*10%),AND(F1496="Technology",C1496="Same Day",I1496&gt;6),H1496-(H1496*12%),AND(F1496="Office Supplies",OR(C1496="Second Day",C1496="Standard Class"),I1496&gt;4),H1496-(H1496*8%)),H1496)</f>
        <v>40.049999999999997</v>
      </c>
      <c r="N1496" s="2" cm="1">
        <f t="array" ref="N1496">IFERROR(_xlfn.IFS(AND(J1496="Yes",F1496="Furniture",OR(C1496="Second Day",C1496="Standard Class"),I1496&gt;3),H1496-(H1496*15%),AND(J1496="Yes",F1496="Technology",C1496="Same Day",I1496&gt;4),H1496-(H1496*18%),AND(J1496="Yes",F1496="Office Supplies",C1496="First Class",I1496&gt;5),H1496-(H1496*20%)),H1496)</f>
        <v>40.049999999999997</v>
      </c>
      <c r="O1496" s="2"/>
    </row>
    <row r="1497" spans="1:15" ht="15.75" customHeight="1" x14ac:dyDescent="0.3">
      <c r="A1497" s="2" t="s">
        <v>759</v>
      </c>
      <c r="B1497" s="3">
        <v>42982</v>
      </c>
      <c r="C1497" s="2" t="s">
        <v>24</v>
      </c>
      <c r="D1497" s="2" t="s">
        <v>12</v>
      </c>
      <c r="E1497" s="2" t="s">
        <v>39</v>
      </c>
      <c r="F1497" s="2" t="s">
        <v>21</v>
      </c>
      <c r="G1497" s="2" t="s">
        <v>29</v>
      </c>
      <c r="H1497" s="2">
        <v>10.192000000000002</v>
      </c>
      <c r="I1497" s="2">
        <v>7</v>
      </c>
      <c r="J1497" s="2" t="s">
        <v>16</v>
      </c>
      <c r="K1497" s="2">
        <f t="shared" si="46"/>
        <v>10.192000000000002</v>
      </c>
      <c r="L1497" s="2">
        <f t="shared" si="47"/>
        <v>10.192000000000002</v>
      </c>
      <c r="M1497" s="2" cm="1">
        <f t="array" ref="M1497">IFERROR(_xlfn.IFS(AND(F1497="Furniture",C1497="First Class",I1497&gt;5),H1497-(H1497*10%),AND(F1497="Technology",C1497="Same Day",I1497&gt;6),H1497-(H1497*12%),AND(F1497="Office Supplies",OR(C1497="Second Day",C1497="Standard Class"),I1497&gt;4),H1497-(H1497*8%)),H1497)</f>
        <v>9.3766400000000019</v>
      </c>
      <c r="N1497" s="2" cm="1">
        <f t="array" ref="N1497">IFERROR(_xlfn.IFS(AND(J1497="Yes",F1497="Furniture",OR(C1497="Second Day",C1497="Standard Class"),I1497&gt;3),H1497-(H1497*15%),AND(J1497="Yes",F1497="Technology",C1497="Same Day",I1497&gt;4),H1497-(H1497*18%),AND(J1497="Yes",F1497="Office Supplies",C1497="First Class",I1497&gt;5),H1497-(H1497*20%)),H1497)</f>
        <v>10.192000000000002</v>
      </c>
      <c r="O1497" s="2"/>
    </row>
    <row r="1498" spans="1:15" ht="15.75" customHeight="1" x14ac:dyDescent="0.3">
      <c r="A1498" s="2" t="s">
        <v>759</v>
      </c>
      <c r="B1498" s="3">
        <v>42982</v>
      </c>
      <c r="C1498" s="2" t="s">
        <v>24</v>
      </c>
      <c r="D1498" s="2" t="s">
        <v>12</v>
      </c>
      <c r="E1498" s="2" t="s">
        <v>39</v>
      </c>
      <c r="F1498" s="2" t="s">
        <v>21</v>
      </c>
      <c r="G1498" s="2" t="s">
        <v>26</v>
      </c>
      <c r="H1498" s="2">
        <v>16.784000000000002</v>
      </c>
      <c r="I1498" s="2">
        <v>1</v>
      </c>
      <c r="J1498" s="2" t="s">
        <v>16</v>
      </c>
      <c r="K1498" s="2">
        <f t="shared" si="46"/>
        <v>16.784000000000002</v>
      </c>
      <c r="L1498" s="2">
        <f t="shared" si="47"/>
        <v>16.784000000000002</v>
      </c>
      <c r="M1498" s="2" cm="1">
        <f t="array" ref="M1498">IFERROR(_xlfn.IFS(AND(F1498="Furniture",C1498="First Class",I1498&gt;5),H1498-(H1498*10%),AND(F1498="Technology",C1498="Same Day",I1498&gt;6),H1498-(H1498*12%),AND(F1498="Office Supplies",OR(C1498="Second Day",C1498="Standard Class"),I1498&gt;4),H1498-(H1498*8%)),H1498)</f>
        <v>16.784000000000002</v>
      </c>
      <c r="N1498" s="2" cm="1">
        <f t="array" ref="N1498">IFERROR(_xlfn.IFS(AND(J1498="Yes",F1498="Furniture",OR(C1498="Second Day",C1498="Standard Class"),I1498&gt;3),H1498-(H1498*15%),AND(J1498="Yes",F1498="Technology",C1498="Same Day",I1498&gt;4),H1498-(H1498*18%),AND(J1498="Yes",F1498="Office Supplies",C1498="First Class",I1498&gt;5),H1498-(H1498*20%)),H1498)</f>
        <v>16.784000000000002</v>
      </c>
      <c r="O1498" s="2"/>
    </row>
    <row r="1499" spans="1:15" ht="15.75" customHeight="1" x14ac:dyDescent="0.3">
      <c r="A1499" s="2" t="s">
        <v>759</v>
      </c>
      <c r="B1499" s="3">
        <v>42982</v>
      </c>
      <c r="C1499" s="2" t="s">
        <v>24</v>
      </c>
      <c r="D1499" s="2" t="s">
        <v>12</v>
      </c>
      <c r="E1499" s="2" t="s">
        <v>39</v>
      </c>
      <c r="F1499" s="2" t="s">
        <v>21</v>
      </c>
      <c r="G1499" s="2" t="s">
        <v>29</v>
      </c>
      <c r="H1499" s="2">
        <v>13.120000000000001</v>
      </c>
      <c r="I1499" s="2">
        <v>5</v>
      </c>
      <c r="J1499" s="2" t="s">
        <v>16</v>
      </c>
      <c r="K1499" s="2">
        <f t="shared" si="46"/>
        <v>13.120000000000001</v>
      </c>
      <c r="L1499" s="2">
        <f t="shared" si="47"/>
        <v>13.120000000000001</v>
      </c>
      <c r="M1499" s="2" cm="1">
        <f t="array" ref="M1499">IFERROR(_xlfn.IFS(AND(F1499="Furniture",C1499="First Class",I1499&gt;5),H1499-(H1499*10%),AND(F1499="Technology",C1499="Same Day",I1499&gt;6),H1499-(H1499*12%),AND(F1499="Office Supplies",OR(C1499="Second Day",C1499="Standard Class"),I1499&gt;4),H1499-(H1499*8%)),H1499)</f>
        <v>12.070400000000001</v>
      </c>
      <c r="N1499" s="2" cm="1">
        <f t="array" ref="N1499">IFERROR(_xlfn.IFS(AND(J1499="Yes",F1499="Furniture",OR(C1499="Second Day",C1499="Standard Class"),I1499&gt;3),H1499-(H1499*15%),AND(J1499="Yes",F1499="Technology",C1499="Same Day",I1499&gt;4),H1499-(H1499*18%),AND(J1499="Yes",F1499="Office Supplies",C1499="First Class",I1499&gt;5),H1499-(H1499*20%)),H1499)</f>
        <v>13.120000000000001</v>
      </c>
      <c r="O1499" s="2"/>
    </row>
    <row r="1500" spans="1:15" ht="15.75" customHeight="1" x14ac:dyDescent="0.3">
      <c r="A1500" s="2" t="s">
        <v>760</v>
      </c>
      <c r="B1500" s="3">
        <v>42660</v>
      </c>
      <c r="C1500" s="2" t="s">
        <v>54</v>
      </c>
      <c r="D1500" s="2" t="s">
        <v>38</v>
      </c>
      <c r="E1500" s="2" t="s">
        <v>20</v>
      </c>
      <c r="F1500" s="2" t="s">
        <v>21</v>
      </c>
      <c r="G1500" s="2" t="s">
        <v>32</v>
      </c>
      <c r="H1500" s="2">
        <v>18.16</v>
      </c>
      <c r="I1500" s="2">
        <v>5</v>
      </c>
      <c r="J1500" s="2" t="s">
        <v>16</v>
      </c>
      <c r="K1500" s="2">
        <f t="shared" si="46"/>
        <v>18.16</v>
      </c>
      <c r="L1500" s="2">
        <f t="shared" si="47"/>
        <v>18.16</v>
      </c>
      <c r="M1500" s="2" cm="1">
        <f t="array" ref="M1500">IFERROR(_xlfn.IFS(AND(F1500="Furniture",C1500="First Class",I1500&gt;5),H1500-(H1500*10%),AND(F1500="Technology",C1500="Same Day",I1500&gt;6),H1500-(H1500*12%),AND(F1500="Office Supplies",OR(C1500="Second Day",C1500="Standard Class"),I1500&gt;4),H1500-(H1500*8%)),H1500)</f>
        <v>18.16</v>
      </c>
      <c r="N1500" s="2" cm="1">
        <f t="array" ref="N1500">IFERROR(_xlfn.IFS(AND(J1500="Yes",F1500="Furniture",OR(C1500="Second Day",C1500="Standard Class"),I1500&gt;3),H1500-(H1500*15%),AND(J1500="Yes",F1500="Technology",C1500="Same Day",I1500&gt;4),H1500-(H1500*18%),AND(J1500="Yes",F1500="Office Supplies",C1500="First Class",I1500&gt;5),H1500-(H1500*20%)),H1500)</f>
        <v>18.16</v>
      </c>
      <c r="O1500" s="2"/>
    </row>
    <row r="1501" spans="1:15" ht="15.75" customHeight="1" x14ac:dyDescent="0.3">
      <c r="A1501" s="2" t="s">
        <v>761</v>
      </c>
      <c r="B1501" s="3">
        <v>43051</v>
      </c>
      <c r="C1501" s="2" t="s">
        <v>24</v>
      </c>
      <c r="D1501" s="2" t="s">
        <v>12</v>
      </c>
      <c r="E1501" s="2" t="s">
        <v>39</v>
      </c>
      <c r="F1501" s="2" t="s">
        <v>21</v>
      </c>
      <c r="G1501" s="2" t="s">
        <v>35</v>
      </c>
      <c r="H1501" s="2">
        <v>16.056000000000001</v>
      </c>
      <c r="I1501" s="2">
        <v>3</v>
      </c>
      <c r="J1501" s="2" t="s">
        <v>16</v>
      </c>
      <c r="K1501" s="2">
        <f t="shared" si="46"/>
        <v>16.056000000000001</v>
      </c>
      <c r="L1501" s="2">
        <f t="shared" si="47"/>
        <v>16.056000000000001</v>
      </c>
      <c r="M1501" s="2" cm="1">
        <f t="array" ref="M1501">IFERROR(_xlfn.IFS(AND(F1501="Furniture",C1501="First Class",I1501&gt;5),H1501-(H1501*10%),AND(F1501="Technology",C1501="Same Day",I1501&gt;6),H1501-(H1501*12%),AND(F1501="Office Supplies",OR(C1501="Second Day",C1501="Standard Class"),I1501&gt;4),H1501-(H1501*8%)),H1501)</f>
        <v>16.056000000000001</v>
      </c>
      <c r="N1501" s="2" cm="1">
        <f t="array" ref="N1501">IFERROR(_xlfn.IFS(AND(J1501="Yes",F1501="Furniture",OR(C1501="Second Day",C1501="Standard Class"),I1501&gt;3),H1501-(H1501*15%),AND(J1501="Yes",F1501="Technology",C1501="Same Day",I1501&gt;4),H1501-(H1501*18%),AND(J1501="Yes",F1501="Office Supplies",C1501="First Class",I1501&gt;5),H1501-(H1501*20%)),H1501)</f>
        <v>16.056000000000001</v>
      </c>
      <c r="O1501" s="2"/>
    </row>
    <row r="1502" spans="1:15" ht="15.75" customHeight="1" x14ac:dyDescent="0.3">
      <c r="A1502" s="2" t="s">
        <v>761</v>
      </c>
      <c r="B1502" s="3">
        <v>43051</v>
      </c>
      <c r="C1502" s="2" t="s">
        <v>24</v>
      </c>
      <c r="D1502" s="2" t="s">
        <v>12</v>
      </c>
      <c r="E1502" s="2" t="s">
        <v>39</v>
      </c>
      <c r="F1502" s="2" t="s">
        <v>21</v>
      </c>
      <c r="G1502" s="2" t="s">
        <v>35</v>
      </c>
      <c r="H1502" s="2">
        <v>223.05600000000001</v>
      </c>
      <c r="I1502" s="2">
        <v>9</v>
      </c>
      <c r="J1502" s="2" t="s">
        <v>16</v>
      </c>
      <c r="K1502" s="2">
        <f t="shared" si="46"/>
        <v>223.05600000000001</v>
      </c>
      <c r="L1502" s="2">
        <f t="shared" si="47"/>
        <v>223.05600000000001</v>
      </c>
      <c r="M1502" s="2" cm="1">
        <f t="array" ref="M1502">IFERROR(_xlfn.IFS(AND(F1502="Furniture",C1502="First Class",I1502&gt;5),H1502-(H1502*10%),AND(F1502="Technology",C1502="Same Day",I1502&gt;6),H1502-(H1502*12%),AND(F1502="Office Supplies",OR(C1502="Second Day",C1502="Standard Class"),I1502&gt;4),H1502-(H1502*8%)),H1502)</f>
        <v>205.21152000000001</v>
      </c>
      <c r="N1502" s="2" cm="1">
        <f t="array" ref="N1502">IFERROR(_xlfn.IFS(AND(J1502="Yes",F1502="Furniture",OR(C1502="Second Day",C1502="Standard Class"),I1502&gt;3),H1502-(H1502*15%),AND(J1502="Yes",F1502="Technology",C1502="Same Day",I1502&gt;4),H1502-(H1502*18%),AND(J1502="Yes",F1502="Office Supplies",C1502="First Class",I1502&gt;5),H1502-(H1502*20%)),H1502)</f>
        <v>223.05600000000001</v>
      </c>
      <c r="O1502" s="2"/>
    </row>
    <row r="1503" spans="1:15" ht="15.75" customHeight="1" x14ac:dyDescent="0.3">
      <c r="A1503" s="2" t="s">
        <v>761</v>
      </c>
      <c r="B1503" s="3">
        <v>43051</v>
      </c>
      <c r="C1503" s="2" t="s">
        <v>24</v>
      </c>
      <c r="D1503" s="2" t="s">
        <v>12</v>
      </c>
      <c r="E1503" s="2" t="s">
        <v>39</v>
      </c>
      <c r="F1503" s="2" t="s">
        <v>21</v>
      </c>
      <c r="G1503" s="2" t="s">
        <v>26</v>
      </c>
      <c r="H1503" s="2">
        <v>540.048</v>
      </c>
      <c r="I1503" s="2">
        <v>3</v>
      </c>
      <c r="J1503" s="2" t="s">
        <v>16</v>
      </c>
      <c r="K1503" s="2">
        <f t="shared" si="46"/>
        <v>459.04079999999999</v>
      </c>
      <c r="L1503" s="2">
        <f t="shared" si="47"/>
        <v>540.048</v>
      </c>
      <c r="M1503" s="2" cm="1">
        <f t="array" ref="M1503">IFERROR(_xlfn.IFS(AND(F1503="Furniture",C1503="First Class",I1503&gt;5),H1503-(H1503*10%),AND(F1503="Technology",C1503="Same Day",I1503&gt;6),H1503-(H1503*12%),AND(F1503="Office Supplies",OR(C1503="Second Day",C1503="Standard Class"),I1503&gt;4),H1503-(H1503*8%)),H1503)</f>
        <v>540.048</v>
      </c>
      <c r="N1503" s="2" cm="1">
        <f t="array" ref="N1503">IFERROR(_xlfn.IFS(AND(J1503="Yes",F1503="Furniture",OR(C1503="Second Day",C1503="Standard Class"),I1503&gt;3),H1503-(H1503*15%),AND(J1503="Yes",F1503="Technology",C1503="Same Day",I1503&gt;4),H1503-(H1503*18%),AND(J1503="Yes",F1503="Office Supplies",C1503="First Class",I1503&gt;5),H1503-(H1503*20%)),H1503)</f>
        <v>540.048</v>
      </c>
      <c r="O1503" s="2"/>
    </row>
    <row r="1504" spans="1:15" ht="15.75" customHeight="1" x14ac:dyDescent="0.3">
      <c r="A1504" s="2" t="s">
        <v>762</v>
      </c>
      <c r="B1504" s="3">
        <v>42698</v>
      </c>
      <c r="C1504" s="2" t="s">
        <v>24</v>
      </c>
      <c r="D1504" s="2" t="s">
        <v>38</v>
      </c>
      <c r="E1504" s="2" t="s">
        <v>20</v>
      </c>
      <c r="F1504" s="2" t="s">
        <v>30</v>
      </c>
      <c r="G1504" s="2" t="s">
        <v>31</v>
      </c>
      <c r="H1504" s="2">
        <v>33.520000000000003</v>
      </c>
      <c r="I1504" s="2">
        <v>2</v>
      </c>
      <c r="J1504" s="2" t="s">
        <v>16</v>
      </c>
      <c r="K1504" s="2">
        <f t="shared" si="46"/>
        <v>33.520000000000003</v>
      </c>
      <c r="L1504" s="2">
        <f t="shared" si="47"/>
        <v>33.520000000000003</v>
      </c>
      <c r="M1504" s="2" cm="1">
        <f t="array" ref="M1504">IFERROR(_xlfn.IFS(AND(F1504="Furniture",C1504="First Class",I1504&gt;5),H1504-(H1504*10%),AND(F1504="Technology",C1504="Same Day",I1504&gt;6),H1504-(H1504*12%),AND(F1504="Office Supplies",OR(C1504="Second Day",C1504="Standard Class"),I1504&gt;4),H1504-(H1504*8%)),H1504)</f>
        <v>33.520000000000003</v>
      </c>
      <c r="N1504" s="2" cm="1">
        <f t="array" ref="N1504">IFERROR(_xlfn.IFS(AND(J1504="Yes",F1504="Furniture",OR(C1504="Second Day",C1504="Standard Class"),I1504&gt;3),H1504-(H1504*15%),AND(J1504="Yes",F1504="Technology",C1504="Same Day",I1504&gt;4),H1504-(H1504*18%),AND(J1504="Yes",F1504="Office Supplies",C1504="First Class",I1504&gt;5),H1504-(H1504*20%)),H1504)</f>
        <v>33.520000000000003</v>
      </c>
      <c r="O1504" s="2"/>
    </row>
    <row r="1505" spans="1:15" ht="15.75" customHeight="1" x14ac:dyDescent="0.3">
      <c r="A1505" s="2" t="s">
        <v>762</v>
      </c>
      <c r="B1505" s="3">
        <v>42698</v>
      </c>
      <c r="C1505" s="2" t="s">
        <v>24</v>
      </c>
      <c r="D1505" s="2" t="s">
        <v>38</v>
      </c>
      <c r="E1505" s="2" t="s">
        <v>20</v>
      </c>
      <c r="F1505" s="2" t="s">
        <v>14</v>
      </c>
      <c r="G1505" s="2" t="s">
        <v>28</v>
      </c>
      <c r="H1505" s="2">
        <v>9.94</v>
      </c>
      <c r="I1505" s="2">
        <v>2</v>
      </c>
      <c r="J1505" s="2" t="s">
        <v>16</v>
      </c>
      <c r="K1505" s="2">
        <f t="shared" si="46"/>
        <v>9.94</v>
      </c>
      <c r="L1505" s="2">
        <f t="shared" si="47"/>
        <v>9.94</v>
      </c>
      <c r="M1505" s="2" cm="1">
        <f t="array" ref="M1505">IFERROR(_xlfn.IFS(AND(F1505="Furniture",C1505="First Class",I1505&gt;5),H1505-(H1505*10%),AND(F1505="Technology",C1505="Same Day",I1505&gt;6),H1505-(H1505*12%),AND(F1505="Office Supplies",OR(C1505="Second Day",C1505="Standard Class"),I1505&gt;4),H1505-(H1505*8%)),H1505)</f>
        <v>9.94</v>
      </c>
      <c r="N1505" s="2" cm="1">
        <f t="array" ref="N1505">IFERROR(_xlfn.IFS(AND(J1505="Yes",F1505="Furniture",OR(C1505="Second Day",C1505="Standard Class"),I1505&gt;3),H1505-(H1505*15%),AND(J1505="Yes",F1505="Technology",C1505="Same Day",I1505&gt;4),H1505-(H1505*18%),AND(J1505="Yes",F1505="Office Supplies",C1505="First Class",I1505&gt;5),H1505-(H1505*20%)),H1505)</f>
        <v>9.94</v>
      </c>
      <c r="O1505" s="2"/>
    </row>
    <row r="1506" spans="1:15" ht="15.75" customHeight="1" x14ac:dyDescent="0.3">
      <c r="A1506" s="2" t="s">
        <v>763</v>
      </c>
      <c r="B1506" s="3">
        <v>42217</v>
      </c>
      <c r="C1506" s="2" t="s">
        <v>24</v>
      </c>
      <c r="D1506" s="2" t="s">
        <v>38</v>
      </c>
      <c r="E1506" s="2" t="s">
        <v>20</v>
      </c>
      <c r="F1506" s="2" t="s">
        <v>21</v>
      </c>
      <c r="G1506" s="2" t="s">
        <v>29</v>
      </c>
      <c r="H1506" s="2">
        <v>6.72</v>
      </c>
      <c r="I1506" s="2">
        <v>4</v>
      </c>
      <c r="J1506" s="2" t="s">
        <v>16</v>
      </c>
      <c r="K1506" s="2">
        <f t="shared" si="46"/>
        <v>6.72</v>
      </c>
      <c r="L1506" s="2">
        <f t="shared" si="47"/>
        <v>6.72</v>
      </c>
      <c r="M1506" s="2" cm="1">
        <f t="array" ref="M1506">IFERROR(_xlfn.IFS(AND(F1506="Furniture",C1506="First Class",I1506&gt;5),H1506-(H1506*10%),AND(F1506="Technology",C1506="Same Day",I1506&gt;6),H1506-(H1506*12%),AND(F1506="Office Supplies",OR(C1506="Second Day",C1506="Standard Class"),I1506&gt;4),H1506-(H1506*8%)),H1506)</f>
        <v>6.72</v>
      </c>
      <c r="N1506" s="2" cm="1">
        <f t="array" ref="N1506">IFERROR(_xlfn.IFS(AND(J1506="Yes",F1506="Furniture",OR(C1506="Second Day",C1506="Standard Class"),I1506&gt;3),H1506-(H1506*15%),AND(J1506="Yes",F1506="Technology",C1506="Same Day",I1506&gt;4),H1506-(H1506*18%),AND(J1506="Yes",F1506="Office Supplies",C1506="First Class",I1506&gt;5),H1506-(H1506*20%)),H1506)</f>
        <v>6.72</v>
      </c>
      <c r="O1506" s="2"/>
    </row>
    <row r="1507" spans="1:15" ht="15.75" customHeight="1" x14ac:dyDescent="0.3">
      <c r="A1507" s="2" t="s">
        <v>763</v>
      </c>
      <c r="B1507" s="3">
        <v>42217</v>
      </c>
      <c r="C1507" s="2" t="s">
        <v>24</v>
      </c>
      <c r="D1507" s="2" t="s">
        <v>38</v>
      </c>
      <c r="E1507" s="2" t="s">
        <v>20</v>
      </c>
      <c r="F1507" s="2" t="s">
        <v>14</v>
      </c>
      <c r="G1507" s="2" t="s">
        <v>25</v>
      </c>
      <c r="H1507" s="2">
        <v>1004.9760000000001</v>
      </c>
      <c r="I1507" s="2">
        <v>6</v>
      </c>
      <c r="J1507" s="2" t="s">
        <v>16</v>
      </c>
      <c r="K1507" s="2">
        <f t="shared" si="46"/>
        <v>854.22960000000012</v>
      </c>
      <c r="L1507" s="2">
        <f t="shared" si="47"/>
        <v>1004.9760000000001</v>
      </c>
      <c r="M1507" s="2" cm="1">
        <f t="array" ref="M1507">IFERROR(_xlfn.IFS(AND(F1507="Furniture",C1507="First Class",I1507&gt;5),H1507-(H1507*10%),AND(F1507="Technology",C1507="Same Day",I1507&gt;6),H1507-(H1507*12%),AND(F1507="Office Supplies",OR(C1507="Second Day",C1507="Standard Class"),I1507&gt;4),H1507-(H1507*8%)),H1507)</f>
        <v>1004.9760000000001</v>
      </c>
      <c r="N1507" s="2" cm="1">
        <f t="array" ref="N1507">IFERROR(_xlfn.IFS(AND(J1507="Yes",F1507="Furniture",OR(C1507="Second Day",C1507="Standard Class"),I1507&gt;3),H1507-(H1507*15%),AND(J1507="Yes",F1507="Technology",C1507="Same Day",I1507&gt;4),H1507-(H1507*18%),AND(J1507="Yes",F1507="Office Supplies",C1507="First Class",I1507&gt;5),H1507-(H1507*20%)),H1507)</f>
        <v>1004.9760000000001</v>
      </c>
      <c r="O1507" s="2"/>
    </row>
    <row r="1508" spans="1:15" ht="15.75" customHeight="1" x14ac:dyDescent="0.3">
      <c r="A1508" s="2" t="s">
        <v>764</v>
      </c>
      <c r="B1508" s="3">
        <v>43093</v>
      </c>
      <c r="C1508" s="2" t="s">
        <v>24</v>
      </c>
      <c r="D1508" s="2" t="s">
        <v>12</v>
      </c>
      <c r="E1508" s="2" t="s">
        <v>46</v>
      </c>
      <c r="F1508" s="2" t="s">
        <v>21</v>
      </c>
      <c r="G1508" s="2" t="s">
        <v>32</v>
      </c>
      <c r="H1508" s="2">
        <v>17.880000000000003</v>
      </c>
      <c r="I1508" s="2">
        <v>3</v>
      </c>
      <c r="J1508" s="2" t="s">
        <v>16</v>
      </c>
      <c r="K1508" s="2">
        <f t="shared" si="46"/>
        <v>17.880000000000003</v>
      </c>
      <c r="L1508" s="2">
        <f t="shared" si="47"/>
        <v>17.880000000000003</v>
      </c>
      <c r="M1508" s="2" cm="1">
        <f t="array" ref="M1508">IFERROR(_xlfn.IFS(AND(F1508="Furniture",C1508="First Class",I1508&gt;5),H1508-(H1508*10%),AND(F1508="Technology",C1508="Same Day",I1508&gt;6),H1508-(H1508*12%),AND(F1508="Office Supplies",OR(C1508="Second Day",C1508="Standard Class"),I1508&gt;4),H1508-(H1508*8%)),H1508)</f>
        <v>17.880000000000003</v>
      </c>
      <c r="N1508" s="2" cm="1">
        <f t="array" ref="N1508">IFERROR(_xlfn.IFS(AND(J1508="Yes",F1508="Furniture",OR(C1508="Second Day",C1508="Standard Class"),I1508&gt;3),H1508-(H1508*15%),AND(J1508="Yes",F1508="Technology",C1508="Same Day",I1508&gt;4),H1508-(H1508*18%),AND(J1508="Yes",F1508="Office Supplies",C1508="First Class",I1508&gt;5),H1508-(H1508*20%)),H1508)</f>
        <v>17.880000000000003</v>
      </c>
      <c r="O1508" s="2"/>
    </row>
    <row r="1509" spans="1:15" ht="15.75" customHeight="1" x14ac:dyDescent="0.3">
      <c r="A1509" s="2" t="s">
        <v>765</v>
      </c>
      <c r="B1509" s="3">
        <v>42630</v>
      </c>
      <c r="C1509" s="2" t="s">
        <v>24</v>
      </c>
      <c r="D1509" s="2" t="s">
        <v>12</v>
      </c>
      <c r="E1509" s="2" t="s">
        <v>13</v>
      </c>
      <c r="F1509" s="2" t="s">
        <v>30</v>
      </c>
      <c r="G1509" s="2" t="s">
        <v>122</v>
      </c>
      <c r="H1509" s="2">
        <v>396</v>
      </c>
      <c r="I1509" s="2">
        <v>4</v>
      </c>
      <c r="J1509" s="2" t="s">
        <v>16</v>
      </c>
      <c r="K1509" s="2">
        <f t="shared" si="46"/>
        <v>336.6</v>
      </c>
      <c r="L1509" s="2">
        <f t="shared" si="47"/>
        <v>396</v>
      </c>
      <c r="M1509" s="2" cm="1">
        <f t="array" ref="M1509">IFERROR(_xlfn.IFS(AND(F1509="Furniture",C1509="First Class",I1509&gt;5),H1509-(H1509*10%),AND(F1509="Technology",C1509="Same Day",I1509&gt;6),H1509-(H1509*12%),AND(F1509="Office Supplies",OR(C1509="Second Day",C1509="Standard Class"),I1509&gt;4),H1509-(H1509*8%)),H1509)</f>
        <v>396</v>
      </c>
      <c r="N1509" s="2" cm="1">
        <f t="array" ref="N1509">IFERROR(_xlfn.IFS(AND(J1509="Yes",F1509="Furniture",OR(C1509="Second Day",C1509="Standard Class"),I1509&gt;3),H1509-(H1509*15%),AND(J1509="Yes",F1509="Technology",C1509="Same Day",I1509&gt;4),H1509-(H1509*18%),AND(J1509="Yes",F1509="Office Supplies",C1509="First Class",I1509&gt;5),H1509-(H1509*20%)),H1509)</f>
        <v>396</v>
      </c>
      <c r="O1509" s="2"/>
    </row>
    <row r="1510" spans="1:15" ht="15.75" customHeight="1" x14ac:dyDescent="0.3">
      <c r="A1510" s="2" t="s">
        <v>766</v>
      </c>
      <c r="B1510" s="3">
        <v>43079</v>
      </c>
      <c r="C1510" s="2" t="s">
        <v>208</v>
      </c>
      <c r="D1510" s="2" t="s">
        <v>38</v>
      </c>
      <c r="E1510" s="2" t="s">
        <v>39</v>
      </c>
      <c r="F1510" s="2" t="s">
        <v>21</v>
      </c>
      <c r="G1510" s="2" t="s">
        <v>32</v>
      </c>
      <c r="H1510" s="2">
        <v>34.5</v>
      </c>
      <c r="I1510" s="2">
        <v>3</v>
      </c>
      <c r="J1510" s="2" t="s">
        <v>43</v>
      </c>
      <c r="K1510" s="2">
        <f t="shared" si="46"/>
        <v>34.5</v>
      </c>
      <c r="L1510" s="2">
        <f t="shared" si="47"/>
        <v>32.085000000000001</v>
      </c>
      <c r="M1510" s="2" cm="1">
        <f t="array" ref="M1510">IFERROR(_xlfn.IFS(AND(F1510="Furniture",C1510="First Class",I1510&gt;5),H1510-(H1510*10%),AND(F1510="Technology",C1510="Same Day",I1510&gt;6),H1510-(H1510*12%),AND(F1510="Office Supplies",OR(C1510="Second Day",C1510="Standard Class"),I1510&gt;4),H1510-(H1510*8%)),H1510)</f>
        <v>34.5</v>
      </c>
      <c r="N1510" s="2" cm="1">
        <f t="array" ref="N1510">IFERROR(_xlfn.IFS(AND(J1510="Yes",F1510="Furniture",OR(C1510="Second Day",C1510="Standard Class"),I1510&gt;3),H1510-(H1510*15%),AND(J1510="Yes",F1510="Technology",C1510="Same Day",I1510&gt;4),H1510-(H1510*18%),AND(J1510="Yes",F1510="Office Supplies",C1510="First Class",I1510&gt;5),H1510-(H1510*20%)),H1510)</f>
        <v>34.5</v>
      </c>
      <c r="O1510" s="2"/>
    </row>
    <row r="1511" spans="1:15" ht="15.75" customHeight="1" x14ac:dyDescent="0.3">
      <c r="A1511" s="2" t="s">
        <v>767</v>
      </c>
      <c r="B1511" s="3">
        <v>42990</v>
      </c>
      <c r="C1511" s="2" t="s">
        <v>54</v>
      </c>
      <c r="D1511" s="2" t="s">
        <v>12</v>
      </c>
      <c r="E1511" s="2" t="s">
        <v>20</v>
      </c>
      <c r="F1511" s="2" t="s">
        <v>14</v>
      </c>
      <c r="G1511" s="2" t="s">
        <v>28</v>
      </c>
      <c r="H1511" s="2">
        <v>8.36</v>
      </c>
      <c r="I1511" s="2">
        <v>2</v>
      </c>
      <c r="J1511" s="2" t="s">
        <v>16</v>
      </c>
      <c r="K1511" s="2">
        <f t="shared" si="46"/>
        <v>8.36</v>
      </c>
      <c r="L1511" s="2">
        <f t="shared" si="47"/>
        <v>8.36</v>
      </c>
      <c r="M1511" s="2" cm="1">
        <f t="array" ref="M1511">IFERROR(_xlfn.IFS(AND(F1511="Furniture",C1511="First Class",I1511&gt;5),H1511-(H1511*10%),AND(F1511="Technology",C1511="Same Day",I1511&gt;6),H1511-(H1511*12%),AND(F1511="Office Supplies",OR(C1511="Second Day",C1511="Standard Class"),I1511&gt;4),H1511-(H1511*8%)),H1511)</f>
        <v>8.36</v>
      </c>
      <c r="N1511" s="2" cm="1">
        <f t="array" ref="N1511">IFERROR(_xlfn.IFS(AND(J1511="Yes",F1511="Furniture",OR(C1511="Second Day",C1511="Standard Class"),I1511&gt;3),H1511-(H1511*15%),AND(J1511="Yes",F1511="Technology",C1511="Same Day",I1511&gt;4),H1511-(H1511*18%),AND(J1511="Yes",F1511="Office Supplies",C1511="First Class",I1511&gt;5),H1511-(H1511*20%)),H1511)</f>
        <v>8.36</v>
      </c>
      <c r="O1511" s="2"/>
    </row>
    <row r="1512" spans="1:15" ht="15.75" customHeight="1" x14ac:dyDescent="0.3">
      <c r="A1512" s="2" t="s">
        <v>768</v>
      </c>
      <c r="B1512" s="3">
        <v>42910</v>
      </c>
      <c r="C1512" s="2" t="s">
        <v>24</v>
      </c>
      <c r="D1512" s="2" t="s">
        <v>19</v>
      </c>
      <c r="E1512" s="2" t="s">
        <v>20</v>
      </c>
      <c r="F1512" s="2" t="s">
        <v>21</v>
      </c>
      <c r="G1512" s="2" t="s">
        <v>29</v>
      </c>
      <c r="H1512" s="2">
        <v>385.6</v>
      </c>
      <c r="I1512" s="2">
        <v>8</v>
      </c>
      <c r="J1512" s="2" t="s">
        <v>16</v>
      </c>
      <c r="K1512" s="2">
        <f t="shared" si="46"/>
        <v>327.76</v>
      </c>
      <c r="L1512" s="2">
        <f t="shared" si="47"/>
        <v>385.6</v>
      </c>
      <c r="M1512" s="2" cm="1">
        <f t="array" ref="M1512">IFERROR(_xlfn.IFS(AND(F1512="Furniture",C1512="First Class",I1512&gt;5),H1512-(H1512*10%),AND(F1512="Technology",C1512="Same Day",I1512&gt;6),H1512-(H1512*12%),AND(F1512="Office Supplies",OR(C1512="Second Day",C1512="Standard Class"),I1512&gt;4),H1512-(H1512*8%)),H1512)</f>
        <v>354.75200000000001</v>
      </c>
      <c r="N1512" s="2" cm="1">
        <f t="array" ref="N1512">IFERROR(_xlfn.IFS(AND(J1512="Yes",F1512="Furniture",OR(C1512="Second Day",C1512="Standard Class"),I1512&gt;3),H1512-(H1512*15%),AND(J1512="Yes",F1512="Technology",C1512="Same Day",I1512&gt;4),H1512-(H1512*18%),AND(J1512="Yes",F1512="Office Supplies",C1512="First Class",I1512&gt;5),H1512-(H1512*20%)),H1512)</f>
        <v>385.6</v>
      </c>
      <c r="O1512" s="2"/>
    </row>
    <row r="1513" spans="1:15" ht="15.75" customHeight="1" x14ac:dyDescent="0.3">
      <c r="A1513" s="2" t="s">
        <v>768</v>
      </c>
      <c r="B1513" s="3">
        <v>42910</v>
      </c>
      <c r="C1513" s="2" t="s">
        <v>24</v>
      </c>
      <c r="D1513" s="2" t="s">
        <v>19</v>
      </c>
      <c r="E1513" s="2" t="s">
        <v>20</v>
      </c>
      <c r="F1513" s="2" t="s">
        <v>21</v>
      </c>
      <c r="G1513" s="2" t="s">
        <v>29</v>
      </c>
      <c r="H1513" s="2">
        <v>35.82</v>
      </c>
      <c r="I1513" s="2">
        <v>9</v>
      </c>
      <c r="J1513" s="2" t="s">
        <v>16</v>
      </c>
      <c r="K1513" s="2">
        <f t="shared" si="46"/>
        <v>35.82</v>
      </c>
      <c r="L1513" s="2">
        <f t="shared" si="47"/>
        <v>35.82</v>
      </c>
      <c r="M1513" s="2" cm="1">
        <f t="array" ref="M1513">IFERROR(_xlfn.IFS(AND(F1513="Furniture",C1513="First Class",I1513&gt;5),H1513-(H1513*10%),AND(F1513="Technology",C1513="Same Day",I1513&gt;6),H1513-(H1513*12%),AND(F1513="Office Supplies",OR(C1513="Second Day",C1513="Standard Class"),I1513&gt;4),H1513-(H1513*8%)),H1513)</f>
        <v>32.9544</v>
      </c>
      <c r="N1513" s="2" cm="1">
        <f t="array" ref="N1513">IFERROR(_xlfn.IFS(AND(J1513="Yes",F1513="Furniture",OR(C1513="Second Day",C1513="Standard Class"),I1513&gt;3),H1513-(H1513*15%),AND(J1513="Yes",F1513="Technology",C1513="Same Day",I1513&gt;4),H1513-(H1513*18%),AND(J1513="Yes",F1513="Office Supplies",C1513="First Class",I1513&gt;5),H1513-(H1513*20%)),H1513)</f>
        <v>35.82</v>
      </c>
      <c r="O1513" s="2"/>
    </row>
    <row r="1514" spans="1:15" ht="15.75" customHeight="1" x14ac:dyDescent="0.3">
      <c r="A1514" s="2" t="s">
        <v>769</v>
      </c>
      <c r="B1514" s="3">
        <v>42965</v>
      </c>
      <c r="C1514" s="2" t="s">
        <v>24</v>
      </c>
      <c r="D1514" s="2" t="s">
        <v>12</v>
      </c>
      <c r="E1514" s="2" t="s">
        <v>39</v>
      </c>
      <c r="F1514" s="2" t="s">
        <v>21</v>
      </c>
      <c r="G1514" s="2" t="s">
        <v>26</v>
      </c>
      <c r="H1514" s="2">
        <v>200.06400000000002</v>
      </c>
      <c r="I1514" s="2">
        <v>3</v>
      </c>
      <c r="J1514" s="2" t="s">
        <v>16</v>
      </c>
      <c r="K1514" s="2">
        <f t="shared" si="46"/>
        <v>200.06400000000002</v>
      </c>
      <c r="L1514" s="2">
        <f t="shared" si="47"/>
        <v>200.06400000000002</v>
      </c>
      <c r="M1514" s="2" cm="1">
        <f t="array" ref="M1514">IFERROR(_xlfn.IFS(AND(F1514="Furniture",C1514="First Class",I1514&gt;5),H1514-(H1514*10%),AND(F1514="Technology",C1514="Same Day",I1514&gt;6),H1514-(H1514*12%),AND(F1514="Office Supplies",OR(C1514="Second Day",C1514="Standard Class"),I1514&gt;4),H1514-(H1514*8%)),H1514)</f>
        <v>200.06400000000002</v>
      </c>
      <c r="N1514" s="2" cm="1">
        <f t="array" ref="N1514">IFERROR(_xlfn.IFS(AND(J1514="Yes",F1514="Furniture",OR(C1514="Second Day",C1514="Standard Class"),I1514&gt;3),H1514-(H1514*15%),AND(J1514="Yes",F1514="Technology",C1514="Same Day",I1514&gt;4),H1514-(H1514*18%),AND(J1514="Yes",F1514="Office Supplies",C1514="First Class",I1514&gt;5),H1514-(H1514*20%)),H1514)</f>
        <v>200.06400000000002</v>
      </c>
      <c r="O1514" s="2"/>
    </row>
    <row r="1515" spans="1:15" ht="15.75" customHeight="1" x14ac:dyDescent="0.3">
      <c r="A1515" s="2" t="s">
        <v>769</v>
      </c>
      <c r="B1515" s="3">
        <v>42965</v>
      </c>
      <c r="C1515" s="2" t="s">
        <v>24</v>
      </c>
      <c r="D1515" s="2" t="s">
        <v>12</v>
      </c>
      <c r="E1515" s="2" t="s">
        <v>39</v>
      </c>
      <c r="F1515" s="2" t="s">
        <v>21</v>
      </c>
      <c r="G1515" s="2" t="s">
        <v>32</v>
      </c>
      <c r="H1515" s="2">
        <v>21.379999999999995</v>
      </c>
      <c r="I1515" s="2">
        <v>5</v>
      </c>
      <c r="J1515" s="2" t="s">
        <v>16</v>
      </c>
      <c r="K1515" s="2">
        <f t="shared" si="46"/>
        <v>21.379999999999995</v>
      </c>
      <c r="L1515" s="2">
        <f t="shared" si="47"/>
        <v>21.379999999999995</v>
      </c>
      <c r="M1515" s="2" cm="1">
        <f t="array" ref="M1515">IFERROR(_xlfn.IFS(AND(F1515="Furniture",C1515="First Class",I1515&gt;5),H1515-(H1515*10%),AND(F1515="Technology",C1515="Same Day",I1515&gt;6),H1515-(H1515*12%),AND(F1515="Office Supplies",OR(C1515="Second Day",C1515="Standard Class"),I1515&gt;4),H1515-(H1515*8%)),H1515)</f>
        <v>19.669599999999996</v>
      </c>
      <c r="N1515" s="2" cm="1">
        <f t="array" ref="N1515">IFERROR(_xlfn.IFS(AND(J1515="Yes",F1515="Furniture",OR(C1515="Second Day",C1515="Standard Class"),I1515&gt;3),H1515-(H1515*15%),AND(J1515="Yes",F1515="Technology",C1515="Same Day",I1515&gt;4),H1515-(H1515*18%),AND(J1515="Yes",F1515="Office Supplies",C1515="First Class",I1515&gt;5),H1515-(H1515*20%)),H1515)</f>
        <v>21.379999999999995</v>
      </c>
      <c r="O1515" s="2"/>
    </row>
    <row r="1516" spans="1:15" ht="15.75" customHeight="1" x14ac:dyDescent="0.3">
      <c r="A1516" s="2" t="s">
        <v>769</v>
      </c>
      <c r="B1516" s="3">
        <v>42965</v>
      </c>
      <c r="C1516" s="2" t="s">
        <v>24</v>
      </c>
      <c r="D1516" s="2" t="s">
        <v>12</v>
      </c>
      <c r="E1516" s="2" t="s">
        <v>39</v>
      </c>
      <c r="F1516" s="2" t="s">
        <v>21</v>
      </c>
      <c r="G1516" s="2" t="s">
        <v>32</v>
      </c>
      <c r="H1516" s="2">
        <v>6.743999999999998</v>
      </c>
      <c r="I1516" s="2">
        <v>4</v>
      </c>
      <c r="J1516" s="2" t="s">
        <v>16</v>
      </c>
      <c r="K1516" s="2">
        <f t="shared" si="46"/>
        <v>6.743999999999998</v>
      </c>
      <c r="L1516" s="2">
        <f t="shared" si="47"/>
        <v>6.743999999999998</v>
      </c>
      <c r="M1516" s="2" cm="1">
        <f t="array" ref="M1516">IFERROR(_xlfn.IFS(AND(F1516="Furniture",C1516="First Class",I1516&gt;5),H1516-(H1516*10%),AND(F1516="Technology",C1516="Same Day",I1516&gt;6),H1516-(H1516*12%),AND(F1516="Office Supplies",OR(C1516="Second Day",C1516="Standard Class"),I1516&gt;4),H1516-(H1516*8%)),H1516)</f>
        <v>6.743999999999998</v>
      </c>
      <c r="N1516" s="2" cm="1">
        <f t="array" ref="N1516">IFERROR(_xlfn.IFS(AND(J1516="Yes",F1516="Furniture",OR(C1516="Second Day",C1516="Standard Class"),I1516&gt;3),H1516-(H1516*15%),AND(J1516="Yes",F1516="Technology",C1516="Same Day",I1516&gt;4),H1516-(H1516*18%),AND(J1516="Yes",F1516="Office Supplies",C1516="First Class",I1516&gt;5),H1516-(H1516*20%)),H1516)</f>
        <v>6.743999999999998</v>
      </c>
      <c r="O1516" s="2"/>
    </row>
    <row r="1517" spans="1:15" ht="15.75" customHeight="1" x14ac:dyDescent="0.3">
      <c r="A1517" s="2" t="s">
        <v>770</v>
      </c>
      <c r="B1517" s="3">
        <v>43080</v>
      </c>
      <c r="C1517" s="2" t="s">
        <v>24</v>
      </c>
      <c r="D1517" s="2" t="s">
        <v>12</v>
      </c>
      <c r="E1517" s="2" t="s">
        <v>46</v>
      </c>
      <c r="F1517" s="2" t="s">
        <v>14</v>
      </c>
      <c r="G1517" s="2" t="s">
        <v>17</v>
      </c>
      <c r="H1517" s="2">
        <v>63.686</v>
      </c>
      <c r="I1517" s="2">
        <v>1</v>
      </c>
      <c r="J1517" s="2" t="s">
        <v>16</v>
      </c>
      <c r="K1517" s="2">
        <f t="shared" si="46"/>
        <v>63.686</v>
      </c>
      <c r="L1517" s="2">
        <f t="shared" si="47"/>
        <v>63.686</v>
      </c>
      <c r="M1517" s="2" cm="1">
        <f t="array" ref="M1517">IFERROR(_xlfn.IFS(AND(F1517="Furniture",C1517="First Class",I1517&gt;5),H1517-(H1517*10%),AND(F1517="Technology",C1517="Same Day",I1517&gt;6),H1517-(H1517*12%),AND(F1517="Office Supplies",OR(C1517="Second Day",C1517="Standard Class"),I1517&gt;4),H1517-(H1517*8%)),H1517)</f>
        <v>63.686</v>
      </c>
      <c r="N1517" s="2" cm="1">
        <f t="array" ref="N1517">IFERROR(_xlfn.IFS(AND(J1517="Yes",F1517="Furniture",OR(C1517="Second Day",C1517="Standard Class"),I1517&gt;3),H1517-(H1517*15%),AND(J1517="Yes",F1517="Technology",C1517="Same Day",I1517&gt;4),H1517-(H1517*18%),AND(J1517="Yes",F1517="Office Supplies",C1517="First Class",I1517&gt;5),H1517-(H1517*20%)),H1517)</f>
        <v>63.686</v>
      </c>
      <c r="O1517" s="2"/>
    </row>
    <row r="1518" spans="1:15" ht="15.75" customHeight="1" x14ac:dyDescent="0.3">
      <c r="A1518" s="2" t="s">
        <v>771</v>
      </c>
      <c r="B1518" s="3">
        <v>43079</v>
      </c>
      <c r="C1518" s="2" t="s">
        <v>11</v>
      </c>
      <c r="D1518" s="2" t="s">
        <v>12</v>
      </c>
      <c r="E1518" s="2" t="s">
        <v>20</v>
      </c>
      <c r="F1518" s="2" t="s">
        <v>14</v>
      </c>
      <c r="G1518" s="2" t="s">
        <v>25</v>
      </c>
      <c r="H1518" s="2">
        <v>1669.6</v>
      </c>
      <c r="I1518" s="2">
        <v>4</v>
      </c>
      <c r="J1518" s="2" t="s">
        <v>16</v>
      </c>
      <c r="K1518" s="2">
        <f t="shared" si="46"/>
        <v>1419.1599999999999</v>
      </c>
      <c r="L1518" s="2">
        <f t="shared" si="47"/>
        <v>1669.6</v>
      </c>
      <c r="M1518" s="2" cm="1">
        <f t="array" ref="M1518">IFERROR(_xlfn.IFS(AND(F1518="Furniture",C1518="First Class",I1518&gt;5),H1518-(H1518*10%),AND(F1518="Technology",C1518="Same Day",I1518&gt;6),H1518-(H1518*12%),AND(F1518="Office Supplies",OR(C1518="Second Day",C1518="Standard Class"),I1518&gt;4),H1518-(H1518*8%)),H1518)</f>
        <v>1669.6</v>
      </c>
      <c r="N1518" s="2" cm="1">
        <f t="array" ref="N1518">IFERROR(_xlfn.IFS(AND(J1518="Yes",F1518="Furniture",OR(C1518="Second Day",C1518="Standard Class"),I1518&gt;3),H1518-(H1518*15%),AND(J1518="Yes",F1518="Technology",C1518="Same Day",I1518&gt;4),H1518-(H1518*18%),AND(J1518="Yes",F1518="Office Supplies",C1518="First Class",I1518&gt;5),H1518-(H1518*20%)),H1518)</f>
        <v>1669.6</v>
      </c>
      <c r="O1518" s="2"/>
    </row>
    <row r="1519" spans="1:15" ht="15.75" customHeight="1" x14ac:dyDescent="0.3">
      <c r="A1519" s="2" t="s">
        <v>772</v>
      </c>
      <c r="B1519" s="3">
        <v>41673</v>
      </c>
      <c r="C1519" s="2" t="s">
        <v>11</v>
      </c>
      <c r="D1519" s="2" t="s">
        <v>12</v>
      </c>
      <c r="E1519" s="2" t="s">
        <v>20</v>
      </c>
      <c r="F1519" s="2" t="s">
        <v>21</v>
      </c>
      <c r="G1519" s="2" t="s">
        <v>32</v>
      </c>
      <c r="H1519" s="2">
        <v>83.84</v>
      </c>
      <c r="I1519" s="2">
        <v>2</v>
      </c>
      <c r="J1519" s="2" t="s">
        <v>16</v>
      </c>
      <c r="K1519" s="2">
        <f t="shared" si="46"/>
        <v>83.84</v>
      </c>
      <c r="L1519" s="2">
        <f t="shared" si="47"/>
        <v>83.84</v>
      </c>
      <c r="M1519" s="2" cm="1">
        <f t="array" ref="M1519">IFERROR(_xlfn.IFS(AND(F1519="Furniture",C1519="First Class",I1519&gt;5),H1519-(H1519*10%),AND(F1519="Technology",C1519="Same Day",I1519&gt;6),H1519-(H1519*12%),AND(F1519="Office Supplies",OR(C1519="Second Day",C1519="Standard Class"),I1519&gt;4),H1519-(H1519*8%)),H1519)</f>
        <v>83.84</v>
      </c>
      <c r="N1519" s="2" cm="1">
        <f t="array" ref="N1519">IFERROR(_xlfn.IFS(AND(J1519="Yes",F1519="Furniture",OR(C1519="Second Day",C1519="Standard Class"),I1519&gt;3),H1519-(H1519*15%),AND(J1519="Yes",F1519="Technology",C1519="Same Day",I1519&gt;4),H1519-(H1519*18%),AND(J1519="Yes",F1519="Office Supplies",C1519="First Class",I1519&gt;5),H1519-(H1519*20%)),H1519)</f>
        <v>83.84</v>
      </c>
      <c r="O1519" s="2"/>
    </row>
    <row r="1520" spans="1:15" ht="15.75" customHeight="1" x14ac:dyDescent="0.3">
      <c r="A1520" s="2" t="s">
        <v>772</v>
      </c>
      <c r="B1520" s="3">
        <v>41673</v>
      </c>
      <c r="C1520" s="2" t="s">
        <v>11</v>
      </c>
      <c r="D1520" s="2" t="s">
        <v>12</v>
      </c>
      <c r="E1520" s="2" t="s">
        <v>20</v>
      </c>
      <c r="F1520" s="2" t="s">
        <v>21</v>
      </c>
      <c r="G1520" s="2" t="s">
        <v>32</v>
      </c>
      <c r="H1520" s="2">
        <v>13.272000000000002</v>
      </c>
      <c r="I1520" s="2">
        <v>3</v>
      </c>
      <c r="J1520" s="2" t="s">
        <v>16</v>
      </c>
      <c r="K1520" s="2">
        <f t="shared" si="46"/>
        <v>13.272000000000002</v>
      </c>
      <c r="L1520" s="2">
        <f t="shared" si="47"/>
        <v>13.272000000000002</v>
      </c>
      <c r="M1520" s="2" cm="1">
        <f t="array" ref="M1520">IFERROR(_xlfn.IFS(AND(F1520="Furniture",C1520="First Class",I1520&gt;5),H1520-(H1520*10%),AND(F1520="Technology",C1520="Same Day",I1520&gt;6),H1520-(H1520*12%),AND(F1520="Office Supplies",OR(C1520="Second Day",C1520="Standard Class"),I1520&gt;4),H1520-(H1520*8%)),H1520)</f>
        <v>13.272000000000002</v>
      </c>
      <c r="N1520" s="2" cm="1">
        <f t="array" ref="N1520">IFERROR(_xlfn.IFS(AND(J1520="Yes",F1520="Furniture",OR(C1520="Second Day",C1520="Standard Class"),I1520&gt;3),H1520-(H1520*15%),AND(J1520="Yes",F1520="Technology",C1520="Same Day",I1520&gt;4),H1520-(H1520*18%),AND(J1520="Yes",F1520="Office Supplies",C1520="First Class",I1520&gt;5),H1520-(H1520*20%)),H1520)</f>
        <v>13.272000000000002</v>
      </c>
      <c r="O1520" s="2"/>
    </row>
    <row r="1521" spans="1:15" ht="15.75" customHeight="1" x14ac:dyDescent="0.3">
      <c r="A1521" s="2" t="s">
        <v>773</v>
      </c>
      <c r="B1521" s="3">
        <v>42777</v>
      </c>
      <c r="C1521" s="2" t="s">
        <v>11</v>
      </c>
      <c r="D1521" s="2" t="s">
        <v>19</v>
      </c>
      <c r="E1521" s="2" t="s">
        <v>20</v>
      </c>
      <c r="F1521" s="2" t="s">
        <v>21</v>
      </c>
      <c r="G1521" s="2" t="s">
        <v>32</v>
      </c>
      <c r="H1521" s="2">
        <v>21.335999999999999</v>
      </c>
      <c r="I1521" s="2">
        <v>7</v>
      </c>
      <c r="J1521" s="2" t="s">
        <v>16</v>
      </c>
      <c r="K1521" s="2">
        <f t="shared" si="46"/>
        <v>21.335999999999999</v>
      </c>
      <c r="L1521" s="2">
        <f t="shared" si="47"/>
        <v>21.335999999999999</v>
      </c>
      <c r="M1521" s="2" cm="1">
        <f t="array" ref="M1521">IFERROR(_xlfn.IFS(AND(F1521="Furniture",C1521="First Class",I1521&gt;5),H1521-(H1521*10%),AND(F1521="Technology",C1521="Same Day",I1521&gt;6),H1521-(H1521*12%),AND(F1521="Office Supplies",OR(C1521="Second Day",C1521="Standard Class"),I1521&gt;4),H1521-(H1521*8%)),H1521)</f>
        <v>21.335999999999999</v>
      </c>
      <c r="N1521" s="2" cm="1">
        <f t="array" ref="N1521">IFERROR(_xlfn.IFS(AND(J1521="Yes",F1521="Furniture",OR(C1521="Second Day",C1521="Standard Class"),I1521&gt;3),H1521-(H1521*15%),AND(J1521="Yes",F1521="Technology",C1521="Same Day",I1521&gt;4),H1521-(H1521*18%),AND(J1521="Yes",F1521="Office Supplies",C1521="First Class",I1521&gt;5),H1521-(H1521*20%)),H1521)</f>
        <v>21.335999999999999</v>
      </c>
      <c r="O1521" s="2"/>
    </row>
    <row r="1522" spans="1:15" ht="15.75" customHeight="1" x14ac:dyDescent="0.3">
      <c r="A1522" s="2" t="s">
        <v>774</v>
      </c>
      <c r="B1522" s="3">
        <v>42841</v>
      </c>
      <c r="C1522" s="2" t="s">
        <v>24</v>
      </c>
      <c r="D1522" s="2" t="s">
        <v>38</v>
      </c>
      <c r="E1522" s="2" t="s">
        <v>39</v>
      </c>
      <c r="F1522" s="2" t="s">
        <v>21</v>
      </c>
      <c r="G1522" s="2" t="s">
        <v>29</v>
      </c>
      <c r="H1522" s="2">
        <v>16.520000000000003</v>
      </c>
      <c r="I1522" s="2">
        <v>5</v>
      </c>
      <c r="J1522" s="2" t="s">
        <v>16</v>
      </c>
      <c r="K1522" s="2">
        <f t="shared" si="46"/>
        <v>16.520000000000003</v>
      </c>
      <c r="L1522" s="2">
        <f t="shared" si="47"/>
        <v>16.520000000000003</v>
      </c>
      <c r="M1522" s="2" cm="1">
        <f t="array" ref="M1522">IFERROR(_xlfn.IFS(AND(F1522="Furniture",C1522="First Class",I1522&gt;5),H1522-(H1522*10%),AND(F1522="Technology",C1522="Same Day",I1522&gt;6),H1522-(H1522*12%),AND(F1522="Office Supplies",OR(C1522="Second Day",C1522="Standard Class"),I1522&gt;4),H1522-(H1522*8%)),H1522)</f>
        <v>15.198400000000003</v>
      </c>
      <c r="N1522" s="2" cm="1">
        <f t="array" ref="N1522">IFERROR(_xlfn.IFS(AND(J1522="Yes",F1522="Furniture",OR(C1522="Second Day",C1522="Standard Class"),I1522&gt;3),H1522-(H1522*15%),AND(J1522="Yes",F1522="Technology",C1522="Same Day",I1522&gt;4),H1522-(H1522*18%),AND(J1522="Yes",F1522="Office Supplies",C1522="First Class",I1522&gt;5),H1522-(H1522*20%)),H1522)</f>
        <v>16.520000000000003</v>
      </c>
      <c r="O1522" s="2"/>
    </row>
    <row r="1523" spans="1:15" ht="15.75" customHeight="1" x14ac:dyDescent="0.3">
      <c r="A1523" s="2" t="s">
        <v>775</v>
      </c>
      <c r="B1523" s="3">
        <v>42344</v>
      </c>
      <c r="C1523" s="2" t="s">
        <v>24</v>
      </c>
      <c r="D1523" s="2" t="s">
        <v>12</v>
      </c>
      <c r="E1523" s="2" t="s">
        <v>20</v>
      </c>
      <c r="F1523" s="2" t="s">
        <v>14</v>
      </c>
      <c r="G1523" s="2" t="s">
        <v>28</v>
      </c>
      <c r="H1523" s="2">
        <v>206.11199999999997</v>
      </c>
      <c r="I1523" s="2">
        <v>6</v>
      </c>
      <c r="J1523" s="2" t="s">
        <v>16</v>
      </c>
      <c r="K1523" s="2">
        <f t="shared" si="46"/>
        <v>206.11199999999997</v>
      </c>
      <c r="L1523" s="2">
        <f t="shared" si="47"/>
        <v>206.11199999999997</v>
      </c>
      <c r="M1523" s="2" cm="1">
        <f t="array" ref="M1523">IFERROR(_xlfn.IFS(AND(F1523="Furniture",C1523="First Class",I1523&gt;5),H1523-(H1523*10%),AND(F1523="Technology",C1523="Same Day",I1523&gt;6),H1523-(H1523*12%),AND(F1523="Office Supplies",OR(C1523="Second Day",C1523="Standard Class"),I1523&gt;4),H1523-(H1523*8%)),H1523)</f>
        <v>206.11199999999997</v>
      </c>
      <c r="N1523" s="2" cm="1">
        <f t="array" ref="N1523">IFERROR(_xlfn.IFS(AND(J1523="Yes",F1523="Furniture",OR(C1523="Second Day",C1523="Standard Class"),I1523&gt;3),H1523-(H1523*15%),AND(J1523="Yes",F1523="Technology",C1523="Same Day",I1523&gt;4),H1523-(H1523*18%),AND(J1523="Yes",F1523="Office Supplies",C1523="First Class",I1523&gt;5),H1523-(H1523*20%)),H1523)</f>
        <v>206.11199999999997</v>
      </c>
      <c r="O1523" s="2"/>
    </row>
    <row r="1524" spans="1:15" ht="15.75" customHeight="1" x14ac:dyDescent="0.3">
      <c r="A1524" s="2" t="s">
        <v>775</v>
      </c>
      <c r="B1524" s="3">
        <v>42344</v>
      </c>
      <c r="C1524" s="2" t="s">
        <v>24</v>
      </c>
      <c r="D1524" s="2" t="s">
        <v>12</v>
      </c>
      <c r="E1524" s="2" t="s">
        <v>20</v>
      </c>
      <c r="F1524" s="2" t="s">
        <v>21</v>
      </c>
      <c r="G1524" s="2" t="s">
        <v>35</v>
      </c>
      <c r="H1524" s="2">
        <v>19.920000000000002</v>
      </c>
      <c r="I1524" s="2">
        <v>5</v>
      </c>
      <c r="J1524" s="2" t="s">
        <v>16</v>
      </c>
      <c r="K1524" s="2">
        <f t="shared" si="46"/>
        <v>19.920000000000002</v>
      </c>
      <c r="L1524" s="2">
        <f t="shared" si="47"/>
        <v>19.920000000000002</v>
      </c>
      <c r="M1524" s="2" cm="1">
        <f t="array" ref="M1524">IFERROR(_xlfn.IFS(AND(F1524="Furniture",C1524="First Class",I1524&gt;5),H1524-(H1524*10%),AND(F1524="Technology",C1524="Same Day",I1524&gt;6),H1524-(H1524*12%),AND(F1524="Office Supplies",OR(C1524="Second Day",C1524="Standard Class"),I1524&gt;4),H1524-(H1524*8%)),H1524)</f>
        <v>18.326400000000003</v>
      </c>
      <c r="N1524" s="2" cm="1">
        <f t="array" ref="N1524">IFERROR(_xlfn.IFS(AND(J1524="Yes",F1524="Furniture",OR(C1524="Second Day",C1524="Standard Class"),I1524&gt;3),H1524-(H1524*15%),AND(J1524="Yes",F1524="Technology",C1524="Same Day",I1524&gt;4),H1524-(H1524*18%),AND(J1524="Yes",F1524="Office Supplies",C1524="First Class",I1524&gt;5),H1524-(H1524*20%)),H1524)</f>
        <v>19.920000000000002</v>
      </c>
      <c r="O1524" s="2"/>
    </row>
    <row r="1525" spans="1:15" ht="15.75" customHeight="1" x14ac:dyDescent="0.3">
      <c r="A1525" s="2" t="s">
        <v>775</v>
      </c>
      <c r="B1525" s="3">
        <v>42344</v>
      </c>
      <c r="C1525" s="2" t="s">
        <v>24</v>
      </c>
      <c r="D1525" s="2" t="s">
        <v>12</v>
      </c>
      <c r="E1525" s="2" t="s">
        <v>20</v>
      </c>
      <c r="F1525" s="2" t="s">
        <v>21</v>
      </c>
      <c r="G1525" s="2" t="s">
        <v>35</v>
      </c>
      <c r="H1525" s="2">
        <v>198.27200000000002</v>
      </c>
      <c r="I1525" s="2">
        <v>8</v>
      </c>
      <c r="J1525" s="2" t="s">
        <v>16</v>
      </c>
      <c r="K1525" s="2">
        <f t="shared" si="46"/>
        <v>198.27200000000002</v>
      </c>
      <c r="L1525" s="2">
        <f t="shared" si="47"/>
        <v>198.27200000000002</v>
      </c>
      <c r="M1525" s="2" cm="1">
        <f t="array" ref="M1525">IFERROR(_xlfn.IFS(AND(F1525="Furniture",C1525="First Class",I1525&gt;5),H1525-(H1525*10%),AND(F1525="Technology",C1525="Same Day",I1525&gt;6),H1525-(H1525*12%),AND(F1525="Office Supplies",OR(C1525="Second Day",C1525="Standard Class"),I1525&gt;4),H1525-(H1525*8%)),H1525)</f>
        <v>182.41024000000002</v>
      </c>
      <c r="N1525" s="2" cm="1">
        <f t="array" ref="N1525">IFERROR(_xlfn.IFS(AND(J1525="Yes",F1525="Furniture",OR(C1525="Second Day",C1525="Standard Class"),I1525&gt;3),H1525-(H1525*15%),AND(J1525="Yes",F1525="Technology",C1525="Same Day",I1525&gt;4),H1525-(H1525*18%),AND(J1525="Yes",F1525="Office Supplies",C1525="First Class",I1525&gt;5),H1525-(H1525*20%)),H1525)</f>
        <v>198.27200000000002</v>
      </c>
      <c r="O1525" s="2"/>
    </row>
    <row r="1526" spans="1:15" ht="15.75" customHeight="1" x14ac:dyDescent="0.3">
      <c r="A1526" s="2" t="s">
        <v>775</v>
      </c>
      <c r="B1526" s="3">
        <v>42344</v>
      </c>
      <c r="C1526" s="2" t="s">
        <v>24</v>
      </c>
      <c r="D1526" s="2" t="s">
        <v>12</v>
      </c>
      <c r="E1526" s="2" t="s">
        <v>20</v>
      </c>
      <c r="F1526" s="2" t="s">
        <v>21</v>
      </c>
      <c r="G1526" s="2" t="s">
        <v>26</v>
      </c>
      <c r="H1526" s="2">
        <v>247.10399999999998</v>
      </c>
      <c r="I1526" s="2">
        <v>6</v>
      </c>
      <c r="J1526" s="2" t="s">
        <v>16</v>
      </c>
      <c r="K1526" s="2">
        <f t="shared" si="46"/>
        <v>210.0384</v>
      </c>
      <c r="L1526" s="2">
        <f t="shared" si="47"/>
        <v>247.10399999999998</v>
      </c>
      <c r="M1526" s="2" cm="1">
        <f t="array" ref="M1526">IFERROR(_xlfn.IFS(AND(F1526="Furniture",C1526="First Class",I1526&gt;5),H1526-(H1526*10%),AND(F1526="Technology",C1526="Same Day",I1526&gt;6),H1526-(H1526*12%),AND(F1526="Office Supplies",OR(C1526="Second Day",C1526="Standard Class"),I1526&gt;4),H1526-(H1526*8%)),H1526)</f>
        <v>227.33568</v>
      </c>
      <c r="N1526" s="2" cm="1">
        <f t="array" ref="N1526">IFERROR(_xlfn.IFS(AND(J1526="Yes",F1526="Furniture",OR(C1526="Second Day",C1526="Standard Class"),I1526&gt;3),H1526-(H1526*15%),AND(J1526="Yes",F1526="Technology",C1526="Same Day",I1526&gt;4),H1526-(H1526*18%),AND(J1526="Yes",F1526="Office Supplies",C1526="First Class",I1526&gt;5),H1526-(H1526*20%)),H1526)</f>
        <v>247.10399999999998</v>
      </c>
      <c r="O1526" s="2"/>
    </row>
    <row r="1527" spans="1:15" ht="15.75" customHeight="1" x14ac:dyDescent="0.3">
      <c r="A1527" s="2" t="s">
        <v>775</v>
      </c>
      <c r="B1527" s="3">
        <v>42344</v>
      </c>
      <c r="C1527" s="2" t="s">
        <v>24</v>
      </c>
      <c r="D1527" s="2" t="s">
        <v>12</v>
      </c>
      <c r="E1527" s="2" t="s">
        <v>20</v>
      </c>
      <c r="F1527" s="2" t="s">
        <v>21</v>
      </c>
      <c r="G1527" s="2" t="s">
        <v>29</v>
      </c>
      <c r="H1527" s="2">
        <v>86.304000000000002</v>
      </c>
      <c r="I1527" s="2">
        <v>6</v>
      </c>
      <c r="J1527" s="2" t="s">
        <v>16</v>
      </c>
      <c r="K1527" s="2">
        <f t="shared" si="46"/>
        <v>86.304000000000002</v>
      </c>
      <c r="L1527" s="2">
        <f t="shared" si="47"/>
        <v>86.304000000000002</v>
      </c>
      <c r="M1527" s="2" cm="1">
        <f t="array" ref="M1527">IFERROR(_xlfn.IFS(AND(F1527="Furniture",C1527="First Class",I1527&gt;5),H1527-(H1527*10%),AND(F1527="Technology",C1527="Same Day",I1527&gt;6),H1527-(H1527*12%),AND(F1527="Office Supplies",OR(C1527="Second Day",C1527="Standard Class"),I1527&gt;4),H1527-(H1527*8%)),H1527)</f>
        <v>79.399680000000004</v>
      </c>
      <c r="N1527" s="2" cm="1">
        <f t="array" ref="N1527">IFERROR(_xlfn.IFS(AND(J1527="Yes",F1527="Furniture",OR(C1527="Second Day",C1527="Standard Class"),I1527&gt;3),H1527-(H1527*15%),AND(J1527="Yes",F1527="Technology",C1527="Same Day",I1527&gt;4),H1527-(H1527*18%),AND(J1527="Yes",F1527="Office Supplies",C1527="First Class",I1527&gt;5),H1527-(H1527*20%)),H1527)</f>
        <v>86.304000000000002</v>
      </c>
      <c r="O1527" s="2"/>
    </row>
    <row r="1528" spans="1:15" ht="15.75" customHeight="1" x14ac:dyDescent="0.3">
      <c r="A1528" s="2" t="s">
        <v>776</v>
      </c>
      <c r="B1528" s="3">
        <v>42573</v>
      </c>
      <c r="C1528" s="2" t="s">
        <v>24</v>
      </c>
      <c r="D1528" s="2" t="s">
        <v>12</v>
      </c>
      <c r="E1528" s="2" t="s">
        <v>46</v>
      </c>
      <c r="F1528" s="2" t="s">
        <v>21</v>
      </c>
      <c r="G1528" s="2" t="s">
        <v>29</v>
      </c>
      <c r="H1528" s="2">
        <v>4.16</v>
      </c>
      <c r="I1528" s="2">
        <v>2</v>
      </c>
      <c r="J1528" s="2" t="s">
        <v>16</v>
      </c>
      <c r="K1528" s="2">
        <f t="shared" si="46"/>
        <v>4.16</v>
      </c>
      <c r="L1528" s="2">
        <f t="shared" si="47"/>
        <v>4.16</v>
      </c>
      <c r="M1528" s="2" cm="1">
        <f t="array" ref="M1528">IFERROR(_xlfn.IFS(AND(F1528="Furniture",C1528="First Class",I1528&gt;5),H1528-(H1528*10%),AND(F1528="Technology",C1528="Same Day",I1528&gt;6),H1528-(H1528*12%),AND(F1528="Office Supplies",OR(C1528="Second Day",C1528="Standard Class"),I1528&gt;4),H1528-(H1528*8%)),H1528)</f>
        <v>4.16</v>
      </c>
      <c r="N1528" s="2" cm="1">
        <f t="array" ref="N1528">IFERROR(_xlfn.IFS(AND(J1528="Yes",F1528="Furniture",OR(C1528="Second Day",C1528="Standard Class"),I1528&gt;3),H1528-(H1528*15%),AND(J1528="Yes",F1528="Technology",C1528="Same Day",I1528&gt;4),H1528-(H1528*18%),AND(J1528="Yes",F1528="Office Supplies",C1528="First Class",I1528&gt;5),H1528-(H1528*20%)),H1528)</f>
        <v>4.16</v>
      </c>
      <c r="O1528" s="2"/>
    </row>
    <row r="1529" spans="1:15" ht="15.75" customHeight="1" x14ac:dyDescent="0.3">
      <c r="A1529" s="2" t="s">
        <v>776</v>
      </c>
      <c r="B1529" s="3">
        <v>42573</v>
      </c>
      <c r="C1529" s="2" t="s">
        <v>24</v>
      </c>
      <c r="D1529" s="2" t="s">
        <v>12</v>
      </c>
      <c r="E1529" s="2" t="s">
        <v>46</v>
      </c>
      <c r="F1529" s="2" t="s">
        <v>14</v>
      </c>
      <c r="G1529" s="2" t="s">
        <v>28</v>
      </c>
      <c r="H1529" s="2">
        <v>11.648000000000001</v>
      </c>
      <c r="I1529" s="2">
        <v>2</v>
      </c>
      <c r="J1529" s="2" t="s">
        <v>16</v>
      </c>
      <c r="K1529" s="2">
        <f t="shared" si="46"/>
        <v>11.648000000000001</v>
      </c>
      <c r="L1529" s="2">
        <f t="shared" si="47"/>
        <v>11.648000000000001</v>
      </c>
      <c r="M1529" s="2" cm="1">
        <f t="array" ref="M1529">IFERROR(_xlfn.IFS(AND(F1529="Furniture",C1529="First Class",I1529&gt;5),H1529-(H1529*10%),AND(F1529="Technology",C1529="Same Day",I1529&gt;6),H1529-(H1529*12%),AND(F1529="Office Supplies",OR(C1529="Second Day",C1529="Standard Class"),I1529&gt;4),H1529-(H1529*8%)),H1529)</f>
        <v>11.648000000000001</v>
      </c>
      <c r="N1529" s="2" cm="1">
        <f t="array" ref="N1529">IFERROR(_xlfn.IFS(AND(J1529="Yes",F1529="Furniture",OR(C1529="Second Day",C1529="Standard Class"),I1529&gt;3),H1529-(H1529*15%),AND(J1529="Yes",F1529="Technology",C1529="Same Day",I1529&gt;4),H1529-(H1529*18%),AND(J1529="Yes",F1529="Office Supplies",C1529="First Class",I1529&gt;5),H1529-(H1529*20%)),H1529)</f>
        <v>11.648000000000001</v>
      </c>
      <c r="O1529" s="2"/>
    </row>
    <row r="1530" spans="1:15" ht="15.75" customHeight="1" x14ac:dyDescent="0.3">
      <c r="A1530" s="2" t="s">
        <v>777</v>
      </c>
      <c r="B1530" s="3">
        <v>42315</v>
      </c>
      <c r="C1530" s="2" t="s">
        <v>11</v>
      </c>
      <c r="D1530" s="2" t="s">
        <v>19</v>
      </c>
      <c r="E1530" s="2" t="s">
        <v>46</v>
      </c>
      <c r="F1530" s="2" t="s">
        <v>21</v>
      </c>
      <c r="G1530" s="2" t="s">
        <v>64</v>
      </c>
      <c r="H1530" s="2">
        <v>26.18</v>
      </c>
      <c r="I1530" s="2">
        <v>7</v>
      </c>
      <c r="J1530" s="2" t="s">
        <v>16</v>
      </c>
      <c r="K1530" s="2">
        <f t="shared" si="46"/>
        <v>26.18</v>
      </c>
      <c r="L1530" s="2">
        <f t="shared" si="47"/>
        <v>26.18</v>
      </c>
      <c r="M1530" s="2" cm="1">
        <f t="array" ref="M1530">IFERROR(_xlfn.IFS(AND(F1530="Furniture",C1530="First Class",I1530&gt;5),H1530-(H1530*10%),AND(F1530="Technology",C1530="Same Day",I1530&gt;6),H1530-(H1530*12%),AND(F1530="Office Supplies",OR(C1530="Second Day",C1530="Standard Class"),I1530&gt;4),H1530-(H1530*8%)),H1530)</f>
        <v>26.18</v>
      </c>
      <c r="N1530" s="2" cm="1">
        <f t="array" ref="N1530">IFERROR(_xlfn.IFS(AND(J1530="Yes",F1530="Furniture",OR(C1530="Second Day",C1530="Standard Class"),I1530&gt;3),H1530-(H1530*15%),AND(J1530="Yes",F1530="Technology",C1530="Same Day",I1530&gt;4),H1530-(H1530*18%),AND(J1530="Yes",F1530="Office Supplies",C1530="First Class",I1530&gt;5),H1530-(H1530*20%)),H1530)</f>
        <v>26.18</v>
      </c>
      <c r="O1530" s="2"/>
    </row>
    <row r="1531" spans="1:15" ht="15.75" customHeight="1" x14ac:dyDescent="0.3">
      <c r="A1531" s="2" t="s">
        <v>777</v>
      </c>
      <c r="B1531" s="3">
        <v>42315</v>
      </c>
      <c r="C1531" s="2" t="s">
        <v>11</v>
      </c>
      <c r="D1531" s="2" t="s">
        <v>19</v>
      </c>
      <c r="E1531" s="2" t="s">
        <v>46</v>
      </c>
      <c r="F1531" s="2" t="s">
        <v>21</v>
      </c>
      <c r="G1531" s="2" t="s">
        <v>35</v>
      </c>
      <c r="H1531" s="2">
        <v>7.3</v>
      </c>
      <c r="I1531" s="2">
        <v>2</v>
      </c>
      <c r="J1531" s="2" t="s">
        <v>16</v>
      </c>
      <c r="K1531" s="2">
        <f t="shared" si="46"/>
        <v>7.3</v>
      </c>
      <c r="L1531" s="2">
        <f t="shared" si="47"/>
        <v>7.3</v>
      </c>
      <c r="M1531" s="2" cm="1">
        <f t="array" ref="M1531">IFERROR(_xlfn.IFS(AND(F1531="Furniture",C1531="First Class",I1531&gt;5),H1531-(H1531*10%),AND(F1531="Technology",C1531="Same Day",I1531&gt;6),H1531-(H1531*12%),AND(F1531="Office Supplies",OR(C1531="Second Day",C1531="Standard Class"),I1531&gt;4),H1531-(H1531*8%)),H1531)</f>
        <v>7.3</v>
      </c>
      <c r="N1531" s="2" cm="1">
        <f t="array" ref="N1531">IFERROR(_xlfn.IFS(AND(J1531="Yes",F1531="Furniture",OR(C1531="Second Day",C1531="Standard Class"),I1531&gt;3),H1531-(H1531*15%),AND(J1531="Yes",F1531="Technology",C1531="Same Day",I1531&gt;4),H1531-(H1531*18%),AND(J1531="Yes",F1531="Office Supplies",C1531="First Class",I1531&gt;5),H1531-(H1531*20%)),H1531)</f>
        <v>7.3</v>
      </c>
      <c r="O1531" s="2"/>
    </row>
    <row r="1532" spans="1:15" ht="15.75" customHeight="1" x14ac:dyDescent="0.3">
      <c r="A1532" s="2" t="s">
        <v>778</v>
      </c>
      <c r="B1532" s="3">
        <v>42089</v>
      </c>
      <c r="C1532" s="2" t="s">
        <v>24</v>
      </c>
      <c r="D1532" s="2" t="s">
        <v>19</v>
      </c>
      <c r="E1532" s="2" t="s">
        <v>13</v>
      </c>
      <c r="F1532" s="2" t="s">
        <v>21</v>
      </c>
      <c r="G1532" s="2" t="s">
        <v>35</v>
      </c>
      <c r="H1532" s="2">
        <v>74.352000000000004</v>
      </c>
      <c r="I1532" s="2">
        <v>3</v>
      </c>
      <c r="J1532" s="2" t="s">
        <v>16</v>
      </c>
      <c r="K1532" s="2">
        <f t="shared" si="46"/>
        <v>74.352000000000004</v>
      </c>
      <c r="L1532" s="2">
        <f t="shared" si="47"/>
        <v>74.352000000000004</v>
      </c>
      <c r="M1532" s="2" cm="1">
        <f t="array" ref="M1532">IFERROR(_xlfn.IFS(AND(F1532="Furniture",C1532="First Class",I1532&gt;5),H1532-(H1532*10%),AND(F1532="Technology",C1532="Same Day",I1532&gt;6),H1532-(H1532*12%),AND(F1532="Office Supplies",OR(C1532="Second Day",C1532="Standard Class"),I1532&gt;4),H1532-(H1532*8%)),H1532)</f>
        <v>74.352000000000004</v>
      </c>
      <c r="N1532" s="2" cm="1">
        <f t="array" ref="N1532">IFERROR(_xlfn.IFS(AND(J1532="Yes",F1532="Furniture",OR(C1532="Second Day",C1532="Standard Class"),I1532&gt;3),H1532-(H1532*15%),AND(J1532="Yes",F1532="Technology",C1532="Same Day",I1532&gt;4),H1532-(H1532*18%),AND(J1532="Yes",F1532="Office Supplies",C1532="First Class",I1532&gt;5),H1532-(H1532*20%)),H1532)</f>
        <v>74.352000000000004</v>
      </c>
      <c r="O1532" s="2"/>
    </row>
    <row r="1533" spans="1:15" ht="15.75" customHeight="1" x14ac:dyDescent="0.3">
      <c r="A1533" s="2" t="s">
        <v>779</v>
      </c>
      <c r="B1533" s="3">
        <v>42978</v>
      </c>
      <c r="C1533" s="2" t="s">
        <v>24</v>
      </c>
      <c r="D1533" s="2" t="s">
        <v>12</v>
      </c>
      <c r="E1533" s="2" t="s">
        <v>20</v>
      </c>
      <c r="F1533" s="2" t="s">
        <v>21</v>
      </c>
      <c r="G1533" s="2" t="s">
        <v>26</v>
      </c>
      <c r="H1533" s="2">
        <v>10.744</v>
      </c>
      <c r="I1533" s="2">
        <v>1</v>
      </c>
      <c r="J1533" s="2" t="s">
        <v>16</v>
      </c>
      <c r="K1533" s="2">
        <f t="shared" si="46"/>
        <v>10.744</v>
      </c>
      <c r="L1533" s="2">
        <f t="shared" si="47"/>
        <v>10.744</v>
      </c>
      <c r="M1533" s="2" cm="1">
        <f t="array" ref="M1533">IFERROR(_xlfn.IFS(AND(F1533="Furniture",C1533="First Class",I1533&gt;5),H1533-(H1533*10%),AND(F1533="Technology",C1533="Same Day",I1533&gt;6),H1533-(H1533*12%),AND(F1533="Office Supplies",OR(C1533="Second Day",C1533="Standard Class"),I1533&gt;4),H1533-(H1533*8%)),H1533)</f>
        <v>10.744</v>
      </c>
      <c r="N1533" s="2" cm="1">
        <f t="array" ref="N1533">IFERROR(_xlfn.IFS(AND(J1533="Yes",F1533="Furniture",OR(C1533="Second Day",C1533="Standard Class"),I1533&gt;3),H1533-(H1533*15%),AND(J1533="Yes",F1533="Technology",C1533="Same Day",I1533&gt;4),H1533-(H1533*18%),AND(J1533="Yes",F1533="Office Supplies",C1533="First Class",I1533&gt;5),H1533-(H1533*20%)),H1533)</f>
        <v>10.744</v>
      </c>
      <c r="O1533" s="2"/>
    </row>
    <row r="1534" spans="1:15" ht="15.75" customHeight="1" x14ac:dyDescent="0.3">
      <c r="A1534" s="2" t="s">
        <v>779</v>
      </c>
      <c r="B1534" s="3">
        <v>42978</v>
      </c>
      <c r="C1534" s="2" t="s">
        <v>24</v>
      </c>
      <c r="D1534" s="2" t="s">
        <v>12</v>
      </c>
      <c r="E1534" s="2" t="s">
        <v>20</v>
      </c>
      <c r="F1534" s="2" t="s">
        <v>21</v>
      </c>
      <c r="G1534" s="2" t="s">
        <v>64</v>
      </c>
      <c r="H1534" s="2">
        <v>8.3760000000000012</v>
      </c>
      <c r="I1534" s="2">
        <v>3</v>
      </c>
      <c r="J1534" s="2" t="s">
        <v>16</v>
      </c>
      <c r="K1534" s="2">
        <f t="shared" si="46"/>
        <v>8.3760000000000012</v>
      </c>
      <c r="L1534" s="2">
        <f t="shared" si="47"/>
        <v>8.3760000000000012</v>
      </c>
      <c r="M1534" s="2" cm="1">
        <f t="array" ref="M1534">IFERROR(_xlfn.IFS(AND(F1534="Furniture",C1534="First Class",I1534&gt;5),H1534-(H1534*10%),AND(F1534="Technology",C1534="Same Day",I1534&gt;6),H1534-(H1534*12%),AND(F1534="Office Supplies",OR(C1534="Second Day",C1534="Standard Class"),I1534&gt;4),H1534-(H1534*8%)),H1534)</f>
        <v>8.3760000000000012</v>
      </c>
      <c r="N1534" s="2" cm="1">
        <f t="array" ref="N1534">IFERROR(_xlfn.IFS(AND(J1534="Yes",F1534="Furniture",OR(C1534="Second Day",C1534="Standard Class"),I1534&gt;3),H1534-(H1534*15%),AND(J1534="Yes",F1534="Technology",C1534="Same Day",I1534&gt;4),H1534-(H1534*18%),AND(J1534="Yes",F1534="Office Supplies",C1534="First Class",I1534&gt;5),H1534-(H1534*20%)),H1534)</f>
        <v>8.3760000000000012</v>
      </c>
      <c r="O1534" s="2"/>
    </row>
    <row r="1535" spans="1:15" ht="15.75" customHeight="1" x14ac:dyDescent="0.3">
      <c r="A1535" s="2" t="s">
        <v>780</v>
      </c>
      <c r="B1535" s="3">
        <v>42708</v>
      </c>
      <c r="C1535" s="2" t="s">
        <v>24</v>
      </c>
      <c r="D1535" s="2" t="s">
        <v>19</v>
      </c>
      <c r="E1535" s="2" t="s">
        <v>46</v>
      </c>
      <c r="F1535" s="2" t="s">
        <v>21</v>
      </c>
      <c r="G1535" s="2" t="s">
        <v>26</v>
      </c>
      <c r="H1535" s="2">
        <v>212.88</v>
      </c>
      <c r="I1535" s="2">
        <v>6</v>
      </c>
      <c r="J1535" s="2" t="s">
        <v>16</v>
      </c>
      <c r="K1535" s="2">
        <f t="shared" si="46"/>
        <v>212.88</v>
      </c>
      <c r="L1535" s="2">
        <f t="shared" si="47"/>
        <v>212.88</v>
      </c>
      <c r="M1535" s="2" cm="1">
        <f t="array" ref="M1535">IFERROR(_xlfn.IFS(AND(F1535="Furniture",C1535="First Class",I1535&gt;5),H1535-(H1535*10%),AND(F1535="Technology",C1535="Same Day",I1535&gt;6),H1535-(H1535*12%),AND(F1535="Office Supplies",OR(C1535="Second Day",C1535="Standard Class"),I1535&gt;4),H1535-(H1535*8%)),H1535)</f>
        <v>195.84960000000001</v>
      </c>
      <c r="N1535" s="2" cm="1">
        <f t="array" ref="N1535">IFERROR(_xlfn.IFS(AND(J1535="Yes",F1535="Furniture",OR(C1535="Second Day",C1535="Standard Class"),I1535&gt;3),H1535-(H1535*15%),AND(J1535="Yes",F1535="Technology",C1535="Same Day",I1535&gt;4),H1535-(H1535*18%),AND(J1535="Yes",F1535="Office Supplies",C1535="First Class",I1535&gt;5),H1535-(H1535*20%)),H1535)</f>
        <v>212.88</v>
      </c>
      <c r="O1535" s="2"/>
    </row>
    <row r="1536" spans="1:15" ht="15.75" customHeight="1" x14ac:dyDescent="0.3">
      <c r="A1536" s="2" t="s">
        <v>781</v>
      </c>
      <c r="B1536" s="3">
        <v>42776</v>
      </c>
      <c r="C1536" s="2" t="s">
        <v>24</v>
      </c>
      <c r="D1536" s="2" t="s">
        <v>38</v>
      </c>
      <c r="E1536" s="2" t="s">
        <v>20</v>
      </c>
      <c r="F1536" s="2" t="s">
        <v>14</v>
      </c>
      <c r="G1536" s="2" t="s">
        <v>15</v>
      </c>
      <c r="H1536" s="2">
        <v>203.98299999999998</v>
      </c>
      <c r="I1536" s="2">
        <v>2</v>
      </c>
      <c r="J1536" s="2" t="s">
        <v>16</v>
      </c>
      <c r="K1536" s="2">
        <f t="shared" si="46"/>
        <v>203.98299999999998</v>
      </c>
      <c r="L1536" s="2">
        <f t="shared" si="47"/>
        <v>203.98299999999998</v>
      </c>
      <c r="M1536" s="2" cm="1">
        <f t="array" ref="M1536">IFERROR(_xlfn.IFS(AND(F1536="Furniture",C1536="First Class",I1536&gt;5),H1536-(H1536*10%),AND(F1536="Technology",C1536="Same Day",I1536&gt;6),H1536-(H1536*12%),AND(F1536="Office Supplies",OR(C1536="Second Day",C1536="Standard Class"),I1536&gt;4),H1536-(H1536*8%)),H1536)</f>
        <v>203.98299999999998</v>
      </c>
      <c r="N1536" s="2" cm="1">
        <f t="array" ref="N1536">IFERROR(_xlfn.IFS(AND(J1536="Yes",F1536="Furniture",OR(C1536="Second Day",C1536="Standard Class"),I1536&gt;3),H1536-(H1536*15%),AND(J1536="Yes",F1536="Technology",C1536="Same Day",I1536&gt;4),H1536-(H1536*18%),AND(J1536="Yes",F1536="Office Supplies",C1536="First Class",I1536&gt;5),H1536-(H1536*20%)),H1536)</f>
        <v>203.98299999999998</v>
      </c>
      <c r="O1536" s="2"/>
    </row>
    <row r="1537" spans="1:15" ht="15.75" customHeight="1" x14ac:dyDescent="0.3">
      <c r="A1537" s="2" t="s">
        <v>782</v>
      </c>
      <c r="B1537" s="3">
        <v>42672</v>
      </c>
      <c r="C1537" s="2" t="s">
        <v>24</v>
      </c>
      <c r="D1537" s="2" t="s">
        <v>19</v>
      </c>
      <c r="E1537" s="2" t="s">
        <v>46</v>
      </c>
      <c r="F1537" s="2" t="s">
        <v>21</v>
      </c>
      <c r="G1537" s="2" t="s">
        <v>26</v>
      </c>
      <c r="H1537" s="2">
        <v>40.74</v>
      </c>
      <c r="I1537" s="2">
        <v>3</v>
      </c>
      <c r="J1537" s="2" t="s">
        <v>16</v>
      </c>
      <c r="K1537" s="2">
        <f t="shared" si="46"/>
        <v>40.74</v>
      </c>
      <c r="L1537" s="2">
        <f t="shared" si="47"/>
        <v>40.74</v>
      </c>
      <c r="M1537" s="2" cm="1">
        <f t="array" ref="M1537">IFERROR(_xlfn.IFS(AND(F1537="Furniture",C1537="First Class",I1537&gt;5),H1537-(H1537*10%),AND(F1537="Technology",C1537="Same Day",I1537&gt;6),H1537-(H1537*12%),AND(F1537="Office Supplies",OR(C1537="Second Day",C1537="Standard Class"),I1537&gt;4),H1537-(H1537*8%)),H1537)</f>
        <v>40.74</v>
      </c>
      <c r="N1537" s="2" cm="1">
        <f t="array" ref="N1537">IFERROR(_xlfn.IFS(AND(J1537="Yes",F1537="Furniture",OR(C1537="Second Day",C1537="Standard Class"),I1537&gt;3),H1537-(H1537*15%),AND(J1537="Yes",F1537="Technology",C1537="Same Day",I1537&gt;4),H1537-(H1537*18%),AND(J1537="Yes",F1537="Office Supplies",C1537="First Class",I1537&gt;5),H1537-(H1537*20%)),H1537)</f>
        <v>40.74</v>
      </c>
      <c r="O1537" s="2"/>
    </row>
    <row r="1538" spans="1:15" ht="15.75" customHeight="1" x14ac:dyDescent="0.3">
      <c r="A1538" s="2" t="s">
        <v>782</v>
      </c>
      <c r="B1538" s="3">
        <v>42672</v>
      </c>
      <c r="C1538" s="2" t="s">
        <v>24</v>
      </c>
      <c r="D1538" s="2" t="s">
        <v>19</v>
      </c>
      <c r="E1538" s="2" t="s">
        <v>46</v>
      </c>
      <c r="F1538" s="2" t="s">
        <v>21</v>
      </c>
      <c r="G1538" s="2" t="s">
        <v>33</v>
      </c>
      <c r="H1538" s="2">
        <v>11.67</v>
      </c>
      <c r="I1538" s="2">
        <v>3</v>
      </c>
      <c r="J1538" s="2" t="s">
        <v>16</v>
      </c>
      <c r="K1538" s="2">
        <f t="shared" si="46"/>
        <v>11.67</v>
      </c>
      <c r="L1538" s="2">
        <f t="shared" si="47"/>
        <v>11.67</v>
      </c>
      <c r="M1538" s="2" cm="1">
        <f t="array" ref="M1538">IFERROR(_xlfn.IFS(AND(F1538="Furniture",C1538="First Class",I1538&gt;5),H1538-(H1538*10%),AND(F1538="Technology",C1538="Same Day",I1538&gt;6),H1538-(H1538*12%),AND(F1538="Office Supplies",OR(C1538="Second Day",C1538="Standard Class"),I1538&gt;4),H1538-(H1538*8%)),H1538)</f>
        <v>11.67</v>
      </c>
      <c r="N1538" s="2" cm="1">
        <f t="array" ref="N1538">IFERROR(_xlfn.IFS(AND(J1538="Yes",F1538="Furniture",OR(C1538="Second Day",C1538="Standard Class"),I1538&gt;3),H1538-(H1538*15%),AND(J1538="Yes",F1538="Technology",C1538="Same Day",I1538&gt;4),H1538-(H1538*18%),AND(J1538="Yes",F1538="Office Supplies",C1538="First Class",I1538&gt;5),H1538-(H1538*20%)),H1538)</f>
        <v>11.67</v>
      </c>
      <c r="O1538" s="2"/>
    </row>
    <row r="1539" spans="1:15" ht="15.75" customHeight="1" x14ac:dyDescent="0.3">
      <c r="A1539" s="2" t="s">
        <v>783</v>
      </c>
      <c r="B1539" s="3">
        <v>42993</v>
      </c>
      <c r="C1539" s="2" t="s">
        <v>11</v>
      </c>
      <c r="D1539" s="2" t="s">
        <v>12</v>
      </c>
      <c r="E1539" s="2" t="s">
        <v>46</v>
      </c>
      <c r="F1539" s="2" t="s">
        <v>30</v>
      </c>
      <c r="G1539" s="2" t="s">
        <v>31</v>
      </c>
      <c r="H1539" s="2">
        <v>39.99</v>
      </c>
      <c r="I1539" s="2">
        <v>1</v>
      </c>
      <c r="J1539" s="2" t="s">
        <v>16</v>
      </c>
      <c r="K1539" s="2">
        <f t="shared" ref="K1539:K1602" si="48">IF(H1539&gt;$Q$5,H1539-(H1539*15%),H1539)</f>
        <v>39.99</v>
      </c>
      <c r="L1539" s="2">
        <f t="shared" ref="L1539:L1602" si="49">IF(AND(J1539="Yes",D1539="Consumer"),H1539-(H1539*3%),IF(AND(J1539="Yes",D1539="Corporate"),H1539-(H1539*5%),IF(J1539="Yes",H1539-(H1539*7%),H1539)))</f>
        <v>39.99</v>
      </c>
      <c r="M1539" s="2" cm="1">
        <f t="array" ref="M1539">IFERROR(_xlfn.IFS(AND(F1539="Furniture",C1539="First Class",I1539&gt;5),H1539-(H1539*10%),AND(F1539="Technology",C1539="Same Day",I1539&gt;6),H1539-(H1539*12%),AND(F1539="Office Supplies",OR(C1539="Second Day",C1539="Standard Class"),I1539&gt;4),H1539-(H1539*8%)),H1539)</f>
        <v>39.99</v>
      </c>
      <c r="N1539" s="2" cm="1">
        <f t="array" ref="N1539">IFERROR(_xlfn.IFS(AND(J1539="Yes",F1539="Furniture",OR(C1539="Second Day",C1539="Standard Class"),I1539&gt;3),H1539-(H1539*15%),AND(J1539="Yes",F1539="Technology",C1539="Same Day",I1539&gt;4),H1539-(H1539*18%),AND(J1539="Yes",F1539="Office Supplies",C1539="First Class",I1539&gt;5),H1539-(H1539*20%)),H1539)</f>
        <v>39.99</v>
      </c>
      <c r="O1539" s="2"/>
    </row>
    <row r="1540" spans="1:15" ht="15.75" customHeight="1" x14ac:dyDescent="0.3">
      <c r="A1540" s="2" t="s">
        <v>783</v>
      </c>
      <c r="B1540" s="3">
        <v>42993</v>
      </c>
      <c r="C1540" s="2" t="s">
        <v>11</v>
      </c>
      <c r="D1540" s="2" t="s">
        <v>12</v>
      </c>
      <c r="E1540" s="2" t="s">
        <v>46</v>
      </c>
      <c r="F1540" s="2" t="s">
        <v>21</v>
      </c>
      <c r="G1540" s="2" t="s">
        <v>29</v>
      </c>
      <c r="H1540" s="2">
        <v>16.28</v>
      </c>
      <c r="I1540" s="2">
        <v>2</v>
      </c>
      <c r="J1540" s="2" t="s">
        <v>16</v>
      </c>
      <c r="K1540" s="2">
        <f t="shared" si="48"/>
        <v>16.28</v>
      </c>
      <c r="L1540" s="2">
        <f t="shared" si="49"/>
        <v>16.28</v>
      </c>
      <c r="M1540" s="2" cm="1">
        <f t="array" ref="M1540">IFERROR(_xlfn.IFS(AND(F1540="Furniture",C1540="First Class",I1540&gt;5),H1540-(H1540*10%),AND(F1540="Technology",C1540="Same Day",I1540&gt;6),H1540-(H1540*12%),AND(F1540="Office Supplies",OR(C1540="Second Day",C1540="Standard Class"),I1540&gt;4),H1540-(H1540*8%)),H1540)</f>
        <v>16.28</v>
      </c>
      <c r="N1540" s="2" cm="1">
        <f t="array" ref="N1540">IFERROR(_xlfn.IFS(AND(J1540="Yes",F1540="Furniture",OR(C1540="Second Day",C1540="Standard Class"),I1540&gt;3),H1540-(H1540*15%),AND(J1540="Yes",F1540="Technology",C1540="Same Day",I1540&gt;4),H1540-(H1540*18%),AND(J1540="Yes",F1540="Office Supplies",C1540="First Class",I1540&gt;5),H1540-(H1540*20%)),H1540)</f>
        <v>16.28</v>
      </c>
      <c r="O1540" s="2"/>
    </row>
    <row r="1541" spans="1:15" ht="15.75" customHeight="1" x14ac:dyDescent="0.3">
      <c r="A1541" s="2" t="s">
        <v>783</v>
      </c>
      <c r="B1541" s="3">
        <v>42993</v>
      </c>
      <c r="C1541" s="2" t="s">
        <v>11</v>
      </c>
      <c r="D1541" s="2" t="s">
        <v>12</v>
      </c>
      <c r="E1541" s="2" t="s">
        <v>46</v>
      </c>
      <c r="F1541" s="2" t="s">
        <v>14</v>
      </c>
      <c r="G1541" s="2" t="s">
        <v>15</v>
      </c>
      <c r="H1541" s="2">
        <v>782.94</v>
      </c>
      <c r="I1541" s="2">
        <v>3</v>
      </c>
      <c r="J1541" s="2" t="s">
        <v>16</v>
      </c>
      <c r="K1541" s="2">
        <f t="shared" si="48"/>
        <v>665.49900000000002</v>
      </c>
      <c r="L1541" s="2">
        <f t="shared" si="49"/>
        <v>782.94</v>
      </c>
      <c r="M1541" s="2" cm="1">
        <f t="array" ref="M1541">IFERROR(_xlfn.IFS(AND(F1541="Furniture",C1541="First Class",I1541&gt;5),H1541-(H1541*10%),AND(F1541="Technology",C1541="Same Day",I1541&gt;6),H1541-(H1541*12%),AND(F1541="Office Supplies",OR(C1541="Second Day",C1541="Standard Class"),I1541&gt;4),H1541-(H1541*8%)),H1541)</f>
        <v>782.94</v>
      </c>
      <c r="N1541" s="2" cm="1">
        <f t="array" ref="N1541">IFERROR(_xlfn.IFS(AND(J1541="Yes",F1541="Furniture",OR(C1541="Second Day",C1541="Standard Class"),I1541&gt;3),H1541-(H1541*15%),AND(J1541="Yes",F1541="Technology",C1541="Same Day",I1541&gt;4),H1541-(H1541*18%),AND(J1541="Yes",F1541="Office Supplies",C1541="First Class",I1541&gt;5),H1541-(H1541*20%)),H1541)</f>
        <v>782.94</v>
      </c>
      <c r="O1541" s="2"/>
    </row>
    <row r="1542" spans="1:15" ht="15.75" customHeight="1" x14ac:dyDescent="0.3">
      <c r="A1542" s="2" t="s">
        <v>783</v>
      </c>
      <c r="B1542" s="3">
        <v>42993</v>
      </c>
      <c r="C1542" s="2" t="s">
        <v>11</v>
      </c>
      <c r="D1542" s="2" t="s">
        <v>12</v>
      </c>
      <c r="E1542" s="2" t="s">
        <v>46</v>
      </c>
      <c r="F1542" s="2" t="s">
        <v>21</v>
      </c>
      <c r="G1542" s="2" t="s">
        <v>32</v>
      </c>
      <c r="H1542" s="2">
        <v>242.48000000000002</v>
      </c>
      <c r="I1542" s="2">
        <v>7</v>
      </c>
      <c r="J1542" s="2" t="s">
        <v>16</v>
      </c>
      <c r="K1542" s="2">
        <f t="shared" si="48"/>
        <v>206.108</v>
      </c>
      <c r="L1542" s="2">
        <f t="shared" si="49"/>
        <v>242.48000000000002</v>
      </c>
      <c r="M1542" s="2" cm="1">
        <f t="array" ref="M1542">IFERROR(_xlfn.IFS(AND(F1542="Furniture",C1542="First Class",I1542&gt;5),H1542-(H1542*10%),AND(F1542="Technology",C1542="Same Day",I1542&gt;6),H1542-(H1542*12%),AND(F1542="Office Supplies",OR(C1542="Second Day",C1542="Standard Class"),I1542&gt;4),H1542-(H1542*8%)),H1542)</f>
        <v>242.48000000000002</v>
      </c>
      <c r="N1542" s="2" cm="1">
        <f t="array" ref="N1542">IFERROR(_xlfn.IFS(AND(J1542="Yes",F1542="Furniture",OR(C1542="Second Day",C1542="Standard Class"),I1542&gt;3),H1542-(H1542*15%),AND(J1542="Yes",F1542="Technology",C1542="Same Day",I1542&gt;4),H1542-(H1542*18%),AND(J1542="Yes",F1542="Office Supplies",C1542="First Class",I1542&gt;5),H1542-(H1542*20%)),H1542)</f>
        <v>242.48000000000002</v>
      </c>
      <c r="O1542" s="2"/>
    </row>
    <row r="1543" spans="1:15" ht="15.75" customHeight="1" x14ac:dyDescent="0.3">
      <c r="A1543" s="2" t="s">
        <v>784</v>
      </c>
      <c r="B1543" s="3">
        <v>41709</v>
      </c>
      <c r="C1543" s="2" t="s">
        <v>11</v>
      </c>
      <c r="D1543" s="2" t="s">
        <v>12</v>
      </c>
      <c r="E1543" s="2" t="s">
        <v>46</v>
      </c>
      <c r="F1543" s="2" t="s">
        <v>14</v>
      </c>
      <c r="G1543" s="2" t="s">
        <v>28</v>
      </c>
      <c r="H1543" s="2">
        <v>8.32</v>
      </c>
      <c r="I1543" s="2">
        <v>5</v>
      </c>
      <c r="J1543" s="2" t="s">
        <v>16</v>
      </c>
      <c r="K1543" s="2">
        <f t="shared" si="48"/>
        <v>8.32</v>
      </c>
      <c r="L1543" s="2">
        <f t="shared" si="49"/>
        <v>8.32</v>
      </c>
      <c r="M1543" s="2" cm="1">
        <f t="array" ref="M1543">IFERROR(_xlfn.IFS(AND(F1543="Furniture",C1543="First Class",I1543&gt;5),H1543-(H1543*10%),AND(F1543="Technology",C1543="Same Day",I1543&gt;6),H1543-(H1543*12%),AND(F1543="Office Supplies",OR(C1543="Second Day",C1543="Standard Class"),I1543&gt;4),H1543-(H1543*8%)),H1543)</f>
        <v>8.32</v>
      </c>
      <c r="N1543" s="2" cm="1">
        <f t="array" ref="N1543">IFERROR(_xlfn.IFS(AND(J1543="Yes",F1543="Furniture",OR(C1543="Second Day",C1543="Standard Class"),I1543&gt;3),H1543-(H1543*15%),AND(J1543="Yes",F1543="Technology",C1543="Same Day",I1543&gt;4),H1543-(H1543*18%),AND(J1543="Yes",F1543="Office Supplies",C1543="First Class",I1543&gt;5),H1543-(H1543*20%)),H1543)</f>
        <v>8.32</v>
      </c>
      <c r="O1543" s="2"/>
    </row>
    <row r="1544" spans="1:15" ht="15.75" customHeight="1" x14ac:dyDescent="0.3">
      <c r="A1544" s="2" t="s">
        <v>784</v>
      </c>
      <c r="B1544" s="3">
        <v>41709</v>
      </c>
      <c r="C1544" s="2" t="s">
        <v>11</v>
      </c>
      <c r="D1544" s="2" t="s">
        <v>12</v>
      </c>
      <c r="E1544" s="2" t="s">
        <v>46</v>
      </c>
      <c r="F1544" s="2" t="s">
        <v>21</v>
      </c>
      <c r="G1544" s="2" t="s">
        <v>64</v>
      </c>
      <c r="H1544" s="2">
        <v>10.464000000000002</v>
      </c>
      <c r="I1544" s="2">
        <v>6</v>
      </c>
      <c r="J1544" s="2" t="s">
        <v>16</v>
      </c>
      <c r="K1544" s="2">
        <f t="shared" si="48"/>
        <v>10.464000000000002</v>
      </c>
      <c r="L1544" s="2">
        <f t="shared" si="49"/>
        <v>10.464000000000002</v>
      </c>
      <c r="M1544" s="2" cm="1">
        <f t="array" ref="M1544">IFERROR(_xlfn.IFS(AND(F1544="Furniture",C1544="First Class",I1544&gt;5),H1544-(H1544*10%),AND(F1544="Technology",C1544="Same Day",I1544&gt;6),H1544-(H1544*12%),AND(F1544="Office Supplies",OR(C1544="Second Day",C1544="Standard Class"),I1544&gt;4),H1544-(H1544*8%)),H1544)</f>
        <v>10.464000000000002</v>
      </c>
      <c r="N1544" s="2" cm="1">
        <f t="array" ref="N1544">IFERROR(_xlfn.IFS(AND(J1544="Yes",F1544="Furniture",OR(C1544="Second Day",C1544="Standard Class"),I1544&gt;3),H1544-(H1544*15%),AND(J1544="Yes",F1544="Technology",C1544="Same Day",I1544&gt;4),H1544-(H1544*18%),AND(J1544="Yes",F1544="Office Supplies",C1544="First Class",I1544&gt;5),H1544-(H1544*20%)),H1544)</f>
        <v>10.464000000000002</v>
      </c>
      <c r="O1544" s="2"/>
    </row>
    <row r="1545" spans="1:15" ht="15.75" customHeight="1" x14ac:dyDescent="0.3">
      <c r="A1545" s="2" t="s">
        <v>785</v>
      </c>
      <c r="B1545" s="3">
        <v>41674</v>
      </c>
      <c r="C1545" s="2" t="s">
        <v>24</v>
      </c>
      <c r="D1545" s="2" t="s">
        <v>38</v>
      </c>
      <c r="E1545" s="2" t="s">
        <v>20</v>
      </c>
      <c r="F1545" s="2" t="s">
        <v>21</v>
      </c>
      <c r="G1545" s="2" t="s">
        <v>32</v>
      </c>
      <c r="H1545" s="2">
        <v>82.896000000000001</v>
      </c>
      <c r="I1545" s="2">
        <v>3</v>
      </c>
      <c r="J1545" s="2" t="s">
        <v>16</v>
      </c>
      <c r="K1545" s="2">
        <f t="shared" si="48"/>
        <v>82.896000000000001</v>
      </c>
      <c r="L1545" s="2">
        <f t="shared" si="49"/>
        <v>82.896000000000001</v>
      </c>
      <c r="M1545" s="2" cm="1">
        <f t="array" ref="M1545">IFERROR(_xlfn.IFS(AND(F1545="Furniture",C1545="First Class",I1545&gt;5),H1545-(H1545*10%),AND(F1545="Technology",C1545="Same Day",I1545&gt;6),H1545-(H1545*12%),AND(F1545="Office Supplies",OR(C1545="Second Day",C1545="Standard Class"),I1545&gt;4),H1545-(H1545*8%)),H1545)</f>
        <v>82.896000000000001</v>
      </c>
      <c r="N1545" s="2" cm="1">
        <f t="array" ref="N1545">IFERROR(_xlfn.IFS(AND(J1545="Yes",F1545="Furniture",OR(C1545="Second Day",C1545="Standard Class"),I1545&gt;3),H1545-(H1545*15%),AND(J1545="Yes",F1545="Technology",C1545="Same Day",I1545&gt;4),H1545-(H1545*18%),AND(J1545="Yes",F1545="Office Supplies",C1545="First Class",I1545&gt;5),H1545-(H1545*20%)),H1545)</f>
        <v>82.896000000000001</v>
      </c>
      <c r="O1545" s="2"/>
    </row>
    <row r="1546" spans="1:15" ht="15.75" customHeight="1" x14ac:dyDescent="0.3">
      <c r="A1546" s="2" t="s">
        <v>785</v>
      </c>
      <c r="B1546" s="3">
        <v>41674</v>
      </c>
      <c r="C1546" s="2" t="s">
        <v>24</v>
      </c>
      <c r="D1546" s="2" t="s">
        <v>38</v>
      </c>
      <c r="E1546" s="2" t="s">
        <v>20</v>
      </c>
      <c r="F1546" s="2" t="s">
        <v>21</v>
      </c>
      <c r="G1546" s="2" t="s">
        <v>35</v>
      </c>
      <c r="H1546" s="2">
        <v>34.24</v>
      </c>
      <c r="I1546" s="2">
        <v>4</v>
      </c>
      <c r="J1546" s="2" t="s">
        <v>16</v>
      </c>
      <c r="K1546" s="2">
        <f t="shared" si="48"/>
        <v>34.24</v>
      </c>
      <c r="L1546" s="2">
        <f t="shared" si="49"/>
        <v>34.24</v>
      </c>
      <c r="M1546" s="2" cm="1">
        <f t="array" ref="M1546">IFERROR(_xlfn.IFS(AND(F1546="Furniture",C1546="First Class",I1546&gt;5),H1546-(H1546*10%),AND(F1546="Technology",C1546="Same Day",I1546&gt;6),H1546-(H1546*12%),AND(F1546="Office Supplies",OR(C1546="Second Day",C1546="Standard Class"),I1546&gt;4),H1546-(H1546*8%)),H1546)</f>
        <v>34.24</v>
      </c>
      <c r="N1546" s="2" cm="1">
        <f t="array" ref="N1546">IFERROR(_xlfn.IFS(AND(J1546="Yes",F1546="Furniture",OR(C1546="Second Day",C1546="Standard Class"),I1546&gt;3),H1546-(H1546*15%),AND(J1546="Yes",F1546="Technology",C1546="Same Day",I1546&gt;4),H1546-(H1546*18%),AND(J1546="Yes",F1546="Office Supplies",C1546="First Class",I1546&gt;5),H1546-(H1546*20%)),H1546)</f>
        <v>34.24</v>
      </c>
      <c r="O1546" s="2"/>
    </row>
    <row r="1547" spans="1:15" ht="15.75" customHeight="1" x14ac:dyDescent="0.3">
      <c r="A1547" s="2" t="s">
        <v>786</v>
      </c>
      <c r="B1547" s="3">
        <v>42004</v>
      </c>
      <c r="C1547" s="2" t="s">
        <v>11</v>
      </c>
      <c r="D1547" s="2" t="s">
        <v>19</v>
      </c>
      <c r="E1547" s="2" t="s">
        <v>46</v>
      </c>
      <c r="F1547" s="2" t="s">
        <v>14</v>
      </c>
      <c r="G1547" s="2" t="s">
        <v>15</v>
      </c>
      <c r="H1547" s="2">
        <v>1573.4880000000001</v>
      </c>
      <c r="I1547" s="2">
        <v>7</v>
      </c>
      <c r="J1547" s="2" t="s">
        <v>16</v>
      </c>
      <c r="K1547" s="2">
        <f t="shared" si="48"/>
        <v>1337.4648</v>
      </c>
      <c r="L1547" s="2">
        <f t="shared" si="49"/>
        <v>1573.4880000000001</v>
      </c>
      <c r="M1547" s="2" cm="1">
        <f t="array" ref="M1547">IFERROR(_xlfn.IFS(AND(F1547="Furniture",C1547="First Class",I1547&gt;5),H1547-(H1547*10%),AND(F1547="Technology",C1547="Same Day",I1547&gt;6),H1547-(H1547*12%),AND(F1547="Office Supplies",OR(C1547="Second Day",C1547="Standard Class"),I1547&gt;4),H1547-(H1547*8%)),H1547)</f>
        <v>1573.4880000000001</v>
      </c>
      <c r="N1547" s="2" cm="1">
        <f t="array" ref="N1547">IFERROR(_xlfn.IFS(AND(J1547="Yes",F1547="Furniture",OR(C1547="Second Day",C1547="Standard Class"),I1547&gt;3),H1547-(H1547*15%),AND(J1547="Yes",F1547="Technology",C1547="Same Day",I1547&gt;4),H1547-(H1547*18%),AND(J1547="Yes",F1547="Office Supplies",C1547="First Class",I1547&gt;5),H1547-(H1547*20%)),H1547)</f>
        <v>1573.4880000000001</v>
      </c>
      <c r="O1547" s="2"/>
    </row>
    <row r="1548" spans="1:15" ht="15.75" customHeight="1" x14ac:dyDescent="0.3">
      <c r="A1548" s="2" t="s">
        <v>787</v>
      </c>
      <c r="B1548" s="3">
        <v>42331</v>
      </c>
      <c r="C1548" s="2" t="s">
        <v>24</v>
      </c>
      <c r="D1548" s="2" t="s">
        <v>19</v>
      </c>
      <c r="E1548" s="2" t="s">
        <v>39</v>
      </c>
      <c r="F1548" s="2" t="s">
        <v>21</v>
      </c>
      <c r="G1548" s="2" t="s">
        <v>35</v>
      </c>
      <c r="H1548" s="2">
        <v>335.52</v>
      </c>
      <c r="I1548" s="2">
        <v>4</v>
      </c>
      <c r="J1548" s="2" t="s">
        <v>16</v>
      </c>
      <c r="K1548" s="2">
        <f t="shared" si="48"/>
        <v>285.19200000000001</v>
      </c>
      <c r="L1548" s="2">
        <f t="shared" si="49"/>
        <v>335.52</v>
      </c>
      <c r="M1548" s="2" cm="1">
        <f t="array" ref="M1548">IFERROR(_xlfn.IFS(AND(F1548="Furniture",C1548="First Class",I1548&gt;5),H1548-(H1548*10%),AND(F1548="Technology",C1548="Same Day",I1548&gt;6),H1548-(H1548*12%),AND(F1548="Office Supplies",OR(C1548="Second Day",C1548="Standard Class"),I1548&gt;4),H1548-(H1548*8%)),H1548)</f>
        <v>335.52</v>
      </c>
      <c r="N1548" s="2" cm="1">
        <f t="array" ref="N1548">IFERROR(_xlfn.IFS(AND(J1548="Yes",F1548="Furniture",OR(C1548="Second Day",C1548="Standard Class"),I1548&gt;3),H1548-(H1548*15%),AND(J1548="Yes",F1548="Technology",C1548="Same Day",I1548&gt;4),H1548-(H1548*18%),AND(J1548="Yes",F1548="Office Supplies",C1548="First Class",I1548&gt;5),H1548-(H1548*20%)),H1548)</f>
        <v>335.52</v>
      </c>
      <c r="O1548" s="2"/>
    </row>
    <row r="1549" spans="1:15" ht="15.75" customHeight="1" x14ac:dyDescent="0.3">
      <c r="A1549" s="2" t="s">
        <v>787</v>
      </c>
      <c r="B1549" s="3">
        <v>42331</v>
      </c>
      <c r="C1549" s="2" t="s">
        <v>24</v>
      </c>
      <c r="D1549" s="2" t="s">
        <v>19</v>
      </c>
      <c r="E1549" s="2" t="s">
        <v>39</v>
      </c>
      <c r="F1549" s="2" t="s">
        <v>21</v>
      </c>
      <c r="G1549" s="2" t="s">
        <v>32</v>
      </c>
      <c r="H1549" s="2">
        <v>23.911999999999995</v>
      </c>
      <c r="I1549" s="2">
        <v>2</v>
      </c>
      <c r="J1549" s="2" t="s">
        <v>16</v>
      </c>
      <c r="K1549" s="2">
        <f t="shared" si="48"/>
        <v>23.911999999999995</v>
      </c>
      <c r="L1549" s="2">
        <f t="shared" si="49"/>
        <v>23.911999999999995</v>
      </c>
      <c r="M1549" s="2" cm="1">
        <f t="array" ref="M1549">IFERROR(_xlfn.IFS(AND(F1549="Furniture",C1549="First Class",I1549&gt;5),H1549-(H1549*10%),AND(F1549="Technology",C1549="Same Day",I1549&gt;6),H1549-(H1549*12%),AND(F1549="Office Supplies",OR(C1549="Second Day",C1549="Standard Class"),I1549&gt;4),H1549-(H1549*8%)),H1549)</f>
        <v>23.911999999999995</v>
      </c>
      <c r="N1549" s="2" cm="1">
        <f t="array" ref="N1549">IFERROR(_xlfn.IFS(AND(J1549="Yes",F1549="Furniture",OR(C1549="Second Day",C1549="Standard Class"),I1549&gt;3),H1549-(H1549*15%),AND(J1549="Yes",F1549="Technology",C1549="Same Day",I1549&gt;4),H1549-(H1549*18%),AND(J1549="Yes",F1549="Office Supplies",C1549="First Class",I1549&gt;5),H1549-(H1549*20%)),H1549)</f>
        <v>23.911999999999995</v>
      </c>
      <c r="O1549" s="2"/>
    </row>
    <row r="1550" spans="1:15" ht="15.75" customHeight="1" x14ac:dyDescent="0.3">
      <c r="A1550" s="2" t="s">
        <v>787</v>
      </c>
      <c r="B1550" s="3">
        <v>42331</v>
      </c>
      <c r="C1550" s="2" t="s">
        <v>24</v>
      </c>
      <c r="D1550" s="2" t="s">
        <v>19</v>
      </c>
      <c r="E1550" s="2" t="s">
        <v>39</v>
      </c>
      <c r="F1550" s="2" t="s">
        <v>21</v>
      </c>
      <c r="G1550" s="2" t="s">
        <v>26</v>
      </c>
      <c r="H1550" s="2">
        <v>27.056000000000001</v>
      </c>
      <c r="I1550" s="2">
        <v>2</v>
      </c>
      <c r="J1550" s="2" t="s">
        <v>16</v>
      </c>
      <c r="K1550" s="2">
        <f t="shared" si="48"/>
        <v>27.056000000000001</v>
      </c>
      <c r="L1550" s="2">
        <f t="shared" si="49"/>
        <v>27.056000000000001</v>
      </c>
      <c r="M1550" s="2" cm="1">
        <f t="array" ref="M1550">IFERROR(_xlfn.IFS(AND(F1550="Furniture",C1550="First Class",I1550&gt;5),H1550-(H1550*10%),AND(F1550="Technology",C1550="Same Day",I1550&gt;6),H1550-(H1550*12%),AND(F1550="Office Supplies",OR(C1550="Second Day",C1550="Standard Class"),I1550&gt;4),H1550-(H1550*8%)),H1550)</f>
        <v>27.056000000000001</v>
      </c>
      <c r="N1550" s="2" cm="1">
        <f t="array" ref="N1550">IFERROR(_xlfn.IFS(AND(J1550="Yes",F1550="Furniture",OR(C1550="Second Day",C1550="Standard Class"),I1550&gt;3),H1550-(H1550*15%),AND(J1550="Yes",F1550="Technology",C1550="Same Day",I1550&gt;4),H1550-(H1550*18%),AND(J1550="Yes",F1550="Office Supplies",C1550="First Class",I1550&gt;5),H1550-(H1550*20%)),H1550)</f>
        <v>27.056000000000001</v>
      </c>
      <c r="O1550" s="2"/>
    </row>
    <row r="1551" spans="1:15" ht="15.75" customHeight="1" x14ac:dyDescent="0.3">
      <c r="A1551" s="2" t="s">
        <v>788</v>
      </c>
      <c r="B1551" s="3">
        <v>41826</v>
      </c>
      <c r="C1551" s="2" t="s">
        <v>54</v>
      </c>
      <c r="D1551" s="2" t="s">
        <v>12</v>
      </c>
      <c r="E1551" s="2" t="s">
        <v>46</v>
      </c>
      <c r="F1551" s="2" t="s">
        <v>30</v>
      </c>
      <c r="G1551" s="2" t="s">
        <v>194</v>
      </c>
      <c r="H1551" s="2">
        <v>559.99200000000008</v>
      </c>
      <c r="I1551" s="2">
        <v>1</v>
      </c>
      <c r="J1551" s="2" t="s">
        <v>16</v>
      </c>
      <c r="K1551" s="2">
        <f t="shared" si="48"/>
        <v>475.99320000000006</v>
      </c>
      <c r="L1551" s="2">
        <f t="shared" si="49"/>
        <v>559.99200000000008</v>
      </c>
      <c r="M1551" s="2" cm="1">
        <f t="array" ref="M1551">IFERROR(_xlfn.IFS(AND(F1551="Furniture",C1551="First Class",I1551&gt;5),H1551-(H1551*10%),AND(F1551="Technology",C1551="Same Day",I1551&gt;6),H1551-(H1551*12%),AND(F1551="Office Supplies",OR(C1551="Second Day",C1551="Standard Class"),I1551&gt;4),H1551-(H1551*8%)),H1551)</f>
        <v>559.99200000000008</v>
      </c>
      <c r="N1551" s="2" cm="1">
        <f t="array" ref="N1551">IFERROR(_xlfn.IFS(AND(J1551="Yes",F1551="Furniture",OR(C1551="Second Day",C1551="Standard Class"),I1551&gt;3),H1551-(H1551*15%),AND(J1551="Yes",F1551="Technology",C1551="Same Day",I1551&gt;4),H1551-(H1551*18%),AND(J1551="Yes",F1551="Office Supplies",C1551="First Class",I1551&gt;5),H1551-(H1551*20%)),H1551)</f>
        <v>559.99200000000008</v>
      </c>
      <c r="O1551" s="2"/>
    </row>
    <row r="1552" spans="1:15" ht="15.75" customHeight="1" x14ac:dyDescent="0.3">
      <c r="A1552" s="2" t="s">
        <v>789</v>
      </c>
      <c r="B1552" s="3">
        <v>43052</v>
      </c>
      <c r="C1552" s="2" t="s">
        <v>11</v>
      </c>
      <c r="D1552" s="2" t="s">
        <v>38</v>
      </c>
      <c r="E1552" s="2" t="s">
        <v>39</v>
      </c>
      <c r="F1552" s="2" t="s">
        <v>21</v>
      </c>
      <c r="G1552" s="2" t="s">
        <v>33</v>
      </c>
      <c r="H1552" s="2">
        <v>9.3239999999999981</v>
      </c>
      <c r="I1552" s="2">
        <v>6</v>
      </c>
      <c r="J1552" s="2" t="s">
        <v>16</v>
      </c>
      <c r="K1552" s="2">
        <f t="shared" si="48"/>
        <v>9.3239999999999981</v>
      </c>
      <c r="L1552" s="2">
        <f t="shared" si="49"/>
        <v>9.3239999999999981</v>
      </c>
      <c r="M1552" s="2" cm="1">
        <f t="array" ref="M1552">IFERROR(_xlfn.IFS(AND(F1552="Furniture",C1552="First Class",I1552&gt;5),H1552-(H1552*10%),AND(F1552="Technology",C1552="Same Day",I1552&gt;6),H1552-(H1552*12%),AND(F1552="Office Supplies",OR(C1552="Second Day",C1552="Standard Class"),I1552&gt;4),H1552-(H1552*8%)),H1552)</f>
        <v>9.3239999999999981</v>
      </c>
      <c r="N1552" s="2" cm="1">
        <f t="array" ref="N1552">IFERROR(_xlfn.IFS(AND(J1552="Yes",F1552="Furniture",OR(C1552="Second Day",C1552="Standard Class"),I1552&gt;3),H1552-(H1552*15%),AND(J1552="Yes",F1552="Technology",C1552="Same Day",I1552&gt;4),H1552-(H1552*18%),AND(J1552="Yes",F1552="Office Supplies",C1552="First Class",I1552&gt;5),H1552-(H1552*20%)),H1552)</f>
        <v>9.3239999999999981</v>
      </c>
      <c r="O1552" s="2"/>
    </row>
    <row r="1553" spans="1:15" ht="15.75" customHeight="1" x14ac:dyDescent="0.3">
      <c r="A1553" s="2" t="s">
        <v>790</v>
      </c>
      <c r="B1553" s="3">
        <v>42538</v>
      </c>
      <c r="C1553" s="2" t="s">
        <v>24</v>
      </c>
      <c r="D1553" s="2" t="s">
        <v>12</v>
      </c>
      <c r="E1553" s="2" t="s">
        <v>20</v>
      </c>
      <c r="F1553" s="2" t="s">
        <v>21</v>
      </c>
      <c r="G1553" s="2" t="s">
        <v>35</v>
      </c>
      <c r="H1553" s="2">
        <v>111.96</v>
      </c>
      <c r="I1553" s="2">
        <v>2</v>
      </c>
      <c r="J1553" s="2" t="s">
        <v>43</v>
      </c>
      <c r="K1553" s="2">
        <f t="shared" si="48"/>
        <v>111.96</v>
      </c>
      <c r="L1553" s="2">
        <f t="shared" si="49"/>
        <v>108.60119999999999</v>
      </c>
      <c r="M1553" s="2" cm="1">
        <f t="array" ref="M1553">IFERROR(_xlfn.IFS(AND(F1553="Furniture",C1553="First Class",I1553&gt;5),H1553-(H1553*10%),AND(F1553="Technology",C1553="Same Day",I1553&gt;6),H1553-(H1553*12%),AND(F1553="Office Supplies",OR(C1553="Second Day",C1553="Standard Class"),I1553&gt;4),H1553-(H1553*8%)),H1553)</f>
        <v>111.96</v>
      </c>
      <c r="N1553" s="2" cm="1">
        <f t="array" ref="N1553">IFERROR(_xlfn.IFS(AND(J1553="Yes",F1553="Furniture",OR(C1553="Second Day",C1553="Standard Class"),I1553&gt;3),H1553-(H1553*15%),AND(J1553="Yes",F1553="Technology",C1553="Same Day",I1553&gt;4),H1553-(H1553*18%),AND(J1553="Yes",F1553="Office Supplies",C1553="First Class",I1553&gt;5),H1553-(H1553*20%)),H1553)</f>
        <v>111.96</v>
      </c>
      <c r="O1553" s="2"/>
    </row>
    <row r="1554" spans="1:15" ht="15.75" customHeight="1" x14ac:dyDescent="0.3">
      <c r="A1554" s="2" t="s">
        <v>791</v>
      </c>
      <c r="B1554" s="3">
        <v>41762</v>
      </c>
      <c r="C1554" s="2" t="s">
        <v>54</v>
      </c>
      <c r="D1554" s="2" t="s">
        <v>38</v>
      </c>
      <c r="E1554" s="2" t="s">
        <v>39</v>
      </c>
      <c r="F1554" s="2" t="s">
        <v>21</v>
      </c>
      <c r="G1554" s="2" t="s">
        <v>22</v>
      </c>
      <c r="H1554" s="2">
        <v>21.560000000000002</v>
      </c>
      <c r="I1554" s="2">
        <v>7</v>
      </c>
      <c r="J1554" s="2" t="s">
        <v>16</v>
      </c>
      <c r="K1554" s="2">
        <f t="shared" si="48"/>
        <v>21.560000000000002</v>
      </c>
      <c r="L1554" s="2">
        <f t="shared" si="49"/>
        <v>21.560000000000002</v>
      </c>
      <c r="M1554" s="2" cm="1">
        <f t="array" ref="M1554">IFERROR(_xlfn.IFS(AND(F1554="Furniture",C1554="First Class",I1554&gt;5),H1554-(H1554*10%),AND(F1554="Technology",C1554="Same Day",I1554&gt;6),H1554-(H1554*12%),AND(F1554="Office Supplies",OR(C1554="Second Day",C1554="Standard Class"),I1554&gt;4),H1554-(H1554*8%)),H1554)</f>
        <v>21.560000000000002</v>
      </c>
      <c r="N1554" s="2" cm="1">
        <f t="array" ref="N1554">IFERROR(_xlfn.IFS(AND(J1554="Yes",F1554="Furniture",OR(C1554="Second Day",C1554="Standard Class"),I1554&gt;3),H1554-(H1554*15%),AND(J1554="Yes",F1554="Technology",C1554="Same Day",I1554&gt;4),H1554-(H1554*18%),AND(J1554="Yes",F1554="Office Supplies",C1554="First Class",I1554&gt;5),H1554-(H1554*20%)),H1554)</f>
        <v>21.560000000000002</v>
      </c>
      <c r="O1554" s="2"/>
    </row>
    <row r="1555" spans="1:15" ht="15.75" customHeight="1" x14ac:dyDescent="0.3">
      <c r="A1555" s="2" t="s">
        <v>792</v>
      </c>
      <c r="B1555" s="3">
        <v>43024</v>
      </c>
      <c r="C1555" s="2" t="s">
        <v>24</v>
      </c>
      <c r="D1555" s="2" t="s">
        <v>12</v>
      </c>
      <c r="E1555" s="2" t="s">
        <v>13</v>
      </c>
      <c r="F1555" s="2" t="s">
        <v>21</v>
      </c>
      <c r="G1555" s="2" t="s">
        <v>32</v>
      </c>
      <c r="H1555" s="2">
        <v>124.75</v>
      </c>
      <c r="I1555" s="2">
        <v>5</v>
      </c>
      <c r="J1555" s="2" t="s">
        <v>16</v>
      </c>
      <c r="K1555" s="2">
        <f t="shared" si="48"/>
        <v>124.75</v>
      </c>
      <c r="L1555" s="2">
        <f t="shared" si="49"/>
        <v>124.75</v>
      </c>
      <c r="M1555" s="2" cm="1">
        <f t="array" ref="M1555">IFERROR(_xlfn.IFS(AND(F1555="Furniture",C1555="First Class",I1555&gt;5),H1555-(H1555*10%),AND(F1555="Technology",C1555="Same Day",I1555&gt;6),H1555-(H1555*12%),AND(F1555="Office Supplies",OR(C1555="Second Day",C1555="Standard Class"),I1555&gt;4),H1555-(H1555*8%)),H1555)</f>
        <v>114.77</v>
      </c>
      <c r="N1555" s="2" cm="1">
        <f t="array" ref="N1555">IFERROR(_xlfn.IFS(AND(J1555="Yes",F1555="Furniture",OR(C1555="Second Day",C1555="Standard Class"),I1555&gt;3),H1555-(H1555*15%),AND(J1555="Yes",F1555="Technology",C1555="Same Day",I1555&gt;4),H1555-(H1555*18%),AND(J1555="Yes",F1555="Office Supplies",C1555="First Class",I1555&gt;5),H1555-(H1555*20%)),H1555)</f>
        <v>124.75</v>
      </c>
      <c r="O1555" s="2"/>
    </row>
    <row r="1556" spans="1:15" ht="15.75" customHeight="1" x14ac:dyDescent="0.3">
      <c r="A1556" s="2" t="s">
        <v>793</v>
      </c>
      <c r="B1556" s="3">
        <v>42041</v>
      </c>
      <c r="C1556" s="2" t="s">
        <v>24</v>
      </c>
      <c r="D1556" s="2" t="s">
        <v>19</v>
      </c>
      <c r="E1556" s="2" t="s">
        <v>20</v>
      </c>
      <c r="F1556" s="2" t="s">
        <v>21</v>
      </c>
      <c r="G1556" s="2" t="s">
        <v>29</v>
      </c>
      <c r="H1556" s="2">
        <v>5.28</v>
      </c>
      <c r="I1556" s="2">
        <v>3</v>
      </c>
      <c r="J1556" s="2" t="s">
        <v>16</v>
      </c>
      <c r="K1556" s="2">
        <f t="shared" si="48"/>
        <v>5.28</v>
      </c>
      <c r="L1556" s="2">
        <f t="shared" si="49"/>
        <v>5.28</v>
      </c>
      <c r="M1556" s="2" cm="1">
        <f t="array" ref="M1556">IFERROR(_xlfn.IFS(AND(F1556="Furniture",C1556="First Class",I1556&gt;5),H1556-(H1556*10%),AND(F1556="Technology",C1556="Same Day",I1556&gt;6),H1556-(H1556*12%),AND(F1556="Office Supplies",OR(C1556="Second Day",C1556="Standard Class"),I1556&gt;4),H1556-(H1556*8%)),H1556)</f>
        <v>5.28</v>
      </c>
      <c r="N1556" s="2" cm="1">
        <f t="array" ref="N1556">IFERROR(_xlfn.IFS(AND(J1556="Yes",F1556="Furniture",OR(C1556="Second Day",C1556="Standard Class"),I1556&gt;3),H1556-(H1556*15%),AND(J1556="Yes",F1556="Technology",C1556="Same Day",I1556&gt;4),H1556-(H1556*18%),AND(J1556="Yes",F1556="Office Supplies",C1556="First Class",I1556&gt;5),H1556-(H1556*20%)),H1556)</f>
        <v>5.28</v>
      </c>
      <c r="O1556" s="2"/>
    </row>
    <row r="1557" spans="1:15" ht="15.75" customHeight="1" x14ac:dyDescent="0.3">
      <c r="A1557" s="2" t="s">
        <v>794</v>
      </c>
      <c r="B1557" s="3">
        <v>42982</v>
      </c>
      <c r="C1557" s="2" t="s">
        <v>24</v>
      </c>
      <c r="D1557" s="2" t="s">
        <v>12</v>
      </c>
      <c r="E1557" s="2" t="s">
        <v>46</v>
      </c>
      <c r="F1557" s="2" t="s">
        <v>30</v>
      </c>
      <c r="G1557" s="2" t="s">
        <v>49</v>
      </c>
      <c r="H1557" s="2">
        <v>91.96</v>
      </c>
      <c r="I1557" s="2">
        <v>4</v>
      </c>
      <c r="J1557" s="2" t="s">
        <v>16</v>
      </c>
      <c r="K1557" s="2">
        <f t="shared" si="48"/>
        <v>91.96</v>
      </c>
      <c r="L1557" s="2">
        <f t="shared" si="49"/>
        <v>91.96</v>
      </c>
      <c r="M1557" s="2" cm="1">
        <f t="array" ref="M1557">IFERROR(_xlfn.IFS(AND(F1557="Furniture",C1557="First Class",I1557&gt;5),H1557-(H1557*10%),AND(F1557="Technology",C1557="Same Day",I1557&gt;6),H1557-(H1557*12%),AND(F1557="Office Supplies",OR(C1557="Second Day",C1557="Standard Class"),I1557&gt;4),H1557-(H1557*8%)),H1557)</f>
        <v>91.96</v>
      </c>
      <c r="N1557" s="2" cm="1">
        <f t="array" ref="N1557">IFERROR(_xlfn.IFS(AND(J1557="Yes",F1557="Furniture",OR(C1557="Second Day",C1557="Standard Class"),I1557&gt;3),H1557-(H1557*15%),AND(J1557="Yes",F1557="Technology",C1557="Same Day",I1557&gt;4),H1557-(H1557*18%),AND(J1557="Yes",F1557="Office Supplies",C1557="First Class",I1557&gt;5),H1557-(H1557*20%)),H1557)</f>
        <v>91.96</v>
      </c>
      <c r="O1557" s="2"/>
    </row>
    <row r="1558" spans="1:15" ht="15.75" customHeight="1" x14ac:dyDescent="0.3">
      <c r="A1558" s="2" t="s">
        <v>795</v>
      </c>
      <c r="B1558" s="3">
        <v>42499</v>
      </c>
      <c r="C1558" s="2" t="s">
        <v>24</v>
      </c>
      <c r="D1558" s="2" t="s">
        <v>12</v>
      </c>
      <c r="E1558" s="2" t="s">
        <v>46</v>
      </c>
      <c r="F1558" s="2" t="s">
        <v>21</v>
      </c>
      <c r="G1558" s="2" t="s">
        <v>51</v>
      </c>
      <c r="H1558" s="2">
        <v>9.3439999999999994</v>
      </c>
      <c r="I1558" s="2">
        <v>1</v>
      </c>
      <c r="J1558" s="2" t="s">
        <v>16</v>
      </c>
      <c r="K1558" s="2">
        <f t="shared" si="48"/>
        <v>9.3439999999999994</v>
      </c>
      <c r="L1558" s="2">
        <f t="shared" si="49"/>
        <v>9.3439999999999994</v>
      </c>
      <c r="M1558" s="2" cm="1">
        <f t="array" ref="M1558">IFERROR(_xlfn.IFS(AND(F1558="Furniture",C1558="First Class",I1558&gt;5),H1558-(H1558*10%),AND(F1558="Technology",C1558="Same Day",I1558&gt;6),H1558-(H1558*12%),AND(F1558="Office Supplies",OR(C1558="Second Day",C1558="Standard Class"),I1558&gt;4),H1558-(H1558*8%)),H1558)</f>
        <v>9.3439999999999994</v>
      </c>
      <c r="N1558" s="2" cm="1">
        <f t="array" ref="N1558">IFERROR(_xlfn.IFS(AND(J1558="Yes",F1558="Furniture",OR(C1558="Second Day",C1558="Standard Class"),I1558&gt;3),H1558-(H1558*15%),AND(J1558="Yes",F1558="Technology",C1558="Same Day",I1558&gt;4),H1558-(H1558*18%),AND(J1558="Yes",F1558="Office Supplies",C1558="First Class",I1558&gt;5),H1558-(H1558*20%)),H1558)</f>
        <v>9.3439999999999994</v>
      </c>
      <c r="O1558" s="2"/>
    </row>
    <row r="1559" spans="1:15" ht="15.75" customHeight="1" x14ac:dyDescent="0.3">
      <c r="A1559" s="2" t="s">
        <v>795</v>
      </c>
      <c r="B1559" s="3">
        <v>42499</v>
      </c>
      <c r="C1559" s="2" t="s">
        <v>24</v>
      </c>
      <c r="D1559" s="2" t="s">
        <v>12</v>
      </c>
      <c r="E1559" s="2" t="s">
        <v>46</v>
      </c>
      <c r="F1559" s="2" t="s">
        <v>21</v>
      </c>
      <c r="G1559" s="2" t="s">
        <v>29</v>
      </c>
      <c r="H1559" s="2">
        <v>79.36</v>
      </c>
      <c r="I1559" s="2">
        <v>5</v>
      </c>
      <c r="J1559" s="2" t="s">
        <v>16</v>
      </c>
      <c r="K1559" s="2">
        <f t="shared" si="48"/>
        <v>79.36</v>
      </c>
      <c r="L1559" s="2">
        <f t="shared" si="49"/>
        <v>79.36</v>
      </c>
      <c r="M1559" s="2" cm="1">
        <f t="array" ref="M1559">IFERROR(_xlfn.IFS(AND(F1559="Furniture",C1559="First Class",I1559&gt;5),H1559-(H1559*10%),AND(F1559="Technology",C1559="Same Day",I1559&gt;6),H1559-(H1559*12%),AND(F1559="Office Supplies",OR(C1559="Second Day",C1559="Standard Class"),I1559&gt;4),H1559-(H1559*8%)),H1559)</f>
        <v>73.011200000000002</v>
      </c>
      <c r="N1559" s="2" cm="1">
        <f t="array" ref="N1559">IFERROR(_xlfn.IFS(AND(J1559="Yes",F1559="Furniture",OR(C1559="Second Day",C1559="Standard Class"),I1559&gt;3),H1559-(H1559*15%),AND(J1559="Yes",F1559="Technology",C1559="Same Day",I1559&gt;4),H1559-(H1559*18%),AND(J1559="Yes",F1559="Office Supplies",C1559="First Class",I1559&gt;5),H1559-(H1559*20%)),H1559)</f>
        <v>79.36</v>
      </c>
      <c r="O1559" s="2"/>
    </row>
    <row r="1560" spans="1:15" ht="15.75" customHeight="1" x14ac:dyDescent="0.3">
      <c r="A1560" s="2" t="s">
        <v>796</v>
      </c>
      <c r="B1560" s="3">
        <v>42079</v>
      </c>
      <c r="C1560" s="2" t="s">
        <v>11</v>
      </c>
      <c r="D1560" s="2" t="s">
        <v>12</v>
      </c>
      <c r="E1560" s="2" t="s">
        <v>20</v>
      </c>
      <c r="F1560" s="2" t="s">
        <v>14</v>
      </c>
      <c r="G1560" s="2" t="s">
        <v>25</v>
      </c>
      <c r="H1560" s="2">
        <v>171.96</v>
      </c>
      <c r="I1560" s="2">
        <v>2</v>
      </c>
      <c r="J1560" s="2" t="s">
        <v>16</v>
      </c>
      <c r="K1560" s="2">
        <f t="shared" si="48"/>
        <v>171.96</v>
      </c>
      <c r="L1560" s="2">
        <f t="shared" si="49"/>
        <v>171.96</v>
      </c>
      <c r="M1560" s="2" cm="1">
        <f t="array" ref="M1560">IFERROR(_xlfn.IFS(AND(F1560="Furniture",C1560="First Class",I1560&gt;5),H1560-(H1560*10%),AND(F1560="Technology",C1560="Same Day",I1560&gt;6),H1560-(H1560*12%),AND(F1560="Office Supplies",OR(C1560="Second Day",C1560="Standard Class"),I1560&gt;4),H1560-(H1560*8%)),H1560)</f>
        <v>171.96</v>
      </c>
      <c r="N1560" s="2" cm="1">
        <f t="array" ref="N1560">IFERROR(_xlfn.IFS(AND(J1560="Yes",F1560="Furniture",OR(C1560="Second Day",C1560="Standard Class"),I1560&gt;3),H1560-(H1560*15%),AND(J1560="Yes",F1560="Technology",C1560="Same Day",I1560&gt;4),H1560-(H1560*18%),AND(J1560="Yes",F1560="Office Supplies",C1560="First Class",I1560&gt;5),H1560-(H1560*20%)),H1560)</f>
        <v>171.96</v>
      </c>
      <c r="O1560" s="2"/>
    </row>
    <row r="1561" spans="1:15" ht="15.75" customHeight="1" x14ac:dyDescent="0.3">
      <c r="A1561" s="2" t="s">
        <v>797</v>
      </c>
      <c r="B1561" s="3">
        <v>42469</v>
      </c>
      <c r="C1561" s="2" t="s">
        <v>24</v>
      </c>
      <c r="D1561" s="2" t="s">
        <v>19</v>
      </c>
      <c r="E1561" s="2" t="s">
        <v>20</v>
      </c>
      <c r="F1561" s="2" t="s">
        <v>21</v>
      </c>
      <c r="G1561" s="2" t="s">
        <v>32</v>
      </c>
      <c r="H1561" s="2">
        <v>35.352000000000004</v>
      </c>
      <c r="I1561" s="2">
        <v>9</v>
      </c>
      <c r="J1561" s="2" t="s">
        <v>16</v>
      </c>
      <c r="K1561" s="2">
        <f t="shared" si="48"/>
        <v>35.352000000000004</v>
      </c>
      <c r="L1561" s="2">
        <f t="shared" si="49"/>
        <v>35.352000000000004</v>
      </c>
      <c r="M1561" s="2" cm="1">
        <f t="array" ref="M1561">IFERROR(_xlfn.IFS(AND(F1561="Furniture",C1561="First Class",I1561&gt;5),H1561-(H1561*10%),AND(F1561="Technology",C1561="Same Day",I1561&gt;6),H1561-(H1561*12%),AND(F1561="Office Supplies",OR(C1561="Second Day",C1561="Standard Class"),I1561&gt;4),H1561-(H1561*8%)),H1561)</f>
        <v>32.523840000000007</v>
      </c>
      <c r="N1561" s="2" cm="1">
        <f t="array" ref="N1561">IFERROR(_xlfn.IFS(AND(J1561="Yes",F1561="Furniture",OR(C1561="Second Day",C1561="Standard Class"),I1561&gt;3),H1561-(H1561*15%),AND(J1561="Yes",F1561="Technology",C1561="Same Day",I1561&gt;4),H1561-(H1561*18%),AND(J1561="Yes",F1561="Office Supplies",C1561="First Class",I1561&gt;5),H1561-(H1561*20%)),H1561)</f>
        <v>35.352000000000004</v>
      </c>
      <c r="O1561" s="2"/>
    </row>
    <row r="1562" spans="1:15" ht="15.75" customHeight="1" x14ac:dyDescent="0.3">
      <c r="A1562" s="2" t="s">
        <v>798</v>
      </c>
      <c r="B1562" s="3">
        <v>41733</v>
      </c>
      <c r="C1562" s="2" t="s">
        <v>24</v>
      </c>
      <c r="D1562" s="2" t="s">
        <v>38</v>
      </c>
      <c r="E1562" s="2" t="s">
        <v>20</v>
      </c>
      <c r="F1562" s="2" t="s">
        <v>21</v>
      </c>
      <c r="G1562" s="2" t="s">
        <v>22</v>
      </c>
      <c r="H1562" s="2">
        <v>18.899999999999999</v>
      </c>
      <c r="I1562" s="2">
        <v>6</v>
      </c>
      <c r="J1562" s="2" t="s">
        <v>16</v>
      </c>
      <c r="K1562" s="2">
        <f t="shared" si="48"/>
        <v>18.899999999999999</v>
      </c>
      <c r="L1562" s="2">
        <f t="shared" si="49"/>
        <v>18.899999999999999</v>
      </c>
      <c r="M1562" s="2" cm="1">
        <f t="array" ref="M1562">IFERROR(_xlfn.IFS(AND(F1562="Furniture",C1562="First Class",I1562&gt;5),H1562-(H1562*10%),AND(F1562="Technology",C1562="Same Day",I1562&gt;6),H1562-(H1562*12%),AND(F1562="Office Supplies",OR(C1562="Second Day",C1562="Standard Class"),I1562&gt;4),H1562-(H1562*8%)),H1562)</f>
        <v>17.387999999999998</v>
      </c>
      <c r="N1562" s="2" cm="1">
        <f t="array" ref="N1562">IFERROR(_xlfn.IFS(AND(J1562="Yes",F1562="Furniture",OR(C1562="Second Day",C1562="Standard Class"),I1562&gt;3),H1562-(H1562*15%),AND(J1562="Yes",F1562="Technology",C1562="Same Day",I1562&gt;4),H1562-(H1562*18%),AND(J1562="Yes",F1562="Office Supplies",C1562="First Class",I1562&gt;5),H1562-(H1562*20%)),H1562)</f>
        <v>18.899999999999999</v>
      </c>
      <c r="O1562" s="2"/>
    </row>
    <row r="1563" spans="1:15" ht="15.75" customHeight="1" x14ac:dyDescent="0.3">
      <c r="A1563" s="2" t="s">
        <v>799</v>
      </c>
      <c r="B1563" s="3">
        <v>42983</v>
      </c>
      <c r="C1563" s="2" t="s">
        <v>54</v>
      </c>
      <c r="D1563" s="2" t="s">
        <v>38</v>
      </c>
      <c r="E1563" s="2" t="s">
        <v>20</v>
      </c>
      <c r="F1563" s="2" t="s">
        <v>21</v>
      </c>
      <c r="G1563" s="2" t="s">
        <v>29</v>
      </c>
      <c r="H1563" s="2">
        <v>2.78</v>
      </c>
      <c r="I1563" s="2">
        <v>1</v>
      </c>
      <c r="J1563" s="2" t="s">
        <v>16</v>
      </c>
      <c r="K1563" s="2">
        <f t="shared" si="48"/>
        <v>2.78</v>
      </c>
      <c r="L1563" s="2">
        <f t="shared" si="49"/>
        <v>2.78</v>
      </c>
      <c r="M1563" s="2" cm="1">
        <f t="array" ref="M1563">IFERROR(_xlfn.IFS(AND(F1563="Furniture",C1563="First Class",I1563&gt;5),H1563-(H1563*10%),AND(F1563="Technology",C1563="Same Day",I1563&gt;6),H1563-(H1563*12%),AND(F1563="Office Supplies",OR(C1563="Second Day",C1563="Standard Class"),I1563&gt;4),H1563-(H1563*8%)),H1563)</f>
        <v>2.78</v>
      </c>
      <c r="N1563" s="2" cm="1">
        <f t="array" ref="N1563">IFERROR(_xlfn.IFS(AND(J1563="Yes",F1563="Furniture",OR(C1563="Second Day",C1563="Standard Class"),I1563&gt;3),H1563-(H1563*15%),AND(J1563="Yes",F1563="Technology",C1563="Same Day",I1563&gt;4),H1563-(H1563*18%),AND(J1563="Yes",F1563="Office Supplies",C1563="First Class",I1563&gt;5),H1563-(H1563*20%)),H1563)</f>
        <v>2.78</v>
      </c>
      <c r="O1563" s="2"/>
    </row>
    <row r="1564" spans="1:15" ht="15.75" customHeight="1" x14ac:dyDescent="0.3">
      <c r="A1564" s="2" t="s">
        <v>800</v>
      </c>
      <c r="B1564" s="3">
        <v>42916</v>
      </c>
      <c r="C1564" s="2" t="s">
        <v>208</v>
      </c>
      <c r="D1564" s="2" t="s">
        <v>12</v>
      </c>
      <c r="E1564" s="2" t="s">
        <v>46</v>
      </c>
      <c r="F1564" s="2" t="s">
        <v>14</v>
      </c>
      <c r="G1564" s="2" t="s">
        <v>25</v>
      </c>
      <c r="H1564" s="2">
        <v>1044.6299999999999</v>
      </c>
      <c r="I1564" s="2">
        <v>5</v>
      </c>
      <c r="J1564" s="2" t="s">
        <v>16</v>
      </c>
      <c r="K1564" s="2">
        <f t="shared" si="48"/>
        <v>887.93549999999993</v>
      </c>
      <c r="L1564" s="2">
        <f t="shared" si="49"/>
        <v>1044.6299999999999</v>
      </c>
      <c r="M1564" s="2" cm="1">
        <f t="array" ref="M1564">IFERROR(_xlfn.IFS(AND(F1564="Furniture",C1564="First Class",I1564&gt;5),H1564-(H1564*10%),AND(F1564="Technology",C1564="Same Day",I1564&gt;6),H1564-(H1564*12%),AND(F1564="Office Supplies",OR(C1564="Second Day",C1564="Standard Class"),I1564&gt;4),H1564-(H1564*8%)),H1564)</f>
        <v>1044.6299999999999</v>
      </c>
      <c r="N1564" s="2" cm="1">
        <f t="array" ref="N1564">IFERROR(_xlfn.IFS(AND(J1564="Yes",F1564="Furniture",OR(C1564="Second Day",C1564="Standard Class"),I1564&gt;3),H1564-(H1564*15%),AND(J1564="Yes",F1564="Technology",C1564="Same Day",I1564&gt;4),H1564-(H1564*18%),AND(J1564="Yes",F1564="Office Supplies",C1564="First Class",I1564&gt;5),H1564-(H1564*20%)),H1564)</f>
        <v>1044.6299999999999</v>
      </c>
      <c r="O1564" s="2"/>
    </row>
    <row r="1565" spans="1:15" ht="15.75" customHeight="1" x14ac:dyDescent="0.3">
      <c r="A1565" s="2" t="s">
        <v>801</v>
      </c>
      <c r="B1565" s="3">
        <v>42317</v>
      </c>
      <c r="C1565" s="2" t="s">
        <v>208</v>
      </c>
      <c r="D1565" s="2" t="s">
        <v>12</v>
      </c>
      <c r="E1565" s="2" t="s">
        <v>46</v>
      </c>
      <c r="F1565" s="2" t="s">
        <v>21</v>
      </c>
      <c r="G1565" s="2" t="s">
        <v>35</v>
      </c>
      <c r="H1565" s="2">
        <v>11.352000000000002</v>
      </c>
      <c r="I1565" s="2">
        <v>3</v>
      </c>
      <c r="J1565" s="2" t="s">
        <v>16</v>
      </c>
      <c r="K1565" s="2">
        <f t="shared" si="48"/>
        <v>11.352000000000002</v>
      </c>
      <c r="L1565" s="2">
        <f t="shared" si="49"/>
        <v>11.352000000000002</v>
      </c>
      <c r="M1565" s="2" cm="1">
        <f t="array" ref="M1565">IFERROR(_xlfn.IFS(AND(F1565="Furniture",C1565="First Class",I1565&gt;5),H1565-(H1565*10%),AND(F1565="Technology",C1565="Same Day",I1565&gt;6),H1565-(H1565*12%),AND(F1565="Office Supplies",OR(C1565="Second Day",C1565="Standard Class"),I1565&gt;4),H1565-(H1565*8%)),H1565)</f>
        <v>11.352000000000002</v>
      </c>
      <c r="N1565" s="2" cm="1">
        <f t="array" ref="N1565">IFERROR(_xlfn.IFS(AND(J1565="Yes",F1565="Furniture",OR(C1565="Second Day",C1565="Standard Class"),I1565&gt;3),H1565-(H1565*15%),AND(J1565="Yes",F1565="Technology",C1565="Same Day",I1565&gt;4),H1565-(H1565*18%),AND(J1565="Yes",F1565="Office Supplies",C1565="First Class",I1565&gt;5),H1565-(H1565*20%)),H1565)</f>
        <v>11.352000000000002</v>
      </c>
      <c r="O1565" s="2"/>
    </row>
    <row r="1566" spans="1:15" ht="15.75" customHeight="1" x14ac:dyDescent="0.3">
      <c r="A1566" s="2" t="s">
        <v>802</v>
      </c>
      <c r="B1566" s="3">
        <v>41702</v>
      </c>
      <c r="C1566" s="2" t="s">
        <v>208</v>
      </c>
      <c r="D1566" s="2" t="s">
        <v>12</v>
      </c>
      <c r="E1566" s="2" t="s">
        <v>13</v>
      </c>
      <c r="F1566" s="2" t="s">
        <v>21</v>
      </c>
      <c r="G1566" s="2" t="s">
        <v>26</v>
      </c>
      <c r="H1566" s="2">
        <v>354.90000000000003</v>
      </c>
      <c r="I1566" s="2">
        <v>5</v>
      </c>
      <c r="J1566" s="2" t="s">
        <v>16</v>
      </c>
      <c r="K1566" s="2">
        <f t="shared" si="48"/>
        <v>301.66500000000002</v>
      </c>
      <c r="L1566" s="2">
        <f t="shared" si="49"/>
        <v>354.90000000000003</v>
      </c>
      <c r="M1566" s="2" cm="1">
        <f t="array" ref="M1566">IFERROR(_xlfn.IFS(AND(F1566="Furniture",C1566="First Class",I1566&gt;5),H1566-(H1566*10%),AND(F1566="Technology",C1566="Same Day",I1566&gt;6),H1566-(H1566*12%),AND(F1566="Office Supplies",OR(C1566="Second Day",C1566="Standard Class"),I1566&gt;4),H1566-(H1566*8%)),H1566)</f>
        <v>354.90000000000003</v>
      </c>
      <c r="N1566" s="2" cm="1">
        <f t="array" ref="N1566">IFERROR(_xlfn.IFS(AND(J1566="Yes",F1566="Furniture",OR(C1566="Second Day",C1566="Standard Class"),I1566&gt;3),H1566-(H1566*15%),AND(J1566="Yes",F1566="Technology",C1566="Same Day",I1566&gt;4),H1566-(H1566*18%),AND(J1566="Yes",F1566="Office Supplies",C1566="First Class",I1566&gt;5),H1566-(H1566*20%)),H1566)</f>
        <v>354.90000000000003</v>
      </c>
      <c r="O1566" s="2"/>
    </row>
    <row r="1567" spans="1:15" ht="15.75" customHeight="1" x14ac:dyDescent="0.3">
      <c r="A1567" s="2" t="s">
        <v>803</v>
      </c>
      <c r="B1567" s="3">
        <v>42082</v>
      </c>
      <c r="C1567" s="2" t="s">
        <v>24</v>
      </c>
      <c r="D1567" s="2" t="s">
        <v>38</v>
      </c>
      <c r="E1567" s="2" t="s">
        <v>20</v>
      </c>
      <c r="F1567" s="2" t="s">
        <v>30</v>
      </c>
      <c r="G1567" s="2" t="s">
        <v>31</v>
      </c>
      <c r="H1567" s="2">
        <v>453.57600000000002</v>
      </c>
      <c r="I1567" s="2">
        <v>3</v>
      </c>
      <c r="J1567" s="2" t="s">
        <v>16</v>
      </c>
      <c r="K1567" s="2">
        <f t="shared" si="48"/>
        <v>385.53960000000001</v>
      </c>
      <c r="L1567" s="2">
        <f t="shared" si="49"/>
        <v>453.57600000000002</v>
      </c>
      <c r="M1567" s="2" cm="1">
        <f t="array" ref="M1567">IFERROR(_xlfn.IFS(AND(F1567="Furniture",C1567="First Class",I1567&gt;5),H1567-(H1567*10%),AND(F1567="Technology",C1567="Same Day",I1567&gt;6),H1567-(H1567*12%),AND(F1567="Office Supplies",OR(C1567="Second Day",C1567="Standard Class"),I1567&gt;4),H1567-(H1567*8%)),H1567)</f>
        <v>453.57600000000002</v>
      </c>
      <c r="N1567" s="2" cm="1">
        <f t="array" ref="N1567">IFERROR(_xlfn.IFS(AND(J1567="Yes",F1567="Furniture",OR(C1567="Second Day",C1567="Standard Class"),I1567&gt;3),H1567-(H1567*15%),AND(J1567="Yes",F1567="Technology",C1567="Same Day",I1567&gt;4),H1567-(H1567*18%),AND(J1567="Yes",F1567="Office Supplies",C1567="First Class",I1567&gt;5),H1567-(H1567*20%)),H1567)</f>
        <v>453.57600000000002</v>
      </c>
      <c r="O1567" s="2"/>
    </row>
    <row r="1568" spans="1:15" ht="15.75" customHeight="1" x14ac:dyDescent="0.3">
      <c r="A1568" s="2" t="s">
        <v>804</v>
      </c>
      <c r="B1568" s="3">
        <v>42337</v>
      </c>
      <c r="C1568" s="2" t="s">
        <v>54</v>
      </c>
      <c r="D1568" s="2" t="s">
        <v>12</v>
      </c>
      <c r="E1568" s="2" t="s">
        <v>39</v>
      </c>
      <c r="F1568" s="2" t="s">
        <v>30</v>
      </c>
      <c r="G1568" s="2" t="s">
        <v>49</v>
      </c>
      <c r="H1568" s="2">
        <v>21.48</v>
      </c>
      <c r="I1568" s="2">
        <v>3</v>
      </c>
      <c r="J1568" s="2" t="s">
        <v>16</v>
      </c>
      <c r="K1568" s="2">
        <f t="shared" si="48"/>
        <v>21.48</v>
      </c>
      <c r="L1568" s="2">
        <f t="shared" si="49"/>
        <v>21.48</v>
      </c>
      <c r="M1568" s="2" cm="1">
        <f t="array" ref="M1568">IFERROR(_xlfn.IFS(AND(F1568="Furniture",C1568="First Class",I1568&gt;5),H1568-(H1568*10%),AND(F1568="Technology",C1568="Same Day",I1568&gt;6),H1568-(H1568*12%),AND(F1568="Office Supplies",OR(C1568="Second Day",C1568="Standard Class"),I1568&gt;4),H1568-(H1568*8%)),H1568)</f>
        <v>21.48</v>
      </c>
      <c r="N1568" s="2" cm="1">
        <f t="array" ref="N1568">IFERROR(_xlfn.IFS(AND(J1568="Yes",F1568="Furniture",OR(C1568="Second Day",C1568="Standard Class"),I1568&gt;3),H1568-(H1568*15%),AND(J1568="Yes",F1568="Technology",C1568="Same Day",I1568&gt;4),H1568-(H1568*18%),AND(J1568="Yes",F1568="Office Supplies",C1568="First Class",I1568&gt;5),H1568-(H1568*20%)),H1568)</f>
        <v>21.48</v>
      </c>
      <c r="O1568" s="2"/>
    </row>
    <row r="1569" spans="1:15" ht="15.75" customHeight="1" x14ac:dyDescent="0.3">
      <c r="A1569" s="2" t="s">
        <v>804</v>
      </c>
      <c r="B1569" s="3">
        <v>42337</v>
      </c>
      <c r="C1569" s="2" t="s">
        <v>54</v>
      </c>
      <c r="D1569" s="2" t="s">
        <v>12</v>
      </c>
      <c r="E1569" s="2" t="s">
        <v>39</v>
      </c>
      <c r="F1569" s="2" t="s">
        <v>21</v>
      </c>
      <c r="G1569" s="2" t="s">
        <v>32</v>
      </c>
      <c r="H1569" s="2">
        <v>8.7839999999999989</v>
      </c>
      <c r="I1569" s="2">
        <v>4</v>
      </c>
      <c r="J1569" s="2" t="s">
        <v>16</v>
      </c>
      <c r="K1569" s="2">
        <f t="shared" si="48"/>
        <v>8.7839999999999989</v>
      </c>
      <c r="L1569" s="2">
        <f t="shared" si="49"/>
        <v>8.7839999999999989</v>
      </c>
      <c r="M1569" s="2" cm="1">
        <f t="array" ref="M1569">IFERROR(_xlfn.IFS(AND(F1569="Furniture",C1569="First Class",I1569&gt;5),H1569-(H1569*10%),AND(F1569="Technology",C1569="Same Day",I1569&gt;6),H1569-(H1569*12%),AND(F1569="Office Supplies",OR(C1569="Second Day",C1569="Standard Class"),I1569&gt;4),H1569-(H1569*8%)),H1569)</f>
        <v>8.7839999999999989</v>
      </c>
      <c r="N1569" s="2" cm="1">
        <f t="array" ref="N1569">IFERROR(_xlfn.IFS(AND(J1569="Yes",F1569="Furniture",OR(C1569="Second Day",C1569="Standard Class"),I1569&gt;3),H1569-(H1569*15%),AND(J1569="Yes",F1569="Technology",C1569="Same Day",I1569&gt;4),H1569-(H1569*18%),AND(J1569="Yes",F1569="Office Supplies",C1569="First Class",I1569&gt;5),H1569-(H1569*20%)),H1569)</f>
        <v>8.7839999999999989</v>
      </c>
      <c r="O1569" s="2"/>
    </row>
    <row r="1570" spans="1:15" ht="15.75" customHeight="1" x14ac:dyDescent="0.3">
      <c r="A1570" s="2" t="s">
        <v>805</v>
      </c>
      <c r="B1570" s="3">
        <v>42897</v>
      </c>
      <c r="C1570" s="2" t="s">
        <v>208</v>
      </c>
      <c r="D1570" s="2" t="s">
        <v>12</v>
      </c>
      <c r="E1570" s="2" t="s">
        <v>20</v>
      </c>
      <c r="F1570" s="2" t="s">
        <v>21</v>
      </c>
      <c r="G1570" s="2" t="s">
        <v>35</v>
      </c>
      <c r="H1570" s="2">
        <v>122.97</v>
      </c>
      <c r="I1570" s="2">
        <v>3</v>
      </c>
      <c r="J1570" s="2" t="s">
        <v>16</v>
      </c>
      <c r="K1570" s="2">
        <f t="shared" si="48"/>
        <v>122.97</v>
      </c>
      <c r="L1570" s="2">
        <f t="shared" si="49"/>
        <v>122.97</v>
      </c>
      <c r="M1570" s="2" cm="1">
        <f t="array" ref="M1570">IFERROR(_xlfn.IFS(AND(F1570="Furniture",C1570="First Class",I1570&gt;5),H1570-(H1570*10%),AND(F1570="Technology",C1570="Same Day",I1570&gt;6),H1570-(H1570*12%),AND(F1570="Office Supplies",OR(C1570="Second Day",C1570="Standard Class"),I1570&gt;4),H1570-(H1570*8%)),H1570)</f>
        <v>122.97</v>
      </c>
      <c r="N1570" s="2" cm="1">
        <f t="array" ref="N1570">IFERROR(_xlfn.IFS(AND(J1570="Yes",F1570="Furniture",OR(C1570="Second Day",C1570="Standard Class"),I1570&gt;3),H1570-(H1570*15%),AND(J1570="Yes",F1570="Technology",C1570="Same Day",I1570&gt;4),H1570-(H1570*18%),AND(J1570="Yes",F1570="Office Supplies",C1570="First Class",I1570&gt;5),H1570-(H1570*20%)),H1570)</f>
        <v>122.97</v>
      </c>
      <c r="O1570" s="2"/>
    </row>
    <row r="1571" spans="1:15" ht="15.75" customHeight="1" x14ac:dyDescent="0.3">
      <c r="A1571" s="2" t="s">
        <v>806</v>
      </c>
      <c r="B1571" s="3">
        <v>43065</v>
      </c>
      <c r="C1571" s="2" t="s">
        <v>24</v>
      </c>
      <c r="D1571" s="2" t="s">
        <v>19</v>
      </c>
      <c r="E1571" s="2" t="s">
        <v>13</v>
      </c>
      <c r="F1571" s="2" t="s">
        <v>21</v>
      </c>
      <c r="G1571" s="2" t="s">
        <v>29</v>
      </c>
      <c r="H1571" s="2">
        <v>12.84</v>
      </c>
      <c r="I1571" s="2">
        <v>3</v>
      </c>
      <c r="J1571" s="2" t="s">
        <v>16</v>
      </c>
      <c r="K1571" s="2">
        <f t="shared" si="48"/>
        <v>12.84</v>
      </c>
      <c r="L1571" s="2">
        <f t="shared" si="49"/>
        <v>12.84</v>
      </c>
      <c r="M1571" s="2" cm="1">
        <f t="array" ref="M1571">IFERROR(_xlfn.IFS(AND(F1571="Furniture",C1571="First Class",I1571&gt;5),H1571-(H1571*10%),AND(F1571="Technology",C1571="Same Day",I1571&gt;6),H1571-(H1571*12%),AND(F1571="Office Supplies",OR(C1571="Second Day",C1571="Standard Class"),I1571&gt;4),H1571-(H1571*8%)),H1571)</f>
        <v>12.84</v>
      </c>
      <c r="N1571" s="2" cm="1">
        <f t="array" ref="N1571">IFERROR(_xlfn.IFS(AND(J1571="Yes",F1571="Furniture",OR(C1571="Second Day",C1571="Standard Class"),I1571&gt;3),H1571-(H1571*15%),AND(J1571="Yes",F1571="Technology",C1571="Same Day",I1571&gt;4),H1571-(H1571*18%),AND(J1571="Yes",F1571="Office Supplies",C1571="First Class",I1571&gt;5),H1571-(H1571*20%)),H1571)</f>
        <v>12.84</v>
      </c>
      <c r="O1571" s="2"/>
    </row>
    <row r="1572" spans="1:15" ht="15.75" customHeight="1" x14ac:dyDescent="0.3">
      <c r="A1572" s="2" t="s">
        <v>807</v>
      </c>
      <c r="B1572" s="3">
        <v>41966</v>
      </c>
      <c r="C1572" s="2" t="s">
        <v>54</v>
      </c>
      <c r="D1572" s="2" t="s">
        <v>12</v>
      </c>
      <c r="E1572" s="2" t="s">
        <v>20</v>
      </c>
      <c r="F1572" s="2" t="s">
        <v>14</v>
      </c>
      <c r="G1572" s="2" t="s">
        <v>17</v>
      </c>
      <c r="H1572" s="2">
        <v>603.91999999999996</v>
      </c>
      <c r="I1572" s="2">
        <v>5</v>
      </c>
      <c r="J1572" s="2" t="s">
        <v>16</v>
      </c>
      <c r="K1572" s="2">
        <f t="shared" si="48"/>
        <v>513.33199999999999</v>
      </c>
      <c r="L1572" s="2">
        <f t="shared" si="49"/>
        <v>603.91999999999996</v>
      </c>
      <c r="M1572" s="2" cm="1">
        <f t="array" ref="M1572">IFERROR(_xlfn.IFS(AND(F1572="Furniture",C1572="First Class",I1572&gt;5),H1572-(H1572*10%),AND(F1572="Technology",C1572="Same Day",I1572&gt;6),H1572-(H1572*12%),AND(F1572="Office Supplies",OR(C1572="Second Day",C1572="Standard Class"),I1572&gt;4),H1572-(H1572*8%)),H1572)</f>
        <v>603.91999999999996</v>
      </c>
      <c r="N1572" s="2" cm="1">
        <f t="array" ref="N1572">IFERROR(_xlfn.IFS(AND(J1572="Yes",F1572="Furniture",OR(C1572="Second Day",C1572="Standard Class"),I1572&gt;3),H1572-(H1572*15%),AND(J1572="Yes",F1572="Technology",C1572="Same Day",I1572&gt;4),H1572-(H1572*18%),AND(J1572="Yes",F1572="Office Supplies",C1572="First Class",I1572&gt;5),H1572-(H1572*20%)),H1572)</f>
        <v>603.91999999999996</v>
      </c>
      <c r="O1572" s="2"/>
    </row>
    <row r="1573" spans="1:15" ht="15.75" customHeight="1" x14ac:dyDescent="0.3">
      <c r="A1573" s="2" t="s">
        <v>807</v>
      </c>
      <c r="B1573" s="3">
        <v>41966</v>
      </c>
      <c r="C1573" s="2" t="s">
        <v>54</v>
      </c>
      <c r="D1573" s="2" t="s">
        <v>12</v>
      </c>
      <c r="E1573" s="2" t="s">
        <v>20</v>
      </c>
      <c r="F1573" s="2" t="s">
        <v>21</v>
      </c>
      <c r="G1573" s="2" t="s">
        <v>51</v>
      </c>
      <c r="H1573" s="2">
        <v>21.84</v>
      </c>
      <c r="I1573" s="2">
        <v>3</v>
      </c>
      <c r="J1573" s="2" t="s">
        <v>16</v>
      </c>
      <c r="K1573" s="2">
        <f t="shared" si="48"/>
        <v>21.84</v>
      </c>
      <c r="L1573" s="2">
        <f t="shared" si="49"/>
        <v>21.84</v>
      </c>
      <c r="M1573" s="2" cm="1">
        <f t="array" ref="M1573">IFERROR(_xlfn.IFS(AND(F1573="Furniture",C1573="First Class",I1573&gt;5),H1573-(H1573*10%),AND(F1573="Technology",C1573="Same Day",I1573&gt;6),H1573-(H1573*12%),AND(F1573="Office Supplies",OR(C1573="Second Day",C1573="Standard Class"),I1573&gt;4),H1573-(H1573*8%)),H1573)</f>
        <v>21.84</v>
      </c>
      <c r="N1573" s="2" cm="1">
        <f t="array" ref="N1573">IFERROR(_xlfn.IFS(AND(J1573="Yes",F1573="Furniture",OR(C1573="Second Day",C1573="Standard Class"),I1573&gt;3),H1573-(H1573*15%),AND(J1573="Yes",F1573="Technology",C1573="Same Day",I1573&gt;4),H1573-(H1573*18%),AND(J1573="Yes",F1573="Office Supplies",C1573="First Class",I1573&gt;5),H1573-(H1573*20%)),H1573)</f>
        <v>21.84</v>
      </c>
      <c r="O1573" s="2"/>
    </row>
    <row r="1574" spans="1:15" ht="15.75" customHeight="1" x14ac:dyDescent="0.3">
      <c r="A1574" s="2" t="s">
        <v>807</v>
      </c>
      <c r="B1574" s="3">
        <v>41966</v>
      </c>
      <c r="C1574" s="2" t="s">
        <v>54</v>
      </c>
      <c r="D1574" s="2" t="s">
        <v>12</v>
      </c>
      <c r="E1574" s="2" t="s">
        <v>20</v>
      </c>
      <c r="F1574" s="2" t="s">
        <v>30</v>
      </c>
      <c r="G1574" s="2" t="s">
        <v>49</v>
      </c>
      <c r="H1574" s="2">
        <v>29.99</v>
      </c>
      <c r="I1574" s="2">
        <v>1</v>
      </c>
      <c r="J1574" s="2" t="s">
        <v>16</v>
      </c>
      <c r="K1574" s="2">
        <f t="shared" si="48"/>
        <v>29.99</v>
      </c>
      <c r="L1574" s="2">
        <f t="shared" si="49"/>
        <v>29.99</v>
      </c>
      <c r="M1574" s="2" cm="1">
        <f t="array" ref="M1574">IFERROR(_xlfn.IFS(AND(F1574="Furniture",C1574="First Class",I1574&gt;5),H1574-(H1574*10%),AND(F1574="Technology",C1574="Same Day",I1574&gt;6),H1574-(H1574*12%),AND(F1574="Office Supplies",OR(C1574="Second Day",C1574="Standard Class"),I1574&gt;4),H1574-(H1574*8%)),H1574)</f>
        <v>29.99</v>
      </c>
      <c r="N1574" s="2" cm="1">
        <f t="array" ref="N1574">IFERROR(_xlfn.IFS(AND(J1574="Yes",F1574="Furniture",OR(C1574="Second Day",C1574="Standard Class"),I1574&gt;3),H1574-(H1574*15%),AND(J1574="Yes",F1574="Technology",C1574="Same Day",I1574&gt;4),H1574-(H1574*18%),AND(J1574="Yes",F1574="Office Supplies",C1574="First Class",I1574&gt;5),H1574-(H1574*20%)),H1574)</f>
        <v>29.99</v>
      </c>
      <c r="O1574" s="2"/>
    </row>
    <row r="1575" spans="1:15" ht="15.75" customHeight="1" x14ac:dyDescent="0.3">
      <c r="A1575" s="2" t="s">
        <v>807</v>
      </c>
      <c r="B1575" s="3">
        <v>41966</v>
      </c>
      <c r="C1575" s="2" t="s">
        <v>54</v>
      </c>
      <c r="D1575" s="2" t="s">
        <v>12</v>
      </c>
      <c r="E1575" s="2" t="s">
        <v>20</v>
      </c>
      <c r="F1575" s="2" t="s">
        <v>14</v>
      </c>
      <c r="G1575" s="2" t="s">
        <v>17</v>
      </c>
      <c r="H1575" s="2">
        <v>381.44000000000005</v>
      </c>
      <c r="I1575" s="2">
        <v>2</v>
      </c>
      <c r="J1575" s="2" t="s">
        <v>16</v>
      </c>
      <c r="K1575" s="2">
        <f t="shared" si="48"/>
        <v>324.22400000000005</v>
      </c>
      <c r="L1575" s="2">
        <f t="shared" si="49"/>
        <v>381.44000000000005</v>
      </c>
      <c r="M1575" s="2" cm="1">
        <f t="array" ref="M1575">IFERROR(_xlfn.IFS(AND(F1575="Furniture",C1575="First Class",I1575&gt;5),H1575-(H1575*10%),AND(F1575="Technology",C1575="Same Day",I1575&gt;6),H1575-(H1575*12%),AND(F1575="Office Supplies",OR(C1575="Second Day",C1575="Standard Class"),I1575&gt;4),H1575-(H1575*8%)),H1575)</f>
        <v>381.44000000000005</v>
      </c>
      <c r="N1575" s="2" cm="1">
        <f t="array" ref="N1575">IFERROR(_xlfn.IFS(AND(J1575="Yes",F1575="Furniture",OR(C1575="Second Day",C1575="Standard Class"),I1575&gt;3),H1575-(H1575*15%),AND(J1575="Yes",F1575="Technology",C1575="Same Day",I1575&gt;4),H1575-(H1575*18%),AND(J1575="Yes",F1575="Office Supplies",C1575="First Class",I1575&gt;5),H1575-(H1575*20%)),H1575)</f>
        <v>381.44000000000005</v>
      </c>
      <c r="O1575" s="2"/>
    </row>
    <row r="1576" spans="1:15" ht="15.75" customHeight="1" x14ac:dyDescent="0.3">
      <c r="A1576" s="2" t="s">
        <v>808</v>
      </c>
      <c r="B1576" s="3">
        <v>41988</v>
      </c>
      <c r="C1576" s="2" t="s">
        <v>54</v>
      </c>
      <c r="D1576" s="2" t="s">
        <v>12</v>
      </c>
      <c r="E1576" s="2" t="s">
        <v>39</v>
      </c>
      <c r="F1576" s="2" t="s">
        <v>30</v>
      </c>
      <c r="G1576" s="2" t="s">
        <v>31</v>
      </c>
      <c r="H1576" s="2">
        <v>40.68</v>
      </c>
      <c r="I1576" s="2">
        <v>3</v>
      </c>
      <c r="J1576" s="2" t="s">
        <v>16</v>
      </c>
      <c r="K1576" s="2">
        <f t="shared" si="48"/>
        <v>40.68</v>
      </c>
      <c r="L1576" s="2">
        <f t="shared" si="49"/>
        <v>40.68</v>
      </c>
      <c r="M1576" s="2" cm="1">
        <f t="array" ref="M1576">IFERROR(_xlfn.IFS(AND(F1576="Furniture",C1576="First Class",I1576&gt;5),H1576-(H1576*10%),AND(F1576="Technology",C1576="Same Day",I1576&gt;6),H1576-(H1576*12%),AND(F1576="Office Supplies",OR(C1576="Second Day",C1576="Standard Class"),I1576&gt;4),H1576-(H1576*8%)),H1576)</f>
        <v>40.68</v>
      </c>
      <c r="N1576" s="2" cm="1">
        <f t="array" ref="N1576">IFERROR(_xlfn.IFS(AND(J1576="Yes",F1576="Furniture",OR(C1576="Second Day",C1576="Standard Class"),I1576&gt;3),H1576-(H1576*15%),AND(J1576="Yes",F1576="Technology",C1576="Same Day",I1576&gt;4),H1576-(H1576*18%),AND(J1576="Yes",F1576="Office Supplies",C1576="First Class",I1576&gt;5),H1576-(H1576*20%)),H1576)</f>
        <v>40.68</v>
      </c>
      <c r="O1576" s="2"/>
    </row>
    <row r="1577" spans="1:15" ht="15.75" customHeight="1" x14ac:dyDescent="0.3">
      <c r="A1577" s="2" t="s">
        <v>808</v>
      </c>
      <c r="B1577" s="3">
        <v>41988</v>
      </c>
      <c r="C1577" s="2" t="s">
        <v>54</v>
      </c>
      <c r="D1577" s="2" t="s">
        <v>12</v>
      </c>
      <c r="E1577" s="2" t="s">
        <v>39</v>
      </c>
      <c r="F1577" s="2" t="s">
        <v>14</v>
      </c>
      <c r="G1577" s="2" t="s">
        <v>17</v>
      </c>
      <c r="H1577" s="2">
        <v>763.28</v>
      </c>
      <c r="I1577" s="2">
        <v>5</v>
      </c>
      <c r="J1577" s="2" t="s">
        <v>16</v>
      </c>
      <c r="K1577" s="2">
        <f t="shared" si="48"/>
        <v>648.78800000000001</v>
      </c>
      <c r="L1577" s="2">
        <f t="shared" si="49"/>
        <v>763.28</v>
      </c>
      <c r="M1577" s="2" cm="1">
        <f t="array" ref="M1577">IFERROR(_xlfn.IFS(AND(F1577="Furniture",C1577="First Class",I1577&gt;5),H1577-(H1577*10%),AND(F1577="Technology",C1577="Same Day",I1577&gt;6),H1577-(H1577*12%),AND(F1577="Office Supplies",OR(C1577="Second Day",C1577="Standard Class"),I1577&gt;4),H1577-(H1577*8%)),H1577)</f>
        <v>763.28</v>
      </c>
      <c r="N1577" s="2" cm="1">
        <f t="array" ref="N1577">IFERROR(_xlfn.IFS(AND(J1577="Yes",F1577="Furniture",OR(C1577="Second Day",C1577="Standard Class"),I1577&gt;3),H1577-(H1577*15%),AND(J1577="Yes",F1577="Technology",C1577="Same Day",I1577&gt;4),H1577-(H1577*18%),AND(J1577="Yes",F1577="Office Supplies",C1577="First Class",I1577&gt;5),H1577-(H1577*20%)),H1577)</f>
        <v>763.28</v>
      </c>
      <c r="O1577" s="2"/>
    </row>
    <row r="1578" spans="1:15" ht="15.75" customHeight="1" x14ac:dyDescent="0.3">
      <c r="A1578" s="2" t="s">
        <v>809</v>
      </c>
      <c r="B1578" s="3">
        <v>42482</v>
      </c>
      <c r="C1578" s="2" t="s">
        <v>24</v>
      </c>
      <c r="D1578" s="2" t="s">
        <v>38</v>
      </c>
      <c r="E1578" s="2" t="s">
        <v>39</v>
      </c>
      <c r="F1578" s="2" t="s">
        <v>21</v>
      </c>
      <c r="G1578" s="2" t="s">
        <v>26</v>
      </c>
      <c r="H1578" s="2">
        <v>23.952000000000002</v>
      </c>
      <c r="I1578" s="2">
        <v>2</v>
      </c>
      <c r="J1578" s="2" t="s">
        <v>16</v>
      </c>
      <c r="K1578" s="2">
        <f t="shared" si="48"/>
        <v>23.952000000000002</v>
      </c>
      <c r="L1578" s="2">
        <f t="shared" si="49"/>
        <v>23.952000000000002</v>
      </c>
      <c r="M1578" s="2" cm="1">
        <f t="array" ref="M1578">IFERROR(_xlfn.IFS(AND(F1578="Furniture",C1578="First Class",I1578&gt;5),H1578-(H1578*10%),AND(F1578="Technology",C1578="Same Day",I1578&gt;6),H1578-(H1578*12%),AND(F1578="Office Supplies",OR(C1578="Second Day",C1578="Standard Class"),I1578&gt;4),H1578-(H1578*8%)),H1578)</f>
        <v>23.952000000000002</v>
      </c>
      <c r="N1578" s="2" cm="1">
        <f t="array" ref="N1578">IFERROR(_xlfn.IFS(AND(J1578="Yes",F1578="Furniture",OR(C1578="Second Day",C1578="Standard Class"),I1578&gt;3),H1578-(H1578*15%),AND(J1578="Yes",F1578="Technology",C1578="Same Day",I1578&gt;4),H1578-(H1578*18%),AND(J1578="Yes",F1578="Office Supplies",C1578="First Class",I1578&gt;5),H1578-(H1578*20%)),H1578)</f>
        <v>23.952000000000002</v>
      </c>
      <c r="O1578" s="2"/>
    </row>
    <row r="1579" spans="1:15" ht="15.75" customHeight="1" x14ac:dyDescent="0.3">
      <c r="A1579" s="2" t="s">
        <v>810</v>
      </c>
      <c r="B1579" s="3">
        <v>42513</v>
      </c>
      <c r="C1579" s="2" t="s">
        <v>24</v>
      </c>
      <c r="D1579" s="2" t="s">
        <v>38</v>
      </c>
      <c r="E1579" s="2" t="s">
        <v>13</v>
      </c>
      <c r="F1579" s="2" t="s">
        <v>21</v>
      </c>
      <c r="G1579" s="2" t="s">
        <v>35</v>
      </c>
      <c r="H1579" s="2">
        <v>4.9800000000000004</v>
      </c>
      <c r="I1579" s="2">
        <v>1</v>
      </c>
      <c r="J1579" s="2" t="s">
        <v>16</v>
      </c>
      <c r="K1579" s="2">
        <f t="shared" si="48"/>
        <v>4.9800000000000004</v>
      </c>
      <c r="L1579" s="2">
        <f t="shared" si="49"/>
        <v>4.9800000000000004</v>
      </c>
      <c r="M1579" s="2" cm="1">
        <f t="array" ref="M1579">IFERROR(_xlfn.IFS(AND(F1579="Furniture",C1579="First Class",I1579&gt;5),H1579-(H1579*10%),AND(F1579="Technology",C1579="Same Day",I1579&gt;6),H1579-(H1579*12%),AND(F1579="Office Supplies",OR(C1579="Second Day",C1579="Standard Class"),I1579&gt;4),H1579-(H1579*8%)),H1579)</f>
        <v>4.9800000000000004</v>
      </c>
      <c r="N1579" s="2" cm="1">
        <f t="array" ref="N1579">IFERROR(_xlfn.IFS(AND(J1579="Yes",F1579="Furniture",OR(C1579="Second Day",C1579="Standard Class"),I1579&gt;3),H1579-(H1579*15%),AND(J1579="Yes",F1579="Technology",C1579="Same Day",I1579&gt;4),H1579-(H1579*18%),AND(J1579="Yes",F1579="Office Supplies",C1579="First Class",I1579&gt;5),H1579-(H1579*20%)),H1579)</f>
        <v>4.9800000000000004</v>
      </c>
      <c r="O1579" s="2"/>
    </row>
    <row r="1580" spans="1:15" ht="15.75" customHeight="1" x14ac:dyDescent="0.3">
      <c r="A1580" s="2" t="s">
        <v>811</v>
      </c>
      <c r="B1580" s="3">
        <v>42427</v>
      </c>
      <c r="C1580" s="2" t="s">
        <v>54</v>
      </c>
      <c r="D1580" s="2" t="s">
        <v>12</v>
      </c>
      <c r="E1580" s="2" t="s">
        <v>46</v>
      </c>
      <c r="F1580" s="2" t="s">
        <v>21</v>
      </c>
      <c r="G1580" s="2" t="s">
        <v>33</v>
      </c>
      <c r="H1580" s="2">
        <v>170.88</v>
      </c>
      <c r="I1580" s="2">
        <v>3</v>
      </c>
      <c r="J1580" s="2" t="s">
        <v>16</v>
      </c>
      <c r="K1580" s="2">
        <f t="shared" si="48"/>
        <v>170.88</v>
      </c>
      <c r="L1580" s="2">
        <f t="shared" si="49"/>
        <v>170.88</v>
      </c>
      <c r="M1580" s="2" cm="1">
        <f t="array" ref="M1580">IFERROR(_xlfn.IFS(AND(F1580="Furniture",C1580="First Class",I1580&gt;5),H1580-(H1580*10%),AND(F1580="Technology",C1580="Same Day",I1580&gt;6),H1580-(H1580*12%),AND(F1580="Office Supplies",OR(C1580="Second Day",C1580="Standard Class"),I1580&gt;4),H1580-(H1580*8%)),H1580)</f>
        <v>170.88</v>
      </c>
      <c r="N1580" s="2" cm="1">
        <f t="array" ref="N1580">IFERROR(_xlfn.IFS(AND(J1580="Yes",F1580="Furniture",OR(C1580="Second Day",C1580="Standard Class"),I1580&gt;3),H1580-(H1580*15%),AND(J1580="Yes",F1580="Technology",C1580="Same Day",I1580&gt;4),H1580-(H1580*18%),AND(J1580="Yes",F1580="Office Supplies",C1580="First Class",I1580&gt;5),H1580-(H1580*20%)),H1580)</f>
        <v>170.88</v>
      </c>
      <c r="O1580" s="2"/>
    </row>
    <row r="1581" spans="1:15" ht="15.75" customHeight="1" x14ac:dyDescent="0.3">
      <c r="A1581" s="2" t="s">
        <v>812</v>
      </c>
      <c r="B1581" s="3">
        <v>42225</v>
      </c>
      <c r="C1581" s="2" t="s">
        <v>54</v>
      </c>
      <c r="D1581" s="2" t="s">
        <v>12</v>
      </c>
      <c r="E1581" s="2" t="s">
        <v>46</v>
      </c>
      <c r="F1581" s="2" t="s">
        <v>30</v>
      </c>
      <c r="G1581" s="2" t="s">
        <v>31</v>
      </c>
      <c r="H1581" s="2">
        <v>307.98</v>
      </c>
      <c r="I1581" s="2">
        <v>2</v>
      </c>
      <c r="J1581" s="2" t="s">
        <v>16</v>
      </c>
      <c r="K1581" s="2">
        <f t="shared" si="48"/>
        <v>261.78300000000002</v>
      </c>
      <c r="L1581" s="2">
        <f t="shared" si="49"/>
        <v>307.98</v>
      </c>
      <c r="M1581" s="2" cm="1">
        <f t="array" ref="M1581">IFERROR(_xlfn.IFS(AND(F1581="Furniture",C1581="First Class",I1581&gt;5),H1581-(H1581*10%),AND(F1581="Technology",C1581="Same Day",I1581&gt;6),H1581-(H1581*12%),AND(F1581="Office Supplies",OR(C1581="Second Day",C1581="Standard Class"),I1581&gt;4),H1581-(H1581*8%)),H1581)</f>
        <v>307.98</v>
      </c>
      <c r="N1581" s="2" cm="1">
        <f t="array" ref="N1581">IFERROR(_xlfn.IFS(AND(J1581="Yes",F1581="Furniture",OR(C1581="Second Day",C1581="Standard Class"),I1581&gt;3),H1581-(H1581*15%),AND(J1581="Yes",F1581="Technology",C1581="Same Day",I1581&gt;4),H1581-(H1581*18%),AND(J1581="Yes",F1581="Office Supplies",C1581="First Class",I1581&gt;5),H1581-(H1581*20%)),H1581)</f>
        <v>307.98</v>
      </c>
      <c r="O1581" s="2"/>
    </row>
    <row r="1582" spans="1:15" ht="15.75" customHeight="1" x14ac:dyDescent="0.3">
      <c r="A1582" s="2" t="s">
        <v>812</v>
      </c>
      <c r="B1582" s="3">
        <v>42225</v>
      </c>
      <c r="C1582" s="2" t="s">
        <v>54</v>
      </c>
      <c r="D1582" s="2" t="s">
        <v>12</v>
      </c>
      <c r="E1582" s="2" t="s">
        <v>46</v>
      </c>
      <c r="F1582" s="2" t="s">
        <v>14</v>
      </c>
      <c r="G1582" s="2" t="s">
        <v>25</v>
      </c>
      <c r="H1582" s="2">
        <v>382.80599999999998</v>
      </c>
      <c r="I1582" s="2">
        <v>9</v>
      </c>
      <c r="J1582" s="2" t="s">
        <v>16</v>
      </c>
      <c r="K1582" s="2">
        <f t="shared" si="48"/>
        <v>325.38509999999997</v>
      </c>
      <c r="L1582" s="2">
        <f t="shared" si="49"/>
        <v>382.80599999999998</v>
      </c>
      <c r="M1582" s="2" cm="1">
        <f t="array" ref="M1582">IFERROR(_xlfn.IFS(AND(F1582="Furniture",C1582="First Class",I1582&gt;5),H1582-(H1582*10%),AND(F1582="Technology",C1582="Same Day",I1582&gt;6),H1582-(H1582*12%),AND(F1582="Office Supplies",OR(C1582="Second Day",C1582="Standard Class"),I1582&gt;4),H1582-(H1582*8%)),H1582)</f>
        <v>344.52539999999999</v>
      </c>
      <c r="N1582" s="2" cm="1">
        <f t="array" ref="N1582">IFERROR(_xlfn.IFS(AND(J1582="Yes",F1582="Furniture",OR(C1582="Second Day",C1582="Standard Class"),I1582&gt;3),H1582-(H1582*15%),AND(J1582="Yes",F1582="Technology",C1582="Same Day",I1582&gt;4),H1582-(H1582*18%),AND(J1582="Yes",F1582="Office Supplies",C1582="First Class",I1582&gt;5),H1582-(H1582*20%)),H1582)</f>
        <v>382.80599999999998</v>
      </c>
      <c r="O1582" s="2"/>
    </row>
    <row r="1583" spans="1:15" ht="15.75" customHeight="1" x14ac:dyDescent="0.3">
      <c r="A1583" s="2" t="s">
        <v>812</v>
      </c>
      <c r="B1583" s="3">
        <v>42225</v>
      </c>
      <c r="C1583" s="2" t="s">
        <v>54</v>
      </c>
      <c r="D1583" s="2" t="s">
        <v>12</v>
      </c>
      <c r="E1583" s="2" t="s">
        <v>46</v>
      </c>
      <c r="F1583" s="2" t="s">
        <v>21</v>
      </c>
      <c r="G1583" s="2" t="s">
        <v>26</v>
      </c>
      <c r="H1583" s="2">
        <v>41.96</v>
      </c>
      <c r="I1583" s="2">
        <v>2</v>
      </c>
      <c r="J1583" s="2" t="s">
        <v>16</v>
      </c>
      <c r="K1583" s="2">
        <f t="shared" si="48"/>
        <v>41.96</v>
      </c>
      <c r="L1583" s="2">
        <f t="shared" si="49"/>
        <v>41.96</v>
      </c>
      <c r="M1583" s="2" cm="1">
        <f t="array" ref="M1583">IFERROR(_xlfn.IFS(AND(F1583="Furniture",C1583="First Class",I1583&gt;5),H1583-(H1583*10%),AND(F1583="Technology",C1583="Same Day",I1583&gt;6),H1583-(H1583*12%),AND(F1583="Office Supplies",OR(C1583="Second Day",C1583="Standard Class"),I1583&gt;4),H1583-(H1583*8%)),H1583)</f>
        <v>41.96</v>
      </c>
      <c r="N1583" s="2" cm="1">
        <f t="array" ref="N1583">IFERROR(_xlfn.IFS(AND(J1583="Yes",F1583="Furniture",OR(C1583="Second Day",C1583="Standard Class"),I1583&gt;3),H1583-(H1583*15%),AND(J1583="Yes",F1583="Technology",C1583="Same Day",I1583&gt;4),H1583-(H1583*18%),AND(J1583="Yes",F1583="Office Supplies",C1583="First Class",I1583&gt;5),H1583-(H1583*20%)),H1583)</f>
        <v>41.96</v>
      </c>
      <c r="O1583" s="2"/>
    </row>
    <row r="1584" spans="1:15" ht="15.75" customHeight="1" x14ac:dyDescent="0.3">
      <c r="A1584" s="2" t="s">
        <v>812</v>
      </c>
      <c r="B1584" s="3">
        <v>42225</v>
      </c>
      <c r="C1584" s="2" t="s">
        <v>54</v>
      </c>
      <c r="D1584" s="2" t="s">
        <v>12</v>
      </c>
      <c r="E1584" s="2" t="s">
        <v>46</v>
      </c>
      <c r="F1584" s="2" t="s">
        <v>21</v>
      </c>
      <c r="G1584" s="2" t="s">
        <v>32</v>
      </c>
      <c r="H1584" s="2">
        <v>1217.568</v>
      </c>
      <c r="I1584" s="2">
        <v>2</v>
      </c>
      <c r="J1584" s="2" t="s">
        <v>16</v>
      </c>
      <c r="K1584" s="2">
        <f t="shared" si="48"/>
        <v>1034.9328</v>
      </c>
      <c r="L1584" s="2">
        <f t="shared" si="49"/>
        <v>1217.568</v>
      </c>
      <c r="M1584" s="2" cm="1">
        <f t="array" ref="M1584">IFERROR(_xlfn.IFS(AND(F1584="Furniture",C1584="First Class",I1584&gt;5),H1584-(H1584*10%),AND(F1584="Technology",C1584="Same Day",I1584&gt;6),H1584-(H1584*12%),AND(F1584="Office Supplies",OR(C1584="Second Day",C1584="Standard Class"),I1584&gt;4),H1584-(H1584*8%)),H1584)</f>
        <v>1217.568</v>
      </c>
      <c r="N1584" s="2" cm="1">
        <f t="array" ref="N1584">IFERROR(_xlfn.IFS(AND(J1584="Yes",F1584="Furniture",OR(C1584="Second Day",C1584="Standard Class"),I1584&gt;3),H1584-(H1584*15%),AND(J1584="Yes",F1584="Technology",C1584="Same Day",I1584&gt;4),H1584-(H1584*18%),AND(J1584="Yes",F1584="Office Supplies",C1584="First Class",I1584&gt;5),H1584-(H1584*20%)),H1584)</f>
        <v>1217.568</v>
      </c>
      <c r="O1584" s="2"/>
    </row>
    <row r="1585" spans="1:15" ht="15.75" customHeight="1" x14ac:dyDescent="0.3">
      <c r="A1585" s="2" t="s">
        <v>812</v>
      </c>
      <c r="B1585" s="3">
        <v>42225</v>
      </c>
      <c r="C1585" s="2" t="s">
        <v>54</v>
      </c>
      <c r="D1585" s="2" t="s">
        <v>12</v>
      </c>
      <c r="E1585" s="2" t="s">
        <v>46</v>
      </c>
      <c r="F1585" s="2" t="s">
        <v>14</v>
      </c>
      <c r="G1585" s="2" t="s">
        <v>28</v>
      </c>
      <c r="H1585" s="2">
        <v>47.04</v>
      </c>
      <c r="I1585" s="2">
        <v>3</v>
      </c>
      <c r="J1585" s="2" t="s">
        <v>16</v>
      </c>
      <c r="K1585" s="2">
        <f t="shared" si="48"/>
        <v>47.04</v>
      </c>
      <c r="L1585" s="2">
        <f t="shared" si="49"/>
        <v>47.04</v>
      </c>
      <c r="M1585" s="2" cm="1">
        <f t="array" ref="M1585">IFERROR(_xlfn.IFS(AND(F1585="Furniture",C1585="First Class",I1585&gt;5),H1585-(H1585*10%),AND(F1585="Technology",C1585="Same Day",I1585&gt;6),H1585-(H1585*12%),AND(F1585="Office Supplies",OR(C1585="Second Day",C1585="Standard Class"),I1585&gt;4),H1585-(H1585*8%)),H1585)</f>
        <v>47.04</v>
      </c>
      <c r="N1585" s="2" cm="1">
        <f t="array" ref="N1585">IFERROR(_xlfn.IFS(AND(J1585="Yes",F1585="Furniture",OR(C1585="Second Day",C1585="Standard Class"),I1585&gt;3),H1585-(H1585*15%),AND(J1585="Yes",F1585="Technology",C1585="Same Day",I1585&gt;4),H1585-(H1585*18%),AND(J1585="Yes",F1585="Office Supplies",C1585="First Class",I1585&gt;5),H1585-(H1585*20%)),H1585)</f>
        <v>47.04</v>
      </c>
      <c r="O1585" s="2"/>
    </row>
    <row r="1586" spans="1:15" ht="15.75" customHeight="1" x14ac:dyDescent="0.3">
      <c r="A1586" s="2" t="s">
        <v>812</v>
      </c>
      <c r="B1586" s="3">
        <v>42225</v>
      </c>
      <c r="C1586" s="2" t="s">
        <v>54</v>
      </c>
      <c r="D1586" s="2" t="s">
        <v>12</v>
      </c>
      <c r="E1586" s="2" t="s">
        <v>46</v>
      </c>
      <c r="F1586" s="2" t="s">
        <v>14</v>
      </c>
      <c r="G1586" s="2" t="s">
        <v>28</v>
      </c>
      <c r="H1586" s="2">
        <v>6.16</v>
      </c>
      <c r="I1586" s="2">
        <v>2</v>
      </c>
      <c r="J1586" s="2" t="s">
        <v>16</v>
      </c>
      <c r="K1586" s="2">
        <f t="shared" si="48"/>
        <v>6.16</v>
      </c>
      <c r="L1586" s="2">
        <f t="shared" si="49"/>
        <v>6.16</v>
      </c>
      <c r="M1586" s="2" cm="1">
        <f t="array" ref="M1586">IFERROR(_xlfn.IFS(AND(F1586="Furniture",C1586="First Class",I1586&gt;5),H1586-(H1586*10%),AND(F1586="Technology",C1586="Same Day",I1586&gt;6),H1586-(H1586*12%),AND(F1586="Office Supplies",OR(C1586="Second Day",C1586="Standard Class"),I1586&gt;4),H1586-(H1586*8%)),H1586)</f>
        <v>6.16</v>
      </c>
      <c r="N1586" s="2" cm="1">
        <f t="array" ref="N1586">IFERROR(_xlfn.IFS(AND(J1586="Yes",F1586="Furniture",OR(C1586="Second Day",C1586="Standard Class"),I1586&gt;3),H1586-(H1586*15%),AND(J1586="Yes",F1586="Technology",C1586="Same Day",I1586&gt;4),H1586-(H1586*18%),AND(J1586="Yes",F1586="Office Supplies",C1586="First Class",I1586&gt;5),H1586-(H1586*20%)),H1586)</f>
        <v>6.16</v>
      </c>
      <c r="O1586" s="2"/>
    </row>
    <row r="1587" spans="1:15" ht="15.75" customHeight="1" x14ac:dyDescent="0.3">
      <c r="A1587" s="2" t="s">
        <v>812</v>
      </c>
      <c r="B1587" s="3">
        <v>42225</v>
      </c>
      <c r="C1587" s="2" t="s">
        <v>54</v>
      </c>
      <c r="D1587" s="2" t="s">
        <v>12</v>
      </c>
      <c r="E1587" s="2" t="s">
        <v>46</v>
      </c>
      <c r="F1587" s="2" t="s">
        <v>30</v>
      </c>
      <c r="G1587" s="2" t="s">
        <v>31</v>
      </c>
      <c r="H1587" s="2">
        <v>979.95</v>
      </c>
      <c r="I1587" s="2">
        <v>5</v>
      </c>
      <c r="J1587" s="2" t="s">
        <v>16</v>
      </c>
      <c r="K1587" s="2">
        <f t="shared" si="48"/>
        <v>832.95749999999998</v>
      </c>
      <c r="L1587" s="2">
        <f t="shared" si="49"/>
        <v>979.95</v>
      </c>
      <c r="M1587" s="2" cm="1">
        <f t="array" ref="M1587">IFERROR(_xlfn.IFS(AND(F1587="Furniture",C1587="First Class",I1587&gt;5),H1587-(H1587*10%),AND(F1587="Technology",C1587="Same Day",I1587&gt;6),H1587-(H1587*12%),AND(F1587="Office Supplies",OR(C1587="Second Day",C1587="Standard Class"),I1587&gt;4),H1587-(H1587*8%)),H1587)</f>
        <v>979.95</v>
      </c>
      <c r="N1587" s="2" cm="1">
        <f t="array" ref="N1587">IFERROR(_xlfn.IFS(AND(J1587="Yes",F1587="Furniture",OR(C1587="Second Day",C1587="Standard Class"),I1587&gt;3),H1587-(H1587*15%),AND(J1587="Yes",F1587="Technology",C1587="Same Day",I1587&gt;4),H1587-(H1587*18%),AND(J1587="Yes",F1587="Office Supplies",C1587="First Class",I1587&gt;5),H1587-(H1587*20%)),H1587)</f>
        <v>979.95</v>
      </c>
      <c r="O1587" s="2"/>
    </row>
    <row r="1588" spans="1:15" ht="15.75" customHeight="1" x14ac:dyDescent="0.3">
      <c r="A1588" s="2" t="s">
        <v>812</v>
      </c>
      <c r="B1588" s="3">
        <v>42225</v>
      </c>
      <c r="C1588" s="2" t="s">
        <v>54</v>
      </c>
      <c r="D1588" s="2" t="s">
        <v>12</v>
      </c>
      <c r="E1588" s="2" t="s">
        <v>46</v>
      </c>
      <c r="F1588" s="2" t="s">
        <v>21</v>
      </c>
      <c r="G1588" s="2" t="s">
        <v>35</v>
      </c>
      <c r="H1588" s="2">
        <v>143.69999999999999</v>
      </c>
      <c r="I1588" s="2">
        <v>3</v>
      </c>
      <c r="J1588" s="2" t="s">
        <v>16</v>
      </c>
      <c r="K1588" s="2">
        <f t="shared" si="48"/>
        <v>143.69999999999999</v>
      </c>
      <c r="L1588" s="2">
        <f t="shared" si="49"/>
        <v>143.69999999999999</v>
      </c>
      <c r="M1588" s="2" cm="1">
        <f t="array" ref="M1588">IFERROR(_xlfn.IFS(AND(F1588="Furniture",C1588="First Class",I1588&gt;5),H1588-(H1588*10%),AND(F1588="Technology",C1588="Same Day",I1588&gt;6),H1588-(H1588*12%),AND(F1588="Office Supplies",OR(C1588="Second Day",C1588="Standard Class"),I1588&gt;4),H1588-(H1588*8%)),H1588)</f>
        <v>143.69999999999999</v>
      </c>
      <c r="N1588" s="2" cm="1">
        <f t="array" ref="N1588">IFERROR(_xlfn.IFS(AND(J1588="Yes",F1588="Furniture",OR(C1588="Second Day",C1588="Standard Class"),I1588&gt;3),H1588-(H1588*15%),AND(J1588="Yes",F1588="Technology",C1588="Same Day",I1588&gt;4),H1588-(H1588*18%),AND(J1588="Yes",F1588="Office Supplies",C1588="First Class",I1588&gt;5),H1588-(H1588*20%)),H1588)</f>
        <v>143.69999999999999</v>
      </c>
      <c r="O1588" s="2"/>
    </row>
    <row r="1589" spans="1:15" ht="15.75" customHeight="1" x14ac:dyDescent="0.3">
      <c r="A1589" s="2" t="s">
        <v>812</v>
      </c>
      <c r="B1589" s="3">
        <v>42225</v>
      </c>
      <c r="C1589" s="2" t="s">
        <v>54</v>
      </c>
      <c r="D1589" s="2" t="s">
        <v>12</v>
      </c>
      <c r="E1589" s="2" t="s">
        <v>46</v>
      </c>
      <c r="F1589" s="2" t="s">
        <v>21</v>
      </c>
      <c r="G1589" s="2" t="s">
        <v>64</v>
      </c>
      <c r="H1589" s="2">
        <v>10.649999999999999</v>
      </c>
      <c r="I1589" s="2">
        <v>3</v>
      </c>
      <c r="J1589" s="2" t="s">
        <v>16</v>
      </c>
      <c r="K1589" s="2">
        <f t="shared" si="48"/>
        <v>10.649999999999999</v>
      </c>
      <c r="L1589" s="2">
        <f t="shared" si="49"/>
        <v>10.649999999999999</v>
      </c>
      <c r="M1589" s="2" cm="1">
        <f t="array" ref="M1589">IFERROR(_xlfn.IFS(AND(F1589="Furniture",C1589="First Class",I1589&gt;5),H1589-(H1589*10%),AND(F1589="Technology",C1589="Same Day",I1589&gt;6),H1589-(H1589*12%),AND(F1589="Office Supplies",OR(C1589="Second Day",C1589="Standard Class"),I1589&gt;4),H1589-(H1589*8%)),H1589)</f>
        <v>10.649999999999999</v>
      </c>
      <c r="N1589" s="2" cm="1">
        <f t="array" ref="N1589">IFERROR(_xlfn.IFS(AND(J1589="Yes",F1589="Furniture",OR(C1589="Second Day",C1589="Standard Class"),I1589&gt;3),H1589-(H1589*15%),AND(J1589="Yes",F1589="Technology",C1589="Same Day",I1589&gt;4),H1589-(H1589*18%),AND(J1589="Yes",F1589="Office Supplies",C1589="First Class",I1589&gt;5),H1589-(H1589*20%)),H1589)</f>
        <v>10.649999999999999</v>
      </c>
      <c r="O1589" s="2"/>
    </row>
    <row r="1590" spans="1:15" ht="15.75" customHeight="1" x14ac:dyDescent="0.3">
      <c r="A1590" s="2" t="s">
        <v>812</v>
      </c>
      <c r="B1590" s="3">
        <v>42225</v>
      </c>
      <c r="C1590" s="2" t="s">
        <v>54</v>
      </c>
      <c r="D1590" s="2" t="s">
        <v>12</v>
      </c>
      <c r="E1590" s="2" t="s">
        <v>46</v>
      </c>
      <c r="F1590" s="2" t="s">
        <v>30</v>
      </c>
      <c r="G1590" s="2" t="s">
        <v>49</v>
      </c>
      <c r="H1590" s="2">
        <v>247.8</v>
      </c>
      <c r="I1590" s="2">
        <v>4</v>
      </c>
      <c r="J1590" s="2" t="s">
        <v>16</v>
      </c>
      <c r="K1590" s="2">
        <f t="shared" si="48"/>
        <v>210.63</v>
      </c>
      <c r="L1590" s="2">
        <f t="shared" si="49"/>
        <v>247.8</v>
      </c>
      <c r="M1590" s="2" cm="1">
        <f t="array" ref="M1590">IFERROR(_xlfn.IFS(AND(F1590="Furniture",C1590="First Class",I1590&gt;5),H1590-(H1590*10%),AND(F1590="Technology",C1590="Same Day",I1590&gt;6),H1590-(H1590*12%),AND(F1590="Office Supplies",OR(C1590="Second Day",C1590="Standard Class"),I1590&gt;4),H1590-(H1590*8%)),H1590)</f>
        <v>247.8</v>
      </c>
      <c r="N1590" s="2" cm="1">
        <f t="array" ref="N1590">IFERROR(_xlfn.IFS(AND(J1590="Yes",F1590="Furniture",OR(C1590="Second Day",C1590="Standard Class"),I1590&gt;3),H1590-(H1590*15%),AND(J1590="Yes",F1590="Technology",C1590="Same Day",I1590&gt;4),H1590-(H1590*18%),AND(J1590="Yes",F1590="Office Supplies",C1590="First Class",I1590&gt;5),H1590-(H1590*20%)),H1590)</f>
        <v>247.8</v>
      </c>
      <c r="O1590" s="2"/>
    </row>
    <row r="1591" spans="1:15" ht="15.75" customHeight="1" x14ac:dyDescent="0.3">
      <c r="A1591" s="2" t="s">
        <v>813</v>
      </c>
      <c r="B1591" s="3">
        <v>42502</v>
      </c>
      <c r="C1591" s="2" t="s">
        <v>24</v>
      </c>
      <c r="D1591" s="2" t="s">
        <v>19</v>
      </c>
      <c r="E1591" s="2" t="s">
        <v>13</v>
      </c>
      <c r="F1591" s="2" t="s">
        <v>21</v>
      </c>
      <c r="G1591" s="2" t="s">
        <v>29</v>
      </c>
      <c r="H1591" s="2">
        <v>10.96</v>
      </c>
      <c r="I1591" s="2">
        <v>4</v>
      </c>
      <c r="J1591" s="2" t="s">
        <v>16</v>
      </c>
      <c r="K1591" s="2">
        <f t="shared" si="48"/>
        <v>10.96</v>
      </c>
      <c r="L1591" s="2">
        <f t="shared" si="49"/>
        <v>10.96</v>
      </c>
      <c r="M1591" s="2" cm="1">
        <f t="array" ref="M1591">IFERROR(_xlfn.IFS(AND(F1591="Furniture",C1591="First Class",I1591&gt;5),H1591-(H1591*10%),AND(F1591="Technology",C1591="Same Day",I1591&gt;6),H1591-(H1591*12%),AND(F1591="Office Supplies",OR(C1591="Second Day",C1591="Standard Class"),I1591&gt;4),H1591-(H1591*8%)),H1591)</f>
        <v>10.96</v>
      </c>
      <c r="N1591" s="2" cm="1">
        <f t="array" ref="N1591">IFERROR(_xlfn.IFS(AND(J1591="Yes",F1591="Furniture",OR(C1591="Second Day",C1591="Standard Class"),I1591&gt;3),H1591-(H1591*15%),AND(J1591="Yes",F1591="Technology",C1591="Same Day",I1591&gt;4),H1591-(H1591*18%),AND(J1591="Yes",F1591="Office Supplies",C1591="First Class",I1591&gt;5),H1591-(H1591*20%)),H1591)</f>
        <v>10.96</v>
      </c>
      <c r="O1591" s="2"/>
    </row>
    <row r="1592" spans="1:15" ht="15.75" customHeight="1" x14ac:dyDescent="0.3">
      <c r="A1592" s="2" t="s">
        <v>814</v>
      </c>
      <c r="B1592" s="3">
        <v>42475</v>
      </c>
      <c r="C1592" s="2" t="s">
        <v>24</v>
      </c>
      <c r="D1592" s="2" t="s">
        <v>19</v>
      </c>
      <c r="E1592" s="2" t="s">
        <v>39</v>
      </c>
      <c r="F1592" s="2" t="s">
        <v>21</v>
      </c>
      <c r="G1592" s="2" t="s">
        <v>29</v>
      </c>
      <c r="H1592" s="2">
        <v>33.488000000000007</v>
      </c>
      <c r="I1592" s="2">
        <v>7</v>
      </c>
      <c r="J1592" s="2" t="s">
        <v>16</v>
      </c>
      <c r="K1592" s="2">
        <f t="shared" si="48"/>
        <v>33.488000000000007</v>
      </c>
      <c r="L1592" s="2">
        <f t="shared" si="49"/>
        <v>33.488000000000007</v>
      </c>
      <c r="M1592" s="2" cm="1">
        <f t="array" ref="M1592">IFERROR(_xlfn.IFS(AND(F1592="Furniture",C1592="First Class",I1592&gt;5),H1592-(H1592*10%),AND(F1592="Technology",C1592="Same Day",I1592&gt;6),H1592-(H1592*12%),AND(F1592="Office Supplies",OR(C1592="Second Day",C1592="Standard Class"),I1592&gt;4),H1592-(H1592*8%)),H1592)</f>
        <v>30.808960000000006</v>
      </c>
      <c r="N1592" s="2" cm="1">
        <f t="array" ref="N1592">IFERROR(_xlfn.IFS(AND(J1592="Yes",F1592="Furniture",OR(C1592="Second Day",C1592="Standard Class"),I1592&gt;3),H1592-(H1592*15%),AND(J1592="Yes",F1592="Technology",C1592="Same Day",I1592&gt;4),H1592-(H1592*18%),AND(J1592="Yes",F1592="Office Supplies",C1592="First Class",I1592&gt;5),H1592-(H1592*20%)),H1592)</f>
        <v>33.488000000000007</v>
      </c>
      <c r="O1592" s="2"/>
    </row>
    <row r="1593" spans="1:15" ht="15.75" customHeight="1" x14ac:dyDescent="0.3">
      <c r="A1593" s="2" t="s">
        <v>814</v>
      </c>
      <c r="B1593" s="3">
        <v>42475</v>
      </c>
      <c r="C1593" s="2" t="s">
        <v>24</v>
      </c>
      <c r="D1593" s="2" t="s">
        <v>19</v>
      </c>
      <c r="E1593" s="2" t="s">
        <v>39</v>
      </c>
      <c r="F1593" s="2" t="s">
        <v>21</v>
      </c>
      <c r="G1593" s="2" t="s">
        <v>64</v>
      </c>
      <c r="H1593" s="2">
        <v>8.0399999999999991</v>
      </c>
      <c r="I1593" s="2">
        <v>5</v>
      </c>
      <c r="J1593" s="2" t="s">
        <v>16</v>
      </c>
      <c r="K1593" s="2">
        <f t="shared" si="48"/>
        <v>8.0399999999999991</v>
      </c>
      <c r="L1593" s="2">
        <f t="shared" si="49"/>
        <v>8.0399999999999991</v>
      </c>
      <c r="M1593" s="2" cm="1">
        <f t="array" ref="M1593">IFERROR(_xlfn.IFS(AND(F1593="Furniture",C1593="First Class",I1593&gt;5),H1593-(H1593*10%),AND(F1593="Technology",C1593="Same Day",I1593&gt;6),H1593-(H1593*12%),AND(F1593="Office Supplies",OR(C1593="Second Day",C1593="Standard Class"),I1593&gt;4),H1593-(H1593*8%)),H1593)</f>
        <v>7.3967999999999989</v>
      </c>
      <c r="N1593" s="2" cm="1">
        <f t="array" ref="N1593">IFERROR(_xlfn.IFS(AND(J1593="Yes",F1593="Furniture",OR(C1593="Second Day",C1593="Standard Class"),I1593&gt;3),H1593-(H1593*15%),AND(J1593="Yes",F1593="Technology",C1593="Same Day",I1593&gt;4),H1593-(H1593*18%),AND(J1593="Yes",F1593="Office Supplies",C1593="First Class",I1593&gt;5),H1593-(H1593*20%)),H1593)</f>
        <v>8.0399999999999991</v>
      </c>
      <c r="O1593" s="2"/>
    </row>
    <row r="1594" spans="1:15" ht="15.75" customHeight="1" x14ac:dyDescent="0.3">
      <c r="A1594" s="2" t="s">
        <v>815</v>
      </c>
      <c r="B1594" s="3">
        <v>42178</v>
      </c>
      <c r="C1594" s="2" t="s">
        <v>11</v>
      </c>
      <c r="D1594" s="2" t="s">
        <v>12</v>
      </c>
      <c r="E1594" s="2" t="s">
        <v>20</v>
      </c>
      <c r="F1594" s="2" t="s">
        <v>30</v>
      </c>
      <c r="G1594" s="2" t="s">
        <v>31</v>
      </c>
      <c r="H1594" s="2">
        <v>201.56800000000001</v>
      </c>
      <c r="I1594" s="2">
        <v>4</v>
      </c>
      <c r="J1594" s="2" t="s">
        <v>16</v>
      </c>
      <c r="K1594" s="2">
        <f t="shared" si="48"/>
        <v>201.56800000000001</v>
      </c>
      <c r="L1594" s="2">
        <f t="shared" si="49"/>
        <v>201.56800000000001</v>
      </c>
      <c r="M1594" s="2" cm="1">
        <f t="array" ref="M1594">IFERROR(_xlfn.IFS(AND(F1594="Furniture",C1594="First Class",I1594&gt;5),H1594-(H1594*10%),AND(F1594="Technology",C1594="Same Day",I1594&gt;6),H1594-(H1594*12%),AND(F1594="Office Supplies",OR(C1594="Second Day",C1594="Standard Class"),I1594&gt;4),H1594-(H1594*8%)),H1594)</f>
        <v>201.56800000000001</v>
      </c>
      <c r="N1594" s="2" cm="1">
        <f t="array" ref="N1594">IFERROR(_xlfn.IFS(AND(J1594="Yes",F1594="Furniture",OR(C1594="Second Day",C1594="Standard Class"),I1594&gt;3),H1594-(H1594*15%),AND(J1594="Yes",F1594="Technology",C1594="Same Day",I1594&gt;4),H1594-(H1594*18%),AND(J1594="Yes",F1594="Office Supplies",C1594="First Class",I1594&gt;5),H1594-(H1594*20%)),H1594)</f>
        <v>201.56800000000001</v>
      </c>
      <c r="O1594" s="2"/>
    </row>
    <row r="1595" spans="1:15" ht="15.75" customHeight="1" x14ac:dyDescent="0.3">
      <c r="A1595" s="2" t="s">
        <v>816</v>
      </c>
      <c r="B1595" s="3">
        <v>41931</v>
      </c>
      <c r="C1595" s="2" t="s">
        <v>208</v>
      </c>
      <c r="D1595" s="2" t="s">
        <v>12</v>
      </c>
      <c r="E1595" s="2" t="s">
        <v>20</v>
      </c>
      <c r="F1595" s="2" t="s">
        <v>21</v>
      </c>
      <c r="G1595" s="2" t="s">
        <v>35</v>
      </c>
      <c r="H1595" s="2">
        <v>13.440000000000001</v>
      </c>
      <c r="I1595" s="2">
        <v>3</v>
      </c>
      <c r="J1595" s="2" t="s">
        <v>16</v>
      </c>
      <c r="K1595" s="2">
        <f t="shared" si="48"/>
        <v>13.440000000000001</v>
      </c>
      <c r="L1595" s="2">
        <f t="shared" si="49"/>
        <v>13.440000000000001</v>
      </c>
      <c r="M1595" s="2" cm="1">
        <f t="array" ref="M1595">IFERROR(_xlfn.IFS(AND(F1595="Furniture",C1595="First Class",I1595&gt;5),H1595-(H1595*10%),AND(F1595="Technology",C1595="Same Day",I1595&gt;6),H1595-(H1595*12%),AND(F1595="Office Supplies",OR(C1595="Second Day",C1595="Standard Class"),I1595&gt;4),H1595-(H1595*8%)),H1595)</f>
        <v>13.440000000000001</v>
      </c>
      <c r="N1595" s="2" cm="1">
        <f t="array" ref="N1595">IFERROR(_xlfn.IFS(AND(J1595="Yes",F1595="Furniture",OR(C1595="Second Day",C1595="Standard Class"),I1595&gt;3),H1595-(H1595*15%),AND(J1595="Yes",F1595="Technology",C1595="Same Day",I1595&gt;4),H1595-(H1595*18%),AND(J1595="Yes",F1595="Office Supplies",C1595="First Class",I1595&gt;5),H1595-(H1595*20%)),H1595)</f>
        <v>13.440000000000001</v>
      </c>
      <c r="O1595" s="2"/>
    </row>
    <row r="1596" spans="1:15" ht="15.75" customHeight="1" x14ac:dyDescent="0.3">
      <c r="A1596" s="2" t="s">
        <v>817</v>
      </c>
      <c r="B1596" s="3">
        <v>42087</v>
      </c>
      <c r="C1596" s="2" t="s">
        <v>54</v>
      </c>
      <c r="D1596" s="2" t="s">
        <v>38</v>
      </c>
      <c r="E1596" s="2" t="s">
        <v>39</v>
      </c>
      <c r="F1596" s="2" t="s">
        <v>14</v>
      </c>
      <c r="G1596" s="2" t="s">
        <v>15</v>
      </c>
      <c r="H1596" s="2">
        <v>359.05799999999994</v>
      </c>
      <c r="I1596" s="2">
        <v>3</v>
      </c>
      <c r="J1596" s="2" t="s">
        <v>16</v>
      </c>
      <c r="K1596" s="2">
        <f t="shared" si="48"/>
        <v>305.19929999999994</v>
      </c>
      <c r="L1596" s="2">
        <f t="shared" si="49"/>
        <v>359.05799999999994</v>
      </c>
      <c r="M1596" s="2" cm="1">
        <f t="array" ref="M1596">IFERROR(_xlfn.IFS(AND(F1596="Furniture",C1596="First Class",I1596&gt;5),H1596-(H1596*10%),AND(F1596="Technology",C1596="Same Day",I1596&gt;6),H1596-(H1596*12%),AND(F1596="Office Supplies",OR(C1596="Second Day",C1596="Standard Class"),I1596&gt;4),H1596-(H1596*8%)),H1596)</f>
        <v>359.05799999999994</v>
      </c>
      <c r="N1596" s="2" cm="1">
        <f t="array" ref="N1596">IFERROR(_xlfn.IFS(AND(J1596="Yes",F1596="Furniture",OR(C1596="Second Day",C1596="Standard Class"),I1596&gt;3),H1596-(H1596*15%),AND(J1596="Yes",F1596="Technology",C1596="Same Day",I1596&gt;4),H1596-(H1596*18%),AND(J1596="Yes",F1596="Office Supplies",C1596="First Class",I1596&gt;5),H1596-(H1596*20%)),H1596)</f>
        <v>359.05799999999994</v>
      </c>
      <c r="O1596" s="2"/>
    </row>
    <row r="1597" spans="1:15" ht="15.75" customHeight="1" x14ac:dyDescent="0.3">
      <c r="A1597" s="2" t="s">
        <v>818</v>
      </c>
      <c r="B1597" s="3">
        <v>42863</v>
      </c>
      <c r="C1597" s="2" t="s">
        <v>24</v>
      </c>
      <c r="D1597" s="2" t="s">
        <v>12</v>
      </c>
      <c r="E1597" s="2" t="s">
        <v>46</v>
      </c>
      <c r="F1597" s="2" t="s">
        <v>14</v>
      </c>
      <c r="G1597" s="2" t="s">
        <v>17</v>
      </c>
      <c r="H1597" s="2">
        <v>47.991999999999997</v>
      </c>
      <c r="I1597" s="2">
        <v>2</v>
      </c>
      <c r="J1597" s="2" t="s">
        <v>16</v>
      </c>
      <c r="K1597" s="2">
        <f t="shared" si="48"/>
        <v>47.991999999999997</v>
      </c>
      <c r="L1597" s="2">
        <f t="shared" si="49"/>
        <v>47.991999999999997</v>
      </c>
      <c r="M1597" s="2" cm="1">
        <f t="array" ref="M1597">IFERROR(_xlfn.IFS(AND(F1597="Furniture",C1597="First Class",I1597&gt;5),H1597-(H1597*10%),AND(F1597="Technology",C1597="Same Day",I1597&gt;6),H1597-(H1597*12%),AND(F1597="Office Supplies",OR(C1597="Second Day",C1597="Standard Class"),I1597&gt;4),H1597-(H1597*8%)),H1597)</f>
        <v>47.991999999999997</v>
      </c>
      <c r="N1597" s="2" cm="1">
        <f t="array" ref="N1597">IFERROR(_xlfn.IFS(AND(J1597="Yes",F1597="Furniture",OR(C1597="Second Day",C1597="Standard Class"),I1597&gt;3),H1597-(H1597*15%),AND(J1597="Yes",F1597="Technology",C1597="Same Day",I1597&gt;4),H1597-(H1597*18%),AND(J1597="Yes",F1597="Office Supplies",C1597="First Class",I1597&gt;5),H1597-(H1597*20%)),H1597)</f>
        <v>47.991999999999997</v>
      </c>
      <c r="O1597" s="2"/>
    </row>
    <row r="1598" spans="1:15" ht="15.75" customHeight="1" x14ac:dyDescent="0.3">
      <c r="A1598" s="2" t="s">
        <v>819</v>
      </c>
      <c r="B1598" s="3">
        <v>43024</v>
      </c>
      <c r="C1598" s="2" t="s">
        <v>54</v>
      </c>
      <c r="D1598" s="2" t="s">
        <v>19</v>
      </c>
      <c r="E1598" s="2" t="s">
        <v>46</v>
      </c>
      <c r="F1598" s="2" t="s">
        <v>14</v>
      </c>
      <c r="G1598" s="2" t="s">
        <v>28</v>
      </c>
      <c r="H1598" s="2">
        <v>547.30000000000007</v>
      </c>
      <c r="I1598" s="2">
        <v>13</v>
      </c>
      <c r="J1598" s="2" t="s">
        <v>16</v>
      </c>
      <c r="K1598" s="2">
        <f t="shared" si="48"/>
        <v>465.20500000000004</v>
      </c>
      <c r="L1598" s="2">
        <f t="shared" si="49"/>
        <v>547.30000000000007</v>
      </c>
      <c r="M1598" s="2" cm="1">
        <f t="array" ref="M1598">IFERROR(_xlfn.IFS(AND(F1598="Furniture",C1598="First Class",I1598&gt;5),H1598-(H1598*10%),AND(F1598="Technology",C1598="Same Day",I1598&gt;6),H1598-(H1598*12%),AND(F1598="Office Supplies",OR(C1598="Second Day",C1598="Standard Class"),I1598&gt;4),H1598-(H1598*8%)),H1598)</f>
        <v>492.57000000000005</v>
      </c>
      <c r="N1598" s="2" cm="1">
        <f t="array" ref="N1598">IFERROR(_xlfn.IFS(AND(J1598="Yes",F1598="Furniture",OR(C1598="Second Day",C1598="Standard Class"),I1598&gt;3),H1598-(H1598*15%),AND(J1598="Yes",F1598="Technology",C1598="Same Day",I1598&gt;4),H1598-(H1598*18%),AND(J1598="Yes",F1598="Office Supplies",C1598="First Class",I1598&gt;5),H1598-(H1598*20%)),H1598)</f>
        <v>547.30000000000007</v>
      </c>
      <c r="O1598" s="2"/>
    </row>
    <row r="1599" spans="1:15" ht="15.75" customHeight="1" x14ac:dyDescent="0.3">
      <c r="A1599" s="2" t="s">
        <v>820</v>
      </c>
      <c r="B1599" s="3">
        <v>43058</v>
      </c>
      <c r="C1599" s="2" t="s">
        <v>11</v>
      </c>
      <c r="D1599" s="2" t="s">
        <v>12</v>
      </c>
      <c r="E1599" s="2" t="s">
        <v>39</v>
      </c>
      <c r="F1599" s="2" t="s">
        <v>21</v>
      </c>
      <c r="G1599" s="2" t="s">
        <v>35</v>
      </c>
      <c r="H1599" s="2">
        <v>16.896000000000001</v>
      </c>
      <c r="I1599" s="2">
        <v>4</v>
      </c>
      <c r="J1599" s="2" t="s">
        <v>16</v>
      </c>
      <c r="K1599" s="2">
        <f t="shared" si="48"/>
        <v>16.896000000000001</v>
      </c>
      <c r="L1599" s="2">
        <f t="shared" si="49"/>
        <v>16.896000000000001</v>
      </c>
      <c r="M1599" s="2" cm="1">
        <f t="array" ref="M1599">IFERROR(_xlfn.IFS(AND(F1599="Furniture",C1599="First Class",I1599&gt;5),H1599-(H1599*10%),AND(F1599="Technology",C1599="Same Day",I1599&gt;6),H1599-(H1599*12%),AND(F1599="Office Supplies",OR(C1599="Second Day",C1599="Standard Class"),I1599&gt;4),H1599-(H1599*8%)),H1599)</f>
        <v>16.896000000000001</v>
      </c>
      <c r="N1599" s="2" cm="1">
        <f t="array" ref="N1599">IFERROR(_xlfn.IFS(AND(J1599="Yes",F1599="Furniture",OR(C1599="Second Day",C1599="Standard Class"),I1599&gt;3),H1599-(H1599*15%),AND(J1599="Yes",F1599="Technology",C1599="Same Day",I1599&gt;4),H1599-(H1599*18%),AND(J1599="Yes",F1599="Office Supplies",C1599="First Class",I1599&gt;5),H1599-(H1599*20%)),H1599)</f>
        <v>16.896000000000001</v>
      </c>
      <c r="O1599" s="2"/>
    </row>
    <row r="1600" spans="1:15" ht="15.75" customHeight="1" x14ac:dyDescent="0.3">
      <c r="A1600" s="2" t="s">
        <v>820</v>
      </c>
      <c r="B1600" s="3">
        <v>43058</v>
      </c>
      <c r="C1600" s="2" t="s">
        <v>11</v>
      </c>
      <c r="D1600" s="2" t="s">
        <v>12</v>
      </c>
      <c r="E1600" s="2" t="s">
        <v>39</v>
      </c>
      <c r="F1600" s="2" t="s">
        <v>21</v>
      </c>
      <c r="G1600" s="2" t="s">
        <v>105</v>
      </c>
      <c r="H1600" s="2">
        <v>6.6720000000000006</v>
      </c>
      <c r="I1600" s="2">
        <v>1</v>
      </c>
      <c r="J1600" s="2" t="s">
        <v>16</v>
      </c>
      <c r="K1600" s="2">
        <f t="shared" si="48"/>
        <v>6.6720000000000006</v>
      </c>
      <c r="L1600" s="2">
        <f t="shared" si="49"/>
        <v>6.6720000000000006</v>
      </c>
      <c r="M1600" s="2" cm="1">
        <f t="array" ref="M1600">IFERROR(_xlfn.IFS(AND(F1600="Furniture",C1600="First Class",I1600&gt;5),H1600-(H1600*10%),AND(F1600="Technology",C1600="Same Day",I1600&gt;6),H1600-(H1600*12%),AND(F1600="Office Supplies",OR(C1600="Second Day",C1600="Standard Class"),I1600&gt;4),H1600-(H1600*8%)),H1600)</f>
        <v>6.6720000000000006</v>
      </c>
      <c r="N1600" s="2" cm="1">
        <f t="array" ref="N1600">IFERROR(_xlfn.IFS(AND(J1600="Yes",F1600="Furniture",OR(C1600="Second Day",C1600="Standard Class"),I1600&gt;3),H1600-(H1600*15%),AND(J1600="Yes",F1600="Technology",C1600="Same Day",I1600&gt;4),H1600-(H1600*18%),AND(J1600="Yes",F1600="Office Supplies",C1600="First Class",I1600&gt;5),H1600-(H1600*20%)),H1600)</f>
        <v>6.6720000000000006</v>
      </c>
      <c r="O1600" s="2"/>
    </row>
    <row r="1601" spans="1:15" ht="15.75" customHeight="1" x14ac:dyDescent="0.3">
      <c r="A1601" s="2" t="s">
        <v>820</v>
      </c>
      <c r="B1601" s="3">
        <v>43058</v>
      </c>
      <c r="C1601" s="2" t="s">
        <v>11</v>
      </c>
      <c r="D1601" s="2" t="s">
        <v>12</v>
      </c>
      <c r="E1601" s="2" t="s">
        <v>39</v>
      </c>
      <c r="F1601" s="2" t="s">
        <v>21</v>
      </c>
      <c r="G1601" s="2" t="s">
        <v>29</v>
      </c>
      <c r="H1601" s="2">
        <v>99.13600000000001</v>
      </c>
      <c r="I1601" s="2">
        <v>4</v>
      </c>
      <c r="J1601" s="2" t="s">
        <v>16</v>
      </c>
      <c r="K1601" s="2">
        <f t="shared" si="48"/>
        <v>99.13600000000001</v>
      </c>
      <c r="L1601" s="2">
        <f t="shared" si="49"/>
        <v>99.13600000000001</v>
      </c>
      <c r="M1601" s="2" cm="1">
        <f t="array" ref="M1601">IFERROR(_xlfn.IFS(AND(F1601="Furniture",C1601="First Class",I1601&gt;5),H1601-(H1601*10%),AND(F1601="Technology",C1601="Same Day",I1601&gt;6),H1601-(H1601*12%),AND(F1601="Office Supplies",OR(C1601="Second Day",C1601="Standard Class"),I1601&gt;4),H1601-(H1601*8%)),H1601)</f>
        <v>99.13600000000001</v>
      </c>
      <c r="N1601" s="2" cm="1">
        <f t="array" ref="N1601">IFERROR(_xlfn.IFS(AND(J1601="Yes",F1601="Furniture",OR(C1601="Second Day",C1601="Standard Class"),I1601&gt;3),H1601-(H1601*15%),AND(J1601="Yes",F1601="Technology",C1601="Same Day",I1601&gt;4),H1601-(H1601*18%),AND(J1601="Yes",F1601="Office Supplies",C1601="First Class",I1601&gt;5),H1601-(H1601*20%)),H1601)</f>
        <v>99.13600000000001</v>
      </c>
      <c r="O1601" s="2"/>
    </row>
    <row r="1602" spans="1:15" ht="15.75" customHeight="1" x14ac:dyDescent="0.3">
      <c r="A1602" s="2" t="s">
        <v>820</v>
      </c>
      <c r="B1602" s="3">
        <v>43058</v>
      </c>
      <c r="C1602" s="2" t="s">
        <v>11</v>
      </c>
      <c r="D1602" s="2" t="s">
        <v>12</v>
      </c>
      <c r="E1602" s="2" t="s">
        <v>39</v>
      </c>
      <c r="F1602" s="2" t="s">
        <v>14</v>
      </c>
      <c r="G1602" s="2" t="s">
        <v>28</v>
      </c>
      <c r="H1602" s="2">
        <v>15.991999999999999</v>
      </c>
      <c r="I1602" s="2">
        <v>2</v>
      </c>
      <c r="J1602" s="2" t="s">
        <v>16</v>
      </c>
      <c r="K1602" s="2">
        <f t="shared" si="48"/>
        <v>15.991999999999999</v>
      </c>
      <c r="L1602" s="2">
        <f t="shared" si="49"/>
        <v>15.991999999999999</v>
      </c>
      <c r="M1602" s="2" cm="1">
        <f t="array" ref="M1602">IFERROR(_xlfn.IFS(AND(F1602="Furniture",C1602="First Class",I1602&gt;5),H1602-(H1602*10%),AND(F1602="Technology",C1602="Same Day",I1602&gt;6),H1602-(H1602*12%),AND(F1602="Office Supplies",OR(C1602="Second Day",C1602="Standard Class"),I1602&gt;4),H1602-(H1602*8%)),H1602)</f>
        <v>15.991999999999999</v>
      </c>
      <c r="N1602" s="2" cm="1">
        <f t="array" ref="N1602">IFERROR(_xlfn.IFS(AND(J1602="Yes",F1602="Furniture",OR(C1602="Second Day",C1602="Standard Class"),I1602&gt;3),H1602-(H1602*15%),AND(J1602="Yes",F1602="Technology",C1602="Same Day",I1602&gt;4),H1602-(H1602*18%),AND(J1602="Yes",F1602="Office Supplies",C1602="First Class",I1602&gt;5),H1602-(H1602*20%)),H1602)</f>
        <v>15.991999999999999</v>
      </c>
      <c r="O1602" s="2"/>
    </row>
    <row r="1603" spans="1:15" ht="15.75" customHeight="1" x14ac:dyDescent="0.3">
      <c r="A1603" s="2" t="s">
        <v>821</v>
      </c>
      <c r="B1603" s="3">
        <v>42498</v>
      </c>
      <c r="C1603" s="2" t="s">
        <v>11</v>
      </c>
      <c r="D1603" s="2" t="s">
        <v>19</v>
      </c>
      <c r="E1603" s="2" t="s">
        <v>46</v>
      </c>
      <c r="F1603" s="2" t="s">
        <v>14</v>
      </c>
      <c r="G1603" s="2" t="s">
        <v>28</v>
      </c>
      <c r="H1603" s="2">
        <v>211.96</v>
      </c>
      <c r="I1603" s="2">
        <v>2</v>
      </c>
      <c r="J1603" s="2" t="s">
        <v>16</v>
      </c>
      <c r="K1603" s="2">
        <f t="shared" ref="K1603:K1666" si="50">IF(H1603&gt;$Q$5,H1603-(H1603*15%),H1603)</f>
        <v>211.96</v>
      </c>
      <c r="L1603" s="2">
        <f t="shared" ref="L1603:L1666" si="51">IF(AND(J1603="Yes",D1603="Consumer"),H1603-(H1603*3%),IF(AND(J1603="Yes",D1603="Corporate"),H1603-(H1603*5%),IF(J1603="Yes",H1603-(H1603*7%),H1603)))</f>
        <v>211.96</v>
      </c>
      <c r="M1603" s="2" cm="1">
        <f t="array" ref="M1603">IFERROR(_xlfn.IFS(AND(F1603="Furniture",C1603="First Class",I1603&gt;5),H1603-(H1603*10%),AND(F1603="Technology",C1603="Same Day",I1603&gt;6),H1603-(H1603*12%),AND(F1603="Office Supplies",OR(C1603="Second Day",C1603="Standard Class"),I1603&gt;4),H1603-(H1603*8%)),H1603)</f>
        <v>211.96</v>
      </c>
      <c r="N1603" s="2" cm="1">
        <f t="array" ref="N1603">IFERROR(_xlfn.IFS(AND(J1603="Yes",F1603="Furniture",OR(C1603="Second Day",C1603="Standard Class"),I1603&gt;3),H1603-(H1603*15%),AND(J1603="Yes",F1603="Technology",C1603="Same Day",I1603&gt;4),H1603-(H1603*18%),AND(J1603="Yes",F1603="Office Supplies",C1603="First Class",I1603&gt;5),H1603-(H1603*20%)),H1603)</f>
        <v>211.96</v>
      </c>
      <c r="O1603" s="2"/>
    </row>
    <row r="1604" spans="1:15" ht="15.75" customHeight="1" x14ac:dyDescent="0.3">
      <c r="A1604" s="2" t="s">
        <v>822</v>
      </c>
      <c r="B1604" s="3">
        <v>42715</v>
      </c>
      <c r="C1604" s="2" t="s">
        <v>24</v>
      </c>
      <c r="D1604" s="2" t="s">
        <v>12</v>
      </c>
      <c r="E1604" s="2" t="s">
        <v>13</v>
      </c>
      <c r="F1604" s="2" t="s">
        <v>21</v>
      </c>
      <c r="G1604" s="2" t="s">
        <v>29</v>
      </c>
      <c r="H1604" s="2">
        <v>6.6719999999999988</v>
      </c>
      <c r="I1604" s="2">
        <v>3</v>
      </c>
      <c r="J1604" s="2" t="s">
        <v>16</v>
      </c>
      <c r="K1604" s="2">
        <f t="shared" si="50"/>
        <v>6.6719999999999988</v>
      </c>
      <c r="L1604" s="2">
        <f t="shared" si="51"/>
        <v>6.6719999999999988</v>
      </c>
      <c r="M1604" s="2" cm="1">
        <f t="array" ref="M1604">IFERROR(_xlfn.IFS(AND(F1604="Furniture",C1604="First Class",I1604&gt;5),H1604-(H1604*10%),AND(F1604="Technology",C1604="Same Day",I1604&gt;6),H1604-(H1604*12%),AND(F1604="Office Supplies",OR(C1604="Second Day",C1604="Standard Class"),I1604&gt;4),H1604-(H1604*8%)),H1604)</f>
        <v>6.6719999999999988</v>
      </c>
      <c r="N1604" s="2" cm="1">
        <f t="array" ref="N1604">IFERROR(_xlfn.IFS(AND(J1604="Yes",F1604="Furniture",OR(C1604="Second Day",C1604="Standard Class"),I1604&gt;3),H1604-(H1604*15%),AND(J1604="Yes",F1604="Technology",C1604="Same Day",I1604&gt;4),H1604-(H1604*18%),AND(J1604="Yes",F1604="Office Supplies",C1604="First Class",I1604&gt;5),H1604-(H1604*20%)),H1604)</f>
        <v>6.6719999999999988</v>
      </c>
      <c r="O1604" s="2"/>
    </row>
    <row r="1605" spans="1:15" ht="15.75" customHeight="1" x14ac:dyDescent="0.3">
      <c r="A1605" s="2" t="s">
        <v>823</v>
      </c>
      <c r="B1605" s="3">
        <v>43069</v>
      </c>
      <c r="C1605" s="2" t="s">
        <v>24</v>
      </c>
      <c r="D1605" s="2" t="s">
        <v>12</v>
      </c>
      <c r="E1605" s="2" t="s">
        <v>46</v>
      </c>
      <c r="F1605" s="2" t="s">
        <v>21</v>
      </c>
      <c r="G1605" s="2" t="s">
        <v>29</v>
      </c>
      <c r="H1605" s="2">
        <v>155.94</v>
      </c>
      <c r="I1605" s="2">
        <v>6</v>
      </c>
      <c r="J1605" s="2" t="s">
        <v>16</v>
      </c>
      <c r="K1605" s="2">
        <f t="shared" si="50"/>
        <v>155.94</v>
      </c>
      <c r="L1605" s="2">
        <f t="shared" si="51"/>
        <v>155.94</v>
      </c>
      <c r="M1605" s="2" cm="1">
        <f t="array" ref="M1605">IFERROR(_xlfn.IFS(AND(F1605="Furniture",C1605="First Class",I1605&gt;5),H1605-(H1605*10%),AND(F1605="Technology",C1605="Same Day",I1605&gt;6),H1605-(H1605*12%),AND(F1605="Office Supplies",OR(C1605="Second Day",C1605="Standard Class"),I1605&gt;4),H1605-(H1605*8%)),H1605)</f>
        <v>143.4648</v>
      </c>
      <c r="N1605" s="2" cm="1">
        <f t="array" ref="N1605">IFERROR(_xlfn.IFS(AND(J1605="Yes",F1605="Furniture",OR(C1605="Second Day",C1605="Standard Class"),I1605&gt;3),H1605-(H1605*15%),AND(J1605="Yes",F1605="Technology",C1605="Same Day",I1605&gt;4),H1605-(H1605*18%),AND(J1605="Yes",F1605="Office Supplies",C1605="First Class",I1605&gt;5),H1605-(H1605*20%)),H1605)</f>
        <v>155.94</v>
      </c>
      <c r="O1605" s="2"/>
    </row>
    <row r="1606" spans="1:15" ht="15.75" customHeight="1" x14ac:dyDescent="0.3">
      <c r="A1606" s="2" t="s">
        <v>824</v>
      </c>
      <c r="B1606" s="3">
        <v>42479</v>
      </c>
      <c r="C1606" s="2" t="s">
        <v>11</v>
      </c>
      <c r="D1606" s="2" t="s">
        <v>12</v>
      </c>
      <c r="E1606" s="2" t="s">
        <v>20</v>
      </c>
      <c r="F1606" s="2" t="s">
        <v>30</v>
      </c>
      <c r="G1606" s="2" t="s">
        <v>31</v>
      </c>
      <c r="H1606" s="2">
        <v>39.960000000000008</v>
      </c>
      <c r="I1606" s="2">
        <v>5</v>
      </c>
      <c r="J1606" s="2" t="s">
        <v>16</v>
      </c>
      <c r="K1606" s="2">
        <f t="shared" si="50"/>
        <v>39.960000000000008</v>
      </c>
      <c r="L1606" s="2">
        <f t="shared" si="51"/>
        <v>39.960000000000008</v>
      </c>
      <c r="M1606" s="2" cm="1">
        <f t="array" ref="M1606">IFERROR(_xlfn.IFS(AND(F1606="Furniture",C1606="First Class",I1606&gt;5),H1606-(H1606*10%),AND(F1606="Technology",C1606="Same Day",I1606&gt;6),H1606-(H1606*12%),AND(F1606="Office Supplies",OR(C1606="Second Day",C1606="Standard Class"),I1606&gt;4),H1606-(H1606*8%)),H1606)</f>
        <v>39.960000000000008</v>
      </c>
      <c r="N1606" s="2" cm="1">
        <f t="array" ref="N1606">IFERROR(_xlfn.IFS(AND(J1606="Yes",F1606="Furniture",OR(C1606="Second Day",C1606="Standard Class"),I1606&gt;3),H1606-(H1606*15%),AND(J1606="Yes",F1606="Technology",C1606="Same Day",I1606&gt;4),H1606-(H1606*18%),AND(J1606="Yes",F1606="Office Supplies",C1606="First Class",I1606&gt;5),H1606-(H1606*20%)),H1606)</f>
        <v>39.960000000000008</v>
      </c>
      <c r="O1606" s="2"/>
    </row>
    <row r="1607" spans="1:15" ht="15.75" customHeight="1" x14ac:dyDescent="0.3">
      <c r="A1607" s="2" t="s">
        <v>824</v>
      </c>
      <c r="B1607" s="3">
        <v>42479</v>
      </c>
      <c r="C1607" s="2" t="s">
        <v>11</v>
      </c>
      <c r="D1607" s="2" t="s">
        <v>12</v>
      </c>
      <c r="E1607" s="2" t="s">
        <v>20</v>
      </c>
      <c r="F1607" s="2" t="s">
        <v>21</v>
      </c>
      <c r="G1607" s="2" t="s">
        <v>29</v>
      </c>
      <c r="H1607" s="2">
        <v>5.46</v>
      </c>
      <c r="I1607" s="2">
        <v>3</v>
      </c>
      <c r="J1607" s="2" t="s">
        <v>16</v>
      </c>
      <c r="K1607" s="2">
        <f t="shared" si="50"/>
        <v>5.46</v>
      </c>
      <c r="L1607" s="2">
        <f t="shared" si="51"/>
        <v>5.46</v>
      </c>
      <c r="M1607" s="2" cm="1">
        <f t="array" ref="M1607">IFERROR(_xlfn.IFS(AND(F1607="Furniture",C1607="First Class",I1607&gt;5),H1607-(H1607*10%),AND(F1607="Technology",C1607="Same Day",I1607&gt;6),H1607-(H1607*12%),AND(F1607="Office Supplies",OR(C1607="Second Day",C1607="Standard Class"),I1607&gt;4),H1607-(H1607*8%)),H1607)</f>
        <v>5.46</v>
      </c>
      <c r="N1607" s="2" cm="1">
        <f t="array" ref="N1607">IFERROR(_xlfn.IFS(AND(J1607="Yes",F1607="Furniture",OR(C1607="Second Day",C1607="Standard Class"),I1607&gt;3),H1607-(H1607*15%),AND(J1607="Yes",F1607="Technology",C1607="Same Day",I1607&gt;4),H1607-(H1607*18%),AND(J1607="Yes",F1607="Office Supplies",C1607="First Class",I1607&gt;5),H1607-(H1607*20%)),H1607)</f>
        <v>5.46</v>
      </c>
      <c r="O1607" s="2"/>
    </row>
    <row r="1608" spans="1:15" ht="15.75" customHeight="1" x14ac:dyDescent="0.3">
      <c r="A1608" s="2" t="s">
        <v>824</v>
      </c>
      <c r="B1608" s="3">
        <v>42479</v>
      </c>
      <c r="C1608" s="2" t="s">
        <v>11</v>
      </c>
      <c r="D1608" s="2" t="s">
        <v>12</v>
      </c>
      <c r="E1608" s="2" t="s">
        <v>20</v>
      </c>
      <c r="F1608" s="2" t="s">
        <v>21</v>
      </c>
      <c r="G1608" s="2" t="s">
        <v>29</v>
      </c>
      <c r="H1608" s="2">
        <v>73.2</v>
      </c>
      <c r="I1608" s="2">
        <v>5</v>
      </c>
      <c r="J1608" s="2" t="s">
        <v>16</v>
      </c>
      <c r="K1608" s="2">
        <f t="shared" si="50"/>
        <v>73.2</v>
      </c>
      <c r="L1608" s="2">
        <f t="shared" si="51"/>
        <v>73.2</v>
      </c>
      <c r="M1608" s="2" cm="1">
        <f t="array" ref="M1608">IFERROR(_xlfn.IFS(AND(F1608="Furniture",C1608="First Class",I1608&gt;5),H1608-(H1608*10%),AND(F1608="Technology",C1608="Same Day",I1608&gt;6),H1608-(H1608*12%),AND(F1608="Office Supplies",OR(C1608="Second Day",C1608="Standard Class"),I1608&gt;4),H1608-(H1608*8%)),H1608)</f>
        <v>73.2</v>
      </c>
      <c r="N1608" s="2" cm="1">
        <f t="array" ref="N1608">IFERROR(_xlfn.IFS(AND(J1608="Yes",F1608="Furniture",OR(C1608="Second Day",C1608="Standard Class"),I1608&gt;3),H1608-(H1608*15%),AND(J1608="Yes",F1608="Technology",C1608="Same Day",I1608&gt;4),H1608-(H1608*18%),AND(J1608="Yes",F1608="Office Supplies",C1608="First Class",I1608&gt;5),H1608-(H1608*20%)),H1608)</f>
        <v>73.2</v>
      </c>
      <c r="O1608" s="2"/>
    </row>
    <row r="1609" spans="1:15" ht="15.75" customHeight="1" x14ac:dyDescent="0.3">
      <c r="A1609" s="2" t="s">
        <v>824</v>
      </c>
      <c r="B1609" s="3">
        <v>42479</v>
      </c>
      <c r="C1609" s="2" t="s">
        <v>11</v>
      </c>
      <c r="D1609" s="2" t="s">
        <v>12</v>
      </c>
      <c r="E1609" s="2" t="s">
        <v>20</v>
      </c>
      <c r="F1609" s="2" t="s">
        <v>21</v>
      </c>
      <c r="G1609" s="2" t="s">
        <v>32</v>
      </c>
      <c r="H1609" s="2">
        <v>5.84</v>
      </c>
      <c r="I1609" s="2">
        <v>1</v>
      </c>
      <c r="J1609" s="2" t="s">
        <v>16</v>
      </c>
      <c r="K1609" s="2">
        <f t="shared" si="50"/>
        <v>5.84</v>
      </c>
      <c r="L1609" s="2">
        <f t="shared" si="51"/>
        <v>5.84</v>
      </c>
      <c r="M1609" s="2" cm="1">
        <f t="array" ref="M1609">IFERROR(_xlfn.IFS(AND(F1609="Furniture",C1609="First Class",I1609&gt;5),H1609-(H1609*10%),AND(F1609="Technology",C1609="Same Day",I1609&gt;6),H1609-(H1609*12%),AND(F1609="Office Supplies",OR(C1609="Second Day",C1609="Standard Class"),I1609&gt;4),H1609-(H1609*8%)),H1609)</f>
        <v>5.84</v>
      </c>
      <c r="N1609" s="2" cm="1">
        <f t="array" ref="N1609">IFERROR(_xlfn.IFS(AND(J1609="Yes",F1609="Furniture",OR(C1609="Second Day",C1609="Standard Class"),I1609&gt;3),H1609-(H1609*15%),AND(J1609="Yes",F1609="Technology",C1609="Same Day",I1609&gt;4),H1609-(H1609*18%),AND(J1609="Yes",F1609="Office Supplies",C1609="First Class",I1609&gt;5),H1609-(H1609*20%)),H1609)</f>
        <v>5.84</v>
      </c>
      <c r="O1609" s="2"/>
    </row>
    <row r="1610" spans="1:15" ht="15.75" customHeight="1" x14ac:dyDescent="0.3">
      <c r="A1610" s="2" t="s">
        <v>824</v>
      </c>
      <c r="B1610" s="3">
        <v>42479</v>
      </c>
      <c r="C1610" s="2" t="s">
        <v>11</v>
      </c>
      <c r="D1610" s="2" t="s">
        <v>12</v>
      </c>
      <c r="E1610" s="2" t="s">
        <v>20</v>
      </c>
      <c r="F1610" s="2" t="s">
        <v>21</v>
      </c>
      <c r="G1610" s="2" t="s">
        <v>35</v>
      </c>
      <c r="H1610" s="2">
        <v>22.72</v>
      </c>
      <c r="I1610" s="2">
        <v>4</v>
      </c>
      <c r="J1610" s="2" t="s">
        <v>16</v>
      </c>
      <c r="K1610" s="2">
        <f t="shared" si="50"/>
        <v>22.72</v>
      </c>
      <c r="L1610" s="2">
        <f t="shared" si="51"/>
        <v>22.72</v>
      </c>
      <c r="M1610" s="2" cm="1">
        <f t="array" ref="M1610">IFERROR(_xlfn.IFS(AND(F1610="Furniture",C1610="First Class",I1610&gt;5),H1610-(H1610*10%),AND(F1610="Technology",C1610="Same Day",I1610&gt;6),H1610-(H1610*12%),AND(F1610="Office Supplies",OR(C1610="Second Day",C1610="Standard Class"),I1610&gt;4),H1610-(H1610*8%)),H1610)</f>
        <v>22.72</v>
      </c>
      <c r="N1610" s="2" cm="1">
        <f t="array" ref="N1610">IFERROR(_xlfn.IFS(AND(J1610="Yes",F1610="Furniture",OR(C1610="Second Day",C1610="Standard Class"),I1610&gt;3),H1610-(H1610*15%),AND(J1610="Yes",F1610="Technology",C1610="Same Day",I1610&gt;4),H1610-(H1610*18%),AND(J1610="Yes",F1610="Office Supplies",C1610="First Class",I1610&gt;5),H1610-(H1610*20%)),H1610)</f>
        <v>22.72</v>
      </c>
      <c r="O1610" s="2"/>
    </row>
    <row r="1611" spans="1:15" ht="15.75" customHeight="1" x14ac:dyDescent="0.3">
      <c r="A1611" s="2" t="s">
        <v>824</v>
      </c>
      <c r="B1611" s="3">
        <v>42479</v>
      </c>
      <c r="C1611" s="2" t="s">
        <v>11</v>
      </c>
      <c r="D1611" s="2" t="s">
        <v>12</v>
      </c>
      <c r="E1611" s="2" t="s">
        <v>20</v>
      </c>
      <c r="F1611" s="2" t="s">
        <v>21</v>
      </c>
      <c r="G1611" s="2" t="s">
        <v>32</v>
      </c>
      <c r="H1611" s="2">
        <v>9.3360000000000003</v>
      </c>
      <c r="I1611" s="2">
        <v>3</v>
      </c>
      <c r="J1611" s="2" t="s">
        <v>16</v>
      </c>
      <c r="K1611" s="2">
        <f t="shared" si="50"/>
        <v>9.3360000000000003</v>
      </c>
      <c r="L1611" s="2">
        <f t="shared" si="51"/>
        <v>9.3360000000000003</v>
      </c>
      <c r="M1611" s="2" cm="1">
        <f t="array" ref="M1611">IFERROR(_xlfn.IFS(AND(F1611="Furniture",C1611="First Class",I1611&gt;5),H1611-(H1611*10%),AND(F1611="Technology",C1611="Same Day",I1611&gt;6),H1611-(H1611*12%),AND(F1611="Office Supplies",OR(C1611="Second Day",C1611="Standard Class"),I1611&gt;4),H1611-(H1611*8%)),H1611)</f>
        <v>9.3360000000000003</v>
      </c>
      <c r="N1611" s="2" cm="1">
        <f t="array" ref="N1611">IFERROR(_xlfn.IFS(AND(J1611="Yes",F1611="Furniture",OR(C1611="Second Day",C1611="Standard Class"),I1611&gt;3),H1611-(H1611*15%),AND(J1611="Yes",F1611="Technology",C1611="Same Day",I1611&gt;4),H1611-(H1611*18%),AND(J1611="Yes",F1611="Office Supplies",C1611="First Class",I1611&gt;5),H1611-(H1611*20%)),H1611)</f>
        <v>9.3360000000000003</v>
      </c>
      <c r="O1611" s="2"/>
    </row>
    <row r="1612" spans="1:15" ht="15.75" customHeight="1" x14ac:dyDescent="0.3">
      <c r="A1612" s="2" t="s">
        <v>825</v>
      </c>
      <c r="B1612" s="3">
        <v>41785</v>
      </c>
      <c r="C1612" s="2" t="s">
        <v>24</v>
      </c>
      <c r="D1612" s="2" t="s">
        <v>19</v>
      </c>
      <c r="E1612" s="2" t="s">
        <v>20</v>
      </c>
      <c r="F1612" s="2" t="s">
        <v>14</v>
      </c>
      <c r="G1612" s="2" t="s">
        <v>15</v>
      </c>
      <c r="H1612" s="2">
        <v>290.666</v>
      </c>
      <c r="I1612" s="2">
        <v>2</v>
      </c>
      <c r="J1612" s="2" t="s">
        <v>43</v>
      </c>
      <c r="K1612" s="2">
        <f t="shared" si="50"/>
        <v>247.06610000000001</v>
      </c>
      <c r="L1612" s="2">
        <f t="shared" si="51"/>
        <v>276.1327</v>
      </c>
      <c r="M1612" s="2" cm="1">
        <f t="array" ref="M1612">IFERROR(_xlfn.IFS(AND(F1612="Furniture",C1612="First Class",I1612&gt;5),H1612-(H1612*10%),AND(F1612="Technology",C1612="Same Day",I1612&gt;6),H1612-(H1612*12%),AND(F1612="Office Supplies",OR(C1612="Second Day",C1612="Standard Class"),I1612&gt;4),H1612-(H1612*8%)),H1612)</f>
        <v>290.666</v>
      </c>
      <c r="N1612" s="2" cm="1">
        <f t="array" ref="N1612">IFERROR(_xlfn.IFS(AND(J1612="Yes",F1612="Furniture",OR(C1612="Second Day",C1612="Standard Class"),I1612&gt;3),H1612-(H1612*15%),AND(J1612="Yes",F1612="Technology",C1612="Same Day",I1612&gt;4),H1612-(H1612*18%),AND(J1612="Yes",F1612="Office Supplies",C1612="First Class",I1612&gt;5),H1612-(H1612*20%)),H1612)</f>
        <v>290.666</v>
      </c>
      <c r="O1612" s="2"/>
    </row>
    <row r="1613" spans="1:15" ht="15.75" customHeight="1" x14ac:dyDescent="0.3">
      <c r="A1613" s="2" t="s">
        <v>825</v>
      </c>
      <c r="B1613" s="3">
        <v>41785</v>
      </c>
      <c r="C1613" s="2" t="s">
        <v>24</v>
      </c>
      <c r="D1613" s="2" t="s">
        <v>19</v>
      </c>
      <c r="E1613" s="2" t="s">
        <v>20</v>
      </c>
      <c r="F1613" s="2" t="s">
        <v>30</v>
      </c>
      <c r="G1613" s="2" t="s">
        <v>31</v>
      </c>
      <c r="H1613" s="2">
        <v>201.584</v>
      </c>
      <c r="I1613" s="2">
        <v>2</v>
      </c>
      <c r="J1613" s="2" t="s">
        <v>43</v>
      </c>
      <c r="K1613" s="2">
        <f t="shared" si="50"/>
        <v>201.584</v>
      </c>
      <c r="L1613" s="2">
        <f t="shared" si="51"/>
        <v>191.50479999999999</v>
      </c>
      <c r="M1613" s="2" cm="1">
        <f t="array" ref="M1613">IFERROR(_xlfn.IFS(AND(F1613="Furniture",C1613="First Class",I1613&gt;5),H1613-(H1613*10%),AND(F1613="Technology",C1613="Same Day",I1613&gt;6),H1613-(H1613*12%),AND(F1613="Office Supplies",OR(C1613="Second Day",C1613="Standard Class"),I1613&gt;4),H1613-(H1613*8%)),H1613)</f>
        <v>201.584</v>
      </c>
      <c r="N1613" s="2" cm="1">
        <f t="array" ref="N1613">IFERROR(_xlfn.IFS(AND(J1613="Yes",F1613="Furniture",OR(C1613="Second Day",C1613="Standard Class"),I1613&gt;3),H1613-(H1613*15%),AND(J1613="Yes",F1613="Technology",C1613="Same Day",I1613&gt;4),H1613-(H1613*18%),AND(J1613="Yes",F1613="Office Supplies",C1613="First Class",I1613&gt;5),H1613-(H1613*20%)),H1613)</f>
        <v>201.584</v>
      </c>
      <c r="O1613" s="2"/>
    </row>
    <row r="1614" spans="1:15" ht="15.75" customHeight="1" x14ac:dyDescent="0.3">
      <c r="A1614" s="2" t="s">
        <v>825</v>
      </c>
      <c r="B1614" s="3">
        <v>41785</v>
      </c>
      <c r="C1614" s="2" t="s">
        <v>24</v>
      </c>
      <c r="D1614" s="2" t="s">
        <v>19</v>
      </c>
      <c r="E1614" s="2" t="s">
        <v>20</v>
      </c>
      <c r="F1614" s="2" t="s">
        <v>30</v>
      </c>
      <c r="G1614" s="2" t="s">
        <v>31</v>
      </c>
      <c r="H1614" s="2">
        <v>83.984000000000009</v>
      </c>
      <c r="I1614" s="2">
        <v>2</v>
      </c>
      <c r="J1614" s="2" t="s">
        <v>43</v>
      </c>
      <c r="K1614" s="2">
        <f t="shared" si="50"/>
        <v>83.984000000000009</v>
      </c>
      <c r="L1614" s="2">
        <f t="shared" si="51"/>
        <v>79.784800000000004</v>
      </c>
      <c r="M1614" s="2" cm="1">
        <f t="array" ref="M1614">IFERROR(_xlfn.IFS(AND(F1614="Furniture",C1614="First Class",I1614&gt;5),H1614-(H1614*10%),AND(F1614="Technology",C1614="Same Day",I1614&gt;6),H1614-(H1614*12%),AND(F1614="Office Supplies",OR(C1614="Second Day",C1614="Standard Class"),I1614&gt;4),H1614-(H1614*8%)),H1614)</f>
        <v>83.984000000000009</v>
      </c>
      <c r="N1614" s="2" cm="1">
        <f t="array" ref="N1614">IFERROR(_xlfn.IFS(AND(J1614="Yes",F1614="Furniture",OR(C1614="Second Day",C1614="Standard Class"),I1614&gt;3),H1614-(H1614*15%),AND(J1614="Yes",F1614="Technology",C1614="Same Day",I1614&gt;4),H1614-(H1614*18%),AND(J1614="Yes",F1614="Office Supplies",C1614="First Class",I1614&gt;5),H1614-(H1614*20%)),H1614)</f>
        <v>83.984000000000009</v>
      </c>
      <c r="O1614" s="2"/>
    </row>
    <row r="1615" spans="1:15" ht="15.75" customHeight="1" x14ac:dyDescent="0.3">
      <c r="A1615" s="2" t="s">
        <v>826</v>
      </c>
      <c r="B1615" s="3">
        <v>43090</v>
      </c>
      <c r="C1615" s="2" t="s">
        <v>24</v>
      </c>
      <c r="D1615" s="2" t="s">
        <v>19</v>
      </c>
      <c r="E1615" s="2" t="s">
        <v>20</v>
      </c>
      <c r="F1615" s="2" t="s">
        <v>21</v>
      </c>
      <c r="G1615" s="2" t="s">
        <v>26</v>
      </c>
      <c r="H1615" s="2">
        <v>1000.0200000000001</v>
      </c>
      <c r="I1615" s="2">
        <v>7</v>
      </c>
      <c r="J1615" s="2" t="s">
        <v>16</v>
      </c>
      <c r="K1615" s="2">
        <f t="shared" si="50"/>
        <v>850.01700000000005</v>
      </c>
      <c r="L1615" s="2">
        <f t="shared" si="51"/>
        <v>1000.0200000000001</v>
      </c>
      <c r="M1615" s="2" cm="1">
        <f t="array" ref="M1615">IFERROR(_xlfn.IFS(AND(F1615="Furniture",C1615="First Class",I1615&gt;5),H1615-(H1615*10%),AND(F1615="Technology",C1615="Same Day",I1615&gt;6),H1615-(H1615*12%),AND(F1615="Office Supplies",OR(C1615="Second Day",C1615="Standard Class"),I1615&gt;4),H1615-(H1615*8%)),H1615)</f>
        <v>920.01840000000004</v>
      </c>
      <c r="N1615" s="2" cm="1">
        <f t="array" ref="N1615">IFERROR(_xlfn.IFS(AND(J1615="Yes",F1615="Furniture",OR(C1615="Second Day",C1615="Standard Class"),I1615&gt;3),H1615-(H1615*15%),AND(J1615="Yes",F1615="Technology",C1615="Same Day",I1615&gt;4),H1615-(H1615*18%),AND(J1615="Yes",F1615="Office Supplies",C1615="First Class",I1615&gt;5),H1615-(H1615*20%)),H1615)</f>
        <v>1000.0200000000001</v>
      </c>
      <c r="O1615" s="2"/>
    </row>
    <row r="1616" spans="1:15" ht="15.75" customHeight="1" x14ac:dyDescent="0.3">
      <c r="A1616" s="2" t="s">
        <v>827</v>
      </c>
      <c r="B1616" s="3">
        <v>42444</v>
      </c>
      <c r="C1616" s="2" t="s">
        <v>24</v>
      </c>
      <c r="D1616" s="2" t="s">
        <v>38</v>
      </c>
      <c r="E1616" s="2" t="s">
        <v>46</v>
      </c>
      <c r="F1616" s="2" t="s">
        <v>30</v>
      </c>
      <c r="G1616" s="2" t="s">
        <v>49</v>
      </c>
      <c r="H1616" s="2">
        <v>83.976000000000013</v>
      </c>
      <c r="I1616" s="2">
        <v>3</v>
      </c>
      <c r="J1616" s="2" t="s">
        <v>16</v>
      </c>
      <c r="K1616" s="2">
        <f t="shared" si="50"/>
        <v>83.976000000000013</v>
      </c>
      <c r="L1616" s="2">
        <f t="shared" si="51"/>
        <v>83.976000000000013</v>
      </c>
      <c r="M1616" s="2" cm="1">
        <f t="array" ref="M1616">IFERROR(_xlfn.IFS(AND(F1616="Furniture",C1616="First Class",I1616&gt;5),H1616-(H1616*10%),AND(F1616="Technology",C1616="Same Day",I1616&gt;6),H1616-(H1616*12%),AND(F1616="Office Supplies",OR(C1616="Second Day",C1616="Standard Class"),I1616&gt;4),H1616-(H1616*8%)),H1616)</f>
        <v>83.976000000000013</v>
      </c>
      <c r="N1616" s="2" cm="1">
        <f t="array" ref="N1616">IFERROR(_xlfn.IFS(AND(J1616="Yes",F1616="Furniture",OR(C1616="Second Day",C1616="Standard Class"),I1616&gt;3),H1616-(H1616*15%),AND(J1616="Yes",F1616="Technology",C1616="Same Day",I1616&gt;4),H1616-(H1616*18%),AND(J1616="Yes",F1616="Office Supplies",C1616="First Class",I1616&gt;5),H1616-(H1616*20%)),H1616)</f>
        <v>83.976000000000013</v>
      </c>
      <c r="O1616" s="2"/>
    </row>
    <row r="1617" spans="1:15" ht="15.75" customHeight="1" x14ac:dyDescent="0.3">
      <c r="A1617" s="2" t="s">
        <v>828</v>
      </c>
      <c r="B1617" s="3">
        <v>42226</v>
      </c>
      <c r="C1617" s="2" t="s">
        <v>24</v>
      </c>
      <c r="D1617" s="2" t="s">
        <v>38</v>
      </c>
      <c r="E1617" s="2" t="s">
        <v>39</v>
      </c>
      <c r="F1617" s="2" t="s">
        <v>21</v>
      </c>
      <c r="G1617" s="2" t="s">
        <v>22</v>
      </c>
      <c r="H1617" s="2">
        <v>3.75</v>
      </c>
      <c r="I1617" s="2">
        <v>1</v>
      </c>
      <c r="J1617" s="2" t="s">
        <v>16</v>
      </c>
      <c r="K1617" s="2">
        <f t="shared" si="50"/>
        <v>3.75</v>
      </c>
      <c r="L1617" s="2">
        <f t="shared" si="51"/>
        <v>3.75</v>
      </c>
      <c r="M1617" s="2" cm="1">
        <f t="array" ref="M1617">IFERROR(_xlfn.IFS(AND(F1617="Furniture",C1617="First Class",I1617&gt;5),H1617-(H1617*10%),AND(F1617="Technology",C1617="Same Day",I1617&gt;6),H1617-(H1617*12%),AND(F1617="Office Supplies",OR(C1617="Second Day",C1617="Standard Class"),I1617&gt;4),H1617-(H1617*8%)),H1617)</f>
        <v>3.75</v>
      </c>
      <c r="N1617" s="2" cm="1">
        <f t="array" ref="N1617">IFERROR(_xlfn.IFS(AND(J1617="Yes",F1617="Furniture",OR(C1617="Second Day",C1617="Standard Class"),I1617&gt;3),H1617-(H1617*15%),AND(J1617="Yes",F1617="Technology",C1617="Same Day",I1617&gt;4),H1617-(H1617*18%),AND(J1617="Yes",F1617="Office Supplies",C1617="First Class",I1617&gt;5),H1617-(H1617*20%)),H1617)</f>
        <v>3.75</v>
      </c>
      <c r="O1617" s="2"/>
    </row>
    <row r="1618" spans="1:15" ht="15.75" customHeight="1" x14ac:dyDescent="0.3">
      <c r="A1618" s="2" t="s">
        <v>828</v>
      </c>
      <c r="B1618" s="3">
        <v>42226</v>
      </c>
      <c r="C1618" s="2" t="s">
        <v>24</v>
      </c>
      <c r="D1618" s="2" t="s">
        <v>38</v>
      </c>
      <c r="E1618" s="2" t="s">
        <v>39</v>
      </c>
      <c r="F1618" s="2" t="s">
        <v>21</v>
      </c>
      <c r="G1618" s="2" t="s">
        <v>22</v>
      </c>
      <c r="H1618" s="2">
        <v>41.4</v>
      </c>
      <c r="I1618" s="2">
        <v>4</v>
      </c>
      <c r="J1618" s="2" t="s">
        <v>16</v>
      </c>
      <c r="K1618" s="2">
        <f t="shared" si="50"/>
        <v>41.4</v>
      </c>
      <c r="L1618" s="2">
        <f t="shared" si="51"/>
        <v>41.4</v>
      </c>
      <c r="M1618" s="2" cm="1">
        <f t="array" ref="M1618">IFERROR(_xlfn.IFS(AND(F1618="Furniture",C1618="First Class",I1618&gt;5),H1618-(H1618*10%),AND(F1618="Technology",C1618="Same Day",I1618&gt;6),H1618-(H1618*12%),AND(F1618="Office Supplies",OR(C1618="Second Day",C1618="Standard Class"),I1618&gt;4),H1618-(H1618*8%)),H1618)</f>
        <v>41.4</v>
      </c>
      <c r="N1618" s="2" cm="1">
        <f t="array" ref="N1618">IFERROR(_xlfn.IFS(AND(J1618="Yes",F1618="Furniture",OR(C1618="Second Day",C1618="Standard Class"),I1618&gt;3),H1618-(H1618*15%),AND(J1618="Yes",F1618="Technology",C1618="Same Day",I1618&gt;4),H1618-(H1618*18%),AND(J1618="Yes",F1618="Office Supplies",C1618="First Class",I1618&gt;5),H1618-(H1618*20%)),H1618)</f>
        <v>41.4</v>
      </c>
      <c r="O1618" s="2"/>
    </row>
    <row r="1619" spans="1:15" ht="15.75" customHeight="1" x14ac:dyDescent="0.3">
      <c r="A1619" s="2" t="s">
        <v>828</v>
      </c>
      <c r="B1619" s="3">
        <v>42226</v>
      </c>
      <c r="C1619" s="2" t="s">
        <v>24</v>
      </c>
      <c r="D1619" s="2" t="s">
        <v>38</v>
      </c>
      <c r="E1619" s="2" t="s">
        <v>39</v>
      </c>
      <c r="F1619" s="2" t="s">
        <v>21</v>
      </c>
      <c r="G1619" s="2" t="s">
        <v>29</v>
      </c>
      <c r="H1619" s="2">
        <v>29.79</v>
      </c>
      <c r="I1619" s="2">
        <v>3</v>
      </c>
      <c r="J1619" s="2" t="s">
        <v>16</v>
      </c>
      <c r="K1619" s="2">
        <f t="shared" si="50"/>
        <v>29.79</v>
      </c>
      <c r="L1619" s="2">
        <f t="shared" si="51"/>
        <v>29.79</v>
      </c>
      <c r="M1619" s="2" cm="1">
        <f t="array" ref="M1619">IFERROR(_xlfn.IFS(AND(F1619="Furniture",C1619="First Class",I1619&gt;5),H1619-(H1619*10%),AND(F1619="Technology",C1619="Same Day",I1619&gt;6),H1619-(H1619*12%),AND(F1619="Office Supplies",OR(C1619="Second Day",C1619="Standard Class"),I1619&gt;4),H1619-(H1619*8%)),H1619)</f>
        <v>29.79</v>
      </c>
      <c r="N1619" s="2" cm="1">
        <f t="array" ref="N1619">IFERROR(_xlfn.IFS(AND(J1619="Yes",F1619="Furniture",OR(C1619="Second Day",C1619="Standard Class"),I1619&gt;3),H1619-(H1619*15%),AND(J1619="Yes",F1619="Technology",C1619="Same Day",I1619&gt;4),H1619-(H1619*18%),AND(J1619="Yes",F1619="Office Supplies",C1619="First Class",I1619&gt;5),H1619-(H1619*20%)),H1619)</f>
        <v>29.79</v>
      </c>
      <c r="O1619" s="2"/>
    </row>
    <row r="1620" spans="1:15" ht="15.75" customHeight="1" x14ac:dyDescent="0.3">
      <c r="A1620" s="2" t="s">
        <v>829</v>
      </c>
      <c r="B1620" s="3">
        <v>42623</v>
      </c>
      <c r="C1620" s="2" t="s">
        <v>11</v>
      </c>
      <c r="D1620" s="2" t="s">
        <v>38</v>
      </c>
      <c r="E1620" s="2" t="s">
        <v>46</v>
      </c>
      <c r="F1620" s="2" t="s">
        <v>21</v>
      </c>
      <c r="G1620" s="2" t="s">
        <v>26</v>
      </c>
      <c r="H1620" s="2">
        <v>59.48</v>
      </c>
      <c r="I1620" s="2">
        <v>2</v>
      </c>
      <c r="J1620" s="2" t="s">
        <v>16</v>
      </c>
      <c r="K1620" s="2">
        <f t="shared" si="50"/>
        <v>59.48</v>
      </c>
      <c r="L1620" s="2">
        <f t="shared" si="51"/>
        <v>59.48</v>
      </c>
      <c r="M1620" s="2" cm="1">
        <f t="array" ref="M1620">IFERROR(_xlfn.IFS(AND(F1620="Furniture",C1620="First Class",I1620&gt;5),H1620-(H1620*10%),AND(F1620="Technology",C1620="Same Day",I1620&gt;6),H1620-(H1620*12%),AND(F1620="Office Supplies",OR(C1620="Second Day",C1620="Standard Class"),I1620&gt;4),H1620-(H1620*8%)),H1620)</f>
        <v>59.48</v>
      </c>
      <c r="N1620" s="2" cm="1">
        <f t="array" ref="N1620">IFERROR(_xlfn.IFS(AND(J1620="Yes",F1620="Furniture",OR(C1620="Second Day",C1620="Standard Class"),I1620&gt;3),H1620-(H1620*15%),AND(J1620="Yes",F1620="Technology",C1620="Same Day",I1620&gt;4),H1620-(H1620*18%),AND(J1620="Yes",F1620="Office Supplies",C1620="First Class",I1620&gt;5),H1620-(H1620*20%)),H1620)</f>
        <v>59.48</v>
      </c>
      <c r="O1620" s="2"/>
    </row>
    <row r="1621" spans="1:15" ht="15.75" customHeight="1" x14ac:dyDescent="0.3">
      <c r="A1621" s="2" t="s">
        <v>829</v>
      </c>
      <c r="B1621" s="3">
        <v>42623</v>
      </c>
      <c r="C1621" s="2" t="s">
        <v>11</v>
      </c>
      <c r="D1621" s="2" t="s">
        <v>38</v>
      </c>
      <c r="E1621" s="2" t="s">
        <v>46</v>
      </c>
      <c r="F1621" s="2" t="s">
        <v>21</v>
      </c>
      <c r="G1621" s="2" t="s">
        <v>35</v>
      </c>
      <c r="H1621" s="2">
        <v>6.69</v>
      </c>
      <c r="I1621" s="2">
        <v>1</v>
      </c>
      <c r="J1621" s="2" t="s">
        <v>16</v>
      </c>
      <c r="K1621" s="2">
        <f t="shared" si="50"/>
        <v>6.69</v>
      </c>
      <c r="L1621" s="2">
        <f t="shared" si="51"/>
        <v>6.69</v>
      </c>
      <c r="M1621" s="2" cm="1">
        <f t="array" ref="M1621">IFERROR(_xlfn.IFS(AND(F1621="Furniture",C1621="First Class",I1621&gt;5),H1621-(H1621*10%),AND(F1621="Technology",C1621="Same Day",I1621&gt;6),H1621-(H1621*12%),AND(F1621="Office Supplies",OR(C1621="Second Day",C1621="Standard Class"),I1621&gt;4),H1621-(H1621*8%)),H1621)</f>
        <v>6.69</v>
      </c>
      <c r="N1621" s="2" cm="1">
        <f t="array" ref="N1621">IFERROR(_xlfn.IFS(AND(J1621="Yes",F1621="Furniture",OR(C1621="Second Day",C1621="Standard Class"),I1621&gt;3),H1621-(H1621*15%),AND(J1621="Yes",F1621="Technology",C1621="Same Day",I1621&gt;4),H1621-(H1621*18%),AND(J1621="Yes",F1621="Office Supplies",C1621="First Class",I1621&gt;5),H1621-(H1621*20%)),H1621)</f>
        <v>6.69</v>
      </c>
      <c r="O1621" s="2"/>
    </row>
    <row r="1622" spans="1:15" ht="15.75" customHeight="1" x14ac:dyDescent="0.3">
      <c r="A1622" s="2" t="s">
        <v>830</v>
      </c>
      <c r="B1622" s="3">
        <v>42924</v>
      </c>
      <c r="C1622" s="2" t="s">
        <v>24</v>
      </c>
      <c r="D1622" s="2" t="s">
        <v>12</v>
      </c>
      <c r="E1622" s="2" t="s">
        <v>20</v>
      </c>
      <c r="F1622" s="2" t="s">
        <v>14</v>
      </c>
      <c r="G1622" s="2" t="s">
        <v>28</v>
      </c>
      <c r="H1622" s="2">
        <v>198.46</v>
      </c>
      <c r="I1622" s="2">
        <v>2</v>
      </c>
      <c r="J1622" s="2" t="s">
        <v>16</v>
      </c>
      <c r="K1622" s="2">
        <f t="shared" si="50"/>
        <v>198.46</v>
      </c>
      <c r="L1622" s="2">
        <f t="shared" si="51"/>
        <v>198.46</v>
      </c>
      <c r="M1622" s="2" cm="1">
        <f t="array" ref="M1622">IFERROR(_xlfn.IFS(AND(F1622="Furniture",C1622="First Class",I1622&gt;5),H1622-(H1622*10%),AND(F1622="Technology",C1622="Same Day",I1622&gt;6),H1622-(H1622*12%),AND(F1622="Office Supplies",OR(C1622="Second Day",C1622="Standard Class"),I1622&gt;4),H1622-(H1622*8%)),H1622)</f>
        <v>198.46</v>
      </c>
      <c r="N1622" s="2" cm="1">
        <f t="array" ref="N1622">IFERROR(_xlfn.IFS(AND(J1622="Yes",F1622="Furniture",OR(C1622="Second Day",C1622="Standard Class"),I1622&gt;3),H1622-(H1622*15%),AND(J1622="Yes",F1622="Technology",C1622="Same Day",I1622&gt;4),H1622-(H1622*18%),AND(J1622="Yes",F1622="Office Supplies",C1622="First Class",I1622&gt;5),H1622-(H1622*20%)),H1622)</f>
        <v>198.46</v>
      </c>
      <c r="O1622" s="2"/>
    </row>
    <row r="1623" spans="1:15" ht="15.75" customHeight="1" x14ac:dyDescent="0.3">
      <c r="A1623" s="2" t="s">
        <v>830</v>
      </c>
      <c r="B1623" s="3">
        <v>42924</v>
      </c>
      <c r="C1623" s="2" t="s">
        <v>24</v>
      </c>
      <c r="D1623" s="2" t="s">
        <v>12</v>
      </c>
      <c r="E1623" s="2" t="s">
        <v>20</v>
      </c>
      <c r="F1623" s="2" t="s">
        <v>21</v>
      </c>
      <c r="G1623" s="2" t="s">
        <v>22</v>
      </c>
      <c r="H1623" s="2">
        <v>786.48</v>
      </c>
      <c r="I1623" s="2">
        <v>8</v>
      </c>
      <c r="J1623" s="2" t="s">
        <v>16</v>
      </c>
      <c r="K1623" s="2">
        <f t="shared" si="50"/>
        <v>668.50800000000004</v>
      </c>
      <c r="L1623" s="2">
        <f t="shared" si="51"/>
        <v>786.48</v>
      </c>
      <c r="M1623" s="2" cm="1">
        <f t="array" ref="M1623">IFERROR(_xlfn.IFS(AND(F1623="Furniture",C1623="First Class",I1623&gt;5),H1623-(H1623*10%),AND(F1623="Technology",C1623="Same Day",I1623&gt;6),H1623-(H1623*12%),AND(F1623="Office Supplies",OR(C1623="Second Day",C1623="Standard Class"),I1623&gt;4),H1623-(H1623*8%)),H1623)</f>
        <v>723.5616</v>
      </c>
      <c r="N1623" s="2" cm="1">
        <f t="array" ref="N1623">IFERROR(_xlfn.IFS(AND(J1623="Yes",F1623="Furniture",OR(C1623="Second Day",C1623="Standard Class"),I1623&gt;3),H1623-(H1623*15%),AND(J1623="Yes",F1623="Technology",C1623="Same Day",I1623&gt;4),H1623-(H1623*18%),AND(J1623="Yes",F1623="Office Supplies",C1623="First Class",I1623&gt;5),H1623-(H1623*20%)),H1623)</f>
        <v>786.48</v>
      </c>
      <c r="O1623" s="2"/>
    </row>
    <row r="1624" spans="1:15" ht="15.75" customHeight="1" x14ac:dyDescent="0.3">
      <c r="A1624" s="2" t="s">
        <v>830</v>
      </c>
      <c r="B1624" s="3">
        <v>42924</v>
      </c>
      <c r="C1624" s="2" t="s">
        <v>24</v>
      </c>
      <c r="D1624" s="2" t="s">
        <v>12</v>
      </c>
      <c r="E1624" s="2" t="s">
        <v>20</v>
      </c>
      <c r="F1624" s="2" t="s">
        <v>21</v>
      </c>
      <c r="G1624" s="2" t="s">
        <v>32</v>
      </c>
      <c r="H1624" s="2">
        <v>23.168000000000003</v>
      </c>
      <c r="I1624" s="2">
        <v>2</v>
      </c>
      <c r="J1624" s="2" t="s">
        <v>16</v>
      </c>
      <c r="K1624" s="2">
        <f t="shared" si="50"/>
        <v>23.168000000000003</v>
      </c>
      <c r="L1624" s="2">
        <f t="shared" si="51"/>
        <v>23.168000000000003</v>
      </c>
      <c r="M1624" s="2" cm="1">
        <f t="array" ref="M1624">IFERROR(_xlfn.IFS(AND(F1624="Furniture",C1624="First Class",I1624&gt;5),H1624-(H1624*10%),AND(F1624="Technology",C1624="Same Day",I1624&gt;6),H1624-(H1624*12%),AND(F1624="Office Supplies",OR(C1624="Second Day",C1624="Standard Class"),I1624&gt;4),H1624-(H1624*8%)),H1624)</f>
        <v>23.168000000000003</v>
      </c>
      <c r="N1624" s="2" cm="1">
        <f t="array" ref="N1624">IFERROR(_xlfn.IFS(AND(J1624="Yes",F1624="Furniture",OR(C1624="Second Day",C1624="Standard Class"),I1624&gt;3),H1624-(H1624*15%),AND(J1624="Yes",F1624="Technology",C1624="Same Day",I1624&gt;4),H1624-(H1624*18%),AND(J1624="Yes",F1624="Office Supplies",C1624="First Class",I1624&gt;5),H1624-(H1624*20%)),H1624)</f>
        <v>23.168000000000003</v>
      </c>
      <c r="O1624" s="2"/>
    </row>
    <row r="1625" spans="1:15" ht="15.75" customHeight="1" x14ac:dyDescent="0.3">
      <c r="A1625" s="2" t="s">
        <v>830</v>
      </c>
      <c r="B1625" s="3">
        <v>42924</v>
      </c>
      <c r="C1625" s="2" t="s">
        <v>24</v>
      </c>
      <c r="D1625" s="2" t="s">
        <v>12</v>
      </c>
      <c r="E1625" s="2" t="s">
        <v>20</v>
      </c>
      <c r="F1625" s="2" t="s">
        <v>30</v>
      </c>
      <c r="G1625" s="2" t="s">
        <v>49</v>
      </c>
      <c r="H1625" s="2">
        <v>50</v>
      </c>
      <c r="I1625" s="2">
        <v>2</v>
      </c>
      <c r="J1625" s="2" t="s">
        <v>16</v>
      </c>
      <c r="K1625" s="2">
        <f t="shared" si="50"/>
        <v>50</v>
      </c>
      <c r="L1625" s="2">
        <f t="shared" si="51"/>
        <v>50</v>
      </c>
      <c r="M1625" s="2" cm="1">
        <f t="array" ref="M1625">IFERROR(_xlfn.IFS(AND(F1625="Furniture",C1625="First Class",I1625&gt;5),H1625-(H1625*10%),AND(F1625="Technology",C1625="Same Day",I1625&gt;6),H1625-(H1625*12%),AND(F1625="Office Supplies",OR(C1625="Second Day",C1625="Standard Class"),I1625&gt;4),H1625-(H1625*8%)),H1625)</f>
        <v>50</v>
      </c>
      <c r="N1625" s="2" cm="1">
        <f t="array" ref="N1625">IFERROR(_xlfn.IFS(AND(J1625="Yes",F1625="Furniture",OR(C1625="Second Day",C1625="Standard Class"),I1625&gt;3),H1625-(H1625*15%),AND(J1625="Yes",F1625="Technology",C1625="Same Day",I1625&gt;4),H1625-(H1625*18%),AND(J1625="Yes",F1625="Office Supplies",C1625="First Class",I1625&gt;5),H1625-(H1625*20%)),H1625)</f>
        <v>50</v>
      </c>
      <c r="O1625" s="2"/>
    </row>
    <row r="1626" spans="1:15" ht="15.75" customHeight="1" x14ac:dyDescent="0.3">
      <c r="A1626" s="2" t="s">
        <v>831</v>
      </c>
      <c r="B1626" s="3">
        <v>42357</v>
      </c>
      <c r="C1626" s="2" t="s">
        <v>24</v>
      </c>
      <c r="D1626" s="2" t="s">
        <v>12</v>
      </c>
      <c r="E1626" s="2" t="s">
        <v>20</v>
      </c>
      <c r="F1626" s="2" t="s">
        <v>30</v>
      </c>
      <c r="G1626" s="2" t="s">
        <v>31</v>
      </c>
      <c r="H1626" s="2">
        <v>675.96</v>
      </c>
      <c r="I1626" s="2">
        <v>5</v>
      </c>
      <c r="J1626" s="2" t="s">
        <v>16</v>
      </c>
      <c r="K1626" s="2">
        <f t="shared" si="50"/>
        <v>574.56600000000003</v>
      </c>
      <c r="L1626" s="2">
        <f t="shared" si="51"/>
        <v>675.96</v>
      </c>
      <c r="M1626" s="2" cm="1">
        <f t="array" ref="M1626">IFERROR(_xlfn.IFS(AND(F1626="Furniture",C1626="First Class",I1626&gt;5),H1626-(H1626*10%),AND(F1626="Technology",C1626="Same Day",I1626&gt;6),H1626-(H1626*12%),AND(F1626="Office Supplies",OR(C1626="Second Day",C1626="Standard Class"),I1626&gt;4),H1626-(H1626*8%)),H1626)</f>
        <v>675.96</v>
      </c>
      <c r="N1626" s="2" cm="1">
        <f t="array" ref="N1626">IFERROR(_xlfn.IFS(AND(J1626="Yes",F1626="Furniture",OR(C1626="Second Day",C1626="Standard Class"),I1626&gt;3),H1626-(H1626*15%),AND(J1626="Yes",F1626="Technology",C1626="Same Day",I1626&gt;4),H1626-(H1626*18%),AND(J1626="Yes",F1626="Office Supplies",C1626="First Class",I1626&gt;5),H1626-(H1626*20%)),H1626)</f>
        <v>675.96</v>
      </c>
      <c r="O1626" s="2"/>
    </row>
    <row r="1627" spans="1:15" ht="15.75" customHeight="1" x14ac:dyDescent="0.3">
      <c r="A1627" s="2" t="s">
        <v>831</v>
      </c>
      <c r="B1627" s="3">
        <v>42357</v>
      </c>
      <c r="C1627" s="2" t="s">
        <v>24</v>
      </c>
      <c r="D1627" s="2" t="s">
        <v>12</v>
      </c>
      <c r="E1627" s="2" t="s">
        <v>20</v>
      </c>
      <c r="F1627" s="2" t="s">
        <v>30</v>
      </c>
      <c r="G1627" s="2" t="s">
        <v>49</v>
      </c>
      <c r="H1627" s="2">
        <v>1265.8499999999999</v>
      </c>
      <c r="I1627" s="2">
        <v>3</v>
      </c>
      <c r="J1627" s="2" t="s">
        <v>16</v>
      </c>
      <c r="K1627" s="2">
        <f t="shared" si="50"/>
        <v>1075.9724999999999</v>
      </c>
      <c r="L1627" s="2">
        <f t="shared" si="51"/>
        <v>1265.8499999999999</v>
      </c>
      <c r="M1627" s="2" cm="1">
        <f t="array" ref="M1627">IFERROR(_xlfn.IFS(AND(F1627="Furniture",C1627="First Class",I1627&gt;5),H1627-(H1627*10%),AND(F1627="Technology",C1627="Same Day",I1627&gt;6),H1627-(H1627*12%),AND(F1627="Office Supplies",OR(C1627="Second Day",C1627="Standard Class"),I1627&gt;4),H1627-(H1627*8%)),H1627)</f>
        <v>1265.8499999999999</v>
      </c>
      <c r="N1627" s="2" cm="1">
        <f t="array" ref="N1627">IFERROR(_xlfn.IFS(AND(J1627="Yes",F1627="Furniture",OR(C1627="Second Day",C1627="Standard Class"),I1627&gt;3),H1627-(H1627*15%),AND(J1627="Yes",F1627="Technology",C1627="Same Day",I1627&gt;4),H1627-(H1627*18%),AND(J1627="Yes",F1627="Office Supplies",C1627="First Class",I1627&gt;5),H1627-(H1627*20%)),H1627)</f>
        <v>1265.8499999999999</v>
      </c>
      <c r="O1627" s="2"/>
    </row>
    <row r="1628" spans="1:15" ht="15.75" customHeight="1" x14ac:dyDescent="0.3">
      <c r="A1628" s="2" t="s">
        <v>832</v>
      </c>
      <c r="B1628" s="3">
        <v>42324</v>
      </c>
      <c r="C1628" s="2" t="s">
        <v>24</v>
      </c>
      <c r="D1628" s="2" t="s">
        <v>38</v>
      </c>
      <c r="E1628" s="2" t="s">
        <v>46</v>
      </c>
      <c r="F1628" s="2" t="s">
        <v>21</v>
      </c>
      <c r="G1628" s="2" t="s">
        <v>33</v>
      </c>
      <c r="H1628" s="2">
        <v>523.25</v>
      </c>
      <c r="I1628" s="2">
        <v>5</v>
      </c>
      <c r="J1628" s="2" t="s">
        <v>16</v>
      </c>
      <c r="K1628" s="2">
        <f t="shared" si="50"/>
        <v>444.76249999999999</v>
      </c>
      <c r="L1628" s="2">
        <f t="shared" si="51"/>
        <v>523.25</v>
      </c>
      <c r="M1628" s="2" cm="1">
        <f t="array" ref="M1628">IFERROR(_xlfn.IFS(AND(F1628="Furniture",C1628="First Class",I1628&gt;5),H1628-(H1628*10%),AND(F1628="Technology",C1628="Same Day",I1628&gt;6),H1628-(H1628*12%),AND(F1628="Office Supplies",OR(C1628="Second Day",C1628="Standard Class"),I1628&gt;4),H1628-(H1628*8%)),H1628)</f>
        <v>481.39</v>
      </c>
      <c r="N1628" s="2" cm="1">
        <f t="array" ref="N1628">IFERROR(_xlfn.IFS(AND(J1628="Yes",F1628="Furniture",OR(C1628="Second Day",C1628="Standard Class"),I1628&gt;3),H1628-(H1628*15%),AND(J1628="Yes",F1628="Technology",C1628="Same Day",I1628&gt;4),H1628-(H1628*18%),AND(J1628="Yes",F1628="Office Supplies",C1628="First Class",I1628&gt;5),H1628-(H1628*20%)),H1628)</f>
        <v>523.25</v>
      </c>
      <c r="O1628" s="2"/>
    </row>
    <row r="1629" spans="1:15" ht="15.75" customHeight="1" x14ac:dyDescent="0.3">
      <c r="A1629" s="2" t="s">
        <v>833</v>
      </c>
      <c r="B1629" s="3">
        <v>42271</v>
      </c>
      <c r="C1629" s="2" t="s">
        <v>24</v>
      </c>
      <c r="D1629" s="2" t="s">
        <v>12</v>
      </c>
      <c r="E1629" s="2" t="s">
        <v>13</v>
      </c>
      <c r="F1629" s="2" t="s">
        <v>14</v>
      </c>
      <c r="G1629" s="2" t="s">
        <v>17</v>
      </c>
      <c r="H1629" s="2">
        <v>517.5</v>
      </c>
      <c r="I1629" s="2">
        <v>6</v>
      </c>
      <c r="J1629" s="2" t="s">
        <v>16</v>
      </c>
      <c r="K1629" s="2">
        <f t="shared" si="50"/>
        <v>439.875</v>
      </c>
      <c r="L1629" s="2">
        <f t="shared" si="51"/>
        <v>517.5</v>
      </c>
      <c r="M1629" s="2" cm="1">
        <f t="array" ref="M1629">IFERROR(_xlfn.IFS(AND(F1629="Furniture",C1629="First Class",I1629&gt;5),H1629-(H1629*10%),AND(F1629="Technology",C1629="Same Day",I1629&gt;6),H1629-(H1629*12%),AND(F1629="Office Supplies",OR(C1629="Second Day",C1629="Standard Class"),I1629&gt;4),H1629-(H1629*8%)),H1629)</f>
        <v>517.5</v>
      </c>
      <c r="N1629" s="2" cm="1">
        <f t="array" ref="N1629">IFERROR(_xlfn.IFS(AND(J1629="Yes",F1629="Furniture",OR(C1629="Second Day",C1629="Standard Class"),I1629&gt;3),H1629-(H1629*15%),AND(J1629="Yes",F1629="Technology",C1629="Same Day",I1629&gt;4),H1629-(H1629*18%),AND(J1629="Yes",F1629="Office Supplies",C1629="First Class",I1629&gt;5),H1629-(H1629*20%)),H1629)</f>
        <v>517.5</v>
      </c>
      <c r="O1629" s="2"/>
    </row>
    <row r="1630" spans="1:15" ht="15.75" customHeight="1" x14ac:dyDescent="0.3">
      <c r="A1630" s="2" t="s">
        <v>834</v>
      </c>
      <c r="B1630" s="3">
        <v>42907</v>
      </c>
      <c r="C1630" s="2" t="s">
        <v>11</v>
      </c>
      <c r="D1630" s="2" t="s">
        <v>12</v>
      </c>
      <c r="E1630" s="2" t="s">
        <v>46</v>
      </c>
      <c r="F1630" s="2" t="s">
        <v>14</v>
      </c>
      <c r="G1630" s="2" t="s">
        <v>28</v>
      </c>
      <c r="H1630" s="2">
        <v>17.920000000000002</v>
      </c>
      <c r="I1630" s="2">
        <v>5</v>
      </c>
      <c r="J1630" s="2" t="s">
        <v>16</v>
      </c>
      <c r="K1630" s="2">
        <f t="shared" si="50"/>
        <v>17.920000000000002</v>
      </c>
      <c r="L1630" s="2">
        <f t="shared" si="51"/>
        <v>17.920000000000002</v>
      </c>
      <c r="M1630" s="2" cm="1">
        <f t="array" ref="M1630">IFERROR(_xlfn.IFS(AND(F1630="Furniture",C1630="First Class",I1630&gt;5),H1630-(H1630*10%),AND(F1630="Technology",C1630="Same Day",I1630&gt;6),H1630-(H1630*12%),AND(F1630="Office Supplies",OR(C1630="Second Day",C1630="Standard Class"),I1630&gt;4),H1630-(H1630*8%)),H1630)</f>
        <v>17.920000000000002</v>
      </c>
      <c r="N1630" s="2" cm="1">
        <f t="array" ref="N1630">IFERROR(_xlfn.IFS(AND(J1630="Yes",F1630="Furniture",OR(C1630="Second Day",C1630="Standard Class"),I1630&gt;3),H1630-(H1630*15%),AND(J1630="Yes",F1630="Technology",C1630="Same Day",I1630&gt;4),H1630-(H1630*18%),AND(J1630="Yes",F1630="Office Supplies",C1630="First Class",I1630&gt;5),H1630-(H1630*20%)),H1630)</f>
        <v>17.920000000000002</v>
      </c>
      <c r="O1630" s="2"/>
    </row>
    <row r="1631" spans="1:15" ht="15.75" customHeight="1" x14ac:dyDescent="0.3">
      <c r="A1631" s="2" t="s">
        <v>834</v>
      </c>
      <c r="B1631" s="3">
        <v>42907</v>
      </c>
      <c r="C1631" s="2" t="s">
        <v>11</v>
      </c>
      <c r="D1631" s="2" t="s">
        <v>12</v>
      </c>
      <c r="E1631" s="2" t="s">
        <v>46</v>
      </c>
      <c r="F1631" s="2" t="s">
        <v>21</v>
      </c>
      <c r="G1631" s="2" t="s">
        <v>32</v>
      </c>
      <c r="H1631" s="2">
        <v>41.256000000000007</v>
      </c>
      <c r="I1631" s="2">
        <v>6</v>
      </c>
      <c r="J1631" s="2" t="s">
        <v>16</v>
      </c>
      <c r="K1631" s="2">
        <f t="shared" si="50"/>
        <v>41.256000000000007</v>
      </c>
      <c r="L1631" s="2">
        <f t="shared" si="51"/>
        <v>41.256000000000007</v>
      </c>
      <c r="M1631" s="2" cm="1">
        <f t="array" ref="M1631">IFERROR(_xlfn.IFS(AND(F1631="Furniture",C1631="First Class",I1631&gt;5),H1631-(H1631*10%),AND(F1631="Technology",C1631="Same Day",I1631&gt;6),H1631-(H1631*12%),AND(F1631="Office Supplies",OR(C1631="Second Day",C1631="Standard Class"),I1631&gt;4),H1631-(H1631*8%)),H1631)</f>
        <v>41.256000000000007</v>
      </c>
      <c r="N1631" s="2" cm="1">
        <f t="array" ref="N1631">IFERROR(_xlfn.IFS(AND(J1631="Yes",F1631="Furniture",OR(C1631="Second Day",C1631="Standard Class"),I1631&gt;3),H1631-(H1631*15%),AND(J1631="Yes",F1631="Technology",C1631="Same Day",I1631&gt;4),H1631-(H1631*18%),AND(J1631="Yes",F1631="Office Supplies",C1631="First Class",I1631&gt;5),H1631-(H1631*20%)),H1631)</f>
        <v>41.256000000000007</v>
      </c>
      <c r="O1631" s="2"/>
    </row>
    <row r="1632" spans="1:15" ht="15.75" customHeight="1" x14ac:dyDescent="0.3">
      <c r="A1632" s="2" t="s">
        <v>835</v>
      </c>
      <c r="B1632" s="3">
        <v>42498</v>
      </c>
      <c r="C1632" s="2" t="s">
        <v>208</v>
      </c>
      <c r="D1632" s="2" t="s">
        <v>12</v>
      </c>
      <c r="E1632" s="2" t="s">
        <v>46</v>
      </c>
      <c r="F1632" s="2" t="s">
        <v>21</v>
      </c>
      <c r="G1632" s="2" t="s">
        <v>26</v>
      </c>
      <c r="H1632" s="2">
        <v>1006.056</v>
      </c>
      <c r="I1632" s="2">
        <v>3</v>
      </c>
      <c r="J1632" s="2" t="s">
        <v>16</v>
      </c>
      <c r="K1632" s="2">
        <f t="shared" si="50"/>
        <v>855.14760000000001</v>
      </c>
      <c r="L1632" s="2">
        <f t="shared" si="51"/>
        <v>1006.056</v>
      </c>
      <c r="M1632" s="2" cm="1">
        <f t="array" ref="M1632">IFERROR(_xlfn.IFS(AND(F1632="Furniture",C1632="First Class",I1632&gt;5),H1632-(H1632*10%),AND(F1632="Technology",C1632="Same Day",I1632&gt;6),H1632-(H1632*12%),AND(F1632="Office Supplies",OR(C1632="Second Day",C1632="Standard Class"),I1632&gt;4),H1632-(H1632*8%)),H1632)</f>
        <v>1006.056</v>
      </c>
      <c r="N1632" s="2" cm="1">
        <f t="array" ref="N1632">IFERROR(_xlfn.IFS(AND(J1632="Yes",F1632="Furniture",OR(C1632="Second Day",C1632="Standard Class"),I1632&gt;3),H1632-(H1632*15%),AND(J1632="Yes",F1632="Technology",C1632="Same Day",I1632&gt;4),H1632-(H1632*18%),AND(J1632="Yes",F1632="Office Supplies",C1632="First Class",I1632&gt;5),H1632-(H1632*20%)),H1632)</f>
        <v>1006.056</v>
      </c>
      <c r="O1632" s="2"/>
    </row>
    <row r="1633" spans="1:15" ht="15.75" customHeight="1" x14ac:dyDescent="0.3">
      <c r="A1633" s="2" t="s">
        <v>835</v>
      </c>
      <c r="B1633" s="3">
        <v>42498</v>
      </c>
      <c r="C1633" s="2" t="s">
        <v>208</v>
      </c>
      <c r="D1633" s="2" t="s">
        <v>12</v>
      </c>
      <c r="E1633" s="2" t="s">
        <v>46</v>
      </c>
      <c r="F1633" s="2" t="s">
        <v>21</v>
      </c>
      <c r="G1633" s="2" t="s">
        <v>35</v>
      </c>
      <c r="H1633" s="2">
        <v>10.688000000000001</v>
      </c>
      <c r="I1633" s="2">
        <v>2</v>
      </c>
      <c r="J1633" s="2" t="s">
        <v>16</v>
      </c>
      <c r="K1633" s="2">
        <f t="shared" si="50"/>
        <v>10.688000000000001</v>
      </c>
      <c r="L1633" s="2">
        <f t="shared" si="51"/>
        <v>10.688000000000001</v>
      </c>
      <c r="M1633" s="2" cm="1">
        <f t="array" ref="M1633">IFERROR(_xlfn.IFS(AND(F1633="Furniture",C1633="First Class",I1633&gt;5),H1633-(H1633*10%),AND(F1633="Technology",C1633="Same Day",I1633&gt;6),H1633-(H1633*12%),AND(F1633="Office Supplies",OR(C1633="Second Day",C1633="Standard Class"),I1633&gt;4),H1633-(H1633*8%)),H1633)</f>
        <v>10.688000000000001</v>
      </c>
      <c r="N1633" s="2" cm="1">
        <f t="array" ref="N1633">IFERROR(_xlfn.IFS(AND(J1633="Yes",F1633="Furniture",OR(C1633="Second Day",C1633="Standard Class"),I1633&gt;3),H1633-(H1633*15%),AND(J1633="Yes",F1633="Technology",C1633="Same Day",I1633&gt;4),H1633-(H1633*18%),AND(J1633="Yes",F1633="Office Supplies",C1633="First Class",I1633&gt;5),H1633-(H1633*20%)),H1633)</f>
        <v>10.688000000000001</v>
      </c>
      <c r="O1633" s="2"/>
    </row>
    <row r="1634" spans="1:15" ht="15.75" customHeight="1" x14ac:dyDescent="0.3">
      <c r="A1634" s="2" t="s">
        <v>835</v>
      </c>
      <c r="B1634" s="3">
        <v>42498</v>
      </c>
      <c r="C1634" s="2" t="s">
        <v>208</v>
      </c>
      <c r="D1634" s="2" t="s">
        <v>12</v>
      </c>
      <c r="E1634" s="2" t="s">
        <v>46</v>
      </c>
      <c r="F1634" s="2" t="s">
        <v>21</v>
      </c>
      <c r="G1634" s="2" t="s">
        <v>35</v>
      </c>
      <c r="H1634" s="2">
        <v>10.368000000000002</v>
      </c>
      <c r="I1634" s="2">
        <v>2</v>
      </c>
      <c r="J1634" s="2" t="s">
        <v>16</v>
      </c>
      <c r="K1634" s="2">
        <f t="shared" si="50"/>
        <v>10.368000000000002</v>
      </c>
      <c r="L1634" s="2">
        <f t="shared" si="51"/>
        <v>10.368000000000002</v>
      </c>
      <c r="M1634" s="2" cm="1">
        <f t="array" ref="M1634">IFERROR(_xlfn.IFS(AND(F1634="Furniture",C1634="First Class",I1634&gt;5),H1634-(H1634*10%),AND(F1634="Technology",C1634="Same Day",I1634&gt;6),H1634-(H1634*12%),AND(F1634="Office Supplies",OR(C1634="Second Day",C1634="Standard Class"),I1634&gt;4),H1634-(H1634*8%)),H1634)</f>
        <v>10.368000000000002</v>
      </c>
      <c r="N1634" s="2" cm="1">
        <f t="array" ref="N1634">IFERROR(_xlfn.IFS(AND(J1634="Yes",F1634="Furniture",OR(C1634="Second Day",C1634="Standard Class"),I1634&gt;3),H1634-(H1634*15%),AND(J1634="Yes",F1634="Technology",C1634="Same Day",I1634&gt;4),H1634-(H1634*18%),AND(J1634="Yes",F1634="Office Supplies",C1634="First Class",I1634&gt;5),H1634-(H1634*20%)),H1634)</f>
        <v>10.368000000000002</v>
      </c>
      <c r="O1634" s="2"/>
    </row>
    <row r="1635" spans="1:15" ht="15.75" customHeight="1" x14ac:dyDescent="0.3">
      <c r="A1635" s="2" t="s">
        <v>835</v>
      </c>
      <c r="B1635" s="3">
        <v>42498</v>
      </c>
      <c r="C1635" s="2" t="s">
        <v>208</v>
      </c>
      <c r="D1635" s="2" t="s">
        <v>12</v>
      </c>
      <c r="E1635" s="2" t="s">
        <v>46</v>
      </c>
      <c r="F1635" s="2" t="s">
        <v>21</v>
      </c>
      <c r="G1635" s="2" t="s">
        <v>26</v>
      </c>
      <c r="H1635" s="2">
        <v>25.12</v>
      </c>
      <c r="I1635" s="2">
        <v>2</v>
      </c>
      <c r="J1635" s="2" t="s">
        <v>16</v>
      </c>
      <c r="K1635" s="2">
        <f t="shared" si="50"/>
        <v>25.12</v>
      </c>
      <c r="L1635" s="2">
        <f t="shared" si="51"/>
        <v>25.12</v>
      </c>
      <c r="M1635" s="2" cm="1">
        <f t="array" ref="M1635">IFERROR(_xlfn.IFS(AND(F1635="Furniture",C1635="First Class",I1635&gt;5),H1635-(H1635*10%),AND(F1635="Technology",C1635="Same Day",I1635&gt;6),H1635-(H1635*12%),AND(F1635="Office Supplies",OR(C1635="Second Day",C1635="Standard Class"),I1635&gt;4),H1635-(H1635*8%)),H1635)</f>
        <v>25.12</v>
      </c>
      <c r="N1635" s="2" cm="1">
        <f t="array" ref="N1635">IFERROR(_xlfn.IFS(AND(J1635="Yes",F1635="Furniture",OR(C1635="Second Day",C1635="Standard Class"),I1635&gt;3),H1635-(H1635*15%),AND(J1635="Yes",F1635="Technology",C1635="Same Day",I1635&gt;4),H1635-(H1635*18%),AND(J1635="Yes",F1635="Office Supplies",C1635="First Class",I1635&gt;5),H1635-(H1635*20%)),H1635)</f>
        <v>25.12</v>
      </c>
      <c r="O1635" s="2"/>
    </row>
    <row r="1636" spans="1:15" ht="15.75" customHeight="1" x14ac:dyDescent="0.3">
      <c r="A1636" s="2" t="s">
        <v>835</v>
      </c>
      <c r="B1636" s="3">
        <v>42498</v>
      </c>
      <c r="C1636" s="2" t="s">
        <v>208</v>
      </c>
      <c r="D1636" s="2" t="s">
        <v>12</v>
      </c>
      <c r="E1636" s="2" t="s">
        <v>46</v>
      </c>
      <c r="F1636" s="2" t="s">
        <v>30</v>
      </c>
      <c r="G1636" s="2" t="s">
        <v>49</v>
      </c>
      <c r="H1636" s="2">
        <v>58.112000000000002</v>
      </c>
      <c r="I1636" s="2">
        <v>2</v>
      </c>
      <c r="J1636" s="2" t="s">
        <v>16</v>
      </c>
      <c r="K1636" s="2">
        <f t="shared" si="50"/>
        <v>58.112000000000002</v>
      </c>
      <c r="L1636" s="2">
        <f t="shared" si="51"/>
        <v>58.112000000000002</v>
      </c>
      <c r="M1636" s="2" cm="1">
        <f t="array" ref="M1636">IFERROR(_xlfn.IFS(AND(F1636="Furniture",C1636="First Class",I1636&gt;5),H1636-(H1636*10%),AND(F1636="Technology",C1636="Same Day",I1636&gt;6),H1636-(H1636*12%),AND(F1636="Office Supplies",OR(C1636="Second Day",C1636="Standard Class"),I1636&gt;4),H1636-(H1636*8%)),H1636)</f>
        <v>58.112000000000002</v>
      </c>
      <c r="N1636" s="2" cm="1">
        <f t="array" ref="N1636">IFERROR(_xlfn.IFS(AND(J1636="Yes",F1636="Furniture",OR(C1636="Second Day",C1636="Standard Class"),I1636&gt;3),H1636-(H1636*15%),AND(J1636="Yes",F1636="Technology",C1636="Same Day",I1636&gt;4),H1636-(H1636*18%),AND(J1636="Yes",F1636="Office Supplies",C1636="First Class",I1636&gt;5),H1636-(H1636*20%)),H1636)</f>
        <v>58.112000000000002</v>
      </c>
      <c r="O1636" s="2"/>
    </row>
    <row r="1637" spans="1:15" ht="15.75" customHeight="1" x14ac:dyDescent="0.3">
      <c r="A1637" s="2" t="s">
        <v>836</v>
      </c>
      <c r="B1637" s="3">
        <v>41969</v>
      </c>
      <c r="C1637" s="2" t="s">
        <v>24</v>
      </c>
      <c r="D1637" s="2" t="s">
        <v>12</v>
      </c>
      <c r="E1637" s="2" t="s">
        <v>20</v>
      </c>
      <c r="F1637" s="2" t="s">
        <v>21</v>
      </c>
      <c r="G1637" s="2" t="s">
        <v>35</v>
      </c>
      <c r="H1637" s="2">
        <v>15.552000000000003</v>
      </c>
      <c r="I1637" s="2">
        <v>3</v>
      </c>
      <c r="J1637" s="2" t="s">
        <v>16</v>
      </c>
      <c r="K1637" s="2">
        <f t="shared" si="50"/>
        <v>15.552000000000003</v>
      </c>
      <c r="L1637" s="2">
        <f t="shared" si="51"/>
        <v>15.552000000000003</v>
      </c>
      <c r="M1637" s="2" cm="1">
        <f t="array" ref="M1637">IFERROR(_xlfn.IFS(AND(F1637="Furniture",C1637="First Class",I1637&gt;5),H1637-(H1637*10%),AND(F1637="Technology",C1637="Same Day",I1637&gt;6),H1637-(H1637*12%),AND(F1637="Office Supplies",OR(C1637="Second Day",C1637="Standard Class"),I1637&gt;4),H1637-(H1637*8%)),H1637)</f>
        <v>15.552000000000003</v>
      </c>
      <c r="N1637" s="2" cm="1">
        <f t="array" ref="N1637">IFERROR(_xlfn.IFS(AND(J1637="Yes",F1637="Furniture",OR(C1637="Second Day",C1637="Standard Class"),I1637&gt;3),H1637-(H1637*15%),AND(J1637="Yes",F1637="Technology",C1637="Same Day",I1637&gt;4),H1637-(H1637*18%),AND(J1637="Yes",F1637="Office Supplies",C1637="First Class",I1637&gt;5),H1637-(H1637*20%)),H1637)</f>
        <v>15.552000000000003</v>
      </c>
      <c r="O1637" s="2"/>
    </row>
    <row r="1638" spans="1:15" ht="15.75" customHeight="1" x14ac:dyDescent="0.3">
      <c r="A1638" s="2" t="s">
        <v>836</v>
      </c>
      <c r="B1638" s="3">
        <v>41969</v>
      </c>
      <c r="C1638" s="2" t="s">
        <v>24</v>
      </c>
      <c r="D1638" s="2" t="s">
        <v>12</v>
      </c>
      <c r="E1638" s="2" t="s">
        <v>20</v>
      </c>
      <c r="F1638" s="2" t="s">
        <v>21</v>
      </c>
      <c r="G1638" s="2" t="s">
        <v>26</v>
      </c>
      <c r="H1638" s="2">
        <v>669.08</v>
      </c>
      <c r="I1638" s="2">
        <v>5</v>
      </c>
      <c r="J1638" s="2" t="s">
        <v>16</v>
      </c>
      <c r="K1638" s="2">
        <f t="shared" si="50"/>
        <v>568.71800000000007</v>
      </c>
      <c r="L1638" s="2">
        <f t="shared" si="51"/>
        <v>669.08</v>
      </c>
      <c r="M1638" s="2" cm="1">
        <f t="array" ref="M1638">IFERROR(_xlfn.IFS(AND(F1638="Furniture",C1638="First Class",I1638&gt;5),H1638-(H1638*10%),AND(F1638="Technology",C1638="Same Day",I1638&gt;6),H1638-(H1638*12%),AND(F1638="Office Supplies",OR(C1638="Second Day",C1638="Standard Class"),I1638&gt;4),H1638-(H1638*8%)),H1638)</f>
        <v>615.55360000000007</v>
      </c>
      <c r="N1638" s="2" cm="1">
        <f t="array" ref="N1638">IFERROR(_xlfn.IFS(AND(J1638="Yes",F1638="Furniture",OR(C1638="Second Day",C1638="Standard Class"),I1638&gt;3),H1638-(H1638*15%),AND(J1638="Yes",F1638="Technology",C1638="Same Day",I1638&gt;4),H1638-(H1638*18%),AND(J1638="Yes",F1638="Office Supplies",C1638="First Class",I1638&gt;5),H1638-(H1638*20%)),H1638)</f>
        <v>669.08</v>
      </c>
      <c r="O1638" s="2"/>
    </row>
    <row r="1639" spans="1:15" ht="15.75" customHeight="1" x14ac:dyDescent="0.3">
      <c r="A1639" s="2" t="s">
        <v>836</v>
      </c>
      <c r="B1639" s="3">
        <v>41969</v>
      </c>
      <c r="C1639" s="2" t="s">
        <v>24</v>
      </c>
      <c r="D1639" s="2" t="s">
        <v>12</v>
      </c>
      <c r="E1639" s="2" t="s">
        <v>20</v>
      </c>
      <c r="F1639" s="2" t="s">
        <v>30</v>
      </c>
      <c r="G1639" s="2" t="s">
        <v>31</v>
      </c>
      <c r="H1639" s="2">
        <v>438.33600000000001</v>
      </c>
      <c r="I1639" s="2">
        <v>4</v>
      </c>
      <c r="J1639" s="2" t="s">
        <v>16</v>
      </c>
      <c r="K1639" s="2">
        <f t="shared" si="50"/>
        <v>372.5856</v>
      </c>
      <c r="L1639" s="2">
        <f t="shared" si="51"/>
        <v>438.33600000000001</v>
      </c>
      <c r="M1639" s="2" cm="1">
        <f t="array" ref="M1639">IFERROR(_xlfn.IFS(AND(F1639="Furniture",C1639="First Class",I1639&gt;5),H1639-(H1639*10%),AND(F1639="Technology",C1639="Same Day",I1639&gt;6),H1639-(H1639*12%),AND(F1639="Office Supplies",OR(C1639="Second Day",C1639="Standard Class"),I1639&gt;4),H1639-(H1639*8%)),H1639)</f>
        <v>438.33600000000001</v>
      </c>
      <c r="N1639" s="2" cm="1">
        <f t="array" ref="N1639">IFERROR(_xlfn.IFS(AND(J1639="Yes",F1639="Furniture",OR(C1639="Second Day",C1639="Standard Class"),I1639&gt;3),H1639-(H1639*15%),AND(J1639="Yes",F1639="Technology",C1639="Same Day",I1639&gt;4),H1639-(H1639*18%),AND(J1639="Yes",F1639="Office Supplies",C1639="First Class",I1639&gt;5),H1639-(H1639*20%)),H1639)</f>
        <v>438.33600000000001</v>
      </c>
      <c r="O1639" s="2"/>
    </row>
    <row r="1640" spans="1:15" ht="15.75" customHeight="1" x14ac:dyDescent="0.3">
      <c r="A1640" s="2" t="s">
        <v>837</v>
      </c>
      <c r="B1640" s="3">
        <v>42516</v>
      </c>
      <c r="C1640" s="2" t="s">
        <v>24</v>
      </c>
      <c r="D1640" s="2" t="s">
        <v>12</v>
      </c>
      <c r="E1640" s="2" t="s">
        <v>46</v>
      </c>
      <c r="F1640" s="2" t="s">
        <v>21</v>
      </c>
      <c r="G1640" s="2" t="s">
        <v>35</v>
      </c>
      <c r="H1640" s="2">
        <v>19.440000000000001</v>
      </c>
      <c r="I1640" s="2">
        <v>3</v>
      </c>
      <c r="J1640" s="2" t="s">
        <v>16</v>
      </c>
      <c r="K1640" s="2">
        <f t="shared" si="50"/>
        <v>19.440000000000001</v>
      </c>
      <c r="L1640" s="2">
        <f t="shared" si="51"/>
        <v>19.440000000000001</v>
      </c>
      <c r="M1640" s="2" cm="1">
        <f t="array" ref="M1640">IFERROR(_xlfn.IFS(AND(F1640="Furniture",C1640="First Class",I1640&gt;5),H1640-(H1640*10%),AND(F1640="Technology",C1640="Same Day",I1640&gt;6),H1640-(H1640*12%),AND(F1640="Office Supplies",OR(C1640="Second Day",C1640="Standard Class"),I1640&gt;4),H1640-(H1640*8%)),H1640)</f>
        <v>19.440000000000001</v>
      </c>
      <c r="N1640" s="2" cm="1">
        <f t="array" ref="N1640">IFERROR(_xlfn.IFS(AND(J1640="Yes",F1640="Furniture",OR(C1640="Second Day",C1640="Standard Class"),I1640&gt;3),H1640-(H1640*15%),AND(J1640="Yes",F1640="Technology",C1640="Same Day",I1640&gt;4),H1640-(H1640*18%),AND(J1640="Yes",F1640="Office Supplies",C1640="First Class",I1640&gt;5),H1640-(H1640*20%)),H1640)</f>
        <v>19.440000000000001</v>
      </c>
      <c r="O1640" s="2"/>
    </row>
    <row r="1641" spans="1:15" ht="15.75" customHeight="1" x14ac:dyDescent="0.3">
      <c r="A1641" s="2" t="s">
        <v>837</v>
      </c>
      <c r="B1641" s="3">
        <v>42516</v>
      </c>
      <c r="C1641" s="2" t="s">
        <v>24</v>
      </c>
      <c r="D1641" s="2" t="s">
        <v>12</v>
      </c>
      <c r="E1641" s="2" t="s">
        <v>46</v>
      </c>
      <c r="F1641" s="2" t="s">
        <v>21</v>
      </c>
      <c r="G1641" s="2" t="s">
        <v>32</v>
      </c>
      <c r="H1641" s="2">
        <v>9.64</v>
      </c>
      <c r="I1641" s="2">
        <v>2</v>
      </c>
      <c r="J1641" s="2" t="s">
        <v>16</v>
      </c>
      <c r="K1641" s="2">
        <f t="shared" si="50"/>
        <v>9.64</v>
      </c>
      <c r="L1641" s="2">
        <f t="shared" si="51"/>
        <v>9.64</v>
      </c>
      <c r="M1641" s="2" cm="1">
        <f t="array" ref="M1641">IFERROR(_xlfn.IFS(AND(F1641="Furniture",C1641="First Class",I1641&gt;5),H1641-(H1641*10%),AND(F1641="Technology",C1641="Same Day",I1641&gt;6),H1641-(H1641*12%),AND(F1641="Office Supplies",OR(C1641="Second Day",C1641="Standard Class"),I1641&gt;4),H1641-(H1641*8%)),H1641)</f>
        <v>9.64</v>
      </c>
      <c r="N1641" s="2" cm="1">
        <f t="array" ref="N1641">IFERROR(_xlfn.IFS(AND(J1641="Yes",F1641="Furniture",OR(C1641="Second Day",C1641="Standard Class"),I1641&gt;3),H1641-(H1641*15%),AND(J1641="Yes",F1641="Technology",C1641="Same Day",I1641&gt;4),H1641-(H1641*18%),AND(J1641="Yes",F1641="Office Supplies",C1641="First Class",I1641&gt;5),H1641-(H1641*20%)),H1641)</f>
        <v>9.64</v>
      </c>
      <c r="O1641" s="2"/>
    </row>
    <row r="1642" spans="1:15" ht="15.75" customHeight="1" x14ac:dyDescent="0.3">
      <c r="A1642" s="2" t="s">
        <v>837</v>
      </c>
      <c r="B1642" s="3">
        <v>42516</v>
      </c>
      <c r="C1642" s="2" t="s">
        <v>24</v>
      </c>
      <c r="D1642" s="2" t="s">
        <v>12</v>
      </c>
      <c r="E1642" s="2" t="s">
        <v>46</v>
      </c>
      <c r="F1642" s="2" t="s">
        <v>21</v>
      </c>
      <c r="G1642" s="2" t="s">
        <v>35</v>
      </c>
      <c r="H1642" s="2">
        <v>12.7</v>
      </c>
      <c r="I1642" s="2">
        <v>2</v>
      </c>
      <c r="J1642" s="2" t="s">
        <v>16</v>
      </c>
      <c r="K1642" s="2">
        <f t="shared" si="50"/>
        <v>12.7</v>
      </c>
      <c r="L1642" s="2">
        <f t="shared" si="51"/>
        <v>12.7</v>
      </c>
      <c r="M1642" s="2" cm="1">
        <f t="array" ref="M1642">IFERROR(_xlfn.IFS(AND(F1642="Furniture",C1642="First Class",I1642&gt;5),H1642-(H1642*10%),AND(F1642="Technology",C1642="Same Day",I1642&gt;6),H1642-(H1642*12%),AND(F1642="Office Supplies",OR(C1642="Second Day",C1642="Standard Class"),I1642&gt;4),H1642-(H1642*8%)),H1642)</f>
        <v>12.7</v>
      </c>
      <c r="N1642" s="2" cm="1">
        <f t="array" ref="N1642">IFERROR(_xlfn.IFS(AND(J1642="Yes",F1642="Furniture",OR(C1642="Second Day",C1642="Standard Class"),I1642&gt;3),H1642-(H1642*15%),AND(J1642="Yes",F1642="Technology",C1642="Same Day",I1642&gt;4),H1642-(H1642*18%),AND(J1642="Yes",F1642="Office Supplies",C1642="First Class",I1642&gt;5),H1642-(H1642*20%)),H1642)</f>
        <v>12.7</v>
      </c>
      <c r="O1642" s="2"/>
    </row>
    <row r="1643" spans="1:15" ht="15.75" customHeight="1" x14ac:dyDescent="0.3">
      <c r="A1643" s="2" t="s">
        <v>837</v>
      </c>
      <c r="B1643" s="3">
        <v>42516</v>
      </c>
      <c r="C1643" s="2" t="s">
        <v>24</v>
      </c>
      <c r="D1643" s="2" t="s">
        <v>12</v>
      </c>
      <c r="E1643" s="2" t="s">
        <v>46</v>
      </c>
      <c r="F1643" s="2" t="s">
        <v>14</v>
      </c>
      <c r="G1643" s="2" t="s">
        <v>28</v>
      </c>
      <c r="H1643" s="2">
        <v>41.37</v>
      </c>
      <c r="I1643" s="2">
        <v>3</v>
      </c>
      <c r="J1643" s="2" t="s">
        <v>16</v>
      </c>
      <c r="K1643" s="2">
        <f t="shared" si="50"/>
        <v>41.37</v>
      </c>
      <c r="L1643" s="2">
        <f t="shared" si="51"/>
        <v>41.37</v>
      </c>
      <c r="M1643" s="2" cm="1">
        <f t="array" ref="M1643">IFERROR(_xlfn.IFS(AND(F1643="Furniture",C1643="First Class",I1643&gt;5),H1643-(H1643*10%),AND(F1643="Technology",C1643="Same Day",I1643&gt;6),H1643-(H1643*12%),AND(F1643="Office Supplies",OR(C1643="Second Day",C1643="Standard Class"),I1643&gt;4),H1643-(H1643*8%)),H1643)</f>
        <v>41.37</v>
      </c>
      <c r="N1643" s="2" cm="1">
        <f t="array" ref="N1643">IFERROR(_xlfn.IFS(AND(J1643="Yes",F1643="Furniture",OR(C1643="Second Day",C1643="Standard Class"),I1643&gt;3),H1643-(H1643*15%),AND(J1643="Yes",F1643="Technology",C1643="Same Day",I1643&gt;4),H1643-(H1643*18%),AND(J1643="Yes",F1643="Office Supplies",C1643="First Class",I1643&gt;5),H1643-(H1643*20%)),H1643)</f>
        <v>41.37</v>
      </c>
      <c r="O1643" s="2"/>
    </row>
    <row r="1644" spans="1:15" ht="15.75" customHeight="1" x14ac:dyDescent="0.3">
      <c r="A1644" s="2" t="s">
        <v>838</v>
      </c>
      <c r="B1644" s="3">
        <v>41972</v>
      </c>
      <c r="C1644" s="2" t="s">
        <v>24</v>
      </c>
      <c r="D1644" s="2" t="s">
        <v>19</v>
      </c>
      <c r="E1644" s="2" t="s">
        <v>39</v>
      </c>
      <c r="F1644" s="2" t="s">
        <v>21</v>
      </c>
      <c r="G1644" s="2" t="s">
        <v>64</v>
      </c>
      <c r="H1644" s="2">
        <v>12.624000000000001</v>
      </c>
      <c r="I1644" s="2">
        <v>2</v>
      </c>
      <c r="J1644" s="2" t="s">
        <v>16</v>
      </c>
      <c r="K1644" s="2">
        <f t="shared" si="50"/>
        <v>12.624000000000001</v>
      </c>
      <c r="L1644" s="2">
        <f t="shared" si="51"/>
        <v>12.624000000000001</v>
      </c>
      <c r="M1644" s="2" cm="1">
        <f t="array" ref="M1644">IFERROR(_xlfn.IFS(AND(F1644="Furniture",C1644="First Class",I1644&gt;5),H1644-(H1644*10%),AND(F1644="Technology",C1644="Same Day",I1644&gt;6),H1644-(H1644*12%),AND(F1644="Office Supplies",OR(C1644="Second Day",C1644="Standard Class"),I1644&gt;4),H1644-(H1644*8%)),H1644)</f>
        <v>12.624000000000001</v>
      </c>
      <c r="N1644" s="2" cm="1">
        <f t="array" ref="N1644">IFERROR(_xlfn.IFS(AND(J1644="Yes",F1644="Furniture",OR(C1644="Second Day",C1644="Standard Class"),I1644&gt;3),H1644-(H1644*15%),AND(J1644="Yes",F1644="Technology",C1644="Same Day",I1644&gt;4),H1644-(H1644*18%),AND(J1644="Yes",F1644="Office Supplies",C1644="First Class",I1644&gt;5),H1644-(H1644*20%)),H1644)</f>
        <v>12.624000000000001</v>
      </c>
      <c r="O1644" s="2"/>
    </row>
    <row r="1645" spans="1:15" ht="15.75" customHeight="1" x14ac:dyDescent="0.3">
      <c r="A1645" s="2" t="s">
        <v>839</v>
      </c>
      <c r="B1645" s="3">
        <v>42082</v>
      </c>
      <c r="C1645" s="2" t="s">
        <v>54</v>
      </c>
      <c r="D1645" s="2" t="s">
        <v>19</v>
      </c>
      <c r="E1645" s="2" t="s">
        <v>20</v>
      </c>
      <c r="F1645" s="2" t="s">
        <v>21</v>
      </c>
      <c r="G1645" s="2" t="s">
        <v>26</v>
      </c>
      <c r="H1645" s="2">
        <v>1247.6399999999999</v>
      </c>
      <c r="I1645" s="2">
        <v>3</v>
      </c>
      <c r="J1645" s="2" t="s">
        <v>16</v>
      </c>
      <c r="K1645" s="2">
        <f t="shared" si="50"/>
        <v>1060.4939999999999</v>
      </c>
      <c r="L1645" s="2">
        <f t="shared" si="51"/>
        <v>1247.6399999999999</v>
      </c>
      <c r="M1645" s="2" cm="1">
        <f t="array" ref="M1645">IFERROR(_xlfn.IFS(AND(F1645="Furniture",C1645="First Class",I1645&gt;5),H1645-(H1645*10%),AND(F1645="Technology",C1645="Same Day",I1645&gt;6),H1645-(H1645*12%),AND(F1645="Office Supplies",OR(C1645="Second Day",C1645="Standard Class"),I1645&gt;4),H1645-(H1645*8%)),H1645)</f>
        <v>1247.6399999999999</v>
      </c>
      <c r="N1645" s="2" cm="1">
        <f t="array" ref="N1645">IFERROR(_xlfn.IFS(AND(J1645="Yes",F1645="Furniture",OR(C1645="Second Day",C1645="Standard Class"),I1645&gt;3),H1645-(H1645*15%),AND(J1645="Yes",F1645="Technology",C1645="Same Day",I1645&gt;4),H1645-(H1645*18%),AND(J1645="Yes",F1645="Office Supplies",C1645="First Class",I1645&gt;5),H1645-(H1645*20%)),H1645)</f>
        <v>1247.6399999999999</v>
      </c>
      <c r="O1645" s="2"/>
    </row>
    <row r="1646" spans="1:15" ht="15.75" customHeight="1" x14ac:dyDescent="0.3">
      <c r="A1646" s="2" t="s">
        <v>839</v>
      </c>
      <c r="B1646" s="3">
        <v>42082</v>
      </c>
      <c r="C1646" s="2" t="s">
        <v>54</v>
      </c>
      <c r="D1646" s="2" t="s">
        <v>19</v>
      </c>
      <c r="E1646" s="2" t="s">
        <v>20</v>
      </c>
      <c r="F1646" s="2" t="s">
        <v>30</v>
      </c>
      <c r="G1646" s="2" t="s">
        <v>194</v>
      </c>
      <c r="H1646" s="2">
        <v>3149.9300000000003</v>
      </c>
      <c r="I1646" s="2">
        <v>7</v>
      </c>
      <c r="J1646" s="2" t="s">
        <v>16</v>
      </c>
      <c r="K1646" s="2">
        <f t="shared" si="50"/>
        <v>2677.4405000000002</v>
      </c>
      <c r="L1646" s="2">
        <f t="shared" si="51"/>
        <v>3149.9300000000003</v>
      </c>
      <c r="M1646" s="2" cm="1">
        <f t="array" ref="M1646">IFERROR(_xlfn.IFS(AND(F1646="Furniture",C1646="First Class",I1646&gt;5),H1646-(H1646*10%),AND(F1646="Technology",C1646="Same Day",I1646&gt;6),H1646-(H1646*12%),AND(F1646="Office Supplies",OR(C1646="Second Day",C1646="Standard Class"),I1646&gt;4),H1646-(H1646*8%)),H1646)</f>
        <v>3149.9300000000003</v>
      </c>
      <c r="N1646" s="2" cm="1">
        <f t="array" ref="N1646">IFERROR(_xlfn.IFS(AND(J1646="Yes",F1646="Furniture",OR(C1646="Second Day",C1646="Standard Class"),I1646&gt;3),H1646-(H1646*15%),AND(J1646="Yes",F1646="Technology",C1646="Same Day",I1646&gt;4),H1646-(H1646*18%),AND(J1646="Yes",F1646="Office Supplies",C1646="First Class",I1646&gt;5),H1646-(H1646*20%)),H1646)</f>
        <v>3149.9300000000003</v>
      </c>
      <c r="O1646" s="2"/>
    </row>
    <row r="1647" spans="1:15" ht="15.75" customHeight="1" x14ac:dyDescent="0.3">
      <c r="A1647" s="2" t="s">
        <v>839</v>
      </c>
      <c r="B1647" s="3">
        <v>42082</v>
      </c>
      <c r="C1647" s="2" t="s">
        <v>54</v>
      </c>
      <c r="D1647" s="2" t="s">
        <v>19</v>
      </c>
      <c r="E1647" s="2" t="s">
        <v>20</v>
      </c>
      <c r="F1647" s="2" t="s">
        <v>21</v>
      </c>
      <c r="G1647" s="2" t="s">
        <v>35</v>
      </c>
      <c r="H1647" s="2">
        <v>209.7</v>
      </c>
      <c r="I1647" s="2">
        <v>2</v>
      </c>
      <c r="J1647" s="2" t="s">
        <v>16</v>
      </c>
      <c r="K1647" s="2">
        <f t="shared" si="50"/>
        <v>209.7</v>
      </c>
      <c r="L1647" s="2">
        <f t="shared" si="51"/>
        <v>209.7</v>
      </c>
      <c r="M1647" s="2" cm="1">
        <f t="array" ref="M1647">IFERROR(_xlfn.IFS(AND(F1647="Furniture",C1647="First Class",I1647&gt;5),H1647-(H1647*10%),AND(F1647="Technology",C1647="Same Day",I1647&gt;6),H1647-(H1647*12%),AND(F1647="Office Supplies",OR(C1647="Second Day",C1647="Standard Class"),I1647&gt;4),H1647-(H1647*8%)),H1647)</f>
        <v>209.7</v>
      </c>
      <c r="N1647" s="2" cm="1">
        <f t="array" ref="N1647">IFERROR(_xlfn.IFS(AND(J1647="Yes",F1647="Furniture",OR(C1647="Second Day",C1647="Standard Class"),I1647&gt;3),H1647-(H1647*15%),AND(J1647="Yes",F1647="Technology",C1647="Same Day",I1647&gt;4),H1647-(H1647*18%),AND(J1647="Yes",F1647="Office Supplies",C1647="First Class",I1647&gt;5),H1647-(H1647*20%)),H1647)</f>
        <v>209.7</v>
      </c>
      <c r="O1647" s="2"/>
    </row>
    <row r="1648" spans="1:15" ht="15.75" customHeight="1" x14ac:dyDescent="0.3">
      <c r="A1648" s="2" t="s">
        <v>840</v>
      </c>
      <c r="B1648" s="3">
        <v>42309</v>
      </c>
      <c r="C1648" s="2" t="s">
        <v>54</v>
      </c>
      <c r="D1648" s="2" t="s">
        <v>38</v>
      </c>
      <c r="E1648" s="2" t="s">
        <v>46</v>
      </c>
      <c r="F1648" s="2" t="s">
        <v>30</v>
      </c>
      <c r="G1648" s="2" t="s">
        <v>49</v>
      </c>
      <c r="H1648" s="2">
        <v>35.360000000000007</v>
      </c>
      <c r="I1648" s="2">
        <v>2</v>
      </c>
      <c r="J1648" s="2" t="s">
        <v>16</v>
      </c>
      <c r="K1648" s="2">
        <f t="shared" si="50"/>
        <v>35.360000000000007</v>
      </c>
      <c r="L1648" s="2">
        <f t="shared" si="51"/>
        <v>35.360000000000007</v>
      </c>
      <c r="M1648" s="2" cm="1">
        <f t="array" ref="M1648">IFERROR(_xlfn.IFS(AND(F1648="Furniture",C1648="First Class",I1648&gt;5),H1648-(H1648*10%),AND(F1648="Technology",C1648="Same Day",I1648&gt;6),H1648-(H1648*12%),AND(F1648="Office Supplies",OR(C1648="Second Day",C1648="Standard Class"),I1648&gt;4),H1648-(H1648*8%)),H1648)</f>
        <v>35.360000000000007</v>
      </c>
      <c r="N1648" s="2" cm="1">
        <f t="array" ref="N1648">IFERROR(_xlfn.IFS(AND(J1648="Yes",F1648="Furniture",OR(C1648="Second Day",C1648="Standard Class"),I1648&gt;3),H1648-(H1648*15%),AND(J1648="Yes",F1648="Technology",C1648="Same Day",I1648&gt;4),H1648-(H1648*18%),AND(J1648="Yes",F1648="Office Supplies",C1648="First Class",I1648&gt;5),H1648-(H1648*20%)),H1648)</f>
        <v>35.360000000000007</v>
      </c>
      <c r="O1648" s="2"/>
    </row>
    <row r="1649" spans="1:15" ht="15.75" customHeight="1" x14ac:dyDescent="0.3">
      <c r="A1649" s="2" t="s">
        <v>840</v>
      </c>
      <c r="B1649" s="3">
        <v>42309</v>
      </c>
      <c r="C1649" s="2" t="s">
        <v>54</v>
      </c>
      <c r="D1649" s="2" t="s">
        <v>38</v>
      </c>
      <c r="E1649" s="2" t="s">
        <v>46</v>
      </c>
      <c r="F1649" s="2" t="s">
        <v>21</v>
      </c>
      <c r="G1649" s="2" t="s">
        <v>64</v>
      </c>
      <c r="H1649" s="2">
        <v>3.1680000000000001</v>
      </c>
      <c r="I1649" s="2">
        <v>2</v>
      </c>
      <c r="J1649" s="2" t="s">
        <v>16</v>
      </c>
      <c r="K1649" s="2">
        <f t="shared" si="50"/>
        <v>3.1680000000000001</v>
      </c>
      <c r="L1649" s="2">
        <f t="shared" si="51"/>
        <v>3.1680000000000001</v>
      </c>
      <c r="M1649" s="2" cm="1">
        <f t="array" ref="M1649">IFERROR(_xlfn.IFS(AND(F1649="Furniture",C1649="First Class",I1649&gt;5),H1649-(H1649*10%),AND(F1649="Technology",C1649="Same Day",I1649&gt;6),H1649-(H1649*12%),AND(F1649="Office Supplies",OR(C1649="Second Day",C1649="Standard Class"),I1649&gt;4),H1649-(H1649*8%)),H1649)</f>
        <v>3.1680000000000001</v>
      </c>
      <c r="N1649" s="2" cm="1">
        <f t="array" ref="N1649">IFERROR(_xlfn.IFS(AND(J1649="Yes",F1649="Furniture",OR(C1649="Second Day",C1649="Standard Class"),I1649&gt;3),H1649-(H1649*15%),AND(J1649="Yes",F1649="Technology",C1649="Same Day",I1649&gt;4),H1649-(H1649*18%),AND(J1649="Yes",F1649="Office Supplies",C1649="First Class",I1649&gt;5),H1649-(H1649*20%)),H1649)</f>
        <v>3.1680000000000001</v>
      </c>
      <c r="O1649" s="2"/>
    </row>
    <row r="1650" spans="1:15" ht="15.75" customHeight="1" x14ac:dyDescent="0.3">
      <c r="A1650" s="2" t="s">
        <v>841</v>
      </c>
      <c r="B1650" s="3">
        <v>42273</v>
      </c>
      <c r="C1650" s="2" t="s">
        <v>11</v>
      </c>
      <c r="D1650" s="2" t="s">
        <v>12</v>
      </c>
      <c r="E1650" s="2" t="s">
        <v>46</v>
      </c>
      <c r="F1650" s="2" t="s">
        <v>21</v>
      </c>
      <c r="G1650" s="2" t="s">
        <v>32</v>
      </c>
      <c r="H1650" s="2">
        <v>121.10400000000003</v>
      </c>
      <c r="I1650" s="2">
        <v>6</v>
      </c>
      <c r="J1650" s="2" t="s">
        <v>16</v>
      </c>
      <c r="K1650" s="2">
        <f t="shared" si="50"/>
        <v>121.10400000000003</v>
      </c>
      <c r="L1650" s="2">
        <f t="shared" si="51"/>
        <v>121.10400000000003</v>
      </c>
      <c r="M1650" s="2" cm="1">
        <f t="array" ref="M1650">IFERROR(_xlfn.IFS(AND(F1650="Furniture",C1650="First Class",I1650&gt;5),H1650-(H1650*10%),AND(F1650="Technology",C1650="Same Day",I1650&gt;6),H1650-(H1650*12%),AND(F1650="Office Supplies",OR(C1650="Second Day",C1650="Standard Class"),I1650&gt;4),H1650-(H1650*8%)),H1650)</f>
        <v>121.10400000000003</v>
      </c>
      <c r="N1650" s="2" cm="1">
        <f t="array" ref="N1650">IFERROR(_xlfn.IFS(AND(J1650="Yes",F1650="Furniture",OR(C1650="Second Day",C1650="Standard Class"),I1650&gt;3),H1650-(H1650*15%),AND(J1650="Yes",F1650="Technology",C1650="Same Day",I1650&gt;4),H1650-(H1650*18%),AND(J1650="Yes",F1650="Office Supplies",C1650="First Class",I1650&gt;5),H1650-(H1650*20%)),H1650)</f>
        <v>121.10400000000003</v>
      </c>
      <c r="O1650" s="2"/>
    </row>
    <row r="1651" spans="1:15" ht="15.75" customHeight="1" x14ac:dyDescent="0.3">
      <c r="A1651" s="2" t="s">
        <v>841</v>
      </c>
      <c r="B1651" s="3">
        <v>42273</v>
      </c>
      <c r="C1651" s="2" t="s">
        <v>11</v>
      </c>
      <c r="D1651" s="2" t="s">
        <v>12</v>
      </c>
      <c r="E1651" s="2" t="s">
        <v>46</v>
      </c>
      <c r="F1651" s="2" t="s">
        <v>30</v>
      </c>
      <c r="G1651" s="2" t="s">
        <v>31</v>
      </c>
      <c r="H1651" s="2">
        <v>45.893999999999998</v>
      </c>
      <c r="I1651" s="2">
        <v>1</v>
      </c>
      <c r="J1651" s="2" t="s">
        <v>16</v>
      </c>
      <c r="K1651" s="2">
        <f t="shared" si="50"/>
        <v>45.893999999999998</v>
      </c>
      <c r="L1651" s="2">
        <f t="shared" si="51"/>
        <v>45.893999999999998</v>
      </c>
      <c r="M1651" s="2" cm="1">
        <f t="array" ref="M1651">IFERROR(_xlfn.IFS(AND(F1651="Furniture",C1651="First Class",I1651&gt;5),H1651-(H1651*10%),AND(F1651="Technology",C1651="Same Day",I1651&gt;6),H1651-(H1651*12%),AND(F1651="Office Supplies",OR(C1651="Second Day",C1651="Standard Class"),I1651&gt;4),H1651-(H1651*8%)),H1651)</f>
        <v>45.893999999999998</v>
      </c>
      <c r="N1651" s="2" cm="1">
        <f t="array" ref="N1651">IFERROR(_xlfn.IFS(AND(J1651="Yes",F1651="Furniture",OR(C1651="Second Day",C1651="Standard Class"),I1651&gt;3),H1651-(H1651*15%),AND(J1651="Yes",F1651="Technology",C1651="Same Day",I1651&gt;4),H1651-(H1651*18%),AND(J1651="Yes",F1651="Office Supplies",C1651="First Class",I1651&gt;5),H1651-(H1651*20%)),H1651)</f>
        <v>45.893999999999998</v>
      </c>
      <c r="O1651" s="2"/>
    </row>
    <row r="1652" spans="1:15" ht="15.75" customHeight="1" x14ac:dyDescent="0.3">
      <c r="A1652" s="2" t="s">
        <v>842</v>
      </c>
      <c r="B1652" s="3">
        <v>41880</v>
      </c>
      <c r="C1652" s="2" t="s">
        <v>208</v>
      </c>
      <c r="D1652" s="2" t="s">
        <v>19</v>
      </c>
      <c r="E1652" s="2" t="s">
        <v>20</v>
      </c>
      <c r="F1652" s="2" t="s">
        <v>21</v>
      </c>
      <c r="G1652" s="2" t="s">
        <v>35</v>
      </c>
      <c r="H1652" s="2">
        <v>109.92</v>
      </c>
      <c r="I1652" s="2">
        <v>2</v>
      </c>
      <c r="J1652" s="2" t="s">
        <v>43</v>
      </c>
      <c r="K1652" s="2">
        <f t="shared" si="50"/>
        <v>109.92</v>
      </c>
      <c r="L1652" s="2">
        <f t="shared" si="51"/>
        <v>104.42400000000001</v>
      </c>
      <c r="M1652" s="2" cm="1">
        <f t="array" ref="M1652">IFERROR(_xlfn.IFS(AND(F1652="Furniture",C1652="First Class",I1652&gt;5),H1652-(H1652*10%),AND(F1652="Technology",C1652="Same Day",I1652&gt;6),H1652-(H1652*12%),AND(F1652="Office Supplies",OR(C1652="Second Day",C1652="Standard Class"),I1652&gt;4),H1652-(H1652*8%)),H1652)</f>
        <v>109.92</v>
      </c>
      <c r="N1652" s="2" cm="1">
        <f t="array" ref="N1652">IFERROR(_xlfn.IFS(AND(J1652="Yes",F1652="Furniture",OR(C1652="Second Day",C1652="Standard Class"),I1652&gt;3),H1652-(H1652*15%),AND(J1652="Yes",F1652="Technology",C1652="Same Day",I1652&gt;4),H1652-(H1652*18%),AND(J1652="Yes",F1652="Office Supplies",C1652="First Class",I1652&gt;5),H1652-(H1652*20%)),H1652)</f>
        <v>109.92</v>
      </c>
      <c r="O1652" s="2"/>
    </row>
    <row r="1653" spans="1:15" ht="15.75" customHeight="1" x14ac:dyDescent="0.3">
      <c r="A1653" s="2" t="s">
        <v>842</v>
      </c>
      <c r="B1653" s="3">
        <v>41880</v>
      </c>
      <c r="C1653" s="2" t="s">
        <v>208</v>
      </c>
      <c r="D1653" s="2" t="s">
        <v>19</v>
      </c>
      <c r="E1653" s="2" t="s">
        <v>20</v>
      </c>
      <c r="F1653" s="2" t="s">
        <v>21</v>
      </c>
      <c r="G1653" s="2" t="s">
        <v>35</v>
      </c>
      <c r="H1653" s="2">
        <v>13.36</v>
      </c>
      <c r="I1653" s="2">
        <v>2</v>
      </c>
      <c r="J1653" s="2" t="s">
        <v>43</v>
      </c>
      <c r="K1653" s="2">
        <f t="shared" si="50"/>
        <v>13.36</v>
      </c>
      <c r="L1653" s="2">
        <f t="shared" si="51"/>
        <v>12.692</v>
      </c>
      <c r="M1653" s="2" cm="1">
        <f t="array" ref="M1653">IFERROR(_xlfn.IFS(AND(F1653="Furniture",C1653="First Class",I1653&gt;5),H1653-(H1653*10%),AND(F1653="Technology",C1653="Same Day",I1653&gt;6),H1653-(H1653*12%),AND(F1653="Office Supplies",OR(C1653="Second Day",C1653="Standard Class"),I1653&gt;4),H1653-(H1653*8%)),H1653)</f>
        <v>13.36</v>
      </c>
      <c r="N1653" s="2" cm="1">
        <f t="array" ref="N1653">IFERROR(_xlfn.IFS(AND(J1653="Yes",F1653="Furniture",OR(C1653="Second Day",C1653="Standard Class"),I1653&gt;3),H1653-(H1653*15%),AND(J1653="Yes",F1653="Technology",C1653="Same Day",I1653&gt;4),H1653-(H1653*18%),AND(J1653="Yes",F1653="Office Supplies",C1653="First Class",I1653&gt;5),H1653-(H1653*20%)),H1653)</f>
        <v>13.36</v>
      </c>
      <c r="O1653" s="2"/>
    </row>
    <row r="1654" spans="1:15" ht="15.75" customHeight="1" x14ac:dyDescent="0.3">
      <c r="A1654" s="2" t="s">
        <v>843</v>
      </c>
      <c r="B1654" s="3">
        <v>43057</v>
      </c>
      <c r="C1654" s="2" t="s">
        <v>54</v>
      </c>
      <c r="D1654" s="2" t="s">
        <v>12</v>
      </c>
      <c r="E1654" s="2" t="s">
        <v>20</v>
      </c>
      <c r="F1654" s="2" t="s">
        <v>21</v>
      </c>
      <c r="G1654" s="2" t="s">
        <v>26</v>
      </c>
      <c r="H1654" s="2">
        <v>169.68</v>
      </c>
      <c r="I1654" s="2">
        <v>6</v>
      </c>
      <c r="J1654" s="2" t="s">
        <v>16</v>
      </c>
      <c r="K1654" s="2">
        <f t="shared" si="50"/>
        <v>169.68</v>
      </c>
      <c r="L1654" s="2">
        <f t="shared" si="51"/>
        <v>169.68</v>
      </c>
      <c r="M1654" s="2" cm="1">
        <f t="array" ref="M1654">IFERROR(_xlfn.IFS(AND(F1654="Furniture",C1654="First Class",I1654&gt;5),H1654-(H1654*10%),AND(F1654="Technology",C1654="Same Day",I1654&gt;6),H1654-(H1654*12%),AND(F1654="Office Supplies",OR(C1654="Second Day",C1654="Standard Class"),I1654&gt;4),H1654-(H1654*8%)),H1654)</f>
        <v>169.68</v>
      </c>
      <c r="N1654" s="2" cm="1">
        <f t="array" ref="N1654">IFERROR(_xlfn.IFS(AND(J1654="Yes",F1654="Furniture",OR(C1654="Second Day",C1654="Standard Class"),I1654&gt;3),H1654-(H1654*15%),AND(J1654="Yes",F1654="Technology",C1654="Same Day",I1654&gt;4),H1654-(H1654*18%),AND(J1654="Yes",F1654="Office Supplies",C1654="First Class",I1654&gt;5),H1654-(H1654*20%)),H1654)</f>
        <v>169.68</v>
      </c>
      <c r="O1654" s="2"/>
    </row>
    <row r="1655" spans="1:15" ht="15.75" customHeight="1" x14ac:dyDescent="0.3">
      <c r="A1655" s="2" t="s">
        <v>843</v>
      </c>
      <c r="B1655" s="3">
        <v>43057</v>
      </c>
      <c r="C1655" s="2" t="s">
        <v>54</v>
      </c>
      <c r="D1655" s="2" t="s">
        <v>12</v>
      </c>
      <c r="E1655" s="2" t="s">
        <v>20</v>
      </c>
      <c r="F1655" s="2" t="s">
        <v>30</v>
      </c>
      <c r="G1655" s="2" t="s">
        <v>49</v>
      </c>
      <c r="H1655" s="2">
        <v>132.52000000000001</v>
      </c>
      <c r="I1655" s="2">
        <v>4</v>
      </c>
      <c r="J1655" s="2" t="s">
        <v>16</v>
      </c>
      <c r="K1655" s="2">
        <f t="shared" si="50"/>
        <v>132.52000000000001</v>
      </c>
      <c r="L1655" s="2">
        <f t="shared" si="51"/>
        <v>132.52000000000001</v>
      </c>
      <c r="M1655" s="2" cm="1">
        <f t="array" ref="M1655">IFERROR(_xlfn.IFS(AND(F1655="Furniture",C1655="First Class",I1655&gt;5),H1655-(H1655*10%),AND(F1655="Technology",C1655="Same Day",I1655&gt;6),H1655-(H1655*12%),AND(F1655="Office Supplies",OR(C1655="Second Day",C1655="Standard Class"),I1655&gt;4),H1655-(H1655*8%)),H1655)</f>
        <v>132.52000000000001</v>
      </c>
      <c r="N1655" s="2" cm="1">
        <f t="array" ref="N1655">IFERROR(_xlfn.IFS(AND(J1655="Yes",F1655="Furniture",OR(C1655="Second Day",C1655="Standard Class"),I1655&gt;3),H1655-(H1655*15%),AND(J1655="Yes",F1655="Technology",C1655="Same Day",I1655&gt;4),H1655-(H1655*18%),AND(J1655="Yes",F1655="Office Supplies",C1655="First Class",I1655&gt;5),H1655-(H1655*20%)),H1655)</f>
        <v>132.52000000000001</v>
      </c>
      <c r="O1655" s="2"/>
    </row>
    <row r="1656" spans="1:15" ht="15.75" customHeight="1" x14ac:dyDescent="0.3">
      <c r="A1656" s="2" t="s">
        <v>843</v>
      </c>
      <c r="B1656" s="3">
        <v>43057</v>
      </c>
      <c r="C1656" s="2" t="s">
        <v>54</v>
      </c>
      <c r="D1656" s="2" t="s">
        <v>12</v>
      </c>
      <c r="E1656" s="2" t="s">
        <v>20</v>
      </c>
      <c r="F1656" s="2" t="s">
        <v>21</v>
      </c>
      <c r="G1656" s="2" t="s">
        <v>64</v>
      </c>
      <c r="H1656" s="2">
        <v>2.96</v>
      </c>
      <c r="I1656" s="2">
        <v>2</v>
      </c>
      <c r="J1656" s="2" t="s">
        <v>16</v>
      </c>
      <c r="K1656" s="2">
        <f t="shared" si="50"/>
        <v>2.96</v>
      </c>
      <c r="L1656" s="2">
        <f t="shared" si="51"/>
        <v>2.96</v>
      </c>
      <c r="M1656" s="2" cm="1">
        <f t="array" ref="M1656">IFERROR(_xlfn.IFS(AND(F1656="Furniture",C1656="First Class",I1656&gt;5),H1656-(H1656*10%),AND(F1656="Technology",C1656="Same Day",I1656&gt;6),H1656-(H1656*12%),AND(F1656="Office Supplies",OR(C1656="Second Day",C1656="Standard Class"),I1656&gt;4),H1656-(H1656*8%)),H1656)</f>
        <v>2.96</v>
      </c>
      <c r="N1656" s="2" cm="1">
        <f t="array" ref="N1656">IFERROR(_xlfn.IFS(AND(J1656="Yes",F1656="Furniture",OR(C1656="Second Day",C1656="Standard Class"),I1656&gt;3),H1656-(H1656*15%),AND(J1656="Yes",F1656="Technology",C1656="Same Day",I1656&gt;4),H1656-(H1656*18%),AND(J1656="Yes",F1656="Office Supplies",C1656="First Class",I1656&gt;5),H1656-(H1656*20%)),H1656)</f>
        <v>2.96</v>
      </c>
      <c r="O1656" s="2"/>
    </row>
    <row r="1657" spans="1:15" ht="15.75" customHeight="1" x14ac:dyDescent="0.3">
      <c r="A1657" s="2" t="s">
        <v>843</v>
      </c>
      <c r="B1657" s="3">
        <v>43057</v>
      </c>
      <c r="C1657" s="2" t="s">
        <v>54</v>
      </c>
      <c r="D1657" s="2" t="s">
        <v>12</v>
      </c>
      <c r="E1657" s="2" t="s">
        <v>20</v>
      </c>
      <c r="F1657" s="2" t="s">
        <v>21</v>
      </c>
      <c r="G1657" s="2" t="s">
        <v>32</v>
      </c>
      <c r="H1657" s="2">
        <v>8.4480000000000004</v>
      </c>
      <c r="I1657" s="2">
        <v>2</v>
      </c>
      <c r="J1657" s="2" t="s">
        <v>16</v>
      </c>
      <c r="K1657" s="2">
        <f t="shared" si="50"/>
        <v>8.4480000000000004</v>
      </c>
      <c r="L1657" s="2">
        <f t="shared" si="51"/>
        <v>8.4480000000000004</v>
      </c>
      <c r="M1657" s="2" cm="1">
        <f t="array" ref="M1657">IFERROR(_xlfn.IFS(AND(F1657="Furniture",C1657="First Class",I1657&gt;5),H1657-(H1657*10%),AND(F1657="Technology",C1657="Same Day",I1657&gt;6),H1657-(H1657*12%),AND(F1657="Office Supplies",OR(C1657="Second Day",C1657="Standard Class"),I1657&gt;4),H1657-(H1657*8%)),H1657)</f>
        <v>8.4480000000000004</v>
      </c>
      <c r="N1657" s="2" cm="1">
        <f t="array" ref="N1657">IFERROR(_xlfn.IFS(AND(J1657="Yes",F1657="Furniture",OR(C1657="Second Day",C1657="Standard Class"),I1657&gt;3),H1657-(H1657*15%),AND(J1657="Yes",F1657="Technology",C1657="Same Day",I1657&gt;4),H1657-(H1657*18%),AND(J1657="Yes",F1657="Office Supplies",C1657="First Class",I1657&gt;5),H1657-(H1657*20%)),H1657)</f>
        <v>8.4480000000000004</v>
      </c>
      <c r="O1657" s="2"/>
    </row>
    <row r="1658" spans="1:15" ht="15.75" customHeight="1" x14ac:dyDescent="0.3">
      <c r="A1658" s="2" t="s">
        <v>843</v>
      </c>
      <c r="B1658" s="3">
        <v>43057</v>
      </c>
      <c r="C1658" s="2" t="s">
        <v>54</v>
      </c>
      <c r="D1658" s="2" t="s">
        <v>12</v>
      </c>
      <c r="E1658" s="2" t="s">
        <v>20</v>
      </c>
      <c r="F1658" s="2" t="s">
        <v>21</v>
      </c>
      <c r="G1658" s="2" t="s">
        <v>26</v>
      </c>
      <c r="H1658" s="2">
        <v>95.94</v>
      </c>
      <c r="I1658" s="2">
        <v>3</v>
      </c>
      <c r="J1658" s="2" t="s">
        <v>16</v>
      </c>
      <c r="K1658" s="2">
        <f t="shared" si="50"/>
        <v>95.94</v>
      </c>
      <c r="L1658" s="2">
        <f t="shared" si="51"/>
        <v>95.94</v>
      </c>
      <c r="M1658" s="2" cm="1">
        <f t="array" ref="M1658">IFERROR(_xlfn.IFS(AND(F1658="Furniture",C1658="First Class",I1658&gt;5),H1658-(H1658*10%),AND(F1658="Technology",C1658="Same Day",I1658&gt;6),H1658-(H1658*12%),AND(F1658="Office Supplies",OR(C1658="Second Day",C1658="Standard Class"),I1658&gt;4),H1658-(H1658*8%)),H1658)</f>
        <v>95.94</v>
      </c>
      <c r="N1658" s="2" cm="1">
        <f t="array" ref="N1658">IFERROR(_xlfn.IFS(AND(J1658="Yes",F1658="Furniture",OR(C1658="Second Day",C1658="Standard Class"),I1658&gt;3),H1658-(H1658*15%),AND(J1658="Yes",F1658="Technology",C1658="Same Day",I1658&gt;4),H1658-(H1658*18%),AND(J1658="Yes",F1658="Office Supplies",C1658="First Class",I1658&gt;5),H1658-(H1658*20%)),H1658)</f>
        <v>95.94</v>
      </c>
      <c r="O1658" s="2"/>
    </row>
    <row r="1659" spans="1:15" ht="15.75" customHeight="1" x14ac:dyDescent="0.3">
      <c r="A1659" s="2" t="s">
        <v>844</v>
      </c>
      <c r="B1659" s="3">
        <v>41771</v>
      </c>
      <c r="C1659" s="2" t="s">
        <v>54</v>
      </c>
      <c r="D1659" s="2" t="s">
        <v>12</v>
      </c>
      <c r="E1659" s="2" t="s">
        <v>39</v>
      </c>
      <c r="F1659" s="2" t="s">
        <v>14</v>
      </c>
      <c r="G1659" s="2" t="s">
        <v>28</v>
      </c>
      <c r="H1659" s="2">
        <v>34.79</v>
      </c>
      <c r="I1659" s="2">
        <v>7</v>
      </c>
      <c r="J1659" s="2" t="s">
        <v>16</v>
      </c>
      <c r="K1659" s="2">
        <f t="shared" si="50"/>
        <v>34.79</v>
      </c>
      <c r="L1659" s="2">
        <f t="shared" si="51"/>
        <v>34.79</v>
      </c>
      <c r="M1659" s="2" cm="1">
        <f t="array" ref="M1659">IFERROR(_xlfn.IFS(AND(F1659="Furniture",C1659="First Class",I1659&gt;5),H1659-(H1659*10%),AND(F1659="Technology",C1659="Same Day",I1659&gt;6),H1659-(H1659*12%),AND(F1659="Office Supplies",OR(C1659="Second Day",C1659="Standard Class"),I1659&gt;4),H1659-(H1659*8%)),H1659)</f>
        <v>31.311</v>
      </c>
      <c r="N1659" s="2" cm="1">
        <f t="array" ref="N1659">IFERROR(_xlfn.IFS(AND(J1659="Yes",F1659="Furniture",OR(C1659="Second Day",C1659="Standard Class"),I1659&gt;3),H1659-(H1659*15%),AND(J1659="Yes",F1659="Technology",C1659="Same Day",I1659&gt;4),H1659-(H1659*18%),AND(J1659="Yes",F1659="Office Supplies",C1659="First Class",I1659&gt;5),H1659-(H1659*20%)),H1659)</f>
        <v>34.79</v>
      </c>
      <c r="O1659" s="2"/>
    </row>
    <row r="1660" spans="1:15" ht="15.75" customHeight="1" x14ac:dyDescent="0.3">
      <c r="A1660" s="2" t="s">
        <v>845</v>
      </c>
      <c r="B1660" s="3">
        <v>42755</v>
      </c>
      <c r="C1660" s="2" t="s">
        <v>24</v>
      </c>
      <c r="D1660" s="2" t="s">
        <v>12</v>
      </c>
      <c r="E1660" s="2" t="s">
        <v>20</v>
      </c>
      <c r="F1660" s="2" t="s">
        <v>30</v>
      </c>
      <c r="G1660" s="2" t="s">
        <v>31</v>
      </c>
      <c r="H1660" s="2">
        <v>160.77600000000001</v>
      </c>
      <c r="I1660" s="2">
        <v>3</v>
      </c>
      <c r="J1660" s="2" t="s">
        <v>16</v>
      </c>
      <c r="K1660" s="2">
        <f t="shared" si="50"/>
        <v>160.77600000000001</v>
      </c>
      <c r="L1660" s="2">
        <f t="shared" si="51"/>
        <v>160.77600000000001</v>
      </c>
      <c r="M1660" s="2" cm="1">
        <f t="array" ref="M1660">IFERROR(_xlfn.IFS(AND(F1660="Furniture",C1660="First Class",I1660&gt;5),H1660-(H1660*10%),AND(F1660="Technology",C1660="Same Day",I1660&gt;6),H1660-(H1660*12%),AND(F1660="Office Supplies",OR(C1660="Second Day",C1660="Standard Class"),I1660&gt;4),H1660-(H1660*8%)),H1660)</f>
        <v>160.77600000000001</v>
      </c>
      <c r="N1660" s="2" cm="1">
        <f t="array" ref="N1660">IFERROR(_xlfn.IFS(AND(J1660="Yes",F1660="Furniture",OR(C1660="Second Day",C1660="Standard Class"),I1660&gt;3),H1660-(H1660*15%),AND(J1660="Yes",F1660="Technology",C1660="Same Day",I1660&gt;4),H1660-(H1660*18%),AND(J1660="Yes",F1660="Office Supplies",C1660="First Class",I1660&gt;5),H1660-(H1660*20%)),H1660)</f>
        <v>160.77600000000001</v>
      </c>
      <c r="O1660" s="2"/>
    </row>
    <row r="1661" spans="1:15" ht="15.75" customHeight="1" x14ac:dyDescent="0.3">
      <c r="A1661" s="2" t="s">
        <v>846</v>
      </c>
      <c r="B1661" s="3">
        <v>43038</v>
      </c>
      <c r="C1661" s="2" t="s">
        <v>24</v>
      </c>
      <c r="D1661" s="2" t="s">
        <v>12</v>
      </c>
      <c r="E1661" s="2" t="s">
        <v>20</v>
      </c>
      <c r="F1661" s="2" t="s">
        <v>21</v>
      </c>
      <c r="G1661" s="2" t="s">
        <v>32</v>
      </c>
      <c r="H1661" s="2">
        <v>88.751999999999995</v>
      </c>
      <c r="I1661" s="2">
        <v>3</v>
      </c>
      <c r="J1661" s="2" t="s">
        <v>16</v>
      </c>
      <c r="K1661" s="2">
        <f t="shared" si="50"/>
        <v>88.751999999999995</v>
      </c>
      <c r="L1661" s="2">
        <f t="shared" si="51"/>
        <v>88.751999999999995</v>
      </c>
      <c r="M1661" s="2" cm="1">
        <f t="array" ref="M1661">IFERROR(_xlfn.IFS(AND(F1661="Furniture",C1661="First Class",I1661&gt;5),H1661-(H1661*10%),AND(F1661="Technology",C1661="Same Day",I1661&gt;6),H1661-(H1661*12%),AND(F1661="Office Supplies",OR(C1661="Second Day",C1661="Standard Class"),I1661&gt;4),H1661-(H1661*8%)),H1661)</f>
        <v>88.751999999999995</v>
      </c>
      <c r="N1661" s="2" cm="1">
        <f t="array" ref="N1661">IFERROR(_xlfn.IFS(AND(J1661="Yes",F1661="Furniture",OR(C1661="Second Day",C1661="Standard Class"),I1661&gt;3),H1661-(H1661*15%),AND(J1661="Yes",F1661="Technology",C1661="Same Day",I1661&gt;4),H1661-(H1661*18%),AND(J1661="Yes",F1661="Office Supplies",C1661="First Class",I1661&gt;5),H1661-(H1661*20%)),H1661)</f>
        <v>88.751999999999995</v>
      </c>
      <c r="O1661" s="2"/>
    </row>
    <row r="1662" spans="1:15" ht="15.75" customHeight="1" x14ac:dyDescent="0.3">
      <c r="A1662" s="2" t="s">
        <v>846</v>
      </c>
      <c r="B1662" s="3">
        <v>43038</v>
      </c>
      <c r="C1662" s="2" t="s">
        <v>24</v>
      </c>
      <c r="D1662" s="2" t="s">
        <v>12</v>
      </c>
      <c r="E1662" s="2" t="s">
        <v>20</v>
      </c>
      <c r="F1662" s="2" t="s">
        <v>21</v>
      </c>
      <c r="G1662" s="2" t="s">
        <v>32</v>
      </c>
      <c r="H1662" s="2">
        <v>13.904</v>
      </c>
      <c r="I1662" s="2">
        <v>2</v>
      </c>
      <c r="J1662" s="2" t="s">
        <v>16</v>
      </c>
      <c r="K1662" s="2">
        <f t="shared" si="50"/>
        <v>13.904</v>
      </c>
      <c r="L1662" s="2">
        <f t="shared" si="51"/>
        <v>13.904</v>
      </c>
      <c r="M1662" s="2" cm="1">
        <f t="array" ref="M1662">IFERROR(_xlfn.IFS(AND(F1662="Furniture",C1662="First Class",I1662&gt;5),H1662-(H1662*10%),AND(F1662="Technology",C1662="Same Day",I1662&gt;6),H1662-(H1662*12%),AND(F1662="Office Supplies",OR(C1662="Second Day",C1662="Standard Class"),I1662&gt;4),H1662-(H1662*8%)),H1662)</f>
        <v>13.904</v>
      </c>
      <c r="N1662" s="2" cm="1">
        <f t="array" ref="N1662">IFERROR(_xlfn.IFS(AND(J1662="Yes",F1662="Furniture",OR(C1662="Second Day",C1662="Standard Class"),I1662&gt;3),H1662-(H1662*15%),AND(J1662="Yes",F1662="Technology",C1662="Same Day",I1662&gt;4),H1662-(H1662*18%),AND(J1662="Yes",F1662="Office Supplies",C1662="First Class",I1662&gt;5),H1662-(H1662*20%)),H1662)</f>
        <v>13.904</v>
      </c>
      <c r="O1662" s="2"/>
    </row>
    <row r="1663" spans="1:15" ht="15.75" customHeight="1" x14ac:dyDescent="0.3">
      <c r="A1663" s="2" t="s">
        <v>847</v>
      </c>
      <c r="B1663" s="3">
        <v>42855</v>
      </c>
      <c r="C1663" s="2" t="s">
        <v>24</v>
      </c>
      <c r="D1663" s="2" t="s">
        <v>19</v>
      </c>
      <c r="E1663" s="2" t="s">
        <v>46</v>
      </c>
      <c r="F1663" s="2" t="s">
        <v>30</v>
      </c>
      <c r="G1663" s="2" t="s">
        <v>31</v>
      </c>
      <c r="H1663" s="2">
        <v>677.57999999999993</v>
      </c>
      <c r="I1663" s="2">
        <v>5</v>
      </c>
      <c r="J1663" s="2" t="s">
        <v>16</v>
      </c>
      <c r="K1663" s="2">
        <f t="shared" si="50"/>
        <v>575.94299999999998</v>
      </c>
      <c r="L1663" s="2">
        <f t="shared" si="51"/>
        <v>677.57999999999993</v>
      </c>
      <c r="M1663" s="2" cm="1">
        <f t="array" ref="M1663">IFERROR(_xlfn.IFS(AND(F1663="Furniture",C1663="First Class",I1663&gt;5),H1663-(H1663*10%),AND(F1663="Technology",C1663="Same Day",I1663&gt;6),H1663-(H1663*12%),AND(F1663="Office Supplies",OR(C1663="Second Day",C1663="Standard Class"),I1663&gt;4),H1663-(H1663*8%)),H1663)</f>
        <v>677.57999999999993</v>
      </c>
      <c r="N1663" s="2" cm="1">
        <f t="array" ref="N1663">IFERROR(_xlfn.IFS(AND(J1663="Yes",F1663="Furniture",OR(C1663="Second Day",C1663="Standard Class"),I1663&gt;3),H1663-(H1663*15%),AND(J1663="Yes",F1663="Technology",C1663="Same Day",I1663&gt;4),H1663-(H1663*18%),AND(J1663="Yes",F1663="Office Supplies",C1663="First Class",I1663&gt;5),H1663-(H1663*20%)),H1663)</f>
        <v>677.57999999999993</v>
      </c>
      <c r="O1663" s="2"/>
    </row>
    <row r="1664" spans="1:15" ht="15.75" customHeight="1" x14ac:dyDescent="0.3">
      <c r="A1664" s="2" t="s">
        <v>847</v>
      </c>
      <c r="B1664" s="3">
        <v>42855</v>
      </c>
      <c r="C1664" s="2" t="s">
        <v>24</v>
      </c>
      <c r="D1664" s="2" t="s">
        <v>19</v>
      </c>
      <c r="E1664" s="2" t="s">
        <v>46</v>
      </c>
      <c r="F1664" s="2" t="s">
        <v>21</v>
      </c>
      <c r="G1664" s="2" t="s">
        <v>32</v>
      </c>
      <c r="H1664" s="2">
        <v>13.896000000000001</v>
      </c>
      <c r="I1664" s="2">
        <v>3</v>
      </c>
      <c r="J1664" s="2" t="s">
        <v>16</v>
      </c>
      <c r="K1664" s="2">
        <f t="shared" si="50"/>
        <v>13.896000000000001</v>
      </c>
      <c r="L1664" s="2">
        <f t="shared" si="51"/>
        <v>13.896000000000001</v>
      </c>
      <c r="M1664" s="2" cm="1">
        <f t="array" ref="M1664">IFERROR(_xlfn.IFS(AND(F1664="Furniture",C1664="First Class",I1664&gt;5),H1664-(H1664*10%),AND(F1664="Technology",C1664="Same Day",I1664&gt;6),H1664-(H1664*12%),AND(F1664="Office Supplies",OR(C1664="Second Day",C1664="Standard Class"),I1664&gt;4),H1664-(H1664*8%)),H1664)</f>
        <v>13.896000000000001</v>
      </c>
      <c r="N1664" s="2" cm="1">
        <f t="array" ref="N1664">IFERROR(_xlfn.IFS(AND(J1664="Yes",F1664="Furniture",OR(C1664="Second Day",C1664="Standard Class"),I1664&gt;3),H1664-(H1664*15%),AND(J1664="Yes",F1664="Technology",C1664="Same Day",I1664&gt;4),H1664-(H1664*18%),AND(J1664="Yes",F1664="Office Supplies",C1664="First Class",I1664&gt;5),H1664-(H1664*20%)),H1664)</f>
        <v>13.896000000000001</v>
      </c>
      <c r="O1664" s="2"/>
    </row>
    <row r="1665" spans="1:15" ht="15.75" customHeight="1" x14ac:dyDescent="0.3">
      <c r="A1665" s="2" t="s">
        <v>848</v>
      </c>
      <c r="B1665" s="3">
        <v>42698</v>
      </c>
      <c r="C1665" s="2" t="s">
        <v>11</v>
      </c>
      <c r="D1665" s="2" t="s">
        <v>12</v>
      </c>
      <c r="E1665" s="2" t="s">
        <v>39</v>
      </c>
      <c r="F1665" s="2" t="s">
        <v>21</v>
      </c>
      <c r="G1665" s="2" t="s">
        <v>26</v>
      </c>
      <c r="H1665" s="2">
        <v>41.92</v>
      </c>
      <c r="I1665" s="2">
        <v>5</v>
      </c>
      <c r="J1665" s="2" t="s">
        <v>16</v>
      </c>
      <c r="K1665" s="2">
        <f t="shared" si="50"/>
        <v>41.92</v>
      </c>
      <c r="L1665" s="2">
        <f t="shared" si="51"/>
        <v>41.92</v>
      </c>
      <c r="M1665" s="2" cm="1">
        <f t="array" ref="M1665">IFERROR(_xlfn.IFS(AND(F1665="Furniture",C1665="First Class",I1665&gt;5),H1665-(H1665*10%),AND(F1665="Technology",C1665="Same Day",I1665&gt;6),H1665-(H1665*12%),AND(F1665="Office Supplies",OR(C1665="Second Day",C1665="Standard Class"),I1665&gt;4),H1665-(H1665*8%)),H1665)</f>
        <v>41.92</v>
      </c>
      <c r="N1665" s="2" cm="1">
        <f t="array" ref="N1665">IFERROR(_xlfn.IFS(AND(J1665="Yes",F1665="Furniture",OR(C1665="Second Day",C1665="Standard Class"),I1665&gt;3),H1665-(H1665*15%),AND(J1665="Yes",F1665="Technology",C1665="Same Day",I1665&gt;4),H1665-(H1665*18%),AND(J1665="Yes",F1665="Office Supplies",C1665="First Class",I1665&gt;5),H1665-(H1665*20%)),H1665)</f>
        <v>41.92</v>
      </c>
      <c r="O1665" s="2"/>
    </row>
    <row r="1666" spans="1:15" ht="15.75" customHeight="1" x14ac:dyDescent="0.3">
      <c r="A1666" s="2" t="s">
        <v>848</v>
      </c>
      <c r="B1666" s="3">
        <v>42698</v>
      </c>
      <c r="C1666" s="2" t="s">
        <v>11</v>
      </c>
      <c r="D1666" s="2" t="s">
        <v>12</v>
      </c>
      <c r="E1666" s="2" t="s">
        <v>39</v>
      </c>
      <c r="F1666" s="2" t="s">
        <v>30</v>
      </c>
      <c r="G1666" s="2" t="s">
        <v>49</v>
      </c>
      <c r="H1666" s="2">
        <v>297.57600000000002</v>
      </c>
      <c r="I1666" s="2">
        <v>3</v>
      </c>
      <c r="J1666" s="2" t="s">
        <v>16</v>
      </c>
      <c r="K1666" s="2">
        <f t="shared" si="50"/>
        <v>252.93960000000001</v>
      </c>
      <c r="L1666" s="2">
        <f t="shared" si="51"/>
        <v>297.57600000000002</v>
      </c>
      <c r="M1666" s="2" cm="1">
        <f t="array" ref="M1666">IFERROR(_xlfn.IFS(AND(F1666="Furniture",C1666="First Class",I1666&gt;5),H1666-(H1666*10%),AND(F1666="Technology",C1666="Same Day",I1666&gt;6),H1666-(H1666*12%),AND(F1666="Office Supplies",OR(C1666="Second Day",C1666="Standard Class"),I1666&gt;4),H1666-(H1666*8%)),H1666)</f>
        <v>297.57600000000002</v>
      </c>
      <c r="N1666" s="2" cm="1">
        <f t="array" ref="N1666">IFERROR(_xlfn.IFS(AND(J1666="Yes",F1666="Furniture",OR(C1666="Second Day",C1666="Standard Class"),I1666&gt;3),H1666-(H1666*15%),AND(J1666="Yes",F1666="Technology",C1666="Same Day",I1666&gt;4),H1666-(H1666*18%),AND(J1666="Yes",F1666="Office Supplies",C1666="First Class",I1666&gt;5),H1666-(H1666*20%)),H1666)</f>
        <v>297.57600000000002</v>
      </c>
      <c r="O1666" s="2"/>
    </row>
    <row r="1667" spans="1:15" ht="15.75" customHeight="1" x14ac:dyDescent="0.3">
      <c r="A1667" s="2" t="s">
        <v>848</v>
      </c>
      <c r="B1667" s="3">
        <v>42698</v>
      </c>
      <c r="C1667" s="2" t="s">
        <v>11</v>
      </c>
      <c r="D1667" s="2" t="s">
        <v>12</v>
      </c>
      <c r="E1667" s="2" t="s">
        <v>39</v>
      </c>
      <c r="F1667" s="2" t="s">
        <v>21</v>
      </c>
      <c r="G1667" s="2" t="s">
        <v>64</v>
      </c>
      <c r="H1667" s="2">
        <v>4.3440000000000003</v>
      </c>
      <c r="I1667" s="2">
        <v>3</v>
      </c>
      <c r="J1667" s="2" t="s">
        <v>16</v>
      </c>
      <c r="K1667" s="2">
        <f t="shared" ref="K1667:K1730" si="52">IF(H1667&gt;$Q$5,H1667-(H1667*15%),H1667)</f>
        <v>4.3440000000000003</v>
      </c>
      <c r="L1667" s="2">
        <f t="shared" ref="L1667:L1730" si="53">IF(AND(J1667="Yes",D1667="Consumer"),H1667-(H1667*3%),IF(AND(J1667="Yes",D1667="Corporate"),H1667-(H1667*5%),IF(J1667="Yes",H1667-(H1667*7%),H1667)))</f>
        <v>4.3440000000000003</v>
      </c>
      <c r="M1667" s="2" cm="1">
        <f t="array" ref="M1667">IFERROR(_xlfn.IFS(AND(F1667="Furniture",C1667="First Class",I1667&gt;5),H1667-(H1667*10%),AND(F1667="Technology",C1667="Same Day",I1667&gt;6),H1667-(H1667*12%),AND(F1667="Office Supplies",OR(C1667="Second Day",C1667="Standard Class"),I1667&gt;4),H1667-(H1667*8%)),H1667)</f>
        <v>4.3440000000000003</v>
      </c>
      <c r="N1667" s="2" cm="1">
        <f t="array" ref="N1667">IFERROR(_xlfn.IFS(AND(J1667="Yes",F1667="Furniture",OR(C1667="Second Day",C1667="Standard Class"),I1667&gt;3),H1667-(H1667*15%),AND(J1667="Yes",F1667="Technology",C1667="Same Day",I1667&gt;4),H1667-(H1667*18%),AND(J1667="Yes",F1667="Office Supplies",C1667="First Class",I1667&gt;5),H1667-(H1667*20%)),H1667)</f>
        <v>4.3440000000000003</v>
      </c>
      <c r="O1667" s="2"/>
    </row>
    <row r="1668" spans="1:15" ht="15.75" customHeight="1" x14ac:dyDescent="0.3">
      <c r="A1668" s="2" t="s">
        <v>848</v>
      </c>
      <c r="B1668" s="3">
        <v>42698</v>
      </c>
      <c r="C1668" s="2" t="s">
        <v>11</v>
      </c>
      <c r="D1668" s="2" t="s">
        <v>12</v>
      </c>
      <c r="E1668" s="2" t="s">
        <v>39</v>
      </c>
      <c r="F1668" s="2" t="s">
        <v>30</v>
      </c>
      <c r="G1668" s="2" t="s">
        <v>49</v>
      </c>
      <c r="H1668" s="2">
        <v>94.992000000000004</v>
      </c>
      <c r="I1668" s="2">
        <v>2</v>
      </c>
      <c r="J1668" s="2" t="s">
        <v>16</v>
      </c>
      <c r="K1668" s="2">
        <f t="shared" si="52"/>
        <v>94.992000000000004</v>
      </c>
      <c r="L1668" s="2">
        <f t="shared" si="53"/>
        <v>94.992000000000004</v>
      </c>
      <c r="M1668" s="2" cm="1">
        <f t="array" ref="M1668">IFERROR(_xlfn.IFS(AND(F1668="Furniture",C1668="First Class",I1668&gt;5),H1668-(H1668*10%),AND(F1668="Technology",C1668="Same Day",I1668&gt;6),H1668-(H1668*12%),AND(F1668="Office Supplies",OR(C1668="Second Day",C1668="Standard Class"),I1668&gt;4),H1668-(H1668*8%)),H1668)</f>
        <v>94.992000000000004</v>
      </c>
      <c r="N1668" s="2" cm="1">
        <f t="array" ref="N1668">IFERROR(_xlfn.IFS(AND(J1668="Yes",F1668="Furniture",OR(C1668="Second Day",C1668="Standard Class"),I1668&gt;3),H1668-(H1668*15%),AND(J1668="Yes",F1668="Technology",C1668="Same Day",I1668&gt;4),H1668-(H1668*18%),AND(J1668="Yes",F1668="Office Supplies",C1668="First Class",I1668&gt;5),H1668-(H1668*20%)),H1668)</f>
        <v>94.992000000000004</v>
      </c>
      <c r="O1668" s="2"/>
    </row>
    <row r="1669" spans="1:15" ht="15.75" customHeight="1" x14ac:dyDescent="0.3">
      <c r="A1669" s="2" t="s">
        <v>848</v>
      </c>
      <c r="B1669" s="3">
        <v>42698</v>
      </c>
      <c r="C1669" s="2" t="s">
        <v>11</v>
      </c>
      <c r="D1669" s="2" t="s">
        <v>12</v>
      </c>
      <c r="E1669" s="2" t="s">
        <v>39</v>
      </c>
      <c r="F1669" s="2" t="s">
        <v>21</v>
      </c>
      <c r="G1669" s="2" t="s">
        <v>35</v>
      </c>
      <c r="H1669" s="2">
        <v>74.352000000000004</v>
      </c>
      <c r="I1669" s="2">
        <v>3</v>
      </c>
      <c r="J1669" s="2" t="s">
        <v>16</v>
      </c>
      <c r="K1669" s="2">
        <f t="shared" si="52"/>
        <v>74.352000000000004</v>
      </c>
      <c r="L1669" s="2">
        <f t="shared" si="53"/>
        <v>74.352000000000004</v>
      </c>
      <c r="M1669" s="2" cm="1">
        <f t="array" ref="M1669">IFERROR(_xlfn.IFS(AND(F1669="Furniture",C1669="First Class",I1669&gt;5),H1669-(H1669*10%),AND(F1669="Technology",C1669="Same Day",I1669&gt;6),H1669-(H1669*12%),AND(F1669="Office Supplies",OR(C1669="Second Day",C1669="Standard Class"),I1669&gt;4),H1669-(H1669*8%)),H1669)</f>
        <v>74.352000000000004</v>
      </c>
      <c r="N1669" s="2" cm="1">
        <f t="array" ref="N1669">IFERROR(_xlfn.IFS(AND(J1669="Yes",F1669="Furniture",OR(C1669="Second Day",C1669="Standard Class"),I1669&gt;3),H1669-(H1669*15%),AND(J1669="Yes",F1669="Technology",C1669="Same Day",I1669&gt;4),H1669-(H1669*18%),AND(J1669="Yes",F1669="Office Supplies",C1669="First Class",I1669&gt;5),H1669-(H1669*20%)),H1669)</f>
        <v>74.352000000000004</v>
      </c>
      <c r="O1669" s="2"/>
    </row>
    <row r="1670" spans="1:15" ht="15.75" customHeight="1" x14ac:dyDescent="0.3">
      <c r="A1670" s="2" t="s">
        <v>848</v>
      </c>
      <c r="B1670" s="3">
        <v>42698</v>
      </c>
      <c r="C1670" s="2" t="s">
        <v>11</v>
      </c>
      <c r="D1670" s="2" t="s">
        <v>12</v>
      </c>
      <c r="E1670" s="2" t="s">
        <v>39</v>
      </c>
      <c r="F1670" s="2" t="s">
        <v>21</v>
      </c>
      <c r="G1670" s="2" t="s">
        <v>29</v>
      </c>
      <c r="H1670" s="2">
        <v>14.04</v>
      </c>
      <c r="I1670" s="2">
        <v>3</v>
      </c>
      <c r="J1670" s="2" t="s">
        <v>16</v>
      </c>
      <c r="K1670" s="2">
        <f t="shared" si="52"/>
        <v>14.04</v>
      </c>
      <c r="L1670" s="2">
        <f t="shared" si="53"/>
        <v>14.04</v>
      </c>
      <c r="M1670" s="2" cm="1">
        <f t="array" ref="M1670">IFERROR(_xlfn.IFS(AND(F1670="Furniture",C1670="First Class",I1670&gt;5),H1670-(H1670*10%),AND(F1670="Technology",C1670="Same Day",I1670&gt;6),H1670-(H1670*12%),AND(F1670="Office Supplies",OR(C1670="Second Day",C1670="Standard Class"),I1670&gt;4),H1670-(H1670*8%)),H1670)</f>
        <v>14.04</v>
      </c>
      <c r="N1670" s="2" cm="1">
        <f t="array" ref="N1670">IFERROR(_xlfn.IFS(AND(J1670="Yes",F1670="Furniture",OR(C1670="Second Day",C1670="Standard Class"),I1670&gt;3),H1670-(H1670*15%),AND(J1670="Yes",F1670="Technology",C1670="Same Day",I1670&gt;4),H1670-(H1670*18%),AND(J1670="Yes",F1670="Office Supplies",C1670="First Class",I1670&gt;5),H1670-(H1670*20%)),H1670)</f>
        <v>14.04</v>
      </c>
      <c r="O1670" s="2"/>
    </row>
    <row r="1671" spans="1:15" ht="15.75" customHeight="1" x14ac:dyDescent="0.3">
      <c r="A1671" s="2" t="s">
        <v>849</v>
      </c>
      <c r="B1671" s="3">
        <v>42014</v>
      </c>
      <c r="C1671" s="2" t="s">
        <v>24</v>
      </c>
      <c r="D1671" s="2" t="s">
        <v>12</v>
      </c>
      <c r="E1671" s="2" t="s">
        <v>46</v>
      </c>
      <c r="F1671" s="2" t="s">
        <v>14</v>
      </c>
      <c r="G1671" s="2" t="s">
        <v>25</v>
      </c>
      <c r="H1671" s="2">
        <v>1018.1039999999999</v>
      </c>
      <c r="I1671" s="2">
        <v>4</v>
      </c>
      <c r="J1671" s="2" t="s">
        <v>16</v>
      </c>
      <c r="K1671" s="2">
        <f t="shared" si="52"/>
        <v>865.38839999999993</v>
      </c>
      <c r="L1671" s="2">
        <f t="shared" si="53"/>
        <v>1018.1039999999999</v>
      </c>
      <c r="M1671" s="2" cm="1">
        <f t="array" ref="M1671">IFERROR(_xlfn.IFS(AND(F1671="Furniture",C1671="First Class",I1671&gt;5),H1671-(H1671*10%),AND(F1671="Technology",C1671="Same Day",I1671&gt;6),H1671-(H1671*12%),AND(F1671="Office Supplies",OR(C1671="Second Day",C1671="Standard Class"),I1671&gt;4),H1671-(H1671*8%)),H1671)</f>
        <v>1018.1039999999999</v>
      </c>
      <c r="N1671" s="2" cm="1">
        <f t="array" ref="N1671">IFERROR(_xlfn.IFS(AND(J1671="Yes",F1671="Furniture",OR(C1671="Second Day",C1671="Standard Class"),I1671&gt;3),H1671-(H1671*15%),AND(J1671="Yes",F1671="Technology",C1671="Same Day",I1671&gt;4),H1671-(H1671*18%),AND(J1671="Yes",F1671="Office Supplies",C1671="First Class",I1671&gt;5),H1671-(H1671*20%)),H1671)</f>
        <v>1018.1039999999999</v>
      </c>
      <c r="O1671" s="2"/>
    </row>
    <row r="1672" spans="1:15" ht="15.75" customHeight="1" x14ac:dyDescent="0.3">
      <c r="A1672" s="2" t="s">
        <v>850</v>
      </c>
      <c r="B1672" s="3">
        <v>43027</v>
      </c>
      <c r="C1672" s="2" t="s">
        <v>24</v>
      </c>
      <c r="D1672" s="2" t="s">
        <v>12</v>
      </c>
      <c r="E1672" s="2" t="s">
        <v>39</v>
      </c>
      <c r="F1672" s="2" t="s">
        <v>30</v>
      </c>
      <c r="G1672" s="2" t="s">
        <v>31</v>
      </c>
      <c r="H1672" s="2">
        <v>16.68</v>
      </c>
      <c r="I1672" s="2">
        <v>3</v>
      </c>
      <c r="J1672" s="2" t="s">
        <v>16</v>
      </c>
      <c r="K1672" s="2">
        <f t="shared" si="52"/>
        <v>16.68</v>
      </c>
      <c r="L1672" s="2">
        <f t="shared" si="53"/>
        <v>16.68</v>
      </c>
      <c r="M1672" s="2" cm="1">
        <f t="array" ref="M1672">IFERROR(_xlfn.IFS(AND(F1672="Furniture",C1672="First Class",I1672&gt;5),H1672-(H1672*10%),AND(F1672="Technology",C1672="Same Day",I1672&gt;6),H1672-(H1672*12%),AND(F1672="Office Supplies",OR(C1672="Second Day",C1672="Standard Class"),I1672&gt;4),H1672-(H1672*8%)),H1672)</f>
        <v>16.68</v>
      </c>
      <c r="N1672" s="2" cm="1">
        <f t="array" ref="N1672">IFERROR(_xlfn.IFS(AND(J1672="Yes",F1672="Furniture",OR(C1672="Second Day",C1672="Standard Class"),I1672&gt;3),H1672-(H1672*15%),AND(J1672="Yes",F1672="Technology",C1672="Same Day",I1672&gt;4),H1672-(H1672*18%),AND(J1672="Yes",F1672="Office Supplies",C1672="First Class",I1672&gt;5),H1672-(H1672*20%)),H1672)</f>
        <v>16.68</v>
      </c>
      <c r="O1672" s="2"/>
    </row>
    <row r="1673" spans="1:15" ht="15.75" customHeight="1" x14ac:dyDescent="0.3">
      <c r="A1673" s="2" t="s">
        <v>851</v>
      </c>
      <c r="B1673" s="3">
        <v>42451</v>
      </c>
      <c r="C1673" s="2" t="s">
        <v>54</v>
      </c>
      <c r="D1673" s="2" t="s">
        <v>19</v>
      </c>
      <c r="E1673" s="2" t="s">
        <v>20</v>
      </c>
      <c r="F1673" s="2" t="s">
        <v>30</v>
      </c>
      <c r="G1673" s="2" t="s">
        <v>49</v>
      </c>
      <c r="H1673" s="2">
        <v>58.58</v>
      </c>
      <c r="I1673" s="2">
        <v>2</v>
      </c>
      <c r="J1673" s="2" t="s">
        <v>16</v>
      </c>
      <c r="K1673" s="2">
        <f t="shared" si="52"/>
        <v>58.58</v>
      </c>
      <c r="L1673" s="2">
        <f t="shared" si="53"/>
        <v>58.58</v>
      </c>
      <c r="M1673" s="2" cm="1">
        <f t="array" ref="M1673">IFERROR(_xlfn.IFS(AND(F1673="Furniture",C1673="First Class",I1673&gt;5),H1673-(H1673*10%),AND(F1673="Technology",C1673="Same Day",I1673&gt;6),H1673-(H1673*12%),AND(F1673="Office Supplies",OR(C1673="Second Day",C1673="Standard Class"),I1673&gt;4),H1673-(H1673*8%)),H1673)</f>
        <v>58.58</v>
      </c>
      <c r="N1673" s="2" cm="1">
        <f t="array" ref="N1673">IFERROR(_xlfn.IFS(AND(J1673="Yes",F1673="Furniture",OR(C1673="Second Day",C1673="Standard Class"),I1673&gt;3),H1673-(H1673*15%),AND(J1673="Yes",F1673="Technology",C1673="Same Day",I1673&gt;4),H1673-(H1673*18%),AND(J1673="Yes",F1673="Office Supplies",C1673="First Class",I1673&gt;5),H1673-(H1673*20%)),H1673)</f>
        <v>58.58</v>
      </c>
      <c r="O1673" s="2"/>
    </row>
    <row r="1674" spans="1:15" ht="15.75" customHeight="1" x14ac:dyDescent="0.3">
      <c r="A1674" s="2" t="s">
        <v>852</v>
      </c>
      <c r="B1674" s="3">
        <v>42919</v>
      </c>
      <c r="C1674" s="2" t="s">
        <v>24</v>
      </c>
      <c r="D1674" s="2" t="s">
        <v>12</v>
      </c>
      <c r="E1674" s="2" t="s">
        <v>39</v>
      </c>
      <c r="F1674" s="2" t="s">
        <v>30</v>
      </c>
      <c r="G1674" s="2" t="s">
        <v>31</v>
      </c>
      <c r="H1674" s="2">
        <v>167.96800000000002</v>
      </c>
      <c r="I1674" s="2">
        <v>4</v>
      </c>
      <c r="J1674" s="2" t="s">
        <v>16</v>
      </c>
      <c r="K1674" s="2">
        <f t="shared" si="52"/>
        <v>167.96800000000002</v>
      </c>
      <c r="L1674" s="2">
        <f t="shared" si="53"/>
        <v>167.96800000000002</v>
      </c>
      <c r="M1674" s="2" cm="1">
        <f t="array" ref="M1674">IFERROR(_xlfn.IFS(AND(F1674="Furniture",C1674="First Class",I1674&gt;5),H1674-(H1674*10%),AND(F1674="Technology",C1674="Same Day",I1674&gt;6),H1674-(H1674*12%),AND(F1674="Office Supplies",OR(C1674="Second Day",C1674="Standard Class"),I1674&gt;4),H1674-(H1674*8%)),H1674)</f>
        <v>167.96800000000002</v>
      </c>
      <c r="N1674" s="2" cm="1">
        <f t="array" ref="N1674">IFERROR(_xlfn.IFS(AND(J1674="Yes",F1674="Furniture",OR(C1674="Second Day",C1674="Standard Class"),I1674&gt;3),H1674-(H1674*15%),AND(J1674="Yes",F1674="Technology",C1674="Same Day",I1674&gt;4),H1674-(H1674*18%),AND(J1674="Yes",F1674="Office Supplies",C1674="First Class",I1674&gt;5),H1674-(H1674*20%)),H1674)</f>
        <v>167.96800000000002</v>
      </c>
      <c r="O1674" s="2"/>
    </row>
    <row r="1675" spans="1:15" ht="15.75" customHeight="1" x14ac:dyDescent="0.3">
      <c r="A1675" s="2" t="s">
        <v>853</v>
      </c>
      <c r="B1675" s="3">
        <v>42349</v>
      </c>
      <c r="C1675" s="2" t="s">
        <v>54</v>
      </c>
      <c r="D1675" s="2" t="s">
        <v>12</v>
      </c>
      <c r="E1675" s="2" t="s">
        <v>13</v>
      </c>
      <c r="F1675" s="2" t="s">
        <v>21</v>
      </c>
      <c r="G1675" s="2" t="s">
        <v>22</v>
      </c>
      <c r="H1675" s="2">
        <v>196.62</v>
      </c>
      <c r="I1675" s="2">
        <v>2</v>
      </c>
      <c r="J1675" s="2" t="s">
        <v>16</v>
      </c>
      <c r="K1675" s="2">
        <f t="shared" si="52"/>
        <v>196.62</v>
      </c>
      <c r="L1675" s="2">
        <f t="shared" si="53"/>
        <v>196.62</v>
      </c>
      <c r="M1675" s="2" cm="1">
        <f t="array" ref="M1675">IFERROR(_xlfn.IFS(AND(F1675="Furniture",C1675="First Class",I1675&gt;5),H1675-(H1675*10%),AND(F1675="Technology",C1675="Same Day",I1675&gt;6),H1675-(H1675*12%),AND(F1675="Office Supplies",OR(C1675="Second Day",C1675="Standard Class"),I1675&gt;4),H1675-(H1675*8%)),H1675)</f>
        <v>196.62</v>
      </c>
      <c r="N1675" s="2" cm="1">
        <f t="array" ref="N1675">IFERROR(_xlfn.IFS(AND(J1675="Yes",F1675="Furniture",OR(C1675="Second Day",C1675="Standard Class"),I1675&gt;3),H1675-(H1675*15%),AND(J1675="Yes",F1675="Technology",C1675="Same Day",I1675&gt;4),H1675-(H1675*18%),AND(J1675="Yes",F1675="Office Supplies",C1675="First Class",I1675&gt;5),H1675-(H1675*20%)),H1675)</f>
        <v>196.62</v>
      </c>
      <c r="O1675" s="2"/>
    </row>
    <row r="1676" spans="1:15" ht="15.75" customHeight="1" x14ac:dyDescent="0.3">
      <c r="A1676" s="2" t="s">
        <v>854</v>
      </c>
      <c r="B1676" s="3">
        <v>42264</v>
      </c>
      <c r="C1676" s="2" t="s">
        <v>24</v>
      </c>
      <c r="D1676" s="2" t="s">
        <v>19</v>
      </c>
      <c r="E1676" s="2" t="s">
        <v>39</v>
      </c>
      <c r="F1676" s="2" t="s">
        <v>14</v>
      </c>
      <c r="G1676" s="2" t="s">
        <v>28</v>
      </c>
      <c r="H1676" s="2">
        <v>21.936000000000003</v>
      </c>
      <c r="I1676" s="2">
        <v>2</v>
      </c>
      <c r="J1676" s="2" t="s">
        <v>16</v>
      </c>
      <c r="K1676" s="2">
        <f t="shared" si="52"/>
        <v>21.936000000000003</v>
      </c>
      <c r="L1676" s="2">
        <f t="shared" si="53"/>
        <v>21.936000000000003</v>
      </c>
      <c r="M1676" s="2" cm="1">
        <f t="array" ref="M1676">IFERROR(_xlfn.IFS(AND(F1676="Furniture",C1676="First Class",I1676&gt;5),H1676-(H1676*10%),AND(F1676="Technology",C1676="Same Day",I1676&gt;6),H1676-(H1676*12%),AND(F1676="Office Supplies",OR(C1676="Second Day",C1676="Standard Class"),I1676&gt;4),H1676-(H1676*8%)),H1676)</f>
        <v>21.936000000000003</v>
      </c>
      <c r="N1676" s="2" cm="1">
        <f t="array" ref="N1676">IFERROR(_xlfn.IFS(AND(J1676="Yes",F1676="Furniture",OR(C1676="Second Day",C1676="Standard Class"),I1676&gt;3),H1676-(H1676*15%),AND(J1676="Yes",F1676="Technology",C1676="Same Day",I1676&gt;4),H1676-(H1676*18%),AND(J1676="Yes",F1676="Office Supplies",C1676="First Class",I1676&gt;5),H1676-(H1676*20%)),H1676)</f>
        <v>21.936000000000003</v>
      </c>
      <c r="O1676" s="2"/>
    </row>
    <row r="1677" spans="1:15" ht="15.75" customHeight="1" x14ac:dyDescent="0.3">
      <c r="A1677" s="2" t="s">
        <v>854</v>
      </c>
      <c r="B1677" s="3">
        <v>42264</v>
      </c>
      <c r="C1677" s="2" t="s">
        <v>24</v>
      </c>
      <c r="D1677" s="2" t="s">
        <v>19</v>
      </c>
      <c r="E1677" s="2" t="s">
        <v>39</v>
      </c>
      <c r="F1677" s="2" t="s">
        <v>21</v>
      </c>
      <c r="G1677" s="2" t="s">
        <v>32</v>
      </c>
      <c r="H1677" s="2">
        <v>6.5879999999999992</v>
      </c>
      <c r="I1677" s="2">
        <v>3</v>
      </c>
      <c r="J1677" s="2" t="s">
        <v>16</v>
      </c>
      <c r="K1677" s="2">
        <f t="shared" si="52"/>
        <v>6.5879999999999992</v>
      </c>
      <c r="L1677" s="2">
        <f t="shared" si="53"/>
        <v>6.5879999999999992</v>
      </c>
      <c r="M1677" s="2" cm="1">
        <f t="array" ref="M1677">IFERROR(_xlfn.IFS(AND(F1677="Furniture",C1677="First Class",I1677&gt;5),H1677-(H1677*10%),AND(F1677="Technology",C1677="Same Day",I1677&gt;6),H1677-(H1677*12%),AND(F1677="Office Supplies",OR(C1677="Second Day",C1677="Standard Class"),I1677&gt;4),H1677-(H1677*8%)),H1677)</f>
        <v>6.5879999999999992</v>
      </c>
      <c r="N1677" s="2" cm="1">
        <f t="array" ref="N1677">IFERROR(_xlfn.IFS(AND(J1677="Yes",F1677="Furniture",OR(C1677="Second Day",C1677="Standard Class"),I1677&gt;3),H1677-(H1677*15%),AND(J1677="Yes",F1677="Technology",C1677="Same Day",I1677&gt;4),H1677-(H1677*18%),AND(J1677="Yes",F1677="Office Supplies",C1677="First Class",I1677&gt;5),H1677-(H1677*20%)),H1677)</f>
        <v>6.5879999999999992</v>
      </c>
      <c r="O1677" s="2"/>
    </row>
    <row r="1678" spans="1:15" ht="15.75" customHeight="1" x14ac:dyDescent="0.3">
      <c r="A1678" s="2" t="s">
        <v>855</v>
      </c>
      <c r="B1678" s="3">
        <v>42508</v>
      </c>
      <c r="C1678" s="2" t="s">
        <v>24</v>
      </c>
      <c r="D1678" s="2" t="s">
        <v>12</v>
      </c>
      <c r="E1678" s="2" t="s">
        <v>20</v>
      </c>
      <c r="F1678" s="2" t="s">
        <v>21</v>
      </c>
      <c r="G1678" s="2" t="s">
        <v>26</v>
      </c>
      <c r="H1678" s="2">
        <v>104.28</v>
      </c>
      <c r="I1678" s="2">
        <v>3</v>
      </c>
      <c r="J1678" s="2" t="s">
        <v>16</v>
      </c>
      <c r="K1678" s="2">
        <f t="shared" si="52"/>
        <v>104.28</v>
      </c>
      <c r="L1678" s="2">
        <f t="shared" si="53"/>
        <v>104.28</v>
      </c>
      <c r="M1678" s="2" cm="1">
        <f t="array" ref="M1678">IFERROR(_xlfn.IFS(AND(F1678="Furniture",C1678="First Class",I1678&gt;5),H1678-(H1678*10%),AND(F1678="Technology",C1678="Same Day",I1678&gt;6),H1678-(H1678*12%),AND(F1678="Office Supplies",OR(C1678="Second Day",C1678="Standard Class"),I1678&gt;4),H1678-(H1678*8%)),H1678)</f>
        <v>104.28</v>
      </c>
      <c r="N1678" s="2" cm="1">
        <f t="array" ref="N1678">IFERROR(_xlfn.IFS(AND(J1678="Yes",F1678="Furniture",OR(C1678="Second Day",C1678="Standard Class"),I1678&gt;3),H1678-(H1678*15%),AND(J1678="Yes",F1678="Technology",C1678="Same Day",I1678&gt;4),H1678-(H1678*18%),AND(J1678="Yes",F1678="Office Supplies",C1678="First Class",I1678&gt;5),H1678-(H1678*20%)),H1678)</f>
        <v>104.28</v>
      </c>
      <c r="O1678" s="2"/>
    </row>
    <row r="1679" spans="1:15" ht="15.75" customHeight="1" x14ac:dyDescent="0.3">
      <c r="A1679" s="2" t="s">
        <v>855</v>
      </c>
      <c r="B1679" s="3">
        <v>42508</v>
      </c>
      <c r="C1679" s="2" t="s">
        <v>24</v>
      </c>
      <c r="D1679" s="2" t="s">
        <v>12</v>
      </c>
      <c r="E1679" s="2" t="s">
        <v>20</v>
      </c>
      <c r="F1679" s="2" t="s">
        <v>21</v>
      </c>
      <c r="G1679" s="2" t="s">
        <v>35</v>
      </c>
      <c r="H1679" s="2">
        <v>17.940000000000001</v>
      </c>
      <c r="I1679" s="2">
        <v>3</v>
      </c>
      <c r="J1679" s="2" t="s">
        <v>16</v>
      </c>
      <c r="K1679" s="2">
        <f t="shared" si="52"/>
        <v>17.940000000000001</v>
      </c>
      <c r="L1679" s="2">
        <f t="shared" si="53"/>
        <v>17.940000000000001</v>
      </c>
      <c r="M1679" s="2" cm="1">
        <f t="array" ref="M1679">IFERROR(_xlfn.IFS(AND(F1679="Furniture",C1679="First Class",I1679&gt;5),H1679-(H1679*10%),AND(F1679="Technology",C1679="Same Day",I1679&gt;6),H1679-(H1679*12%),AND(F1679="Office Supplies",OR(C1679="Second Day",C1679="Standard Class"),I1679&gt;4),H1679-(H1679*8%)),H1679)</f>
        <v>17.940000000000001</v>
      </c>
      <c r="N1679" s="2" cm="1">
        <f t="array" ref="N1679">IFERROR(_xlfn.IFS(AND(J1679="Yes",F1679="Furniture",OR(C1679="Second Day",C1679="Standard Class"),I1679&gt;3),H1679-(H1679*15%),AND(J1679="Yes",F1679="Technology",C1679="Same Day",I1679&gt;4),H1679-(H1679*18%),AND(J1679="Yes",F1679="Office Supplies",C1679="First Class",I1679&gt;5),H1679-(H1679*20%)),H1679)</f>
        <v>17.940000000000001</v>
      </c>
      <c r="O1679" s="2"/>
    </row>
    <row r="1680" spans="1:15" ht="15.75" customHeight="1" x14ac:dyDescent="0.3">
      <c r="A1680" s="2" t="s">
        <v>856</v>
      </c>
      <c r="B1680" s="3">
        <v>41889</v>
      </c>
      <c r="C1680" s="2" t="s">
        <v>24</v>
      </c>
      <c r="D1680" s="2" t="s">
        <v>19</v>
      </c>
      <c r="E1680" s="2" t="s">
        <v>46</v>
      </c>
      <c r="F1680" s="2" t="s">
        <v>21</v>
      </c>
      <c r="G1680" s="2" t="s">
        <v>26</v>
      </c>
      <c r="H1680" s="2">
        <v>64.784000000000006</v>
      </c>
      <c r="I1680" s="2">
        <v>1</v>
      </c>
      <c r="J1680" s="2" t="s">
        <v>16</v>
      </c>
      <c r="K1680" s="2">
        <f t="shared" si="52"/>
        <v>64.784000000000006</v>
      </c>
      <c r="L1680" s="2">
        <f t="shared" si="53"/>
        <v>64.784000000000006</v>
      </c>
      <c r="M1680" s="2" cm="1">
        <f t="array" ref="M1680">IFERROR(_xlfn.IFS(AND(F1680="Furniture",C1680="First Class",I1680&gt;5),H1680-(H1680*10%),AND(F1680="Technology",C1680="Same Day",I1680&gt;6),H1680-(H1680*12%),AND(F1680="Office Supplies",OR(C1680="Second Day",C1680="Standard Class"),I1680&gt;4),H1680-(H1680*8%)),H1680)</f>
        <v>64.784000000000006</v>
      </c>
      <c r="N1680" s="2" cm="1">
        <f t="array" ref="N1680">IFERROR(_xlfn.IFS(AND(J1680="Yes",F1680="Furniture",OR(C1680="Second Day",C1680="Standard Class"),I1680&gt;3),H1680-(H1680*15%),AND(J1680="Yes",F1680="Technology",C1680="Same Day",I1680&gt;4),H1680-(H1680*18%),AND(J1680="Yes",F1680="Office Supplies",C1680="First Class",I1680&gt;5),H1680-(H1680*20%)),H1680)</f>
        <v>64.784000000000006</v>
      </c>
      <c r="O1680" s="2"/>
    </row>
    <row r="1681" spans="1:15" ht="15.75" customHeight="1" x14ac:dyDescent="0.3">
      <c r="A1681" s="2" t="s">
        <v>856</v>
      </c>
      <c r="B1681" s="3">
        <v>41889</v>
      </c>
      <c r="C1681" s="2" t="s">
        <v>24</v>
      </c>
      <c r="D1681" s="2" t="s">
        <v>19</v>
      </c>
      <c r="E1681" s="2" t="s">
        <v>46</v>
      </c>
      <c r="F1681" s="2" t="s">
        <v>30</v>
      </c>
      <c r="G1681" s="2" t="s">
        <v>31</v>
      </c>
      <c r="H1681" s="2">
        <v>32.381999999999998</v>
      </c>
      <c r="I1681" s="2">
        <v>3</v>
      </c>
      <c r="J1681" s="2" t="s">
        <v>16</v>
      </c>
      <c r="K1681" s="2">
        <f t="shared" si="52"/>
        <v>32.381999999999998</v>
      </c>
      <c r="L1681" s="2">
        <f t="shared" si="53"/>
        <v>32.381999999999998</v>
      </c>
      <c r="M1681" s="2" cm="1">
        <f t="array" ref="M1681">IFERROR(_xlfn.IFS(AND(F1681="Furniture",C1681="First Class",I1681&gt;5),H1681-(H1681*10%),AND(F1681="Technology",C1681="Same Day",I1681&gt;6),H1681-(H1681*12%),AND(F1681="Office Supplies",OR(C1681="Second Day",C1681="Standard Class"),I1681&gt;4),H1681-(H1681*8%)),H1681)</f>
        <v>32.381999999999998</v>
      </c>
      <c r="N1681" s="2" cm="1">
        <f t="array" ref="N1681">IFERROR(_xlfn.IFS(AND(J1681="Yes",F1681="Furniture",OR(C1681="Second Day",C1681="Standard Class"),I1681&gt;3),H1681-(H1681*15%),AND(J1681="Yes",F1681="Technology",C1681="Same Day",I1681&gt;4),H1681-(H1681*18%),AND(J1681="Yes",F1681="Office Supplies",C1681="First Class",I1681&gt;5),H1681-(H1681*20%)),H1681)</f>
        <v>32.381999999999998</v>
      </c>
      <c r="O1681" s="2"/>
    </row>
    <row r="1682" spans="1:15" ht="15.75" customHeight="1" x14ac:dyDescent="0.3">
      <c r="A1682" s="2" t="s">
        <v>856</v>
      </c>
      <c r="B1682" s="3">
        <v>41889</v>
      </c>
      <c r="C1682" s="2" t="s">
        <v>24</v>
      </c>
      <c r="D1682" s="2" t="s">
        <v>19</v>
      </c>
      <c r="E1682" s="2" t="s">
        <v>46</v>
      </c>
      <c r="F1682" s="2" t="s">
        <v>14</v>
      </c>
      <c r="G1682" s="2" t="s">
        <v>28</v>
      </c>
      <c r="H1682" s="2">
        <v>42.368000000000002</v>
      </c>
      <c r="I1682" s="2">
        <v>2</v>
      </c>
      <c r="J1682" s="2" t="s">
        <v>16</v>
      </c>
      <c r="K1682" s="2">
        <f t="shared" si="52"/>
        <v>42.368000000000002</v>
      </c>
      <c r="L1682" s="2">
        <f t="shared" si="53"/>
        <v>42.368000000000002</v>
      </c>
      <c r="M1682" s="2" cm="1">
        <f t="array" ref="M1682">IFERROR(_xlfn.IFS(AND(F1682="Furniture",C1682="First Class",I1682&gt;5),H1682-(H1682*10%),AND(F1682="Technology",C1682="Same Day",I1682&gt;6),H1682-(H1682*12%),AND(F1682="Office Supplies",OR(C1682="Second Day",C1682="Standard Class"),I1682&gt;4),H1682-(H1682*8%)),H1682)</f>
        <v>42.368000000000002</v>
      </c>
      <c r="N1682" s="2" cm="1">
        <f t="array" ref="N1682">IFERROR(_xlfn.IFS(AND(J1682="Yes",F1682="Furniture",OR(C1682="Second Day",C1682="Standard Class"),I1682&gt;3),H1682-(H1682*15%),AND(J1682="Yes",F1682="Technology",C1682="Same Day",I1682&gt;4),H1682-(H1682*18%),AND(J1682="Yes",F1682="Office Supplies",C1682="First Class",I1682&gt;5),H1682-(H1682*20%)),H1682)</f>
        <v>42.368000000000002</v>
      </c>
      <c r="O1682" s="2"/>
    </row>
    <row r="1683" spans="1:15" ht="15.75" customHeight="1" x14ac:dyDescent="0.3">
      <c r="A1683" s="2" t="s">
        <v>856</v>
      </c>
      <c r="B1683" s="3">
        <v>41889</v>
      </c>
      <c r="C1683" s="2" t="s">
        <v>24</v>
      </c>
      <c r="D1683" s="2" t="s">
        <v>19</v>
      </c>
      <c r="E1683" s="2" t="s">
        <v>46</v>
      </c>
      <c r="F1683" s="2" t="s">
        <v>30</v>
      </c>
      <c r="G1683" s="2" t="s">
        <v>122</v>
      </c>
      <c r="H1683" s="2">
        <v>399.54</v>
      </c>
      <c r="I1683" s="2">
        <v>4</v>
      </c>
      <c r="J1683" s="2" t="s">
        <v>16</v>
      </c>
      <c r="K1683" s="2">
        <f t="shared" si="52"/>
        <v>339.60900000000004</v>
      </c>
      <c r="L1683" s="2">
        <f t="shared" si="53"/>
        <v>399.54</v>
      </c>
      <c r="M1683" s="2" cm="1">
        <f t="array" ref="M1683">IFERROR(_xlfn.IFS(AND(F1683="Furniture",C1683="First Class",I1683&gt;5),H1683-(H1683*10%),AND(F1683="Technology",C1683="Same Day",I1683&gt;6),H1683-(H1683*12%),AND(F1683="Office Supplies",OR(C1683="Second Day",C1683="Standard Class"),I1683&gt;4),H1683-(H1683*8%)),H1683)</f>
        <v>399.54</v>
      </c>
      <c r="N1683" s="2" cm="1">
        <f t="array" ref="N1683">IFERROR(_xlfn.IFS(AND(J1683="Yes",F1683="Furniture",OR(C1683="Second Day",C1683="Standard Class"),I1683&gt;3),H1683-(H1683*15%),AND(J1683="Yes",F1683="Technology",C1683="Same Day",I1683&gt;4),H1683-(H1683*18%),AND(J1683="Yes",F1683="Office Supplies",C1683="First Class",I1683&gt;5),H1683-(H1683*20%)),H1683)</f>
        <v>399.54</v>
      </c>
      <c r="O1683" s="2"/>
    </row>
    <row r="1684" spans="1:15" ht="15.75" customHeight="1" x14ac:dyDescent="0.3">
      <c r="A1684" s="2" t="s">
        <v>857</v>
      </c>
      <c r="B1684" s="3">
        <v>42642</v>
      </c>
      <c r="C1684" s="2" t="s">
        <v>11</v>
      </c>
      <c r="D1684" s="2" t="s">
        <v>12</v>
      </c>
      <c r="E1684" s="2" t="s">
        <v>20</v>
      </c>
      <c r="F1684" s="2" t="s">
        <v>21</v>
      </c>
      <c r="G1684" s="2" t="s">
        <v>35</v>
      </c>
      <c r="H1684" s="2">
        <v>18.97</v>
      </c>
      <c r="I1684" s="2">
        <v>1</v>
      </c>
      <c r="J1684" s="2" t="s">
        <v>16</v>
      </c>
      <c r="K1684" s="2">
        <f t="shared" si="52"/>
        <v>18.97</v>
      </c>
      <c r="L1684" s="2">
        <f t="shared" si="53"/>
        <v>18.97</v>
      </c>
      <c r="M1684" s="2" cm="1">
        <f t="array" ref="M1684">IFERROR(_xlfn.IFS(AND(F1684="Furniture",C1684="First Class",I1684&gt;5),H1684-(H1684*10%),AND(F1684="Technology",C1684="Same Day",I1684&gt;6),H1684-(H1684*12%),AND(F1684="Office Supplies",OR(C1684="Second Day",C1684="Standard Class"),I1684&gt;4),H1684-(H1684*8%)),H1684)</f>
        <v>18.97</v>
      </c>
      <c r="N1684" s="2" cm="1">
        <f t="array" ref="N1684">IFERROR(_xlfn.IFS(AND(J1684="Yes",F1684="Furniture",OR(C1684="Second Day",C1684="Standard Class"),I1684&gt;3),H1684-(H1684*15%),AND(J1684="Yes",F1684="Technology",C1684="Same Day",I1684&gt;4),H1684-(H1684*18%),AND(J1684="Yes",F1684="Office Supplies",C1684="First Class",I1684&gt;5),H1684-(H1684*20%)),H1684)</f>
        <v>18.97</v>
      </c>
      <c r="O1684" s="2"/>
    </row>
    <row r="1685" spans="1:15" ht="15.75" customHeight="1" x14ac:dyDescent="0.3">
      <c r="A1685" s="2" t="s">
        <v>858</v>
      </c>
      <c r="B1685" s="3">
        <v>42681</v>
      </c>
      <c r="C1685" s="2" t="s">
        <v>24</v>
      </c>
      <c r="D1685" s="2" t="s">
        <v>19</v>
      </c>
      <c r="E1685" s="2" t="s">
        <v>20</v>
      </c>
      <c r="F1685" s="2" t="s">
        <v>14</v>
      </c>
      <c r="G1685" s="2" t="s">
        <v>28</v>
      </c>
      <c r="H1685" s="2">
        <v>14.82</v>
      </c>
      <c r="I1685" s="2">
        <v>3</v>
      </c>
      <c r="J1685" s="2" t="s">
        <v>16</v>
      </c>
      <c r="K1685" s="2">
        <f t="shared" si="52"/>
        <v>14.82</v>
      </c>
      <c r="L1685" s="2">
        <f t="shared" si="53"/>
        <v>14.82</v>
      </c>
      <c r="M1685" s="2" cm="1">
        <f t="array" ref="M1685">IFERROR(_xlfn.IFS(AND(F1685="Furniture",C1685="First Class",I1685&gt;5),H1685-(H1685*10%),AND(F1685="Technology",C1685="Same Day",I1685&gt;6),H1685-(H1685*12%),AND(F1685="Office Supplies",OR(C1685="Second Day",C1685="Standard Class"),I1685&gt;4),H1685-(H1685*8%)),H1685)</f>
        <v>14.82</v>
      </c>
      <c r="N1685" s="2" cm="1">
        <f t="array" ref="N1685">IFERROR(_xlfn.IFS(AND(J1685="Yes",F1685="Furniture",OR(C1685="Second Day",C1685="Standard Class"),I1685&gt;3),H1685-(H1685*15%),AND(J1685="Yes",F1685="Technology",C1685="Same Day",I1685&gt;4),H1685-(H1685*18%),AND(J1685="Yes",F1685="Office Supplies",C1685="First Class",I1685&gt;5),H1685-(H1685*20%)),H1685)</f>
        <v>14.82</v>
      </c>
      <c r="O1685" s="2"/>
    </row>
    <row r="1686" spans="1:15" ht="15.75" customHeight="1" x14ac:dyDescent="0.3">
      <c r="A1686" s="2" t="s">
        <v>859</v>
      </c>
      <c r="B1686" s="3">
        <v>42849</v>
      </c>
      <c r="C1686" s="2" t="s">
        <v>54</v>
      </c>
      <c r="D1686" s="2" t="s">
        <v>19</v>
      </c>
      <c r="E1686" s="2" t="s">
        <v>46</v>
      </c>
      <c r="F1686" s="2" t="s">
        <v>21</v>
      </c>
      <c r="G1686" s="2" t="s">
        <v>33</v>
      </c>
      <c r="H1686" s="2">
        <v>99.28</v>
      </c>
      <c r="I1686" s="2">
        <v>2</v>
      </c>
      <c r="J1686" s="2" t="s">
        <v>16</v>
      </c>
      <c r="K1686" s="2">
        <f t="shared" si="52"/>
        <v>99.28</v>
      </c>
      <c r="L1686" s="2">
        <f t="shared" si="53"/>
        <v>99.28</v>
      </c>
      <c r="M1686" s="2" cm="1">
        <f t="array" ref="M1686">IFERROR(_xlfn.IFS(AND(F1686="Furniture",C1686="First Class",I1686&gt;5),H1686-(H1686*10%),AND(F1686="Technology",C1686="Same Day",I1686&gt;6),H1686-(H1686*12%),AND(F1686="Office Supplies",OR(C1686="Second Day",C1686="Standard Class"),I1686&gt;4),H1686-(H1686*8%)),H1686)</f>
        <v>99.28</v>
      </c>
      <c r="N1686" s="2" cm="1">
        <f t="array" ref="N1686">IFERROR(_xlfn.IFS(AND(J1686="Yes",F1686="Furniture",OR(C1686="Second Day",C1686="Standard Class"),I1686&gt;3),H1686-(H1686*15%),AND(J1686="Yes",F1686="Technology",C1686="Same Day",I1686&gt;4),H1686-(H1686*18%),AND(J1686="Yes",F1686="Office Supplies",C1686="First Class",I1686&gt;5),H1686-(H1686*20%)),H1686)</f>
        <v>99.28</v>
      </c>
      <c r="O1686" s="2"/>
    </row>
    <row r="1687" spans="1:15" ht="15.75" customHeight="1" x14ac:dyDescent="0.3">
      <c r="A1687" s="2" t="s">
        <v>859</v>
      </c>
      <c r="B1687" s="3">
        <v>42849</v>
      </c>
      <c r="C1687" s="2" t="s">
        <v>54</v>
      </c>
      <c r="D1687" s="2" t="s">
        <v>19</v>
      </c>
      <c r="E1687" s="2" t="s">
        <v>46</v>
      </c>
      <c r="F1687" s="2" t="s">
        <v>21</v>
      </c>
      <c r="G1687" s="2" t="s">
        <v>32</v>
      </c>
      <c r="H1687" s="2">
        <v>1.1880000000000002</v>
      </c>
      <c r="I1687" s="2">
        <v>2</v>
      </c>
      <c r="J1687" s="2" t="s">
        <v>16</v>
      </c>
      <c r="K1687" s="2">
        <f t="shared" si="52"/>
        <v>1.1880000000000002</v>
      </c>
      <c r="L1687" s="2">
        <f t="shared" si="53"/>
        <v>1.1880000000000002</v>
      </c>
      <c r="M1687" s="2" cm="1">
        <f t="array" ref="M1687">IFERROR(_xlfn.IFS(AND(F1687="Furniture",C1687="First Class",I1687&gt;5),H1687-(H1687*10%),AND(F1687="Technology",C1687="Same Day",I1687&gt;6),H1687-(H1687*12%),AND(F1687="Office Supplies",OR(C1687="Second Day",C1687="Standard Class"),I1687&gt;4),H1687-(H1687*8%)),H1687)</f>
        <v>1.1880000000000002</v>
      </c>
      <c r="N1687" s="2" cm="1">
        <f t="array" ref="N1687">IFERROR(_xlfn.IFS(AND(J1687="Yes",F1687="Furniture",OR(C1687="Second Day",C1687="Standard Class"),I1687&gt;3),H1687-(H1687*15%),AND(J1687="Yes",F1687="Technology",C1687="Same Day",I1687&gt;4),H1687-(H1687*18%),AND(J1687="Yes",F1687="Office Supplies",C1687="First Class",I1687&gt;5),H1687-(H1687*20%)),H1687)</f>
        <v>1.1880000000000002</v>
      </c>
      <c r="O1687" s="2"/>
    </row>
    <row r="1688" spans="1:15" ht="15.75" customHeight="1" x14ac:dyDescent="0.3">
      <c r="A1688" s="2" t="s">
        <v>859</v>
      </c>
      <c r="B1688" s="3">
        <v>42849</v>
      </c>
      <c r="C1688" s="2" t="s">
        <v>54</v>
      </c>
      <c r="D1688" s="2" t="s">
        <v>19</v>
      </c>
      <c r="E1688" s="2" t="s">
        <v>46</v>
      </c>
      <c r="F1688" s="2" t="s">
        <v>21</v>
      </c>
      <c r="G1688" s="2" t="s">
        <v>32</v>
      </c>
      <c r="H1688" s="2">
        <v>7.5180000000000007</v>
      </c>
      <c r="I1688" s="2">
        <v>2</v>
      </c>
      <c r="J1688" s="2" t="s">
        <v>16</v>
      </c>
      <c r="K1688" s="2">
        <f t="shared" si="52"/>
        <v>7.5180000000000007</v>
      </c>
      <c r="L1688" s="2">
        <f t="shared" si="53"/>
        <v>7.5180000000000007</v>
      </c>
      <c r="M1688" s="2" cm="1">
        <f t="array" ref="M1688">IFERROR(_xlfn.IFS(AND(F1688="Furniture",C1688="First Class",I1688&gt;5),H1688-(H1688*10%),AND(F1688="Technology",C1688="Same Day",I1688&gt;6),H1688-(H1688*12%),AND(F1688="Office Supplies",OR(C1688="Second Day",C1688="Standard Class"),I1688&gt;4),H1688-(H1688*8%)),H1688)</f>
        <v>7.5180000000000007</v>
      </c>
      <c r="N1688" s="2" cm="1">
        <f t="array" ref="N1688">IFERROR(_xlfn.IFS(AND(J1688="Yes",F1688="Furniture",OR(C1688="Second Day",C1688="Standard Class"),I1688&gt;3),H1688-(H1688*15%),AND(J1688="Yes",F1688="Technology",C1688="Same Day",I1688&gt;4),H1688-(H1688*18%),AND(J1688="Yes",F1688="Office Supplies",C1688="First Class",I1688&gt;5),H1688-(H1688*20%)),H1688)</f>
        <v>7.5180000000000007</v>
      </c>
      <c r="O1688" s="2"/>
    </row>
    <row r="1689" spans="1:15" ht="15.75" customHeight="1" x14ac:dyDescent="0.3">
      <c r="A1689" s="2" t="s">
        <v>860</v>
      </c>
      <c r="B1689" s="3">
        <v>43079</v>
      </c>
      <c r="C1689" s="2" t="s">
        <v>54</v>
      </c>
      <c r="D1689" s="2" t="s">
        <v>12</v>
      </c>
      <c r="E1689" s="2" t="s">
        <v>46</v>
      </c>
      <c r="F1689" s="2" t="s">
        <v>21</v>
      </c>
      <c r="G1689" s="2" t="s">
        <v>35</v>
      </c>
      <c r="H1689" s="2">
        <v>10.368000000000002</v>
      </c>
      <c r="I1689" s="2">
        <v>2</v>
      </c>
      <c r="J1689" s="2" t="s">
        <v>16</v>
      </c>
      <c r="K1689" s="2">
        <f t="shared" si="52"/>
        <v>10.368000000000002</v>
      </c>
      <c r="L1689" s="2">
        <f t="shared" si="53"/>
        <v>10.368000000000002</v>
      </c>
      <c r="M1689" s="2" cm="1">
        <f t="array" ref="M1689">IFERROR(_xlfn.IFS(AND(F1689="Furniture",C1689="First Class",I1689&gt;5),H1689-(H1689*10%),AND(F1689="Technology",C1689="Same Day",I1689&gt;6),H1689-(H1689*12%),AND(F1689="Office Supplies",OR(C1689="Second Day",C1689="Standard Class"),I1689&gt;4),H1689-(H1689*8%)),H1689)</f>
        <v>10.368000000000002</v>
      </c>
      <c r="N1689" s="2" cm="1">
        <f t="array" ref="N1689">IFERROR(_xlfn.IFS(AND(J1689="Yes",F1689="Furniture",OR(C1689="Second Day",C1689="Standard Class"),I1689&gt;3),H1689-(H1689*15%),AND(J1689="Yes",F1689="Technology",C1689="Same Day",I1689&gt;4),H1689-(H1689*18%),AND(J1689="Yes",F1689="Office Supplies",C1689="First Class",I1689&gt;5),H1689-(H1689*20%)),H1689)</f>
        <v>10.368000000000002</v>
      </c>
      <c r="O1689" s="2"/>
    </row>
    <row r="1690" spans="1:15" ht="15.75" customHeight="1" x14ac:dyDescent="0.3">
      <c r="A1690" s="2" t="s">
        <v>860</v>
      </c>
      <c r="B1690" s="3">
        <v>43079</v>
      </c>
      <c r="C1690" s="2" t="s">
        <v>54</v>
      </c>
      <c r="D1690" s="2" t="s">
        <v>12</v>
      </c>
      <c r="E1690" s="2" t="s">
        <v>46</v>
      </c>
      <c r="F1690" s="2" t="s">
        <v>14</v>
      </c>
      <c r="G1690" s="2" t="s">
        <v>28</v>
      </c>
      <c r="H1690" s="2">
        <v>310.88000000000005</v>
      </c>
      <c r="I1690" s="2">
        <v>2</v>
      </c>
      <c r="J1690" s="2" t="s">
        <v>16</v>
      </c>
      <c r="K1690" s="2">
        <f t="shared" si="52"/>
        <v>264.24800000000005</v>
      </c>
      <c r="L1690" s="2">
        <f t="shared" si="53"/>
        <v>310.88000000000005</v>
      </c>
      <c r="M1690" s="2" cm="1">
        <f t="array" ref="M1690">IFERROR(_xlfn.IFS(AND(F1690="Furniture",C1690="First Class",I1690&gt;5),H1690-(H1690*10%),AND(F1690="Technology",C1690="Same Day",I1690&gt;6),H1690-(H1690*12%),AND(F1690="Office Supplies",OR(C1690="Second Day",C1690="Standard Class"),I1690&gt;4),H1690-(H1690*8%)),H1690)</f>
        <v>310.88000000000005</v>
      </c>
      <c r="N1690" s="2" cm="1">
        <f t="array" ref="N1690">IFERROR(_xlfn.IFS(AND(J1690="Yes",F1690="Furniture",OR(C1690="Second Day",C1690="Standard Class"),I1690&gt;3),H1690-(H1690*15%),AND(J1690="Yes",F1690="Technology",C1690="Same Day",I1690&gt;4),H1690-(H1690*18%),AND(J1690="Yes",F1690="Office Supplies",C1690="First Class",I1690&gt;5),H1690-(H1690*20%)),H1690)</f>
        <v>310.88000000000005</v>
      </c>
      <c r="O1690" s="2"/>
    </row>
    <row r="1691" spans="1:15" ht="15.75" customHeight="1" x14ac:dyDescent="0.3">
      <c r="A1691" s="2" t="s">
        <v>861</v>
      </c>
      <c r="B1691" s="3">
        <v>41867</v>
      </c>
      <c r="C1691" s="2" t="s">
        <v>24</v>
      </c>
      <c r="D1691" s="2" t="s">
        <v>12</v>
      </c>
      <c r="E1691" s="2" t="s">
        <v>46</v>
      </c>
      <c r="F1691" s="2" t="s">
        <v>14</v>
      </c>
      <c r="G1691" s="2" t="s">
        <v>25</v>
      </c>
      <c r="H1691" s="2">
        <v>853.09199999999987</v>
      </c>
      <c r="I1691" s="2">
        <v>6</v>
      </c>
      <c r="J1691" s="2" t="s">
        <v>16</v>
      </c>
      <c r="K1691" s="2">
        <f t="shared" si="52"/>
        <v>725.12819999999988</v>
      </c>
      <c r="L1691" s="2">
        <f t="shared" si="53"/>
        <v>853.09199999999987</v>
      </c>
      <c r="M1691" s="2" cm="1">
        <f t="array" ref="M1691">IFERROR(_xlfn.IFS(AND(F1691="Furniture",C1691="First Class",I1691&gt;5),H1691-(H1691*10%),AND(F1691="Technology",C1691="Same Day",I1691&gt;6),H1691-(H1691*12%),AND(F1691="Office Supplies",OR(C1691="Second Day",C1691="Standard Class"),I1691&gt;4),H1691-(H1691*8%)),H1691)</f>
        <v>853.09199999999987</v>
      </c>
      <c r="N1691" s="2" cm="1">
        <f t="array" ref="N1691">IFERROR(_xlfn.IFS(AND(J1691="Yes",F1691="Furniture",OR(C1691="Second Day",C1691="Standard Class"),I1691&gt;3),H1691-(H1691*15%),AND(J1691="Yes",F1691="Technology",C1691="Same Day",I1691&gt;4),H1691-(H1691*18%),AND(J1691="Yes",F1691="Office Supplies",C1691="First Class",I1691&gt;5),H1691-(H1691*20%)),H1691)</f>
        <v>853.09199999999987</v>
      </c>
      <c r="O1691" s="2"/>
    </row>
    <row r="1692" spans="1:15" ht="15.75" customHeight="1" x14ac:dyDescent="0.3">
      <c r="A1692" s="2" t="s">
        <v>862</v>
      </c>
      <c r="B1692" s="3">
        <v>43078</v>
      </c>
      <c r="C1692" s="2" t="s">
        <v>24</v>
      </c>
      <c r="D1692" s="2" t="s">
        <v>12</v>
      </c>
      <c r="E1692" s="2" t="s">
        <v>39</v>
      </c>
      <c r="F1692" s="2" t="s">
        <v>21</v>
      </c>
      <c r="G1692" s="2" t="s">
        <v>35</v>
      </c>
      <c r="H1692" s="2">
        <v>33.450000000000003</v>
      </c>
      <c r="I1692" s="2">
        <v>5</v>
      </c>
      <c r="J1692" s="2" t="s">
        <v>16</v>
      </c>
      <c r="K1692" s="2">
        <f t="shared" si="52"/>
        <v>33.450000000000003</v>
      </c>
      <c r="L1692" s="2">
        <f t="shared" si="53"/>
        <v>33.450000000000003</v>
      </c>
      <c r="M1692" s="2" cm="1">
        <f t="array" ref="M1692">IFERROR(_xlfn.IFS(AND(F1692="Furniture",C1692="First Class",I1692&gt;5),H1692-(H1692*10%),AND(F1692="Technology",C1692="Same Day",I1692&gt;6),H1692-(H1692*12%),AND(F1692="Office Supplies",OR(C1692="Second Day",C1692="Standard Class"),I1692&gt;4),H1692-(H1692*8%)),H1692)</f>
        <v>30.774000000000001</v>
      </c>
      <c r="N1692" s="2" cm="1">
        <f t="array" ref="N1692">IFERROR(_xlfn.IFS(AND(J1692="Yes",F1692="Furniture",OR(C1692="Second Day",C1692="Standard Class"),I1692&gt;3),H1692-(H1692*15%),AND(J1692="Yes",F1692="Technology",C1692="Same Day",I1692&gt;4),H1692-(H1692*18%),AND(J1692="Yes",F1692="Office Supplies",C1692="First Class",I1692&gt;5),H1692-(H1692*20%)),H1692)</f>
        <v>33.450000000000003</v>
      </c>
      <c r="O1692" s="2"/>
    </row>
    <row r="1693" spans="1:15" ht="15.75" customHeight="1" x14ac:dyDescent="0.3">
      <c r="A1693" s="2" t="s">
        <v>862</v>
      </c>
      <c r="B1693" s="3">
        <v>43078</v>
      </c>
      <c r="C1693" s="2" t="s">
        <v>24</v>
      </c>
      <c r="D1693" s="2" t="s">
        <v>12</v>
      </c>
      <c r="E1693" s="2" t="s">
        <v>39</v>
      </c>
      <c r="F1693" s="2" t="s">
        <v>21</v>
      </c>
      <c r="G1693" s="2" t="s">
        <v>32</v>
      </c>
      <c r="H1693" s="2">
        <v>10.4</v>
      </c>
      <c r="I1693" s="2">
        <v>5</v>
      </c>
      <c r="J1693" s="2" t="s">
        <v>16</v>
      </c>
      <c r="K1693" s="2">
        <f t="shared" si="52"/>
        <v>10.4</v>
      </c>
      <c r="L1693" s="2">
        <f t="shared" si="53"/>
        <v>10.4</v>
      </c>
      <c r="M1693" s="2" cm="1">
        <f t="array" ref="M1693">IFERROR(_xlfn.IFS(AND(F1693="Furniture",C1693="First Class",I1693&gt;5),H1693-(H1693*10%),AND(F1693="Technology",C1693="Same Day",I1693&gt;6),H1693-(H1693*12%),AND(F1693="Office Supplies",OR(C1693="Second Day",C1693="Standard Class"),I1693&gt;4),H1693-(H1693*8%)),H1693)</f>
        <v>9.5679999999999996</v>
      </c>
      <c r="N1693" s="2" cm="1">
        <f t="array" ref="N1693">IFERROR(_xlfn.IFS(AND(J1693="Yes",F1693="Furniture",OR(C1693="Second Day",C1693="Standard Class"),I1693&gt;3),H1693-(H1693*15%),AND(J1693="Yes",F1693="Technology",C1693="Same Day",I1693&gt;4),H1693-(H1693*18%),AND(J1693="Yes",F1693="Office Supplies",C1693="First Class",I1693&gt;5),H1693-(H1693*20%)),H1693)</f>
        <v>10.4</v>
      </c>
      <c r="O1693" s="2"/>
    </row>
    <row r="1694" spans="1:15" ht="15.75" customHeight="1" x14ac:dyDescent="0.3">
      <c r="A1694" s="2" t="s">
        <v>863</v>
      </c>
      <c r="B1694" s="3">
        <v>42443</v>
      </c>
      <c r="C1694" s="2" t="s">
        <v>24</v>
      </c>
      <c r="D1694" s="2" t="s">
        <v>12</v>
      </c>
      <c r="E1694" s="2" t="s">
        <v>46</v>
      </c>
      <c r="F1694" s="2" t="s">
        <v>14</v>
      </c>
      <c r="G1694" s="2" t="s">
        <v>28</v>
      </c>
      <c r="H1694" s="2">
        <v>21.880000000000003</v>
      </c>
      <c r="I1694" s="2">
        <v>5</v>
      </c>
      <c r="J1694" s="2" t="s">
        <v>16</v>
      </c>
      <c r="K1694" s="2">
        <f t="shared" si="52"/>
        <v>21.880000000000003</v>
      </c>
      <c r="L1694" s="2">
        <f t="shared" si="53"/>
        <v>21.880000000000003</v>
      </c>
      <c r="M1694" s="2" cm="1">
        <f t="array" ref="M1694">IFERROR(_xlfn.IFS(AND(F1694="Furniture",C1694="First Class",I1694&gt;5),H1694-(H1694*10%),AND(F1694="Technology",C1694="Same Day",I1694&gt;6),H1694-(H1694*12%),AND(F1694="Office Supplies",OR(C1694="Second Day",C1694="Standard Class"),I1694&gt;4),H1694-(H1694*8%)),H1694)</f>
        <v>21.880000000000003</v>
      </c>
      <c r="N1694" s="2" cm="1">
        <f t="array" ref="N1694">IFERROR(_xlfn.IFS(AND(J1694="Yes",F1694="Furniture",OR(C1694="Second Day",C1694="Standard Class"),I1694&gt;3),H1694-(H1694*15%),AND(J1694="Yes",F1694="Technology",C1694="Same Day",I1694&gt;4),H1694-(H1694*18%),AND(J1694="Yes",F1694="Office Supplies",C1694="First Class",I1694&gt;5),H1694-(H1694*20%)),H1694)</f>
        <v>21.880000000000003</v>
      </c>
      <c r="O1694" s="2"/>
    </row>
    <row r="1695" spans="1:15" ht="15.75" customHeight="1" x14ac:dyDescent="0.3">
      <c r="A1695" s="2" t="s">
        <v>864</v>
      </c>
      <c r="B1695" s="3">
        <v>42547</v>
      </c>
      <c r="C1695" s="2" t="s">
        <v>11</v>
      </c>
      <c r="D1695" s="2" t="s">
        <v>38</v>
      </c>
      <c r="E1695" s="2" t="s">
        <v>39</v>
      </c>
      <c r="F1695" s="2" t="s">
        <v>30</v>
      </c>
      <c r="G1695" s="2" t="s">
        <v>49</v>
      </c>
      <c r="H1695" s="2">
        <v>13.616</v>
      </c>
      <c r="I1695" s="2">
        <v>2</v>
      </c>
      <c r="J1695" s="2" t="s">
        <v>16</v>
      </c>
      <c r="K1695" s="2">
        <f t="shared" si="52"/>
        <v>13.616</v>
      </c>
      <c r="L1695" s="2">
        <f t="shared" si="53"/>
        <v>13.616</v>
      </c>
      <c r="M1695" s="2" cm="1">
        <f t="array" ref="M1695">IFERROR(_xlfn.IFS(AND(F1695="Furniture",C1695="First Class",I1695&gt;5),H1695-(H1695*10%),AND(F1695="Technology",C1695="Same Day",I1695&gt;6),H1695-(H1695*12%),AND(F1695="Office Supplies",OR(C1695="Second Day",C1695="Standard Class"),I1695&gt;4),H1695-(H1695*8%)),H1695)</f>
        <v>13.616</v>
      </c>
      <c r="N1695" s="2" cm="1">
        <f t="array" ref="N1695">IFERROR(_xlfn.IFS(AND(J1695="Yes",F1695="Furniture",OR(C1695="Second Day",C1695="Standard Class"),I1695&gt;3),H1695-(H1695*15%),AND(J1695="Yes",F1695="Technology",C1695="Same Day",I1695&gt;4),H1695-(H1695*18%),AND(J1695="Yes",F1695="Office Supplies",C1695="First Class",I1695&gt;5),H1695-(H1695*20%)),H1695)</f>
        <v>13.616</v>
      </c>
      <c r="O1695" s="2"/>
    </row>
    <row r="1696" spans="1:15" ht="15.75" customHeight="1" x14ac:dyDescent="0.3">
      <c r="A1696" s="2" t="s">
        <v>865</v>
      </c>
      <c r="B1696" s="3">
        <v>42272</v>
      </c>
      <c r="C1696" s="2" t="s">
        <v>11</v>
      </c>
      <c r="D1696" s="2" t="s">
        <v>38</v>
      </c>
      <c r="E1696" s="2" t="s">
        <v>46</v>
      </c>
      <c r="F1696" s="2" t="s">
        <v>30</v>
      </c>
      <c r="G1696" s="2" t="s">
        <v>49</v>
      </c>
      <c r="H1696" s="2">
        <v>63.96</v>
      </c>
      <c r="I1696" s="2">
        <v>4</v>
      </c>
      <c r="J1696" s="2" t="s">
        <v>16</v>
      </c>
      <c r="K1696" s="2">
        <f t="shared" si="52"/>
        <v>63.96</v>
      </c>
      <c r="L1696" s="2">
        <f t="shared" si="53"/>
        <v>63.96</v>
      </c>
      <c r="M1696" s="2" cm="1">
        <f t="array" ref="M1696">IFERROR(_xlfn.IFS(AND(F1696="Furniture",C1696="First Class",I1696&gt;5),H1696-(H1696*10%),AND(F1696="Technology",C1696="Same Day",I1696&gt;6),H1696-(H1696*12%),AND(F1696="Office Supplies",OR(C1696="Second Day",C1696="Standard Class"),I1696&gt;4),H1696-(H1696*8%)),H1696)</f>
        <v>63.96</v>
      </c>
      <c r="N1696" s="2" cm="1">
        <f t="array" ref="N1696">IFERROR(_xlfn.IFS(AND(J1696="Yes",F1696="Furniture",OR(C1696="Second Day",C1696="Standard Class"),I1696&gt;3),H1696-(H1696*15%),AND(J1696="Yes",F1696="Technology",C1696="Same Day",I1696&gt;4),H1696-(H1696*18%),AND(J1696="Yes",F1696="Office Supplies",C1696="First Class",I1696&gt;5),H1696-(H1696*20%)),H1696)</f>
        <v>63.96</v>
      </c>
      <c r="O1696" s="2"/>
    </row>
    <row r="1697" spans="1:15" ht="15.75" customHeight="1" x14ac:dyDescent="0.3">
      <c r="A1697" s="2" t="s">
        <v>865</v>
      </c>
      <c r="B1697" s="3">
        <v>42272</v>
      </c>
      <c r="C1697" s="2" t="s">
        <v>11</v>
      </c>
      <c r="D1697" s="2" t="s">
        <v>38</v>
      </c>
      <c r="E1697" s="2" t="s">
        <v>46</v>
      </c>
      <c r="F1697" s="2" t="s">
        <v>21</v>
      </c>
      <c r="G1697" s="2" t="s">
        <v>32</v>
      </c>
      <c r="H1697" s="2">
        <v>14.46</v>
      </c>
      <c r="I1697" s="2">
        <v>3</v>
      </c>
      <c r="J1697" s="2" t="s">
        <v>16</v>
      </c>
      <c r="K1697" s="2">
        <f t="shared" si="52"/>
        <v>14.46</v>
      </c>
      <c r="L1697" s="2">
        <f t="shared" si="53"/>
        <v>14.46</v>
      </c>
      <c r="M1697" s="2" cm="1">
        <f t="array" ref="M1697">IFERROR(_xlfn.IFS(AND(F1697="Furniture",C1697="First Class",I1697&gt;5),H1697-(H1697*10%),AND(F1697="Technology",C1697="Same Day",I1697&gt;6),H1697-(H1697*12%),AND(F1697="Office Supplies",OR(C1697="Second Day",C1697="Standard Class"),I1697&gt;4),H1697-(H1697*8%)),H1697)</f>
        <v>14.46</v>
      </c>
      <c r="N1697" s="2" cm="1">
        <f t="array" ref="N1697">IFERROR(_xlfn.IFS(AND(J1697="Yes",F1697="Furniture",OR(C1697="Second Day",C1697="Standard Class"),I1697&gt;3),H1697-(H1697*15%),AND(J1697="Yes",F1697="Technology",C1697="Same Day",I1697&gt;4),H1697-(H1697*18%),AND(J1697="Yes",F1697="Office Supplies",C1697="First Class",I1697&gt;5),H1697-(H1697*20%)),H1697)</f>
        <v>14.46</v>
      </c>
      <c r="O1697" s="2"/>
    </row>
    <row r="1698" spans="1:15" ht="15.75" customHeight="1" x14ac:dyDescent="0.3">
      <c r="A1698" s="2" t="s">
        <v>865</v>
      </c>
      <c r="B1698" s="3">
        <v>42272</v>
      </c>
      <c r="C1698" s="2" t="s">
        <v>11</v>
      </c>
      <c r="D1698" s="2" t="s">
        <v>38</v>
      </c>
      <c r="E1698" s="2" t="s">
        <v>46</v>
      </c>
      <c r="F1698" s="2" t="s">
        <v>30</v>
      </c>
      <c r="G1698" s="2" t="s">
        <v>31</v>
      </c>
      <c r="H1698" s="2">
        <v>104.98</v>
      </c>
      <c r="I1698" s="2">
        <v>2</v>
      </c>
      <c r="J1698" s="2" t="s">
        <v>16</v>
      </c>
      <c r="K1698" s="2">
        <f t="shared" si="52"/>
        <v>104.98</v>
      </c>
      <c r="L1698" s="2">
        <f t="shared" si="53"/>
        <v>104.98</v>
      </c>
      <c r="M1698" s="2" cm="1">
        <f t="array" ref="M1698">IFERROR(_xlfn.IFS(AND(F1698="Furniture",C1698="First Class",I1698&gt;5),H1698-(H1698*10%),AND(F1698="Technology",C1698="Same Day",I1698&gt;6),H1698-(H1698*12%),AND(F1698="Office Supplies",OR(C1698="Second Day",C1698="Standard Class"),I1698&gt;4),H1698-(H1698*8%)),H1698)</f>
        <v>104.98</v>
      </c>
      <c r="N1698" s="2" cm="1">
        <f t="array" ref="N1698">IFERROR(_xlfn.IFS(AND(J1698="Yes",F1698="Furniture",OR(C1698="Second Day",C1698="Standard Class"),I1698&gt;3),H1698-(H1698*15%),AND(J1698="Yes",F1698="Technology",C1698="Same Day",I1698&gt;4),H1698-(H1698*18%),AND(J1698="Yes",F1698="Office Supplies",C1698="First Class",I1698&gt;5),H1698-(H1698*20%)),H1698)</f>
        <v>104.98</v>
      </c>
      <c r="O1698" s="2"/>
    </row>
    <row r="1699" spans="1:15" ht="15.75" customHeight="1" x14ac:dyDescent="0.3">
      <c r="A1699" s="2" t="s">
        <v>866</v>
      </c>
      <c r="B1699" s="3">
        <v>42365</v>
      </c>
      <c r="C1699" s="2" t="s">
        <v>24</v>
      </c>
      <c r="D1699" s="2" t="s">
        <v>12</v>
      </c>
      <c r="E1699" s="2" t="s">
        <v>20</v>
      </c>
      <c r="F1699" s="2" t="s">
        <v>21</v>
      </c>
      <c r="G1699" s="2" t="s">
        <v>33</v>
      </c>
      <c r="H1699" s="2">
        <v>106.96</v>
      </c>
      <c r="I1699" s="2">
        <v>2</v>
      </c>
      <c r="J1699" s="2" t="s">
        <v>16</v>
      </c>
      <c r="K1699" s="2">
        <f t="shared" si="52"/>
        <v>106.96</v>
      </c>
      <c r="L1699" s="2">
        <f t="shared" si="53"/>
        <v>106.96</v>
      </c>
      <c r="M1699" s="2" cm="1">
        <f t="array" ref="M1699">IFERROR(_xlfn.IFS(AND(F1699="Furniture",C1699="First Class",I1699&gt;5),H1699-(H1699*10%),AND(F1699="Technology",C1699="Same Day",I1699&gt;6),H1699-(H1699*12%),AND(F1699="Office Supplies",OR(C1699="Second Day",C1699="Standard Class"),I1699&gt;4),H1699-(H1699*8%)),H1699)</f>
        <v>106.96</v>
      </c>
      <c r="N1699" s="2" cm="1">
        <f t="array" ref="N1699">IFERROR(_xlfn.IFS(AND(J1699="Yes",F1699="Furniture",OR(C1699="Second Day",C1699="Standard Class"),I1699&gt;3),H1699-(H1699*15%),AND(J1699="Yes",F1699="Technology",C1699="Same Day",I1699&gt;4),H1699-(H1699*18%),AND(J1699="Yes",F1699="Office Supplies",C1699="First Class",I1699&gt;5),H1699-(H1699*20%)),H1699)</f>
        <v>106.96</v>
      </c>
      <c r="O1699" s="2"/>
    </row>
    <row r="1700" spans="1:15" ht="15.75" customHeight="1" x14ac:dyDescent="0.3">
      <c r="A1700" s="2" t="s">
        <v>866</v>
      </c>
      <c r="B1700" s="3">
        <v>42365</v>
      </c>
      <c r="C1700" s="2" t="s">
        <v>24</v>
      </c>
      <c r="D1700" s="2" t="s">
        <v>12</v>
      </c>
      <c r="E1700" s="2" t="s">
        <v>20</v>
      </c>
      <c r="F1700" s="2" t="s">
        <v>21</v>
      </c>
      <c r="G1700" s="2" t="s">
        <v>22</v>
      </c>
      <c r="H1700" s="2">
        <v>21.560000000000002</v>
      </c>
      <c r="I1700" s="2">
        <v>7</v>
      </c>
      <c r="J1700" s="2" t="s">
        <v>16</v>
      </c>
      <c r="K1700" s="2">
        <f t="shared" si="52"/>
        <v>21.560000000000002</v>
      </c>
      <c r="L1700" s="2">
        <f t="shared" si="53"/>
        <v>21.560000000000002</v>
      </c>
      <c r="M1700" s="2" cm="1">
        <f t="array" ref="M1700">IFERROR(_xlfn.IFS(AND(F1700="Furniture",C1700="First Class",I1700&gt;5),H1700-(H1700*10%),AND(F1700="Technology",C1700="Same Day",I1700&gt;6),H1700-(H1700*12%),AND(F1700="Office Supplies",OR(C1700="Second Day",C1700="Standard Class"),I1700&gt;4),H1700-(H1700*8%)),H1700)</f>
        <v>19.8352</v>
      </c>
      <c r="N1700" s="2" cm="1">
        <f t="array" ref="N1700">IFERROR(_xlfn.IFS(AND(J1700="Yes",F1700="Furniture",OR(C1700="Second Day",C1700="Standard Class"),I1700&gt;3),H1700-(H1700*15%),AND(J1700="Yes",F1700="Technology",C1700="Same Day",I1700&gt;4),H1700-(H1700*18%),AND(J1700="Yes",F1700="Office Supplies",C1700="First Class",I1700&gt;5),H1700-(H1700*20%)),H1700)</f>
        <v>21.560000000000002</v>
      </c>
      <c r="O1700" s="2"/>
    </row>
    <row r="1701" spans="1:15" ht="15.75" customHeight="1" x14ac:dyDescent="0.3">
      <c r="A1701" s="2" t="s">
        <v>867</v>
      </c>
      <c r="B1701" s="3">
        <v>41793</v>
      </c>
      <c r="C1701" s="2" t="s">
        <v>11</v>
      </c>
      <c r="D1701" s="2" t="s">
        <v>12</v>
      </c>
      <c r="E1701" s="2" t="s">
        <v>20</v>
      </c>
      <c r="F1701" s="2" t="s">
        <v>14</v>
      </c>
      <c r="G1701" s="2" t="s">
        <v>25</v>
      </c>
      <c r="H1701" s="2">
        <v>515.88</v>
      </c>
      <c r="I1701" s="2">
        <v>6</v>
      </c>
      <c r="J1701" s="2" t="s">
        <v>43</v>
      </c>
      <c r="K1701" s="2">
        <f t="shared" si="52"/>
        <v>438.49799999999999</v>
      </c>
      <c r="L1701" s="2">
        <f t="shared" si="53"/>
        <v>500.40359999999998</v>
      </c>
      <c r="M1701" s="2" cm="1">
        <f t="array" ref="M1701">IFERROR(_xlfn.IFS(AND(F1701="Furniture",C1701="First Class",I1701&gt;5),H1701-(H1701*10%),AND(F1701="Technology",C1701="Same Day",I1701&gt;6),H1701-(H1701*12%),AND(F1701="Office Supplies",OR(C1701="Second Day",C1701="Standard Class"),I1701&gt;4),H1701-(H1701*8%)),H1701)</f>
        <v>515.88</v>
      </c>
      <c r="N1701" s="2" cm="1">
        <f t="array" ref="N1701">IFERROR(_xlfn.IFS(AND(J1701="Yes",F1701="Furniture",OR(C1701="Second Day",C1701="Standard Class"),I1701&gt;3),H1701-(H1701*15%),AND(J1701="Yes",F1701="Technology",C1701="Same Day",I1701&gt;4),H1701-(H1701*18%),AND(J1701="Yes",F1701="Office Supplies",C1701="First Class",I1701&gt;5),H1701-(H1701*20%)),H1701)</f>
        <v>515.88</v>
      </c>
      <c r="O1701" s="2"/>
    </row>
    <row r="1702" spans="1:15" ht="15.75" customHeight="1" x14ac:dyDescent="0.3">
      <c r="A1702" s="2" t="s">
        <v>868</v>
      </c>
      <c r="B1702" s="3">
        <v>42198</v>
      </c>
      <c r="C1702" s="2" t="s">
        <v>11</v>
      </c>
      <c r="D1702" s="2" t="s">
        <v>12</v>
      </c>
      <c r="E1702" s="2" t="s">
        <v>46</v>
      </c>
      <c r="F1702" s="2" t="s">
        <v>21</v>
      </c>
      <c r="G1702" s="2" t="s">
        <v>32</v>
      </c>
      <c r="H1702" s="2">
        <v>11.808</v>
      </c>
      <c r="I1702" s="2">
        <v>2</v>
      </c>
      <c r="J1702" s="2" t="s">
        <v>16</v>
      </c>
      <c r="K1702" s="2">
        <f t="shared" si="52"/>
        <v>11.808</v>
      </c>
      <c r="L1702" s="2">
        <f t="shared" si="53"/>
        <v>11.808</v>
      </c>
      <c r="M1702" s="2" cm="1">
        <f t="array" ref="M1702">IFERROR(_xlfn.IFS(AND(F1702="Furniture",C1702="First Class",I1702&gt;5),H1702-(H1702*10%),AND(F1702="Technology",C1702="Same Day",I1702&gt;6),H1702-(H1702*12%),AND(F1702="Office Supplies",OR(C1702="Second Day",C1702="Standard Class"),I1702&gt;4),H1702-(H1702*8%)),H1702)</f>
        <v>11.808</v>
      </c>
      <c r="N1702" s="2" cm="1">
        <f t="array" ref="N1702">IFERROR(_xlfn.IFS(AND(J1702="Yes",F1702="Furniture",OR(C1702="Second Day",C1702="Standard Class"),I1702&gt;3),H1702-(H1702*15%),AND(J1702="Yes",F1702="Technology",C1702="Same Day",I1702&gt;4),H1702-(H1702*18%),AND(J1702="Yes",F1702="Office Supplies",C1702="First Class",I1702&gt;5),H1702-(H1702*20%)),H1702)</f>
        <v>11.808</v>
      </c>
      <c r="O1702" s="2"/>
    </row>
    <row r="1703" spans="1:15" ht="15.75" customHeight="1" x14ac:dyDescent="0.3">
      <c r="A1703" s="2" t="s">
        <v>868</v>
      </c>
      <c r="B1703" s="3">
        <v>42198</v>
      </c>
      <c r="C1703" s="2" t="s">
        <v>11</v>
      </c>
      <c r="D1703" s="2" t="s">
        <v>12</v>
      </c>
      <c r="E1703" s="2" t="s">
        <v>46</v>
      </c>
      <c r="F1703" s="2" t="s">
        <v>14</v>
      </c>
      <c r="G1703" s="2" t="s">
        <v>17</v>
      </c>
      <c r="H1703" s="2">
        <v>1931.04</v>
      </c>
      <c r="I1703" s="2">
        <v>9</v>
      </c>
      <c r="J1703" s="2" t="s">
        <v>16</v>
      </c>
      <c r="K1703" s="2">
        <f t="shared" si="52"/>
        <v>1641.384</v>
      </c>
      <c r="L1703" s="2">
        <f t="shared" si="53"/>
        <v>1931.04</v>
      </c>
      <c r="M1703" s="2" cm="1">
        <f t="array" ref="M1703">IFERROR(_xlfn.IFS(AND(F1703="Furniture",C1703="First Class",I1703&gt;5),H1703-(H1703*10%),AND(F1703="Technology",C1703="Same Day",I1703&gt;6),H1703-(H1703*12%),AND(F1703="Office Supplies",OR(C1703="Second Day",C1703="Standard Class"),I1703&gt;4),H1703-(H1703*8%)),H1703)</f>
        <v>1931.04</v>
      </c>
      <c r="N1703" s="2" cm="1">
        <f t="array" ref="N1703">IFERROR(_xlfn.IFS(AND(J1703="Yes",F1703="Furniture",OR(C1703="Second Day",C1703="Standard Class"),I1703&gt;3),H1703-(H1703*15%),AND(J1703="Yes",F1703="Technology",C1703="Same Day",I1703&gt;4),H1703-(H1703*18%),AND(J1703="Yes",F1703="Office Supplies",C1703="First Class",I1703&gt;5),H1703-(H1703*20%)),H1703)</f>
        <v>1931.04</v>
      </c>
      <c r="O1703" s="2"/>
    </row>
    <row r="1704" spans="1:15" ht="15.75" customHeight="1" x14ac:dyDescent="0.3">
      <c r="A1704" s="2" t="s">
        <v>868</v>
      </c>
      <c r="B1704" s="3">
        <v>42198</v>
      </c>
      <c r="C1704" s="2" t="s">
        <v>11</v>
      </c>
      <c r="D1704" s="2" t="s">
        <v>12</v>
      </c>
      <c r="E1704" s="2" t="s">
        <v>46</v>
      </c>
      <c r="F1704" s="2" t="s">
        <v>21</v>
      </c>
      <c r="G1704" s="2" t="s">
        <v>35</v>
      </c>
      <c r="H1704" s="2">
        <v>9.9600000000000009</v>
      </c>
      <c r="I1704" s="2">
        <v>2</v>
      </c>
      <c r="J1704" s="2" t="s">
        <v>16</v>
      </c>
      <c r="K1704" s="2">
        <f t="shared" si="52"/>
        <v>9.9600000000000009</v>
      </c>
      <c r="L1704" s="2">
        <f t="shared" si="53"/>
        <v>9.9600000000000009</v>
      </c>
      <c r="M1704" s="2" cm="1">
        <f t="array" ref="M1704">IFERROR(_xlfn.IFS(AND(F1704="Furniture",C1704="First Class",I1704&gt;5),H1704-(H1704*10%),AND(F1704="Technology",C1704="Same Day",I1704&gt;6),H1704-(H1704*12%),AND(F1704="Office Supplies",OR(C1704="Second Day",C1704="Standard Class"),I1704&gt;4),H1704-(H1704*8%)),H1704)</f>
        <v>9.9600000000000009</v>
      </c>
      <c r="N1704" s="2" cm="1">
        <f t="array" ref="N1704">IFERROR(_xlfn.IFS(AND(J1704="Yes",F1704="Furniture",OR(C1704="Second Day",C1704="Standard Class"),I1704&gt;3),H1704-(H1704*15%),AND(J1704="Yes",F1704="Technology",C1704="Same Day",I1704&gt;4),H1704-(H1704*18%),AND(J1704="Yes",F1704="Office Supplies",C1704="First Class",I1704&gt;5),H1704-(H1704*20%)),H1704)</f>
        <v>9.9600000000000009</v>
      </c>
      <c r="O1704" s="2"/>
    </row>
    <row r="1705" spans="1:15" ht="15.75" customHeight="1" x14ac:dyDescent="0.3">
      <c r="A1705" s="2" t="s">
        <v>869</v>
      </c>
      <c r="B1705" s="3">
        <v>41672</v>
      </c>
      <c r="C1705" s="2" t="s">
        <v>24</v>
      </c>
      <c r="D1705" s="2" t="s">
        <v>38</v>
      </c>
      <c r="E1705" s="2" t="s">
        <v>20</v>
      </c>
      <c r="F1705" s="2" t="s">
        <v>21</v>
      </c>
      <c r="G1705" s="2" t="s">
        <v>64</v>
      </c>
      <c r="H1705" s="2">
        <v>12.350000000000001</v>
      </c>
      <c r="I1705" s="2">
        <v>5</v>
      </c>
      <c r="J1705" s="2" t="s">
        <v>16</v>
      </c>
      <c r="K1705" s="2">
        <f t="shared" si="52"/>
        <v>12.350000000000001</v>
      </c>
      <c r="L1705" s="2">
        <f t="shared" si="53"/>
        <v>12.350000000000001</v>
      </c>
      <c r="M1705" s="2" cm="1">
        <f t="array" ref="M1705">IFERROR(_xlfn.IFS(AND(F1705="Furniture",C1705="First Class",I1705&gt;5),H1705-(H1705*10%),AND(F1705="Technology",C1705="Same Day",I1705&gt;6),H1705-(H1705*12%),AND(F1705="Office Supplies",OR(C1705="Second Day",C1705="Standard Class"),I1705&gt;4),H1705-(H1705*8%)),H1705)</f>
        <v>11.362000000000002</v>
      </c>
      <c r="N1705" s="2" cm="1">
        <f t="array" ref="N1705">IFERROR(_xlfn.IFS(AND(J1705="Yes",F1705="Furniture",OR(C1705="Second Day",C1705="Standard Class"),I1705&gt;3),H1705-(H1705*15%),AND(J1705="Yes",F1705="Technology",C1705="Same Day",I1705&gt;4),H1705-(H1705*18%),AND(J1705="Yes",F1705="Office Supplies",C1705="First Class",I1705&gt;5),H1705-(H1705*20%)),H1705)</f>
        <v>12.350000000000001</v>
      </c>
      <c r="O1705" s="2"/>
    </row>
    <row r="1706" spans="1:15" ht="15.75" customHeight="1" x14ac:dyDescent="0.3">
      <c r="A1706" s="2" t="s">
        <v>870</v>
      </c>
      <c r="B1706" s="3">
        <v>42437</v>
      </c>
      <c r="C1706" s="2" t="s">
        <v>208</v>
      </c>
      <c r="D1706" s="2" t="s">
        <v>12</v>
      </c>
      <c r="E1706" s="2" t="s">
        <v>20</v>
      </c>
      <c r="F1706" s="2" t="s">
        <v>21</v>
      </c>
      <c r="G1706" s="2" t="s">
        <v>32</v>
      </c>
      <c r="H1706" s="2">
        <v>9.7020000000000017</v>
      </c>
      <c r="I1706" s="2">
        <v>3</v>
      </c>
      <c r="J1706" s="2" t="s">
        <v>16</v>
      </c>
      <c r="K1706" s="2">
        <f t="shared" si="52"/>
        <v>9.7020000000000017</v>
      </c>
      <c r="L1706" s="2">
        <f t="shared" si="53"/>
        <v>9.7020000000000017</v>
      </c>
      <c r="M1706" s="2" cm="1">
        <f t="array" ref="M1706">IFERROR(_xlfn.IFS(AND(F1706="Furniture",C1706="First Class",I1706&gt;5),H1706-(H1706*10%),AND(F1706="Technology",C1706="Same Day",I1706&gt;6),H1706-(H1706*12%),AND(F1706="Office Supplies",OR(C1706="Second Day",C1706="Standard Class"),I1706&gt;4),H1706-(H1706*8%)),H1706)</f>
        <v>9.7020000000000017</v>
      </c>
      <c r="N1706" s="2" cm="1">
        <f t="array" ref="N1706">IFERROR(_xlfn.IFS(AND(J1706="Yes",F1706="Furniture",OR(C1706="Second Day",C1706="Standard Class"),I1706&gt;3),H1706-(H1706*15%),AND(J1706="Yes",F1706="Technology",C1706="Same Day",I1706&gt;4),H1706-(H1706*18%),AND(J1706="Yes",F1706="Office Supplies",C1706="First Class",I1706&gt;5),H1706-(H1706*20%)),H1706)</f>
        <v>9.7020000000000017</v>
      </c>
      <c r="O1706" s="2"/>
    </row>
    <row r="1707" spans="1:15" ht="15.75" customHeight="1" x14ac:dyDescent="0.3">
      <c r="A1707" s="2" t="s">
        <v>871</v>
      </c>
      <c r="B1707" s="3">
        <v>42330</v>
      </c>
      <c r="C1707" s="2" t="s">
        <v>24</v>
      </c>
      <c r="D1707" s="2" t="s">
        <v>12</v>
      </c>
      <c r="E1707" s="2" t="s">
        <v>46</v>
      </c>
      <c r="F1707" s="2" t="s">
        <v>21</v>
      </c>
      <c r="G1707" s="2" t="s">
        <v>32</v>
      </c>
      <c r="H1707" s="2">
        <v>11.610000000000003</v>
      </c>
      <c r="I1707" s="2">
        <v>2</v>
      </c>
      <c r="J1707" s="2" t="s">
        <v>16</v>
      </c>
      <c r="K1707" s="2">
        <f t="shared" si="52"/>
        <v>11.610000000000003</v>
      </c>
      <c r="L1707" s="2">
        <f t="shared" si="53"/>
        <v>11.610000000000003</v>
      </c>
      <c r="M1707" s="2" cm="1">
        <f t="array" ref="M1707">IFERROR(_xlfn.IFS(AND(F1707="Furniture",C1707="First Class",I1707&gt;5),H1707-(H1707*10%),AND(F1707="Technology",C1707="Same Day",I1707&gt;6),H1707-(H1707*12%),AND(F1707="Office Supplies",OR(C1707="Second Day",C1707="Standard Class"),I1707&gt;4),H1707-(H1707*8%)),H1707)</f>
        <v>11.610000000000003</v>
      </c>
      <c r="N1707" s="2" cm="1">
        <f t="array" ref="N1707">IFERROR(_xlfn.IFS(AND(J1707="Yes",F1707="Furniture",OR(C1707="Second Day",C1707="Standard Class"),I1707&gt;3),H1707-(H1707*15%),AND(J1707="Yes",F1707="Technology",C1707="Same Day",I1707&gt;4),H1707-(H1707*18%),AND(J1707="Yes",F1707="Office Supplies",C1707="First Class",I1707&gt;5),H1707-(H1707*20%)),H1707)</f>
        <v>11.610000000000003</v>
      </c>
      <c r="O1707" s="2"/>
    </row>
    <row r="1708" spans="1:15" ht="15.75" customHeight="1" x14ac:dyDescent="0.3">
      <c r="A1708" s="2" t="s">
        <v>872</v>
      </c>
      <c r="B1708" s="3">
        <v>43038</v>
      </c>
      <c r="C1708" s="2" t="s">
        <v>24</v>
      </c>
      <c r="D1708" s="2" t="s">
        <v>12</v>
      </c>
      <c r="E1708" s="2" t="s">
        <v>20</v>
      </c>
      <c r="F1708" s="2" t="s">
        <v>21</v>
      </c>
      <c r="G1708" s="2" t="s">
        <v>22</v>
      </c>
      <c r="H1708" s="2">
        <v>43.86</v>
      </c>
      <c r="I1708" s="2">
        <v>6</v>
      </c>
      <c r="J1708" s="2" t="s">
        <v>43</v>
      </c>
      <c r="K1708" s="2">
        <f t="shared" si="52"/>
        <v>43.86</v>
      </c>
      <c r="L1708" s="2">
        <f t="shared" si="53"/>
        <v>42.544199999999996</v>
      </c>
      <c r="M1708" s="2" cm="1">
        <f t="array" ref="M1708">IFERROR(_xlfn.IFS(AND(F1708="Furniture",C1708="First Class",I1708&gt;5),H1708-(H1708*10%),AND(F1708="Technology",C1708="Same Day",I1708&gt;6),H1708-(H1708*12%),AND(F1708="Office Supplies",OR(C1708="Second Day",C1708="Standard Class"),I1708&gt;4),H1708-(H1708*8%)),H1708)</f>
        <v>40.351199999999999</v>
      </c>
      <c r="N1708" s="2" cm="1">
        <f t="array" ref="N1708">IFERROR(_xlfn.IFS(AND(J1708="Yes",F1708="Furniture",OR(C1708="Second Day",C1708="Standard Class"),I1708&gt;3),H1708-(H1708*15%),AND(J1708="Yes",F1708="Technology",C1708="Same Day",I1708&gt;4),H1708-(H1708*18%),AND(J1708="Yes",F1708="Office Supplies",C1708="First Class",I1708&gt;5),H1708-(H1708*20%)),H1708)</f>
        <v>43.86</v>
      </c>
      <c r="O1708" s="2"/>
    </row>
    <row r="1709" spans="1:15" ht="15.75" customHeight="1" x14ac:dyDescent="0.3">
      <c r="A1709" s="2" t="s">
        <v>872</v>
      </c>
      <c r="B1709" s="3">
        <v>43038</v>
      </c>
      <c r="C1709" s="2" t="s">
        <v>24</v>
      </c>
      <c r="D1709" s="2" t="s">
        <v>12</v>
      </c>
      <c r="E1709" s="2" t="s">
        <v>20</v>
      </c>
      <c r="F1709" s="2" t="s">
        <v>30</v>
      </c>
      <c r="G1709" s="2" t="s">
        <v>31</v>
      </c>
      <c r="H1709" s="2">
        <v>148.47999999999999</v>
      </c>
      <c r="I1709" s="2">
        <v>2</v>
      </c>
      <c r="J1709" s="2" t="s">
        <v>43</v>
      </c>
      <c r="K1709" s="2">
        <f t="shared" si="52"/>
        <v>148.47999999999999</v>
      </c>
      <c r="L1709" s="2">
        <f t="shared" si="53"/>
        <v>144.0256</v>
      </c>
      <c r="M1709" s="2" cm="1">
        <f t="array" ref="M1709">IFERROR(_xlfn.IFS(AND(F1709="Furniture",C1709="First Class",I1709&gt;5),H1709-(H1709*10%),AND(F1709="Technology",C1709="Same Day",I1709&gt;6),H1709-(H1709*12%),AND(F1709="Office Supplies",OR(C1709="Second Day",C1709="Standard Class"),I1709&gt;4),H1709-(H1709*8%)),H1709)</f>
        <v>148.47999999999999</v>
      </c>
      <c r="N1709" s="2" cm="1">
        <f t="array" ref="N1709">IFERROR(_xlfn.IFS(AND(J1709="Yes",F1709="Furniture",OR(C1709="Second Day",C1709="Standard Class"),I1709&gt;3),H1709-(H1709*15%),AND(J1709="Yes",F1709="Technology",C1709="Same Day",I1709&gt;4),H1709-(H1709*18%),AND(J1709="Yes",F1709="Office Supplies",C1709="First Class",I1709&gt;5),H1709-(H1709*20%)),H1709)</f>
        <v>148.47999999999999</v>
      </c>
      <c r="O1709" s="2"/>
    </row>
    <row r="1710" spans="1:15" ht="15.75" customHeight="1" x14ac:dyDescent="0.3">
      <c r="A1710" s="2" t="s">
        <v>872</v>
      </c>
      <c r="B1710" s="3">
        <v>43038</v>
      </c>
      <c r="C1710" s="2" t="s">
        <v>24</v>
      </c>
      <c r="D1710" s="2" t="s">
        <v>12</v>
      </c>
      <c r="E1710" s="2" t="s">
        <v>20</v>
      </c>
      <c r="F1710" s="2" t="s">
        <v>21</v>
      </c>
      <c r="G1710" s="2" t="s">
        <v>35</v>
      </c>
      <c r="H1710" s="2">
        <v>7.42</v>
      </c>
      <c r="I1710" s="2">
        <v>2</v>
      </c>
      <c r="J1710" s="2" t="s">
        <v>43</v>
      </c>
      <c r="K1710" s="2">
        <f t="shared" si="52"/>
        <v>7.42</v>
      </c>
      <c r="L1710" s="2">
        <f t="shared" si="53"/>
        <v>7.1974</v>
      </c>
      <c r="M1710" s="2" cm="1">
        <f t="array" ref="M1710">IFERROR(_xlfn.IFS(AND(F1710="Furniture",C1710="First Class",I1710&gt;5),H1710-(H1710*10%),AND(F1710="Technology",C1710="Same Day",I1710&gt;6),H1710-(H1710*12%),AND(F1710="Office Supplies",OR(C1710="Second Day",C1710="Standard Class"),I1710&gt;4),H1710-(H1710*8%)),H1710)</f>
        <v>7.42</v>
      </c>
      <c r="N1710" s="2" cm="1">
        <f t="array" ref="N1710">IFERROR(_xlfn.IFS(AND(J1710="Yes",F1710="Furniture",OR(C1710="Second Day",C1710="Standard Class"),I1710&gt;3),H1710-(H1710*15%),AND(J1710="Yes",F1710="Technology",C1710="Same Day",I1710&gt;4),H1710-(H1710*18%),AND(J1710="Yes",F1710="Office Supplies",C1710="First Class",I1710&gt;5),H1710-(H1710*20%)),H1710)</f>
        <v>7.42</v>
      </c>
      <c r="O1710" s="2"/>
    </row>
    <row r="1711" spans="1:15" ht="15.75" customHeight="1" x14ac:dyDescent="0.3">
      <c r="A1711" s="2" t="s">
        <v>872</v>
      </c>
      <c r="B1711" s="3">
        <v>43038</v>
      </c>
      <c r="C1711" s="2" t="s">
        <v>24</v>
      </c>
      <c r="D1711" s="2" t="s">
        <v>12</v>
      </c>
      <c r="E1711" s="2" t="s">
        <v>20</v>
      </c>
      <c r="F1711" s="2" t="s">
        <v>14</v>
      </c>
      <c r="G1711" s="2" t="s">
        <v>17</v>
      </c>
      <c r="H1711" s="2">
        <v>71.992000000000004</v>
      </c>
      <c r="I1711" s="2">
        <v>1</v>
      </c>
      <c r="J1711" s="2" t="s">
        <v>43</v>
      </c>
      <c r="K1711" s="2">
        <f t="shared" si="52"/>
        <v>71.992000000000004</v>
      </c>
      <c r="L1711" s="2">
        <f t="shared" si="53"/>
        <v>69.832239999999999</v>
      </c>
      <c r="M1711" s="2" cm="1">
        <f t="array" ref="M1711">IFERROR(_xlfn.IFS(AND(F1711="Furniture",C1711="First Class",I1711&gt;5),H1711-(H1711*10%),AND(F1711="Technology",C1711="Same Day",I1711&gt;6),H1711-(H1711*12%),AND(F1711="Office Supplies",OR(C1711="Second Day",C1711="Standard Class"),I1711&gt;4),H1711-(H1711*8%)),H1711)</f>
        <v>71.992000000000004</v>
      </c>
      <c r="N1711" s="2" cm="1">
        <f t="array" ref="N1711">IFERROR(_xlfn.IFS(AND(J1711="Yes",F1711="Furniture",OR(C1711="Second Day",C1711="Standard Class"),I1711&gt;3),H1711-(H1711*15%),AND(J1711="Yes",F1711="Technology",C1711="Same Day",I1711&gt;4),H1711-(H1711*18%),AND(J1711="Yes",F1711="Office Supplies",C1711="First Class",I1711&gt;5),H1711-(H1711*20%)),H1711)</f>
        <v>71.992000000000004</v>
      </c>
      <c r="O1711" s="2"/>
    </row>
    <row r="1712" spans="1:15" ht="15.75" customHeight="1" x14ac:dyDescent="0.3">
      <c r="A1712" s="2" t="s">
        <v>872</v>
      </c>
      <c r="B1712" s="3">
        <v>43038</v>
      </c>
      <c r="C1712" s="2" t="s">
        <v>24</v>
      </c>
      <c r="D1712" s="2" t="s">
        <v>12</v>
      </c>
      <c r="E1712" s="2" t="s">
        <v>20</v>
      </c>
      <c r="F1712" s="2" t="s">
        <v>21</v>
      </c>
      <c r="G1712" s="2" t="s">
        <v>29</v>
      </c>
      <c r="H1712" s="2">
        <v>19.899999999999999</v>
      </c>
      <c r="I1712" s="2">
        <v>5</v>
      </c>
      <c r="J1712" s="2" t="s">
        <v>43</v>
      </c>
      <c r="K1712" s="2">
        <f t="shared" si="52"/>
        <v>19.899999999999999</v>
      </c>
      <c r="L1712" s="2">
        <f t="shared" si="53"/>
        <v>19.302999999999997</v>
      </c>
      <c r="M1712" s="2" cm="1">
        <f t="array" ref="M1712">IFERROR(_xlfn.IFS(AND(F1712="Furniture",C1712="First Class",I1712&gt;5),H1712-(H1712*10%),AND(F1712="Technology",C1712="Same Day",I1712&gt;6),H1712-(H1712*12%),AND(F1712="Office Supplies",OR(C1712="Second Day",C1712="Standard Class"),I1712&gt;4),H1712-(H1712*8%)),H1712)</f>
        <v>18.308</v>
      </c>
      <c r="N1712" s="2" cm="1">
        <f t="array" ref="N1712">IFERROR(_xlfn.IFS(AND(J1712="Yes",F1712="Furniture",OR(C1712="Second Day",C1712="Standard Class"),I1712&gt;3),H1712-(H1712*15%),AND(J1712="Yes",F1712="Technology",C1712="Same Day",I1712&gt;4),H1712-(H1712*18%),AND(J1712="Yes",F1712="Office Supplies",C1712="First Class",I1712&gt;5),H1712-(H1712*20%)),H1712)</f>
        <v>19.899999999999999</v>
      </c>
      <c r="O1712" s="2"/>
    </row>
    <row r="1713" spans="1:15" ht="15.75" customHeight="1" x14ac:dyDescent="0.3">
      <c r="A1713" s="2" t="s">
        <v>872</v>
      </c>
      <c r="B1713" s="3">
        <v>43038</v>
      </c>
      <c r="C1713" s="2" t="s">
        <v>24</v>
      </c>
      <c r="D1713" s="2" t="s">
        <v>12</v>
      </c>
      <c r="E1713" s="2" t="s">
        <v>20</v>
      </c>
      <c r="F1713" s="2" t="s">
        <v>21</v>
      </c>
      <c r="G1713" s="2" t="s">
        <v>33</v>
      </c>
      <c r="H1713" s="2">
        <v>1702.12</v>
      </c>
      <c r="I1713" s="2">
        <v>14</v>
      </c>
      <c r="J1713" s="2" t="s">
        <v>43</v>
      </c>
      <c r="K1713" s="2">
        <f t="shared" si="52"/>
        <v>1446.8019999999999</v>
      </c>
      <c r="L1713" s="2">
        <f t="shared" si="53"/>
        <v>1651.0563999999999</v>
      </c>
      <c r="M1713" s="2" cm="1">
        <f t="array" ref="M1713">IFERROR(_xlfn.IFS(AND(F1713="Furniture",C1713="First Class",I1713&gt;5),H1713-(H1713*10%),AND(F1713="Technology",C1713="Same Day",I1713&gt;6),H1713-(H1713*12%),AND(F1713="Office Supplies",OR(C1713="Second Day",C1713="Standard Class"),I1713&gt;4),H1713-(H1713*8%)),H1713)</f>
        <v>1565.9503999999999</v>
      </c>
      <c r="N1713" s="2" cm="1">
        <f t="array" ref="N1713">IFERROR(_xlfn.IFS(AND(J1713="Yes",F1713="Furniture",OR(C1713="Second Day",C1713="Standard Class"),I1713&gt;3),H1713-(H1713*15%),AND(J1713="Yes",F1713="Technology",C1713="Same Day",I1713&gt;4),H1713-(H1713*18%),AND(J1713="Yes",F1713="Office Supplies",C1713="First Class",I1713&gt;5),H1713-(H1713*20%)),H1713)</f>
        <v>1702.12</v>
      </c>
      <c r="O1713" s="2"/>
    </row>
    <row r="1714" spans="1:15" ht="15.75" customHeight="1" x14ac:dyDescent="0.3">
      <c r="A1714" s="2" t="s">
        <v>873</v>
      </c>
      <c r="B1714" s="3">
        <v>42034</v>
      </c>
      <c r="C1714" s="2" t="s">
        <v>24</v>
      </c>
      <c r="D1714" s="2" t="s">
        <v>12</v>
      </c>
      <c r="E1714" s="2" t="s">
        <v>39</v>
      </c>
      <c r="F1714" s="2" t="s">
        <v>21</v>
      </c>
      <c r="G1714" s="2" t="s">
        <v>35</v>
      </c>
      <c r="H1714" s="2">
        <v>14.303999999999998</v>
      </c>
      <c r="I1714" s="2">
        <v>6</v>
      </c>
      <c r="J1714" s="2" t="s">
        <v>16</v>
      </c>
      <c r="K1714" s="2">
        <f t="shared" si="52"/>
        <v>14.303999999999998</v>
      </c>
      <c r="L1714" s="2">
        <f t="shared" si="53"/>
        <v>14.303999999999998</v>
      </c>
      <c r="M1714" s="2" cm="1">
        <f t="array" ref="M1714">IFERROR(_xlfn.IFS(AND(F1714="Furniture",C1714="First Class",I1714&gt;5),H1714-(H1714*10%),AND(F1714="Technology",C1714="Same Day",I1714&gt;6),H1714-(H1714*12%),AND(F1714="Office Supplies",OR(C1714="Second Day",C1714="Standard Class"),I1714&gt;4),H1714-(H1714*8%)),H1714)</f>
        <v>13.159679999999998</v>
      </c>
      <c r="N1714" s="2" cm="1">
        <f t="array" ref="N1714">IFERROR(_xlfn.IFS(AND(J1714="Yes",F1714="Furniture",OR(C1714="Second Day",C1714="Standard Class"),I1714&gt;3),H1714-(H1714*15%),AND(J1714="Yes",F1714="Technology",C1714="Same Day",I1714&gt;4),H1714-(H1714*18%),AND(J1714="Yes",F1714="Office Supplies",C1714="First Class",I1714&gt;5),H1714-(H1714*20%)),H1714)</f>
        <v>14.303999999999998</v>
      </c>
      <c r="O1714" s="2"/>
    </row>
    <row r="1715" spans="1:15" ht="15.75" customHeight="1" x14ac:dyDescent="0.3">
      <c r="A1715" s="2" t="s">
        <v>874</v>
      </c>
      <c r="B1715" s="3">
        <v>42986</v>
      </c>
      <c r="C1715" s="2" t="s">
        <v>11</v>
      </c>
      <c r="D1715" s="2" t="s">
        <v>12</v>
      </c>
      <c r="E1715" s="2" t="s">
        <v>39</v>
      </c>
      <c r="F1715" s="2" t="s">
        <v>14</v>
      </c>
      <c r="G1715" s="2" t="s">
        <v>25</v>
      </c>
      <c r="H1715" s="2">
        <v>765.625</v>
      </c>
      <c r="I1715" s="2">
        <v>7</v>
      </c>
      <c r="J1715" s="2" t="s">
        <v>16</v>
      </c>
      <c r="K1715" s="2">
        <f t="shared" si="52"/>
        <v>650.78125</v>
      </c>
      <c r="L1715" s="2">
        <f t="shared" si="53"/>
        <v>765.625</v>
      </c>
      <c r="M1715" s="2" cm="1">
        <f t="array" ref="M1715">IFERROR(_xlfn.IFS(AND(F1715="Furniture",C1715="First Class",I1715&gt;5),H1715-(H1715*10%),AND(F1715="Technology",C1715="Same Day",I1715&gt;6),H1715-(H1715*12%),AND(F1715="Office Supplies",OR(C1715="Second Day",C1715="Standard Class"),I1715&gt;4),H1715-(H1715*8%)),H1715)</f>
        <v>765.625</v>
      </c>
      <c r="N1715" s="2" cm="1">
        <f t="array" ref="N1715">IFERROR(_xlfn.IFS(AND(J1715="Yes",F1715="Furniture",OR(C1715="Second Day",C1715="Standard Class"),I1715&gt;3),H1715-(H1715*15%),AND(J1715="Yes",F1715="Technology",C1715="Same Day",I1715&gt;4),H1715-(H1715*18%),AND(J1715="Yes",F1715="Office Supplies",C1715="First Class",I1715&gt;5),H1715-(H1715*20%)),H1715)</f>
        <v>765.625</v>
      </c>
      <c r="O1715" s="2"/>
    </row>
    <row r="1716" spans="1:15" ht="15.75" customHeight="1" x14ac:dyDescent="0.3">
      <c r="A1716" s="2" t="s">
        <v>875</v>
      </c>
      <c r="B1716" s="3">
        <v>43015</v>
      </c>
      <c r="C1716" s="2" t="s">
        <v>24</v>
      </c>
      <c r="D1716" s="2" t="s">
        <v>12</v>
      </c>
      <c r="E1716" s="2" t="s">
        <v>20</v>
      </c>
      <c r="F1716" s="2" t="s">
        <v>14</v>
      </c>
      <c r="G1716" s="2" t="s">
        <v>15</v>
      </c>
      <c r="H1716" s="2">
        <v>307.666</v>
      </c>
      <c r="I1716" s="2">
        <v>2</v>
      </c>
      <c r="J1716" s="2" t="s">
        <v>16</v>
      </c>
      <c r="K1716" s="2">
        <f t="shared" si="52"/>
        <v>261.51609999999999</v>
      </c>
      <c r="L1716" s="2">
        <f t="shared" si="53"/>
        <v>307.666</v>
      </c>
      <c r="M1716" s="2" cm="1">
        <f t="array" ref="M1716">IFERROR(_xlfn.IFS(AND(F1716="Furniture",C1716="First Class",I1716&gt;5),H1716-(H1716*10%),AND(F1716="Technology",C1716="Same Day",I1716&gt;6),H1716-(H1716*12%),AND(F1716="Office Supplies",OR(C1716="Second Day",C1716="Standard Class"),I1716&gt;4),H1716-(H1716*8%)),H1716)</f>
        <v>307.666</v>
      </c>
      <c r="N1716" s="2" cm="1">
        <f t="array" ref="N1716">IFERROR(_xlfn.IFS(AND(J1716="Yes",F1716="Furniture",OR(C1716="Second Day",C1716="Standard Class"),I1716&gt;3),H1716-(H1716*15%),AND(J1716="Yes",F1716="Technology",C1716="Same Day",I1716&gt;4),H1716-(H1716*18%),AND(J1716="Yes",F1716="Office Supplies",C1716="First Class",I1716&gt;5),H1716-(H1716*20%)),H1716)</f>
        <v>307.666</v>
      </c>
      <c r="O1716" s="2"/>
    </row>
    <row r="1717" spans="1:15" ht="15.75" customHeight="1" x14ac:dyDescent="0.3">
      <c r="A1717" s="2" t="s">
        <v>876</v>
      </c>
      <c r="B1717" s="3">
        <v>42490</v>
      </c>
      <c r="C1717" s="2" t="s">
        <v>24</v>
      </c>
      <c r="D1717" s="2" t="s">
        <v>12</v>
      </c>
      <c r="E1717" s="2" t="s">
        <v>46</v>
      </c>
      <c r="F1717" s="2" t="s">
        <v>21</v>
      </c>
      <c r="G1717" s="2" t="s">
        <v>32</v>
      </c>
      <c r="H1717" s="2">
        <v>7.7120000000000006</v>
      </c>
      <c r="I1717" s="2">
        <v>2</v>
      </c>
      <c r="J1717" s="2" t="s">
        <v>16</v>
      </c>
      <c r="K1717" s="2">
        <f t="shared" si="52"/>
        <v>7.7120000000000006</v>
      </c>
      <c r="L1717" s="2">
        <f t="shared" si="53"/>
        <v>7.7120000000000006</v>
      </c>
      <c r="M1717" s="2" cm="1">
        <f t="array" ref="M1717">IFERROR(_xlfn.IFS(AND(F1717="Furniture",C1717="First Class",I1717&gt;5),H1717-(H1717*10%),AND(F1717="Technology",C1717="Same Day",I1717&gt;6),H1717-(H1717*12%),AND(F1717="Office Supplies",OR(C1717="Second Day",C1717="Standard Class"),I1717&gt;4),H1717-(H1717*8%)),H1717)</f>
        <v>7.7120000000000006</v>
      </c>
      <c r="N1717" s="2" cm="1">
        <f t="array" ref="N1717">IFERROR(_xlfn.IFS(AND(J1717="Yes",F1717="Furniture",OR(C1717="Second Day",C1717="Standard Class"),I1717&gt;3),H1717-(H1717*15%),AND(J1717="Yes",F1717="Technology",C1717="Same Day",I1717&gt;4),H1717-(H1717*18%),AND(J1717="Yes",F1717="Office Supplies",C1717="First Class",I1717&gt;5),H1717-(H1717*20%)),H1717)</f>
        <v>7.7120000000000006</v>
      </c>
      <c r="O1717" s="2"/>
    </row>
    <row r="1718" spans="1:15" ht="15.75" customHeight="1" x14ac:dyDescent="0.3">
      <c r="A1718" s="2" t="s">
        <v>877</v>
      </c>
      <c r="B1718" s="3">
        <v>42509</v>
      </c>
      <c r="C1718" s="2" t="s">
        <v>24</v>
      </c>
      <c r="D1718" s="2" t="s">
        <v>12</v>
      </c>
      <c r="E1718" s="2" t="s">
        <v>46</v>
      </c>
      <c r="F1718" s="2" t="s">
        <v>21</v>
      </c>
      <c r="G1718" s="2" t="s">
        <v>33</v>
      </c>
      <c r="H1718" s="2">
        <v>242.89999999999998</v>
      </c>
      <c r="I1718" s="2">
        <v>5</v>
      </c>
      <c r="J1718" s="2" t="s">
        <v>16</v>
      </c>
      <c r="K1718" s="2">
        <f t="shared" si="52"/>
        <v>206.46499999999997</v>
      </c>
      <c r="L1718" s="2">
        <f t="shared" si="53"/>
        <v>242.89999999999998</v>
      </c>
      <c r="M1718" s="2" cm="1">
        <f t="array" ref="M1718">IFERROR(_xlfn.IFS(AND(F1718="Furniture",C1718="First Class",I1718&gt;5),H1718-(H1718*10%),AND(F1718="Technology",C1718="Same Day",I1718&gt;6),H1718-(H1718*12%),AND(F1718="Office Supplies",OR(C1718="Second Day",C1718="Standard Class"),I1718&gt;4),H1718-(H1718*8%)),H1718)</f>
        <v>223.46799999999999</v>
      </c>
      <c r="N1718" s="2" cm="1">
        <f t="array" ref="N1718">IFERROR(_xlfn.IFS(AND(J1718="Yes",F1718="Furniture",OR(C1718="Second Day",C1718="Standard Class"),I1718&gt;3),H1718-(H1718*15%),AND(J1718="Yes",F1718="Technology",C1718="Same Day",I1718&gt;4),H1718-(H1718*18%),AND(J1718="Yes",F1718="Office Supplies",C1718="First Class",I1718&gt;5),H1718-(H1718*20%)),H1718)</f>
        <v>242.89999999999998</v>
      </c>
      <c r="O1718" s="2"/>
    </row>
    <row r="1719" spans="1:15" ht="15.75" customHeight="1" x14ac:dyDescent="0.3">
      <c r="A1719" s="2" t="s">
        <v>877</v>
      </c>
      <c r="B1719" s="3">
        <v>42509</v>
      </c>
      <c r="C1719" s="2" t="s">
        <v>24</v>
      </c>
      <c r="D1719" s="2" t="s">
        <v>12</v>
      </c>
      <c r="E1719" s="2" t="s">
        <v>46</v>
      </c>
      <c r="F1719" s="2" t="s">
        <v>21</v>
      </c>
      <c r="G1719" s="2" t="s">
        <v>26</v>
      </c>
      <c r="H1719" s="2">
        <v>454.90000000000003</v>
      </c>
      <c r="I1719" s="2">
        <v>5</v>
      </c>
      <c r="J1719" s="2" t="s">
        <v>16</v>
      </c>
      <c r="K1719" s="2">
        <f t="shared" si="52"/>
        <v>386.66500000000002</v>
      </c>
      <c r="L1719" s="2">
        <f t="shared" si="53"/>
        <v>454.90000000000003</v>
      </c>
      <c r="M1719" s="2" cm="1">
        <f t="array" ref="M1719">IFERROR(_xlfn.IFS(AND(F1719="Furniture",C1719="First Class",I1719&gt;5),H1719-(H1719*10%),AND(F1719="Technology",C1719="Same Day",I1719&gt;6),H1719-(H1719*12%),AND(F1719="Office Supplies",OR(C1719="Second Day",C1719="Standard Class"),I1719&gt;4),H1719-(H1719*8%)),H1719)</f>
        <v>418.50800000000004</v>
      </c>
      <c r="N1719" s="2" cm="1">
        <f t="array" ref="N1719">IFERROR(_xlfn.IFS(AND(J1719="Yes",F1719="Furniture",OR(C1719="Second Day",C1719="Standard Class"),I1719&gt;3),H1719-(H1719*15%),AND(J1719="Yes",F1719="Technology",C1719="Same Day",I1719&gt;4),H1719-(H1719*18%),AND(J1719="Yes",F1719="Office Supplies",C1719="First Class",I1719&gt;5),H1719-(H1719*20%)),H1719)</f>
        <v>454.90000000000003</v>
      </c>
      <c r="O1719" s="2"/>
    </row>
    <row r="1720" spans="1:15" ht="15.75" customHeight="1" x14ac:dyDescent="0.3">
      <c r="A1720" s="2" t="s">
        <v>877</v>
      </c>
      <c r="B1720" s="3">
        <v>42509</v>
      </c>
      <c r="C1720" s="2" t="s">
        <v>24</v>
      </c>
      <c r="D1720" s="2" t="s">
        <v>12</v>
      </c>
      <c r="E1720" s="2" t="s">
        <v>46</v>
      </c>
      <c r="F1720" s="2" t="s">
        <v>14</v>
      </c>
      <c r="G1720" s="2" t="s">
        <v>28</v>
      </c>
      <c r="H1720" s="2">
        <v>35.92</v>
      </c>
      <c r="I1720" s="2">
        <v>4</v>
      </c>
      <c r="J1720" s="2" t="s">
        <v>16</v>
      </c>
      <c r="K1720" s="2">
        <f t="shared" si="52"/>
        <v>35.92</v>
      </c>
      <c r="L1720" s="2">
        <f t="shared" si="53"/>
        <v>35.92</v>
      </c>
      <c r="M1720" s="2" cm="1">
        <f t="array" ref="M1720">IFERROR(_xlfn.IFS(AND(F1720="Furniture",C1720="First Class",I1720&gt;5),H1720-(H1720*10%),AND(F1720="Technology",C1720="Same Day",I1720&gt;6),H1720-(H1720*12%),AND(F1720="Office Supplies",OR(C1720="Second Day",C1720="Standard Class"),I1720&gt;4),H1720-(H1720*8%)),H1720)</f>
        <v>35.92</v>
      </c>
      <c r="N1720" s="2" cm="1">
        <f t="array" ref="N1720">IFERROR(_xlfn.IFS(AND(J1720="Yes",F1720="Furniture",OR(C1720="Second Day",C1720="Standard Class"),I1720&gt;3),H1720-(H1720*15%),AND(J1720="Yes",F1720="Technology",C1720="Same Day",I1720&gt;4),H1720-(H1720*18%),AND(J1720="Yes",F1720="Office Supplies",C1720="First Class",I1720&gt;5),H1720-(H1720*20%)),H1720)</f>
        <v>35.92</v>
      </c>
      <c r="O1720" s="2"/>
    </row>
    <row r="1721" spans="1:15" ht="15.75" customHeight="1" x14ac:dyDescent="0.3">
      <c r="A1721" s="2" t="s">
        <v>877</v>
      </c>
      <c r="B1721" s="3">
        <v>42509</v>
      </c>
      <c r="C1721" s="2" t="s">
        <v>24</v>
      </c>
      <c r="D1721" s="2" t="s">
        <v>12</v>
      </c>
      <c r="E1721" s="2" t="s">
        <v>46</v>
      </c>
      <c r="F1721" s="2" t="s">
        <v>14</v>
      </c>
      <c r="G1721" s="2" t="s">
        <v>28</v>
      </c>
      <c r="H1721" s="2">
        <v>39.76</v>
      </c>
      <c r="I1721" s="2">
        <v>8</v>
      </c>
      <c r="J1721" s="2" t="s">
        <v>16</v>
      </c>
      <c r="K1721" s="2">
        <f t="shared" si="52"/>
        <v>39.76</v>
      </c>
      <c r="L1721" s="2">
        <f t="shared" si="53"/>
        <v>39.76</v>
      </c>
      <c r="M1721" s="2" cm="1">
        <f t="array" ref="M1721">IFERROR(_xlfn.IFS(AND(F1721="Furniture",C1721="First Class",I1721&gt;5),H1721-(H1721*10%),AND(F1721="Technology",C1721="Same Day",I1721&gt;6),H1721-(H1721*12%),AND(F1721="Office Supplies",OR(C1721="Second Day",C1721="Standard Class"),I1721&gt;4),H1721-(H1721*8%)),H1721)</f>
        <v>39.76</v>
      </c>
      <c r="N1721" s="2" cm="1">
        <f t="array" ref="N1721">IFERROR(_xlfn.IFS(AND(J1721="Yes",F1721="Furniture",OR(C1721="Second Day",C1721="Standard Class"),I1721&gt;3),H1721-(H1721*15%),AND(J1721="Yes",F1721="Technology",C1721="Same Day",I1721&gt;4),H1721-(H1721*18%),AND(J1721="Yes",F1721="Office Supplies",C1721="First Class",I1721&gt;5),H1721-(H1721*20%)),H1721)</f>
        <v>39.76</v>
      </c>
      <c r="O1721" s="2"/>
    </row>
    <row r="1722" spans="1:15" ht="15.75" customHeight="1" x14ac:dyDescent="0.3">
      <c r="A1722" s="2" t="s">
        <v>877</v>
      </c>
      <c r="B1722" s="3">
        <v>42509</v>
      </c>
      <c r="C1722" s="2" t="s">
        <v>24</v>
      </c>
      <c r="D1722" s="2" t="s">
        <v>12</v>
      </c>
      <c r="E1722" s="2" t="s">
        <v>46</v>
      </c>
      <c r="F1722" s="2" t="s">
        <v>21</v>
      </c>
      <c r="G1722" s="2" t="s">
        <v>32</v>
      </c>
      <c r="H1722" s="2">
        <v>47.744</v>
      </c>
      <c r="I1722" s="2">
        <v>4</v>
      </c>
      <c r="J1722" s="2" t="s">
        <v>16</v>
      </c>
      <c r="K1722" s="2">
        <f t="shared" si="52"/>
        <v>47.744</v>
      </c>
      <c r="L1722" s="2">
        <f t="shared" si="53"/>
        <v>47.744</v>
      </c>
      <c r="M1722" s="2" cm="1">
        <f t="array" ref="M1722">IFERROR(_xlfn.IFS(AND(F1722="Furniture",C1722="First Class",I1722&gt;5),H1722-(H1722*10%),AND(F1722="Technology",C1722="Same Day",I1722&gt;6),H1722-(H1722*12%),AND(F1722="Office Supplies",OR(C1722="Second Day",C1722="Standard Class"),I1722&gt;4),H1722-(H1722*8%)),H1722)</f>
        <v>47.744</v>
      </c>
      <c r="N1722" s="2" cm="1">
        <f t="array" ref="N1722">IFERROR(_xlfn.IFS(AND(J1722="Yes",F1722="Furniture",OR(C1722="Second Day",C1722="Standard Class"),I1722&gt;3),H1722-(H1722*15%),AND(J1722="Yes",F1722="Technology",C1722="Same Day",I1722&gt;4),H1722-(H1722*18%),AND(J1722="Yes",F1722="Office Supplies",C1722="First Class",I1722&gt;5),H1722-(H1722*20%)),H1722)</f>
        <v>47.744</v>
      </c>
      <c r="O1722" s="2"/>
    </row>
    <row r="1723" spans="1:15" ht="15.75" customHeight="1" x14ac:dyDescent="0.3">
      <c r="A1723" s="2" t="s">
        <v>878</v>
      </c>
      <c r="B1723" s="3">
        <v>42358</v>
      </c>
      <c r="C1723" s="2" t="s">
        <v>24</v>
      </c>
      <c r="D1723" s="2" t="s">
        <v>12</v>
      </c>
      <c r="E1723" s="2" t="s">
        <v>39</v>
      </c>
      <c r="F1723" s="2" t="s">
        <v>30</v>
      </c>
      <c r="G1723" s="2" t="s">
        <v>31</v>
      </c>
      <c r="H1723" s="2">
        <v>159.98400000000001</v>
      </c>
      <c r="I1723" s="2">
        <v>2</v>
      </c>
      <c r="J1723" s="2" t="s">
        <v>16</v>
      </c>
      <c r="K1723" s="2">
        <f t="shared" si="52"/>
        <v>159.98400000000001</v>
      </c>
      <c r="L1723" s="2">
        <f t="shared" si="53"/>
        <v>159.98400000000001</v>
      </c>
      <c r="M1723" s="2" cm="1">
        <f t="array" ref="M1723">IFERROR(_xlfn.IFS(AND(F1723="Furniture",C1723="First Class",I1723&gt;5),H1723-(H1723*10%),AND(F1723="Technology",C1723="Same Day",I1723&gt;6),H1723-(H1723*12%),AND(F1723="Office Supplies",OR(C1723="Second Day",C1723="Standard Class"),I1723&gt;4),H1723-(H1723*8%)),H1723)</f>
        <v>159.98400000000001</v>
      </c>
      <c r="N1723" s="2" cm="1">
        <f t="array" ref="N1723">IFERROR(_xlfn.IFS(AND(J1723="Yes",F1723="Furniture",OR(C1723="Second Day",C1723="Standard Class"),I1723&gt;3),H1723-(H1723*15%),AND(J1723="Yes",F1723="Technology",C1723="Same Day",I1723&gt;4),H1723-(H1723*18%),AND(J1723="Yes",F1723="Office Supplies",C1723="First Class",I1723&gt;5),H1723-(H1723*20%)),H1723)</f>
        <v>159.98400000000001</v>
      </c>
      <c r="O1723" s="2"/>
    </row>
    <row r="1724" spans="1:15" ht="15.75" customHeight="1" x14ac:dyDescent="0.3">
      <c r="A1724" s="2" t="s">
        <v>878</v>
      </c>
      <c r="B1724" s="3">
        <v>42358</v>
      </c>
      <c r="C1724" s="2" t="s">
        <v>24</v>
      </c>
      <c r="D1724" s="2" t="s">
        <v>12</v>
      </c>
      <c r="E1724" s="2" t="s">
        <v>39</v>
      </c>
      <c r="F1724" s="2" t="s">
        <v>30</v>
      </c>
      <c r="G1724" s="2" t="s">
        <v>49</v>
      </c>
      <c r="H1724" s="2">
        <v>255.96799999999999</v>
      </c>
      <c r="I1724" s="2">
        <v>4</v>
      </c>
      <c r="J1724" s="2" t="s">
        <v>16</v>
      </c>
      <c r="K1724" s="2">
        <f t="shared" si="52"/>
        <v>217.5728</v>
      </c>
      <c r="L1724" s="2">
        <f t="shared" si="53"/>
        <v>255.96799999999999</v>
      </c>
      <c r="M1724" s="2" cm="1">
        <f t="array" ref="M1724">IFERROR(_xlfn.IFS(AND(F1724="Furniture",C1724="First Class",I1724&gt;5),H1724-(H1724*10%),AND(F1724="Technology",C1724="Same Day",I1724&gt;6),H1724-(H1724*12%),AND(F1724="Office Supplies",OR(C1724="Second Day",C1724="Standard Class"),I1724&gt;4),H1724-(H1724*8%)),H1724)</f>
        <v>255.96799999999999</v>
      </c>
      <c r="N1724" s="2" cm="1">
        <f t="array" ref="N1724">IFERROR(_xlfn.IFS(AND(J1724="Yes",F1724="Furniture",OR(C1724="Second Day",C1724="Standard Class"),I1724&gt;3),H1724-(H1724*15%),AND(J1724="Yes",F1724="Technology",C1724="Same Day",I1724&gt;4),H1724-(H1724*18%),AND(J1724="Yes",F1724="Office Supplies",C1724="First Class",I1724&gt;5),H1724-(H1724*20%)),H1724)</f>
        <v>255.96799999999999</v>
      </c>
      <c r="O1724" s="2"/>
    </row>
    <row r="1725" spans="1:15" ht="15.75" customHeight="1" x14ac:dyDescent="0.3">
      <c r="A1725" s="2" t="s">
        <v>878</v>
      </c>
      <c r="B1725" s="3">
        <v>42358</v>
      </c>
      <c r="C1725" s="2" t="s">
        <v>24</v>
      </c>
      <c r="D1725" s="2" t="s">
        <v>12</v>
      </c>
      <c r="E1725" s="2" t="s">
        <v>39</v>
      </c>
      <c r="F1725" s="2" t="s">
        <v>14</v>
      </c>
      <c r="G1725" s="2" t="s">
        <v>15</v>
      </c>
      <c r="H1725" s="2">
        <v>359.05799999999994</v>
      </c>
      <c r="I1725" s="2">
        <v>3</v>
      </c>
      <c r="J1725" s="2" t="s">
        <v>16</v>
      </c>
      <c r="K1725" s="2">
        <f t="shared" si="52"/>
        <v>305.19929999999994</v>
      </c>
      <c r="L1725" s="2">
        <f t="shared" si="53"/>
        <v>359.05799999999994</v>
      </c>
      <c r="M1725" s="2" cm="1">
        <f t="array" ref="M1725">IFERROR(_xlfn.IFS(AND(F1725="Furniture",C1725="First Class",I1725&gt;5),H1725-(H1725*10%),AND(F1725="Technology",C1725="Same Day",I1725&gt;6),H1725-(H1725*12%),AND(F1725="Office Supplies",OR(C1725="Second Day",C1725="Standard Class"),I1725&gt;4),H1725-(H1725*8%)),H1725)</f>
        <v>359.05799999999994</v>
      </c>
      <c r="N1725" s="2" cm="1">
        <f t="array" ref="N1725">IFERROR(_xlfn.IFS(AND(J1725="Yes",F1725="Furniture",OR(C1725="Second Day",C1725="Standard Class"),I1725&gt;3),H1725-(H1725*15%),AND(J1725="Yes",F1725="Technology",C1725="Same Day",I1725&gt;4),H1725-(H1725*18%),AND(J1725="Yes",F1725="Office Supplies",C1725="First Class",I1725&gt;5),H1725-(H1725*20%)),H1725)</f>
        <v>359.05799999999994</v>
      </c>
      <c r="O1725" s="2"/>
    </row>
    <row r="1726" spans="1:15" ht="15.75" customHeight="1" x14ac:dyDescent="0.3">
      <c r="A1726" s="2" t="s">
        <v>879</v>
      </c>
      <c r="B1726" s="3">
        <v>42357</v>
      </c>
      <c r="C1726" s="2" t="s">
        <v>54</v>
      </c>
      <c r="D1726" s="2" t="s">
        <v>12</v>
      </c>
      <c r="E1726" s="2" t="s">
        <v>46</v>
      </c>
      <c r="F1726" s="2" t="s">
        <v>21</v>
      </c>
      <c r="G1726" s="2" t="s">
        <v>33</v>
      </c>
      <c r="H1726" s="2">
        <v>434.35199999999998</v>
      </c>
      <c r="I1726" s="2">
        <v>3</v>
      </c>
      <c r="J1726" s="2" t="s">
        <v>16</v>
      </c>
      <c r="K1726" s="2">
        <f t="shared" si="52"/>
        <v>369.19919999999996</v>
      </c>
      <c r="L1726" s="2">
        <f t="shared" si="53"/>
        <v>434.35199999999998</v>
      </c>
      <c r="M1726" s="2" cm="1">
        <f t="array" ref="M1726">IFERROR(_xlfn.IFS(AND(F1726="Furniture",C1726="First Class",I1726&gt;5),H1726-(H1726*10%),AND(F1726="Technology",C1726="Same Day",I1726&gt;6),H1726-(H1726*12%),AND(F1726="Office Supplies",OR(C1726="Second Day",C1726="Standard Class"),I1726&gt;4),H1726-(H1726*8%)),H1726)</f>
        <v>434.35199999999998</v>
      </c>
      <c r="N1726" s="2" cm="1">
        <f t="array" ref="N1726">IFERROR(_xlfn.IFS(AND(J1726="Yes",F1726="Furniture",OR(C1726="Second Day",C1726="Standard Class"),I1726&gt;3),H1726-(H1726*15%),AND(J1726="Yes",F1726="Technology",C1726="Same Day",I1726&gt;4),H1726-(H1726*18%),AND(J1726="Yes",F1726="Office Supplies",C1726="First Class",I1726&gt;5),H1726-(H1726*20%)),H1726)</f>
        <v>434.35199999999998</v>
      </c>
      <c r="O1726" s="2"/>
    </row>
    <row r="1727" spans="1:15" ht="15.75" customHeight="1" x14ac:dyDescent="0.3">
      <c r="A1727" s="2" t="s">
        <v>879</v>
      </c>
      <c r="B1727" s="3">
        <v>42357</v>
      </c>
      <c r="C1727" s="2" t="s">
        <v>54</v>
      </c>
      <c r="D1727" s="2" t="s">
        <v>12</v>
      </c>
      <c r="E1727" s="2" t="s">
        <v>46</v>
      </c>
      <c r="F1727" s="2" t="s">
        <v>21</v>
      </c>
      <c r="G1727" s="2" t="s">
        <v>33</v>
      </c>
      <c r="H1727" s="2">
        <v>3.5520000000000005</v>
      </c>
      <c r="I1727" s="2">
        <v>2</v>
      </c>
      <c r="J1727" s="2" t="s">
        <v>16</v>
      </c>
      <c r="K1727" s="2">
        <f t="shared" si="52"/>
        <v>3.5520000000000005</v>
      </c>
      <c r="L1727" s="2">
        <f t="shared" si="53"/>
        <v>3.5520000000000005</v>
      </c>
      <c r="M1727" s="2" cm="1">
        <f t="array" ref="M1727">IFERROR(_xlfn.IFS(AND(F1727="Furniture",C1727="First Class",I1727&gt;5),H1727-(H1727*10%),AND(F1727="Technology",C1727="Same Day",I1727&gt;6),H1727-(H1727*12%),AND(F1727="Office Supplies",OR(C1727="Second Day",C1727="Standard Class"),I1727&gt;4),H1727-(H1727*8%)),H1727)</f>
        <v>3.5520000000000005</v>
      </c>
      <c r="N1727" s="2" cm="1">
        <f t="array" ref="N1727">IFERROR(_xlfn.IFS(AND(J1727="Yes",F1727="Furniture",OR(C1727="Second Day",C1727="Standard Class"),I1727&gt;3),H1727-(H1727*15%),AND(J1727="Yes",F1727="Technology",C1727="Same Day",I1727&gt;4),H1727-(H1727*18%),AND(J1727="Yes",F1727="Office Supplies",C1727="First Class",I1727&gt;5),H1727-(H1727*20%)),H1727)</f>
        <v>3.5520000000000005</v>
      </c>
      <c r="O1727" s="2"/>
    </row>
    <row r="1728" spans="1:15" ht="15.75" customHeight="1" x14ac:dyDescent="0.3">
      <c r="A1728" s="2" t="s">
        <v>879</v>
      </c>
      <c r="B1728" s="3">
        <v>42357</v>
      </c>
      <c r="C1728" s="2" t="s">
        <v>54</v>
      </c>
      <c r="D1728" s="2" t="s">
        <v>12</v>
      </c>
      <c r="E1728" s="2" t="s">
        <v>46</v>
      </c>
      <c r="F1728" s="2" t="s">
        <v>21</v>
      </c>
      <c r="G1728" s="2" t="s">
        <v>33</v>
      </c>
      <c r="H1728" s="2">
        <v>88.832000000000008</v>
      </c>
      <c r="I1728" s="2">
        <v>4</v>
      </c>
      <c r="J1728" s="2" t="s">
        <v>16</v>
      </c>
      <c r="K1728" s="2">
        <f t="shared" si="52"/>
        <v>88.832000000000008</v>
      </c>
      <c r="L1728" s="2">
        <f t="shared" si="53"/>
        <v>88.832000000000008</v>
      </c>
      <c r="M1728" s="2" cm="1">
        <f t="array" ref="M1728">IFERROR(_xlfn.IFS(AND(F1728="Furniture",C1728="First Class",I1728&gt;5),H1728-(H1728*10%),AND(F1728="Technology",C1728="Same Day",I1728&gt;6),H1728-(H1728*12%),AND(F1728="Office Supplies",OR(C1728="Second Day",C1728="Standard Class"),I1728&gt;4),H1728-(H1728*8%)),H1728)</f>
        <v>88.832000000000008</v>
      </c>
      <c r="N1728" s="2" cm="1">
        <f t="array" ref="N1728">IFERROR(_xlfn.IFS(AND(J1728="Yes",F1728="Furniture",OR(C1728="Second Day",C1728="Standard Class"),I1728&gt;3),H1728-(H1728*15%),AND(J1728="Yes",F1728="Technology",C1728="Same Day",I1728&gt;4),H1728-(H1728*18%),AND(J1728="Yes",F1728="Office Supplies",C1728="First Class",I1728&gt;5),H1728-(H1728*20%)),H1728)</f>
        <v>88.832000000000008</v>
      </c>
      <c r="O1728" s="2"/>
    </row>
    <row r="1729" spans="1:15" ht="15.75" customHeight="1" x14ac:dyDescent="0.3">
      <c r="A1729" s="2" t="s">
        <v>880</v>
      </c>
      <c r="B1729" s="3">
        <v>42854</v>
      </c>
      <c r="C1729" s="2" t="s">
        <v>11</v>
      </c>
      <c r="D1729" s="2" t="s">
        <v>19</v>
      </c>
      <c r="E1729" s="2" t="s">
        <v>46</v>
      </c>
      <c r="F1729" s="2" t="s">
        <v>14</v>
      </c>
      <c r="G1729" s="2" t="s">
        <v>25</v>
      </c>
      <c r="H1729" s="2">
        <v>1048.3499999999999</v>
      </c>
      <c r="I1729" s="2">
        <v>5</v>
      </c>
      <c r="J1729" s="2" t="s">
        <v>16</v>
      </c>
      <c r="K1729" s="2">
        <f t="shared" si="52"/>
        <v>891.09749999999997</v>
      </c>
      <c r="L1729" s="2">
        <f t="shared" si="53"/>
        <v>1048.3499999999999</v>
      </c>
      <c r="M1729" s="2" cm="1">
        <f t="array" ref="M1729">IFERROR(_xlfn.IFS(AND(F1729="Furniture",C1729="First Class",I1729&gt;5),H1729-(H1729*10%),AND(F1729="Technology",C1729="Same Day",I1729&gt;6),H1729-(H1729*12%),AND(F1729="Office Supplies",OR(C1729="Second Day",C1729="Standard Class"),I1729&gt;4),H1729-(H1729*8%)),H1729)</f>
        <v>1048.3499999999999</v>
      </c>
      <c r="N1729" s="2" cm="1">
        <f t="array" ref="N1729">IFERROR(_xlfn.IFS(AND(J1729="Yes",F1729="Furniture",OR(C1729="Second Day",C1729="Standard Class"),I1729&gt;3),H1729-(H1729*15%),AND(J1729="Yes",F1729="Technology",C1729="Same Day",I1729&gt;4),H1729-(H1729*18%),AND(J1729="Yes",F1729="Office Supplies",C1729="First Class",I1729&gt;5),H1729-(H1729*20%)),H1729)</f>
        <v>1048.3499999999999</v>
      </c>
      <c r="O1729" s="2"/>
    </row>
    <row r="1730" spans="1:15" ht="15.75" customHeight="1" x14ac:dyDescent="0.3">
      <c r="A1730" s="2" t="s">
        <v>881</v>
      </c>
      <c r="B1730" s="3">
        <v>42407</v>
      </c>
      <c r="C1730" s="2" t="s">
        <v>208</v>
      </c>
      <c r="D1730" s="2" t="s">
        <v>12</v>
      </c>
      <c r="E1730" s="2" t="s">
        <v>13</v>
      </c>
      <c r="F1730" s="2" t="s">
        <v>30</v>
      </c>
      <c r="G1730" s="2" t="s">
        <v>49</v>
      </c>
      <c r="H1730" s="2">
        <v>100</v>
      </c>
      <c r="I1730" s="2">
        <v>4</v>
      </c>
      <c r="J1730" s="2" t="s">
        <v>16</v>
      </c>
      <c r="K1730" s="2">
        <f t="shared" si="52"/>
        <v>100</v>
      </c>
      <c r="L1730" s="2">
        <f t="shared" si="53"/>
        <v>100</v>
      </c>
      <c r="M1730" s="2" cm="1">
        <f t="array" ref="M1730">IFERROR(_xlfn.IFS(AND(F1730="Furniture",C1730="First Class",I1730&gt;5),H1730-(H1730*10%),AND(F1730="Technology",C1730="Same Day",I1730&gt;6),H1730-(H1730*12%),AND(F1730="Office Supplies",OR(C1730="Second Day",C1730="Standard Class"),I1730&gt;4),H1730-(H1730*8%)),H1730)</f>
        <v>100</v>
      </c>
      <c r="N1730" s="2" cm="1">
        <f t="array" ref="N1730">IFERROR(_xlfn.IFS(AND(J1730="Yes",F1730="Furniture",OR(C1730="Second Day",C1730="Standard Class"),I1730&gt;3),H1730-(H1730*15%),AND(J1730="Yes",F1730="Technology",C1730="Same Day",I1730&gt;4),H1730-(H1730*18%),AND(J1730="Yes",F1730="Office Supplies",C1730="First Class",I1730&gt;5),H1730-(H1730*20%)),H1730)</f>
        <v>100</v>
      </c>
      <c r="O1730" s="2"/>
    </row>
    <row r="1731" spans="1:15" ht="15.75" customHeight="1" x14ac:dyDescent="0.3">
      <c r="A1731" s="2" t="s">
        <v>881</v>
      </c>
      <c r="B1731" s="3">
        <v>42407</v>
      </c>
      <c r="C1731" s="2" t="s">
        <v>208</v>
      </c>
      <c r="D1731" s="2" t="s">
        <v>12</v>
      </c>
      <c r="E1731" s="2" t="s">
        <v>13</v>
      </c>
      <c r="F1731" s="2" t="s">
        <v>21</v>
      </c>
      <c r="G1731" s="2" t="s">
        <v>22</v>
      </c>
      <c r="H1731" s="2">
        <v>7.83</v>
      </c>
      <c r="I1731" s="2">
        <v>3</v>
      </c>
      <c r="J1731" s="2" t="s">
        <v>16</v>
      </c>
      <c r="K1731" s="2">
        <f t="shared" ref="K1731:K1794" si="54">IF(H1731&gt;$Q$5,H1731-(H1731*15%),H1731)</f>
        <v>7.83</v>
      </c>
      <c r="L1731" s="2">
        <f t="shared" ref="L1731:L1794" si="55">IF(AND(J1731="Yes",D1731="Consumer"),H1731-(H1731*3%),IF(AND(J1731="Yes",D1731="Corporate"),H1731-(H1731*5%),IF(J1731="Yes",H1731-(H1731*7%),H1731)))</f>
        <v>7.83</v>
      </c>
      <c r="M1731" s="2" cm="1">
        <f t="array" ref="M1731">IFERROR(_xlfn.IFS(AND(F1731="Furniture",C1731="First Class",I1731&gt;5),H1731-(H1731*10%),AND(F1731="Technology",C1731="Same Day",I1731&gt;6),H1731-(H1731*12%),AND(F1731="Office Supplies",OR(C1731="Second Day",C1731="Standard Class"),I1731&gt;4),H1731-(H1731*8%)),H1731)</f>
        <v>7.83</v>
      </c>
      <c r="N1731" s="2" cm="1">
        <f t="array" ref="N1731">IFERROR(_xlfn.IFS(AND(J1731="Yes",F1731="Furniture",OR(C1731="Second Day",C1731="Standard Class"),I1731&gt;3),H1731-(H1731*15%),AND(J1731="Yes",F1731="Technology",C1731="Same Day",I1731&gt;4),H1731-(H1731*18%),AND(J1731="Yes",F1731="Office Supplies",C1731="First Class",I1731&gt;5),H1731-(H1731*20%)),H1731)</f>
        <v>7.83</v>
      </c>
      <c r="O1731" s="2"/>
    </row>
    <row r="1732" spans="1:15" ht="15.75" customHeight="1" x14ac:dyDescent="0.3">
      <c r="A1732" s="2" t="s">
        <v>882</v>
      </c>
      <c r="B1732" s="3">
        <v>41910</v>
      </c>
      <c r="C1732" s="2" t="s">
        <v>24</v>
      </c>
      <c r="D1732" s="2" t="s">
        <v>19</v>
      </c>
      <c r="E1732" s="2" t="s">
        <v>13</v>
      </c>
      <c r="F1732" s="2" t="s">
        <v>21</v>
      </c>
      <c r="G1732" s="2" t="s">
        <v>35</v>
      </c>
      <c r="H1732" s="2">
        <v>96.256</v>
      </c>
      <c r="I1732" s="2">
        <v>8</v>
      </c>
      <c r="J1732" s="2" t="s">
        <v>16</v>
      </c>
      <c r="K1732" s="2">
        <f t="shared" si="54"/>
        <v>96.256</v>
      </c>
      <c r="L1732" s="2">
        <f t="shared" si="55"/>
        <v>96.256</v>
      </c>
      <c r="M1732" s="2" cm="1">
        <f t="array" ref="M1732">IFERROR(_xlfn.IFS(AND(F1732="Furniture",C1732="First Class",I1732&gt;5),H1732-(H1732*10%),AND(F1732="Technology",C1732="Same Day",I1732&gt;6),H1732-(H1732*12%),AND(F1732="Office Supplies",OR(C1732="Second Day",C1732="Standard Class"),I1732&gt;4),H1732-(H1732*8%)),H1732)</f>
        <v>88.555520000000001</v>
      </c>
      <c r="N1732" s="2" cm="1">
        <f t="array" ref="N1732">IFERROR(_xlfn.IFS(AND(J1732="Yes",F1732="Furniture",OR(C1732="Second Day",C1732="Standard Class"),I1732&gt;3),H1732-(H1732*15%),AND(J1732="Yes",F1732="Technology",C1732="Same Day",I1732&gt;4),H1732-(H1732*18%),AND(J1732="Yes",F1732="Office Supplies",C1732="First Class",I1732&gt;5),H1732-(H1732*20%)),H1732)</f>
        <v>96.256</v>
      </c>
      <c r="O1732" s="2"/>
    </row>
    <row r="1733" spans="1:15" ht="15.75" customHeight="1" x14ac:dyDescent="0.3">
      <c r="A1733" s="2" t="s">
        <v>882</v>
      </c>
      <c r="B1733" s="3">
        <v>41910</v>
      </c>
      <c r="C1733" s="2" t="s">
        <v>24</v>
      </c>
      <c r="D1733" s="2" t="s">
        <v>19</v>
      </c>
      <c r="E1733" s="2" t="s">
        <v>13</v>
      </c>
      <c r="F1733" s="2" t="s">
        <v>21</v>
      </c>
      <c r="G1733" s="2" t="s">
        <v>35</v>
      </c>
      <c r="H1733" s="2">
        <v>10.688000000000001</v>
      </c>
      <c r="I1733" s="2">
        <v>2</v>
      </c>
      <c r="J1733" s="2" t="s">
        <v>16</v>
      </c>
      <c r="K1733" s="2">
        <f t="shared" si="54"/>
        <v>10.688000000000001</v>
      </c>
      <c r="L1733" s="2">
        <f t="shared" si="55"/>
        <v>10.688000000000001</v>
      </c>
      <c r="M1733" s="2" cm="1">
        <f t="array" ref="M1733">IFERROR(_xlfn.IFS(AND(F1733="Furniture",C1733="First Class",I1733&gt;5),H1733-(H1733*10%),AND(F1733="Technology",C1733="Same Day",I1733&gt;6),H1733-(H1733*12%),AND(F1733="Office Supplies",OR(C1733="Second Day",C1733="Standard Class"),I1733&gt;4),H1733-(H1733*8%)),H1733)</f>
        <v>10.688000000000001</v>
      </c>
      <c r="N1733" s="2" cm="1">
        <f t="array" ref="N1733">IFERROR(_xlfn.IFS(AND(J1733="Yes",F1733="Furniture",OR(C1733="Second Day",C1733="Standard Class"),I1733&gt;3),H1733-(H1733*15%),AND(J1733="Yes",F1733="Technology",C1733="Same Day",I1733&gt;4),H1733-(H1733*18%),AND(J1733="Yes",F1733="Office Supplies",C1733="First Class",I1733&gt;5),H1733-(H1733*20%)),H1733)</f>
        <v>10.688000000000001</v>
      </c>
      <c r="O1733" s="2"/>
    </row>
    <row r="1734" spans="1:15" ht="15.75" customHeight="1" x14ac:dyDescent="0.3">
      <c r="A1734" s="2" t="s">
        <v>883</v>
      </c>
      <c r="B1734" s="3">
        <v>42561</v>
      </c>
      <c r="C1734" s="2" t="s">
        <v>24</v>
      </c>
      <c r="D1734" s="2" t="s">
        <v>12</v>
      </c>
      <c r="E1734" s="2" t="s">
        <v>39</v>
      </c>
      <c r="F1734" s="2" t="s">
        <v>21</v>
      </c>
      <c r="G1734" s="2" t="s">
        <v>26</v>
      </c>
      <c r="H1734" s="2">
        <v>338.04</v>
      </c>
      <c r="I1734" s="2">
        <v>3</v>
      </c>
      <c r="J1734" s="2" t="s">
        <v>43</v>
      </c>
      <c r="K1734" s="2">
        <f t="shared" si="54"/>
        <v>287.334</v>
      </c>
      <c r="L1734" s="2">
        <f t="shared" si="55"/>
        <v>327.89879999999999</v>
      </c>
      <c r="M1734" s="2" cm="1">
        <f t="array" ref="M1734">IFERROR(_xlfn.IFS(AND(F1734="Furniture",C1734="First Class",I1734&gt;5),H1734-(H1734*10%),AND(F1734="Technology",C1734="Same Day",I1734&gt;6),H1734-(H1734*12%),AND(F1734="Office Supplies",OR(C1734="Second Day",C1734="Standard Class"),I1734&gt;4),H1734-(H1734*8%)),H1734)</f>
        <v>338.04</v>
      </c>
      <c r="N1734" s="2" cm="1">
        <f t="array" ref="N1734">IFERROR(_xlfn.IFS(AND(J1734="Yes",F1734="Furniture",OR(C1734="Second Day",C1734="Standard Class"),I1734&gt;3),H1734-(H1734*15%),AND(J1734="Yes",F1734="Technology",C1734="Same Day",I1734&gt;4),H1734-(H1734*18%),AND(J1734="Yes",F1734="Office Supplies",C1734="First Class",I1734&gt;5),H1734-(H1734*20%)),H1734)</f>
        <v>338.04</v>
      </c>
      <c r="O1734" s="2"/>
    </row>
    <row r="1735" spans="1:15" ht="15.75" customHeight="1" x14ac:dyDescent="0.3">
      <c r="A1735" s="2" t="s">
        <v>883</v>
      </c>
      <c r="B1735" s="3">
        <v>42561</v>
      </c>
      <c r="C1735" s="2" t="s">
        <v>24</v>
      </c>
      <c r="D1735" s="2" t="s">
        <v>12</v>
      </c>
      <c r="E1735" s="2" t="s">
        <v>39</v>
      </c>
      <c r="F1735" s="2" t="s">
        <v>21</v>
      </c>
      <c r="G1735" s="2" t="s">
        <v>29</v>
      </c>
      <c r="H1735" s="2">
        <v>154.24</v>
      </c>
      <c r="I1735" s="2">
        <v>4</v>
      </c>
      <c r="J1735" s="2" t="s">
        <v>43</v>
      </c>
      <c r="K1735" s="2">
        <f t="shared" si="54"/>
        <v>154.24</v>
      </c>
      <c r="L1735" s="2">
        <f t="shared" si="55"/>
        <v>149.61280000000002</v>
      </c>
      <c r="M1735" s="2" cm="1">
        <f t="array" ref="M1735">IFERROR(_xlfn.IFS(AND(F1735="Furniture",C1735="First Class",I1735&gt;5),H1735-(H1735*10%),AND(F1735="Technology",C1735="Same Day",I1735&gt;6),H1735-(H1735*12%),AND(F1735="Office Supplies",OR(C1735="Second Day",C1735="Standard Class"),I1735&gt;4),H1735-(H1735*8%)),H1735)</f>
        <v>154.24</v>
      </c>
      <c r="N1735" s="2" cm="1">
        <f t="array" ref="N1735">IFERROR(_xlfn.IFS(AND(J1735="Yes",F1735="Furniture",OR(C1735="Second Day",C1735="Standard Class"),I1735&gt;3),H1735-(H1735*15%),AND(J1735="Yes",F1735="Technology",C1735="Same Day",I1735&gt;4),H1735-(H1735*18%),AND(J1735="Yes",F1735="Office Supplies",C1735="First Class",I1735&gt;5),H1735-(H1735*20%)),H1735)</f>
        <v>154.24</v>
      </c>
      <c r="O1735" s="2"/>
    </row>
    <row r="1736" spans="1:15" ht="15.75" customHeight="1" x14ac:dyDescent="0.3">
      <c r="A1736" s="2" t="s">
        <v>884</v>
      </c>
      <c r="B1736" s="3">
        <v>42945</v>
      </c>
      <c r="C1736" s="2" t="s">
        <v>11</v>
      </c>
      <c r="D1736" s="2" t="s">
        <v>12</v>
      </c>
      <c r="E1736" s="2" t="s">
        <v>13</v>
      </c>
      <c r="F1736" s="2" t="s">
        <v>21</v>
      </c>
      <c r="G1736" s="2" t="s">
        <v>33</v>
      </c>
      <c r="H1736" s="2">
        <v>34.848000000000006</v>
      </c>
      <c r="I1736" s="2">
        <v>2</v>
      </c>
      <c r="J1736" s="2" t="s">
        <v>16</v>
      </c>
      <c r="K1736" s="2">
        <f t="shared" si="54"/>
        <v>34.848000000000006</v>
      </c>
      <c r="L1736" s="2">
        <f t="shared" si="55"/>
        <v>34.848000000000006</v>
      </c>
      <c r="M1736" s="2" cm="1">
        <f t="array" ref="M1736">IFERROR(_xlfn.IFS(AND(F1736="Furniture",C1736="First Class",I1736&gt;5),H1736-(H1736*10%),AND(F1736="Technology",C1736="Same Day",I1736&gt;6),H1736-(H1736*12%),AND(F1736="Office Supplies",OR(C1736="Second Day",C1736="Standard Class"),I1736&gt;4),H1736-(H1736*8%)),H1736)</f>
        <v>34.848000000000006</v>
      </c>
      <c r="N1736" s="2" cm="1">
        <f t="array" ref="N1736">IFERROR(_xlfn.IFS(AND(J1736="Yes",F1736="Furniture",OR(C1736="Second Day",C1736="Standard Class"),I1736&gt;3),H1736-(H1736*15%),AND(J1736="Yes",F1736="Technology",C1736="Same Day",I1736&gt;4),H1736-(H1736*18%),AND(J1736="Yes",F1736="Office Supplies",C1736="First Class",I1736&gt;5),H1736-(H1736*20%)),H1736)</f>
        <v>34.848000000000006</v>
      </c>
      <c r="O1736" s="2"/>
    </row>
    <row r="1737" spans="1:15" ht="15.75" customHeight="1" x14ac:dyDescent="0.3">
      <c r="A1737" s="2" t="s">
        <v>884</v>
      </c>
      <c r="B1737" s="3">
        <v>42945</v>
      </c>
      <c r="C1737" s="2" t="s">
        <v>11</v>
      </c>
      <c r="D1737" s="2" t="s">
        <v>12</v>
      </c>
      <c r="E1737" s="2" t="s">
        <v>13</v>
      </c>
      <c r="F1737" s="2" t="s">
        <v>30</v>
      </c>
      <c r="G1737" s="2" t="s">
        <v>31</v>
      </c>
      <c r="H1737" s="2">
        <v>22</v>
      </c>
      <c r="I1737" s="2">
        <v>5</v>
      </c>
      <c r="J1737" s="2" t="s">
        <v>16</v>
      </c>
      <c r="K1737" s="2">
        <f t="shared" si="54"/>
        <v>22</v>
      </c>
      <c r="L1737" s="2">
        <f t="shared" si="55"/>
        <v>22</v>
      </c>
      <c r="M1737" s="2" cm="1">
        <f t="array" ref="M1737">IFERROR(_xlfn.IFS(AND(F1737="Furniture",C1737="First Class",I1737&gt;5),H1737-(H1737*10%),AND(F1737="Technology",C1737="Same Day",I1737&gt;6),H1737-(H1737*12%),AND(F1737="Office Supplies",OR(C1737="Second Day",C1737="Standard Class"),I1737&gt;4),H1737-(H1737*8%)),H1737)</f>
        <v>22</v>
      </c>
      <c r="N1737" s="2" cm="1">
        <f t="array" ref="N1737">IFERROR(_xlfn.IFS(AND(J1737="Yes",F1737="Furniture",OR(C1737="Second Day",C1737="Standard Class"),I1737&gt;3),H1737-(H1737*15%),AND(J1737="Yes",F1737="Technology",C1737="Same Day",I1737&gt;4),H1737-(H1737*18%),AND(J1737="Yes",F1737="Office Supplies",C1737="First Class",I1737&gt;5),H1737-(H1737*20%)),H1737)</f>
        <v>22</v>
      </c>
      <c r="O1737" s="2"/>
    </row>
    <row r="1738" spans="1:15" ht="15.75" customHeight="1" x14ac:dyDescent="0.3">
      <c r="A1738" s="2" t="s">
        <v>884</v>
      </c>
      <c r="B1738" s="3">
        <v>42945</v>
      </c>
      <c r="C1738" s="2" t="s">
        <v>11</v>
      </c>
      <c r="D1738" s="2" t="s">
        <v>12</v>
      </c>
      <c r="E1738" s="2" t="s">
        <v>13</v>
      </c>
      <c r="F1738" s="2" t="s">
        <v>21</v>
      </c>
      <c r="G1738" s="2" t="s">
        <v>29</v>
      </c>
      <c r="H1738" s="2">
        <v>4.3680000000000003</v>
      </c>
      <c r="I1738" s="2">
        <v>3</v>
      </c>
      <c r="J1738" s="2" t="s">
        <v>16</v>
      </c>
      <c r="K1738" s="2">
        <f t="shared" si="54"/>
        <v>4.3680000000000003</v>
      </c>
      <c r="L1738" s="2">
        <f t="shared" si="55"/>
        <v>4.3680000000000003</v>
      </c>
      <c r="M1738" s="2" cm="1">
        <f t="array" ref="M1738">IFERROR(_xlfn.IFS(AND(F1738="Furniture",C1738="First Class",I1738&gt;5),H1738-(H1738*10%),AND(F1738="Technology",C1738="Same Day",I1738&gt;6),H1738-(H1738*12%),AND(F1738="Office Supplies",OR(C1738="Second Day",C1738="Standard Class"),I1738&gt;4),H1738-(H1738*8%)),H1738)</f>
        <v>4.3680000000000003</v>
      </c>
      <c r="N1738" s="2" cm="1">
        <f t="array" ref="N1738">IFERROR(_xlfn.IFS(AND(J1738="Yes",F1738="Furniture",OR(C1738="Second Day",C1738="Standard Class"),I1738&gt;3),H1738-(H1738*15%),AND(J1738="Yes",F1738="Technology",C1738="Same Day",I1738&gt;4),H1738-(H1738*18%),AND(J1738="Yes",F1738="Office Supplies",C1738="First Class",I1738&gt;5),H1738-(H1738*20%)),H1738)</f>
        <v>4.3680000000000003</v>
      </c>
      <c r="O1738" s="2"/>
    </row>
    <row r="1739" spans="1:15" ht="15.75" customHeight="1" x14ac:dyDescent="0.3">
      <c r="A1739" s="2" t="s">
        <v>885</v>
      </c>
      <c r="B1739" s="3">
        <v>42250</v>
      </c>
      <c r="C1739" s="2" t="s">
        <v>24</v>
      </c>
      <c r="D1739" s="2" t="s">
        <v>19</v>
      </c>
      <c r="E1739" s="2" t="s">
        <v>20</v>
      </c>
      <c r="F1739" s="2" t="s">
        <v>21</v>
      </c>
      <c r="G1739" s="2" t="s">
        <v>26</v>
      </c>
      <c r="H1739" s="2">
        <v>31.44</v>
      </c>
      <c r="I1739" s="2">
        <v>3</v>
      </c>
      <c r="J1739" s="2" t="s">
        <v>16</v>
      </c>
      <c r="K1739" s="2">
        <f t="shared" si="54"/>
        <v>31.44</v>
      </c>
      <c r="L1739" s="2">
        <f t="shared" si="55"/>
        <v>31.44</v>
      </c>
      <c r="M1739" s="2" cm="1">
        <f t="array" ref="M1739">IFERROR(_xlfn.IFS(AND(F1739="Furniture",C1739="First Class",I1739&gt;5),H1739-(H1739*10%),AND(F1739="Technology",C1739="Same Day",I1739&gt;6),H1739-(H1739*12%),AND(F1739="Office Supplies",OR(C1739="Second Day",C1739="Standard Class"),I1739&gt;4),H1739-(H1739*8%)),H1739)</f>
        <v>31.44</v>
      </c>
      <c r="N1739" s="2" cm="1">
        <f t="array" ref="N1739">IFERROR(_xlfn.IFS(AND(J1739="Yes",F1739="Furniture",OR(C1739="Second Day",C1739="Standard Class"),I1739&gt;3),H1739-(H1739*15%),AND(J1739="Yes",F1739="Technology",C1739="Same Day",I1739&gt;4),H1739-(H1739*18%),AND(J1739="Yes",F1739="Office Supplies",C1739="First Class",I1739&gt;5),H1739-(H1739*20%)),H1739)</f>
        <v>31.44</v>
      </c>
      <c r="O1739" s="2"/>
    </row>
    <row r="1740" spans="1:15" ht="15.75" customHeight="1" x14ac:dyDescent="0.3">
      <c r="A1740" s="2" t="s">
        <v>885</v>
      </c>
      <c r="B1740" s="3">
        <v>42250</v>
      </c>
      <c r="C1740" s="2" t="s">
        <v>24</v>
      </c>
      <c r="D1740" s="2" t="s">
        <v>19</v>
      </c>
      <c r="E1740" s="2" t="s">
        <v>20</v>
      </c>
      <c r="F1740" s="2" t="s">
        <v>30</v>
      </c>
      <c r="G1740" s="2" t="s">
        <v>49</v>
      </c>
      <c r="H1740" s="2">
        <v>17.899999999999999</v>
      </c>
      <c r="I1740" s="2">
        <v>2</v>
      </c>
      <c r="J1740" s="2" t="s">
        <v>16</v>
      </c>
      <c r="K1740" s="2">
        <f t="shared" si="54"/>
        <v>17.899999999999999</v>
      </c>
      <c r="L1740" s="2">
        <f t="shared" si="55"/>
        <v>17.899999999999999</v>
      </c>
      <c r="M1740" s="2" cm="1">
        <f t="array" ref="M1740">IFERROR(_xlfn.IFS(AND(F1740="Furniture",C1740="First Class",I1740&gt;5),H1740-(H1740*10%),AND(F1740="Technology",C1740="Same Day",I1740&gt;6),H1740-(H1740*12%),AND(F1740="Office Supplies",OR(C1740="Second Day",C1740="Standard Class"),I1740&gt;4),H1740-(H1740*8%)),H1740)</f>
        <v>17.899999999999999</v>
      </c>
      <c r="N1740" s="2" cm="1">
        <f t="array" ref="N1740">IFERROR(_xlfn.IFS(AND(J1740="Yes",F1740="Furniture",OR(C1740="Second Day",C1740="Standard Class"),I1740&gt;3),H1740-(H1740*15%),AND(J1740="Yes",F1740="Technology",C1740="Same Day",I1740&gt;4),H1740-(H1740*18%),AND(J1740="Yes",F1740="Office Supplies",C1740="First Class",I1740&gt;5),H1740-(H1740*20%)),H1740)</f>
        <v>17.899999999999999</v>
      </c>
      <c r="O1740" s="2"/>
    </row>
    <row r="1741" spans="1:15" ht="15.75" customHeight="1" x14ac:dyDescent="0.3">
      <c r="A1741" s="2" t="s">
        <v>885</v>
      </c>
      <c r="B1741" s="3">
        <v>42250</v>
      </c>
      <c r="C1741" s="2" t="s">
        <v>24</v>
      </c>
      <c r="D1741" s="2" t="s">
        <v>19</v>
      </c>
      <c r="E1741" s="2" t="s">
        <v>20</v>
      </c>
      <c r="F1741" s="2" t="s">
        <v>30</v>
      </c>
      <c r="G1741" s="2" t="s">
        <v>49</v>
      </c>
      <c r="H1741" s="2">
        <v>129.44999999999999</v>
      </c>
      <c r="I1741" s="2">
        <v>5</v>
      </c>
      <c r="J1741" s="2" t="s">
        <v>16</v>
      </c>
      <c r="K1741" s="2">
        <f t="shared" si="54"/>
        <v>129.44999999999999</v>
      </c>
      <c r="L1741" s="2">
        <f t="shared" si="55"/>
        <v>129.44999999999999</v>
      </c>
      <c r="M1741" s="2" cm="1">
        <f t="array" ref="M1741">IFERROR(_xlfn.IFS(AND(F1741="Furniture",C1741="First Class",I1741&gt;5),H1741-(H1741*10%),AND(F1741="Technology",C1741="Same Day",I1741&gt;6),H1741-(H1741*12%),AND(F1741="Office Supplies",OR(C1741="Second Day",C1741="Standard Class"),I1741&gt;4),H1741-(H1741*8%)),H1741)</f>
        <v>129.44999999999999</v>
      </c>
      <c r="N1741" s="2" cm="1">
        <f t="array" ref="N1741">IFERROR(_xlfn.IFS(AND(J1741="Yes",F1741="Furniture",OR(C1741="Second Day",C1741="Standard Class"),I1741&gt;3),H1741-(H1741*15%),AND(J1741="Yes",F1741="Technology",C1741="Same Day",I1741&gt;4),H1741-(H1741*18%),AND(J1741="Yes",F1741="Office Supplies",C1741="First Class",I1741&gt;5),H1741-(H1741*20%)),H1741)</f>
        <v>129.44999999999999</v>
      </c>
      <c r="O1741" s="2"/>
    </row>
    <row r="1742" spans="1:15" ht="15.75" customHeight="1" x14ac:dyDescent="0.3">
      <c r="A1742" s="2" t="s">
        <v>886</v>
      </c>
      <c r="B1742" s="3">
        <v>41860</v>
      </c>
      <c r="C1742" s="2" t="s">
        <v>24</v>
      </c>
      <c r="D1742" s="2" t="s">
        <v>38</v>
      </c>
      <c r="E1742" s="2" t="s">
        <v>20</v>
      </c>
      <c r="F1742" s="2" t="s">
        <v>21</v>
      </c>
      <c r="G1742" s="2" t="s">
        <v>22</v>
      </c>
      <c r="H1742" s="2">
        <v>20.88</v>
      </c>
      <c r="I1742" s="2">
        <v>8</v>
      </c>
      <c r="J1742" s="2" t="s">
        <v>16</v>
      </c>
      <c r="K1742" s="2">
        <f t="shared" si="54"/>
        <v>20.88</v>
      </c>
      <c r="L1742" s="2">
        <f t="shared" si="55"/>
        <v>20.88</v>
      </c>
      <c r="M1742" s="2" cm="1">
        <f t="array" ref="M1742">IFERROR(_xlfn.IFS(AND(F1742="Furniture",C1742="First Class",I1742&gt;5),H1742-(H1742*10%),AND(F1742="Technology",C1742="Same Day",I1742&gt;6),H1742-(H1742*12%),AND(F1742="Office Supplies",OR(C1742="Second Day",C1742="Standard Class"),I1742&gt;4),H1742-(H1742*8%)),H1742)</f>
        <v>19.209599999999998</v>
      </c>
      <c r="N1742" s="2" cm="1">
        <f t="array" ref="N1742">IFERROR(_xlfn.IFS(AND(J1742="Yes",F1742="Furniture",OR(C1742="Second Day",C1742="Standard Class"),I1742&gt;3),H1742-(H1742*15%),AND(J1742="Yes",F1742="Technology",C1742="Same Day",I1742&gt;4),H1742-(H1742*18%),AND(J1742="Yes",F1742="Office Supplies",C1742="First Class",I1742&gt;5),H1742-(H1742*20%)),H1742)</f>
        <v>20.88</v>
      </c>
      <c r="O1742" s="2"/>
    </row>
    <row r="1743" spans="1:15" ht="15.75" customHeight="1" x14ac:dyDescent="0.3">
      <c r="A1743" s="2" t="s">
        <v>887</v>
      </c>
      <c r="B1743" s="3">
        <v>43038</v>
      </c>
      <c r="C1743" s="2" t="s">
        <v>24</v>
      </c>
      <c r="D1743" s="2" t="s">
        <v>12</v>
      </c>
      <c r="E1743" s="2" t="s">
        <v>46</v>
      </c>
      <c r="F1743" s="2" t="s">
        <v>21</v>
      </c>
      <c r="G1743" s="2" t="s">
        <v>35</v>
      </c>
      <c r="H1743" s="2">
        <v>20.736000000000004</v>
      </c>
      <c r="I1743" s="2">
        <v>4</v>
      </c>
      <c r="J1743" s="2" t="s">
        <v>16</v>
      </c>
      <c r="K1743" s="2">
        <f t="shared" si="54"/>
        <v>20.736000000000004</v>
      </c>
      <c r="L1743" s="2">
        <f t="shared" si="55"/>
        <v>20.736000000000004</v>
      </c>
      <c r="M1743" s="2" cm="1">
        <f t="array" ref="M1743">IFERROR(_xlfn.IFS(AND(F1743="Furniture",C1743="First Class",I1743&gt;5),H1743-(H1743*10%),AND(F1743="Technology",C1743="Same Day",I1743&gt;6),H1743-(H1743*12%),AND(F1743="Office Supplies",OR(C1743="Second Day",C1743="Standard Class"),I1743&gt;4),H1743-(H1743*8%)),H1743)</f>
        <v>20.736000000000004</v>
      </c>
      <c r="N1743" s="2" cm="1">
        <f t="array" ref="N1743">IFERROR(_xlfn.IFS(AND(J1743="Yes",F1743="Furniture",OR(C1743="Second Day",C1743="Standard Class"),I1743&gt;3),H1743-(H1743*15%),AND(J1743="Yes",F1743="Technology",C1743="Same Day",I1743&gt;4),H1743-(H1743*18%),AND(J1743="Yes",F1743="Office Supplies",C1743="First Class",I1743&gt;5),H1743-(H1743*20%)),H1743)</f>
        <v>20.736000000000004</v>
      </c>
      <c r="O1743" s="2"/>
    </row>
    <row r="1744" spans="1:15" ht="15.75" customHeight="1" x14ac:dyDescent="0.3">
      <c r="A1744" s="2" t="s">
        <v>887</v>
      </c>
      <c r="B1744" s="3">
        <v>43038</v>
      </c>
      <c r="C1744" s="2" t="s">
        <v>24</v>
      </c>
      <c r="D1744" s="2" t="s">
        <v>12</v>
      </c>
      <c r="E1744" s="2" t="s">
        <v>46</v>
      </c>
      <c r="F1744" s="2" t="s">
        <v>14</v>
      </c>
      <c r="G1744" s="2" t="s">
        <v>28</v>
      </c>
      <c r="H1744" s="2">
        <v>7.168000000000001</v>
      </c>
      <c r="I1744" s="2">
        <v>2</v>
      </c>
      <c r="J1744" s="2" t="s">
        <v>16</v>
      </c>
      <c r="K1744" s="2">
        <f t="shared" si="54"/>
        <v>7.168000000000001</v>
      </c>
      <c r="L1744" s="2">
        <f t="shared" si="55"/>
        <v>7.168000000000001</v>
      </c>
      <c r="M1744" s="2" cm="1">
        <f t="array" ref="M1744">IFERROR(_xlfn.IFS(AND(F1744="Furniture",C1744="First Class",I1744&gt;5),H1744-(H1744*10%),AND(F1744="Technology",C1744="Same Day",I1744&gt;6),H1744-(H1744*12%),AND(F1744="Office Supplies",OR(C1744="Second Day",C1744="Standard Class"),I1744&gt;4),H1744-(H1744*8%)),H1744)</f>
        <v>7.168000000000001</v>
      </c>
      <c r="N1744" s="2" cm="1">
        <f t="array" ref="N1744">IFERROR(_xlfn.IFS(AND(J1744="Yes",F1744="Furniture",OR(C1744="Second Day",C1744="Standard Class"),I1744&gt;3),H1744-(H1744*15%),AND(J1744="Yes",F1744="Technology",C1744="Same Day",I1744&gt;4),H1744-(H1744*18%),AND(J1744="Yes",F1744="Office Supplies",C1744="First Class",I1744&gt;5),H1744-(H1744*20%)),H1744)</f>
        <v>7.168000000000001</v>
      </c>
      <c r="O1744" s="2"/>
    </row>
    <row r="1745" spans="1:15" ht="15.75" customHeight="1" x14ac:dyDescent="0.3">
      <c r="A1745" s="2" t="s">
        <v>887</v>
      </c>
      <c r="B1745" s="3">
        <v>43038</v>
      </c>
      <c r="C1745" s="2" t="s">
        <v>24</v>
      </c>
      <c r="D1745" s="2" t="s">
        <v>12</v>
      </c>
      <c r="E1745" s="2" t="s">
        <v>46</v>
      </c>
      <c r="F1745" s="2" t="s">
        <v>21</v>
      </c>
      <c r="G1745" s="2" t="s">
        <v>26</v>
      </c>
      <c r="H1745" s="2">
        <v>11.168000000000001</v>
      </c>
      <c r="I1745" s="2">
        <v>2</v>
      </c>
      <c r="J1745" s="2" t="s">
        <v>16</v>
      </c>
      <c r="K1745" s="2">
        <f t="shared" si="54"/>
        <v>11.168000000000001</v>
      </c>
      <c r="L1745" s="2">
        <f t="shared" si="55"/>
        <v>11.168000000000001</v>
      </c>
      <c r="M1745" s="2" cm="1">
        <f t="array" ref="M1745">IFERROR(_xlfn.IFS(AND(F1745="Furniture",C1745="First Class",I1745&gt;5),H1745-(H1745*10%),AND(F1745="Technology",C1745="Same Day",I1745&gt;6),H1745-(H1745*12%),AND(F1745="Office Supplies",OR(C1745="Second Day",C1745="Standard Class"),I1745&gt;4),H1745-(H1745*8%)),H1745)</f>
        <v>11.168000000000001</v>
      </c>
      <c r="N1745" s="2" cm="1">
        <f t="array" ref="N1745">IFERROR(_xlfn.IFS(AND(J1745="Yes",F1745="Furniture",OR(C1745="Second Day",C1745="Standard Class"),I1745&gt;3),H1745-(H1745*15%),AND(J1745="Yes",F1745="Technology",C1745="Same Day",I1745&gt;4),H1745-(H1745*18%),AND(J1745="Yes",F1745="Office Supplies",C1745="First Class",I1745&gt;5),H1745-(H1745*20%)),H1745)</f>
        <v>11.168000000000001</v>
      </c>
      <c r="O1745" s="2"/>
    </row>
    <row r="1746" spans="1:15" ht="15.75" customHeight="1" x14ac:dyDescent="0.3">
      <c r="A1746" s="2" t="s">
        <v>887</v>
      </c>
      <c r="B1746" s="3">
        <v>43038</v>
      </c>
      <c r="C1746" s="2" t="s">
        <v>24</v>
      </c>
      <c r="D1746" s="2" t="s">
        <v>12</v>
      </c>
      <c r="E1746" s="2" t="s">
        <v>46</v>
      </c>
      <c r="F1746" s="2" t="s">
        <v>30</v>
      </c>
      <c r="G1746" s="2" t="s">
        <v>49</v>
      </c>
      <c r="H1746" s="2">
        <v>442.40000000000003</v>
      </c>
      <c r="I1746" s="2">
        <v>7</v>
      </c>
      <c r="J1746" s="2" t="s">
        <v>16</v>
      </c>
      <c r="K1746" s="2">
        <f t="shared" si="54"/>
        <v>376.04</v>
      </c>
      <c r="L1746" s="2">
        <f t="shared" si="55"/>
        <v>442.40000000000003</v>
      </c>
      <c r="M1746" s="2" cm="1">
        <f t="array" ref="M1746">IFERROR(_xlfn.IFS(AND(F1746="Furniture",C1746="First Class",I1746&gt;5),H1746-(H1746*10%),AND(F1746="Technology",C1746="Same Day",I1746&gt;6),H1746-(H1746*12%),AND(F1746="Office Supplies",OR(C1746="Second Day",C1746="Standard Class"),I1746&gt;4),H1746-(H1746*8%)),H1746)</f>
        <v>442.40000000000003</v>
      </c>
      <c r="N1746" s="2" cm="1">
        <f t="array" ref="N1746">IFERROR(_xlfn.IFS(AND(J1746="Yes",F1746="Furniture",OR(C1746="Second Day",C1746="Standard Class"),I1746&gt;3),H1746-(H1746*15%),AND(J1746="Yes",F1746="Technology",C1746="Same Day",I1746&gt;4),H1746-(H1746*18%),AND(J1746="Yes",F1746="Office Supplies",C1746="First Class",I1746&gt;5),H1746-(H1746*20%)),H1746)</f>
        <v>442.40000000000003</v>
      </c>
      <c r="O1746" s="2"/>
    </row>
    <row r="1747" spans="1:15" ht="15.75" customHeight="1" x14ac:dyDescent="0.3">
      <c r="A1747" s="2" t="s">
        <v>888</v>
      </c>
      <c r="B1747" s="3">
        <v>41796</v>
      </c>
      <c r="C1747" s="2" t="s">
        <v>54</v>
      </c>
      <c r="D1747" s="2" t="s">
        <v>12</v>
      </c>
      <c r="E1747" s="2" t="s">
        <v>46</v>
      </c>
      <c r="F1747" s="2" t="s">
        <v>21</v>
      </c>
      <c r="G1747" s="2" t="s">
        <v>29</v>
      </c>
      <c r="H1747" s="2">
        <v>13.36</v>
      </c>
      <c r="I1747" s="2">
        <v>2</v>
      </c>
      <c r="J1747" s="2" t="s">
        <v>16</v>
      </c>
      <c r="K1747" s="2">
        <f t="shared" si="54"/>
        <v>13.36</v>
      </c>
      <c r="L1747" s="2">
        <f t="shared" si="55"/>
        <v>13.36</v>
      </c>
      <c r="M1747" s="2" cm="1">
        <f t="array" ref="M1747">IFERROR(_xlfn.IFS(AND(F1747="Furniture",C1747="First Class",I1747&gt;5),H1747-(H1747*10%),AND(F1747="Technology",C1747="Same Day",I1747&gt;6),H1747-(H1747*12%),AND(F1747="Office Supplies",OR(C1747="Second Day",C1747="Standard Class"),I1747&gt;4),H1747-(H1747*8%)),H1747)</f>
        <v>13.36</v>
      </c>
      <c r="N1747" s="2" cm="1">
        <f t="array" ref="N1747">IFERROR(_xlfn.IFS(AND(J1747="Yes",F1747="Furniture",OR(C1747="Second Day",C1747="Standard Class"),I1747&gt;3),H1747-(H1747*15%),AND(J1747="Yes",F1747="Technology",C1747="Same Day",I1747&gt;4),H1747-(H1747*18%),AND(J1747="Yes",F1747="Office Supplies",C1747="First Class",I1747&gt;5),H1747-(H1747*20%)),H1747)</f>
        <v>13.36</v>
      </c>
      <c r="O1747" s="2"/>
    </row>
    <row r="1748" spans="1:15" ht="15.75" customHeight="1" x14ac:dyDescent="0.3">
      <c r="A1748" s="2" t="s">
        <v>889</v>
      </c>
      <c r="B1748" s="3">
        <v>42595</v>
      </c>
      <c r="C1748" s="2" t="s">
        <v>11</v>
      </c>
      <c r="D1748" s="2" t="s">
        <v>12</v>
      </c>
      <c r="E1748" s="2" t="s">
        <v>13</v>
      </c>
      <c r="F1748" s="2" t="s">
        <v>21</v>
      </c>
      <c r="G1748" s="2" t="s">
        <v>32</v>
      </c>
      <c r="H1748" s="2">
        <v>11.232000000000001</v>
      </c>
      <c r="I1748" s="2">
        <v>8</v>
      </c>
      <c r="J1748" s="2" t="s">
        <v>16</v>
      </c>
      <c r="K1748" s="2">
        <f t="shared" si="54"/>
        <v>11.232000000000001</v>
      </c>
      <c r="L1748" s="2">
        <f t="shared" si="55"/>
        <v>11.232000000000001</v>
      </c>
      <c r="M1748" s="2" cm="1">
        <f t="array" ref="M1748">IFERROR(_xlfn.IFS(AND(F1748="Furniture",C1748="First Class",I1748&gt;5),H1748-(H1748*10%),AND(F1748="Technology",C1748="Same Day",I1748&gt;6),H1748-(H1748*12%),AND(F1748="Office Supplies",OR(C1748="Second Day",C1748="Standard Class"),I1748&gt;4),H1748-(H1748*8%)),H1748)</f>
        <v>11.232000000000001</v>
      </c>
      <c r="N1748" s="2" cm="1">
        <f t="array" ref="N1748">IFERROR(_xlfn.IFS(AND(J1748="Yes",F1748="Furniture",OR(C1748="Second Day",C1748="Standard Class"),I1748&gt;3),H1748-(H1748*15%),AND(J1748="Yes",F1748="Technology",C1748="Same Day",I1748&gt;4),H1748-(H1748*18%),AND(J1748="Yes",F1748="Office Supplies",C1748="First Class",I1748&gt;5),H1748-(H1748*20%)),H1748)</f>
        <v>11.232000000000001</v>
      </c>
      <c r="O1748" s="2"/>
    </row>
    <row r="1749" spans="1:15" ht="15.75" customHeight="1" x14ac:dyDescent="0.3">
      <c r="A1749" s="2" t="s">
        <v>889</v>
      </c>
      <c r="B1749" s="3">
        <v>42595</v>
      </c>
      <c r="C1749" s="2" t="s">
        <v>11</v>
      </c>
      <c r="D1749" s="2" t="s">
        <v>12</v>
      </c>
      <c r="E1749" s="2" t="s">
        <v>13</v>
      </c>
      <c r="F1749" s="2" t="s">
        <v>21</v>
      </c>
      <c r="G1749" s="2" t="s">
        <v>35</v>
      </c>
      <c r="H1749" s="2">
        <v>10.272000000000002</v>
      </c>
      <c r="I1749" s="2">
        <v>3</v>
      </c>
      <c r="J1749" s="2" t="s">
        <v>16</v>
      </c>
      <c r="K1749" s="2">
        <f t="shared" si="54"/>
        <v>10.272000000000002</v>
      </c>
      <c r="L1749" s="2">
        <f t="shared" si="55"/>
        <v>10.272000000000002</v>
      </c>
      <c r="M1749" s="2" cm="1">
        <f t="array" ref="M1749">IFERROR(_xlfn.IFS(AND(F1749="Furniture",C1749="First Class",I1749&gt;5),H1749-(H1749*10%),AND(F1749="Technology",C1749="Same Day",I1749&gt;6),H1749-(H1749*12%),AND(F1749="Office Supplies",OR(C1749="Second Day",C1749="Standard Class"),I1749&gt;4),H1749-(H1749*8%)),H1749)</f>
        <v>10.272000000000002</v>
      </c>
      <c r="N1749" s="2" cm="1">
        <f t="array" ref="N1749">IFERROR(_xlfn.IFS(AND(J1749="Yes",F1749="Furniture",OR(C1749="Second Day",C1749="Standard Class"),I1749&gt;3),H1749-(H1749*15%),AND(J1749="Yes",F1749="Technology",C1749="Same Day",I1749&gt;4),H1749-(H1749*18%),AND(J1749="Yes",F1749="Office Supplies",C1749="First Class",I1749&gt;5),H1749-(H1749*20%)),H1749)</f>
        <v>10.272000000000002</v>
      </c>
      <c r="O1749" s="2"/>
    </row>
    <row r="1750" spans="1:15" ht="15.75" customHeight="1" x14ac:dyDescent="0.3">
      <c r="A1750" s="2" t="s">
        <v>890</v>
      </c>
      <c r="B1750" s="3">
        <v>41754</v>
      </c>
      <c r="C1750" s="2" t="s">
        <v>24</v>
      </c>
      <c r="D1750" s="2" t="s">
        <v>38</v>
      </c>
      <c r="E1750" s="2" t="s">
        <v>39</v>
      </c>
      <c r="F1750" s="2" t="s">
        <v>21</v>
      </c>
      <c r="G1750" s="2" t="s">
        <v>35</v>
      </c>
      <c r="H1750" s="2">
        <v>10.368000000000002</v>
      </c>
      <c r="I1750" s="2">
        <v>2</v>
      </c>
      <c r="J1750" s="2" t="s">
        <v>16</v>
      </c>
      <c r="K1750" s="2">
        <f t="shared" si="54"/>
        <v>10.368000000000002</v>
      </c>
      <c r="L1750" s="2">
        <f t="shared" si="55"/>
        <v>10.368000000000002</v>
      </c>
      <c r="M1750" s="2" cm="1">
        <f t="array" ref="M1750">IFERROR(_xlfn.IFS(AND(F1750="Furniture",C1750="First Class",I1750&gt;5),H1750-(H1750*10%),AND(F1750="Technology",C1750="Same Day",I1750&gt;6),H1750-(H1750*12%),AND(F1750="Office Supplies",OR(C1750="Second Day",C1750="Standard Class"),I1750&gt;4),H1750-(H1750*8%)),H1750)</f>
        <v>10.368000000000002</v>
      </c>
      <c r="N1750" s="2" cm="1">
        <f t="array" ref="N1750">IFERROR(_xlfn.IFS(AND(J1750="Yes",F1750="Furniture",OR(C1750="Second Day",C1750="Standard Class"),I1750&gt;3),H1750-(H1750*15%),AND(J1750="Yes",F1750="Technology",C1750="Same Day",I1750&gt;4),H1750-(H1750*18%),AND(J1750="Yes",F1750="Office Supplies",C1750="First Class",I1750&gt;5),H1750-(H1750*20%)),H1750)</f>
        <v>10.368000000000002</v>
      </c>
      <c r="O1750" s="2"/>
    </row>
    <row r="1751" spans="1:15" ht="15.75" customHeight="1" x14ac:dyDescent="0.3">
      <c r="A1751" s="2" t="s">
        <v>890</v>
      </c>
      <c r="B1751" s="3">
        <v>41754</v>
      </c>
      <c r="C1751" s="2" t="s">
        <v>24</v>
      </c>
      <c r="D1751" s="2" t="s">
        <v>38</v>
      </c>
      <c r="E1751" s="2" t="s">
        <v>39</v>
      </c>
      <c r="F1751" s="2" t="s">
        <v>21</v>
      </c>
      <c r="G1751" s="2" t="s">
        <v>29</v>
      </c>
      <c r="H1751" s="2">
        <v>6.24</v>
      </c>
      <c r="I1751" s="2">
        <v>3</v>
      </c>
      <c r="J1751" s="2" t="s">
        <v>16</v>
      </c>
      <c r="K1751" s="2">
        <f t="shared" si="54"/>
        <v>6.24</v>
      </c>
      <c r="L1751" s="2">
        <f t="shared" si="55"/>
        <v>6.24</v>
      </c>
      <c r="M1751" s="2" cm="1">
        <f t="array" ref="M1751">IFERROR(_xlfn.IFS(AND(F1751="Furniture",C1751="First Class",I1751&gt;5),H1751-(H1751*10%),AND(F1751="Technology",C1751="Same Day",I1751&gt;6),H1751-(H1751*12%),AND(F1751="Office Supplies",OR(C1751="Second Day",C1751="Standard Class"),I1751&gt;4),H1751-(H1751*8%)),H1751)</f>
        <v>6.24</v>
      </c>
      <c r="N1751" s="2" cm="1">
        <f t="array" ref="N1751">IFERROR(_xlfn.IFS(AND(J1751="Yes",F1751="Furniture",OR(C1751="Second Day",C1751="Standard Class"),I1751&gt;3),H1751-(H1751*15%),AND(J1751="Yes",F1751="Technology",C1751="Same Day",I1751&gt;4),H1751-(H1751*18%),AND(J1751="Yes",F1751="Office Supplies",C1751="First Class",I1751&gt;5),H1751-(H1751*20%)),H1751)</f>
        <v>6.24</v>
      </c>
      <c r="O1751" s="2"/>
    </row>
    <row r="1752" spans="1:15" ht="15.75" customHeight="1" x14ac:dyDescent="0.3">
      <c r="A1752" s="2" t="s">
        <v>891</v>
      </c>
      <c r="B1752" s="3">
        <v>42330</v>
      </c>
      <c r="C1752" s="2" t="s">
        <v>24</v>
      </c>
      <c r="D1752" s="2" t="s">
        <v>38</v>
      </c>
      <c r="E1752" s="2" t="s">
        <v>39</v>
      </c>
      <c r="F1752" s="2" t="s">
        <v>14</v>
      </c>
      <c r="G1752" s="2" t="s">
        <v>25</v>
      </c>
      <c r="H1752" s="2">
        <v>206.96200000000002</v>
      </c>
      <c r="I1752" s="2">
        <v>2</v>
      </c>
      <c r="J1752" s="2" t="s">
        <v>16</v>
      </c>
      <c r="K1752" s="2">
        <f t="shared" si="54"/>
        <v>206.96200000000002</v>
      </c>
      <c r="L1752" s="2">
        <f t="shared" si="55"/>
        <v>206.96200000000002</v>
      </c>
      <c r="M1752" s="2" cm="1">
        <f t="array" ref="M1752">IFERROR(_xlfn.IFS(AND(F1752="Furniture",C1752="First Class",I1752&gt;5),H1752-(H1752*10%),AND(F1752="Technology",C1752="Same Day",I1752&gt;6),H1752-(H1752*12%),AND(F1752="Office Supplies",OR(C1752="Second Day",C1752="Standard Class"),I1752&gt;4),H1752-(H1752*8%)),H1752)</f>
        <v>206.96200000000002</v>
      </c>
      <c r="N1752" s="2" cm="1">
        <f t="array" ref="N1752">IFERROR(_xlfn.IFS(AND(J1752="Yes",F1752="Furniture",OR(C1752="Second Day",C1752="Standard Class"),I1752&gt;3),H1752-(H1752*15%),AND(J1752="Yes",F1752="Technology",C1752="Same Day",I1752&gt;4),H1752-(H1752*18%),AND(J1752="Yes",F1752="Office Supplies",C1752="First Class",I1752&gt;5),H1752-(H1752*20%)),H1752)</f>
        <v>206.96200000000002</v>
      </c>
      <c r="O1752" s="2"/>
    </row>
    <row r="1753" spans="1:15" ht="15.75" customHeight="1" x14ac:dyDescent="0.3">
      <c r="A1753" s="2" t="s">
        <v>892</v>
      </c>
      <c r="B1753" s="3">
        <v>43022</v>
      </c>
      <c r="C1753" s="2" t="s">
        <v>54</v>
      </c>
      <c r="D1753" s="2" t="s">
        <v>12</v>
      </c>
      <c r="E1753" s="2" t="s">
        <v>20</v>
      </c>
      <c r="F1753" s="2" t="s">
        <v>14</v>
      </c>
      <c r="G1753" s="2" t="s">
        <v>28</v>
      </c>
      <c r="H1753" s="2">
        <v>9.4600000000000009</v>
      </c>
      <c r="I1753" s="2">
        <v>2</v>
      </c>
      <c r="J1753" s="2" t="s">
        <v>16</v>
      </c>
      <c r="K1753" s="2">
        <f t="shared" si="54"/>
        <v>9.4600000000000009</v>
      </c>
      <c r="L1753" s="2">
        <f t="shared" si="55"/>
        <v>9.4600000000000009</v>
      </c>
      <c r="M1753" s="2" cm="1">
        <f t="array" ref="M1753">IFERROR(_xlfn.IFS(AND(F1753="Furniture",C1753="First Class",I1753&gt;5),H1753-(H1753*10%),AND(F1753="Technology",C1753="Same Day",I1753&gt;6),H1753-(H1753*12%),AND(F1753="Office Supplies",OR(C1753="Second Day",C1753="Standard Class"),I1753&gt;4),H1753-(H1753*8%)),H1753)</f>
        <v>9.4600000000000009</v>
      </c>
      <c r="N1753" s="2" cm="1">
        <f t="array" ref="N1753">IFERROR(_xlfn.IFS(AND(J1753="Yes",F1753="Furniture",OR(C1753="Second Day",C1753="Standard Class"),I1753&gt;3),H1753-(H1753*15%),AND(J1753="Yes",F1753="Technology",C1753="Same Day",I1753&gt;4),H1753-(H1753*18%),AND(J1753="Yes",F1753="Office Supplies",C1753="First Class",I1753&gt;5),H1753-(H1753*20%)),H1753)</f>
        <v>9.4600000000000009</v>
      </c>
      <c r="O1753" s="2"/>
    </row>
    <row r="1754" spans="1:15" ht="15.75" customHeight="1" x14ac:dyDescent="0.3">
      <c r="A1754" s="2" t="s">
        <v>893</v>
      </c>
      <c r="B1754" s="3">
        <v>43071</v>
      </c>
      <c r="C1754" s="2" t="s">
        <v>54</v>
      </c>
      <c r="D1754" s="2" t="s">
        <v>19</v>
      </c>
      <c r="E1754" s="2" t="s">
        <v>20</v>
      </c>
      <c r="F1754" s="2" t="s">
        <v>21</v>
      </c>
      <c r="G1754" s="2" t="s">
        <v>26</v>
      </c>
      <c r="H1754" s="2">
        <v>559.62</v>
      </c>
      <c r="I1754" s="2">
        <v>9</v>
      </c>
      <c r="J1754" s="2" t="s">
        <v>16</v>
      </c>
      <c r="K1754" s="2">
        <f t="shared" si="54"/>
        <v>475.67700000000002</v>
      </c>
      <c r="L1754" s="2">
        <f t="shared" si="55"/>
        <v>559.62</v>
      </c>
      <c r="M1754" s="2" cm="1">
        <f t="array" ref="M1754">IFERROR(_xlfn.IFS(AND(F1754="Furniture",C1754="First Class",I1754&gt;5),H1754-(H1754*10%),AND(F1754="Technology",C1754="Same Day",I1754&gt;6),H1754-(H1754*12%),AND(F1754="Office Supplies",OR(C1754="Second Day",C1754="Standard Class"),I1754&gt;4),H1754-(H1754*8%)),H1754)</f>
        <v>559.62</v>
      </c>
      <c r="N1754" s="2" cm="1">
        <f t="array" ref="N1754">IFERROR(_xlfn.IFS(AND(J1754="Yes",F1754="Furniture",OR(C1754="Second Day",C1754="Standard Class"),I1754&gt;3),H1754-(H1754*15%),AND(J1754="Yes",F1754="Technology",C1754="Same Day",I1754&gt;4),H1754-(H1754*18%),AND(J1754="Yes",F1754="Office Supplies",C1754="First Class",I1754&gt;5),H1754-(H1754*20%)),H1754)</f>
        <v>559.62</v>
      </c>
      <c r="O1754" s="2"/>
    </row>
    <row r="1755" spans="1:15" ht="15.75" customHeight="1" x14ac:dyDescent="0.3">
      <c r="A1755" s="2" t="s">
        <v>893</v>
      </c>
      <c r="B1755" s="3">
        <v>43071</v>
      </c>
      <c r="C1755" s="2" t="s">
        <v>54</v>
      </c>
      <c r="D1755" s="2" t="s">
        <v>19</v>
      </c>
      <c r="E1755" s="2" t="s">
        <v>20</v>
      </c>
      <c r="F1755" s="2" t="s">
        <v>21</v>
      </c>
      <c r="G1755" s="2" t="s">
        <v>35</v>
      </c>
      <c r="H1755" s="2">
        <v>109.92</v>
      </c>
      <c r="I1755" s="2">
        <v>2</v>
      </c>
      <c r="J1755" s="2" t="s">
        <v>16</v>
      </c>
      <c r="K1755" s="2">
        <f t="shared" si="54"/>
        <v>109.92</v>
      </c>
      <c r="L1755" s="2">
        <f t="shared" si="55"/>
        <v>109.92</v>
      </c>
      <c r="M1755" s="2" cm="1">
        <f t="array" ref="M1755">IFERROR(_xlfn.IFS(AND(F1755="Furniture",C1755="First Class",I1755&gt;5),H1755-(H1755*10%),AND(F1755="Technology",C1755="Same Day",I1755&gt;6),H1755-(H1755*12%),AND(F1755="Office Supplies",OR(C1755="Second Day",C1755="Standard Class"),I1755&gt;4),H1755-(H1755*8%)),H1755)</f>
        <v>109.92</v>
      </c>
      <c r="N1755" s="2" cm="1">
        <f t="array" ref="N1755">IFERROR(_xlfn.IFS(AND(J1755="Yes",F1755="Furniture",OR(C1755="Second Day",C1755="Standard Class"),I1755&gt;3),H1755-(H1755*15%),AND(J1755="Yes",F1755="Technology",C1755="Same Day",I1755&gt;4),H1755-(H1755*18%),AND(J1755="Yes",F1755="Office Supplies",C1755="First Class",I1755&gt;5),H1755-(H1755*20%)),H1755)</f>
        <v>109.92</v>
      </c>
      <c r="O1755" s="2"/>
    </row>
    <row r="1756" spans="1:15" ht="15.75" customHeight="1" x14ac:dyDescent="0.3">
      <c r="A1756" s="2" t="s">
        <v>893</v>
      </c>
      <c r="B1756" s="3">
        <v>43071</v>
      </c>
      <c r="C1756" s="2" t="s">
        <v>54</v>
      </c>
      <c r="D1756" s="2" t="s">
        <v>19</v>
      </c>
      <c r="E1756" s="2" t="s">
        <v>20</v>
      </c>
      <c r="F1756" s="2" t="s">
        <v>21</v>
      </c>
      <c r="G1756" s="2" t="s">
        <v>35</v>
      </c>
      <c r="H1756" s="2">
        <v>8.56</v>
      </c>
      <c r="I1756" s="2">
        <v>2</v>
      </c>
      <c r="J1756" s="2" t="s">
        <v>16</v>
      </c>
      <c r="K1756" s="2">
        <f t="shared" si="54"/>
        <v>8.56</v>
      </c>
      <c r="L1756" s="2">
        <f t="shared" si="55"/>
        <v>8.56</v>
      </c>
      <c r="M1756" s="2" cm="1">
        <f t="array" ref="M1756">IFERROR(_xlfn.IFS(AND(F1756="Furniture",C1756="First Class",I1756&gt;5),H1756-(H1756*10%),AND(F1756="Technology",C1756="Same Day",I1756&gt;6),H1756-(H1756*12%),AND(F1756="Office Supplies",OR(C1756="Second Day",C1756="Standard Class"),I1756&gt;4),H1756-(H1756*8%)),H1756)</f>
        <v>8.56</v>
      </c>
      <c r="N1756" s="2" cm="1">
        <f t="array" ref="N1756">IFERROR(_xlfn.IFS(AND(J1756="Yes",F1756="Furniture",OR(C1756="Second Day",C1756="Standard Class"),I1756&gt;3),H1756-(H1756*15%),AND(J1756="Yes",F1756="Technology",C1756="Same Day",I1756&gt;4),H1756-(H1756*18%),AND(J1756="Yes",F1756="Office Supplies",C1756="First Class",I1756&gt;5),H1756-(H1756*20%)),H1756)</f>
        <v>8.56</v>
      </c>
      <c r="O1756" s="2"/>
    </row>
    <row r="1757" spans="1:15" ht="15.75" customHeight="1" x14ac:dyDescent="0.3">
      <c r="A1757" s="2" t="s">
        <v>894</v>
      </c>
      <c r="B1757" s="3">
        <v>42346</v>
      </c>
      <c r="C1757" s="2" t="s">
        <v>11</v>
      </c>
      <c r="D1757" s="2" t="s">
        <v>38</v>
      </c>
      <c r="E1757" s="2" t="s">
        <v>39</v>
      </c>
      <c r="F1757" s="2" t="s">
        <v>21</v>
      </c>
      <c r="G1757" s="2" t="s">
        <v>35</v>
      </c>
      <c r="H1757" s="2">
        <v>360.71199999999999</v>
      </c>
      <c r="I1757" s="2">
        <v>11</v>
      </c>
      <c r="J1757" s="2" t="s">
        <v>16</v>
      </c>
      <c r="K1757" s="2">
        <f t="shared" si="54"/>
        <v>306.60519999999997</v>
      </c>
      <c r="L1757" s="2">
        <f t="shared" si="55"/>
        <v>360.71199999999999</v>
      </c>
      <c r="M1757" s="2" cm="1">
        <f t="array" ref="M1757">IFERROR(_xlfn.IFS(AND(F1757="Furniture",C1757="First Class",I1757&gt;5),H1757-(H1757*10%),AND(F1757="Technology",C1757="Same Day",I1757&gt;6),H1757-(H1757*12%),AND(F1757="Office Supplies",OR(C1757="Second Day",C1757="Standard Class"),I1757&gt;4),H1757-(H1757*8%)),H1757)</f>
        <v>360.71199999999999</v>
      </c>
      <c r="N1757" s="2" cm="1">
        <f t="array" ref="N1757">IFERROR(_xlfn.IFS(AND(J1757="Yes",F1757="Furniture",OR(C1757="Second Day",C1757="Standard Class"),I1757&gt;3),H1757-(H1757*15%),AND(J1757="Yes",F1757="Technology",C1757="Same Day",I1757&gt;4),H1757-(H1757*18%),AND(J1757="Yes",F1757="Office Supplies",C1757="First Class",I1757&gt;5),H1757-(H1757*20%)),H1757)</f>
        <v>360.71199999999999</v>
      </c>
      <c r="O1757" s="2"/>
    </row>
    <row r="1758" spans="1:15" ht="15.75" customHeight="1" x14ac:dyDescent="0.3">
      <c r="A1758" s="2" t="s">
        <v>894</v>
      </c>
      <c r="B1758" s="3">
        <v>42346</v>
      </c>
      <c r="C1758" s="2" t="s">
        <v>11</v>
      </c>
      <c r="D1758" s="2" t="s">
        <v>38</v>
      </c>
      <c r="E1758" s="2" t="s">
        <v>39</v>
      </c>
      <c r="F1758" s="2" t="s">
        <v>30</v>
      </c>
      <c r="G1758" s="2" t="s">
        <v>31</v>
      </c>
      <c r="H1758" s="2">
        <v>1718.4</v>
      </c>
      <c r="I1758" s="2">
        <v>6</v>
      </c>
      <c r="J1758" s="2" t="s">
        <v>16</v>
      </c>
      <c r="K1758" s="2">
        <f t="shared" si="54"/>
        <v>1460.64</v>
      </c>
      <c r="L1758" s="2">
        <f t="shared" si="55"/>
        <v>1718.4</v>
      </c>
      <c r="M1758" s="2" cm="1">
        <f t="array" ref="M1758">IFERROR(_xlfn.IFS(AND(F1758="Furniture",C1758="First Class",I1758&gt;5),H1758-(H1758*10%),AND(F1758="Technology",C1758="Same Day",I1758&gt;6),H1758-(H1758*12%),AND(F1758="Office Supplies",OR(C1758="Second Day",C1758="Standard Class"),I1758&gt;4),H1758-(H1758*8%)),H1758)</f>
        <v>1718.4</v>
      </c>
      <c r="N1758" s="2" cm="1">
        <f t="array" ref="N1758">IFERROR(_xlfn.IFS(AND(J1758="Yes",F1758="Furniture",OR(C1758="Second Day",C1758="Standard Class"),I1758&gt;3),H1758-(H1758*15%),AND(J1758="Yes",F1758="Technology",C1758="Same Day",I1758&gt;4),H1758-(H1758*18%),AND(J1758="Yes",F1758="Office Supplies",C1758="First Class",I1758&gt;5),H1758-(H1758*20%)),H1758)</f>
        <v>1718.4</v>
      </c>
      <c r="O1758" s="2"/>
    </row>
    <row r="1759" spans="1:15" ht="15.75" customHeight="1" x14ac:dyDescent="0.3">
      <c r="A1759" s="2" t="s">
        <v>895</v>
      </c>
      <c r="B1759" s="3">
        <v>42198</v>
      </c>
      <c r="C1759" s="2" t="s">
        <v>54</v>
      </c>
      <c r="D1759" s="2" t="s">
        <v>38</v>
      </c>
      <c r="E1759" s="2" t="s">
        <v>39</v>
      </c>
      <c r="F1759" s="2" t="s">
        <v>21</v>
      </c>
      <c r="G1759" s="2" t="s">
        <v>32</v>
      </c>
      <c r="H1759" s="2">
        <v>41.567999999999991</v>
      </c>
      <c r="I1759" s="2">
        <v>6</v>
      </c>
      <c r="J1759" s="2" t="s">
        <v>16</v>
      </c>
      <c r="K1759" s="2">
        <f t="shared" si="54"/>
        <v>41.567999999999991</v>
      </c>
      <c r="L1759" s="2">
        <f t="shared" si="55"/>
        <v>41.567999999999991</v>
      </c>
      <c r="M1759" s="2" cm="1">
        <f t="array" ref="M1759">IFERROR(_xlfn.IFS(AND(F1759="Furniture",C1759="First Class",I1759&gt;5),H1759-(H1759*10%),AND(F1759="Technology",C1759="Same Day",I1759&gt;6),H1759-(H1759*12%),AND(F1759="Office Supplies",OR(C1759="Second Day",C1759="Standard Class"),I1759&gt;4),H1759-(H1759*8%)),H1759)</f>
        <v>41.567999999999991</v>
      </c>
      <c r="N1759" s="2" cm="1">
        <f t="array" ref="N1759">IFERROR(_xlfn.IFS(AND(J1759="Yes",F1759="Furniture",OR(C1759="Second Day",C1759="Standard Class"),I1759&gt;3),H1759-(H1759*15%),AND(J1759="Yes",F1759="Technology",C1759="Same Day",I1759&gt;4),H1759-(H1759*18%),AND(J1759="Yes",F1759="Office Supplies",C1759="First Class",I1759&gt;5),H1759-(H1759*20%)),H1759)</f>
        <v>41.567999999999991</v>
      </c>
      <c r="O1759" s="2"/>
    </row>
    <row r="1760" spans="1:15" ht="15.75" customHeight="1" x14ac:dyDescent="0.3">
      <c r="A1760" s="2" t="s">
        <v>896</v>
      </c>
      <c r="B1760" s="3">
        <v>41770</v>
      </c>
      <c r="C1760" s="2" t="s">
        <v>24</v>
      </c>
      <c r="D1760" s="2" t="s">
        <v>12</v>
      </c>
      <c r="E1760" s="2" t="s">
        <v>39</v>
      </c>
      <c r="F1760" s="2" t="s">
        <v>30</v>
      </c>
      <c r="G1760" s="2" t="s">
        <v>49</v>
      </c>
      <c r="H1760" s="2">
        <v>46.864000000000004</v>
      </c>
      <c r="I1760" s="2">
        <v>2</v>
      </c>
      <c r="J1760" s="2" t="s">
        <v>16</v>
      </c>
      <c r="K1760" s="2">
        <f t="shared" si="54"/>
        <v>46.864000000000004</v>
      </c>
      <c r="L1760" s="2">
        <f t="shared" si="55"/>
        <v>46.864000000000004</v>
      </c>
      <c r="M1760" s="2" cm="1">
        <f t="array" ref="M1760">IFERROR(_xlfn.IFS(AND(F1760="Furniture",C1760="First Class",I1760&gt;5),H1760-(H1760*10%),AND(F1760="Technology",C1760="Same Day",I1760&gt;6),H1760-(H1760*12%),AND(F1760="Office Supplies",OR(C1760="Second Day",C1760="Standard Class"),I1760&gt;4),H1760-(H1760*8%)),H1760)</f>
        <v>46.864000000000004</v>
      </c>
      <c r="N1760" s="2" cm="1">
        <f t="array" ref="N1760">IFERROR(_xlfn.IFS(AND(J1760="Yes",F1760="Furniture",OR(C1760="Second Day",C1760="Standard Class"),I1760&gt;3),H1760-(H1760*15%),AND(J1760="Yes",F1760="Technology",C1760="Same Day",I1760&gt;4),H1760-(H1760*18%),AND(J1760="Yes",F1760="Office Supplies",C1760="First Class",I1760&gt;5),H1760-(H1760*20%)),H1760)</f>
        <v>46.864000000000004</v>
      </c>
      <c r="O1760" s="2"/>
    </row>
    <row r="1761" spans="1:15" ht="15.75" customHeight="1" x14ac:dyDescent="0.3">
      <c r="A1761" s="2" t="s">
        <v>897</v>
      </c>
      <c r="B1761" s="3">
        <v>41644</v>
      </c>
      <c r="C1761" s="2" t="s">
        <v>24</v>
      </c>
      <c r="D1761" s="2" t="s">
        <v>12</v>
      </c>
      <c r="E1761" s="2" t="s">
        <v>46</v>
      </c>
      <c r="F1761" s="2" t="s">
        <v>21</v>
      </c>
      <c r="G1761" s="2" t="s">
        <v>29</v>
      </c>
      <c r="H1761" s="2">
        <v>19.536000000000001</v>
      </c>
      <c r="I1761" s="2">
        <v>3</v>
      </c>
      <c r="J1761" s="2" t="s">
        <v>16</v>
      </c>
      <c r="K1761" s="2">
        <f t="shared" si="54"/>
        <v>19.536000000000001</v>
      </c>
      <c r="L1761" s="2">
        <f t="shared" si="55"/>
        <v>19.536000000000001</v>
      </c>
      <c r="M1761" s="2" cm="1">
        <f t="array" ref="M1761">IFERROR(_xlfn.IFS(AND(F1761="Furniture",C1761="First Class",I1761&gt;5),H1761-(H1761*10%),AND(F1761="Technology",C1761="Same Day",I1761&gt;6),H1761-(H1761*12%),AND(F1761="Office Supplies",OR(C1761="Second Day",C1761="Standard Class"),I1761&gt;4),H1761-(H1761*8%)),H1761)</f>
        <v>19.536000000000001</v>
      </c>
      <c r="N1761" s="2" cm="1">
        <f t="array" ref="N1761">IFERROR(_xlfn.IFS(AND(J1761="Yes",F1761="Furniture",OR(C1761="Second Day",C1761="Standard Class"),I1761&gt;3),H1761-(H1761*15%),AND(J1761="Yes",F1761="Technology",C1761="Same Day",I1761&gt;4),H1761-(H1761*18%),AND(J1761="Yes",F1761="Office Supplies",C1761="First Class",I1761&gt;5),H1761-(H1761*20%)),H1761)</f>
        <v>19.536000000000001</v>
      </c>
      <c r="O1761" s="2"/>
    </row>
    <row r="1762" spans="1:15" ht="15.75" customHeight="1" x14ac:dyDescent="0.3">
      <c r="A1762" s="2" t="s">
        <v>898</v>
      </c>
      <c r="B1762" s="3">
        <v>42252</v>
      </c>
      <c r="C1762" s="2" t="s">
        <v>24</v>
      </c>
      <c r="D1762" s="2" t="s">
        <v>12</v>
      </c>
      <c r="E1762" s="2" t="s">
        <v>20</v>
      </c>
      <c r="F1762" s="2" t="s">
        <v>14</v>
      </c>
      <c r="G1762" s="2" t="s">
        <v>15</v>
      </c>
      <c r="H1762" s="2">
        <v>411.33199999999999</v>
      </c>
      <c r="I1762" s="2">
        <v>4</v>
      </c>
      <c r="J1762" s="2" t="s">
        <v>43</v>
      </c>
      <c r="K1762" s="2">
        <f t="shared" si="54"/>
        <v>349.63220000000001</v>
      </c>
      <c r="L1762" s="2">
        <f t="shared" si="55"/>
        <v>398.99203999999997</v>
      </c>
      <c r="M1762" s="2" cm="1">
        <f t="array" ref="M1762">IFERROR(_xlfn.IFS(AND(F1762="Furniture",C1762="First Class",I1762&gt;5),H1762-(H1762*10%),AND(F1762="Technology",C1762="Same Day",I1762&gt;6),H1762-(H1762*12%),AND(F1762="Office Supplies",OR(C1762="Second Day",C1762="Standard Class"),I1762&gt;4),H1762-(H1762*8%)),H1762)</f>
        <v>411.33199999999999</v>
      </c>
      <c r="N1762" s="2" cm="1">
        <f t="array" ref="N1762">IFERROR(_xlfn.IFS(AND(J1762="Yes",F1762="Furniture",OR(C1762="Second Day",C1762="Standard Class"),I1762&gt;3),H1762-(H1762*15%),AND(J1762="Yes",F1762="Technology",C1762="Same Day",I1762&gt;4),H1762-(H1762*18%),AND(J1762="Yes",F1762="Office Supplies",C1762="First Class",I1762&gt;5),H1762-(H1762*20%)),H1762)</f>
        <v>349.63220000000001</v>
      </c>
      <c r="O1762" s="2"/>
    </row>
    <row r="1763" spans="1:15" ht="15.75" customHeight="1" x14ac:dyDescent="0.3">
      <c r="A1763" s="2" t="s">
        <v>898</v>
      </c>
      <c r="B1763" s="3">
        <v>42252</v>
      </c>
      <c r="C1763" s="2" t="s">
        <v>24</v>
      </c>
      <c r="D1763" s="2" t="s">
        <v>12</v>
      </c>
      <c r="E1763" s="2" t="s">
        <v>20</v>
      </c>
      <c r="F1763" s="2" t="s">
        <v>21</v>
      </c>
      <c r="G1763" s="2" t="s">
        <v>32</v>
      </c>
      <c r="H1763" s="2">
        <v>28.752000000000002</v>
      </c>
      <c r="I1763" s="2">
        <v>6</v>
      </c>
      <c r="J1763" s="2" t="s">
        <v>43</v>
      </c>
      <c r="K1763" s="2">
        <f t="shared" si="54"/>
        <v>28.752000000000002</v>
      </c>
      <c r="L1763" s="2">
        <f t="shared" si="55"/>
        <v>27.889440000000004</v>
      </c>
      <c r="M1763" s="2" cm="1">
        <f t="array" ref="M1763">IFERROR(_xlfn.IFS(AND(F1763="Furniture",C1763="First Class",I1763&gt;5),H1763-(H1763*10%),AND(F1763="Technology",C1763="Same Day",I1763&gt;6),H1763-(H1763*12%),AND(F1763="Office Supplies",OR(C1763="Second Day",C1763="Standard Class"),I1763&gt;4),H1763-(H1763*8%)),H1763)</f>
        <v>26.451840000000001</v>
      </c>
      <c r="N1763" s="2" cm="1">
        <f t="array" ref="N1763">IFERROR(_xlfn.IFS(AND(J1763="Yes",F1763="Furniture",OR(C1763="Second Day",C1763="Standard Class"),I1763&gt;3),H1763-(H1763*15%),AND(J1763="Yes",F1763="Technology",C1763="Same Day",I1763&gt;4),H1763-(H1763*18%),AND(J1763="Yes",F1763="Office Supplies",C1763="First Class",I1763&gt;5),H1763-(H1763*20%)),H1763)</f>
        <v>28.752000000000002</v>
      </c>
      <c r="O1763" s="2"/>
    </row>
    <row r="1764" spans="1:15" ht="15.75" customHeight="1" x14ac:dyDescent="0.3">
      <c r="A1764" s="2" t="s">
        <v>898</v>
      </c>
      <c r="B1764" s="3">
        <v>42252</v>
      </c>
      <c r="C1764" s="2" t="s">
        <v>24</v>
      </c>
      <c r="D1764" s="2" t="s">
        <v>12</v>
      </c>
      <c r="E1764" s="2" t="s">
        <v>20</v>
      </c>
      <c r="F1764" s="2" t="s">
        <v>14</v>
      </c>
      <c r="G1764" s="2" t="s">
        <v>15</v>
      </c>
      <c r="H1764" s="2">
        <v>293.19900000000001</v>
      </c>
      <c r="I1764" s="2">
        <v>3</v>
      </c>
      <c r="J1764" s="2" t="s">
        <v>43</v>
      </c>
      <c r="K1764" s="2">
        <f t="shared" si="54"/>
        <v>249.21915000000001</v>
      </c>
      <c r="L1764" s="2">
        <f t="shared" si="55"/>
        <v>284.40303</v>
      </c>
      <c r="M1764" s="2" cm="1">
        <f t="array" ref="M1764">IFERROR(_xlfn.IFS(AND(F1764="Furniture",C1764="First Class",I1764&gt;5),H1764-(H1764*10%),AND(F1764="Technology",C1764="Same Day",I1764&gt;6),H1764-(H1764*12%),AND(F1764="Office Supplies",OR(C1764="Second Day",C1764="Standard Class"),I1764&gt;4),H1764-(H1764*8%)),H1764)</f>
        <v>293.19900000000001</v>
      </c>
      <c r="N1764" s="2" cm="1">
        <f t="array" ref="N1764">IFERROR(_xlfn.IFS(AND(J1764="Yes",F1764="Furniture",OR(C1764="Second Day",C1764="Standard Class"),I1764&gt;3),H1764-(H1764*15%),AND(J1764="Yes",F1764="Technology",C1764="Same Day",I1764&gt;4),H1764-(H1764*18%),AND(J1764="Yes",F1764="Office Supplies",C1764="First Class",I1764&gt;5),H1764-(H1764*20%)),H1764)</f>
        <v>293.19900000000001</v>
      </c>
      <c r="O1764" s="2"/>
    </row>
    <row r="1765" spans="1:15" ht="15.75" customHeight="1" x14ac:dyDescent="0.3">
      <c r="A1765" s="2" t="s">
        <v>899</v>
      </c>
      <c r="B1765" s="3">
        <v>42586</v>
      </c>
      <c r="C1765" s="2" t="s">
        <v>24</v>
      </c>
      <c r="D1765" s="2" t="s">
        <v>38</v>
      </c>
      <c r="E1765" s="2" t="s">
        <v>13</v>
      </c>
      <c r="F1765" s="2" t="s">
        <v>21</v>
      </c>
      <c r="G1765" s="2" t="s">
        <v>105</v>
      </c>
      <c r="H1765" s="2">
        <v>35.06</v>
      </c>
      <c r="I1765" s="2">
        <v>2</v>
      </c>
      <c r="J1765" s="2" t="s">
        <v>16</v>
      </c>
      <c r="K1765" s="2">
        <f t="shared" si="54"/>
        <v>35.06</v>
      </c>
      <c r="L1765" s="2">
        <f t="shared" si="55"/>
        <v>35.06</v>
      </c>
      <c r="M1765" s="2" cm="1">
        <f t="array" ref="M1765">IFERROR(_xlfn.IFS(AND(F1765="Furniture",C1765="First Class",I1765&gt;5),H1765-(H1765*10%),AND(F1765="Technology",C1765="Same Day",I1765&gt;6),H1765-(H1765*12%),AND(F1765="Office Supplies",OR(C1765="Second Day",C1765="Standard Class"),I1765&gt;4),H1765-(H1765*8%)),H1765)</f>
        <v>35.06</v>
      </c>
      <c r="N1765" s="2" cm="1">
        <f t="array" ref="N1765">IFERROR(_xlfn.IFS(AND(J1765="Yes",F1765="Furniture",OR(C1765="Second Day",C1765="Standard Class"),I1765&gt;3),H1765-(H1765*15%),AND(J1765="Yes",F1765="Technology",C1765="Same Day",I1765&gt;4),H1765-(H1765*18%),AND(J1765="Yes",F1765="Office Supplies",C1765="First Class",I1765&gt;5),H1765-(H1765*20%)),H1765)</f>
        <v>35.06</v>
      </c>
      <c r="O1765" s="2"/>
    </row>
    <row r="1766" spans="1:15" ht="15.75" customHeight="1" x14ac:dyDescent="0.3">
      <c r="A1766" s="2" t="s">
        <v>899</v>
      </c>
      <c r="B1766" s="3">
        <v>42586</v>
      </c>
      <c r="C1766" s="2" t="s">
        <v>24</v>
      </c>
      <c r="D1766" s="2" t="s">
        <v>38</v>
      </c>
      <c r="E1766" s="2" t="s">
        <v>13</v>
      </c>
      <c r="F1766" s="2" t="s">
        <v>21</v>
      </c>
      <c r="G1766" s="2" t="s">
        <v>22</v>
      </c>
      <c r="H1766" s="2">
        <v>4.13</v>
      </c>
      <c r="I1766" s="2">
        <v>1</v>
      </c>
      <c r="J1766" s="2" t="s">
        <v>16</v>
      </c>
      <c r="K1766" s="2">
        <f t="shared" si="54"/>
        <v>4.13</v>
      </c>
      <c r="L1766" s="2">
        <f t="shared" si="55"/>
        <v>4.13</v>
      </c>
      <c r="M1766" s="2" cm="1">
        <f t="array" ref="M1766">IFERROR(_xlfn.IFS(AND(F1766="Furniture",C1766="First Class",I1766&gt;5),H1766-(H1766*10%),AND(F1766="Technology",C1766="Same Day",I1766&gt;6),H1766-(H1766*12%),AND(F1766="Office Supplies",OR(C1766="Second Day",C1766="Standard Class"),I1766&gt;4),H1766-(H1766*8%)),H1766)</f>
        <v>4.13</v>
      </c>
      <c r="N1766" s="2" cm="1">
        <f t="array" ref="N1766">IFERROR(_xlfn.IFS(AND(J1766="Yes",F1766="Furniture",OR(C1766="Second Day",C1766="Standard Class"),I1766&gt;3),H1766-(H1766*15%),AND(J1766="Yes",F1766="Technology",C1766="Same Day",I1766&gt;4),H1766-(H1766*18%),AND(J1766="Yes",F1766="Office Supplies",C1766="First Class",I1766&gt;5),H1766-(H1766*20%)),H1766)</f>
        <v>4.13</v>
      </c>
      <c r="O1766" s="2"/>
    </row>
    <row r="1767" spans="1:15" ht="15.75" customHeight="1" x14ac:dyDescent="0.3">
      <c r="A1767" s="2" t="s">
        <v>899</v>
      </c>
      <c r="B1767" s="3">
        <v>42586</v>
      </c>
      <c r="C1767" s="2" t="s">
        <v>24</v>
      </c>
      <c r="D1767" s="2" t="s">
        <v>38</v>
      </c>
      <c r="E1767" s="2" t="s">
        <v>13</v>
      </c>
      <c r="F1767" s="2" t="s">
        <v>14</v>
      </c>
      <c r="G1767" s="2" t="s">
        <v>28</v>
      </c>
      <c r="H1767" s="2">
        <v>109.8</v>
      </c>
      <c r="I1767" s="2">
        <v>9</v>
      </c>
      <c r="J1767" s="2" t="s">
        <v>16</v>
      </c>
      <c r="K1767" s="2">
        <f t="shared" si="54"/>
        <v>109.8</v>
      </c>
      <c r="L1767" s="2">
        <f t="shared" si="55"/>
        <v>109.8</v>
      </c>
      <c r="M1767" s="2" cm="1">
        <f t="array" ref="M1767">IFERROR(_xlfn.IFS(AND(F1767="Furniture",C1767="First Class",I1767&gt;5),H1767-(H1767*10%),AND(F1767="Technology",C1767="Same Day",I1767&gt;6),H1767-(H1767*12%),AND(F1767="Office Supplies",OR(C1767="Second Day",C1767="Standard Class"),I1767&gt;4),H1767-(H1767*8%)),H1767)</f>
        <v>109.8</v>
      </c>
      <c r="N1767" s="2" cm="1">
        <f t="array" ref="N1767">IFERROR(_xlfn.IFS(AND(J1767="Yes",F1767="Furniture",OR(C1767="Second Day",C1767="Standard Class"),I1767&gt;3),H1767-(H1767*15%),AND(J1767="Yes",F1767="Technology",C1767="Same Day",I1767&gt;4),H1767-(H1767*18%),AND(J1767="Yes",F1767="Office Supplies",C1767="First Class",I1767&gt;5),H1767-(H1767*20%)),H1767)</f>
        <v>109.8</v>
      </c>
      <c r="O1767" s="2"/>
    </row>
    <row r="1768" spans="1:15" ht="15.75" customHeight="1" x14ac:dyDescent="0.3">
      <c r="A1768" s="2" t="s">
        <v>899</v>
      </c>
      <c r="B1768" s="3">
        <v>42586</v>
      </c>
      <c r="C1768" s="2" t="s">
        <v>24</v>
      </c>
      <c r="D1768" s="2" t="s">
        <v>38</v>
      </c>
      <c r="E1768" s="2" t="s">
        <v>13</v>
      </c>
      <c r="F1768" s="2" t="s">
        <v>21</v>
      </c>
      <c r="G1768" s="2" t="s">
        <v>22</v>
      </c>
      <c r="H1768" s="2">
        <v>9.82</v>
      </c>
      <c r="I1768" s="2">
        <v>2</v>
      </c>
      <c r="J1768" s="2" t="s">
        <v>16</v>
      </c>
      <c r="K1768" s="2">
        <f t="shared" si="54"/>
        <v>9.82</v>
      </c>
      <c r="L1768" s="2">
        <f t="shared" si="55"/>
        <v>9.82</v>
      </c>
      <c r="M1768" s="2" cm="1">
        <f t="array" ref="M1768">IFERROR(_xlfn.IFS(AND(F1768="Furniture",C1768="First Class",I1768&gt;5),H1768-(H1768*10%),AND(F1768="Technology",C1768="Same Day",I1768&gt;6),H1768-(H1768*12%),AND(F1768="Office Supplies",OR(C1768="Second Day",C1768="Standard Class"),I1768&gt;4),H1768-(H1768*8%)),H1768)</f>
        <v>9.82</v>
      </c>
      <c r="N1768" s="2" cm="1">
        <f t="array" ref="N1768">IFERROR(_xlfn.IFS(AND(J1768="Yes",F1768="Furniture",OR(C1768="Second Day",C1768="Standard Class"),I1768&gt;3),H1768-(H1768*15%),AND(J1768="Yes",F1768="Technology",C1768="Same Day",I1768&gt;4),H1768-(H1768*18%),AND(J1768="Yes",F1768="Office Supplies",C1768="First Class",I1768&gt;5),H1768-(H1768*20%)),H1768)</f>
        <v>9.82</v>
      </c>
      <c r="O1768" s="2"/>
    </row>
    <row r="1769" spans="1:15" ht="15.75" customHeight="1" x14ac:dyDescent="0.3">
      <c r="A1769" s="2" t="s">
        <v>900</v>
      </c>
      <c r="B1769" s="3">
        <v>41720</v>
      </c>
      <c r="C1769" s="2" t="s">
        <v>24</v>
      </c>
      <c r="D1769" s="2" t="s">
        <v>12</v>
      </c>
      <c r="E1769" s="2" t="s">
        <v>13</v>
      </c>
      <c r="F1769" s="2" t="s">
        <v>21</v>
      </c>
      <c r="G1769" s="2" t="s">
        <v>32</v>
      </c>
      <c r="H1769" s="2">
        <v>7.644000000000001</v>
      </c>
      <c r="I1769" s="2">
        <v>4</v>
      </c>
      <c r="J1769" s="2" t="s">
        <v>16</v>
      </c>
      <c r="K1769" s="2">
        <f t="shared" si="54"/>
        <v>7.644000000000001</v>
      </c>
      <c r="L1769" s="2">
        <f t="shared" si="55"/>
        <v>7.644000000000001</v>
      </c>
      <c r="M1769" s="2" cm="1">
        <f t="array" ref="M1769">IFERROR(_xlfn.IFS(AND(F1769="Furniture",C1769="First Class",I1769&gt;5),H1769-(H1769*10%),AND(F1769="Technology",C1769="Same Day",I1769&gt;6),H1769-(H1769*12%),AND(F1769="Office Supplies",OR(C1769="Second Day",C1769="Standard Class"),I1769&gt;4),H1769-(H1769*8%)),H1769)</f>
        <v>7.644000000000001</v>
      </c>
      <c r="N1769" s="2" cm="1">
        <f t="array" ref="N1769">IFERROR(_xlfn.IFS(AND(J1769="Yes",F1769="Furniture",OR(C1769="Second Day",C1769="Standard Class"),I1769&gt;3),H1769-(H1769*15%),AND(J1769="Yes",F1769="Technology",C1769="Same Day",I1769&gt;4),H1769-(H1769*18%),AND(J1769="Yes",F1769="Office Supplies",C1769="First Class",I1769&gt;5),H1769-(H1769*20%)),H1769)</f>
        <v>7.644000000000001</v>
      </c>
      <c r="O1769" s="2"/>
    </row>
    <row r="1770" spans="1:15" ht="15.75" customHeight="1" x14ac:dyDescent="0.3">
      <c r="A1770" s="2" t="s">
        <v>900</v>
      </c>
      <c r="B1770" s="3">
        <v>41720</v>
      </c>
      <c r="C1770" s="2" t="s">
        <v>24</v>
      </c>
      <c r="D1770" s="2" t="s">
        <v>12</v>
      </c>
      <c r="E1770" s="2" t="s">
        <v>13</v>
      </c>
      <c r="F1770" s="2" t="s">
        <v>21</v>
      </c>
      <c r="G1770" s="2" t="s">
        <v>32</v>
      </c>
      <c r="H1770" s="2">
        <v>51.465000000000018</v>
      </c>
      <c r="I1770" s="2">
        <v>5</v>
      </c>
      <c r="J1770" s="2" t="s">
        <v>16</v>
      </c>
      <c r="K1770" s="2">
        <f t="shared" si="54"/>
        <v>51.465000000000018</v>
      </c>
      <c r="L1770" s="2">
        <f t="shared" si="55"/>
        <v>51.465000000000018</v>
      </c>
      <c r="M1770" s="2" cm="1">
        <f t="array" ref="M1770">IFERROR(_xlfn.IFS(AND(F1770="Furniture",C1770="First Class",I1770&gt;5),H1770-(H1770*10%),AND(F1770="Technology",C1770="Same Day",I1770&gt;6),H1770-(H1770*12%),AND(F1770="Office Supplies",OR(C1770="Second Day",C1770="Standard Class"),I1770&gt;4),H1770-(H1770*8%)),H1770)</f>
        <v>47.347800000000014</v>
      </c>
      <c r="N1770" s="2" cm="1">
        <f t="array" ref="N1770">IFERROR(_xlfn.IFS(AND(J1770="Yes",F1770="Furniture",OR(C1770="Second Day",C1770="Standard Class"),I1770&gt;3),H1770-(H1770*15%),AND(J1770="Yes",F1770="Technology",C1770="Same Day",I1770&gt;4),H1770-(H1770*18%),AND(J1770="Yes",F1770="Office Supplies",C1770="First Class",I1770&gt;5),H1770-(H1770*20%)),H1770)</f>
        <v>51.465000000000018</v>
      </c>
      <c r="O1770" s="2"/>
    </row>
    <row r="1771" spans="1:15" ht="15.75" customHeight="1" x14ac:dyDescent="0.3">
      <c r="A1771" s="2" t="s">
        <v>901</v>
      </c>
      <c r="B1771" s="3">
        <v>42796</v>
      </c>
      <c r="C1771" s="2" t="s">
        <v>24</v>
      </c>
      <c r="D1771" s="2" t="s">
        <v>19</v>
      </c>
      <c r="E1771" s="2" t="s">
        <v>39</v>
      </c>
      <c r="F1771" s="2" t="s">
        <v>21</v>
      </c>
      <c r="G1771" s="2" t="s">
        <v>105</v>
      </c>
      <c r="H1771" s="2">
        <v>6.9760000000000009</v>
      </c>
      <c r="I1771" s="2">
        <v>4</v>
      </c>
      <c r="J1771" s="2" t="s">
        <v>16</v>
      </c>
      <c r="K1771" s="2">
        <f t="shared" si="54"/>
        <v>6.9760000000000009</v>
      </c>
      <c r="L1771" s="2">
        <f t="shared" si="55"/>
        <v>6.9760000000000009</v>
      </c>
      <c r="M1771" s="2" cm="1">
        <f t="array" ref="M1771">IFERROR(_xlfn.IFS(AND(F1771="Furniture",C1771="First Class",I1771&gt;5),H1771-(H1771*10%),AND(F1771="Technology",C1771="Same Day",I1771&gt;6),H1771-(H1771*12%),AND(F1771="Office Supplies",OR(C1771="Second Day",C1771="Standard Class"),I1771&gt;4),H1771-(H1771*8%)),H1771)</f>
        <v>6.9760000000000009</v>
      </c>
      <c r="N1771" s="2" cm="1">
        <f t="array" ref="N1771">IFERROR(_xlfn.IFS(AND(J1771="Yes",F1771="Furniture",OR(C1771="Second Day",C1771="Standard Class"),I1771&gt;3),H1771-(H1771*15%),AND(J1771="Yes",F1771="Technology",C1771="Same Day",I1771&gt;4),H1771-(H1771*18%),AND(J1771="Yes",F1771="Office Supplies",C1771="First Class",I1771&gt;5),H1771-(H1771*20%)),H1771)</f>
        <v>6.9760000000000009</v>
      </c>
      <c r="O1771" s="2"/>
    </row>
    <row r="1772" spans="1:15" ht="15.75" customHeight="1" x14ac:dyDescent="0.3">
      <c r="A1772" s="2" t="s">
        <v>901</v>
      </c>
      <c r="B1772" s="3">
        <v>42796</v>
      </c>
      <c r="C1772" s="2" t="s">
        <v>24</v>
      </c>
      <c r="D1772" s="2" t="s">
        <v>19</v>
      </c>
      <c r="E1772" s="2" t="s">
        <v>39</v>
      </c>
      <c r="F1772" s="2" t="s">
        <v>21</v>
      </c>
      <c r="G1772" s="2" t="s">
        <v>32</v>
      </c>
      <c r="H1772" s="2">
        <v>12.221999999999998</v>
      </c>
      <c r="I1772" s="2">
        <v>7</v>
      </c>
      <c r="J1772" s="2" t="s">
        <v>16</v>
      </c>
      <c r="K1772" s="2">
        <f t="shared" si="54"/>
        <v>12.221999999999998</v>
      </c>
      <c r="L1772" s="2">
        <f t="shared" si="55"/>
        <v>12.221999999999998</v>
      </c>
      <c r="M1772" s="2" cm="1">
        <f t="array" ref="M1772">IFERROR(_xlfn.IFS(AND(F1772="Furniture",C1772="First Class",I1772&gt;5),H1772-(H1772*10%),AND(F1772="Technology",C1772="Same Day",I1772&gt;6),H1772-(H1772*12%),AND(F1772="Office Supplies",OR(C1772="Second Day",C1772="Standard Class"),I1772&gt;4),H1772-(H1772*8%)),H1772)</f>
        <v>11.244239999999998</v>
      </c>
      <c r="N1772" s="2" cm="1">
        <f t="array" ref="N1772">IFERROR(_xlfn.IFS(AND(J1772="Yes",F1772="Furniture",OR(C1772="Second Day",C1772="Standard Class"),I1772&gt;3),H1772-(H1772*15%),AND(J1772="Yes",F1772="Technology",C1772="Same Day",I1772&gt;4),H1772-(H1772*18%),AND(J1772="Yes",F1772="Office Supplies",C1772="First Class",I1772&gt;5),H1772-(H1772*20%)),H1772)</f>
        <v>12.221999999999998</v>
      </c>
      <c r="O1772" s="2"/>
    </row>
    <row r="1773" spans="1:15" ht="15.75" customHeight="1" x14ac:dyDescent="0.3">
      <c r="A1773" s="2" t="s">
        <v>902</v>
      </c>
      <c r="B1773" s="3">
        <v>42701</v>
      </c>
      <c r="C1773" s="2" t="s">
        <v>11</v>
      </c>
      <c r="D1773" s="2" t="s">
        <v>19</v>
      </c>
      <c r="E1773" s="2" t="s">
        <v>39</v>
      </c>
      <c r="F1773" s="2" t="s">
        <v>21</v>
      </c>
      <c r="G1773" s="2" t="s">
        <v>26</v>
      </c>
      <c r="H1773" s="2">
        <v>97.984000000000009</v>
      </c>
      <c r="I1773" s="2">
        <v>2</v>
      </c>
      <c r="J1773" s="2" t="s">
        <v>16</v>
      </c>
      <c r="K1773" s="2">
        <f t="shared" si="54"/>
        <v>97.984000000000009</v>
      </c>
      <c r="L1773" s="2">
        <f t="shared" si="55"/>
        <v>97.984000000000009</v>
      </c>
      <c r="M1773" s="2" cm="1">
        <f t="array" ref="M1773">IFERROR(_xlfn.IFS(AND(F1773="Furniture",C1773="First Class",I1773&gt;5),H1773-(H1773*10%),AND(F1773="Technology",C1773="Same Day",I1773&gt;6),H1773-(H1773*12%),AND(F1773="Office Supplies",OR(C1773="Second Day",C1773="Standard Class"),I1773&gt;4),H1773-(H1773*8%)),H1773)</f>
        <v>97.984000000000009</v>
      </c>
      <c r="N1773" s="2" cm="1">
        <f t="array" ref="N1773">IFERROR(_xlfn.IFS(AND(J1773="Yes",F1773="Furniture",OR(C1773="Second Day",C1773="Standard Class"),I1773&gt;3),H1773-(H1773*15%),AND(J1773="Yes",F1773="Technology",C1773="Same Day",I1773&gt;4),H1773-(H1773*18%),AND(J1773="Yes",F1773="Office Supplies",C1773="First Class",I1773&gt;5),H1773-(H1773*20%)),H1773)</f>
        <v>97.984000000000009</v>
      </c>
      <c r="O1773" s="2"/>
    </row>
    <row r="1774" spans="1:15" ht="15.75" customHeight="1" x14ac:dyDescent="0.3">
      <c r="A1774" s="2" t="s">
        <v>902</v>
      </c>
      <c r="B1774" s="3">
        <v>42701</v>
      </c>
      <c r="C1774" s="2" t="s">
        <v>11</v>
      </c>
      <c r="D1774" s="2" t="s">
        <v>19</v>
      </c>
      <c r="E1774" s="2" t="s">
        <v>39</v>
      </c>
      <c r="F1774" s="2" t="s">
        <v>30</v>
      </c>
      <c r="G1774" s="2" t="s">
        <v>49</v>
      </c>
      <c r="H1774" s="2">
        <v>62.400000000000006</v>
      </c>
      <c r="I1774" s="2">
        <v>6</v>
      </c>
      <c r="J1774" s="2" t="s">
        <v>16</v>
      </c>
      <c r="K1774" s="2">
        <f t="shared" si="54"/>
        <v>62.400000000000006</v>
      </c>
      <c r="L1774" s="2">
        <f t="shared" si="55"/>
        <v>62.400000000000006</v>
      </c>
      <c r="M1774" s="2" cm="1">
        <f t="array" ref="M1774">IFERROR(_xlfn.IFS(AND(F1774="Furniture",C1774="First Class",I1774&gt;5),H1774-(H1774*10%),AND(F1774="Technology",C1774="Same Day",I1774&gt;6),H1774-(H1774*12%),AND(F1774="Office Supplies",OR(C1774="Second Day",C1774="Standard Class"),I1774&gt;4),H1774-(H1774*8%)),H1774)</f>
        <v>62.400000000000006</v>
      </c>
      <c r="N1774" s="2" cm="1">
        <f t="array" ref="N1774">IFERROR(_xlfn.IFS(AND(J1774="Yes",F1774="Furniture",OR(C1774="Second Day",C1774="Standard Class"),I1774&gt;3),H1774-(H1774*15%),AND(J1774="Yes",F1774="Technology",C1774="Same Day",I1774&gt;4),H1774-(H1774*18%),AND(J1774="Yes",F1774="Office Supplies",C1774="First Class",I1774&gt;5),H1774-(H1774*20%)),H1774)</f>
        <v>62.400000000000006</v>
      </c>
      <c r="O1774" s="2"/>
    </row>
    <row r="1775" spans="1:15" ht="15.75" customHeight="1" x14ac:dyDescent="0.3">
      <c r="A1775" s="2" t="s">
        <v>903</v>
      </c>
      <c r="B1775" s="3">
        <v>41757</v>
      </c>
      <c r="C1775" s="2" t="s">
        <v>24</v>
      </c>
      <c r="D1775" s="2" t="s">
        <v>19</v>
      </c>
      <c r="E1775" s="2" t="s">
        <v>46</v>
      </c>
      <c r="F1775" s="2" t="s">
        <v>21</v>
      </c>
      <c r="G1775" s="2" t="s">
        <v>32</v>
      </c>
      <c r="H1775" s="2">
        <v>20.86</v>
      </c>
      <c r="I1775" s="2">
        <v>2</v>
      </c>
      <c r="J1775" s="2" t="s">
        <v>16</v>
      </c>
      <c r="K1775" s="2">
        <f t="shared" si="54"/>
        <v>20.86</v>
      </c>
      <c r="L1775" s="2">
        <f t="shared" si="55"/>
        <v>20.86</v>
      </c>
      <c r="M1775" s="2" cm="1">
        <f t="array" ref="M1775">IFERROR(_xlfn.IFS(AND(F1775="Furniture",C1775="First Class",I1775&gt;5),H1775-(H1775*10%),AND(F1775="Technology",C1775="Same Day",I1775&gt;6),H1775-(H1775*12%),AND(F1775="Office Supplies",OR(C1775="Second Day",C1775="Standard Class"),I1775&gt;4),H1775-(H1775*8%)),H1775)</f>
        <v>20.86</v>
      </c>
      <c r="N1775" s="2" cm="1">
        <f t="array" ref="N1775">IFERROR(_xlfn.IFS(AND(J1775="Yes",F1775="Furniture",OR(C1775="Second Day",C1775="Standard Class"),I1775&gt;3),H1775-(H1775*15%),AND(J1775="Yes",F1775="Technology",C1775="Same Day",I1775&gt;4),H1775-(H1775*18%),AND(J1775="Yes",F1775="Office Supplies",C1775="First Class",I1775&gt;5),H1775-(H1775*20%)),H1775)</f>
        <v>20.86</v>
      </c>
      <c r="O1775" s="2"/>
    </row>
    <row r="1776" spans="1:15" ht="15.75" customHeight="1" x14ac:dyDescent="0.3">
      <c r="A1776" s="2" t="s">
        <v>903</v>
      </c>
      <c r="B1776" s="3">
        <v>41757</v>
      </c>
      <c r="C1776" s="2" t="s">
        <v>24</v>
      </c>
      <c r="D1776" s="2" t="s">
        <v>19</v>
      </c>
      <c r="E1776" s="2" t="s">
        <v>46</v>
      </c>
      <c r="F1776" s="2" t="s">
        <v>21</v>
      </c>
      <c r="G1776" s="2" t="s">
        <v>26</v>
      </c>
      <c r="H1776" s="2">
        <v>497.61</v>
      </c>
      <c r="I1776" s="2">
        <v>9</v>
      </c>
      <c r="J1776" s="2" t="s">
        <v>16</v>
      </c>
      <c r="K1776" s="2">
        <f t="shared" si="54"/>
        <v>422.96850000000001</v>
      </c>
      <c r="L1776" s="2">
        <f t="shared" si="55"/>
        <v>497.61</v>
      </c>
      <c r="M1776" s="2" cm="1">
        <f t="array" ref="M1776">IFERROR(_xlfn.IFS(AND(F1776="Furniture",C1776="First Class",I1776&gt;5),H1776-(H1776*10%),AND(F1776="Technology",C1776="Same Day",I1776&gt;6),H1776-(H1776*12%),AND(F1776="Office Supplies",OR(C1776="Second Day",C1776="Standard Class"),I1776&gt;4),H1776-(H1776*8%)),H1776)</f>
        <v>457.80119999999999</v>
      </c>
      <c r="N1776" s="2" cm="1">
        <f t="array" ref="N1776">IFERROR(_xlfn.IFS(AND(J1776="Yes",F1776="Furniture",OR(C1776="Second Day",C1776="Standard Class"),I1776&gt;3),H1776-(H1776*15%),AND(J1776="Yes",F1776="Technology",C1776="Same Day",I1776&gt;4),H1776-(H1776*18%),AND(J1776="Yes",F1776="Office Supplies",C1776="First Class",I1776&gt;5),H1776-(H1776*20%)),H1776)</f>
        <v>497.61</v>
      </c>
      <c r="O1776" s="2"/>
    </row>
    <row r="1777" spans="1:15" ht="15.75" customHeight="1" x14ac:dyDescent="0.3">
      <c r="A1777" s="2" t="s">
        <v>903</v>
      </c>
      <c r="B1777" s="3">
        <v>41757</v>
      </c>
      <c r="C1777" s="2" t="s">
        <v>24</v>
      </c>
      <c r="D1777" s="2" t="s">
        <v>19</v>
      </c>
      <c r="E1777" s="2" t="s">
        <v>46</v>
      </c>
      <c r="F1777" s="2" t="s">
        <v>21</v>
      </c>
      <c r="G1777" s="2" t="s">
        <v>29</v>
      </c>
      <c r="H1777" s="2">
        <v>5.34</v>
      </c>
      <c r="I1777" s="2">
        <v>2</v>
      </c>
      <c r="J1777" s="2" t="s">
        <v>16</v>
      </c>
      <c r="K1777" s="2">
        <f t="shared" si="54"/>
        <v>5.34</v>
      </c>
      <c r="L1777" s="2">
        <f t="shared" si="55"/>
        <v>5.34</v>
      </c>
      <c r="M1777" s="2" cm="1">
        <f t="array" ref="M1777">IFERROR(_xlfn.IFS(AND(F1777="Furniture",C1777="First Class",I1777&gt;5),H1777-(H1777*10%),AND(F1777="Technology",C1777="Same Day",I1777&gt;6),H1777-(H1777*12%),AND(F1777="Office Supplies",OR(C1777="Second Day",C1777="Standard Class"),I1777&gt;4),H1777-(H1777*8%)),H1777)</f>
        <v>5.34</v>
      </c>
      <c r="N1777" s="2" cm="1">
        <f t="array" ref="N1777">IFERROR(_xlfn.IFS(AND(J1777="Yes",F1777="Furniture",OR(C1777="Second Day",C1777="Standard Class"),I1777&gt;3),H1777-(H1777*15%),AND(J1777="Yes",F1777="Technology",C1777="Same Day",I1777&gt;4),H1777-(H1777*18%),AND(J1777="Yes",F1777="Office Supplies",C1777="First Class",I1777&gt;5),H1777-(H1777*20%)),H1777)</f>
        <v>5.34</v>
      </c>
      <c r="O1777" s="2"/>
    </row>
    <row r="1778" spans="1:15" ht="15.75" customHeight="1" x14ac:dyDescent="0.3">
      <c r="A1778" s="2" t="s">
        <v>903</v>
      </c>
      <c r="B1778" s="3">
        <v>41757</v>
      </c>
      <c r="C1778" s="2" t="s">
        <v>24</v>
      </c>
      <c r="D1778" s="2" t="s">
        <v>19</v>
      </c>
      <c r="E1778" s="2" t="s">
        <v>46</v>
      </c>
      <c r="F1778" s="2" t="s">
        <v>21</v>
      </c>
      <c r="G1778" s="2" t="s">
        <v>22</v>
      </c>
      <c r="H1778" s="2">
        <v>3.15</v>
      </c>
      <c r="I1778" s="2">
        <v>1</v>
      </c>
      <c r="J1778" s="2" t="s">
        <v>16</v>
      </c>
      <c r="K1778" s="2">
        <f t="shared" si="54"/>
        <v>3.15</v>
      </c>
      <c r="L1778" s="2">
        <f t="shared" si="55"/>
        <v>3.15</v>
      </c>
      <c r="M1778" s="2" cm="1">
        <f t="array" ref="M1778">IFERROR(_xlfn.IFS(AND(F1778="Furniture",C1778="First Class",I1778&gt;5),H1778-(H1778*10%),AND(F1778="Technology",C1778="Same Day",I1778&gt;6),H1778-(H1778*12%),AND(F1778="Office Supplies",OR(C1778="Second Day",C1778="Standard Class"),I1778&gt;4),H1778-(H1778*8%)),H1778)</f>
        <v>3.15</v>
      </c>
      <c r="N1778" s="2" cm="1">
        <f t="array" ref="N1778">IFERROR(_xlfn.IFS(AND(J1778="Yes",F1778="Furniture",OR(C1778="Second Day",C1778="Standard Class"),I1778&gt;3),H1778-(H1778*15%),AND(J1778="Yes",F1778="Technology",C1778="Same Day",I1778&gt;4),H1778-(H1778*18%),AND(J1778="Yes",F1778="Office Supplies",C1778="First Class",I1778&gt;5),H1778-(H1778*20%)),H1778)</f>
        <v>3.15</v>
      </c>
      <c r="O1778" s="2"/>
    </row>
    <row r="1779" spans="1:15" ht="15.75" customHeight="1" x14ac:dyDescent="0.3">
      <c r="A1779" s="2" t="s">
        <v>904</v>
      </c>
      <c r="B1779" s="3">
        <v>42332</v>
      </c>
      <c r="C1779" s="2" t="s">
        <v>24</v>
      </c>
      <c r="D1779" s="2" t="s">
        <v>12</v>
      </c>
      <c r="E1779" s="2" t="s">
        <v>20</v>
      </c>
      <c r="F1779" s="2" t="s">
        <v>21</v>
      </c>
      <c r="G1779" s="2" t="s">
        <v>35</v>
      </c>
      <c r="H1779" s="2">
        <v>368.91</v>
      </c>
      <c r="I1779" s="2">
        <v>9</v>
      </c>
      <c r="J1779" s="2" t="s">
        <v>16</v>
      </c>
      <c r="K1779" s="2">
        <f t="shared" si="54"/>
        <v>313.57350000000002</v>
      </c>
      <c r="L1779" s="2">
        <f t="shared" si="55"/>
        <v>368.91</v>
      </c>
      <c r="M1779" s="2" cm="1">
        <f t="array" ref="M1779">IFERROR(_xlfn.IFS(AND(F1779="Furniture",C1779="First Class",I1779&gt;5),H1779-(H1779*10%),AND(F1779="Technology",C1779="Same Day",I1779&gt;6),H1779-(H1779*12%),AND(F1779="Office Supplies",OR(C1779="Second Day",C1779="Standard Class"),I1779&gt;4),H1779-(H1779*8%)),H1779)</f>
        <v>339.3972</v>
      </c>
      <c r="N1779" s="2" cm="1">
        <f t="array" ref="N1779">IFERROR(_xlfn.IFS(AND(J1779="Yes",F1779="Furniture",OR(C1779="Second Day",C1779="Standard Class"),I1779&gt;3),H1779-(H1779*15%),AND(J1779="Yes",F1779="Technology",C1779="Same Day",I1779&gt;4),H1779-(H1779*18%),AND(J1779="Yes",F1779="Office Supplies",C1779="First Class",I1779&gt;5),H1779-(H1779*20%)),H1779)</f>
        <v>368.91</v>
      </c>
      <c r="O1779" s="2"/>
    </row>
    <row r="1780" spans="1:15" ht="15.75" customHeight="1" x14ac:dyDescent="0.3">
      <c r="A1780" s="2" t="s">
        <v>904</v>
      </c>
      <c r="B1780" s="3">
        <v>42332</v>
      </c>
      <c r="C1780" s="2" t="s">
        <v>24</v>
      </c>
      <c r="D1780" s="2" t="s">
        <v>12</v>
      </c>
      <c r="E1780" s="2" t="s">
        <v>20</v>
      </c>
      <c r="F1780" s="2" t="s">
        <v>21</v>
      </c>
      <c r="G1780" s="2" t="s">
        <v>29</v>
      </c>
      <c r="H1780" s="2">
        <v>14.7</v>
      </c>
      <c r="I1780" s="2">
        <v>5</v>
      </c>
      <c r="J1780" s="2" t="s">
        <v>16</v>
      </c>
      <c r="K1780" s="2">
        <f t="shared" si="54"/>
        <v>14.7</v>
      </c>
      <c r="L1780" s="2">
        <f t="shared" si="55"/>
        <v>14.7</v>
      </c>
      <c r="M1780" s="2" cm="1">
        <f t="array" ref="M1780">IFERROR(_xlfn.IFS(AND(F1780="Furniture",C1780="First Class",I1780&gt;5),H1780-(H1780*10%),AND(F1780="Technology",C1780="Same Day",I1780&gt;6),H1780-(H1780*12%),AND(F1780="Office Supplies",OR(C1780="Second Day",C1780="Standard Class"),I1780&gt;4),H1780-(H1780*8%)),H1780)</f>
        <v>13.523999999999999</v>
      </c>
      <c r="N1780" s="2" cm="1">
        <f t="array" ref="N1780">IFERROR(_xlfn.IFS(AND(J1780="Yes",F1780="Furniture",OR(C1780="Second Day",C1780="Standard Class"),I1780&gt;3),H1780-(H1780*15%),AND(J1780="Yes",F1780="Technology",C1780="Same Day",I1780&gt;4),H1780-(H1780*18%),AND(J1780="Yes",F1780="Office Supplies",C1780="First Class",I1780&gt;5),H1780-(H1780*20%)),H1780)</f>
        <v>14.7</v>
      </c>
      <c r="O1780" s="2"/>
    </row>
    <row r="1781" spans="1:15" ht="15.75" customHeight="1" x14ac:dyDescent="0.3">
      <c r="A1781" s="2" t="s">
        <v>905</v>
      </c>
      <c r="B1781" s="3">
        <v>42685</v>
      </c>
      <c r="C1781" s="2" t="s">
        <v>24</v>
      </c>
      <c r="D1781" s="2" t="s">
        <v>12</v>
      </c>
      <c r="E1781" s="2" t="s">
        <v>46</v>
      </c>
      <c r="F1781" s="2" t="s">
        <v>30</v>
      </c>
      <c r="G1781" s="2" t="s">
        <v>49</v>
      </c>
      <c r="H1781" s="2">
        <v>59.97</v>
      </c>
      <c r="I1781" s="2">
        <v>3</v>
      </c>
      <c r="J1781" s="2" t="s">
        <v>16</v>
      </c>
      <c r="K1781" s="2">
        <f t="shared" si="54"/>
        <v>59.97</v>
      </c>
      <c r="L1781" s="2">
        <f t="shared" si="55"/>
        <v>59.97</v>
      </c>
      <c r="M1781" s="2" cm="1">
        <f t="array" ref="M1781">IFERROR(_xlfn.IFS(AND(F1781="Furniture",C1781="First Class",I1781&gt;5),H1781-(H1781*10%),AND(F1781="Technology",C1781="Same Day",I1781&gt;6),H1781-(H1781*12%),AND(F1781="Office Supplies",OR(C1781="Second Day",C1781="Standard Class"),I1781&gt;4),H1781-(H1781*8%)),H1781)</f>
        <v>59.97</v>
      </c>
      <c r="N1781" s="2" cm="1">
        <f t="array" ref="N1781">IFERROR(_xlfn.IFS(AND(J1781="Yes",F1781="Furniture",OR(C1781="Second Day",C1781="Standard Class"),I1781&gt;3),H1781-(H1781*15%),AND(J1781="Yes",F1781="Technology",C1781="Same Day",I1781&gt;4),H1781-(H1781*18%),AND(J1781="Yes",F1781="Office Supplies",C1781="First Class",I1781&gt;5),H1781-(H1781*20%)),H1781)</f>
        <v>59.97</v>
      </c>
      <c r="O1781" s="2"/>
    </row>
    <row r="1782" spans="1:15" ht="15.75" customHeight="1" x14ac:dyDescent="0.3">
      <c r="A1782" s="2" t="s">
        <v>905</v>
      </c>
      <c r="B1782" s="3">
        <v>42685</v>
      </c>
      <c r="C1782" s="2" t="s">
        <v>24</v>
      </c>
      <c r="D1782" s="2" t="s">
        <v>12</v>
      </c>
      <c r="E1782" s="2" t="s">
        <v>46</v>
      </c>
      <c r="F1782" s="2" t="s">
        <v>21</v>
      </c>
      <c r="G1782" s="2" t="s">
        <v>26</v>
      </c>
      <c r="H1782" s="2">
        <v>83.36</v>
      </c>
      <c r="I1782" s="2">
        <v>1</v>
      </c>
      <c r="J1782" s="2" t="s">
        <v>16</v>
      </c>
      <c r="K1782" s="2">
        <f t="shared" si="54"/>
        <v>83.36</v>
      </c>
      <c r="L1782" s="2">
        <f t="shared" si="55"/>
        <v>83.36</v>
      </c>
      <c r="M1782" s="2" cm="1">
        <f t="array" ref="M1782">IFERROR(_xlfn.IFS(AND(F1782="Furniture",C1782="First Class",I1782&gt;5),H1782-(H1782*10%),AND(F1782="Technology",C1782="Same Day",I1782&gt;6),H1782-(H1782*12%),AND(F1782="Office Supplies",OR(C1782="Second Day",C1782="Standard Class"),I1782&gt;4),H1782-(H1782*8%)),H1782)</f>
        <v>83.36</v>
      </c>
      <c r="N1782" s="2" cm="1">
        <f t="array" ref="N1782">IFERROR(_xlfn.IFS(AND(J1782="Yes",F1782="Furniture",OR(C1782="Second Day",C1782="Standard Class"),I1782&gt;3),H1782-(H1782*15%),AND(J1782="Yes",F1782="Technology",C1782="Same Day",I1782&gt;4),H1782-(H1782*18%),AND(J1782="Yes",F1782="Office Supplies",C1782="First Class",I1782&gt;5),H1782-(H1782*20%)),H1782)</f>
        <v>83.36</v>
      </c>
      <c r="O1782" s="2"/>
    </row>
    <row r="1783" spans="1:15" ht="15.75" customHeight="1" x14ac:dyDescent="0.3">
      <c r="A1783" s="2" t="s">
        <v>906</v>
      </c>
      <c r="B1783" s="3">
        <v>42194</v>
      </c>
      <c r="C1783" s="2" t="s">
        <v>24</v>
      </c>
      <c r="D1783" s="2" t="s">
        <v>19</v>
      </c>
      <c r="E1783" s="2" t="s">
        <v>46</v>
      </c>
      <c r="F1783" s="2" t="s">
        <v>21</v>
      </c>
      <c r="G1783" s="2" t="s">
        <v>35</v>
      </c>
      <c r="H1783" s="2">
        <v>6.58</v>
      </c>
      <c r="I1783" s="2">
        <v>2</v>
      </c>
      <c r="J1783" s="2" t="s">
        <v>16</v>
      </c>
      <c r="K1783" s="2">
        <f t="shared" si="54"/>
        <v>6.58</v>
      </c>
      <c r="L1783" s="2">
        <f t="shared" si="55"/>
        <v>6.58</v>
      </c>
      <c r="M1783" s="2" cm="1">
        <f t="array" ref="M1783">IFERROR(_xlfn.IFS(AND(F1783="Furniture",C1783="First Class",I1783&gt;5),H1783-(H1783*10%),AND(F1783="Technology",C1783="Same Day",I1783&gt;6),H1783-(H1783*12%),AND(F1783="Office Supplies",OR(C1783="Second Day",C1783="Standard Class"),I1783&gt;4),H1783-(H1783*8%)),H1783)</f>
        <v>6.58</v>
      </c>
      <c r="N1783" s="2" cm="1">
        <f t="array" ref="N1783">IFERROR(_xlfn.IFS(AND(J1783="Yes",F1783="Furniture",OR(C1783="Second Day",C1783="Standard Class"),I1783&gt;3),H1783-(H1783*15%),AND(J1783="Yes",F1783="Technology",C1783="Same Day",I1783&gt;4),H1783-(H1783*18%),AND(J1783="Yes",F1783="Office Supplies",C1783="First Class",I1783&gt;5),H1783-(H1783*20%)),H1783)</f>
        <v>6.58</v>
      </c>
      <c r="O1783" s="2"/>
    </row>
    <row r="1784" spans="1:15" ht="15.75" customHeight="1" x14ac:dyDescent="0.3">
      <c r="A1784" s="2" t="s">
        <v>906</v>
      </c>
      <c r="B1784" s="3">
        <v>42194</v>
      </c>
      <c r="C1784" s="2" t="s">
        <v>24</v>
      </c>
      <c r="D1784" s="2" t="s">
        <v>19</v>
      </c>
      <c r="E1784" s="2" t="s">
        <v>46</v>
      </c>
      <c r="F1784" s="2" t="s">
        <v>21</v>
      </c>
      <c r="G1784" s="2" t="s">
        <v>32</v>
      </c>
      <c r="H1784" s="2">
        <v>122.94</v>
      </c>
      <c r="I1784" s="2">
        <v>3</v>
      </c>
      <c r="J1784" s="2" t="s">
        <v>16</v>
      </c>
      <c r="K1784" s="2">
        <f t="shared" si="54"/>
        <v>122.94</v>
      </c>
      <c r="L1784" s="2">
        <f t="shared" si="55"/>
        <v>122.94</v>
      </c>
      <c r="M1784" s="2" cm="1">
        <f t="array" ref="M1784">IFERROR(_xlfn.IFS(AND(F1784="Furniture",C1784="First Class",I1784&gt;5),H1784-(H1784*10%),AND(F1784="Technology",C1784="Same Day",I1784&gt;6),H1784-(H1784*12%),AND(F1784="Office Supplies",OR(C1784="Second Day",C1784="Standard Class"),I1784&gt;4),H1784-(H1784*8%)),H1784)</f>
        <v>122.94</v>
      </c>
      <c r="N1784" s="2" cm="1">
        <f t="array" ref="N1784">IFERROR(_xlfn.IFS(AND(J1784="Yes",F1784="Furniture",OR(C1784="Second Day",C1784="Standard Class"),I1784&gt;3),H1784-(H1784*15%),AND(J1784="Yes",F1784="Technology",C1784="Same Day",I1784&gt;4),H1784-(H1784*18%),AND(J1784="Yes",F1784="Office Supplies",C1784="First Class",I1784&gt;5),H1784-(H1784*20%)),H1784)</f>
        <v>122.94</v>
      </c>
      <c r="O1784" s="2"/>
    </row>
    <row r="1785" spans="1:15" ht="15.75" customHeight="1" x14ac:dyDescent="0.3">
      <c r="A1785" s="2" t="s">
        <v>907</v>
      </c>
      <c r="B1785" s="3">
        <v>43000</v>
      </c>
      <c r="C1785" s="2" t="s">
        <v>24</v>
      </c>
      <c r="D1785" s="2" t="s">
        <v>19</v>
      </c>
      <c r="E1785" s="2" t="s">
        <v>39</v>
      </c>
      <c r="F1785" s="2" t="s">
        <v>21</v>
      </c>
      <c r="G1785" s="2" t="s">
        <v>35</v>
      </c>
      <c r="H1785" s="2">
        <v>219.84</v>
      </c>
      <c r="I1785" s="2">
        <v>4</v>
      </c>
      <c r="J1785" s="2" t="s">
        <v>16</v>
      </c>
      <c r="K1785" s="2">
        <f t="shared" si="54"/>
        <v>219.84</v>
      </c>
      <c r="L1785" s="2">
        <f t="shared" si="55"/>
        <v>219.84</v>
      </c>
      <c r="M1785" s="2" cm="1">
        <f t="array" ref="M1785">IFERROR(_xlfn.IFS(AND(F1785="Furniture",C1785="First Class",I1785&gt;5),H1785-(H1785*10%),AND(F1785="Technology",C1785="Same Day",I1785&gt;6),H1785-(H1785*12%),AND(F1785="Office Supplies",OR(C1785="Second Day",C1785="Standard Class"),I1785&gt;4),H1785-(H1785*8%)),H1785)</f>
        <v>219.84</v>
      </c>
      <c r="N1785" s="2" cm="1">
        <f t="array" ref="N1785">IFERROR(_xlfn.IFS(AND(J1785="Yes",F1785="Furniture",OR(C1785="Second Day",C1785="Standard Class"),I1785&gt;3),H1785-(H1785*15%),AND(J1785="Yes",F1785="Technology",C1785="Same Day",I1785&gt;4),H1785-(H1785*18%),AND(J1785="Yes",F1785="Office Supplies",C1785="First Class",I1785&gt;5),H1785-(H1785*20%)),H1785)</f>
        <v>219.84</v>
      </c>
      <c r="O1785" s="2"/>
    </row>
    <row r="1786" spans="1:15" ht="15.75" customHeight="1" x14ac:dyDescent="0.3">
      <c r="A1786" s="2" t="s">
        <v>907</v>
      </c>
      <c r="B1786" s="3">
        <v>43000</v>
      </c>
      <c r="C1786" s="2" t="s">
        <v>24</v>
      </c>
      <c r="D1786" s="2" t="s">
        <v>19</v>
      </c>
      <c r="E1786" s="2" t="s">
        <v>39</v>
      </c>
      <c r="F1786" s="2" t="s">
        <v>30</v>
      </c>
      <c r="G1786" s="2" t="s">
        <v>49</v>
      </c>
      <c r="H1786" s="2">
        <v>98.16</v>
      </c>
      <c r="I1786" s="2">
        <v>6</v>
      </c>
      <c r="J1786" s="2" t="s">
        <v>16</v>
      </c>
      <c r="K1786" s="2">
        <f t="shared" si="54"/>
        <v>98.16</v>
      </c>
      <c r="L1786" s="2">
        <f t="shared" si="55"/>
        <v>98.16</v>
      </c>
      <c r="M1786" s="2" cm="1">
        <f t="array" ref="M1786">IFERROR(_xlfn.IFS(AND(F1786="Furniture",C1786="First Class",I1786&gt;5),H1786-(H1786*10%),AND(F1786="Technology",C1786="Same Day",I1786&gt;6),H1786-(H1786*12%),AND(F1786="Office Supplies",OR(C1786="Second Day",C1786="Standard Class"),I1786&gt;4),H1786-(H1786*8%)),H1786)</f>
        <v>98.16</v>
      </c>
      <c r="N1786" s="2" cm="1">
        <f t="array" ref="N1786">IFERROR(_xlfn.IFS(AND(J1786="Yes",F1786="Furniture",OR(C1786="Second Day",C1786="Standard Class"),I1786&gt;3),H1786-(H1786*15%),AND(J1786="Yes",F1786="Technology",C1786="Same Day",I1786&gt;4),H1786-(H1786*18%),AND(J1786="Yes",F1786="Office Supplies",C1786="First Class",I1786&gt;5),H1786-(H1786*20%)),H1786)</f>
        <v>98.16</v>
      </c>
      <c r="O1786" s="2"/>
    </row>
    <row r="1787" spans="1:15" ht="15.75" customHeight="1" x14ac:dyDescent="0.3">
      <c r="A1787" s="2" t="s">
        <v>907</v>
      </c>
      <c r="B1787" s="3">
        <v>43000</v>
      </c>
      <c r="C1787" s="2" t="s">
        <v>24</v>
      </c>
      <c r="D1787" s="2" t="s">
        <v>19</v>
      </c>
      <c r="E1787" s="2" t="s">
        <v>39</v>
      </c>
      <c r="F1787" s="2" t="s">
        <v>21</v>
      </c>
      <c r="G1787" s="2" t="s">
        <v>32</v>
      </c>
      <c r="H1787" s="2">
        <v>33.04</v>
      </c>
      <c r="I1787" s="2">
        <v>8</v>
      </c>
      <c r="J1787" s="2" t="s">
        <v>16</v>
      </c>
      <c r="K1787" s="2">
        <f t="shared" si="54"/>
        <v>33.04</v>
      </c>
      <c r="L1787" s="2">
        <f t="shared" si="55"/>
        <v>33.04</v>
      </c>
      <c r="M1787" s="2" cm="1">
        <f t="array" ref="M1787">IFERROR(_xlfn.IFS(AND(F1787="Furniture",C1787="First Class",I1787&gt;5),H1787-(H1787*10%),AND(F1787="Technology",C1787="Same Day",I1787&gt;6),H1787-(H1787*12%),AND(F1787="Office Supplies",OR(C1787="Second Day",C1787="Standard Class"),I1787&gt;4),H1787-(H1787*8%)),H1787)</f>
        <v>30.396799999999999</v>
      </c>
      <c r="N1787" s="2" cm="1">
        <f t="array" ref="N1787">IFERROR(_xlfn.IFS(AND(J1787="Yes",F1787="Furniture",OR(C1787="Second Day",C1787="Standard Class"),I1787&gt;3),H1787-(H1787*15%),AND(J1787="Yes",F1787="Technology",C1787="Same Day",I1787&gt;4),H1787-(H1787*18%),AND(J1787="Yes",F1787="Office Supplies",C1787="First Class",I1787&gt;5),H1787-(H1787*20%)),H1787)</f>
        <v>33.04</v>
      </c>
      <c r="O1787" s="2"/>
    </row>
    <row r="1788" spans="1:15" ht="15.75" customHeight="1" x14ac:dyDescent="0.3">
      <c r="A1788" s="2" t="s">
        <v>907</v>
      </c>
      <c r="B1788" s="3">
        <v>43000</v>
      </c>
      <c r="C1788" s="2" t="s">
        <v>24</v>
      </c>
      <c r="D1788" s="2" t="s">
        <v>19</v>
      </c>
      <c r="E1788" s="2" t="s">
        <v>39</v>
      </c>
      <c r="F1788" s="2" t="s">
        <v>30</v>
      </c>
      <c r="G1788" s="2" t="s">
        <v>31</v>
      </c>
      <c r="H1788" s="2">
        <v>86.97</v>
      </c>
      <c r="I1788" s="2">
        <v>3</v>
      </c>
      <c r="J1788" s="2" t="s">
        <v>16</v>
      </c>
      <c r="K1788" s="2">
        <f t="shared" si="54"/>
        <v>86.97</v>
      </c>
      <c r="L1788" s="2">
        <f t="shared" si="55"/>
        <v>86.97</v>
      </c>
      <c r="M1788" s="2" cm="1">
        <f t="array" ref="M1788">IFERROR(_xlfn.IFS(AND(F1788="Furniture",C1788="First Class",I1788&gt;5),H1788-(H1788*10%),AND(F1788="Technology",C1788="Same Day",I1788&gt;6),H1788-(H1788*12%),AND(F1788="Office Supplies",OR(C1788="Second Day",C1788="Standard Class"),I1788&gt;4),H1788-(H1788*8%)),H1788)</f>
        <v>86.97</v>
      </c>
      <c r="N1788" s="2" cm="1">
        <f t="array" ref="N1788">IFERROR(_xlfn.IFS(AND(J1788="Yes",F1788="Furniture",OR(C1788="Second Day",C1788="Standard Class"),I1788&gt;3),H1788-(H1788*15%),AND(J1788="Yes",F1788="Technology",C1788="Same Day",I1788&gt;4),H1788-(H1788*18%),AND(J1788="Yes",F1788="Office Supplies",C1788="First Class",I1788&gt;5),H1788-(H1788*20%)),H1788)</f>
        <v>86.97</v>
      </c>
      <c r="O1788" s="2"/>
    </row>
    <row r="1789" spans="1:15" ht="15.75" customHeight="1" x14ac:dyDescent="0.3">
      <c r="A1789" s="2" t="s">
        <v>908</v>
      </c>
      <c r="B1789" s="3">
        <v>42050</v>
      </c>
      <c r="C1789" s="2" t="s">
        <v>24</v>
      </c>
      <c r="D1789" s="2" t="s">
        <v>19</v>
      </c>
      <c r="E1789" s="2" t="s">
        <v>39</v>
      </c>
      <c r="F1789" s="2" t="s">
        <v>30</v>
      </c>
      <c r="G1789" s="2" t="s">
        <v>31</v>
      </c>
      <c r="H1789" s="2">
        <v>134.97</v>
      </c>
      <c r="I1789" s="2">
        <v>3</v>
      </c>
      <c r="J1789" s="2" t="s">
        <v>16</v>
      </c>
      <c r="K1789" s="2">
        <f t="shared" si="54"/>
        <v>134.97</v>
      </c>
      <c r="L1789" s="2">
        <f t="shared" si="55"/>
        <v>134.97</v>
      </c>
      <c r="M1789" s="2" cm="1">
        <f t="array" ref="M1789">IFERROR(_xlfn.IFS(AND(F1789="Furniture",C1789="First Class",I1789&gt;5),H1789-(H1789*10%),AND(F1789="Technology",C1789="Same Day",I1789&gt;6),H1789-(H1789*12%),AND(F1789="Office Supplies",OR(C1789="Second Day",C1789="Standard Class"),I1789&gt;4),H1789-(H1789*8%)),H1789)</f>
        <v>134.97</v>
      </c>
      <c r="N1789" s="2" cm="1">
        <f t="array" ref="N1789">IFERROR(_xlfn.IFS(AND(J1789="Yes",F1789="Furniture",OR(C1789="Second Day",C1789="Standard Class"),I1789&gt;3),H1789-(H1789*15%),AND(J1789="Yes",F1789="Technology",C1789="Same Day",I1789&gt;4),H1789-(H1789*18%),AND(J1789="Yes",F1789="Office Supplies",C1789="First Class",I1789&gt;5),H1789-(H1789*20%)),H1789)</f>
        <v>134.97</v>
      </c>
      <c r="O1789" s="2"/>
    </row>
    <row r="1790" spans="1:15" ht="15.75" customHeight="1" x14ac:dyDescent="0.3">
      <c r="A1790" s="2" t="s">
        <v>908</v>
      </c>
      <c r="B1790" s="3">
        <v>42050</v>
      </c>
      <c r="C1790" s="2" t="s">
        <v>24</v>
      </c>
      <c r="D1790" s="2" t="s">
        <v>19</v>
      </c>
      <c r="E1790" s="2" t="s">
        <v>39</v>
      </c>
      <c r="F1790" s="2" t="s">
        <v>30</v>
      </c>
      <c r="G1790" s="2" t="s">
        <v>31</v>
      </c>
      <c r="H1790" s="2">
        <v>699.98</v>
      </c>
      <c r="I1790" s="2">
        <v>2</v>
      </c>
      <c r="J1790" s="2" t="s">
        <v>16</v>
      </c>
      <c r="K1790" s="2">
        <f t="shared" si="54"/>
        <v>594.98300000000006</v>
      </c>
      <c r="L1790" s="2">
        <f t="shared" si="55"/>
        <v>699.98</v>
      </c>
      <c r="M1790" s="2" cm="1">
        <f t="array" ref="M1790">IFERROR(_xlfn.IFS(AND(F1790="Furniture",C1790="First Class",I1790&gt;5),H1790-(H1790*10%),AND(F1790="Technology",C1790="Same Day",I1790&gt;6),H1790-(H1790*12%),AND(F1790="Office Supplies",OR(C1790="Second Day",C1790="Standard Class"),I1790&gt;4),H1790-(H1790*8%)),H1790)</f>
        <v>699.98</v>
      </c>
      <c r="N1790" s="2" cm="1">
        <f t="array" ref="N1790">IFERROR(_xlfn.IFS(AND(J1790="Yes",F1790="Furniture",OR(C1790="Second Day",C1790="Standard Class"),I1790&gt;3),H1790-(H1790*15%),AND(J1790="Yes",F1790="Technology",C1790="Same Day",I1790&gt;4),H1790-(H1790*18%),AND(J1790="Yes",F1790="Office Supplies",C1790="First Class",I1790&gt;5),H1790-(H1790*20%)),H1790)</f>
        <v>699.98</v>
      </c>
      <c r="O1790" s="2"/>
    </row>
    <row r="1791" spans="1:15" ht="15.75" customHeight="1" x14ac:dyDescent="0.3">
      <c r="A1791" s="2" t="s">
        <v>908</v>
      </c>
      <c r="B1791" s="3">
        <v>42050</v>
      </c>
      <c r="C1791" s="2" t="s">
        <v>24</v>
      </c>
      <c r="D1791" s="2" t="s">
        <v>19</v>
      </c>
      <c r="E1791" s="2" t="s">
        <v>39</v>
      </c>
      <c r="F1791" s="2" t="s">
        <v>30</v>
      </c>
      <c r="G1791" s="2" t="s">
        <v>49</v>
      </c>
      <c r="H1791" s="2">
        <v>139.94999999999999</v>
      </c>
      <c r="I1791" s="2">
        <v>5</v>
      </c>
      <c r="J1791" s="2" t="s">
        <v>16</v>
      </c>
      <c r="K1791" s="2">
        <f t="shared" si="54"/>
        <v>139.94999999999999</v>
      </c>
      <c r="L1791" s="2">
        <f t="shared" si="55"/>
        <v>139.94999999999999</v>
      </c>
      <c r="M1791" s="2" cm="1">
        <f t="array" ref="M1791">IFERROR(_xlfn.IFS(AND(F1791="Furniture",C1791="First Class",I1791&gt;5),H1791-(H1791*10%),AND(F1791="Technology",C1791="Same Day",I1791&gt;6),H1791-(H1791*12%),AND(F1791="Office Supplies",OR(C1791="Second Day",C1791="Standard Class"),I1791&gt;4),H1791-(H1791*8%)),H1791)</f>
        <v>139.94999999999999</v>
      </c>
      <c r="N1791" s="2" cm="1">
        <f t="array" ref="N1791">IFERROR(_xlfn.IFS(AND(J1791="Yes",F1791="Furniture",OR(C1791="Second Day",C1791="Standard Class"),I1791&gt;3),H1791-(H1791*15%),AND(J1791="Yes",F1791="Technology",C1791="Same Day",I1791&gt;4),H1791-(H1791*18%),AND(J1791="Yes",F1791="Office Supplies",C1791="First Class",I1791&gt;5),H1791-(H1791*20%)),H1791)</f>
        <v>139.94999999999999</v>
      </c>
      <c r="O1791" s="2"/>
    </row>
    <row r="1792" spans="1:15" ht="15.75" customHeight="1" x14ac:dyDescent="0.3">
      <c r="A1792" s="2" t="s">
        <v>909</v>
      </c>
      <c r="B1792" s="3">
        <v>41912</v>
      </c>
      <c r="C1792" s="2" t="s">
        <v>24</v>
      </c>
      <c r="D1792" s="2" t="s">
        <v>12</v>
      </c>
      <c r="E1792" s="2" t="s">
        <v>46</v>
      </c>
      <c r="F1792" s="2" t="s">
        <v>21</v>
      </c>
      <c r="G1792" s="2" t="s">
        <v>35</v>
      </c>
      <c r="H1792" s="2">
        <v>48.94</v>
      </c>
      <c r="I1792" s="2">
        <v>1</v>
      </c>
      <c r="J1792" s="2" t="s">
        <v>16</v>
      </c>
      <c r="K1792" s="2">
        <f t="shared" si="54"/>
        <v>48.94</v>
      </c>
      <c r="L1792" s="2">
        <f t="shared" si="55"/>
        <v>48.94</v>
      </c>
      <c r="M1792" s="2" cm="1">
        <f t="array" ref="M1792">IFERROR(_xlfn.IFS(AND(F1792="Furniture",C1792="First Class",I1792&gt;5),H1792-(H1792*10%),AND(F1792="Technology",C1792="Same Day",I1792&gt;6),H1792-(H1792*12%),AND(F1792="Office Supplies",OR(C1792="Second Day",C1792="Standard Class"),I1792&gt;4),H1792-(H1792*8%)),H1792)</f>
        <v>48.94</v>
      </c>
      <c r="N1792" s="2" cm="1">
        <f t="array" ref="N1792">IFERROR(_xlfn.IFS(AND(J1792="Yes",F1792="Furniture",OR(C1792="Second Day",C1792="Standard Class"),I1792&gt;3),H1792-(H1792*15%),AND(J1792="Yes",F1792="Technology",C1792="Same Day",I1792&gt;4),H1792-(H1792*18%),AND(J1792="Yes",F1792="Office Supplies",C1792="First Class",I1792&gt;5),H1792-(H1792*20%)),H1792)</f>
        <v>48.94</v>
      </c>
      <c r="O1792" s="2"/>
    </row>
    <row r="1793" spans="1:15" ht="15.75" customHeight="1" x14ac:dyDescent="0.3">
      <c r="A1793" s="2" t="s">
        <v>910</v>
      </c>
      <c r="B1793" s="3">
        <v>41974</v>
      </c>
      <c r="C1793" s="2" t="s">
        <v>54</v>
      </c>
      <c r="D1793" s="2" t="s">
        <v>12</v>
      </c>
      <c r="E1793" s="2" t="s">
        <v>39</v>
      </c>
      <c r="F1793" s="2" t="s">
        <v>14</v>
      </c>
      <c r="G1793" s="2" t="s">
        <v>17</v>
      </c>
      <c r="H1793" s="2">
        <v>2807.84</v>
      </c>
      <c r="I1793" s="2">
        <v>8</v>
      </c>
      <c r="J1793" s="2" t="s">
        <v>16</v>
      </c>
      <c r="K1793" s="2">
        <f t="shared" si="54"/>
        <v>2386.6640000000002</v>
      </c>
      <c r="L1793" s="2">
        <f t="shared" si="55"/>
        <v>2807.84</v>
      </c>
      <c r="M1793" s="2" cm="1">
        <f t="array" ref="M1793">IFERROR(_xlfn.IFS(AND(F1793="Furniture",C1793="First Class",I1793&gt;5),H1793-(H1793*10%),AND(F1793="Technology",C1793="Same Day",I1793&gt;6),H1793-(H1793*12%),AND(F1793="Office Supplies",OR(C1793="Second Day",C1793="Standard Class"),I1793&gt;4),H1793-(H1793*8%)),H1793)</f>
        <v>2527.056</v>
      </c>
      <c r="N1793" s="2" cm="1">
        <f t="array" ref="N1793">IFERROR(_xlfn.IFS(AND(J1793="Yes",F1793="Furniture",OR(C1793="Second Day",C1793="Standard Class"),I1793&gt;3),H1793-(H1793*15%),AND(J1793="Yes",F1793="Technology",C1793="Same Day",I1793&gt;4),H1793-(H1793*18%),AND(J1793="Yes",F1793="Office Supplies",C1793="First Class",I1793&gt;5),H1793-(H1793*20%)),H1793)</f>
        <v>2807.84</v>
      </c>
      <c r="O1793" s="2"/>
    </row>
    <row r="1794" spans="1:15" ht="15.75" customHeight="1" x14ac:dyDescent="0.3">
      <c r="A1794" s="2" t="s">
        <v>910</v>
      </c>
      <c r="B1794" s="3">
        <v>41974</v>
      </c>
      <c r="C1794" s="2" t="s">
        <v>54</v>
      </c>
      <c r="D1794" s="2" t="s">
        <v>12</v>
      </c>
      <c r="E1794" s="2" t="s">
        <v>39</v>
      </c>
      <c r="F1794" s="2" t="s">
        <v>21</v>
      </c>
      <c r="G1794" s="2" t="s">
        <v>29</v>
      </c>
      <c r="H1794" s="2">
        <v>46.64</v>
      </c>
      <c r="I1794" s="2">
        <v>4</v>
      </c>
      <c r="J1794" s="2" t="s">
        <v>16</v>
      </c>
      <c r="K1794" s="2">
        <f t="shared" si="54"/>
        <v>46.64</v>
      </c>
      <c r="L1794" s="2">
        <f t="shared" si="55"/>
        <v>46.64</v>
      </c>
      <c r="M1794" s="2" cm="1">
        <f t="array" ref="M1794">IFERROR(_xlfn.IFS(AND(F1794="Furniture",C1794="First Class",I1794&gt;5),H1794-(H1794*10%),AND(F1794="Technology",C1794="Same Day",I1794&gt;6),H1794-(H1794*12%),AND(F1794="Office Supplies",OR(C1794="Second Day",C1794="Standard Class"),I1794&gt;4),H1794-(H1794*8%)),H1794)</f>
        <v>46.64</v>
      </c>
      <c r="N1794" s="2" cm="1">
        <f t="array" ref="N1794">IFERROR(_xlfn.IFS(AND(J1794="Yes",F1794="Furniture",OR(C1794="Second Day",C1794="Standard Class"),I1794&gt;3),H1794-(H1794*15%),AND(J1794="Yes",F1794="Technology",C1794="Same Day",I1794&gt;4),H1794-(H1794*18%),AND(J1794="Yes",F1794="Office Supplies",C1794="First Class",I1794&gt;5),H1794-(H1794*20%)),H1794)</f>
        <v>46.64</v>
      </c>
      <c r="O1794" s="2"/>
    </row>
    <row r="1795" spans="1:15" ht="15.75" customHeight="1" x14ac:dyDescent="0.3">
      <c r="A1795" s="2" t="s">
        <v>911</v>
      </c>
      <c r="B1795" s="3">
        <v>41981</v>
      </c>
      <c r="C1795" s="2" t="s">
        <v>24</v>
      </c>
      <c r="D1795" s="2" t="s">
        <v>19</v>
      </c>
      <c r="E1795" s="2" t="s">
        <v>39</v>
      </c>
      <c r="F1795" s="2" t="s">
        <v>21</v>
      </c>
      <c r="G1795" s="2" t="s">
        <v>26</v>
      </c>
      <c r="H1795" s="2">
        <v>60.415999999999997</v>
      </c>
      <c r="I1795" s="2">
        <v>2</v>
      </c>
      <c r="J1795" s="2" t="s">
        <v>16</v>
      </c>
      <c r="K1795" s="2">
        <f t="shared" ref="K1795:K1858" si="56">IF(H1795&gt;$Q$5,H1795-(H1795*15%),H1795)</f>
        <v>60.415999999999997</v>
      </c>
      <c r="L1795" s="2">
        <f t="shared" ref="L1795:L1858" si="57">IF(AND(J1795="Yes",D1795="Consumer"),H1795-(H1795*3%),IF(AND(J1795="Yes",D1795="Corporate"),H1795-(H1795*5%),IF(J1795="Yes",H1795-(H1795*7%),H1795)))</f>
        <v>60.415999999999997</v>
      </c>
      <c r="M1795" s="2" cm="1">
        <f t="array" ref="M1795">IFERROR(_xlfn.IFS(AND(F1795="Furniture",C1795="First Class",I1795&gt;5),H1795-(H1795*10%),AND(F1795="Technology",C1795="Same Day",I1795&gt;6),H1795-(H1795*12%),AND(F1795="Office Supplies",OR(C1795="Second Day",C1795="Standard Class"),I1795&gt;4),H1795-(H1795*8%)),H1795)</f>
        <v>60.415999999999997</v>
      </c>
      <c r="N1795" s="2" cm="1">
        <f t="array" ref="N1795">IFERROR(_xlfn.IFS(AND(J1795="Yes",F1795="Furniture",OR(C1795="Second Day",C1795="Standard Class"),I1795&gt;3),H1795-(H1795*15%),AND(J1795="Yes",F1795="Technology",C1795="Same Day",I1795&gt;4),H1795-(H1795*18%),AND(J1795="Yes",F1795="Office Supplies",C1795="First Class",I1795&gt;5),H1795-(H1795*20%)),H1795)</f>
        <v>60.415999999999997</v>
      </c>
      <c r="O1795" s="2"/>
    </row>
    <row r="1796" spans="1:15" ht="15.75" customHeight="1" x14ac:dyDescent="0.3">
      <c r="A1796" s="2" t="s">
        <v>912</v>
      </c>
      <c r="B1796" s="3">
        <v>42618</v>
      </c>
      <c r="C1796" s="2" t="s">
        <v>24</v>
      </c>
      <c r="D1796" s="2" t="s">
        <v>38</v>
      </c>
      <c r="E1796" s="2" t="s">
        <v>39</v>
      </c>
      <c r="F1796" s="2" t="s">
        <v>21</v>
      </c>
      <c r="G1796" s="2" t="s">
        <v>29</v>
      </c>
      <c r="H1796" s="2">
        <v>107.94</v>
      </c>
      <c r="I1796" s="2">
        <v>3</v>
      </c>
      <c r="J1796" s="2" t="s">
        <v>16</v>
      </c>
      <c r="K1796" s="2">
        <f t="shared" si="56"/>
        <v>107.94</v>
      </c>
      <c r="L1796" s="2">
        <f t="shared" si="57"/>
        <v>107.94</v>
      </c>
      <c r="M1796" s="2" cm="1">
        <f t="array" ref="M1796">IFERROR(_xlfn.IFS(AND(F1796="Furniture",C1796="First Class",I1796&gt;5),H1796-(H1796*10%),AND(F1796="Technology",C1796="Same Day",I1796&gt;6),H1796-(H1796*12%),AND(F1796="Office Supplies",OR(C1796="Second Day",C1796="Standard Class"),I1796&gt;4),H1796-(H1796*8%)),H1796)</f>
        <v>107.94</v>
      </c>
      <c r="N1796" s="2" cm="1">
        <f t="array" ref="N1796">IFERROR(_xlfn.IFS(AND(J1796="Yes",F1796="Furniture",OR(C1796="Second Day",C1796="Standard Class"),I1796&gt;3),H1796-(H1796*15%),AND(J1796="Yes",F1796="Technology",C1796="Same Day",I1796&gt;4),H1796-(H1796*18%),AND(J1796="Yes",F1796="Office Supplies",C1796="First Class",I1796&gt;5),H1796-(H1796*20%)),H1796)</f>
        <v>107.94</v>
      </c>
      <c r="O1796" s="2"/>
    </row>
    <row r="1797" spans="1:15" ht="15.75" customHeight="1" x14ac:dyDescent="0.3">
      <c r="A1797" s="2" t="s">
        <v>913</v>
      </c>
      <c r="B1797" s="3">
        <v>42974</v>
      </c>
      <c r="C1797" s="2" t="s">
        <v>54</v>
      </c>
      <c r="D1797" s="2" t="s">
        <v>38</v>
      </c>
      <c r="E1797" s="2" t="s">
        <v>46</v>
      </c>
      <c r="F1797" s="2" t="s">
        <v>21</v>
      </c>
      <c r="G1797" s="2" t="s">
        <v>26</v>
      </c>
      <c r="H1797" s="2">
        <v>63.84</v>
      </c>
      <c r="I1797" s="2">
        <v>8</v>
      </c>
      <c r="J1797" s="2" t="s">
        <v>16</v>
      </c>
      <c r="K1797" s="2">
        <f t="shared" si="56"/>
        <v>63.84</v>
      </c>
      <c r="L1797" s="2">
        <f t="shared" si="57"/>
        <v>63.84</v>
      </c>
      <c r="M1797" s="2" cm="1">
        <f t="array" ref="M1797">IFERROR(_xlfn.IFS(AND(F1797="Furniture",C1797="First Class",I1797&gt;5),H1797-(H1797*10%),AND(F1797="Technology",C1797="Same Day",I1797&gt;6),H1797-(H1797*12%),AND(F1797="Office Supplies",OR(C1797="Second Day",C1797="Standard Class"),I1797&gt;4),H1797-(H1797*8%)),H1797)</f>
        <v>63.84</v>
      </c>
      <c r="N1797" s="2" cm="1">
        <f t="array" ref="N1797">IFERROR(_xlfn.IFS(AND(J1797="Yes",F1797="Furniture",OR(C1797="Second Day",C1797="Standard Class"),I1797&gt;3),H1797-(H1797*15%),AND(J1797="Yes",F1797="Technology",C1797="Same Day",I1797&gt;4),H1797-(H1797*18%),AND(J1797="Yes",F1797="Office Supplies",C1797="First Class",I1797&gt;5),H1797-(H1797*20%)),H1797)</f>
        <v>63.84</v>
      </c>
      <c r="O1797" s="2"/>
    </row>
    <row r="1798" spans="1:15" ht="15.75" customHeight="1" x14ac:dyDescent="0.3">
      <c r="A1798" s="2" t="s">
        <v>913</v>
      </c>
      <c r="B1798" s="3">
        <v>42974</v>
      </c>
      <c r="C1798" s="2" t="s">
        <v>54</v>
      </c>
      <c r="D1798" s="2" t="s">
        <v>38</v>
      </c>
      <c r="E1798" s="2" t="s">
        <v>46</v>
      </c>
      <c r="F1798" s="2" t="s">
        <v>30</v>
      </c>
      <c r="G1798" s="2" t="s">
        <v>31</v>
      </c>
      <c r="H1798" s="2">
        <v>347.96999999999997</v>
      </c>
      <c r="I1798" s="2">
        <v>3</v>
      </c>
      <c r="J1798" s="2" t="s">
        <v>16</v>
      </c>
      <c r="K1798" s="2">
        <f t="shared" si="56"/>
        <v>295.77449999999999</v>
      </c>
      <c r="L1798" s="2">
        <f t="shared" si="57"/>
        <v>347.96999999999997</v>
      </c>
      <c r="M1798" s="2" cm="1">
        <f t="array" ref="M1798">IFERROR(_xlfn.IFS(AND(F1798="Furniture",C1798="First Class",I1798&gt;5),H1798-(H1798*10%),AND(F1798="Technology",C1798="Same Day",I1798&gt;6),H1798-(H1798*12%),AND(F1798="Office Supplies",OR(C1798="Second Day",C1798="Standard Class"),I1798&gt;4),H1798-(H1798*8%)),H1798)</f>
        <v>347.96999999999997</v>
      </c>
      <c r="N1798" s="2" cm="1">
        <f t="array" ref="N1798">IFERROR(_xlfn.IFS(AND(J1798="Yes",F1798="Furniture",OR(C1798="Second Day",C1798="Standard Class"),I1798&gt;3),H1798-(H1798*15%),AND(J1798="Yes",F1798="Technology",C1798="Same Day",I1798&gt;4),H1798-(H1798*18%),AND(J1798="Yes",F1798="Office Supplies",C1798="First Class",I1798&gt;5),H1798-(H1798*20%)),H1798)</f>
        <v>347.96999999999997</v>
      </c>
      <c r="O1798" s="2"/>
    </row>
    <row r="1799" spans="1:15" ht="15.75" customHeight="1" x14ac:dyDescent="0.3">
      <c r="A1799" s="2" t="s">
        <v>913</v>
      </c>
      <c r="B1799" s="3">
        <v>42974</v>
      </c>
      <c r="C1799" s="2" t="s">
        <v>54</v>
      </c>
      <c r="D1799" s="2" t="s">
        <v>38</v>
      </c>
      <c r="E1799" s="2" t="s">
        <v>46</v>
      </c>
      <c r="F1799" s="2" t="s">
        <v>21</v>
      </c>
      <c r="G1799" s="2" t="s">
        <v>32</v>
      </c>
      <c r="H1799" s="2">
        <v>37.008000000000003</v>
      </c>
      <c r="I1799" s="2">
        <v>6</v>
      </c>
      <c r="J1799" s="2" t="s">
        <v>16</v>
      </c>
      <c r="K1799" s="2">
        <f t="shared" si="56"/>
        <v>37.008000000000003</v>
      </c>
      <c r="L1799" s="2">
        <f t="shared" si="57"/>
        <v>37.008000000000003</v>
      </c>
      <c r="M1799" s="2" cm="1">
        <f t="array" ref="M1799">IFERROR(_xlfn.IFS(AND(F1799="Furniture",C1799="First Class",I1799&gt;5),H1799-(H1799*10%),AND(F1799="Technology",C1799="Same Day",I1799&gt;6),H1799-(H1799*12%),AND(F1799="Office Supplies",OR(C1799="Second Day",C1799="Standard Class"),I1799&gt;4),H1799-(H1799*8%)),H1799)</f>
        <v>37.008000000000003</v>
      </c>
      <c r="N1799" s="2" cm="1">
        <f t="array" ref="N1799">IFERROR(_xlfn.IFS(AND(J1799="Yes",F1799="Furniture",OR(C1799="Second Day",C1799="Standard Class"),I1799&gt;3),H1799-(H1799*15%),AND(J1799="Yes",F1799="Technology",C1799="Same Day",I1799&gt;4),H1799-(H1799*18%),AND(J1799="Yes",F1799="Office Supplies",C1799="First Class",I1799&gt;5),H1799-(H1799*20%)),H1799)</f>
        <v>37.008000000000003</v>
      </c>
      <c r="O1799" s="2"/>
    </row>
    <row r="1800" spans="1:15" ht="15.75" customHeight="1" x14ac:dyDescent="0.3">
      <c r="A1800" s="2" t="s">
        <v>914</v>
      </c>
      <c r="B1800" s="3">
        <v>42558</v>
      </c>
      <c r="C1800" s="2" t="s">
        <v>24</v>
      </c>
      <c r="D1800" s="2" t="s">
        <v>12</v>
      </c>
      <c r="E1800" s="2" t="s">
        <v>20</v>
      </c>
      <c r="F1800" s="2" t="s">
        <v>14</v>
      </c>
      <c r="G1800" s="2" t="s">
        <v>28</v>
      </c>
      <c r="H1800" s="2">
        <v>215.65</v>
      </c>
      <c r="I1800" s="2">
        <v>5</v>
      </c>
      <c r="J1800" s="2" t="s">
        <v>16</v>
      </c>
      <c r="K1800" s="2">
        <f t="shared" si="56"/>
        <v>215.65</v>
      </c>
      <c r="L1800" s="2">
        <f t="shared" si="57"/>
        <v>215.65</v>
      </c>
      <c r="M1800" s="2" cm="1">
        <f t="array" ref="M1800">IFERROR(_xlfn.IFS(AND(F1800="Furniture",C1800="First Class",I1800&gt;5),H1800-(H1800*10%),AND(F1800="Technology",C1800="Same Day",I1800&gt;6),H1800-(H1800*12%),AND(F1800="Office Supplies",OR(C1800="Second Day",C1800="Standard Class"),I1800&gt;4),H1800-(H1800*8%)),H1800)</f>
        <v>215.65</v>
      </c>
      <c r="N1800" s="2" cm="1">
        <f t="array" ref="N1800">IFERROR(_xlfn.IFS(AND(J1800="Yes",F1800="Furniture",OR(C1800="Second Day",C1800="Standard Class"),I1800&gt;3),H1800-(H1800*15%),AND(J1800="Yes",F1800="Technology",C1800="Same Day",I1800&gt;4),H1800-(H1800*18%),AND(J1800="Yes",F1800="Office Supplies",C1800="First Class",I1800&gt;5),H1800-(H1800*20%)),H1800)</f>
        <v>215.65</v>
      </c>
      <c r="O1800" s="2"/>
    </row>
    <row r="1801" spans="1:15" ht="15.75" customHeight="1" x14ac:dyDescent="0.3">
      <c r="A1801" s="2" t="s">
        <v>915</v>
      </c>
      <c r="B1801" s="3">
        <v>42590</v>
      </c>
      <c r="C1801" s="2" t="s">
        <v>11</v>
      </c>
      <c r="D1801" s="2" t="s">
        <v>12</v>
      </c>
      <c r="E1801" s="2" t="s">
        <v>39</v>
      </c>
      <c r="F1801" s="2" t="s">
        <v>21</v>
      </c>
      <c r="G1801" s="2" t="s">
        <v>64</v>
      </c>
      <c r="H1801" s="2">
        <v>11.168000000000001</v>
      </c>
      <c r="I1801" s="2">
        <v>4</v>
      </c>
      <c r="J1801" s="2" t="s">
        <v>16</v>
      </c>
      <c r="K1801" s="2">
        <f t="shared" si="56"/>
        <v>11.168000000000001</v>
      </c>
      <c r="L1801" s="2">
        <f t="shared" si="57"/>
        <v>11.168000000000001</v>
      </c>
      <c r="M1801" s="2" cm="1">
        <f t="array" ref="M1801">IFERROR(_xlfn.IFS(AND(F1801="Furniture",C1801="First Class",I1801&gt;5),H1801-(H1801*10%),AND(F1801="Technology",C1801="Same Day",I1801&gt;6),H1801-(H1801*12%),AND(F1801="Office Supplies",OR(C1801="Second Day",C1801="Standard Class"),I1801&gt;4),H1801-(H1801*8%)),H1801)</f>
        <v>11.168000000000001</v>
      </c>
      <c r="N1801" s="2" cm="1">
        <f t="array" ref="N1801">IFERROR(_xlfn.IFS(AND(J1801="Yes",F1801="Furniture",OR(C1801="Second Day",C1801="Standard Class"),I1801&gt;3),H1801-(H1801*15%),AND(J1801="Yes",F1801="Technology",C1801="Same Day",I1801&gt;4),H1801-(H1801*18%),AND(J1801="Yes",F1801="Office Supplies",C1801="First Class",I1801&gt;5),H1801-(H1801*20%)),H1801)</f>
        <v>11.168000000000001</v>
      </c>
      <c r="O1801" s="2"/>
    </row>
    <row r="1802" spans="1:15" ht="15.75" customHeight="1" x14ac:dyDescent="0.3">
      <c r="A1802" s="2" t="s">
        <v>915</v>
      </c>
      <c r="B1802" s="3">
        <v>42590</v>
      </c>
      <c r="C1802" s="2" t="s">
        <v>11</v>
      </c>
      <c r="D1802" s="2" t="s">
        <v>12</v>
      </c>
      <c r="E1802" s="2" t="s">
        <v>39</v>
      </c>
      <c r="F1802" s="2" t="s">
        <v>21</v>
      </c>
      <c r="G1802" s="2" t="s">
        <v>35</v>
      </c>
      <c r="H1802" s="2">
        <v>53.952000000000005</v>
      </c>
      <c r="I1802" s="2">
        <v>3</v>
      </c>
      <c r="J1802" s="2" t="s">
        <v>16</v>
      </c>
      <c r="K1802" s="2">
        <f t="shared" si="56"/>
        <v>53.952000000000005</v>
      </c>
      <c r="L1802" s="2">
        <f t="shared" si="57"/>
        <v>53.952000000000005</v>
      </c>
      <c r="M1802" s="2" cm="1">
        <f t="array" ref="M1802">IFERROR(_xlfn.IFS(AND(F1802="Furniture",C1802="First Class",I1802&gt;5),H1802-(H1802*10%),AND(F1802="Technology",C1802="Same Day",I1802&gt;6),H1802-(H1802*12%),AND(F1802="Office Supplies",OR(C1802="Second Day",C1802="Standard Class"),I1802&gt;4),H1802-(H1802*8%)),H1802)</f>
        <v>53.952000000000005</v>
      </c>
      <c r="N1802" s="2" cm="1">
        <f t="array" ref="N1802">IFERROR(_xlfn.IFS(AND(J1802="Yes",F1802="Furniture",OR(C1802="Second Day",C1802="Standard Class"),I1802&gt;3),H1802-(H1802*15%),AND(J1802="Yes",F1802="Technology",C1802="Same Day",I1802&gt;4),H1802-(H1802*18%),AND(J1802="Yes",F1802="Office Supplies",C1802="First Class",I1802&gt;5),H1802-(H1802*20%)),H1802)</f>
        <v>53.952000000000005</v>
      </c>
      <c r="O1802" s="2"/>
    </row>
    <row r="1803" spans="1:15" ht="15.75" customHeight="1" x14ac:dyDescent="0.3">
      <c r="A1803" s="2" t="s">
        <v>916</v>
      </c>
      <c r="B1803" s="3">
        <v>42687</v>
      </c>
      <c r="C1803" s="2" t="s">
        <v>24</v>
      </c>
      <c r="D1803" s="2" t="s">
        <v>38</v>
      </c>
      <c r="E1803" s="2" t="s">
        <v>20</v>
      </c>
      <c r="F1803" s="2" t="s">
        <v>14</v>
      </c>
      <c r="G1803" s="2" t="s">
        <v>28</v>
      </c>
      <c r="H1803" s="2">
        <v>4.18</v>
      </c>
      <c r="I1803" s="2">
        <v>1</v>
      </c>
      <c r="J1803" s="2" t="s">
        <v>16</v>
      </c>
      <c r="K1803" s="2">
        <f t="shared" si="56"/>
        <v>4.18</v>
      </c>
      <c r="L1803" s="2">
        <f t="shared" si="57"/>
        <v>4.18</v>
      </c>
      <c r="M1803" s="2" cm="1">
        <f t="array" ref="M1803">IFERROR(_xlfn.IFS(AND(F1803="Furniture",C1803="First Class",I1803&gt;5),H1803-(H1803*10%),AND(F1803="Technology",C1803="Same Day",I1803&gt;6),H1803-(H1803*12%),AND(F1803="Office Supplies",OR(C1803="Second Day",C1803="Standard Class"),I1803&gt;4),H1803-(H1803*8%)),H1803)</f>
        <v>4.18</v>
      </c>
      <c r="N1803" s="2" cm="1">
        <f t="array" ref="N1803">IFERROR(_xlfn.IFS(AND(J1803="Yes",F1803="Furniture",OR(C1803="Second Day",C1803="Standard Class"),I1803&gt;3),H1803-(H1803*15%),AND(J1803="Yes",F1803="Technology",C1803="Same Day",I1803&gt;4),H1803-(H1803*18%),AND(J1803="Yes",F1803="Office Supplies",C1803="First Class",I1803&gt;5),H1803-(H1803*20%)),H1803)</f>
        <v>4.18</v>
      </c>
      <c r="O1803" s="2"/>
    </row>
    <row r="1804" spans="1:15" ht="15.75" customHeight="1" x14ac:dyDescent="0.3">
      <c r="A1804" s="2" t="s">
        <v>917</v>
      </c>
      <c r="B1804" s="3">
        <v>43000</v>
      </c>
      <c r="C1804" s="2" t="s">
        <v>11</v>
      </c>
      <c r="D1804" s="2" t="s">
        <v>12</v>
      </c>
      <c r="E1804" s="2" t="s">
        <v>46</v>
      </c>
      <c r="F1804" s="2" t="s">
        <v>21</v>
      </c>
      <c r="G1804" s="2" t="s">
        <v>32</v>
      </c>
      <c r="H1804" s="2">
        <v>5.6070000000000011</v>
      </c>
      <c r="I1804" s="2">
        <v>1</v>
      </c>
      <c r="J1804" s="2" t="s">
        <v>16</v>
      </c>
      <c r="K1804" s="2">
        <f t="shared" si="56"/>
        <v>5.6070000000000011</v>
      </c>
      <c r="L1804" s="2">
        <f t="shared" si="57"/>
        <v>5.6070000000000011</v>
      </c>
      <c r="M1804" s="2" cm="1">
        <f t="array" ref="M1804">IFERROR(_xlfn.IFS(AND(F1804="Furniture",C1804="First Class",I1804&gt;5),H1804-(H1804*10%),AND(F1804="Technology",C1804="Same Day",I1804&gt;6),H1804-(H1804*12%),AND(F1804="Office Supplies",OR(C1804="Second Day",C1804="Standard Class"),I1804&gt;4),H1804-(H1804*8%)),H1804)</f>
        <v>5.6070000000000011</v>
      </c>
      <c r="N1804" s="2" cm="1">
        <f t="array" ref="N1804">IFERROR(_xlfn.IFS(AND(J1804="Yes",F1804="Furniture",OR(C1804="Second Day",C1804="Standard Class"),I1804&gt;3),H1804-(H1804*15%),AND(J1804="Yes",F1804="Technology",C1804="Same Day",I1804&gt;4),H1804-(H1804*18%),AND(J1804="Yes",F1804="Office Supplies",C1804="First Class",I1804&gt;5),H1804-(H1804*20%)),H1804)</f>
        <v>5.6070000000000011</v>
      </c>
      <c r="O1804" s="2"/>
    </row>
    <row r="1805" spans="1:15" ht="15.75" customHeight="1" x14ac:dyDescent="0.3">
      <c r="A1805" s="2" t="s">
        <v>917</v>
      </c>
      <c r="B1805" s="3">
        <v>43000</v>
      </c>
      <c r="C1805" s="2" t="s">
        <v>11</v>
      </c>
      <c r="D1805" s="2" t="s">
        <v>12</v>
      </c>
      <c r="E1805" s="2" t="s">
        <v>46</v>
      </c>
      <c r="F1805" s="2" t="s">
        <v>21</v>
      </c>
      <c r="G1805" s="2" t="s">
        <v>105</v>
      </c>
      <c r="H1805" s="2">
        <v>4663.7360000000008</v>
      </c>
      <c r="I1805" s="2">
        <v>7</v>
      </c>
      <c r="J1805" s="2" t="s">
        <v>16</v>
      </c>
      <c r="K1805" s="2">
        <f t="shared" si="56"/>
        <v>3964.1756000000005</v>
      </c>
      <c r="L1805" s="2">
        <f t="shared" si="57"/>
        <v>4663.7360000000008</v>
      </c>
      <c r="M1805" s="2" cm="1">
        <f t="array" ref="M1805">IFERROR(_xlfn.IFS(AND(F1805="Furniture",C1805="First Class",I1805&gt;5),H1805-(H1805*10%),AND(F1805="Technology",C1805="Same Day",I1805&gt;6),H1805-(H1805*12%),AND(F1805="Office Supplies",OR(C1805="Second Day",C1805="Standard Class"),I1805&gt;4),H1805-(H1805*8%)),H1805)</f>
        <v>4663.7360000000008</v>
      </c>
      <c r="N1805" s="2" cm="1">
        <f t="array" ref="N1805">IFERROR(_xlfn.IFS(AND(J1805="Yes",F1805="Furniture",OR(C1805="Second Day",C1805="Standard Class"),I1805&gt;3),H1805-(H1805*15%),AND(J1805="Yes",F1805="Technology",C1805="Same Day",I1805&gt;4),H1805-(H1805*18%),AND(J1805="Yes",F1805="Office Supplies",C1805="First Class",I1805&gt;5),H1805-(H1805*20%)),H1805)</f>
        <v>4663.7360000000008</v>
      </c>
      <c r="O1805" s="2"/>
    </row>
    <row r="1806" spans="1:15" ht="15.75" customHeight="1" x14ac:dyDescent="0.3">
      <c r="A1806" s="2" t="s">
        <v>917</v>
      </c>
      <c r="B1806" s="3">
        <v>43000</v>
      </c>
      <c r="C1806" s="2" t="s">
        <v>11</v>
      </c>
      <c r="D1806" s="2" t="s">
        <v>12</v>
      </c>
      <c r="E1806" s="2" t="s">
        <v>46</v>
      </c>
      <c r="F1806" s="2" t="s">
        <v>30</v>
      </c>
      <c r="G1806" s="2" t="s">
        <v>49</v>
      </c>
      <c r="H1806" s="2">
        <v>79.984000000000009</v>
      </c>
      <c r="I1806" s="2">
        <v>2</v>
      </c>
      <c r="J1806" s="2" t="s">
        <v>16</v>
      </c>
      <c r="K1806" s="2">
        <f t="shared" si="56"/>
        <v>79.984000000000009</v>
      </c>
      <c r="L1806" s="2">
        <f t="shared" si="57"/>
        <v>79.984000000000009</v>
      </c>
      <c r="M1806" s="2" cm="1">
        <f t="array" ref="M1806">IFERROR(_xlfn.IFS(AND(F1806="Furniture",C1806="First Class",I1806&gt;5),H1806-(H1806*10%),AND(F1806="Technology",C1806="Same Day",I1806&gt;6),H1806-(H1806*12%),AND(F1806="Office Supplies",OR(C1806="Second Day",C1806="Standard Class"),I1806&gt;4),H1806-(H1806*8%)),H1806)</f>
        <v>79.984000000000009</v>
      </c>
      <c r="N1806" s="2" cm="1">
        <f t="array" ref="N1806">IFERROR(_xlfn.IFS(AND(J1806="Yes",F1806="Furniture",OR(C1806="Second Day",C1806="Standard Class"),I1806&gt;3),H1806-(H1806*15%),AND(J1806="Yes",F1806="Technology",C1806="Same Day",I1806&gt;4),H1806-(H1806*18%),AND(J1806="Yes",F1806="Office Supplies",C1806="First Class",I1806&gt;5),H1806-(H1806*20%)),H1806)</f>
        <v>79.984000000000009</v>
      </c>
      <c r="O1806" s="2"/>
    </row>
    <row r="1807" spans="1:15" ht="15.75" customHeight="1" x14ac:dyDescent="0.3">
      <c r="A1807" s="2" t="s">
        <v>918</v>
      </c>
      <c r="B1807" s="3">
        <v>42729</v>
      </c>
      <c r="C1807" s="2" t="s">
        <v>54</v>
      </c>
      <c r="D1807" s="2" t="s">
        <v>19</v>
      </c>
      <c r="E1807" s="2" t="s">
        <v>20</v>
      </c>
      <c r="F1807" s="2" t="s">
        <v>30</v>
      </c>
      <c r="G1807" s="2" t="s">
        <v>31</v>
      </c>
      <c r="H1807" s="2">
        <v>2575.944</v>
      </c>
      <c r="I1807" s="2">
        <v>7</v>
      </c>
      <c r="J1807" s="2" t="s">
        <v>16</v>
      </c>
      <c r="K1807" s="2">
        <f t="shared" si="56"/>
        <v>2189.5524</v>
      </c>
      <c r="L1807" s="2">
        <f t="shared" si="57"/>
        <v>2575.944</v>
      </c>
      <c r="M1807" s="2" cm="1">
        <f t="array" ref="M1807">IFERROR(_xlfn.IFS(AND(F1807="Furniture",C1807="First Class",I1807&gt;5),H1807-(H1807*10%),AND(F1807="Technology",C1807="Same Day",I1807&gt;6),H1807-(H1807*12%),AND(F1807="Office Supplies",OR(C1807="Second Day",C1807="Standard Class"),I1807&gt;4),H1807-(H1807*8%)),H1807)</f>
        <v>2575.944</v>
      </c>
      <c r="N1807" s="2" cm="1">
        <f t="array" ref="N1807">IFERROR(_xlfn.IFS(AND(J1807="Yes",F1807="Furniture",OR(C1807="Second Day",C1807="Standard Class"),I1807&gt;3),H1807-(H1807*15%),AND(J1807="Yes",F1807="Technology",C1807="Same Day",I1807&gt;4),H1807-(H1807*18%),AND(J1807="Yes",F1807="Office Supplies",C1807="First Class",I1807&gt;5),H1807-(H1807*20%)),H1807)</f>
        <v>2575.944</v>
      </c>
      <c r="O1807" s="2"/>
    </row>
    <row r="1808" spans="1:15" ht="15.75" customHeight="1" x14ac:dyDescent="0.3">
      <c r="A1808" s="2" t="s">
        <v>918</v>
      </c>
      <c r="B1808" s="3">
        <v>42729</v>
      </c>
      <c r="C1808" s="2" t="s">
        <v>54</v>
      </c>
      <c r="D1808" s="2" t="s">
        <v>19</v>
      </c>
      <c r="E1808" s="2" t="s">
        <v>20</v>
      </c>
      <c r="F1808" s="2" t="s">
        <v>21</v>
      </c>
      <c r="G1808" s="2" t="s">
        <v>35</v>
      </c>
      <c r="H1808" s="2">
        <v>45.36</v>
      </c>
      <c r="I1808" s="2">
        <v>7</v>
      </c>
      <c r="J1808" s="2" t="s">
        <v>16</v>
      </c>
      <c r="K1808" s="2">
        <f t="shared" si="56"/>
        <v>45.36</v>
      </c>
      <c r="L1808" s="2">
        <f t="shared" si="57"/>
        <v>45.36</v>
      </c>
      <c r="M1808" s="2" cm="1">
        <f t="array" ref="M1808">IFERROR(_xlfn.IFS(AND(F1808="Furniture",C1808="First Class",I1808&gt;5),H1808-(H1808*10%),AND(F1808="Technology",C1808="Same Day",I1808&gt;6),H1808-(H1808*12%),AND(F1808="Office Supplies",OR(C1808="Second Day",C1808="Standard Class"),I1808&gt;4),H1808-(H1808*8%)),H1808)</f>
        <v>45.36</v>
      </c>
      <c r="N1808" s="2" cm="1">
        <f t="array" ref="N1808">IFERROR(_xlfn.IFS(AND(J1808="Yes",F1808="Furniture",OR(C1808="Second Day",C1808="Standard Class"),I1808&gt;3),H1808-(H1808*15%),AND(J1808="Yes",F1808="Technology",C1808="Same Day",I1808&gt;4),H1808-(H1808*18%),AND(J1808="Yes",F1808="Office Supplies",C1808="First Class",I1808&gt;5),H1808-(H1808*20%)),H1808)</f>
        <v>45.36</v>
      </c>
      <c r="O1808" s="2"/>
    </row>
    <row r="1809" spans="1:15" ht="15.75" customHeight="1" x14ac:dyDescent="0.3">
      <c r="A1809" s="2" t="s">
        <v>918</v>
      </c>
      <c r="B1809" s="3">
        <v>42729</v>
      </c>
      <c r="C1809" s="2" t="s">
        <v>54</v>
      </c>
      <c r="D1809" s="2" t="s">
        <v>19</v>
      </c>
      <c r="E1809" s="2" t="s">
        <v>20</v>
      </c>
      <c r="F1809" s="2" t="s">
        <v>30</v>
      </c>
      <c r="G1809" s="2" t="s">
        <v>49</v>
      </c>
      <c r="H1809" s="2">
        <v>254.24</v>
      </c>
      <c r="I1809" s="2">
        <v>7</v>
      </c>
      <c r="J1809" s="2" t="s">
        <v>16</v>
      </c>
      <c r="K1809" s="2">
        <f t="shared" si="56"/>
        <v>216.10400000000001</v>
      </c>
      <c r="L1809" s="2">
        <f t="shared" si="57"/>
        <v>254.24</v>
      </c>
      <c r="M1809" s="2" cm="1">
        <f t="array" ref="M1809">IFERROR(_xlfn.IFS(AND(F1809="Furniture",C1809="First Class",I1809&gt;5),H1809-(H1809*10%),AND(F1809="Technology",C1809="Same Day",I1809&gt;6),H1809-(H1809*12%),AND(F1809="Office Supplies",OR(C1809="Second Day",C1809="Standard Class"),I1809&gt;4),H1809-(H1809*8%)),H1809)</f>
        <v>254.24</v>
      </c>
      <c r="N1809" s="2" cm="1">
        <f t="array" ref="N1809">IFERROR(_xlfn.IFS(AND(J1809="Yes",F1809="Furniture",OR(C1809="Second Day",C1809="Standard Class"),I1809&gt;3),H1809-(H1809*15%),AND(J1809="Yes",F1809="Technology",C1809="Same Day",I1809&gt;4),H1809-(H1809*18%),AND(J1809="Yes",F1809="Office Supplies",C1809="First Class",I1809&gt;5),H1809-(H1809*20%)),H1809)</f>
        <v>254.24</v>
      </c>
      <c r="O1809" s="2"/>
    </row>
    <row r="1810" spans="1:15" ht="15.75" customHeight="1" x14ac:dyDescent="0.3">
      <c r="A1810" s="2" t="s">
        <v>919</v>
      </c>
      <c r="B1810" s="3">
        <v>42411</v>
      </c>
      <c r="C1810" s="2" t="s">
        <v>54</v>
      </c>
      <c r="D1810" s="2" t="s">
        <v>19</v>
      </c>
      <c r="E1810" s="2" t="s">
        <v>39</v>
      </c>
      <c r="F1810" s="2" t="s">
        <v>30</v>
      </c>
      <c r="G1810" s="2" t="s">
        <v>31</v>
      </c>
      <c r="H1810" s="2">
        <v>69.930000000000007</v>
      </c>
      <c r="I1810" s="2">
        <v>7</v>
      </c>
      <c r="J1810" s="2" t="s">
        <v>16</v>
      </c>
      <c r="K1810" s="2">
        <f t="shared" si="56"/>
        <v>69.930000000000007</v>
      </c>
      <c r="L1810" s="2">
        <f t="shared" si="57"/>
        <v>69.930000000000007</v>
      </c>
      <c r="M1810" s="2" cm="1">
        <f t="array" ref="M1810">IFERROR(_xlfn.IFS(AND(F1810="Furniture",C1810="First Class",I1810&gt;5),H1810-(H1810*10%),AND(F1810="Technology",C1810="Same Day",I1810&gt;6),H1810-(H1810*12%),AND(F1810="Office Supplies",OR(C1810="Second Day",C1810="Standard Class"),I1810&gt;4),H1810-(H1810*8%)),H1810)</f>
        <v>69.930000000000007</v>
      </c>
      <c r="N1810" s="2" cm="1">
        <f t="array" ref="N1810">IFERROR(_xlfn.IFS(AND(J1810="Yes",F1810="Furniture",OR(C1810="Second Day",C1810="Standard Class"),I1810&gt;3),H1810-(H1810*15%),AND(J1810="Yes",F1810="Technology",C1810="Same Day",I1810&gt;4),H1810-(H1810*18%),AND(J1810="Yes",F1810="Office Supplies",C1810="First Class",I1810&gt;5),H1810-(H1810*20%)),H1810)</f>
        <v>69.930000000000007</v>
      </c>
      <c r="O1810" s="2"/>
    </row>
    <row r="1811" spans="1:15" ht="15.75" customHeight="1" x14ac:dyDescent="0.3">
      <c r="A1811" s="2" t="s">
        <v>920</v>
      </c>
      <c r="B1811" s="3">
        <v>42666</v>
      </c>
      <c r="C1811" s="2" t="s">
        <v>24</v>
      </c>
      <c r="D1811" s="2" t="s">
        <v>19</v>
      </c>
      <c r="E1811" s="2" t="s">
        <v>39</v>
      </c>
      <c r="F1811" s="2" t="s">
        <v>14</v>
      </c>
      <c r="G1811" s="2" t="s">
        <v>28</v>
      </c>
      <c r="H1811" s="2">
        <v>16.155999999999999</v>
      </c>
      <c r="I1811" s="2">
        <v>7</v>
      </c>
      <c r="J1811" s="2" t="s">
        <v>16</v>
      </c>
      <c r="K1811" s="2">
        <f t="shared" si="56"/>
        <v>16.155999999999999</v>
      </c>
      <c r="L1811" s="2">
        <f t="shared" si="57"/>
        <v>16.155999999999999</v>
      </c>
      <c r="M1811" s="2" cm="1">
        <f t="array" ref="M1811">IFERROR(_xlfn.IFS(AND(F1811="Furniture",C1811="First Class",I1811&gt;5),H1811-(H1811*10%),AND(F1811="Technology",C1811="Same Day",I1811&gt;6),H1811-(H1811*12%),AND(F1811="Office Supplies",OR(C1811="Second Day",C1811="Standard Class"),I1811&gt;4),H1811-(H1811*8%)),H1811)</f>
        <v>16.155999999999999</v>
      </c>
      <c r="N1811" s="2" cm="1">
        <f t="array" ref="N1811">IFERROR(_xlfn.IFS(AND(J1811="Yes",F1811="Furniture",OR(C1811="Second Day",C1811="Standard Class"),I1811&gt;3),H1811-(H1811*15%),AND(J1811="Yes",F1811="Technology",C1811="Same Day",I1811&gt;4),H1811-(H1811*18%),AND(J1811="Yes",F1811="Office Supplies",C1811="First Class",I1811&gt;5),H1811-(H1811*20%)),H1811)</f>
        <v>16.155999999999999</v>
      </c>
      <c r="O1811" s="2"/>
    </row>
    <row r="1812" spans="1:15" ht="15.75" customHeight="1" x14ac:dyDescent="0.3">
      <c r="A1812" s="2" t="s">
        <v>920</v>
      </c>
      <c r="B1812" s="3">
        <v>42666</v>
      </c>
      <c r="C1812" s="2" t="s">
        <v>24</v>
      </c>
      <c r="D1812" s="2" t="s">
        <v>19</v>
      </c>
      <c r="E1812" s="2" t="s">
        <v>39</v>
      </c>
      <c r="F1812" s="2" t="s">
        <v>21</v>
      </c>
      <c r="G1812" s="2" t="s">
        <v>35</v>
      </c>
      <c r="H1812" s="2">
        <v>54.816000000000003</v>
      </c>
      <c r="I1812" s="2">
        <v>3</v>
      </c>
      <c r="J1812" s="2" t="s">
        <v>16</v>
      </c>
      <c r="K1812" s="2">
        <f t="shared" si="56"/>
        <v>54.816000000000003</v>
      </c>
      <c r="L1812" s="2">
        <f t="shared" si="57"/>
        <v>54.816000000000003</v>
      </c>
      <c r="M1812" s="2" cm="1">
        <f t="array" ref="M1812">IFERROR(_xlfn.IFS(AND(F1812="Furniture",C1812="First Class",I1812&gt;5),H1812-(H1812*10%),AND(F1812="Technology",C1812="Same Day",I1812&gt;6),H1812-(H1812*12%),AND(F1812="Office Supplies",OR(C1812="Second Day",C1812="Standard Class"),I1812&gt;4),H1812-(H1812*8%)),H1812)</f>
        <v>54.816000000000003</v>
      </c>
      <c r="N1812" s="2" cm="1">
        <f t="array" ref="N1812">IFERROR(_xlfn.IFS(AND(J1812="Yes",F1812="Furniture",OR(C1812="Second Day",C1812="Standard Class"),I1812&gt;3),H1812-(H1812*15%),AND(J1812="Yes",F1812="Technology",C1812="Same Day",I1812&gt;4),H1812-(H1812*18%),AND(J1812="Yes",F1812="Office Supplies",C1812="First Class",I1812&gt;5),H1812-(H1812*20%)),H1812)</f>
        <v>54.816000000000003</v>
      </c>
      <c r="O1812" s="2"/>
    </row>
    <row r="1813" spans="1:15" ht="15.75" customHeight="1" x14ac:dyDescent="0.3">
      <c r="A1813" s="2" t="s">
        <v>921</v>
      </c>
      <c r="B1813" s="3">
        <v>41799</v>
      </c>
      <c r="C1813" s="2" t="s">
        <v>11</v>
      </c>
      <c r="D1813" s="2" t="s">
        <v>12</v>
      </c>
      <c r="E1813" s="2" t="s">
        <v>13</v>
      </c>
      <c r="F1813" s="2" t="s">
        <v>14</v>
      </c>
      <c r="G1813" s="2" t="s">
        <v>25</v>
      </c>
      <c r="H1813" s="2">
        <v>1441.3</v>
      </c>
      <c r="I1813" s="2">
        <v>7</v>
      </c>
      <c r="J1813" s="2" t="s">
        <v>16</v>
      </c>
      <c r="K1813" s="2">
        <f t="shared" si="56"/>
        <v>1225.105</v>
      </c>
      <c r="L1813" s="2">
        <f t="shared" si="57"/>
        <v>1441.3</v>
      </c>
      <c r="M1813" s="2" cm="1">
        <f t="array" ref="M1813">IFERROR(_xlfn.IFS(AND(F1813="Furniture",C1813="First Class",I1813&gt;5),H1813-(H1813*10%),AND(F1813="Technology",C1813="Same Day",I1813&gt;6),H1813-(H1813*12%),AND(F1813="Office Supplies",OR(C1813="Second Day",C1813="Standard Class"),I1813&gt;4),H1813-(H1813*8%)),H1813)</f>
        <v>1441.3</v>
      </c>
      <c r="N1813" s="2" cm="1">
        <f t="array" ref="N1813">IFERROR(_xlfn.IFS(AND(J1813="Yes",F1813="Furniture",OR(C1813="Second Day",C1813="Standard Class"),I1813&gt;3),H1813-(H1813*15%),AND(J1813="Yes",F1813="Technology",C1813="Same Day",I1813&gt;4),H1813-(H1813*18%),AND(J1813="Yes",F1813="Office Supplies",C1813="First Class",I1813&gt;5),H1813-(H1813*20%)),H1813)</f>
        <v>1441.3</v>
      </c>
      <c r="O1813" s="2"/>
    </row>
    <row r="1814" spans="1:15" ht="15.75" customHeight="1" x14ac:dyDescent="0.3">
      <c r="A1814" s="2" t="s">
        <v>922</v>
      </c>
      <c r="B1814" s="3">
        <v>43059</v>
      </c>
      <c r="C1814" s="2" t="s">
        <v>24</v>
      </c>
      <c r="D1814" s="2" t="s">
        <v>12</v>
      </c>
      <c r="E1814" s="2" t="s">
        <v>46</v>
      </c>
      <c r="F1814" s="2" t="s">
        <v>14</v>
      </c>
      <c r="G1814" s="2" t="s">
        <v>28</v>
      </c>
      <c r="H1814" s="2">
        <v>77.599999999999994</v>
      </c>
      <c r="I1814" s="2">
        <v>5</v>
      </c>
      <c r="J1814" s="2" t="s">
        <v>16</v>
      </c>
      <c r="K1814" s="2">
        <f t="shared" si="56"/>
        <v>77.599999999999994</v>
      </c>
      <c r="L1814" s="2">
        <f t="shared" si="57"/>
        <v>77.599999999999994</v>
      </c>
      <c r="M1814" s="2" cm="1">
        <f t="array" ref="M1814">IFERROR(_xlfn.IFS(AND(F1814="Furniture",C1814="First Class",I1814&gt;5),H1814-(H1814*10%),AND(F1814="Technology",C1814="Same Day",I1814&gt;6),H1814-(H1814*12%),AND(F1814="Office Supplies",OR(C1814="Second Day",C1814="Standard Class"),I1814&gt;4),H1814-(H1814*8%)),H1814)</f>
        <v>77.599999999999994</v>
      </c>
      <c r="N1814" s="2" cm="1">
        <f t="array" ref="N1814">IFERROR(_xlfn.IFS(AND(J1814="Yes",F1814="Furniture",OR(C1814="Second Day",C1814="Standard Class"),I1814&gt;3),H1814-(H1814*15%),AND(J1814="Yes",F1814="Technology",C1814="Same Day",I1814&gt;4),H1814-(H1814*18%),AND(J1814="Yes",F1814="Office Supplies",C1814="First Class",I1814&gt;5),H1814-(H1814*20%)),H1814)</f>
        <v>77.599999999999994</v>
      </c>
      <c r="O1814" s="2"/>
    </row>
    <row r="1815" spans="1:15" ht="15.75" customHeight="1" x14ac:dyDescent="0.3">
      <c r="A1815" s="2" t="s">
        <v>922</v>
      </c>
      <c r="B1815" s="3">
        <v>43059</v>
      </c>
      <c r="C1815" s="2" t="s">
        <v>24</v>
      </c>
      <c r="D1815" s="2" t="s">
        <v>12</v>
      </c>
      <c r="E1815" s="2" t="s">
        <v>46</v>
      </c>
      <c r="F1815" s="2" t="s">
        <v>14</v>
      </c>
      <c r="G1815" s="2" t="s">
        <v>28</v>
      </c>
      <c r="H1815" s="2">
        <v>4.6560000000000006</v>
      </c>
      <c r="I1815" s="2">
        <v>2</v>
      </c>
      <c r="J1815" s="2" t="s">
        <v>16</v>
      </c>
      <c r="K1815" s="2">
        <f t="shared" si="56"/>
        <v>4.6560000000000006</v>
      </c>
      <c r="L1815" s="2">
        <f t="shared" si="57"/>
        <v>4.6560000000000006</v>
      </c>
      <c r="M1815" s="2" cm="1">
        <f t="array" ref="M1815">IFERROR(_xlfn.IFS(AND(F1815="Furniture",C1815="First Class",I1815&gt;5),H1815-(H1815*10%),AND(F1815="Technology",C1815="Same Day",I1815&gt;6),H1815-(H1815*12%),AND(F1815="Office Supplies",OR(C1815="Second Day",C1815="Standard Class"),I1815&gt;4),H1815-(H1815*8%)),H1815)</f>
        <v>4.6560000000000006</v>
      </c>
      <c r="N1815" s="2" cm="1">
        <f t="array" ref="N1815">IFERROR(_xlfn.IFS(AND(J1815="Yes",F1815="Furniture",OR(C1815="Second Day",C1815="Standard Class"),I1815&gt;3),H1815-(H1815*15%),AND(J1815="Yes",F1815="Technology",C1815="Same Day",I1815&gt;4),H1815-(H1815*18%),AND(J1815="Yes",F1815="Office Supplies",C1815="First Class",I1815&gt;5),H1815-(H1815*20%)),H1815)</f>
        <v>4.6560000000000006</v>
      </c>
      <c r="O1815" s="2"/>
    </row>
    <row r="1816" spans="1:15" ht="15.75" customHeight="1" x14ac:dyDescent="0.3">
      <c r="A1816" s="2" t="s">
        <v>923</v>
      </c>
      <c r="B1816" s="3">
        <v>42261</v>
      </c>
      <c r="C1816" s="2" t="s">
        <v>24</v>
      </c>
      <c r="D1816" s="2" t="s">
        <v>19</v>
      </c>
      <c r="E1816" s="2" t="s">
        <v>20</v>
      </c>
      <c r="F1816" s="2" t="s">
        <v>14</v>
      </c>
      <c r="G1816" s="2" t="s">
        <v>25</v>
      </c>
      <c r="H1816" s="2">
        <v>170.13600000000002</v>
      </c>
      <c r="I1816" s="2">
        <v>3</v>
      </c>
      <c r="J1816" s="2" t="s">
        <v>16</v>
      </c>
      <c r="K1816" s="2">
        <f t="shared" si="56"/>
        <v>170.13600000000002</v>
      </c>
      <c r="L1816" s="2">
        <f t="shared" si="57"/>
        <v>170.13600000000002</v>
      </c>
      <c r="M1816" s="2" cm="1">
        <f t="array" ref="M1816">IFERROR(_xlfn.IFS(AND(F1816="Furniture",C1816="First Class",I1816&gt;5),H1816-(H1816*10%),AND(F1816="Technology",C1816="Same Day",I1816&gt;6),H1816-(H1816*12%),AND(F1816="Office Supplies",OR(C1816="Second Day",C1816="Standard Class"),I1816&gt;4),H1816-(H1816*8%)),H1816)</f>
        <v>170.13600000000002</v>
      </c>
      <c r="N1816" s="2" cm="1">
        <f t="array" ref="N1816">IFERROR(_xlfn.IFS(AND(J1816="Yes",F1816="Furniture",OR(C1816="Second Day",C1816="Standard Class"),I1816&gt;3),H1816-(H1816*15%),AND(J1816="Yes",F1816="Technology",C1816="Same Day",I1816&gt;4),H1816-(H1816*18%),AND(J1816="Yes",F1816="Office Supplies",C1816="First Class",I1816&gt;5),H1816-(H1816*20%)),H1816)</f>
        <v>170.13600000000002</v>
      </c>
      <c r="O1816" s="2"/>
    </row>
    <row r="1817" spans="1:15" ht="15.75" customHeight="1" x14ac:dyDescent="0.3">
      <c r="A1817" s="2" t="s">
        <v>924</v>
      </c>
      <c r="B1817" s="3">
        <v>42159</v>
      </c>
      <c r="C1817" s="2" t="s">
        <v>208</v>
      </c>
      <c r="D1817" s="2" t="s">
        <v>12</v>
      </c>
      <c r="E1817" s="2" t="s">
        <v>20</v>
      </c>
      <c r="F1817" s="2" t="s">
        <v>21</v>
      </c>
      <c r="G1817" s="2" t="s">
        <v>22</v>
      </c>
      <c r="H1817" s="2">
        <v>7.38</v>
      </c>
      <c r="I1817" s="2">
        <v>2</v>
      </c>
      <c r="J1817" s="2" t="s">
        <v>16</v>
      </c>
      <c r="K1817" s="2">
        <f t="shared" si="56"/>
        <v>7.38</v>
      </c>
      <c r="L1817" s="2">
        <f t="shared" si="57"/>
        <v>7.38</v>
      </c>
      <c r="M1817" s="2" cm="1">
        <f t="array" ref="M1817">IFERROR(_xlfn.IFS(AND(F1817="Furniture",C1817="First Class",I1817&gt;5),H1817-(H1817*10%),AND(F1817="Technology",C1817="Same Day",I1817&gt;6),H1817-(H1817*12%),AND(F1817="Office Supplies",OR(C1817="Second Day",C1817="Standard Class"),I1817&gt;4),H1817-(H1817*8%)),H1817)</f>
        <v>7.38</v>
      </c>
      <c r="N1817" s="2" cm="1">
        <f t="array" ref="N1817">IFERROR(_xlfn.IFS(AND(J1817="Yes",F1817="Furniture",OR(C1817="Second Day",C1817="Standard Class"),I1817&gt;3),H1817-(H1817*15%),AND(J1817="Yes",F1817="Technology",C1817="Same Day",I1817&gt;4),H1817-(H1817*18%),AND(J1817="Yes",F1817="Office Supplies",C1817="First Class",I1817&gt;5),H1817-(H1817*20%)),H1817)</f>
        <v>7.38</v>
      </c>
      <c r="O1817" s="2"/>
    </row>
    <row r="1818" spans="1:15" ht="15.75" customHeight="1" x14ac:dyDescent="0.3">
      <c r="A1818" s="2" t="s">
        <v>924</v>
      </c>
      <c r="B1818" s="3">
        <v>42159</v>
      </c>
      <c r="C1818" s="2" t="s">
        <v>208</v>
      </c>
      <c r="D1818" s="2" t="s">
        <v>12</v>
      </c>
      <c r="E1818" s="2" t="s">
        <v>20</v>
      </c>
      <c r="F1818" s="2" t="s">
        <v>21</v>
      </c>
      <c r="G1818" s="2" t="s">
        <v>29</v>
      </c>
      <c r="H1818" s="2">
        <v>9.26</v>
      </c>
      <c r="I1818" s="2">
        <v>2</v>
      </c>
      <c r="J1818" s="2" t="s">
        <v>16</v>
      </c>
      <c r="K1818" s="2">
        <f t="shared" si="56"/>
        <v>9.26</v>
      </c>
      <c r="L1818" s="2">
        <f t="shared" si="57"/>
        <v>9.26</v>
      </c>
      <c r="M1818" s="2" cm="1">
        <f t="array" ref="M1818">IFERROR(_xlfn.IFS(AND(F1818="Furniture",C1818="First Class",I1818&gt;5),H1818-(H1818*10%),AND(F1818="Technology",C1818="Same Day",I1818&gt;6),H1818-(H1818*12%),AND(F1818="Office Supplies",OR(C1818="Second Day",C1818="Standard Class"),I1818&gt;4),H1818-(H1818*8%)),H1818)</f>
        <v>9.26</v>
      </c>
      <c r="N1818" s="2" cm="1">
        <f t="array" ref="N1818">IFERROR(_xlfn.IFS(AND(J1818="Yes",F1818="Furniture",OR(C1818="Second Day",C1818="Standard Class"),I1818&gt;3),H1818-(H1818*15%),AND(J1818="Yes",F1818="Technology",C1818="Same Day",I1818&gt;4),H1818-(H1818*18%),AND(J1818="Yes",F1818="Office Supplies",C1818="First Class",I1818&gt;5),H1818-(H1818*20%)),H1818)</f>
        <v>9.26</v>
      </c>
      <c r="O1818" s="2"/>
    </row>
    <row r="1819" spans="1:15" ht="15.75" customHeight="1" x14ac:dyDescent="0.3">
      <c r="A1819" s="2" t="s">
        <v>925</v>
      </c>
      <c r="B1819" s="3">
        <v>42351</v>
      </c>
      <c r="C1819" s="2" t="s">
        <v>11</v>
      </c>
      <c r="D1819" s="2" t="s">
        <v>12</v>
      </c>
      <c r="E1819" s="2" t="s">
        <v>20</v>
      </c>
      <c r="F1819" s="2" t="s">
        <v>21</v>
      </c>
      <c r="G1819" s="2" t="s">
        <v>22</v>
      </c>
      <c r="H1819" s="2">
        <v>9.9600000000000009</v>
      </c>
      <c r="I1819" s="2">
        <v>2</v>
      </c>
      <c r="J1819" s="2" t="s">
        <v>16</v>
      </c>
      <c r="K1819" s="2">
        <f t="shared" si="56"/>
        <v>9.9600000000000009</v>
      </c>
      <c r="L1819" s="2">
        <f t="shared" si="57"/>
        <v>9.9600000000000009</v>
      </c>
      <c r="M1819" s="2" cm="1">
        <f t="array" ref="M1819">IFERROR(_xlfn.IFS(AND(F1819="Furniture",C1819="First Class",I1819&gt;5),H1819-(H1819*10%),AND(F1819="Technology",C1819="Same Day",I1819&gt;6),H1819-(H1819*12%),AND(F1819="Office Supplies",OR(C1819="Second Day",C1819="Standard Class"),I1819&gt;4),H1819-(H1819*8%)),H1819)</f>
        <v>9.9600000000000009</v>
      </c>
      <c r="N1819" s="2" cm="1">
        <f t="array" ref="N1819">IFERROR(_xlfn.IFS(AND(J1819="Yes",F1819="Furniture",OR(C1819="Second Day",C1819="Standard Class"),I1819&gt;3),H1819-(H1819*15%),AND(J1819="Yes",F1819="Technology",C1819="Same Day",I1819&gt;4),H1819-(H1819*18%),AND(J1819="Yes",F1819="Office Supplies",C1819="First Class",I1819&gt;5),H1819-(H1819*20%)),H1819)</f>
        <v>9.9600000000000009</v>
      </c>
      <c r="O1819" s="2"/>
    </row>
    <row r="1820" spans="1:15" ht="15.75" customHeight="1" x14ac:dyDescent="0.3">
      <c r="A1820" s="2" t="s">
        <v>926</v>
      </c>
      <c r="B1820" s="3">
        <v>41784</v>
      </c>
      <c r="C1820" s="2" t="s">
        <v>24</v>
      </c>
      <c r="D1820" s="2" t="s">
        <v>12</v>
      </c>
      <c r="E1820" s="2" t="s">
        <v>39</v>
      </c>
      <c r="F1820" s="2" t="s">
        <v>21</v>
      </c>
      <c r="G1820" s="2" t="s">
        <v>33</v>
      </c>
      <c r="H1820" s="2">
        <v>75.59999999999998</v>
      </c>
      <c r="I1820" s="2">
        <v>2</v>
      </c>
      <c r="J1820" s="2" t="s">
        <v>16</v>
      </c>
      <c r="K1820" s="2">
        <f t="shared" si="56"/>
        <v>75.59999999999998</v>
      </c>
      <c r="L1820" s="2">
        <f t="shared" si="57"/>
        <v>75.59999999999998</v>
      </c>
      <c r="M1820" s="2" cm="1">
        <f t="array" ref="M1820">IFERROR(_xlfn.IFS(AND(F1820="Furniture",C1820="First Class",I1820&gt;5),H1820-(H1820*10%),AND(F1820="Technology",C1820="Same Day",I1820&gt;6),H1820-(H1820*12%),AND(F1820="Office Supplies",OR(C1820="Second Day",C1820="Standard Class"),I1820&gt;4),H1820-(H1820*8%)),H1820)</f>
        <v>75.59999999999998</v>
      </c>
      <c r="N1820" s="2" cm="1">
        <f t="array" ref="N1820">IFERROR(_xlfn.IFS(AND(J1820="Yes",F1820="Furniture",OR(C1820="Second Day",C1820="Standard Class"),I1820&gt;3),H1820-(H1820*15%),AND(J1820="Yes",F1820="Technology",C1820="Same Day",I1820&gt;4),H1820-(H1820*18%),AND(J1820="Yes",F1820="Office Supplies",C1820="First Class",I1820&gt;5),H1820-(H1820*20%)),H1820)</f>
        <v>75.59999999999998</v>
      </c>
      <c r="O1820" s="2"/>
    </row>
    <row r="1821" spans="1:15" ht="15.75" customHeight="1" x14ac:dyDescent="0.3">
      <c r="A1821" s="2" t="s">
        <v>926</v>
      </c>
      <c r="B1821" s="3">
        <v>41784</v>
      </c>
      <c r="C1821" s="2" t="s">
        <v>24</v>
      </c>
      <c r="D1821" s="2" t="s">
        <v>12</v>
      </c>
      <c r="E1821" s="2" t="s">
        <v>39</v>
      </c>
      <c r="F1821" s="2" t="s">
        <v>14</v>
      </c>
      <c r="G1821" s="2" t="s">
        <v>28</v>
      </c>
      <c r="H1821" s="2">
        <v>29.32</v>
      </c>
      <c r="I1821" s="2">
        <v>2</v>
      </c>
      <c r="J1821" s="2" t="s">
        <v>16</v>
      </c>
      <c r="K1821" s="2">
        <f t="shared" si="56"/>
        <v>29.32</v>
      </c>
      <c r="L1821" s="2">
        <f t="shared" si="57"/>
        <v>29.32</v>
      </c>
      <c r="M1821" s="2" cm="1">
        <f t="array" ref="M1821">IFERROR(_xlfn.IFS(AND(F1821="Furniture",C1821="First Class",I1821&gt;5),H1821-(H1821*10%),AND(F1821="Technology",C1821="Same Day",I1821&gt;6),H1821-(H1821*12%),AND(F1821="Office Supplies",OR(C1821="Second Day",C1821="Standard Class"),I1821&gt;4),H1821-(H1821*8%)),H1821)</f>
        <v>29.32</v>
      </c>
      <c r="N1821" s="2" cm="1">
        <f t="array" ref="N1821">IFERROR(_xlfn.IFS(AND(J1821="Yes",F1821="Furniture",OR(C1821="Second Day",C1821="Standard Class"),I1821&gt;3),H1821-(H1821*15%),AND(J1821="Yes",F1821="Technology",C1821="Same Day",I1821&gt;4),H1821-(H1821*18%),AND(J1821="Yes",F1821="Office Supplies",C1821="First Class",I1821&gt;5),H1821-(H1821*20%)),H1821)</f>
        <v>29.32</v>
      </c>
      <c r="O1821" s="2"/>
    </row>
    <row r="1822" spans="1:15" ht="15.75" customHeight="1" x14ac:dyDescent="0.3">
      <c r="A1822" s="2" t="s">
        <v>927</v>
      </c>
      <c r="B1822" s="3">
        <v>42416</v>
      </c>
      <c r="C1822" s="2" t="s">
        <v>24</v>
      </c>
      <c r="D1822" s="2" t="s">
        <v>19</v>
      </c>
      <c r="E1822" s="2" t="s">
        <v>39</v>
      </c>
      <c r="F1822" s="2" t="s">
        <v>21</v>
      </c>
      <c r="G1822" s="2" t="s">
        <v>33</v>
      </c>
      <c r="H1822" s="2">
        <v>92.063999999999979</v>
      </c>
      <c r="I1822" s="2">
        <v>6</v>
      </c>
      <c r="J1822" s="2" t="s">
        <v>16</v>
      </c>
      <c r="K1822" s="2">
        <f t="shared" si="56"/>
        <v>92.063999999999979</v>
      </c>
      <c r="L1822" s="2">
        <f t="shared" si="57"/>
        <v>92.063999999999979</v>
      </c>
      <c r="M1822" s="2" cm="1">
        <f t="array" ref="M1822">IFERROR(_xlfn.IFS(AND(F1822="Furniture",C1822="First Class",I1822&gt;5),H1822-(H1822*10%),AND(F1822="Technology",C1822="Same Day",I1822&gt;6),H1822-(H1822*12%),AND(F1822="Office Supplies",OR(C1822="Second Day",C1822="Standard Class"),I1822&gt;4),H1822-(H1822*8%)),H1822)</f>
        <v>84.698879999999974</v>
      </c>
      <c r="N1822" s="2" cm="1">
        <f t="array" ref="N1822">IFERROR(_xlfn.IFS(AND(J1822="Yes",F1822="Furniture",OR(C1822="Second Day",C1822="Standard Class"),I1822&gt;3),H1822-(H1822*15%),AND(J1822="Yes",F1822="Technology",C1822="Same Day",I1822&gt;4),H1822-(H1822*18%),AND(J1822="Yes",F1822="Office Supplies",C1822="First Class",I1822&gt;5),H1822-(H1822*20%)),H1822)</f>
        <v>92.063999999999979</v>
      </c>
      <c r="O1822" s="2"/>
    </row>
    <row r="1823" spans="1:15" ht="15.75" customHeight="1" x14ac:dyDescent="0.3">
      <c r="A1823" s="2" t="s">
        <v>927</v>
      </c>
      <c r="B1823" s="3">
        <v>42416</v>
      </c>
      <c r="C1823" s="2" t="s">
        <v>24</v>
      </c>
      <c r="D1823" s="2" t="s">
        <v>19</v>
      </c>
      <c r="E1823" s="2" t="s">
        <v>39</v>
      </c>
      <c r="F1823" s="2" t="s">
        <v>21</v>
      </c>
      <c r="G1823" s="2" t="s">
        <v>64</v>
      </c>
      <c r="H1823" s="2">
        <v>6.9760000000000009</v>
      </c>
      <c r="I1823" s="2">
        <v>4</v>
      </c>
      <c r="J1823" s="2" t="s">
        <v>16</v>
      </c>
      <c r="K1823" s="2">
        <f t="shared" si="56"/>
        <v>6.9760000000000009</v>
      </c>
      <c r="L1823" s="2">
        <f t="shared" si="57"/>
        <v>6.9760000000000009</v>
      </c>
      <c r="M1823" s="2" cm="1">
        <f t="array" ref="M1823">IFERROR(_xlfn.IFS(AND(F1823="Furniture",C1823="First Class",I1823&gt;5),H1823-(H1823*10%),AND(F1823="Technology",C1823="Same Day",I1823&gt;6),H1823-(H1823*12%),AND(F1823="Office Supplies",OR(C1823="Second Day",C1823="Standard Class"),I1823&gt;4),H1823-(H1823*8%)),H1823)</f>
        <v>6.9760000000000009</v>
      </c>
      <c r="N1823" s="2" cm="1">
        <f t="array" ref="N1823">IFERROR(_xlfn.IFS(AND(J1823="Yes",F1823="Furniture",OR(C1823="Second Day",C1823="Standard Class"),I1823&gt;3),H1823-(H1823*15%),AND(J1823="Yes",F1823="Technology",C1823="Same Day",I1823&gt;4),H1823-(H1823*18%),AND(J1823="Yes",F1823="Office Supplies",C1823="First Class",I1823&gt;5),H1823-(H1823*20%)),H1823)</f>
        <v>6.9760000000000009</v>
      </c>
      <c r="O1823" s="2"/>
    </row>
    <row r="1824" spans="1:15" ht="15.75" customHeight="1" x14ac:dyDescent="0.3">
      <c r="A1824" s="2" t="s">
        <v>927</v>
      </c>
      <c r="B1824" s="3">
        <v>42416</v>
      </c>
      <c r="C1824" s="2" t="s">
        <v>24</v>
      </c>
      <c r="D1824" s="2" t="s">
        <v>19</v>
      </c>
      <c r="E1824" s="2" t="s">
        <v>39</v>
      </c>
      <c r="F1824" s="2" t="s">
        <v>14</v>
      </c>
      <c r="G1824" s="2" t="s">
        <v>17</v>
      </c>
      <c r="H1824" s="2">
        <v>62.957999999999998</v>
      </c>
      <c r="I1824" s="2">
        <v>3</v>
      </c>
      <c r="J1824" s="2" t="s">
        <v>16</v>
      </c>
      <c r="K1824" s="2">
        <f t="shared" si="56"/>
        <v>62.957999999999998</v>
      </c>
      <c r="L1824" s="2">
        <f t="shared" si="57"/>
        <v>62.957999999999998</v>
      </c>
      <c r="M1824" s="2" cm="1">
        <f t="array" ref="M1824">IFERROR(_xlfn.IFS(AND(F1824="Furniture",C1824="First Class",I1824&gt;5),H1824-(H1824*10%),AND(F1824="Technology",C1824="Same Day",I1824&gt;6),H1824-(H1824*12%),AND(F1824="Office Supplies",OR(C1824="Second Day",C1824="Standard Class"),I1824&gt;4),H1824-(H1824*8%)),H1824)</f>
        <v>62.957999999999998</v>
      </c>
      <c r="N1824" s="2" cm="1">
        <f t="array" ref="N1824">IFERROR(_xlfn.IFS(AND(J1824="Yes",F1824="Furniture",OR(C1824="Second Day",C1824="Standard Class"),I1824&gt;3),H1824-(H1824*15%),AND(J1824="Yes",F1824="Technology",C1824="Same Day",I1824&gt;4),H1824-(H1824*18%),AND(J1824="Yes",F1824="Office Supplies",C1824="First Class",I1824&gt;5),H1824-(H1824*20%)),H1824)</f>
        <v>62.957999999999998</v>
      </c>
      <c r="O1824" s="2"/>
    </row>
    <row r="1825" spans="1:15" ht="15.75" customHeight="1" x14ac:dyDescent="0.3">
      <c r="A1825" s="2" t="s">
        <v>927</v>
      </c>
      <c r="B1825" s="3">
        <v>42416</v>
      </c>
      <c r="C1825" s="2" t="s">
        <v>24</v>
      </c>
      <c r="D1825" s="2" t="s">
        <v>19</v>
      </c>
      <c r="E1825" s="2" t="s">
        <v>39</v>
      </c>
      <c r="F1825" s="2" t="s">
        <v>21</v>
      </c>
      <c r="G1825" s="2" t="s">
        <v>35</v>
      </c>
      <c r="H1825" s="2">
        <v>5.1840000000000011</v>
      </c>
      <c r="I1825" s="2">
        <v>1</v>
      </c>
      <c r="J1825" s="2" t="s">
        <v>16</v>
      </c>
      <c r="K1825" s="2">
        <f t="shared" si="56"/>
        <v>5.1840000000000011</v>
      </c>
      <c r="L1825" s="2">
        <f t="shared" si="57"/>
        <v>5.1840000000000011</v>
      </c>
      <c r="M1825" s="2" cm="1">
        <f t="array" ref="M1825">IFERROR(_xlfn.IFS(AND(F1825="Furniture",C1825="First Class",I1825&gt;5),H1825-(H1825*10%),AND(F1825="Technology",C1825="Same Day",I1825&gt;6),H1825-(H1825*12%),AND(F1825="Office Supplies",OR(C1825="Second Day",C1825="Standard Class"),I1825&gt;4),H1825-(H1825*8%)),H1825)</f>
        <v>5.1840000000000011</v>
      </c>
      <c r="N1825" s="2" cm="1">
        <f t="array" ref="N1825">IFERROR(_xlfn.IFS(AND(J1825="Yes",F1825="Furniture",OR(C1825="Second Day",C1825="Standard Class"),I1825&gt;3),H1825-(H1825*15%),AND(J1825="Yes",F1825="Technology",C1825="Same Day",I1825&gt;4),H1825-(H1825*18%),AND(J1825="Yes",F1825="Office Supplies",C1825="First Class",I1825&gt;5),H1825-(H1825*20%)),H1825)</f>
        <v>5.1840000000000011</v>
      </c>
      <c r="O1825" s="2"/>
    </row>
    <row r="1826" spans="1:15" ht="15.75" customHeight="1" x14ac:dyDescent="0.3">
      <c r="A1826" s="2" t="s">
        <v>928</v>
      </c>
      <c r="B1826" s="3">
        <v>42726</v>
      </c>
      <c r="C1826" s="2" t="s">
        <v>24</v>
      </c>
      <c r="D1826" s="2" t="s">
        <v>12</v>
      </c>
      <c r="E1826" s="2" t="s">
        <v>20</v>
      </c>
      <c r="F1826" s="2" t="s">
        <v>21</v>
      </c>
      <c r="G1826" s="2" t="s">
        <v>32</v>
      </c>
      <c r="H1826" s="2">
        <v>31.32</v>
      </c>
      <c r="I1826" s="2">
        <v>10</v>
      </c>
      <c r="J1826" s="2" t="s">
        <v>16</v>
      </c>
      <c r="K1826" s="2">
        <f t="shared" si="56"/>
        <v>31.32</v>
      </c>
      <c r="L1826" s="2">
        <f t="shared" si="57"/>
        <v>31.32</v>
      </c>
      <c r="M1826" s="2" cm="1">
        <f t="array" ref="M1826">IFERROR(_xlfn.IFS(AND(F1826="Furniture",C1826="First Class",I1826&gt;5),H1826-(H1826*10%),AND(F1826="Technology",C1826="Same Day",I1826&gt;6),H1826-(H1826*12%),AND(F1826="Office Supplies",OR(C1826="Second Day",C1826="Standard Class"),I1826&gt;4),H1826-(H1826*8%)),H1826)</f>
        <v>28.814399999999999</v>
      </c>
      <c r="N1826" s="2" cm="1">
        <f t="array" ref="N1826">IFERROR(_xlfn.IFS(AND(J1826="Yes",F1826="Furniture",OR(C1826="Second Day",C1826="Standard Class"),I1826&gt;3),H1826-(H1826*15%),AND(J1826="Yes",F1826="Technology",C1826="Same Day",I1826&gt;4),H1826-(H1826*18%),AND(J1826="Yes",F1826="Office Supplies",C1826="First Class",I1826&gt;5),H1826-(H1826*20%)),H1826)</f>
        <v>31.32</v>
      </c>
      <c r="O1826" s="2"/>
    </row>
    <row r="1827" spans="1:15" ht="15.75" customHeight="1" x14ac:dyDescent="0.3">
      <c r="A1827" s="2" t="s">
        <v>928</v>
      </c>
      <c r="B1827" s="3">
        <v>42726</v>
      </c>
      <c r="C1827" s="2" t="s">
        <v>24</v>
      </c>
      <c r="D1827" s="2" t="s">
        <v>12</v>
      </c>
      <c r="E1827" s="2" t="s">
        <v>20</v>
      </c>
      <c r="F1827" s="2" t="s">
        <v>14</v>
      </c>
      <c r="G1827" s="2" t="s">
        <v>28</v>
      </c>
      <c r="H1827" s="2">
        <v>11.840000000000002</v>
      </c>
      <c r="I1827" s="2">
        <v>4</v>
      </c>
      <c r="J1827" s="2" t="s">
        <v>16</v>
      </c>
      <c r="K1827" s="2">
        <f t="shared" si="56"/>
        <v>11.840000000000002</v>
      </c>
      <c r="L1827" s="2">
        <f t="shared" si="57"/>
        <v>11.840000000000002</v>
      </c>
      <c r="M1827" s="2" cm="1">
        <f t="array" ref="M1827">IFERROR(_xlfn.IFS(AND(F1827="Furniture",C1827="First Class",I1827&gt;5),H1827-(H1827*10%),AND(F1827="Technology",C1827="Same Day",I1827&gt;6),H1827-(H1827*12%),AND(F1827="Office Supplies",OR(C1827="Second Day",C1827="Standard Class"),I1827&gt;4),H1827-(H1827*8%)),H1827)</f>
        <v>11.840000000000002</v>
      </c>
      <c r="N1827" s="2" cm="1">
        <f t="array" ref="N1827">IFERROR(_xlfn.IFS(AND(J1827="Yes",F1827="Furniture",OR(C1827="Second Day",C1827="Standard Class"),I1827&gt;3),H1827-(H1827*15%),AND(J1827="Yes",F1827="Technology",C1827="Same Day",I1827&gt;4),H1827-(H1827*18%),AND(J1827="Yes",F1827="Office Supplies",C1827="First Class",I1827&gt;5),H1827-(H1827*20%)),H1827)</f>
        <v>11.840000000000002</v>
      </c>
      <c r="O1827" s="2"/>
    </row>
    <row r="1828" spans="1:15" ht="15.75" customHeight="1" x14ac:dyDescent="0.3">
      <c r="A1828" s="2" t="s">
        <v>928</v>
      </c>
      <c r="B1828" s="3">
        <v>42726</v>
      </c>
      <c r="C1828" s="2" t="s">
        <v>24</v>
      </c>
      <c r="D1828" s="2" t="s">
        <v>12</v>
      </c>
      <c r="E1828" s="2" t="s">
        <v>20</v>
      </c>
      <c r="F1828" s="2" t="s">
        <v>14</v>
      </c>
      <c r="G1828" s="2" t="s">
        <v>28</v>
      </c>
      <c r="H1828" s="2">
        <v>22.784000000000002</v>
      </c>
      <c r="I1828" s="2">
        <v>1</v>
      </c>
      <c r="J1828" s="2" t="s">
        <v>16</v>
      </c>
      <c r="K1828" s="2">
        <f t="shared" si="56"/>
        <v>22.784000000000002</v>
      </c>
      <c r="L1828" s="2">
        <f t="shared" si="57"/>
        <v>22.784000000000002</v>
      </c>
      <c r="M1828" s="2" cm="1">
        <f t="array" ref="M1828">IFERROR(_xlfn.IFS(AND(F1828="Furniture",C1828="First Class",I1828&gt;5),H1828-(H1828*10%),AND(F1828="Technology",C1828="Same Day",I1828&gt;6),H1828-(H1828*12%),AND(F1828="Office Supplies",OR(C1828="Second Day",C1828="Standard Class"),I1828&gt;4),H1828-(H1828*8%)),H1828)</f>
        <v>22.784000000000002</v>
      </c>
      <c r="N1828" s="2" cm="1">
        <f t="array" ref="N1828">IFERROR(_xlfn.IFS(AND(J1828="Yes",F1828="Furniture",OR(C1828="Second Day",C1828="Standard Class"),I1828&gt;3),H1828-(H1828*15%),AND(J1828="Yes",F1828="Technology",C1828="Same Day",I1828&gt;4),H1828-(H1828*18%),AND(J1828="Yes",F1828="Office Supplies",C1828="First Class",I1828&gt;5),H1828-(H1828*20%)),H1828)</f>
        <v>22.784000000000002</v>
      </c>
      <c r="O1828" s="2"/>
    </row>
    <row r="1829" spans="1:15" ht="15.75" customHeight="1" x14ac:dyDescent="0.3">
      <c r="A1829" s="2" t="s">
        <v>929</v>
      </c>
      <c r="B1829" s="3">
        <v>42408</v>
      </c>
      <c r="C1829" s="2" t="s">
        <v>11</v>
      </c>
      <c r="D1829" s="2" t="s">
        <v>38</v>
      </c>
      <c r="E1829" s="2" t="s">
        <v>13</v>
      </c>
      <c r="F1829" s="2" t="s">
        <v>30</v>
      </c>
      <c r="G1829" s="2" t="s">
        <v>31</v>
      </c>
      <c r="H1829" s="2">
        <v>1127.9760000000001</v>
      </c>
      <c r="I1829" s="2">
        <v>3</v>
      </c>
      <c r="J1829" s="2" t="s">
        <v>16</v>
      </c>
      <c r="K1829" s="2">
        <f t="shared" si="56"/>
        <v>958.77960000000007</v>
      </c>
      <c r="L1829" s="2">
        <f t="shared" si="57"/>
        <v>1127.9760000000001</v>
      </c>
      <c r="M1829" s="2" cm="1">
        <f t="array" ref="M1829">IFERROR(_xlfn.IFS(AND(F1829="Furniture",C1829="First Class",I1829&gt;5),H1829-(H1829*10%),AND(F1829="Technology",C1829="Same Day",I1829&gt;6),H1829-(H1829*12%),AND(F1829="Office Supplies",OR(C1829="Second Day",C1829="Standard Class"),I1829&gt;4),H1829-(H1829*8%)),H1829)</f>
        <v>1127.9760000000001</v>
      </c>
      <c r="N1829" s="2" cm="1">
        <f t="array" ref="N1829">IFERROR(_xlfn.IFS(AND(J1829="Yes",F1829="Furniture",OR(C1829="Second Day",C1829="Standard Class"),I1829&gt;3),H1829-(H1829*15%),AND(J1829="Yes",F1829="Technology",C1829="Same Day",I1829&gt;4),H1829-(H1829*18%),AND(J1829="Yes",F1829="Office Supplies",C1829="First Class",I1829&gt;5),H1829-(H1829*20%)),H1829)</f>
        <v>1127.9760000000001</v>
      </c>
      <c r="O1829" s="2"/>
    </row>
    <row r="1830" spans="1:15" ht="15.75" customHeight="1" x14ac:dyDescent="0.3">
      <c r="A1830" s="2" t="s">
        <v>930</v>
      </c>
      <c r="B1830" s="3">
        <v>42198</v>
      </c>
      <c r="C1830" s="2" t="s">
        <v>11</v>
      </c>
      <c r="D1830" s="2" t="s">
        <v>19</v>
      </c>
      <c r="E1830" s="2" t="s">
        <v>13</v>
      </c>
      <c r="F1830" s="2" t="s">
        <v>21</v>
      </c>
      <c r="G1830" s="2" t="s">
        <v>35</v>
      </c>
      <c r="H1830" s="2">
        <v>38.880000000000003</v>
      </c>
      <c r="I1830" s="2">
        <v>6</v>
      </c>
      <c r="J1830" s="2" t="s">
        <v>16</v>
      </c>
      <c r="K1830" s="2">
        <f t="shared" si="56"/>
        <v>38.880000000000003</v>
      </c>
      <c r="L1830" s="2">
        <f t="shared" si="57"/>
        <v>38.880000000000003</v>
      </c>
      <c r="M1830" s="2" cm="1">
        <f t="array" ref="M1830">IFERROR(_xlfn.IFS(AND(F1830="Furniture",C1830="First Class",I1830&gt;5),H1830-(H1830*10%),AND(F1830="Technology",C1830="Same Day",I1830&gt;6),H1830-(H1830*12%),AND(F1830="Office Supplies",OR(C1830="Second Day",C1830="Standard Class"),I1830&gt;4),H1830-(H1830*8%)),H1830)</f>
        <v>38.880000000000003</v>
      </c>
      <c r="N1830" s="2" cm="1">
        <f t="array" ref="N1830">IFERROR(_xlfn.IFS(AND(J1830="Yes",F1830="Furniture",OR(C1830="Second Day",C1830="Standard Class"),I1830&gt;3),H1830-(H1830*15%),AND(J1830="Yes",F1830="Technology",C1830="Same Day",I1830&gt;4),H1830-(H1830*18%),AND(J1830="Yes",F1830="Office Supplies",C1830="First Class",I1830&gt;5),H1830-(H1830*20%)),H1830)</f>
        <v>38.880000000000003</v>
      </c>
      <c r="O1830" s="2"/>
    </row>
    <row r="1831" spans="1:15" ht="15.75" customHeight="1" x14ac:dyDescent="0.3">
      <c r="A1831" s="2" t="s">
        <v>931</v>
      </c>
      <c r="B1831" s="3">
        <v>41777</v>
      </c>
      <c r="C1831" s="2" t="s">
        <v>24</v>
      </c>
      <c r="D1831" s="2" t="s">
        <v>12</v>
      </c>
      <c r="E1831" s="2" t="s">
        <v>46</v>
      </c>
      <c r="F1831" s="2" t="s">
        <v>30</v>
      </c>
      <c r="G1831" s="2" t="s">
        <v>31</v>
      </c>
      <c r="H1831" s="2">
        <v>779.79600000000005</v>
      </c>
      <c r="I1831" s="2">
        <v>2</v>
      </c>
      <c r="J1831" s="2" t="s">
        <v>43</v>
      </c>
      <c r="K1831" s="2">
        <f t="shared" si="56"/>
        <v>662.8266000000001</v>
      </c>
      <c r="L1831" s="2">
        <f t="shared" si="57"/>
        <v>756.40212000000008</v>
      </c>
      <c r="M1831" s="2" cm="1">
        <f t="array" ref="M1831">IFERROR(_xlfn.IFS(AND(F1831="Furniture",C1831="First Class",I1831&gt;5),H1831-(H1831*10%),AND(F1831="Technology",C1831="Same Day",I1831&gt;6),H1831-(H1831*12%),AND(F1831="Office Supplies",OR(C1831="Second Day",C1831="Standard Class"),I1831&gt;4),H1831-(H1831*8%)),H1831)</f>
        <v>779.79600000000005</v>
      </c>
      <c r="N1831" s="2" cm="1">
        <f t="array" ref="N1831">IFERROR(_xlfn.IFS(AND(J1831="Yes",F1831="Furniture",OR(C1831="Second Day",C1831="Standard Class"),I1831&gt;3),H1831-(H1831*15%),AND(J1831="Yes",F1831="Technology",C1831="Same Day",I1831&gt;4),H1831-(H1831*18%),AND(J1831="Yes",F1831="Office Supplies",C1831="First Class",I1831&gt;5),H1831-(H1831*20%)),H1831)</f>
        <v>779.79600000000005</v>
      </c>
      <c r="O1831" s="2"/>
    </row>
    <row r="1832" spans="1:15" ht="15.75" customHeight="1" x14ac:dyDescent="0.3">
      <c r="A1832" s="2" t="s">
        <v>932</v>
      </c>
      <c r="B1832" s="3">
        <v>43029</v>
      </c>
      <c r="C1832" s="2" t="s">
        <v>208</v>
      </c>
      <c r="D1832" s="2" t="s">
        <v>38</v>
      </c>
      <c r="E1832" s="2" t="s">
        <v>39</v>
      </c>
      <c r="F1832" s="2" t="s">
        <v>30</v>
      </c>
      <c r="G1832" s="2" t="s">
        <v>31</v>
      </c>
      <c r="H1832" s="2">
        <v>1439.92</v>
      </c>
      <c r="I1832" s="2">
        <v>8</v>
      </c>
      <c r="J1832" s="2" t="s">
        <v>16</v>
      </c>
      <c r="K1832" s="2">
        <f t="shared" si="56"/>
        <v>1223.932</v>
      </c>
      <c r="L1832" s="2">
        <f t="shared" si="57"/>
        <v>1439.92</v>
      </c>
      <c r="M1832" s="2" cm="1">
        <f t="array" ref="M1832">IFERROR(_xlfn.IFS(AND(F1832="Furniture",C1832="First Class",I1832&gt;5),H1832-(H1832*10%),AND(F1832="Technology",C1832="Same Day",I1832&gt;6),H1832-(H1832*12%),AND(F1832="Office Supplies",OR(C1832="Second Day",C1832="Standard Class"),I1832&gt;4),H1832-(H1832*8%)),H1832)</f>
        <v>1267.1296</v>
      </c>
      <c r="N1832" s="2" cm="1">
        <f t="array" ref="N1832">IFERROR(_xlfn.IFS(AND(J1832="Yes",F1832="Furniture",OR(C1832="Second Day",C1832="Standard Class"),I1832&gt;3),H1832-(H1832*15%),AND(J1832="Yes",F1832="Technology",C1832="Same Day",I1832&gt;4),H1832-(H1832*18%),AND(J1832="Yes",F1832="Office Supplies",C1832="First Class",I1832&gt;5),H1832-(H1832*20%)),H1832)</f>
        <v>1439.92</v>
      </c>
      <c r="O1832" s="2"/>
    </row>
    <row r="1833" spans="1:15" ht="15.75" customHeight="1" x14ac:dyDescent="0.3">
      <c r="A1833" s="2" t="s">
        <v>932</v>
      </c>
      <c r="B1833" s="3">
        <v>43029</v>
      </c>
      <c r="C1833" s="2" t="s">
        <v>208</v>
      </c>
      <c r="D1833" s="2" t="s">
        <v>38</v>
      </c>
      <c r="E1833" s="2" t="s">
        <v>39</v>
      </c>
      <c r="F1833" s="2" t="s">
        <v>14</v>
      </c>
      <c r="G1833" s="2" t="s">
        <v>25</v>
      </c>
      <c r="H1833" s="2">
        <v>262.11</v>
      </c>
      <c r="I1833" s="2">
        <v>1</v>
      </c>
      <c r="J1833" s="2" t="s">
        <v>16</v>
      </c>
      <c r="K1833" s="2">
        <f t="shared" si="56"/>
        <v>222.79350000000002</v>
      </c>
      <c r="L1833" s="2">
        <f t="shared" si="57"/>
        <v>262.11</v>
      </c>
      <c r="M1833" s="2" cm="1">
        <f t="array" ref="M1833">IFERROR(_xlfn.IFS(AND(F1833="Furniture",C1833="First Class",I1833&gt;5),H1833-(H1833*10%),AND(F1833="Technology",C1833="Same Day",I1833&gt;6),H1833-(H1833*12%),AND(F1833="Office Supplies",OR(C1833="Second Day",C1833="Standard Class"),I1833&gt;4),H1833-(H1833*8%)),H1833)</f>
        <v>262.11</v>
      </c>
      <c r="N1833" s="2" cm="1">
        <f t="array" ref="N1833">IFERROR(_xlfn.IFS(AND(J1833="Yes",F1833="Furniture",OR(C1833="Second Day",C1833="Standard Class"),I1833&gt;3),H1833-(H1833*15%),AND(J1833="Yes",F1833="Technology",C1833="Same Day",I1833&gt;4),H1833-(H1833*18%),AND(J1833="Yes",F1833="Office Supplies",C1833="First Class",I1833&gt;5),H1833-(H1833*20%)),H1833)</f>
        <v>262.11</v>
      </c>
      <c r="O1833" s="2"/>
    </row>
    <row r="1834" spans="1:15" ht="15.75" customHeight="1" x14ac:dyDescent="0.3">
      <c r="A1834" s="2" t="s">
        <v>933</v>
      </c>
      <c r="B1834" s="3">
        <v>42313</v>
      </c>
      <c r="C1834" s="2" t="s">
        <v>24</v>
      </c>
      <c r="D1834" s="2" t="s">
        <v>19</v>
      </c>
      <c r="E1834" s="2" t="s">
        <v>13</v>
      </c>
      <c r="F1834" s="2" t="s">
        <v>14</v>
      </c>
      <c r="G1834" s="2" t="s">
        <v>17</v>
      </c>
      <c r="H1834" s="2">
        <v>207</v>
      </c>
      <c r="I1834" s="2">
        <v>3</v>
      </c>
      <c r="J1834" s="2" t="s">
        <v>16</v>
      </c>
      <c r="K1834" s="2">
        <f t="shared" si="56"/>
        <v>207</v>
      </c>
      <c r="L1834" s="2">
        <f t="shared" si="57"/>
        <v>207</v>
      </c>
      <c r="M1834" s="2" cm="1">
        <f t="array" ref="M1834">IFERROR(_xlfn.IFS(AND(F1834="Furniture",C1834="First Class",I1834&gt;5),H1834-(H1834*10%),AND(F1834="Technology",C1834="Same Day",I1834&gt;6),H1834-(H1834*12%),AND(F1834="Office Supplies",OR(C1834="Second Day",C1834="Standard Class"),I1834&gt;4),H1834-(H1834*8%)),H1834)</f>
        <v>207</v>
      </c>
      <c r="N1834" s="2" cm="1">
        <f t="array" ref="N1834">IFERROR(_xlfn.IFS(AND(J1834="Yes",F1834="Furniture",OR(C1834="Second Day",C1834="Standard Class"),I1834&gt;3),H1834-(H1834*15%),AND(J1834="Yes",F1834="Technology",C1834="Same Day",I1834&gt;4),H1834-(H1834*18%),AND(J1834="Yes",F1834="Office Supplies",C1834="First Class",I1834&gt;5),H1834-(H1834*20%)),H1834)</f>
        <v>207</v>
      </c>
      <c r="O1834" s="2"/>
    </row>
    <row r="1835" spans="1:15" ht="15.75" customHeight="1" x14ac:dyDescent="0.3">
      <c r="A1835" s="2" t="s">
        <v>934</v>
      </c>
      <c r="B1835" s="3">
        <v>42948</v>
      </c>
      <c r="C1835" s="2" t="s">
        <v>24</v>
      </c>
      <c r="D1835" s="2" t="s">
        <v>19</v>
      </c>
      <c r="E1835" s="2" t="s">
        <v>39</v>
      </c>
      <c r="F1835" s="2" t="s">
        <v>30</v>
      </c>
      <c r="G1835" s="2" t="s">
        <v>122</v>
      </c>
      <c r="H1835" s="2">
        <v>1439.982</v>
      </c>
      <c r="I1835" s="2">
        <v>3</v>
      </c>
      <c r="J1835" s="2" t="s">
        <v>16</v>
      </c>
      <c r="K1835" s="2">
        <f t="shared" si="56"/>
        <v>1223.9847</v>
      </c>
      <c r="L1835" s="2">
        <f t="shared" si="57"/>
        <v>1439.982</v>
      </c>
      <c r="M1835" s="2" cm="1">
        <f t="array" ref="M1835">IFERROR(_xlfn.IFS(AND(F1835="Furniture",C1835="First Class",I1835&gt;5),H1835-(H1835*10%),AND(F1835="Technology",C1835="Same Day",I1835&gt;6),H1835-(H1835*12%),AND(F1835="Office Supplies",OR(C1835="Second Day",C1835="Standard Class"),I1835&gt;4),H1835-(H1835*8%)),H1835)</f>
        <v>1439.982</v>
      </c>
      <c r="N1835" s="2" cm="1">
        <f t="array" ref="N1835">IFERROR(_xlfn.IFS(AND(J1835="Yes",F1835="Furniture",OR(C1835="Second Day",C1835="Standard Class"),I1835&gt;3),H1835-(H1835*15%),AND(J1835="Yes",F1835="Technology",C1835="Same Day",I1835&gt;4),H1835-(H1835*18%),AND(J1835="Yes",F1835="Office Supplies",C1835="First Class",I1835&gt;5),H1835-(H1835*20%)),H1835)</f>
        <v>1439.982</v>
      </c>
      <c r="O1835" s="2"/>
    </row>
    <row r="1836" spans="1:15" ht="15.75" customHeight="1" x14ac:dyDescent="0.3">
      <c r="A1836" s="2" t="s">
        <v>934</v>
      </c>
      <c r="B1836" s="3">
        <v>42948</v>
      </c>
      <c r="C1836" s="2" t="s">
        <v>24</v>
      </c>
      <c r="D1836" s="2" t="s">
        <v>19</v>
      </c>
      <c r="E1836" s="2" t="s">
        <v>39</v>
      </c>
      <c r="F1836" s="2" t="s">
        <v>21</v>
      </c>
      <c r="G1836" s="2" t="s">
        <v>35</v>
      </c>
      <c r="H1836" s="2">
        <v>36.288000000000011</v>
      </c>
      <c r="I1836" s="2">
        <v>7</v>
      </c>
      <c r="J1836" s="2" t="s">
        <v>16</v>
      </c>
      <c r="K1836" s="2">
        <f t="shared" si="56"/>
        <v>36.288000000000011</v>
      </c>
      <c r="L1836" s="2">
        <f t="shared" si="57"/>
        <v>36.288000000000011</v>
      </c>
      <c r="M1836" s="2" cm="1">
        <f t="array" ref="M1836">IFERROR(_xlfn.IFS(AND(F1836="Furniture",C1836="First Class",I1836&gt;5),H1836-(H1836*10%),AND(F1836="Technology",C1836="Same Day",I1836&gt;6),H1836-(H1836*12%),AND(F1836="Office Supplies",OR(C1836="Second Day",C1836="Standard Class"),I1836&gt;4),H1836-(H1836*8%)),H1836)</f>
        <v>33.384960000000007</v>
      </c>
      <c r="N1836" s="2" cm="1">
        <f t="array" ref="N1836">IFERROR(_xlfn.IFS(AND(J1836="Yes",F1836="Furniture",OR(C1836="Second Day",C1836="Standard Class"),I1836&gt;3),H1836-(H1836*15%),AND(J1836="Yes",F1836="Technology",C1836="Same Day",I1836&gt;4),H1836-(H1836*18%),AND(J1836="Yes",F1836="Office Supplies",C1836="First Class",I1836&gt;5),H1836-(H1836*20%)),H1836)</f>
        <v>36.288000000000011</v>
      </c>
      <c r="O1836" s="2"/>
    </row>
    <row r="1837" spans="1:15" ht="15.75" customHeight="1" x14ac:dyDescent="0.3">
      <c r="A1837" s="2" t="s">
        <v>935</v>
      </c>
      <c r="B1837" s="3">
        <v>41811</v>
      </c>
      <c r="C1837" s="2" t="s">
        <v>54</v>
      </c>
      <c r="D1837" s="2" t="s">
        <v>12</v>
      </c>
      <c r="E1837" s="2" t="s">
        <v>46</v>
      </c>
      <c r="F1837" s="2" t="s">
        <v>21</v>
      </c>
      <c r="G1837" s="2" t="s">
        <v>29</v>
      </c>
      <c r="H1837" s="2">
        <v>21.400000000000002</v>
      </c>
      <c r="I1837" s="2">
        <v>5</v>
      </c>
      <c r="J1837" s="2" t="s">
        <v>16</v>
      </c>
      <c r="K1837" s="2">
        <f t="shared" si="56"/>
        <v>21.400000000000002</v>
      </c>
      <c r="L1837" s="2">
        <f t="shared" si="57"/>
        <v>21.400000000000002</v>
      </c>
      <c r="M1837" s="2" cm="1">
        <f t="array" ref="M1837">IFERROR(_xlfn.IFS(AND(F1837="Furniture",C1837="First Class",I1837&gt;5),H1837-(H1837*10%),AND(F1837="Technology",C1837="Same Day",I1837&gt;6),H1837-(H1837*12%),AND(F1837="Office Supplies",OR(C1837="Second Day",C1837="Standard Class"),I1837&gt;4),H1837-(H1837*8%)),H1837)</f>
        <v>21.400000000000002</v>
      </c>
      <c r="N1837" s="2" cm="1">
        <f t="array" ref="N1837">IFERROR(_xlfn.IFS(AND(J1837="Yes",F1837="Furniture",OR(C1837="Second Day",C1837="Standard Class"),I1837&gt;3),H1837-(H1837*15%),AND(J1837="Yes",F1837="Technology",C1837="Same Day",I1837&gt;4),H1837-(H1837*18%),AND(J1837="Yes",F1837="Office Supplies",C1837="First Class",I1837&gt;5),H1837-(H1837*20%)),H1837)</f>
        <v>21.400000000000002</v>
      </c>
      <c r="O1837" s="2"/>
    </row>
    <row r="1838" spans="1:15" ht="15.75" customHeight="1" x14ac:dyDescent="0.3">
      <c r="A1838" s="2" t="s">
        <v>936</v>
      </c>
      <c r="B1838" s="3">
        <v>42785</v>
      </c>
      <c r="C1838" s="2" t="s">
        <v>11</v>
      </c>
      <c r="D1838" s="2" t="s">
        <v>19</v>
      </c>
      <c r="E1838" s="2" t="s">
        <v>13</v>
      </c>
      <c r="F1838" s="2" t="s">
        <v>21</v>
      </c>
      <c r="G1838" s="2" t="s">
        <v>33</v>
      </c>
      <c r="H1838" s="2">
        <v>1245.8599999999999</v>
      </c>
      <c r="I1838" s="2">
        <v>7</v>
      </c>
      <c r="J1838" s="2" t="s">
        <v>16</v>
      </c>
      <c r="K1838" s="2">
        <f t="shared" si="56"/>
        <v>1058.981</v>
      </c>
      <c r="L1838" s="2">
        <f t="shared" si="57"/>
        <v>1245.8599999999999</v>
      </c>
      <c r="M1838" s="2" cm="1">
        <f t="array" ref="M1838">IFERROR(_xlfn.IFS(AND(F1838="Furniture",C1838="First Class",I1838&gt;5),H1838-(H1838*10%),AND(F1838="Technology",C1838="Same Day",I1838&gt;6),H1838-(H1838*12%),AND(F1838="Office Supplies",OR(C1838="Second Day",C1838="Standard Class"),I1838&gt;4),H1838-(H1838*8%)),H1838)</f>
        <v>1245.8599999999999</v>
      </c>
      <c r="N1838" s="2" cm="1">
        <f t="array" ref="N1838">IFERROR(_xlfn.IFS(AND(J1838="Yes",F1838="Furniture",OR(C1838="Second Day",C1838="Standard Class"),I1838&gt;3),H1838-(H1838*15%),AND(J1838="Yes",F1838="Technology",C1838="Same Day",I1838&gt;4),H1838-(H1838*18%),AND(J1838="Yes",F1838="Office Supplies",C1838="First Class",I1838&gt;5),H1838-(H1838*20%)),H1838)</f>
        <v>1245.8599999999999</v>
      </c>
      <c r="O1838" s="2"/>
    </row>
    <row r="1839" spans="1:15" ht="15.75" customHeight="1" x14ac:dyDescent="0.3">
      <c r="A1839" s="2" t="s">
        <v>937</v>
      </c>
      <c r="B1839" s="3">
        <v>41852</v>
      </c>
      <c r="C1839" s="2" t="s">
        <v>24</v>
      </c>
      <c r="D1839" s="2" t="s">
        <v>19</v>
      </c>
      <c r="E1839" s="2" t="s">
        <v>13</v>
      </c>
      <c r="F1839" s="2" t="s">
        <v>21</v>
      </c>
      <c r="G1839" s="2" t="s">
        <v>22</v>
      </c>
      <c r="H1839" s="2">
        <v>17.544</v>
      </c>
      <c r="I1839" s="2">
        <v>3</v>
      </c>
      <c r="J1839" s="2" t="s">
        <v>16</v>
      </c>
      <c r="K1839" s="2">
        <f t="shared" si="56"/>
        <v>17.544</v>
      </c>
      <c r="L1839" s="2">
        <f t="shared" si="57"/>
        <v>17.544</v>
      </c>
      <c r="M1839" s="2" cm="1">
        <f t="array" ref="M1839">IFERROR(_xlfn.IFS(AND(F1839="Furniture",C1839="First Class",I1839&gt;5),H1839-(H1839*10%),AND(F1839="Technology",C1839="Same Day",I1839&gt;6),H1839-(H1839*12%),AND(F1839="Office Supplies",OR(C1839="Second Day",C1839="Standard Class"),I1839&gt;4),H1839-(H1839*8%)),H1839)</f>
        <v>17.544</v>
      </c>
      <c r="N1839" s="2" cm="1">
        <f t="array" ref="N1839">IFERROR(_xlfn.IFS(AND(J1839="Yes",F1839="Furniture",OR(C1839="Second Day",C1839="Standard Class"),I1839&gt;3),H1839-(H1839*15%),AND(J1839="Yes",F1839="Technology",C1839="Same Day",I1839&gt;4),H1839-(H1839*18%),AND(J1839="Yes",F1839="Office Supplies",C1839="First Class",I1839&gt;5),H1839-(H1839*20%)),H1839)</f>
        <v>17.544</v>
      </c>
      <c r="O1839" s="2"/>
    </row>
    <row r="1840" spans="1:15" ht="15.75" customHeight="1" x14ac:dyDescent="0.3">
      <c r="A1840" s="2" t="s">
        <v>937</v>
      </c>
      <c r="B1840" s="3">
        <v>41852</v>
      </c>
      <c r="C1840" s="2" t="s">
        <v>24</v>
      </c>
      <c r="D1840" s="2" t="s">
        <v>19</v>
      </c>
      <c r="E1840" s="2" t="s">
        <v>13</v>
      </c>
      <c r="F1840" s="2" t="s">
        <v>14</v>
      </c>
      <c r="G1840" s="2" t="s">
        <v>28</v>
      </c>
      <c r="H1840" s="2">
        <v>44.128</v>
      </c>
      <c r="I1840" s="2">
        <v>4</v>
      </c>
      <c r="J1840" s="2" t="s">
        <v>16</v>
      </c>
      <c r="K1840" s="2">
        <f t="shared" si="56"/>
        <v>44.128</v>
      </c>
      <c r="L1840" s="2">
        <f t="shared" si="57"/>
        <v>44.128</v>
      </c>
      <c r="M1840" s="2" cm="1">
        <f t="array" ref="M1840">IFERROR(_xlfn.IFS(AND(F1840="Furniture",C1840="First Class",I1840&gt;5),H1840-(H1840*10%),AND(F1840="Technology",C1840="Same Day",I1840&gt;6),H1840-(H1840*12%),AND(F1840="Office Supplies",OR(C1840="Second Day",C1840="Standard Class"),I1840&gt;4),H1840-(H1840*8%)),H1840)</f>
        <v>44.128</v>
      </c>
      <c r="N1840" s="2" cm="1">
        <f t="array" ref="N1840">IFERROR(_xlfn.IFS(AND(J1840="Yes",F1840="Furniture",OR(C1840="Second Day",C1840="Standard Class"),I1840&gt;3),H1840-(H1840*15%),AND(J1840="Yes",F1840="Technology",C1840="Same Day",I1840&gt;4),H1840-(H1840*18%),AND(J1840="Yes",F1840="Office Supplies",C1840="First Class",I1840&gt;5),H1840-(H1840*20%)),H1840)</f>
        <v>44.128</v>
      </c>
      <c r="O1840" s="2"/>
    </row>
    <row r="1841" spans="1:15" ht="15.75" customHeight="1" x14ac:dyDescent="0.3">
      <c r="A1841" s="2" t="s">
        <v>937</v>
      </c>
      <c r="B1841" s="3">
        <v>41852</v>
      </c>
      <c r="C1841" s="2" t="s">
        <v>24</v>
      </c>
      <c r="D1841" s="2" t="s">
        <v>19</v>
      </c>
      <c r="E1841" s="2" t="s">
        <v>13</v>
      </c>
      <c r="F1841" s="2" t="s">
        <v>21</v>
      </c>
      <c r="G1841" s="2" t="s">
        <v>33</v>
      </c>
      <c r="H1841" s="2">
        <v>62.920000000000009</v>
      </c>
      <c r="I1841" s="2">
        <v>1</v>
      </c>
      <c r="J1841" s="2" t="s">
        <v>16</v>
      </c>
      <c r="K1841" s="2">
        <f t="shared" si="56"/>
        <v>62.920000000000009</v>
      </c>
      <c r="L1841" s="2">
        <f t="shared" si="57"/>
        <v>62.920000000000009</v>
      </c>
      <c r="M1841" s="2" cm="1">
        <f t="array" ref="M1841">IFERROR(_xlfn.IFS(AND(F1841="Furniture",C1841="First Class",I1841&gt;5),H1841-(H1841*10%),AND(F1841="Technology",C1841="Same Day",I1841&gt;6),H1841-(H1841*12%),AND(F1841="Office Supplies",OR(C1841="Second Day",C1841="Standard Class"),I1841&gt;4),H1841-(H1841*8%)),H1841)</f>
        <v>62.920000000000009</v>
      </c>
      <c r="N1841" s="2" cm="1">
        <f t="array" ref="N1841">IFERROR(_xlfn.IFS(AND(J1841="Yes",F1841="Furniture",OR(C1841="Second Day",C1841="Standard Class"),I1841&gt;3),H1841-(H1841*15%),AND(J1841="Yes",F1841="Technology",C1841="Same Day",I1841&gt;4),H1841-(H1841*18%),AND(J1841="Yes",F1841="Office Supplies",C1841="First Class",I1841&gt;5),H1841-(H1841*20%)),H1841)</f>
        <v>62.920000000000009</v>
      </c>
      <c r="O1841" s="2"/>
    </row>
    <row r="1842" spans="1:15" ht="15.75" customHeight="1" x14ac:dyDescent="0.3">
      <c r="A1842" s="2" t="s">
        <v>937</v>
      </c>
      <c r="B1842" s="3">
        <v>41852</v>
      </c>
      <c r="C1842" s="2" t="s">
        <v>24</v>
      </c>
      <c r="D1842" s="2" t="s">
        <v>19</v>
      </c>
      <c r="E1842" s="2" t="s">
        <v>13</v>
      </c>
      <c r="F1842" s="2" t="s">
        <v>21</v>
      </c>
      <c r="G1842" s="2" t="s">
        <v>35</v>
      </c>
      <c r="H1842" s="2">
        <v>78.304000000000002</v>
      </c>
      <c r="I1842" s="2">
        <v>2</v>
      </c>
      <c r="J1842" s="2" t="s">
        <v>16</v>
      </c>
      <c r="K1842" s="2">
        <f t="shared" si="56"/>
        <v>78.304000000000002</v>
      </c>
      <c r="L1842" s="2">
        <f t="shared" si="57"/>
        <v>78.304000000000002</v>
      </c>
      <c r="M1842" s="2" cm="1">
        <f t="array" ref="M1842">IFERROR(_xlfn.IFS(AND(F1842="Furniture",C1842="First Class",I1842&gt;5),H1842-(H1842*10%),AND(F1842="Technology",C1842="Same Day",I1842&gt;6),H1842-(H1842*12%),AND(F1842="Office Supplies",OR(C1842="Second Day",C1842="Standard Class"),I1842&gt;4),H1842-(H1842*8%)),H1842)</f>
        <v>78.304000000000002</v>
      </c>
      <c r="N1842" s="2" cm="1">
        <f t="array" ref="N1842">IFERROR(_xlfn.IFS(AND(J1842="Yes",F1842="Furniture",OR(C1842="Second Day",C1842="Standard Class"),I1842&gt;3),H1842-(H1842*15%),AND(J1842="Yes",F1842="Technology",C1842="Same Day",I1842&gt;4),H1842-(H1842*18%),AND(J1842="Yes",F1842="Office Supplies",C1842="First Class",I1842&gt;5),H1842-(H1842*20%)),H1842)</f>
        <v>78.304000000000002</v>
      </c>
      <c r="O1842" s="2"/>
    </row>
    <row r="1843" spans="1:15" ht="15.75" customHeight="1" x14ac:dyDescent="0.3">
      <c r="A1843" s="2" t="s">
        <v>938</v>
      </c>
      <c r="B1843" s="3">
        <v>42569</v>
      </c>
      <c r="C1843" s="2" t="s">
        <v>24</v>
      </c>
      <c r="D1843" s="2" t="s">
        <v>19</v>
      </c>
      <c r="E1843" s="2" t="s">
        <v>13</v>
      </c>
      <c r="F1843" s="2" t="s">
        <v>14</v>
      </c>
      <c r="G1843" s="2" t="s">
        <v>17</v>
      </c>
      <c r="H1843" s="2">
        <v>140.81</v>
      </c>
      <c r="I1843" s="2">
        <v>1</v>
      </c>
      <c r="J1843" s="2" t="s">
        <v>16</v>
      </c>
      <c r="K1843" s="2">
        <f t="shared" si="56"/>
        <v>140.81</v>
      </c>
      <c r="L1843" s="2">
        <f t="shared" si="57"/>
        <v>140.81</v>
      </c>
      <c r="M1843" s="2" cm="1">
        <f t="array" ref="M1843">IFERROR(_xlfn.IFS(AND(F1843="Furniture",C1843="First Class",I1843&gt;5),H1843-(H1843*10%),AND(F1843="Technology",C1843="Same Day",I1843&gt;6),H1843-(H1843*12%),AND(F1843="Office Supplies",OR(C1843="Second Day",C1843="Standard Class"),I1843&gt;4),H1843-(H1843*8%)),H1843)</f>
        <v>140.81</v>
      </c>
      <c r="N1843" s="2" cm="1">
        <f t="array" ref="N1843">IFERROR(_xlfn.IFS(AND(J1843="Yes",F1843="Furniture",OR(C1843="Second Day",C1843="Standard Class"),I1843&gt;3),H1843-(H1843*15%),AND(J1843="Yes",F1843="Technology",C1843="Same Day",I1843&gt;4),H1843-(H1843*18%),AND(J1843="Yes",F1843="Office Supplies",C1843="First Class",I1843&gt;5),H1843-(H1843*20%)),H1843)</f>
        <v>140.81</v>
      </c>
      <c r="O1843" s="2"/>
    </row>
    <row r="1844" spans="1:15" ht="15.75" customHeight="1" x14ac:dyDescent="0.3">
      <c r="A1844" s="2" t="s">
        <v>939</v>
      </c>
      <c r="B1844" s="3">
        <v>42044</v>
      </c>
      <c r="C1844" s="2" t="s">
        <v>11</v>
      </c>
      <c r="D1844" s="2" t="s">
        <v>19</v>
      </c>
      <c r="E1844" s="2" t="s">
        <v>39</v>
      </c>
      <c r="F1844" s="2" t="s">
        <v>21</v>
      </c>
      <c r="G1844" s="2" t="s">
        <v>22</v>
      </c>
      <c r="H1844" s="2">
        <v>40.096000000000004</v>
      </c>
      <c r="I1844" s="2">
        <v>4</v>
      </c>
      <c r="J1844" s="2" t="s">
        <v>16</v>
      </c>
      <c r="K1844" s="2">
        <f t="shared" si="56"/>
        <v>40.096000000000004</v>
      </c>
      <c r="L1844" s="2">
        <f t="shared" si="57"/>
        <v>40.096000000000004</v>
      </c>
      <c r="M1844" s="2" cm="1">
        <f t="array" ref="M1844">IFERROR(_xlfn.IFS(AND(F1844="Furniture",C1844="First Class",I1844&gt;5),H1844-(H1844*10%),AND(F1844="Technology",C1844="Same Day",I1844&gt;6),H1844-(H1844*12%),AND(F1844="Office Supplies",OR(C1844="Second Day",C1844="Standard Class"),I1844&gt;4),H1844-(H1844*8%)),H1844)</f>
        <v>40.096000000000004</v>
      </c>
      <c r="N1844" s="2" cm="1">
        <f t="array" ref="N1844">IFERROR(_xlfn.IFS(AND(J1844="Yes",F1844="Furniture",OR(C1844="Second Day",C1844="Standard Class"),I1844&gt;3),H1844-(H1844*15%),AND(J1844="Yes",F1844="Technology",C1844="Same Day",I1844&gt;4),H1844-(H1844*18%),AND(J1844="Yes",F1844="Office Supplies",C1844="First Class",I1844&gt;5),H1844-(H1844*20%)),H1844)</f>
        <v>40.096000000000004</v>
      </c>
      <c r="O1844" s="2"/>
    </row>
    <row r="1845" spans="1:15" ht="15.75" customHeight="1" x14ac:dyDescent="0.3">
      <c r="A1845" s="2" t="s">
        <v>939</v>
      </c>
      <c r="B1845" s="3">
        <v>42044</v>
      </c>
      <c r="C1845" s="2" t="s">
        <v>11</v>
      </c>
      <c r="D1845" s="2" t="s">
        <v>19</v>
      </c>
      <c r="E1845" s="2" t="s">
        <v>39</v>
      </c>
      <c r="F1845" s="2" t="s">
        <v>14</v>
      </c>
      <c r="G1845" s="2" t="s">
        <v>28</v>
      </c>
      <c r="H1845" s="2">
        <v>40.783999999999999</v>
      </c>
      <c r="I1845" s="2">
        <v>2</v>
      </c>
      <c r="J1845" s="2" t="s">
        <v>16</v>
      </c>
      <c r="K1845" s="2">
        <f t="shared" si="56"/>
        <v>40.783999999999999</v>
      </c>
      <c r="L1845" s="2">
        <f t="shared" si="57"/>
        <v>40.783999999999999</v>
      </c>
      <c r="M1845" s="2" cm="1">
        <f t="array" ref="M1845">IFERROR(_xlfn.IFS(AND(F1845="Furniture",C1845="First Class",I1845&gt;5),H1845-(H1845*10%),AND(F1845="Technology",C1845="Same Day",I1845&gt;6),H1845-(H1845*12%),AND(F1845="Office Supplies",OR(C1845="Second Day",C1845="Standard Class"),I1845&gt;4),H1845-(H1845*8%)),H1845)</f>
        <v>40.783999999999999</v>
      </c>
      <c r="N1845" s="2" cm="1">
        <f t="array" ref="N1845">IFERROR(_xlfn.IFS(AND(J1845="Yes",F1845="Furniture",OR(C1845="Second Day",C1845="Standard Class"),I1845&gt;3),H1845-(H1845*15%),AND(J1845="Yes",F1845="Technology",C1845="Same Day",I1845&gt;4),H1845-(H1845*18%),AND(J1845="Yes",F1845="Office Supplies",C1845="First Class",I1845&gt;5),H1845-(H1845*20%)),H1845)</f>
        <v>40.783999999999999</v>
      </c>
      <c r="O1845" s="2"/>
    </row>
    <row r="1846" spans="1:15" ht="15.75" customHeight="1" x14ac:dyDescent="0.3">
      <c r="A1846" s="2" t="s">
        <v>940</v>
      </c>
      <c r="B1846" s="3">
        <v>42945</v>
      </c>
      <c r="C1846" s="2" t="s">
        <v>24</v>
      </c>
      <c r="D1846" s="2" t="s">
        <v>12</v>
      </c>
      <c r="E1846" s="2" t="s">
        <v>20</v>
      </c>
      <c r="F1846" s="2" t="s">
        <v>30</v>
      </c>
      <c r="G1846" s="2" t="s">
        <v>49</v>
      </c>
      <c r="H1846" s="2">
        <v>90.570000000000007</v>
      </c>
      <c r="I1846" s="2">
        <v>3</v>
      </c>
      <c r="J1846" s="2" t="s">
        <v>16</v>
      </c>
      <c r="K1846" s="2">
        <f t="shared" si="56"/>
        <v>90.570000000000007</v>
      </c>
      <c r="L1846" s="2">
        <f t="shared" si="57"/>
        <v>90.570000000000007</v>
      </c>
      <c r="M1846" s="2" cm="1">
        <f t="array" ref="M1846">IFERROR(_xlfn.IFS(AND(F1846="Furniture",C1846="First Class",I1846&gt;5),H1846-(H1846*10%),AND(F1846="Technology",C1846="Same Day",I1846&gt;6),H1846-(H1846*12%),AND(F1846="Office Supplies",OR(C1846="Second Day",C1846="Standard Class"),I1846&gt;4),H1846-(H1846*8%)),H1846)</f>
        <v>90.570000000000007</v>
      </c>
      <c r="N1846" s="2" cm="1">
        <f t="array" ref="N1846">IFERROR(_xlfn.IFS(AND(J1846="Yes",F1846="Furniture",OR(C1846="Second Day",C1846="Standard Class"),I1846&gt;3),H1846-(H1846*15%),AND(J1846="Yes",F1846="Technology",C1846="Same Day",I1846&gt;4),H1846-(H1846*18%),AND(J1846="Yes",F1846="Office Supplies",C1846="First Class",I1846&gt;5),H1846-(H1846*20%)),H1846)</f>
        <v>90.570000000000007</v>
      </c>
      <c r="O1846" s="2"/>
    </row>
    <row r="1847" spans="1:15" ht="15.75" customHeight="1" x14ac:dyDescent="0.3">
      <c r="A1847" s="2" t="s">
        <v>941</v>
      </c>
      <c r="B1847" s="3">
        <v>42747</v>
      </c>
      <c r="C1847" s="2" t="s">
        <v>11</v>
      </c>
      <c r="D1847" s="2" t="s">
        <v>38</v>
      </c>
      <c r="E1847" s="2" t="s">
        <v>46</v>
      </c>
      <c r="F1847" s="2" t="s">
        <v>21</v>
      </c>
      <c r="G1847" s="2" t="s">
        <v>35</v>
      </c>
      <c r="H1847" s="2">
        <v>40.08</v>
      </c>
      <c r="I1847" s="2">
        <v>6</v>
      </c>
      <c r="J1847" s="2" t="s">
        <v>16</v>
      </c>
      <c r="K1847" s="2">
        <f t="shared" si="56"/>
        <v>40.08</v>
      </c>
      <c r="L1847" s="2">
        <f t="shared" si="57"/>
        <v>40.08</v>
      </c>
      <c r="M1847" s="2" cm="1">
        <f t="array" ref="M1847">IFERROR(_xlfn.IFS(AND(F1847="Furniture",C1847="First Class",I1847&gt;5),H1847-(H1847*10%),AND(F1847="Technology",C1847="Same Day",I1847&gt;6),H1847-(H1847*12%),AND(F1847="Office Supplies",OR(C1847="Second Day",C1847="Standard Class"),I1847&gt;4),H1847-(H1847*8%)),H1847)</f>
        <v>40.08</v>
      </c>
      <c r="N1847" s="2" cm="1">
        <f t="array" ref="N1847">IFERROR(_xlfn.IFS(AND(J1847="Yes",F1847="Furniture",OR(C1847="Second Day",C1847="Standard Class"),I1847&gt;3),H1847-(H1847*15%),AND(J1847="Yes",F1847="Technology",C1847="Same Day",I1847&gt;4),H1847-(H1847*18%),AND(J1847="Yes",F1847="Office Supplies",C1847="First Class",I1847&gt;5),H1847-(H1847*20%)),H1847)</f>
        <v>40.08</v>
      </c>
      <c r="O1847" s="2"/>
    </row>
    <row r="1848" spans="1:15" ht="15.75" customHeight="1" x14ac:dyDescent="0.3">
      <c r="A1848" s="2" t="s">
        <v>941</v>
      </c>
      <c r="B1848" s="3">
        <v>42747</v>
      </c>
      <c r="C1848" s="2" t="s">
        <v>11</v>
      </c>
      <c r="D1848" s="2" t="s">
        <v>38</v>
      </c>
      <c r="E1848" s="2" t="s">
        <v>46</v>
      </c>
      <c r="F1848" s="2" t="s">
        <v>14</v>
      </c>
      <c r="G1848" s="2" t="s">
        <v>28</v>
      </c>
      <c r="H1848" s="2">
        <v>37.68</v>
      </c>
      <c r="I1848" s="2">
        <v>2</v>
      </c>
      <c r="J1848" s="2" t="s">
        <v>16</v>
      </c>
      <c r="K1848" s="2">
        <f t="shared" si="56"/>
        <v>37.68</v>
      </c>
      <c r="L1848" s="2">
        <f t="shared" si="57"/>
        <v>37.68</v>
      </c>
      <c r="M1848" s="2" cm="1">
        <f t="array" ref="M1848">IFERROR(_xlfn.IFS(AND(F1848="Furniture",C1848="First Class",I1848&gt;5),H1848-(H1848*10%),AND(F1848="Technology",C1848="Same Day",I1848&gt;6),H1848-(H1848*12%),AND(F1848="Office Supplies",OR(C1848="Second Day",C1848="Standard Class"),I1848&gt;4),H1848-(H1848*8%)),H1848)</f>
        <v>37.68</v>
      </c>
      <c r="N1848" s="2" cm="1">
        <f t="array" ref="N1848">IFERROR(_xlfn.IFS(AND(J1848="Yes",F1848="Furniture",OR(C1848="Second Day",C1848="Standard Class"),I1848&gt;3),H1848-(H1848*15%),AND(J1848="Yes",F1848="Technology",C1848="Same Day",I1848&gt;4),H1848-(H1848*18%),AND(J1848="Yes",F1848="Office Supplies",C1848="First Class",I1848&gt;5),H1848-(H1848*20%)),H1848)</f>
        <v>37.68</v>
      </c>
      <c r="O1848" s="2"/>
    </row>
    <row r="1849" spans="1:15" ht="15.75" customHeight="1" x14ac:dyDescent="0.3">
      <c r="A1849" s="2" t="s">
        <v>942</v>
      </c>
      <c r="B1849" s="3">
        <v>42988</v>
      </c>
      <c r="C1849" s="2" t="s">
        <v>208</v>
      </c>
      <c r="D1849" s="2" t="s">
        <v>19</v>
      </c>
      <c r="E1849" s="2" t="s">
        <v>20</v>
      </c>
      <c r="F1849" s="2" t="s">
        <v>14</v>
      </c>
      <c r="G1849" s="2" t="s">
        <v>17</v>
      </c>
      <c r="H1849" s="2">
        <v>362.35199999999998</v>
      </c>
      <c r="I1849" s="2">
        <v>3</v>
      </c>
      <c r="J1849" s="2" t="s">
        <v>16</v>
      </c>
      <c r="K1849" s="2">
        <f t="shared" si="56"/>
        <v>307.99919999999997</v>
      </c>
      <c r="L1849" s="2">
        <f t="shared" si="57"/>
        <v>362.35199999999998</v>
      </c>
      <c r="M1849" s="2" cm="1">
        <f t="array" ref="M1849">IFERROR(_xlfn.IFS(AND(F1849="Furniture",C1849="First Class",I1849&gt;5),H1849-(H1849*10%),AND(F1849="Technology",C1849="Same Day",I1849&gt;6),H1849-(H1849*12%),AND(F1849="Office Supplies",OR(C1849="Second Day",C1849="Standard Class"),I1849&gt;4),H1849-(H1849*8%)),H1849)</f>
        <v>362.35199999999998</v>
      </c>
      <c r="N1849" s="2" cm="1">
        <f t="array" ref="N1849">IFERROR(_xlfn.IFS(AND(J1849="Yes",F1849="Furniture",OR(C1849="Second Day",C1849="Standard Class"),I1849&gt;3),H1849-(H1849*15%),AND(J1849="Yes",F1849="Technology",C1849="Same Day",I1849&gt;4),H1849-(H1849*18%),AND(J1849="Yes",F1849="Office Supplies",C1849="First Class",I1849&gt;5),H1849-(H1849*20%)),H1849)</f>
        <v>362.35199999999998</v>
      </c>
      <c r="O1849" s="2"/>
    </row>
    <row r="1850" spans="1:15" ht="15.75" customHeight="1" x14ac:dyDescent="0.3">
      <c r="A1850" s="2" t="s">
        <v>942</v>
      </c>
      <c r="B1850" s="3">
        <v>42988</v>
      </c>
      <c r="C1850" s="2" t="s">
        <v>208</v>
      </c>
      <c r="D1850" s="2" t="s">
        <v>19</v>
      </c>
      <c r="E1850" s="2" t="s">
        <v>20</v>
      </c>
      <c r="F1850" s="2" t="s">
        <v>21</v>
      </c>
      <c r="G1850" s="2" t="s">
        <v>32</v>
      </c>
      <c r="H1850" s="2">
        <v>7.1840000000000011</v>
      </c>
      <c r="I1850" s="2">
        <v>2</v>
      </c>
      <c r="J1850" s="2" t="s">
        <v>16</v>
      </c>
      <c r="K1850" s="2">
        <f t="shared" si="56"/>
        <v>7.1840000000000011</v>
      </c>
      <c r="L1850" s="2">
        <f t="shared" si="57"/>
        <v>7.1840000000000011</v>
      </c>
      <c r="M1850" s="2" cm="1">
        <f t="array" ref="M1850">IFERROR(_xlfn.IFS(AND(F1850="Furniture",C1850="First Class",I1850&gt;5),H1850-(H1850*10%),AND(F1850="Technology",C1850="Same Day",I1850&gt;6),H1850-(H1850*12%),AND(F1850="Office Supplies",OR(C1850="Second Day",C1850="Standard Class"),I1850&gt;4),H1850-(H1850*8%)),H1850)</f>
        <v>7.1840000000000011</v>
      </c>
      <c r="N1850" s="2" cm="1">
        <f t="array" ref="N1850">IFERROR(_xlfn.IFS(AND(J1850="Yes",F1850="Furniture",OR(C1850="Second Day",C1850="Standard Class"),I1850&gt;3),H1850-(H1850*15%),AND(J1850="Yes",F1850="Technology",C1850="Same Day",I1850&gt;4),H1850-(H1850*18%),AND(J1850="Yes",F1850="Office Supplies",C1850="First Class",I1850&gt;5),H1850-(H1850*20%)),H1850)</f>
        <v>7.1840000000000011</v>
      </c>
      <c r="O1850" s="2"/>
    </row>
    <row r="1851" spans="1:15" ht="15.75" customHeight="1" x14ac:dyDescent="0.3">
      <c r="A1851" s="2" t="s">
        <v>943</v>
      </c>
      <c r="B1851" s="3">
        <v>42205</v>
      </c>
      <c r="C1851" s="2" t="s">
        <v>11</v>
      </c>
      <c r="D1851" s="2" t="s">
        <v>12</v>
      </c>
      <c r="E1851" s="2" t="s">
        <v>39</v>
      </c>
      <c r="F1851" s="2" t="s">
        <v>21</v>
      </c>
      <c r="G1851" s="2" t="s">
        <v>26</v>
      </c>
      <c r="H1851" s="2">
        <v>34.76</v>
      </c>
      <c r="I1851" s="2">
        <v>1</v>
      </c>
      <c r="J1851" s="2" t="s">
        <v>16</v>
      </c>
      <c r="K1851" s="2">
        <f t="shared" si="56"/>
        <v>34.76</v>
      </c>
      <c r="L1851" s="2">
        <f t="shared" si="57"/>
        <v>34.76</v>
      </c>
      <c r="M1851" s="2" cm="1">
        <f t="array" ref="M1851">IFERROR(_xlfn.IFS(AND(F1851="Furniture",C1851="First Class",I1851&gt;5),H1851-(H1851*10%),AND(F1851="Technology",C1851="Same Day",I1851&gt;6),H1851-(H1851*12%),AND(F1851="Office Supplies",OR(C1851="Second Day",C1851="Standard Class"),I1851&gt;4),H1851-(H1851*8%)),H1851)</f>
        <v>34.76</v>
      </c>
      <c r="N1851" s="2" cm="1">
        <f t="array" ref="N1851">IFERROR(_xlfn.IFS(AND(J1851="Yes",F1851="Furniture",OR(C1851="Second Day",C1851="Standard Class"),I1851&gt;3),H1851-(H1851*15%),AND(J1851="Yes",F1851="Technology",C1851="Same Day",I1851&gt;4),H1851-(H1851*18%),AND(J1851="Yes",F1851="Office Supplies",C1851="First Class",I1851&gt;5),H1851-(H1851*20%)),H1851)</f>
        <v>34.76</v>
      </c>
      <c r="O1851" s="2"/>
    </row>
    <row r="1852" spans="1:15" ht="15.75" customHeight="1" x14ac:dyDescent="0.3">
      <c r="A1852" s="2" t="s">
        <v>943</v>
      </c>
      <c r="B1852" s="3">
        <v>42205</v>
      </c>
      <c r="C1852" s="2" t="s">
        <v>11</v>
      </c>
      <c r="D1852" s="2" t="s">
        <v>12</v>
      </c>
      <c r="E1852" s="2" t="s">
        <v>39</v>
      </c>
      <c r="F1852" s="2" t="s">
        <v>30</v>
      </c>
      <c r="G1852" s="2" t="s">
        <v>49</v>
      </c>
      <c r="H1852" s="2">
        <v>831.2</v>
      </c>
      <c r="I1852" s="2">
        <v>5</v>
      </c>
      <c r="J1852" s="2" t="s">
        <v>16</v>
      </c>
      <c r="K1852" s="2">
        <f t="shared" si="56"/>
        <v>706.52</v>
      </c>
      <c r="L1852" s="2">
        <f t="shared" si="57"/>
        <v>831.2</v>
      </c>
      <c r="M1852" s="2" cm="1">
        <f t="array" ref="M1852">IFERROR(_xlfn.IFS(AND(F1852="Furniture",C1852="First Class",I1852&gt;5),H1852-(H1852*10%),AND(F1852="Technology",C1852="Same Day",I1852&gt;6),H1852-(H1852*12%),AND(F1852="Office Supplies",OR(C1852="Second Day",C1852="Standard Class"),I1852&gt;4),H1852-(H1852*8%)),H1852)</f>
        <v>831.2</v>
      </c>
      <c r="N1852" s="2" cm="1">
        <f t="array" ref="N1852">IFERROR(_xlfn.IFS(AND(J1852="Yes",F1852="Furniture",OR(C1852="Second Day",C1852="Standard Class"),I1852&gt;3),H1852-(H1852*15%),AND(J1852="Yes",F1852="Technology",C1852="Same Day",I1852&gt;4),H1852-(H1852*18%),AND(J1852="Yes",F1852="Office Supplies",C1852="First Class",I1852&gt;5),H1852-(H1852*20%)),H1852)</f>
        <v>831.2</v>
      </c>
      <c r="O1852" s="2"/>
    </row>
    <row r="1853" spans="1:15" ht="15.75" customHeight="1" x14ac:dyDescent="0.3">
      <c r="A1853" s="2" t="s">
        <v>943</v>
      </c>
      <c r="B1853" s="3">
        <v>42205</v>
      </c>
      <c r="C1853" s="2" t="s">
        <v>11</v>
      </c>
      <c r="D1853" s="2" t="s">
        <v>12</v>
      </c>
      <c r="E1853" s="2" t="s">
        <v>39</v>
      </c>
      <c r="F1853" s="2" t="s">
        <v>21</v>
      </c>
      <c r="G1853" s="2" t="s">
        <v>35</v>
      </c>
      <c r="H1853" s="2">
        <v>26.400000000000002</v>
      </c>
      <c r="I1853" s="2">
        <v>5</v>
      </c>
      <c r="J1853" s="2" t="s">
        <v>16</v>
      </c>
      <c r="K1853" s="2">
        <f t="shared" si="56"/>
        <v>26.400000000000002</v>
      </c>
      <c r="L1853" s="2">
        <f t="shared" si="57"/>
        <v>26.400000000000002</v>
      </c>
      <c r="M1853" s="2" cm="1">
        <f t="array" ref="M1853">IFERROR(_xlfn.IFS(AND(F1853="Furniture",C1853="First Class",I1853&gt;5),H1853-(H1853*10%),AND(F1853="Technology",C1853="Same Day",I1853&gt;6),H1853-(H1853*12%),AND(F1853="Office Supplies",OR(C1853="Second Day",C1853="Standard Class"),I1853&gt;4),H1853-(H1853*8%)),H1853)</f>
        <v>26.400000000000002</v>
      </c>
      <c r="N1853" s="2" cm="1">
        <f t="array" ref="N1853">IFERROR(_xlfn.IFS(AND(J1853="Yes",F1853="Furniture",OR(C1853="Second Day",C1853="Standard Class"),I1853&gt;3),H1853-(H1853*15%),AND(J1853="Yes",F1853="Technology",C1853="Same Day",I1853&gt;4),H1853-(H1853*18%),AND(J1853="Yes",F1853="Office Supplies",C1853="First Class",I1853&gt;5),H1853-(H1853*20%)),H1853)</f>
        <v>26.400000000000002</v>
      </c>
      <c r="O1853" s="2"/>
    </row>
    <row r="1854" spans="1:15" ht="15.75" customHeight="1" x14ac:dyDescent="0.3">
      <c r="A1854" s="2" t="s">
        <v>943</v>
      </c>
      <c r="B1854" s="3">
        <v>42205</v>
      </c>
      <c r="C1854" s="2" t="s">
        <v>11</v>
      </c>
      <c r="D1854" s="2" t="s">
        <v>12</v>
      </c>
      <c r="E1854" s="2" t="s">
        <v>39</v>
      </c>
      <c r="F1854" s="2" t="s">
        <v>21</v>
      </c>
      <c r="G1854" s="2" t="s">
        <v>51</v>
      </c>
      <c r="H1854" s="2">
        <v>106.75</v>
      </c>
      <c r="I1854" s="2">
        <v>7</v>
      </c>
      <c r="J1854" s="2" t="s">
        <v>16</v>
      </c>
      <c r="K1854" s="2">
        <f t="shared" si="56"/>
        <v>106.75</v>
      </c>
      <c r="L1854" s="2">
        <f t="shared" si="57"/>
        <v>106.75</v>
      </c>
      <c r="M1854" s="2" cm="1">
        <f t="array" ref="M1854">IFERROR(_xlfn.IFS(AND(F1854="Furniture",C1854="First Class",I1854&gt;5),H1854-(H1854*10%),AND(F1854="Technology",C1854="Same Day",I1854&gt;6),H1854-(H1854*12%),AND(F1854="Office Supplies",OR(C1854="Second Day",C1854="Standard Class"),I1854&gt;4),H1854-(H1854*8%)),H1854)</f>
        <v>106.75</v>
      </c>
      <c r="N1854" s="2" cm="1">
        <f t="array" ref="N1854">IFERROR(_xlfn.IFS(AND(J1854="Yes",F1854="Furniture",OR(C1854="Second Day",C1854="Standard Class"),I1854&gt;3),H1854-(H1854*15%),AND(J1854="Yes",F1854="Technology",C1854="Same Day",I1854&gt;4),H1854-(H1854*18%),AND(J1854="Yes",F1854="Office Supplies",C1854="First Class",I1854&gt;5),H1854-(H1854*20%)),H1854)</f>
        <v>106.75</v>
      </c>
      <c r="O1854" s="2"/>
    </row>
    <row r="1855" spans="1:15" ht="15.75" customHeight="1" x14ac:dyDescent="0.3">
      <c r="A1855" s="2" t="s">
        <v>943</v>
      </c>
      <c r="B1855" s="3">
        <v>42205</v>
      </c>
      <c r="C1855" s="2" t="s">
        <v>11</v>
      </c>
      <c r="D1855" s="2" t="s">
        <v>12</v>
      </c>
      <c r="E1855" s="2" t="s">
        <v>39</v>
      </c>
      <c r="F1855" s="2" t="s">
        <v>21</v>
      </c>
      <c r="G1855" s="2" t="s">
        <v>35</v>
      </c>
      <c r="H1855" s="2">
        <v>97.82</v>
      </c>
      <c r="I1855" s="2">
        <v>2</v>
      </c>
      <c r="J1855" s="2" t="s">
        <v>16</v>
      </c>
      <c r="K1855" s="2">
        <f t="shared" si="56"/>
        <v>97.82</v>
      </c>
      <c r="L1855" s="2">
        <f t="shared" si="57"/>
        <v>97.82</v>
      </c>
      <c r="M1855" s="2" cm="1">
        <f t="array" ref="M1855">IFERROR(_xlfn.IFS(AND(F1855="Furniture",C1855="First Class",I1855&gt;5),H1855-(H1855*10%),AND(F1855="Technology",C1855="Same Day",I1855&gt;6),H1855-(H1855*12%),AND(F1855="Office Supplies",OR(C1855="Second Day",C1855="Standard Class"),I1855&gt;4),H1855-(H1855*8%)),H1855)</f>
        <v>97.82</v>
      </c>
      <c r="N1855" s="2" cm="1">
        <f t="array" ref="N1855">IFERROR(_xlfn.IFS(AND(J1855="Yes",F1855="Furniture",OR(C1855="Second Day",C1855="Standard Class"),I1855&gt;3),H1855-(H1855*15%),AND(J1855="Yes",F1855="Technology",C1855="Same Day",I1855&gt;4),H1855-(H1855*18%),AND(J1855="Yes",F1855="Office Supplies",C1855="First Class",I1855&gt;5),H1855-(H1855*20%)),H1855)</f>
        <v>97.82</v>
      </c>
      <c r="O1855" s="2"/>
    </row>
    <row r="1856" spans="1:15" ht="15.75" customHeight="1" x14ac:dyDescent="0.3">
      <c r="A1856" s="2" t="s">
        <v>943</v>
      </c>
      <c r="B1856" s="3">
        <v>42205</v>
      </c>
      <c r="C1856" s="2" t="s">
        <v>11</v>
      </c>
      <c r="D1856" s="2" t="s">
        <v>12</v>
      </c>
      <c r="E1856" s="2" t="s">
        <v>39</v>
      </c>
      <c r="F1856" s="2" t="s">
        <v>21</v>
      </c>
      <c r="G1856" s="2" t="s">
        <v>26</v>
      </c>
      <c r="H1856" s="2">
        <v>141.4</v>
      </c>
      <c r="I1856" s="2">
        <v>5</v>
      </c>
      <c r="J1856" s="2" t="s">
        <v>16</v>
      </c>
      <c r="K1856" s="2">
        <f t="shared" si="56"/>
        <v>141.4</v>
      </c>
      <c r="L1856" s="2">
        <f t="shared" si="57"/>
        <v>141.4</v>
      </c>
      <c r="M1856" s="2" cm="1">
        <f t="array" ref="M1856">IFERROR(_xlfn.IFS(AND(F1856="Furniture",C1856="First Class",I1856&gt;5),H1856-(H1856*10%),AND(F1856="Technology",C1856="Same Day",I1856&gt;6),H1856-(H1856*12%),AND(F1856="Office Supplies",OR(C1856="Second Day",C1856="Standard Class"),I1856&gt;4),H1856-(H1856*8%)),H1856)</f>
        <v>141.4</v>
      </c>
      <c r="N1856" s="2" cm="1">
        <f t="array" ref="N1856">IFERROR(_xlfn.IFS(AND(J1856="Yes",F1856="Furniture",OR(C1856="Second Day",C1856="Standard Class"),I1856&gt;3),H1856-(H1856*15%),AND(J1856="Yes",F1856="Technology",C1856="Same Day",I1856&gt;4),H1856-(H1856*18%),AND(J1856="Yes",F1856="Office Supplies",C1856="First Class",I1856&gt;5),H1856-(H1856*20%)),H1856)</f>
        <v>141.4</v>
      </c>
      <c r="O1856" s="2"/>
    </row>
    <row r="1857" spans="1:15" ht="15.75" customHeight="1" x14ac:dyDescent="0.3">
      <c r="A1857" s="2" t="s">
        <v>944</v>
      </c>
      <c r="B1857" s="3">
        <v>41803</v>
      </c>
      <c r="C1857" s="2" t="s">
        <v>24</v>
      </c>
      <c r="D1857" s="2" t="s">
        <v>19</v>
      </c>
      <c r="E1857" s="2" t="s">
        <v>20</v>
      </c>
      <c r="F1857" s="2" t="s">
        <v>21</v>
      </c>
      <c r="G1857" s="2" t="s">
        <v>29</v>
      </c>
      <c r="H1857" s="2">
        <v>14.52</v>
      </c>
      <c r="I1857" s="2">
        <v>3</v>
      </c>
      <c r="J1857" s="2" t="s">
        <v>16</v>
      </c>
      <c r="K1857" s="2">
        <f t="shared" si="56"/>
        <v>14.52</v>
      </c>
      <c r="L1857" s="2">
        <f t="shared" si="57"/>
        <v>14.52</v>
      </c>
      <c r="M1857" s="2" cm="1">
        <f t="array" ref="M1857">IFERROR(_xlfn.IFS(AND(F1857="Furniture",C1857="First Class",I1857&gt;5),H1857-(H1857*10%),AND(F1857="Technology",C1857="Same Day",I1857&gt;6),H1857-(H1857*12%),AND(F1857="Office Supplies",OR(C1857="Second Day",C1857="Standard Class"),I1857&gt;4),H1857-(H1857*8%)),H1857)</f>
        <v>14.52</v>
      </c>
      <c r="N1857" s="2" cm="1">
        <f t="array" ref="N1857">IFERROR(_xlfn.IFS(AND(J1857="Yes",F1857="Furniture",OR(C1857="Second Day",C1857="Standard Class"),I1857&gt;3),H1857-(H1857*15%),AND(J1857="Yes",F1857="Technology",C1857="Same Day",I1857&gt;4),H1857-(H1857*18%),AND(J1857="Yes",F1857="Office Supplies",C1857="First Class",I1857&gt;5),H1857-(H1857*20%)),H1857)</f>
        <v>14.52</v>
      </c>
      <c r="O1857" s="2"/>
    </row>
    <row r="1858" spans="1:15" ht="15.75" customHeight="1" x14ac:dyDescent="0.3">
      <c r="A1858" s="2" t="s">
        <v>945</v>
      </c>
      <c r="B1858" s="3">
        <v>42867</v>
      </c>
      <c r="C1858" s="2" t="s">
        <v>11</v>
      </c>
      <c r="D1858" s="2" t="s">
        <v>19</v>
      </c>
      <c r="E1858" s="2" t="s">
        <v>39</v>
      </c>
      <c r="F1858" s="2" t="s">
        <v>21</v>
      </c>
      <c r="G1858" s="2" t="s">
        <v>26</v>
      </c>
      <c r="H1858" s="2">
        <v>127.92000000000002</v>
      </c>
      <c r="I1858" s="2">
        <v>5</v>
      </c>
      <c r="J1858" s="2" t="s">
        <v>16</v>
      </c>
      <c r="K1858" s="2">
        <f t="shared" si="56"/>
        <v>127.92000000000002</v>
      </c>
      <c r="L1858" s="2">
        <f t="shared" si="57"/>
        <v>127.92000000000002</v>
      </c>
      <c r="M1858" s="2" cm="1">
        <f t="array" ref="M1858">IFERROR(_xlfn.IFS(AND(F1858="Furniture",C1858="First Class",I1858&gt;5),H1858-(H1858*10%),AND(F1858="Technology",C1858="Same Day",I1858&gt;6),H1858-(H1858*12%),AND(F1858="Office Supplies",OR(C1858="Second Day",C1858="Standard Class"),I1858&gt;4),H1858-(H1858*8%)),H1858)</f>
        <v>127.92000000000002</v>
      </c>
      <c r="N1858" s="2" cm="1">
        <f t="array" ref="N1858">IFERROR(_xlfn.IFS(AND(J1858="Yes",F1858="Furniture",OR(C1858="Second Day",C1858="Standard Class"),I1858&gt;3),H1858-(H1858*15%),AND(J1858="Yes",F1858="Technology",C1858="Same Day",I1858&gt;4),H1858-(H1858*18%),AND(J1858="Yes",F1858="Office Supplies",C1858="First Class",I1858&gt;5),H1858-(H1858*20%)),H1858)</f>
        <v>127.92000000000002</v>
      </c>
      <c r="O1858" s="2"/>
    </row>
    <row r="1859" spans="1:15" ht="15.75" customHeight="1" x14ac:dyDescent="0.3">
      <c r="A1859" s="2" t="s">
        <v>945</v>
      </c>
      <c r="B1859" s="3">
        <v>42867</v>
      </c>
      <c r="C1859" s="2" t="s">
        <v>11</v>
      </c>
      <c r="D1859" s="2" t="s">
        <v>19</v>
      </c>
      <c r="E1859" s="2" t="s">
        <v>39</v>
      </c>
      <c r="F1859" s="2" t="s">
        <v>21</v>
      </c>
      <c r="G1859" s="2" t="s">
        <v>32</v>
      </c>
      <c r="H1859" s="2">
        <v>34.239999999999988</v>
      </c>
      <c r="I1859" s="2">
        <v>4</v>
      </c>
      <c r="J1859" s="2" t="s">
        <v>16</v>
      </c>
      <c r="K1859" s="2">
        <f t="shared" ref="K1859:K1922" si="58">IF(H1859&gt;$Q$5,H1859-(H1859*15%),H1859)</f>
        <v>34.239999999999988</v>
      </c>
      <c r="L1859" s="2">
        <f t="shared" ref="L1859:L1922" si="59">IF(AND(J1859="Yes",D1859="Consumer"),H1859-(H1859*3%),IF(AND(J1859="Yes",D1859="Corporate"),H1859-(H1859*5%),IF(J1859="Yes",H1859-(H1859*7%),H1859)))</f>
        <v>34.239999999999988</v>
      </c>
      <c r="M1859" s="2" cm="1">
        <f t="array" ref="M1859">IFERROR(_xlfn.IFS(AND(F1859="Furniture",C1859="First Class",I1859&gt;5),H1859-(H1859*10%),AND(F1859="Technology",C1859="Same Day",I1859&gt;6),H1859-(H1859*12%),AND(F1859="Office Supplies",OR(C1859="Second Day",C1859="Standard Class"),I1859&gt;4),H1859-(H1859*8%)),H1859)</f>
        <v>34.239999999999988</v>
      </c>
      <c r="N1859" s="2" cm="1">
        <f t="array" ref="N1859">IFERROR(_xlfn.IFS(AND(J1859="Yes",F1859="Furniture",OR(C1859="Second Day",C1859="Standard Class"),I1859&gt;3),H1859-(H1859*15%),AND(J1859="Yes",F1859="Technology",C1859="Same Day",I1859&gt;4),H1859-(H1859*18%),AND(J1859="Yes",F1859="Office Supplies",C1859="First Class",I1859&gt;5),H1859-(H1859*20%)),H1859)</f>
        <v>34.239999999999988</v>
      </c>
      <c r="O1859" s="2"/>
    </row>
    <row r="1860" spans="1:15" ht="15.75" customHeight="1" x14ac:dyDescent="0.3">
      <c r="A1860" s="2" t="s">
        <v>946</v>
      </c>
      <c r="B1860" s="3">
        <v>42250</v>
      </c>
      <c r="C1860" s="2" t="s">
        <v>54</v>
      </c>
      <c r="D1860" s="2" t="s">
        <v>19</v>
      </c>
      <c r="E1860" s="2" t="s">
        <v>46</v>
      </c>
      <c r="F1860" s="2" t="s">
        <v>21</v>
      </c>
      <c r="G1860" s="2" t="s">
        <v>33</v>
      </c>
      <c r="H1860" s="2">
        <v>137.62</v>
      </c>
      <c r="I1860" s="2">
        <v>2</v>
      </c>
      <c r="J1860" s="2" t="s">
        <v>16</v>
      </c>
      <c r="K1860" s="2">
        <f t="shared" si="58"/>
        <v>137.62</v>
      </c>
      <c r="L1860" s="2">
        <f t="shared" si="59"/>
        <v>137.62</v>
      </c>
      <c r="M1860" s="2" cm="1">
        <f t="array" ref="M1860">IFERROR(_xlfn.IFS(AND(F1860="Furniture",C1860="First Class",I1860&gt;5),H1860-(H1860*10%),AND(F1860="Technology",C1860="Same Day",I1860&gt;6),H1860-(H1860*12%),AND(F1860="Office Supplies",OR(C1860="Second Day",C1860="Standard Class"),I1860&gt;4),H1860-(H1860*8%)),H1860)</f>
        <v>137.62</v>
      </c>
      <c r="N1860" s="2" cm="1">
        <f t="array" ref="N1860">IFERROR(_xlfn.IFS(AND(J1860="Yes",F1860="Furniture",OR(C1860="Second Day",C1860="Standard Class"),I1860&gt;3),H1860-(H1860*15%),AND(J1860="Yes",F1860="Technology",C1860="Same Day",I1860&gt;4),H1860-(H1860*18%),AND(J1860="Yes",F1860="Office Supplies",C1860="First Class",I1860&gt;5),H1860-(H1860*20%)),H1860)</f>
        <v>137.62</v>
      </c>
      <c r="O1860" s="2"/>
    </row>
    <row r="1861" spans="1:15" ht="15.75" customHeight="1" x14ac:dyDescent="0.3">
      <c r="A1861" s="2" t="s">
        <v>946</v>
      </c>
      <c r="B1861" s="3">
        <v>42250</v>
      </c>
      <c r="C1861" s="2" t="s">
        <v>54</v>
      </c>
      <c r="D1861" s="2" t="s">
        <v>19</v>
      </c>
      <c r="E1861" s="2" t="s">
        <v>46</v>
      </c>
      <c r="F1861" s="2" t="s">
        <v>30</v>
      </c>
      <c r="G1861" s="2" t="s">
        <v>31</v>
      </c>
      <c r="H1861" s="2">
        <v>100.49</v>
      </c>
      <c r="I1861" s="2">
        <v>1</v>
      </c>
      <c r="J1861" s="2" t="s">
        <v>16</v>
      </c>
      <c r="K1861" s="2">
        <f t="shared" si="58"/>
        <v>100.49</v>
      </c>
      <c r="L1861" s="2">
        <f t="shared" si="59"/>
        <v>100.49</v>
      </c>
      <c r="M1861" s="2" cm="1">
        <f t="array" ref="M1861">IFERROR(_xlfn.IFS(AND(F1861="Furniture",C1861="First Class",I1861&gt;5),H1861-(H1861*10%),AND(F1861="Technology",C1861="Same Day",I1861&gt;6),H1861-(H1861*12%),AND(F1861="Office Supplies",OR(C1861="Second Day",C1861="Standard Class"),I1861&gt;4),H1861-(H1861*8%)),H1861)</f>
        <v>100.49</v>
      </c>
      <c r="N1861" s="2" cm="1">
        <f t="array" ref="N1861">IFERROR(_xlfn.IFS(AND(J1861="Yes",F1861="Furniture",OR(C1861="Second Day",C1861="Standard Class"),I1861&gt;3),H1861-(H1861*15%),AND(J1861="Yes",F1861="Technology",C1861="Same Day",I1861&gt;4),H1861-(H1861*18%),AND(J1861="Yes",F1861="Office Supplies",C1861="First Class",I1861&gt;5),H1861-(H1861*20%)),H1861)</f>
        <v>100.49</v>
      </c>
      <c r="O1861" s="2"/>
    </row>
    <row r="1862" spans="1:15" ht="15.75" customHeight="1" x14ac:dyDescent="0.3">
      <c r="A1862" s="2" t="s">
        <v>947</v>
      </c>
      <c r="B1862" s="3">
        <v>42820</v>
      </c>
      <c r="C1862" s="2" t="s">
        <v>54</v>
      </c>
      <c r="D1862" s="2" t="s">
        <v>12</v>
      </c>
      <c r="E1862" s="2" t="s">
        <v>46</v>
      </c>
      <c r="F1862" s="2" t="s">
        <v>14</v>
      </c>
      <c r="G1862" s="2" t="s">
        <v>15</v>
      </c>
      <c r="H1862" s="2">
        <v>257.56799999999998</v>
      </c>
      <c r="I1862" s="2">
        <v>2</v>
      </c>
      <c r="J1862" s="2" t="s">
        <v>16</v>
      </c>
      <c r="K1862" s="2">
        <f t="shared" si="58"/>
        <v>218.93279999999999</v>
      </c>
      <c r="L1862" s="2">
        <f t="shared" si="59"/>
        <v>257.56799999999998</v>
      </c>
      <c r="M1862" s="2" cm="1">
        <f t="array" ref="M1862">IFERROR(_xlfn.IFS(AND(F1862="Furniture",C1862="First Class",I1862&gt;5),H1862-(H1862*10%),AND(F1862="Technology",C1862="Same Day",I1862&gt;6),H1862-(H1862*12%),AND(F1862="Office Supplies",OR(C1862="Second Day",C1862="Standard Class"),I1862&gt;4),H1862-(H1862*8%)),H1862)</f>
        <v>257.56799999999998</v>
      </c>
      <c r="N1862" s="2" cm="1">
        <f t="array" ref="N1862">IFERROR(_xlfn.IFS(AND(J1862="Yes",F1862="Furniture",OR(C1862="Second Day",C1862="Standard Class"),I1862&gt;3),H1862-(H1862*15%),AND(J1862="Yes",F1862="Technology",C1862="Same Day",I1862&gt;4),H1862-(H1862*18%),AND(J1862="Yes",F1862="Office Supplies",C1862="First Class",I1862&gt;5),H1862-(H1862*20%)),H1862)</f>
        <v>257.56799999999998</v>
      </c>
      <c r="O1862" s="2"/>
    </row>
    <row r="1863" spans="1:15" ht="15.75" customHeight="1" x14ac:dyDescent="0.3">
      <c r="A1863" s="2" t="s">
        <v>947</v>
      </c>
      <c r="B1863" s="3">
        <v>42820</v>
      </c>
      <c r="C1863" s="2" t="s">
        <v>54</v>
      </c>
      <c r="D1863" s="2" t="s">
        <v>12</v>
      </c>
      <c r="E1863" s="2" t="s">
        <v>46</v>
      </c>
      <c r="F1863" s="2" t="s">
        <v>30</v>
      </c>
      <c r="G1863" s="2" t="s">
        <v>31</v>
      </c>
      <c r="H1863" s="2">
        <v>119.96</v>
      </c>
      <c r="I1863" s="2">
        <v>4</v>
      </c>
      <c r="J1863" s="2" t="s">
        <v>16</v>
      </c>
      <c r="K1863" s="2">
        <f t="shared" si="58"/>
        <v>119.96</v>
      </c>
      <c r="L1863" s="2">
        <f t="shared" si="59"/>
        <v>119.96</v>
      </c>
      <c r="M1863" s="2" cm="1">
        <f t="array" ref="M1863">IFERROR(_xlfn.IFS(AND(F1863="Furniture",C1863="First Class",I1863&gt;5),H1863-(H1863*10%),AND(F1863="Technology",C1863="Same Day",I1863&gt;6),H1863-(H1863*12%),AND(F1863="Office Supplies",OR(C1863="Second Day",C1863="Standard Class"),I1863&gt;4),H1863-(H1863*8%)),H1863)</f>
        <v>119.96</v>
      </c>
      <c r="N1863" s="2" cm="1">
        <f t="array" ref="N1863">IFERROR(_xlfn.IFS(AND(J1863="Yes",F1863="Furniture",OR(C1863="Second Day",C1863="Standard Class"),I1863&gt;3),H1863-(H1863*15%),AND(J1863="Yes",F1863="Technology",C1863="Same Day",I1863&gt;4),H1863-(H1863*18%),AND(J1863="Yes",F1863="Office Supplies",C1863="First Class",I1863&gt;5),H1863-(H1863*20%)),H1863)</f>
        <v>119.96</v>
      </c>
      <c r="O1863" s="2"/>
    </row>
    <row r="1864" spans="1:15" ht="15.75" customHeight="1" x14ac:dyDescent="0.3">
      <c r="A1864" s="2" t="s">
        <v>948</v>
      </c>
      <c r="B1864" s="3">
        <v>41955</v>
      </c>
      <c r="C1864" s="2" t="s">
        <v>208</v>
      </c>
      <c r="D1864" s="2" t="s">
        <v>12</v>
      </c>
      <c r="E1864" s="2" t="s">
        <v>39</v>
      </c>
      <c r="F1864" s="2" t="s">
        <v>21</v>
      </c>
      <c r="G1864" s="2" t="s">
        <v>26</v>
      </c>
      <c r="H1864" s="2">
        <v>49.632000000000005</v>
      </c>
      <c r="I1864" s="2">
        <v>4</v>
      </c>
      <c r="J1864" s="2" t="s">
        <v>16</v>
      </c>
      <c r="K1864" s="2">
        <f t="shared" si="58"/>
        <v>49.632000000000005</v>
      </c>
      <c r="L1864" s="2">
        <f t="shared" si="59"/>
        <v>49.632000000000005</v>
      </c>
      <c r="M1864" s="2" cm="1">
        <f t="array" ref="M1864">IFERROR(_xlfn.IFS(AND(F1864="Furniture",C1864="First Class",I1864&gt;5),H1864-(H1864*10%),AND(F1864="Technology",C1864="Same Day",I1864&gt;6),H1864-(H1864*12%),AND(F1864="Office Supplies",OR(C1864="Second Day",C1864="Standard Class"),I1864&gt;4),H1864-(H1864*8%)),H1864)</f>
        <v>49.632000000000005</v>
      </c>
      <c r="N1864" s="2" cm="1">
        <f t="array" ref="N1864">IFERROR(_xlfn.IFS(AND(J1864="Yes",F1864="Furniture",OR(C1864="Second Day",C1864="Standard Class"),I1864&gt;3),H1864-(H1864*15%),AND(J1864="Yes",F1864="Technology",C1864="Same Day",I1864&gt;4),H1864-(H1864*18%),AND(J1864="Yes",F1864="Office Supplies",C1864="First Class",I1864&gt;5),H1864-(H1864*20%)),H1864)</f>
        <v>49.632000000000005</v>
      </c>
      <c r="O1864" s="2"/>
    </row>
    <row r="1865" spans="1:15" ht="15.75" customHeight="1" x14ac:dyDescent="0.3">
      <c r="A1865" s="2" t="s">
        <v>949</v>
      </c>
      <c r="B1865" s="3">
        <v>42656</v>
      </c>
      <c r="C1865" s="2" t="s">
        <v>24</v>
      </c>
      <c r="D1865" s="2" t="s">
        <v>19</v>
      </c>
      <c r="E1865" s="2" t="s">
        <v>20</v>
      </c>
      <c r="F1865" s="2" t="s">
        <v>14</v>
      </c>
      <c r="G1865" s="2" t="s">
        <v>25</v>
      </c>
      <c r="H1865" s="2">
        <v>727.45</v>
      </c>
      <c r="I1865" s="2">
        <v>5</v>
      </c>
      <c r="J1865" s="2" t="s">
        <v>16</v>
      </c>
      <c r="K1865" s="2">
        <f t="shared" si="58"/>
        <v>618.33249999999998</v>
      </c>
      <c r="L1865" s="2">
        <f t="shared" si="59"/>
        <v>727.45</v>
      </c>
      <c r="M1865" s="2" cm="1">
        <f t="array" ref="M1865">IFERROR(_xlfn.IFS(AND(F1865="Furniture",C1865="First Class",I1865&gt;5),H1865-(H1865*10%),AND(F1865="Technology",C1865="Same Day",I1865&gt;6),H1865-(H1865*12%),AND(F1865="Office Supplies",OR(C1865="Second Day",C1865="Standard Class"),I1865&gt;4),H1865-(H1865*8%)),H1865)</f>
        <v>727.45</v>
      </c>
      <c r="N1865" s="2" cm="1">
        <f t="array" ref="N1865">IFERROR(_xlfn.IFS(AND(J1865="Yes",F1865="Furniture",OR(C1865="Second Day",C1865="Standard Class"),I1865&gt;3),H1865-(H1865*15%),AND(J1865="Yes",F1865="Technology",C1865="Same Day",I1865&gt;4),H1865-(H1865*18%),AND(J1865="Yes",F1865="Office Supplies",C1865="First Class",I1865&gt;5),H1865-(H1865*20%)),H1865)</f>
        <v>727.45</v>
      </c>
      <c r="O1865" s="2"/>
    </row>
    <row r="1866" spans="1:15" ht="15.75" customHeight="1" x14ac:dyDescent="0.3">
      <c r="A1866" s="2" t="s">
        <v>949</v>
      </c>
      <c r="B1866" s="3">
        <v>42656</v>
      </c>
      <c r="C1866" s="2" t="s">
        <v>24</v>
      </c>
      <c r="D1866" s="2" t="s">
        <v>19</v>
      </c>
      <c r="E1866" s="2" t="s">
        <v>20</v>
      </c>
      <c r="F1866" s="2" t="s">
        <v>14</v>
      </c>
      <c r="G1866" s="2" t="s">
        <v>28</v>
      </c>
      <c r="H1866" s="2">
        <v>24.96</v>
      </c>
      <c r="I1866" s="2">
        <v>3</v>
      </c>
      <c r="J1866" s="2" t="s">
        <v>16</v>
      </c>
      <c r="K1866" s="2">
        <f t="shared" si="58"/>
        <v>24.96</v>
      </c>
      <c r="L1866" s="2">
        <f t="shared" si="59"/>
        <v>24.96</v>
      </c>
      <c r="M1866" s="2" cm="1">
        <f t="array" ref="M1866">IFERROR(_xlfn.IFS(AND(F1866="Furniture",C1866="First Class",I1866&gt;5),H1866-(H1866*10%),AND(F1866="Technology",C1866="Same Day",I1866&gt;6),H1866-(H1866*12%),AND(F1866="Office Supplies",OR(C1866="Second Day",C1866="Standard Class"),I1866&gt;4),H1866-(H1866*8%)),H1866)</f>
        <v>24.96</v>
      </c>
      <c r="N1866" s="2" cm="1">
        <f t="array" ref="N1866">IFERROR(_xlfn.IFS(AND(J1866="Yes",F1866="Furniture",OR(C1866="Second Day",C1866="Standard Class"),I1866&gt;3),H1866-(H1866*15%),AND(J1866="Yes",F1866="Technology",C1866="Same Day",I1866&gt;4),H1866-(H1866*18%),AND(J1866="Yes",F1866="Office Supplies",C1866="First Class",I1866&gt;5),H1866-(H1866*20%)),H1866)</f>
        <v>24.96</v>
      </c>
      <c r="O1866" s="2"/>
    </row>
    <row r="1867" spans="1:15" ht="15.75" customHeight="1" x14ac:dyDescent="0.3">
      <c r="A1867" s="2" t="s">
        <v>950</v>
      </c>
      <c r="B1867" s="3">
        <v>43051</v>
      </c>
      <c r="C1867" s="2" t="s">
        <v>208</v>
      </c>
      <c r="D1867" s="2" t="s">
        <v>19</v>
      </c>
      <c r="E1867" s="2" t="s">
        <v>46</v>
      </c>
      <c r="F1867" s="2" t="s">
        <v>30</v>
      </c>
      <c r="G1867" s="2" t="s">
        <v>31</v>
      </c>
      <c r="H1867" s="2">
        <v>370.78199999999998</v>
      </c>
      <c r="I1867" s="2">
        <v>3</v>
      </c>
      <c r="J1867" s="2" t="s">
        <v>16</v>
      </c>
      <c r="K1867" s="2">
        <f t="shared" si="58"/>
        <v>315.16469999999998</v>
      </c>
      <c r="L1867" s="2">
        <f t="shared" si="59"/>
        <v>370.78199999999998</v>
      </c>
      <c r="M1867" s="2" cm="1">
        <f t="array" ref="M1867">IFERROR(_xlfn.IFS(AND(F1867="Furniture",C1867="First Class",I1867&gt;5),H1867-(H1867*10%),AND(F1867="Technology",C1867="Same Day",I1867&gt;6),H1867-(H1867*12%),AND(F1867="Office Supplies",OR(C1867="Second Day",C1867="Standard Class"),I1867&gt;4),H1867-(H1867*8%)),H1867)</f>
        <v>370.78199999999998</v>
      </c>
      <c r="N1867" s="2" cm="1">
        <f t="array" ref="N1867">IFERROR(_xlfn.IFS(AND(J1867="Yes",F1867="Furniture",OR(C1867="Second Day",C1867="Standard Class"),I1867&gt;3),H1867-(H1867*15%),AND(J1867="Yes",F1867="Technology",C1867="Same Day",I1867&gt;4),H1867-(H1867*18%),AND(J1867="Yes",F1867="Office Supplies",C1867="First Class",I1867&gt;5),H1867-(H1867*20%)),H1867)</f>
        <v>370.78199999999998</v>
      </c>
      <c r="O1867" s="2"/>
    </row>
    <row r="1868" spans="1:15" ht="15.75" customHeight="1" x14ac:dyDescent="0.3">
      <c r="A1868" s="2" t="s">
        <v>951</v>
      </c>
      <c r="B1868" s="3">
        <v>42840</v>
      </c>
      <c r="C1868" s="2" t="s">
        <v>54</v>
      </c>
      <c r="D1868" s="2" t="s">
        <v>19</v>
      </c>
      <c r="E1868" s="2" t="s">
        <v>20</v>
      </c>
      <c r="F1868" s="2" t="s">
        <v>14</v>
      </c>
      <c r="G1868" s="2" t="s">
        <v>28</v>
      </c>
      <c r="H1868" s="2">
        <v>196.45</v>
      </c>
      <c r="I1868" s="2">
        <v>5</v>
      </c>
      <c r="J1868" s="2" t="s">
        <v>16</v>
      </c>
      <c r="K1868" s="2">
        <f t="shared" si="58"/>
        <v>196.45</v>
      </c>
      <c r="L1868" s="2">
        <f t="shared" si="59"/>
        <v>196.45</v>
      </c>
      <c r="M1868" s="2" cm="1">
        <f t="array" ref="M1868">IFERROR(_xlfn.IFS(AND(F1868="Furniture",C1868="First Class",I1868&gt;5),H1868-(H1868*10%),AND(F1868="Technology",C1868="Same Day",I1868&gt;6),H1868-(H1868*12%),AND(F1868="Office Supplies",OR(C1868="Second Day",C1868="Standard Class"),I1868&gt;4),H1868-(H1868*8%)),H1868)</f>
        <v>196.45</v>
      </c>
      <c r="N1868" s="2" cm="1">
        <f t="array" ref="N1868">IFERROR(_xlfn.IFS(AND(J1868="Yes",F1868="Furniture",OR(C1868="Second Day",C1868="Standard Class"),I1868&gt;3),H1868-(H1868*15%),AND(J1868="Yes",F1868="Technology",C1868="Same Day",I1868&gt;4),H1868-(H1868*18%),AND(J1868="Yes",F1868="Office Supplies",C1868="First Class",I1868&gt;5),H1868-(H1868*20%)),H1868)</f>
        <v>196.45</v>
      </c>
      <c r="O1868" s="2"/>
    </row>
    <row r="1869" spans="1:15" ht="15.75" customHeight="1" x14ac:dyDescent="0.3">
      <c r="A1869" s="2" t="s">
        <v>952</v>
      </c>
      <c r="B1869" s="3">
        <v>42180</v>
      </c>
      <c r="C1869" s="2" t="s">
        <v>24</v>
      </c>
      <c r="D1869" s="2" t="s">
        <v>38</v>
      </c>
      <c r="E1869" s="2" t="s">
        <v>46</v>
      </c>
      <c r="F1869" s="2" t="s">
        <v>21</v>
      </c>
      <c r="G1869" s="2" t="s">
        <v>35</v>
      </c>
      <c r="H1869" s="2">
        <v>31.104000000000006</v>
      </c>
      <c r="I1869" s="2">
        <v>6</v>
      </c>
      <c r="J1869" s="2" t="s">
        <v>16</v>
      </c>
      <c r="K1869" s="2">
        <f t="shared" si="58"/>
        <v>31.104000000000006</v>
      </c>
      <c r="L1869" s="2">
        <f t="shared" si="59"/>
        <v>31.104000000000006</v>
      </c>
      <c r="M1869" s="2" cm="1">
        <f t="array" ref="M1869">IFERROR(_xlfn.IFS(AND(F1869="Furniture",C1869="First Class",I1869&gt;5),H1869-(H1869*10%),AND(F1869="Technology",C1869="Same Day",I1869&gt;6),H1869-(H1869*12%),AND(F1869="Office Supplies",OR(C1869="Second Day",C1869="Standard Class"),I1869&gt;4),H1869-(H1869*8%)),H1869)</f>
        <v>28.615680000000005</v>
      </c>
      <c r="N1869" s="2" cm="1">
        <f t="array" ref="N1869">IFERROR(_xlfn.IFS(AND(J1869="Yes",F1869="Furniture",OR(C1869="Second Day",C1869="Standard Class"),I1869&gt;3),H1869-(H1869*15%),AND(J1869="Yes",F1869="Technology",C1869="Same Day",I1869&gt;4),H1869-(H1869*18%),AND(J1869="Yes",F1869="Office Supplies",C1869="First Class",I1869&gt;5),H1869-(H1869*20%)),H1869)</f>
        <v>31.104000000000006</v>
      </c>
      <c r="O1869" s="2"/>
    </row>
    <row r="1870" spans="1:15" ht="15.75" customHeight="1" x14ac:dyDescent="0.3">
      <c r="A1870" s="2" t="s">
        <v>952</v>
      </c>
      <c r="B1870" s="3">
        <v>42180</v>
      </c>
      <c r="C1870" s="2" t="s">
        <v>24</v>
      </c>
      <c r="D1870" s="2" t="s">
        <v>38</v>
      </c>
      <c r="E1870" s="2" t="s">
        <v>46</v>
      </c>
      <c r="F1870" s="2" t="s">
        <v>21</v>
      </c>
      <c r="G1870" s="2" t="s">
        <v>26</v>
      </c>
      <c r="H1870" s="2">
        <v>78.256</v>
      </c>
      <c r="I1870" s="2">
        <v>2</v>
      </c>
      <c r="J1870" s="2" t="s">
        <v>16</v>
      </c>
      <c r="K1870" s="2">
        <f t="shared" si="58"/>
        <v>78.256</v>
      </c>
      <c r="L1870" s="2">
        <f t="shared" si="59"/>
        <v>78.256</v>
      </c>
      <c r="M1870" s="2" cm="1">
        <f t="array" ref="M1870">IFERROR(_xlfn.IFS(AND(F1870="Furniture",C1870="First Class",I1870&gt;5),H1870-(H1870*10%),AND(F1870="Technology",C1870="Same Day",I1870&gt;6),H1870-(H1870*12%),AND(F1870="Office Supplies",OR(C1870="Second Day",C1870="Standard Class"),I1870&gt;4),H1870-(H1870*8%)),H1870)</f>
        <v>78.256</v>
      </c>
      <c r="N1870" s="2" cm="1">
        <f t="array" ref="N1870">IFERROR(_xlfn.IFS(AND(J1870="Yes",F1870="Furniture",OR(C1870="Second Day",C1870="Standard Class"),I1870&gt;3),H1870-(H1870*15%),AND(J1870="Yes",F1870="Technology",C1870="Same Day",I1870&gt;4),H1870-(H1870*18%),AND(J1870="Yes",F1870="Office Supplies",C1870="First Class",I1870&gt;5),H1870-(H1870*20%)),H1870)</f>
        <v>78.256</v>
      </c>
      <c r="O1870" s="2"/>
    </row>
    <row r="1871" spans="1:15" ht="15.75" customHeight="1" x14ac:dyDescent="0.3">
      <c r="A1871" s="2" t="s">
        <v>953</v>
      </c>
      <c r="B1871" s="3">
        <v>42608</v>
      </c>
      <c r="C1871" s="2" t="s">
        <v>11</v>
      </c>
      <c r="D1871" s="2" t="s">
        <v>12</v>
      </c>
      <c r="E1871" s="2" t="s">
        <v>20</v>
      </c>
      <c r="F1871" s="2" t="s">
        <v>21</v>
      </c>
      <c r="G1871" s="2" t="s">
        <v>35</v>
      </c>
      <c r="H1871" s="2">
        <v>6.48</v>
      </c>
      <c r="I1871" s="2">
        <v>1</v>
      </c>
      <c r="J1871" s="2" t="s">
        <v>16</v>
      </c>
      <c r="K1871" s="2">
        <f t="shared" si="58"/>
        <v>6.48</v>
      </c>
      <c r="L1871" s="2">
        <f t="shared" si="59"/>
        <v>6.48</v>
      </c>
      <c r="M1871" s="2" cm="1">
        <f t="array" ref="M1871">IFERROR(_xlfn.IFS(AND(F1871="Furniture",C1871="First Class",I1871&gt;5),H1871-(H1871*10%),AND(F1871="Technology",C1871="Same Day",I1871&gt;6),H1871-(H1871*12%),AND(F1871="Office Supplies",OR(C1871="Second Day",C1871="Standard Class"),I1871&gt;4),H1871-(H1871*8%)),H1871)</f>
        <v>6.48</v>
      </c>
      <c r="N1871" s="2" cm="1">
        <f t="array" ref="N1871">IFERROR(_xlfn.IFS(AND(J1871="Yes",F1871="Furniture",OR(C1871="Second Day",C1871="Standard Class"),I1871&gt;3),H1871-(H1871*15%),AND(J1871="Yes",F1871="Technology",C1871="Same Day",I1871&gt;4),H1871-(H1871*18%),AND(J1871="Yes",F1871="Office Supplies",C1871="First Class",I1871&gt;5),H1871-(H1871*20%)),H1871)</f>
        <v>6.48</v>
      </c>
      <c r="O1871" s="2"/>
    </row>
    <row r="1872" spans="1:15" ht="15.75" customHeight="1" x14ac:dyDescent="0.3">
      <c r="A1872" s="2" t="s">
        <v>954</v>
      </c>
      <c r="B1872" s="3">
        <v>41841</v>
      </c>
      <c r="C1872" s="2" t="s">
        <v>24</v>
      </c>
      <c r="D1872" s="2" t="s">
        <v>19</v>
      </c>
      <c r="E1872" s="2" t="s">
        <v>20</v>
      </c>
      <c r="F1872" s="2" t="s">
        <v>21</v>
      </c>
      <c r="G1872" s="2" t="s">
        <v>29</v>
      </c>
      <c r="H1872" s="2">
        <v>99.2</v>
      </c>
      <c r="I1872" s="2">
        <v>5</v>
      </c>
      <c r="J1872" s="2" t="s">
        <v>16</v>
      </c>
      <c r="K1872" s="2">
        <f t="shared" si="58"/>
        <v>99.2</v>
      </c>
      <c r="L1872" s="2">
        <f t="shared" si="59"/>
        <v>99.2</v>
      </c>
      <c r="M1872" s="2" cm="1">
        <f t="array" ref="M1872">IFERROR(_xlfn.IFS(AND(F1872="Furniture",C1872="First Class",I1872&gt;5),H1872-(H1872*10%),AND(F1872="Technology",C1872="Same Day",I1872&gt;6),H1872-(H1872*12%),AND(F1872="Office Supplies",OR(C1872="Second Day",C1872="Standard Class"),I1872&gt;4),H1872-(H1872*8%)),H1872)</f>
        <v>91.263999999999996</v>
      </c>
      <c r="N1872" s="2" cm="1">
        <f t="array" ref="N1872">IFERROR(_xlfn.IFS(AND(J1872="Yes",F1872="Furniture",OR(C1872="Second Day",C1872="Standard Class"),I1872&gt;3),H1872-(H1872*15%),AND(J1872="Yes",F1872="Technology",C1872="Same Day",I1872&gt;4),H1872-(H1872*18%),AND(J1872="Yes",F1872="Office Supplies",C1872="First Class",I1872&gt;5),H1872-(H1872*20%)),H1872)</f>
        <v>99.2</v>
      </c>
      <c r="O1872" s="2"/>
    </row>
    <row r="1873" spans="1:15" ht="15.75" customHeight="1" x14ac:dyDescent="0.3">
      <c r="A1873" s="2" t="s">
        <v>954</v>
      </c>
      <c r="B1873" s="3">
        <v>41841</v>
      </c>
      <c r="C1873" s="2" t="s">
        <v>24</v>
      </c>
      <c r="D1873" s="2" t="s">
        <v>19</v>
      </c>
      <c r="E1873" s="2" t="s">
        <v>20</v>
      </c>
      <c r="F1873" s="2" t="s">
        <v>14</v>
      </c>
      <c r="G1873" s="2" t="s">
        <v>17</v>
      </c>
      <c r="H1873" s="2">
        <v>801.5680000000001</v>
      </c>
      <c r="I1873" s="2">
        <v>2</v>
      </c>
      <c r="J1873" s="2" t="s">
        <v>16</v>
      </c>
      <c r="K1873" s="2">
        <f t="shared" si="58"/>
        <v>681.33280000000013</v>
      </c>
      <c r="L1873" s="2">
        <f t="shared" si="59"/>
        <v>801.5680000000001</v>
      </c>
      <c r="M1873" s="2" cm="1">
        <f t="array" ref="M1873">IFERROR(_xlfn.IFS(AND(F1873="Furniture",C1873="First Class",I1873&gt;5),H1873-(H1873*10%),AND(F1873="Technology",C1873="Same Day",I1873&gt;6),H1873-(H1873*12%),AND(F1873="Office Supplies",OR(C1873="Second Day",C1873="Standard Class"),I1873&gt;4),H1873-(H1873*8%)),H1873)</f>
        <v>801.5680000000001</v>
      </c>
      <c r="N1873" s="2" cm="1">
        <f t="array" ref="N1873">IFERROR(_xlfn.IFS(AND(J1873="Yes",F1873="Furniture",OR(C1873="Second Day",C1873="Standard Class"),I1873&gt;3),H1873-(H1873*15%),AND(J1873="Yes",F1873="Technology",C1873="Same Day",I1873&gt;4),H1873-(H1873*18%),AND(J1873="Yes",F1873="Office Supplies",C1873="First Class",I1873&gt;5),H1873-(H1873*20%)),H1873)</f>
        <v>801.5680000000001</v>
      </c>
      <c r="O1873" s="2"/>
    </row>
    <row r="1874" spans="1:15" ht="15.75" customHeight="1" x14ac:dyDescent="0.3">
      <c r="A1874" s="2" t="s">
        <v>954</v>
      </c>
      <c r="B1874" s="3">
        <v>41841</v>
      </c>
      <c r="C1874" s="2" t="s">
        <v>24</v>
      </c>
      <c r="D1874" s="2" t="s">
        <v>19</v>
      </c>
      <c r="E1874" s="2" t="s">
        <v>20</v>
      </c>
      <c r="F1874" s="2" t="s">
        <v>14</v>
      </c>
      <c r="G1874" s="2" t="s">
        <v>25</v>
      </c>
      <c r="H1874" s="2">
        <v>272.84800000000001</v>
      </c>
      <c r="I1874" s="2">
        <v>1</v>
      </c>
      <c r="J1874" s="2" t="s">
        <v>16</v>
      </c>
      <c r="K1874" s="2">
        <f t="shared" si="58"/>
        <v>231.92080000000001</v>
      </c>
      <c r="L1874" s="2">
        <f t="shared" si="59"/>
        <v>272.84800000000001</v>
      </c>
      <c r="M1874" s="2" cm="1">
        <f t="array" ref="M1874">IFERROR(_xlfn.IFS(AND(F1874="Furniture",C1874="First Class",I1874&gt;5),H1874-(H1874*10%),AND(F1874="Technology",C1874="Same Day",I1874&gt;6),H1874-(H1874*12%),AND(F1874="Office Supplies",OR(C1874="Second Day",C1874="Standard Class"),I1874&gt;4),H1874-(H1874*8%)),H1874)</f>
        <v>272.84800000000001</v>
      </c>
      <c r="N1874" s="2" cm="1">
        <f t="array" ref="N1874">IFERROR(_xlfn.IFS(AND(J1874="Yes",F1874="Furniture",OR(C1874="Second Day",C1874="Standard Class"),I1874&gt;3),H1874-(H1874*15%),AND(J1874="Yes",F1874="Technology",C1874="Same Day",I1874&gt;4),H1874-(H1874*18%),AND(J1874="Yes",F1874="Office Supplies",C1874="First Class",I1874&gt;5),H1874-(H1874*20%)),H1874)</f>
        <v>272.84800000000001</v>
      </c>
      <c r="O1874" s="2"/>
    </row>
    <row r="1875" spans="1:15" ht="15.75" customHeight="1" x14ac:dyDescent="0.3">
      <c r="A1875" s="2" t="s">
        <v>955</v>
      </c>
      <c r="B1875" s="3">
        <v>43060</v>
      </c>
      <c r="C1875" s="2" t="s">
        <v>24</v>
      </c>
      <c r="D1875" s="2" t="s">
        <v>12</v>
      </c>
      <c r="E1875" s="2" t="s">
        <v>20</v>
      </c>
      <c r="F1875" s="2" t="s">
        <v>14</v>
      </c>
      <c r="G1875" s="2" t="s">
        <v>25</v>
      </c>
      <c r="H1875" s="2">
        <v>70.98</v>
      </c>
      <c r="I1875" s="2">
        <v>1</v>
      </c>
      <c r="J1875" s="2" t="s">
        <v>43</v>
      </c>
      <c r="K1875" s="2">
        <f t="shared" si="58"/>
        <v>70.98</v>
      </c>
      <c r="L1875" s="2">
        <f t="shared" si="59"/>
        <v>68.8506</v>
      </c>
      <c r="M1875" s="2" cm="1">
        <f t="array" ref="M1875">IFERROR(_xlfn.IFS(AND(F1875="Furniture",C1875="First Class",I1875&gt;5),H1875-(H1875*10%),AND(F1875="Technology",C1875="Same Day",I1875&gt;6),H1875-(H1875*12%),AND(F1875="Office Supplies",OR(C1875="Second Day",C1875="Standard Class"),I1875&gt;4),H1875-(H1875*8%)),H1875)</f>
        <v>70.98</v>
      </c>
      <c r="N1875" s="2" cm="1">
        <f t="array" ref="N1875">IFERROR(_xlfn.IFS(AND(J1875="Yes",F1875="Furniture",OR(C1875="Second Day",C1875="Standard Class"),I1875&gt;3),H1875-(H1875*15%),AND(J1875="Yes",F1875="Technology",C1875="Same Day",I1875&gt;4),H1875-(H1875*18%),AND(J1875="Yes",F1875="Office Supplies",C1875="First Class",I1875&gt;5),H1875-(H1875*20%)),H1875)</f>
        <v>70.98</v>
      </c>
      <c r="O1875" s="2"/>
    </row>
    <row r="1876" spans="1:15" ht="15.75" customHeight="1" x14ac:dyDescent="0.3">
      <c r="A1876" s="2" t="s">
        <v>956</v>
      </c>
      <c r="B1876" s="3">
        <v>41794</v>
      </c>
      <c r="C1876" s="2" t="s">
        <v>24</v>
      </c>
      <c r="D1876" s="2" t="s">
        <v>38</v>
      </c>
      <c r="E1876" s="2" t="s">
        <v>46</v>
      </c>
      <c r="F1876" s="2" t="s">
        <v>21</v>
      </c>
      <c r="G1876" s="2" t="s">
        <v>35</v>
      </c>
      <c r="H1876" s="2">
        <v>16.224</v>
      </c>
      <c r="I1876" s="2">
        <v>2</v>
      </c>
      <c r="J1876" s="2" t="s">
        <v>16</v>
      </c>
      <c r="K1876" s="2">
        <f t="shared" si="58"/>
        <v>16.224</v>
      </c>
      <c r="L1876" s="2">
        <f t="shared" si="59"/>
        <v>16.224</v>
      </c>
      <c r="M1876" s="2" cm="1">
        <f t="array" ref="M1876">IFERROR(_xlfn.IFS(AND(F1876="Furniture",C1876="First Class",I1876&gt;5),H1876-(H1876*10%),AND(F1876="Technology",C1876="Same Day",I1876&gt;6),H1876-(H1876*12%),AND(F1876="Office Supplies",OR(C1876="Second Day",C1876="Standard Class"),I1876&gt;4),H1876-(H1876*8%)),H1876)</f>
        <v>16.224</v>
      </c>
      <c r="N1876" s="2" cm="1">
        <f t="array" ref="N1876">IFERROR(_xlfn.IFS(AND(J1876="Yes",F1876="Furniture",OR(C1876="Second Day",C1876="Standard Class"),I1876&gt;3),H1876-(H1876*15%),AND(J1876="Yes",F1876="Technology",C1876="Same Day",I1876&gt;4),H1876-(H1876*18%),AND(J1876="Yes",F1876="Office Supplies",C1876="First Class",I1876&gt;5),H1876-(H1876*20%)),H1876)</f>
        <v>16.224</v>
      </c>
      <c r="O1876" s="2"/>
    </row>
    <row r="1877" spans="1:15" ht="15.75" customHeight="1" x14ac:dyDescent="0.3">
      <c r="A1877" s="2" t="s">
        <v>957</v>
      </c>
      <c r="B1877" s="3">
        <v>42439</v>
      </c>
      <c r="C1877" s="2" t="s">
        <v>24</v>
      </c>
      <c r="D1877" s="2" t="s">
        <v>12</v>
      </c>
      <c r="E1877" s="2" t="s">
        <v>46</v>
      </c>
      <c r="F1877" s="2" t="s">
        <v>14</v>
      </c>
      <c r="G1877" s="2" t="s">
        <v>15</v>
      </c>
      <c r="H1877" s="2">
        <v>176.78399999999999</v>
      </c>
      <c r="I1877" s="2">
        <v>1</v>
      </c>
      <c r="J1877" s="2" t="s">
        <v>16</v>
      </c>
      <c r="K1877" s="2">
        <f t="shared" si="58"/>
        <v>176.78399999999999</v>
      </c>
      <c r="L1877" s="2">
        <f t="shared" si="59"/>
        <v>176.78399999999999</v>
      </c>
      <c r="M1877" s="2" cm="1">
        <f t="array" ref="M1877">IFERROR(_xlfn.IFS(AND(F1877="Furniture",C1877="First Class",I1877&gt;5),H1877-(H1877*10%),AND(F1877="Technology",C1877="Same Day",I1877&gt;6),H1877-(H1877*12%),AND(F1877="Office Supplies",OR(C1877="Second Day",C1877="Standard Class"),I1877&gt;4),H1877-(H1877*8%)),H1877)</f>
        <v>176.78399999999999</v>
      </c>
      <c r="N1877" s="2" cm="1">
        <f t="array" ref="N1877">IFERROR(_xlfn.IFS(AND(J1877="Yes",F1877="Furniture",OR(C1877="Second Day",C1877="Standard Class"),I1877&gt;3),H1877-(H1877*15%),AND(J1877="Yes",F1877="Technology",C1877="Same Day",I1877&gt;4),H1877-(H1877*18%),AND(J1877="Yes",F1877="Office Supplies",C1877="First Class",I1877&gt;5),H1877-(H1877*20%)),H1877)</f>
        <v>176.78399999999999</v>
      </c>
      <c r="O1877" s="2"/>
    </row>
    <row r="1878" spans="1:15" ht="15.75" customHeight="1" x14ac:dyDescent="0.3">
      <c r="A1878" s="2" t="s">
        <v>958</v>
      </c>
      <c r="B1878" s="3">
        <v>42819</v>
      </c>
      <c r="C1878" s="2" t="s">
        <v>24</v>
      </c>
      <c r="D1878" s="2" t="s">
        <v>12</v>
      </c>
      <c r="E1878" s="2" t="s">
        <v>39</v>
      </c>
      <c r="F1878" s="2" t="s">
        <v>30</v>
      </c>
      <c r="G1878" s="2" t="s">
        <v>31</v>
      </c>
      <c r="H1878" s="2">
        <v>470.37600000000009</v>
      </c>
      <c r="I1878" s="2">
        <v>3</v>
      </c>
      <c r="J1878" s="2" t="s">
        <v>16</v>
      </c>
      <c r="K1878" s="2">
        <f t="shared" si="58"/>
        <v>399.81960000000009</v>
      </c>
      <c r="L1878" s="2">
        <f t="shared" si="59"/>
        <v>470.37600000000009</v>
      </c>
      <c r="M1878" s="2" cm="1">
        <f t="array" ref="M1878">IFERROR(_xlfn.IFS(AND(F1878="Furniture",C1878="First Class",I1878&gt;5),H1878-(H1878*10%),AND(F1878="Technology",C1878="Same Day",I1878&gt;6),H1878-(H1878*12%),AND(F1878="Office Supplies",OR(C1878="Second Day",C1878="Standard Class"),I1878&gt;4),H1878-(H1878*8%)),H1878)</f>
        <v>470.37600000000009</v>
      </c>
      <c r="N1878" s="2" cm="1">
        <f t="array" ref="N1878">IFERROR(_xlfn.IFS(AND(J1878="Yes",F1878="Furniture",OR(C1878="Second Day",C1878="Standard Class"),I1878&gt;3),H1878-(H1878*15%),AND(J1878="Yes",F1878="Technology",C1878="Same Day",I1878&gt;4),H1878-(H1878*18%),AND(J1878="Yes",F1878="Office Supplies",C1878="First Class",I1878&gt;5),H1878-(H1878*20%)),H1878)</f>
        <v>470.37600000000009</v>
      </c>
      <c r="O1878" s="2"/>
    </row>
    <row r="1879" spans="1:15" ht="15.75" customHeight="1" x14ac:dyDescent="0.3">
      <c r="A1879" s="2" t="s">
        <v>959</v>
      </c>
      <c r="B1879" s="3">
        <v>43098</v>
      </c>
      <c r="C1879" s="2" t="s">
        <v>24</v>
      </c>
      <c r="D1879" s="2" t="s">
        <v>12</v>
      </c>
      <c r="E1879" s="2" t="s">
        <v>20</v>
      </c>
      <c r="F1879" s="2" t="s">
        <v>14</v>
      </c>
      <c r="G1879" s="2" t="s">
        <v>17</v>
      </c>
      <c r="H1879" s="2">
        <v>393.56799999999998</v>
      </c>
      <c r="I1879" s="2">
        <v>4</v>
      </c>
      <c r="J1879" s="2" t="s">
        <v>16</v>
      </c>
      <c r="K1879" s="2">
        <f t="shared" si="58"/>
        <v>334.53280000000001</v>
      </c>
      <c r="L1879" s="2">
        <f t="shared" si="59"/>
        <v>393.56799999999998</v>
      </c>
      <c r="M1879" s="2" cm="1">
        <f t="array" ref="M1879">IFERROR(_xlfn.IFS(AND(F1879="Furniture",C1879="First Class",I1879&gt;5),H1879-(H1879*10%),AND(F1879="Technology",C1879="Same Day",I1879&gt;6),H1879-(H1879*12%),AND(F1879="Office Supplies",OR(C1879="Second Day",C1879="Standard Class"),I1879&gt;4),H1879-(H1879*8%)),H1879)</f>
        <v>393.56799999999998</v>
      </c>
      <c r="N1879" s="2" cm="1">
        <f t="array" ref="N1879">IFERROR(_xlfn.IFS(AND(J1879="Yes",F1879="Furniture",OR(C1879="Second Day",C1879="Standard Class"),I1879&gt;3),H1879-(H1879*15%),AND(J1879="Yes",F1879="Technology",C1879="Same Day",I1879&gt;4),H1879-(H1879*18%),AND(J1879="Yes",F1879="Office Supplies",C1879="First Class",I1879&gt;5),H1879-(H1879*20%)),H1879)</f>
        <v>393.56799999999998</v>
      </c>
      <c r="O1879" s="2"/>
    </row>
    <row r="1880" spans="1:15" ht="15.75" customHeight="1" x14ac:dyDescent="0.3">
      <c r="A1880" s="2" t="s">
        <v>959</v>
      </c>
      <c r="B1880" s="3">
        <v>43098</v>
      </c>
      <c r="C1880" s="2" t="s">
        <v>24</v>
      </c>
      <c r="D1880" s="2" t="s">
        <v>12</v>
      </c>
      <c r="E1880" s="2" t="s">
        <v>20</v>
      </c>
      <c r="F1880" s="2" t="s">
        <v>30</v>
      </c>
      <c r="G1880" s="2" t="s">
        <v>31</v>
      </c>
      <c r="H1880" s="2">
        <v>302.37599999999998</v>
      </c>
      <c r="I1880" s="2">
        <v>3</v>
      </c>
      <c r="J1880" s="2" t="s">
        <v>16</v>
      </c>
      <c r="K1880" s="2">
        <f t="shared" si="58"/>
        <v>257.01959999999997</v>
      </c>
      <c r="L1880" s="2">
        <f t="shared" si="59"/>
        <v>302.37599999999998</v>
      </c>
      <c r="M1880" s="2" cm="1">
        <f t="array" ref="M1880">IFERROR(_xlfn.IFS(AND(F1880="Furniture",C1880="First Class",I1880&gt;5),H1880-(H1880*10%),AND(F1880="Technology",C1880="Same Day",I1880&gt;6),H1880-(H1880*12%),AND(F1880="Office Supplies",OR(C1880="Second Day",C1880="Standard Class"),I1880&gt;4),H1880-(H1880*8%)),H1880)</f>
        <v>302.37599999999998</v>
      </c>
      <c r="N1880" s="2" cm="1">
        <f t="array" ref="N1880">IFERROR(_xlfn.IFS(AND(J1880="Yes",F1880="Furniture",OR(C1880="Second Day",C1880="Standard Class"),I1880&gt;3),H1880-(H1880*15%),AND(J1880="Yes",F1880="Technology",C1880="Same Day",I1880&gt;4),H1880-(H1880*18%),AND(J1880="Yes",F1880="Office Supplies",C1880="First Class",I1880&gt;5),H1880-(H1880*20%)),H1880)</f>
        <v>302.37599999999998</v>
      </c>
      <c r="O1880" s="2"/>
    </row>
    <row r="1881" spans="1:15" ht="15.75" customHeight="1" x14ac:dyDescent="0.3">
      <c r="A1881" s="2" t="s">
        <v>960</v>
      </c>
      <c r="B1881" s="3">
        <v>42822</v>
      </c>
      <c r="C1881" s="2" t="s">
        <v>24</v>
      </c>
      <c r="D1881" s="2" t="s">
        <v>19</v>
      </c>
      <c r="E1881" s="2" t="s">
        <v>13</v>
      </c>
      <c r="F1881" s="2" t="s">
        <v>21</v>
      </c>
      <c r="G1881" s="2" t="s">
        <v>32</v>
      </c>
      <c r="H1881" s="2">
        <v>68.742000000000019</v>
      </c>
      <c r="I1881" s="2">
        <v>9</v>
      </c>
      <c r="J1881" s="2" t="s">
        <v>16</v>
      </c>
      <c r="K1881" s="2">
        <f t="shared" si="58"/>
        <v>68.742000000000019</v>
      </c>
      <c r="L1881" s="2">
        <f t="shared" si="59"/>
        <v>68.742000000000019</v>
      </c>
      <c r="M1881" s="2" cm="1">
        <f t="array" ref="M1881">IFERROR(_xlfn.IFS(AND(F1881="Furniture",C1881="First Class",I1881&gt;5),H1881-(H1881*10%),AND(F1881="Technology",C1881="Same Day",I1881&gt;6),H1881-(H1881*12%),AND(F1881="Office Supplies",OR(C1881="Second Day",C1881="Standard Class"),I1881&gt;4),H1881-(H1881*8%)),H1881)</f>
        <v>63.242640000000016</v>
      </c>
      <c r="N1881" s="2" cm="1">
        <f t="array" ref="N1881">IFERROR(_xlfn.IFS(AND(J1881="Yes",F1881="Furniture",OR(C1881="Second Day",C1881="Standard Class"),I1881&gt;3),H1881-(H1881*15%),AND(J1881="Yes",F1881="Technology",C1881="Same Day",I1881&gt;4),H1881-(H1881*18%),AND(J1881="Yes",F1881="Office Supplies",C1881="First Class",I1881&gt;5),H1881-(H1881*20%)),H1881)</f>
        <v>68.742000000000019</v>
      </c>
      <c r="O1881" s="2"/>
    </row>
    <row r="1882" spans="1:15" ht="15.75" customHeight="1" x14ac:dyDescent="0.3">
      <c r="A1882" s="2" t="s">
        <v>961</v>
      </c>
      <c r="B1882" s="3">
        <v>42068</v>
      </c>
      <c r="C1882" s="2" t="s">
        <v>208</v>
      </c>
      <c r="D1882" s="2" t="s">
        <v>12</v>
      </c>
      <c r="E1882" s="2" t="s">
        <v>46</v>
      </c>
      <c r="F1882" s="2" t="s">
        <v>21</v>
      </c>
      <c r="G1882" s="2" t="s">
        <v>51</v>
      </c>
      <c r="H1882" s="2">
        <v>29.339999999999996</v>
      </c>
      <c r="I1882" s="2">
        <v>3</v>
      </c>
      <c r="J1882" s="2" t="s">
        <v>16</v>
      </c>
      <c r="K1882" s="2">
        <f t="shared" si="58"/>
        <v>29.339999999999996</v>
      </c>
      <c r="L1882" s="2">
        <f t="shared" si="59"/>
        <v>29.339999999999996</v>
      </c>
      <c r="M1882" s="2" cm="1">
        <f t="array" ref="M1882">IFERROR(_xlfn.IFS(AND(F1882="Furniture",C1882="First Class",I1882&gt;5),H1882-(H1882*10%),AND(F1882="Technology",C1882="Same Day",I1882&gt;6),H1882-(H1882*12%),AND(F1882="Office Supplies",OR(C1882="Second Day",C1882="Standard Class"),I1882&gt;4),H1882-(H1882*8%)),H1882)</f>
        <v>29.339999999999996</v>
      </c>
      <c r="N1882" s="2" cm="1">
        <f t="array" ref="N1882">IFERROR(_xlfn.IFS(AND(J1882="Yes",F1882="Furniture",OR(C1882="Second Day",C1882="Standard Class"),I1882&gt;3),H1882-(H1882*15%),AND(J1882="Yes",F1882="Technology",C1882="Same Day",I1882&gt;4),H1882-(H1882*18%),AND(J1882="Yes",F1882="Office Supplies",C1882="First Class",I1882&gt;5),H1882-(H1882*20%)),H1882)</f>
        <v>29.339999999999996</v>
      </c>
      <c r="O1882" s="2"/>
    </row>
    <row r="1883" spans="1:15" ht="15.75" customHeight="1" x14ac:dyDescent="0.3">
      <c r="A1883" s="2" t="s">
        <v>961</v>
      </c>
      <c r="B1883" s="3">
        <v>42068</v>
      </c>
      <c r="C1883" s="2" t="s">
        <v>208</v>
      </c>
      <c r="D1883" s="2" t="s">
        <v>12</v>
      </c>
      <c r="E1883" s="2" t="s">
        <v>46</v>
      </c>
      <c r="F1883" s="2" t="s">
        <v>14</v>
      </c>
      <c r="G1883" s="2" t="s">
        <v>17</v>
      </c>
      <c r="H1883" s="2">
        <v>383.60700000000003</v>
      </c>
      <c r="I1883" s="2">
        <v>7</v>
      </c>
      <c r="J1883" s="2" t="s">
        <v>16</v>
      </c>
      <c r="K1883" s="2">
        <f t="shared" si="58"/>
        <v>326.06595000000004</v>
      </c>
      <c r="L1883" s="2">
        <f t="shared" si="59"/>
        <v>383.60700000000003</v>
      </c>
      <c r="M1883" s="2" cm="1">
        <f t="array" ref="M1883">IFERROR(_xlfn.IFS(AND(F1883="Furniture",C1883="First Class",I1883&gt;5),H1883-(H1883*10%),AND(F1883="Technology",C1883="Same Day",I1883&gt;6),H1883-(H1883*12%),AND(F1883="Office Supplies",OR(C1883="Second Day",C1883="Standard Class"),I1883&gt;4),H1883-(H1883*8%)),H1883)</f>
        <v>383.60700000000003</v>
      </c>
      <c r="N1883" s="2" cm="1">
        <f t="array" ref="N1883">IFERROR(_xlfn.IFS(AND(J1883="Yes",F1883="Furniture",OR(C1883="Second Day",C1883="Standard Class"),I1883&gt;3),H1883-(H1883*15%),AND(J1883="Yes",F1883="Technology",C1883="Same Day",I1883&gt;4),H1883-(H1883*18%),AND(J1883="Yes",F1883="Office Supplies",C1883="First Class",I1883&gt;5),H1883-(H1883*20%)),H1883)</f>
        <v>383.60700000000003</v>
      </c>
      <c r="O1883" s="2"/>
    </row>
    <row r="1884" spans="1:15" ht="15.75" customHeight="1" x14ac:dyDescent="0.3">
      <c r="A1884" s="2" t="s">
        <v>961</v>
      </c>
      <c r="B1884" s="3">
        <v>42068</v>
      </c>
      <c r="C1884" s="2" t="s">
        <v>208</v>
      </c>
      <c r="D1884" s="2" t="s">
        <v>12</v>
      </c>
      <c r="E1884" s="2" t="s">
        <v>46</v>
      </c>
      <c r="F1884" s="2" t="s">
        <v>21</v>
      </c>
      <c r="G1884" s="2" t="s">
        <v>26</v>
      </c>
      <c r="H1884" s="2">
        <v>563.4</v>
      </c>
      <c r="I1884" s="2">
        <v>4</v>
      </c>
      <c r="J1884" s="2" t="s">
        <v>16</v>
      </c>
      <c r="K1884" s="2">
        <f t="shared" si="58"/>
        <v>478.89</v>
      </c>
      <c r="L1884" s="2">
        <f t="shared" si="59"/>
        <v>563.4</v>
      </c>
      <c r="M1884" s="2" cm="1">
        <f t="array" ref="M1884">IFERROR(_xlfn.IFS(AND(F1884="Furniture",C1884="First Class",I1884&gt;5),H1884-(H1884*10%),AND(F1884="Technology",C1884="Same Day",I1884&gt;6),H1884-(H1884*12%),AND(F1884="Office Supplies",OR(C1884="Second Day",C1884="Standard Class"),I1884&gt;4),H1884-(H1884*8%)),H1884)</f>
        <v>563.4</v>
      </c>
      <c r="N1884" s="2" cm="1">
        <f t="array" ref="N1884">IFERROR(_xlfn.IFS(AND(J1884="Yes",F1884="Furniture",OR(C1884="Second Day",C1884="Standard Class"),I1884&gt;3),H1884-(H1884*15%),AND(J1884="Yes",F1884="Technology",C1884="Same Day",I1884&gt;4),H1884-(H1884*18%),AND(J1884="Yes",F1884="Office Supplies",C1884="First Class",I1884&gt;5),H1884-(H1884*20%)),H1884)</f>
        <v>563.4</v>
      </c>
      <c r="O1884" s="2"/>
    </row>
    <row r="1885" spans="1:15" ht="15.75" customHeight="1" x14ac:dyDescent="0.3">
      <c r="A1885" s="2" t="s">
        <v>962</v>
      </c>
      <c r="B1885" s="3">
        <v>42687</v>
      </c>
      <c r="C1885" s="2" t="s">
        <v>24</v>
      </c>
      <c r="D1885" s="2" t="s">
        <v>38</v>
      </c>
      <c r="E1885" s="2" t="s">
        <v>46</v>
      </c>
      <c r="F1885" s="2" t="s">
        <v>21</v>
      </c>
      <c r="G1885" s="2" t="s">
        <v>35</v>
      </c>
      <c r="H1885" s="2">
        <v>217.05599999999998</v>
      </c>
      <c r="I1885" s="2">
        <v>7</v>
      </c>
      <c r="J1885" s="2" t="s">
        <v>16</v>
      </c>
      <c r="K1885" s="2">
        <f t="shared" si="58"/>
        <v>217.05599999999998</v>
      </c>
      <c r="L1885" s="2">
        <f t="shared" si="59"/>
        <v>217.05599999999998</v>
      </c>
      <c r="M1885" s="2" cm="1">
        <f t="array" ref="M1885">IFERROR(_xlfn.IFS(AND(F1885="Furniture",C1885="First Class",I1885&gt;5),H1885-(H1885*10%),AND(F1885="Technology",C1885="Same Day",I1885&gt;6),H1885-(H1885*12%),AND(F1885="Office Supplies",OR(C1885="Second Day",C1885="Standard Class"),I1885&gt;4),H1885-(H1885*8%)),H1885)</f>
        <v>199.69151999999997</v>
      </c>
      <c r="N1885" s="2" cm="1">
        <f t="array" ref="N1885">IFERROR(_xlfn.IFS(AND(J1885="Yes",F1885="Furniture",OR(C1885="Second Day",C1885="Standard Class"),I1885&gt;3),H1885-(H1885*15%),AND(J1885="Yes",F1885="Technology",C1885="Same Day",I1885&gt;4),H1885-(H1885*18%),AND(J1885="Yes",F1885="Office Supplies",C1885="First Class",I1885&gt;5),H1885-(H1885*20%)),H1885)</f>
        <v>217.05599999999998</v>
      </c>
      <c r="O1885" s="2"/>
    </row>
    <row r="1886" spans="1:15" ht="15.75" customHeight="1" x14ac:dyDescent="0.3">
      <c r="A1886" s="2" t="s">
        <v>963</v>
      </c>
      <c r="B1886" s="3">
        <v>42754</v>
      </c>
      <c r="C1886" s="2" t="s">
        <v>11</v>
      </c>
      <c r="D1886" s="2" t="s">
        <v>12</v>
      </c>
      <c r="E1886" s="2" t="s">
        <v>39</v>
      </c>
      <c r="F1886" s="2" t="s">
        <v>21</v>
      </c>
      <c r="G1886" s="2" t="s">
        <v>22</v>
      </c>
      <c r="H1886" s="2">
        <v>6</v>
      </c>
      <c r="I1886" s="2">
        <v>2</v>
      </c>
      <c r="J1886" s="2" t="s">
        <v>16</v>
      </c>
      <c r="K1886" s="2">
        <f t="shared" si="58"/>
        <v>6</v>
      </c>
      <c r="L1886" s="2">
        <f t="shared" si="59"/>
        <v>6</v>
      </c>
      <c r="M1886" s="2" cm="1">
        <f t="array" ref="M1886">IFERROR(_xlfn.IFS(AND(F1886="Furniture",C1886="First Class",I1886&gt;5),H1886-(H1886*10%),AND(F1886="Technology",C1886="Same Day",I1886&gt;6),H1886-(H1886*12%),AND(F1886="Office Supplies",OR(C1886="Second Day",C1886="Standard Class"),I1886&gt;4),H1886-(H1886*8%)),H1886)</f>
        <v>6</v>
      </c>
      <c r="N1886" s="2" cm="1">
        <f t="array" ref="N1886">IFERROR(_xlfn.IFS(AND(J1886="Yes",F1886="Furniture",OR(C1886="Second Day",C1886="Standard Class"),I1886&gt;3),H1886-(H1886*15%),AND(J1886="Yes",F1886="Technology",C1886="Same Day",I1886&gt;4),H1886-(H1886*18%),AND(J1886="Yes",F1886="Office Supplies",C1886="First Class",I1886&gt;5),H1886-(H1886*20%)),H1886)</f>
        <v>6</v>
      </c>
      <c r="O1886" s="2"/>
    </row>
    <row r="1887" spans="1:15" ht="15.75" customHeight="1" x14ac:dyDescent="0.3">
      <c r="A1887" s="2" t="s">
        <v>964</v>
      </c>
      <c r="B1887" s="3">
        <v>42482</v>
      </c>
      <c r="C1887" s="2" t="s">
        <v>11</v>
      </c>
      <c r="D1887" s="2" t="s">
        <v>12</v>
      </c>
      <c r="E1887" s="2" t="s">
        <v>20</v>
      </c>
      <c r="F1887" s="2" t="s">
        <v>14</v>
      </c>
      <c r="G1887" s="2" t="s">
        <v>28</v>
      </c>
      <c r="H1887" s="2">
        <v>31.56</v>
      </c>
      <c r="I1887" s="2">
        <v>3</v>
      </c>
      <c r="J1887" s="2" t="s">
        <v>16</v>
      </c>
      <c r="K1887" s="2">
        <f t="shared" si="58"/>
        <v>31.56</v>
      </c>
      <c r="L1887" s="2">
        <f t="shared" si="59"/>
        <v>31.56</v>
      </c>
      <c r="M1887" s="2" cm="1">
        <f t="array" ref="M1887">IFERROR(_xlfn.IFS(AND(F1887="Furniture",C1887="First Class",I1887&gt;5),H1887-(H1887*10%),AND(F1887="Technology",C1887="Same Day",I1887&gt;6),H1887-(H1887*12%),AND(F1887="Office Supplies",OR(C1887="Second Day",C1887="Standard Class"),I1887&gt;4),H1887-(H1887*8%)),H1887)</f>
        <v>31.56</v>
      </c>
      <c r="N1887" s="2" cm="1">
        <f t="array" ref="N1887">IFERROR(_xlfn.IFS(AND(J1887="Yes",F1887="Furniture",OR(C1887="Second Day",C1887="Standard Class"),I1887&gt;3),H1887-(H1887*15%),AND(J1887="Yes",F1887="Technology",C1887="Same Day",I1887&gt;4),H1887-(H1887*18%),AND(J1887="Yes",F1887="Office Supplies",C1887="First Class",I1887&gt;5),H1887-(H1887*20%)),H1887)</f>
        <v>31.56</v>
      </c>
      <c r="O1887" s="2"/>
    </row>
    <row r="1888" spans="1:15" ht="15.75" customHeight="1" x14ac:dyDescent="0.3">
      <c r="A1888" s="2" t="s">
        <v>965</v>
      </c>
      <c r="B1888" s="3">
        <v>41772</v>
      </c>
      <c r="C1888" s="2" t="s">
        <v>54</v>
      </c>
      <c r="D1888" s="2" t="s">
        <v>38</v>
      </c>
      <c r="E1888" s="2" t="s">
        <v>13</v>
      </c>
      <c r="F1888" s="2" t="s">
        <v>21</v>
      </c>
      <c r="G1888" s="2" t="s">
        <v>64</v>
      </c>
      <c r="H1888" s="2">
        <v>7.104000000000001</v>
      </c>
      <c r="I1888" s="2">
        <v>2</v>
      </c>
      <c r="J1888" s="2" t="s">
        <v>16</v>
      </c>
      <c r="K1888" s="2">
        <f t="shared" si="58"/>
        <v>7.104000000000001</v>
      </c>
      <c r="L1888" s="2">
        <f t="shared" si="59"/>
        <v>7.104000000000001</v>
      </c>
      <c r="M1888" s="2" cm="1">
        <f t="array" ref="M1888">IFERROR(_xlfn.IFS(AND(F1888="Furniture",C1888="First Class",I1888&gt;5),H1888-(H1888*10%),AND(F1888="Technology",C1888="Same Day",I1888&gt;6),H1888-(H1888*12%),AND(F1888="Office Supplies",OR(C1888="Second Day",C1888="Standard Class"),I1888&gt;4),H1888-(H1888*8%)),H1888)</f>
        <v>7.104000000000001</v>
      </c>
      <c r="N1888" s="2" cm="1">
        <f t="array" ref="N1888">IFERROR(_xlfn.IFS(AND(J1888="Yes",F1888="Furniture",OR(C1888="Second Day",C1888="Standard Class"),I1888&gt;3),H1888-(H1888*15%),AND(J1888="Yes",F1888="Technology",C1888="Same Day",I1888&gt;4),H1888-(H1888*18%),AND(J1888="Yes",F1888="Office Supplies",C1888="First Class",I1888&gt;5),H1888-(H1888*20%)),H1888)</f>
        <v>7.104000000000001</v>
      </c>
      <c r="O1888" s="2"/>
    </row>
    <row r="1889" spans="1:15" ht="15.75" customHeight="1" x14ac:dyDescent="0.3">
      <c r="A1889" s="2" t="s">
        <v>965</v>
      </c>
      <c r="B1889" s="3">
        <v>41772</v>
      </c>
      <c r="C1889" s="2" t="s">
        <v>54</v>
      </c>
      <c r="D1889" s="2" t="s">
        <v>38</v>
      </c>
      <c r="E1889" s="2" t="s">
        <v>13</v>
      </c>
      <c r="F1889" s="2" t="s">
        <v>21</v>
      </c>
      <c r="G1889" s="2" t="s">
        <v>32</v>
      </c>
      <c r="H1889" s="2">
        <v>398.35200000000003</v>
      </c>
      <c r="I1889" s="2">
        <v>8</v>
      </c>
      <c r="J1889" s="2" t="s">
        <v>16</v>
      </c>
      <c r="K1889" s="2">
        <f t="shared" si="58"/>
        <v>338.59920000000005</v>
      </c>
      <c r="L1889" s="2">
        <f t="shared" si="59"/>
        <v>398.35200000000003</v>
      </c>
      <c r="M1889" s="2" cm="1">
        <f t="array" ref="M1889">IFERROR(_xlfn.IFS(AND(F1889="Furniture",C1889="First Class",I1889&gt;5),H1889-(H1889*10%),AND(F1889="Technology",C1889="Same Day",I1889&gt;6),H1889-(H1889*12%),AND(F1889="Office Supplies",OR(C1889="Second Day",C1889="Standard Class"),I1889&gt;4),H1889-(H1889*8%)),H1889)</f>
        <v>398.35200000000003</v>
      </c>
      <c r="N1889" s="2" cm="1">
        <f t="array" ref="N1889">IFERROR(_xlfn.IFS(AND(J1889="Yes",F1889="Furniture",OR(C1889="Second Day",C1889="Standard Class"),I1889&gt;3),H1889-(H1889*15%),AND(J1889="Yes",F1889="Technology",C1889="Same Day",I1889&gt;4),H1889-(H1889*18%),AND(J1889="Yes",F1889="Office Supplies",C1889="First Class",I1889&gt;5),H1889-(H1889*20%)),H1889)</f>
        <v>398.35200000000003</v>
      </c>
      <c r="O1889" s="2"/>
    </row>
    <row r="1890" spans="1:15" ht="15.75" customHeight="1" x14ac:dyDescent="0.3">
      <c r="A1890" s="2" t="s">
        <v>966</v>
      </c>
      <c r="B1890" s="3">
        <v>41933</v>
      </c>
      <c r="C1890" s="2" t="s">
        <v>54</v>
      </c>
      <c r="D1890" s="2" t="s">
        <v>12</v>
      </c>
      <c r="E1890" s="2" t="s">
        <v>46</v>
      </c>
      <c r="F1890" s="2" t="s">
        <v>21</v>
      </c>
      <c r="G1890" s="2" t="s">
        <v>33</v>
      </c>
      <c r="H1890" s="2">
        <v>121.79200000000002</v>
      </c>
      <c r="I1890" s="2">
        <v>4</v>
      </c>
      <c r="J1890" s="2" t="s">
        <v>16</v>
      </c>
      <c r="K1890" s="2">
        <f t="shared" si="58"/>
        <v>121.79200000000002</v>
      </c>
      <c r="L1890" s="2">
        <f t="shared" si="59"/>
        <v>121.79200000000002</v>
      </c>
      <c r="M1890" s="2" cm="1">
        <f t="array" ref="M1890">IFERROR(_xlfn.IFS(AND(F1890="Furniture",C1890="First Class",I1890&gt;5),H1890-(H1890*10%),AND(F1890="Technology",C1890="Same Day",I1890&gt;6),H1890-(H1890*12%),AND(F1890="Office Supplies",OR(C1890="Second Day",C1890="Standard Class"),I1890&gt;4),H1890-(H1890*8%)),H1890)</f>
        <v>121.79200000000002</v>
      </c>
      <c r="N1890" s="2" cm="1">
        <f t="array" ref="N1890">IFERROR(_xlfn.IFS(AND(J1890="Yes",F1890="Furniture",OR(C1890="Second Day",C1890="Standard Class"),I1890&gt;3),H1890-(H1890*15%),AND(J1890="Yes",F1890="Technology",C1890="Same Day",I1890&gt;4),H1890-(H1890*18%),AND(J1890="Yes",F1890="Office Supplies",C1890="First Class",I1890&gt;5),H1890-(H1890*20%)),H1890)</f>
        <v>121.79200000000002</v>
      </c>
      <c r="O1890" s="2"/>
    </row>
    <row r="1891" spans="1:15" ht="15.75" customHeight="1" x14ac:dyDescent="0.3">
      <c r="A1891" s="2" t="s">
        <v>966</v>
      </c>
      <c r="B1891" s="3">
        <v>41933</v>
      </c>
      <c r="C1891" s="2" t="s">
        <v>54</v>
      </c>
      <c r="D1891" s="2" t="s">
        <v>12</v>
      </c>
      <c r="E1891" s="2" t="s">
        <v>46</v>
      </c>
      <c r="F1891" s="2" t="s">
        <v>14</v>
      </c>
      <c r="G1891" s="2" t="s">
        <v>25</v>
      </c>
      <c r="H1891" s="2">
        <v>409.59000000000003</v>
      </c>
      <c r="I1891" s="2">
        <v>3</v>
      </c>
      <c r="J1891" s="2" t="s">
        <v>16</v>
      </c>
      <c r="K1891" s="2">
        <f t="shared" si="58"/>
        <v>348.15150000000006</v>
      </c>
      <c r="L1891" s="2">
        <f t="shared" si="59"/>
        <v>409.59000000000003</v>
      </c>
      <c r="M1891" s="2" cm="1">
        <f t="array" ref="M1891">IFERROR(_xlfn.IFS(AND(F1891="Furniture",C1891="First Class",I1891&gt;5),H1891-(H1891*10%),AND(F1891="Technology",C1891="Same Day",I1891&gt;6),H1891-(H1891*12%),AND(F1891="Office Supplies",OR(C1891="Second Day",C1891="Standard Class"),I1891&gt;4),H1891-(H1891*8%)),H1891)</f>
        <v>409.59000000000003</v>
      </c>
      <c r="N1891" s="2" cm="1">
        <f t="array" ref="N1891">IFERROR(_xlfn.IFS(AND(J1891="Yes",F1891="Furniture",OR(C1891="Second Day",C1891="Standard Class"),I1891&gt;3),H1891-(H1891*15%),AND(J1891="Yes",F1891="Technology",C1891="Same Day",I1891&gt;4),H1891-(H1891*18%),AND(J1891="Yes",F1891="Office Supplies",C1891="First Class",I1891&gt;5),H1891-(H1891*20%)),H1891)</f>
        <v>409.59000000000003</v>
      </c>
      <c r="O1891" s="2"/>
    </row>
    <row r="1892" spans="1:15" ht="15.75" customHeight="1" x14ac:dyDescent="0.3">
      <c r="A1892" s="2" t="s">
        <v>967</v>
      </c>
      <c r="B1892" s="3">
        <v>41712</v>
      </c>
      <c r="C1892" s="2" t="s">
        <v>24</v>
      </c>
      <c r="D1892" s="2" t="s">
        <v>19</v>
      </c>
      <c r="E1892" s="2" t="s">
        <v>20</v>
      </c>
      <c r="F1892" s="2" t="s">
        <v>21</v>
      </c>
      <c r="G1892" s="2" t="s">
        <v>35</v>
      </c>
      <c r="H1892" s="2">
        <v>10.56</v>
      </c>
      <c r="I1892" s="2">
        <v>2</v>
      </c>
      <c r="J1892" s="2" t="s">
        <v>16</v>
      </c>
      <c r="K1892" s="2">
        <f t="shared" si="58"/>
        <v>10.56</v>
      </c>
      <c r="L1892" s="2">
        <f t="shared" si="59"/>
        <v>10.56</v>
      </c>
      <c r="M1892" s="2" cm="1">
        <f t="array" ref="M1892">IFERROR(_xlfn.IFS(AND(F1892="Furniture",C1892="First Class",I1892&gt;5),H1892-(H1892*10%),AND(F1892="Technology",C1892="Same Day",I1892&gt;6),H1892-(H1892*12%),AND(F1892="Office Supplies",OR(C1892="Second Day",C1892="Standard Class"),I1892&gt;4),H1892-(H1892*8%)),H1892)</f>
        <v>10.56</v>
      </c>
      <c r="N1892" s="2" cm="1">
        <f t="array" ref="N1892">IFERROR(_xlfn.IFS(AND(J1892="Yes",F1892="Furniture",OR(C1892="Second Day",C1892="Standard Class"),I1892&gt;3),H1892-(H1892*15%),AND(J1892="Yes",F1892="Technology",C1892="Same Day",I1892&gt;4),H1892-(H1892*18%),AND(J1892="Yes",F1892="Office Supplies",C1892="First Class",I1892&gt;5),H1892-(H1892*20%)),H1892)</f>
        <v>10.56</v>
      </c>
      <c r="O1892" s="2"/>
    </row>
    <row r="1893" spans="1:15" ht="15.75" customHeight="1" x14ac:dyDescent="0.3">
      <c r="A1893" s="2" t="s">
        <v>967</v>
      </c>
      <c r="B1893" s="3">
        <v>41712</v>
      </c>
      <c r="C1893" s="2" t="s">
        <v>24</v>
      </c>
      <c r="D1893" s="2" t="s">
        <v>19</v>
      </c>
      <c r="E1893" s="2" t="s">
        <v>20</v>
      </c>
      <c r="F1893" s="2" t="s">
        <v>21</v>
      </c>
      <c r="G1893" s="2" t="s">
        <v>29</v>
      </c>
      <c r="H1893" s="2">
        <v>3.38</v>
      </c>
      <c r="I1893" s="2">
        <v>1</v>
      </c>
      <c r="J1893" s="2" t="s">
        <v>16</v>
      </c>
      <c r="K1893" s="2">
        <f t="shared" si="58"/>
        <v>3.38</v>
      </c>
      <c r="L1893" s="2">
        <f t="shared" si="59"/>
        <v>3.38</v>
      </c>
      <c r="M1893" s="2" cm="1">
        <f t="array" ref="M1893">IFERROR(_xlfn.IFS(AND(F1893="Furniture",C1893="First Class",I1893&gt;5),H1893-(H1893*10%),AND(F1893="Technology",C1893="Same Day",I1893&gt;6),H1893-(H1893*12%),AND(F1893="Office Supplies",OR(C1893="Second Day",C1893="Standard Class"),I1893&gt;4),H1893-(H1893*8%)),H1893)</f>
        <v>3.38</v>
      </c>
      <c r="N1893" s="2" cm="1">
        <f t="array" ref="N1893">IFERROR(_xlfn.IFS(AND(J1893="Yes",F1893="Furniture",OR(C1893="Second Day",C1893="Standard Class"),I1893&gt;3),H1893-(H1893*15%),AND(J1893="Yes",F1893="Technology",C1893="Same Day",I1893&gt;4),H1893-(H1893*18%),AND(J1893="Yes",F1893="Office Supplies",C1893="First Class",I1893&gt;5),H1893-(H1893*20%)),H1893)</f>
        <v>3.38</v>
      </c>
      <c r="O1893" s="2"/>
    </row>
    <row r="1894" spans="1:15" ht="15.75" customHeight="1" x14ac:dyDescent="0.3">
      <c r="A1894" s="2" t="s">
        <v>968</v>
      </c>
      <c r="B1894" s="3">
        <v>43091</v>
      </c>
      <c r="C1894" s="2" t="s">
        <v>11</v>
      </c>
      <c r="D1894" s="2" t="s">
        <v>12</v>
      </c>
      <c r="E1894" s="2" t="s">
        <v>13</v>
      </c>
      <c r="F1894" s="2" t="s">
        <v>21</v>
      </c>
      <c r="G1894" s="2" t="s">
        <v>51</v>
      </c>
      <c r="H1894" s="2">
        <v>7.8239999999999998</v>
      </c>
      <c r="I1894" s="2">
        <v>1</v>
      </c>
      <c r="J1894" s="2" t="s">
        <v>16</v>
      </c>
      <c r="K1894" s="2">
        <f t="shared" si="58"/>
        <v>7.8239999999999998</v>
      </c>
      <c r="L1894" s="2">
        <f t="shared" si="59"/>
        <v>7.8239999999999998</v>
      </c>
      <c r="M1894" s="2" cm="1">
        <f t="array" ref="M1894">IFERROR(_xlfn.IFS(AND(F1894="Furniture",C1894="First Class",I1894&gt;5),H1894-(H1894*10%),AND(F1894="Technology",C1894="Same Day",I1894&gt;6),H1894-(H1894*12%),AND(F1894="Office Supplies",OR(C1894="Second Day",C1894="Standard Class"),I1894&gt;4),H1894-(H1894*8%)),H1894)</f>
        <v>7.8239999999999998</v>
      </c>
      <c r="N1894" s="2" cm="1">
        <f t="array" ref="N1894">IFERROR(_xlfn.IFS(AND(J1894="Yes",F1894="Furniture",OR(C1894="Second Day",C1894="Standard Class"),I1894&gt;3),H1894-(H1894*15%),AND(J1894="Yes",F1894="Technology",C1894="Same Day",I1894&gt;4),H1894-(H1894*18%),AND(J1894="Yes",F1894="Office Supplies",C1894="First Class",I1894&gt;5),H1894-(H1894*20%)),H1894)</f>
        <v>7.8239999999999998</v>
      </c>
      <c r="O1894" s="2"/>
    </row>
    <row r="1895" spans="1:15" ht="15.75" customHeight="1" x14ac:dyDescent="0.3">
      <c r="A1895" s="2" t="s">
        <v>969</v>
      </c>
      <c r="B1895" s="3">
        <v>42698</v>
      </c>
      <c r="C1895" s="2" t="s">
        <v>24</v>
      </c>
      <c r="D1895" s="2" t="s">
        <v>12</v>
      </c>
      <c r="E1895" s="2" t="s">
        <v>20</v>
      </c>
      <c r="F1895" s="2" t="s">
        <v>21</v>
      </c>
      <c r="G1895" s="2" t="s">
        <v>35</v>
      </c>
      <c r="H1895" s="2">
        <v>24.784000000000002</v>
      </c>
      <c r="I1895" s="2">
        <v>1</v>
      </c>
      <c r="J1895" s="2" t="s">
        <v>16</v>
      </c>
      <c r="K1895" s="2">
        <f t="shared" si="58"/>
        <v>24.784000000000002</v>
      </c>
      <c r="L1895" s="2">
        <f t="shared" si="59"/>
        <v>24.784000000000002</v>
      </c>
      <c r="M1895" s="2" cm="1">
        <f t="array" ref="M1895">IFERROR(_xlfn.IFS(AND(F1895="Furniture",C1895="First Class",I1895&gt;5),H1895-(H1895*10%),AND(F1895="Technology",C1895="Same Day",I1895&gt;6),H1895-(H1895*12%),AND(F1895="Office Supplies",OR(C1895="Second Day",C1895="Standard Class"),I1895&gt;4),H1895-(H1895*8%)),H1895)</f>
        <v>24.784000000000002</v>
      </c>
      <c r="N1895" s="2" cm="1">
        <f t="array" ref="N1895">IFERROR(_xlfn.IFS(AND(J1895="Yes",F1895="Furniture",OR(C1895="Second Day",C1895="Standard Class"),I1895&gt;3),H1895-(H1895*15%),AND(J1895="Yes",F1895="Technology",C1895="Same Day",I1895&gt;4),H1895-(H1895*18%),AND(J1895="Yes",F1895="Office Supplies",C1895="First Class",I1895&gt;5),H1895-(H1895*20%)),H1895)</f>
        <v>24.784000000000002</v>
      </c>
      <c r="O1895" s="2"/>
    </row>
    <row r="1896" spans="1:15" ht="15.75" customHeight="1" x14ac:dyDescent="0.3">
      <c r="A1896" s="2" t="s">
        <v>970</v>
      </c>
      <c r="B1896" s="3">
        <v>43071</v>
      </c>
      <c r="C1896" s="2" t="s">
        <v>54</v>
      </c>
      <c r="D1896" s="2" t="s">
        <v>12</v>
      </c>
      <c r="E1896" s="2" t="s">
        <v>13</v>
      </c>
      <c r="F1896" s="2" t="s">
        <v>21</v>
      </c>
      <c r="G1896" s="2" t="s">
        <v>29</v>
      </c>
      <c r="H1896" s="2">
        <v>34.650000000000006</v>
      </c>
      <c r="I1896" s="2">
        <v>3</v>
      </c>
      <c r="J1896" s="2" t="s">
        <v>16</v>
      </c>
      <c r="K1896" s="2">
        <f t="shared" si="58"/>
        <v>34.650000000000006</v>
      </c>
      <c r="L1896" s="2">
        <f t="shared" si="59"/>
        <v>34.650000000000006</v>
      </c>
      <c r="M1896" s="2" cm="1">
        <f t="array" ref="M1896">IFERROR(_xlfn.IFS(AND(F1896="Furniture",C1896="First Class",I1896&gt;5),H1896-(H1896*10%),AND(F1896="Technology",C1896="Same Day",I1896&gt;6),H1896-(H1896*12%),AND(F1896="Office Supplies",OR(C1896="Second Day",C1896="Standard Class"),I1896&gt;4),H1896-(H1896*8%)),H1896)</f>
        <v>34.650000000000006</v>
      </c>
      <c r="N1896" s="2" cm="1">
        <f t="array" ref="N1896">IFERROR(_xlfn.IFS(AND(J1896="Yes",F1896="Furniture",OR(C1896="Second Day",C1896="Standard Class"),I1896&gt;3),H1896-(H1896*15%),AND(J1896="Yes",F1896="Technology",C1896="Same Day",I1896&gt;4),H1896-(H1896*18%),AND(J1896="Yes",F1896="Office Supplies",C1896="First Class",I1896&gt;5),H1896-(H1896*20%)),H1896)</f>
        <v>34.650000000000006</v>
      </c>
      <c r="O1896" s="2"/>
    </row>
    <row r="1897" spans="1:15" ht="15.75" customHeight="1" x14ac:dyDescent="0.3">
      <c r="A1897" s="2" t="s">
        <v>971</v>
      </c>
      <c r="B1897" s="3">
        <v>42369</v>
      </c>
      <c r="C1897" s="2" t="s">
        <v>24</v>
      </c>
      <c r="D1897" s="2" t="s">
        <v>12</v>
      </c>
      <c r="E1897" s="2" t="s">
        <v>20</v>
      </c>
      <c r="F1897" s="2" t="s">
        <v>21</v>
      </c>
      <c r="G1897" s="2" t="s">
        <v>32</v>
      </c>
      <c r="H1897" s="2">
        <v>487.98400000000004</v>
      </c>
      <c r="I1897" s="2">
        <v>2</v>
      </c>
      <c r="J1897" s="2" t="s">
        <v>16</v>
      </c>
      <c r="K1897" s="2">
        <f t="shared" si="58"/>
        <v>414.78640000000001</v>
      </c>
      <c r="L1897" s="2">
        <f t="shared" si="59"/>
        <v>487.98400000000004</v>
      </c>
      <c r="M1897" s="2" cm="1">
        <f t="array" ref="M1897">IFERROR(_xlfn.IFS(AND(F1897="Furniture",C1897="First Class",I1897&gt;5),H1897-(H1897*10%),AND(F1897="Technology",C1897="Same Day",I1897&gt;6),H1897-(H1897*12%),AND(F1897="Office Supplies",OR(C1897="Second Day",C1897="Standard Class"),I1897&gt;4),H1897-(H1897*8%)),H1897)</f>
        <v>487.98400000000004</v>
      </c>
      <c r="N1897" s="2" cm="1">
        <f t="array" ref="N1897">IFERROR(_xlfn.IFS(AND(J1897="Yes",F1897="Furniture",OR(C1897="Second Day",C1897="Standard Class"),I1897&gt;3),H1897-(H1897*15%),AND(J1897="Yes",F1897="Technology",C1897="Same Day",I1897&gt;4),H1897-(H1897*18%),AND(J1897="Yes",F1897="Office Supplies",C1897="First Class",I1897&gt;5),H1897-(H1897*20%)),H1897)</f>
        <v>487.98400000000004</v>
      </c>
      <c r="O1897" s="2"/>
    </row>
    <row r="1898" spans="1:15" ht="15.75" customHeight="1" x14ac:dyDescent="0.3">
      <c r="A1898" s="2" t="s">
        <v>972</v>
      </c>
      <c r="B1898" s="3">
        <v>43011</v>
      </c>
      <c r="C1898" s="2" t="s">
        <v>54</v>
      </c>
      <c r="D1898" s="2" t="s">
        <v>12</v>
      </c>
      <c r="E1898" s="2" t="s">
        <v>39</v>
      </c>
      <c r="F1898" s="2" t="s">
        <v>21</v>
      </c>
      <c r="G1898" s="2" t="s">
        <v>32</v>
      </c>
      <c r="H1898" s="2">
        <v>1793.98</v>
      </c>
      <c r="I1898" s="2">
        <v>2</v>
      </c>
      <c r="J1898" s="2" t="s">
        <v>16</v>
      </c>
      <c r="K1898" s="2">
        <f t="shared" si="58"/>
        <v>1524.883</v>
      </c>
      <c r="L1898" s="2">
        <f t="shared" si="59"/>
        <v>1793.98</v>
      </c>
      <c r="M1898" s="2" cm="1">
        <f t="array" ref="M1898">IFERROR(_xlfn.IFS(AND(F1898="Furniture",C1898="First Class",I1898&gt;5),H1898-(H1898*10%),AND(F1898="Technology",C1898="Same Day",I1898&gt;6),H1898-(H1898*12%),AND(F1898="Office Supplies",OR(C1898="Second Day",C1898="Standard Class"),I1898&gt;4),H1898-(H1898*8%)),H1898)</f>
        <v>1793.98</v>
      </c>
      <c r="N1898" s="2" cm="1">
        <f t="array" ref="N1898">IFERROR(_xlfn.IFS(AND(J1898="Yes",F1898="Furniture",OR(C1898="Second Day",C1898="Standard Class"),I1898&gt;3),H1898-(H1898*15%),AND(J1898="Yes",F1898="Technology",C1898="Same Day",I1898&gt;4),H1898-(H1898*18%),AND(J1898="Yes",F1898="Office Supplies",C1898="First Class",I1898&gt;5),H1898-(H1898*20%)),H1898)</f>
        <v>1793.98</v>
      </c>
      <c r="O1898" s="2"/>
    </row>
    <row r="1899" spans="1:15" ht="15.75" customHeight="1" x14ac:dyDescent="0.3">
      <c r="A1899" s="2" t="s">
        <v>973</v>
      </c>
      <c r="B1899" s="3">
        <v>41880</v>
      </c>
      <c r="C1899" s="2" t="s">
        <v>11</v>
      </c>
      <c r="D1899" s="2" t="s">
        <v>12</v>
      </c>
      <c r="E1899" s="2" t="s">
        <v>13</v>
      </c>
      <c r="F1899" s="2" t="s">
        <v>21</v>
      </c>
      <c r="G1899" s="2" t="s">
        <v>51</v>
      </c>
      <c r="H1899" s="2">
        <v>29.808</v>
      </c>
      <c r="I1899" s="2">
        <v>2</v>
      </c>
      <c r="J1899" s="2" t="s">
        <v>16</v>
      </c>
      <c r="K1899" s="2">
        <f t="shared" si="58"/>
        <v>29.808</v>
      </c>
      <c r="L1899" s="2">
        <f t="shared" si="59"/>
        <v>29.808</v>
      </c>
      <c r="M1899" s="2" cm="1">
        <f t="array" ref="M1899">IFERROR(_xlfn.IFS(AND(F1899="Furniture",C1899="First Class",I1899&gt;5),H1899-(H1899*10%),AND(F1899="Technology",C1899="Same Day",I1899&gt;6),H1899-(H1899*12%),AND(F1899="Office Supplies",OR(C1899="Second Day",C1899="Standard Class"),I1899&gt;4),H1899-(H1899*8%)),H1899)</f>
        <v>29.808</v>
      </c>
      <c r="N1899" s="2" cm="1">
        <f t="array" ref="N1899">IFERROR(_xlfn.IFS(AND(J1899="Yes",F1899="Furniture",OR(C1899="Second Day",C1899="Standard Class"),I1899&gt;3),H1899-(H1899*15%),AND(J1899="Yes",F1899="Technology",C1899="Same Day",I1899&gt;4),H1899-(H1899*18%),AND(J1899="Yes",F1899="Office Supplies",C1899="First Class",I1899&gt;5),H1899-(H1899*20%)),H1899)</f>
        <v>29.808</v>
      </c>
      <c r="O1899" s="2"/>
    </row>
    <row r="1900" spans="1:15" ht="15.75" customHeight="1" x14ac:dyDescent="0.3">
      <c r="A1900" s="2" t="s">
        <v>973</v>
      </c>
      <c r="B1900" s="3">
        <v>41880</v>
      </c>
      <c r="C1900" s="2" t="s">
        <v>11</v>
      </c>
      <c r="D1900" s="2" t="s">
        <v>12</v>
      </c>
      <c r="E1900" s="2" t="s">
        <v>13</v>
      </c>
      <c r="F1900" s="2" t="s">
        <v>21</v>
      </c>
      <c r="G1900" s="2" t="s">
        <v>32</v>
      </c>
      <c r="H1900" s="2">
        <v>505.1760000000001</v>
      </c>
      <c r="I1900" s="2">
        <v>4</v>
      </c>
      <c r="J1900" s="2" t="s">
        <v>16</v>
      </c>
      <c r="K1900" s="2">
        <f t="shared" si="58"/>
        <v>429.39960000000008</v>
      </c>
      <c r="L1900" s="2">
        <f t="shared" si="59"/>
        <v>505.1760000000001</v>
      </c>
      <c r="M1900" s="2" cm="1">
        <f t="array" ref="M1900">IFERROR(_xlfn.IFS(AND(F1900="Furniture",C1900="First Class",I1900&gt;5),H1900-(H1900*10%),AND(F1900="Technology",C1900="Same Day",I1900&gt;6),H1900-(H1900*12%),AND(F1900="Office Supplies",OR(C1900="Second Day",C1900="Standard Class"),I1900&gt;4),H1900-(H1900*8%)),H1900)</f>
        <v>505.1760000000001</v>
      </c>
      <c r="N1900" s="2" cm="1">
        <f t="array" ref="N1900">IFERROR(_xlfn.IFS(AND(J1900="Yes",F1900="Furniture",OR(C1900="Second Day",C1900="Standard Class"),I1900&gt;3),H1900-(H1900*15%),AND(J1900="Yes",F1900="Technology",C1900="Same Day",I1900&gt;4),H1900-(H1900*18%),AND(J1900="Yes",F1900="Office Supplies",C1900="First Class",I1900&gt;5),H1900-(H1900*20%)),H1900)</f>
        <v>505.1760000000001</v>
      </c>
      <c r="O1900" s="2"/>
    </row>
    <row r="1901" spans="1:15" ht="15.75" customHeight="1" x14ac:dyDescent="0.3">
      <c r="A1901" s="2" t="s">
        <v>973</v>
      </c>
      <c r="B1901" s="3">
        <v>41880</v>
      </c>
      <c r="C1901" s="2" t="s">
        <v>11</v>
      </c>
      <c r="D1901" s="2" t="s">
        <v>12</v>
      </c>
      <c r="E1901" s="2" t="s">
        <v>13</v>
      </c>
      <c r="F1901" s="2" t="s">
        <v>14</v>
      </c>
      <c r="G1901" s="2" t="s">
        <v>25</v>
      </c>
      <c r="H1901" s="2">
        <v>174.05850000000001</v>
      </c>
      <c r="I1901" s="2">
        <v>3</v>
      </c>
      <c r="J1901" s="2" t="s">
        <v>16</v>
      </c>
      <c r="K1901" s="2">
        <f t="shared" si="58"/>
        <v>174.05850000000001</v>
      </c>
      <c r="L1901" s="2">
        <f t="shared" si="59"/>
        <v>174.05850000000001</v>
      </c>
      <c r="M1901" s="2" cm="1">
        <f t="array" ref="M1901">IFERROR(_xlfn.IFS(AND(F1901="Furniture",C1901="First Class",I1901&gt;5),H1901-(H1901*10%),AND(F1901="Technology",C1901="Same Day",I1901&gt;6),H1901-(H1901*12%),AND(F1901="Office Supplies",OR(C1901="Second Day",C1901="Standard Class"),I1901&gt;4),H1901-(H1901*8%)),H1901)</f>
        <v>174.05850000000001</v>
      </c>
      <c r="N1901" s="2" cm="1">
        <f t="array" ref="N1901">IFERROR(_xlfn.IFS(AND(J1901="Yes",F1901="Furniture",OR(C1901="Second Day",C1901="Standard Class"),I1901&gt;3),H1901-(H1901*15%),AND(J1901="Yes",F1901="Technology",C1901="Same Day",I1901&gt;4),H1901-(H1901*18%),AND(J1901="Yes",F1901="Office Supplies",C1901="First Class",I1901&gt;5),H1901-(H1901*20%)),H1901)</f>
        <v>174.05850000000001</v>
      </c>
      <c r="O1901" s="2"/>
    </row>
    <row r="1902" spans="1:15" ht="15.75" customHeight="1" x14ac:dyDescent="0.3">
      <c r="A1902" s="2" t="s">
        <v>974</v>
      </c>
      <c r="B1902" s="3">
        <v>42550</v>
      </c>
      <c r="C1902" s="2" t="s">
        <v>11</v>
      </c>
      <c r="D1902" s="2" t="s">
        <v>12</v>
      </c>
      <c r="E1902" s="2" t="s">
        <v>13</v>
      </c>
      <c r="F1902" s="2" t="s">
        <v>21</v>
      </c>
      <c r="G1902" s="2" t="s">
        <v>26</v>
      </c>
      <c r="H1902" s="2">
        <v>191.88</v>
      </c>
      <c r="I1902" s="2">
        <v>6</v>
      </c>
      <c r="J1902" s="2" t="s">
        <v>16</v>
      </c>
      <c r="K1902" s="2">
        <f t="shared" si="58"/>
        <v>191.88</v>
      </c>
      <c r="L1902" s="2">
        <f t="shared" si="59"/>
        <v>191.88</v>
      </c>
      <c r="M1902" s="2" cm="1">
        <f t="array" ref="M1902">IFERROR(_xlfn.IFS(AND(F1902="Furniture",C1902="First Class",I1902&gt;5),H1902-(H1902*10%),AND(F1902="Technology",C1902="Same Day",I1902&gt;6),H1902-(H1902*12%),AND(F1902="Office Supplies",OR(C1902="Second Day",C1902="Standard Class"),I1902&gt;4),H1902-(H1902*8%)),H1902)</f>
        <v>191.88</v>
      </c>
      <c r="N1902" s="2" cm="1">
        <f t="array" ref="N1902">IFERROR(_xlfn.IFS(AND(J1902="Yes",F1902="Furniture",OR(C1902="Second Day",C1902="Standard Class"),I1902&gt;3),H1902-(H1902*15%),AND(J1902="Yes",F1902="Technology",C1902="Same Day",I1902&gt;4),H1902-(H1902*18%),AND(J1902="Yes",F1902="Office Supplies",C1902="First Class",I1902&gt;5),H1902-(H1902*20%)),H1902)</f>
        <v>191.88</v>
      </c>
      <c r="O1902" s="2"/>
    </row>
    <row r="1903" spans="1:15" ht="15.75" customHeight="1" x14ac:dyDescent="0.3">
      <c r="A1903" s="2" t="s">
        <v>975</v>
      </c>
      <c r="B1903" s="3">
        <v>42602</v>
      </c>
      <c r="C1903" s="2" t="s">
        <v>54</v>
      </c>
      <c r="D1903" s="2" t="s">
        <v>38</v>
      </c>
      <c r="E1903" s="2" t="s">
        <v>39</v>
      </c>
      <c r="F1903" s="2" t="s">
        <v>30</v>
      </c>
      <c r="G1903" s="2" t="s">
        <v>31</v>
      </c>
      <c r="H1903" s="2">
        <v>14.78</v>
      </c>
      <c r="I1903" s="2">
        <v>2</v>
      </c>
      <c r="J1903" s="2" t="s">
        <v>16</v>
      </c>
      <c r="K1903" s="2">
        <f t="shared" si="58"/>
        <v>14.78</v>
      </c>
      <c r="L1903" s="2">
        <f t="shared" si="59"/>
        <v>14.78</v>
      </c>
      <c r="M1903" s="2" cm="1">
        <f t="array" ref="M1903">IFERROR(_xlfn.IFS(AND(F1903="Furniture",C1903="First Class",I1903&gt;5),H1903-(H1903*10%),AND(F1903="Technology",C1903="Same Day",I1903&gt;6),H1903-(H1903*12%),AND(F1903="Office Supplies",OR(C1903="Second Day",C1903="Standard Class"),I1903&gt;4),H1903-(H1903*8%)),H1903)</f>
        <v>14.78</v>
      </c>
      <c r="N1903" s="2" cm="1">
        <f t="array" ref="N1903">IFERROR(_xlfn.IFS(AND(J1903="Yes",F1903="Furniture",OR(C1903="Second Day",C1903="Standard Class"),I1903&gt;3),H1903-(H1903*15%),AND(J1903="Yes",F1903="Technology",C1903="Same Day",I1903&gt;4),H1903-(H1903*18%),AND(J1903="Yes",F1903="Office Supplies",C1903="First Class",I1903&gt;5),H1903-(H1903*20%)),H1903)</f>
        <v>14.78</v>
      </c>
      <c r="O1903" s="2"/>
    </row>
    <row r="1904" spans="1:15" ht="15.75" customHeight="1" x14ac:dyDescent="0.3">
      <c r="A1904" s="2" t="s">
        <v>976</v>
      </c>
      <c r="B1904" s="3">
        <v>43029</v>
      </c>
      <c r="C1904" s="2" t="s">
        <v>54</v>
      </c>
      <c r="D1904" s="2" t="s">
        <v>19</v>
      </c>
      <c r="E1904" s="2" t="s">
        <v>20</v>
      </c>
      <c r="F1904" s="2" t="s">
        <v>21</v>
      </c>
      <c r="G1904" s="2" t="s">
        <v>35</v>
      </c>
      <c r="H1904" s="2">
        <v>5.1840000000000011</v>
      </c>
      <c r="I1904" s="2">
        <v>1</v>
      </c>
      <c r="J1904" s="2" t="s">
        <v>16</v>
      </c>
      <c r="K1904" s="2">
        <f t="shared" si="58"/>
        <v>5.1840000000000011</v>
      </c>
      <c r="L1904" s="2">
        <f t="shared" si="59"/>
        <v>5.1840000000000011</v>
      </c>
      <c r="M1904" s="2" cm="1">
        <f t="array" ref="M1904">IFERROR(_xlfn.IFS(AND(F1904="Furniture",C1904="First Class",I1904&gt;5),H1904-(H1904*10%),AND(F1904="Technology",C1904="Same Day",I1904&gt;6),H1904-(H1904*12%),AND(F1904="Office Supplies",OR(C1904="Second Day",C1904="Standard Class"),I1904&gt;4),H1904-(H1904*8%)),H1904)</f>
        <v>5.1840000000000011</v>
      </c>
      <c r="N1904" s="2" cm="1">
        <f t="array" ref="N1904">IFERROR(_xlfn.IFS(AND(J1904="Yes",F1904="Furniture",OR(C1904="Second Day",C1904="Standard Class"),I1904&gt;3),H1904-(H1904*15%),AND(J1904="Yes",F1904="Technology",C1904="Same Day",I1904&gt;4),H1904-(H1904*18%),AND(J1904="Yes",F1904="Office Supplies",C1904="First Class",I1904&gt;5),H1904-(H1904*20%)),H1904)</f>
        <v>5.1840000000000011</v>
      </c>
      <c r="O1904" s="2"/>
    </row>
    <row r="1905" spans="1:15" ht="15.75" customHeight="1" x14ac:dyDescent="0.3">
      <c r="A1905" s="2" t="s">
        <v>976</v>
      </c>
      <c r="B1905" s="3">
        <v>43029</v>
      </c>
      <c r="C1905" s="2" t="s">
        <v>54</v>
      </c>
      <c r="D1905" s="2" t="s">
        <v>19</v>
      </c>
      <c r="E1905" s="2" t="s">
        <v>20</v>
      </c>
      <c r="F1905" s="2" t="s">
        <v>14</v>
      </c>
      <c r="G1905" s="2" t="s">
        <v>17</v>
      </c>
      <c r="H1905" s="2">
        <v>478.48</v>
      </c>
      <c r="I1905" s="2">
        <v>2</v>
      </c>
      <c r="J1905" s="2" t="s">
        <v>16</v>
      </c>
      <c r="K1905" s="2">
        <f t="shared" si="58"/>
        <v>406.70800000000003</v>
      </c>
      <c r="L1905" s="2">
        <f t="shared" si="59"/>
        <v>478.48</v>
      </c>
      <c r="M1905" s="2" cm="1">
        <f t="array" ref="M1905">IFERROR(_xlfn.IFS(AND(F1905="Furniture",C1905="First Class",I1905&gt;5),H1905-(H1905*10%),AND(F1905="Technology",C1905="Same Day",I1905&gt;6),H1905-(H1905*12%),AND(F1905="Office Supplies",OR(C1905="Second Day",C1905="Standard Class"),I1905&gt;4),H1905-(H1905*8%)),H1905)</f>
        <v>478.48</v>
      </c>
      <c r="N1905" s="2" cm="1">
        <f t="array" ref="N1905">IFERROR(_xlfn.IFS(AND(J1905="Yes",F1905="Furniture",OR(C1905="Second Day",C1905="Standard Class"),I1905&gt;3),H1905-(H1905*15%),AND(J1905="Yes",F1905="Technology",C1905="Same Day",I1905&gt;4),H1905-(H1905*18%),AND(J1905="Yes",F1905="Office Supplies",C1905="First Class",I1905&gt;5),H1905-(H1905*20%)),H1905)</f>
        <v>478.48</v>
      </c>
      <c r="O1905" s="2"/>
    </row>
    <row r="1906" spans="1:15" ht="15.75" customHeight="1" x14ac:dyDescent="0.3">
      <c r="A1906" s="2" t="s">
        <v>976</v>
      </c>
      <c r="B1906" s="3">
        <v>43029</v>
      </c>
      <c r="C1906" s="2" t="s">
        <v>54</v>
      </c>
      <c r="D1906" s="2" t="s">
        <v>19</v>
      </c>
      <c r="E1906" s="2" t="s">
        <v>20</v>
      </c>
      <c r="F1906" s="2" t="s">
        <v>30</v>
      </c>
      <c r="G1906" s="2" t="s">
        <v>49</v>
      </c>
      <c r="H1906" s="2">
        <v>28.400000000000002</v>
      </c>
      <c r="I1906" s="2">
        <v>2</v>
      </c>
      <c r="J1906" s="2" t="s">
        <v>16</v>
      </c>
      <c r="K1906" s="2">
        <f t="shared" si="58"/>
        <v>28.400000000000002</v>
      </c>
      <c r="L1906" s="2">
        <f t="shared" si="59"/>
        <v>28.400000000000002</v>
      </c>
      <c r="M1906" s="2" cm="1">
        <f t="array" ref="M1906">IFERROR(_xlfn.IFS(AND(F1906="Furniture",C1906="First Class",I1906&gt;5),H1906-(H1906*10%),AND(F1906="Technology",C1906="Same Day",I1906&gt;6),H1906-(H1906*12%),AND(F1906="Office Supplies",OR(C1906="Second Day",C1906="Standard Class"),I1906&gt;4),H1906-(H1906*8%)),H1906)</f>
        <v>28.400000000000002</v>
      </c>
      <c r="N1906" s="2" cm="1">
        <f t="array" ref="N1906">IFERROR(_xlfn.IFS(AND(J1906="Yes",F1906="Furniture",OR(C1906="Second Day",C1906="Standard Class"),I1906&gt;3),H1906-(H1906*15%),AND(J1906="Yes",F1906="Technology",C1906="Same Day",I1906&gt;4),H1906-(H1906*18%),AND(J1906="Yes",F1906="Office Supplies",C1906="First Class",I1906&gt;5),H1906-(H1906*20%)),H1906)</f>
        <v>28.400000000000002</v>
      </c>
      <c r="O1906" s="2"/>
    </row>
    <row r="1907" spans="1:15" ht="15.75" customHeight="1" x14ac:dyDescent="0.3">
      <c r="A1907" s="2" t="s">
        <v>977</v>
      </c>
      <c r="B1907" s="3">
        <v>43029</v>
      </c>
      <c r="C1907" s="2" t="s">
        <v>54</v>
      </c>
      <c r="D1907" s="2" t="s">
        <v>19</v>
      </c>
      <c r="E1907" s="2" t="s">
        <v>39</v>
      </c>
      <c r="F1907" s="2" t="s">
        <v>21</v>
      </c>
      <c r="G1907" s="2" t="s">
        <v>26</v>
      </c>
      <c r="H1907" s="2">
        <v>909.12</v>
      </c>
      <c r="I1907" s="2">
        <v>8</v>
      </c>
      <c r="J1907" s="2" t="s">
        <v>16</v>
      </c>
      <c r="K1907" s="2">
        <f t="shared" si="58"/>
        <v>772.75199999999995</v>
      </c>
      <c r="L1907" s="2">
        <f t="shared" si="59"/>
        <v>909.12</v>
      </c>
      <c r="M1907" s="2" cm="1">
        <f t="array" ref="M1907">IFERROR(_xlfn.IFS(AND(F1907="Furniture",C1907="First Class",I1907&gt;5),H1907-(H1907*10%),AND(F1907="Technology",C1907="Same Day",I1907&gt;6),H1907-(H1907*12%),AND(F1907="Office Supplies",OR(C1907="Second Day",C1907="Standard Class"),I1907&gt;4),H1907-(H1907*8%)),H1907)</f>
        <v>909.12</v>
      </c>
      <c r="N1907" s="2" cm="1">
        <f t="array" ref="N1907">IFERROR(_xlfn.IFS(AND(J1907="Yes",F1907="Furniture",OR(C1907="Second Day",C1907="Standard Class"),I1907&gt;3),H1907-(H1907*15%),AND(J1907="Yes",F1907="Technology",C1907="Same Day",I1907&gt;4),H1907-(H1907*18%),AND(J1907="Yes",F1907="Office Supplies",C1907="First Class",I1907&gt;5),H1907-(H1907*20%)),H1907)</f>
        <v>909.12</v>
      </c>
      <c r="O1907" s="2"/>
    </row>
    <row r="1908" spans="1:15" ht="15.75" customHeight="1" x14ac:dyDescent="0.3">
      <c r="A1908" s="2" t="s">
        <v>978</v>
      </c>
      <c r="B1908" s="3">
        <v>42507</v>
      </c>
      <c r="C1908" s="2" t="s">
        <v>24</v>
      </c>
      <c r="D1908" s="2" t="s">
        <v>19</v>
      </c>
      <c r="E1908" s="2" t="s">
        <v>13</v>
      </c>
      <c r="F1908" s="2" t="s">
        <v>21</v>
      </c>
      <c r="G1908" s="2" t="s">
        <v>32</v>
      </c>
      <c r="H1908" s="2">
        <v>2.9520000000000004</v>
      </c>
      <c r="I1908" s="2">
        <v>2</v>
      </c>
      <c r="J1908" s="2" t="s">
        <v>16</v>
      </c>
      <c r="K1908" s="2">
        <f t="shared" si="58"/>
        <v>2.9520000000000004</v>
      </c>
      <c r="L1908" s="2">
        <f t="shared" si="59"/>
        <v>2.9520000000000004</v>
      </c>
      <c r="M1908" s="2" cm="1">
        <f t="array" ref="M1908">IFERROR(_xlfn.IFS(AND(F1908="Furniture",C1908="First Class",I1908&gt;5),H1908-(H1908*10%),AND(F1908="Technology",C1908="Same Day",I1908&gt;6),H1908-(H1908*12%),AND(F1908="Office Supplies",OR(C1908="Second Day",C1908="Standard Class"),I1908&gt;4),H1908-(H1908*8%)),H1908)</f>
        <v>2.9520000000000004</v>
      </c>
      <c r="N1908" s="2" cm="1">
        <f t="array" ref="N1908">IFERROR(_xlfn.IFS(AND(J1908="Yes",F1908="Furniture",OR(C1908="Second Day",C1908="Standard Class"),I1908&gt;3),H1908-(H1908*15%),AND(J1908="Yes",F1908="Technology",C1908="Same Day",I1908&gt;4),H1908-(H1908*18%),AND(J1908="Yes",F1908="Office Supplies",C1908="First Class",I1908&gt;5),H1908-(H1908*20%)),H1908)</f>
        <v>2.9520000000000004</v>
      </c>
      <c r="O1908" s="2"/>
    </row>
    <row r="1909" spans="1:15" ht="15.75" customHeight="1" x14ac:dyDescent="0.3">
      <c r="A1909" s="2" t="s">
        <v>978</v>
      </c>
      <c r="B1909" s="3">
        <v>42507</v>
      </c>
      <c r="C1909" s="2" t="s">
        <v>24</v>
      </c>
      <c r="D1909" s="2" t="s">
        <v>19</v>
      </c>
      <c r="E1909" s="2" t="s">
        <v>13</v>
      </c>
      <c r="F1909" s="2" t="s">
        <v>21</v>
      </c>
      <c r="G1909" s="2" t="s">
        <v>32</v>
      </c>
      <c r="H1909" s="2">
        <v>27.018000000000008</v>
      </c>
      <c r="I1909" s="2">
        <v>6</v>
      </c>
      <c r="J1909" s="2" t="s">
        <v>16</v>
      </c>
      <c r="K1909" s="2">
        <f t="shared" si="58"/>
        <v>27.018000000000008</v>
      </c>
      <c r="L1909" s="2">
        <f t="shared" si="59"/>
        <v>27.018000000000008</v>
      </c>
      <c r="M1909" s="2" cm="1">
        <f t="array" ref="M1909">IFERROR(_xlfn.IFS(AND(F1909="Furniture",C1909="First Class",I1909&gt;5),H1909-(H1909*10%),AND(F1909="Technology",C1909="Same Day",I1909&gt;6),H1909-(H1909*12%),AND(F1909="Office Supplies",OR(C1909="Second Day",C1909="Standard Class"),I1909&gt;4),H1909-(H1909*8%)),H1909)</f>
        <v>24.856560000000009</v>
      </c>
      <c r="N1909" s="2" cm="1">
        <f t="array" ref="N1909">IFERROR(_xlfn.IFS(AND(J1909="Yes",F1909="Furniture",OR(C1909="Second Day",C1909="Standard Class"),I1909&gt;3),H1909-(H1909*15%),AND(J1909="Yes",F1909="Technology",C1909="Same Day",I1909&gt;4),H1909-(H1909*18%),AND(J1909="Yes",F1909="Office Supplies",C1909="First Class",I1909&gt;5),H1909-(H1909*20%)),H1909)</f>
        <v>27.018000000000008</v>
      </c>
      <c r="O1909" s="2"/>
    </row>
    <row r="1910" spans="1:15" ht="15.75" customHeight="1" x14ac:dyDescent="0.3">
      <c r="A1910" s="2" t="s">
        <v>979</v>
      </c>
      <c r="B1910" s="3">
        <v>42038</v>
      </c>
      <c r="C1910" s="2" t="s">
        <v>54</v>
      </c>
      <c r="D1910" s="2" t="s">
        <v>19</v>
      </c>
      <c r="E1910" s="2" t="s">
        <v>20</v>
      </c>
      <c r="F1910" s="2" t="s">
        <v>14</v>
      </c>
      <c r="G1910" s="2" t="s">
        <v>28</v>
      </c>
      <c r="H1910" s="2">
        <v>136.91999999999999</v>
      </c>
      <c r="I1910" s="2">
        <v>4</v>
      </c>
      <c r="J1910" s="2" t="s">
        <v>16</v>
      </c>
      <c r="K1910" s="2">
        <f t="shared" si="58"/>
        <v>136.91999999999999</v>
      </c>
      <c r="L1910" s="2">
        <f t="shared" si="59"/>
        <v>136.91999999999999</v>
      </c>
      <c r="M1910" s="2" cm="1">
        <f t="array" ref="M1910">IFERROR(_xlfn.IFS(AND(F1910="Furniture",C1910="First Class",I1910&gt;5),H1910-(H1910*10%),AND(F1910="Technology",C1910="Same Day",I1910&gt;6),H1910-(H1910*12%),AND(F1910="Office Supplies",OR(C1910="Second Day",C1910="Standard Class"),I1910&gt;4),H1910-(H1910*8%)),H1910)</f>
        <v>136.91999999999999</v>
      </c>
      <c r="N1910" s="2" cm="1">
        <f t="array" ref="N1910">IFERROR(_xlfn.IFS(AND(J1910="Yes",F1910="Furniture",OR(C1910="Second Day",C1910="Standard Class"),I1910&gt;3),H1910-(H1910*15%),AND(J1910="Yes",F1910="Technology",C1910="Same Day",I1910&gt;4),H1910-(H1910*18%),AND(J1910="Yes",F1910="Office Supplies",C1910="First Class",I1910&gt;5),H1910-(H1910*20%)),H1910)</f>
        <v>136.91999999999999</v>
      </c>
      <c r="O1910" s="2"/>
    </row>
    <row r="1911" spans="1:15" ht="15.75" customHeight="1" x14ac:dyDescent="0.3">
      <c r="A1911" s="2" t="s">
        <v>980</v>
      </c>
      <c r="B1911" s="3">
        <v>43087</v>
      </c>
      <c r="C1911" s="2" t="s">
        <v>24</v>
      </c>
      <c r="D1911" s="2" t="s">
        <v>12</v>
      </c>
      <c r="E1911" s="2" t="s">
        <v>46</v>
      </c>
      <c r="F1911" s="2" t="s">
        <v>14</v>
      </c>
      <c r="G1911" s="2" t="s">
        <v>28</v>
      </c>
      <c r="H1911" s="2">
        <v>18.96</v>
      </c>
      <c r="I1911" s="2">
        <v>2</v>
      </c>
      <c r="J1911" s="2" t="s">
        <v>16</v>
      </c>
      <c r="K1911" s="2">
        <f t="shared" si="58"/>
        <v>18.96</v>
      </c>
      <c r="L1911" s="2">
        <f t="shared" si="59"/>
        <v>18.96</v>
      </c>
      <c r="M1911" s="2" cm="1">
        <f t="array" ref="M1911">IFERROR(_xlfn.IFS(AND(F1911="Furniture",C1911="First Class",I1911&gt;5),H1911-(H1911*10%),AND(F1911="Technology",C1911="Same Day",I1911&gt;6),H1911-(H1911*12%),AND(F1911="Office Supplies",OR(C1911="Second Day",C1911="Standard Class"),I1911&gt;4),H1911-(H1911*8%)),H1911)</f>
        <v>18.96</v>
      </c>
      <c r="N1911" s="2" cm="1">
        <f t="array" ref="N1911">IFERROR(_xlfn.IFS(AND(J1911="Yes",F1911="Furniture",OR(C1911="Second Day",C1911="Standard Class"),I1911&gt;3),H1911-(H1911*15%),AND(J1911="Yes",F1911="Technology",C1911="Same Day",I1911&gt;4),H1911-(H1911*18%),AND(J1911="Yes",F1911="Office Supplies",C1911="First Class",I1911&gt;5),H1911-(H1911*20%)),H1911)</f>
        <v>18.96</v>
      </c>
      <c r="O1911" s="2"/>
    </row>
    <row r="1912" spans="1:15" ht="15.75" customHeight="1" x14ac:dyDescent="0.3">
      <c r="A1912" s="2" t="s">
        <v>981</v>
      </c>
      <c r="B1912" s="3">
        <v>42689</v>
      </c>
      <c r="C1912" s="2" t="s">
        <v>24</v>
      </c>
      <c r="D1912" s="2" t="s">
        <v>19</v>
      </c>
      <c r="E1912" s="2" t="s">
        <v>20</v>
      </c>
      <c r="F1912" s="2" t="s">
        <v>30</v>
      </c>
      <c r="G1912" s="2" t="s">
        <v>49</v>
      </c>
      <c r="H1912" s="2">
        <v>99.390000000000015</v>
      </c>
      <c r="I1912" s="2">
        <v>3</v>
      </c>
      <c r="J1912" s="2" t="s">
        <v>16</v>
      </c>
      <c r="K1912" s="2">
        <f t="shared" si="58"/>
        <v>99.390000000000015</v>
      </c>
      <c r="L1912" s="2">
        <f t="shared" si="59"/>
        <v>99.390000000000015</v>
      </c>
      <c r="M1912" s="2" cm="1">
        <f t="array" ref="M1912">IFERROR(_xlfn.IFS(AND(F1912="Furniture",C1912="First Class",I1912&gt;5),H1912-(H1912*10%),AND(F1912="Technology",C1912="Same Day",I1912&gt;6),H1912-(H1912*12%),AND(F1912="Office Supplies",OR(C1912="Second Day",C1912="Standard Class"),I1912&gt;4),H1912-(H1912*8%)),H1912)</f>
        <v>99.390000000000015</v>
      </c>
      <c r="N1912" s="2" cm="1">
        <f t="array" ref="N1912">IFERROR(_xlfn.IFS(AND(J1912="Yes",F1912="Furniture",OR(C1912="Second Day",C1912="Standard Class"),I1912&gt;3),H1912-(H1912*15%),AND(J1912="Yes",F1912="Technology",C1912="Same Day",I1912&gt;4),H1912-(H1912*18%),AND(J1912="Yes",F1912="Office Supplies",C1912="First Class",I1912&gt;5),H1912-(H1912*20%)),H1912)</f>
        <v>99.390000000000015</v>
      </c>
      <c r="O1912" s="2"/>
    </row>
    <row r="1913" spans="1:15" ht="15.75" customHeight="1" x14ac:dyDescent="0.3">
      <c r="A1913" s="2" t="s">
        <v>982</v>
      </c>
      <c r="B1913" s="3">
        <v>42919</v>
      </c>
      <c r="C1913" s="2" t="s">
        <v>11</v>
      </c>
      <c r="D1913" s="2" t="s">
        <v>19</v>
      </c>
      <c r="E1913" s="2" t="s">
        <v>39</v>
      </c>
      <c r="F1913" s="2" t="s">
        <v>21</v>
      </c>
      <c r="G1913" s="2" t="s">
        <v>35</v>
      </c>
      <c r="H1913" s="2">
        <v>273.89600000000002</v>
      </c>
      <c r="I1913" s="2">
        <v>7</v>
      </c>
      <c r="J1913" s="2" t="s">
        <v>16</v>
      </c>
      <c r="K1913" s="2">
        <f t="shared" si="58"/>
        <v>232.8116</v>
      </c>
      <c r="L1913" s="2">
        <f t="shared" si="59"/>
        <v>273.89600000000002</v>
      </c>
      <c r="M1913" s="2" cm="1">
        <f t="array" ref="M1913">IFERROR(_xlfn.IFS(AND(F1913="Furniture",C1913="First Class",I1913&gt;5),H1913-(H1913*10%),AND(F1913="Technology",C1913="Same Day",I1913&gt;6),H1913-(H1913*12%),AND(F1913="Office Supplies",OR(C1913="Second Day",C1913="Standard Class"),I1913&gt;4),H1913-(H1913*8%)),H1913)</f>
        <v>273.89600000000002</v>
      </c>
      <c r="N1913" s="2" cm="1">
        <f t="array" ref="N1913">IFERROR(_xlfn.IFS(AND(J1913="Yes",F1913="Furniture",OR(C1913="Second Day",C1913="Standard Class"),I1913&gt;3),H1913-(H1913*15%),AND(J1913="Yes",F1913="Technology",C1913="Same Day",I1913&gt;4),H1913-(H1913*18%),AND(J1913="Yes",F1913="Office Supplies",C1913="First Class",I1913&gt;5),H1913-(H1913*20%)),H1913)</f>
        <v>273.89600000000002</v>
      </c>
      <c r="O1913" s="2"/>
    </row>
    <row r="1914" spans="1:15" ht="15.75" customHeight="1" x14ac:dyDescent="0.3">
      <c r="A1914" s="2" t="s">
        <v>982</v>
      </c>
      <c r="B1914" s="3">
        <v>42919</v>
      </c>
      <c r="C1914" s="2" t="s">
        <v>11</v>
      </c>
      <c r="D1914" s="2" t="s">
        <v>19</v>
      </c>
      <c r="E1914" s="2" t="s">
        <v>39</v>
      </c>
      <c r="F1914" s="2" t="s">
        <v>30</v>
      </c>
      <c r="G1914" s="2" t="s">
        <v>122</v>
      </c>
      <c r="H1914" s="2">
        <v>597.13200000000006</v>
      </c>
      <c r="I1914" s="2">
        <v>3</v>
      </c>
      <c r="J1914" s="2" t="s">
        <v>16</v>
      </c>
      <c r="K1914" s="2">
        <f t="shared" si="58"/>
        <v>507.56220000000008</v>
      </c>
      <c r="L1914" s="2">
        <f t="shared" si="59"/>
        <v>597.13200000000006</v>
      </c>
      <c r="M1914" s="2" cm="1">
        <f t="array" ref="M1914">IFERROR(_xlfn.IFS(AND(F1914="Furniture",C1914="First Class",I1914&gt;5),H1914-(H1914*10%),AND(F1914="Technology",C1914="Same Day",I1914&gt;6),H1914-(H1914*12%),AND(F1914="Office Supplies",OR(C1914="Second Day",C1914="Standard Class"),I1914&gt;4),H1914-(H1914*8%)),H1914)</f>
        <v>597.13200000000006</v>
      </c>
      <c r="N1914" s="2" cm="1">
        <f t="array" ref="N1914">IFERROR(_xlfn.IFS(AND(J1914="Yes",F1914="Furniture",OR(C1914="Second Day",C1914="Standard Class"),I1914&gt;3),H1914-(H1914*15%),AND(J1914="Yes",F1914="Technology",C1914="Same Day",I1914&gt;4),H1914-(H1914*18%),AND(J1914="Yes",F1914="Office Supplies",C1914="First Class",I1914&gt;5),H1914-(H1914*20%)),H1914)</f>
        <v>597.13200000000006</v>
      </c>
      <c r="O1914" s="2"/>
    </row>
    <row r="1915" spans="1:15" ht="15.75" customHeight="1" x14ac:dyDescent="0.3">
      <c r="A1915" s="2" t="s">
        <v>983</v>
      </c>
      <c r="B1915" s="3">
        <v>41654</v>
      </c>
      <c r="C1915" s="2" t="s">
        <v>54</v>
      </c>
      <c r="D1915" s="2" t="s">
        <v>12</v>
      </c>
      <c r="E1915" s="2" t="s">
        <v>13</v>
      </c>
      <c r="F1915" s="2" t="s">
        <v>30</v>
      </c>
      <c r="G1915" s="2" t="s">
        <v>49</v>
      </c>
      <c r="H1915" s="2">
        <v>149.94999999999999</v>
      </c>
      <c r="I1915" s="2">
        <v>5</v>
      </c>
      <c r="J1915" s="2" t="s">
        <v>16</v>
      </c>
      <c r="K1915" s="2">
        <f t="shared" si="58"/>
        <v>149.94999999999999</v>
      </c>
      <c r="L1915" s="2">
        <f t="shared" si="59"/>
        <v>149.94999999999999</v>
      </c>
      <c r="M1915" s="2" cm="1">
        <f t="array" ref="M1915">IFERROR(_xlfn.IFS(AND(F1915="Furniture",C1915="First Class",I1915&gt;5),H1915-(H1915*10%),AND(F1915="Technology",C1915="Same Day",I1915&gt;6),H1915-(H1915*12%),AND(F1915="Office Supplies",OR(C1915="Second Day",C1915="Standard Class"),I1915&gt;4),H1915-(H1915*8%)),H1915)</f>
        <v>149.94999999999999</v>
      </c>
      <c r="N1915" s="2" cm="1">
        <f t="array" ref="N1915">IFERROR(_xlfn.IFS(AND(J1915="Yes",F1915="Furniture",OR(C1915="Second Day",C1915="Standard Class"),I1915&gt;3),H1915-(H1915*15%),AND(J1915="Yes",F1915="Technology",C1915="Same Day",I1915&gt;4),H1915-(H1915*18%),AND(J1915="Yes",F1915="Office Supplies",C1915="First Class",I1915&gt;5),H1915-(H1915*20%)),H1915)</f>
        <v>149.94999999999999</v>
      </c>
      <c r="O1915" s="2"/>
    </row>
    <row r="1916" spans="1:15" ht="15.75" customHeight="1" x14ac:dyDescent="0.3">
      <c r="A1916" s="2" t="s">
        <v>984</v>
      </c>
      <c r="B1916" s="3">
        <v>42855</v>
      </c>
      <c r="C1916" s="2" t="s">
        <v>24</v>
      </c>
      <c r="D1916" s="2" t="s">
        <v>38</v>
      </c>
      <c r="E1916" s="2" t="s">
        <v>13</v>
      </c>
      <c r="F1916" s="2" t="s">
        <v>21</v>
      </c>
      <c r="G1916" s="2" t="s">
        <v>22</v>
      </c>
      <c r="H1916" s="2">
        <v>4.6079999999999997</v>
      </c>
      <c r="I1916" s="2">
        <v>2</v>
      </c>
      <c r="J1916" s="2" t="s">
        <v>16</v>
      </c>
      <c r="K1916" s="2">
        <f t="shared" si="58"/>
        <v>4.6079999999999997</v>
      </c>
      <c r="L1916" s="2">
        <f t="shared" si="59"/>
        <v>4.6079999999999997</v>
      </c>
      <c r="M1916" s="2" cm="1">
        <f t="array" ref="M1916">IFERROR(_xlfn.IFS(AND(F1916="Furniture",C1916="First Class",I1916&gt;5),H1916-(H1916*10%),AND(F1916="Technology",C1916="Same Day",I1916&gt;6),H1916-(H1916*12%),AND(F1916="Office Supplies",OR(C1916="Second Day",C1916="Standard Class"),I1916&gt;4),H1916-(H1916*8%)),H1916)</f>
        <v>4.6079999999999997</v>
      </c>
      <c r="N1916" s="2" cm="1">
        <f t="array" ref="N1916">IFERROR(_xlfn.IFS(AND(J1916="Yes",F1916="Furniture",OR(C1916="Second Day",C1916="Standard Class"),I1916&gt;3),H1916-(H1916*15%),AND(J1916="Yes",F1916="Technology",C1916="Same Day",I1916&gt;4),H1916-(H1916*18%),AND(J1916="Yes",F1916="Office Supplies",C1916="First Class",I1916&gt;5),H1916-(H1916*20%)),H1916)</f>
        <v>4.6079999999999997</v>
      </c>
      <c r="O1916" s="2"/>
    </row>
    <row r="1917" spans="1:15" ht="15.75" customHeight="1" x14ac:dyDescent="0.3">
      <c r="A1917" s="2" t="s">
        <v>984</v>
      </c>
      <c r="B1917" s="3">
        <v>42855</v>
      </c>
      <c r="C1917" s="2" t="s">
        <v>24</v>
      </c>
      <c r="D1917" s="2" t="s">
        <v>38</v>
      </c>
      <c r="E1917" s="2" t="s">
        <v>13</v>
      </c>
      <c r="F1917" s="2" t="s">
        <v>21</v>
      </c>
      <c r="G1917" s="2" t="s">
        <v>29</v>
      </c>
      <c r="H1917" s="2">
        <v>15.528</v>
      </c>
      <c r="I1917" s="2">
        <v>3</v>
      </c>
      <c r="J1917" s="2" t="s">
        <v>16</v>
      </c>
      <c r="K1917" s="2">
        <f t="shared" si="58"/>
        <v>15.528</v>
      </c>
      <c r="L1917" s="2">
        <f t="shared" si="59"/>
        <v>15.528</v>
      </c>
      <c r="M1917" s="2" cm="1">
        <f t="array" ref="M1917">IFERROR(_xlfn.IFS(AND(F1917="Furniture",C1917="First Class",I1917&gt;5),H1917-(H1917*10%),AND(F1917="Technology",C1917="Same Day",I1917&gt;6),H1917-(H1917*12%),AND(F1917="Office Supplies",OR(C1917="Second Day",C1917="Standard Class"),I1917&gt;4),H1917-(H1917*8%)),H1917)</f>
        <v>15.528</v>
      </c>
      <c r="N1917" s="2" cm="1">
        <f t="array" ref="N1917">IFERROR(_xlfn.IFS(AND(J1917="Yes",F1917="Furniture",OR(C1917="Second Day",C1917="Standard Class"),I1917&gt;3),H1917-(H1917*15%),AND(J1917="Yes",F1917="Technology",C1917="Same Day",I1917&gt;4),H1917-(H1917*18%),AND(J1917="Yes",F1917="Office Supplies",C1917="First Class",I1917&gt;5),H1917-(H1917*20%)),H1917)</f>
        <v>15.528</v>
      </c>
      <c r="O1917" s="2"/>
    </row>
    <row r="1918" spans="1:15" ht="15.75" customHeight="1" x14ac:dyDescent="0.3">
      <c r="A1918" s="2" t="s">
        <v>984</v>
      </c>
      <c r="B1918" s="3">
        <v>42855</v>
      </c>
      <c r="C1918" s="2" t="s">
        <v>24</v>
      </c>
      <c r="D1918" s="2" t="s">
        <v>38</v>
      </c>
      <c r="E1918" s="2" t="s">
        <v>13</v>
      </c>
      <c r="F1918" s="2" t="s">
        <v>21</v>
      </c>
      <c r="G1918" s="2" t="s">
        <v>22</v>
      </c>
      <c r="H1918" s="2">
        <v>11.952000000000002</v>
      </c>
      <c r="I1918" s="2">
        <v>3</v>
      </c>
      <c r="J1918" s="2" t="s">
        <v>16</v>
      </c>
      <c r="K1918" s="2">
        <f t="shared" si="58"/>
        <v>11.952000000000002</v>
      </c>
      <c r="L1918" s="2">
        <f t="shared" si="59"/>
        <v>11.952000000000002</v>
      </c>
      <c r="M1918" s="2" cm="1">
        <f t="array" ref="M1918">IFERROR(_xlfn.IFS(AND(F1918="Furniture",C1918="First Class",I1918&gt;5),H1918-(H1918*10%),AND(F1918="Technology",C1918="Same Day",I1918&gt;6),H1918-(H1918*12%),AND(F1918="Office Supplies",OR(C1918="Second Day",C1918="Standard Class"),I1918&gt;4),H1918-(H1918*8%)),H1918)</f>
        <v>11.952000000000002</v>
      </c>
      <c r="N1918" s="2" cm="1">
        <f t="array" ref="N1918">IFERROR(_xlfn.IFS(AND(J1918="Yes",F1918="Furniture",OR(C1918="Second Day",C1918="Standard Class"),I1918&gt;3),H1918-(H1918*15%),AND(J1918="Yes",F1918="Technology",C1918="Same Day",I1918&gt;4),H1918-(H1918*18%),AND(J1918="Yes",F1918="Office Supplies",C1918="First Class",I1918&gt;5),H1918-(H1918*20%)),H1918)</f>
        <v>11.952000000000002</v>
      </c>
      <c r="O1918" s="2"/>
    </row>
    <row r="1919" spans="1:15" ht="15.75" customHeight="1" x14ac:dyDescent="0.3">
      <c r="A1919" s="2" t="s">
        <v>985</v>
      </c>
      <c r="B1919" s="3">
        <v>42316</v>
      </c>
      <c r="C1919" s="2" t="s">
        <v>24</v>
      </c>
      <c r="D1919" s="2" t="s">
        <v>12</v>
      </c>
      <c r="E1919" s="2" t="s">
        <v>46</v>
      </c>
      <c r="F1919" s="2" t="s">
        <v>21</v>
      </c>
      <c r="G1919" s="2" t="s">
        <v>29</v>
      </c>
      <c r="H1919" s="2">
        <v>11.65</v>
      </c>
      <c r="I1919" s="2">
        <v>5</v>
      </c>
      <c r="J1919" s="2" t="s">
        <v>16</v>
      </c>
      <c r="K1919" s="2">
        <f t="shared" si="58"/>
        <v>11.65</v>
      </c>
      <c r="L1919" s="2">
        <f t="shared" si="59"/>
        <v>11.65</v>
      </c>
      <c r="M1919" s="2" cm="1">
        <f t="array" ref="M1919">IFERROR(_xlfn.IFS(AND(F1919="Furniture",C1919="First Class",I1919&gt;5),H1919-(H1919*10%),AND(F1919="Technology",C1919="Same Day",I1919&gt;6),H1919-(H1919*12%),AND(F1919="Office Supplies",OR(C1919="Second Day",C1919="Standard Class"),I1919&gt;4),H1919-(H1919*8%)),H1919)</f>
        <v>10.718</v>
      </c>
      <c r="N1919" s="2" cm="1">
        <f t="array" ref="N1919">IFERROR(_xlfn.IFS(AND(J1919="Yes",F1919="Furniture",OR(C1919="Second Day",C1919="Standard Class"),I1919&gt;3),H1919-(H1919*15%),AND(J1919="Yes",F1919="Technology",C1919="Same Day",I1919&gt;4),H1919-(H1919*18%),AND(J1919="Yes",F1919="Office Supplies",C1919="First Class",I1919&gt;5),H1919-(H1919*20%)),H1919)</f>
        <v>11.65</v>
      </c>
      <c r="O1919" s="2"/>
    </row>
    <row r="1920" spans="1:15" ht="15.75" customHeight="1" x14ac:dyDescent="0.3">
      <c r="A1920" s="2" t="s">
        <v>986</v>
      </c>
      <c r="B1920" s="3">
        <v>42307</v>
      </c>
      <c r="C1920" s="2" t="s">
        <v>11</v>
      </c>
      <c r="D1920" s="2" t="s">
        <v>38</v>
      </c>
      <c r="E1920" s="2" t="s">
        <v>39</v>
      </c>
      <c r="F1920" s="2" t="s">
        <v>30</v>
      </c>
      <c r="G1920" s="2" t="s">
        <v>31</v>
      </c>
      <c r="H1920" s="2">
        <v>299.89999999999998</v>
      </c>
      <c r="I1920" s="2">
        <v>2</v>
      </c>
      <c r="J1920" s="2" t="s">
        <v>16</v>
      </c>
      <c r="K1920" s="2">
        <f t="shared" si="58"/>
        <v>254.91499999999999</v>
      </c>
      <c r="L1920" s="2">
        <f t="shared" si="59"/>
        <v>299.89999999999998</v>
      </c>
      <c r="M1920" s="2" cm="1">
        <f t="array" ref="M1920">IFERROR(_xlfn.IFS(AND(F1920="Furniture",C1920="First Class",I1920&gt;5),H1920-(H1920*10%),AND(F1920="Technology",C1920="Same Day",I1920&gt;6),H1920-(H1920*12%),AND(F1920="Office Supplies",OR(C1920="Second Day",C1920="Standard Class"),I1920&gt;4),H1920-(H1920*8%)),H1920)</f>
        <v>299.89999999999998</v>
      </c>
      <c r="N1920" s="2" cm="1">
        <f t="array" ref="N1920">IFERROR(_xlfn.IFS(AND(J1920="Yes",F1920="Furniture",OR(C1920="Second Day",C1920="Standard Class"),I1920&gt;3),H1920-(H1920*15%),AND(J1920="Yes",F1920="Technology",C1920="Same Day",I1920&gt;4),H1920-(H1920*18%),AND(J1920="Yes",F1920="Office Supplies",C1920="First Class",I1920&gt;5),H1920-(H1920*20%)),H1920)</f>
        <v>299.89999999999998</v>
      </c>
      <c r="O1920" s="2"/>
    </row>
    <row r="1921" spans="1:15" ht="15.75" customHeight="1" x14ac:dyDescent="0.3">
      <c r="A1921" s="2" t="s">
        <v>987</v>
      </c>
      <c r="B1921" s="3">
        <v>42964</v>
      </c>
      <c r="C1921" s="2" t="s">
        <v>54</v>
      </c>
      <c r="D1921" s="2" t="s">
        <v>19</v>
      </c>
      <c r="E1921" s="2" t="s">
        <v>46</v>
      </c>
      <c r="F1921" s="2" t="s">
        <v>21</v>
      </c>
      <c r="G1921" s="2" t="s">
        <v>32</v>
      </c>
      <c r="H1921" s="2">
        <v>895.92</v>
      </c>
      <c r="I1921" s="2">
        <v>5</v>
      </c>
      <c r="J1921" s="2" t="s">
        <v>16</v>
      </c>
      <c r="K1921" s="2">
        <f t="shared" si="58"/>
        <v>761.53199999999993</v>
      </c>
      <c r="L1921" s="2">
        <f t="shared" si="59"/>
        <v>895.92</v>
      </c>
      <c r="M1921" s="2" cm="1">
        <f t="array" ref="M1921">IFERROR(_xlfn.IFS(AND(F1921="Furniture",C1921="First Class",I1921&gt;5),H1921-(H1921*10%),AND(F1921="Technology",C1921="Same Day",I1921&gt;6),H1921-(H1921*12%),AND(F1921="Office Supplies",OR(C1921="Second Day",C1921="Standard Class"),I1921&gt;4),H1921-(H1921*8%)),H1921)</f>
        <v>895.92</v>
      </c>
      <c r="N1921" s="2" cm="1">
        <f t="array" ref="N1921">IFERROR(_xlfn.IFS(AND(J1921="Yes",F1921="Furniture",OR(C1921="Second Day",C1921="Standard Class"),I1921&gt;3),H1921-(H1921*15%),AND(J1921="Yes",F1921="Technology",C1921="Same Day",I1921&gt;4),H1921-(H1921*18%),AND(J1921="Yes",F1921="Office Supplies",C1921="First Class",I1921&gt;5),H1921-(H1921*20%)),H1921)</f>
        <v>895.92</v>
      </c>
      <c r="O1921" s="2"/>
    </row>
    <row r="1922" spans="1:15" ht="15.75" customHeight="1" x14ac:dyDescent="0.3">
      <c r="A1922" s="2" t="s">
        <v>987</v>
      </c>
      <c r="B1922" s="3">
        <v>42964</v>
      </c>
      <c r="C1922" s="2" t="s">
        <v>54</v>
      </c>
      <c r="D1922" s="2" t="s">
        <v>19</v>
      </c>
      <c r="E1922" s="2" t="s">
        <v>46</v>
      </c>
      <c r="F1922" s="2" t="s">
        <v>14</v>
      </c>
      <c r="G1922" s="2" t="s">
        <v>17</v>
      </c>
      <c r="H1922" s="2">
        <v>462.56400000000002</v>
      </c>
      <c r="I1922" s="2">
        <v>2</v>
      </c>
      <c r="J1922" s="2" t="s">
        <v>16</v>
      </c>
      <c r="K1922" s="2">
        <f t="shared" si="58"/>
        <v>393.17939999999999</v>
      </c>
      <c r="L1922" s="2">
        <f t="shared" si="59"/>
        <v>462.56400000000002</v>
      </c>
      <c r="M1922" s="2" cm="1">
        <f t="array" ref="M1922">IFERROR(_xlfn.IFS(AND(F1922="Furniture",C1922="First Class",I1922&gt;5),H1922-(H1922*10%),AND(F1922="Technology",C1922="Same Day",I1922&gt;6),H1922-(H1922*12%),AND(F1922="Office Supplies",OR(C1922="Second Day",C1922="Standard Class"),I1922&gt;4),H1922-(H1922*8%)),H1922)</f>
        <v>462.56400000000002</v>
      </c>
      <c r="N1922" s="2" cm="1">
        <f t="array" ref="N1922">IFERROR(_xlfn.IFS(AND(J1922="Yes",F1922="Furniture",OR(C1922="Second Day",C1922="Standard Class"),I1922&gt;3),H1922-(H1922*15%),AND(J1922="Yes",F1922="Technology",C1922="Same Day",I1922&gt;4),H1922-(H1922*18%),AND(J1922="Yes",F1922="Office Supplies",C1922="First Class",I1922&gt;5),H1922-(H1922*20%)),H1922)</f>
        <v>462.56400000000002</v>
      </c>
      <c r="O1922" s="2"/>
    </row>
    <row r="1923" spans="1:15" ht="15.75" customHeight="1" x14ac:dyDescent="0.3">
      <c r="A1923" s="2" t="s">
        <v>988</v>
      </c>
      <c r="B1923" s="3">
        <v>42280</v>
      </c>
      <c r="C1923" s="2" t="s">
        <v>24</v>
      </c>
      <c r="D1923" s="2" t="s">
        <v>19</v>
      </c>
      <c r="E1923" s="2" t="s">
        <v>46</v>
      </c>
      <c r="F1923" s="2" t="s">
        <v>21</v>
      </c>
      <c r="G1923" s="2" t="s">
        <v>26</v>
      </c>
      <c r="H1923" s="2">
        <v>15.008000000000003</v>
      </c>
      <c r="I1923" s="2">
        <v>2</v>
      </c>
      <c r="J1923" s="2" t="s">
        <v>16</v>
      </c>
      <c r="K1923" s="2">
        <f t="shared" ref="K1923:K1986" si="60">IF(H1923&gt;$Q$5,H1923-(H1923*15%),H1923)</f>
        <v>15.008000000000003</v>
      </c>
      <c r="L1923" s="2">
        <f t="shared" ref="L1923:L1986" si="61">IF(AND(J1923="Yes",D1923="Consumer"),H1923-(H1923*3%),IF(AND(J1923="Yes",D1923="Corporate"),H1923-(H1923*5%),IF(J1923="Yes",H1923-(H1923*7%),H1923)))</f>
        <v>15.008000000000003</v>
      </c>
      <c r="M1923" s="2" cm="1">
        <f t="array" ref="M1923">IFERROR(_xlfn.IFS(AND(F1923="Furniture",C1923="First Class",I1923&gt;5),H1923-(H1923*10%),AND(F1923="Technology",C1923="Same Day",I1923&gt;6),H1923-(H1923*12%),AND(F1923="Office Supplies",OR(C1923="Second Day",C1923="Standard Class"),I1923&gt;4),H1923-(H1923*8%)),H1923)</f>
        <v>15.008000000000003</v>
      </c>
      <c r="N1923" s="2" cm="1">
        <f t="array" ref="N1923">IFERROR(_xlfn.IFS(AND(J1923="Yes",F1923="Furniture",OR(C1923="Second Day",C1923="Standard Class"),I1923&gt;3),H1923-(H1923*15%),AND(J1923="Yes",F1923="Technology",C1923="Same Day",I1923&gt;4),H1923-(H1923*18%),AND(J1923="Yes",F1923="Office Supplies",C1923="First Class",I1923&gt;5),H1923-(H1923*20%)),H1923)</f>
        <v>15.008000000000003</v>
      </c>
      <c r="O1923" s="2"/>
    </row>
    <row r="1924" spans="1:15" ht="15.75" customHeight="1" x14ac:dyDescent="0.3">
      <c r="A1924" s="2" t="s">
        <v>989</v>
      </c>
      <c r="B1924" s="3">
        <v>42559</v>
      </c>
      <c r="C1924" s="2" t="s">
        <v>11</v>
      </c>
      <c r="D1924" s="2" t="s">
        <v>19</v>
      </c>
      <c r="E1924" s="2" t="s">
        <v>39</v>
      </c>
      <c r="F1924" s="2" t="s">
        <v>30</v>
      </c>
      <c r="G1924" s="2" t="s">
        <v>31</v>
      </c>
      <c r="H1924" s="2">
        <v>863.6400000000001</v>
      </c>
      <c r="I1924" s="2">
        <v>9</v>
      </c>
      <c r="J1924" s="2" t="s">
        <v>16</v>
      </c>
      <c r="K1924" s="2">
        <f t="shared" si="60"/>
        <v>734.09400000000005</v>
      </c>
      <c r="L1924" s="2">
        <f t="shared" si="61"/>
        <v>863.6400000000001</v>
      </c>
      <c r="M1924" s="2" cm="1">
        <f t="array" ref="M1924">IFERROR(_xlfn.IFS(AND(F1924="Furniture",C1924="First Class",I1924&gt;5),H1924-(H1924*10%),AND(F1924="Technology",C1924="Same Day",I1924&gt;6),H1924-(H1924*12%),AND(F1924="Office Supplies",OR(C1924="Second Day",C1924="Standard Class"),I1924&gt;4),H1924-(H1924*8%)),H1924)</f>
        <v>863.6400000000001</v>
      </c>
      <c r="N1924" s="2" cm="1">
        <f t="array" ref="N1924">IFERROR(_xlfn.IFS(AND(J1924="Yes",F1924="Furniture",OR(C1924="Second Day",C1924="Standard Class"),I1924&gt;3),H1924-(H1924*15%),AND(J1924="Yes",F1924="Technology",C1924="Same Day",I1924&gt;4),H1924-(H1924*18%),AND(J1924="Yes",F1924="Office Supplies",C1924="First Class",I1924&gt;5),H1924-(H1924*20%)),H1924)</f>
        <v>863.6400000000001</v>
      </c>
      <c r="O1924" s="2"/>
    </row>
    <row r="1925" spans="1:15" ht="15.75" customHeight="1" x14ac:dyDescent="0.3">
      <c r="A1925" s="2" t="s">
        <v>989</v>
      </c>
      <c r="B1925" s="3">
        <v>42559</v>
      </c>
      <c r="C1925" s="2" t="s">
        <v>11</v>
      </c>
      <c r="D1925" s="2" t="s">
        <v>19</v>
      </c>
      <c r="E1925" s="2" t="s">
        <v>39</v>
      </c>
      <c r="F1925" s="2" t="s">
        <v>21</v>
      </c>
      <c r="G1925" s="2" t="s">
        <v>29</v>
      </c>
      <c r="H1925" s="2">
        <v>47.616</v>
      </c>
      <c r="I1925" s="2">
        <v>3</v>
      </c>
      <c r="J1925" s="2" t="s">
        <v>16</v>
      </c>
      <c r="K1925" s="2">
        <f t="shared" si="60"/>
        <v>47.616</v>
      </c>
      <c r="L1925" s="2">
        <f t="shared" si="61"/>
        <v>47.616</v>
      </c>
      <c r="M1925" s="2" cm="1">
        <f t="array" ref="M1925">IFERROR(_xlfn.IFS(AND(F1925="Furniture",C1925="First Class",I1925&gt;5),H1925-(H1925*10%),AND(F1925="Technology",C1925="Same Day",I1925&gt;6),H1925-(H1925*12%),AND(F1925="Office Supplies",OR(C1925="Second Day",C1925="Standard Class"),I1925&gt;4),H1925-(H1925*8%)),H1925)</f>
        <v>47.616</v>
      </c>
      <c r="N1925" s="2" cm="1">
        <f t="array" ref="N1925">IFERROR(_xlfn.IFS(AND(J1925="Yes",F1925="Furniture",OR(C1925="Second Day",C1925="Standard Class"),I1925&gt;3),H1925-(H1925*15%),AND(J1925="Yes",F1925="Technology",C1925="Same Day",I1925&gt;4),H1925-(H1925*18%),AND(J1925="Yes",F1925="Office Supplies",C1925="First Class",I1925&gt;5),H1925-(H1925*20%)),H1925)</f>
        <v>47.616</v>
      </c>
      <c r="O1925" s="2"/>
    </row>
    <row r="1926" spans="1:15" ht="15.75" customHeight="1" x14ac:dyDescent="0.3">
      <c r="A1926" s="2" t="s">
        <v>990</v>
      </c>
      <c r="B1926" s="3">
        <v>43074</v>
      </c>
      <c r="C1926" s="2" t="s">
        <v>11</v>
      </c>
      <c r="D1926" s="2" t="s">
        <v>12</v>
      </c>
      <c r="E1926" s="2" t="s">
        <v>20</v>
      </c>
      <c r="F1926" s="2" t="s">
        <v>21</v>
      </c>
      <c r="G1926" s="2" t="s">
        <v>35</v>
      </c>
      <c r="H1926" s="2">
        <v>92.94</v>
      </c>
      <c r="I1926" s="2">
        <v>3</v>
      </c>
      <c r="J1926" s="2" t="s">
        <v>16</v>
      </c>
      <c r="K1926" s="2">
        <f t="shared" si="60"/>
        <v>92.94</v>
      </c>
      <c r="L1926" s="2">
        <f t="shared" si="61"/>
        <v>92.94</v>
      </c>
      <c r="M1926" s="2" cm="1">
        <f t="array" ref="M1926">IFERROR(_xlfn.IFS(AND(F1926="Furniture",C1926="First Class",I1926&gt;5),H1926-(H1926*10%),AND(F1926="Technology",C1926="Same Day",I1926&gt;6),H1926-(H1926*12%),AND(F1926="Office Supplies",OR(C1926="Second Day",C1926="Standard Class"),I1926&gt;4),H1926-(H1926*8%)),H1926)</f>
        <v>92.94</v>
      </c>
      <c r="N1926" s="2" cm="1">
        <f t="array" ref="N1926">IFERROR(_xlfn.IFS(AND(J1926="Yes",F1926="Furniture",OR(C1926="Second Day",C1926="Standard Class"),I1926&gt;3),H1926-(H1926*15%),AND(J1926="Yes",F1926="Technology",C1926="Same Day",I1926&gt;4),H1926-(H1926*18%),AND(J1926="Yes",F1926="Office Supplies",C1926="First Class",I1926&gt;5),H1926-(H1926*20%)),H1926)</f>
        <v>92.94</v>
      </c>
      <c r="O1926" s="2"/>
    </row>
    <row r="1927" spans="1:15" ht="15.75" customHeight="1" x14ac:dyDescent="0.3">
      <c r="A1927" s="2" t="s">
        <v>991</v>
      </c>
      <c r="B1927" s="3">
        <v>42803</v>
      </c>
      <c r="C1927" s="2" t="s">
        <v>24</v>
      </c>
      <c r="D1927" s="2" t="s">
        <v>19</v>
      </c>
      <c r="E1927" s="2" t="s">
        <v>20</v>
      </c>
      <c r="F1927" s="2" t="s">
        <v>30</v>
      </c>
      <c r="G1927" s="2" t="s">
        <v>49</v>
      </c>
      <c r="H1927" s="2">
        <v>199.98</v>
      </c>
      <c r="I1927" s="2">
        <v>2</v>
      </c>
      <c r="J1927" s="2" t="s">
        <v>16</v>
      </c>
      <c r="K1927" s="2">
        <f t="shared" si="60"/>
        <v>199.98</v>
      </c>
      <c r="L1927" s="2">
        <f t="shared" si="61"/>
        <v>199.98</v>
      </c>
      <c r="M1927" s="2" cm="1">
        <f t="array" ref="M1927">IFERROR(_xlfn.IFS(AND(F1927="Furniture",C1927="First Class",I1927&gt;5),H1927-(H1927*10%),AND(F1927="Technology",C1927="Same Day",I1927&gt;6),H1927-(H1927*12%),AND(F1927="Office Supplies",OR(C1927="Second Day",C1927="Standard Class"),I1927&gt;4),H1927-(H1927*8%)),H1927)</f>
        <v>199.98</v>
      </c>
      <c r="N1927" s="2" cm="1">
        <f t="array" ref="N1927">IFERROR(_xlfn.IFS(AND(J1927="Yes",F1927="Furniture",OR(C1927="Second Day",C1927="Standard Class"),I1927&gt;3),H1927-(H1927*15%),AND(J1927="Yes",F1927="Technology",C1927="Same Day",I1927&gt;4),H1927-(H1927*18%),AND(J1927="Yes",F1927="Office Supplies",C1927="First Class",I1927&gt;5),H1927-(H1927*20%)),H1927)</f>
        <v>199.98</v>
      </c>
      <c r="O1927" s="2"/>
    </row>
    <row r="1928" spans="1:15" ht="15.75" customHeight="1" x14ac:dyDescent="0.3">
      <c r="A1928" s="2" t="s">
        <v>992</v>
      </c>
      <c r="B1928" s="3">
        <v>42530</v>
      </c>
      <c r="C1928" s="2" t="s">
        <v>24</v>
      </c>
      <c r="D1928" s="2" t="s">
        <v>12</v>
      </c>
      <c r="E1928" s="2" t="s">
        <v>20</v>
      </c>
      <c r="F1928" s="2" t="s">
        <v>30</v>
      </c>
      <c r="G1928" s="2" t="s">
        <v>31</v>
      </c>
      <c r="H1928" s="2">
        <v>177.48000000000002</v>
      </c>
      <c r="I1928" s="2">
        <v>3</v>
      </c>
      <c r="J1928" s="2" t="s">
        <v>16</v>
      </c>
      <c r="K1928" s="2">
        <f t="shared" si="60"/>
        <v>177.48000000000002</v>
      </c>
      <c r="L1928" s="2">
        <f t="shared" si="61"/>
        <v>177.48000000000002</v>
      </c>
      <c r="M1928" s="2" cm="1">
        <f t="array" ref="M1928">IFERROR(_xlfn.IFS(AND(F1928="Furniture",C1928="First Class",I1928&gt;5),H1928-(H1928*10%),AND(F1928="Technology",C1928="Same Day",I1928&gt;6),H1928-(H1928*12%),AND(F1928="Office Supplies",OR(C1928="Second Day",C1928="Standard Class"),I1928&gt;4),H1928-(H1928*8%)),H1928)</f>
        <v>177.48000000000002</v>
      </c>
      <c r="N1928" s="2" cm="1">
        <f t="array" ref="N1928">IFERROR(_xlfn.IFS(AND(J1928="Yes",F1928="Furniture",OR(C1928="Second Day",C1928="Standard Class"),I1928&gt;3),H1928-(H1928*15%),AND(J1928="Yes",F1928="Technology",C1928="Same Day",I1928&gt;4),H1928-(H1928*18%),AND(J1928="Yes",F1928="Office Supplies",C1928="First Class",I1928&gt;5),H1928-(H1928*20%)),H1928)</f>
        <v>177.48000000000002</v>
      </c>
      <c r="O1928" s="2"/>
    </row>
    <row r="1929" spans="1:15" ht="15.75" customHeight="1" x14ac:dyDescent="0.3">
      <c r="A1929" s="2" t="s">
        <v>993</v>
      </c>
      <c r="B1929" s="3">
        <v>43067</v>
      </c>
      <c r="C1929" s="2" t="s">
        <v>54</v>
      </c>
      <c r="D1929" s="2" t="s">
        <v>12</v>
      </c>
      <c r="E1929" s="2" t="s">
        <v>20</v>
      </c>
      <c r="F1929" s="2" t="s">
        <v>21</v>
      </c>
      <c r="G1929" s="2" t="s">
        <v>35</v>
      </c>
      <c r="H1929" s="2">
        <v>88.768000000000001</v>
      </c>
      <c r="I1929" s="2">
        <v>2</v>
      </c>
      <c r="J1929" s="2" t="s">
        <v>16</v>
      </c>
      <c r="K1929" s="2">
        <f t="shared" si="60"/>
        <v>88.768000000000001</v>
      </c>
      <c r="L1929" s="2">
        <f t="shared" si="61"/>
        <v>88.768000000000001</v>
      </c>
      <c r="M1929" s="2" cm="1">
        <f t="array" ref="M1929">IFERROR(_xlfn.IFS(AND(F1929="Furniture",C1929="First Class",I1929&gt;5),H1929-(H1929*10%),AND(F1929="Technology",C1929="Same Day",I1929&gt;6),H1929-(H1929*12%),AND(F1929="Office Supplies",OR(C1929="Second Day",C1929="Standard Class"),I1929&gt;4),H1929-(H1929*8%)),H1929)</f>
        <v>88.768000000000001</v>
      </c>
      <c r="N1929" s="2" cm="1">
        <f t="array" ref="N1929">IFERROR(_xlfn.IFS(AND(J1929="Yes",F1929="Furniture",OR(C1929="Second Day",C1929="Standard Class"),I1929&gt;3),H1929-(H1929*15%),AND(J1929="Yes",F1929="Technology",C1929="Same Day",I1929&gt;4),H1929-(H1929*18%),AND(J1929="Yes",F1929="Office Supplies",C1929="First Class",I1929&gt;5),H1929-(H1929*20%)),H1929)</f>
        <v>88.768000000000001</v>
      </c>
      <c r="O1929" s="2"/>
    </row>
    <row r="1930" spans="1:15" ht="15.75" customHeight="1" x14ac:dyDescent="0.3">
      <c r="A1930" s="2" t="s">
        <v>994</v>
      </c>
      <c r="B1930" s="3">
        <v>42810</v>
      </c>
      <c r="C1930" s="2" t="s">
        <v>11</v>
      </c>
      <c r="D1930" s="2" t="s">
        <v>38</v>
      </c>
      <c r="E1930" s="2" t="s">
        <v>20</v>
      </c>
      <c r="F1930" s="2" t="s">
        <v>21</v>
      </c>
      <c r="G1930" s="2" t="s">
        <v>35</v>
      </c>
      <c r="H1930" s="2">
        <v>6.48</v>
      </c>
      <c r="I1930" s="2">
        <v>1</v>
      </c>
      <c r="J1930" s="2" t="s">
        <v>16</v>
      </c>
      <c r="K1930" s="2">
        <f t="shared" si="60"/>
        <v>6.48</v>
      </c>
      <c r="L1930" s="2">
        <f t="shared" si="61"/>
        <v>6.48</v>
      </c>
      <c r="M1930" s="2" cm="1">
        <f t="array" ref="M1930">IFERROR(_xlfn.IFS(AND(F1930="Furniture",C1930="First Class",I1930&gt;5),H1930-(H1930*10%),AND(F1930="Technology",C1930="Same Day",I1930&gt;6),H1930-(H1930*12%),AND(F1930="Office Supplies",OR(C1930="Second Day",C1930="Standard Class"),I1930&gt;4),H1930-(H1930*8%)),H1930)</f>
        <v>6.48</v>
      </c>
      <c r="N1930" s="2" cm="1">
        <f t="array" ref="N1930">IFERROR(_xlfn.IFS(AND(J1930="Yes",F1930="Furniture",OR(C1930="Second Day",C1930="Standard Class"),I1930&gt;3),H1930-(H1930*15%),AND(J1930="Yes",F1930="Technology",C1930="Same Day",I1930&gt;4),H1930-(H1930*18%),AND(J1930="Yes",F1930="Office Supplies",C1930="First Class",I1930&gt;5),H1930-(H1930*20%)),H1930)</f>
        <v>6.48</v>
      </c>
      <c r="O1930" s="2"/>
    </row>
    <row r="1931" spans="1:15" ht="15.75" customHeight="1" x14ac:dyDescent="0.3">
      <c r="A1931" s="2" t="s">
        <v>994</v>
      </c>
      <c r="B1931" s="3">
        <v>42810</v>
      </c>
      <c r="C1931" s="2" t="s">
        <v>11</v>
      </c>
      <c r="D1931" s="2" t="s">
        <v>38</v>
      </c>
      <c r="E1931" s="2" t="s">
        <v>20</v>
      </c>
      <c r="F1931" s="2" t="s">
        <v>21</v>
      </c>
      <c r="G1931" s="2" t="s">
        <v>26</v>
      </c>
      <c r="H1931" s="2">
        <v>46.51</v>
      </c>
      <c r="I1931" s="2">
        <v>1</v>
      </c>
      <c r="J1931" s="2" t="s">
        <v>16</v>
      </c>
      <c r="K1931" s="2">
        <f t="shared" si="60"/>
        <v>46.51</v>
      </c>
      <c r="L1931" s="2">
        <f t="shared" si="61"/>
        <v>46.51</v>
      </c>
      <c r="M1931" s="2" cm="1">
        <f t="array" ref="M1931">IFERROR(_xlfn.IFS(AND(F1931="Furniture",C1931="First Class",I1931&gt;5),H1931-(H1931*10%),AND(F1931="Technology",C1931="Same Day",I1931&gt;6),H1931-(H1931*12%),AND(F1931="Office Supplies",OR(C1931="Second Day",C1931="Standard Class"),I1931&gt;4),H1931-(H1931*8%)),H1931)</f>
        <v>46.51</v>
      </c>
      <c r="N1931" s="2" cm="1">
        <f t="array" ref="N1931">IFERROR(_xlfn.IFS(AND(J1931="Yes",F1931="Furniture",OR(C1931="Second Day",C1931="Standard Class"),I1931&gt;3),H1931-(H1931*15%),AND(J1931="Yes",F1931="Technology",C1931="Same Day",I1931&gt;4),H1931-(H1931*18%),AND(J1931="Yes",F1931="Office Supplies",C1931="First Class",I1931&gt;5),H1931-(H1931*20%)),H1931)</f>
        <v>46.51</v>
      </c>
      <c r="O1931" s="2"/>
    </row>
    <row r="1932" spans="1:15" ht="15.75" customHeight="1" x14ac:dyDescent="0.3">
      <c r="A1932" s="2" t="s">
        <v>994</v>
      </c>
      <c r="B1932" s="3">
        <v>42810</v>
      </c>
      <c r="C1932" s="2" t="s">
        <v>11</v>
      </c>
      <c r="D1932" s="2" t="s">
        <v>38</v>
      </c>
      <c r="E1932" s="2" t="s">
        <v>20</v>
      </c>
      <c r="F1932" s="2" t="s">
        <v>30</v>
      </c>
      <c r="G1932" s="2" t="s">
        <v>31</v>
      </c>
      <c r="H1932" s="2">
        <v>659.97600000000011</v>
      </c>
      <c r="I1932" s="2">
        <v>3</v>
      </c>
      <c r="J1932" s="2" t="s">
        <v>16</v>
      </c>
      <c r="K1932" s="2">
        <f t="shared" si="60"/>
        <v>560.97960000000012</v>
      </c>
      <c r="L1932" s="2">
        <f t="shared" si="61"/>
        <v>659.97600000000011</v>
      </c>
      <c r="M1932" s="2" cm="1">
        <f t="array" ref="M1932">IFERROR(_xlfn.IFS(AND(F1932="Furniture",C1932="First Class",I1932&gt;5),H1932-(H1932*10%),AND(F1932="Technology",C1932="Same Day",I1932&gt;6),H1932-(H1932*12%),AND(F1932="Office Supplies",OR(C1932="Second Day",C1932="Standard Class"),I1932&gt;4),H1932-(H1932*8%)),H1932)</f>
        <v>659.97600000000011</v>
      </c>
      <c r="N1932" s="2" cm="1">
        <f t="array" ref="N1932">IFERROR(_xlfn.IFS(AND(J1932="Yes",F1932="Furniture",OR(C1932="Second Day",C1932="Standard Class"),I1932&gt;3),H1932-(H1932*15%),AND(J1932="Yes",F1932="Technology",C1932="Same Day",I1932&gt;4),H1932-(H1932*18%),AND(J1932="Yes",F1932="Office Supplies",C1932="First Class",I1932&gt;5),H1932-(H1932*20%)),H1932)</f>
        <v>659.97600000000011</v>
      </c>
      <c r="O1932" s="2"/>
    </row>
    <row r="1933" spans="1:15" ht="15.75" customHeight="1" x14ac:dyDescent="0.3">
      <c r="A1933" s="2" t="s">
        <v>995</v>
      </c>
      <c r="B1933" s="3">
        <v>42701</v>
      </c>
      <c r="C1933" s="2" t="s">
        <v>11</v>
      </c>
      <c r="D1933" s="2" t="s">
        <v>12</v>
      </c>
      <c r="E1933" s="2" t="s">
        <v>20</v>
      </c>
      <c r="F1933" s="2" t="s">
        <v>30</v>
      </c>
      <c r="G1933" s="2" t="s">
        <v>31</v>
      </c>
      <c r="H1933" s="2">
        <v>271.99200000000002</v>
      </c>
      <c r="I1933" s="2">
        <v>1</v>
      </c>
      <c r="J1933" s="2" t="s">
        <v>16</v>
      </c>
      <c r="K1933" s="2">
        <f t="shared" si="60"/>
        <v>231.19320000000002</v>
      </c>
      <c r="L1933" s="2">
        <f t="shared" si="61"/>
        <v>271.99200000000002</v>
      </c>
      <c r="M1933" s="2" cm="1">
        <f t="array" ref="M1933">IFERROR(_xlfn.IFS(AND(F1933="Furniture",C1933="First Class",I1933&gt;5),H1933-(H1933*10%),AND(F1933="Technology",C1933="Same Day",I1933&gt;6),H1933-(H1933*12%),AND(F1933="Office Supplies",OR(C1933="Second Day",C1933="Standard Class"),I1933&gt;4),H1933-(H1933*8%)),H1933)</f>
        <v>271.99200000000002</v>
      </c>
      <c r="N1933" s="2" cm="1">
        <f t="array" ref="N1933">IFERROR(_xlfn.IFS(AND(J1933="Yes",F1933="Furniture",OR(C1933="Second Day",C1933="Standard Class"),I1933&gt;3),H1933-(H1933*15%),AND(J1933="Yes",F1933="Technology",C1933="Same Day",I1933&gt;4),H1933-(H1933*18%),AND(J1933="Yes",F1933="Office Supplies",C1933="First Class",I1933&gt;5),H1933-(H1933*20%)),H1933)</f>
        <v>271.99200000000002</v>
      </c>
      <c r="O1933" s="2"/>
    </row>
    <row r="1934" spans="1:15" ht="15.75" customHeight="1" x14ac:dyDescent="0.3">
      <c r="A1934" s="2" t="s">
        <v>996</v>
      </c>
      <c r="B1934" s="3">
        <v>42953</v>
      </c>
      <c r="C1934" s="2" t="s">
        <v>11</v>
      </c>
      <c r="D1934" s="2" t="s">
        <v>12</v>
      </c>
      <c r="E1934" s="2" t="s">
        <v>13</v>
      </c>
      <c r="F1934" s="2" t="s">
        <v>14</v>
      </c>
      <c r="G1934" s="2" t="s">
        <v>15</v>
      </c>
      <c r="H1934" s="2">
        <v>145.74</v>
      </c>
      <c r="I1934" s="2">
        <v>3</v>
      </c>
      <c r="J1934" s="2" t="s">
        <v>16</v>
      </c>
      <c r="K1934" s="2">
        <f t="shared" si="60"/>
        <v>145.74</v>
      </c>
      <c r="L1934" s="2">
        <f t="shared" si="61"/>
        <v>145.74</v>
      </c>
      <c r="M1934" s="2" cm="1">
        <f t="array" ref="M1934">IFERROR(_xlfn.IFS(AND(F1934="Furniture",C1934="First Class",I1934&gt;5),H1934-(H1934*10%),AND(F1934="Technology",C1934="Same Day",I1934&gt;6),H1934-(H1934*12%),AND(F1934="Office Supplies",OR(C1934="Second Day",C1934="Standard Class"),I1934&gt;4),H1934-(H1934*8%)),H1934)</f>
        <v>145.74</v>
      </c>
      <c r="N1934" s="2" cm="1">
        <f t="array" ref="N1934">IFERROR(_xlfn.IFS(AND(J1934="Yes",F1934="Furniture",OR(C1934="Second Day",C1934="Standard Class"),I1934&gt;3),H1934-(H1934*15%),AND(J1934="Yes",F1934="Technology",C1934="Same Day",I1934&gt;4),H1934-(H1934*18%),AND(J1934="Yes",F1934="Office Supplies",C1934="First Class",I1934&gt;5),H1934-(H1934*20%)),H1934)</f>
        <v>145.74</v>
      </c>
      <c r="O1934" s="2"/>
    </row>
    <row r="1935" spans="1:15" ht="15.75" customHeight="1" x14ac:dyDescent="0.3">
      <c r="A1935" s="2" t="s">
        <v>996</v>
      </c>
      <c r="B1935" s="3">
        <v>42953</v>
      </c>
      <c r="C1935" s="2" t="s">
        <v>11</v>
      </c>
      <c r="D1935" s="2" t="s">
        <v>12</v>
      </c>
      <c r="E1935" s="2" t="s">
        <v>13</v>
      </c>
      <c r="F1935" s="2" t="s">
        <v>14</v>
      </c>
      <c r="G1935" s="2" t="s">
        <v>28</v>
      </c>
      <c r="H1935" s="2">
        <v>15.4</v>
      </c>
      <c r="I1935" s="2">
        <v>5</v>
      </c>
      <c r="J1935" s="2" t="s">
        <v>16</v>
      </c>
      <c r="K1935" s="2">
        <f t="shared" si="60"/>
        <v>15.4</v>
      </c>
      <c r="L1935" s="2">
        <f t="shared" si="61"/>
        <v>15.4</v>
      </c>
      <c r="M1935" s="2" cm="1">
        <f t="array" ref="M1935">IFERROR(_xlfn.IFS(AND(F1935="Furniture",C1935="First Class",I1935&gt;5),H1935-(H1935*10%),AND(F1935="Technology",C1935="Same Day",I1935&gt;6),H1935-(H1935*12%),AND(F1935="Office Supplies",OR(C1935="Second Day",C1935="Standard Class"),I1935&gt;4),H1935-(H1935*8%)),H1935)</f>
        <v>15.4</v>
      </c>
      <c r="N1935" s="2" cm="1">
        <f t="array" ref="N1935">IFERROR(_xlfn.IFS(AND(J1935="Yes",F1935="Furniture",OR(C1935="Second Day",C1935="Standard Class"),I1935&gt;3),H1935-(H1935*15%),AND(J1935="Yes",F1935="Technology",C1935="Same Day",I1935&gt;4),H1935-(H1935*18%),AND(J1935="Yes",F1935="Office Supplies",C1935="First Class",I1935&gt;5),H1935-(H1935*20%)),H1935)</f>
        <v>15.4</v>
      </c>
      <c r="O1935" s="2"/>
    </row>
    <row r="1936" spans="1:15" ht="15.75" customHeight="1" x14ac:dyDescent="0.3">
      <c r="A1936" s="2" t="s">
        <v>997</v>
      </c>
      <c r="B1936" s="3">
        <v>43066</v>
      </c>
      <c r="C1936" s="2" t="s">
        <v>24</v>
      </c>
      <c r="D1936" s="2" t="s">
        <v>19</v>
      </c>
      <c r="E1936" s="2" t="s">
        <v>20</v>
      </c>
      <c r="F1936" s="2" t="s">
        <v>21</v>
      </c>
      <c r="G1936" s="2" t="s">
        <v>35</v>
      </c>
      <c r="H1936" s="2">
        <v>244.54999999999998</v>
      </c>
      <c r="I1936" s="2">
        <v>5</v>
      </c>
      <c r="J1936" s="2" t="s">
        <v>16</v>
      </c>
      <c r="K1936" s="2">
        <f t="shared" si="60"/>
        <v>207.86749999999998</v>
      </c>
      <c r="L1936" s="2">
        <f t="shared" si="61"/>
        <v>244.54999999999998</v>
      </c>
      <c r="M1936" s="2" cm="1">
        <f t="array" ref="M1936">IFERROR(_xlfn.IFS(AND(F1936="Furniture",C1936="First Class",I1936&gt;5),H1936-(H1936*10%),AND(F1936="Technology",C1936="Same Day",I1936&gt;6),H1936-(H1936*12%),AND(F1936="Office Supplies",OR(C1936="Second Day",C1936="Standard Class"),I1936&gt;4),H1936-(H1936*8%)),H1936)</f>
        <v>224.98599999999999</v>
      </c>
      <c r="N1936" s="2" cm="1">
        <f t="array" ref="N1936">IFERROR(_xlfn.IFS(AND(J1936="Yes",F1936="Furniture",OR(C1936="Second Day",C1936="Standard Class"),I1936&gt;3),H1936-(H1936*15%),AND(J1936="Yes",F1936="Technology",C1936="Same Day",I1936&gt;4),H1936-(H1936*18%),AND(J1936="Yes",F1936="Office Supplies",C1936="First Class",I1936&gt;5),H1936-(H1936*20%)),H1936)</f>
        <v>244.54999999999998</v>
      </c>
      <c r="O1936" s="2"/>
    </row>
    <row r="1937" spans="1:15" ht="15.75" customHeight="1" x14ac:dyDescent="0.3">
      <c r="A1937" s="2" t="s">
        <v>997</v>
      </c>
      <c r="B1937" s="3">
        <v>43066</v>
      </c>
      <c r="C1937" s="2" t="s">
        <v>24</v>
      </c>
      <c r="D1937" s="2" t="s">
        <v>19</v>
      </c>
      <c r="E1937" s="2" t="s">
        <v>20</v>
      </c>
      <c r="F1937" s="2" t="s">
        <v>30</v>
      </c>
      <c r="G1937" s="2" t="s">
        <v>49</v>
      </c>
      <c r="H1937" s="2">
        <v>166.16</v>
      </c>
      <c r="I1937" s="2">
        <v>8</v>
      </c>
      <c r="J1937" s="2" t="s">
        <v>16</v>
      </c>
      <c r="K1937" s="2">
        <f t="shared" si="60"/>
        <v>166.16</v>
      </c>
      <c r="L1937" s="2">
        <f t="shared" si="61"/>
        <v>166.16</v>
      </c>
      <c r="M1937" s="2" cm="1">
        <f t="array" ref="M1937">IFERROR(_xlfn.IFS(AND(F1937="Furniture",C1937="First Class",I1937&gt;5),H1937-(H1937*10%),AND(F1937="Technology",C1937="Same Day",I1937&gt;6),H1937-(H1937*12%),AND(F1937="Office Supplies",OR(C1937="Second Day",C1937="Standard Class"),I1937&gt;4),H1937-(H1937*8%)),H1937)</f>
        <v>166.16</v>
      </c>
      <c r="N1937" s="2" cm="1">
        <f t="array" ref="N1937">IFERROR(_xlfn.IFS(AND(J1937="Yes",F1937="Furniture",OR(C1937="Second Day",C1937="Standard Class"),I1937&gt;3),H1937-(H1937*15%),AND(J1937="Yes",F1937="Technology",C1937="Same Day",I1937&gt;4),H1937-(H1937*18%),AND(J1937="Yes",F1937="Office Supplies",C1937="First Class",I1937&gt;5),H1937-(H1937*20%)),H1937)</f>
        <v>166.16</v>
      </c>
      <c r="O1937" s="2"/>
    </row>
    <row r="1938" spans="1:15" ht="15.75" customHeight="1" x14ac:dyDescent="0.3">
      <c r="A1938" s="2" t="s">
        <v>998</v>
      </c>
      <c r="B1938" s="3">
        <v>42149</v>
      </c>
      <c r="C1938" s="2" t="s">
        <v>11</v>
      </c>
      <c r="D1938" s="2" t="s">
        <v>38</v>
      </c>
      <c r="E1938" s="2" t="s">
        <v>20</v>
      </c>
      <c r="F1938" s="2" t="s">
        <v>14</v>
      </c>
      <c r="G1938" s="2" t="s">
        <v>28</v>
      </c>
      <c r="H1938" s="2">
        <v>14.73</v>
      </c>
      <c r="I1938" s="2">
        <v>3</v>
      </c>
      <c r="J1938" s="2" t="s">
        <v>16</v>
      </c>
      <c r="K1938" s="2">
        <f t="shared" si="60"/>
        <v>14.73</v>
      </c>
      <c r="L1938" s="2">
        <f t="shared" si="61"/>
        <v>14.73</v>
      </c>
      <c r="M1938" s="2" cm="1">
        <f t="array" ref="M1938">IFERROR(_xlfn.IFS(AND(F1938="Furniture",C1938="First Class",I1938&gt;5),H1938-(H1938*10%),AND(F1938="Technology",C1938="Same Day",I1938&gt;6),H1938-(H1938*12%),AND(F1938="Office Supplies",OR(C1938="Second Day",C1938="Standard Class"),I1938&gt;4),H1938-(H1938*8%)),H1938)</f>
        <v>14.73</v>
      </c>
      <c r="N1938" s="2" cm="1">
        <f t="array" ref="N1938">IFERROR(_xlfn.IFS(AND(J1938="Yes",F1938="Furniture",OR(C1938="Second Day",C1938="Standard Class"),I1938&gt;3),H1938-(H1938*15%),AND(J1938="Yes",F1938="Technology",C1938="Same Day",I1938&gt;4),H1938-(H1938*18%),AND(J1938="Yes",F1938="Office Supplies",C1938="First Class",I1938&gt;5),H1938-(H1938*20%)),H1938)</f>
        <v>14.73</v>
      </c>
      <c r="O1938" s="2"/>
    </row>
    <row r="1939" spans="1:15" ht="15.75" customHeight="1" x14ac:dyDescent="0.3">
      <c r="A1939" s="2" t="s">
        <v>999</v>
      </c>
      <c r="B1939" s="3">
        <v>42559</v>
      </c>
      <c r="C1939" s="2" t="s">
        <v>24</v>
      </c>
      <c r="D1939" s="2" t="s">
        <v>12</v>
      </c>
      <c r="E1939" s="2" t="s">
        <v>20</v>
      </c>
      <c r="F1939" s="2" t="s">
        <v>21</v>
      </c>
      <c r="G1939" s="2" t="s">
        <v>32</v>
      </c>
      <c r="H1939" s="2">
        <v>19.968000000000004</v>
      </c>
      <c r="I1939" s="2">
        <v>2</v>
      </c>
      <c r="J1939" s="2" t="s">
        <v>16</v>
      </c>
      <c r="K1939" s="2">
        <f t="shared" si="60"/>
        <v>19.968000000000004</v>
      </c>
      <c r="L1939" s="2">
        <f t="shared" si="61"/>
        <v>19.968000000000004</v>
      </c>
      <c r="M1939" s="2" cm="1">
        <f t="array" ref="M1939">IFERROR(_xlfn.IFS(AND(F1939="Furniture",C1939="First Class",I1939&gt;5),H1939-(H1939*10%),AND(F1939="Technology",C1939="Same Day",I1939&gt;6),H1939-(H1939*12%),AND(F1939="Office Supplies",OR(C1939="Second Day",C1939="Standard Class"),I1939&gt;4),H1939-(H1939*8%)),H1939)</f>
        <v>19.968000000000004</v>
      </c>
      <c r="N1939" s="2" cm="1">
        <f t="array" ref="N1939">IFERROR(_xlfn.IFS(AND(J1939="Yes",F1939="Furniture",OR(C1939="Second Day",C1939="Standard Class"),I1939&gt;3),H1939-(H1939*15%),AND(J1939="Yes",F1939="Technology",C1939="Same Day",I1939&gt;4),H1939-(H1939*18%),AND(J1939="Yes",F1939="Office Supplies",C1939="First Class",I1939&gt;5),H1939-(H1939*20%)),H1939)</f>
        <v>19.968000000000004</v>
      </c>
      <c r="O1939" s="2"/>
    </row>
    <row r="1940" spans="1:15" ht="15.75" customHeight="1" x14ac:dyDescent="0.3">
      <c r="A1940" s="2" t="s">
        <v>999</v>
      </c>
      <c r="B1940" s="3">
        <v>42559</v>
      </c>
      <c r="C1940" s="2" t="s">
        <v>24</v>
      </c>
      <c r="D1940" s="2" t="s">
        <v>12</v>
      </c>
      <c r="E1940" s="2" t="s">
        <v>20</v>
      </c>
      <c r="F1940" s="2" t="s">
        <v>21</v>
      </c>
      <c r="G1940" s="2" t="s">
        <v>26</v>
      </c>
      <c r="H1940" s="2">
        <v>33.488000000000007</v>
      </c>
      <c r="I1940" s="2">
        <v>7</v>
      </c>
      <c r="J1940" s="2" t="s">
        <v>16</v>
      </c>
      <c r="K1940" s="2">
        <f t="shared" si="60"/>
        <v>33.488000000000007</v>
      </c>
      <c r="L1940" s="2">
        <f t="shared" si="61"/>
        <v>33.488000000000007</v>
      </c>
      <c r="M1940" s="2" cm="1">
        <f t="array" ref="M1940">IFERROR(_xlfn.IFS(AND(F1940="Furniture",C1940="First Class",I1940&gt;5),H1940-(H1940*10%),AND(F1940="Technology",C1940="Same Day",I1940&gt;6),H1940-(H1940*12%),AND(F1940="Office Supplies",OR(C1940="Second Day",C1940="Standard Class"),I1940&gt;4),H1940-(H1940*8%)),H1940)</f>
        <v>30.808960000000006</v>
      </c>
      <c r="N1940" s="2" cm="1">
        <f t="array" ref="N1940">IFERROR(_xlfn.IFS(AND(J1940="Yes",F1940="Furniture",OR(C1940="Second Day",C1940="Standard Class"),I1940&gt;3),H1940-(H1940*15%),AND(J1940="Yes",F1940="Technology",C1940="Same Day",I1940&gt;4),H1940-(H1940*18%),AND(J1940="Yes",F1940="Office Supplies",C1940="First Class",I1940&gt;5),H1940-(H1940*20%)),H1940)</f>
        <v>33.488000000000007</v>
      </c>
      <c r="O1940" s="2"/>
    </row>
    <row r="1941" spans="1:15" ht="15.75" customHeight="1" x14ac:dyDescent="0.3">
      <c r="A1941" s="2" t="s">
        <v>999</v>
      </c>
      <c r="B1941" s="3">
        <v>42559</v>
      </c>
      <c r="C1941" s="2" t="s">
        <v>24</v>
      </c>
      <c r="D1941" s="2" t="s">
        <v>12</v>
      </c>
      <c r="E1941" s="2" t="s">
        <v>20</v>
      </c>
      <c r="F1941" s="2" t="s">
        <v>21</v>
      </c>
      <c r="G1941" s="2" t="s">
        <v>32</v>
      </c>
      <c r="H1941" s="2">
        <v>8.7360000000000024</v>
      </c>
      <c r="I1941" s="2">
        <v>4</v>
      </c>
      <c r="J1941" s="2" t="s">
        <v>16</v>
      </c>
      <c r="K1941" s="2">
        <f t="shared" si="60"/>
        <v>8.7360000000000024</v>
      </c>
      <c r="L1941" s="2">
        <f t="shared" si="61"/>
        <v>8.7360000000000024</v>
      </c>
      <c r="M1941" s="2" cm="1">
        <f t="array" ref="M1941">IFERROR(_xlfn.IFS(AND(F1941="Furniture",C1941="First Class",I1941&gt;5),H1941-(H1941*10%),AND(F1941="Technology",C1941="Same Day",I1941&gt;6),H1941-(H1941*12%),AND(F1941="Office Supplies",OR(C1941="Second Day",C1941="Standard Class"),I1941&gt;4),H1941-(H1941*8%)),H1941)</f>
        <v>8.7360000000000024</v>
      </c>
      <c r="N1941" s="2" cm="1">
        <f t="array" ref="N1941">IFERROR(_xlfn.IFS(AND(J1941="Yes",F1941="Furniture",OR(C1941="Second Day",C1941="Standard Class"),I1941&gt;3),H1941-(H1941*15%),AND(J1941="Yes",F1941="Technology",C1941="Same Day",I1941&gt;4),H1941-(H1941*18%),AND(J1941="Yes",F1941="Office Supplies",C1941="First Class",I1941&gt;5),H1941-(H1941*20%)),H1941)</f>
        <v>8.7360000000000024</v>
      </c>
      <c r="O1941" s="2"/>
    </row>
    <row r="1942" spans="1:15" ht="15.75" customHeight="1" x14ac:dyDescent="0.3">
      <c r="A1942" s="2" t="s">
        <v>999</v>
      </c>
      <c r="B1942" s="3">
        <v>42559</v>
      </c>
      <c r="C1942" s="2" t="s">
        <v>24</v>
      </c>
      <c r="D1942" s="2" t="s">
        <v>12</v>
      </c>
      <c r="E1942" s="2" t="s">
        <v>20</v>
      </c>
      <c r="F1942" s="2" t="s">
        <v>14</v>
      </c>
      <c r="G1942" s="2" t="s">
        <v>17</v>
      </c>
      <c r="H1942" s="2">
        <v>662.88</v>
      </c>
      <c r="I1942" s="2">
        <v>3</v>
      </c>
      <c r="J1942" s="2" t="s">
        <v>16</v>
      </c>
      <c r="K1942" s="2">
        <f t="shared" si="60"/>
        <v>563.44799999999998</v>
      </c>
      <c r="L1942" s="2">
        <f t="shared" si="61"/>
        <v>662.88</v>
      </c>
      <c r="M1942" s="2" cm="1">
        <f t="array" ref="M1942">IFERROR(_xlfn.IFS(AND(F1942="Furniture",C1942="First Class",I1942&gt;5),H1942-(H1942*10%),AND(F1942="Technology",C1942="Same Day",I1942&gt;6),H1942-(H1942*12%),AND(F1942="Office Supplies",OR(C1942="Second Day",C1942="Standard Class"),I1942&gt;4),H1942-(H1942*8%)),H1942)</f>
        <v>662.88</v>
      </c>
      <c r="N1942" s="2" cm="1">
        <f t="array" ref="N1942">IFERROR(_xlfn.IFS(AND(J1942="Yes",F1942="Furniture",OR(C1942="Second Day",C1942="Standard Class"),I1942&gt;3),H1942-(H1942*15%),AND(J1942="Yes",F1942="Technology",C1942="Same Day",I1942&gt;4),H1942-(H1942*18%),AND(J1942="Yes",F1942="Office Supplies",C1942="First Class",I1942&gt;5),H1942-(H1942*20%)),H1942)</f>
        <v>662.88</v>
      </c>
      <c r="O1942" s="2"/>
    </row>
    <row r="1943" spans="1:15" ht="15.75" customHeight="1" x14ac:dyDescent="0.3">
      <c r="A1943" s="2" t="s">
        <v>1000</v>
      </c>
      <c r="B1943" s="3">
        <v>42976</v>
      </c>
      <c r="C1943" s="2" t="s">
        <v>54</v>
      </c>
      <c r="D1943" s="2" t="s">
        <v>19</v>
      </c>
      <c r="E1943" s="2" t="s">
        <v>39</v>
      </c>
      <c r="F1943" s="2" t="s">
        <v>21</v>
      </c>
      <c r="G1943" s="2" t="s">
        <v>22</v>
      </c>
      <c r="H1943" s="2">
        <v>47.360000000000007</v>
      </c>
      <c r="I1943" s="2">
        <v>4</v>
      </c>
      <c r="J1943" s="2" t="s">
        <v>43</v>
      </c>
      <c r="K1943" s="2">
        <f t="shared" si="60"/>
        <v>47.360000000000007</v>
      </c>
      <c r="L1943" s="2">
        <f t="shared" si="61"/>
        <v>44.992000000000004</v>
      </c>
      <c r="M1943" s="2" cm="1">
        <f t="array" ref="M1943">IFERROR(_xlfn.IFS(AND(F1943="Furniture",C1943="First Class",I1943&gt;5),H1943-(H1943*10%),AND(F1943="Technology",C1943="Same Day",I1943&gt;6),H1943-(H1943*12%),AND(F1943="Office Supplies",OR(C1943="Second Day",C1943="Standard Class"),I1943&gt;4),H1943-(H1943*8%)),H1943)</f>
        <v>47.360000000000007</v>
      </c>
      <c r="N1943" s="2" cm="1">
        <f t="array" ref="N1943">IFERROR(_xlfn.IFS(AND(J1943="Yes",F1943="Furniture",OR(C1943="Second Day",C1943="Standard Class"),I1943&gt;3),H1943-(H1943*15%),AND(J1943="Yes",F1943="Technology",C1943="Same Day",I1943&gt;4),H1943-(H1943*18%),AND(J1943="Yes",F1943="Office Supplies",C1943="First Class",I1943&gt;5),H1943-(H1943*20%)),H1943)</f>
        <v>47.360000000000007</v>
      </c>
      <c r="O1943" s="2"/>
    </row>
    <row r="1944" spans="1:15" ht="15.75" customHeight="1" x14ac:dyDescent="0.3">
      <c r="A1944" s="2" t="s">
        <v>1000</v>
      </c>
      <c r="B1944" s="3">
        <v>42976</v>
      </c>
      <c r="C1944" s="2" t="s">
        <v>54</v>
      </c>
      <c r="D1944" s="2" t="s">
        <v>19</v>
      </c>
      <c r="E1944" s="2" t="s">
        <v>39</v>
      </c>
      <c r="F1944" s="2" t="s">
        <v>21</v>
      </c>
      <c r="G1944" s="2" t="s">
        <v>26</v>
      </c>
      <c r="H1944" s="2">
        <v>27.439999999999998</v>
      </c>
      <c r="I1944" s="2">
        <v>2</v>
      </c>
      <c r="J1944" s="2" t="s">
        <v>43</v>
      </c>
      <c r="K1944" s="2">
        <f t="shared" si="60"/>
        <v>27.439999999999998</v>
      </c>
      <c r="L1944" s="2">
        <f t="shared" si="61"/>
        <v>26.067999999999998</v>
      </c>
      <c r="M1944" s="2" cm="1">
        <f t="array" ref="M1944">IFERROR(_xlfn.IFS(AND(F1944="Furniture",C1944="First Class",I1944&gt;5),H1944-(H1944*10%),AND(F1944="Technology",C1944="Same Day",I1944&gt;6),H1944-(H1944*12%),AND(F1944="Office Supplies",OR(C1944="Second Day",C1944="Standard Class"),I1944&gt;4),H1944-(H1944*8%)),H1944)</f>
        <v>27.439999999999998</v>
      </c>
      <c r="N1944" s="2" cm="1">
        <f t="array" ref="N1944">IFERROR(_xlfn.IFS(AND(J1944="Yes",F1944="Furniture",OR(C1944="Second Day",C1944="Standard Class"),I1944&gt;3),H1944-(H1944*15%),AND(J1944="Yes",F1944="Technology",C1944="Same Day",I1944&gt;4),H1944-(H1944*18%),AND(J1944="Yes",F1944="Office Supplies",C1944="First Class",I1944&gt;5),H1944-(H1944*20%)),H1944)</f>
        <v>27.439999999999998</v>
      </c>
      <c r="O1944" s="2"/>
    </row>
    <row r="1945" spans="1:15" ht="15.75" customHeight="1" x14ac:dyDescent="0.3">
      <c r="A1945" s="2" t="s">
        <v>1000</v>
      </c>
      <c r="B1945" s="3">
        <v>42976</v>
      </c>
      <c r="C1945" s="2" t="s">
        <v>54</v>
      </c>
      <c r="D1945" s="2" t="s">
        <v>19</v>
      </c>
      <c r="E1945" s="2" t="s">
        <v>39</v>
      </c>
      <c r="F1945" s="2" t="s">
        <v>21</v>
      </c>
      <c r="G1945" s="2" t="s">
        <v>32</v>
      </c>
      <c r="H1945" s="2">
        <v>3.2399999999999993</v>
      </c>
      <c r="I1945" s="2">
        <v>9</v>
      </c>
      <c r="J1945" s="2" t="s">
        <v>43</v>
      </c>
      <c r="K1945" s="2">
        <f t="shared" si="60"/>
        <v>3.2399999999999993</v>
      </c>
      <c r="L1945" s="2">
        <f t="shared" si="61"/>
        <v>3.0779999999999994</v>
      </c>
      <c r="M1945" s="2" cm="1">
        <f t="array" ref="M1945">IFERROR(_xlfn.IFS(AND(F1945="Furniture",C1945="First Class",I1945&gt;5),H1945-(H1945*10%),AND(F1945="Technology",C1945="Same Day",I1945&gt;6),H1945-(H1945*12%),AND(F1945="Office Supplies",OR(C1945="Second Day",C1945="Standard Class"),I1945&gt;4),H1945-(H1945*8%)),H1945)</f>
        <v>3.2399999999999993</v>
      </c>
      <c r="N1945" s="2" cm="1">
        <f t="array" ref="N1945">IFERROR(_xlfn.IFS(AND(J1945="Yes",F1945="Furniture",OR(C1945="Second Day",C1945="Standard Class"),I1945&gt;3),H1945-(H1945*15%),AND(J1945="Yes",F1945="Technology",C1945="Same Day",I1945&gt;4),H1945-(H1945*18%),AND(J1945="Yes",F1945="Office Supplies",C1945="First Class",I1945&gt;5),H1945-(H1945*20%)),H1945)</f>
        <v>2.5919999999999996</v>
      </c>
      <c r="O1945" s="2"/>
    </row>
    <row r="1946" spans="1:15" ht="15.75" customHeight="1" x14ac:dyDescent="0.3">
      <c r="A1946" s="2" t="s">
        <v>1001</v>
      </c>
      <c r="B1946" s="3">
        <v>42541</v>
      </c>
      <c r="C1946" s="2" t="s">
        <v>24</v>
      </c>
      <c r="D1946" s="2" t="s">
        <v>19</v>
      </c>
      <c r="E1946" s="2" t="s">
        <v>39</v>
      </c>
      <c r="F1946" s="2" t="s">
        <v>30</v>
      </c>
      <c r="G1946" s="2" t="s">
        <v>49</v>
      </c>
      <c r="H1946" s="2">
        <v>95.968000000000004</v>
      </c>
      <c r="I1946" s="2">
        <v>4</v>
      </c>
      <c r="J1946" s="2" t="s">
        <v>16</v>
      </c>
      <c r="K1946" s="2">
        <f t="shared" si="60"/>
        <v>95.968000000000004</v>
      </c>
      <c r="L1946" s="2">
        <f t="shared" si="61"/>
        <v>95.968000000000004</v>
      </c>
      <c r="M1946" s="2" cm="1">
        <f t="array" ref="M1946">IFERROR(_xlfn.IFS(AND(F1946="Furniture",C1946="First Class",I1946&gt;5),H1946-(H1946*10%),AND(F1946="Technology",C1946="Same Day",I1946&gt;6),H1946-(H1946*12%),AND(F1946="Office Supplies",OR(C1946="Second Day",C1946="Standard Class"),I1946&gt;4),H1946-(H1946*8%)),H1946)</f>
        <v>95.968000000000004</v>
      </c>
      <c r="N1946" s="2" cm="1">
        <f t="array" ref="N1946">IFERROR(_xlfn.IFS(AND(J1946="Yes",F1946="Furniture",OR(C1946="Second Day",C1946="Standard Class"),I1946&gt;3),H1946-(H1946*15%),AND(J1946="Yes",F1946="Technology",C1946="Same Day",I1946&gt;4),H1946-(H1946*18%),AND(J1946="Yes",F1946="Office Supplies",C1946="First Class",I1946&gt;5),H1946-(H1946*20%)),H1946)</f>
        <v>95.968000000000004</v>
      </c>
      <c r="O1946" s="2"/>
    </row>
    <row r="1947" spans="1:15" ht="15.75" customHeight="1" x14ac:dyDescent="0.3">
      <c r="A1947" s="2" t="s">
        <v>1001</v>
      </c>
      <c r="B1947" s="3">
        <v>42541</v>
      </c>
      <c r="C1947" s="2" t="s">
        <v>24</v>
      </c>
      <c r="D1947" s="2" t="s">
        <v>19</v>
      </c>
      <c r="E1947" s="2" t="s">
        <v>39</v>
      </c>
      <c r="F1947" s="2" t="s">
        <v>21</v>
      </c>
      <c r="G1947" s="2" t="s">
        <v>35</v>
      </c>
      <c r="H1947" s="2">
        <v>10.368000000000002</v>
      </c>
      <c r="I1947" s="2">
        <v>2</v>
      </c>
      <c r="J1947" s="2" t="s">
        <v>16</v>
      </c>
      <c r="K1947" s="2">
        <f t="shared" si="60"/>
        <v>10.368000000000002</v>
      </c>
      <c r="L1947" s="2">
        <f t="shared" si="61"/>
        <v>10.368000000000002</v>
      </c>
      <c r="M1947" s="2" cm="1">
        <f t="array" ref="M1947">IFERROR(_xlfn.IFS(AND(F1947="Furniture",C1947="First Class",I1947&gt;5),H1947-(H1947*10%),AND(F1947="Technology",C1947="Same Day",I1947&gt;6),H1947-(H1947*12%),AND(F1947="Office Supplies",OR(C1947="Second Day",C1947="Standard Class"),I1947&gt;4),H1947-(H1947*8%)),H1947)</f>
        <v>10.368000000000002</v>
      </c>
      <c r="N1947" s="2" cm="1">
        <f t="array" ref="N1947">IFERROR(_xlfn.IFS(AND(J1947="Yes",F1947="Furniture",OR(C1947="Second Day",C1947="Standard Class"),I1947&gt;3),H1947-(H1947*15%),AND(J1947="Yes",F1947="Technology",C1947="Same Day",I1947&gt;4),H1947-(H1947*18%),AND(J1947="Yes",F1947="Office Supplies",C1947="First Class",I1947&gt;5),H1947-(H1947*20%)),H1947)</f>
        <v>10.368000000000002</v>
      </c>
      <c r="O1947" s="2"/>
    </row>
    <row r="1948" spans="1:15" ht="15.75" customHeight="1" x14ac:dyDescent="0.3">
      <c r="A1948" s="2" t="s">
        <v>1002</v>
      </c>
      <c r="B1948" s="3">
        <v>42980</v>
      </c>
      <c r="C1948" s="2" t="s">
        <v>24</v>
      </c>
      <c r="D1948" s="2" t="s">
        <v>19</v>
      </c>
      <c r="E1948" s="2" t="s">
        <v>46</v>
      </c>
      <c r="F1948" s="2" t="s">
        <v>21</v>
      </c>
      <c r="G1948" s="2" t="s">
        <v>29</v>
      </c>
      <c r="H1948" s="2">
        <v>23.1</v>
      </c>
      <c r="I1948" s="2">
        <v>2</v>
      </c>
      <c r="J1948" s="2" t="s">
        <v>16</v>
      </c>
      <c r="K1948" s="2">
        <f t="shared" si="60"/>
        <v>23.1</v>
      </c>
      <c r="L1948" s="2">
        <f t="shared" si="61"/>
        <v>23.1</v>
      </c>
      <c r="M1948" s="2" cm="1">
        <f t="array" ref="M1948">IFERROR(_xlfn.IFS(AND(F1948="Furniture",C1948="First Class",I1948&gt;5),H1948-(H1948*10%),AND(F1948="Technology",C1948="Same Day",I1948&gt;6),H1948-(H1948*12%),AND(F1948="Office Supplies",OR(C1948="Second Day",C1948="Standard Class"),I1948&gt;4),H1948-(H1948*8%)),H1948)</f>
        <v>23.1</v>
      </c>
      <c r="N1948" s="2" cm="1">
        <f t="array" ref="N1948">IFERROR(_xlfn.IFS(AND(J1948="Yes",F1948="Furniture",OR(C1948="Second Day",C1948="Standard Class"),I1948&gt;3),H1948-(H1948*15%),AND(J1948="Yes",F1948="Technology",C1948="Same Day",I1948&gt;4),H1948-(H1948*18%),AND(J1948="Yes",F1948="Office Supplies",C1948="First Class",I1948&gt;5),H1948-(H1948*20%)),H1948)</f>
        <v>23.1</v>
      </c>
      <c r="O1948" s="2"/>
    </row>
    <row r="1949" spans="1:15" ht="15.75" customHeight="1" x14ac:dyDescent="0.3">
      <c r="A1949" s="2" t="s">
        <v>1002</v>
      </c>
      <c r="B1949" s="3">
        <v>42980</v>
      </c>
      <c r="C1949" s="2" t="s">
        <v>24</v>
      </c>
      <c r="D1949" s="2" t="s">
        <v>19</v>
      </c>
      <c r="E1949" s="2" t="s">
        <v>46</v>
      </c>
      <c r="F1949" s="2" t="s">
        <v>14</v>
      </c>
      <c r="G1949" s="2" t="s">
        <v>28</v>
      </c>
      <c r="H1949" s="2">
        <v>11.54</v>
      </c>
      <c r="I1949" s="2">
        <v>2</v>
      </c>
      <c r="J1949" s="2" t="s">
        <v>16</v>
      </c>
      <c r="K1949" s="2">
        <f t="shared" si="60"/>
        <v>11.54</v>
      </c>
      <c r="L1949" s="2">
        <f t="shared" si="61"/>
        <v>11.54</v>
      </c>
      <c r="M1949" s="2" cm="1">
        <f t="array" ref="M1949">IFERROR(_xlfn.IFS(AND(F1949="Furniture",C1949="First Class",I1949&gt;5),H1949-(H1949*10%),AND(F1949="Technology",C1949="Same Day",I1949&gt;6),H1949-(H1949*12%),AND(F1949="Office Supplies",OR(C1949="Second Day",C1949="Standard Class"),I1949&gt;4),H1949-(H1949*8%)),H1949)</f>
        <v>11.54</v>
      </c>
      <c r="N1949" s="2" cm="1">
        <f t="array" ref="N1949">IFERROR(_xlfn.IFS(AND(J1949="Yes",F1949="Furniture",OR(C1949="Second Day",C1949="Standard Class"),I1949&gt;3),H1949-(H1949*15%),AND(J1949="Yes",F1949="Technology",C1949="Same Day",I1949&gt;4),H1949-(H1949*18%),AND(J1949="Yes",F1949="Office Supplies",C1949="First Class",I1949&gt;5),H1949-(H1949*20%)),H1949)</f>
        <v>11.54</v>
      </c>
      <c r="O1949" s="2"/>
    </row>
    <row r="1950" spans="1:15" ht="15.75" customHeight="1" x14ac:dyDescent="0.3">
      <c r="A1950" s="2" t="s">
        <v>1002</v>
      </c>
      <c r="B1950" s="3">
        <v>42980</v>
      </c>
      <c r="C1950" s="2" t="s">
        <v>24</v>
      </c>
      <c r="D1950" s="2" t="s">
        <v>19</v>
      </c>
      <c r="E1950" s="2" t="s">
        <v>46</v>
      </c>
      <c r="F1950" s="2" t="s">
        <v>14</v>
      </c>
      <c r="G1950" s="2" t="s">
        <v>25</v>
      </c>
      <c r="H1950" s="2">
        <v>254.52599999999998</v>
      </c>
      <c r="I1950" s="2">
        <v>1</v>
      </c>
      <c r="J1950" s="2" t="s">
        <v>16</v>
      </c>
      <c r="K1950" s="2">
        <f t="shared" si="60"/>
        <v>216.34709999999998</v>
      </c>
      <c r="L1950" s="2">
        <f t="shared" si="61"/>
        <v>254.52599999999998</v>
      </c>
      <c r="M1950" s="2" cm="1">
        <f t="array" ref="M1950">IFERROR(_xlfn.IFS(AND(F1950="Furniture",C1950="First Class",I1950&gt;5),H1950-(H1950*10%),AND(F1950="Technology",C1950="Same Day",I1950&gt;6),H1950-(H1950*12%),AND(F1950="Office Supplies",OR(C1950="Second Day",C1950="Standard Class"),I1950&gt;4),H1950-(H1950*8%)),H1950)</f>
        <v>254.52599999999998</v>
      </c>
      <c r="N1950" s="2" cm="1">
        <f t="array" ref="N1950">IFERROR(_xlfn.IFS(AND(J1950="Yes",F1950="Furniture",OR(C1950="Second Day",C1950="Standard Class"),I1950&gt;3),H1950-(H1950*15%),AND(J1950="Yes",F1950="Technology",C1950="Same Day",I1950&gt;4),H1950-(H1950*18%),AND(J1950="Yes",F1950="Office Supplies",C1950="First Class",I1950&gt;5),H1950-(H1950*20%)),H1950)</f>
        <v>254.52599999999998</v>
      </c>
      <c r="O1950" s="2"/>
    </row>
    <row r="1951" spans="1:15" ht="15.75" customHeight="1" x14ac:dyDescent="0.3">
      <c r="A1951" s="2" t="s">
        <v>1002</v>
      </c>
      <c r="B1951" s="3">
        <v>42980</v>
      </c>
      <c r="C1951" s="2" t="s">
        <v>24</v>
      </c>
      <c r="D1951" s="2" t="s">
        <v>19</v>
      </c>
      <c r="E1951" s="2" t="s">
        <v>46</v>
      </c>
      <c r="F1951" s="2" t="s">
        <v>21</v>
      </c>
      <c r="G1951" s="2" t="s">
        <v>33</v>
      </c>
      <c r="H1951" s="2">
        <v>12.98</v>
      </c>
      <c r="I1951" s="2">
        <v>1</v>
      </c>
      <c r="J1951" s="2" t="s">
        <v>16</v>
      </c>
      <c r="K1951" s="2">
        <f t="shared" si="60"/>
        <v>12.98</v>
      </c>
      <c r="L1951" s="2">
        <f t="shared" si="61"/>
        <v>12.98</v>
      </c>
      <c r="M1951" s="2" cm="1">
        <f t="array" ref="M1951">IFERROR(_xlfn.IFS(AND(F1951="Furniture",C1951="First Class",I1951&gt;5),H1951-(H1951*10%),AND(F1951="Technology",C1951="Same Day",I1951&gt;6),H1951-(H1951*12%),AND(F1951="Office Supplies",OR(C1951="Second Day",C1951="Standard Class"),I1951&gt;4),H1951-(H1951*8%)),H1951)</f>
        <v>12.98</v>
      </c>
      <c r="N1951" s="2" cm="1">
        <f t="array" ref="N1951">IFERROR(_xlfn.IFS(AND(J1951="Yes",F1951="Furniture",OR(C1951="Second Day",C1951="Standard Class"),I1951&gt;3),H1951-(H1951*15%),AND(J1951="Yes",F1951="Technology",C1951="Same Day",I1951&gt;4),H1951-(H1951*18%),AND(J1951="Yes",F1951="Office Supplies",C1951="First Class",I1951&gt;5),H1951-(H1951*20%)),H1951)</f>
        <v>12.98</v>
      </c>
      <c r="O1951" s="2"/>
    </row>
    <row r="1952" spans="1:15" ht="15.75" customHeight="1" x14ac:dyDescent="0.3">
      <c r="A1952" s="2" t="s">
        <v>1002</v>
      </c>
      <c r="B1952" s="3">
        <v>42980</v>
      </c>
      <c r="C1952" s="2" t="s">
        <v>24</v>
      </c>
      <c r="D1952" s="2" t="s">
        <v>19</v>
      </c>
      <c r="E1952" s="2" t="s">
        <v>46</v>
      </c>
      <c r="F1952" s="2" t="s">
        <v>21</v>
      </c>
      <c r="G1952" s="2" t="s">
        <v>32</v>
      </c>
      <c r="H1952" s="2">
        <v>26.432000000000002</v>
      </c>
      <c r="I1952" s="2">
        <v>8</v>
      </c>
      <c r="J1952" s="2" t="s">
        <v>16</v>
      </c>
      <c r="K1952" s="2">
        <f t="shared" si="60"/>
        <v>26.432000000000002</v>
      </c>
      <c r="L1952" s="2">
        <f t="shared" si="61"/>
        <v>26.432000000000002</v>
      </c>
      <c r="M1952" s="2" cm="1">
        <f t="array" ref="M1952">IFERROR(_xlfn.IFS(AND(F1952="Furniture",C1952="First Class",I1952&gt;5),H1952-(H1952*10%),AND(F1952="Technology",C1952="Same Day",I1952&gt;6),H1952-(H1952*12%),AND(F1952="Office Supplies",OR(C1952="Second Day",C1952="Standard Class"),I1952&gt;4),H1952-(H1952*8%)),H1952)</f>
        <v>24.317440000000001</v>
      </c>
      <c r="N1952" s="2" cm="1">
        <f t="array" ref="N1952">IFERROR(_xlfn.IFS(AND(J1952="Yes",F1952="Furniture",OR(C1952="Second Day",C1952="Standard Class"),I1952&gt;3),H1952-(H1952*15%),AND(J1952="Yes",F1952="Technology",C1952="Same Day",I1952&gt;4),H1952-(H1952*18%),AND(J1952="Yes",F1952="Office Supplies",C1952="First Class",I1952&gt;5),H1952-(H1952*20%)),H1952)</f>
        <v>26.432000000000002</v>
      </c>
      <c r="O1952" s="2"/>
    </row>
    <row r="1953" spans="1:15" ht="15.75" customHeight="1" x14ac:dyDescent="0.3">
      <c r="A1953" s="2" t="s">
        <v>1002</v>
      </c>
      <c r="B1953" s="3">
        <v>42980</v>
      </c>
      <c r="C1953" s="2" t="s">
        <v>24</v>
      </c>
      <c r="D1953" s="2" t="s">
        <v>19</v>
      </c>
      <c r="E1953" s="2" t="s">
        <v>46</v>
      </c>
      <c r="F1953" s="2" t="s">
        <v>30</v>
      </c>
      <c r="G1953" s="2" t="s">
        <v>31</v>
      </c>
      <c r="H1953" s="2">
        <v>197.96999999999997</v>
      </c>
      <c r="I1953" s="2">
        <v>3</v>
      </c>
      <c r="J1953" s="2" t="s">
        <v>16</v>
      </c>
      <c r="K1953" s="2">
        <f t="shared" si="60"/>
        <v>197.96999999999997</v>
      </c>
      <c r="L1953" s="2">
        <f t="shared" si="61"/>
        <v>197.96999999999997</v>
      </c>
      <c r="M1953" s="2" cm="1">
        <f t="array" ref="M1953">IFERROR(_xlfn.IFS(AND(F1953="Furniture",C1953="First Class",I1953&gt;5),H1953-(H1953*10%),AND(F1953="Technology",C1953="Same Day",I1953&gt;6),H1953-(H1953*12%),AND(F1953="Office Supplies",OR(C1953="Second Day",C1953="Standard Class"),I1953&gt;4),H1953-(H1953*8%)),H1953)</f>
        <v>197.96999999999997</v>
      </c>
      <c r="N1953" s="2" cm="1">
        <f t="array" ref="N1953">IFERROR(_xlfn.IFS(AND(J1953="Yes",F1953="Furniture",OR(C1953="Second Day",C1953="Standard Class"),I1953&gt;3),H1953-(H1953*15%),AND(J1953="Yes",F1953="Technology",C1953="Same Day",I1953&gt;4),H1953-(H1953*18%),AND(J1953="Yes",F1953="Office Supplies",C1953="First Class",I1953&gt;5),H1953-(H1953*20%)),H1953)</f>
        <v>197.96999999999997</v>
      </c>
      <c r="O1953" s="2"/>
    </row>
    <row r="1954" spans="1:15" ht="15.75" customHeight="1" x14ac:dyDescent="0.3">
      <c r="A1954" s="2" t="s">
        <v>1002</v>
      </c>
      <c r="B1954" s="3">
        <v>42980</v>
      </c>
      <c r="C1954" s="2" t="s">
        <v>24</v>
      </c>
      <c r="D1954" s="2" t="s">
        <v>19</v>
      </c>
      <c r="E1954" s="2" t="s">
        <v>46</v>
      </c>
      <c r="F1954" s="2" t="s">
        <v>21</v>
      </c>
      <c r="G1954" s="2" t="s">
        <v>22</v>
      </c>
      <c r="H1954" s="2">
        <v>18.899999999999999</v>
      </c>
      <c r="I1954" s="2">
        <v>6</v>
      </c>
      <c r="J1954" s="2" t="s">
        <v>16</v>
      </c>
      <c r="K1954" s="2">
        <f t="shared" si="60"/>
        <v>18.899999999999999</v>
      </c>
      <c r="L1954" s="2">
        <f t="shared" si="61"/>
        <v>18.899999999999999</v>
      </c>
      <c r="M1954" s="2" cm="1">
        <f t="array" ref="M1954">IFERROR(_xlfn.IFS(AND(F1954="Furniture",C1954="First Class",I1954&gt;5),H1954-(H1954*10%),AND(F1954="Technology",C1954="Same Day",I1954&gt;6),H1954-(H1954*12%),AND(F1954="Office Supplies",OR(C1954="Second Day",C1954="Standard Class"),I1954&gt;4),H1954-(H1954*8%)),H1954)</f>
        <v>17.387999999999998</v>
      </c>
      <c r="N1954" s="2" cm="1">
        <f t="array" ref="N1954">IFERROR(_xlfn.IFS(AND(J1954="Yes",F1954="Furniture",OR(C1954="Second Day",C1954="Standard Class"),I1954&gt;3),H1954-(H1954*15%),AND(J1954="Yes",F1954="Technology",C1954="Same Day",I1954&gt;4),H1954-(H1954*18%),AND(J1954="Yes",F1954="Office Supplies",C1954="First Class",I1954&gt;5),H1954-(H1954*20%)),H1954)</f>
        <v>18.899999999999999</v>
      </c>
      <c r="O1954" s="2"/>
    </row>
    <row r="1955" spans="1:15" ht="15.75" customHeight="1" x14ac:dyDescent="0.3">
      <c r="A1955" s="2" t="s">
        <v>1002</v>
      </c>
      <c r="B1955" s="3">
        <v>42980</v>
      </c>
      <c r="C1955" s="2" t="s">
        <v>24</v>
      </c>
      <c r="D1955" s="2" t="s">
        <v>19</v>
      </c>
      <c r="E1955" s="2" t="s">
        <v>46</v>
      </c>
      <c r="F1955" s="2" t="s">
        <v>14</v>
      </c>
      <c r="G1955" s="2" t="s">
        <v>17</v>
      </c>
      <c r="H1955" s="2">
        <v>1282.4100000000001</v>
      </c>
      <c r="I1955" s="2">
        <v>5</v>
      </c>
      <c r="J1955" s="2" t="s">
        <v>16</v>
      </c>
      <c r="K1955" s="2">
        <f t="shared" si="60"/>
        <v>1090.0485000000001</v>
      </c>
      <c r="L1955" s="2">
        <f t="shared" si="61"/>
        <v>1282.4100000000001</v>
      </c>
      <c r="M1955" s="2" cm="1">
        <f t="array" ref="M1955">IFERROR(_xlfn.IFS(AND(F1955="Furniture",C1955="First Class",I1955&gt;5),H1955-(H1955*10%),AND(F1955="Technology",C1955="Same Day",I1955&gt;6),H1955-(H1955*12%),AND(F1955="Office Supplies",OR(C1955="Second Day",C1955="Standard Class"),I1955&gt;4),H1955-(H1955*8%)),H1955)</f>
        <v>1282.4100000000001</v>
      </c>
      <c r="N1955" s="2" cm="1">
        <f t="array" ref="N1955">IFERROR(_xlfn.IFS(AND(J1955="Yes",F1955="Furniture",OR(C1955="Second Day",C1955="Standard Class"),I1955&gt;3),H1955-(H1955*15%),AND(J1955="Yes",F1955="Technology",C1955="Same Day",I1955&gt;4),H1955-(H1955*18%),AND(J1955="Yes",F1955="Office Supplies",C1955="First Class",I1955&gt;5),H1955-(H1955*20%)),H1955)</f>
        <v>1282.4100000000001</v>
      </c>
      <c r="O1955" s="2"/>
    </row>
    <row r="1956" spans="1:15" ht="15.75" customHeight="1" x14ac:dyDescent="0.3">
      <c r="A1956" s="2" t="s">
        <v>1002</v>
      </c>
      <c r="B1956" s="3">
        <v>42980</v>
      </c>
      <c r="C1956" s="2" t="s">
        <v>24</v>
      </c>
      <c r="D1956" s="2" t="s">
        <v>19</v>
      </c>
      <c r="E1956" s="2" t="s">
        <v>46</v>
      </c>
      <c r="F1956" s="2" t="s">
        <v>21</v>
      </c>
      <c r="G1956" s="2" t="s">
        <v>29</v>
      </c>
      <c r="H1956" s="2">
        <v>4.92</v>
      </c>
      <c r="I1956" s="2">
        <v>3</v>
      </c>
      <c r="J1956" s="2" t="s">
        <v>16</v>
      </c>
      <c r="K1956" s="2">
        <f t="shared" si="60"/>
        <v>4.92</v>
      </c>
      <c r="L1956" s="2">
        <f t="shared" si="61"/>
        <v>4.92</v>
      </c>
      <c r="M1956" s="2" cm="1">
        <f t="array" ref="M1956">IFERROR(_xlfn.IFS(AND(F1956="Furniture",C1956="First Class",I1956&gt;5),H1956-(H1956*10%),AND(F1956="Technology",C1956="Same Day",I1956&gt;6),H1956-(H1956*12%),AND(F1956="Office Supplies",OR(C1956="Second Day",C1956="Standard Class"),I1956&gt;4),H1956-(H1956*8%)),H1956)</f>
        <v>4.92</v>
      </c>
      <c r="N1956" s="2" cm="1">
        <f t="array" ref="N1956">IFERROR(_xlfn.IFS(AND(J1956="Yes",F1956="Furniture",OR(C1956="Second Day",C1956="Standard Class"),I1956&gt;3),H1956-(H1956*15%),AND(J1956="Yes",F1956="Technology",C1956="Same Day",I1956&gt;4),H1956-(H1956*18%),AND(J1956="Yes",F1956="Office Supplies",C1956="First Class",I1956&gt;5),H1956-(H1956*20%)),H1956)</f>
        <v>4.92</v>
      </c>
      <c r="O1956" s="2"/>
    </row>
    <row r="1957" spans="1:15" ht="15.75" customHeight="1" x14ac:dyDescent="0.3">
      <c r="A1957" s="2" t="s">
        <v>1002</v>
      </c>
      <c r="B1957" s="3">
        <v>42980</v>
      </c>
      <c r="C1957" s="2" t="s">
        <v>24</v>
      </c>
      <c r="D1957" s="2" t="s">
        <v>19</v>
      </c>
      <c r="E1957" s="2" t="s">
        <v>46</v>
      </c>
      <c r="F1957" s="2" t="s">
        <v>30</v>
      </c>
      <c r="G1957" s="2" t="s">
        <v>49</v>
      </c>
      <c r="H1957" s="2">
        <v>238</v>
      </c>
      <c r="I1957" s="2">
        <v>2</v>
      </c>
      <c r="J1957" s="2" t="s">
        <v>16</v>
      </c>
      <c r="K1957" s="2">
        <f t="shared" si="60"/>
        <v>202.3</v>
      </c>
      <c r="L1957" s="2">
        <f t="shared" si="61"/>
        <v>238</v>
      </c>
      <c r="M1957" s="2" cm="1">
        <f t="array" ref="M1957">IFERROR(_xlfn.IFS(AND(F1957="Furniture",C1957="First Class",I1957&gt;5),H1957-(H1957*10%),AND(F1957="Technology",C1957="Same Day",I1957&gt;6),H1957-(H1957*12%),AND(F1957="Office Supplies",OR(C1957="Second Day",C1957="Standard Class"),I1957&gt;4),H1957-(H1957*8%)),H1957)</f>
        <v>238</v>
      </c>
      <c r="N1957" s="2" cm="1">
        <f t="array" ref="N1957">IFERROR(_xlfn.IFS(AND(J1957="Yes",F1957="Furniture",OR(C1957="Second Day",C1957="Standard Class"),I1957&gt;3),H1957-(H1957*15%),AND(J1957="Yes",F1957="Technology",C1957="Same Day",I1957&gt;4),H1957-(H1957*18%),AND(J1957="Yes",F1957="Office Supplies",C1957="First Class",I1957&gt;5),H1957-(H1957*20%)),H1957)</f>
        <v>238</v>
      </c>
      <c r="O1957" s="2"/>
    </row>
    <row r="1958" spans="1:15" ht="15.75" customHeight="1" x14ac:dyDescent="0.3">
      <c r="A1958" s="2" t="s">
        <v>1002</v>
      </c>
      <c r="B1958" s="3">
        <v>42980</v>
      </c>
      <c r="C1958" s="2" t="s">
        <v>24</v>
      </c>
      <c r="D1958" s="2" t="s">
        <v>19</v>
      </c>
      <c r="E1958" s="2" t="s">
        <v>46</v>
      </c>
      <c r="F1958" s="2" t="s">
        <v>30</v>
      </c>
      <c r="G1958" s="2" t="s">
        <v>49</v>
      </c>
      <c r="H1958" s="2">
        <v>167.97</v>
      </c>
      <c r="I1958" s="2">
        <v>3</v>
      </c>
      <c r="J1958" s="2" t="s">
        <v>16</v>
      </c>
      <c r="K1958" s="2">
        <f t="shared" si="60"/>
        <v>167.97</v>
      </c>
      <c r="L1958" s="2">
        <f t="shared" si="61"/>
        <v>167.97</v>
      </c>
      <c r="M1958" s="2" cm="1">
        <f t="array" ref="M1958">IFERROR(_xlfn.IFS(AND(F1958="Furniture",C1958="First Class",I1958&gt;5),H1958-(H1958*10%),AND(F1958="Technology",C1958="Same Day",I1958&gt;6),H1958-(H1958*12%),AND(F1958="Office Supplies",OR(C1958="Second Day",C1958="Standard Class"),I1958&gt;4),H1958-(H1958*8%)),H1958)</f>
        <v>167.97</v>
      </c>
      <c r="N1958" s="2" cm="1">
        <f t="array" ref="N1958">IFERROR(_xlfn.IFS(AND(J1958="Yes",F1958="Furniture",OR(C1958="Second Day",C1958="Standard Class"),I1958&gt;3),H1958-(H1958*15%),AND(J1958="Yes",F1958="Technology",C1958="Same Day",I1958&gt;4),H1958-(H1958*18%),AND(J1958="Yes",F1958="Office Supplies",C1958="First Class",I1958&gt;5),H1958-(H1958*20%)),H1958)</f>
        <v>167.97</v>
      </c>
      <c r="O1958" s="2"/>
    </row>
    <row r="1959" spans="1:15" ht="15.75" customHeight="1" x14ac:dyDescent="0.3">
      <c r="A1959" s="2" t="s">
        <v>1002</v>
      </c>
      <c r="B1959" s="3">
        <v>42980</v>
      </c>
      <c r="C1959" s="2" t="s">
        <v>24</v>
      </c>
      <c r="D1959" s="2" t="s">
        <v>19</v>
      </c>
      <c r="E1959" s="2" t="s">
        <v>46</v>
      </c>
      <c r="F1959" s="2" t="s">
        <v>21</v>
      </c>
      <c r="G1959" s="2" t="s">
        <v>35</v>
      </c>
      <c r="H1959" s="2">
        <v>17.12</v>
      </c>
      <c r="I1959" s="2">
        <v>4</v>
      </c>
      <c r="J1959" s="2" t="s">
        <v>16</v>
      </c>
      <c r="K1959" s="2">
        <f t="shared" si="60"/>
        <v>17.12</v>
      </c>
      <c r="L1959" s="2">
        <f t="shared" si="61"/>
        <v>17.12</v>
      </c>
      <c r="M1959" s="2" cm="1">
        <f t="array" ref="M1959">IFERROR(_xlfn.IFS(AND(F1959="Furniture",C1959="First Class",I1959&gt;5),H1959-(H1959*10%),AND(F1959="Technology",C1959="Same Day",I1959&gt;6),H1959-(H1959*12%),AND(F1959="Office Supplies",OR(C1959="Second Day",C1959="Standard Class"),I1959&gt;4),H1959-(H1959*8%)),H1959)</f>
        <v>17.12</v>
      </c>
      <c r="N1959" s="2" cm="1">
        <f t="array" ref="N1959">IFERROR(_xlfn.IFS(AND(J1959="Yes",F1959="Furniture",OR(C1959="Second Day",C1959="Standard Class"),I1959&gt;3),H1959-(H1959*15%),AND(J1959="Yes",F1959="Technology",C1959="Same Day",I1959&gt;4),H1959-(H1959*18%),AND(J1959="Yes",F1959="Office Supplies",C1959="First Class",I1959&gt;5),H1959-(H1959*20%)),H1959)</f>
        <v>17.12</v>
      </c>
      <c r="O1959" s="2"/>
    </row>
    <row r="1960" spans="1:15" ht="15.75" customHeight="1" x14ac:dyDescent="0.3">
      <c r="A1960" s="2" t="s">
        <v>1003</v>
      </c>
      <c r="B1960" s="3">
        <v>42988</v>
      </c>
      <c r="C1960" s="2" t="s">
        <v>11</v>
      </c>
      <c r="D1960" s="2" t="s">
        <v>12</v>
      </c>
      <c r="E1960" s="2" t="s">
        <v>39</v>
      </c>
      <c r="F1960" s="2" t="s">
        <v>21</v>
      </c>
      <c r="G1960" s="2" t="s">
        <v>32</v>
      </c>
      <c r="H1960" s="2">
        <v>16.200000000000003</v>
      </c>
      <c r="I1960" s="2">
        <v>3</v>
      </c>
      <c r="J1960" s="2" t="s">
        <v>16</v>
      </c>
      <c r="K1960" s="2">
        <f t="shared" si="60"/>
        <v>16.200000000000003</v>
      </c>
      <c r="L1960" s="2">
        <f t="shared" si="61"/>
        <v>16.200000000000003</v>
      </c>
      <c r="M1960" s="2" cm="1">
        <f t="array" ref="M1960">IFERROR(_xlfn.IFS(AND(F1960="Furniture",C1960="First Class",I1960&gt;5),H1960-(H1960*10%),AND(F1960="Technology",C1960="Same Day",I1960&gt;6),H1960-(H1960*12%),AND(F1960="Office Supplies",OR(C1960="Second Day",C1960="Standard Class"),I1960&gt;4),H1960-(H1960*8%)),H1960)</f>
        <v>16.200000000000003</v>
      </c>
      <c r="N1960" s="2" cm="1">
        <f t="array" ref="N1960">IFERROR(_xlfn.IFS(AND(J1960="Yes",F1960="Furniture",OR(C1960="Second Day",C1960="Standard Class"),I1960&gt;3),H1960-(H1960*15%),AND(J1960="Yes",F1960="Technology",C1960="Same Day",I1960&gt;4),H1960-(H1960*18%),AND(J1960="Yes",F1960="Office Supplies",C1960="First Class",I1960&gt;5),H1960-(H1960*20%)),H1960)</f>
        <v>16.200000000000003</v>
      </c>
      <c r="O1960" s="2"/>
    </row>
    <row r="1961" spans="1:15" ht="15.75" customHeight="1" x14ac:dyDescent="0.3">
      <c r="A1961" s="2" t="s">
        <v>1003</v>
      </c>
      <c r="B1961" s="3">
        <v>42988</v>
      </c>
      <c r="C1961" s="2" t="s">
        <v>11</v>
      </c>
      <c r="D1961" s="2" t="s">
        <v>12</v>
      </c>
      <c r="E1961" s="2" t="s">
        <v>39</v>
      </c>
      <c r="F1961" s="2" t="s">
        <v>21</v>
      </c>
      <c r="G1961" s="2" t="s">
        <v>33</v>
      </c>
      <c r="H1961" s="2">
        <v>33.99</v>
      </c>
      <c r="I1961" s="2">
        <v>3</v>
      </c>
      <c r="J1961" s="2" t="s">
        <v>16</v>
      </c>
      <c r="K1961" s="2">
        <f t="shared" si="60"/>
        <v>33.99</v>
      </c>
      <c r="L1961" s="2">
        <f t="shared" si="61"/>
        <v>33.99</v>
      </c>
      <c r="M1961" s="2" cm="1">
        <f t="array" ref="M1961">IFERROR(_xlfn.IFS(AND(F1961="Furniture",C1961="First Class",I1961&gt;5),H1961-(H1961*10%),AND(F1961="Technology",C1961="Same Day",I1961&gt;6),H1961-(H1961*12%),AND(F1961="Office Supplies",OR(C1961="Second Day",C1961="Standard Class"),I1961&gt;4),H1961-(H1961*8%)),H1961)</f>
        <v>33.99</v>
      </c>
      <c r="N1961" s="2" cm="1">
        <f t="array" ref="N1961">IFERROR(_xlfn.IFS(AND(J1961="Yes",F1961="Furniture",OR(C1961="Second Day",C1961="Standard Class"),I1961&gt;3),H1961-(H1961*15%),AND(J1961="Yes",F1961="Technology",C1961="Same Day",I1961&gt;4),H1961-(H1961*18%),AND(J1961="Yes",F1961="Office Supplies",C1961="First Class",I1961&gt;5),H1961-(H1961*20%)),H1961)</f>
        <v>33.99</v>
      </c>
      <c r="O1961" s="2"/>
    </row>
    <row r="1962" spans="1:15" ht="15.75" customHeight="1" x14ac:dyDescent="0.3">
      <c r="A1962" s="2" t="s">
        <v>1003</v>
      </c>
      <c r="B1962" s="3">
        <v>42988</v>
      </c>
      <c r="C1962" s="2" t="s">
        <v>11</v>
      </c>
      <c r="D1962" s="2" t="s">
        <v>12</v>
      </c>
      <c r="E1962" s="2" t="s">
        <v>39</v>
      </c>
      <c r="F1962" s="2" t="s">
        <v>30</v>
      </c>
      <c r="G1962" s="2" t="s">
        <v>49</v>
      </c>
      <c r="H1962" s="2">
        <v>296.84999999999997</v>
      </c>
      <c r="I1962" s="2">
        <v>5</v>
      </c>
      <c r="J1962" s="2" t="s">
        <v>16</v>
      </c>
      <c r="K1962" s="2">
        <f t="shared" si="60"/>
        <v>252.32249999999996</v>
      </c>
      <c r="L1962" s="2">
        <f t="shared" si="61"/>
        <v>296.84999999999997</v>
      </c>
      <c r="M1962" s="2" cm="1">
        <f t="array" ref="M1962">IFERROR(_xlfn.IFS(AND(F1962="Furniture",C1962="First Class",I1962&gt;5),H1962-(H1962*10%),AND(F1962="Technology",C1962="Same Day",I1962&gt;6),H1962-(H1962*12%),AND(F1962="Office Supplies",OR(C1962="Second Day",C1962="Standard Class"),I1962&gt;4),H1962-(H1962*8%)),H1962)</f>
        <v>296.84999999999997</v>
      </c>
      <c r="N1962" s="2" cm="1">
        <f t="array" ref="N1962">IFERROR(_xlfn.IFS(AND(J1962="Yes",F1962="Furniture",OR(C1962="Second Day",C1962="Standard Class"),I1962&gt;3),H1962-(H1962*15%),AND(J1962="Yes",F1962="Technology",C1962="Same Day",I1962&gt;4),H1962-(H1962*18%),AND(J1962="Yes",F1962="Office Supplies",C1962="First Class",I1962&gt;5),H1962-(H1962*20%)),H1962)</f>
        <v>296.84999999999997</v>
      </c>
      <c r="O1962" s="2"/>
    </row>
    <row r="1963" spans="1:15" ht="15.75" customHeight="1" x14ac:dyDescent="0.3">
      <c r="A1963" s="2" t="s">
        <v>1003</v>
      </c>
      <c r="B1963" s="3">
        <v>42988</v>
      </c>
      <c r="C1963" s="2" t="s">
        <v>11</v>
      </c>
      <c r="D1963" s="2" t="s">
        <v>12</v>
      </c>
      <c r="E1963" s="2" t="s">
        <v>39</v>
      </c>
      <c r="F1963" s="2" t="s">
        <v>30</v>
      </c>
      <c r="G1963" s="2" t="s">
        <v>49</v>
      </c>
      <c r="H1963" s="2">
        <v>112.80000000000001</v>
      </c>
      <c r="I1963" s="2">
        <v>6</v>
      </c>
      <c r="J1963" s="2" t="s">
        <v>16</v>
      </c>
      <c r="K1963" s="2">
        <f t="shared" si="60"/>
        <v>112.80000000000001</v>
      </c>
      <c r="L1963" s="2">
        <f t="shared" si="61"/>
        <v>112.80000000000001</v>
      </c>
      <c r="M1963" s="2" cm="1">
        <f t="array" ref="M1963">IFERROR(_xlfn.IFS(AND(F1963="Furniture",C1963="First Class",I1963&gt;5),H1963-(H1963*10%),AND(F1963="Technology",C1963="Same Day",I1963&gt;6),H1963-(H1963*12%),AND(F1963="Office Supplies",OR(C1963="Second Day",C1963="Standard Class"),I1963&gt;4),H1963-(H1963*8%)),H1963)</f>
        <v>112.80000000000001</v>
      </c>
      <c r="N1963" s="2" cm="1">
        <f t="array" ref="N1963">IFERROR(_xlfn.IFS(AND(J1963="Yes",F1963="Furniture",OR(C1963="Second Day",C1963="Standard Class"),I1963&gt;3),H1963-(H1963*15%),AND(J1963="Yes",F1963="Technology",C1963="Same Day",I1963&gt;4),H1963-(H1963*18%),AND(J1963="Yes",F1963="Office Supplies",C1963="First Class",I1963&gt;5),H1963-(H1963*20%)),H1963)</f>
        <v>112.80000000000001</v>
      </c>
      <c r="O1963" s="2"/>
    </row>
    <row r="1964" spans="1:15" ht="15.75" customHeight="1" x14ac:dyDescent="0.3">
      <c r="A1964" s="2" t="s">
        <v>1003</v>
      </c>
      <c r="B1964" s="3">
        <v>42988</v>
      </c>
      <c r="C1964" s="2" t="s">
        <v>11</v>
      </c>
      <c r="D1964" s="2" t="s">
        <v>12</v>
      </c>
      <c r="E1964" s="2" t="s">
        <v>39</v>
      </c>
      <c r="F1964" s="2" t="s">
        <v>21</v>
      </c>
      <c r="G1964" s="2" t="s">
        <v>32</v>
      </c>
      <c r="H1964" s="2">
        <v>13.71</v>
      </c>
      <c r="I1964" s="2">
        <v>3</v>
      </c>
      <c r="J1964" s="2" t="s">
        <v>16</v>
      </c>
      <c r="K1964" s="2">
        <f t="shared" si="60"/>
        <v>13.71</v>
      </c>
      <c r="L1964" s="2">
        <f t="shared" si="61"/>
        <v>13.71</v>
      </c>
      <c r="M1964" s="2" cm="1">
        <f t="array" ref="M1964">IFERROR(_xlfn.IFS(AND(F1964="Furniture",C1964="First Class",I1964&gt;5),H1964-(H1964*10%),AND(F1964="Technology",C1964="Same Day",I1964&gt;6),H1964-(H1964*12%),AND(F1964="Office Supplies",OR(C1964="Second Day",C1964="Standard Class"),I1964&gt;4),H1964-(H1964*8%)),H1964)</f>
        <v>13.71</v>
      </c>
      <c r="N1964" s="2" cm="1">
        <f t="array" ref="N1964">IFERROR(_xlfn.IFS(AND(J1964="Yes",F1964="Furniture",OR(C1964="Second Day",C1964="Standard Class"),I1964&gt;3),H1964-(H1964*15%),AND(J1964="Yes",F1964="Technology",C1964="Same Day",I1964&gt;4),H1964-(H1964*18%),AND(J1964="Yes",F1964="Office Supplies",C1964="First Class",I1964&gt;5),H1964-(H1964*20%)),H1964)</f>
        <v>13.71</v>
      </c>
      <c r="O1964" s="2"/>
    </row>
    <row r="1965" spans="1:15" ht="15.75" customHeight="1" x14ac:dyDescent="0.3">
      <c r="A1965" s="2" t="s">
        <v>1003</v>
      </c>
      <c r="B1965" s="3">
        <v>42988</v>
      </c>
      <c r="C1965" s="2" t="s">
        <v>11</v>
      </c>
      <c r="D1965" s="2" t="s">
        <v>12</v>
      </c>
      <c r="E1965" s="2" t="s">
        <v>39</v>
      </c>
      <c r="F1965" s="2" t="s">
        <v>21</v>
      </c>
      <c r="G1965" s="2" t="s">
        <v>35</v>
      </c>
      <c r="H1965" s="2">
        <v>24.900000000000002</v>
      </c>
      <c r="I1965" s="2">
        <v>5</v>
      </c>
      <c r="J1965" s="2" t="s">
        <v>16</v>
      </c>
      <c r="K1965" s="2">
        <f t="shared" si="60"/>
        <v>24.900000000000002</v>
      </c>
      <c r="L1965" s="2">
        <f t="shared" si="61"/>
        <v>24.900000000000002</v>
      </c>
      <c r="M1965" s="2" cm="1">
        <f t="array" ref="M1965">IFERROR(_xlfn.IFS(AND(F1965="Furniture",C1965="First Class",I1965&gt;5),H1965-(H1965*10%),AND(F1965="Technology",C1965="Same Day",I1965&gt;6),H1965-(H1965*12%),AND(F1965="Office Supplies",OR(C1965="Second Day",C1965="Standard Class"),I1965&gt;4),H1965-(H1965*8%)),H1965)</f>
        <v>24.900000000000002</v>
      </c>
      <c r="N1965" s="2" cm="1">
        <f t="array" ref="N1965">IFERROR(_xlfn.IFS(AND(J1965="Yes",F1965="Furniture",OR(C1965="Second Day",C1965="Standard Class"),I1965&gt;3),H1965-(H1965*15%),AND(J1965="Yes",F1965="Technology",C1965="Same Day",I1965&gt;4),H1965-(H1965*18%),AND(J1965="Yes",F1965="Office Supplies",C1965="First Class",I1965&gt;5),H1965-(H1965*20%)),H1965)</f>
        <v>24.900000000000002</v>
      </c>
      <c r="O1965" s="2"/>
    </row>
    <row r="1966" spans="1:15" ht="15.75" customHeight="1" x14ac:dyDescent="0.3">
      <c r="A1966" s="2" t="s">
        <v>1003</v>
      </c>
      <c r="B1966" s="3">
        <v>42988</v>
      </c>
      <c r="C1966" s="2" t="s">
        <v>11</v>
      </c>
      <c r="D1966" s="2" t="s">
        <v>12</v>
      </c>
      <c r="E1966" s="2" t="s">
        <v>39</v>
      </c>
      <c r="F1966" s="2" t="s">
        <v>21</v>
      </c>
      <c r="G1966" s="2" t="s">
        <v>26</v>
      </c>
      <c r="H1966" s="2">
        <v>286.29000000000002</v>
      </c>
      <c r="I1966" s="2">
        <v>3</v>
      </c>
      <c r="J1966" s="2" t="s">
        <v>16</v>
      </c>
      <c r="K1966" s="2">
        <f t="shared" si="60"/>
        <v>243.34650000000002</v>
      </c>
      <c r="L1966" s="2">
        <f t="shared" si="61"/>
        <v>286.29000000000002</v>
      </c>
      <c r="M1966" s="2" cm="1">
        <f t="array" ref="M1966">IFERROR(_xlfn.IFS(AND(F1966="Furniture",C1966="First Class",I1966&gt;5),H1966-(H1966*10%),AND(F1966="Technology",C1966="Same Day",I1966&gt;6),H1966-(H1966*12%),AND(F1966="Office Supplies",OR(C1966="Second Day",C1966="Standard Class"),I1966&gt;4),H1966-(H1966*8%)),H1966)</f>
        <v>286.29000000000002</v>
      </c>
      <c r="N1966" s="2" cm="1">
        <f t="array" ref="N1966">IFERROR(_xlfn.IFS(AND(J1966="Yes",F1966="Furniture",OR(C1966="Second Day",C1966="Standard Class"),I1966&gt;3),H1966-(H1966*15%),AND(J1966="Yes",F1966="Technology",C1966="Same Day",I1966&gt;4),H1966-(H1966*18%),AND(J1966="Yes",F1966="Office Supplies",C1966="First Class",I1966&gt;5),H1966-(H1966*20%)),H1966)</f>
        <v>286.29000000000002</v>
      </c>
      <c r="O1966" s="2"/>
    </row>
    <row r="1967" spans="1:15" ht="15.75" customHeight="1" x14ac:dyDescent="0.3">
      <c r="A1967" s="2" t="s">
        <v>1003</v>
      </c>
      <c r="B1967" s="3">
        <v>42988</v>
      </c>
      <c r="C1967" s="2" t="s">
        <v>11</v>
      </c>
      <c r="D1967" s="2" t="s">
        <v>12</v>
      </c>
      <c r="E1967" s="2" t="s">
        <v>39</v>
      </c>
      <c r="F1967" s="2" t="s">
        <v>21</v>
      </c>
      <c r="G1967" s="2" t="s">
        <v>33</v>
      </c>
      <c r="H1967" s="2">
        <v>24.18</v>
      </c>
      <c r="I1967" s="2">
        <v>2</v>
      </c>
      <c r="J1967" s="2" t="s">
        <v>16</v>
      </c>
      <c r="K1967" s="2">
        <f t="shared" si="60"/>
        <v>24.18</v>
      </c>
      <c r="L1967" s="2">
        <f t="shared" si="61"/>
        <v>24.18</v>
      </c>
      <c r="M1967" s="2" cm="1">
        <f t="array" ref="M1967">IFERROR(_xlfn.IFS(AND(F1967="Furniture",C1967="First Class",I1967&gt;5),H1967-(H1967*10%),AND(F1967="Technology",C1967="Same Day",I1967&gt;6),H1967-(H1967*12%),AND(F1967="Office Supplies",OR(C1967="Second Day",C1967="Standard Class"),I1967&gt;4),H1967-(H1967*8%)),H1967)</f>
        <v>24.18</v>
      </c>
      <c r="N1967" s="2" cm="1">
        <f t="array" ref="N1967">IFERROR(_xlfn.IFS(AND(J1967="Yes",F1967="Furniture",OR(C1967="Second Day",C1967="Standard Class"),I1967&gt;3),H1967-(H1967*15%),AND(J1967="Yes",F1967="Technology",C1967="Same Day",I1967&gt;4),H1967-(H1967*18%),AND(J1967="Yes",F1967="Office Supplies",C1967="First Class",I1967&gt;5),H1967-(H1967*20%)),H1967)</f>
        <v>24.18</v>
      </c>
      <c r="O1967" s="2"/>
    </row>
    <row r="1968" spans="1:15" ht="15.75" customHeight="1" x14ac:dyDescent="0.3">
      <c r="A1968" s="2" t="s">
        <v>1004</v>
      </c>
      <c r="B1968" s="3">
        <v>43090</v>
      </c>
      <c r="C1968" s="2" t="s">
        <v>24</v>
      </c>
      <c r="D1968" s="2" t="s">
        <v>12</v>
      </c>
      <c r="E1968" s="2" t="s">
        <v>46</v>
      </c>
      <c r="F1968" s="2" t="s">
        <v>30</v>
      </c>
      <c r="G1968" s="2" t="s">
        <v>31</v>
      </c>
      <c r="H1968" s="2">
        <v>281.96999999999997</v>
      </c>
      <c r="I1968" s="2">
        <v>3</v>
      </c>
      <c r="J1968" s="2" t="s">
        <v>16</v>
      </c>
      <c r="K1968" s="2">
        <f t="shared" si="60"/>
        <v>239.67449999999997</v>
      </c>
      <c r="L1968" s="2">
        <f t="shared" si="61"/>
        <v>281.96999999999997</v>
      </c>
      <c r="M1968" s="2" cm="1">
        <f t="array" ref="M1968">IFERROR(_xlfn.IFS(AND(F1968="Furniture",C1968="First Class",I1968&gt;5),H1968-(H1968*10%),AND(F1968="Technology",C1968="Same Day",I1968&gt;6),H1968-(H1968*12%),AND(F1968="Office Supplies",OR(C1968="Second Day",C1968="Standard Class"),I1968&gt;4),H1968-(H1968*8%)),H1968)</f>
        <v>281.96999999999997</v>
      </c>
      <c r="N1968" s="2" cm="1">
        <f t="array" ref="N1968">IFERROR(_xlfn.IFS(AND(J1968="Yes",F1968="Furniture",OR(C1968="Second Day",C1968="Standard Class"),I1968&gt;3),H1968-(H1968*15%),AND(J1968="Yes",F1968="Technology",C1968="Same Day",I1968&gt;4),H1968-(H1968*18%),AND(J1968="Yes",F1968="Office Supplies",C1968="First Class",I1968&gt;5),H1968-(H1968*20%)),H1968)</f>
        <v>281.96999999999997</v>
      </c>
      <c r="O1968" s="2"/>
    </row>
    <row r="1969" spans="1:15" ht="15.75" customHeight="1" x14ac:dyDescent="0.3">
      <c r="A1969" s="2" t="s">
        <v>1004</v>
      </c>
      <c r="B1969" s="3">
        <v>43090</v>
      </c>
      <c r="C1969" s="2" t="s">
        <v>24</v>
      </c>
      <c r="D1969" s="2" t="s">
        <v>12</v>
      </c>
      <c r="E1969" s="2" t="s">
        <v>46</v>
      </c>
      <c r="F1969" s="2" t="s">
        <v>21</v>
      </c>
      <c r="G1969" s="2" t="s">
        <v>105</v>
      </c>
      <c r="H1969" s="2">
        <v>69.5</v>
      </c>
      <c r="I1969" s="2">
        <v>5</v>
      </c>
      <c r="J1969" s="2" t="s">
        <v>16</v>
      </c>
      <c r="K1969" s="2">
        <f t="shared" si="60"/>
        <v>69.5</v>
      </c>
      <c r="L1969" s="2">
        <f t="shared" si="61"/>
        <v>69.5</v>
      </c>
      <c r="M1969" s="2" cm="1">
        <f t="array" ref="M1969">IFERROR(_xlfn.IFS(AND(F1969="Furniture",C1969="First Class",I1969&gt;5),H1969-(H1969*10%),AND(F1969="Technology",C1969="Same Day",I1969&gt;6),H1969-(H1969*12%),AND(F1969="Office Supplies",OR(C1969="Second Day",C1969="Standard Class"),I1969&gt;4),H1969-(H1969*8%)),H1969)</f>
        <v>63.94</v>
      </c>
      <c r="N1969" s="2" cm="1">
        <f t="array" ref="N1969">IFERROR(_xlfn.IFS(AND(J1969="Yes",F1969="Furniture",OR(C1969="Second Day",C1969="Standard Class"),I1969&gt;3),H1969-(H1969*15%),AND(J1969="Yes",F1969="Technology",C1969="Same Day",I1969&gt;4),H1969-(H1969*18%),AND(J1969="Yes",F1969="Office Supplies",C1969="First Class",I1969&gt;5),H1969-(H1969*20%)),H1969)</f>
        <v>69.5</v>
      </c>
      <c r="O1969" s="2"/>
    </row>
    <row r="1970" spans="1:15" ht="15.75" customHeight="1" x14ac:dyDescent="0.3">
      <c r="A1970" s="2" t="s">
        <v>1004</v>
      </c>
      <c r="B1970" s="3">
        <v>43090</v>
      </c>
      <c r="C1970" s="2" t="s">
        <v>24</v>
      </c>
      <c r="D1970" s="2" t="s">
        <v>12</v>
      </c>
      <c r="E1970" s="2" t="s">
        <v>46</v>
      </c>
      <c r="F1970" s="2" t="s">
        <v>21</v>
      </c>
      <c r="G1970" s="2" t="s">
        <v>35</v>
      </c>
      <c r="H1970" s="2">
        <v>166.44</v>
      </c>
      <c r="I1970" s="2">
        <v>3</v>
      </c>
      <c r="J1970" s="2" t="s">
        <v>16</v>
      </c>
      <c r="K1970" s="2">
        <f t="shared" si="60"/>
        <v>166.44</v>
      </c>
      <c r="L1970" s="2">
        <f t="shared" si="61"/>
        <v>166.44</v>
      </c>
      <c r="M1970" s="2" cm="1">
        <f t="array" ref="M1970">IFERROR(_xlfn.IFS(AND(F1970="Furniture",C1970="First Class",I1970&gt;5),H1970-(H1970*10%),AND(F1970="Technology",C1970="Same Day",I1970&gt;6),H1970-(H1970*12%),AND(F1970="Office Supplies",OR(C1970="Second Day",C1970="Standard Class"),I1970&gt;4),H1970-(H1970*8%)),H1970)</f>
        <v>166.44</v>
      </c>
      <c r="N1970" s="2" cm="1">
        <f t="array" ref="N1970">IFERROR(_xlfn.IFS(AND(J1970="Yes",F1970="Furniture",OR(C1970="Second Day",C1970="Standard Class"),I1970&gt;3),H1970-(H1970*15%),AND(J1970="Yes",F1970="Technology",C1970="Same Day",I1970&gt;4),H1970-(H1970*18%),AND(J1970="Yes",F1970="Office Supplies",C1970="First Class",I1970&gt;5),H1970-(H1970*20%)),H1970)</f>
        <v>166.44</v>
      </c>
      <c r="O1970" s="2"/>
    </row>
    <row r="1971" spans="1:15" ht="15.75" customHeight="1" x14ac:dyDescent="0.3">
      <c r="A1971" s="2" t="s">
        <v>1005</v>
      </c>
      <c r="B1971" s="3">
        <v>43001</v>
      </c>
      <c r="C1971" s="2" t="s">
        <v>24</v>
      </c>
      <c r="D1971" s="2" t="s">
        <v>12</v>
      </c>
      <c r="E1971" s="2" t="s">
        <v>39</v>
      </c>
      <c r="F1971" s="2" t="s">
        <v>30</v>
      </c>
      <c r="G1971" s="2" t="s">
        <v>49</v>
      </c>
      <c r="H1971" s="2">
        <v>291.95999999999998</v>
      </c>
      <c r="I1971" s="2">
        <v>4</v>
      </c>
      <c r="J1971" s="2" t="s">
        <v>16</v>
      </c>
      <c r="K1971" s="2">
        <f t="shared" si="60"/>
        <v>248.166</v>
      </c>
      <c r="L1971" s="2">
        <f t="shared" si="61"/>
        <v>291.95999999999998</v>
      </c>
      <c r="M1971" s="2" cm="1">
        <f t="array" ref="M1971">IFERROR(_xlfn.IFS(AND(F1971="Furniture",C1971="First Class",I1971&gt;5),H1971-(H1971*10%),AND(F1971="Technology",C1971="Same Day",I1971&gt;6),H1971-(H1971*12%),AND(F1971="Office Supplies",OR(C1971="Second Day",C1971="Standard Class"),I1971&gt;4),H1971-(H1971*8%)),H1971)</f>
        <v>291.95999999999998</v>
      </c>
      <c r="N1971" s="2" cm="1">
        <f t="array" ref="N1971">IFERROR(_xlfn.IFS(AND(J1971="Yes",F1971="Furniture",OR(C1971="Second Day",C1971="Standard Class"),I1971&gt;3),H1971-(H1971*15%),AND(J1971="Yes",F1971="Technology",C1971="Same Day",I1971&gt;4),H1971-(H1971*18%),AND(J1971="Yes",F1971="Office Supplies",C1971="First Class",I1971&gt;5),H1971-(H1971*20%)),H1971)</f>
        <v>291.95999999999998</v>
      </c>
      <c r="O1971" s="2"/>
    </row>
    <row r="1972" spans="1:15" ht="15.75" customHeight="1" x14ac:dyDescent="0.3">
      <c r="A1972" s="2" t="s">
        <v>1006</v>
      </c>
      <c r="B1972" s="3">
        <v>42861</v>
      </c>
      <c r="C1972" s="2" t="s">
        <v>24</v>
      </c>
      <c r="D1972" s="2" t="s">
        <v>38</v>
      </c>
      <c r="E1972" s="2" t="s">
        <v>39</v>
      </c>
      <c r="F1972" s="2" t="s">
        <v>21</v>
      </c>
      <c r="G1972" s="2" t="s">
        <v>29</v>
      </c>
      <c r="H1972" s="2">
        <v>6.4080000000000004</v>
      </c>
      <c r="I1972" s="2">
        <v>3</v>
      </c>
      <c r="J1972" s="2" t="s">
        <v>16</v>
      </c>
      <c r="K1972" s="2">
        <f t="shared" si="60"/>
        <v>6.4080000000000004</v>
      </c>
      <c r="L1972" s="2">
        <f t="shared" si="61"/>
        <v>6.4080000000000004</v>
      </c>
      <c r="M1972" s="2" cm="1">
        <f t="array" ref="M1972">IFERROR(_xlfn.IFS(AND(F1972="Furniture",C1972="First Class",I1972&gt;5),H1972-(H1972*10%),AND(F1972="Technology",C1972="Same Day",I1972&gt;6),H1972-(H1972*12%),AND(F1972="Office Supplies",OR(C1972="Second Day",C1972="Standard Class"),I1972&gt;4),H1972-(H1972*8%)),H1972)</f>
        <v>6.4080000000000004</v>
      </c>
      <c r="N1972" s="2" cm="1">
        <f t="array" ref="N1972">IFERROR(_xlfn.IFS(AND(J1972="Yes",F1972="Furniture",OR(C1972="Second Day",C1972="Standard Class"),I1972&gt;3),H1972-(H1972*15%),AND(J1972="Yes",F1972="Technology",C1972="Same Day",I1972&gt;4),H1972-(H1972*18%),AND(J1972="Yes",F1972="Office Supplies",C1972="First Class",I1972&gt;5),H1972-(H1972*20%)),H1972)</f>
        <v>6.4080000000000004</v>
      </c>
      <c r="O1972" s="2"/>
    </row>
    <row r="1973" spans="1:15" ht="15.75" customHeight="1" x14ac:dyDescent="0.3">
      <c r="A1973" s="2" t="s">
        <v>1006</v>
      </c>
      <c r="B1973" s="3">
        <v>42861</v>
      </c>
      <c r="C1973" s="2" t="s">
        <v>24</v>
      </c>
      <c r="D1973" s="2" t="s">
        <v>38</v>
      </c>
      <c r="E1973" s="2" t="s">
        <v>39</v>
      </c>
      <c r="F1973" s="2" t="s">
        <v>30</v>
      </c>
      <c r="G1973" s="2" t="s">
        <v>49</v>
      </c>
      <c r="H1973" s="2">
        <v>408.74399999999997</v>
      </c>
      <c r="I1973" s="2">
        <v>7</v>
      </c>
      <c r="J1973" s="2" t="s">
        <v>16</v>
      </c>
      <c r="K1973" s="2">
        <f t="shared" si="60"/>
        <v>347.43239999999997</v>
      </c>
      <c r="L1973" s="2">
        <f t="shared" si="61"/>
        <v>408.74399999999997</v>
      </c>
      <c r="M1973" s="2" cm="1">
        <f t="array" ref="M1973">IFERROR(_xlfn.IFS(AND(F1973="Furniture",C1973="First Class",I1973&gt;5),H1973-(H1973*10%),AND(F1973="Technology",C1973="Same Day",I1973&gt;6),H1973-(H1973*12%),AND(F1973="Office Supplies",OR(C1973="Second Day",C1973="Standard Class"),I1973&gt;4),H1973-(H1973*8%)),H1973)</f>
        <v>408.74399999999997</v>
      </c>
      <c r="N1973" s="2" cm="1">
        <f t="array" ref="N1973">IFERROR(_xlfn.IFS(AND(J1973="Yes",F1973="Furniture",OR(C1973="Second Day",C1973="Standard Class"),I1973&gt;3),H1973-(H1973*15%),AND(J1973="Yes",F1973="Technology",C1973="Same Day",I1973&gt;4),H1973-(H1973*18%),AND(J1973="Yes",F1973="Office Supplies",C1973="First Class",I1973&gt;5),H1973-(H1973*20%)),H1973)</f>
        <v>408.74399999999997</v>
      </c>
      <c r="O1973" s="2"/>
    </row>
    <row r="1974" spans="1:15" ht="15.75" customHeight="1" x14ac:dyDescent="0.3">
      <c r="A1974" s="2" t="s">
        <v>1007</v>
      </c>
      <c r="B1974" s="3">
        <v>41987</v>
      </c>
      <c r="C1974" s="2" t="s">
        <v>24</v>
      </c>
      <c r="D1974" s="2" t="s">
        <v>12</v>
      </c>
      <c r="E1974" s="2" t="s">
        <v>39</v>
      </c>
      <c r="F1974" s="2" t="s">
        <v>21</v>
      </c>
      <c r="G1974" s="2" t="s">
        <v>32</v>
      </c>
      <c r="H1974" s="2">
        <v>5.1039999999999992</v>
      </c>
      <c r="I1974" s="2">
        <v>4</v>
      </c>
      <c r="J1974" s="2" t="s">
        <v>43</v>
      </c>
      <c r="K1974" s="2">
        <f t="shared" si="60"/>
        <v>5.1039999999999992</v>
      </c>
      <c r="L1974" s="2">
        <f t="shared" si="61"/>
        <v>4.9508799999999988</v>
      </c>
      <c r="M1974" s="2" cm="1">
        <f t="array" ref="M1974">IFERROR(_xlfn.IFS(AND(F1974="Furniture",C1974="First Class",I1974&gt;5),H1974-(H1974*10%),AND(F1974="Technology",C1974="Same Day",I1974&gt;6),H1974-(H1974*12%),AND(F1974="Office Supplies",OR(C1974="Second Day",C1974="Standard Class"),I1974&gt;4),H1974-(H1974*8%)),H1974)</f>
        <v>5.1039999999999992</v>
      </c>
      <c r="N1974" s="2" cm="1">
        <f t="array" ref="N1974">IFERROR(_xlfn.IFS(AND(J1974="Yes",F1974="Furniture",OR(C1974="Second Day",C1974="Standard Class"),I1974&gt;3),H1974-(H1974*15%),AND(J1974="Yes",F1974="Technology",C1974="Same Day",I1974&gt;4),H1974-(H1974*18%),AND(J1974="Yes",F1974="Office Supplies",C1974="First Class",I1974&gt;5),H1974-(H1974*20%)),H1974)</f>
        <v>5.1039999999999992</v>
      </c>
      <c r="O1974" s="2"/>
    </row>
    <row r="1975" spans="1:15" ht="15.75" customHeight="1" x14ac:dyDescent="0.3">
      <c r="A1975" s="2" t="s">
        <v>1007</v>
      </c>
      <c r="B1975" s="3">
        <v>41987</v>
      </c>
      <c r="C1975" s="2" t="s">
        <v>24</v>
      </c>
      <c r="D1975" s="2" t="s">
        <v>12</v>
      </c>
      <c r="E1975" s="2" t="s">
        <v>39</v>
      </c>
      <c r="F1975" s="2" t="s">
        <v>21</v>
      </c>
      <c r="G1975" s="2" t="s">
        <v>64</v>
      </c>
      <c r="H1975" s="2">
        <v>2.8960000000000004</v>
      </c>
      <c r="I1975" s="2">
        <v>2</v>
      </c>
      <c r="J1975" s="2" t="s">
        <v>43</v>
      </c>
      <c r="K1975" s="2">
        <f t="shared" si="60"/>
        <v>2.8960000000000004</v>
      </c>
      <c r="L1975" s="2">
        <f t="shared" si="61"/>
        <v>2.8091200000000005</v>
      </c>
      <c r="M1975" s="2" cm="1">
        <f t="array" ref="M1975">IFERROR(_xlfn.IFS(AND(F1975="Furniture",C1975="First Class",I1975&gt;5),H1975-(H1975*10%),AND(F1975="Technology",C1975="Same Day",I1975&gt;6),H1975-(H1975*12%),AND(F1975="Office Supplies",OR(C1975="Second Day",C1975="Standard Class"),I1975&gt;4),H1975-(H1975*8%)),H1975)</f>
        <v>2.8960000000000004</v>
      </c>
      <c r="N1975" s="2" cm="1">
        <f t="array" ref="N1975">IFERROR(_xlfn.IFS(AND(J1975="Yes",F1975="Furniture",OR(C1975="Second Day",C1975="Standard Class"),I1975&gt;3),H1975-(H1975*15%),AND(J1975="Yes",F1975="Technology",C1975="Same Day",I1975&gt;4),H1975-(H1975*18%),AND(J1975="Yes",F1975="Office Supplies",C1975="First Class",I1975&gt;5),H1975-(H1975*20%)),H1975)</f>
        <v>2.8960000000000004</v>
      </c>
      <c r="O1975" s="2"/>
    </row>
    <row r="1976" spans="1:15" ht="15.75" customHeight="1" x14ac:dyDescent="0.3">
      <c r="A1976" s="2" t="s">
        <v>1007</v>
      </c>
      <c r="B1976" s="3">
        <v>41987</v>
      </c>
      <c r="C1976" s="2" t="s">
        <v>24</v>
      </c>
      <c r="D1976" s="2" t="s">
        <v>12</v>
      </c>
      <c r="E1976" s="2" t="s">
        <v>39</v>
      </c>
      <c r="F1976" s="2" t="s">
        <v>30</v>
      </c>
      <c r="G1976" s="2" t="s">
        <v>49</v>
      </c>
      <c r="H1976" s="2">
        <v>35.016000000000005</v>
      </c>
      <c r="I1976" s="2">
        <v>3</v>
      </c>
      <c r="J1976" s="2" t="s">
        <v>43</v>
      </c>
      <c r="K1976" s="2">
        <f t="shared" si="60"/>
        <v>35.016000000000005</v>
      </c>
      <c r="L1976" s="2">
        <f t="shared" si="61"/>
        <v>33.965520000000005</v>
      </c>
      <c r="M1976" s="2" cm="1">
        <f t="array" ref="M1976">IFERROR(_xlfn.IFS(AND(F1976="Furniture",C1976="First Class",I1976&gt;5),H1976-(H1976*10%),AND(F1976="Technology",C1976="Same Day",I1976&gt;6),H1976-(H1976*12%),AND(F1976="Office Supplies",OR(C1976="Second Day",C1976="Standard Class"),I1976&gt;4),H1976-(H1976*8%)),H1976)</f>
        <v>35.016000000000005</v>
      </c>
      <c r="N1976" s="2" cm="1">
        <f t="array" ref="N1976">IFERROR(_xlfn.IFS(AND(J1976="Yes",F1976="Furniture",OR(C1976="Second Day",C1976="Standard Class"),I1976&gt;3),H1976-(H1976*15%),AND(J1976="Yes",F1976="Technology",C1976="Same Day",I1976&gt;4),H1976-(H1976*18%),AND(J1976="Yes",F1976="Office Supplies",C1976="First Class",I1976&gt;5),H1976-(H1976*20%)),H1976)</f>
        <v>35.016000000000005</v>
      </c>
      <c r="O1976" s="2"/>
    </row>
    <row r="1977" spans="1:15" ht="15.75" customHeight="1" x14ac:dyDescent="0.3">
      <c r="A1977" s="2" t="s">
        <v>1008</v>
      </c>
      <c r="B1977" s="3">
        <v>41930</v>
      </c>
      <c r="C1977" s="2" t="s">
        <v>11</v>
      </c>
      <c r="D1977" s="2" t="s">
        <v>19</v>
      </c>
      <c r="E1977" s="2" t="s">
        <v>13</v>
      </c>
      <c r="F1977" s="2" t="s">
        <v>21</v>
      </c>
      <c r="G1977" s="2" t="s">
        <v>26</v>
      </c>
      <c r="H1977" s="2">
        <v>275.96999999999997</v>
      </c>
      <c r="I1977" s="2">
        <v>3</v>
      </c>
      <c r="J1977" s="2" t="s">
        <v>16</v>
      </c>
      <c r="K1977" s="2">
        <f t="shared" si="60"/>
        <v>234.57449999999997</v>
      </c>
      <c r="L1977" s="2">
        <f t="shared" si="61"/>
        <v>275.96999999999997</v>
      </c>
      <c r="M1977" s="2" cm="1">
        <f t="array" ref="M1977">IFERROR(_xlfn.IFS(AND(F1977="Furniture",C1977="First Class",I1977&gt;5),H1977-(H1977*10%),AND(F1977="Technology",C1977="Same Day",I1977&gt;6),H1977-(H1977*12%),AND(F1977="Office Supplies",OR(C1977="Second Day",C1977="Standard Class"),I1977&gt;4),H1977-(H1977*8%)),H1977)</f>
        <v>275.96999999999997</v>
      </c>
      <c r="N1977" s="2" cm="1">
        <f t="array" ref="N1977">IFERROR(_xlfn.IFS(AND(J1977="Yes",F1977="Furniture",OR(C1977="Second Day",C1977="Standard Class"),I1977&gt;3),H1977-(H1977*15%),AND(J1977="Yes",F1977="Technology",C1977="Same Day",I1977&gt;4),H1977-(H1977*18%),AND(J1977="Yes",F1977="Office Supplies",C1977="First Class",I1977&gt;5),H1977-(H1977*20%)),H1977)</f>
        <v>275.96999999999997</v>
      </c>
      <c r="O1977" s="2"/>
    </row>
    <row r="1978" spans="1:15" ht="15.75" customHeight="1" x14ac:dyDescent="0.3">
      <c r="A1978" s="2" t="s">
        <v>1008</v>
      </c>
      <c r="B1978" s="3">
        <v>41930</v>
      </c>
      <c r="C1978" s="2" t="s">
        <v>11</v>
      </c>
      <c r="D1978" s="2" t="s">
        <v>19</v>
      </c>
      <c r="E1978" s="2" t="s">
        <v>13</v>
      </c>
      <c r="F1978" s="2" t="s">
        <v>30</v>
      </c>
      <c r="G1978" s="2" t="s">
        <v>31</v>
      </c>
      <c r="H1978" s="2">
        <v>1394.95</v>
      </c>
      <c r="I1978" s="2">
        <v>5</v>
      </c>
      <c r="J1978" s="2" t="s">
        <v>16</v>
      </c>
      <c r="K1978" s="2">
        <f t="shared" si="60"/>
        <v>1185.7075</v>
      </c>
      <c r="L1978" s="2">
        <f t="shared" si="61"/>
        <v>1394.95</v>
      </c>
      <c r="M1978" s="2" cm="1">
        <f t="array" ref="M1978">IFERROR(_xlfn.IFS(AND(F1978="Furniture",C1978="First Class",I1978&gt;5),H1978-(H1978*10%),AND(F1978="Technology",C1978="Same Day",I1978&gt;6),H1978-(H1978*12%),AND(F1978="Office Supplies",OR(C1978="Second Day",C1978="Standard Class"),I1978&gt;4),H1978-(H1978*8%)),H1978)</f>
        <v>1394.95</v>
      </c>
      <c r="N1978" s="2" cm="1">
        <f t="array" ref="N1978">IFERROR(_xlfn.IFS(AND(J1978="Yes",F1978="Furniture",OR(C1978="Second Day",C1978="Standard Class"),I1978&gt;3),H1978-(H1978*15%),AND(J1978="Yes",F1978="Technology",C1978="Same Day",I1978&gt;4),H1978-(H1978*18%),AND(J1978="Yes",F1978="Office Supplies",C1978="First Class",I1978&gt;5),H1978-(H1978*20%)),H1978)</f>
        <v>1394.95</v>
      </c>
      <c r="O1978" s="2"/>
    </row>
    <row r="1979" spans="1:15" ht="15.75" customHeight="1" x14ac:dyDescent="0.3">
      <c r="A1979" s="2" t="s">
        <v>1008</v>
      </c>
      <c r="B1979" s="3">
        <v>41930</v>
      </c>
      <c r="C1979" s="2" t="s">
        <v>11</v>
      </c>
      <c r="D1979" s="2" t="s">
        <v>19</v>
      </c>
      <c r="E1979" s="2" t="s">
        <v>13</v>
      </c>
      <c r="F1979" s="2" t="s">
        <v>14</v>
      </c>
      <c r="G1979" s="2" t="s">
        <v>17</v>
      </c>
      <c r="H1979" s="2">
        <v>545.88</v>
      </c>
      <c r="I1979" s="2">
        <v>6</v>
      </c>
      <c r="J1979" s="2" t="s">
        <v>16</v>
      </c>
      <c r="K1979" s="2">
        <f t="shared" si="60"/>
        <v>463.99799999999999</v>
      </c>
      <c r="L1979" s="2">
        <f t="shared" si="61"/>
        <v>545.88</v>
      </c>
      <c r="M1979" s="2" cm="1">
        <f t="array" ref="M1979">IFERROR(_xlfn.IFS(AND(F1979="Furniture",C1979="First Class",I1979&gt;5),H1979-(H1979*10%),AND(F1979="Technology",C1979="Same Day",I1979&gt;6),H1979-(H1979*12%),AND(F1979="Office Supplies",OR(C1979="Second Day",C1979="Standard Class"),I1979&gt;4),H1979-(H1979*8%)),H1979)</f>
        <v>545.88</v>
      </c>
      <c r="N1979" s="2" cm="1">
        <f t="array" ref="N1979">IFERROR(_xlfn.IFS(AND(J1979="Yes",F1979="Furniture",OR(C1979="Second Day",C1979="Standard Class"),I1979&gt;3),H1979-(H1979*15%),AND(J1979="Yes",F1979="Technology",C1979="Same Day",I1979&gt;4),H1979-(H1979*18%),AND(J1979="Yes",F1979="Office Supplies",C1979="First Class",I1979&gt;5),H1979-(H1979*20%)),H1979)</f>
        <v>545.88</v>
      </c>
      <c r="O1979" s="2"/>
    </row>
    <row r="1980" spans="1:15" ht="15.75" customHeight="1" x14ac:dyDescent="0.3">
      <c r="A1980" s="2" t="s">
        <v>1009</v>
      </c>
      <c r="B1980" s="3">
        <v>42132</v>
      </c>
      <c r="C1980" s="2" t="s">
        <v>24</v>
      </c>
      <c r="D1980" s="2" t="s">
        <v>12</v>
      </c>
      <c r="E1980" s="2" t="s">
        <v>20</v>
      </c>
      <c r="F1980" s="2" t="s">
        <v>21</v>
      </c>
      <c r="G1980" s="2" t="s">
        <v>29</v>
      </c>
      <c r="H1980" s="2">
        <v>5.2480000000000002</v>
      </c>
      <c r="I1980" s="2">
        <v>2</v>
      </c>
      <c r="J1980" s="2" t="s">
        <v>16</v>
      </c>
      <c r="K1980" s="2">
        <f t="shared" si="60"/>
        <v>5.2480000000000002</v>
      </c>
      <c r="L1980" s="2">
        <f t="shared" si="61"/>
        <v>5.2480000000000002</v>
      </c>
      <c r="M1980" s="2" cm="1">
        <f t="array" ref="M1980">IFERROR(_xlfn.IFS(AND(F1980="Furniture",C1980="First Class",I1980&gt;5),H1980-(H1980*10%),AND(F1980="Technology",C1980="Same Day",I1980&gt;6),H1980-(H1980*12%),AND(F1980="Office Supplies",OR(C1980="Second Day",C1980="Standard Class"),I1980&gt;4),H1980-(H1980*8%)),H1980)</f>
        <v>5.2480000000000002</v>
      </c>
      <c r="N1980" s="2" cm="1">
        <f t="array" ref="N1980">IFERROR(_xlfn.IFS(AND(J1980="Yes",F1980="Furniture",OR(C1980="Second Day",C1980="Standard Class"),I1980&gt;3),H1980-(H1980*15%),AND(J1980="Yes",F1980="Technology",C1980="Same Day",I1980&gt;4),H1980-(H1980*18%),AND(J1980="Yes",F1980="Office Supplies",C1980="First Class",I1980&gt;5),H1980-(H1980*20%)),H1980)</f>
        <v>5.2480000000000002</v>
      </c>
      <c r="O1980" s="2"/>
    </row>
    <row r="1981" spans="1:15" ht="15.75" customHeight="1" x14ac:dyDescent="0.3">
      <c r="A1981" s="2" t="s">
        <v>1010</v>
      </c>
      <c r="B1981" s="3">
        <v>42474</v>
      </c>
      <c r="C1981" s="2" t="s">
        <v>208</v>
      </c>
      <c r="D1981" s="2" t="s">
        <v>12</v>
      </c>
      <c r="E1981" s="2" t="s">
        <v>20</v>
      </c>
      <c r="F1981" s="2" t="s">
        <v>14</v>
      </c>
      <c r="G1981" s="2" t="s">
        <v>17</v>
      </c>
      <c r="H1981" s="2">
        <v>933.53600000000006</v>
      </c>
      <c r="I1981" s="2">
        <v>4</v>
      </c>
      <c r="J1981" s="2" t="s">
        <v>16</v>
      </c>
      <c r="K1981" s="2">
        <f t="shared" si="60"/>
        <v>793.50560000000007</v>
      </c>
      <c r="L1981" s="2">
        <f t="shared" si="61"/>
        <v>933.53600000000006</v>
      </c>
      <c r="M1981" s="2" cm="1">
        <f t="array" ref="M1981">IFERROR(_xlfn.IFS(AND(F1981="Furniture",C1981="First Class",I1981&gt;5),H1981-(H1981*10%),AND(F1981="Technology",C1981="Same Day",I1981&gt;6),H1981-(H1981*12%),AND(F1981="Office Supplies",OR(C1981="Second Day",C1981="Standard Class"),I1981&gt;4),H1981-(H1981*8%)),H1981)</f>
        <v>933.53600000000006</v>
      </c>
      <c r="N1981" s="2" cm="1">
        <f t="array" ref="N1981">IFERROR(_xlfn.IFS(AND(J1981="Yes",F1981="Furniture",OR(C1981="Second Day",C1981="Standard Class"),I1981&gt;3),H1981-(H1981*15%),AND(J1981="Yes",F1981="Technology",C1981="Same Day",I1981&gt;4),H1981-(H1981*18%),AND(J1981="Yes",F1981="Office Supplies",C1981="First Class",I1981&gt;5),H1981-(H1981*20%)),H1981)</f>
        <v>933.53600000000006</v>
      </c>
      <c r="O1981" s="2"/>
    </row>
    <row r="1982" spans="1:15" ht="15.75" customHeight="1" x14ac:dyDescent="0.3">
      <c r="A1982" s="2" t="s">
        <v>1010</v>
      </c>
      <c r="B1982" s="3">
        <v>42474</v>
      </c>
      <c r="C1982" s="2" t="s">
        <v>208</v>
      </c>
      <c r="D1982" s="2" t="s">
        <v>12</v>
      </c>
      <c r="E1982" s="2" t="s">
        <v>20</v>
      </c>
      <c r="F1982" s="2" t="s">
        <v>21</v>
      </c>
      <c r="G1982" s="2" t="s">
        <v>26</v>
      </c>
      <c r="H1982" s="2">
        <v>42.975999999999999</v>
      </c>
      <c r="I1982" s="2">
        <v>4</v>
      </c>
      <c r="J1982" s="2" t="s">
        <v>16</v>
      </c>
      <c r="K1982" s="2">
        <f t="shared" si="60"/>
        <v>42.975999999999999</v>
      </c>
      <c r="L1982" s="2">
        <f t="shared" si="61"/>
        <v>42.975999999999999</v>
      </c>
      <c r="M1982" s="2" cm="1">
        <f t="array" ref="M1982">IFERROR(_xlfn.IFS(AND(F1982="Furniture",C1982="First Class",I1982&gt;5),H1982-(H1982*10%),AND(F1982="Technology",C1982="Same Day",I1982&gt;6),H1982-(H1982*12%),AND(F1982="Office Supplies",OR(C1982="Second Day",C1982="Standard Class"),I1982&gt;4),H1982-(H1982*8%)),H1982)</f>
        <v>42.975999999999999</v>
      </c>
      <c r="N1982" s="2" cm="1">
        <f t="array" ref="N1982">IFERROR(_xlfn.IFS(AND(J1982="Yes",F1982="Furniture",OR(C1982="Second Day",C1982="Standard Class"),I1982&gt;3),H1982-(H1982*15%),AND(J1982="Yes",F1982="Technology",C1982="Same Day",I1982&gt;4),H1982-(H1982*18%),AND(J1982="Yes",F1982="Office Supplies",C1982="First Class",I1982&gt;5),H1982-(H1982*20%)),H1982)</f>
        <v>42.975999999999999</v>
      </c>
      <c r="O1982" s="2"/>
    </row>
    <row r="1983" spans="1:15" ht="15.75" customHeight="1" x14ac:dyDescent="0.3">
      <c r="A1983" s="2" t="s">
        <v>1011</v>
      </c>
      <c r="B1983" s="3">
        <v>42352</v>
      </c>
      <c r="C1983" s="2" t="s">
        <v>11</v>
      </c>
      <c r="D1983" s="2" t="s">
        <v>19</v>
      </c>
      <c r="E1983" s="2" t="s">
        <v>13</v>
      </c>
      <c r="F1983" s="2" t="s">
        <v>21</v>
      </c>
      <c r="G1983" s="2" t="s">
        <v>32</v>
      </c>
      <c r="H1983" s="2">
        <v>3.76</v>
      </c>
      <c r="I1983" s="2">
        <v>2</v>
      </c>
      <c r="J1983" s="2" t="s">
        <v>16</v>
      </c>
      <c r="K1983" s="2">
        <f t="shared" si="60"/>
        <v>3.76</v>
      </c>
      <c r="L1983" s="2">
        <f t="shared" si="61"/>
        <v>3.76</v>
      </c>
      <c r="M1983" s="2" cm="1">
        <f t="array" ref="M1983">IFERROR(_xlfn.IFS(AND(F1983="Furniture",C1983="First Class",I1983&gt;5),H1983-(H1983*10%),AND(F1983="Technology",C1983="Same Day",I1983&gt;6),H1983-(H1983*12%),AND(F1983="Office Supplies",OR(C1983="Second Day",C1983="Standard Class"),I1983&gt;4),H1983-(H1983*8%)),H1983)</f>
        <v>3.76</v>
      </c>
      <c r="N1983" s="2" cm="1">
        <f t="array" ref="N1983">IFERROR(_xlfn.IFS(AND(J1983="Yes",F1983="Furniture",OR(C1983="Second Day",C1983="Standard Class"),I1983&gt;3),H1983-(H1983*15%),AND(J1983="Yes",F1983="Technology",C1983="Same Day",I1983&gt;4),H1983-(H1983*18%),AND(J1983="Yes",F1983="Office Supplies",C1983="First Class",I1983&gt;5),H1983-(H1983*20%)),H1983)</f>
        <v>3.76</v>
      </c>
      <c r="O1983" s="2"/>
    </row>
    <row r="1984" spans="1:15" ht="15.75" customHeight="1" x14ac:dyDescent="0.3">
      <c r="A1984" s="2" t="s">
        <v>1012</v>
      </c>
      <c r="B1984" s="3">
        <v>41976</v>
      </c>
      <c r="C1984" s="2" t="s">
        <v>24</v>
      </c>
      <c r="D1984" s="2" t="s">
        <v>12</v>
      </c>
      <c r="E1984" s="2" t="s">
        <v>39</v>
      </c>
      <c r="F1984" s="2" t="s">
        <v>30</v>
      </c>
      <c r="G1984" s="2" t="s">
        <v>31</v>
      </c>
      <c r="H1984" s="2">
        <v>479.96</v>
      </c>
      <c r="I1984" s="2">
        <v>4</v>
      </c>
      <c r="J1984" s="2" t="s">
        <v>16</v>
      </c>
      <c r="K1984" s="2">
        <f t="shared" si="60"/>
        <v>407.96600000000001</v>
      </c>
      <c r="L1984" s="2">
        <f t="shared" si="61"/>
        <v>479.96</v>
      </c>
      <c r="M1984" s="2" cm="1">
        <f t="array" ref="M1984">IFERROR(_xlfn.IFS(AND(F1984="Furniture",C1984="First Class",I1984&gt;5),H1984-(H1984*10%),AND(F1984="Technology",C1984="Same Day",I1984&gt;6),H1984-(H1984*12%),AND(F1984="Office Supplies",OR(C1984="Second Day",C1984="Standard Class"),I1984&gt;4),H1984-(H1984*8%)),H1984)</f>
        <v>479.96</v>
      </c>
      <c r="N1984" s="2" cm="1">
        <f t="array" ref="N1984">IFERROR(_xlfn.IFS(AND(J1984="Yes",F1984="Furniture",OR(C1984="Second Day",C1984="Standard Class"),I1984&gt;3),H1984-(H1984*15%),AND(J1984="Yes",F1984="Technology",C1984="Same Day",I1984&gt;4),H1984-(H1984*18%),AND(J1984="Yes",F1984="Office Supplies",C1984="First Class",I1984&gt;5),H1984-(H1984*20%)),H1984)</f>
        <v>479.96</v>
      </c>
      <c r="O1984" s="2"/>
    </row>
    <row r="1985" spans="1:15" ht="15.75" customHeight="1" x14ac:dyDescent="0.3">
      <c r="A1985" s="2" t="s">
        <v>1013</v>
      </c>
      <c r="B1985" s="3">
        <v>41968</v>
      </c>
      <c r="C1985" s="2" t="s">
        <v>11</v>
      </c>
      <c r="D1985" s="2" t="s">
        <v>19</v>
      </c>
      <c r="E1985" s="2" t="s">
        <v>20</v>
      </c>
      <c r="F1985" s="2" t="s">
        <v>21</v>
      </c>
      <c r="G1985" s="2" t="s">
        <v>33</v>
      </c>
      <c r="H1985" s="2">
        <v>320.88</v>
      </c>
      <c r="I1985" s="2">
        <v>6</v>
      </c>
      <c r="J1985" s="2" t="s">
        <v>43</v>
      </c>
      <c r="K1985" s="2">
        <f t="shared" si="60"/>
        <v>272.74799999999999</v>
      </c>
      <c r="L1985" s="2">
        <f t="shared" si="61"/>
        <v>304.83600000000001</v>
      </c>
      <c r="M1985" s="2" cm="1">
        <f t="array" ref="M1985">IFERROR(_xlfn.IFS(AND(F1985="Furniture",C1985="First Class",I1985&gt;5),H1985-(H1985*10%),AND(F1985="Technology",C1985="Same Day",I1985&gt;6),H1985-(H1985*12%),AND(F1985="Office Supplies",OR(C1985="Second Day",C1985="Standard Class"),I1985&gt;4),H1985-(H1985*8%)),H1985)</f>
        <v>320.88</v>
      </c>
      <c r="N1985" s="2" cm="1">
        <f t="array" ref="N1985">IFERROR(_xlfn.IFS(AND(J1985="Yes",F1985="Furniture",OR(C1985="Second Day",C1985="Standard Class"),I1985&gt;3),H1985-(H1985*15%),AND(J1985="Yes",F1985="Technology",C1985="Same Day",I1985&gt;4),H1985-(H1985*18%),AND(J1985="Yes",F1985="Office Supplies",C1985="First Class",I1985&gt;5),H1985-(H1985*20%)),H1985)</f>
        <v>320.88</v>
      </c>
      <c r="O1985" s="2"/>
    </row>
    <row r="1986" spans="1:15" ht="15.75" customHeight="1" x14ac:dyDescent="0.3">
      <c r="A1986" s="2" t="s">
        <v>1013</v>
      </c>
      <c r="B1986" s="3">
        <v>41968</v>
      </c>
      <c r="C1986" s="2" t="s">
        <v>11</v>
      </c>
      <c r="D1986" s="2" t="s">
        <v>19</v>
      </c>
      <c r="E1986" s="2" t="s">
        <v>20</v>
      </c>
      <c r="F1986" s="2" t="s">
        <v>14</v>
      </c>
      <c r="G1986" s="2" t="s">
        <v>28</v>
      </c>
      <c r="H1986" s="2">
        <v>23.88</v>
      </c>
      <c r="I1986" s="2">
        <v>3</v>
      </c>
      <c r="J1986" s="2" t="s">
        <v>43</v>
      </c>
      <c r="K1986" s="2">
        <f t="shared" si="60"/>
        <v>23.88</v>
      </c>
      <c r="L1986" s="2">
        <f t="shared" si="61"/>
        <v>22.686</v>
      </c>
      <c r="M1986" s="2" cm="1">
        <f t="array" ref="M1986">IFERROR(_xlfn.IFS(AND(F1986="Furniture",C1986="First Class",I1986&gt;5),H1986-(H1986*10%),AND(F1986="Technology",C1986="Same Day",I1986&gt;6),H1986-(H1986*12%),AND(F1986="Office Supplies",OR(C1986="Second Day",C1986="Standard Class"),I1986&gt;4),H1986-(H1986*8%)),H1986)</f>
        <v>23.88</v>
      </c>
      <c r="N1986" s="2" cm="1">
        <f t="array" ref="N1986">IFERROR(_xlfn.IFS(AND(J1986="Yes",F1986="Furniture",OR(C1986="Second Day",C1986="Standard Class"),I1986&gt;3),H1986-(H1986*15%),AND(J1986="Yes",F1986="Technology",C1986="Same Day",I1986&gt;4),H1986-(H1986*18%),AND(J1986="Yes",F1986="Office Supplies",C1986="First Class",I1986&gt;5),H1986-(H1986*20%)),H1986)</f>
        <v>23.88</v>
      </c>
      <c r="O1986" s="2"/>
    </row>
    <row r="1987" spans="1:15" ht="15.75" customHeight="1" x14ac:dyDescent="0.3">
      <c r="A1987" s="2" t="s">
        <v>1013</v>
      </c>
      <c r="B1987" s="3">
        <v>41968</v>
      </c>
      <c r="C1987" s="2" t="s">
        <v>11</v>
      </c>
      <c r="D1987" s="2" t="s">
        <v>19</v>
      </c>
      <c r="E1987" s="2" t="s">
        <v>20</v>
      </c>
      <c r="F1987" s="2" t="s">
        <v>21</v>
      </c>
      <c r="G1987" s="2" t="s">
        <v>35</v>
      </c>
      <c r="H1987" s="2">
        <v>26.76</v>
      </c>
      <c r="I1987" s="2">
        <v>4</v>
      </c>
      <c r="J1987" s="2" t="s">
        <v>43</v>
      </c>
      <c r="K1987" s="2">
        <f t="shared" ref="K1987:K2050" si="62">IF(H1987&gt;$Q$5,H1987-(H1987*15%),H1987)</f>
        <v>26.76</v>
      </c>
      <c r="L1987" s="2">
        <f t="shared" ref="L1987:L2050" si="63">IF(AND(J1987="Yes",D1987="Consumer"),H1987-(H1987*3%),IF(AND(J1987="Yes",D1987="Corporate"),H1987-(H1987*5%),IF(J1987="Yes",H1987-(H1987*7%),H1987)))</f>
        <v>25.422000000000001</v>
      </c>
      <c r="M1987" s="2" cm="1">
        <f t="array" ref="M1987">IFERROR(_xlfn.IFS(AND(F1987="Furniture",C1987="First Class",I1987&gt;5),H1987-(H1987*10%),AND(F1987="Technology",C1987="Same Day",I1987&gt;6),H1987-(H1987*12%),AND(F1987="Office Supplies",OR(C1987="Second Day",C1987="Standard Class"),I1987&gt;4),H1987-(H1987*8%)),H1987)</f>
        <v>26.76</v>
      </c>
      <c r="N1987" s="2" cm="1">
        <f t="array" ref="N1987">IFERROR(_xlfn.IFS(AND(J1987="Yes",F1987="Furniture",OR(C1987="Second Day",C1987="Standard Class"),I1987&gt;3),H1987-(H1987*15%),AND(J1987="Yes",F1987="Technology",C1987="Same Day",I1987&gt;4),H1987-(H1987*18%),AND(J1987="Yes",F1987="Office Supplies",C1987="First Class",I1987&gt;5),H1987-(H1987*20%)),H1987)</f>
        <v>26.76</v>
      </c>
      <c r="O1987" s="2"/>
    </row>
    <row r="1988" spans="1:15" ht="15.75" customHeight="1" x14ac:dyDescent="0.3">
      <c r="A1988" s="2" t="s">
        <v>1014</v>
      </c>
      <c r="B1988" s="3">
        <v>42576</v>
      </c>
      <c r="C1988" s="2" t="s">
        <v>54</v>
      </c>
      <c r="D1988" s="2" t="s">
        <v>12</v>
      </c>
      <c r="E1988" s="2" t="s">
        <v>46</v>
      </c>
      <c r="F1988" s="2" t="s">
        <v>30</v>
      </c>
      <c r="G1988" s="2" t="s">
        <v>194</v>
      </c>
      <c r="H1988" s="2">
        <v>1439.9759999999999</v>
      </c>
      <c r="I1988" s="2">
        <v>4</v>
      </c>
      <c r="J1988" s="2" t="s">
        <v>16</v>
      </c>
      <c r="K1988" s="2">
        <f t="shared" si="62"/>
        <v>1223.9795999999999</v>
      </c>
      <c r="L1988" s="2">
        <f t="shared" si="63"/>
        <v>1439.9759999999999</v>
      </c>
      <c r="M1988" s="2" cm="1">
        <f t="array" ref="M1988">IFERROR(_xlfn.IFS(AND(F1988="Furniture",C1988="First Class",I1988&gt;5),H1988-(H1988*10%),AND(F1988="Technology",C1988="Same Day",I1988&gt;6),H1988-(H1988*12%),AND(F1988="Office Supplies",OR(C1988="Second Day",C1988="Standard Class"),I1988&gt;4),H1988-(H1988*8%)),H1988)</f>
        <v>1439.9759999999999</v>
      </c>
      <c r="N1988" s="2" cm="1">
        <f t="array" ref="N1988">IFERROR(_xlfn.IFS(AND(J1988="Yes",F1988="Furniture",OR(C1988="Second Day",C1988="Standard Class"),I1988&gt;3),H1988-(H1988*15%),AND(J1988="Yes",F1988="Technology",C1988="Same Day",I1988&gt;4),H1988-(H1988*18%),AND(J1988="Yes",F1988="Office Supplies",C1988="First Class",I1988&gt;5),H1988-(H1988*20%)),H1988)</f>
        <v>1439.9759999999999</v>
      </c>
      <c r="O1988" s="2"/>
    </row>
    <row r="1989" spans="1:15" ht="15.75" customHeight="1" x14ac:dyDescent="0.3">
      <c r="A1989" s="2" t="s">
        <v>1015</v>
      </c>
      <c r="B1989" s="3">
        <v>42317</v>
      </c>
      <c r="C1989" s="2" t="s">
        <v>24</v>
      </c>
      <c r="D1989" s="2" t="s">
        <v>12</v>
      </c>
      <c r="E1989" s="2" t="s">
        <v>39</v>
      </c>
      <c r="F1989" s="2" t="s">
        <v>21</v>
      </c>
      <c r="G1989" s="2" t="s">
        <v>32</v>
      </c>
      <c r="H1989" s="2">
        <v>17.22</v>
      </c>
      <c r="I1989" s="2">
        <v>3</v>
      </c>
      <c r="J1989" s="2" t="s">
        <v>16</v>
      </c>
      <c r="K1989" s="2">
        <f t="shared" si="62"/>
        <v>17.22</v>
      </c>
      <c r="L1989" s="2">
        <f t="shared" si="63"/>
        <v>17.22</v>
      </c>
      <c r="M1989" s="2" cm="1">
        <f t="array" ref="M1989">IFERROR(_xlfn.IFS(AND(F1989="Furniture",C1989="First Class",I1989&gt;5),H1989-(H1989*10%),AND(F1989="Technology",C1989="Same Day",I1989&gt;6),H1989-(H1989*12%),AND(F1989="Office Supplies",OR(C1989="Second Day",C1989="Standard Class"),I1989&gt;4),H1989-(H1989*8%)),H1989)</f>
        <v>17.22</v>
      </c>
      <c r="N1989" s="2" cm="1">
        <f t="array" ref="N1989">IFERROR(_xlfn.IFS(AND(J1989="Yes",F1989="Furniture",OR(C1989="Second Day",C1989="Standard Class"),I1989&gt;3),H1989-(H1989*15%),AND(J1989="Yes",F1989="Technology",C1989="Same Day",I1989&gt;4),H1989-(H1989*18%),AND(J1989="Yes",F1989="Office Supplies",C1989="First Class",I1989&gt;5),H1989-(H1989*20%)),H1989)</f>
        <v>17.22</v>
      </c>
      <c r="O1989" s="2"/>
    </row>
    <row r="1990" spans="1:15" ht="15.75" customHeight="1" x14ac:dyDescent="0.3">
      <c r="A1990" s="2" t="s">
        <v>1015</v>
      </c>
      <c r="B1990" s="3">
        <v>42317</v>
      </c>
      <c r="C1990" s="2" t="s">
        <v>24</v>
      </c>
      <c r="D1990" s="2" t="s">
        <v>12</v>
      </c>
      <c r="E1990" s="2" t="s">
        <v>39</v>
      </c>
      <c r="F1990" s="2" t="s">
        <v>14</v>
      </c>
      <c r="G1990" s="2" t="s">
        <v>25</v>
      </c>
      <c r="H1990" s="2">
        <v>1024.3800000000001</v>
      </c>
      <c r="I1990" s="2">
        <v>7</v>
      </c>
      <c r="J1990" s="2" t="s">
        <v>16</v>
      </c>
      <c r="K1990" s="2">
        <f t="shared" si="62"/>
        <v>870.72300000000007</v>
      </c>
      <c r="L1990" s="2">
        <f t="shared" si="63"/>
        <v>1024.3800000000001</v>
      </c>
      <c r="M1990" s="2" cm="1">
        <f t="array" ref="M1990">IFERROR(_xlfn.IFS(AND(F1990="Furniture",C1990="First Class",I1990&gt;5),H1990-(H1990*10%),AND(F1990="Technology",C1990="Same Day",I1990&gt;6),H1990-(H1990*12%),AND(F1990="Office Supplies",OR(C1990="Second Day",C1990="Standard Class"),I1990&gt;4),H1990-(H1990*8%)),H1990)</f>
        <v>1024.3800000000001</v>
      </c>
      <c r="N1990" s="2" cm="1">
        <f t="array" ref="N1990">IFERROR(_xlfn.IFS(AND(J1990="Yes",F1990="Furniture",OR(C1990="Second Day",C1990="Standard Class"),I1990&gt;3),H1990-(H1990*15%),AND(J1990="Yes",F1990="Technology",C1990="Same Day",I1990&gt;4),H1990-(H1990*18%),AND(J1990="Yes",F1990="Office Supplies",C1990="First Class",I1990&gt;5),H1990-(H1990*20%)),H1990)</f>
        <v>1024.3800000000001</v>
      </c>
      <c r="O1990" s="2"/>
    </row>
    <row r="1991" spans="1:15" ht="15.75" customHeight="1" x14ac:dyDescent="0.3">
      <c r="A1991" s="2" t="s">
        <v>1015</v>
      </c>
      <c r="B1991" s="3">
        <v>42317</v>
      </c>
      <c r="C1991" s="2" t="s">
        <v>24</v>
      </c>
      <c r="D1991" s="2" t="s">
        <v>12</v>
      </c>
      <c r="E1991" s="2" t="s">
        <v>39</v>
      </c>
      <c r="F1991" s="2" t="s">
        <v>21</v>
      </c>
      <c r="G1991" s="2" t="s">
        <v>51</v>
      </c>
      <c r="H1991" s="2">
        <v>26.22</v>
      </c>
      <c r="I1991" s="2">
        <v>3</v>
      </c>
      <c r="J1991" s="2" t="s">
        <v>16</v>
      </c>
      <c r="K1991" s="2">
        <f t="shared" si="62"/>
        <v>26.22</v>
      </c>
      <c r="L1991" s="2">
        <f t="shared" si="63"/>
        <v>26.22</v>
      </c>
      <c r="M1991" s="2" cm="1">
        <f t="array" ref="M1991">IFERROR(_xlfn.IFS(AND(F1991="Furniture",C1991="First Class",I1991&gt;5),H1991-(H1991*10%),AND(F1991="Technology",C1991="Same Day",I1991&gt;6),H1991-(H1991*12%),AND(F1991="Office Supplies",OR(C1991="Second Day",C1991="Standard Class"),I1991&gt;4),H1991-(H1991*8%)),H1991)</f>
        <v>26.22</v>
      </c>
      <c r="N1991" s="2" cm="1">
        <f t="array" ref="N1991">IFERROR(_xlfn.IFS(AND(J1991="Yes",F1991="Furniture",OR(C1991="Second Day",C1991="Standard Class"),I1991&gt;3),H1991-(H1991*15%),AND(J1991="Yes",F1991="Technology",C1991="Same Day",I1991&gt;4),H1991-(H1991*18%),AND(J1991="Yes",F1991="Office Supplies",C1991="First Class",I1991&gt;5),H1991-(H1991*20%)),H1991)</f>
        <v>26.22</v>
      </c>
      <c r="O1991" s="2"/>
    </row>
    <row r="1992" spans="1:15" ht="15.75" customHeight="1" x14ac:dyDescent="0.3">
      <c r="A1992" s="2" t="s">
        <v>1015</v>
      </c>
      <c r="B1992" s="3">
        <v>42317</v>
      </c>
      <c r="C1992" s="2" t="s">
        <v>24</v>
      </c>
      <c r="D1992" s="2" t="s">
        <v>12</v>
      </c>
      <c r="E1992" s="2" t="s">
        <v>39</v>
      </c>
      <c r="F1992" s="2" t="s">
        <v>21</v>
      </c>
      <c r="G1992" s="2" t="s">
        <v>35</v>
      </c>
      <c r="H1992" s="2">
        <v>17.34</v>
      </c>
      <c r="I1992" s="2">
        <v>3</v>
      </c>
      <c r="J1992" s="2" t="s">
        <v>16</v>
      </c>
      <c r="K1992" s="2">
        <f t="shared" si="62"/>
        <v>17.34</v>
      </c>
      <c r="L1992" s="2">
        <f t="shared" si="63"/>
        <v>17.34</v>
      </c>
      <c r="M1992" s="2" cm="1">
        <f t="array" ref="M1992">IFERROR(_xlfn.IFS(AND(F1992="Furniture",C1992="First Class",I1992&gt;5),H1992-(H1992*10%),AND(F1992="Technology",C1992="Same Day",I1992&gt;6),H1992-(H1992*12%),AND(F1992="Office Supplies",OR(C1992="Second Day",C1992="Standard Class"),I1992&gt;4),H1992-(H1992*8%)),H1992)</f>
        <v>17.34</v>
      </c>
      <c r="N1992" s="2" cm="1">
        <f t="array" ref="N1992">IFERROR(_xlfn.IFS(AND(J1992="Yes",F1992="Furniture",OR(C1992="Second Day",C1992="Standard Class"),I1992&gt;3),H1992-(H1992*15%),AND(J1992="Yes",F1992="Technology",C1992="Same Day",I1992&gt;4),H1992-(H1992*18%),AND(J1992="Yes",F1992="Office Supplies",C1992="First Class",I1992&gt;5),H1992-(H1992*20%)),H1992)</f>
        <v>17.34</v>
      </c>
      <c r="O1992" s="2"/>
    </row>
    <row r="1993" spans="1:15" ht="15.75" customHeight="1" x14ac:dyDescent="0.3">
      <c r="A1993" s="2" t="s">
        <v>1016</v>
      </c>
      <c r="B1993" s="3">
        <v>42790</v>
      </c>
      <c r="C1993" s="2" t="s">
        <v>24</v>
      </c>
      <c r="D1993" s="2" t="s">
        <v>12</v>
      </c>
      <c r="E1993" s="2" t="s">
        <v>46</v>
      </c>
      <c r="F1993" s="2" t="s">
        <v>21</v>
      </c>
      <c r="G1993" s="2" t="s">
        <v>32</v>
      </c>
      <c r="H1993" s="2">
        <v>4.9560000000000004</v>
      </c>
      <c r="I1993" s="2">
        <v>4</v>
      </c>
      <c r="J1993" s="2" t="s">
        <v>16</v>
      </c>
      <c r="K1993" s="2">
        <f t="shared" si="62"/>
        <v>4.9560000000000004</v>
      </c>
      <c r="L1993" s="2">
        <f t="shared" si="63"/>
        <v>4.9560000000000004</v>
      </c>
      <c r="M1993" s="2" cm="1">
        <f t="array" ref="M1993">IFERROR(_xlfn.IFS(AND(F1993="Furniture",C1993="First Class",I1993&gt;5),H1993-(H1993*10%),AND(F1993="Technology",C1993="Same Day",I1993&gt;6),H1993-(H1993*12%),AND(F1993="Office Supplies",OR(C1993="Second Day",C1993="Standard Class"),I1993&gt;4),H1993-(H1993*8%)),H1993)</f>
        <v>4.9560000000000004</v>
      </c>
      <c r="N1993" s="2" cm="1">
        <f t="array" ref="N1993">IFERROR(_xlfn.IFS(AND(J1993="Yes",F1993="Furniture",OR(C1993="Second Day",C1993="Standard Class"),I1993&gt;3),H1993-(H1993*15%),AND(J1993="Yes",F1993="Technology",C1993="Same Day",I1993&gt;4),H1993-(H1993*18%),AND(J1993="Yes",F1993="Office Supplies",C1993="First Class",I1993&gt;5),H1993-(H1993*20%)),H1993)</f>
        <v>4.9560000000000004</v>
      </c>
      <c r="O1993" s="2"/>
    </row>
    <row r="1994" spans="1:15" ht="15.75" customHeight="1" x14ac:dyDescent="0.3">
      <c r="A1994" s="2" t="s">
        <v>1017</v>
      </c>
      <c r="B1994" s="3">
        <v>42911</v>
      </c>
      <c r="C1994" s="2" t="s">
        <v>24</v>
      </c>
      <c r="D1994" s="2" t="s">
        <v>38</v>
      </c>
      <c r="E1994" s="2" t="s">
        <v>20</v>
      </c>
      <c r="F1994" s="2" t="s">
        <v>21</v>
      </c>
      <c r="G1994" s="2" t="s">
        <v>22</v>
      </c>
      <c r="H1994" s="2">
        <v>71.040000000000006</v>
      </c>
      <c r="I1994" s="2">
        <v>6</v>
      </c>
      <c r="J1994" s="2" t="s">
        <v>16</v>
      </c>
      <c r="K1994" s="2">
        <f t="shared" si="62"/>
        <v>71.040000000000006</v>
      </c>
      <c r="L1994" s="2">
        <f t="shared" si="63"/>
        <v>71.040000000000006</v>
      </c>
      <c r="M1994" s="2" cm="1">
        <f t="array" ref="M1994">IFERROR(_xlfn.IFS(AND(F1994="Furniture",C1994="First Class",I1994&gt;5),H1994-(H1994*10%),AND(F1994="Technology",C1994="Same Day",I1994&gt;6),H1994-(H1994*12%),AND(F1994="Office Supplies",OR(C1994="Second Day",C1994="Standard Class"),I1994&gt;4),H1994-(H1994*8%)),H1994)</f>
        <v>65.356800000000007</v>
      </c>
      <c r="N1994" s="2" cm="1">
        <f t="array" ref="N1994">IFERROR(_xlfn.IFS(AND(J1994="Yes",F1994="Furniture",OR(C1994="Second Day",C1994="Standard Class"),I1994&gt;3),H1994-(H1994*15%),AND(J1994="Yes",F1994="Technology",C1994="Same Day",I1994&gt;4),H1994-(H1994*18%),AND(J1994="Yes",F1994="Office Supplies",C1994="First Class",I1994&gt;5),H1994-(H1994*20%)),H1994)</f>
        <v>71.040000000000006</v>
      </c>
      <c r="O1994" s="2"/>
    </row>
    <row r="1995" spans="1:15" ht="15.75" customHeight="1" x14ac:dyDescent="0.3">
      <c r="A1995" s="2" t="s">
        <v>1017</v>
      </c>
      <c r="B1995" s="3">
        <v>42911</v>
      </c>
      <c r="C1995" s="2" t="s">
        <v>24</v>
      </c>
      <c r="D1995" s="2" t="s">
        <v>38</v>
      </c>
      <c r="E1995" s="2" t="s">
        <v>20</v>
      </c>
      <c r="F1995" s="2" t="s">
        <v>21</v>
      </c>
      <c r="G1995" s="2" t="s">
        <v>29</v>
      </c>
      <c r="H1995" s="2">
        <v>5.3440000000000003</v>
      </c>
      <c r="I1995" s="2">
        <v>2</v>
      </c>
      <c r="J1995" s="2" t="s">
        <v>16</v>
      </c>
      <c r="K1995" s="2">
        <f t="shared" si="62"/>
        <v>5.3440000000000003</v>
      </c>
      <c r="L1995" s="2">
        <f t="shared" si="63"/>
        <v>5.3440000000000003</v>
      </c>
      <c r="M1995" s="2" cm="1">
        <f t="array" ref="M1995">IFERROR(_xlfn.IFS(AND(F1995="Furniture",C1995="First Class",I1995&gt;5),H1995-(H1995*10%),AND(F1995="Technology",C1995="Same Day",I1995&gt;6),H1995-(H1995*12%),AND(F1995="Office Supplies",OR(C1995="Second Day",C1995="Standard Class"),I1995&gt;4),H1995-(H1995*8%)),H1995)</f>
        <v>5.3440000000000003</v>
      </c>
      <c r="N1995" s="2" cm="1">
        <f t="array" ref="N1995">IFERROR(_xlfn.IFS(AND(J1995="Yes",F1995="Furniture",OR(C1995="Second Day",C1995="Standard Class"),I1995&gt;3),H1995-(H1995*15%),AND(J1995="Yes",F1995="Technology",C1995="Same Day",I1995&gt;4),H1995-(H1995*18%),AND(J1995="Yes",F1995="Office Supplies",C1995="First Class",I1995&gt;5),H1995-(H1995*20%)),H1995)</f>
        <v>5.3440000000000003</v>
      </c>
      <c r="O1995" s="2"/>
    </row>
    <row r="1996" spans="1:15" ht="15.75" customHeight="1" x14ac:dyDescent="0.3">
      <c r="A1996" s="2" t="s">
        <v>1017</v>
      </c>
      <c r="B1996" s="3">
        <v>42911</v>
      </c>
      <c r="C1996" s="2" t="s">
        <v>24</v>
      </c>
      <c r="D1996" s="2" t="s">
        <v>38</v>
      </c>
      <c r="E1996" s="2" t="s">
        <v>20</v>
      </c>
      <c r="F1996" s="2" t="s">
        <v>21</v>
      </c>
      <c r="G1996" s="2" t="s">
        <v>64</v>
      </c>
      <c r="H1996" s="2">
        <v>11.304</v>
      </c>
      <c r="I1996" s="2">
        <v>3</v>
      </c>
      <c r="J1996" s="2" t="s">
        <v>16</v>
      </c>
      <c r="K1996" s="2">
        <f t="shared" si="62"/>
        <v>11.304</v>
      </c>
      <c r="L1996" s="2">
        <f t="shared" si="63"/>
        <v>11.304</v>
      </c>
      <c r="M1996" s="2" cm="1">
        <f t="array" ref="M1996">IFERROR(_xlfn.IFS(AND(F1996="Furniture",C1996="First Class",I1996&gt;5),H1996-(H1996*10%),AND(F1996="Technology",C1996="Same Day",I1996&gt;6),H1996-(H1996*12%),AND(F1996="Office Supplies",OR(C1996="Second Day",C1996="Standard Class"),I1996&gt;4),H1996-(H1996*8%)),H1996)</f>
        <v>11.304</v>
      </c>
      <c r="N1996" s="2" cm="1">
        <f t="array" ref="N1996">IFERROR(_xlfn.IFS(AND(J1996="Yes",F1996="Furniture",OR(C1996="Second Day",C1996="Standard Class"),I1996&gt;3),H1996-(H1996*15%),AND(J1996="Yes",F1996="Technology",C1996="Same Day",I1996&gt;4),H1996-(H1996*18%),AND(J1996="Yes",F1996="Office Supplies",C1996="First Class",I1996&gt;5),H1996-(H1996*20%)),H1996)</f>
        <v>11.304</v>
      </c>
      <c r="O1996" s="2"/>
    </row>
    <row r="1997" spans="1:15" ht="15.75" customHeight="1" x14ac:dyDescent="0.3">
      <c r="A1997" s="2" t="s">
        <v>1018</v>
      </c>
      <c r="B1997" s="3">
        <v>43071</v>
      </c>
      <c r="C1997" s="2" t="s">
        <v>11</v>
      </c>
      <c r="D1997" s="2" t="s">
        <v>12</v>
      </c>
      <c r="E1997" s="2" t="s">
        <v>39</v>
      </c>
      <c r="F1997" s="2" t="s">
        <v>21</v>
      </c>
      <c r="G1997" s="2" t="s">
        <v>33</v>
      </c>
      <c r="H1997" s="2">
        <v>294.61999999999995</v>
      </c>
      <c r="I1997" s="2">
        <v>5</v>
      </c>
      <c r="J1997" s="2" t="s">
        <v>16</v>
      </c>
      <c r="K1997" s="2">
        <f t="shared" si="62"/>
        <v>250.42699999999996</v>
      </c>
      <c r="L1997" s="2">
        <f t="shared" si="63"/>
        <v>294.61999999999995</v>
      </c>
      <c r="M1997" s="2" cm="1">
        <f t="array" ref="M1997">IFERROR(_xlfn.IFS(AND(F1997="Furniture",C1997="First Class",I1997&gt;5),H1997-(H1997*10%),AND(F1997="Technology",C1997="Same Day",I1997&gt;6),H1997-(H1997*12%),AND(F1997="Office Supplies",OR(C1997="Second Day",C1997="Standard Class"),I1997&gt;4),H1997-(H1997*8%)),H1997)</f>
        <v>294.61999999999995</v>
      </c>
      <c r="N1997" s="2" cm="1">
        <f t="array" ref="N1997">IFERROR(_xlfn.IFS(AND(J1997="Yes",F1997="Furniture",OR(C1997="Second Day",C1997="Standard Class"),I1997&gt;3),H1997-(H1997*15%),AND(J1997="Yes",F1997="Technology",C1997="Same Day",I1997&gt;4),H1997-(H1997*18%),AND(J1997="Yes",F1997="Office Supplies",C1997="First Class",I1997&gt;5),H1997-(H1997*20%)),H1997)</f>
        <v>294.61999999999995</v>
      </c>
      <c r="O1997" s="2"/>
    </row>
    <row r="1998" spans="1:15" ht="15.75" customHeight="1" x14ac:dyDescent="0.3">
      <c r="A1998" s="2" t="s">
        <v>1018</v>
      </c>
      <c r="B1998" s="3">
        <v>43071</v>
      </c>
      <c r="C1998" s="2" t="s">
        <v>11</v>
      </c>
      <c r="D1998" s="2" t="s">
        <v>12</v>
      </c>
      <c r="E1998" s="2" t="s">
        <v>39</v>
      </c>
      <c r="F1998" s="2" t="s">
        <v>14</v>
      </c>
      <c r="G1998" s="2" t="s">
        <v>28</v>
      </c>
      <c r="H1998" s="2">
        <v>8.7520000000000007</v>
      </c>
      <c r="I1998" s="2">
        <v>4</v>
      </c>
      <c r="J1998" s="2" t="s">
        <v>16</v>
      </c>
      <c r="K1998" s="2">
        <f t="shared" si="62"/>
        <v>8.7520000000000007</v>
      </c>
      <c r="L1998" s="2">
        <f t="shared" si="63"/>
        <v>8.7520000000000007</v>
      </c>
      <c r="M1998" s="2" cm="1">
        <f t="array" ref="M1998">IFERROR(_xlfn.IFS(AND(F1998="Furniture",C1998="First Class",I1998&gt;5),H1998-(H1998*10%),AND(F1998="Technology",C1998="Same Day",I1998&gt;6),H1998-(H1998*12%),AND(F1998="Office Supplies",OR(C1998="Second Day",C1998="Standard Class"),I1998&gt;4),H1998-(H1998*8%)),H1998)</f>
        <v>8.7520000000000007</v>
      </c>
      <c r="N1998" s="2" cm="1">
        <f t="array" ref="N1998">IFERROR(_xlfn.IFS(AND(J1998="Yes",F1998="Furniture",OR(C1998="Second Day",C1998="Standard Class"),I1998&gt;3),H1998-(H1998*15%),AND(J1998="Yes",F1998="Technology",C1998="Same Day",I1998&gt;4),H1998-(H1998*18%),AND(J1998="Yes",F1998="Office Supplies",C1998="First Class",I1998&gt;5),H1998-(H1998*20%)),H1998)</f>
        <v>8.7520000000000007</v>
      </c>
      <c r="O1998" s="2"/>
    </row>
    <row r="1999" spans="1:15" ht="15.75" customHeight="1" x14ac:dyDescent="0.3">
      <c r="A1999" s="2" t="s">
        <v>1019</v>
      </c>
      <c r="B1999" s="3">
        <v>41676</v>
      </c>
      <c r="C1999" s="2" t="s">
        <v>54</v>
      </c>
      <c r="D1999" s="2" t="s">
        <v>19</v>
      </c>
      <c r="E1999" s="2" t="s">
        <v>13</v>
      </c>
      <c r="F1999" s="2" t="s">
        <v>21</v>
      </c>
      <c r="G1999" s="2" t="s">
        <v>22</v>
      </c>
      <c r="H1999" s="2">
        <v>15</v>
      </c>
      <c r="I1999" s="2">
        <v>4</v>
      </c>
      <c r="J1999" s="2" t="s">
        <v>16</v>
      </c>
      <c r="K1999" s="2">
        <f t="shared" si="62"/>
        <v>15</v>
      </c>
      <c r="L1999" s="2">
        <f t="shared" si="63"/>
        <v>15</v>
      </c>
      <c r="M1999" s="2" cm="1">
        <f t="array" ref="M1999">IFERROR(_xlfn.IFS(AND(F1999="Furniture",C1999="First Class",I1999&gt;5),H1999-(H1999*10%),AND(F1999="Technology",C1999="Same Day",I1999&gt;6),H1999-(H1999*12%),AND(F1999="Office Supplies",OR(C1999="Second Day",C1999="Standard Class"),I1999&gt;4),H1999-(H1999*8%)),H1999)</f>
        <v>15</v>
      </c>
      <c r="N1999" s="2" cm="1">
        <f t="array" ref="N1999">IFERROR(_xlfn.IFS(AND(J1999="Yes",F1999="Furniture",OR(C1999="Second Day",C1999="Standard Class"),I1999&gt;3),H1999-(H1999*15%),AND(J1999="Yes",F1999="Technology",C1999="Same Day",I1999&gt;4),H1999-(H1999*18%),AND(J1999="Yes",F1999="Office Supplies",C1999="First Class",I1999&gt;5),H1999-(H1999*20%)),H1999)</f>
        <v>15</v>
      </c>
      <c r="O1999" s="2"/>
    </row>
    <row r="2000" spans="1:15" ht="15.75" customHeight="1" x14ac:dyDescent="0.3">
      <c r="A2000" s="2" t="s">
        <v>1019</v>
      </c>
      <c r="B2000" s="3">
        <v>41676</v>
      </c>
      <c r="C2000" s="2" t="s">
        <v>54</v>
      </c>
      <c r="D2000" s="2" t="s">
        <v>19</v>
      </c>
      <c r="E2000" s="2" t="s">
        <v>13</v>
      </c>
      <c r="F2000" s="2" t="s">
        <v>30</v>
      </c>
      <c r="G2000" s="2" t="s">
        <v>31</v>
      </c>
      <c r="H2000" s="2">
        <v>161.61000000000001</v>
      </c>
      <c r="I2000" s="2">
        <v>1</v>
      </c>
      <c r="J2000" s="2" t="s">
        <v>16</v>
      </c>
      <c r="K2000" s="2">
        <f t="shared" si="62"/>
        <v>161.61000000000001</v>
      </c>
      <c r="L2000" s="2">
        <f t="shared" si="63"/>
        <v>161.61000000000001</v>
      </c>
      <c r="M2000" s="2" cm="1">
        <f t="array" ref="M2000">IFERROR(_xlfn.IFS(AND(F2000="Furniture",C2000="First Class",I2000&gt;5),H2000-(H2000*10%),AND(F2000="Technology",C2000="Same Day",I2000&gt;6),H2000-(H2000*12%),AND(F2000="Office Supplies",OR(C2000="Second Day",C2000="Standard Class"),I2000&gt;4),H2000-(H2000*8%)),H2000)</f>
        <v>161.61000000000001</v>
      </c>
      <c r="N2000" s="2" cm="1">
        <f t="array" ref="N2000">IFERROR(_xlfn.IFS(AND(J2000="Yes",F2000="Furniture",OR(C2000="Second Day",C2000="Standard Class"),I2000&gt;3),H2000-(H2000*15%),AND(J2000="Yes",F2000="Technology",C2000="Same Day",I2000&gt;4),H2000-(H2000*18%),AND(J2000="Yes",F2000="Office Supplies",C2000="First Class",I2000&gt;5),H2000-(H2000*20%)),H2000)</f>
        <v>161.61000000000001</v>
      </c>
      <c r="O2000" s="2"/>
    </row>
    <row r="2001" spans="1:15" ht="15.75" customHeight="1" x14ac:dyDescent="0.3">
      <c r="A2001" s="2" t="s">
        <v>1019</v>
      </c>
      <c r="B2001" s="3">
        <v>41676</v>
      </c>
      <c r="C2001" s="2" t="s">
        <v>54</v>
      </c>
      <c r="D2001" s="2" t="s">
        <v>19</v>
      </c>
      <c r="E2001" s="2" t="s">
        <v>13</v>
      </c>
      <c r="F2001" s="2" t="s">
        <v>30</v>
      </c>
      <c r="G2001" s="2" t="s">
        <v>31</v>
      </c>
      <c r="H2001" s="2">
        <v>144.94999999999999</v>
      </c>
      <c r="I2001" s="2">
        <v>5</v>
      </c>
      <c r="J2001" s="2" t="s">
        <v>16</v>
      </c>
      <c r="K2001" s="2">
        <f t="shared" si="62"/>
        <v>144.94999999999999</v>
      </c>
      <c r="L2001" s="2">
        <f t="shared" si="63"/>
        <v>144.94999999999999</v>
      </c>
      <c r="M2001" s="2" cm="1">
        <f t="array" ref="M2001">IFERROR(_xlfn.IFS(AND(F2001="Furniture",C2001="First Class",I2001&gt;5),H2001-(H2001*10%),AND(F2001="Technology",C2001="Same Day",I2001&gt;6),H2001-(H2001*12%),AND(F2001="Office Supplies",OR(C2001="Second Day",C2001="Standard Class"),I2001&gt;4),H2001-(H2001*8%)),H2001)</f>
        <v>144.94999999999999</v>
      </c>
      <c r="N2001" s="2" cm="1">
        <f t="array" ref="N2001">IFERROR(_xlfn.IFS(AND(J2001="Yes",F2001="Furniture",OR(C2001="Second Day",C2001="Standard Class"),I2001&gt;3),H2001-(H2001*15%),AND(J2001="Yes",F2001="Technology",C2001="Same Day",I2001&gt;4),H2001-(H2001*18%),AND(J2001="Yes",F2001="Office Supplies",C2001="First Class",I2001&gt;5),H2001-(H2001*20%)),H2001)</f>
        <v>144.94999999999999</v>
      </c>
      <c r="O2001" s="2"/>
    </row>
    <row r="2002" spans="1:15" ht="15.75" customHeight="1" x14ac:dyDescent="0.3">
      <c r="A2002" s="2" t="s">
        <v>1020</v>
      </c>
      <c r="B2002" s="3">
        <v>42836</v>
      </c>
      <c r="C2002" s="2" t="s">
        <v>24</v>
      </c>
      <c r="D2002" s="2" t="s">
        <v>12</v>
      </c>
      <c r="E2002" s="2" t="s">
        <v>20</v>
      </c>
      <c r="F2002" s="2" t="s">
        <v>30</v>
      </c>
      <c r="G2002" s="2" t="s">
        <v>49</v>
      </c>
      <c r="H2002" s="2">
        <v>199.95000000000002</v>
      </c>
      <c r="I2002" s="2">
        <v>5</v>
      </c>
      <c r="J2002" s="2" t="s">
        <v>16</v>
      </c>
      <c r="K2002" s="2">
        <f t="shared" si="62"/>
        <v>199.95000000000002</v>
      </c>
      <c r="L2002" s="2">
        <f t="shared" si="63"/>
        <v>199.95000000000002</v>
      </c>
      <c r="M2002" s="2" cm="1">
        <f t="array" ref="M2002">IFERROR(_xlfn.IFS(AND(F2002="Furniture",C2002="First Class",I2002&gt;5),H2002-(H2002*10%),AND(F2002="Technology",C2002="Same Day",I2002&gt;6),H2002-(H2002*12%),AND(F2002="Office Supplies",OR(C2002="Second Day",C2002="Standard Class"),I2002&gt;4),H2002-(H2002*8%)),H2002)</f>
        <v>199.95000000000002</v>
      </c>
      <c r="N2002" s="2" cm="1">
        <f t="array" ref="N2002">IFERROR(_xlfn.IFS(AND(J2002="Yes",F2002="Furniture",OR(C2002="Second Day",C2002="Standard Class"),I2002&gt;3),H2002-(H2002*15%),AND(J2002="Yes",F2002="Technology",C2002="Same Day",I2002&gt;4),H2002-(H2002*18%),AND(J2002="Yes",F2002="Office Supplies",C2002="First Class",I2002&gt;5),H2002-(H2002*20%)),H2002)</f>
        <v>199.95000000000002</v>
      </c>
      <c r="O2002" s="2"/>
    </row>
    <row r="2003" spans="1:15" ht="15.75" customHeight="1" x14ac:dyDescent="0.3">
      <c r="A2003" s="2" t="s">
        <v>1020</v>
      </c>
      <c r="B2003" s="3">
        <v>42836</v>
      </c>
      <c r="C2003" s="2" t="s">
        <v>24</v>
      </c>
      <c r="D2003" s="2" t="s">
        <v>12</v>
      </c>
      <c r="E2003" s="2" t="s">
        <v>20</v>
      </c>
      <c r="F2003" s="2" t="s">
        <v>21</v>
      </c>
      <c r="G2003" s="2" t="s">
        <v>29</v>
      </c>
      <c r="H2003" s="2">
        <v>41.86</v>
      </c>
      <c r="I2003" s="2">
        <v>7</v>
      </c>
      <c r="J2003" s="2" t="s">
        <v>16</v>
      </c>
      <c r="K2003" s="2">
        <f t="shared" si="62"/>
        <v>41.86</v>
      </c>
      <c r="L2003" s="2">
        <f t="shared" si="63"/>
        <v>41.86</v>
      </c>
      <c r="M2003" s="2" cm="1">
        <f t="array" ref="M2003">IFERROR(_xlfn.IFS(AND(F2003="Furniture",C2003="First Class",I2003&gt;5),H2003-(H2003*10%),AND(F2003="Technology",C2003="Same Day",I2003&gt;6),H2003-(H2003*12%),AND(F2003="Office Supplies",OR(C2003="Second Day",C2003="Standard Class"),I2003&gt;4),H2003-(H2003*8%)),H2003)</f>
        <v>38.511200000000002</v>
      </c>
      <c r="N2003" s="2" cm="1">
        <f t="array" ref="N2003">IFERROR(_xlfn.IFS(AND(J2003="Yes",F2003="Furniture",OR(C2003="Second Day",C2003="Standard Class"),I2003&gt;3),H2003-(H2003*15%),AND(J2003="Yes",F2003="Technology",C2003="Same Day",I2003&gt;4),H2003-(H2003*18%),AND(J2003="Yes",F2003="Office Supplies",C2003="First Class",I2003&gt;5),H2003-(H2003*20%)),H2003)</f>
        <v>41.86</v>
      </c>
      <c r="O2003" s="2"/>
    </row>
    <row r="2004" spans="1:15" ht="15.75" customHeight="1" x14ac:dyDescent="0.3">
      <c r="A2004" s="2" t="s">
        <v>1021</v>
      </c>
      <c r="B2004" s="3">
        <v>43094</v>
      </c>
      <c r="C2004" s="2" t="s">
        <v>11</v>
      </c>
      <c r="D2004" s="2" t="s">
        <v>12</v>
      </c>
      <c r="E2004" s="2" t="s">
        <v>13</v>
      </c>
      <c r="F2004" s="2" t="s">
        <v>21</v>
      </c>
      <c r="G2004" s="2" t="s">
        <v>26</v>
      </c>
      <c r="H2004" s="2">
        <v>95.94</v>
      </c>
      <c r="I2004" s="2">
        <v>3</v>
      </c>
      <c r="J2004" s="2" t="s">
        <v>16</v>
      </c>
      <c r="K2004" s="2">
        <f t="shared" si="62"/>
        <v>95.94</v>
      </c>
      <c r="L2004" s="2">
        <f t="shared" si="63"/>
        <v>95.94</v>
      </c>
      <c r="M2004" s="2" cm="1">
        <f t="array" ref="M2004">IFERROR(_xlfn.IFS(AND(F2004="Furniture",C2004="First Class",I2004&gt;5),H2004-(H2004*10%),AND(F2004="Technology",C2004="Same Day",I2004&gt;6),H2004-(H2004*12%),AND(F2004="Office Supplies",OR(C2004="Second Day",C2004="Standard Class"),I2004&gt;4),H2004-(H2004*8%)),H2004)</f>
        <v>95.94</v>
      </c>
      <c r="N2004" s="2" cm="1">
        <f t="array" ref="N2004">IFERROR(_xlfn.IFS(AND(J2004="Yes",F2004="Furniture",OR(C2004="Second Day",C2004="Standard Class"),I2004&gt;3),H2004-(H2004*15%),AND(J2004="Yes",F2004="Technology",C2004="Same Day",I2004&gt;4),H2004-(H2004*18%),AND(J2004="Yes",F2004="Office Supplies",C2004="First Class",I2004&gt;5),H2004-(H2004*20%)),H2004)</f>
        <v>95.94</v>
      </c>
      <c r="O2004" s="2"/>
    </row>
    <row r="2005" spans="1:15" ht="15.75" customHeight="1" x14ac:dyDescent="0.3">
      <c r="A2005" s="2" t="s">
        <v>1021</v>
      </c>
      <c r="B2005" s="3">
        <v>43094</v>
      </c>
      <c r="C2005" s="2" t="s">
        <v>11</v>
      </c>
      <c r="D2005" s="2" t="s">
        <v>12</v>
      </c>
      <c r="E2005" s="2" t="s">
        <v>13</v>
      </c>
      <c r="F2005" s="2" t="s">
        <v>14</v>
      </c>
      <c r="G2005" s="2" t="s">
        <v>17</v>
      </c>
      <c r="H2005" s="2">
        <v>304.45</v>
      </c>
      <c r="I2005" s="2">
        <v>5</v>
      </c>
      <c r="J2005" s="2" t="s">
        <v>16</v>
      </c>
      <c r="K2005" s="2">
        <f t="shared" si="62"/>
        <v>258.78249999999997</v>
      </c>
      <c r="L2005" s="2">
        <f t="shared" si="63"/>
        <v>304.45</v>
      </c>
      <c r="M2005" s="2" cm="1">
        <f t="array" ref="M2005">IFERROR(_xlfn.IFS(AND(F2005="Furniture",C2005="First Class",I2005&gt;5),H2005-(H2005*10%),AND(F2005="Technology",C2005="Same Day",I2005&gt;6),H2005-(H2005*12%),AND(F2005="Office Supplies",OR(C2005="Second Day",C2005="Standard Class"),I2005&gt;4),H2005-(H2005*8%)),H2005)</f>
        <v>304.45</v>
      </c>
      <c r="N2005" s="2" cm="1">
        <f t="array" ref="N2005">IFERROR(_xlfn.IFS(AND(J2005="Yes",F2005="Furniture",OR(C2005="Second Day",C2005="Standard Class"),I2005&gt;3),H2005-(H2005*15%),AND(J2005="Yes",F2005="Technology",C2005="Same Day",I2005&gt;4),H2005-(H2005*18%),AND(J2005="Yes",F2005="Office Supplies",C2005="First Class",I2005&gt;5),H2005-(H2005*20%)),H2005)</f>
        <v>304.45</v>
      </c>
      <c r="O2005" s="2"/>
    </row>
    <row r="2006" spans="1:15" ht="15.75" customHeight="1" x14ac:dyDescent="0.3">
      <c r="A2006" s="2" t="s">
        <v>1022</v>
      </c>
      <c r="B2006" s="3">
        <v>42836</v>
      </c>
      <c r="C2006" s="2" t="s">
        <v>24</v>
      </c>
      <c r="D2006" s="2" t="s">
        <v>38</v>
      </c>
      <c r="E2006" s="2" t="s">
        <v>39</v>
      </c>
      <c r="F2006" s="2" t="s">
        <v>21</v>
      </c>
      <c r="G2006" s="2" t="s">
        <v>32</v>
      </c>
      <c r="H2006" s="2">
        <v>11.363999999999997</v>
      </c>
      <c r="I2006" s="2">
        <v>3</v>
      </c>
      <c r="J2006" s="2" t="s">
        <v>16</v>
      </c>
      <c r="K2006" s="2">
        <f t="shared" si="62"/>
        <v>11.363999999999997</v>
      </c>
      <c r="L2006" s="2">
        <f t="shared" si="63"/>
        <v>11.363999999999997</v>
      </c>
      <c r="M2006" s="2" cm="1">
        <f t="array" ref="M2006">IFERROR(_xlfn.IFS(AND(F2006="Furniture",C2006="First Class",I2006&gt;5),H2006-(H2006*10%),AND(F2006="Technology",C2006="Same Day",I2006&gt;6),H2006-(H2006*12%),AND(F2006="Office Supplies",OR(C2006="Second Day",C2006="Standard Class"),I2006&gt;4),H2006-(H2006*8%)),H2006)</f>
        <v>11.363999999999997</v>
      </c>
      <c r="N2006" s="2" cm="1">
        <f t="array" ref="N2006">IFERROR(_xlfn.IFS(AND(J2006="Yes",F2006="Furniture",OR(C2006="Second Day",C2006="Standard Class"),I2006&gt;3),H2006-(H2006*15%),AND(J2006="Yes",F2006="Technology",C2006="Same Day",I2006&gt;4),H2006-(H2006*18%),AND(J2006="Yes",F2006="Office Supplies",C2006="First Class",I2006&gt;5),H2006-(H2006*20%)),H2006)</f>
        <v>11.363999999999997</v>
      </c>
      <c r="O2006" s="2"/>
    </row>
    <row r="2007" spans="1:15" ht="15.75" customHeight="1" x14ac:dyDescent="0.3">
      <c r="A2007" s="2" t="s">
        <v>1023</v>
      </c>
      <c r="B2007" s="3">
        <v>42004</v>
      </c>
      <c r="C2007" s="2" t="s">
        <v>24</v>
      </c>
      <c r="D2007" s="2" t="s">
        <v>19</v>
      </c>
      <c r="E2007" s="2" t="s">
        <v>39</v>
      </c>
      <c r="F2007" s="2" t="s">
        <v>21</v>
      </c>
      <c r="G2007" s="2" t="s">
        <v>29</v>
      </c>
      <c r="H2007" s="2">
        <v>29.68</v>
      </c>
      <c r="I2007" s="2">
        <v>7</v>
      </c>
      <c r="J2007" s="2" t="s">
        <v>16</v>
      </c>
      <c r="K2007" s="2">
        <f t="shared" si="62"/>
        <v>29.68</v>
      </c>
      <c r="L2007" s="2">
        <f t="shared" si="63"/>
        <v>29.68</v>
      </c>
      <c r="M2007" s="2" cm="1">
        <f t="array" ref="M2007">IFERROR(_xlfn.IFS(AND(F2007="Furniture",C2007="First Class",I2007&gt;5),H2007-(H2007*10%),AND(F2007="Technology",C2007="Same Day",I2007&gt;6),H2007-(H2007*12%),AND(F2007="Office Supplies",OR(C2007="Second Day",C2007="Standard Class"),I2007&gt;4),H2007-(H2007*8%)),H2007)</f>
        <v>27.305599999999998</v>
      </c>
      <c r="N2007" s="2" cm="1">
        <f t="array" ref="N2007">IFERROR(_xlfn.IFS(AND(J2007="Yes",F2007="Furniture",OR(C2007="Second Day",C2007="Standard Class"),I2007&gt;3),H2007-(H2007*15%),AND(J2007="Yes",F2007="Technology",C2007="Same Day",I2007&gt;4),H2007-(H2007*18%),AND(J2007="Yes",F2007="Office Supplies",C2007="First Class",I2007&gt;5),H2007-(H2007*20%)),H2007)</f>
        <v>29.68</v>
      </c>
      <c r="O2007" s="2"/>
    </row>
    <row r="2008" spans="1:15" ht="15.75" customHeight="1" x14ac:dyDescent="0.3">
      <c r="A2008" s="2" t="s">
        <v>1023</v>
      </c>
      <c r="B2008" s="3">
        <v>42004</v>
      </c>
      <c r="C2008" s="2" t="s">
        <v>24</v>
      </c>
      <c r="D2008" s="2" t="s">
        <v>19</v>
      </c>
      <c r="E2008" s="2" t="s">
        <v>39</v>
      </c>
      <c r="F2008" s="2" t="s">
        <v>30</v>
      </c>
      <c r="G2008" s="2" t="s">
        <v>49</v>
      </c>
      <c r="H2008" s="2">
        <v>47.53</v>
      </c>
      <c r="I2008" s="2">
        <v>7</v>
      </c>
      <c r="J2008" s="2" t="s">
        <v>16</v>
      </c>
      <c r="K2008" s="2">
        <f t="shared" si="62"/>
        <v>47.53</v>
      </c>
      <c r="L2008" s="2">
        <f t="shared" si="63"/>
        <v>47.53</v>
      </c>
      <c r="M2008" s="2" cm="1">
        <f t="array" ref="M2008">IFERROR(_xlfn.IFS(AND(F2008="Furniture",C2008="First Class",I2008&gt;5),H2008-(H2008*10%),AND(F2008="Technology",C2008="Same Day",I2008&gt;6),H2008-(H2008*12%),AND(F2008="Office Supplies",OR(C2008="Second Day",C2008="Standard Class"),I2008&gt;4),H2008-(H2008*8%)),H2008)</f>
        <v>47.53</v>
      </c>
      <c r="N2008" s="2" cm="1">
        <f t="array" ref="N2008">IFERROR(_xlfn.IFS(AND(J2008="Yes",F2008="Furniture",OR(C2008="Second Day",C2008="Standard Class"),I2008&gt;3),H2008-(H2008*15%),AND(J2008="Yes",F2008="Technology",C2008="Same Day",I2008&gt;4),H2008-(H2008*18%),AND(J2008="Yes",F2008="Office Supplies",C2008="First Class",I2008&gt;5),H2008-(H2008*20%)),H2008)</f>
        <v>47.53</v>
      </c>
      <c r="O2008" s="2"/>
    </row>
    <row r="2009" spans="1:15" ht="15.75" customHeight="1" x14ac:dyDescent="0.3">
      <c r="A2009" s="2" t="s">
        <v>1024</v>
      </c>
      <c r="B2009" s="3">
        <v>42950</v>
      </c>
      <c r="C2009" s="2" t="s">
        <v>54</v>
      </c>
      <c r="D2009" s="2" t="s">
        <v>12</v>
      </c>
      <c r="E2009" s="2" t="s">
        <v>39</v>
      </c>
      <c r="F2009" s="2" t="s">
        <v>14</v>
      </c>
      <c r="G2009" s="2" t="s">
        <v>15</v>
      </c>
      <c r="H2009" s="2">
        <v>183.37199999999999</v>
      </c>
      <c r="I2009" s="2">
        <v>2</v>
      </c>
      <c r="J2009" s="2" t="s">
        <v>16</v>
      </c>
      <c r="K2009" s="2">
        <f t="shared" si="62"/>
        <v>183.37199999999999</v>
      </c>
      <c r="L2009" s="2">
        <f t="shared" si="63"/>
        <v>183.37199999999999</v>
      </c>
      <c r="M2009" s="2" cm="1">
        <f t="array" ref="M2009">IFERROR(_xlfn.IFS(AND(F2009="Furniture",C2009="First Class",I2009&gt;5),H2009-(H2009*10%),AND(F2009="Technology",C2009="Same Day",I2009&gt;6),H2009-(H2009*12%),AND(F2009="Office Supplies",OR(C2009="Second Day",C2009="Standard Class"),I2009&gt;4),H2009-(H2009*8%)),H2009)</f>
        <v>183.37199999999999</v>
      </c>
      <c r="N2009" s="2" cm="1">
        <f t="array" ref="N2009">IFERROR(_xlfn.IFS(AND(J2009="Yes",F2009="Furniture",OR(C2009="Second Day",C2009="Standard Class"),I2009&gt;3),H2009-(H2009*15%),AND(J2009="Yes",F2009="Technology",C2009="Same Day",I2009&gt;4),H2009-(H2009*18%),AND(J2009="Yes",F2009="Office Supplies",C2009="First Class",I2009&gt;5),H2009-(H2009*20%)),H2009)</f>
        <v>183.37199999999999</v>
      </c>
      <c r="O2009" s="2"/>
    </row>
    <row r="2010" spans="1:15" ht="15.75" customHeight="1" x14ac:dyDescent="0.3">
      <c r="A2010" s="2" t="s">
        <v>1025</v>
      </c>
      <c r="B2010" s="3">
        <v>41958</v>
      </c>
      <c r="C2010" s="2" t="s">
        <v>24</v>
      </c>
      <c r="D2010" s="2" t="s">
        <v>12</v>
      </c>
      <c r="E2010" s="2" t="s">
        <v>13</v>
      </c>
      <c r="F2010" s="2" t="s">
        <v>21</v>
      </c>
      <c r="G2010" s="2" t="s">
        <v>29</v>
      </c>
      <c r="H2010" s="2">
        <v>4.2240000000000002</v>
      </c>
      <c r="I2010" s="2">
        <v>3</v>
      </c>
      <c r="J2010" s="2" t="s">
        <v>16</v>
      </c>
      <c r="K2010" s="2">
        <f t="shared" si="62"/>
        <v>4.2240000000000002</v>
      </c>
      <c r="L2010" s="2">
        <f t="shared" si="63"/>
        <v>4.2240000000000002</v>
      </c>
      <c r="M2010" s="2" cm="1">
        <f t="array" ref="M2010">IFERROR(_xlfn.IFS(AND(F2010="Furniture",C2010="First Class",I2010&gt;5),H2010-(H2010*10%),AND(F2010="Technology",C2010="Same Day",I2010&gt;6),H2010-(H2010*12%),AND(F2010="Office Supplies",OR(C2010="Second Day",C2010="Standard Class"),I2010&gt;4),H2010-(H2010*8%)),H2010)</f>
        <v>4.2240000000000002</v>
      </c>
      <c r="N2010" s="2" cm="1">
        <f t="array" ref="N2010">IFERROR(_xlfn.IFS(AND(J2010="Yes",F2010="Furniture",OR(C2010="Second Day",C2010="Standard Class"),I2010&gt;3),H2010-(H2010*15%),AND(J2010="Yes",F2010="Technology",C2010="Same Day",I2010&gt;4),H2010-(H2010*18%),AND(J2010="Yes",F2010="Office Supplies",C2010="First Class",I2010&gt;5),H2010-(H2010*20%)),H2010)</f>
        <v>4.2240000000000002</v>
      </c>
      <c r="O2010" s="2"/>
    </row>
    <row r="2011" spans="1:15" ht="15.75" customHeight="1" x14ac:dyDescent="0.3">
      <c r="A2011" s="2" t="s">
        <v>1025</v>
      </c>
      <c r="B2011" s="3">
        <v>41958</v>
      </c>
      <c r="C2011" s="2" t="s">
        <v>24</v>
      </c>
      <c r="D2011" s="2" t="s">
        <v>12</v>
      </c>
      <c r="E2011" s="2" t="s">
        <v>13</v>
      </c>
      <c r="F2011" s="2" t="s">
        <v>21</v>
      </c>
      <c r="G2011" s="2" t="s">
        <v>33</v>
      </c>
      <c r="H2011" s="2">
        <v>333.05600000000004</v>
      </c>
      <c r="I2011" s="2">
        <v>2</v>
      </c>
      <c r="J2011" s="2" t="s">
        <v>16</v>
      </c>
      <c r="K2011" s="2">
        <f t="shared" si="62"/>
        <v>283.09760000000006</v>
      </c>
      <c r="L2011" s="2">
        <f t="shared" si="63"/>
        <v>333.05600000000004</v>
      </c>
      <c r="M2011" s="2" cm="1">
        <f t="array" ref="M2011">IFERROR(_xlfn.IFS(AND(F2011="Furniture",C2011="First Class",I2011&gt;5),H2011-(H2011*10%),AND(F2011="Technology",C2011="Same Day",I2011&gt;6),H2011-(H2011*12%),AND(F2011="Office Supplies",OR(C2011="Second Day",C2011="Standard Class"),I2011&gt;4),H2011-(H2011*8%)),H2011)</f>
        <v>333.05600000000004</v>
      </c>
      <c r="N2011" s="2" cm="1">
        <f t="array" ref="N2011">IFERROR(_xlfn.IFS(AND(J2011="Yes",F2011="Furniture",OR(C2011="Second Day",C2011="Standard Class"),I2011&gt;3),H2011-(H2011*15%),AND(J2011="Yes",F2011="Technology",C2011="Same Day",I2011&gt;4),H2011-(H2011*18%),AND(J2011="Yes",F2011="Office Supplies",C2011="First Class",I2011&gt;5),H2011-(H2011*20%)),H2011)</f>
        <v>333.05600000000004</v>
      </c>
      <c r="O2011" s="2"/>
    </row>
    <row r="2012" spans="1:15" ht="15.75" customHeight="1" x14ac:dyDescent="0.3">
      <c r="A2012" s="2" t="s">
        <v>1025</v>
      </c>
      <c r="B2012" s="3">
        <v>41958</v>
      </c>
      <c r="C2012" s="2" t="s">
        <v>24</v>
      </c>
      <c r="D2012" s="2" t="s">
        <v>12</v>
      </c>
      <c r="E2012" s="2" t="s">
        <v>13</v>
      </c>
      <c r="F2012" s="2" t="s">
        <v>21</v>
      </c>
      <c r="G2012" s="2" t="s">
        <v>35</v>
      </c>
      <c r="H2012" s="2">
        <v>24.896000000000001</v>
      </c>
      <c r="I2012" s="2">
        <v>4</v>
      </c>
      <c r="J2012" s="2" t="s">
        <v>16</v>
      </c>
      <c r="K2012" s="2">
        <f t="shared" si="62"/>
        <v>24.896000000000001</v>
      </c>
      <c r="L2012" s="2">
        <f t="shared" si="63"/>
        <v>24.896000000000001</v>
      </c>
      <c r="M2012" s="2" cm="1">
        <f t="array" ref="M2012">IFERROR(_xlfn.IFS(AND(F2012="Furniture",C2012="First Class",I2012&gt;5),H2012-(H2012*10%),AND(F2012="Technology",C2012="Same Day",I2012&gt;6),H2012-(H2012*12%),AND(F2012="Office Supplies",OR(C2012="Second Day",C2012="Standard Class"),I2012&gt;4),H2012-(H2012*8%)),H2012)</f>
        <v>24.896000000000001</v>
      </c>
      <c r="N2012" s="2" cm="1">
        <f t="array" ref="N2012">IFERROR(_xlfn.IFS(AND(J2012="Yes",F2012="Furniture",OR(C2012="Second Day",C2012="Standard Class"),I2012&gt;3),H2012-(H2012*15%),AND(J2012="Yes",F2012="Technology",C2012="Same Day",I2012&gt;4),H2012-(H2012*18%),AND(J2012="Yes",F2012="Office Supplies",C2012="First Class",I2012&gt;5),H2012-(H2012*20%)),H2012)</f>
        <v>24.896000000000001</v>
      </c>
      <c r="O2012" s="2"/>
    </row>
    <row r="2013" spans="1:15" ht="15.75" customHeight="1" x14ac:dyDescent="0.3">
      <c r="A2013" s="2" t="s">
        <v>1026</v>
      </c>
      <c r="B2013" s="3">
        <v>42349</v>
      </c>
      <c r="C2013" s="2" t="s">
        <v>208</v>
      </c>
      <c r="D2013" s="2" t="s">
        <v>12</v>
      </c>
      <c r="E2013" s="2" t="s">
        <v>39</v>
      </c>
      <c r="F2013" s="2" t="s">
        <v>30</v>
      </c>
      <c r="G2013" s="2" t="s">
        <v>49</v>
      </c>
      <c r="H2013" s="2">
        <v>159.98400000000001</v>
      </c>
      <c r="I2013" s="2">
        <v>2</v>
      </c>
      <c r="J2013" s="2" t="s">
        <v>43</v>
      </c>
      <c r="K2013" s="2">
        <f t="shared" si="62"/>
        <v>159.98400000000001</v>
      </c>
      <c r="L2013" s="2">
        <f t="shared" si="63"/>
        <v>155.18448000000001</v>
      </c>
      <c r="M2013" s="2" cm="1">
        <f t="array" ref="M2013">IFERROR(_xlfn.IFS(AND(F2013="Furniture",C2013="First Class",I2013&gt;5),H2013-(H2013*10%),AND(F2013="Technology",C2013="Same Day",I2013&gt;6),H2013-(H2013*12%),AND(F2013="Office Supplies",OR(C2013="Second Day",C2013="Standard Class"),I2013&gt;4),H2013-(H2013*8%)),H2013)</f>
        <v>159.98400000000001</v>
      </c>
      <c r="N2013" s="2" cm="1">
        <f t="array" ref="N2013">IFERROR(_xlfn.IFS(AND(J2013="Yes",F2013="Furniture",OR(C2013="Second Day",C2013="Standard Class"),I2013&gt;3),H2013-(H2013*15%),AND(J2013="Yes",F2013="Technology",C2013="Same Day",I2013&gt;4),H2013-(H2013*18%),AND(J2013="Yes",F2013="Office Supplies",C2013="First Class",I2013&gt;5),H2013-(H2013*20%)),H2013)</f>
        <v>159.98400000000001</v>
      </c>
      <c r="O2013" s="2"/>
    </row>
    <row r="2014" spans="1:15" ht="15.75" customHeight="1" x14ac:dyDescent="0.3">
      <c r="A2014" s="2" t="s">
        <v>1026</v>
      </c>
      <c r="B2014" s="3">
        <v>42349</v>
      </c>
      <c r="C2014" s="2" t="s">
        <v>208</v>
      </c>
      <c r="D2014" s="2" t="s">
        <v>12</v>
      </c>
      <c r="E2014" s="2" t="s">
        <v>39</v>
      </c>
      <c r="F2014" s="2" t="s">
        <v>21</v>
      </c>
      <c r="G2014" s="2" t="s">
        <v>26</v>
      </c>
      <c r="H2014" s="2">
        <v>46.344000000000001</v>
      </c>
      <c r="I2014" s="2">
        <v>3</v>
      </c>
      <c r="J2014" s="2" t="s">
        <v>43</v>
      </c>
      <c r="K2014" s="2">
        <f t="shared" si="62"/>
        <v>46.344000000000001</v>
      </c>
      <c r="L2014" s="2">
        <f t="shared" si="63"/>
        <v>44.953679999999999</v>
      </c>
      <c r="M2014" s="2" cm="1">
        <f t="array" ref="M2014">IFERROR(_xlfn.IFS(AND(F2014="Furniture",C2014="First Class",I2014&gt;5),H2014-(H2014*10%),AND(F2014="Technology",C2014="Same Day",I2014&gt;6),H2014-(H2014*12%),AND(F2014="Office Supplies",OR(C2014="Second Day",C2014="Standard Class"),I2014&gt;4),H2014-(H2014*8%)),H2014)</f>
        <v>46.344000000000001</v>
      </c>
      <c r="N2014" s="2" cm="1">
        <f t="array" ref="N2014">IFERROR(_xlfn.IFS(AND(J2014="Yes",F2014="Furniture",OR(C2014="Second Day",C2014="Standard Class"),I2014&gt;3),H2014-(H2014*15%),AND(J2014="Yes",F2014="Technology",C2014="Same Day",I2014&gt;4),H2014-(H2014*18%),AND(J2014="Yes",F2014="Office Supplies",C2014="First Class",I2014&gt;5),H2014-(H2014*20%)),H2014)</f>
        <v>46.344000000000001</v>
      </c>
      <c r="O2014" s="2"/>
    </row>
    <row r="2015" spans="1:15" ht="15.75" customHeight="1" x14ac:dyDescent="0.3">
      <c r="A2015" s="2" t="s">
        <v>1027</v>
      </c>
      <c r="B2015" s="3">
        <v>42631</v>
      </c>
      <c r="C2015" s="2" t="s">
        <v>24</v>
      </c>
      <c r="D2015" s="2" t="s">
        <v>12</v>
      </c>
      <c r="E2015" s="2" t="s">
        <v>13</v>
      </c>
      <c r="F2015" s="2" t="s">
        <v>14</v>
      </c>
      <c r="G2015" s="2" t="s">
        <v>17</v>
      </c>
      <c r="H2015" s="2">
        <v>350.98</v>
      </c>
      <c r="I2015" s="2">
        <v>1</v>
      </c>
      <c r="J2015" s="2" t="s">
        <v>16</v>
      </c>
      <c r="K2015" s="2">
        <f t="shared" si="62"/>
        <v>298.33300000000003</v>
      </c>
      <c r="L2015" s="2">
        <f t="shared" si="63"/>
        <v>350.98</v>
      </c>
      <c r="M2015" s="2" cm="1">
        <f t="array" ref="M2015">IFERROR(_xlfn.IFS(AND(F2015="Furniture",C2015="First Class",I2015&gt;5),H2015-(H2015*10%),AND(F2015="Technology",C2015="Same Day",I2015&gt;6),H2015-(H2015*12%),AND(F2015="Office Supplies",OR(C2015="Second Day",C2015="Standard Class"),I2015&gt;4),H2015-(H2015*8%)),H2015)</f>
        <v>350.98</v>
      </c>
      <c r="N2015" s="2" cm="1">
        <f t="array" ref="N2015">IFERROR(_xlfn.IFS(AND(J2015="Yes",F2015="Furniture",OR(C2015="Second Day",C2015="Standard Class"),I2015&gt;3),H2015-(H2015*15%),AND(J2015="Yes",F2015="Technology",C2015="Same Day",I2015&gt;4),H2015-(H2015*18%),AND(J2015="Yes",F2015="Office Supplies",C2015="First Class",I2015&gt;5),H2015-(H2015*20%)),H2015)</f>
        <v>350.98</v>
      </c>
      <c r="O2015" s="2"/>
    </row>
    <row r="2016" spans="1:15" ht="15.75" customHeight="1" x14ac:dyDescent="0.3">
      <c r="A2016" s="2" t="s">
        <v>1027</v>
      </c>
      <c r="B2016" s="3">
        <v>42631</v>
      </c>
      <c r="C2016" s="2" t="s">
        <v>24</v>
      </c>
      <c r="D2016" s="2" t="s">
        <v>12</v>
      </c>
      <c r="E2016" s="2" t="s">
        <v>13</v>
      </c>
      <c r="F2016" s="2" t="s">
        <v>21</v>
      </c>
      <c r="G2016" s="2" t="s">
        <v>35</v>
      </c>
      <c r="H2016" s="2">
        <v>13.08</v>
      </c>
      <c r="I2016" s="2">
        <v>2</v>
      </c>
      <c r="J2016" s="2" t="s">
        <v>16</v>
      </c>
      <c r="K2016" s="2">
        <f t="shared" si="62"/>
        <v>13.08</v>
      </c>
      <c r="L2016" s="2">
        <f t="shared" si="63"/>
        <v>13.08</v>
      </c>
      <c r="M2016" s="2" cm="1">
        <f t="array" ref="M2016">IFERROR(_xlfn.IFS(AND(F2016="Furniture",C2016="First Class",I2016&gt;5),H2016-(H2016*10%),AND(F2016="Technology",C2016="Same Day",I2016&gt;6),H2016-(H2016*12%),AND(F2016="Office Supplies",OR(C2016="Second Day",C2016="Standard Class"),I2016&gt;4),H2016-(H2016*8%)),H2016)</f>
        <v>13.08</v>
      </c>
      <c r="N2016" s="2" cm="1">
        <f t="array" ref="N2016">IFERROR(_xlfn.IFS(AND(J2016="Yes",F2016="Furniture",OR(C2016="Second Day",C2016="Standard Class"),I2016&gt;3),H2016-(H2016*15%),AND(J2016="Yes",F2016="Technology",C2016="Same Day",I2016&gt;4),H2016-(H2016*18%),AND(J2016="Yes",F2016="Office Supplies",C2016="First Class",I2016&gt;5),H2016-(H2016*20%)),H2016)</f>
        <v>13.08</v>
      </c>
      <c r="O2016" s="2"/>
    </row>
    <row r="2017" spans="1:15" ht="15.75" customHeight="1" x14ac:dyDescent="0.3">
      <c r="A2017" s="2" t="s">
        <v>1027</v>
      </c>
      <c r="B2017" s="3">
        <v>42631</v>
      </c>
      <c r="C2017" s="2" t="s">
        <v>24</v>
      </c>
      <c r="D2017" s="2" t="s">
        <v>12</v>
      </c>
      <c r="E2017" s="2" t="s">
        <v>13</v>
      </c>
      <c r="F2017" s="2" t="s">
        <v>21</v>
      </c>
      <c r="G2017" s="2" t="s">
        <v>26</v>
      </c>
      <c r="H2017" s="2">
        <v>900.08</v>
      </c>
      <c r="I2017" s="2">
        <v>4</v>
      </c>
      <c r="J2017" s="2" t="s">
        <v>16</v>
      </c>
      <c r="K2017" s="2">
        <f t="shared" si="62"/>
        <v>765.06799999999998</v>
      </c>
      <c r="L2017" s="2">
        <f t="shared" si="63"/>
        <v>900.08</v>
      </c>
      <c r="M2017" s="2" cm="1">
        <f t="array" ref="M2017">IFERROR(_xlfn.IFS(AND(F2017="Furniture",C2017="First Class",I2017&gt;5),H2017-(H2017*10%),AND(F2017="Technology",C2017="Same Day",I2017&gt;6),H2017-(H2017*12%),AND(F2017="Office Supplies",OR(C2017="Second Day",C2017="Standard Class"),I2017&gt;4),H2017-(H2017*8%)),H2017)</f>
        <v>900.08</v>
      </c>
      <c r="N2017" s="2" cm="1">
        <f t="array" ref="N2017">IFERROR(_xlfn.IFS(AND(J2017="Yes",F2017="Furniture",OR(C2017="Second Day",C2017="Standard Class"),I2017&gt;3),H2017-(H2017*15%),AND(J2017="Yes",F2017="Technology",C2017="Same Day",I2017&gt;4),H2017-(H2017*18%),AND(J2017="Yes",F2017="Office Supplies",C2017="First Class",I2017&gt;5),H2017-(H2017*20%)),H2017)</f>
        <v>900.08</v>
      </c>
      <c r="O2017" s="2"/>
    </row>
    <row r="2018" spans="1:15" ht="15.75" customHeight="1" x14ac:dyDescent="0.3">
      <c r="A2018" s="2" t="s">
        <v>1028</v>
      </c>
      <c r="B2018" s="3">
        <v>42082</v>
      </c>
      <c r="C2018" s="2" t="s">
        <v>24</v>
      </c>
      <c r="D2018" s="2" t="s">
        <v>12</v>
      </c>
      <c r="E2018" s="2" t="s">
        <v>20</v>
      </c>
      <c r="F2018" s="2" t="s">
        <v>21</v>
      </c>
      <c r="G2018" s="2" t="s">
        <v>32</v>
      </c>
      <c r="H2018" s="2">
        <v>17.568000000000001</v>
      </c>
      <c r="I2018" s="2">
        <v>2</v>
      </c>
      <c r="J2018" s="2" t="s">
        <v>16</v>
      </c>
      <c r="K2018" s="2">
        <f t="shared" si="62"/>
        <v>17.568000000000001</v>
      </c>
      <c r="L2018" s="2">
        <f t="shared" si="63"/>
        <v>17.568000000000001</v>
      </c>
      <c r="M2018" s="2" cm="1">
        <f t="array" ref="M2018">IFERROR(_xlfn.IFS(AND(F2018="Furniture",C2018="First Class",I2018&gt;5),H2018-(H2018*10%),AND(F2018="Technology",C2018="Same Day",I2018&gt;6),H2018-(H2018*12%),AND(F2018="Office Supplies",OR(C2018="Second Day",C2018="Standard Class"),I2018&gt;4),H2018-(H2018*8%)),H2018)</f>
        <v>17.568000000000001</v>
      </c>
      <c r="N2018" s="2" cm="1">
        <f t="array" ref="N2018">IFERROR(_xlfn.IFS(AND(J2018="Yes",F2018="Furniture",OR(C2018="Second Day",C2018="Standard Class"),I2018&gt;3),H2018-(H2018*15%),AND(J2018="Yes",F2018="Technology",C2018="Same Day",I2018&gt;4),H2018-(H2018*18%),AND(J2018="Yes",F2018="Office Supplies",C2018="First Class",I2018&gt;5),H2018-(H2018*20%)),H2018)</f>
        <v>17.568000000000001</v>
      </c>
      <c r="O2018" s="2"/>
    </row>
    <row r="2019" spans="1:15" ht="15.75" customHeight="1" x14ac:dyDescent="0.3">
      <c r="A2019" s="2" t="s">
        <v>1028</v>
      </c>
      <c r="B2019" s="3">
        <v>42082</v>
      </c>
      <c r="C2019" s="2" t="s">
        <v>24</v>
      </c>
      <c r="D2019" s="2" t="s">
        <v>12</v>
      </c>
      <c r="E2019" s="2" t="s">
        <v>20</v>
      </c>
      <c r="F2019" s="2" t="s">
        <v>21</v>
      </c>
      <c r="G2019" s="2" t="s">
        <v>22</v>
      </c>
      <c r="H2019" s="2">
        <v>14.62</v>
      </c>
      <c r="I2019" s="2">
        <v>2</v>
      </c>
      <c r="J2019" s="2" t="s">
        <v>16</v>
      </c>
      <c r="K2019" s="2">
        <f t="shared" si="62"/>
        <v>14.62</v>
      </c>
      <c r="L2019" s="2">
        <f t="shared" si="63"/>
        <v>14.62</v>
      </c>
      <c r="M2019" s="2" cm="1">
        <f t="array" ref="M2019">IFERROR(_xlfn.IFS(AND(F2019="Furniture",C2019="First Class",I2019&gt;5),H2019-(H2019*10%),AND(F2019="Technology",C2019="Same Day",I2019&gt;6),H2019-(H2019*12%),AND(F2019="Office Supplies",OR(C2019="Second Day",C2019="Standard Class"),I2019&gt;4),H2019-(H2019*8%)),H2019)</f>
        <v>14.62</v>
      </c>
      <c r="N2019" s="2" cm="1">
        <f t="array" ref="N2019">IFERROR(_xlfn.IFS(AND(J2019="Yes",F2019="Furniture",OR(C2019="Second Day",C2019="Standard Class"),I2019&gt;3),H2019-(H2019*15%),AND(J2019="Yes",F2019="Technology",C2019="Same Day",I2019&gt;4),H2019-(H2019*18%),AND(J2019="Yes",F2019="Office Supplies",C2019="First Class",I2019&gt;5),H2019-(H2019*20%)),H2019)</f>
        <v>14.62</v>
      </c>
      <c r="O2019" s="2"/>
    </row>
    <row r="2020" spans="1:15" ht="15.75" customHeight="1" x14ac:dyDescent="0.3">
      <c r="A2020" s="2" t="s">
        <v>1028</v>
      </c>
      <c r="B2020" s="3">
        <v>42082</v>
      </c>
      <c r="C2020" s="2" t="s">
        <v>24</v>
      </c>
      <c r="D2020" s="2" t="s">
        <v>12</v>
      </c>
      <c r="E2020" s="2" t="s">
        <v>20</v>
      </c>
      <c r="F2020" s="2" t="s">
        <v>21</v>
      </c>
      <c r="G2020" s="2" t="s">
        <v>105</v>
      </c>
      <c r="H2020" s="2">
        <v>33.36</v>
      </c>
      <c r="I2020" s="2">
        <v>4</v>
      </c>
      <c r="J2020" s="2" t="s">
        <v>16</v>
      </c>
      <c r="K2020" s="2">
        <f t="shared" si="62"/>
        <v>33.36</v>
      </c>
      <c r="L2020" s="2">
        <f t="shared" si="63"/>
        <v>33.36</v>
      </c>
      <c r="M2020" s="2" cm="1">
        <f t="array" ref="M2020">IFERROR(_xlfn.IFS(AND(F2020="Furniture",C2020="First Class",I2020&gt;5),H2020-(H2020*10%),AND(F2020="Technology",C2020="Same Day",I2020&gt;6),H2020-(H2020*12%),AND(F2020="Office Supplies",OR(C2020="Second Day",C2020="Standard Class"),I2020&gt;4),H2020-(H2020*8%)),H2020)</f>
        <v>33.36</v>
      </c>
      <c r="N2020" s="2" cm="1">
        <f t="array" ref="N2020">IFERROR(_xlfn.IFS(AND(J2020="Yes",F2020="Furniture",OR(C2020="Second Day",C2020="Standard Class"),I2020&gt;3),H2020-(H2020*15%),AND(J2020="Yes",F2020="Technology",C2020="Same Day",I2020&gt;4),H2020-(H2020*18%),AND(J2020="Yes",F2020="Office Supplies",C2020="First Class",I2020&gt;5),H2020-(H2020*20%)),H2020)</f>
        <v>33.36</v>
      </c>
      <c r="O2020" s="2"/>
    </row>
    <row r="2021" spans="1:15" ht="15.75" customHeight="1" x14ac:dyDescent="0.3">
      <c r="A2021" s="2" t="s">
        <v>1028</v>
      </c>
      <c r="B2021" s="3">
        <v>42082</v>
      </c>
      <c r="C2021" s="2" t="s">
        <v>24</v>
      </c>
      <c r="D2021" s="2" t="s">
        <v>12</v>
      </c>
      <c r="E2021" s="2" t="s">
        <v>20</v>
      </c>
      <c r="F2021" s="2" t="s">
        <v>21</v>
      </c>
      <c r="G2021" s="2" t="s">
        <v>35</v>
      </c>
      <c r="H2021" s="2">
        <v>40.14</v>
      </c>
      <c r="I2021" s="2">
        <v>6</v>
      </c>
      <c r="J2021" s="2" t="s">
        <v>16</v>
      </c>
      <c r="K2021" s="2">
        <f t="shared" si="62"/>
        <v>40.14</v>
      </c>
      <c r="L2021" s="2">
        <f t="shared" si="63"/>
        <v>40.14</v>
      </c>
      <c r="M2021" s="2" cm="1">
        <f t="array" ref="M2021">IFERROR(_xlfn.IFS(AND(F2021="Furniture",C2021="First Class",I2021&gt;5),H2021-(H2021*10%),AND(F2021="Technology",C2021="Same Day",I2021&gt;6),H2021-(H2021*12%),AND(F2021="Office Supplies",OR(C2021="Second Day",C2021="Standard Class"),I2021&gt;4),H2021-(H2021*8%)),H2021)</f>
        <v>36.928800000000003</v>
      </c>
      <c r="N2021" s="2" cm="1">
        <f t="array" ref="N2021">IFERROR(_xlfn.IFS(AND(J2021="Yes",F2021="Furniture",OR(C2021="Second Day",C2021="Standard Class"),I2021&gt;3),H2021-(H2021*15%),AND(J2021="Yes",F2021="Technology",C2021="Same Day",I2021&gt;4),H2021-(H2021*18%),AND(J2021="Yes",F2021="Office Supplies",C2021="First Class",I2021&gt;5),H2021-(H2021*20%)),H2021)</f>
        <v>40.14</v>
      </c>
      <c r="O2021" s="2"/>
    </row>
    <row r="2022" spans="1:15" ht="15.75" customHeight="1" x14ac:dyDescent="0.3">
      <c r="A2022" s="2" t="s">
        <v>1029</v>
      </c>
      <c r="B2022" s="3">
        <v>42632</v>
      </c>
      <c r="C2022" s="2" t="s">
        <v>54</v>
      </c>
      <c r="D2022" s="2" t="s">
        <v>38</v>
      </c>
      <c r="E2022" s="2" t="s">
        <v>46</v>
      </c>
      <c r="F2022" s="2" t="s">
        <v>21</v>
      </c>
      <c r="G2022" s="2" t="s">
        <v>26</v>
      </c>
      <c r="H2022" s="2">
        <v>1606.23</v>
      </c>
      <c r="I2022" s="2">
        <v>9</v>
      </c>
      <c r="J2022" s="2" t="s">
        <v>16</v>
      </c>
      <c r="K2022" s="2">
        <f t="shared" si="62"/>
        <v>1365.2954999999999</v>
      </c>
      <c r="L2022" s="2">
        <f t="shared" si="63"/>
        <v>1606.23</v>
      </c>
      <c r="M2022" s="2" cm="1">
        <f t="array" ref="M2022">IFERROR(_xlfn.IFS(AND(F2022="Furniture",C2022="First Class",I2022&gt;5),H2022-(H2022*10%),AND(F2022="Technology",C2022="Same Day",I2022&gt;6),H2022-(H2022*12%),AND(F2022="Office Supplies",OR(C2022="Second Day",C2022="Standard Class"),I2022&gt;4),H2022-(H2022*8%)),H2022)</f>
        <v>1606.23</v>
      </c>
      <c r="N2022" s="2" cm="1">
        <f t="array" ref="N2022">IFERROR(_xlfn.IFS(AND(J2022="Yes",F2022="Furniture",OR(C2022="Second Day",C2022="Standard Class"),I2022&gt;3),H2022-(H2022*15%),AND(J2022="Yes",F2022="Technology",C2022="Same Day",I2022&gt;4),H2022-(H2022*18%),AND(J2022="Yes",F2022="Office Supplies",C2022="First Class",I2022&gt;5),H2022-(H2022*20%)),H2022)</f>
        <v>1606.23</v>
      </c>
      <c r="O2022" s="2"/>
    </row>
    <row r="2023" spans="1:15" ht="15.75" customHeight="1" x14ac:dyDescent="0.3">
      <c r="A2023" s="2" t="s">
        <v>1029</v>
      </c>
      <c r="B2023" s="3">
        <v>42632</v>
      </c>
      <c r="C2023" s="2" t="s">
        <v>54</v>
      </c>
      <c r="D2023" s="2" t="s">
        <v>38</v>
      </c>
      <c r="E2023" s="2" t="s">
        <v>46</v>
      </c>
      <c r="F2023" s="2" t="s">
        <v>21</v>
      </c>
      <c r="G2023" s="2" t="s">
        <v>35</v>
      </c>
      <c r="H2023" s="2">
        <v>17.04</v>
      </c>
      <c r="I2023" s="2">
        <v>3</v>
      </c>
      <c r="J2023" s="2" t="s">
        <v>16</v>
      </c>
      <c r="K2023" s="2">
        <f t="shared" si="62"/>
        <v>17.04</v>
      </c>
      <c r="L2023" s="2">
        <f t="shared" si="63"/>
        <v>17.04</v>
      </c>
      <c r="M2023" s="2" cm="1">
        <f t="array" ref="M2023">IFERROR(_xlfn.IFS(AND(F2023="Furniture",C2023="First Class",I2023&gt;5),H2023-(H2023*10%),AND(F2023="Technology",C2023="Same Day",I2023&gt;6),H2023-(H2023*12%),AND(F2023="Office Supplies",OR(C2023="Second Day",C2023="Standard Class"),I2023&gt;4),H2023-(H2023*8%)),H2023)</f>
        <v>17.04</v>
      </c>
      <c r="N2023" s="2" cm="1">
        <f t="array" ref="N2023">IFERROR(_xlfn.IFS(AND(J2023="Yes",F2023="Furniture",OR(C2023="Second Day",C2023="Standard Class"),I2023&gt;3),H2023-(H2023*15%),AND(J2023="Yes",F2023="Technology",C2023="Same Day",I2023&gt;4),H2023-(H2023*18%),AND(J2023="Yes",F2023="Office Supplies",C2023="First Class",I2023&gt;5),H2023-(H2023*20%)),H2023)</f>
        <v>17.04</v>
      </c>
      <c r="O2023" s="2"/>
    </row>
    <row r="2024" spans="1:15" ht="15.75" customHeight="1" x14ac:dyDescent="0.3">
      <c r="A2024" s="2" t="s">
        <v>1029</v>
      </c>
      <c r="B2024" s="3">
        <v>42632</v>
      </c>
      <c r="C2024" s="2" t="s">
        <v>54</v>
      </c>
      <c r="D2024" s="2" t="s">
        <v>38</v>
      </c>
      <c r="E2024" s="2" t="s">
        <v>46</v>
      </c>
      <c r="F2024" s="2" t="s">
        <v>21</v>
      </c>
      <c r="G2024" s="2" t="s">
        <v>32</v>
      </c>
      <c r="H2024" s="2">
        <v>49.53</v>
      </c>
      <c r="I2024" s="2">
        <v>3</v>
      </c>
      <c r="J2024" s="2" t="s">
        <v>16</v>
      </c>
      <c r="K2024" s="2">
        <f t="shared" si="62"/>
        <v>49.53</v>
      </c>
      <c r="L2024" s="2">
        <f t="shared" si="63"/>
        <v>49.53</v>
      </c>
      <c r="M2024" s="2" cm="1">
        <f t="array" ref="M2024">IFERROR(_xlfn.IFS(AND(F2024="Furniture",C2024="First Class",I2024&gt;5),H2024-(H2024*10%),AND(F2024="Technology",C2024="Same Day",I2024&gt;6),H2024-(H2024*12%),AND(F2024="Office Supplies",OR(C2024="Second Day",C2024="Standard Class"),I2024&gt;4),H2024-(H2024*8%)),H2024)</f>
        <v>49.53</v>
      </c>
      <c r="N2024" s="2" cm="1">
        <f t="array" ref="N2024">IFERROR(_xlfn.IFS(AND(J2024="Yes",F2024="Furniture",OR(C2024="Second Day",C2024="Standard Class"),I2024&gt;3),H2024-(H2024*15%),AND(J2024="Yes",F2024="Technology",C2024="Same Day",I2024&gt;4),H2024-(H2024*18%),AND(J2024="Yes",F2024="Office Supplies",C2024="First Class",I2024&gt;5),H2024-(H2024*20%)),H2024)</f>
        <v>49.53</v>
      </c>
      <c r="O2024" s="2"/>
    </row>
    <row r="2025" spans="1:15" ht="15.75" customHeight="1" x14ac:dyDescent="0.3">
      <c r="A2025" s="2" t="s">
        <v>1029</v>
      </c>
      <c r="B2025" s="3">
        <v>42632</v>
      </c>
      <c r="C2025" s="2" t="s">
        <v>54</v>
      </c>
      <c r="D2025" s="2" t="s">
        <v>38</v>
      </c>
      <c r="E2025" s="2" t="s">
        <v>46</v>
      </c>
      <c r="F2025" s="2" t="s">
        <v>14</v>
      </c>
      <c r="G2025" s="2" t="s">
        <v>17</v>
      </c>
      <c r="H2025" s="2">
        <v>872.32</v>
      </c>
      <c r="I2025" s="2">
        <v>4</v>
      </c>
      <c r="J2025" s="2" t="s">
        <v>16</v>
      </c>
      <c r="K2025" s="2">
        <f t="shared" si="62"/>
        <v>741.47199999999998</v>
      </c>
      <c r="L2025" s="2">
        <f t="shared" si="63"/>
        <v>872.32</v>
      </c>
      <c r="M2025" s="2" cm="1">
        <f t="array" ref="M2025">IFERROR(_xlfn.IFS(AND(F2025="Furniture",C2025="First Class",I2025&gt;5),H2025-(H2025*10%),AND(F2025="Technology",C2025="Same Day",I2025&gt;6),H2025-(H2025*12%),AND(F2025="Office Supplies",OR(C2025="Second Day",C2025="Standard Class"),I2025&gt;4),H2025-(H2025*8%)),H2025)</f>
        <v>872.32</v>
      </c>
      <c r="N2025" s="2" cm="1">
        <f t="array" ref="N2025">IFERROR(_xlfn.IFS(AND(J2025="Yes",F2025="Furniture",OR(C2025="Second Day",C2025="Standard Class"),I2025&gt;3),H2025-(H2025*15%),AND(J2025="Yes",F2025="Technology",C2025="Same Day",I2025&gt;4),H2025-(H2025*18%),AND(J2025="Yes",F2025="Office Supplies",C2025="First Class",I2025&gt;5),H2025-(H2025*20%)),H2025)</f>
        <v>872.32</v>
      </c>
      <c r="O2025" s="2"/>
    </row>
    <row r="2026" spans="1:15" ht="15.75" customHeight="1" x14ac:dyDescent="0.3">
      <c r="A2026" s="2" t="s">
        <v>1030</v>
      </c>
      <c r="B2026" s="3">
        <v>42967</v>
      </c>
      <c r="C2026" s="2" t="s">
        <v>11</v>
      </c>
      <c r="D2026" s="2" t="s">
        <v>12</v>
      </c>
      <c r="E2026" s="2" t="s">
        <v>20</v>
      </c>
      <c r="F2026" s="2" t="s">
        <v>21</v>
      </c>
      <c r="G2026" s="2" t="s">
        <v>32</v>
      </c>
      <c r="H2026" s="2">
        <v>239.12000000000003</v>
      </c>
      <c r="I2026" s="2">
        <v>5</v>
      </c>
      <c r="J2026" s="2" t="s">
        <v>16</v>
      </c>
      <c r="K2026" s="2">
        <f t="shared" si="62"/>
        <v>203.25200000000004</v>
      </c>
      <c r="L2026" s="2">
        <f t="shared" si="63"/>
        <v>239.12000000000003</v>
      </c>
      <c r="M2026" s="2" cm="1">
        <f t="array" ref="M2026">IFERROR(_xlfn.IFS(AND(F2026="Furniture",C2026="First Class",I2026&gt;5),H2026-(H2026*10%),AND(F2026="Technology",C2026="Same Day",I2026&gt;6),H2026-(H2026*12%),AND(F2026="Office Supplies",OR(C2026="Second Day",C2026="Standard Class"),I2026&gt;4),H2026-(H2026*8%)),H2026)</f>
        <v>239.12000000000003</v>
      </c>
      <c r="N2026" s="2" cm="1">
        <f t="array" ref="N2026">IFERROR(_xlfn.IFS(AND(J2026="Yes",F2026="Furniture",OR(C2026="Second Day",C2026="Standard Class"),I2026&gt;3),H2026-(H2026*15%),AND(J2026="Yes",F2026="Technology",C2026="Same Day",I2026&gt;4),H2026-(H2026*18%),AND(J2026="Yes",F2026="Office Supplies",C2026="First Class",I2026&gt;5),H2026-(H2026*20%)),H2026)</f>
        <v>239.12000000000003</v>
      </c>
      <c r="O2026" s="2"/>
    </row>
    <row r="2027" spans="1:15" ht="15.75" customHeight="1" x14ac:dyDescent="0.3">
      <c r="A2027" s="2" t="s">
        <v>1031</v>
      </c>
      <c r="B2027" s="3">
        <v>42076</v>
      </c>
      <c r="C2027" s="2" t="s">
        <v>54</v>
      </c>
      <c r="D2027" s="2" t="s">
        <v>12</v>
      </c>
      <c r="E2027" s="2" t="s">
        <v>20</v>
      </c>
      <c r="F2027" s="2" t="s">
        <v>14</v>
      </c>
      <c r="G2027" s="2" t="s">
        <v>15</v>
      </c>
      <c r="H2027" s="2">
        <v>141.96</v>
      </c>
      <c r="I2027" s="2">
        <v>2</v>
      </c>
      <c r="J2027" s="2" t="s">
        <v>16</v>
      </c>
      <c r="K2027" s="2">
        <f t="shared" si="62"/>
        <v>141.96</v>
      </c>
      <c r="L2027" s="2">
        <f t="shared" si="63"/>
        <v>141.96</v>
      </c>
      <c r="M2027" s="2" cm="1">
        <f t="array" ref="M2027">IFERROR(_xlfn.IFS(AND(F2027="Furniture",C2027="First Class",I2027&gt;5),H2027-(H2027*10%),AND(F2027="Technology",C2027="Same Day",I2027&gt;6),H2027-(H2027*12%),AND(F2027="Office Supplies",OR(C2027="Second Day",C2027="Standard Class"),I2027&gt;4),H2027-(H2027*8%)),H2027)</f>
        <v>141.96</v>
      </c>
      <c r="N2027" s="2" cm="1">
        <f t="array" ref="N2027">IFERROR(_xlfn.IFS(AND(J2027="Yes",F2027="Furniture",OR(C2027="Second Day",C2027="Standard Class"),I2027&gt;3),H2027-(H2027*15%),AND(J2027="Yes",F2027="Technology",C2027="Same Day",I2027&gt;4),H2027-(H2027*18%),AND(J2027="Yes",F2027="Office Supplies",C2027="First Class",I2027&gt;5),H2027-(H2027*20%)),H2027)</f>
        <v>141.96</v>
      </c>
      <c r="O2027" s="2"/>
    </row>
    <row r="2028" spans="1:15" ht="15.75" customHeight="1" x14ac:dyDescent="0.3">
      <c r="A2028" s="2" t="s">
        <v>1032</v>
      </c>
      <c r="B2028" s="3">
        <v>42621</v>
      </c>
      <c r="C2028" s="2" t="s">
        <v>11</v>
      </c>
      <c r="D2028" s="2" t="s">
        <v>38</v>
      </c>
      <c r="E2028" s="2" t="s">
        <v>20</v>
      </c>
      <c r="F2028" s="2" t="s">
        <v>21</v>
      </c>
      <c r="G2028" s="2" t="s">
        <v>32</v>
      </c>
      <c r="H2028" s="2">
        <v>33.024000000000001</v>
      </c>
      <c r="I2028" s="2">
        <v>2</v>
      </c>
      <c r="J2028" s="2" t="s">
        <v>16</v>
      </c>
      <c r="K2028" s="2">
        <f t="shared" si="62"/>
        <v>33.024000000000001</v>
      </c>
      <c r="L2028" s="2">
        <f t="shared" si="63"/>
        <v>33.024000000000001</v>
      </c>
      <c r="M2028" s="2" cm="1">
        <f t="array" ref="M2028">IFERROR(_xlfn.IFS(AND(F2028="Furniture",C2028="First Class",I2028&gt;5),H2028-(H2028*10%),AND(F2028="Technology",C2028="Same Day",I2028&gt;6),H2028-(H2028*12%),AND(F2028="Office Supplies",OR(C2028="Second Day",C2028="Standard Class"),I2028&gt;4),H2028-(H2028*8%)),H2028)</f>
        <v>33.024000000000001</v>
      </c>
      <c r="N2028" s="2" cm="1">
        <f t="array" ref="N2028">IFERROR(_xlfn.IFS(AND(J2028="Yes",F2028="Furniture",OR(C2028="Second Day",C2028="Standard Class"),I2028&gt;3),H2028-(H2028*15%),AND(J2028="Yes",F2028="Technology",C2028="Same Day",I2028&gt;4),H2028-(H2028*18%),AND(J2028="Yes",F2028="Office Supplies",C2028="First Class",I2028&gt;5),H2028-(H2028*20%)),H2028)</f>
        <v>33.024000000000001</v>
      </c>
      <c r="O2028" s="2"/>
    </row>
    <row r="2029" spans="1:15" ht="15.75" customHeight="1" x14ac:dyDescent="0.3">
      <c r="A2029" s="2" t="s">
        <v>1032</v>
      </c>
      <c r="B2029" s="3">
        <v>42621</v>
      </c>
      <c r="C2029" s="2" t="s">
        <v>11</v>
      </c>
      <c r="D2029" s="2" t="s">
        <v>38</v>
      </c>
      <c r="E2029" s="2" t="s">
        <v>20</v>
      </c>
      <c r="F2029" s="2" t="s">
        <v>21</v>
      </c>
      <c r="G2029" s="2" t="s">
        <v>32</v>
      </c>
      <c r="H2029" s="2">
        <v>67.13600000000001</v>
      </c>
      <c r="I2029" s="2">
        <v>4</v>
      </c>
      <c r="J2029" s="2" t="s">
        <v>16</v>
      </c>
      <c r="K2029" s="2">
        <f t="shared" si="62"/>
        <v>67.13600000000001</v>
      </c>
      <c r="L2029" s="2">
        <f t="shared" si="63"/>
        <v>67.13600000000001</v>
      </c>
      <c r="M2029" s="2" cm="1">
        <f t="array" ref="M2029">IFERROR(_xlfn.IFS(AND(F2029="Furniture",C2029="First Class",I2029&gt;5),H2029-(H2029*10%),AND(F2029="Technology",C2029="Same Day",I2029&gt;6),H2029-(H2029*12%),AND(F2029="Office Supplies",OR(C2029="Second Day",C2029="Standard Class"),I2029&gt;4),H2029-(H2029*8%)),H2029)</f>
        <v>67.13600000000001</v>
      </c>
      <c r="N2029" s="2" cm="1">
        <f t="array" ref="N2029">IFERROR(_xlfn.IFS(AND(J2029="Yes",F2029="Furniture",OR(C2029="Second Day",C2029="Standard Class"),I2029&gt;3),H2029-(H2029*15%),AND(J2029="Yes",F2029="Technology",C2029="Same Day",I2029&gt;4),H2029-(H2029*18%),AND(J2029="Yes",F2029="Office Supplies",C2029="First Class",I2029&gt;5),H2029-(H2029*20%)),H2029)</f>
        <v>67.13600000000001</v>
      </c>
      <c r="O2029" s="2"/>
    </row>
    <row r="2030" spans="1:15" ht="15.75" customHeight="1" x14ac:dyDescent="0.3">
      <c r="A2030" s="2" t="s">
        <v>1033</v>
      </c>
      <c r="B2030" s="3">
        <v>42334</v>
      </c>
      <c r="C2030" s="2" t="s">
        <v>24</v>
      </c>
      <c r="D2030" s="2" t="s">
        <v>19</v>
      </c>
      <c r="E2030" s="2" t="s">
        <v>46</v>
      </c>
      <c r="F2030" s="2" t="s">
        <v>21</v>
      </c>
      <c r="G2030" s="2" t="s">
        <v>32</v>
      </c>
      <c r="H2030" s="2">
        <v>14.73</v>
      </c>
      <c r="I2030" s="2">
        <v>3</v>
      </c>
      <c r="J2030" s="2" t="s">
        <v>16</v>
      </c>
      <c r="K2030" s="2">
        <f t="shared" si="62"/>
        <v>14.73</v>
      </c>
      <c r="L2030" s="2">
        <f t="shared" si="63"/>
        <v>14.73</v>
      </c>
      <c r="M2030" s="2" cm="1">
        <f t="array" ref="M2030">IFERROR(_xlfn.IFS(AND(F2030="Furniture",C2030="First Class",I2030&gt;5),H2030-(H2030*10%),AND(F2030="Technology",C2030="Same Day",I2030&gt;6),H2030-(H2030*12%),AND(F2030="Office Supplies",OR(C2030="Second Day",C2030="Standard Class"),I2030&gt;4),H2030-(H2030*8%)),H2030)</f>
        <v>14.73</v>
      </c>
      <c r="N2030" s="2" cm="1">
        <f t="array" ref="N2030">IFERROR(_xlfn.IFS(AND(J2030="Yes",F2030="Furniture",OR(C2030="Second Day",C2030="Standard Class"),I2030&gt;3),H2030-(H2030*15%),AND(J2030="Yes",F2030="Technology",C2030="Same Day",I2030&gt;4),H2030-(H2030*18%),AND(J2030="Yes",F2030="Office Supplies",C2030="First Class",I2030&gt;5),H2030-(H2030*20%)),H2030)</f>
        <v>14.73</v>
      </c>
      <c r="O2030" s="2"/>
    </row>
    <row r="2031" spans="1:15" ht="15.75" customHeight="1" x14ac:dyDescent="0.3">
      <c r="A2031" s="2" t="s">
        <v>1033</v>
      </c>
      <c r="B2031" s="3">
        <v>42334</v>
      </c>
      <c r="C2031" s="2" t="s">
        <v>24</v>
      </c>
      <c r="D2031" s="2" t="s">
        <v>19</v>
      </c>
      <c r="E2031" s="2" t="s">
        <v>46</v>
      </c>
      <c r="F2031" s="2" t="s">
        <v>21</v>
      </c>
      <c r="G2031" s="2" t="s">
        <v>26</v>
      </c>
      <c r="H2031" s="2">
        <v>104.9</v>
      </c>
      <c r="I2031" s="2">
        <v>5</v>
      </c>
      <c r="J2031" s="2" t="s">
        <v>16</v>
      </c>
      <c r="K2031" s="2">
        <f t="shared" si="62"/>
        <v>104.9</v>
      </c>
      <c r="L2031" s="2">
        <f t="shared" si="63"/>
        <v>104.9</v>
      </c>
      <c r="M2031" s="2" cm="1">
        <f t="array" ref="M2031">IFERROR(_xlfn.IFS(AND(F2031="Furniture",C2031="First Class",I2031&gt;5),H2031-(H2031*10%),AND(F2031="Technology",C2031="Same Day",I2031&gt;6),H2031-(H2031*12%),AND(F2031="Office Supplies",OR(C2031="Second Day",C2031="Standard Class"),I2031&gt;4),H2031-(H2031*8%)),H2031)</f>
        <v>96.50800000000001</v>
      </c>
      <c r="N2031" s="2" cm="1">
        <f t="array" ref="N2031">IFERROR(_xlfn.IFS(AND(J2031="Yes",F2031="Furniture",OR(C2031="Second Day",C2031="Standard Class"),I2031&gt;3),H2031-(H2031*15%),AND(J2031="Yes",F2031="Technology",C2031="Same Day",I2031&gt;4),H2031-(H2031*18%),AND(J2031="Yes",F2031="Office Supplies",C2031="First Class",I2031&gt;5),H2031-(H2031*20%)),H2031)</f>
        <v>104.9</v>
      </c>
      <c r="O2031" s="2"/>
    </row>
    <row r="2032" spans="1:15" ht="15.75" customHeight="1" x14ac:dyDescent="0.3">
      <c r="A2032" s="2" t="s">
        <v>1033</v>
      </c>
      <c r="B2032" s="3">
        <v>42334</v>
      </c>
      <c r="C2032" s="2" t="s">
        <v>24</v>
      </c>
      <c r="D2032" s="2" t="s">
        <v>19</v>
      </c>
      <c r="E2032" s="2" t="s">
        <v>46</v>
      </c>
      <c r="F2032" s="2" t="s">
        <v>21</v>
      </c>
      <c r="G2032" s="2" t="s">
        <v>32</v>
      </c>
      <c r="H2032" s="2">
        <v>61.04</v>
      </c>
      <c r="I2032" s="2">
        <v>4</v>
      </c>
      <c r="J2032" s="2" t="s">
        <v>16</v>
      </c>
      <c r="K2032" s="2">
        <f t="shared" si="62"/>
        <v>61.04</v>
      </c>
      <c r="L2032" s="2">
        <f t="shared" si="63"/>
        <v>61.04</v>
      </c>
      <c r="M2032" s="2" cm="1">
        <f t="array" ref="M2032">IFERROR(_xlfn.IFS(AND(F2032="Furniture",C2032="First Class",I2032&gt;5),H2032-(H2032*10%),AND(F2032="Technology",C2032="Same Day",I2032&gt;6),H2032-(H2032*12%),AND(F2032="Office Supplies",OR(C2032="Second Day",C2032="Standard Class"),I2032&gt;4),H2032-(H2032*8%)),H2032)</f>
        <v>61.04</v>
      </c>
      <c r="N2032" s="2" cm="1">
        <f t="array" ref="N2032">IFERROR(_xlfn.IFS(AND(J2032="Yes",F2032="Furniture",OR(C2032="Second Day",C2032="Standard Class"),I2032&gt;3),H2032-(H2032*15%),AND(J2032="Yes",F2032="Technology",C2032="Same Day",I2032&gt;4),H2032-(H2032*18%),AND(J2032="Yes",F2032="Office Supplies",C2032="First Class",I2032&gt;5),H2032-(H2032*20%)),H2032)</f>
        <v>61.04</v>
      </c>
      <c r="O2032" s="2"/>
    </row>
    <row r="2033" spans="1:15" ht="15.75" customHeight="1" x14ac:dyDescent="0.3">
      <c r="A2033" s="2" t="s">
        <v>1033</v>
      </c>
      <c r="B2033" s="3">
        <v>42334</v>
      </c>
      <c r="C2033" s="2" t="s">
        <v>24</v>
      </c>
      <c r="D2033" s="2" t="s">
        <v>19</v>
      </c>
      <c r="E2033" s="2" t="s">
        <v>46</v>
      </c>
      <c r="F2033" s="2" t="s">
        <v>21</v>
      </c>
      <c r="G2033" s="2" t="s">
        <v>35</v>
      </c>
      <c r="H2033" s="2">
        <v>10.95</v>
      </c>
      <c r="I2033" s="2">
        <v>3</v>
      </c>
      <c r="J2033" s="2" t="s">
        <v>16</v>
      </c>
      <c r="K2033" s="2">
        <f t="shared" si="62"/>
        <v>10.95</v>
      </c>
      <c r="L2033" s="2">
        <f t="shared" si="63"/>
        <v>10.95</v>
      </c>
      <c r="M2033" s="2" cm="1">
        <f t="array" ref="M2033">IFERROR(_xlfn.IFS(AND(F2033="Furniture",C2033="First Class",I2033&gt;5),H2033-(H2033*10%),AND(F2033="Technology",C2033="Same Day",I2033&gt;6),H2033-(H2033*12%),AND(F2033="Office Supplies",OR(C2033="Second Day",C2033="Standard Class"),I2033&gt;4),H2033-(H2033*8%)),H2033)</f>
        <v>10.95</v>
      </c>
      <c r="N2033" s="2" cm="1">
        <f t="array" ref="N2033">IFERROR(_xlfn.IFS(AND(J2033="Yes",F2033="Furniture",OR(C2033="Second Day",C2033="Standard Class"),I2033&gt;3),H2033-(H2033*15%),AND(J2033="Yes",F2033="Technology",C2033="Same Day",I2033&gt;4),H2033-(H2033*18%),AND(J2033="Yes",F2033="Office Supplies",C2033="First Class",I2033&gt;5),H2033-(H2033*20%)),H2033)</f>
        <v>10.95</v>
      </c>
      <c r="O2033" s="2"/>
    </row>
    <row r="2034" spans="1:15" ht="15.75" customHeight="1" x14ac:dyDescent="0.3">
      <c r="A2034" s="2" t="s">
        <v>1034</v>
      </c>
      <c r="B2034" s="3">
        <v>42713</v>
      </c>
      <c r="C2034" s="2" t="s">
        <v>24</v>
      </c>
      <c r="D2034" s="2" t="s">
        <v>19</v>
      </c>
      <c r="E2034" s="2" t="s">
        <v>39</v>
      </c>
      <c r="F2034" s="2" t="s">
        <v>21</v>
      </c>
      <c r="G2034" s="2" t="s">
        <v>35</v>
      </c>
      <c r="H2034" s="2">
        <v>9.3920000000000012</v>
      </c>
      <c r="I2034" s="2">
        <v>2</v>
      </c>
      <c r="J2034" s="2" t="s">
        <v>16</v>
      </c>
      <c r="K2034" s="2">
        <f t="shared" si="62"/>
        <v>9.3920000000000012</v>
      </c>
      <c r="L2034" s="2">
        <f t="shared" si="63"/>
        <v>9.3920000000000012</v>
      </c>
      <c r="M2034" s="2" cm="1">
        <f t="array" ref="M2034">IFERROR(_xlfn.IFS(AND(F2034="Furniture",C2034="First Class",I2034&gt;5),H2034-(H2034*10%),AND(F2034="Technology",C2034="Same Day",I2034&gt;6),H2034-(H2034*12%),AND(F2034="Office Supplies",OR(C2034="Second Day",C2034="Standard Class"),I2034&gt;4),H2034-(H2034*8%)),H2034)</f>
        <v>9.3920000000000012</v>
      </c>
      <c r="N2034" s="2" cm="1">
        <f t="array" ref="N2034">IFERROR(_xlfn.IFS(AND(J2034="Yes",F2034="Furniture",OR(C2034="Second Day",C2034="Standard Class"),I2034&gt;3),H2034-(H2034*15%),AND(J2034="Yes",F2034="Technology",C2034="Same Day",I2034&gt;4),H2034-(H2034*18%),AND(J2034="Yes",F2034="Office Supplies",C2034="First Class",I2034&gt;5),H2034-(H2034*20%)),H2034)</f>
        <v>9.3920000000000012</v>
      </c>
      <c r="O2034" s="2"/>
    </row>
    <row r="2035" spans="1:15" ht="15.75" customHeight="1" x14ac:dyDescent="0.3">
      <c r="A2035" s="2" t="s">
        <v>1034</v>
      </c>
      <c r="B2035" s="3">
        <v>42713</v>
      </c>
      <c r="C2035" s="2" t="s">
        <v>24</v>
      </c>
      <c r="D2035" s="2" t="s">
        <v>19</v>
      </c>
      <c r="E2035" s="2" t="s">
        <v>39</v>
      </c>
      <c r="F2035" s="2" t="s">
        <v>21</v>
      </c>
      <c r="G2035" s="2" t="s">
        <v>29</v>
      </c>
      <c r="H2035" s="2">
        <v>9.3280000000000012</v>
      </c>
      <c r="I2035" s="2">
        <v>1</v>
      </c>
      <c r="J2035" s="2" t="s">
        <v>16</v>
      </c>
      <c r="K2035" s="2">
        <f t="shared" si="62"/>
        <v>9.3280000000000012</v>
      </c>
      <c r="L2035" s="2">
        <f t="shared" si="63"/>
        <v>9.3280000000000012</v>
      </c>
      <c r="M2035" s="2" cm="1">
        <f t="array" ref="M2035">IFERROR(_xlfn.IFS(AND(F2035="Furniture",C2035="First Class",I2035&gt;5),H2035-(H2035*10%),AND(F2035="Technology",C2035="Same Day",I2035&gt;6),H2035-(H2035*12%),AND(F2035="Office Supplies",OR(C2035="Second Day",C2035="Standard Class"),I2035&gt;4),H2035-(H2035*8%)),H2035)</f>
        <v>9.3280000000000012</v>
      </c>
      <c r="N2035" s="2" cm="1">
        <f t="array" ref="N2035">IFERROR(_xlfn.IFS(AND(J2035="Yes",F2035="Furniture",OR(C2035="Second Day",C2035="Standard Class"),I2035&gt;3),H2035-(H2035*15%),AND(J2035="Yes",F2035="Technology",C2035="Same Day",I2035&gt;4),H2035-(H2035*18%),AND(J2035="Yes",F2035="Office Supplies",C2035="First Class",I2035&gt;5),H2035-(H2035*20%)),H2035)</f>
        <v>9.3280000000000012</v>
      </c>
      <c r="O2035" s="2"/>
    </row>
    <row r="2036" spans="1:15" ht="15.75" customHeight="1" x14ac:dyDescent="0.3">
      <c r="A2036" s="2" t="s">
        <v>1035</v>
      </c>
      <c r="B2036" s="3">
        <v>43003</v>
      </c>
      <c r="C2036" s="2" t="s">
        <v>24</v>
      </c>
      <c r="D2036" s="2" t="s">
        <v>12</v>
      </c>
      <c r="E2036" s="2" t="s">
        <v>39</v>
      </c>
      <c r="F2036" s="2" t="s">
        <v>21</v>
      </c>
      <c r="G2036" s="2" t="s">
        <v>32</v>
      </c>
      <c r="H2036" s="2">
        <v>8.26</v>
      </c>
      <c r="I2036" s="2">
        <v>2</v>
      </c>
      <c r="J2036" s="2" t="s">
        <v>16</v>
      </c>
      <c r="K2036" s="2">
        <f t="shared" si="62"/>
        <v>8.26</v>
      </c>
      <c r="L2036" s="2">
        <f t="shared" si="63"/>
        <v>8.26</v>
      </c>
      <c r="M2036" s="2" cm="1">
        <f t="array" ref="M2036">IFERROR(_xlfn.IFS(AND(F2036="Furniture",C2036="First Class",I2036&gt;5),H2036-(H2036*10%),AND(F2036="Technology",C2036="Same Day",I2036&gt;6),H2036-(H2036*12%),AND(F2036="Office Supplies",OR(C2036="Second Day",C2036="Standard Class"),I2036&gt;4),H2036-(H2036*8%)),H2036)</f>
        <v>8.26</v>
      </c>
      <c r="N2036" s="2" cm="1">
        <f t="array" ref="N2036">IFERROR(_xlfn.IFS(AND(J2036="Yes",F2036="Furniture",OR(C2036="Second Day",C2036="Standard Class"),I2036&gt;3),H2036-(H2036*15%),AND(J2036="Yes",F2036="Technology",C2036="Same Day",I2036&gt;4),H2036-(H2036*18%),AND(J2036="Yes",F2036="Office Supplies",C2036="First Class",I2036&gt;5),H2036-(H2036*20%)),H2036)</f>
        <v>8.26</v>
      </c>
      <c r="O2036" s="2"/>
    </row>
    <row r="2037" spans="1:15" ht="15.75" customHeight="1" x14ac:dyDescent="0.3">
      <c r="A2037" s="2" t="s">
        <v>1035</v>
      </c>
      <c r="B2037" s="3">
        <v>43003</v>
      </c>
      <c r="C2037" s="2" t="s">
        <v>24</v>
      </c>
      <c r="D2037" s="2" t="s">
        <v>12</v>
      </c>
      <c r="E2037" s="2" t="s">
        <v>39</v>
      </c>
      <c r="F2037" s="2" t="s">
        <v>14</v>
      </c>
      <c r="G2037" s="2" t="s">
        <v>17</v>
      </c>
      <c r="H2037" s="2">
        <v>269.96999999999997</v>
      </c>
      <c r="I2037" s="2">
        <v>3</v>
      </c>
      <c r="J2037" s="2" t="s">
        <v>16</v>
      </c>
      <c r="K2037" s="2">
        <f t="shared" si="62"/>
        <v>229.47449999999998</v>
      </c>
      <c r="L2037" s="2">
        <f t="shared" si="63"/>
        <v>269.96999999999997</v>
      </c>
      <c r="M2037" s="2" cm="1">
        <f t="array" ref="M2037">IFERROR(_xlfn.IFS(AND(F2037="Furniture",C2037="First Class",I2037&gt;5),H2037-(H2037*10%),AND(F2037="Technology",C2037="Same Day",I2037&gt;6),H2037-(H2037*12%),AND(F2037="Office Supplies",OR(C2037="Second Day",C2037="Standard Class"),I2037&gt;4),H2037-(H2037*8%)),H2037)</f>
        <v>269.96999999999997</v>
      </c>
      <c r="N2037" s="2" cm="1">
        <f t="array" ref="N2037">IFERROR(_xlfn.IFS(AND(J2037="Yes",F2037="Furniture",OR(C2037="Second Day",C2037="Standard Class"),I2037&gt;3),H2037-(H2037*15%),AND(J2037="Yes",F2037="Technology",C2037="Same Day",I2037&gt;4),H2037-(H2037*18%),AND(J2037="Yes",F2037="Office Supplies",C2037="First Class",I2037&gt;5),H2037-(H2037*20%)),H2037)</f>
        <v>269.96999999999997</v>
      </c>
      <c r="O2037" s="2"/>
    </row>
    <row r="2038" spans="1:15" ht="15.75" customHeight="1" x14ac:dyDescent="0.3">
      <c r="A2038" s="2" t="s">
        <v>1036</v>
      </c>
      <c r="B2038" s="3">
        <v>42027</v>
      </c>
      <c r="C2038" s="2" t="s">
        <v>24</v>
      </c>
      <c r="D2038" s="2" t="s">
        <v>38</v>
      </c>
      <c r="E2038" s="2" t="s">
        <v>20</v>
      </c>
      <c r="F2038" s="2" t="s">
        <v>21</v>
      </c>
      <c r="G2038" s="2" t="s">
        <v>35</v>
      </c>
      <c r="H2038" s="2">
        <v>29.04</v>
      </c>
      <c r="I2038" s="2">
        <v>3</v>
      </c>
      <c r="J2038" s="2" t="s">
        <v>43</v>
      </c>
      <c r="K2038" s="2">
        <f t="shared" si="62"/>
        <v>29.04</v>
      </c>
      <c r="L2038" s="2">
        <f t="shared" si="63"/>
        <v>27.007199999999997</v>
      </c>
      <c r="M2038" s="2" cm="1">
        <f t="array" ref="M2038">IFERROR(_xlfn.IFS(AND(F2038="Furniture",C2038="First Class",I2038&gt;5),H2038-(H2038*10%),AND(F2038="Technology",C2038="Same Day",I2038&gt;6),H2038-(H2038*12%),AND(F2038="Office Supplies",OR(C2038="Second Day",C2038="Standard Class"),I2038&gt;4),H2038-(H2038*8%)),H2038)</f>
        <v>29.04</v>
      </c>
      <c r="N2038" s="2" cm="1">
        <f t="array" ref="N2038">IFERROR(_xlfn.IFS(AND(J2038="Yes",F2038="Furniture",OR(C2038="Second Day",C2038="Standard Class"),I2038&gt;3),H2038-(H2038*15%),AND(J2038="Yes",F2038="Technology",C2038="Same Day",I2038&gt;4),H2038-(H2038*18%),AND(J2038="Yes",F2038="Office Supplies",C2038="First Class",I2038&gt;5),H2038-(H2038*20%)),H2038)</f>
        <v>29.04</v>
      </c>
      <c r="O2038" s="2"/>
    </row>
    <row r="2039" spans="1:15" ht="15.75" customHeight="1" x14ac:dyDescent="0.3">
      <c r="A2039" s="2" t="s">
        <v>1036</v>
      </c>
      <c r="B2039" s="3">
        <v>42027</v>
      </c>
      <c r="C2039" s="2" t="s">
        <v>24</v>
      </c>
      <c r="D2039" s="2" t="s">
        <v>38</v>
      </c>
      <c r="E2039" s="2" t="s">
        <v>20</v>
      </c>
      <c r="F2039" s="2" t="s">
        <v>21</v>
      </c>
      <c r="G2039" s="2" t="s">
        <v>22</v>
      </c>
      <c r="H2039" s="2">
        <v>14.62</v>
      </c>
      <c r="I2039" s="2">
        <v>2</v>
      </c>
      <c r="J2039" s="2" t="s">
        <v>43</v>
      </c>
      <c r="K2039" s="2">
        <f t="shared" si="62"/>
        <v>14.62</v>
      </c>
      <c r="L2039" s="2">
        <f t="shared" si="63"/>
        <v>13.596599999999999</v>
      </c>
      <c r="M2039" s="2" cm="1">
        <f t="array" ref="M2039">IFERROR(_xlfn.IFS(AND(F2039="Furniture",C2039="First Class",I2039&gt;5),H2039-(H2039*10%),AND(F2039="Technology",C2039="Same Day",I2039&gt;6),H2039-(H2039*12%),AND(F2039="Office Supplies",OR(C2039="Second Day",C2039="Standard Class"),I2039&gt;4),H2039-(H2039*8%)),H2039)</f>
        <v>14.62</v>
      </c>
      <c r="N2039" s="2" cm="1">
        <f t="array" ref="N2039">IFERROR(_xlfn.IFS(AND(J2039="Yes",F2039="Furniture",OR(C2039="Second Day",C2039="Standard Class"),I2039&gt;3),H2039-(H2039*15%),AND(J2039="Yes",F2039="Technology",C2039="Same Day",I2039&gt;4),H2039-(H2039*18%),AND(J2039="Yes",F2039="Office Supplies",C2039="First Class",I2039&gt;5),H2039-(H2039*20%)),H2039)</f>
        <v>14.62</v>
      </c>
      <c r="O2039" s="2"/>
    </row>
    <row r="2040" spans="1:15" ht="15.75" customHeight="1" x14ac:dyDescent="0.3">
      <c r="A2040" s="2" t="s">
        <v>1037</v>
      </c>
      <c r="B2040" s="3">
        <v>42173</v>
      </c>
      <c r="C2040" s="2" t="s">
        <v>24</v>
      </c>
      <c r="D2040" s="2" t="s">
        <v>38</v>
      </c>
      <c r="E2040" s="2" t="s">
        <v>20</v>
      </c>
      <c r="F2040" s="2" t="s">
        <v>21</v>
      </c>
      <c r="G2040" s="2" t="s">
        <v>35</v>
      </c>
      <c r="H2040" s="2">
        <v>11.952000000000002</v>
      </c>
      <c r="I2040" s="2">
        <v>3</v>
      </c>
      <c r="J2040" s="2" t="s">
        <v>16</v>
      </c>
      <c r="K2040" s="2">
        <f t="shared" si="62"/>
        <v>11.952000000000002</v>
      </c>
      <c r="L2040" s="2">
        <f t="shared" si="63"/>
        <v>11.952000000000002</v>
      </c>
      <c r="M2040" s="2" cm="1">
        <f t="array" ref="M2040">IFERROR(_xlfn.IFS(AND(F2040="Furniture",C2040="First Class",I2040&gt;5),H2040-(H2040*10%),AND(F2040="Technology",C2040="Same Day",I2040&gt;6),H2040-(H2040*12%),AND(F2040="Office Supplies",OR(C2040="Second Day",C2040="Standard Class"),I2040&gt;4),H2040-(H2040*8%)),H2040)</f>
        <v>11.952000000000002</v>
      </c>
      <c r="N2040" s="2" cm="1">
        <f t="array" ref="N2040">IFERROR(_xlfn.IFS(AND(J2040="Yes",F2040="Furniture",OR(C2040="Second Day",C2040="Standard Class"),I2040&gt;3),H2040-(H2040*15%),AND(J2040="Yes",F2040="Technology",C2040="Same Day",I2040&gt;4),H2040-(H2040*18%),AND(J2040="Yes",F2040="Office Supplies",C2040="First Class",I2040&gt;5),H2040-(H2040*20%)),H2040)</f>
        <v>11.952000000000002</v>
      </c>
      <c r="O2040" s="2"/>
    </row>
    <row r="2041" spans="1:15" ht="15.75" customHeight="1" x14ac:dyDescent="0.3">
      <c r="A2041" s="2" t="s">
        <v>1037</v>
      </c>
      <c r="B2041" s="3">
        <v>42173</v>
      </c>
      <c r="C2041" s="2" t="s">
        <v>24</v>
      </c>
      <c r="D2041" s="2" t="s">
        <v>38</v>
      </c>
      <c r="E2041" s="2" t="s">
        <v>20</v>
      </c>
      <c r="F2041" s="2" t="s">
        <v>21</v>
      </c>
      <c r="G2041" s="2" t="s">
        <v>32</v>
      </c>
      <c r="H2041" s="2">
        <v>4.5360000000000014</v>
      </c>
      <c r="I2041" s="2">
        <v>7</v>
      </c>
      <c r="J2041" s="2" t="s">
        <v>16</v>
      </c>
      <c r="K2041" s="2">
        <f t="shared" si="62"/>
        <v>4.5360000000000014</v>
      </c>
      <c r="L2041" s="2">
        <f t="shared" si="63"/>
        <v>4.5360000000000014</v>
      </c>
      <c r="M2041" s="2" cm="1">
        <f t="array" ref="M2041">IFERROR(_xlfn.IFS(AND(F2041="Furniture",C2041="First Class",I2041&gt;5),H2041-(H2041*10%),AND(F2041="Technology",C2041="Same Day",I2041&gt;6),H2041-(H2041*12%),AND(F2041="Office Supplies",OR(C2041="Second Day",C2041="Standard Class"),I2041&gt;4),H2041-(H2041*8%)),H2041)</f>
        <v>4.1731200000000008</v>
      </c>
      <c r="N2041" s="2" cm="1">
        <f t="array" ref="N2041">IFERROR(_xlfn.IFS(AND(J2041="Yes",F2041="Furniture",OR(C2041="Second Day",C2041="Standard Class"),I2041&gt;3),H2041-(H2041*15%),AND(J2041="Yes",F2041="Technology",C2041="Same Day",I2041&gt;4),H2041-(H2041*18%),AND(J2041="Yes",F2041="Office Supplies",C2041="First Class",I2041&gt;5),H2041-(H2041*20%)),H2041)</f>
        <v>4.5360000000000014</v>
      </c>
      <c r="O2041" s="2"/>
    </row>
    <row r="2042" spans="1:15" ht="15.75" customHeight="1" x14ac:dyDescent="0.3">
      <c r="A2042" s="2" t="s">
        <v>1037</v>
      </c>
      <c r="B2042" s="3">
        <v>42173</v>
      </c>
      <c r="C2042" s="2" t="s">
        <v>24</v>
      </c>
      <c r="D2042" s="2" t="s">
        <v>38</v>
      </c>
      <c r="E2042" s="2" t="s">
        <v>20</v>
      </c>
      <c r="F2042" s="2" t="s">
        <v>21</v>
      </c>
      <c r="G2042" s="2" t="s">
        <v>32</v>
      </c>
      <c r="H2042" s="2">
        <v>9.1560000000000006</v>
      </c>
      <c r="I2042" s="2">
        <v>2</v>
      </c>
      <c r="J2042" s="2" t="s">
        <v>16</v>
      </c>
      <c r="K2042" s="2">
        <f t="shared" si="62"/>
        <v>9.1560000000000006</v>
      </c>
      <c r="L2042" s="2">
        <f t="shared" si="63"/>
        <v>9.1560000000000006</v>
      </c>
      <c r="M2042" s="2" cm="1">
        <f t="array" ref="M2042">IFERROR(_xlfn.IFS(AND(F2042="Furniture",C2042="First Class",I2042&gt;5),H2042-(H2042*10%),AND(F2042="Technology",C2042="Same Day",I2042&gt;6),H2042-(H2042*12%),AND(F2042="Office Supplies",OR(C2042="Second Day",C2042="Standard Class"),I2042&gt;4),H2042-(H2042*8%)),H2042)</f>
        <v>9.1560000000000006</v>
      </c>
      <c r="N2042" s="2" cm="1">
        <f t="array" ref="N2042">IFERROR(_xlfn.IFS(AND(J2042="Yes",F2042="Furniture",OR(C2042="Second Day",C2042="Standard Class"),I2042&gt;3),H2042-(H2042*15%),AND(J2042="Yes",F2042="Technology",C2042="Same Day",I2042&gt;4),H2042-(H2042*18%),AND(J2042="Yes",F2042="Office Supplies",C2042="First Class",I2042&gt;5),H2042-(H2042*20%)),H2042)</f>
        <v>9.1560000000000006</v>
      </c>
      <c r="O2042" s="2"/>
    </row>
    <row r="2043" spans="1:15" ht="15.75" customHeight="1" x14ac:dyDescent="0.3">
      <c r="A2043" s="2" t="s">
        <v>1037</v>
      </c>
      <c r="B2043" s="3">
        <v>42173</v>
      </c>
      <c r="C2043" s="2" t="s">
        <v>24</v>
      </c>
      <c r="D2043" s="2" t="s">
        <v>38</v>
      </c>
      <c r="E2043" s="2" t="s">
        <v>20</v>
      </c>
      <c r="F2043" s="2" t="s">
        <v>14</v>
      </c>
      <c r="G2043" s="2" t="s">
        <v>28</v>
      </c>
      <c r="H2043" s="2">
        <v>75.36</v>
      </c>
      <c r="I2043" s="2">
        <v>5</v>
      </c>
      <c r="J2043" s="2" t="s">
        <v>16</v>
      </c>
      <c r="K2043" s="2">
        <f t="shared" si="62"/>
        <v>75.36</v>
      </c>
      <c r="L2043" s="2">
        <f t="shared" si="63"/>
        <v>75.36</v>
      </c>
      <c r="M2043" s="2" cm="1">
        <f t="array" ref="M2043">IFERROR(_xlfn.IFS(AND(F2043="Furniture",C2043="First Class",I2043&gt;5),H2043-(H2043*10%),AND(F2043="Technology",C2043="Same Day",I2043&gt;6),H2043-(H2043*12%),AND(F2043="Office Supplies",OR(C2043="Second Day",C2043="Standard Class"),I2043&gt;4),H2043-(H2043*8%)),H2043)</f>
        <v>75.36</v>
      </c>
      <c r="N2043" s="2" cm="1">
        <f t="array" ref="N2043">IFERROR(_xlfn.IFS(AND(J2043="Yes",F2043="Furniture",OR(C2043="Second Day",C2043="Standard Class"),I2043&gt;3),H2043-(H2043*15%),AND(J2043="Yes",F2043="Technology",C2043="Same Day",I2043&gt;4),H2043-(H2043*18%),AND(J2043="Yes",F2043="Office Supplies",C2043="First Class",I2043&gt;5),H2043-(H2043*20%)),H2043)</f>
        <v>75.36</v>
      </c>
      <c r="O2043" s="2"/>
    </row>
    <row r="2044" spans="1:15" ht="15.75" customHeight="1" x14ac:dyDescent="0.3">
      <c r="A2044" s="2" t="s">
        <v>1038</v>
      </c>
      <c r="B2044" s="3">
        <v>42279</v>
      </c>
      <c r="C2044" s="2" t="s">
        <v>24</v>
      </c>
      <c r="D2044" s="2" t="s">
        <v>19</v>
      </c>
      <c r="E2044" s="2" t="s">
        <v>20</v>
      </c>
      <c r="F2044" s="2" t="s">
        <v>21</v>
      </c>
      <c r="G2044" s="2" t="s">
        <v>32</v>
      </c>
      <c r="H2044" s="2">
        <v>57.504000000000005</v>
      </c>
      <c r="I2044" s="2">
        <v>6</v>
      </c>
      <c r="J2044" s="2" t="s">
        <v>16</v>
      </c>
      <c r="K2044" s="2">
        <f t="shared" si="62"/>
        <v>57.504000000000005</v>
      </c>
      <c r="L2044" s="2">
        <f t="shared" si="63"/>
        <v>57.504000000000005</v>
      </c>
      <c r="M2044" s="2" cm="1">
        <f t="array" ref="M2044">IFERROR(_xlfn.IFS(AND(F2044="Furniture",C2044="First Class",I2044&gt;5),H2044-(H2044*10%),AND(F2044="Technology",C2044="Same Day",I2044&gt;6),H2044-(H2044*12%),AND(F2044="Office Supplies",OR(C2044="Second Day",C2044="Standard Class"),I2044&gt;4),H2044-(H2044*8%)),H2044)</f>
        <v>52.903680000000001</v>
      </c>
      <c r="N2044" s="2" cm="1">
        <f t="array" ref="N2044">IFERROR(_xlfn.IFS(AND(J2044="Yes",F2044="Furniture",OR(C2044="Second Day",C2044="Standard Class"),I2044&gt;3),H2044-(H2044*15%),AND(J2044="Yes",F2044="Technology",C2044="Same Day",I2044&gt;4),H2044-(H2044*18%),AND(J2044="Yes",F2044="Office Supplies",C2044="First Class",I2044&gt;5),H2044-(H2044*20%)),H2044)</f>
        <v>57.504000000000005</v>
      </c>
      <c r="O2044" s="2"/>
    </row>
    <row r="2045" spans="1:15" ht="15.75" customHeight="1" x14ac:dyDescent="0.3">
      <c r="A2045" s="2" t="s">
        <v>1039</v>
      </c>
      <c r="B2045" s="3">
        <v>43057</v>
      </c>
      <c r="C2045" s="2" t="s">
        <v>24</v>
      </c>
      <c r="D2045" s="2" t="s">
        <v>19</v>
      </c>
      <c r="E2045" s="2" t="s">
        <v>46</v>
      </c>
      <c r="F2045" s="2" t="s">
        <v>21</v>
      </c>
      <c r="G2045" s="2" t="s">
        <v>29</v>
      </c>
      <c r="H2045" s="2">
        <v>38.864000000000004</v>
      </c>
      <c r="I2045" s="2">
        <v>7</v>
      </c>
      <c r="J2045" s="2" t="s">
        <v>16</v>
      </c>
      <c r="K2045" s="2">
        <f t="shared" si="62"/>
        <v>38.864000000000004</v>
      </c>
      <c r="L2045" s="2">
        <f t="shared" si="63"/>
        <v>38.864000000000004</v>
      </c>
      <c r="M2045" s="2" cm="1">
        <f t="array" ref="M2045">IFERROR(_xlfn.IFS(AND(F2045="Furniture",C2045="First Class",I2045&gt;5),H2045-(H2045*10%),AND(F2045="Technology",C2045="Same Day",I2045&gt;6),H2045-(H2045*12%),AND(F2045="Office Supplies",OR(C2045="Second Day",C2045="Standard Class"),I2045&gt;4),H2045-(H2045*8%)),H2045)</f>
        <v>35.754880000000007</v>
      </c>
      <c r="N2045" s="2" cm="1">
        <f t="array" ref="N2045">IFERROR(_xlfn.IFS(AND(J2045="Yes",F2045="Furniture",OR(C2045="Second Day",C2045="Standard Class"),I2045&gt;3),H2045-(H2045*15%),AND(J2045="Yes",F2045="Technology",C2045="Same Day",I2045&gt;4),H2045-(H2045*18%),AND(J2045="Yes",F2045="Office Supplies",C2045="First Class",I2045&gt;5),H2045-(H2045*20%)),H2045)</f>
        <v>38.864000000000004</v>
      </c>
      <c r="O2045" s="2"/>
    </row>
    <row r="2046" spans="1:15" ht="15.75" customHeight="1" x14ac:dyDescent="0.3">
      <c r="A2046" s="2" t="s">
        <v>1040</v>
      </c>
      <c r="B2046" s="3">
        <v>41868</v>
      </c>
      <c r="C2046" s="2" t="s">
        <v>24</v>
      </c>
      <c r="D2046" s="2" t="s">
        <v>19</v>
      </c>
      <c r="E2046" s="2" t="s">
        <v>39</v>
      </c>
      <c r="F2046" s="2" t="s">
        <v>21</v>
      </c>
      <c r="G2046" s="2" t="s">
        <v>35</v>
      </c>
      <c r="H2046" s="2">
        <v>15.552000000000003</v>
      </c>
      <c r="I2046" s="2">
        <v>3</v>
      </c>
      <c r="J2046" s="2" t="s">
        <v>16</v>
      </c>
      <c r="K2046" s="2">
        <f t="shared" si="62"/>
        <v>15.552000000000003</v>
      </c>
      <c r="L2046" s="2">
        <f t="shared" si="63"/>
        <v>15.552000000000003</v>
      </c>
      <c r="M2046" s="2" cm="1">
        <f t="array" ref="M2046">IFERROR(_xlfn.IFS(AND(F2046="Furniture",C2046="First Class",I2046&gt;5),H2046-(H2046*10%),AND(F2046="Technology",C2046="Same Day",I2046&gt;6),H2046-(H2046*12%),AND(F2046="Office Supplies",OR(C2046="Second Day",C2046="Standard Class"),I2046&gt;4),H2046-(H2046*8%)),H2046)</f>
        <v>15.552000000000003</v>
      </c>
      <c r="N2046" s="2" cm="1">
        <f t="array" ref="N2046">IFERROR(_xlfn.IFS(AND(J2046="Yes",F2046="Furniture",OR(C2046="Second Day",C2046="Standard Class"),I2046&gt;3),H2046-(H2046*15%),AND(J2046="Yes",F2046="Technology",C2046="Same Day",I2046&gt;4),H2046-(H2046*18%),AND(J2046="Yes",F2046="Office Supplies",C2046="First Class",I2046&gt;5),H2046-(H2046*20%)),H2046)</f>
        <v>15.552000000000003</v>
      </c>
      <c r="O2046" s="2"/>
    </row>
    <row r="2047" spans="1:15" ht="15.75" customHeight="1" x14ac:dyDescent="0.3">
      <c r="A2047" s="2" t="s">
        <v>1041</v>
      </c>
      <c r="B2047" s="3">
        <v>42568</v>
      </c>
      <c r="C2047" s="2" t="s">
        <v>24</v>
      </c>
      <c r="D2047" s="2" t="s">
        <v>19</v>
      </c>
      <c r="E2047" s="2" t="s">
        <v>46</v>
      </c>
      <c r="F2047" s="2" t="s">
        <v>21</v>
      </c>
      <c r="G2047" s="2" t="s">
        <v>33</v>
      </c>
      <c r="H2047" s="2">
        <v>162.63999999999999</v>
      </c>
      <c r="I2047" s="2">
        <v>2</v>
      </c>
      <c r="J2047" s="2" t="s">
        <v>16</v>
      </c>
      <c r="K2047" s="2">
        <f t="shared" si="62"/>
        <v>162.63999999999999</v>
      </c>
      <c r="L2047" s="2">
        <f t="shared" si="63"/>
        <v>162.63999999999999</v>
      </c>
      <c r="M2047" s="2" cm="1">
        <f t="array" ref="M2047">IFERROR(_xlfn.IFS(AND(F2047="Furniture",C2047="First Class",I2047&gt;5),H2047-(H2047*10%),AND(F2047="Technology",C2047="Same Day",I2047&gt;6),H2047-(H2047*12%),AND(F2047="Office Supplies",OR(C2047="Second Day",C2047="Standard Class"),I2047&gt;4),H2047-(H2047*8%)),H2047)</f>
        <v>162.63999999999999</v>
      </c>
      <c r="N2047" s="2" cm="1">
        <f t="array" ref="N2047">IFERROR(_xlfn.IFS(AND(J2047="Yes",F2047="Furniture",OR(C2047="Second Day",C2047="Standard Class"),I2047&gt;3),H2047-(H2047*15%),AND(J2047="Yes",F2047="Technology",C2047="Same Day",I2047&gt;4),H2047-(H2047*18%),AND(J2047="Yes",F2047="Office Supplies",C2047="First Class",I2047&gt;5),H2047-(H2047*20%)),H2047)</f>
        <v>162.63999999999999</v>
      </c>
      <c r="O2047" s="2"/>
    </row>
    <row r="2048" spans="1:15" ht="15.75" customHeight="1" x14ac:dyDescent="0.3">
      <c r="A2048" s="2" t="s">
        <v>1041</v>
      </c>
      <c r="B2048" s="3">
        <v>42568</v>
      </c>
      <c r="C2048" s="2" t="s">
        <v>24</v>
      </c>
      <c r="D2048" s="2" t="s">
        <v>19</v>
      </c>
      <c r="E2048" s="2" t="s">
        <v>46</v>
      </c>
      <c r="F2048" s="2" t="s">
        <v>30</v>
      </c>
      <c r="G2048" s="2" t="s">
        <v>31</v>
      </c>
      <c r="H2048" s="2">
        <v>597</v>
      </c>
      <c r="I2048" s="2">
        <v>3</v>
      </c>
      <c r="J2048" s="2" t="s">
        <v>16</v>
      </c>
      <c r="K2048" s="2">
        <f t="shared" si="62"/>
        <v>507.45</v>
      </c>
      <c r="L2048" s="2">
        <f t="shared" si="63"/>
        <v>597</v>
      </c>
      <c r="M2048" s="2" cm="1">
        <f t="array" ref="M2048">IFERROR(_xlfn.IFS(AND(F2048="Furniture",C2048="First Class",I2048&gt;5),H2048-(H2048*10%),AND(F2048="Technology",C2048="Same Day",I2048&gt;6),H2048-(H2048*12%),AND(F2048="Office Supplies",OR(C2048="Second Day",C2048="Standard Class"),I2048&gt;4),H2048-(H2048*8%)),H2048)</f>
        <v>597</v>
      </c>
      <c r="N2048" s="2" cm="1">
        <f t="array" ref="N2048">IFERROR(_xlfn.IFS(AND(J2048="Yes",F2048="Furniture",OR(C2048="Second Day",C2048="Standard Class"),I2048&gt;3),H2048-(H2048*15%),AND(J2048="Yes",F2048="Technology",C2048="Same Day",I2048&gt;4),H2048-(H2048*18%),AND(J2048="Yes",F2048="Office Supplies",C2048="First Class",I2048&gt;5),H2048-(H2048*20%)),H2048)</f>
        <v>597</v>
      </c>
      <c r="O2048" s="2"/>
    </row>
    <row r="2049" spans="1:15" ht="15.75" customHeight="1" x14ac:dyDescent="0.3">
      <c r="A2049" s="2" t="s">
        <v>1041</v>
      </c>
      <c r="B2049" s="3">
        <v>42568</v>
      </c>
      <c r="C2049" s="2" t="s">
        <v>24</v>
      </c>
      <c r="D2049" s="2" t="s">
        <v>19</v>
      </c>
      <c r="E2049" s="2" t="s">
        <v>46</v>
      </c>
      <c r="F2049" s="2" t="s">
        <v>21</v>
      </c>
      <c r="G2049" s="2" t="s">
        <v>35</v>
      </c>
      <c r="H2049" s="2">
        <v>55.48</v>
      </c>
      <c r="I2049" s="2">
        <v>1</v>
      </c>
      <c r="J2049" s="2" t="s">
        <v>16</v>
      </c>
      <c r="K2049" s="2">
        <f t="shared" si="62"/>
        <v>55.48</v>
      </c>
      <c r="L2049" s="2">
        <f t="shared" si="63"/>
        <v>55.48</v>
      </c>
      <c r="M2049" s="2" cm="1">
        <f t="array" ref="M2049">IFERROR(_xlfn.IFS(AND(F2049="Furniture",C2049="First Class",I2049&gt;5),H2049-(H2049*10%),AND(F2049="Technology",C2049="Same Day",I2049&gt;6),H2049-(H2049*12%),AND(F2049="Office Supplies",OR(C2049="Second Day",C2049="Standard Class"),I2049&gt;4),H2049-(H2049*8%)),H2049)</f>
        <v>55.48</v>
      </c>
      <c r="N2049" s="2" cm="1">
        <f t="array" ref="N2049">IFERROR(_xlfn.IFS(AND(J2049="Yes",F2049="Furniture",OR(C2049="Second Day",C2049="Standard Class"),I2049&gt;3),H2049-(H2049*15%),AND(J2049="Yes",F2049="Technology",C2049="Same Day",I2049&gt;4),H2049-(H2049*18%),AND(J2049="Yes",F2049="Office Supplies",C2049="First Class",I2049&gt;5),H2049-(H2049*20%)),H2049)</f>
        <v>55.48</v>
      </c>
      <c r="O2049" s="2"/>
    </row>
    <row r="2050" spans="1:15" ht="15.75" customHeight="1" x14ac:dyDescent="0.3">
      <c r="A2050" s="2" t="s">
        <v>1042</v>
      </c>
      <c r="B2050" s="3">
        <v>42196</v>
      </c>
      <c r="C2050" s="2" t="s">
        <v>54</v>
      </c>
      <c r="D2050" s="2" t="s">
        <v>12</v>
      </c>
      <c r="E2050" s="2" t="s">
        <v>46</v>
      </c>
      <c r="F2050" s="2" t="s">
        <v>14</v>
      </c>
      <c r="G2050" s="2" t="s">
        <v>28</v>
      </c>
      <c r="H2050" s="2">
        <v>289.80000000000007</v>
      </c>
      <c r="I2050" s="2">
        <v>7</v>
      </c>
      <c r="J2050" s="2" t="s">
        <v>16</v>
      </c>
      <c r="K2050" s="2">
        <f t="shared" si="62"/>
        <v>246.33000000000007</v>
      </c>
      <c r="L2050" s="2">
        <f t="shared" si="63"/>
        <v>289.80000000000007</v>
      </c>
      <c r="M2050" s="2" cm="1">
        <f t="array" ref="M2050">IFERROR(_xlfn.IFS(AND(F2050="Furniture",C2050="First Class",I2050&gt;5),H2050-(H2050*10%),AND(F2050="Technology",C2050="Same Day",I2050&gt;6),H2050-(H2050*12%),AND(F2050="Office Supplies",OR(C2050="Second Day",C2050="Standard Class"),I2050&gt;4),H2050-(H2050*8%)),H2050)</f>
        <v>260.82000000000005</v>
      </c>
      <c r="N2050" s="2" cm="1">
        <f t="array" ref="N2050">IFERROR(_xlfn.IFS(AND(J2050="Yes",F2050="Furniture",OR(C2050="Second Day",C2050="Standard Class"),I2050&gt;3),H2050-(H2050*15%),AND(J2050="Yes",F2050="Technology",C2050="Same Day",I2050&gt;4),H2050-(H2050*18%),AND(J2050="Yes",F2050="Office Supplies",C2050="First Class",I2050&gt;5),H2050-(H2050*20%)),H2050)</f>
        <v>289.80000000000007</v>
      </c>
      <c r="O2050" s="2"/>
    </row>
    <row r="2051" spans="1:15" ht="15.75" customHeight="1" x14ac:dyDescent="0.3">
      <c r="A2051" s="2" t="s">
        <v>1042</v>
      </c>
      <c r="B2051" s="3">
        <v>42196</v>
      </c>
      <c r="C2051" s="2" t="s">
        <v>54</v>
      </c>
      <c r="D2051" s="2" t="s">
        <v>12</v>
      </c>
      <c r="E2051" s="2" t="s">
        <v>46</v>
      </c>
      <c r="F2051" s="2" t="s">
        <v>21</v>
      </c>
      <c r="G2051" s="2" t="s">
        <v>32</v>
      </c>
      <c r="H2051" s="2">
        <v>2.5020000000000002</v>
      </c>
      <c r="I2051" s="2">
        <v>3</v>
      </c>
      <c r="J2051" s="2" t="s">
        <v>16</v>
      </c>
      <c r="K2051" s="2">
        <f t="shared" ref="K2051:K2114" si="64">IF(H2051&gt;$Q$5,H2051-(H2051*15%),H2051)</f>
        <v>2.5020000000000002</v>
      </c>
      <c r="L2051" s="2">
        <f t="shared" ref="L2051:L2114" si="65">IF(AND(J2051="Yes",D2051="Consumer"),H2051-(H2051*3%),IF(AND(J2051="Yes",D2051="Corporate"),H2051-(H2051*5%),IF(J2051="Yes",H2051-(H2051*7%),H2051)))</f>
        <v>2.5020000000000002</v>
      </c>
      <c r="M2051" s="2" cm="1">
        <f t="array" ref="M2051">IFERROR(_xlfn.IFS(AND(F2051="Furniture",C2051="First Class",I2051&gt;5),H2051-(H2051*10%),AND(F2051="Technology",C2051="Same Day",I2051&gt;6),H2051-(H2051*12%),AND(F2051="Office Supplies",OR(C2051="Second Day",C2051="Standard Class"),I2051&gt;4),H2051-(H2051*8%)),H2051)</f>
        <v>2.5020000000000002</v>
      </c>
      <c r="N2051" s="2" cm="1">
        <f t="array" ref="N2051">IFERROR(_xlfn.IFS(AND(J2051="Yes",F2051="Furniture",OR(C2051="Second Day",C2051="Standard Class"),I2051&gt;3),H2051-(H2051*15%),AND(J2051="Yes",F2051="Technology",C2051="Same Day",I2051&gt;4),H2051-(H2051*18%),AND(J2051="Yes",F2051="Office Supplies",C2051="First Class",I2051&gt;5),H2051-(H2051*20%)),H2051)</f>
        <v>2.5020000000000002</v>
      </c>
      <c r="O2051" s="2"/>
    </row>
    <row r="2052" spans="1:15" ht="15.75" customHeight="1" x14ac:dyDescent="0.3">
      <c r="A2052" s="2" t="s">
        <v>1042</v>
      </c>
      <c r="B2052" s="3">
        <v>42196</v>
      </c>
      <c r="C2052" s="2" t="s">
        <v>54</v>
      </c>
      <c r="D2052" s="2" t="s">
        <v>12</v>
      </c>
      <c r="E2052" s="2" t="s">
        <v>46</v>
      </c>
      <c r="F2052" s="2" t="s">
        <v>21</v>
      </c>
      <c r="G2052" s="2" t="s">
        <v>32</v>
      </c>
      <c r="H2052" s="2">
        <v>6.4800000000000013</v>
      </c>
      <c r="I2052" s="2">
        <v>4</v>
      </c>
      <c r="J2052" s="2" t="s">
        <v>16</v>
      </c>
      <c r="K2052" s="2">
        <f t="shared" si="64"/>
        <v>6.4800000000000013</v>
      </c>
      <c r="L2052" s="2">
        <f t="shared" si="65"/>
        <v>6.4800000000000013</v>
      </c>
      <c r="M2052" s="2" cm="1">
        <f t="array" ref="M2052">IFERROR(_xlfn.IFS(AND(F2052="Furniture",C2052="First Class",I2052&gt;5),H2052-(H2052*10%),AND(F2052="Technology",C2052="Same Day",I2052&gt;6),H2052-(H2052*12%),AND(F2052="Office Supplies",OR(C2052="Second Day",C2052="Standard Class"),I2052&gt;4),H2052-(H2052*8%)),H2052)</f>
        <v>6.4800000000000013</v>
      </c>
      <c r="N2052" s="2" cm="1">
        <f t="array" ref="N2052">IFERROR(_xlfn.IFS(AND(J2052="Yes",F2052="Furniture",OR(C2052="Second Day",C2052="Standard Class"),I2052&gt;3),H2052-(H2052*15%),AND(J2052="Yes",F2052="Technology",C2052="Same Day",I2052&gt;4),H2052-(H2052*18%),AND(J2052="Yes",F2052="Office Supplies",C2052="First Class",I2052&gt;5),H2052-(H2052*20%)),H2052)</f>
        <v>6.4800000000000013</v>
      </c>
      <c r="O2052" s="2"/>
    </row>
    <row r="2053" spans="1:15" ht="15.75" customHeight="1" x14ac:dyDescent="0.3">
      <c r="A2053" s="2" t="s">
        <v>1042</v>
      </c>
      <c r="B2053" s="3">
        <v>42196</v>
      </c>
      <c r="C2053" s="2" t="s">
        <v>54</v>
      </c>
      <c r="D2053" s="2" t="s">
        <v>12</v>
      </c>
      <c r="E2053" s="2" t="s">
        <v>46</v>
      </c>
      <c r="F2053" s="2" t="s">
        <v>14</v>
      </c>
      <c r="G2053" s="2" t="s">
        <v>17</v>
      </c>
      <c r="H2053" s="2">
        <v>341.48799999999994</v>
      </c>
      <c r="I2053" s="2">
        <v>8</v>
      </c>
      <c r="J2053" s="2" t="s">
        <v>16</v>
      </c>
      <c r="K2053" s="2">
        <f t="shared" si="64"/>
        <v>290.26479999999992</v>
      </c>
      <c r="L2053" s="2">
        <f t="shared" si="65"/>
        <v>341.48799999999994</v>
      </c>
      <c r="M2053" s="2" cm="1">
        <f t="array" ref="M2053">IFERROR(_xlfn.IFS(AND(F2053="Furniture",C2053="First Class",I2053&gt;5),H2053-(H2053*10%),AND(F2053="Technology",C2053="Same Day",I2053&gt;6),H2053-(H2053*12%),AND(F2053="Office Supplies",OR(C2053="Second Day",C2053="Standard Class"),I2053&gt;4),H2053-(H2053*8%)),H2053)</f>
        <v>307.33919999999995</v>
      </c>
      <c r="N2053" s="2" cm="1">
        <f t="array" ref="N2053">IFERROR(_xlfn.IFS(AND(J2053="Yes",F2053="Furniture",OR(C2053="Second Day",C2053="Standard Class"),I2053&gt;3),H2053-(H2053*15%),AND(J2053="Yes",F2053="Technology",C2053="Same Day",I2053&gt;4),H2053-(H2053*18%),AND(J2053="Yes",F2053="Office Supplies",C2053="First Class",I2053&gt;5),H2053-(H2053*20%)),H2053)</f>
        <v>341.48799999999994</v>
      </c>
      <c r="O2053" s="2"/>
    </row>
    <row r="2054" spans="1:15" ht="15.75" customHeight="1" x14ac:dyDescent="0.3">
      <c r="A2054" s="2" t="s">
        <v>1042</v>
      </c>
      <c r="B2054" s="3">
        <v>42196</v>
      </c>
      <c r="C2054" s="2" t="s">
        <v>54</v>
      </c>
      <c r="D2054" s="2" t="s">
        <v>12</v>
      </c>
      <c r="E2054" s="2" t="s">
        <v>46</v>
      </c>
      <c r="F2054" s="2" t="s">
        <v>21</v>
      </c>
      <c r="G2054" s="2" t="s">
        <v>29</v>
      </c>
      <c r="H2054" s="2">
        <v>11.12</v>
      </c>
      <c r="I2054" s="2">
        <v>5</v>
      </c>
      <c r="J2054" s="2" t="s">
        <v>16</v>
      </c>
      <c r="K2054" s="2">
        <f t="shared" si="64"/>
        <v>11.12</v>
      </c>
      <c r="L2054" s="2">
        <f t="shared" si="65"/>
        <v>11.12</v>
      </c>
      <c r="M2054" s="2" cm="1">
        <f t="array" ref="M2054">IFERROR(_xlfn.IFS(AND(F2054="Furniture",C2054="First Class",I2054&gt;5),H2054-(H2054*10%),AND(F2054="Technology",C2054="Same Day",I2054&gt;6),H2054-(H2054*12%),AND(F2054="Office Supplies",OR(C2054="Second Day",C2054="Standard Class"),I2054&gt;4),H2054-(H2054*8%)),H2054)</f>
        <v>11.12</v>
      </c>
      <c r="N2054" s="2" cm="1">
        <f t="array" ref="N2054">IFERROR(_xlfn.IFS(AND(J2054="Yes",F2054="Furniture",OR(C2054="Second Day",C2054="Standard Class"),I2054&gt;3),H2054-(H2054*15%),AND(J2054="Yes",F2054="Technology",C2054="Same Day",I2054&gt;4),H2054-(H2054*18%),AND(J2054="Yes",F2054="Office Supplies",C2054="First Class",I2054&gt;5),H2054-(H2054*20%)),H2054)</f>
        <v>11.12</v>
      </c>
      <c r="O2054" s="2"/>
    </row>
    <row r="2055" spans="1:15" ht="15.75" customHeight="1" x14ac:dyDescent="0.3">
      <c r="A2055" s="2" t="s">
        <v>1042</v>
      </c>
      <c r="B2055" s="3">
        <v>42196</v>
      </c>
      <c r="C2055" s="2" t="s">
        <v>54</v>
      </c>
      <c r="D2055" s="2" t="s">
        <v>12</v>
      </c>
      <c r="E2055" s="2" t="s">
        <v>46</v>
      </c>
      <c r="F2055" s="2" t="s">
        <v>14</v>
      </c>
      <c r="G2055" s="2" t="s">
        <v>28</v>
      </c>
      <c r="H2055" s="2">
        <v>25.344000000000001</v>
      </c>
      <c r="I2055" s="2">
        <v>6</v>
      </c>
      <c r="J2055" s="2" t="s">
        <v>16</v>
      </c>
      <c r="K2055" s="2">
        <f t="shared" si="64"/>
        <v>25.344000000000001</v>
      </c>
      <c r="L2055" s="2">
        <f t="shared" si="65"/>
        <v>25.344000000000001</v>
      </c>
      <c r="M2055" s="2" cm="1">
        <f t="array" ref="M2055">IFERROR(_xlfn.IFS(AND(F2055="Furniture",C2055="First Class",I2055&gt;5),H2055-(H2055*10%),AND(F2055="Technology",C2055="Same Day",I2055&gt;6),H2055-(H2055*12%),AND(F2055="Office Supplies",OR(C2055="Second Day",C2055="Standard Class"),I2055&gt;4),H2055-(H2055*8%)),H2055)</f>
        <v>22.8096</v>
      </c>
      <c r="N2055" s="2" cm="1">
        <f t="array" ref="N2055">IFERROR(_xlfn.IFS(AND(J2055="Yes",F2055="Furniture",OR(C2055="Second Day",C2055="Standard Class"),I2055&gt;3),H2055-(H2055*15%),AND(J2055="Yes",F2055="Technology",C2055="Same Day",I2055&gt;4),H2055-(H2055*18%),AND(J2055="Yes",F2055="Office Supplies",C2055="First Class",I2055&gt;5),H2055-(H2055*20%)),H2055)</f>
        <v>25.344000000000001</v>
      </c>
      <c r="O2055" s="2"/>
    </row>
    <row r="2056" spans="1:15" ht="15.75" customHeight="1" x14ac:dyDescent="0.3">
      <c r="A2056" s="2" t="s">
        <v>1043</v>
      </c>
      <c r="B2056" s="3">
        <v>42705</v>
      </c>
      <c r="C2056" s="2" t="s">
        <v>24</v>
      </c>
      <c r="D2056" s="2" t="s">
        <v>12</v>
      </c>
      <c r="E2056" s="2" t="s">
        <v>39</v>
      </c>
      <c r="F2056" s="2" t="s">
        <v>14</v>
      </c>
      <c r="G2056" s="2" t="s">
        <v>28</v>
      </c>
      <c r="H2056" s="2">
        <v>17.309999999999999</v>
      </c>
      <c r="I2056" s="2">
        <v>3</v>
      </c>
      <c r="J2056" s="2" t="s">
        <v>16</v>
      </c>
      <c r="K2056" s="2">
        <f t="shared" si="64"/>
        <v>17.309999999999999</v>
      </c>
      <c r="L2056" s="2">
        <f t="shared" si="65"/>
        <v>17.309999999999999</v>
      </c>
      <c r="M2056" s="2" cm="1">
        <f t="array" ref="M2056">IFERROR(_xlfn.IFS(AND(F2056="Furniture",C2056="First Class",I2056&gt;5),H2056-(H2056*10%),AND(F2056="Technology",C2056="Same Day",I2056&gt;6),H2056-(H2056*12%),AND(F2056="Office Supplies",OR(C2056="Second Day",C2056="Standard Class"),I2056&gt;4),H2056-(H2056*8%)),H2056)</f>
        <v>17.309999999999999</v>
      </c>
      <c r="N2056" s="2" cm="1">
        <f t="array" ref="N2056">IFERROR(_xlfn.IFS(AND(J2056="Yes",F2056="Furniture",OR(C2056="Second Day",C2056="Standard Class"),I2056&gt;3),H2056-(H2056*15%),AND(J2056="Yes",F2056="Technology",C2056="Same Day",I2056&gt;4),H2056-(H2056*18%),AND(J2056="Yes",F2056="Office Supplies",C2056="First Class",I2056&gt;5),H2056-(H2056*20%)),H2056)</f>
        <v>17.309999999999999</v>
      </c>
      <c r="O2056" s="2"/>
    </row>
    <row r="2057" spans="1:15" ht="15.75" customHeight="1" x14ac:dyDescent="0.3">
      <c r="A2057" s="2" t="s">
        <v>1044</v>
      </c>
      <c r="B2057" s="3">
        <v>43091</v>
      </c>
      <c r="C2057" s="2" t="s">
        <v>54</v>
      </c>
      <c r="D2057" s="2" t="s">
        <v>12</v>
      </c>
      <c r="E2057" s="2" t="s">
        <v>39</v>
      </c>
      <c r="F2057" s="2" t="s">
        <v>30</v>
      </c>
      <c r="G2057" s="2" t="s">
        <v>49</v>
      </c>
      <c r="H2057" s="2">
        <v>199.95000000000002</v>
      </c>
      <c r="I2057" s="2">
        <v>5</v>
      </c>
      <c r="J2057" s="2" t="s">
        <v>16</v>
      </c>
      <c r="K2057" s="2">
        <f t="shared" si="64"/>
        <v>199.95000000000002</v>
      </c>
      <c r="L2057" s="2">
        <f t="shared" si="65"/>
        <v>199.95000000000002</v>
      </c>
      <c r="M2057" s="2" cm="1">
        <f t="array" ref="M2057">IFERROR(_xlfn.IFS(AND(F2057="Furniture",C2057="First Class",I2057&gt;5),H2057-(H2057*10%),AND(F2057="Technology",C2057="Same Day",I2057&gt;6),H2057-(H2057*12%),AND(F2057="Office Supplies",OR(C2057="Second Day",C2057="Standard Class"),I2057&gt;4),H2057-(H2057*8%)),H2057)</f>
        <v>199.95000000000002</v>
      </c>
      <c r="N2057" s="2" cm="1">
        <f t="array" ref="N2057">IFERROR(_xlfn.IFS(AND(J2057="Yes",F2057="Furniture",OR(C2057="Second Day",C2057="Standard Class"),I2057&gt;3),H2057-(H2057*15%),AND(J2057="Yes",F2057="Technology",C2057="Same Day",I2057&gt;4),H2057-(H2057*18%),AND(J2057="Yes",F2057="Office Supplies",C2057="First Class",I2057&gt;5),H2057-(H2057*20%)),H2057)</f>
        <v>199.95000000000002</v>
      </c>
      <c r="O2057" s="2"/>
    </row>
    <row r="2058" spans="1:15" ht="15.75" customHeight="1" x14ac:dyDescent="0.3">
      <c r="A2058" s="2" t="s">
        <v>1044</v>
      </c>
      <c r="B2058" s="3">
        <v>43091</v>
      </c>
      <c r="C2058" s="2" t="s">
        <v>54</v>
      </c>
      <c r="D2058" s="2" t="s">
        <v>12</v>
      </c>
      <c r="E2058" s="2" t="s">
        <v>39</v>
      </c>
      <c r="F2058" s="2" t="s">
        <v>14</v>
      </c>
      <c r="G2058" s="2" t="s">
        <v>17</v>
      </c>
      <c r="H2058" s="2">
        <v>1586.6899999999998</v>
      </c>
      <c r="I2058" s="2">
        <v>7</v>
      </c>
      <c r="J2058" s="2" t="s">
        <v>16</v>
      </c>
      <c r="K2058" s="2">
        <f t="shared" si="64"/>
        <v>1348.6864999999998</v>
      </c>
      <c r="L2058" s="2">
        <f t="shared" si="65"/>
        <v>1586.6899999999998</v>
      </c>
      <c r="M2058" s="2" cm="1">
        <f t="array" ref="M2058">IFERROR(_xlfn.IFS(AND(F2058="Furniture",C2058="First Class",I2058&gt;5),H2058-(H2058*10%),AND(F2058="Technology",C2058="Same Day",I2058&gt;6),H2058-(H2058*12%),AND(F2058="Office Supplies",OR(C2058="Second Day",C2058="Standard Class"),I2058&gt;4),H2058-(H2058*8%)),H2058)</f>
        <v>1428.0209999999997</v>
      </c>
      <c r="N2058" s="2" cm="1">
        <f t="array" ref="N2058">IFERROR(_xlfn.IFS(AND(J2058="Yes",F2058="Furniture",OR(C2058="Second Day",C2058="Standard Class"),I2058&gt;3),H2058-(H2058*15%),AND(J2058="Yes",F2058="Technology",C2058="Same Day",I2058&gt;4),H2058-(H2058*18%),AND(J2058="Yes",F2058="Office Supplies",C2058="First Class",I2058&gt;5),H2058-(H2058*20%)),H2058)</f>
        <v>1586.6899999999998</v>
      </c>
      <c r="O2058" s="2"/>
    </row>
    <row r="2059" spans="1:15" ht="15.75" customHeight="1" x14ac:dyDescent="0.3">
      <c r="A2059" s="2" t="s">
        <v>1044</v>
      </c>
      <c r="B2059" s="3">
        <v>43091</v>
      </c>
      <c r="C2059" s="2" t="s">
        <v>54</v>
      </c>
      <c r="D2059" s="2" t="s">
        <v>12</v>
      </c>
      <c r="E2059" s="2" t="s">
        <v>39</v>
      </c>
      <c r="F2059" s="2" t="s">
        <v>30</v>
      </c>
      <c r="G2059" s="2" t="s">
        <v>49</v>
      </c>
      <c r="H2059" s="2">
        <v>84.99</v>
      </c>
      <c r="I2059" s="2">
        <v>1</v>
      </c>
      <c r="J2059" s="2" t="s">
        <v>16</v>
      </c>
      <c r="K2059" s="2">
        <f t="shared" si="64"/>
        <v>84.99</v>
      </c>
      <c r="L2059" s="2">
        <f t="shared" si="65"/>
        <v>84.99</v>
      </c>
      <c r="M2059" s="2" cm="1">
        <f t="array" ref="M2059">IFERROR(_xlfn.IFS(AND(F2059="Furniture",C2059="First Class",I2059&gt;5),H2059-(H2059*10%),AND(F2059="Technology",C2059="Same Day",I2059&gt;6),H2059-(H2059*12%),AND(F2059="Office Supplies",OR(C2059="Second Day",C2059="Standard Class"),I2059&gt;4),H2059-(H2059*8%)),H2059)</f>
        <v>84.99</v>
      </c>
      <c r="N2059" s="2" cm="1">
        <f t="array" ref="N2059">IFERROR(_xlfn.IFS(AND(J2059="Yes",F2059="Furniture",OR(C2059="Second Day",C2059="Standard Class"),I2059&gt;3),H2059-(H2059*15%),AND(J2059="Yes",F2059="Technology",C2059="Same Day",I2059&gt;4),H2059-(H2059*18%),AND(J2059="Yes",F2059="Office Supplies",C2059="First Class",I2059&gt;5),H2059-(H2059*20%)),H2059)</f>
        <v>84.99</v>
      </c>
      <c r="O2059" s="2"/>
    </row>
    <row r="2060" spans="1:15" ht="15.75" customHeight="1" x14ac:dyDescent="0.3">
      <c r="A2060" s="2" t="s">
        <v>1044</v>
      </c>
      <c r="B2060" s="3">
        <v>43091</v>
      </c>
      <c r="C2060" s="2" t="s">
        <v>54</v>
      </c>
      <c r="D2060" s="2" t="s">
        <v>12</v>
      </c>
      <c r="E2060" s="2" t="s">
        <v>39</v>
      </c>
      <c r="F2060" s="2" t="s">
        <v>14</v>
      </c>
      <c r="G2060" s="2" t="s">
        <v>25</v>
      </c>
      <c r="H2060" s="2">
        <v>411.8</v>
      </c>
      <c r="I2060" s="2">
        <v>2</v>
      </c>
      <c r="J2060" s="2" t="s">
        <v>16</v>
      </c>
      <c r="K2060" s="2">
        <f t="shared" si="64"/>
        <v>350.03000000000003</v>
      </c>
      <c r="L2060" s="2">
        <f t="shared" si="65"/>
        <v>411.8</v>
      </c>
      <c r="M2060" s="2" cm="1">
        <f t="array" ref="M2060">IFERROR(_xlfn.IFS(AND(F2060="Furniture",C2060="First Class",I2060&gt;5),H2060-(H2060*10%),AND(F2060="Technology",C2060="Same Day",I2060&gt;6),H2060-(H2060*12%),AND(F2060="Office Supplies",OR(C2060="Second Day",C2060="Standard Class"),I2060&gt;4),H2060-(H2060*8%)),H2060)</f>
        <v>411.8</v>
      </c>
      <c r="N2060" s="2" cm="1">
        <f t="array" ref="N2060">IFERROR(_xlfn.IFS(AND(J2060="Yes",F2060="Furniture",OR(C2060="Second Day",C2060="Standard Class"),I2060&gt;3),H2060-(H2060*15%),AND(J2060="Yes",F2060="Technology",C2060="Same Day",I2060&gt;4),H2060-(H2060*18%),AND(J2060="Yes",F2060="Office Supplies",C2060="First Class",I2060&gt;5),H2060-(H2060*20%)),H2060)</f>
        <v>411.8</v>
      </c>
      <c r="O2060" s="2"/>
    </row>
    <row r="2061" spans="1:15" ht="15.75" customHeight="1" x14ac:dyDescent="0.3">
      <c r="A2061" s="2" t="s">
        <v>1045</v>
      </c>
      <c r="B2061" s="3">
        <v>41943</v>
      </c>
      <c r="C2061" s="2" t="s">
        <v>24</v>
      </c>
      <c r="D2061" s="2" t="s">
        <v>19</v>
      </c>
      <c r="E2061" s="2" t="s">
        <v>20</v>
      </c>
      <c r="F2061" s="2" t="s">
        <v>21</v>
      </c>
      <c r="G2061" s="2" t="s">
        <v>64</v>
      </c>
      <c r="H2061" s="2">
        <v>11.34</v>
      </c>
      <c r="I2061" s="2">
        <v>3</v>
      </c>
      <c r="J2061" s="2" t="s">
        <v>16</v>
      </c>
      <c r="K2061" s="2">
        <f t="shared" si="64"/>
        <v>11.34</v>
      </c>
      <c r="L2061" s="2">
        <f t="shared" si="65"/>
        <v>11.34</v>
      </c>
      <c r="M2061" s="2" cm="1">
        <f t="array" ref="M2061">IFERROR(_xlfn.IFS(AND(F2061="Furniture",C2061="First Class",I2061&gt;5),H2061-(H2061*10%),AND(F2061="Technology",C2061="Same Day",I2061&gt;6),H2061-(H2061*12%),AND(F2061="Office Supplies",OR(C2061="Second Day",C2061="Standard Class"),I2061&gt;4),H2061-(H2061*8%)),H2061)</f>
        <v>11.34</v>
      </c>
      <c r="N2061" s="2" cm="1">
        <f t="array" ref="N2061">IFERROR(_xlfn.IFS(AND(J2061="Yes",F2061="Furniture",OR(C2061="Second Day",C2061="Standard Class"),I2061&gt;3),H2061-(H2061*15%),AND(J2061="Yes",F2061="Technology",C2061="Same Day",I2061&gt;4),H2061-(H2061*18%),AND(J2061="Yes",F2061="Office Supplies",C2061="First Class",I2061&gt;5),H2061-(H2061*20%)),H2061)</f>
        <v>11.34</v>
      </c>
      <c r="O2061" s="2"/>
    </row>
    <row r="2062" spans="1:15" ht="15.75" customHeight="1" x14ac:dyDescent="0.3">
      <c r="A2062" s="2" t="s">
        <v>1045</v>
      </c>
      <c r="B2062" s="3">
        <v>41943</v>
      </c>
      <c r="C2062" s="2" t="s">
        <v>24</v>
      </c>
      <c r="D2062" s="2" t="s">
        <v>19</v>
      </c>
      <c r="E2062" s="2" t="s">
        <v>20</v>
      </c>
      <c r="F2062" s="2" t="s">
        <v>21</v>
      </c>
      <c r="G2062" s="2" t="s">
        <v>26</v>
      </c>
      <c r="H2062" s="2">
        <v>80.3</v>
      </c>
      <c r="I2062" s="2">
        <v>5</v>
      </c>
      <c r="J2062" s="2" t="s">
        <v>16</v>
      </c>
      <c r="K2062" s="2">
        <f t="shared" si="64"/>
        <v>80.3</v>
      </c>
      <c r="L2062" s="2">
        <f t="shared" si="65"/>
        <v>80.3</v>
      </c>
      <c r="M2062" s="2" cm="1">
        <f t="array" ref="M2062">IFERROR(_xlfn.IFS(AND(F2062="Furniture",C2062="First Class",I2062&gt;5),H2062-(H2062*10%),AND(F2062="Technology",C2062="Same Day",I2062&gt;6),H2062-(H2062*12%),AND(F2062="Office Supplies",OR(C2062="Second Day",C2062="Standard Class"),I2062&gt;4),H2062-(H2062*8%)),H2062)</f>
        <v>73.876000000000005</v>
      </c>
      <c r="N2062" s="2" cm="1">
        <f t="array" ref="N2062">IFERROR(_xlfn.IFS(AND(J2062="Yes",F2062="Furniture",OR(C2062="Second Day",C2062="Standard Class"),I2062&gt;3),H2062-(H2062*15%),AND(J2062="Yes",F2062="Technology",C2062="Same Day",I2062&gt;4),H2062-(H2062*18%),AND(J2062="Yes",F2062="Office Supplies",C2062="First Class",I2062&gt;5),H2062-(H2062*20%)),H2062)</f>
        <v>80.3</v>
      </c>
      <c r="O2062" s="2"/>
    </row>
    <row r="2063" spans="1:15" ht="15.75" customHeight="1" x14ac:dyDescent="0.3">
      <c r="A2063" s="2" t="s">
        <v>1045</v>
      </c>
      <c r="B2063" s="3">
        <v>41943</v>
      </c>
      <c r="C2063" s="2" t="s">
        <v>24</v>
      </c>
      <c r="D2063" s="2" t="s">
        <v>19</v>
      </c>
      <c r="E2063" s="2" t="s">
        <v>20</v>
      </c>
      <c r="F2063" s="2" t="s">
        <v>21</v>
      </c>
      <c r="G2063" s="2" t="s">
        <v>32</v>
      </c>
      <c r="H2063" s="2">
        <v>15.968000000000002</v>
      </c>
      <c r="I2063" s="2">
        <v>2</v>
      </c>
      <c r="J2063" s="2" t="s">
        <v>16</v>
      </c>
      <c r="K2063" s="2">
        <f t="shared" si="64"/>
        <v>15.968000000000002</v>
      </c>
      <c r="L2063" s="2">
        <f t="shared" si="65"/>
        <v>15.968000000000002</v>
      </c>
      <c r="M2063" s="2" cm="1">
        <f t="array" ref="M2063">IFERROR(_xlfn.IFS(AND(F2063="Furniture",C2063="First Class",I2063&gt;5),H2063-(H2063*10%),AND(F2063="Technology",C2063="Same Day",I2063&gt;6),H2063-(H2063*12%),AND(F2063="Office Supplies",OR(C2063="Second Day",C2063="Standard Class"),I2063&gt;4),H2063-(H2063*8%)),H2063)</f>
        <v>15.968000000000002</v>
      </c>
      <c r="N2063" s="2" cm="1">
        <f t="array" ref="N2063">IFERROR(_xlfn.IFS(AND(J2063="Yes",F2063="Furniture",OR(C2063="Second Day",C2063="Standard Class"),I2063&gt;3),H2063-(H2063*15%),AND(J2063="Yes",F2063="Technology",C2063="Same Day",I2063&gt;4),H2063-(H2063*18%),AND(J2063="Yes",F2063="Office Supplies",C2063="First Class",I2063&gt;5),H2063-(H2063*20%)),H2063)</f>
        <v>15.968000000000002</v>
      </c>
      <c r="O2063" s="2"/>
    </row>
    <row r="2064" spans="1:15" ht="15.75" customHeight="1" x14ac:dyDescent="0.3">
      <c r="A2064" s="2" t="s">
        <v>1045</v>
      </c>
      <c r="B2064" s="3">
        <v>41943</v>
      </c>
      <c r="C2064" s="2" t="s">
        <v>24</v>
      </c>
      <c r="D2064" s="2" t="s">
        <v>19</v>
      </c>
      <c r="E2064" s="2" t="s">
        <v>20</v>
      </c>
      <c r="F2064" s="2" t="s">
        <v>21</v>
      </c>
      <c r="G2064" s="2" t="s">
        <v>35</v>
      </c>
      <c r="H2064" s="2">
        <v>64.740000000000009</v>
      </c>
      <c r="I2064" s="2">
        <v>13</v>
      </c>
      <c r="J2064" s="2" t="s">
        <v>16</v>
      </c>
      <c r="K2064" s="2">
        <f t="shared" si="64"/>
        <v>64.740000000000009</v>
      </c>
      <c r="L2064" s="2">
        <f t="shared" si="65"/>
        <v>64.740000000000009</v>
      </c>
      <c r="M2064" s="2" cm="1">
        <f t="array" ref="M2064">IFERROR(_xlfn.IFS(AND(F2064="Furniture",C2064="First Class",I2064&gt;5),H2064-(H2064*10%),AND(F2064="Technology",C2064="Same Day",I2064&gt;6),H2064-(H2064*12%),AND(F2064="Office Supplies",OR(C2064="Second Day",C2064="Standard Class"),I2064&gt;4),H2064-(H2064*8%)),H2064)</f>
        <v>59.560800000000008</v>
      </c>
      <c r="N2064" s="2" cm="1">
        <f t="array" ref="N2064">IFERROR(_xlfn.IFS(AND(J2064="Yes",F2064="Furniture",OR(C2064="Second Day",C2064="Standard Class"),I2064&gt;3),H2064-(H2064*15%),AND(J2064="Yes",F2064="Technology",C2064="Same Day",I2064&gt;4),H2064-(H2064*18%),AND(J2064="Yes",F2064="Office Supplies",C2064="First Class",I2064&gt;5),H2064-(H2064*20%)),H2064)</f>
        <v>64.740000000000009</v>
      </c>
      <c r="O2064" s="2"/>
    </row>
    <row r="2065" spans="1:15" ht="15.75" customHeight="1" x14ac:dyDescent="0.3">
      <c r="A2065" s="2" t="s">
        <v>1045</v>
      </c>
      <c r="B2065" s="3">
        <v>41943</v>
      </c>
      <c r="C2065" s="2" t="s">
        <v>24</v>
      </c>
      <c r="D2065" s="2" t="s">
        <v>19</v>
      </c>
      <c r="E2065" s="2" t="s">
        <v>20</v>
      </c>
      <c r="F2065" s="2" t="s">
        <v>21</v>
      </c>
      <c r="G2065" s="2" t="s">
        <v>32</v>
      </c>
      <c r="H2065" s="2">
        <v>19.295999999999999</v>
      </c>
      <c r="I2065" s="2">
        <v>3</v>
      </c>
      <c r="J2065" s="2" t="s">
        <v>16</v>
      </c>
      <c r="K2065" s="2">
        <f t="shared" si="64"/>
        <v>19.295999999999999</v>
      </c>
      <c r="L2065" s="2">
        <f t="shared" si="65"/>
        <v>19.295999999999999</v>
      </c>
      <c r="M2065" s="2" cm="1">
        <f t="array" ref="M2065">IFERROR(_xlfn.IFS(AND(F2065="Furniture",C2065="First Class",I2065&gt;5),H2065-(H2065*10%),AND(F2065="Technology",C2065="Same Day",I2065&gt;6),H2065-(H2065*12%),AND(F2065="Office Supplies",OR(C2065="Second Day",C2065="Standard Class"),I2065&gt;4),H2065-(H2065*8%)),H2065)</f>
        <v>19.295999999999999</v>
      </c>
      <c r="N2065" s="2" cm="1">
        <f t="array" ref="N2065">IFERROR(_xlfn.IFS(AND(J2065="Yes",F2065="Furniture",OR(C2065="Second Day",C2065="Standard Class"),I2065&gt;3),H2065-(H2065*15%),AND(J2065="Yes",F2065="Technology",C2065="Same Day",I2065&gt;4),H2065-(H2065*18%),AND(J2065="Yes",F2065="Office Supplies",C2065="First Class",I2065&gt;5),H2065-(H2065*20%)),H2065)</f>
        <v>19.295999999999999</v>
      </c>
      <c r="O2065" s="2"/>
    </row>
    <row r="2066" spans="1:15" ht="15.75" customHeight="1" x14ac:dyDescent="0.3">
      <c r="A2066" s="2" t="s">
        <v>1045</v>
      </c>
      <c r="B2066" s="3">
        <v>41943</v>
      </c>
      <c r="C2066" s="2" t="s">
        <v>24</v>
      </c>
      <c r="D2066" s="2" t="s">
        <v>19</v>
      </c>
      <c r="E2066" s="2" t="s">
        <v>20</v>
      </c>
      <c r="F2066" s="2" t="s">
        <v>21</v>
      </c>
      <c r="G2066" s="2" t="s">
        <v>26</v>
      </c>
      <c r="H2066" s="2">
        <v>405.64</v>
      </c>
      <c r="I2066" s="2">
        <v>4</v>
      </c>
      <c r="J2066" s="2" t="s">
        <v>16</v>
      </c>
      <c r="K2066" s="2">
        <f t="shared" si="64"/>
        <v>344.79399999999998</v>
      </c>
      <c r="L2066" s="2">
        <f t="shared" si="65"/>
        <v>405.64</v>
      </c>
      <c r="M2066" s="2" cm="1">
        <f t="array" ref="M2066">IFERROR(_xlfn.IFS(AND(F2066="Furniture",C2066="First Class",I2066&gt;5),H2066-(H2066*10%),AND(F2066="Technology",C2066="Same Day",I2066&gt;6),H2066-(H2066*12%),AND(F2066="Office Supplies",OR(C2066="Second Day",C2066="Standard Class"),I2066&gt;4),H2066-(H2066*8%)),H2066)</f>
        <v>405.64</v>
      </c>
      <c r="N2066" s="2" cm="1">
        <f t="array" ref="N2066">IFERROR(_xlfn.IFS(AND(J2066="Yes",F2066="Furniture",OR(C2066="Second Day",C2066="Standard Class"),I2066&gt;3),H2066-(H2066*15%),AND(J2066="Yes",F2066="Technology",C2066="Same Day",I2066&gt;4),H2066-(H2066*18%),AND(J2066="Yes",F2066="Office Supplies",C2066="First Class",I2066&gt;5),H2066-(H2066*20%)),H2066)</f>
        <v>405.64</v>
      </c>
      <c r="O2066" s="2"/>
    </row>
    <row r="2067" spans="1:15" ht="15.75" customHeight="1" x14ac:dyDescent="0.3">
      <c r="A2067" s="2" t="s">
        <v>1045</v>
      </c>
      <c r="B2067" s="3">
        <v>41943</v>
      </c>
      <c r="C2067" s="2" t="s">
        <v>24</v>
      </c>
      <c r="D2067" s="2" t="s">
        <v>19</v>
      </c>
      <c r="E2067" s="2" t="s">
        <v>20</v>
      </c>
      <c r="F2067" s="2" t="s">
        <v>14</v>
      </c>
      <c r="G2067" s="2" t="s">
        <v>17</v>
      </c>
      <c r="H2067" s="2">
        <v>146.352</v>
      </c>
      <c r="I2067" s="2">
        <v>3</v>
      </c>
      <c r="J2067" s="2" t="s">
        <v>16</v>
      </c>
      <c r="K2067" s="2">
        <f t="shared" si="64"/>
        <v>146.352</v>
      </c>
      <c r="L2067" s="2">
        <f t="shared" si="65"/>
        <v>146.352</v>
      </c>
      <c r="M2067" s="2" cm="1">
        <f t="array" ref="M2067">IFERROR(_xlfn.IFS(AND(F2067="Furniture",C2067="First Class",I2067&gt;5),H2067-(H2067*10%),AND(F2067="Technology",C2067="Same Day",I2067&gt;6),H2067-(H2067*12%),AND(F2067="Office Supplies",OR(C2067="Second Day",C2067="Standard Class"),I2067&gt;4),H2067-(H2067*8%)),H2067)</f>
        <v>146.352</v>
      </c>
      <c r="N2067" s="2" cm="1">
        <f t="array" ref="N2067">IFERROR(_xlfn.IFS(AND(J2067="Yes",F2067="Furniture",OR(C2067="Second Day",C2067="Standard Class"),I2067&gt;3),H2067-(H2067*15%),AND(J2067="Yes",F2067="Technology",C2067="Same Day",I2067&gt;4),H2067-(H2067*18%),AND(J2067="Yes",F2067="Office Supplies",C2067="First Class",I2067&gt;5),H2067-(H2067*20%)),H2067)</f>
        <v>146.352</v>
      </c>
      <c r="O2067" s="2"/>
    </row>
    <row r="2068" spans="1:15" ht="15.75" customHeight="1" x14ac:dyDescent="0.3">
      <c r="A2068" s="2" t="s">
        <v>1045</v>
      </c>
      <c r="B2068" s="3">
        <v>41943</v>
      </c>
      <c r="C2068" s="2" t="s">
        <v>24</v>
      </c>
      <c r="D2068" s="2" t="s">
        <v>19</v>
      </c>
      <c r="E2068" s="2" t="s">
        <v>20</v>
      </c>
      <c r="F2068" s="2" t="s">
        <v>30</v>
      </c>
      <c r="G2068" s="2" t="s">
        <v>49</v>
      </c>
      <c r="H2068" s="2">
        <v>251.91</v>
      </c>
      <c r="I2068" s="2">
        <v>9</v>
      </c>
      <c r="J2068" s="2" t="s">
        <v>16</v>
      </c>
      <c r="K2068" s="2">
        <f t="shared" si="64"/>
        <v>214.12350000000001</v>
      </c>
      <c r="L2068" s="2">
        <f t="shared" si="65"/>
        <v>251.91</v>
      </c>
      <c r="M2068" s="2" cm="1">
        <f t="array" ref="M2068">IFERROR(_xlfn.IFS(AND(F2068="Furniture",C2068="First Class",I2068&gt;5),H2068-(H2068*10%),AND(F2068="Technology",C2068="Same Day",I2068&gt;6),H2068-(H2068*12%),AND(F2068="Office Supplies",OR(C2068="Second Day",C2068="Standard Class"),I2068&gt;4),H2068-(H2068*8%)),H2068)</f>
        <v>251.91</v>
      </c>
      <c r="N2068" s="2" cm="1">
        <f t="array" ref="N2068">IFERROR(_xlfn.IFS(AND(J2068="Yes",F2068="Furniture",OR(C2068="Second Day",C2068="Standard Class"),I2068&gt;3),H2068-(H2068*15%),AND(J2068="Yes",F2068="Technology",C2068="Same Day",I2068&gt;4),H2068-(H2068*18%),AND(J2068="Yes",F2068="Office Supplies",C2068="First Class",I2068&gt;5),H2068-(H2068*20%)),H2068)</f>
        <v>251.91</v>
      </c>
      <c r="O2068" s="2"/>
    </row>
    <row r="2069" spans="1:15" ht="15.75" customHeight="1" x14ac:dyDescent="0.3">
      <c r="A2069" s="2" t="s">
        <v>1045</v>
      </c>
      <c r="B2069" s="3">
        <v>41943</v>
      </c>
      <c r="C2069" s="2" t="s">
        <v>24</v>
      </c>
      <c r="D2069" s="2" t="s">
        <v>19</v>
      </c>
      <c r="E2069" s="2" t="s">
        <v>20</v>
      </c>
      <c r="F2069" s="2" t="s">
        <v>21</v>
      </c>
      <c r="G2069" s="2" t="s">
        <v>29</v>
      </c>
      <c r="H2069" s="2">
        <v>12.39</v>
      </c>
      <c r="I2069" s="2">
        <v>3</v>
      </c>
      <c r="J2069" s="2" t="s">
        <v>16</v>
      </c>
      <c r="K2069" s="2">
        <f t="shared" si="64"/>
        <v>12.39</v>
      </c>
      <c r="L2069" s="2">
        <f t="shared" si="65"/>
        <v>12.39</v>
      </c>
      <c r="M2069" s="2" cm="1">
        <f t="array" ref="M2069">IFERROR(_xlfn.IFS(AND(F2069="Furniture",C2069="First Class",I2069&gt;5),H2069-(H2069*10%),AND(F2069="Technology",C2069="Same Day",I2069&gt;6),H2069-(H2069*12%),AND(F2069="Office Supplies",OR(C2069="Second Day",C2069="Standard Class"),I2069&gt;4),H2069-(H2069*8%)),H2069)</f>
        <v>12.39</v>
      </c>
      <c r="N2069" s="2" cm="1">
        <f t="array" ref="N2069">IFERROR(_xlfn.IFS(AND(J2069="Yes",F2069="Furniture",OR(C2069="Second Day",C2069="Standard Class"),I2069&gt;3),H2069-(H2069*15%),AND(J2069="Yes",F2069="Technology",C2069="Same Day",I2069&gt;4),H2069-(H2069*18%),AND(J2069="Yes",F2069="Office Supplies",C2069="First Class",I2069&gt;5),H2069-(H2069*20%)),H2069)</f>
        <v>12.39</v>
      </c>
      <c r="O2069" s="2"/>
    </row>
    <row r="2070" spans="1:15" ht="15.75" customHeight="1" x14ac:dyDescent="0.3">
      <c r="A2070" s="2" t="s">
        <v>1046</v>
      </c>
      <c r="B2070" s="3">
        <v>42107</v>
      </c>
      <c r="C2070" s="2" t="s">
        <v>24</v>
      </c>
      <c r="D2070" s="2" t="s">
        <v>12</v>
      </c>
      <c r="E2070" s="2" t="s">
        <v>20</v>
      </c>
      <c r="F2070" s="2" t="s">
        <v>30</v>
      </c>
      <c r="G2070" s="2" t="s">
        <v>49</v>
      </c>
      <c r="H2070" s="2">
        <v>199.96</v>
      </c>
      <c r="I2070" s="2">
        <v>4</v>
      </c>
      <c r="J2070" s="2" t="s">
        <v>16</v>
      </c>
      <c r="K2070" s="2">
        <f t="shared" si="64"/>
        <v>199.96</v>
      </c>
      <c r="L2070" s="2">
        <f t="shared" si="65"/>
        <v>199.96</v>
      </c>
      <c r="M2070" s="2" cm="1">
        <f t="array" ref="M2070">IFERROR(_xlfn.IFS(AND(F2070="Furniture",C2070="First Class",I2070&gt;5),H2070-(H2070*10%),AND(F2070="Technology",C2070="Same Day",I2070&gt;6),H2070-(H2070*12%),AND(F2070="Office Supplies",OR(C2070="Second Day",C2070="Standard Class"),I2070&gt;4),H2070-(H2070*8%)),H2070)</f>
        <v>199.96</v>
      </c>
      <c r="N2070" s="2" cm="1">
        <f t="array" ref="N2070">IFERROR(_xlfn.IFS(AND(J2070="Yes",F2070="Furniture",OR(C2070="Second Day",C2070="Standard Class"),I2070&gt;3),H2070-(H2070*15%),AND(J2070="Yes",F2070="Technology",C2070="Same Day",I2070&gt;4),H2070-(H2070*18%),AND(J2070="Yes",F2070="Office Supplies",C2070="First Class",I2070&gt;5),H2070-(H2070*20%)),H2070)</f>
        <v>199.96</v>
      </c>
      <c r="O2070" s="2"/>
    </row>
    <row r="2071" spans="1:15" ht="15.75" customHeight="1" x14ac:dyDescent="0.3">
      <c r="A2071" s="2" t="s">
        <v>1046</v>
      </c>
      <c r="B2071" s="3">
        <v>42107</v>
      </c>
      <c r="C2071" s="2" t="s">
        <v>24</v>
      </c>
      <c r="D2071" s="2" t="s">
        <v>12</v>
      </c>
      <c r="E2071" s="2" t="s">
        <v>20</v>
      </c>
      <c r="F2071" s="2" t="s">
        <v>14</v>
      </c>
      <c r="G2071" s="2" t="s">
        <v>25</v>
      </c>
      <c r="H2071" s="2">
        <v>710.83200000000011</v>
      </c>
      <c r="I2071" s="2">
        <v>3</v>
      </c>
      <c r="J2071" s="2" t="s">
        <v>16</v>
      </c>
      <c r="K2071" s="2">
        <f t="shared" si="64"/>
        <v>604.20720000000006</v>
      </c>
      <c r="L2071" s="2">
        <f t="shared" si="65"/>
        <v>710.83200000000011</v>
      </c>
      <c r="M2071" s="2" cm="1">
        <f t="array" ref="M2071">IFERROR(_xlfn.IFS(AND(F2071="Furniture",C2071="First Class",I2071&gt;5),H2071-(H2071*10%),AND(F2071="Technology",C2071="Same Day",I2071&gt;6),H2071-(H2071*12%),AND(F2071="Office Supplies",OR(C2071="Second Day",C2071="Standard Class"),I2071&gt;4),H2071-(H2071*8%)),H2071)</f>
        <v>710.83200000000011</v>
      </c>
      <c r="N2071" s="2" cm="1">
        <f t="array" ref="N2071">IFERROR(_xlfn.IFS(AND(J2071="Yes",F2071="Furniture",OR(C2071="Second Day",C2071="Standard Class"),I2071&gt;3),H2071-(H2071*15%),AND(J2071="Yes",F2071="Technology",C2071="Same Day",I2071&gt;4),H2071-(H2071*18%),AND(J2071="Yes",F2071="Office Supplies",C2071="First Class",I2071&gt;5),H2071-(H2071*20%)),H2071)</f>
        <v>710.83200000000011</v>
      </c>
      <c r="O2071" s="2"/>
    </row>
    <row r="2072" spans="1:15" ht="15.75" customHeight="1" x14ac:dyDescent="0.3">
      <c r="A2072" s="2" t="s">
        <v>1047</v>
      </c>
      <c r="B2072" s="3">
        <v>42572</v>
      </c>
      <c r="C2072" s="2" t="s">
        <v>11</v>
      </c>
      <c r="D2072" s="2" t="s">
        <v>19</v>
      </c>
      <c r="E2072" s="2" t="s">
        <v>46</v>
      </c>
      <c r="F2072" s="2" t="s">
        <v>21</v>
      </c>
      <c r="G2072" s="2" t="s">
        <v>32</v>
      </c>
      <c r="H2072" s="2">
        <v>1.9410000000000003</v>
      </c>
      <c r="I2072" s="2">
        <v>1</v>
      </c>
      <c r="J2072" s="2" t="s">
        <v>16</v>
      </c>
      <c r="K2072" s="2">
        <f t="shared" si="64"/>
        <v>1.9410000000000003</v>
      </c>
      <c r="L2072" s="2">
        <f t="shared" si="65"/>
        <v>1.9410000000000003</v>
      </c>
      <c r="M2072" s="2" cm="1">
        <f t="array" ref="M2072">IFERROR(_xlfn.IFS(AND(F2072="Furniture",C2072="First Class",I2072&gt;5),H2072-(H2072*10%),AND(F2072="Technology",C2072="Same Day",I2072&gt;6),H2072-(H2072*12%),AND(F2072="Office Supplies",OR(C2072="Second Day",C2072="Standard Class"),I2072&gt;4),H2072-(H2072*8%)),H2072)</f>
        <v>1.9410000000000003</v>
      </c>
      <c r="N2072" s="2" cm="1">
        <f t="array" ref="N2072">IFERROR(_xlfn.IFS(AND(J2072="Yes",F2072="Furniture",OR(C2072="Second Day",C2072="Standard Class"),I2072&gt;3),H2072-(H2072*15%),AND(J2072="Yes",F2072="Technology",C2072="Same Day",I2072&gt;4),H2072-(H2072*18%),AND(J2072="Yes",F2072="Office Supplies",C2072="First Class",I2072&gt;5),H2072-(H2072*20%)),H2072)</f>
        <v>1.9410000000000003</v>
      </c>
      <c r="O2072" s="2"/>
    </row>
    <row r="2073" spans="1:15" ht="15.75" customHeight="1" x14ac:dyDescent="0.3">
      <c r="A2073" s="2" t="s">
        <v>1048</v>
      </c>
      <c r="B2073" s="3">
        <v>43059</v>
      </c>
      <c r="C2073" s="2" t="s">
        <v>24</v>
      </c>
      <c r="D2073" s="2" t="s">
        <v>12</v>
      </c>
      <c r="E2073" s="2" t="s">
        <v>20</v>
      </c>
      <c r="F2073" s="2" t="s">
        <v>14</v>
      </c>
      <c r="G2073" s="2" t="s">
        <v>17</v>
      </c>
      <c r="H2073" s="2">
        <v>283.92</v>
      </c>
      <c r="I2073" s="2">
        <v>5</v>
      </c>
      <c r="J2073" s="2" t="s">
        <v>16</v>
      </c>
      <c r="K2073" s="2">
        <f t="shared" si="64"/>
        <v>241.33200000000002</v>
      </c>
      <c r="L2073" s="2">
        <f t="shared" si="65"/>
        <v>283.92</v>
      </c>
      <c r="M2073" s="2" cm="1">
        <f t="array" ref="M2073">IFERROR(_xlfn.IFS(AND(F2073="Furniture",C2073="First Class",I2073&gt;5),H2073-(H2073*10%),AND(F2073="Technology",C2073="Same Day",I2073&gt;6),H2073-(H2073*12%),AND(F2073="Office Supplies",OR(C2073="Second Day",C2073="Standard Class"),I2073&gt;4),H2073-(H2073*8%)),H2073)</f>
        <v>283.92</v>
      </c>
      <c r="N2073" s="2" cm="1">
        <f t="array" ref="N2073">IFERROR(_xlfn.IFS(AND(J2073="Yes",F2073="Furniture",OR(C2073="Second Day",C2073="Standard Class"),I2073&gt;3),H2073-(H2073*15%),AND(J2073="Yes",F2073="Technology",C2073="Same Day",I2073&gt;4),H2073-(H2073*18%),AND(J2073="Yes",F2073="Office Supplies",C2073="First Class",I2073&gt;5),H2073-(H2073*20%)),H2073)</f>
        <v>283.92</v>
      </c>
      <c r="O2073" s="2"/>
    </row>
    <row r="2074" spans="1:15" ht="15.75" customHeight="1" x14ac:dyDescent="0.3">
      <c r="A2074" s="2" t="s">
        <v>1049</v>
      </c>
      <c r="B2074" s="3">
        <v>42700</v>
      </c>
      <c r="C2074" s="2" t="s">
        <v>24</v>
      </c>
      <c r="D2074" s="2" t="s">
        <v>19</v>
      </c>
      <c r="E2074" s="2" t="s">
        <v>20</v>
      </c>
      <c r="F2074" s="2" t="s">
        <v>21</v>
      </c>
      <c r="G2074" s="2" t="s">
        <v>32</v>
      </c>
      <c r="H2074" s="2">
        <v>7.3120000000000012</v>
      </c>
      <c r="I2074" s="2">
        <v>2</v>
      </c>
      <c r="J2074" s="2" t="s">
        <v>16</v>
      </c>
      <c r="K2074" s="2">
        <f t="shared" si="64"/>
        <v>7.3120000000000012</v>
      </c>
      <c r="L2074" s="2">
        <f t="shared" si="65"/>
        <v>7.3120000000000012</v>
      </c>
      <c r="M2074" s="2" cm="1">
        <f t="array" ref="M2074">IFERROR(_xlfn.IFS(AND(F2074="Furniture",C2074="First Class",I2074&gt;5),H2074-(H2074*10%),AND(F2074="Technology",C2074="Same Day",I2074&gt;6),H2074-(H2074*12%),AND(F2074="Office Supplies",OR(C2074="Second Day",C2074="Standard Class"),I2074&gt;4),H2074-(H2074*8%)),H2074)</f>
        <v>7.3120000000000012</v>
      </c>
      <c r="N2074" s="2" cm="1">
        <f t="array" ref="N2074">IFERROR(_xlfn.IFS(AND(J2074="Yes",F2074="Furniture",OR(C2074="Second Day",C2074="Standard Class"),I2074&gt;3),H2074-(H2074*15%),AND(J2074="Yes",F2074="Technology",C2074="Same Day",I2074&gt;4),H2074-(H2074*18%),AND(J2074="Yes",F2074="Office Supplies",C2074="First Class",I2074&gt;5),H2074-(H2074*20%)),H2074)</f>
        <v>7.3120000000000012</v>
      </c>
      <c r="O2074" s="2"/>
    </row>
    <row r="2075" spans="1:15" ht="15.75" customHeight="1" x14ac:dyDescent="0.3">
      <c r="A2075" s="2" t="s">
        <v>1050</v>
      </c>
      <c r="B2075" s="3">
        <v>43046</v>
      </c>
      <c r="C2075" s="2" t="s">
        <v>11</v>
      </c>
      <c r="D2075" s="2" t="s">
        <v>38</v>
      </c>
      <c r="E2075" s="2" t="s">
        <v>20</v>
      </c>
      <c r="F2075" s="2" t="s">
        <v>30</v>
      </c>
      <c r="G2075" s="2" t="s">
        <v>49</v>
      </c>
      <c r="H2075" s="2">
        <v>59.97</v>
      </c>
      <c r="I2075" s="2">
        <v>3</v>
      </c>
      <c r="J2075" s="2" t="s">
        <v>43</v>
      </c>
      <c r="K2075" s="2">
        <f t="shared" si="64"/>
        <v>59.97</v>
      </c>
      <c r="L2075" s="2">
        <f t="shared" si="65"/>
        <v>55.772099999999995</v>
      </c>
      <c r="M2075" s="2" cm="1">
        <f t="array" ref="M2075">IFERROR(_xlfn.IFS(AND(F2075="Furniture",C2075="First Class",I2075&gt;5),H2075-(H2075*10%),AND(F2075="Technology",C2075="Same Day",I2075&gt;6),H2075-(H2075*12%),AND(F2075="Office Supplies",OR(C2075="Second Day",C2075="Standard Class"),I2075&gt;4),H2075-(H2075*8%)),H2075)</f>
        <v>59.97</v>
      </c>
      <c r="N2075" s="2" cm="1">
        <f t="array" ref="N2075">IFERROR(_xlfn.IFS(AND(J2075="Yes",F2075="Furniture",OR(C2075="Second Day",C2075="Standard Class"),I2075&gt;3),H2075-(H2075*15%),AND(J2075="Yes",F2075="Technology",C2075="Same Day",I2075&gt;4),H2075-(H2075*18%),AND(J2075="Yes",F2075="Office Supplies",C2075="First Class",I2075&gt;5),H2075-(H2075*20%)),H2075)</f>
        <v>59.97</v>
      </c>
      <c r="O2075" s="2"/>
    </row>
    <row r="2076" spans="1:15" ht="15.75" customHeight="1" x14ac:dyDescent="0.3">
      <c r="A2076" s="2" t="s">
        <v>1050</v>
      </c>
      <c r="B2076" s="3">
        <v>43046</v>
      </c>
      <c r="C2076" s="2" t="s">
        <v>11</v>
      </c>
      <c r="D2076" s="2" t="s">
        <v>38</v>
      </c>
      <c r="E2076" s="2" t="s">
        <v>20</v>
      </c>
      <c r="F2076" s="2" t="s">
        <v>30</v>
      </c>
      <c r="G2076" s="2" t="s">
        <v>31</v>
      </c>
      <c r="H2076" s="2">
        <v>761.5440000000001</v>
      </c>
      <c r="I2076" s="2">
        <v>7</v>
      </c>
      <c r="J2076" s="2" t="s">
        <v>43</v>
      </c>
      <c r="K2076" s="2">
        <f t="shared" si="64"/>
        <v>647.31240000000003</v>
      </c>
      <c r="L2076" s="2">
        <f t="shared" si="65"/>
        <v>708.23592000000008</v>
      </c>
      <c r="M2076" s="2" cm="1">
        <f t="array" ref="M2076">IFERROR(_xlfn.IFS(AND(F2076="Furniture",C2076="First Class",I2076&gt;5),H2076-(H2076*10%),AND(F2076="Technology",C2076="Same Day",I2076&gt;6),H2076-(H2076*12%),AND(F2076="Office Supplies",OR(C2076="Second Day",C2076="Standard Class"),I2076&gt;4),H2076-(H2076*8%)),H2076)</f>
        <v>761.5440000000001</v>
      </c>
      <c r="N2076" s="2" cm="1">
        <f t="array" ref="N2076">IFERROR(_xlfn.IFS(AND(J2076="Yes",F2076="Furniture",OR(C2076="Second Day",C2076="Standard Class"),I2076&gt;3),H2076-(H2076*15%),AND(J2076="Yes",F2076="Technology",C2076="Same Day",I2076&gt;4),H2076-(H2076*18%),AND(J2076="Yes",F2076="Office Supplies",C2076="First Class",I2076&gt;5),H2076-(H2076*20%)),H2076)</f>
        <v>761.5440000000001</v>
      </c>
      <c r="O2076" s="2"/>
    </row>
    <row r="2077" spans="1:15" ht="15.75" customHeight="1" x14ac:dyDescent="0.3">
      <c r="A2077" s="2" t="s">
        <v>1051</v>
      </c>
      <c r="B2077" s="3">
        <v>41974</v>
      </c>
      <c r="C2077" s="2" t="s">
        <v>24</v>
      </c>
      <c r="D2077" s="2" t="s">
        <v>12</v>
      </c>
      <c r="E2077" s="2" t="s">
        <v>20</v>
      </c>
      <c r="F2077" s="2" t="s">
        <v>14</v>
      </c>
      <c r="G2077" s="2" t="s">
        <v>28</v>
      </c>
      <c r="H2077" s="2">
        <v>58.199999999999996</v>
      </c>
      <c r="I2077" s="2">
        <v>3</v>
      </c>
      <c r="J2077" s="2" t="s">
        <v>16</v>
      </c>
      <c r="K2077" s="2">
        <f t="shared" si="64"/>
        <v>58.199999999999996</v>
      </c>
      <c r="L2077" s="2">
        <f t="shared" si="65"/>
        <v>58.199999999999996</v>
      </c>
      <c r="M2077" s="2" cm="1">
        <f t="array" ref="M2077">IFERROR(_xlfn.IFS(AND(F2077="Furniture",C2077="First Class",I2077&gt;5),H2077-(H2077*10%),AND(F2077="Technology",C2077="Same Day",I2077&gt;6),H2077-(H2077*12%),AND(F2077="Office Supplies",OR(C2077="Second Day",C2077="Standard Class"),I2077&gt;4),H2077-(H2077*8%)),H2077)</f>
        <v>58.199999999999996</v>
      </c>
      <c r="N2077" s="2" cm="1">
        <f t="array" ref="N2077">IFERROR(_xlfn.IFS(AND(J2077="Yes",F2077="Furniture",OR(C2077="Second Day",C2077="Standard Class"),I2077&gt;3),H2077-(H2077*15%),AND(J2077="Yes",F2077="Technology",C2077="Same Day",I2077&gt;4),H2077-(H2077*18%),AND(J2077="Yes",F2077="Office Supplies",C2077="First Class",I2077&gt;5),H2077-(H2077*20%)),H2077)</f>
        <v>58.199999999999996</v>
      </c>
      <c r="O2077" s="2"/>
    </row>
    <row r="2078" spans="1:15" ht="15.75" customHeight="1" x14ac:dyDescent="0.3">
      <c r="A2078" s="2" t="s">
        <v>1052</v>
      </c>
      <c r="B2078" s="3">
        <v>42990</v>
      </c>
      <c r="C2078" s="2" t="s">
        <v>54</v>
      </c>
      <c r="D2078" s="2" t="s">
        <v>12</v>
      </c>
      <c r="E2078" s="2" t="s">
        <v>46</v>
      </c>
      <c r="F2078" s="2" t="s">
        <v>21</v>
      </c>
      <c r="G2078" s="2" t="s">
        <v>35</v>
      </c>
      <c r="H2078" s="2">
        <v>39.900000000000006</v>
      </c>
      <c r="I2078" s="2">
        <v>5</v>
      </c>
      <c r="J2078" s="2" t="s">
        <v>16</v>
      </c>
      <c r="K2078" s="2">
        <f t="shared" si="64"/>
        <v>39.900000000000006</v>
      </c>
      <c r="L2078" s="2">
        <f t="shared" si="65"/>
        <v>39.900000000000006</v>
      </c>
      <c r="M2078" s="2" cm="1">
        <f t="array" ref="M2078">IFERROR(_xlfn.IFS(AND(F2078="Furniture",C2078="First Class",I2078&gt;5),H2078-(H2078*10%),AND(F2078="Technology",C2078="Same Day",I2078&gt;6),H2078-(H2078*12%),AND(F2078="Office Supplies",OR(C2078="Second Day",C2078="Standard Class"),I2078&gt;4),H2078-(H2078*8%)),H2078)</f>
        <v>39.900000000000006</v>
      </c>
      <c r="N2078" s="2" cm="1">
        <f t="array" ref="N2078">IFERROR(_xlfn.IFS(AND(J2078="Yes",F2078="Furniture",OR(C2078="Second Day",C2078="Standard Class"),I2078&gt;3),H2078-(H2078*15%),AND(J2078="Yes",F2078="Technology",C2078="Same Day",I2078&gt;4),H2078-(H2078*18%),AND(J2078="Yes",F2078="Office Supplies",C2078="First Class",I2078&gt;5),H2078-(H2078*20%)),H2078)</f>
        <v>39.900000000000006</v>
      </c>
      <c r="O2078" s="2"/>
    </row>
    <row r="2079" spans="1:15" ht="15.75" customHeight="1" x14ac:dyDescent="0.3">
      <c r="A2079" s="2" t="s">
        <v>1052</v>
      </c>
      <c r="B2079" s="3">
        <v>42990</v>
      </c>
      <c r="C2079" s="2" t="s">
        <v>54</v>
      </c>
      <c r="D2079" s="2" t="s">
        <v>12</v>
      </c>
      <c r="E2079" s="2" t="s">
        <v>46</v>
      </c>
      <c r="F2079" s="2" t="s">
        <v>21</v>
      </c>
      <c r="G2079" s="2" t="s">
        <v>33</v>
      </c>
      <c r="H2079" s="2">
        <v>90.86</v>
      </c>
      <c r="I2079" s="2">
        <v>7</v>
      </c>
      <c r="J2079" s="2" t="s">
        <v>16</v>
      </c>
      <c r="K2079" s="2">
        <f t="shared" si="64"/>
        <v>90.86</v>
      </c>
      <c r="L2079" s="2">
        <f t="shared" si="65"/>
        <v>90.86</v>
      </c>
      <c r="M2079" s="2" cm="1">
        <f t="array" ref="M2079">IFERROR(_xlfn.IFS(AND(F2079="Furniture",C2079="First Class",I2079&gt;5),H2079-(H2079*10%),AND(F2079="Technology",C2079="Same Day",I2079&gt;6),H2079-(H2079*12%),AND(F2079="Office Supplies",OR(C2079="Second Day",C2079="Standard Class"),I2079&gt;4),H2079-(H2079*8%)),H2079)</f>
        <v>90.86</v>
      </c>
      <c r="N2079" s="2" cm="1">
        <f t="array" ref="N2079">IFERROR(_xlfn.IFS(AND(J2079="Yes",F2079="Furniture",OR(C2079="Second Day",C2079="Standard Class"),I2079&gt;3),H2079-(H2079*15%),AND(J2079="Yes",F2079="Technology",C2079="Same Day",I2079&gt;4),H2079-(H2079*18%),AND(J2079="Yes",F2079="Office Supplies",C2079="First Class",I2079&gt;5),H2079-(H2079*20%)),H2079)</f>
        <v>90.86</v>
      </c>
      <c r="O2079" s="2"/>
    </row>
    <row r="2080" spans="1:15" ht="15.75" customHeight="1" x14ac:dyDescent="0.3">
      <c r="A2080" s="2" t="s">
        <v>1052</v>
      </c>
      <c r="B2080" s="3">
        <v>42990</v>
      </c>
      <c r="C2080" s="2" t="s">
        <v>54</v>
      </c>
      <c r="D2080" s="2" t="s">
        <v>12</v>
      </c>
      <c r="E2080" s="2" t="s">
        <v>46</v>
      </c>
      <c r="F2080" s="2" t="s">
        <v>21</v>
      </c>
      <c r="G2080" s="2" t="s">
        <v>35</v>
      </c>
      <c r="H2080" s="2">
        <v>94.85</v>
      </c>
      <c r="I2080" s="2">
        <v>5</v>
      </c>
      <c r="J2080" s="2" t="s">
        <v>16</v>
      </c>
      <c r="K2080" s="2">
        <f t="shared" si="64"/>
        <v>94.85</v>
      </c>
      <c r="L2080" s="2">
        <f t="shared" si="65"/>
        <v>94.85</v>
      </c>
      <c r="M2080" s="2" cm="1">
        <f t="array" ref="M2080">IFERROR(_xlfn.IFS(AND(F2080="Furniture",C2080="First Class",I2080&gt;5),H2080-(H2080*10%),AND(F2080="Technology",C2080="Same Day",I2080&gt;6),H2080-(H2080*12%),AND(F2080="Office Supplies",OR(C2080="Second Day",C2080="Standard Class"),I2080&gt;4),H2080-(H2080*8%)),H2080)</f>
        <v>94.85</v>
      </c>
      <c r="N2080" s="2" cm="1">
        <f t="array" ref="N2080">IFERROR(_xlfn.IFS(AND(J2080="Yes",F2080="Furniture",OR(C2080="Second Day",C2080="Standard Class"),I2080&gt;3),H2080-(H2080*15%),AND(J2080="Yes",F2080="Technology",C2080="Same Day",I2080&gt;4),H2080-(H2080*18%),AND(J2080="Yes",F2080="Office Supplies",C2080="First Class",I2080&gt;5),H2080-(H2080*20%)),H2080)</f>
        <v>94.85</v>
      </c>
      <c r="O2080" s="2"/>
    </row>
    <row r="2081" spans="1:15" ht="15.75" customHeight="1" x14ac:dyDescent="0.3">
      <c r="A2081" s="2" t="s">
        <v>1053</v>
      </c>
      <c r="B2081" s="3">
        <v>42362</v>
      </c>
      <c r="C2081" s="2" t="s">
        <v>24</v>
      </c>
      <c r="D2081" s="2" t="s">
        <v>12</v>
      </c>
      <c r="E2081" s="2" t="s">
        <v>20</v>
      </c>
      <c r="F2081" s="2" t="s">
        <v>21</v>
      </c>
      <c r="G2081" s="2" t="s">
        <v>35</v>
      </c>
      <c r="H2081" s="2">
        <v>106.232</v>
      </c>
      <c r="I2081" s="2">
        <v>7</v>
      </c>
      <c r="J2081" s="2" t="s">
        <v>16</v>
      </c>
      <c r="K2081" s="2">
        <f t="shared" si="64"/>
        <v>106.232</v>
      </c>
      <c r="L2081" s="2">
        <f t="shared" si="65"/>
        <v>106.232</v>
      </c>
      <c r="M2081" s="2" cm="1">
        <f t="array" ref="M2081">IFERROR(_xlfn.IFS(AND(F2081="Furniture",C2081="First Class",I2081&gt;5),H2081-(H2081*10%),AND(F2081="Technology",C2081="Same Day",I2081&gt;6),H2081-(H2081*12%),AND(F2081="Office Supplies",OR(C2081="Second Day",C2081="Standard Class"),I2081&gt;4),H2081-(H2081*8%)),H2081)</f>
        <v>97.733440000000002</v>
      </c>
      <c r="N2081" s="2" cm="1">
        <f t="array" ref="N2081">IFERROR(_xlfn.IFS(AND(J2081="Yes",F2081="Furniture",OR(C2081="Second Day",C2081="Standard Class"),I2081&gt;3),H2081-(H2081*15%),AND(J2081="Yes",F2081="Technology",C2081="Same Day",I2081&gt;4),H2081-(H2081*18%),AND(J2081="Yes",F2081="Office Supplies",C2081="First Class",I2081&gt;5),H2081-(H2081*20%)),H2081)</f>
        <v>106.232</v>
      </c>
      <c r="O2081" s="2"/>
    </row>
    <row r="2082" spans="1:15" ht="15.75" customHeight="1" x14ac:dyDescent="0.3">
      <c r="A2082" s="2" t="s">
        <v>1053</v>
      </c>
      <c r="B2082" s="3">
        <v>42362</v>
      </c>
      <c r="C2082" s="2" t="s">
        <v>24</v>
      </c>
      <c r="D2082" s="2" t="s">
        <v>12</v>
      </c>
      <c r="E2082" s="2" t="s">
        <v>20</v>
      </c>
      <c r="F2082" s="2" t="s">
        <v>30</v>
      </c>
      <c r="G2082" s="2" t="s">
        <v>31</v>
      </c>
      <c r="H2082" s="2">
        <v>111.98399999999999</v>
      </c>
      <c r="I2082" s="2">
        <v>2</v>
      </c>
      <c r="J2082" s="2" t="s">
        <v>16</v>
      </c>
      <c r="K2082" s="2">
        <f t="shared" si="64"/>
        <v>111.98399999999999</v>
      </c>
      <c r="L2082" s="2">
        <f t="shared" si="65"/>
        <v>111.98399999999999</v>
      </c>
      <c r="M2082" s="2" cm="1">
        <f t="array" ref="M2082">IFERROR(_xlfn.IFS(AND(F2082="Furniture",C2082="First Class",I2082&gt;5),H2082-(H2082*10%),AND(F2082="Technology",C2082="Same Day",I2082&gt;6),H2082-(H2082*12%),AND(F2082="Office Supplies",OR(C2082="Second Day",C2082="Standard Class"),I2082&gt;4),H2082-(H2082*8%)),H2082)</f>
        <v>111.98399999999999</v>
      </c>
      <c r="N2082" s="2" cm="1">
        <f t="array" ref="N2082">IFERROR(_xlfn.IFS(AND(J2082="Yes",F2082="Furniture",OR(C2082="Second Day",C2082="Standard Class"),I2082&gt;3),H2082-(H2082*15%),AND(J2082="Yes",F2082="Technology",C2082="Same Day",I2082&gt;4),H2082-(H2082*18%),AND(J2082="Yes",F2082="Office Supplies",C2082="First Class",I2082&gt;5),H2082-(H2082*20%)),H2082)</f>
        <v>111.98399999999999</v>
      </c>
      <c r="O2082" s="2"/>
    </row>
    <row r="2083" spans="1:15" ht="15.75" customHeight="1" x14ac:dyDescent="0.3">
      <c r="A2083" s="2" t="s">
        <v>1053</v>
      </c>
      <c r="B2083" s="3">
        <v>42362</v>
      </c>
      <c r="C2083" s="2" t="s">
        <v>24</v>
      </c>
      <c r="D2083" s="2" t="s">
        <v>12</v>
      </c>
      <c r="E2083" s="2" t="s">
        <v>20</v>
      </c>
      <c r="F2083" s="2" t="s">
        <v>14</v>
      </c>
      <c r="G2083" s="2" t="s">
        <v>28</v>
      </c>
      <c r="H2083" s="2">
        <v>7.7120000000000006</v>
      </c>
      <c r="I2083" s="2">
        <v>2</v>
      </c>
      <c r="J2083" s="2" t="s">
        <v>16</v>
      </c>
      <c r="K2083" s="2">
        <f t="shared" si="64"/>
        <v>7.7120000000000006</v>
      </c>
      <c r="L2083" s="2">
        <f t="shared" si="65"/>
        <v>7.7120000000000006</v>
      </c>
      <c r="M2083" s="2" cm="1">
        <f t="array" ref="M2083">IFERROR(_xlfn.IFS(AND(F2083="Furniture",C2083="First Class",I2083&gt;5),H2083-(H2083*10%),AND(F2083="Technology",C2083="Same Day",I2083&gt;6),H2083-(H2083*12%),AND(F2083="Office Supplies",OR(C2083="Second Day",C2083="Standard Class"),I2083&gt;4),H2083-(H2083*8%)),H2083)</f>
        <v>7.7120000000000006</v>
      </c>
      <c r="N2083" s="2" cm="1">
        <f t="array" ref="N2083">IFERROR(_xlfn.IFS(AND(J2083="Yes",F2083="Furniture",OR(C2083="Second Day",C2083="Standard Class"),I2083&gt;3),H2083-(H2083*15%),AND(J2083="Yes",F2083="Technology",C2083="Same Day",I2083&gt;4),H2083-(H2083*18%),AND(J2083="Yes",F2083="Office Supplies",C2083="First Class",I2083&gt;5),H2083-(H2083*20%)),H2083)</f>
        <v>7.7120000000000006</v>
      </c>
      <c r="O2083" s="2"/>
    </row>
    <row r="2084" spans="1:15" ht="15.75" customHeight="1" x14ac:dyDescent="0.3">
      <c r="A2084" s="2" t="s">
        <v>1054</v>
      </c>
      <c r="B2084" s="3">
        <v>42789</v>
      </c>
      <c r="C2084" s="2" t="s">
        <v>24</v>
      </c>
      <c r="D2084" s="2" t="s">
        <v>12</v>
      </c>
      <c r="E2084" s="2" t="s">
        <v>20</v>
      </c>
      <c r="F2084" s="2" t="s">
        <v>21</v>
      </c>
      <c r="G2084" s="2" t="s">
        <v>35</v>
      </c>
      <c r="H2084" s="2">
        <v>37.44</v>
      </c>
      <c r="I2084" s="2">
        <v>6</v>
      </c>
      <c r="J2084" s="2" t="s">
        <v>16</v>
      </c>
      <c r="K2084" s="2">
        <f t="shared" si="64"/>
        <v>37.44</v>
      </c>
      <c r="L2084" s="2">
        <f t="shared" si="65"/>
        <v>37.44</v>
      </c>
      <c r="M2084" s="2" cm="1">
        <f t="array" ref="M2084">IFERROR(_xlfn.IFS(AND(F2084="Furniture",C2084="First Class",I2084&gt;5),H2084-(H2084*10%),AND(F2084="Technology",C2084="Same Day",I2084&gt;6),H2084-(H2084*12%),AND(F2084="Office Supplies",OR(C2084="Second Day",C2084="Standard Class"),I2084&gt;4),H2084-(H2084*8%)),H2084)</f>
        <v>34.444800000000001</v>
      </c>
      <c r="N2084" s="2" cm="1">
        <f t="array" ref="N2084">IFERROR(_xlfn.IFS(AND(J2084="Yes",F2084="Furniture",OR(C2084="Second Day",C2084="Standard Class"),I2084&gt;3),H2084-(H2084*15%),AND(J2084="Yes",F2084="Technology",C2084="Same Day",I2084&gt;4),H2084-(H2084*18%),AND(J2084="Yes",F2084="Office Supplies",C2084="First Class",I2084&gt;5),H2084-(H2084*20%)),H2084)</f>
        <v>37.44</v>
      </c>
      <c r="O2084" s="2"/>
    </row>
    <row r="2085" spans="1:15" ht="15.75" customHeight="1" x14ac:dyDescent="0.3">
      <c r="A2085" s="2" t="s">
        <v>1055</v>
      </c>
      <c r="B2085" s="3">
        <v>41966</v>
      </c>
      <c r="C2085" s="2" t="s">
        <v>24</v>
      </c>
      <c r="D2085" s="2" t="s">
        <v>38</v>
      </c>
      <c r="E2085" s="2" t="s">
        <v>39</v>
      </c>
      <c r="F2085" s="2" t="s">
        <v>21</v>
      </c>
      <c r="G2085" s="2" t="s">
        <v>22</v>
      </c>
      <c r="H2085" s="2">
        <v>23.680000000000003</v>
      </c>
      <c r="I2085" s="2">
        <v>2</v>
      </c>
      <c r="J2085" s="2" t="s">
        <v>16</v>
      </c>
      <c r="K2085" s="2">
        <f t="shared" si="64"/>
        <v>23.680000000000003</v>
      </c>
      <c r="L2085" s="2">
        <f t="shared" si="65"/>
        <v>23.680000000000003</v>
      </c>
      <c r="M2085" s="2" cm="1">
        <f t="array" ref="M2085">IFERROR(_xlfn.IFS(AND(F2085="Furniture",C2085="First Class",I2085&gt;5),H2085-(H2085*10%),AND(F2085="Technology",C2085="Same Day",I2085&gt;6),H2085-(H2085*12%),AND(F2085="Office Supplies",OR(C2085="Second Day",C2085="Standard Class"),I2085&gt;4),H2085-(H2085*8%)),H2085)</f>
        <v>23.680000000000003</v>
      </c>
      <c r="N2085" s="2" cm="1">
        <f t="array" ref="N2085">IFERROR(_xlfn.IFS(AND(J2085="Yes",F2085="Furniture",OR(C2085="Second Day",C2085="Standard Class"),I2085&gt;3),H2085-(H2085*15%),AND(J2085="Yes",F2085="Technology",C2085="Same Day",I2085&gt;4),H2085-(H2085*18%),AND(J2085="Yes",F2085="Office Supplies",C2085="First Class",I2085&gt;5),H2085-(H2085*20%)),H2085)</f>
        <v>23.680000000000003</v>
      </c>
      <c r="O2085" s="2"/>
    </row>
    <row r="2086" spans="1:15" ht="15.75" customHeight="1" x14ac:dyDescent="0.3">
      <c r="A2086" s="2" t="s">
        <v>1056</v>
      </c>
      <c r="B2086" s="3">
        <v>42544</v>
      </c>
      <c r="C2086" s="2" t="s">
        <v>24</v>
      </c>
      <c r="D2086" s="2" t="s">
        <v>12</v>
      </c>
      <c r="E2086" s="2" t="s">
        <v>46</v>
      </c>
      <c r="F2086" s="2" t="s">
        <v>21</v>
      </c>
      <c r="G2086" s="2" t="s">
        <v>22</v>
      </c>
      <c r="H2086" s="2">
        <v>122.12</v>
      </c>
      <c r="I2086" s="2">
        <v>4</v>
      </c>
      <c r="J2086" s="2" t="s">
        <v>16</v>
      </c>
      <c r="K2086" s="2">
        <f t="shared" si="64"/>
        <v>122.12</v>
      </c>
      <c r="L2086" s="2">
        <f t="shared" si="65"/>
        <v>122.12</v>
      </c>
      <c r="M2086" s="2" cm="1">
        <f t="array" ref="M2086">IFERROR(_xlfn.IFS(AND(F2086="Furniture",C2086="First Class",I2086&gt;5),H2086-(H2086*10%),AND(F2086="Technology",C2086="Same Day",I2086&gt;6),H2086-(H2086*12%),AND(F2086="Office Supplies",OR(C2086="Second Day",C2086="Standard Class"),I2086&gt;4),H2086-(H2086*8%)),H2086)</f>
        <v>122.12</v>
      </c>
      <c r="N2086" s="2" cm="1">
        <f t="array" ref="N2086">IFERROR(_xlfn.IFS(AND(J2086="Yes",F2086="Furniture",OR(C2086="Second Day",C2086="Standard Class"),I2086&gt;3),H2086-(H2086*15%),AND(J2086="Yes",F2086="Technology",C2086="Same Day",I2086&gt;4),H2086-(H2086*18%),AND(J2086="Yes",F2086="Office Supplies",C2086="First Class",I2086&gt;5),H2086-(H2086*20%)),H2086)</f>
        <v>122.12</v>
      </c>
      <c r="O2086" s="2"/>
    </row>
    <row r="2087" spans="1:15" ht="15.75" customHeight="1" x14ac:dyDescent="0.3">
      <c r="A2087" s="2" t="s">
        <v>1056</v>
      </c>
      <c r="B2087" s="3">
        <v>42544</v>
      </c>
      <c r="C2087" s="2" t="s">
        <v>24</v>
      </c>
      <c r="D2087" s="2" t="s">
        <v>12</v>
      </c>
      <c r="E2087" s="2" t="s">
        <v>46</v>
      </c>
      <c r="F2087" s="2" t="s">
        <v>21</v>
      </c>
      <c r="G2087" s="2" t="s">
        <v>22</v>
      </c>
      <c r="H2087" s="2">
        <v>18.45</v>
      </c>
      <c r="I2087" s="2">
        <v>5</v>
      </c>
      <c r="J2087" s="2" t="s">
        <v>16</v>
      </c>
      <c r="K2087" s="2">
        <f t="shared" si="64"/>
        <v>18.45</v>
      </c>
      <c r="L2087" s="2">
        <f t="shared" si="65"/>
        <v>18.45</v>
      </c>
      <c r="M2087" s="2" cm="1">
        <f t="array" ref="M2087">IFERROR(_xlfn.IFS(AND(F2087="Furniture",C2087="First Class",I2087&gt;5),H2087-(H2087*10%),AND(F2087="Technology",C2087="Same Day",I2087&gt;6),H2087-(H2087*12%),AND(F2087="Office Supplies",OR(C2087="Second Day",C2087="Standard Class"),I2087&gt;4),H2087-(H2087*8%)),H2087)</f>
        <v>16.974</v>
      </c>
      <c r="N2087" s="2" cm="1">
        <f t="array" ref="N2087">IFERROR(_xlfn.IFS(AND(J2087="Yes",F2087="Furniture",OR(C2087="Second Day",C2087="Standard Class"),I2087&gt;3),H2087-(H2087*15%),AND(J2087="Yes",F2087="Technology",C2087="Same Day",I2087&gt;4),H2087-(H2087*18%),AND(J2087="Yes",F2087="Office Supplies",C2087="First Class",I2087&gt;5),H2087-(H2087*20%)),H2087)</f>
        <v>18.45</v>
      </c>
      <c r="O2087" s="2"/>
    </row>
    <row r="2088" spans="1:15" ht="15.75" customHeight="1" x14ac:dyDescent="0.3">
      <c r="A2088" s="2" t="s">
        <v>1056</v>
      </c>
      <c r="B2088" s="3">
        <v>42544</v>
      </c>
      <c r="C2088" s="2" t="s">
        <v>24</v>
      </c>
      <c r="D2088" s="2" t="s">
        <v>12</v>
      </c>
      <c r="E2088" s="2" t="s">
        <v>46</v>
      </c>
      <c r="F2088" s="2" t="s">
        <v>21</v>
      </c>
      <c r="G2088" s="2" t="s">
        <v>26</v>
      </c>
      <c r="H2088" s="2">
        <v>324.90000000000003</v>
      </c>
      <c r="I2088" s="2">
        <v>5</v>
      </c>
      <c r="J2088" s="2" t="s">
        <v>16</v>
      </c>
      <c r="K2088" s="2">
        <f t="shared" si="64"/>
        <v>276.16500000000002</v>
      </c>
      <c r="L2088" s="2">
        <f t="shared" si="65"/>
        <v>324.90000000000003</v>
      </c>
      <c r="M2088" s="2" cm="1">
        <f t="array" ref="M2088">IFERROR(_xlfn.IFS(AND(F2088="Furniture",C2088="First Class",I2088&gt;5),H2088-(H2088*10%),AND(F2088="Technology",C2088="Same Day",I2088&gt;6),H2088-(H2088*12%),AND(F2088="Office Supplies",OR(C2088="Second Day",C2088="Standard Class"),I2088&gt;4),H2088-(H2088*8%)),H2088)</f>
        <v>298.90800000000002</v>
      </c>
      <c r="N2088" s="2" cm="1">
        <f t="array" ref="N2088">IFERROR(_xlfn.IFS(AND(J2088="Yes",F2088="Furniture",OR(C2088="Second Day",C2088="Standard Class"),I2088&gt;3),H2088-(H2088*15%),AND(J2088="Yes",F2088="Technology",C2088="Same Day",I2088&gt;4),H2088-(H2088*18%),AND(J2088="Yes",F2088="Office Supplies",C2088="First Class",I2088&gt;5),H2088-(H2088*20%)),H2088)</f>
        <v>324.90000000000003</v>
      </c>
      <c r="O2088" s="2"/>
    </row>
    <row r="2089" spans="1:15" ht="15.75" customHeight="1" x14ac:dyDescent="0.3">
      <c r="A2089" s="2" t="s">
        <v>1056</v>
      </c>
      <c r="B2089" s="3">
        <v>42544</v>
      </c>
      <c r="C2089" s="2" t="s">
        <v>24</v>
      </c>
      <c r="D2089" s="2" t="s">
        <v>12</v>
      </c>
      <c r="E2089" s="2" t="s">
        <v>46</v>
      </c>
      <c r="F2089" s="2" t="s">
        <v>21</v>
      </c>
      <c r="G2089" s="2" t="s">
        <v>35</v>
      </c>
      <c r="H2089" s="2">
        <v>146.72999999999999</v>
      </c>
      <c r="I2089" s="2">
        <v>3</v>
      </c>
      <c r="J2089" s="2" t="s">
        <v>16</v>
      </c>
      <c r="K2089" s="2">
        <f t="shared" si="64"/>
        <v>146.72999999999999</v>
      </c>
      <c r="L2089" s="2">
        <f t="shared" si="65"/>
        <v>146.72999999999999</v>
      </c>
      <c r="M2089" s="2" cm="1">
        <f t="array" ref="M2089">IFERROR(_xlfn.IFS(AND(F2089="Furniture",C2089="First Class",I2089&gt;5),H2089-(H2089*10%),AND(F2089="Technology",C2089="Same Day",I2089&gt;6),H2089-(H2089*12%),AND(F2089="Office Supplies",OR(C2089="Second Day",C2089="Standard Class"),I2089&gt;4),H2089-(H2089*8%)),H2089)</f>
        <v>146.72999999999999</v>
      </c>
      <c r="N2089" s="2" cm="1">
        <f t="array" ref="N2089">IFERROR(_xlfn.IFS(AND(J2089="Yes",F2089="Furniture",OR(C2089="Second Day",C2089="Standard Class"),I2089&gt;3),H2089-(H2089*15%),AND(J2089="Yes",F2089="Technology",C2089="Same Day",I2089&gt;4),H2089-(H2089*18%),AND(J2089="Yes",F2089="Office Supplies",C2089="First Class",I2089&gt;5),H2089-(H2089*20%)),H2089)</f>
        <v>146.72999999999999</v>
      </c>
      <c r="O2089" s="2"/>
    </row>
    <row r="2090" spans="1:15" ht="15.75" customHeight="1" x14ac:dyDescent="0.3">
      <c r="A2090" s="2" t="s">
        <v>1056</v>
      </c>
      <c r="B2090" s="3">
        <v>42544</v>
      </c>
      <c r="C2090" s="2" t="s">
        <v>24</v>
      </c>
      <c r="D2090" s="2" t="s">
        <v>12</v>
      </c>
      <c r="E2090" s="2" t="s">
        <v>46</v>
      </c>
      <c r="F2090" s="2" t="s">
        <v>21</v>
      </c>
      <c r="G2090" s="2" t="s">
        <v>64</v>
      </c>
      <c r="H2090" s="2">
        <v>3.96</v>
      </c>
      <c r="I2090" s="2">
        <v>2</v>
      </c>
      <c r="J2090" s="2" t="s">
        <v>16</v>
      </c>
      <c r="K2090" s="2">
        <f t="shared" si="64"/>
        <v>3.96</v>
      </c>
      <c r="L2090" s="2">
        <f t="shared" si="65"/>
        <v>3.96</v>
      </c>
      <c r="M2090" s="2" cm="1">
        <f t="array" ref="M2090">IFERROR(_xlfn.IFS(AND(F2090="Furniture",C2090="First Class",I2090&gt;5),H2090-(H2090*10%),AND(F2090="Technology",C2090="Same Day",I2090&gt;6),H2090-(H2090*12%),AND(F2090="Office Supplies",OR(C2090="Second Day",C2090="Standard Class"),I2090&gt;4),H2090-(H2090*8%)),H2090)</f>
        <v>3.96</v>
      </c>
      <c r="N2090" s="2" cm="1">
        <f t="array" ref="N2090">IFERROR(_xlfn.IFS(AND(J2090="Yes",F2090="Furniture",OR(C2090="Second Day",C2090="Standard Class"),I2090&gt;3),H2090-(H2090*15%),AND(J2090="Yes",F2090="Technology",C2090="Same Day",I2090&gt;4),H2090-(H2090*18%),AND(J2090="Yes",F2090="Office Supplies",C2090="First Class",I2090&gt;5),H2090-(H2090*20%)),H2090)</f>
        <v>3.96</v>
      </c>
      <c r="O2090" s="2"/>
    </row>
    <row r="2091" spans="1:15" ht="15.75" customHeight="1" x14ac:dyDescent="0.3">
      <c r="A2091" s="2" t="s">
        <v>1057</v>
      </c>
      <c r="B2091" s="3">
        <v>42303</v>
      </c>
      <c r="C2091" s="2" t="s">
        <v>24</v>
      </c>
      <c r="D2091" s="2" t="s">
        <v>19</v>
      </c>
      <c r="E2091" s="2" t="s">
        <v>20</v>
      </c>
      <c r="F2091" s="2" t="s">
        <v>21</v>
      </c>
      <c r="G2091" s="2" t="s">
        <v>22</v>
      </c>
      <c r="H2091" s="2">
        <v>5.76</v>
      </c>
      <c r="I2091" s="2">
        <v>2</v>
      </c>
      <c r="J2091" s="2" t="s">
        <v>16</v>
      </c>
      <c r="K2091" s="2">
        <f t="shared" si="64"/>
        <v>5.76</v>
      </c>
      <c r="L2091" s="2">
        <f t="shared" si="65"/>
        <v>5.76</v>
      </c>
      <c r="M2091" s="2" cm="1">
        <f t="array" ref="M2091">IFERROR(_xlfn.IFS(AND(F2091="Furniture",C2091="First Class",I2091&gt;5),H2091-(H2091*10%),AND(F2091="Technology",C2091="Same Day",I2091&gt;6),H2091-(H2091*12%),AND(F2091="Office Supplies",OR(C2091="Second Day",C2091="Standard Class"),I2091&gt;4),H2091-(H2091*8%)),H2091)</f>
        <v>5.76</v>
      </c>
      <c r="N2091" s="2" cm="1">
        <f t="array" ref="N2091">IFERROR(_xlfn.IFS(AND(J2091="Yes",F2091="Furniture",OR(C2091="Second Day",C2091="Standard Class"),I2091&gt;3),H2091-(H2091*15%),AND(J2091="Yes",F2091="Technology",C2091="Same Day",I2091&gt;4),H2091-(H2091*18%),AND(J2091="Yes",F2091="Office Supplies",C2091="First Class",I2091&gt;5),H2091-(H2091*20%)),H2091)</f>
        <v>5.76</v>
      </c>
      <c r="O2091" s="2"/>
    </row>
    <row r="2092" spans="1:15" ht="15.75" customHeight="1" x14ac:dyDescent="0.3">
      <c r="A2092" s="2" t="s">
        <v>1058</v>
      </c>
      <c r="B2092" s="3">
        <v>42931</v>
      </c>
      <c r="C2092" s="2" t="s">
        <v>24</v>
      </c>
      <c r="D2092" s="2" t="s">
        <v>12</v>
      </c>
      <c r="E2092" s="2" t="s">
        <v>46</v>
      </c>
      <c r="F2092" s="2" t="s">
        <v>21</v>
      </c>
      <c r="G2092" s="2" t="s">
        <v>32</v>
      </c>
      <c r="H2092" s="2">
        <v>26.549999999999997</v>
      </c>
      <c r="I2092" s="2">
        <v>3</v>
      </c>
      <c r="J2092" s="2" t="s">
        <v>43</v>
      </c>
      <c r="K2092" s="2">
        <f t="shared" si="64"/>
        <v>26.549999999999997</v>
      </c>
      <c r="L2092" s="2">
        <f t="shared" si="65"/>
        <v>25.753499999999999</v>
      </c>
      <c r="M2092" s="2" cm="1">
        <f t="array" ref="M2092">IFERROR(_xlfn.IFS(AND(F2092="Furniture",C2092="First Class",I2092&gt;5),H2092-(H2092*10%),AND(F2092="Technology",C2092="Same Day",I2092&gt;6),H2092-(H2092*12%),AND(F2092="Office Supplies",OR(C2092="Second Day",C2092="Standard Class"),I2092&gt;4),H2092-(H2092*8%)),H2092)</f>
        <v>26.549999999999997</v>
      </c>
      <c r="N2092" s="2" cm="1">
        <f t="array" ref="N2092">IFERROR(_xlfn.IFS(AND(J2092="Yes",F2092="Furniture",OR(C2092="Second Day",C2092="Standard Class"),I2092&gt;3),H2092-(H2092*15%),AND(J2092="Yes",F2092="Technology",C2092="Same Day",I2092&gt;4),H2092-(H2092*18%),AND(J2092="Yes",F2092="Office Supplies",C2092="First Class",I2092&gt;5),H2092-(H2092*20%)),H2092)</f>
        <v>26.549999999999997</v>
      </c>
      <c r="O2092" s="2"/>
    </row>
    <row r="2093" spans="1:15" ht="15.75" customHeight="1" x14ac:dyDescent="0.3">
      <c r="A2093" s="2" t="s">
        <v>1058</v>
      </c>
      <c r="B2093" s="3">
        <v>42931</v>
      </c>
      <c r="C2093" s="2" t="s">
        <v>24</v>
      </c>
      <c r="D2093" s="2" t="s">
        <v>12</v>
      </c>
      <c r="E2093" s="2" t="s">
        <v>46</v>
      </c>
      <c r="F2093" s="2" t="s">
        <v>14</v>
      </c>
      <c r="G2093" s="2" t="s">
        <v>25</v>
      </c>
      <c r="H2093" s="2">
        <v>310.44300000000004</v>
      </c>
      <c r="I2093" s="2">
        <v>3</v>
      </c>
      <c r="J2093" s="2" t="s">
        <v>43</v>
      </c>
      <c r="K2093" s="2">
        <f t="shared" si="64"/>
        <v>263.87655000000007</v>
      </c>
      <c r="L2093" s="2">
        <f t="shared" si="65"/>
        <v>301.12971000000005</v>
      </c>
      <c r="M2093" s="2" cm="1">
        <f t="array" ref="M2093">IFERROR(_xlfn.IFS(AND(F2093="Furniture",C2093="First Class",I2093&gt;5),H2093-(H2093*10%),AND(F2093="Technology",C2093="Same Day",I2093&gt;6),H2093-(H2093*12%),AND(F2093="Office Supplies",OR(C2093="Second Day",C2093="Standard Class"),I2093&gt;4),H2093-(H2093*8%)),H2093)</f>
        <v>310.44300000000004</v>
      </c>
      <c r="N2093" s="2" cm="1">
        <f t="array" ref="N2093">IFERROR(_xlfn.IFS(AND(J2093="Yes",F2093="Furniture",OR(C2093="Second Day",C2093="Standard Class"),I2093&gt;3),H2093-(H2093*15%),AND(J2093="Yes",F2093="Technology",C2093="Same Day",I2093&gt;4),H2093-(H2093*18%),AND(J2093="Yes",F2093="Office Supplies",C2093="First Class",I2093&gt;5),H2093-(H2093*20%)),H2093)</f>
        <v>310.44300000000004</v>
      </c>
      <c r="O2093" s="2"/>
    </row>
    <row r="2094" spans="1:15" ht="15.75" customHeight="1" x14ac:dyDescent="0.3">
      <c r="A2094" s="2" t="s">
        <v>1059</v>
      </c>
      <c r="B2094" s="3">
        <v>41960</v>
      </c>
      <c r="C2094" s="2" t="s">
        <v>24</v>
      </c>
      <c r="D2094" s="2" t="s">
        <v>38</v>
      </c>
      <c r="E2094" s="2" t="s">
        <v>39</v>
      </c>
      <c r="F2094" s="2" t="s">
        <v>14</v>
      </c>
      <c r="G2094" s="2" t="s">
        <v>17</v>
      </c>
      <c r="H2094" s="2">
        <v>479.90000000000003</v>
      </c>
      <c r="I2094" s="2">
        <v>5</v>
      </c>
      <c r="J2094" s="2" t="s">
        <v>16</v>
      </c>
      <c r="K2094" s="2">
        <f t="shared" si="64"/>
        <v>407.91500000000002</v>
      </c>
      <c r="L2094" s="2">
        <f t="shared" si="65"/>
        <v>479.90000000000003</v>
      </c>
      <c r="M2094" s="2" cm="1">
        <f t="array" ref="M2094">IFERROR(_xlfn.IFS(AND(F2094="Furniture",C2094="First Class",I2094&gt;5),H2094-(H2094*10%),AND(F2094="Technology",C2094="Same Day",I2094&gt;6),H2094-(H2094*12%),AND(F2094="Office Supplies",OR(C2094="Second Day",C2094="Standard Class"),I2094&gt;4),H2094-(H2094*8%)),H2094)</f>
        <v>479.90000000000003</v>
      </c>
      <c r="N2094" s="2" cm="1">
        <f t="array" ref="N2094">IFERROR(_xlfn.IFS(AND(J2094="Yes",F2094="Furniture",OR(C2094="Second Day",C2094="Standard Class"),I2094&gt;3),H2094-(H2094*15%),AND(J2094="Yes",F2094="Technology",C2094="Same Day",I2094&gt;4),H2094-(H2094*18%),AND(J2094="Yes",F2094="Office Supplies",C2094="First Class",I2094&gt;5),H2094-(H2094*20%)),H2094)</f>
        <v>479.90000000000003</v>
      </c>
      <c r="O2094" s="2"/>
    </row>
    <row r="2095" spans="1:15" ht="15.75" customHeight="1" x14ac:dyDescent="0.3">
      <c r="A2095" s="2" t="s">
        <v>1060</v>
      </c>
      <c r="B2095" s="3">
        <v>42107</v>
      </c>
      <c r="C2095" s="2" t="s">
        <v>11</v>
      </c>
      <c r="D2095" s="2" t="s">
        <v>12</v>
      </c>
      <c r="E2095" s="2" t="s">
        <v>20</v>
      </c>
      <c r="F2095" s="2" t="s">
        <v>21</v>
      </c>
      <c r="G2095" s="2" t="s">
        <v>105</v>
      </c>
      <c r="H2095" s="2">
        <v>12.88</v>
      </c>
      <c r="I2095" s="2">
        <v>1</v>
      </c>
      <c r="J2095" s="2" t="s">
        <v>16</v>
      </c>
      <c r="K2095" s="2">
        <f t="shared" si="64"/>
        <v>12.88</v>
      </c>
      <c r="L2095" s="2">
        <f t="shared" si="65"/>
        <v>12.88</v>
      </c>
      <c r="M2095" s="2" cm="1">
        <f t="array" ref="M2095">IFERROR(_xlfn.IFS(AND(F2095="Furniture",C2095="First Class",I2095&gt;5),H2095-(H2095*10%),AND(F2095="Technology",C2095="Same Day",I2095&gt;6),H2095-(H2095*12%),AND(F2095="Office Supplies",OR(C2095="Second Day",C2095="Standard Class"),I2095&gt;4),H2095-(H2095*8%)),H2095)</f>
        <v>12.88</v>
      </c>
      <c r="N2095" s="2" cm="1">
        <f t="array" ref="N2095">IFERROR(_xlfn.IFS(AND(J2095="Yes",F2095="Furniture",OR(C2095="Second Day",C2095="Standard Class"),I2095&gt;3),H2095-(H2095*15%),AND(J2095="Yes",F2095="Technology",C2095="Same Day",I2095&gt;4),H2095-(H2095*18%),AND(J2095="Yes",F2095="Office Supplies",C2095="First Class",I2095&gt;5),H2095-(H2095*20%)),H2095)</f>
        <v>12.88</v>
      </c>
      <c r="O2095" s="2"/>
    </row>
    <row r="2096" spans="1:15" ht="15.75" customHeight="1" x14ac:dyDescent="0.3">
      <c r="A2096" s="2" t="s">
        <v>1061</v>
      </c>
      <c r="B2096" s="3">
        <v>42333</v>
      </c>
      <c r="C2096" s="2" t="s">
        <v>24</v>
      </c>
      <c r="D2096" s="2" t="s">
        <v>12</v>
      </c>
      <c r="E2096" s="2" t="s">
        <v>13</v>
      </c>
      <c r="F2096" s="2" t="s">
        <v>21</v>
      </c>
      <c r="G2096" s="2" t="s">
        <v>29</v>
      </c>
      <c r="H2096" s="2">
        <v>13.120000000000001</v>
      </c>
      <c r="I2096" s="2">
        <v>5</v>
      </c>
      <c r="J2096" s="2" t="s">
        <v>16</v>
      </c>
      <c r="K2096" s="2">
        <f t="shared" si="64"/>
        <v>13.120000000000001</v>
      </c>
      <c r="L2096" s="2">
        <f t="shared" si="65"/>
        <v>13.120000000000001</v>
      </c>
      <c r="M2096" s="2" cm="1">
        <f t="array" ref="M2096">IFERROR(_xlfn.IFS(AND(F2096="Furniture",C2096="First Class",I2096&gt;5),H2096-(H2096*10%),AND(F2096="Technology",C2096="Same Day",I2096&gt;6),H2096-(H2096*12%),AND(F2096="Office Supplies",OR(C2096="Second Day",C2096="Standard Class"),I2096&gt;4),H2096-(H2096*8%)),H2096)</f>
        <v>12.070400000000001</v>
      </c>
      <c r="N2096" s="2" cm="1">
        <f t="array" ref="N2096">IFERROR(_xlfn.IFS(AND(J2096="Yes",F2096="Furniture",OR(C2096="Second Day",C2096="Standard Class"),I2096&gt;3),H2096-(H2096*15%),AND(J2096="Yes",F2096="Technology",C2096="Same Day",I2096&gt;4),H2096-(H2096*18%),AND(J2096="Yes",F2096="Office Supplies",C2096="First Class",I2096&gt;5),H2096-(H2096*20%)),H2096)</f>
        <v>13.120000000000001</v>
      </c>
      <c r="O2096" s="2"/>
    </row>
    <row r="2097" spans="1:15" ht="15.75" customHeight="1" x14ac:dyDescent="0.3">
      <c r="A2097" s="2" t="s">
        <v>1062</v>
      </c>
      <c r="B2097" s="3">
        <v>42505</v>
      </c>
      <c r="C2097" s="2" t="s">
        <v>24</v>
      </c>
      <c r="D2097" s="2" t="s">
        <v>38</v>
      </c>
      <c r="E2097" s="2" t="s">
        <v>13</v>
      </c>
      <c r="F2097" s="2" t="s">
        <v>21</v>
      </c>
      <c r="G2097" s="2" t="s">
        <v>32</v>
      </c>
      <c r="H2097" s="2">
        <v>511.84</v>
      </c>
      <c r="I2097" s="2">
        <v>8</v>
      </c>
      <c r="J2097" s="2" t="s">
        <v>16</v>
      </c>
      <c r="K2097" s="2">
        <f t="shared" si="64"/>
        <v>435.06399999999996</v>
      </c>
      <c r="L2097" s="2">
        <f t="shared" si="65"/>
        <v>511.84</v>
      </c>
      <c r="M2097" s="2" cm="1">
        <f t="array" ref="M2097">IFERROR(_xlfn.IFS(AND(F2097="Furniture",C2097="First Class",I2097&gt;5),H2097-(H2097*10%),AND(F2097="Technology",C2097="Same Day",I2097&gt;6),H2097-(H2097*12%),AND(F2097="Office Supplies",OR(C2097="Second Day",C2097="Standard Class"),I2097&gt;4),H2097-(H2097*8%)),H2097)</f>
        <v>470.89279999999997</v>
      </c>
      <c r="N2097" s="2" cm="1">
        <f t="array" ref="N2097">IFERROR(_xlfn.IFS(AND(J2097="Yes",F2097="Furniture",OR(C2097="Second Day",C2097="Standard Class"),I2097&gt;3),H2097-(H2097*15%),AND(J2097="Yes",F2097="Technology",C2097="Same Day",I2097&gt;4),H2097-(H2097*18%),AND(J2097="Yes",F2097="Office Supplies",C2097="First Class",I2097&gt;5),H2097-(H2097*20%)),H2097)</f>
        <v>511.84</v>
      </c>
      <c r="O2097" s="2"/>
    </row>
    <row r="2098" spans="1:15" ht="15.75" customHeight="1" x14ac:dyDescent="0.3">
      <c r="A2098" s="2" t="s">
        <v>1062</v>
      </c>
      <c r="B2098" s="3">
        <v>42505</v>
      </c>
      <c r="C2098" s="2" t="s">
        <v>24</v>
      </c>
      <c r="D2098" s="2" t="s">
        <v>38</v>
      </c>
      <c r="E2098" s="2" t="s">
        <v>13</v>
      </c>
      <c r="F2098" s="2" t="s">
        <v>21</v>
      </c>
      <c r="G2098" s="2" t="s">
        <v>29</v>
      </c>
      <c r="H2098" s="2">
        <v>91.96</v>
      </c>
      <c r="I2098" s="2">
        <v>4</v>
      </c>
      <c r="J2098" s="2" t="s">
        <v>16</v>
      </c>
      <c r="K2098" s="2">
        <f t="shared" si="64"/>
        <v>91.96</v>
      </c>
      <c r="L2098" s="2">
        <f t="shared" si="65"/>
        <v>91.96</v>
      </c>
      <c r="M2098" s="2" cm="1">
        <f t="array" ref="M2098">IFERROR(_xlfn.IFS(AND(F2098="Furniture",C2098="First Class",I2098&gt;5),H2098-(H2098*10%),AND(F2098="Technology",C2098="Same Day",I2098&gt;6),H2098-(H2098*12%),AND(F2098="Office Supplies",OR(C2098="Second Day",C2098="Standard Class"),I2098&gt;4),H2098-(H2098*8%)),H2098)</f>
        <v>91.96</v>
      </c>
      <c r="N2098" s="2" cm="1">
        <f t="array" ref="N2098">IFERROR(_xlfn.IFS(AND(J2098="Yes",F2098="Furniture",OR(C2098="Second Day",C2098="Standard Class"),I2098&gt;3),H2098-(H2098*15%),AND(J2098="Yes",F2098="Technology",C2098="Same Day",I2098&gt;4),H2098-(H2098*18%),AND(J2098="Yes",F2098="Office Supplies",C2098="First Class",I2098&gt;5),H2098-(H2098*20%)),H2098)</f>
        <v>91.96</v>
      </c>
      <c r="O2098" s="2"/>
    </row>
    <row r="2099" spans="1:15" ht="15.75" customHeight="1" x14ac:dyDescent="0.3">
      <c r="A2099" s="2" t="s">
        <v>1062</v>
      </c>
      <c r="B2099" s="3">
        <v>42505</v>
      </c>
      <c r="C2099" s="2" t="s">
        <v>24</v>
      </c>
      <c r="D2099" s="2" t="s">
        <v>38</v>
      </c>
      <c r="E2099" s="2" t="s">
        <v>13</v>
      </c>
      <c r="F2099" s="2" t="s">
        <v>21</v>
      </c>
      <c r="G2099" s="2" t="s">
        <v>29</v>
      </c>
      <c r="H2099" s="2">
        <v>8.34</v>
      </c>
      <c r="I2099" s="2">
        <v>3</v>
      </c>
      <c r="J2099" s="2" t="s">
        <v>16</v>
      </c>
      <c r="K2099" s="2">
        <f t="shared" si="64"/>
        <v>8.34</v>
      </c>
      <c r="L2099" s="2">
        <f t="shared" si="65"/>
        <v>8.34</v>
      </c>
      <c r="M2099" s="2" cm="1">
        <f t="array" ref="M2099">IFERROR(_xlfn.IFS(AND(F2099="Furniture",C2099="First Class",I2099&gt;5),H2099-(H2099*10%),AND(F2099="Technology",C2099="Same Day",I2099&gt;6),H2099-(H2099*12%),AND(F2099="Office Supplies",OR(C2099="Second Day",C2099="Standard Class"),I2099&gt;4),H2099-(H2099*8%)),H2099)</f>
        <v>8.34</v>
      </c>
      <c r="N2099" s="2" cm="1">
        <f t="array" ref="N2099">IFERROR(_xlfn.IFS(AND(J2099="Yes",F2099="Furniture",OR(C2099="Second Day",C2099="Standard Class"),I2099&gt;3),H2099-(H2099*15%),AND(J2099="Yes",F2099="Technology",C2099="Same Day",I2099&gt;4),H2099-(H2099*18%),AND(J2099="Yes",F2099="Office Supplies",C2099="First Class",I2099&gt;5),H2099-(H2099*20%)),H2099)</f>
        <v>8.34</v>
      </c>
      <c r="O2099" s="2"/>
    </row>
    <row r="2100" spans="1:15" ht="15.75" customHeight="1" x14ac:dyDescent="0.3">
      <c r="A2100" s="2" t="s">
        <v>1063</v>
      </c>
      <c r="B2100" s="3">
        <v>42985</v>
      </c>
      <c r="C2100" s="2" t="s">
        <v>24</v>
      </c>
      <c r="D2100" s="2" t="s">
        <v>12</v>
      </c>
      <c r="E2100" s="2" t="s">
        <v>20</v>
      </c>
      <c r="F2100" s="2" t="s">
        <v>21</v>
      </c>
      <c r="G2100" s="2" t="s">
        <v>26</v>
      </c>
      <c r="H2100" s="2">
        <v>37.68</v>
      </c>
      <c r="I2100" s="2">
        <v>3</v>
      </c>
      <c r="J2100" s="2" t="s">
        <v>43</v>
      </c>
      <c r="K2100" s="2">
        <f t="shared" si="64"/>
        <v>37.68</v>
      </c>
      <c r="L2100" s="2">
        <f t="shared" si="65"/>
        <v>36.549599999999998</v>
      </c>
      <c r="M2100" s="2" cm="1">
        <f t="array" ref="M2100">IFERROR(_xlfn.IFS(AND(F2100="Furniture",C2100="First Class",I2100&gt;5),H2100-(H2100*10%),AND(F2100="Technology",C2100="Same Day",I2100&gt;6),H2100-(H2100*12%),AND(F2100="Office Supplies",OR(C2100="Second Day",C2100="Standard Class"),I2100&gt;4),H2100-(H2100*8%)),H2100)</f>
        <v>37.68</v>
      </c>
      <c r="N2100" s="2" cm="1">
        <f t="array" ref="N2100">IFERROR(_xlfn.IFS(AND(J2100="Yes",F2100="Furniture",OR(C2100="Second Day",C2100="Standard Class"),I2100&gt;3),H2100-(H2100*15%),AND(J2100="Yes",F2100="Technology",C2100="Same Day",I2100&gt;4),H2100-(H2100*18%),AND(J2100="Yes",F2100="Office Supplies",C2100="First Class",I2100&gt;5),H2100-(H2100*20%)),H2100)</f>
        <v>37.68</v>
      </c>
      <c r="O2100" s="2"/>
    </row>
    <row r="2101" spans="1:15" ht="15.75" customHeight="1" x14ac:dyDescent="0.3">
      <c r="A2101" s="2" t="s">
        <v>1063</v>
      </c>
      <c r="B2101" s="3">
        <v>42985</v>
      </c>
      <c r="C2101" s="2" t="s">
        <v>24</v>
      </c>
      <c r="D2101" s="2" t="s">
        <v>12</v>
      </c>
      <c r="E2101" s="2" t="s">
        <v>20</v>
      </c>
      <c r="F2101" s="2" t="s">
        <v>30</v>
      </c>
      <c r="G2101" s="2" t="s">
        <v>49</v>
      </c>
      <c r="H2101" s="2">
        <v>279.94400000000002</v>
      </c>
      <c r="I2101" s="2">
        <v>7</v>
      </c>
      <c r="J2101" s="2" t="s">
        <v>43</v>
      </c>
      <c r="K2101" s="2">
        <f t="shared" si="64"/>
        <v>237.95240000000001</v>
      </c>
      <c r="L2101" s="2">
        <f t="shared" si="65"/>
        <v>271.54568</v>
      </c>
      <c r="M2101" s="2" cm="1">
        <f t="array" ref="M2101">IFERROR(_xlfn.IFS(AND(F2101="Furniture",C2101="First Class",I2101&gt;5),H2101-(H2101*10%),AND(F2101="Technology",C2101="Same Day",I2101&gt;6),H2101-(H2101*12%),AND(F2101="Office Supplies",OR(C2101="Second Day",C2101="Standard Class"),I2101&gt;4),H2101-(H2101*8%)),H2101)</f>
        <v>279.94400000000002</v>
      </c>
      <c r="N2101" s="2" cm="1">
        <f t="array" ref="N2101">IFERROR(_xlfn.IFS(AND(J2101="Yes",F2101="Furniture",OR(C2101="Second Day",C2101="Standard Class"),I2101&gt;3),H2101-(H2101*15%),AND(J2101="Yes",F2101="Technology",C2101="Same Day",I2101&gt;4),H2101-(H2101*18%),AND(J2101="Yes",F2101="Office Supplies",C2101="First Class",I2101&gt;5),H2101-(H2101*20%)),H2101)</f>
        <v>279.94400000000002</v>
      </c>
      <c r="O2101" s="2"/>
    </row>
    <row r="2102" spans="1:15" ht="15.75" customHeight="1" x14ac:dyDescent="0.3">
      <c r="A2102" s="2" t="s">
        <v>1064</v>
      </c>
      <c r="B2102" s="3">
        <v>41708</v>
      </c>
      <c r="C2102" s="2" t="s">
        <v>24</v>
      </c>
      <c r="D2102" s="2" t="s">
        <v>12</v>
      </c>
      <c r="E2102" s="2" t="s">
        <v>20</v>
      </c>
      <c r="F2102" s="2" t="s">
        <v>21</v>
      </c>
      <c r="G2102" s="2" t="s">
        <v>26</v>
      </c>
      <c r="H2102" s="2">
        <v>636.40800000000013</v>
      </c>
      <c r="I2102" s="2">
        <v>3</v>
      </c>
      <c r="J2102" s="2" t="s">
        <v>16</v>
      </c>
      <c r="K2102" s="2">
        <f t="shared" si="64"/>
        <v>540.94680000000017</v>
      </c>
      <c r="L2102" s="2">
        <f t="shared" si="65"/>
        <v>636.40800000000013</v>
      </c>
      <c r="M2102" s="2" cm="1">
        <f t="array" ref="M2102">IFERROR(_xlfn.IFS(AND(F2102="Furniture",C2102="First Class",I2102&gt;5),H2102-(H2102*10%),AND(F2102="Technology",C2102="Same Day",I2102&gt;6),H2102-(H2102*12%),AND(F2102="Office Supplies",OR(C2102="Second Day",C2102="Standard Class"),I2102&gt;4),H2102-(H2102*8%)),H2102)</f>
        <v>636.40800000000013</v>
      </c>
      <c r="N2102" s="2" cm="1">
        <f t="array" ref="N2102">IFERROR(_xlfn.IFS(AND(J2102="Yes",F2102="Furniture",OR(C2102="Second Day",C2102="Standard Class"),I2102&gt;3),H2102-(H2102*15%),AND(J2102="Yes",F2102="Technology",C2102="Same Day",I2102&gt;4),H2102-(H2102*18%),AND(J2102="Yes",F2102="Office Supplies",C2102="First Class",I2102&gt;5),H2102-(H2102*20%)),H2102)</f>
        <v>636.40800000000013</v>
      </c>
      <c r="O2102" s="2"/>
    </row>
    <row r="2103" spans="1:15" ht="15.75" customHeight="1" x14ac:dyDescent="0.3">
      <c r="A2103" s="2" t="s">
        <v>1064</v>
      </c>
      <c r="B2103" s="3">
        <v>41708</v>
      </c>
      <c r="C2103" s="2" t="s">
        <v>24</v>
      </c>
      <c r="D2103" s="2" t="s">
        <v>12</v>
      </c>
      <c r="E2103" s="2" t="s">
        <v>20</v>
      </c>
      <c r="F2103" s="2" t="s">
        <v>21</v>
      </c>
      <c r="G2103" s="2" t="s">
        <v>29</v>
      </c>
      <c r="H2103" s="2">
        <v>83.168000000000006</v>
      </c>
      <c r="I2103" s="2">
        <v>4</v>
      </c>
      <c r="J2103" s="2" t="s">
        <v>16</v>
      </c>
      <c r="K2103" s="2">
        <f t="shared" si="64"/>
        <v>83.168000000000006</v>
      </c>
      <c r="L2103" s="2">
        <f t="shared" si="65"/>
        <v>83.168000000000006</v>
      </c>
      <c r="M2103" s="2" cm="1">
        <f t="array" ref="M2103">IFERROR(_xlfn.IFS(AND(F2103="Furniture",C2103="First Class",I2103&gt;5),H2103-(H2103*10%),AND(F2103="Technology",C2103="Same Day",I2103&gt;6),H2103-(H2103*12%),AND(F2103="Office Supplies",OR(C2103="Second Day",C2103="Standard Class"),I2103&gt;4),H2103-(H2103*8%)),H2103)</f>
        <v>83.168000000000006</v>
      </c>
      <c r="N2103" s="2" cm="1">
        <f t="array" ref="N2103">IFERROR(_xlfn.IFS(AND(J2103="Yes",F2103="Furniture",OR(C2103="Second Day",C2103="Standard Class"),I2103&gt;3),H2103-(H2103*15%),AND(J2103="Yes",F2103="Technology",C2103="Same Day",I2103&gt;4),H2103-(H2103*18%),AND(J2103="Yes",F2103="Office Supplies",C2103="First Class",I2103&gt;5),H2103-(H2103*20%)),H2103)</f>
        <v>83.168000000000006</v>
      </c>
      <c r="O2103" s="2"/>
    </row>
    <row r="2104" spans="1:15" ht="15.75" customHeight="1" x14ac:dyDescent="0.3">
      <c r="A2104" s="2" t="s">
        <v>1065</v>
      </c>
      <c r="B2104" s="3">
        <v>41838</v>
      </c>
      <c r="C2104" s="2" t="s">
        <v>208</v>
      </c>
      <c r="D2104" s="2" t="s">
        <v>38</v>
      </c>
      <c r="E2104" s="2" t="s">
        <v>20</v>
      </c>
      <c r="F2104" s="2" t="s">
        <v>14</v>
      </c>
      <c r="G2104" s="2" t="s">
        <v>17</v>
      </c>
      <c r="H2104" s="2">
        <v>259.13600000000002</v>
      </c>
      <c r="I2104" s="2">
        <v>4</v>
      </c>
      <c r="J2104" s="2" t="s">
        <v>16</v>
      </c>
      <c r="K2104" s="2">
        <f t="shared" si="64"/>
        <v>220.26560000000001</v>
      </c>
      <c r="L2104" s="2">
        <f t="shared" si="65"/>
        <v>259.13600000000002</v>
      </c>
      <c r="M2104" s="2" cm="1">
        <f t="array" ref="M2104">IFERROR(_xlfn.IFS(AND(F2104="Furniture",C2104="First Class",I2104&gt;5),H2104-(H2104*10%),AND(F2104="Technology",C2104="Same Day",I2104&gt;6),H2104-(H2104*12%),AND(F2104="Office Supplies",OR(C2104="Second Day",C2104="Standard Class"),I2104&gt;4),H2104-(H2104*8%)),H2104)</f>
        <v>259.13600000000002</v>
      </c>
      <c r="N2104" s="2" cm="1">
        <f t="array" ref="N2104">IFERROR(_xlfn.IFS(AND(J2104="Yes",F2104="Furniture",OR(C2104="Second Day",C2104="Standard Class"),I2104&gt;3),H2104-(H2104*15%),AND(J2104="Yes",F2104="Technology",C2104="Same Day",I2104&gt;4),H2104-(H2104*18%),AND(J2104="Yes",F2104="Office Supplies",C2104="First Class",I2104&gt;5),H2104-(H2104*20%)),H2104)</f>
        <v>259.13600000000002</v>
      </c>
      <c r="O2104" s="2"/>
    </row>
    <row r="2105" spans="1:15" ht="15.75" customHeight="1" x14ac:dyDescent="0.3">
      <c r="A2105" s="2" t="s">
        <v>1066</v>
      </c>
      <c r="B2105" s="3">
        <v>42818</v>
      </c>
      <c r="C2105" s="2" t="s">
        <v>11</v>
      </c>
      <c r="D2105" s="2" t="s">
        <v>19</v>
      </c>
      <c r="E2105" s="2" t="s">
        <v>46</v>
      </c>
      <c r="F2105" s="2" t="s">
        <v>21</v>
      </c>
      <c r="G2105" s="2" t="s">
        <v>35</v>
      </c>
      <c r="H2105" s="2">
        <v>221.92</v>
      </c>
      <c r="I2105" s="2">
        <v>4</v>
      </c>
      <c r="J2105" s="2" t="s">
        <v>16</v>
      </c>
      <c r="K2105" s="2">
        <f t="shared" si="64"/>
        <v>221.92</v>
      </c>
      <c r="L2105" s="2">
        <f t="shared" si="65"/>
        <v>221.92</v>
      </c>
      <c r="M2105" s="2" cm="1">
        <f t="array" ref="M2105">IFERROR(_xlfn.IFS(AND(F2105="Furniture",C2105="First Class",I2105&gt;5),H2105-(H2105*10%),AND(F2105="Technology",C2105="Same Day",I2105&gt;6),H2105-(H2105*12%),AND(F2105="Office Supplies",OR(C2105="Second Day",C2105="Standard Class"),I2105&gt;4),H2105-(H2105*8%)),H2105)</f>
        <v>221.92</v>
      </c>
      <c r="N2105" s="2" cm="1">
        <f t="array" ref="N2105">IFERROR(_xlfn.IFS(AND(J2105="Yes",F2105="Furniture",OR(C2105="Second Day",C2105="Standard Class"),I2105&gt;3),H2105-(H2105*15%),AND(J2105="Yes",F2105="Technology",C2105="Same Day",I2105&gt;4),H2105-(H2105*18%),AND(J2105="Yes",F2105="Office Supplies",C2105="First Class",I2105&gt;5),H2105-(H2105*20%)),H2105)</f>
        <v>221.92</v>
      </c>
      <c r="O2105" s="2"/>
    </row>
    <row r="2106" spans="1:15" ht="15.75" customHeight="1" x14ac:dyDescent="0.3">
      <c r="A2106" s="2" t="s">
        <v>1066</v>
      </c>
      <c r="B2106" s="3">
        <v>42818</v>
      </c>
      <c r="C2106" s="2" t="s">
        <v>11</v>
      </c>
      <c r="D2106" s="2" t="s">
        <v>19</v>
      </c>
      <c r="E2106" s="2" t="s">
        <v>46</v>
      </c>
      <c r="F2106" s="2" t="s">
        <v>30</v>
      </c>
      <c r="G2106" s="2" t="s">
        <v>49</v>
      </c>
      <c r="H2106" s="2">
        <v>26</v>
      </c>
      <c r="I2106" s="2">
        <v>2</v>
      </c>
      <c r="J2106" s="2" t="s">
        <v>16</v>
      </c>
      <c r="K2106" s="2">
        <f t="shared" si="64"/>
        <v>26</v>
      </c>
      <c r="L2106" s="2">
        <f t="shared" si="65"/>
        <v>26</v>
      </c>
      <c r="M2106" s="2" cm="1">
        <f t="array" ref="M2106">IFERROR(_xlfn.IFS(AND(F2106="Furniture",C2106="First Class",I2106&gt;5),H2106-(H2106*10%),AND(F2106="Technology",C2106="Same Day",I2106&gt;6),H2106-(H2106*12%),AND(F2106="Office Supplies",OR(C2106="Second Day",C2106="Standard Class"),I2106&gt;4),H2106-(H2106*8%)),H2106)</f>
        <v>26</v>
      </c>
      <c r="N2106" s="2" cm="1">
        <f t="array" ref="N2106">IFERROR(_xlfn.IFS(AND(J2106="Yes",F2106="Furniture",OR(C2106="Second Day",C2106="Standard Class"),I2106&gt;3),H2106-(H2106*15%),AND(J2106="Yes",F2106="Technology",C2106="Same Day",I2106&gt;4),H2106-(H2106*18%),AND(J2106="Yes",F2106="Office Supplies",C2106="First Class",I2106&gt;5),H2106-(H2106*20%)),H2106)</f>
        <v>26</v>
      </c>
      <c r="O2106" s="2"/>
    </row>
    <row r="2107" spans="1:15" ht="15.75" customHeight="1" x14ac:dyDescent="0.3">
      <c r="A2107" s="2" t="s">
        <v>1067</v>
      </c>
      <c r="B2107" s="3">
        <v>41912</v>
      </c>
      <c r="C2107" s="2" t="s">
        <v>24</v>
      </c>
      <c r="D2107" s="2" t="s">
        <v>12</v>
      </c>
      <c r="E2107" s="2" t="s">
        <v>13</v>
      </c>
      <c r="F2107" s="2" t="s">
        <v>21</v>
      </c>
      <c r="G2107" s="2" t="s">
        <v>35</v>
      </c>
      <c r="H2107" s="2">
        <v>15.552000000000003</v>
      </c>
      <c r="I2107" s="2">
        <v>3</v>
      </c>
      <c r="J2107" s="2" t="s">
        <v>16</v>
      </c>
      <c r="K2107" s="2">
        <f t="shared" si="64"/>
        <v>15.552000000000003</v>
      </c>
      <c r="L2107" s="2">
        <f t="shared" si="65"/>
        <v>15.552000000000003</v>
      </c>
      <c r="M2107" s="2" cm="1">
        <f t="array" ref="M2107">IFERROR(_xlfn.IFS(AND(F2107="Furniture",C2107="First Class",I2107&gt;5),H2107-(H2107*10%),AND(F2107="Technology",C2107="Same Day",I2107&gt;6),H2107-(H2107*12%),AND(F2107="Office Supplies",OR(C2107="Second Day",C2107="Standard Class"),I2107&gt;4),H2107-(H2107*8%)),H2107)</f>
        <v>15.552000000000003</v>
      </c>
      <c r="N2107" s="2" cm="1">
        <f t="array" ref="N2107">IFERROR(_xlfn.IFS(AND(J2107="Yes",F2107="Furniture",OR(C2107="Second Day",C2107="Standard Class"),I2107&gt;3),H2107-(H2107*15%),AND(J2107="Yes",F2107="Technology",C2107="Same Day",I2107&gt;4),H2107-(H2107*18%),AND(J2107="Yes",F2107="Office Supplies",C2107="First Class",I2107&gt;5),H2107-(H2107*20%)),H2107)</f>
        <v>15.552000000000003</v>
      </c>
      <c r="O2107" s="2"/>
    </row>
    <row r="2108" spans="1:15" ht="15.75" customHeight="1" x14ac:dyDescent="0.3">
      <c r="A2108" s="2" t="s">
        <v>1068</v>
      </c>
      <c r="B2108" s="3">
        <v>41908</v>
      </c>
      <c r="C2108" s="2" t="s">
        <v>208</v>
      </c>
      <c r="D2108" s="2" t="s">
        <v>19</v>
      </c>
      <c r="E2108" s="2" t="s">
        <v>39</v>
      </c>
      <c r="F2108" s="2" t="s">
        <v>21</v>
      </c>
      <c r="G2108" s="2" t="s">
        <v>32</v>
      </c>
      <c r="H2108" s="2">
        <v>0.87599999999999978</v>
      </c>
      <c r="I2108" s="2">
        <v>1</v>
      </c>
      <c r="J2108" s="2" t="s">
        <v>16</v>
      </c>
      <c r="K2108" s="2">
        <f t="shared" si="64"/>
        <v>0.87599999999999978</v>
      </c>
      <c r="L2108" s="2">
        <f t="shared" si="65"/>
        <v>0.87599999999999978</v>
      </c>
      <c r="M2108" s="2" cm="1">
        <f t="array" ref="M2108">IFERROR(_xlfn.IFS(AND(F2108="Furniture",C2108="First Class",I2108&gt;5),H2108-(H2108*10%),AND(F2108="Technology",C2108="Same Day",I2108&gt;6),H2108-(H2108*12%),AND(F2108="Office Supplies",OR(C2108="Second Day",C2108="Standard Class"),I2108&gt;4),H2108-(H2108*8%)),H2108)</f>
        <v>0.87599999999999978</v>
      </c>
      <c r="N2108" s="2" cm="1">
        <f t="array" ref="N2108">IFERROR(_xlfn.IFS(AND(J2108="Yes",F2108="Furniture",OR(C2108="Second Day",C2108="Standard Class"),I2108&gt;3),H2108-(H2108*15%),AND(J2108="Yes",F2108="Technology",C2108="Same Day",I2108&gt;4),H2108-(H2108*18%),AND(J2108="Yes",F2108="Office Supplies",C2108="First Class",I2108&gt;5),H2108-(H2108*20%)),H2108)</f>
        <v>0.87599999999999978</v>
      </c>
      <c r="O2108" s="2"/>
    </row>
    <row r="2109" spans="1:15" ht="15.75" customHeight="1" x14ac:dyDescent="0.3">
      <c r="A2109" s="2" t="s">
        <v>1069</v>
      </c>
      <c r="B2109" s="3">
        <v>42308</v>
      </c>
      <c r="C2109" s="2" t="s">
        <v>208</v>
      </c>
      <c r="D2109" s="2" t="s">
        <v>12</v>
      </c>
      <c r="E2109" s="2" t="s">
        <v>20</v>
      </c>
      <c r="F2109" s="2" t="s">
        <v>21</v>
      </c>
      <c r="G2109" s="2" t="s">
        <v>35</v>
      </c>
      <c r="H2109" s="2">
        <v>19.98</v>
      </c>
      <c r="I2109" s="2">
        <v>1</v>
      </c>
      <c r="J2109" s="2" t="s">
        <v>43</v>
      </c>
      <c r="K2109" s="2">
        <f t="shared" si="64"/>
        <v>19.98</v>
      </c>
      <c r="L2109" s="2">
        <f t="shared" si="65"/>
        <v>19.380600000000001</v>
      </c>
      <c r="M2109" s="2" cm="1">
        <f t="array" ref="M2109">IFERROR(_xlfn.IFS(AND(F2109="Furniture",C2109="First Class",I2109&gt;5),H2109-(H2109*10%),AND(F2109="Technology",C2109="Same Day",I2109&gt;6),H2109-(H2109*12%),AND(F2109="Office Supplies",OR(C2109="Second Day",C2109="Standard Class"),I2109&gt;4),H2109-(H2109*8%)),H2109)</f>
        <v>19.98</v>
      </c>
      <c r="N2109" s="2" cm="1">
        <f t="array" ref="N2109">IFERROR(_xlfn.IFS(AND(J2109="Yes",F2109="Furniture",OR(C2109="Second Day",C2109="Standard Class"),I2109&gt;3),H2109-(H2109*15%),AND(J2109="Yes",F2109="Technology",C2109="Same Day",I2109&gt;4),H2109-(H2109*18%),AND(J2109="Yes",F2109="Office Supplies",C2109="First Class",I2109&gt;5),H2109-(H2109*20%)),H2109)</f>
        <v>19.98</v>
      </c>
      <c r="O2109" s="2"/>
    </row>
    <row r="2110" spans="1:15" ht="15.75" customHeight="1" x14ac:dyDescent="0.3">
      <c r="A2110" s="2" t="s">
        <v>1069</v>
      </c>
      <c r="B2110" s="3">
        <v>42308</v>
      </c>
      <c r="C2110" s="2" t="s">
        <v>208</v>
      </c>
      <c r="D2110" s="2" t="s">
        <v>12</v>
      </c>
      <c r="E2110" s="2" t="s">
        <v>20</v>
      </c>
      <c r="F2110" s="2" t="s">
        <v>21</v>
      </c>
      <c r="G2110" s="2" t="s">
        <v>32</v>
      </c>
      <c r="H2110" s="2">
        <v>398.35199999999998</v>
      </c>
      <c r="I2110" s="2">
        <v>3</v>
      </c>
      <c r="J2110" s="2" t="s">
        <v>43</v>
      </c>
      <c r="K2110" s="2">
        <f t="shared" si="64"/>
        <v>338.5992</v>
      </c>
      <c r="L2110" s="2">
        <f t="shared" si="65"/>
        <v>386.40143999999998</v>
      </c>
      <c r="M2110" s="2" cm="1">
        <f t="array" ref="M2110">IFERROR(_xlfn.IFS(AND(F2110="Furniture",C2110="First Class",I2110&gt;5),H2110-(H2110*10%),AND(F2110="Technology",C2110="Same Day",I2110&gt;6),H2110-(H2110*12%),AND(F2110="Office Supplies",OR(C2110="Second Day",C2110="Standard Class"),I2110&gt;4),H2110-(H2110*8%)),H2110)</f>
        <v>398.35199999999998</v>
      </c>
      <c r="N2110" s="2" cm="1">
        <f t="array" ref="N2110">IFERROR(_xlfn.IFS(AND(J2110="Yes",F2110="Furniture",OR(C2110="Second Day",C2110="Standard Class"),I2110&gt;3),H2110-(H2110*15%),AND(J2110="Yes",F2110="Technology",C2110="Same Day",I2110&gt;4),H2110-(H2110*18%),AND(J2110="Yes",F2110="Office Supplies",C2110="First Class",I2110&gt;5),H2110-(H2110*20%)),H2110)</f>
        <v>398.35199999999998</v>
      </c>
      <c r="O2110" s="2"/>
    </row>
    <row r="2111" spans="1:15" ht="15.75" customHeight="1" x14ac:dyDescent="0.3">
      <c r="A2111" s="2" t="s">
        <v>1069</v>
      </c>
      <c r="B2111" s="3">
        <v>42308</v>
      </c>
      <c r="C2111" s="2" t="s">
        <v>208</v>
      </c>
      <c r="D2111" s="2" t="s">
        <v>12</v>
      </c>
      <c r="E2111" s="2" t="s">
        <v>20</v>
      </c>
      <c r="F2111" s="2" t="s">
        <v>21</v>
      </c>
      <c r="G2111" s="2" t="s">
        <v>29</v>
      </c>
      <c r="H2111" s="2">
        <v>5.04</v>
      </c>
      <c r="I2111" s="2">
        <v>3</v>
      </c>
      <c r="J2111" s="2" t="s">
        <v>43</v>
      </c>
      <c r="K2111" s="2">
        <f t="shared" si="64"/>
        <v>5.04</v>
      </c>
      <c r="L2111" s="2">
        <f t="shared" si="65"/>
        <v>4.8887999999999998</v>
      </c>
      <c r="M2111" s="2" cm="1">
        <f t="array" ref="M2111">IFERROR(_xlfn.IFS(AND(F2111="Furniture",C2111="First Class",I2111&gt;5),H2111-(H2111*10%),AND(F2111="Technology",C2111="Same Day",I2111&gt;6),H2111-(H2111*12%),AND(F2111="Office Supplies",OR(C2111="Second Day",C2111="Standard Class"),I2111&gt;4),H2111-(H2111*8%)),H2111)</f>
        <v>5.04</v>
      </c>
      <c r="N2111" s="2" cm="1">
        <f t="array" ref="N2111">IFERROR(_xlfn.IFS(AND(J2111="Yes",F2111="Furniture",OR(C2111="Second Day",C2111="Standard Class"),I2111&gt;3),H2111-(H2111*15%),AND(J2111="Yes",F2111="Technology",C2111="Same Day",I2111&gt;4),H2111-(H2111*18%),AND(J2111="Yes",F2111="Office Supplies",C2111="First Class",I2111&gt;5),H2111-(H2111*20%)),H2111)</f>
        <v>5.04</v>
      </c>
      <c r="O2111" s="2"/>
    </row>
    <row r="2112" spans="1:15" ht="15.75" customHeight="1" x14ac:dyDescent="0.3">
      <c r="A2112" s="2" t="s">
        <v>1069</v>
      </c>
      <c r="B2112" s="3">
        <v>42308</v>
      </c>
      <c r="C2112" s="2" t="s">
        <v>208</v>
      </c>
      <c r="D2112" s="2" t="s">
        <v>12</v>
      </c>
      <c r="E2112" s="2" t="s">
        <v>20</v>
      </c>
      <c r="F2112" s="2" t="s">
        <v>21</v>
      </c>
      <c r="G2112" s="2" t="s">
        <v>64</v>
      </c>
      <c r="H2112" s="2">
        <v>17.450000000000003</v>
      </c>
      <c r="I2112" s="2">
        <v>5</v>
      </c>
      <c r="J2112" s="2" t="s">
        <v>43</v>
      </c>
      <c r="K2112" s="2">
        <f t="shared" si="64"/>
        <v>17.450000000000003</v>
      </c>
      <c r="L2112" s="2">
        <f t="shared" si="65"/>
        <v>16.926500000000004</v>
      </c>
      <c r="M2112" s="2" cm="1">
        <f t="array" ref="M2112">IFERROR(_xlfn.IFS(AND(F2112="Furniture",C2112="First Class",I2112&gt;5),H2112-(H2112*10%),AND(F2112="Technology",C2112="Same Day",I2112&gt;6),H2112-(H2112*12%),AND(F2112="Office Supplies",OR(C2112="Second Day",C2112="Standard Class"),I2112&gt;4),H2112-(H2112*8%)),H2112)</f>
        <v>17.450000000000003</v>
      </c>
      <c r="N2112" s="2" cm="1">
        <f t="array" ref="N2112">IFERROR(_xlfn.IFS(AND(J2112="Yes",F2112="Furniture",OR(C2112="Second Day",C2112="Standard Class"),I2112&gt;3),H2112-(H2112*15%),AND(J2112="Yes",F2112="Technology",C2112="Same Day",I2112&gt;4),H2112-(H2112*18%),AND(J2112="Yes",F2112="Office Supplies",C2112="First Class",I2112&gt;5),H2112-(H2112*20%)),H2112)</f>
        <v>17.450000000000003</v>
      </c>
      <c r="O2112" s="2"/>
    </row>
    <row r="2113" spans="1:15" ht="15.75" customHeight="1" x14ac:dyDescent="0.3">
      <c r="A2113" s="2" t="s">
        <v>1069</v>
      </c>
      <c r="B2113" s="3">
        <v>42308</v>
      </c>
      <c r="C2113" s="2" t="s">
        <v>208</v>
      </c>
      <c r="D2113" s="2" t="s">
        <v>12</v>
      </c>
      <c r="E2113" s="2" t="s">
        <v>20</v>
      </c>
      <c r="F2113" s="2" t="s">
        <v>14</v>
      </c>
      <c r="G2113" s="2" t="s">
        <v>17</v>
      </c>
      <c r="H2113" s="2">
        <v>323.13600000000002</v>
      </c>
      <c r="I2113" s="2">
        <v>4</v>
      </c>
      <c r="J2113" s="2" t="s">
        <v>43</v>
      </c>
      <c r="K2113" s="2">
        <f t="shared" si="64"/>
        <v>274.66560000000004</v>
      </c>
      <c r="L2113" s="2">
        <f t="shared" si="65"/>
        <v>313.44192000000004</v>
      </c>
      <c r="M2113" s="2" cm="1">
        <f t="array" ref="M2113">IFERROR(_xlfn.IFS(AND(F2113="Furniture",C2113="First Class",I2113&gt;5),H2113-(H2113*10%),AND(F2113="Technology",C2113="Same Day",I2113&gt;6),H2113-(H2113*12%),AND(F2113="Office Supplies",OR(C2113="Second Day",C2113="Standard Class"),I2113&gt;4),H2113-(H2113*8%)),H2113)</f>
        <v>323.13600000000002</v>
      </c>
      <c r="N2113" s="2" cm="1">
        <f t="array" ref="N2113">IFERROR(_xlfn.IFS(AND(J2113="Yes",F2113="Furniture",OR(C2113="Second Day",C2113="Standard Class"),I2113&gt;3),H2113-(H2113*15%),AND(J2113="Yes",F2113="Technology",C2113="Same Day",I2113&gt;4),H2113-(H2113*18%),AND(J2113="Yes",F2113="Office Supplies",C2113="First Class",I2113&gt;5),H2113-(H2113*20%)),H2113)</f>
        <v>323.13600000000002</v>
      </c>
      <c r="O2113" s="2"/>
    </row>
    <row r="2114" spans="1:15" ht="15.75" customHeight="1" x14ac:dyDescent="0.3">
      <c r="A2114" s="2" t="s">
        <v>1069</v>
      </c>
      <c r="B2114" s="3">
        <v>42308</v>
      </c>
      <c r="C2114" s="2" t="s">
        <v>208</v>
      </c>
      <c r="D2114" s="2" t="s">
        <v>12</v>
      </c>
      <c r="E2114" s="2" t="s">
        <v>20</v>
      </c>
      <c r="F2114" s="2" t="s">
        <v>21</v>
      </c>
      <c r="G2114" s="2" t="s">
        <v>105</v>
      </c>
      <c r="H2114" s="2">
        <v>29.700000000000003</v>
      </c>
      <c r="I2114" s="2">
        <v>3</v>
      </c>
      <c r="J2114" s="2" t="s">
        <v>43</v>
      </c>
      <c r="K2114" s="2">
        <f t="shared" si="64"/>
        <v>29.700000000000003</v>
      </c>
      <c r="L2114" s="2">
        <f t="shared" si="65"/>
        <v>28.809000000000005</v>
      </c>
      <c r="M2114" s="2" cm="1">
        <f t="array" ref="M2114">IFERROR(_xlfn.IFS(AND(F2114="Furniture",C2114="First Class",I2114&gt;5),H2114-(H2114*10%),AND(F2114="Technology",C2114="Same Day",I2114&gt;6),H2114-(H2114*12%),AND(F2114="Office Supplies",OR(C2114="Second Day",C2114="Standard Class"),I2114&gt;4),H2114-(H2114*8%)),H2114)</f>
        <v>29.700000000000003</v>
      </c>
      <c r="N2114" s="2" cm="1">
        <f t="array" ref="N2114">IFERROR(_xlfn.IFS(AND(J2114="Yes",F2114="Furniture",OR(C2114="Second Day",C2114="Standard Class"),I2114&gt;3),H2114-(H2114*15%),AND(J2114="Yes",F2114="Technology",C2114="Same Day",I2114&gt;4),H2114-(H2114*18%),AND(J2114="Yes",F2114="Office Supplies",C2114="First Class",I2114&gt;5),H2114-(H2114*20%)),H2114)</f>
        <v>29.700000000000003</v>
      </c>
      <c r="O2114" s="2"/>
    </row>
    <row r="2115" spans="1:15" ht="15.75" customHeight="1" x14ac:dyDescent="0.3">
      <c r="A2115" s="2" t="s">
        <v>1069</v>
      </c>
      <c r="B2115" s="3">
        <v>42308</v>
      </c>
      <c r="C2115" s="2" t="s">
        <v>208</v>
      </c>
      <c r="D2115" s="2" t="s">
        <v>12</v>
      </c>
      <c r="E2115" s="2" t="s">
        <v>20</v>
      </c>
      <c r="F2115" s="2" t="s">
        <v>30</v>
      </c>
      <c r="G2115" s="2" t="s">
        <v>31</v>
      </c>
      <c r="H2115" s="2">
        <v>1295.8400000000001</v>
      </c>
      <c r="I2115" s="2">
        <v>4</v>
      </c>
      <c r="J2115" s="2" t="s">
        <v>43</v>
      </c>
      <c r="K2115" s="2">
        <f t="shared" ref="K2115:K2178" si="66">IF(H2115&gt;$Q$5,H2115-(H2115*15%),H2115)</f>
        <v>1101.4640000000002</v>
      </c>
      <c r="L2115" s="2">
        <f t="shared" ref="L2115:L2178" si="67">IF(AND(J2115="Yes",D2115="Consumer"),H2115-(H2115*3%),IF(AND(J2115="Yes",D2115="Corporate"),H2115-(H2115*5%),IF(J2115="Yes",H2115-(H2115*7%),H2115)))</f>
        <v>1256.9648000000002</v>
      </c>
      <c r="M2115" s="2" cm="1">
        <f t="array" ref="M2115">IFERROR(_xlfn.IFS(AND(F2115="Furniture",C2115="First Class",I2115&gt;5),H2115-(H2115*10%),AND(F2115="Technology",C2115="Same Day",I2115&gt;6),H2115-(H2115*12%),AND(F2115="Office Supplies",OR(C2115="Second Day",C2115="Standard Class"),I2115&gt;4),H2115-(H2115*8%)),H2115)</f>
        <v>1295.8400000000001</v>
      </c>
      <c r="N2115" s="2" cm="1">
        <f t="array" ref="N2115">IFERROR(_xlfn.IFS(AND(J2115="Yes",F2115="Furniture",OR(C2115="Second Day",C2115="Standard Class"),I2115&gt;3),H2115-(H2115*15%),AND(J2115="Yes",F2115="Technology",C2115="Same Day",I2115&gt;4),H2115-(H2115*18%),AND(J2115="Yes",F2115="Office Supplies",C2115="First Class",I2115&gt;5),H2115-(H2115*20%)),H2115)</f>
        <v>1295.8400000000001</v>
      </c>
      <c r="O2115" s="2"/>
    </row>
    <row r="2116" spans="1:15" ht="15.75" customHeight="1" x14ac:dyDescent="0.3">
      <c r="A2116" s="2" t="s">
        <v>1069</v>
      </c>
      <c r="B2116" s="3">
        <v>42308</v>
      </c>
      <c r="C2116" s="2" t="s">
        <v>208</v>
      </c>
      <c r="D2116" s="2" t="s">
        <v>12</v>
      </c>
      <c r="E2116" s="2" t="s">
        <v>20</v>
      </c>
      <c r="F2116" s="2" t="s">
        <v>21</v>
      </c>
      <c r="G2116" s="2" t="s">
        <v>26</v>
      </c>
      <c r="H2116" s="2">
        <v>46.84</v>
      </c>
      <c r="I2116" s="2">
        <v>2</v>
      </c>
      <c r="J2116" s="2" t="s">
        <v>43</v>
      </c>
      <c r="K2116" s="2">
        <f t="shared" si="66"/>
        <v>46.84</v>
      </c>
      <c r="L2116" s="2">
        <f t="shared" si="67"/>
        <v>45.434800000000003</v>
      </c>
      <c r="M2116" s="2" cm="1">
        <f t="array" ref="M2116">IFERROR(_xlfn.IFS(AND(F2116="Furniture",C2116="First Class",I2116&gt;5),H2116-(H2116*10%),AND(F2116="Technology",C2116="Same Day",I2116&gt;6),H2116-(H2116*12%),AND(F2116="Office Supplies",OR(C2116="Second Day",C2116="Standard Class"),I2116&gt;4),H2116-(H2116*8%)),H2116)</f>
        <v>46.84</v>
      </c>
      <c r="N2116" s="2" cm="1">
        <f t="array" ref="N2116">IFERROR(_xlfn.IFS(AND(J2116="Yes",F2116="Furniture",OR(C2116="Second Day",C2116="Standard Class"),I2116&gt;3),H2116-(H2116*15%),AND(J2116="Yes",F2116="Technology",C2116="Same Day",I2116&gt;4),H2116-(H2116*18%),AND(J2116="Yes",F2116="Office Supplies",C2116="First Class",I2116&gt;5),H2116-(H2116*20%)),H2116)</f>
        <v>46.84</v>
      </c>
      <c r="O2116" s="2"/>
    </row>
    <row r="2117" spans="1:15" ht="15.75" customHeight="1" x14ac:dyDescent="0.3">
      <c r="A2117" s="2" t="s">
        <v>1069</v>
      </c>
      <c r="B2117" s="3">
        <v>42308</v>
      </c>
      <c r="C2117" s="2" t="s">
        <v>208</v>
      </c>
      <c r="D2117" s="2" t="s">
        <v>12</v>
      </c>
      <c r="E2117" s="2" t="s">
        <v>20</v>
      </c>
      <c r="F2117" s="2" t="s">
        <v>14</v>
      </c>
      <c r="G2117" s="2" t="s">
        <v>15</v>
      </c>
      <c r="H2117" s="2">
        <v>425.83300000000003</v>
      </c>
      <c r="I2117" s="2">
        <v>1</v>
      </c>
      <c r="J2117" s="2" t="s">
        <v>43</v>
      </c>
      <c r="K2117" s="2">
        <f t="shared" si="66"/>
        <v>361.95805000000001</v>
      </c>
      <c r="L2117" s="2">
        <f t="shared" si="67"/>
        <v>413.05801000000002</v>
      </c>
      <c r="M2117" s="2" cm="1">
        <f t="array" ref="M2117">IFERROR(_xlfn.IFS(AND(F2117="Furniture",C2117="First Class",I2117&gt;5),H2117-(H2117*10%),AND(F2117="Technology",C2117="Same Day",I2117&gt;6),H2117-(H2117*12%),AND(F2117="Office Supplies",OR(C2117="Second Day",C2117="Standard Class"),I2117&gt;4),H2117-(H2117*8%)),H2117)</f>
        <v>425.83300000000003</v>
      </c>
      <c r="N2117" s="2" cm="1">
        <f t="array" ref="N2117">IFERROR(_xlfn.IFS(AND(J2117="Yes",F2117="Furniture",OR(C2117="Second Day",C2117="Standard Class"),I2117&gt;3),H2117-(H2117*15%),AND(J2117="Yes",F2117="Technology",C2117="Same Day",I2117&gt;4),H2117-(H2117*18%),AND(J2117="Yes",F2117="Office Supplies",C2117="First Class",I2117&gt;5),H2117-(H2117*20%)),H2117)</f>
        <v>425.83300000000003</v>
      </c>
      <c r="O2117" s="2"/>
    </row>
    <row r="2118" spans="1:15" ht="15.75" customHeight="1" x14ac:dyDescent="0.3">
      <c r="A2118" s="2" t="s">
        <v>1070</v>
      </c>
      <c r="B2118" s="3">
        <v>42289</v>
      </c>
      <c r="C2118" s="2" t="s">
        <v>11</v>
      </c>
      <c r="D2118" s="2" t="s">
        <v>12</v>
      </c>
      <c r="E2118" s="2" t="s">
        <v>46</v>
      </c>
      <c r="F2118" s="2" t="s">
        <v>14</v>
      </c>
      <c r="G2118" s="2" t="s">
        <v>25</v>
      </c>
      <c r="H2118" s="2">
        <v>209.67</v>
      </c>
      <c r="I2118" s="2">
        <v>1</v>
      </c>
      <c r="J2118" s="2" t="s">
        <v>16</v>
      </c>
      <c r="K2118" s="2">
        <f t="shared" si="66"/>
        <v>209.67</v>
      </c>
      <c r="L2118" s="2">
        <f t="shared" si="67"/>
        <v>209.67</v>
      </c>
      <c r="M2118" s="2" cm="1">
        <f t="array" ref="M2118">IFERROR(_xlfn.IFS(AND(F2118="Furniture",C2118="First Class",I2118&gt;5),H2118-(H2118*10%),AND(F2118="Technology",C2118="Same Day",I2118&gt;6),H2118-(H2118*12%),AND(F2118="Office Supplies",OR(C2118="Second Day",C2118="Standard Class"),I2118&gt;4),H2118-(H2118*8%)),H2118)</f>
        <v>209.67</v>
      </c>
      <c r="N2118" s="2" cm="1">
        <f t="array" ref="N2118">IFERROR(_xlfn.IFS(AND(J2118="Yes",F2118="Furniture",OR(C2118="Second Day",C2118="Standard Class"),I2118&gt;3),H2118-(H2118*15%),AND(J2118="Yes",F2118="Technology",C2118="Same Day",I2118&gt;4),H2118-(H2118*18%),AND(J2118="Yes",F2118="Office Supplies",C2118="First Class",I2118&gt;5),H2118-(H2118*20%)),H2118)</f>
        <v>209.67</v>
      </c>
      <c r="O2118" s="2"/>
    </row>
    <row r="2119" spans="1:15" ht="15.75" customHeight="1" x14ac:dyDescent="0.3">
      <c r="A2119" s="2" t="s">
        <v>1071</v>
      </c>
      <c r="B2119" s="3">
        <v>42632</v>
      </c>
      <c r="C2119" s="2" t="s">
        <v>24</v>
      </c>
      <c r="D2119" s="2" t="s">
        <v>12</v>
      </c>
      <c r="E2119" s="2" t="s">
        <v>20</v>
      </c>
      <c r="F2119" s="2" t="s">
        <v>21</v>
      </c>
      <c r="G2119" s="2" t="s">
        <v>35</v>
      </c>
      <c r="H2119" s="2">
        <v>159.88</v>
      </c>
      <c r="I2119" s="2">
        <v>7</v>
      </c>
      <c r="J2119" s="2" t="s">
        <v>16</v>
      </c>
      <c r="K2119" s="2">
        <f t="shared" si="66"/>
        <v>159.88</v>
      </c>
      <c r="L2119" s="2">
        <f t="shared" si="67"/>
        <v>159.88</v>
      </c>
      <c r="M2119" s="2" cm="1">
        <f t="array" ref="M2119">IFERROR(_xlfn.IFS(AND(F2119="Furniture",C2119="First Class",I2119&gt;5),H2119-(H2119*10%),AND(F2119="Technology",C2119="Same Day",I2119&gt;6),H2119-(H2119*12%),AND(F2119="Office Supplies",OR(C2119="Second Day",C2119="Standard Class"),I2119&gt;4),H2119-(H2119*8%)),H2119)</f>
        <v>147.08959999999999</v>
      </c>
      <c r="N2119" s="2" cm="1">
        <f t="array" ref="N2119">IFERROR(_xlfn.IFS(AND(J2119="Yes",F2119="Furniture",OR(C2119="Second Day",C2119="Standard Class"),I2119&gt;3),H2119-(H2119*15%),AND(J2119="Yes",F2119="Technology",C2119="Same Day",I2119&gt;4),H2119-(H2119*18%),AND(J2119="Yes",F2119="Office Supplies",C2119="First Class",I2119&gt;5),H2119-(H2119*20%)),H2119)</f>
        <v>159.88</v>
      </c>
      <c r="O2119" s="2"/>
    </row>
    <row r="2120" spans="1:15" ht="15.75" customHeight="1" x14ac:dyDescent="0.3">
      <c r="A2120" s="2" t="s">
        <v>1072</v>
      </c>
      <c r="B2120" s="3">
        <v>42838</v>
      </c>
      <c r="C2120" s="2" t="s">
        <v>54</v>
      </c>
      <c r="D2120" s="2" t="s">
        <v>19</v>
      </c>
      <c r="E2120" s="2" t="s">
        <v>20</v>
      </c>
      <c r="F2120" s="2" t="s">
        <v>21</v>
      </c>
      <c r="G2120" s="2" t="s">
        <v>35</v>
      </c>
      <c r="H2120" s="2">
        <v>5.28</v>
      </c>
      <c r="I2120" s="2">
        <v>1</v>
      </c>
      <c r="J2120" s="2" t="s">
        <v>16</v>
      </c>
      <c r="K2120" s="2">
        <f t="shared" si="66"/>
        <v>5.28</v>
      </c>
      <c r="L2120" s="2">
        <f t="shared" si="67"/>
        <v>5.28</v>
      </c>
      <c r="M2120" s="2" cm="1">
        <f t="array" ref="M2120">IFERROR(_xlfn.IFS(AND(F2120="Furniture",C2120="First Class",I2120&gt;5),H2120-(H2120*10%),AND(F2120="Technology",C2120="Same Day",I2120&gt;6),H2120-(H2120*12%),AND(F2120="Office Supplies",OR(C2120="Second Day",C2120="Standard Class"),I2120&gt;4),H2120-(H2120*8%)),H2120)</f>
        <v>5.28</v>
      </c>
      <c r="N2120" s="2" cm="1">
        <f t="array" ref="N2120">IFERROR(_xlfn.IFS(AND(J2120="Yes",F2120="Furniture",OR(C2120="Second Day",C2120="Standard Class"),I2120&gt;3),H2120-(H2120*15%),AND(J2120="Yes",F2120="Technology",C2120="Same Day",I2120&gt;4),H2120-(H2120*18%),AND(J2120="Yes",F2120="Office Supplies",C2120="First Class",I2120&gt;5),H2120-(H2120*20%)),H2120)</f>
        <v>5.28</v>
      </c>
      <c r="O2120" s="2"/>
    </row>
    <row r="2121" spans="1:15" ht="15.75" customHeight="1" x14ac:dyDescent="0.3">
      <c r="A2121" s="2" t="s">
        <v>1072</v>
      </c>
      <c r="B2121" s="3">
        <v>42838</v>
      </c>
      <c r="C2121" s="2" t="s">
        <v>54</v>
      </c>
      <c r="D2121" s="2" t="s">
        <v>19</v>
      </c>
      <c r="E2121" s="2" t="s">
        <v>20</v>
      </c>
      <c r="F2121" s="2" t="s">
        <v>21</v>
      </c>
      <c r="G2121" s="2" t="s">
        <v>32</v>
      </c>
      <c r="H2121" s="2">
        <v>895.92</v>
      </c>
      <c r="I2121" s="2">
        <v>5</v>
      </c>
      <c r="J2121" s="2" t="s">
        <v>16</v>
      </c>
      <c r="K2121" s="2">
        <f t="shared" si="66"/>
        <v>761.53199999999993</v>
      </c>
      <c r="L2121" s="2">
        <f t="shared" si="67"/>
        <v>895.92</v>
      </c>
      <c r="M2121" s="2" cm="1">
        <f t="array" ref="M2121">IFERROR(_xlfn.IFS(AND(F2121="Furniture",C2121="First Class",I2121&gt;5),H2121-(H2121*10%),AND(F2121="Technology",C2121="Same Day",I2121&gt;6),H2121-(H2121*12%),AND(F2121="Office Supplies",OR(C2121="Second Day",C2121="Standard Class"),I2121&gt;4),H2121-(H2121*8%)),H2121)</f>
        <v>895.92</v>
      </c>
      <c r="N2121" s="2" cm="1">
        <f t="array" ref="N2121">IFERROR(_xlfn.IFS(AND(J2121="Yes",F2121="Furniture",OR(C2121="Second Day",C2121="Standard Class"),I2121&gt;3),H2121-(H2121*15%),AND(J2121="Yes",F2121="Technology",C2121="Same Day",I2121&gt;4),H2121-(H2121*18%),AND(J2121="Yes",F2121="Office Supplies",C2121="First Class",I2121&gt;5),H2121-(H2121*20%)),H2121)</f>
        <v>895.92</v>
      </c>
      <c r="O2121" s="2"/>
    </row>
    <row r="2122" spans="1:15" ht="15.75" customHeight="1" x14ac:dyDescent="0.3">
      <c r="A2122" s="2" t="s">
        <v>1073</v>
      </c>
      <c r="B2122" s="3">
        <v>42742</v>
      </c>
      <c r="C2122" s="2" t="s">
        <v>24</v>
      </c>
      <c r="D2122" s="2" t="s">
        <v>12</v>
      </c>
      <c r="E2122" s="2" t="s">
        <v>13</v>
      </c>
      <c r="F2122" s="2" t="s">
        <v>21</v>
      </c>
      <c r="G2122" s="2" t="s">
        <v>32</v>
      </c>
      <c r="H2122" s="2">
        <v>2.8080000000000007</v>
      </c>
      <c r="I2122" s="2">
        <v>3</v>
      </c>
      <c r="J2122" s="2" t="s">
        <v>16</v>
      </c>
      <c r="K2122" s="2">
        <f t="shared" si="66"/>
        <v>2.8080000000000007</v>
      </c>
      <c r="L2122" s="2">
        <f t="shared" si="67"/>
        <v>2.8080000000000007</v>
      </c>
      <c r="M2122" s="2" cm="1">
        <f t="array" ref="M2122">IFERROR(_xlfn.IFS(AND(F2122="Furniture",C2122="First Class",I2122&gt;5),H2122-(H2122*10%),AND(F2122="Technology",C2122="Same Day",I2122&gt;6),H2122-(H2122*12%),AND(F2122="Office Supplies",OR(C2122="Second Day",C2122="Standard Class"),I2122&gt;4),H2122-(H2122*8%)),H2122)</f>
        <v>2.8080000000000007</v>
      </c>
      <c r="N2122" s="2" cm="1">
        <f t="array" ref="N2122">IFERROR(_xlfn.IFS(AND(J2122="Yes",F2122="Furniture",OR(C2122="Second Day",C2122="Standard Class"),I2122&gt;3),H2122-(H2122*15%),AND(J2122="Yes",F2122="Technology",C2122="Same Day",I2122&gt;4),H2122-(H2122*18%),AND(J2122="Yes",F2122="Office Supplies",C2122="First Class",I2122&gt;5),H2122-(H2122*20%)),H2122)</f>
        <v>2.8080000000000007</v>
      </c>
      <c r="O2122" s="2"/>
    </row>
    <row r="2123" spans="1:15" ht="15.75" customHeight="1" x14ac:dyDescent="0.3">
      <c r="A2123" s="2" t="s">
        <v>1074</v>
      </c>
      <c r="B2123" s="3">
        <v>43048</v>
      </c>
      <c r="C2123" s="2" t="s">
        <v>54</v>
      </c>
      <c r="D2123" s="2" t="s">
        <v>19</v>
      </c>
      <c r="E2123" s="2" t="s">
        <v>20</v>
      </c>
      <c r="F2123" s="2" t="s">
        <v>14</v>
      </c>
      <c r="G2123" s="2" t="s">
        <v>17</v>
      </c>
      <c r="H2123" s="2">
        <v>215.976</v>
      </c>
      <c r="I2123" s="2">
        <v>3</v>
      </c>
      <c r="J2123" s="2" t="s">
        <v>16</v>
      </c>
      <c r="K2123" s="2">
        <f t="shared" si="66"/>
        <v>215.976</v>
      </c>
      <c r="L2123" s="2">
        <f t="shared" si="67"/>
        <v>215.976</v>
      </c>
      <c r="M2123" s="2" cm="1">
        <f t="array" ref="M2123">IFERROR(_xlfn.IFS(AND(F2123="Furniture",C2123="First Class",I2123&gt;5),H2123-(H2123*10%),AND(F2123="Technology",C2123="Same Day",I2123&gt;6),H2123-(H2123*12%),AND(F2123="Office Supplies",OR(C2123="Second Day",C2123="Standard Class"),I2123&gt;4),H2123-(H2123*8%)),H2123)</f>
        <v>215.976</v>
      </c>
      <c r="N2123" s="2" cm="1">
        <f t="array" ref="N2123">IFERROR(_xlfn.IFS(AND(J2123="Yes",F2123="Furniture",OR(C2123="Second Day",C2123="Standard Class"),I2123&gt;3),H2123-(H2123*15%),AND(J2123="Yes",F2123="Technology",C2123="Same Day",I2123&gt;4),H2123-(H2123*18%),AND(J2123="Yes",F2123="Office Supplies",C2123="First Class",I2123&gt;5),H2123-(H2123*20%)),H2123)</f>
        <v>215.976</v>
      </c>
      <c r="O2123" s="2"/>
    </row>
    <row r="2124" spans="1:15" ht="15.75" customHeight="1" x14ac:dyDescent="0.3">
      <c r="A2124" s="2" t="s">
        <v>1075</v>
      </c>
      <c r="B2124" s="3">
        <v>43000</v>
      </c>
      <c r="C2124" s="2" t="s">
        <v>11</v>
      </c>
      <c r="D2124" s="2" t="s">
        <v>38</v>
      </c>
      <c r="E2124" s="2" t="s">
        <v>39</v>
      </c>
      <c r="F2124" s="2" t="s">
        <v>14</v>
      </c>
      <c r="G2124" s="2" t="s">
        <v>15</v>
      </c>
      <c r="H2124" s="2">
        <v>241.96</v>
      </c>
      <c r="I2124" s="2">
        <v>2</v>
      </c>
      <c r="J2124" s="2" t="s">
        <v>16</v>
      </c>
      <c r="K2124" s="2">
        <f t="shared" si="66"/>
        <v>205.666</v>
      </c>
      <c r="L2124" s="2">
        <f t="shared" si="67"/>
        <v>241.96</v>
      </c>
      <c r="M2124" s="2" cm="1">
        <f t="array" ref="M2124">IFERROR(_xlfn.IFS(AND(F2124="Furniture",C2124="First Class",I2124&gt;5),H2124-(H2124*10%),AND(F2124="Technology",C2124="Same Day",I2124&gt;6),H2124-(H2124*12%),AND(F2124="Office Supplies",OR(C2124="Second Day",C2124="Standard Class"),I2124&gt;4),H2124-(H2124*8%)),H2124)</f>
        <v>241.96</v>
      </c>
      <c r="N2124" s="2" cm="1">
        <f t="array" ref="N2124">IFERROR(_xlfn.IFS(AND(J2124="Yes",F2124="Furniture",OR(C2124="Second Day",C2124="Standard Class"),I2124&gt;3),H2124-(H2124*15%),AND(J2124="Yes",F2124="Technology",C2124="Same Day",I2124&gt;4),H2124-(H2124*18%),AND(J2124="Yes",F2124="Office Supplies",C2124="First Class",I2124&gt;5),H2124-(H2124*20%)),H2124)</f>
        <v>241.96</v>
      </c>
      <c r="O2124" s="2"/>
    </row>
    <row r="2125" spans="1:15" ht="15.75" customHeight="1" x14ac:dyDescent="0.3">
      <c r="A2125" s="2" t="s">
        <v>1075</v>
      </c>
      <c r="B2125" s="3">
        <v>43000</v>
      </c>
      <c r="C2125" s="2" t="s">
        <v>11</v>
      </c>
      <c r="D2125" s="2" t="s">
        <v>38</v>
      </c>
      <c r="E2125" s="2" t="s">
        <v>39</v>
      </c>
      <c r="F2125" s="2" t="s">
        <v>21</v>
      </c>
      <c r="G2125" s="2" t="s">
        <v>22</v>
      </c>
      <c r="H2125" s="2">
        <v>27.72</v>
      </c>
      <c r="I2125" s="2">
        <v>9</v>
      </c>
      <c r="J2125" s="2" t="s">
        <v>16</v>
      </c>
      <c r="K2125" s="2">
        <f t="shared" si="66"/>
        <v>27.72</v>
      </c>
      <c r="L2125" s="2">
        <f t="shared" si="67"/>
        <v>27.72</v>
      </c>
      <c r="M2125" s="2" cm="1">
        <f t="array" ref="M2125">IFERROR(_xlfn.IFS(AND(F2125="Furniture",C2125="First Class",I2125&gt;5),H2125-(H2125*10%),AND(F2125="Technology",C2125="Same Day",I2125&gt;6),H2125-(H2125*12%),AND(F2125="Office Supplies",OR(C2125="Second Day",C2125="Standard Class"),I2125&gt;4),H2125-(H2125*8%)),H2125)</f>
        <v>27.72</v>
      </c>
      <c r="N2125" s="2" cm="1">
        <f t="array" ref="N2125">IFERROR(_xlfn.IFS(AND(J2125="Yes",F2125="Furniture",OR(C2125="Second Day",C2125="Standard Class"),I2125&gt;3),H2125-(H2125*15%),AND(J2125="Yes",F2125="Technology",C2125="Same Day",I2125&gt;4),H2125-(H2125*18%),AND(J2125="Yes",F2125="Office Supplies",C2125="First Class",I2125&gt;5),H2125-(H2125*20%)),H2125)</f>
        <v>27.72</v>
      </c>
      <c r="O2125" s="2"/>
    </row>
    <row r="2126" spans="1:15" ht="15.75" customHeight="1" x14ac:dyDescent="0.3">
      <c r="A2126" s="2" t="s">
        <v>1076</v>
      </c>
      <c r="B2126" s="3">
        <v>43070</v>
      </c>
      <c r="C2126" s="2" t="s">
        <v>24</v>
      </c>
      <c r="D2126" s="2" t="s">
        <v>38</v>
      </c>
      <c r="E2126" s="2" t="s">
        <v>46</v>
      </c>
      <c r="F2126" s="2" t="s">
        <v>21</v>
      </c>
      <c r="G2126" s="2" t="s">
        <v>51</v>
      </c>
      <c r="H2126" s="2">
        <v>104.68000000000002</v>
      </c>
      <c r="I2126" s="2">
        <v>5</v>
      </c>
      <c r="J2126" s="2" t="s">
        <v>16</v>
      </c>
      <c r="K2126" s="2">
        <f t="shared" si="66"/>
        <v>104.68000000000002</v>
      </c>
      <c r="L2126" s="2">
        <f t="shared" si="67"/>
        <v>104.68000000000002</v>
      </c>
      <c r="M2126" s="2" cm="1">
        <f t="array" ref="M2126">IFERROR(_xlfn.IFS(AND(F2126="Furniture",C2126="First Class",I2126&gt;5),H2126-(H2126*10%),AND(F2126="Technology",C2126="Same Day",I2126&gt;6),H2126-(H2126*12%),AND(F2126="Office Supplies",OR(C2126="Second Day",C2126="Standard Class"),I2126&gt;4),H2126-(H2126*8%)),H2126)</f>
        <v>96.305600000000027</v>
      </c>
      <c r="N2126" s="2" cm="1">
        <f t="array" ref="N2126">IFERROR(_xlfn.IFS(AND(J2126="Yes",F2126="Furniture",OR(C2126="Second Day",C2126="Standard Class"),I2126&gt;3),H2126-(H2126*15%),AND(J2126="Yes",F2126="Technology",C2126="Same Day",I2126&gt;4),H2126-(H2126*18%),AND(J2126="Yes",F2126="Office Supplies",C2126="First Class",I2126&gt;5),H2126-(H2126*20%)),H2126)</f>
        <v>104.68000000000002</v>
      </c>
      <c r="O2126" s="2"/>
    </row>
    <row r="2127" spans="1:15" ht="15.75" customHeight="1" x14ac:dyDescent="0.3">
      <c r="A2127" s="2" t="s">
        <v>1076</v>
      </c>
      <c r="B2127" s="3">
        <v>43070</v>
      </c>
      <c r="C2127" s="2" t="s">
        <v>24</v>
      </c>
      <c r="D2127" s="2" t="s">
        <v>38</v>
      </c>
      <c r="E2127" s="2" t="s">
        <v>46</v>
      </c>
      <c r="F2127" s="2" t="s">
        <v>30</v>
      </c>
      <c r="G2127" s="2" t="s">
        <v>31</v>
      </c>
      <c r="H2127" s="2">
        <v>62.957999999999998</v>
      </c>
      <c r="I2127" s="2">
        <v>7</v>
      </c>
      <c r="J2127" s="2" t="s">
        <v>16</v>
      </c>
      <c r="K2127" s="2">
        <f t="shared" si="66"/>
        <v>62.957999999999998</v>
      </c>
      <c r="L2127" s="2">
        <f t="shared" si="67"/>
        <v>62.957999999999998</v>
      </c>
      <c r="M2127" s="2" cm="1">
        <f t="array" ref="M2127">IFERROR(_xlfn.IFS(AND(F2127="Furniture",C2127="First Class",I2127&gt;5),H2127-(H2127*10%),AND(F2127="Technology",C2127="Same Day",I2127&gt;6),H2127-(H2127*12%),AND(F2127="Office Supplies",OR(C2127="Second Day",C2127="Standard Class"),I2127&gt;4),H2127-(H2127*8%)),H2127)</f>
        <v>62.957999999999998</v>
      </c>
      <c r="N2127" s="2" cm="1">
        <f t="array" ref="N2127">IFERROR(_xlfn.IFS(AND(J2127="Yes",F2127="Furniture",OR(C2127="Second Day",C2127="Standard Class"),I2127&gt;3),H2127-(H2127*15%),AND(J2127="Yes",F2127="Technology",C2127="Same Day",I2127&gt;4),H2127-(H2127*18%),AND(J2127="Yes",F2127="Office Supplies",C2127="First Class",I2127&gt;5),H2127-(H2127*20%)),H2127)</f>
        <v>62.957999999999998</v>
      </c>
      <c r="O2127" s="2"/>
    </row>
    <row r="2128" spans="1:15" ht="15.75" customHeight="1" x14ac:dyDescent="0.3">
      <c r="A2128" s="2" t="s">
        <v>1077</v>
      </c>
      <c r="B2128" s="3">
        <v>41813</v>
      </c>
      <c r="C2128" s="2" t="s">
        <v>24</v>
      </c>
      <c r="D2128" s="2" t="s">
        <v>12</v>
      </c>
      <c r="E2128" s="2" t="s">
        <v>46</v>
      </c>
      <c r="F2128" s="2" t="s">
        <v>30</v>
      </c>
      <c r="G2128" s="2" t="s">
        <v>49</v>
      </c>
      <c r="H2128" s="2">
        <v>86.376000000000005</v>
      </c>
      <c r="I2128" s="2">
        <v>3</v>
      </c>
      <c r="J2128" s="2" t="s">
        <v>16</v>
      </c>
      <c r="K2128" s="2">
        <f t="shared" si="66"/>
        <v>86.376000000000005</v>
      </c>
      <c r="L2128" s="2">
        <f t="shared" si="67"/>
        <v>86.376000000000005</v>
      </c>
      <c r="M2128" s="2" cm="1">
        <f t="array" ref="M2128">IFERROR(_xlfn.IFS(AND(F2128="Furniture",C2128="First Class",I2128&gt;5),H2128-(H2128*10%),AND(F2128="Technology",C2128="Same Day",I2128&gt;6),H2128-(H2128*12%),AND(F2128="Office Supplies",OR(C2128="Second Day",C2128="Standard Class"),I2128&gt;4),H2128-(H2128*8%)),H2128)</f>
        <v>86.376000000000005</v>
      </c>
      <c r="N2128" s="2" cm="1">
        <f t="array" ref="N2128">IFERROR(_xlfn.IFS(AND(J2128="Yes",F2128="Furniture",OR(C2128="Second Day",C2128="Standard Class"),I2128&gt;3),H2128-(H2128*15%),AND(J2128="Yes",F2128="Technology",C2128="Same Day",I2128&gt;4),H2128-(H2128*18%),AND(J2128="Yes",F2128="Office Supplies",C2128="First Class",I2128&gt;5),H2128-(H2128*20%)),H2128)</f>
        <v>86.376000000000005</v>
      </c>
      <c r="O2128" s="2"/>
    </row>
    <row r="2129" spans="1:15" ht="15.75" customHeight="1" x14ac:dyDescent="0.3">
      <c r="A2129" s="2" t="s">
        <v>1078</v>
      </c>
      <c r="B2129" s="3">
        <v>42281</v>
      </c>
      <c r="C2129" s="2" t="s">
        <v>24</v>
      </c>
      <c r="D2129" s="2" t="s">
        <v>38</v>
      </c>
      <c r="E2129" s="2" t="s">
        <v>46</v>
      </c>
      <c r="F2129" s="2" t="s">
        <v>14</v>
      </c>
      <c r="G2129" s="2" t="s">
        <v>28</v>
      </c>
      <c r="H2129" s="2">
        <v>64.944000000000003</v>
      </c>
      <c r="I2129" s="2">
        <v>3</v>
      </c>
      <c r="J2129" s="2" t="s">
        <v>16</v>
      </c>
      <c r="K2129" s="2">
        <f t="shared" si="66"/>
        <v>64.944000000000003</v>
      </c>
      <c r="L2129" s="2">
        <f t="shared" si="67"/>
        <v>64.944000000000003</v>
      </c>
      <c r="M2129" s="2" cm="1">
        <f t="array" ref="M2129">IFERROR(_xlfn.IFS(AND(F2129="Furniture",C2129="First Class",I2129&gt;5),H2129-(H2129*10%),AND(F2129="Technology",C2129="Same Day",I2129&gt;6),H2129-(H2129*12%),AND(F2129="Office Supplies",OR(C2129="Second Day",C2129="Standard Class"),I2129&gt;4),H2129-(H2129*8%)),H2129)</f>
        <v>64.944000000000003</v>
      </c>
      <c r="N2129" s="2" cm="1">
        <f t="array" ref="N2129">IFERROR(_xlfn.IFS(AND(J2129="Yes",F2129="Furniture",OR(C2129="Second Day",C2129="Standard Class"),I2129&gt;3),H2129-(H2129*15%),AND(J2129="Yes",F2129="Technology",C2129="Same Day",I2129&gt;4),H2129-(H2129*18%),AND(J2129="Yes",F2129="Office Supplies",C2129="First Class",I2129&gt;5),H2129-(H2129*20%)),H2129)</f>
        <v>64.944000000000003</v>
      </c>
      <c r="O2129" s="2"/>
    </row>
    <row r="2130" spans="1:15" ht="15.75" customHeight="1" x14ac:dyDescent="0.3">
      <c r="A2130" s="2" t="s">
        <v>1078</v>
      </c>
      <c r="B2130" s="3">
        <v>42281</v>
      </c>
      <c r="C2130" s="2" t="s">
        <v>24</v>
      </c>
      <c r="D2130" s="2" t="s">
        <v>38</v>
      </c>
      <c r="E2130" s="2" t="s">
        <v>46</v>
      </c>
      <c r="F2130" s="2" t="s">
        <v>21</v>
      </c>
      <c r="G2130" s="2" t="s">
        <v>35</v>
      </c>
      <c r="H2130" s="2">
        <v>20.736000000000004</v>
      </c>
      <c r="I2130" s="2">
        <v>4</v>
      </c>
      <c r="J2130" s="2" t="s">
        <v>16</v>
      </c>
      <c r="K2130" s="2">
        <f t="shared" si="66"/>
        <v>20.736000000000004</v>
      </c>
      <c r="L2130" s="2">
        <f t="shared" si="67"/>
        <v>20.736000000000004</v>
      </c>
      <c r="M2130" s="2" cm="1">
        <f t="array" ref="M2130">IFERROR(_xlfn.IFS(AND(F2130="Furniture",C2130="First Class",I2130&gt;5),H2130-(H2130*10%),AND(F2130="Technology",C2130="Same Day",I2130&gt;6),H2130-(H2130*12%),AND(F2130="Office Supplies",OR(C2130="Second Day",C2130="Standard Class"),I2130&gt;4),H2130-(H2130*8%)),H2130)</f>
        <v>20.736000000000004</v>
      </c>
      <c r="N2130" s="2" cm="1">
        <f t="array" ref="N2130">IFERROR(_xlfn.IFS(AND(J2130="Yes",F2130="Furniture",OR(C2130="Second Day",C2130="Standard Class"),I2130&gt;3),H2130-(H2130*15%),AND(J2130="Yes",F2130="Technology",C2130="Same Day",I2130&gt;4),H2130-(H2130*18%),AND(J2130="Yes",F2130="Office Supplies",C2130="First Class",I2130&gt;5),H2130-(H2130*20%)),H2130)</f>
        <v>20.736000000000004</v>
      </c>
      <c r="O2130" s="2"/>
    </row>
    <row r="2131" spans="1:15" ht="15.75" customHeight="1" x14ac:dyDescent="0.3">
      <c r="A2131" s="2" t="s">
        <v>1079</v>
      </c>
      <c r="B2131" s="3">
        <v>41779</v>
      </c>
      <c r="C2131" s="2" t="s">
        <v>11</v>
      </c>
      <c r="D2131" s="2" t="s">
        <v>19</v>
      </c>
      <c r="E2131" s="2" t="s">
        <v>46</v>
      </c>
      <c r="F2131" s="2" t="s">
        <v>21</v>
      </c>
      <c r="G2131" s="2" t="s">
        <v>33</v>
      </c>
      <c r="H2131" s="2">
        <v>33.28</v>
      </c>
      <c r="I2131" s="2">
        <v>4</v>
      </c>
      <c r="J2131" s="2" t="s">
        <v>16</v>
      </c>
      <c r="K2131" s="2">
        <f t="shared" si="66"/>
        <v>33.28</v>
      </c>
      <c r="L2131" s="2">
        <f t="shared" si="67"/>
        <v>33.28</v>
      </c>
      <c r="M2131" s="2" cm="1">
        <f t="array" ref="M2131">IFERROR(_xlfn.IFS(AND(F2131="Furniture",C2131="First Class",I2131&gt;5),H2131-(H2131*10%),AND(F2131="Technology",C2131="Same Day",I2131&gt;6),H2131-(H2131*12%),AND(F2131="Office Supplies",OR(C2131="Second Day",C2131="Standard Class"),I2131&gt;4),H2131-(H2131*8%)),H2131)</f>
        <v>33.28</v>
      </c>
      <c r="N2131" s="2" cm="1">
        <f t="array" ref="N2131">IFERROR(_xlfn.IFS(AND(J2131="Yes",F2131="Furniture",OR(C2131="Second Day",C2131="Standard Class"),I2131&gt;3),H2131-(H2131*15%),AND(J2131="Yes",F2131="Technology",C2131="Same Day",I2131&gt;4),H2131-(H2131*18%),AND(J2131="Yes",F2131="Office Supplies",C2131="First Class",I2131&gt;5),H2131-(H2131*20%)),H2131)</f>
        <v>33.28</v>
      </c>
      <c r="O2131" s="2"/>
    </row>
    <row r="2132" spans="1:15" ht="15.75" customHeight="1" x14ac:dyDescent="0.3">
      <c r="A2132" s="2" t="s">
        <v>1079</v>
      </c>
      <c r="B2132" s="3">
        <v>41779</v>
      </c>
      <c r="C2132" s="2" t="s">
        <v>11</v>
      </c>
      <c r="D2132" s="2" t="s">
        <v>19</v>
      </c>
      <c r="E2132" s="2" t="s">
        <v>46</v>
      </c>
      <c r="F2132" s="2" t="s">
        <v>21</v>
      </c>
      <c r="G2132" s="2" t="s">
        <v>29</v>
      </c>
      <c r="H2132" s="2">
        <v>38.520000000000003</v>
      </c>
      <c r="I2132" s="2">
        <v>9</v>
      </c>
      <c r="J2132" s="2" t="s">
        <v>16</v>
      </c>
      <c r="K2132" s="2">
        <f t="shared" si="66"/>
        <v>38.520000000000003</v>
      </c>
      <c r="L2132" s="2">
        <f t="shared" si="67"/>
        <v>38.520000000000003</v>
      </c>
      <c r="M2132" s="2" cm="1">
        <f t="array" ref="M2132">IFERROR(_xlfn.IFS(AND(F2132="Furniture",C2132="First Class",I2132&gt;5),H2132-(H2132*10%),AND(F2132="Technology",C2132="Same Day",I2132&gt;6),H2132-(H2132*12%),AND(F2132="Office Supplies",OR(C2132="Second Day",C2132="Standard Class"),I2132&gt;4),H2132-(H2132*8%)),H2132)</f>
        <v>38.520000000000003</v>
      </c>
      <c r="N2132" s="2" cm="1">
        <f t="array" ref="N2132">IFERROR(_xlfn.IFS(AND(J2132="Yes",F2132="Furniture",OR(C2132="Second Day",C2132="Standard Class"),I2132&gt;3),H2132-(H2132*15%),AND(J2132="Yes",F2132="Technology",C2132="Same Day",I2132&gt;4),H2132-(H2132*18%),AND(J2132="Yes",F2132="Office Supplies",C2132="First Class",I2132&gt;5),H2132-(H2132*20%)),H2132)</f>
        <v>38.520000000000003</v>
      </c>
      <c r="O2132" s="2"/>
    </row>
    <row r="2133" spans="1:15" ht="15.75" customHeight="1" x14ac:dyDescent="0.3">
      <c r="A2133" s="2" t="s">
        <v>1079</v>
      </c>
      <c r="B2133" s="3">
        <v>41779</v>
      </c>
      <c r="C2133" s="2" t="s">
        <v>11</v>
      </c>
      <c r="D2133" s="2" t="s">
        <v>19</v>
      </c>
      <c r="E2133" s="2" t="s">
        <v>46</v>
      </c>
      <c r="F2133" s="2" t="s">
        <v>14</v>
      </c>
      <c r="G2133" s="2" t="s">
        <v>28</v>
      </c>
      <c r="H2133" s="2">
        <v>139.86000000000001</v>
      </c>
      <c r="I2133" s="2">
        <v>7</v>
      </c>
      <c r="J2133" s="2" t="s">
        <v>16</v>
      </c>
      <c r="K2133" s="2">
        <f t="shared" si="66"/>
        <v>139.86000000000001</v>
      </c>
      <c r="L2133" s="2">
        <f t="shared" si="67"/>
        <v>139.86000000000001</v>
      </c>
      <c r="M2133" s="2" cm="1">
        <f t="array" ref="M2133">IFERROR(_xlfn.IFS(AND(F2133="Furniture",C2133="First Class",I2133&gt;5),H2133-(H2133*10%),AND(F2133="Technology",C2133="Same Day",I2133&gt;6),H2133-(H2133*12%),AND(F2133="Office Supplies",OR(C2133="Second Day",C2133="Standard Class"),I2133&gt;4),H2133-(H2133*8%)),H2133)</f>
        <v>139.86000000000001</v>
      </c>
      <c r="N2133" s="2" cm="1">
        <f t="array" ref="N2133">IFERROR(_xlfn.IFS(AND(J2133="Yes",F2133="Furniture",OR(C2133="Second Day",C2133="Standard Class"),I2133&gt;3),H2133-(H2133*15%),AND(J2133="Yes",F2133="Technology",C2133="Same Day",I2133&gt;4),H2133-(H2133*18%),AND(J2133="Yes",F2133="Office Supplies",C2133="First Class",I2133&gt;5),H2133-(H2133*20%)),H2133)</f>
        <v>139.86000000000001</v>
      </c>
      <c r="O2133" s="2"/>
    </row>
    <row r="2134" spans="1:15" ht="15.75" customHeight="1" x14ac:dyDescent="0.3">
      <c r="A2134" s="2" t="s">
        <v>1080</v>
      </c>
      <c r="B2134" s="3">
        <v>42328</v>
      </c>
      <c r="C2134" s="2" t="s">
        <v>24</v>
      </c>
      <c r="D2134" s="2" t="s">
        <v>12</v>
      </c>
      <c r="E2134" s="2" t="s">
        <v>46</v>
      </c>
      <c r="F2134" s="2" t="s">
        <v>21</v>
      </c>
      <c r="G2134" s="2" t="s">
        <v>35</v>
      </c>
      <c r="H2134" s="2">
        <v>19.649999999999999</v>
      </c>
      <c r="I2134" s="2">
        <v>3</v>
      </c>
      <c r="J2134" s="2" t="s">
        <v>16</v>
      </c>
      <c r="K2134" s="2">
        <f t="shared" si="66"/>
        <v>19.649999999999999</v>
      </c>
      <c r="L2134" s="2">
        <f t="shared" si="67"/>
        <v>19.649999999999999</v>
      </c>
      <c r="M2134" s="2" cm="1">
        <f t="array" ref="M2134">IFERROR(_xlfn.IFS(AND(F2134="Furniture",C2134="First Class",I2134&gt;5),H2134-(H2134*10%),AND(F2134="Technology",C2134="Same Day",I2134&gt;6),H2134-(H2134*12%),AND(F2134="Office Supplies",OR(C2134="Second Day",C2134="Standard Class"),I2134&gt;4),H2134-(H2134*8%)),H2134)</f>
        <v>19.649999999999999</v>
      </c>
      <c r="N2134" s="2" cm="1">
        <f t="array" ref="N2134">IFERROR(_xlfn.IFS(AND(J2134="Yes",F2134="Furniture",OR(C2134="Second Day",C2134="Standard Class"),I2134&gt;3),H2134-(H2134*15%),AND(J2134="Yes",F2134="Technology",C2134="Same Day",I2134&gt;4),H2134-(H2134*18%),AND(J2134="Yes",F2134="Office Supplies",C2134="First Class",I2134&gt;5),H2134-(H2134*20%)),H2134)</f>
        <v>19.649999999999999</v>
      </c>
      <c r="O2134" s="2"/>
    </row>
    <row r="2135" spans="1:15" ht="15.75" customHeight="1" x14ac:dyDescent="0.3">
      <c r="A2135" s="2" t="s">
        <v>1081</v>
      </c>
      <c r="B2135" s="3">
        <v>42338</v>
      </c>
      <c r="C2135" s="2" t="s">
        <v>24</v>
      </c>
      <c r="D2135" s="2" t="s">
        <v>12</v>
      </c>
      <c r="E2135" s="2" t="s">
        <v>46</v>
      </c>
      <c r="F2135" s="2" t="s">
        <v>21</v>
      </c>
      <c r="G2135" s="2" t="s">
        <v>32</v>
      </c>
      <c r="H2135" s="2">
        <v>152.99100000000001</v>
      </c>
      <c r="I2135" s="2">
        <v>3</v>
      </c>
      <c r="J2135" s="2" t="s">
        <v>16</v>
      </c>
      <c r="K2135" s="2">
        <f t="shared" si="66"/>
        <v>152.99100000000001</v>
      </c>
      <c r="L2135" s="2">
        <f t="shared" si="67"/>
        <v>152.99100000000001</v>
      </c>
      <c r="M2135" s="2" cm="1">
        <f t="array" ref="M2135">IFERROR(_xlfn.IFS(AND(F2135="Furniture",C2135="First Class",I2135&gt;5),H2135-(H2135*10%),AND(F2135="Technology",C2135="Same Day",I2135&gt;6),H2135-(H2135*12%),AND(F2135="Office Supplies",OR(C2135="Second Day",C2135="Standard Class"),I2135&gt;4),H2135-(H2135*8%)),H2135)</f>
        <v>152.99100000000001</v>
      </c>
      <c r="N2135" s="2" cm="1">
        <f t="array" ref="N2135">IFERROR(_xlfn.IFS(AND(J2135="Yes",F2135="Furniture",OR(C2135="Second Day",C2135="Standard Class"),I2135&gt;3),H2135-(H2135*15%),AND(J2135="Yes",F2135="Technology",C2135="Same Day",I2135&gt;4),H2135-(H2135*18%),AND(J2135="Yes",F2135="Office Supplies",C2135="First Class",I2135&gt;5),H2135-(H2135*20%)),H2135)</f>
        <v>152.99100000000001</v>
      </c>
      <c r="O2135" s="2"/>
    </row>
    <row r="2136" spans="1:15" ht="15.75" customHeight="1" x14ac:dyDescent="0.3">
      <c r="A2136" s="2" t="s">
        <v>1081</v>
      </c>
      <c r="B2136" s="3">
        <v>42338</v>
      </c>
      <c r="C2136" s="2" t="s">
        <v>24</v>
      </c>
      <c r="D2136" s="2" t="s">
        <v>12</v>
      </c>
      <c r="E2136" s="2" t="s">
        <v>46</v>
      </c>
      <c r="F2136" s="2" t="s">
        <v>21</v>
      </c>
      <c r="G2136" s="2" t="s">
        <v>64</v>
      </c>
      <c r="H2136" s="2">
        <v>10.584</v>
      </c>
      <c r="I2136" s="2">
        <v>7</v>
      </c>
      <c r="J2136" s="2" t="s">
        <v>16</v>
      </c>
      <c r="K2136" s="2">
        <f t="shared" si="66"/>
        <v>10.584</v>
      </c>
      <c r="L2136" s="2">
        <f t="shared" si="67"/>
        <v>10.584</v>
      </c>
      <c r="M2136" s="2" cm="1">
        <f t="array" ref="M2136">IFERROR(_xlfn.IFS(AND(F2136="Furniture",C2136="First Class",I2136&gt;5),H2136-(H2136*10%),AND(F2136="Technology",C2136="Same Day",I2136&gt;6),H2136-(H2136*12%),AND(F2136="Office Supplies",OR(C2136="Second Day",C2136="Standard Class"),I2136&gt;4),H2136-(H2136*8%)),H2136)</f>
        <v>9.7372800000000002</v>
      </c>
      <c r="N2136" s="2" cm="1">
        <f t="array" ref="N2136">IFERROR(_xlfn.IFS(AND(J2136="Yes",F2136="Furniture",OR(C2136="Second Day",C2136="Standard Class"),I2136&gt;3),H2136-(H2136*15%),AND(J2136="Yes",F2136="Technology",C2136="Same Day",I2136&gt;4),H2136-(H2136*18%),AND(J2136="Yes",F2136="Office Supplies",C2136="First Class",I2136&gt;5),H2136-(H2136*20%)),H2136)</f>
        <v>10.584</v>
      </c>
      <c r="O2136" s="2"/>
    </row>
    <row r="2137" spans="1:15" ht="15.75" customHeight="1" x14ac:dyDescent="0.3">
      <c r="A2137" s="2" t="s">
        <v>1081</v>
      </c>
      <c r="B2137" s="3">
        <v>42338</v>
      </c>
      <c r="C2137" s="2" t="s">
        <v>24</v>
      </c>
      <c r="D2137" s="2" t="s">
        <v>12</v>
      </c>
      <c r="E2137" s="2" t="s">
        <v>46</v>
      </c>
      <c r="F2137" s="2" t="s">
        <v>30</v>
      </c>
      <c r="G2137" s="2" t="s">
        <v>31</v>
      </c>
      <c r="H2137" s="2">
        <v>94.919999999999987</v>
      </c>
      <c r="I2137" s="2">
        <v>4</v>
      </c>
      <c r="J2137" s="2" t="s">
        <v>16</v>
      </c>
      <c r="K2137" s="2">
        <f t="shared" si="66"/>
        <v>94.919999999999987</v>
      </c>
      <c r="L2137" s="2">
        <f t="shared" si="67"/>
        <v>94.919999999999987</v>
      </c>
      <c r="M2137" s="2" cm="1">
        <f t="array" ref="M2137">IFERROR(_xlfn.IFS(AND(F2137="Furniture",C2137="First Class",I2137&gt;5),H2137-(H2137*10%),AND(F2137="Technology",C2137="Same Day",I2137&gt;6),H2137-(H2137*12%),AND(F2137="Office Supplies",OR(C2137="Second Day",C2137="Standard Class"),I2137&gt;4),H2137-(H2137*8%)),H2137)</f>
        <v>94.919999999999987</v>
      </c>
      <c r="N2137" s="2" cm="1">
        <f t="array" ref="N2137">IFERROR(_xlfn.IFS(AND(J2137="Yes",F2137="Furniture",OR(C2137="Second Day",C2137="Standard Class"),I2137&gt;3),H2137-(H2137*15%),AND(J2137="Yes",F2137="Technology",C2137="Same Day",I2137&gt;4),H2137-(H2137*18%),AND(J2137="Yes",F2137="Office Supplies",C2137="First Class",I2137&gt;5),H2137-(H2137*20%)),H2137)</f>
        <v>94.919999999999987</v>
      </c>
      <c r="O2137" s="2"/>
    </row>
    <row r="2138" spans="1:15" ht="15.75" customHeight="1" x14ac:dyDescent="0.3">
      <c r="A2138" s="2" t="s">
        <v>1082</v>
      </c>
      <c r="B2138" s="3">
        <v>42369</v>
      </c>
      <c r="C2138" s="2" t="s">
        <v>24</v>
      </c>
      <c r="D2138" s="2" t="s">
        <v>12</v>
      </c>
      <c r="E2138" s="2" t="s">
        <v>39</v>
      </c>
      <c r="F2138" s="2" t="s">
        <v>14</v>
      </c>
      <c r="G2138" s="2" t="s">
        <v>28</v>
      </c>
      <c r="H2138" s="2">
        <v>14.76</v>
      </c>
      <c r="I2138" s="2">
        <v>5</v>
      </c>
      <c r="J2138" s="2" t="s">
        <v>16</v>
      </c>
      <c r="K2138" s="2">
        <f t="shared" si="66"/>
        <v>14.76</v>
      </c>
      <c r="L2138" s="2">
        <f t="shared" si="67"/>
        <v>14.76</v>
      </c>
      <c r="M2138" s="2" cm="1">
        <f t="array" ref="M2138">IFERROR(_xlfn.IFS(AND(F2138="Furniture",C2138="First Class",I2138&gt;5),H2138-(H2138*10%),AND(F2138="Technology",C2138="Same Day",I2138&gt;6),H2138-(H2138*12%),AND(F2138="Office Supplies",OR(C2138="Second Day",C2138="Standard Class"),I2138&gt;4),H2138-(H2138*8%)),H2138)</f>
        <v>14.76</v>
      </c>
      <c r="N2138" s="2" cm="1">
        <f t="array" ref="N2138">IFERROR(_xlfn.IFS(AND(J2138="Yes",F2138="Furniture",OR(C2138="Second Day",C2138="Standard Class"),I2138&gt;3),H2138-(H2138*15%),AND(J2138="Yes",F2138="Technology",C2138="Same Day",I2138&gt;4),H2138-(H2138*18%),AND(J2138="Yes",F2138="Office Supplies",C2138="First Class",I2138&gt;5),H2138-(H2138*20%)),H2138)</f>
        <v>14.76</v>
      </c>
      <c r="O2138" s="2"/>
    </row>
    <row r="2139" spans="1:15" ht="15.75" customHeight="1" x14ac:dyDescent="0.3">
      <c r="A2139" s="2" t="s">
        <v>1082</v>
      </c>
      <c r="B2139" s="3">
        <v>42369</v>
      </c>
      <c r="C2139" s="2" t="s">
        <v>24</v>
      </c>
      <c r="D2139" s="2" t="s">
        <v>12</v>
      </c>
      <c r="E2139" s="2" t="s">
        <v>39</v>
      </c>
      <c r="F2139" s="2" t="s">
        <v>21</v>
      </c>
      <c r="G2139" s="2" t="s">
        <v>32</v>
      </c>
      <c r="H2139" s="2">
        <v>3.6559999999999993</v>
      </c>
      <c r="I2139" s="2">
        <v>4</v>
      </c>
      <c r="J2139" s="2" t="s">
        <v>16</v>
      </c>
      <c r="K2139" s="2">
        <f t="shared" si="66"/>
        <v>3.6559999999999993</v>
      </c>
      <c r="L2139" s="2">
        <f t="shared" si="67"/>
        <v>3.6559999999999993</v>
      </c>
      <c r="M2139" s="2" cm="1">
        <f t="array" ref="M2139">IFERROR(_xlfn.IFS(AND(F2139="Furniture",C2139="First Class",I2139&gt;5),H2139-(H2139*10%),AND(F2139="Technology",C2139="Same Day",I2139&gt;6),H2139-(H2139*12%),AND(F2139="Office Supplies",OR(C2139="Second Day",C2139="Standard Class"),I2139&gt;4),H2139-(H2139*8%)),H2139)</f>
        <v>3.6559999999999993</v>
      </c>
      <c r="N2139" s="2" cm="1">
        <f t="array" ref="N2139">IFERROR(_xlfn.IFS(AND(J2139="Yes",F2139="Furniture",OR(C2139="Second Day",C2139="Standard Class"),I2139&gt;3),H2139-(H2139*15%),AND(J2139="Yes",F2139="Technology",C2139="Same Day",I2139&gt;4),H2139-(H2139*18%),AND(J2139="Yes",F2139="Office Supplies",C2139="First Class",I2139&gt;5),H2139-(H2139*20%)),H2139)</f>
        <v>3.6559999999999993</v>
      </c>
      <c r="O2139" s="2"/>
    </row>
    <row r="2140" spans="1:15" ht="15.75" customHeight="1" x14ac:dyDescent="0.3">
      <c r="A2140" s="2" t="s">
        <v>1083</v>
      </c>
      <c r="B2140" s="3">
        <v>43055</v>
      </c>
      <c r="C2140" s="2" t="s">
        <v>208</v>
      </c>
      <c r="D2140" s="2" t="s">
        <v>12</v>
      </c>
      <c r="E2140" s="2" t="s">
        <v>46</v>
      </c>
      <c r="F2140" s="2" t="s">
        <v>21</v>
      </c>
      <c r="G2140" s="2" t="s">
        <v>35</v>
      </c>
      <c r="H2140" s="2">
        <v>146.82</v>
      </c>
      <c r="I2140" s="2">
        <v>3</v>
      </c>
      <c r="J2140" s="2" t="s">
        <v>16</v>
      </c>
      <c r="K2140" s="2">
        <f t="shared" si="66"/>
        <v>146.82</v>
      </c>
      <c r="L2140" s="2">
        <f t="shared" si="67"/>
        <v>146.82</v>
      </c>
      <c r="M2140" s="2" cm="1">
        <f t="array" ref="M2140">IFERROR(_xlfn.IFS(AND(F2140="Furniture",C2140="First Class",I2140&gt;5),H2140-(H2140*10%),AND(F2140="Technology",C2140="Same Day",I2140&gt;6),H2140-(H2140*12%),AND(F2140="Office Supplies",OR(C2140="Second Day",C2140="Standard Class"),I2140&gt;4),H2140-(H2140*8%)),H2140)</f>
        <v>146.82</v>
      </c>
      <c r="N2140" s="2" cm="1">
        <f t="array" ref="N2140">IFERROR(_xlfn.IFS(AND(J2140="Yes",F2140="Furniture",OR(C2140="Second Day",C2140="Standard Class"),I2140&gt;3),H2140-(H2140*15%),AND(J2140="Yes",F2140="Technology",C2140="Same Day",I2140&gt;4),H2140-(H2140*18%),AND(J2140="Yes",F2140="Office Supplies",C2140="First Class",I2140&gt;5),H2140-(H2140*20%)),H2140)</f>
        <v>146.82</v>
      </c>
      <c r="O2140" s="2"/>
    </row>
    <row r="2141" spans="1:15" ht="15.75" customHeight="1" x14ac:dyDescent="0.3">
      <c r="A2141" s="2" t="s">
        <v>1084</v>
      </c>
      <c r="B2141" s="3">
        <v>41796</v>
      </c>
      <c r="C2141" s="2" t="s">
        <v>24</v>
      </c>
      <c r="D2141" s="2" t="s">
        <v>19</v>
      </c>
      <c r="E2141" s="2" t="s">
        <v>46</v>
      </c>
      <c r="F2141" s="2" t="s">
        <v>21</v>
      </c>
      <c r="G2141" s="2" t="s">
        <v>32</v>
      </c>
      <c r="H2141" s="2">
        <v>149.54399999999998</v>
      </c>
      <c r="I2141" s="2">
        <v>9</v>
      </c>
      <c r="J2141" s="2" t="s">
        <v>16</v>
      </c>
      <c r="K2141" s="2">
        <f t="shared" si="66"/>
        <v>149.54399999999998</v>
      </c>
      <c r="L2141" s="2">
        <f t="shared" si="67"/>
        <v>149.54399999999998</v>
      </c>
      <c r="M2141" s="2" cm="1">
        <f t="array" ref="M2141">IFERROR(_xlfn.IFS(AND(F2141="Furniture",C2141="First Class",I2141&gt;5),H2141-(H2141*10%),AND(F2141="Technology",C2141="Same Day",I2141&gt;6),H2141-(H2141*12%),AND(F2141="Office Supplies",OR(C2141="Second Day",C2141="Standard Class"),I2141&gt;4),H2141-(H2141*8%)),H2141)</f>
        <v>137.58047999999999</v>
      </c>
      <c r="N2141" s="2" cm="1">
        <f t="array" ref="N2141">IFERROR(_xlfn.IFS(AND(J2141="Yes",F2141="Furniture",OR(C2141="Second Day",C2141="Standard Class"),I2141&gt;3),H2141-(H2141*15%),AND(J2141="Yes",F2141="Technology",C2141="Same Day",I2141&gt;4),H2141-(H2141*18%),AND(J2141="Yes",F2141="Office Supplies",C2141="First Class",I2141&gt;5),H2141-(H2141*20%)),H2141)</f>
        <v>149.54399999999998</v>
      </c>
      <c r="O2141" s="2"/>
    </row>
    <row r="2142" spans="1:15" ht="15.75" customHeight="1" x14ac:dyDescent="0.3">
      <c r="A2142" s="2" t="s">
        <v>1084</v>
      </c>
      <c r="B2142" s="3">
        <v>41796</v>
      </c>
      <c r="C2142" s="2" t="s">
        <v>24</v>
      </c>
      <c r="D2142" s="2" t="s">
        <v>19</v>
      </c>
      <c r="E2142" s="2" t="s">
        <v>46</v>
      </c>
      <c r="F2142" s="2" t="s">
        <v>21</v>
      </c>
      <c r="G2142" s="2" t="s">
        <v>105</v>
      </c>
      <c r="H2142" s="2">
        <v>17.14</v>
      </c>
      <c r="I2142" s="2">
        <v>2</v>
      </c>
      <c r="J2142" s="2" t="s">
        <v>16</v>
      </c>
      <c r="K2142" s="2">
        <f t="shared" si="66"/>
        <v>17.14</v>
      </c>
      <c r="L2142" s="2">
        <f t="shared" si="67"/>
        <v>17.14</v>
      </c>
      <c r="M2142" s="2" cm="1">
        <f t="array" ref="M2142">IFERROR(_xlfn.IFS(AND(F2142="Furniture",C2142="First Class",I2142&gt;5),H2142-(H2142*10%),AND(F2142="Technology",C2142="Same Day",I2142&gt;6),H2142-(H2142*12%),AND(F2142="Office Supplies",OR(C2142="Second Day",C2142="Standard Class"),I2142&gt;4),H2142-(H2142*8%)),H2142)</f>
        <v>17.14</v>
      </c>
      <c r="N2142" s="2" cm="1">
        <f t="array" ref="N2142">IFERROR(_xlfn.IFS(AND(J2142="Yes",F2142="Furniture",OR(C2142="Second Day",C2142="Standard Class"),I2142&gt;3),H2142-(H2142*15%),AND(J2142="Yes",F2142="Technology",C2142="Same Day",I2142&gt;4),H2142-(H2142*18%),AND(J2142="Yes",F2142="Office Supplies",C2142="First Class",I2142&gt;5),H2142-(H2142*20%)),H2142)</f>
        <v>17.14</v>
      </c>
      <c r="O2142" s="2"/>
    </row>
    <row r="2143" spans="1:15" ht="15.75" customHeight="1" x14ac:dyDescent="0.3">
      <c r="A2143" s="2" t="s">
        <v>1084</v>
      </c>
      <c r="B2143" s="3">
        <v>41796</v>
      </c>
      <c r="C2143" s="2" t="s">
        <v>24</v>
      </c>
      <c r="D2143" s="2" t="s">
        <v>19</v>
      </c>
      <c r="E2143" s="2" t="s">
        <v>46</v>
      </c>
      <c r="F2143" s="2" t="s">
        <v>14</v>
      </c>
      <c r="G2143" s="2" t="s">
        <v>25</v>
      </c>
      <c r="H2143" s="2">
        <v>991.76400000000012</v>
      </c>
      <c r="I2143" s="2">
        <v>3</v>
      </c>
      <c r="J2143" s="2" t="s">
        <v>16</v>
      </c>
      <c r="K2143" s="2">
        <f t="shared" si="66"/>
        <v>842.99940000000015</v>
      </c>
      <c r="L2143" s="2">
        <f t="shared" si="67"/>
        <v>991.76400000000012</v>
      </c>
      <c r="M2143" s="2" cm="1">
        <f t="array" ref="M2143">IFERROR(_xlfn.IFS(AND(F2143="Furniture",C2143="First Class",I2143&gt;5),H2143-(H2143*10%),AND(F2143="Technology",C2143="Same Day",I2143&gt;6),H2143-(H2143*12%),AND(F2143="Office Supplies",OR(C2143="Second Day",C2143="Standard Class"),I2143&gt;4),H2143-(H2143*8%)),H2143)</f>
        <v>991.76400000000012</v>
      </c>
      <c r="N2143" s="2" cm="1">
        <f t="array" ref="N2143">IFERROR(_xlfn.IFS(AND(J2143="Yes",F2143="Furniture",OR(C2143="Second Day",C2143="Standard Class"),I2143&gt;3),H2143-(H2143*15%),AND(J2143="Yes",F2143="Technology",C2143="Same Day",I2143&gt;4),H2143-(H2143*18%),AND(J2143="Yes",F2143="Office Supplies",C2143="First Class",I2143&gt;5),H2143-(H2143*20%)),H2143)</f>
        <v>991.76400000000012</v>
      </c>
      <c r="O2143" s="2"/>
    </row>
    <row r="2144" spans="1:15" ht="15.75" customHeight="1" x14ac:dyDescent="0.3">
      <c r="A2144" s="2" t="s">
        <v>1085</v>
      </c>
      <c r="B2144" s="3">
        <v>42614</v>
      </c>
      <c r="C2144" s="2" t="s">
        <v>24</v>
      </c>
      <c r="D2144" s="2" t="s">
        <v>19</v>
      </c>
      <c r="E2144" s="2" t="s">
        <v>46</v>
      </c>
      <c r="F2144" s="2" t="s">
        <v>21</v>
      </c>
      <c r="G2144" s="2" t="s">
        <v>35</v>
      </c>
      <c r="H2144" s="2">
        <v>30.48</v>
      </c>
      <c r="I2144" s="2">
        <v>6</v>
      </c>
      <c r="J2144" s="2" t="s">
        <v>16</v>
      </c>
      <c r="K2144" s="2">
        <f t="shared" si="66"/>
        <v>30.48</v>
      </c>
      <c r="L2144" s="2">
        <f t="shared" si="67"/>
        <v>30.48</v>
      </c>
      <c r="M2144" s="2" cm="1">
        <f t="array" ref="M2144">IFERROR(_xlfn.IFS(AND(F2144="Furniture",C2144="First Class",I2144&gt;5),H2144-(H2144*10%),AND(F2144="Technology",C2144="Same Day",I2144&gt;6),H2144-(H2144*12%),AND(F2144="Office Supplies",OR(C2144="Second Day",C2144="Standard Class"),I2144&gt;4),H2144-(H2144*8%)),H2144)</f>
        <v>28.041599999999999</v>
      </c>
      <c r="N2144" s="2" cm="1">
        <f t="array" ref="N2144">IFERROR(_xlfn.IFS(AND(J2144="Yes",F2144="Furniture",OR(C2144="Second Day",C2144="Standard Class"),I2144&gt;3),H2144-(H2144*15%),AND(J2144="Yes",F2144="Technology",C2144="Same Day",I2144&gt;4),H2144-(H2144*18%),AND(J2144="Yes",F2144="Office Supplies",C2144="First Class",I2144&gt;5),H2144-(H2144*20%)),H2144)</f>
        <v>30.48</v>
      </c>
      <c r="O2144" s="2"/>
    </row>
    <row r="2145" spans="1:15" ht="15.75" customHeight="1" x14ac:dyDescent="0.3">
      <c r="A2145" s="2" t="s">
        <v>1085</v>
      </c>
      <c r="B2145" s="3">
        <v>42614</v>
      </c>
      <c r="C2145" s="2" t="s">
        <v>24</v>
      </c>
      <c r="D2145" s="2" t="s">
        <v>19</v>
      </c>
      <c r="E2145" s="2" t="s">
        <v>46</v>
      </c>
      <c r="F2145" s="2" t="s">
        <v>30</v>
      </c>
      <c r="G2145" s="2" t="s">
        <v>31</v>
      </c>
      <c r="H2145" s="2">
        <v>23.987999999999996</v>
      </c>
      <c r="I2145" s="2">
        <v>2</v>
      </c>
      <c r="J2145" s="2" t="s">
        <v>16</v>
      </c>
      <c r="K2145" s="2">
        <f t="shared" si="66"/>
        <v>23.987999999999996</v>
      </c>
      <c r="L2145" s="2">
        <f t="shared" si="67"/>
        <v>23.987999999999996</v>
      </c>
      <c r="M2145" s="2" cm="1">
        <f t="array" ref="M2145">IFERROR(_xlfn.IFS(AND(F2145="Furniture",C2145="First Class",I2145&gt;5),H2145-(H2145*10%),AND(F2145="Technology",C2145="Same Day",I2145&gt;6),H2145-(H2145*12%),AND(F2145="Office Supplies",OR(C2145="Second Day",C2145="Standard Class"),I2145&gt;4),H2145-(H2145*8%)),H2145)</f>
        <v>23.987999999999996</v>
      </c>
      <c r="N2145" s="2" cm="1">
        <f t="array" ref="N2145">IFERROR(_xlfn.IFS(AND(J2145="Yes",F2145="Furniture",OR(C2145="Second Day",C2145="Standard Class"),I2145&gt;3),H2145-(H2145*15%),AND(J2145="Yes",F2145="Technology",C2145="Same Day",I2145&gt;4),H2145-(H2145*18%),AND(J2145="Yes",F2145="Office Supplies",C2145="First Class",I2145&gt;5),H2145-(H2145*20%)),H2145)</f>
        <v>23.987999999999996</v>
      </c>
      <c r="O2145" s="2"/>
    </row>
    <row r="2146" spans="1:15" ht="15.75" customHeight="1" x14ac:dyDescent="0.3">
      <c r="A2146" s="2" t="s">
        <v>1085</v>
      </c>
      <c r="B2146" s="3">
        <v>42614</v>
      </c>
      <c r="C2146" s="2" t="s">
        <v>24</v>
      </c>
      <c r="D2146" s="2" t="s">
        <v>19</v>
      </c>
      <c r="E2146" s="2" t="s">
        <v>46</v>
      </c>
      <c r="F2146" s="2" t="s">
        <v>21</v>
      </c>
      <c r="G2146" s="2" t="s">
        <v>64</v>
      </c>
      <c r="H2146" s="2">
        <v>16.687999999999999</v>
      </c>
      <c r="I2146" s="2">
        <v>7</v>
      </c>
      <c r="J2146" s="2" t="s">
        <v>16</v>
      </c>
      <c r="K2146" s="2">
        <f t="shared" si="66"/>
        <v>16.687999999999999</v>
      </c>
      <c r="L2146" s="2">
        <f t="shared" si="67"/>
        <v>16.687999999999999</v>
      </c>
      <c r="M2146" s="2" cm="1">
        <f t="array" ref="M2146">IFERROR(_xlfn.IFS(AND(F2146="Furniture",C2146="First Class",I2146&gt;5),H2146-(H2146*10%),AND(F2146="Technology",C2146="Same Day",I2146&gt;6),H2146-(H2146*12%),AND(F2146="Office Supplies",OR(C2146="Second Day",C2146="Standard Class"),I2146&gt;4),H2146-(H2146*8%)),H2146)</f>
        <v>15.352959999999999</v>
      </c>
      <c r="N2146" s="2" cm="1">
        <f t="array" ref="N2146">IFERROR(_xlfn.IFS(AND(J2146="Yes",F2146="Furniture",OR(C2146="Second Day",C2146="Standard Class"),I2146&gt;3),H2146-(H2146*15%),AND(J2146="Yes",F2146="Technology",C2146="Same Day",I2146&gt;4),H2146-(H2146*18%),AND(J2146="Yes",F2146="Office Supplies",C2146="First Class",I2146&gt;5),H2146-(H2146*20%)),H2146)</f>
        <v>16.687999999999999</v>
      </c>
      <c r="O2146" s="2"/>
    </row>
    <row r="2147" spans="1:15" ht="15.75" customHeight="1" x14ac:dyDescent="0.3">
      <c r="A2147" s="2" t="s">
        <v>1086</v>
      </c>
      <c r="B2147" s="3">
        <v>42546</v>
      </c>
      <c r="C2147" s="2" t="s">
        <v>24</v>
      </c>
      <c r="D2147" s="2" t="s">
        <v>19</v>
      </c>
      <c r="E2147" s="2" t="s">
        <v>46</v>
      </c>
      <c r="F2147" s="2" t="s">
        <v>14</v>
      </c>
      <c r="G2147" s="2" t="s">
        <v>17</v>
      </c>
      <c r="H2147" s="2">
        <v>422.05799999999994</v>
      </c>
      <c r="I2147" s="2">
        <v>3</v>
      </c>
      <c r="J2147" s="2" t="s">
        <v>43</v>
      </c>
      <c r="K2147" s="2">
        <f t="shared" si="66"/>
        <v>358.74929999999995</v>
      </c>
      <c r="L2147" s="2">
        <f t="shared" si="67"/>
        <v>400.95509999999996</v>
      </c>
      <c r="M2147" s="2" cm="1">
        <f t="array" ref="M2147">IFERROR(_xlfn.IFS(AND(F2147="Furniture",C2147="First Class",I2147&gt;5),H2147-(H2147*10%),AND(F2147="Technology",C2147="Same Day",I2147&gt;6),H2147-(H2147*12%),AND(F2147="Office Supplies",OR(C2147="Second Day",C2147="Standard Class"),I2147&gt;4),H2147-(H2147*8%)),H2147)</f>
        <v>422.05799999999994</v>
      </c>
      <c r="N2147" s="2" cm="1">
        <f t="array" ref="N2147">IFERROR(_xlfn.IFS(AND(J2147="Yes",F2147="Furniture",OR(C2147="Second Day",C2147="Standard Class"),I2147&gt;3),H2147-(H2147*15%),AND(J2147="Yes",F2147="Technology",C2147="Same Day",I2147&gt;4),H2147-(H2147*18%),AND(J2147="Yes",F2147="Office Supplies",C2147="First Class",I2147&gt;5),H2147-(H2147*20%)),H2147)</f>
        <v>422.05799999999994</v>
      </c>
      <c r="O2147" s="2"/>
    </row>
    <row r="2148" spans="1:15" ht="15.75" customHeight="1" x14ac:dyDescent="0.3">
      <c r="A2148" s="2" t="s">
        <v>1086</v>
      </c>
      <c r="B2148" s="3">
        <v>42546</v>
      </c>
      <c r="C2148" s="2" t="s">
        <v>24</v>
      </c>
      <c r="D2148" s="2" t="s">
        <v>19</v>
      </c>
      <c r="E2148" s="2" t="s">
        <v>46</v>
      </c>
      <c r="F2148" s="2" t="s">
        <v>21</v>
      </c>
      <c r="G2148" s="2" t="s">
        <v>32</v>
      </c>
      <c r="H2148" s="2">
        <v>38.088000000000001</v>
      </c>
      <c r="I2148" s="2">
        <v>4</v>
      </c>
      <c r="J2148" s="2" t="s">
        <v>43</v>
      </c>
      <c r="K2148" s="2">
        <f t="shared" si="66"/>
        <v>38.088000000000001</v>
      </c>
      <c r="L2148" s="2">
        <f t="shared" si="67"/>
        <v>36.183599999999998</v>
      </c>
      <c r="M2148" s="2" cm="1">
        <f t="array" ref="M2148">IFERROR(_xlfn.IFS(AND(F2148="Furniture",C2148="First Class",I2148&gt;5),H2148-(H2148*10%),AND(F2148="Technology",C2148="Same Day",I2148&gt;6),H2148-(H2148*12%),AND(F2148="Office Supplies",OR(C2148="Second Day",C2148="Standard Class"),I2148&gt;4),H2148-(H2148*8%)),H2148)</f>
        <v>38.088000000000001</v>
      </c>
      <c r="N2148" s="2" cm="1">
        <f t="array" ref="N2148">IFERROR(_xlfn.IFS(AND(J2148="Yes",F2148="Furniture",OR(C2148="Second Day",C2148="Standard Class"),I2148&gt;3),H2148-(H2148*15%),AND(J2148="Yes",F2148="Technology",C2148="Same Day",I2148&gt;4),H2148-(H2148*18%),AND(J2148="Yes",F2148="Office Supplies",C2148="First Class",I2148&gt;5),H2148-(H2148*20%)),H2148)</f>
        <v>38.088000000000001</v>
      </c>
      <c r="O2148" s="2"/>
    </row>
    <row r="2149" spans="1:15" ht="15.75" customHeight="1" x14ac:dyDescent="0.3">
      <c r="A2149" s="2" t="s">
        <v>1086</v>
      </c>
      <c r="B2149" s="3">
        <v>42546</v>
      </c>
      <c r="C2149" s="2" t="s">
        <v>24</v>
      </c>
      <c r="D2149" s="2" t="s">
        <v>19</v>
      </c>
      <c r="E2149" s="2" t="s">
        <v>46</v>
      </c>
      <c r="F2149" s="2" t="s">
        <v>21</v>
      </c>
      <c r="G2149" s="2" t="s">
        <v>26</v>
      </c>
      <c r="H2149" s="2">
        <v>254.35200000000003</v>
      </c>
      <c r="I2149" s="2">
        <v>6</v>
      </c>
      <c r="J2149" s="2" t="s">
        <v>43</v>
      </c>
      <c r="K2149" s="2">
        <f t="shared" si="66"/>
        <v>216.19920000000002</v>
      </c>
      <c r="L2149" s="2">
        <f t="shared" si="67"/>
        <v>241.63440000000003</v>
      </c>
      <c r="M2149" s="2" cm="1">
        <f t="array" ref="M2149">IFERROR(_xlfn.IFS(AND(F2149="Furniture",C2149="First Class",I2149&gt;5),H2149-(H2149*10%),AND(F2149="Technology",C2149="Same Day",I2149&gt;6),H2149-(H2149*12%),AND(F2149="Office Supplies",OR(C2149="Second Day",C2149="Standard Class"),I2149&gt;4),H2149-(H2149*8%)),H2149)</f>
        <v>234.00384000000003</v>
      </c>
      <c r="N2149" s="2" cm="1">
        <f t="array" ref="N2149">IFERROR(_xlfn.IFS(AND(J2149="Yes",F2149="Furniture",OR(C2149="Second Day",C2149="Standard Class"),I2149&gt;3),H2149-(H2149*15%),AND(J2149="Yes",F2149="Technology",C2149="Same Day",I2149&gt;4),H2149-(H2149*18%),AND(J2149="Yes",F2149="Office Supplies",C2149="First Class",I2149&gt;5),H2149-(H2149*20%)),H2149)</f>
        <v>254.35200000000003</v>
      </c>
      <c r="O2149" s="2"/>
    </row>
    <row r="2150" spans="1:15" ht="15.75" customHeight="1" x14ac:dyDescent="0.3">
      <c r="A2150" s="2" t="s">
        <v>1087</v>
      </c>
      <c r="B2150" s="3">
        <v>41985</v>
      </c>
      <c r="C2150" s="2" t="s">
        <v>24</v>
      </c>
      <c r="D2150" s="2" t="s">
        <v>12</v>
      </c>
      <c r="E2150" s="2" t="s">
        <v>20</v>
      </c>
      <c r="F2150" s="2" t="s">
        <v>14</v>
      </c>
      <c r="G2150" s="2" t="s">
        <v>28</v>
      </c>
      <c r="H2150" s="2">
        <v>43.31</v>
      </c>
      <c r="I2150" s="2">
        <v>1</v>
      </c>
      <c r="J2150" s="2" t="s">
        <v>16</v>
      </c>
      <c r="K2150" s="2">
        <f t="shared" si="66"/>
        <v>43.31</v>
      </c>
      <c r="L2150" s="2">
        <f t="shared" si="67"/>
        <v>43.31</v>
      </c>
      <c r="M2150" s="2" cm="1">
        <f t="array" ref="M2150">IFERROR(_xlfn.IFS(AND(F2150="Furniture",C2150="First Class",I2150&gt;5),H2150-(H2150*10%),AND(F2150="Technology",C2150="Same Day",I2150&gt;6),H2150-(H2150*12%),AND(F2150="Office Supplies",OR(C2150="Second Day",C2150="Standard Class"),I2150&gt;4),H2150-(H2150*8%)),H2150)</f>
        <v>43.31</v>
      </c>
      <c r="N2150" s="2" cm="1">
        <f t="array" ref="N2150">IFERROR(_xlfn.IFS(AND(J2150="Yes",F2150="Furniture",OR(C2150="Second Day",C2150="Standard Class"),I2150&gt;3),H2150-(H2150*15%),AND(J2150="Yes",F2150="Technology",C2150="Same Day",I2150&gt;4),H2150-(H2150*18%),AND(J2150="Yes",F2150="Office Supplies",C2150="First Class",I2150&gt;5),H2150-(H2150*20%)),H2150)</f>
        <v>43.31</v>
      </c>
      <c r="O2150" s="2"/>
    </row>
    <row r="2151" spans="1:15" ht="15.75" customHeight="1" x14ac:dyDescent="0.3">
      <c r="A2151" s="2" t="s">
        <v>1088</v>
      </c>
      <c r="B2151" s="3">
        <v>42825</v>
      </c>
      <c r="C2151" s="2" t="s">
        <v>24</v>
      </c>
      <c r="D2151" s="2" t="s">
        <v>12</v>
      </c>
      <c r="E2151" s="2" t="s">
        <v>46</v>
      </c>
      <c r="F2151" s="2" t="s">
        <v>30</v>
      </c>
      <c r="G2151" s="2" t="s">
        <v>31</v>
      </c>
      <c r="H2151" s="2">
        <v>84.949999999999989</v>
      </c>
      <c r="I2151" s="2">
        <v>5</v>
      </c>
      <c r="J2151" s="2" t="s">
        <v>16</v>
      </c>
      <c r="K2151" s="2">
        <f t="shared" si="66"/>
        <v>84.949999999999989</v>
      </c>
      <c r="L2151" s="2">
        <f t="shared" si="67"/>
        <v>84.949999999999989</v>
      </c>
      <c r="M2151" s="2" cm="1">
        <f t="array" ref="M2151">IFERROR(_xlfn.IFS(AND(F2151="Furniture",C2151="First Class",I2151&gt;5),H2151-(H2151*10%),AND(F2151="Technology",C2151="Same Day",I2151&gt;6),H2151-(H2151*12%),AND(F2151="Office Supplies",OR(C2151="Second Day",C2151="Standard Class"),I2151&gt;4),H2151-(H2151*8%)),H2151)</f>
        <v>84.949999999999989</v>
      </c>
      <c r="N2151" s="2" cm="1">
        <f t="array" ref="N2151">IFERROR(_xlfn.IFS(AND(J2151="Yes",F2151="Furniture",OR(C2151="Second Day",C2151="Standard Class"),I2151&gt;3),H2151-(H2151*15%),AND(J2151="Yes",F2151="Technology",C2151="Same Day",I2151&gt;4),H2151-(H2151*18%),AND(J2151="Yes",F2151="Office Supplies",C2151="First Class",I2151&gt;5),H2151-(H2151*20%)),H2151)</f>
        <v>84.949999999999989</v>
      </c>
      <c r="O2151" s="2"/>
    </row>
    <row r="2152" spans="1:15" ht="15.75" customHeight="1" x14ac:dyDescent="0.3">
      <c r="A2152" s="2" t="s">
        <v>1089</v>
      </c>
      <c r="B2152" s="3">
        <v>43058</v>
      </c>
      <c r="C2152" s="2" t="s">
        <v>24</v>
      </c>
      <c r="D2152" s="2" t="s">
        <v>12</v>
      </c>
      <c r="E2152" s="2" t="s">
        <v>39</v>
      </c>
      <c r="F2152" s="2" t="s">
        <v>14</v>
      </c>
      <c r="G2152" s="2" t="s">
        <v>17</v>
      </c>
      <c r="H2152" s="2">
        <v>233.05799999999999</v>
      </c>
      <c r="I2152" s="2">
        <v>3</v>
      </c>
      <c r="J2152" s="2" t="s">
        <v>16</v>
      </c>
      <c r="K2152" s="2">
        <f t="shared" si="66"/>
        <v>198.0993</v>
      </c>
      <c r="L2152" s="2">
        <f t="shared" si="67"/>
        <v>233.05799999999999</v>
      </c>
      <c r="M2152" s="2" cm="1">
        <f t="array" ref="M2152">IFERROR(_xlfn.IFS(AND(F2152="Furniture",C2152="First Class",I2152&gt;5),H2152-(H2152*10%),AND(F2152="Technology",C2152="Same Day",I2152&gt;6),H2152-(H2152*12%),AND(F2152="Office Supplies",OR(C2152="Second Day",C2152="Standard Class"),I2152&gt;4),H2152-(H2152*8%)),H2152)</f>
        <v>233.05799999999999</v>
      </c>
      <c r="N2152" s="2" cm="1">
        <f t="array" ref="N2152">IFERROR(_xlfn.IFS(AND(J2152="Yes",F2152="Furniture",OR(C2152="Second Day",C2152="Standard Class"),I2152&gt;3),H2152-(H2152*15%),AND(J2152="Yes",F2152="Technology",C2152="Same Day",I2152&gt;4),H2152-(H2152*18%),AND(J2152="Yes",F2152="Office Supplies",C2152="First Class",I2152&gt;5),H2152-(H2152*20%)),H2152)</f>
        <v>233.05799999999999</v>
      </c>
      <c r="O2152" s="2"/>
    </row>
    <row r="2153" spans="1:15" ht="15.75" customHeight="1" x14ac:dyDescent="0.3">
      <c r="A2153" s="2" t="s">
        <v>1090</v>
      </c>
      <c r="B2153" s="3">
        <v>41967</v>
      </c>
      <c r="C2153" s="2" t="s">
        <v>11</v>
      </c>
      <c r="D2153" s="2" t="s">
        <v>12</v>
      </c>
      <c r="E2153" s="2" t="s">
        <v>39</v>
      </c>
      <c r="F2153" s="2" t="s">
        <v>30</v>
      </c>
      <c r="G2153" s="2" t="s">
        <v>49</v>
      </c>
      <c r="H2153" s="2">
        <v>111.79</v>
      </c>
      <c r="I2153" s="2">
        <v>7</v>
      </c>
      <c r="J2153" s="2" t="s">
        <v>16</v>
      </c>
      <c r="K2153" s="2">
        <f t="shared" si="66"/>
        <v>111.79</v>
      </c>
      <c r="L2153" s="2">
        <f t="shared" si="67"/>
        <v>111.79</v>
      </c>
      <c r="M2153" s="2" cm="1">
        <f t="array" ref="M2153">IFERROR(_xlfn.IFS(AND(F2153="Furniture",C2153="First Class",I2153&gt;5),H2153-(H2153*10%),AND(F2153="Technology",C2153="Same Day",I2153&gt;6),H2153-(H2153*12%),AND(F2153="Office Supplies",OR(C2153="Second Day",C2153="Standard Class"),I2153&gt;4),H2153-(H2153*8%)),H2153)</f>
        <v>111.79</v>
      </c>
      <c r="N2153" s="2" cm="1">
        <f t="array" ref="N2153">IFERROR(_xlfn.IFS(AND(J2153="Yes",F2153="Furniture",OR(C2153="Second Day",C2153="Standard Class"),I2153&gt;3),H2153-(H2153*15%),AND(J2153="Yes",F2153="Technology",C2153="Same Day",I2153&gt;4),H2153-(H2153*18%),AND(J2153="Yes",F2153="Office Supplies",C2153="First Class",I2153&gt;5),H2153-(H2153*20%)),H2153)</f>
        <v>111.79</v>
      </c>
      <c r="O2153" s="2"/>
    </row>
    <row r="2154" spans="1:15" ht="15.75" customHeight="1" x14ac:dyDescent="0.3">
      <c r="A2154" s="2" t="s">
        <v>1091</v>
      </c>
      <c r="B2154" s="3">
        <v>42330</v>
      </c>
      <c r="C2154" s="2" t="s">
        <v>24</v>
      </c>
      <c r="D2154" s="2" t="s">
        <v>12</v>
      </c>
      <c r="E2154" s="2" t="s">
        <v>46</v>
      </c>
      <c r="F2154" s="2" t="s">
        <v>21</v>
      </c>
      <c r="G2154" s="2" t="s">
        <v>35</v>
      </c>
      <c r="H2154" s="2">
        <v>14.940000000000001</v>
      </c>
      <c r="I2154" s="2">
        <v>3</v>
      </c>
      <c r="J2154" s="2" t="s">
        <v>16</v>
      </c>
      <c r="K2154" s="2">
        <f t="shared" si="66"/>
        <v>14.940000000000001</v>
      </c>
      <c r="L2154" s="2">
        <f t="shared" si="67"/>
        <v>14.940000000000001</v>
      </c>
      <c r="M2154" s="2" cm="1">
        <f t="array" ref="M2154">IFERROR(_xlfn.IFS(AND(F2154="Furniture",C2154="First Class",I2154&gt;5),H2154-(H2154*10%),AND(F2154="Technology",C2154="Same Day",I2154&gt;6),H2154-(H2154*12%),AND(F2154="Office Supplies",OR(C2154="Second Day",C2154="Standard Class"),I2154&gt;4),H2154-(H2154*8%)),H2154)</f>
        <v>14.940000000000001</v>
      </c>
      <c r="N2154" s="2" cm="1">
        <f t="array" ref="N2154">IFERROR(_xlfn.IFS(AND(J2154="Yes",F2154="Furniture",OR(C2154="Second Day",C2154="Standard Class"),I2154&gt;3),H2154-(H2154*15%),AND(J2154="Yes",F2154="Technology",C2154="Same Day",I2154&gt;4),H2154-(H2154*18%),AND(J2154="Yes",F2154="Office Supplies",C2154="First Class",I2154&gt;5),H2154-(H2154*20%)),H2154)</f>
        <v>14.940000000000001</v>
      </c>
      <c r="O2154" s="2"/>
    </row>
    <row r="2155" spans="1:15" ht="15.75" customHeight="1" x14ac:dyDescent="0.3">
      <c r="A2155" s="2" t="s">
        <v>1092</v>
      </c>
      <c r="B2155" s="3">
        <v>42565</v>
      </c>
      <c r="C2155" s="2" t="s">
        <v>24</v>
      </c>
      <c r="D2155" s="2" t="s">
        <v>19</v>
      </c>
      <c r="E2155" s="2" t="s">
        <v>46</v>
      </c>
      <c r="F2155" s="2" t="s">
        <v>21</v>
      </c>
      <c r="G2155" s="2" t="s">
        <v>32</v>
      </c>
      <c r="H2155" s="2">
        <v>14.16</v>
      </c>
      <c r="I2155" s="2">
        <v>2</v>
      </c>
      <c r="J2155" s="2" t="s">
        <v>16</v>
      </c>
      <c r="K2155" s="2">
        <f t="shared" si="66"/>
        <v>14.16</v>
      </c>
      <c r="L2155" s="2">
        <f t="shared" si="67"/>
        <v>14.16</v>
      </c>
      <c r="M2155" s="2" cm="1">
        <f t="array" ref="M2155">IFERROR(_xlfn.IFS(AND(F2155="Furniture",C2155="First Class",I2155&gt;5),H2155-(H2155*10%),AND(F2155="Technology",C2155="Same Day",I2155&gt;6),H2155-(H2155*12%),AND(F2155="Office Supplies",OR(C2155="Second Day",C2155="Standard Class"),I2155&gt;4),H2155-(H2155*8%)),H2155)</f>
        <v>14.16</v>
      </c>
      <c r="N2155" s="2" cm="1">
        <f t="array" ref="N2155">IFERROR(_xlfn.IFS(AND(J2155="Yes",F2155="Furniture",OR(C2155="Second Day",C2155="Standard Class"),I2155&gt;3),H2155-(H2155*15%),AND(J2155="Yes",F2155="Technology",C2155="Same Day",I2155&gt;4),H2155-(H2155*18%),AND(J2155="Yes",F2155="Office Supplies",C2155="First Class",I2155&gt;5),H2155-(H2155*20%)),H2155)</f>
        <v>14.16</v>
      </c>
      <c r="O2155" s="2"/>
    </row>
    <row r="2156" spans="1:15" ht="15.75" customHeight="1" x14ac:dyDescent="0.3">
      <c r="A2156" s="2" t="s">
        <v>1093</v>
      </c>
      <c r="B2156" s="3">
        <v>42490</v>
      </c>
      <c r="C2156" s="2" t="s">
        <v>24</v>
      </c>
      <c r="D2156" s="2" t="s">
        <v>38</v>
      </c>
      <c r="E2156" s="2" t="s">
        <v>39</v>
      </c>
      <c r="F2156" s="2" t="s">
        <v>14</v>
      </c>
      <c r="G2156" s="2" t="s">
        <v>28</v>
      </c>
      <c r="H2156" s="2">
        <v>22.608000000000001</v>
      </c>
      <c r="I2156" s="2">
        <v>3</v>
      </c>
      <c r="J2156" s="2" t="s">
        <v>16</v>
      </c>
      <c r="K2156" s="2">
        <f t="shared" si="66"/>
        <v>22.608000000000001</v>
      </c>
      <c r="L2156" s="2">
        <f t="shared" si="67"/>
        <v>22.608000000000001</v>
      </c>
      <c r="M2156" s="2" cm="1">
        <f t="array" ref="M2156">IFERROR(_xlfn.IFS(AND(F2156="Furniture",C2156="First Class",I2156&gt;5),H2156-(H2156*10%),AND(F2156="Technology",C2156="Same Day",I2156&gt;6),H2156-(H2156*12%),AND(F2156="Office Supplies",OR(C2156="Second Day",C2156="Standard Class"),I2156&gt;4),H2156-(H2156*8%)),H2156)</f>
        <v>22.608000000000001</v>
      </c>
      <c r="N2156" s="2" cm="1">
        <f t="array" ref="N2156">IFERROR(_xlfn.IFS(AND(J2156="Yes",F2156="Furniture",OR(C2156="Second Day",C2156="Standard Class"),I2156&gt;3),H2156-(H2156*15%),AND(J2156="Yes",F2156="Technology",C2156="Same Day",I2156&gt;4),H2156-(H2156*18%),AND(J2156="Yes",F2156="Office Supplies",C2156="First Class",I2156&gt;5),H2156-(H2156*20%)),H2156)</f>
        <v>22.608000000000001</v>
      </c>
      <c r="O2156" s="2"/>
    </row>
    <row r="2157" spans="1:15" ht="15.75" customHeight="1" x14ac:dyDescent="0.3">
      <c r="A2157" s="2" t="s">
        <v>1094</v>
      </c>
      <c r="B2157" s="3">
        <v>42576</v>
      </c>
      <c r="C2157" s="2" t="s">
        <v>11</v>
      </c>
      <c r="D2157" s="2" t="s">
        <v>12</v>
      </c>
      <c r="E2157" s="2" t="s">
        <v>20</v>
      </c>
      <c r="F2157" s="2" t="s">
        <v>21</v>
      </c>
      <c r="G2157" s="2" t="s">
        <v>64</v>
      </c>
      <c r="H2157" s="2">
        <v>21.48</v>
      </c>
      <c r="I2157" s="2">
        <v>6</v>
      </c>
      <c r="J2157" s="2" t="s">
        <v>16</v>
      </c>
      <c r="K2157" s="2">
        <f t="shared" si="66"/>
        <v>21.48</v>
      </c>
      <c r="L2157" s="2">
        <f t="shared" si="67"/>
        <v>21.48</v>
      </c>
      <c r="M2157" s="2" cm="1">
        <f t="array" ref="M2157">IFERROR(_xlfn.IFS(AND(F2157="Furniture",C2157="First Class",I2157&gt;5),H2157-(H2157*10%),AND(F2157="Technology",C2157="Same Day",I2157&gt;6),H2157-(H2157*12%),AND(F2157="Office Supplies",OR(C2157="Second Day",C2157="Standard Class"),I2157&gt;4),H2157-(H2157*8%)),H2157)</f>
        <v>21.48</v>
      </c>
      <c r="N2157" s="2" cm="1">
        <f t="array" ref="N2157">IFERROR(_xlfn.IFS(AND(J2157="Yes",F2157="Furniture",OR(C2157="Second Day",C2157="Standard Class"),I2157&gt;3),H2157-(H2157*15%),AND(J2157="Yes",F2157="Technology",C2157="Same Day",I2157&gt;4),H2157-(H2157*18%),AND(J2157="Yes",F2157="Office Supplies",C2157="First Class",I2157&gt;5),H2157-(H2157*20%)),H2157)</f>
        <v>21.48</v>
      </c>
      <c r="O2157" s="2"/>
    </row>
    <row r="2158" spans="1:15" ht="15.75" customHeight="1" x14ac:dyDescent="0.3">
      <c r="A2158" s="2" t="s">
        <v>1095</v>
      </c>
      <c r="B2158" s="3">
        <v>41812</v>
      </c>
      <c r="C2158" s="2" t="s">
        <v>54</v>
      </c>
      <c r="D2158" s="2" t="s">
        <v>12</v>
      </c>
      <c r="E2158" s="2" t="s">
        <v>39</v>
      </c>
      <c r="F2158" s="2" t="s">
        <v>21</v>
      </c>
      <c r="G2158" s="2" t="s">
        <v>26</v>
      </c>
      <c r="H2158" s="2">
        <v>501.81000000000006</v>
      </c>
      <c r="I2158" s="2">
        <v>3</v>
      </c>
      <c r="J2158" s="2" t="s">
        <v>16</v>
      </c>
      <c r="K2158" s="2">
        <f t="shared" si="66"/>
        <v>426.53850000000006</v>
      </c>
      <c r="L2158" s="2">
        <f t="shared" si="67"/>
        <v>501.81000000000006</v>
      </c>
      <c r="M2158" s="2" cm="1">
        <f t="array" ref="M2158">IFERROR(_xlfn.IFS(AND(F2158="Furniture",C2158="First Class",I2158&gt;5),H2158-(H2158*10%),AND(F2158="Technology",C2158="Same Day",I2158&gt;6),H2158-(H2158*12%),AND(F2158="Office Supplies",OR(C2158="Second Day",C2158="Standard Class"),I2158&gt;4),H2158-(H2158*8%)),H2158)</f>
        <v>501.81000000000006</v>
      </c>
      <c r="N2158" s="2" cm="1">
        <f t="array" ref="N2158">IFERROR(_xlfn.IFS(AND(J2158="Yes",F2158="Furniture",OR(C2158="Second Day",C2158="Standard Class"),I2158&gt;3),H2158-(H2158*15%),AND(J2158="Yes",F2158="Technology",C2158="Same Day",I2158&gt;4),H2158-(H2158*18%),AND(J2158="Yes",F2158="Office Supplies",C2158="First Class",I2158&gt;5),H2158-(H2158*20%)),H2158)</f>
        <v>501.81000000000006</v>
      </c>
      <c r="O2158" s="2"/>
    </row>
    <row r="2159" spans="1:15" ht="15.75" customHeight="1" x14ac:dyDescent="0.3">
      <c r="A2159" s="2" t="s">
        <v>1095</v>
      </c>
      <c r="B2159" s="3">
        <v>41812</v>
      </c>
      <c r="C2159" s="2" t="s">
        <v>54</v>
      </c>
      <c r="D2159" s="2" t="s">
        <v>12</v>
      </c>
      <c r="E2159" s="2" t="s">
        <v>39</v>
      </c>
      <c r="F2159" s="2" t="s">
        <v>21</v>
      </c>
      <c r="G2159" s="2" t="s">
        <v>26</v>
      </c>
      <c r="H2159" s="2">
        <v>161.94</v>
      </c>
      <c r="I2159" s="2">
        <v>3</v>
      </c>
      <c r="J2159" s="2" t="s">
        <v>16</v>
      </c>
      <c r="K2159" s="2">
        <f t="shared" si="66"/>
        <v>161.94</v>
      </c>
      <c r="L2159" s="2">
        <f t="shared" si="67"/>
        <v>161.94</v>
      </c>
      <c r="M2159" s="2" cm="1">
        <f t="array" ref="M2159">IFERROR(_xlfn.IFS(AND(F2159="Furniture",C2159="First Class",I2159&gt;5),H2159-(H2159*10%),AND(F2159="Technology",C2159="Same Day",I2159&gt;6),H2159-(H2159*12%),AND(F2159="Office Supplies",OR(C2159="Second Day",C2159="Standard Class"),I2159&gt;4),H2159-(H2159*8%)),H2159)</f>
        <v>161.94</v>
      </c>
      <c r="N2159" s="2" cm="1">
        <f t="array" ref="N2159">IFERROR(_xlfn.IFS(AND(J2159="Yes",F2159="Furniture",OR(C2159="Second Day",C2159="Standard Class"),I2159&gt;3),H2159-(H2159*15%),AND(J2159="Yes",F2159="Technology",C2159="Same Day",I2159&gt;4),H2159-(H2159*18%),AND(J2159="Yes",F2159="Office Supplies",C2159="First Class",I2159&gt;5),H2159-(H2159*20%)),H2159)</f>
        <v>161.94</v>
      </c>
      <c r="O2159" s="2"/>
    </row>
    <row r="2160" spans="1:15" ht="15.75" customHeight="1" x14ac:dyDescent="0.3">
      <c r="A2160" s="2" t="s">
        <v>1096</v>
      </c>
      <c r="B2160" s="3">
        <v>43029</v>
      </c>
      <c r="C2160" s="2" t="s">
        <v>24</v>
      </c>
      <c r="D2160" s="2" t="s">
        <v>38</v>
      </c>
      <c r="E2160" s="2" t="s">
        <v>13</v>
      </c>
      <c r="F2160" s="2" t="s">
        <v>21</v>
      </c>
      <c r="G2160" s="2" t="s">
        <v>29</v>
      </c>
      <c r="H2160" s="2">
        <v>17.856000000000002</v>
      </c>
      <c r="I2160" s="2">
        <v>4</v>
      </c>
      <c r="J2160" s="2" t="s">
        <v>16</v>
      </c>
      <c r="K2160" s="2">
        <f t="shared" si="66"/>
        <v>17.856000000000002</v>
      </c>
      <c r="L2160" s="2">
        <f t="shared" si="67"/>
        <v>17.856000000000002</v>
      </c>
      <c r="M2160" s="2" cm="1">
        <f t="array" ref="M2160">IFERROR(_xlfn.IFS(AND(F2160="Furniture",C2160="First Class",I2160&gt;5),H2160-(H2160*10%),AND(F2160="Technology",C2160="Same Day",I2160&gt;6),H2160-(H2160*12%),AND(F2160="Office Supplies",OR(C2160="Second Day",C2160="Standard Class"),I2160&gt;4),H2160-(H2160*8%)),H2160)</f>
        <v>17.856000000000002</v>
      </c>
      <c r="N2160" s="2" cm="1">
        <f t="array" ref="N2160">IFERROR(_xlfn.IFS(AND(J2160="Yes",F2160="Furniture",OR(C2160="Second Day",C2160="Standard Class"),I2160&gt;3),H2160-(H2160*15%),AND(J2160="Yes",F2160="Technology",C2160="Same Day",I2160&gt;4),H2160-(H2160*18%),AND(J2160="Yes",F2160="Office Supplies",C2160="First Class",I2160&gt;5),H2160-(H2160*20%)),H2160)</f>
        <v>17.856000000000002</v>
      </c>
      <c r="O2160" s="2"/>
    </row>
    <row r="2161" spans="1:15" ht="15.75" customHeight="1" x14ac:dyDescent="0.3">
      <c r="A2161" s="2" t="s">
        <v>1097</v>
      </c>
      <c r="B2161" s="3">
        <v>42616</v>
      </c>
      <c r="C2161" s="2" t="s">
        <v>24</v>
      </c>
      <c r="D2161" s="2" t="s">
        <v>12</v>
      </c>
      <c r="E2161" s="2" t="s">
        <v>39</v>
      </c>
      <c r="F2161" s="2" t="s">
        <v>21</v>
      </c>
      <c r="G2161" s="2" t="s">
        <v>32</v>
      </c>
      <c r="H2161" s="2">
        <v>8.8079999999999981</v>
      </c>
      <c r="I2161" s="2">
        <v>3</v>
      </c>
      <c r="J2161" s="2" t="s">
        <v>16</v>
      </c>
      <c r="K2161" s="2">
        <f t="shared" si="66"/>
        <v>8.8079999999999981</v>
      </c>
      <c r="L2161" s="2">
        <f t="shared" si="67"/>
        <v>8.8079999999999981</v>
      </c>
      <c r="M2161" s="2" cm="1">
        <f t="array" ref="M2161">IFERROR(_xlfn.IFS(AND(F2161="Furniture",C2161="First Class",I2161&gt;5),H2161-(H2161*10%),AND(F2161="Technology",C2161="Same Day",I2161&gt;6),H2161-(H2161*12%),AND(F2161="Office Supplies",OR(C2161="Second Day",C2161="Standard Class"),I2161&gt;4),H2161-(H2161*8%)),H2161)</f>
        <v>8.8079999999999981</v>
      </c>
      <c r="N2161" s="2" cm="1">
        <f t="array" ref="N2161">IFERROR(_xlfn.IFS(AND(J2161="Yes",F2161="Furniture",OR(C2161="Second Day",C2161="Standard Class"),I2161&gt;3),H2161-(H2161*15%),AND(J2161="Yes",F2161="Technology",C2161="Same Day",I2161&gt;4),H2161-(H2161*18%),AND(J2161="Yes",F2161="Office Supplies",C2161="First Class",I2161&gt;5),H2161-(H2161*20%)),H2161)</f>
        <v>8.8079999999999981</v>
      </c>
      <c r="O2161" s="2"/>
    </row>
    <row r="2162" spans="1:15" ht="15.75" customHeight="1" x14ac:dyDescent="0.3">
      <c r="A2162" s="2" t="s">
        <v>1098</v>
      </c>
      <c r="B2162" s="3">
        <v>42504</v>
      </c>
      <c r="C2162" s="2" t="s">
        <v>208</v>
      </c>
      <c r="D2162" s="2" t="s">
        <v>12</v>
      </c>
      <c r="E2162" s="2" t="s">
        <v>46</v>
      </c>
      <c r="F2162" s="2" t="s">
        <v>14</v>
      </c>
      <c r="G2162" s="2" t="s">
        <v>28</v>
      </c>
      <c r="H2162" s="2">
        <v>79.384000000000015</v>
      </c>
      <c r="I2162" s="2">
        <v>1</v>
      </c>
      <c r="J2162" s="2" t="s">
        <v>16</v>
      </c>
      <c r="K2162" s="2">
        <f t="shared" si="66"/>
        <v>79.384000000000015</v>
      </c>
      <c r="L2162" s="2">
        <f t="shared" si="67"/>
        <v>79.384000000000015</v>
      </c>
      <c r="M2162" s="2" cm="1">
        <f t="array" ref="M2162">IFERROR(_xlfn.IFS(AND(F2162="Furniture",C2162="First Class",I2162&gt;5),H2162-(H2162*10%),AND(F2162="Technology",C2162="Same Day",I2162&gt;6),H2162-(H2162*12%),AND(F2162="Office Supplies",OR(C2162="Second Day",C2162="Standard Class"),I2162&gt;4),H2162-(H2162*8%)),H2162)</f>
        <v>79.384000000000015</v>
      </c>
      <c r="N2162" s="2" cm="1">
        <f t="array" ref="N2162">IFERROR(_xlfn.IFS(AND(J2162="Yes",F2162="Furniture",OR(C2162="Second Day",C2162="Standard Class"),I2162&gt;3),H2162-(H2162*15%),AND(J2162="Yes",F2162="Technology",C2162="Same Day",I2162&gt;4),H2162-(H2162*18%),AND(J2162="Yes",F2162="Office Supplies",C2162="First Class",I2162&gt;5),H2162-(H2162*20%)),H2162)</f>
        <v>79.384000000000015</v>
      </c>
      <c r="O2162" s="2"/>
    </row>
    <row r="2163" spans="1:15" ht="15.75" customHeight="1" x14ac:dyDescent="0.3">
      <c r="A2163" s="2" t="s">
        <v>1099</v>
      </c>
      <c r="B2163" s="3">
        <v>42376</v>
      </c>
      <c r="C2163" s="2" t="s">
        <v>24</v>
      </c>
      <c r="D2163" s="2" t="s">
        <v>38</v>
      </c>
      <c r="E2163" s="2" t="s">
        <v>20</v>
      </c>
      <c r="F2163" s="2" t="s">
        <v>21</v>
      </c>
      <c r="G2163" s="2" t="s">
        <v>29</v>
      </c>
      <c r="H2163" s="2">
        <v>34.58</v>
      </c>
      <c r="I2163" s="2">
        <v>1</v>
      </c>
      <c r="J2163" s="2" t="s">
        <v>16</v>
      </c>
      <c r="K2163" s="2">
        <f t="shared" si="66"/>
        <v>34.58</v>
      </c>
      <c r="L2163" s="2">
        <f t="shared" si="67"/>
        <v>34.58</v>
      </c>
      <c r="M2163" s="2" cm="1">
        <f t="array" ref="M2163">IFERROR(_xlfn.IFS(AND(F2163="Furniture",C2163="First Class",I2163&gt;5),H2163-(H2163*10%),AND(F2163="Technology",C2163="Same Day",I2163&gt;6),H2163-(H2163*12%),AND(F2163="Office Supplies",OR(C2163="Second Day",C2163="Standard Class"),I2163&gt;4),H2163-(H2163*8%)),H2163)</f>
        <v>34.58</v>
      </c>
      <c r="N2163" s="2" cm="1">
        <f t="array" ref="N2163">IFERROR(_xlfn.IFS(AND(J2163="Yes",F2163="Furniture",OR(C2163="Second Day",C2163="Standard Class"),I2163&gt;3),H2163-(H2163*15%),AND(J2163="Yes",F2163="Technology",C2163="Same Day",I2163&gt;4),H2163-(H2163*18%),AND(J2163="Yes",F2163="Office Supplies",C2163="First Class",I2163&gt;5),H2163-(H2163*20%)),H2163)</f>
        <v>34.58</v>
      </c>
      <c r="O2163" s="2"/>
    </row>
    <row r="2164" spans="1:15" ht="15.75" customHeight="1" x14ac:dyDescent="0.3">
      <c r="A2164" s="2" t="s">
        <v>1100</v>
      </c>
      <c r="B2164" s="3">
        <v>42807</v>
      </c>
      <c r="C2164" s="2" t="s">
        <v>24</v>
      </c>
      <c r="D2164" s="2" t="s">
        <v>38</v>
      </c>
      <c r="E2164" s="2" t="s">
        <v>20</v>
      </c>
      <c r="F2164" s="2" t="s">
        <v>21</v>
      </c>
      <c r="G2164" s="2" t="s">
        <v>35</v>
      </c>
      <c r="H2164" s="2">
        <v>314.54999999999995</v>
      </c>
      <c r="I2164" s="2">
        <v>3</v>
      </c>
      <c r="J2164" s="2" t="s">
        <v>16</v>
      </c>
      <c r="K2164" s="2">
        <f t="shared" si="66"/>
        <v>267.36749999999995</v>
      </c>
      <c r="L2164" s="2">
        <f t="shared" si="67"/>
        <v>314.54999999999995</v>
      </c>
      <c r="M2164" s="2" cm="1">
        <f t="array" ref="M2164">IFERROR(_xlfn.IFS(AND(F2164="Furniture",C2164="First Class",I2164&gt;5),H2164-(H2164*10%),AND(F2164="Technology",C2164="Same Day",I2164&gt;6),H2164-(H2164*12%),AND(F2164="Office Supplies",OR(C2164="Second Day",C2164="Standard Class"),I2164&gt;4),H2164-(H2164*8%)),H2164)</f>
        <v>314.54999999999995</v>
      </c>
      <c r="N2164" s="2" cm="1">
        <f t="array" ref="N2164">IFERROR(_xlfn.IFS(AND(J2164="Yes",F2164="Furniture",OR(C2164="Second Day",C2164="Standard Class"),I2164&gt;3),H2164-(H2164*15%),AND(J2164="Yes",F2164="Technology",C2164="Same Day",I2164&gt;4),H2164-(H2164*18%),AND(J2164="Yes",F2164="Office Supplies",C2164="First Class",I2164&gt;5),H2164-(H2164*20%)),H2164)</f>
        <v>314.54999999999995</v>
      </c>
      <c r="O2164" s="2"/>
    </row>
    <row r="2165" spans="1:15" ht="15.75" customHeight="1" x14ac:dyDescent="0.3">
      <c r="A2165" s="2" t="s">
        <v>1101</v>
      </c>
      <c r="B2165" s="3">
        <v>42656</v>
      </c>
      <c r="C2165" s="2" t="s">
        <v>24</v>
      </c>
      <c r="D2165" s="2" t="s">
        <v>12</v>
      </c>
      <c r="E2165" s="2" t="s">
        <v>39</v>
      </c>
      <c r="F2165" s="2" t="s">
        <v>30</v>
      </c>
      <c r="G2165" s="2" t="s">
        <v>49</v>
      </c>
      <c r="H2165" s="2">
        <v>191.976</v>
      </c>
      <c r="I2165" s="2">
        <v>3</v>
      </c>
      <c r="J2165" s="2" t="s">
        <v>16</v>
      </c>
      <c r="K2165" s="2">
        <f t="shared" si="66"/>
        <v>191.976</v>
      </c>
      <c r="L2165" s="2">
        <f t="shared" si="67"/>
        <v>191.976</v>
      </c>
      <c r="M2165" s="2" cm="1">
        <f t="array" ref="M2165">IFERROR(_xlfn.IFS(AND(F2165="Furniture",C2165="First Class",I2165&gt;5),H2165-(H2165*10%),AND(F2165="Technology",C2165="Same Day",I2165&gt;6),H2165-(H2165*12%),AND(F2165="Office Supplies",OR(C2165="Second Day",C2165="Standard Class"),I2165&gt;4),H2165-(H2165*8%)),H2165)</f>
        <v>191.976</v>
      </c>
      <c r="N2165" s="2" cm="1">
        <f t="array" ref="N2165">IFERROR(_xlfn.IFS(AND(J2165="Yes",F2165="Furniture",OR(C2165="Second Day",C2165="Standard Class"),I2165&gt;3),H2165-(H2165*15%),AND(J2165="Yes",F2165="Technology",C2165="Same Day",I2165&gt;4),H2165-(H2165*18%),AND(J2165="Yes",F2165="Office Supplies",C2165="First Class",I2165&gt;5),H2165-(H2165*20%)),H2165)</f>
        <v>191.976</v>
      </c>
      <c r="O2165" s="2"/>
    </row>
    <row r="2166" spans="1:15" ht="15.75" customHeight="1" x14ac:dyDescent="0.3">
      <c r="A2166" s="2" t="s">
        <v>1101</v>
      </c>
      <c r="B2166" s="3">
        <v>42656</v>
      </c>
      <c r="C2166" s="2" t="s">
        <v>24</v>
      </c>
      <c r="D2166" s="2" t="s">
        <v>12</v>
      </c>
      <c r="E2166" s="2" t="s">
        <v>39</v>
      </c>
      <c r="F2166" s="2" t="s">
        <v>21</v>
      </c>
      <c r="G2166" s="2" t="s">
        <v>35</v>
      </c>
      <c r="H2166" s="2">
        <v>8.2880000000000003</v>
      </c>
      <c r="I2166" s="2">
        <v>2</v>
      </c>
      <c r="J2166" s="2" t="s">
        <v>16</v>
      </c>
      <c r="K2166" s="2">
        <f t="shared" si="66"/>
        <v>8.2880000000000003</v>
      </c>
      <c r="L2166" s="2">
        <f t="shared" si="67"/>
        <v>8.2880000000000003</v>
      </c>
      <c r="M2166" s="2" cm="1">
        <f t="array" ref="M2166">IFERROR(_xlfn.IFS(AND(F2166="Furniture",C2166="First Class",I2166&gt;5),H2166-(H2166*10%),AND(F2166="Technology",C2166="Same Day",I2166&gt;6),H2166-(H2166*12%),AND(F2166="Office Supplies",OR(C2166="Second Day",C2166="Standard Class"),I2166&gt;4),H2166-(H2166*8%)),H2166)</f>
        <v>8.2880000000000003</v>
      </c>
      <c r="N2166" s="2" cm="1">
        <f t="array" ref="N2166">IFERROR(_xlfn.IFS(AND(J2166="Yes",F2166="Furniture",OR(C2166="Second Day",C2166="Standard Class"),I2166&gt;3),H2166-(H2166*15%),AND(J2166="Yes",F2166="Technology",C2166="Same Day",I2166&gt;4),H2166-(H2166*18%),AND(J2166="Yes",F2166="Office Supplies",C2166="First Class",I2166&gt;5),H2166-(H2166*20%)),H2166)</f>
        <v>8.2880000000000003</v>
      </c>
      <c r="O2166" s="2"/>
    </row>
    <row r="2167" spans="1:15" ht="15.75" customHeight="1" x14ac:dyDescent="0.3">
      <c r="A2167" s="2" t="s">
        <v>1101</v>
      </c>
      <c r="B2167" s="3">
        <v>42656</v>
      </c>
      <c r="C2167" s="2" t="s">
        <v>24</v>
      </c>
      <c r="D2167" s="2" t="s">
        <v>12</v>
      </c>
      <c r="E2167" s="2" t="s">
        <v>39</v>
      </c>
      <c r="F2167" s="2" t="s">
        <v>14</v>
      </c>
      <c r="G2167" s="2" t="s">
        <v>28</v>
      </c>
      <c r="H2167" s="2">
        <v>139.91999999999999</v>
      </c>
      <c r="I2167" s="2">
        <v>5</v>
      </c>
      <c r="J2167" s="2" t="s">
        <v>16</v>
      </c>
      <c r="K2167" s="2">
        <f t="shared" si="66"/>
        <v>139.91999999999999</v>
      </c>
      <c r="L2167" s="2">
        <f t="shared" si="67"/>
        <v>139.91999999999999</v>
      </c>
      <c r="M2167" s="2" cm="1">
        <f t="array" ref="M2167">IFERROR(_xlfn.IFS(AND(F2167="Furniture",C2167="First Class",I2167&gt;5),H2167-(H2167*10%),AND(F2167="Technology",C2167="Same Day",I2167&gt;6),H2167-(H2167*12%),AND(F2167="Office Supplies",OR(C2167="Second Day",C2167="Standard Class"),I2167&gt;4),H2167-(H2167*8%)),H2167)</f>
        <v>139.91999999999999</v>
      </c>
      <c r="N2167" s="2" cm="1">
        <f t="array" ref="N2167">IFERROR(_xlfn.IFS(AND(J2167="Yes",F2167="Furniture",OR(C2167="Second Day",C2167="Standard Class"),I2167&gt;3),H2167-(H2167*15%),AND(J2167="Yes",F2167="Technology",C2167="Same Day",I2167&gt;4),H2167-(H2167*18%),AND(J2167="Yes",F2167="Office Supplies",C2167="First Class",I2167&gt;5),H2167-(H2167*20%)),H2167)</f>
        <v>139.91999999999999</v>
      </c>
      <c r="O2167" s="2"/>
    </row>
    <row r="2168" spans="1:15" ht="15.75" customHeight="1" x14ac:dyDescent="0.3">
      <c r="A2168" s="2" t="s">
        <v>1101</v>
      </c>
      <c r="B2168" s="3">
        <v>42656</v>
      </c>
      <c r="C2168" s="2" t="s">
        <v>24</v>
      </c>
      <c r="D2168" s="2" t="s">
        <v>12</v>
      </c>
      <c r="E2168" s="2" t="s">
        <v>39</v>
      </c>
      <c r="F2168" s="2" t="s">
        <v>21</v>
      </c>
      <c r="G2168" s="2" t="s">
        <v>29</v>
      </c>
      <c r="H2168" s="2">
        <v>15.872</v>
      </c>
      <c r="I2168" s="2">
        <v>1</v>
      </c>
      <c r="J2168" s="2" t="s">
        <v>16</v>
      </c>
      <c r="K2168" s="2">
        <f t="shared" si="66"/>
        <v>15.872</v>
      </c>
      <c r="L2168" s="2">
        <f t="shared" si="67"/>
        <v>15.872</v>
      </c>
      <c r="M2168" s="2" cm="1">
        <f t="array" ref="M2168">IFERROR(_xlfn.IFS(AND(F2168="Furniture",C2168="First Class",I2168&gt;5),H2168-(H2168*10%),AND(F2168="Technology",C2168="Same Day",I2168&gt;6),H2168-(H2168*12%),AND(F2168="Office Supplies",OR(C2168="Second Day",C2168="Standard Class"),I2168&gt;4),H2168-(H2168*8%)),H2168)</f>
        <v>15.872</v>
      </c>
      <c r="N2168" s="2" cm="1">
        <f t="array" ref="N2168">IFERROR(_xlfn.IFS(AND(J2168="Yes",F2168="Furniture",OR(C2168="Second Day",C2168="Standard Class"),I2168&gt;3),H2168-(H2168*15%),AND(J2168="Yes",F2168="Technology",C2168="Same Day",I2168&gt;4),H2168-(H2168*18%),AND(J2168="Yes",F2168="Office Supplies",C2168="First Class",I2168&gt;5),H2168-(H2168*20%)),H2168)</f>
        <v>15.872</v>
      </c>
      <c r="O2168" s="2"/>
    </row>
    <row r="2169" spans="1:15" ht="15.75" customHeight="1" x14ac:dyDescent="0.3">
      <c r="A2169" s="2" t="s">
        <v>1101</v>
      </c>
      <c r="B2169" s="3">
        <v>42656</v>
      </c>
      <c r="C2169" s="2" t="s">
        <v>24</v>
      </c>
      <c r="D2169" s="2" t="s">
        <v>12</v>
      </c>
      <c r="E2169" s="2" t="s">
        <v>39</v>
      </c>
      <c r="F2169" s="2" t="s">
        <v>21</v>
      </c>
      <c r="G2169" s="2" t="s">
        <v>32</v>
      </c>
      <c r="H2169" s="2">
        <v>6.2859999999999987</v>
      </c>
      <c r="I2169" s="2">
        <v>7</v>
      </c>
      <c r="J2169" s="2" t="s">
        <v>16</v>
      </c>
      <c r="K2169" s="2">
        <f t="shared" si="66"/>
        <v>6.2859999999999987</v>
      </c>
      <c r="L2169" s="2">
        <f t="shared" si="67"/>
        <v>6.2859999999999987</v>
      </c>
      <c r="M2169" s="2" cm="1">
        <f t="array" ref="M2169">IFERROR(_xlfn.IFS(AND(F2169="Furniture",C2169="First Class",I2169&gt;5),H2169-(H2169*10%),AND(F2169="Technology",C2169="Same Day",I2169&gt;6),H2169-(H2169*12%),AND(F2169="Office Supplies",OR(C2169="Second Day",C2169="Standard Class"),I2169&gt;4),H2169-(H2169*8%)),H2169)</f>
        <v>5.7831199999999985</v>
      </c>
      <c r="N2169" s="2" cm="1">
        <f t="array" ref="N2169">IFERROR(_xlfn.IFS(AND(J2169="Yes",F2169="Furniture",OR(C2169="Second Day",C2169="Standard Class"),I2169&gt;3),H2169-(H2169*15%),AND(J2169="Yes",F2169="Technology",C2169="Same Day",I2169&gt;4),H2169-(H2169*18%),AND(J2169="Yes",F2169="Office Supplies",C2169="First Class",I2169&gt;5),H2169-(H2169*20%)),H2169)</f>
        <v>6.2859999999999987</v>
      </c>
      <c r="O2169" s="2"/>
    </row>
    <row r="2170" spans="1:15" ht="15.75" customHeight="1" x14ac:dyDescent="0.3">
      <c r="A2170" s="2" t="s">
        <v>1102</v>
      </c>
      <c r="B2170" s="3">
        <v>42762</v>
      </c>
      <c r="C2170" s="2" t="s">
        <v>11</v>
      </c>
      <c r="D2170" s="2" t="s">
        <v>12</v>
      </c>
      <c r="E2170" s="2" t="s">
        <v>46</v>
      </c>
      <c r="F2170" s="2" t="s">
        <v>21</v>
      </c>
      <c r="G2170" s="2" t="s">
        <v>29</v>
      </c>
      <c r="H2170" s="2">
        <v>14.015999999999998</v>
      </c>
      <c r="I2170" s="2">
        <v>3</v>
      </c>
      <c r="J2170" s="2" t="s">
        <v>16</v>
      </c>
      <c r="K2170" s="2">
        <f t="shared" si="66"/>
        <v>14.015999999999998</v>
      </c>
      <c r="L2170" s="2">
        <f t="shared" si="67"/>
        <v>14.015999999999998</v>
      </c>
      <c r="M2170" s="2" cm="1">
        <f t="array" ref="M2170">IFERROR(_xlfn.IFS(AND(F2170="Furniture",C2170="First Class",I2170&gt;5),H2170-(H2170*10%),AND(F2170="Technology",C2170="Same Day",I2170&gt;6),H2170-(H2170*12%),AND(F2170="Office Supplies",OR(C2170="Second Day",C2170="Standard Class"),I2170&gt;4),H2170-(H2170*8%)),H2170)</f>
        <v>14.015999999999998</v>
      </c>
      <c r="N2170" s="2" cm="1">
        <f t="array" ref="N2170">IFERROR(_xlfn.IFS(AND(J2170="Yes",F2170="Furniture",OR(C2170="Second Day",C2170="Standard Class"),I2170&gt;3),H2170-(H2170*15%),AND(J2170="Yes",F2170="Technology",C2170="Same Day",I2170&gt;4),H2170-(H2170*18%),AND(J2170="Yes",F2170="Office Supplies",C2170="First Class",I2170&gt;5),H2170-(H2170*20%)),H2170)</f>
        <v>14.015999999999998</v>
      </c>
      <c r="O2170" s="2"/>
    </row>
    <row r="2171" spans="1:15" ht="15.75" customHeight="1" x14ac:dyDescent="0.3">
      <c r="A2171" s="2" t="s">
        <v>1102</v>
      </c>
      <c r="B2171" s="3">
        <v>42762</v>
      </c>
      <c r="C2171" s="2" t="s">
        <v>11</v>
      </c>
      <c r="D2171" s="2" t="s">
        <v>12</v>
      </c>
      <c r="E2171" s="2" t="s">
        <v>46</v>
      </c>
      <c r="F2171" s="2" t="s">
        <v>30</v>
      </c>
      <c r="G2171" s="2" t="s">
        <v>49</v>
      </c>
      <c r="H2171" s="2">
        <v>71.975999999999999</v>
      </c>
      <c r="I2171" s="2">
        <v>3</v>
      </c>
      <c r="J2171" s="2" t="s">
        <v>16</v>
      </c>
      <c r="K2171" s="2">
        <f t="shared" si="66"/>
        <v>71.975999999999999</v>
      </c>
      <c r="L2171" s="2">
        <f t="shared" si="67"/>
        <v>71.975999999999999</v>
      </c>
      <c r="M2171" s="2" cm="1">
        <f t="array" ref="M2171">IFERROR(_xlfn.IFS(AND(F2171="Furniture",C2171="First Class",I2171&gt;5),H2171-(H2171*10%),AND(F2171="Technology",C2171="Same Day",I2171&gt;6),H2171-(H2171*12%),AND(F2171="Office Supplies",OR(C2171="Second Day",C2171="Standard Class"),I2171&gt;4),H2171-(H2171*8%)),H2171)</f>
        <v>71.975999999999999</v>
      </c>
      <c r="N2171" s="2" cm="1">
        <f t="array" ref="N2171">IFERROR(_xlfn.IFS(AND(J2171="Yes",F2171="Furniture",OR(C2171="Second Day",C2171="Standard Class"),I2171&gt;3),H2171-(H2171*15%),AND(J2171="Yes",F2171="Technology",C2171="Same Day",I2171&gt;4),H2171-(H2171*18%),AND(J2171="Yes",F2171="Office Supplies",C2171="First Class",I2171&gt;5),H2171-(H2171*20%)),H2171)</f>
        <v>71.975999999999999</v>
      </c>
      <c r="O2171" s="2"/>
    </row>
    <row r="2172" spans="1:15" ht="15.75" customHeight="1" x14ac:dyDescent="0.3">
      <c r="A2172" s="2" t="s">
        <v>1102</v>
      </c>
      <c r="B2172" s="3">
        <v>42762</v>
      </c>
      <c r="C2172" s="2" t="s">
        <v>11</v>
      </c>
      <c r="D2172" s="2" t="s">
        <v>12</v>
      </c>
      <c r="E2172" s="2" t="s">
        <v>46</v>
      </c>
      <c r="F2172" s="2" t="s">
        <v>30</v>
      </c>
      <c r="G2172" s="2" t="s">
        <v>31</v>
      </c>
      <c r="H2172" s="2">
        <v>107.982</v>
      </c>
      <c r="I2172" s="2">
        <v>3</v>
      </c>
      <c r="J2172" s="2" t="s">
        <v>16</v>
      </c>
      <c r="K2172" s="2">
        <f t="shared" si="66"/>
        <v>107.982</v>
      </c>
      <c r="L2172" s="2">
        <f t="shared" si="67"/>
        <v>107.982</v>
      </c>
      <c r="M2172" s="2" cm="1">
        <f t="array" ref="M2172">IFERROR(_xlfn.IFS(AND(F2172="Furniture",C2172="First Class",I2172&gt;5),H2172-(H2172*10%),AND(F2172="Technology",C2172="Same Day",I2172&gt;6),H2172-(H2172*12%),AND(F2172="Office Supplies",OR(C2172="Second Day",C2172="Standard Class"),I2172&gt;4),H2172-(H2172*8%)),H2172)</f>
        <v>107.982</v>
      </c>
      <c r="N2172" s="2" cm="1">
        <f t="array" ref="N2172">IFERROR(_xlfn.IFS(AND(J2172="Yes",F2172="Furniture",OR(C2172="Second Day",C2172="Standard Class"),I2172&gt;3),H2172-(H2172*15%),AND(J2172="Yes",F2172="Technology",C2172="Same Day",I2172&gt;4),H2172-(H2172*18%),AND(J2172="Yes",F2172="Office Supplies",C2172="First Class",I2172&gt;5),H2172-(H2172*20%)),H2172)</f>
        <v>107.982</v>
      </c>
      <c r="O2172" s="2"/>
    </row>
    <row r="2173" spans="1:15" ht="15.75" customHeight="1" x14ac:dyDescent="0.3">
      <c r="A2173" s="2" t="s">
        <v>1103</v>
      </c>
      <c r="B2173" s="3">
        <v>43058</v>
      </c>
      <c r="C2173" s="2" t="s">
        <v>24</v>
      </c>
      <c r="D2173" s="2" t="s">
        <v>19</v>
      </c>
      <c r="E2173" s="2" t="s">
        <v>39</v>
      </c>
      <c r="F2173" s="2" t="s">
        <v>14</v>
      </c>
      <c r="G2173" s="2" t="s">
        <v>17</v>
      </c>
      <c r="H2173" s="2">
        <v>305.31200000000001</v>
      </c>
      <c r="I2173" s="2">
        <v>2</v>
      </c>
      <c r="J2173" s="2" t="s">
        <v>16</v>
      </c>
      <c r="K2173" s="2">
        <f t="shared" si="66"/>
        <v>259.51519999999999</v>
      </c>
      <c r="L2173" s="2">
        <f t="shared" si="67"/>
        <v>305.31200000000001</v>
      </c>
      <c r="M2173" s="2" cm="1">
        <f t="array" ref="M2173">IFERROR(_xlfn.IFS(AND(F2173="Furniture",C2173="First Class",I2173&gt;5),H2173-(H2173*10%),AND(F2173="Technology",C2173="Same Day",I2173&gt;6),H2173-(H2173*12%),AND(F2173="Office Supplies",OR(C2173="Second Day",C2173="Standard Class"),I2173&gt;4),H2173-(H2173*8%)),H2173)</f>
        <v>305.31200000000001</v>
      </c>
      <c r="N2173" s="2" cm="1">
        <f t="array" ref="N2173">IFERROR(_xlfn.IFS(AND(J2173="Yes",F2173="Furniture",OR(C2173="Second Day",C2173="Standard Class"),I2173&gt;3),H2173-(H2173*15%),AND(J2173="Yes",F2173="Technology",C2173="Same Day",I2173&gt;4),H2173-(H2173*18%),AND(J2173="Yes",F2173="Office Supplies",C2173="First Class",I2173&gt;5),H2173-(H2173*20%)),H2173)</f>
        <v>305.31200000000001</v>
      </c>
      <c r="O2173" s="2"/>
    </row>
    <row r="2174" spans="1:15" ht="15.75" customHeight="1" x14ac:dyDescent="0.3">
      <c r="A2174" s="2" t="s">
        <v>1104</v>
      </c>
      <c r="B2174" s="3">
        <v>41852</v>
      </c>
      <c r="C2174" s="2" t="s">
        <v>54</v>
      </c>
      <c r="D2174" s="2" t="s">
        <v>12</v>
      </c>
      <c r="E2174" s="2" t="s">
        <v>20</v>
      </c>
      <c r="F2174" s="2" t="s">
        <v>21</v>
      </c>
      <c r="G2174" s="2" t="s">
        <v>32</v>
      </c>
      <c r="H2174" s="2">
        <v>19.752000000000002</v>
      </c>
      <c r="I2174" s="2">
        <v>3</v>
      </c>
      <c r="J2174" s="2" t="s">
        <v>16</v>
      </c>
      <c r="K2174" s="2">
        <f t="shared" si="66"/>
        <v>19.752000000000002</v>
      </c>
      <c r="L2174" s="2">
        <f t="shared" si="67"/>
        <v>19.752000000000002</v>
      </c>
      <c r="M2174" s="2" cm="1">
        <f t="array" ref="M2174">IFERROR(_xlfn.IFS(AND(F2174="Furniture",C2174="First Class",I2174&gt;5),H2174-(H2174*10%),AND(F2174="Technology",C2174="Same Day",I2174&gt;6),H2174-(H2174*12%),AND(F2174="Office Supplies",OR(C2174="Second Day",C2174="Standard Class"),I2174&gt;4),H2174-(H2174*8%)),H2174)</f>
        <v>19.752000000000002</v>
      </c>
      <c r="N2174" s="2" cm="1">
        <f t="array" ref="N2174">IFERROR(_xlfn.IFS(AND(J2174="Yes",F2174="Furniture",OR(C2174="Second Day",C2174="Standard Class"),I2174&gt;3),H2174-(H2174*15%),AND(J2174="Yes",F2174="Technology",C2174="Same Day",I2174&gt;4),H2174-(H2174*18%),AND(J2174="Yes",F2174="Office Supplies",C2174="First Class",I2174&gt;5),H2174-(H2174*20%)),H2174)</f>
        <v>19.752000000000002</v>
      </c>
      <c r="O2174" s="2"/>
    </row>
    <row r="2175" spans="1:15" ht="15.75" customHeight="1" x14ac:dyDescent="0.3">
      <c r="A2175" s="2" t="s">
        <v>1105</v>
      </c>
      <c r="B2175" s="3">
        <v>42581</v>
      </c>
      <c r="C2175" s="2" t="s">
        <v>24</v>
      </c>
      <c r="D2175" s="2" t="s">
        <v>38</v>
      </c>
      <c r="E2175" s="2" t="s">
        <v>39</v>
      </c>
      <c r="F2175" s="2" t="s">
        <v>21</v>
      </c>
      <c r="G2175" s="2" t="s">
        <v>32</v>
      </c>
      <c r="H2175" s="2">
        <v>9.2639999999999976</v>
      </c>
      <c r="I2175" s="2">
        <v>3</v>
      </c>
      <c r="J2175" s="2" t="s">
        <v>16</v>
      </c>
      <c r="K2175" s="2">
        <f t="shared" si="66"/>
        <v>9.2639999999999976</v>
      </c>
      <c r="L2175" s="2">
        <f t="shared" si="67"/>
        <v>9.2639999999999976</v>
      </c>
      <c r="M2175" s="2" cm="1">
        <f t="array" ref="M2175">IFERROR(_xlfn.IFS(AND(F2175="Furniture",C2175="First Class",I2175&gt;5),H2175-(H2175*10%),AND(F2175="Technology",C2175="Same Day",I2175&gt;6),H2175-(H2175*12%),AND(F2175="Office Supplies",OR(C2175="Second Day",C2175="Standard Class"),I2175&gt;4),H2175-(H2175*8%)),H2175)</f>
        <v>9.2639999999999976</v>
      </c>
      <c r="N2175" s="2" cm="1">
        <f t="array" ref="N2175">IFERROR(_xlfn.IFS(AND(J2175="Yes",F2175="Furniture",OR(C2175="Second Day",C2175="Standard Class"),I2175&gt;3),H2175-(H2175*15%),AND(J2175="Yes",F2175="Technology",C2175="Same Day",I2175&gt;4),H2175-(H2175*18%),AND(J2175="Yes",F2175="Office Supplies",C2175="First Class",I2175&gt;5),H2175-(H2175*20%)),H2175)</f>
        <v>9.2639999999999976</v>
      </c>
      <c r="O2175" s="2"/>
    </row>
    <row r="2176" spans="1:15" ht="15.75" customHeight="1" x14ac:dyDescent="0.3">
      <c r="A2176" s="2" t="s">
        <v>1106</v>
      </c>
      <c r="B2176" s="3">
        <v>42215</v>
      </c>
      <c r="C2176" s="2" t="s">
        <v>11</v>
      </c>
      <c r="D2176" s="2" t="s">
        <v>19</v>
      </c>
      <c r="E2176" s="2" t="s">
        <v>39</v>
      </c>
      <c r="F2176" s="2" t="s">
        <v>21</v>
      </c>
      <c r="G2176" s="2" t="s">
        <v>26</v>
      </c>
      <c r="H2176" s="2">
        <v>61.792000000000002</v>
      </c>
      <c r="I2176" s="2">
        <v>4</v>
      </c>
      <c r="J2176" s="2" t="s">
        <v>16</v>
      </c>
      <c r="K2176" s="2">
        <f t="shared" si="66"/>
        <v>61.792000000000002</v>
      </c>
      <c r="L2176" s="2">
        <f t="shared" si="67"/>
        <v>61.792000000000002</v>
      </c>
      <c r="M2176" s="2" cm="1">
        <f t="array" ref="M2176">IFERROR(_xlfn.IFS(AND(F2176="Furniture",C2176="First Class",I2176&gt;5),H2176-(H2176*10%),AND(F2176="Technology",C2176="Same Day",I2176&gt;6),H2176-(H2176*12%),AND(F2176="Office Supplies",OR(C2176="Second Day",C2176="Standard Class"),I2176&gt;4),H2176-(H2176*8%)),H2176)</f>
        <v>61.792000000000002</v>
      </c>
      <c r="N2176" s="2" cm="1">
        <f t="array" ref="N2176">IFERROR(_xlfn.IFS(AND(J2176="Yes",F2176="Furniture",OR(C2176="Second Day",C2176="Standard Class"),I2176&gt;3),H2176-(H2176*15%),AND(J2176="Yes",F2176="Technology",C2176="Same Day",I2176&gt;4),H2176-(H2176*18%),AND(J2176="Yes",F2176="Office Supplies",C2176="First Class",I2176&gt;5),H2176-(H2176*20%)),H2176)</f>
        <v>61.792000000000002</v>
      </c>
      <c r="O2176" s="2"/>
    </row>
    <row r="2177" spans="1:15" ht="15.75" customHeight="1" x14ac:dyDescent="0.3">
      <c r="A2177" s="2" t="s">
        <v>1107</v>
      </c>
      <c r="B2177" s="3">
        <v>42658</v>
      </c>
      <c r="C2177" s="2" t="s">
        <v>24</v>
      </c>
      <c r="D2177" s="2" t="s">
        <v>38</v>
      </c>
      <c r="E2177" s="2" t="s">
        <v>20</v>
      </c>
      <c r="F2177" s="2" t="s">
        <v>21</v>
      </c>
      <c r="G2177" s="2" t="s">
        <v>35</v>
      </c>
      <c r="H2177" s="2">
        <v>45.68</v>
      </c>
      <c r="I2177" s="2">
        <v>2</v>
      </c>
      <c r="J2177" s="2" t="s">
        <v>16</v>
      </c>
      <c r="K2177" s="2">
        <f t="shared" si="66"/>
        <v>45.68</v>
      </c>
      <c r="L2177" s="2">
        <f t="shared" si="67"/>
        <v>45.68</v>
      </c>
      <c r="M2177" s="2" cm="1">
        <f t="array" ref="M2177">IFERROR(_xlfn.IFS(AND(F2177="Furniture",C2177="First Class",I2177&gt;5),H2177-(H2177*10%),AND(F2177="Technology",C2177="Same Day",I2177&gt;6),H2177-(H2177*12%),AND(F2177="Office Supplies",OR(C2177="Second Day",C2177="Standard Class"),I2177&gt;4),H2177-(H2177*8%)),H2177)</f>
        <v>45.68</v>
      </c>
      <c r="N2177" s="2" cm="1">
        <f t="array" ref="N2177">IFERROR(_xlfn.IFS(AND(J2177="Yes",F2177="Furniture",OR(C2177="Second Day",C2177="Standard Class"),I2177&gt;3),H2177-(H2177*15%),AND(J2177="Yes",F2177="Technology",C2177="Same Day",I2177&gt;4),H2177-(H2177*18%),AND(J2177="Yes",F2177="Office Supplies",C2177="First Class",I2177&gt;5),H2177-(H2177*20%)),H2177)</f>
        <v>45.68</v>
      </c>
      <c r="O2177" s="2"/>
    </row>
    <row r="2178" spans="1:15" ht="15.75" customHeight="1" x14ac:dyDescent="0.3">
      <c r="A2178" s="2" t="s">
        <v>1107</v>
      </c>
      <c r="B2178" s="3">
        <v>42658</v>
      </c>
      <c r="C2178" s="2" t="s">
        <v>24</v>
      </c>
      <c r="D2178" s="2" t="s">
        <v>38</v>
      </c>
      <c r="E2178" s="2" t="s">
        <v>20</v>
      </c>
      <c r="F2178" s="2" t="s">
        <v>21</v>
      </c>
      <c r="G2178" s="2" t="s">
        <v>35</v>
      </c>
      <c r="H2178" s="2">
        <v>60.12</v>
      </c>
      <c r="I2178" s="2">
        <v>9</v>
      </c>
      <c r="J2178" s="2" t="s">
        <v>16</v>
      </c>
      <c r="K2178" s="2">
        <f t="shared" si="66"/>
        <v>60.12</v>
      </c>
      <c r="L2178" s="2">
        <f t="shared" si="67"/>
        <v>60.12</v>
      </c>
      <c r="M2178" s="2" cm="1">
        <f t="array" ref="M2178">IFERROR(_xlfn.IFS(AND(F2178="Furniture",C2178="First Class",I2178&gt;5),H2178-(H2178*10%),AND(F2178="Technology",C2178="Same Day",I2178&gt;6),H2178-(H2178*12%),AND(F2178="Office Supplies",OR(C2178="Second Day",C2178="Standard Class"),I2178&gt;4),H2178-(H2178*8%)),H2178)</f>
        <v>55.310400000000001</v>
      </c>
      <c r="N2178" s="2" cm="1">
        <f t="array" ref="N2178">IFERROR(_xlfn.IFS(AND(J2178="Yes",F2178="Furniture",OR(C2178="Second Day",C2178="Standard Class"),I2178&gt;3),H2178-(H2178*15%),AND(J2178="Yes",F2178="Technology",C2178="Same Day",I2178&gt;4),H2178-(H2178*18%),AND(J2178="Yes",F2178="Office Supplies",C2178="First Class",I2178&gt;5),H2178-(H2178*20%)),H2178)</f>
        <v>60.12</v>
      </c>
      <c r="O2178" s="2"/>
    </row>
    <row r="2179" spans="1:15" ht="15.75" customHeight="1" x14ac:dyDescent="0.3">
      <c r="A2179" s="2" t="s">
        <v>1107</v>
      </c>
      <c r="B2179" s="3">
        <v>42658</v>
      </c>
      <c r="C2179" s="2" t="s">
        <v>24</v>
      </c>
      <c r="D2179" s="2" t="s">
        <v>38</v>
      </c>
      <c r="E2179" s="2" t="s">
        <v>20</v>
      </c>
      <c r="F2179" s="2" t="s">
        <v>21</v>
      </c>
      <c r="G2179" s="2" t="s">
        <v>32</v>
      </c>
      <c r="H2179" s="2">
        <v>41.72</v>
      </c>
      <c r="I2179" s="2">
        <v>5</v>
      </c>
      <c r="J2179" s="2" t="s">
        <v>16</v>
      </c>
      <c r="K2179" s="2">
        <f t="shared" ref="K2179:K2242" si="68">IF(H2179&gt;$Q$5,H2179-(H2179*15%),H2179)</f>
        <v>41.72</v>
      </c>
      <c r="L2179" s="2">
        <f t="shared" ref="L2179:L2242" si="69">IF(AND(J2179="Yes",D2179="Consumer"),H2179-(H2179*3%),IF(AND(J2179="Yes",D2179="Corporate"),H2179-(H2179*5%),IF(J2179="Yes",H2179-(H2179*7%),H2179)))</f>
        <v>41.72</v>
      </c>
      <c r="M2179" s="2" cm="1">
        <f t="array" ref="M2179">IFERROR(_xlfn.IFS(AND(F2179="Furniture",C2179="First Class",I2179&gt;5),H2179-(H2179*10%),AND(F2179="Technology",C2179="Same Day",I2179&gt;6),H2179-(H2179*12%),AND(F2179="Office Supplies",OR(C2179="Second Day",C2179="Standard Class"),I2179&gt;4),H2179-(H2179*8%)),H2179)</f>
        <v>38.382399999999997</v>
      </c>
      <c r="N2179" s="2" cm="1">
        <f t="array" ref="N2179">IFERROR(_xlfn.IFS(AND(J2179="Yes",F2179="Furniture",OR(C2179="Second Day",C2179="Standard Class"),I2179&gt;3),H2179-(H2179*15%),AND(J2179="Yes",F2179="Technology",C2179="Same Day",I2179&gt;4),H2179-(H2179*18%),AND(J2179="Yes",F2179="Office Supplies",C2179="First Class",I2179&gt;5),H2179-(H2179*20%)),H2179)</f>
        <v>41.72</v>
      </c>
      <c r="O2179" s="2"/>
    </row>
    <row r="2180" spans="1:15" ht="15.75" customHeight="1" x14ac:dyDescent="0.3">
      <c r="A2180" s="2" t="s">
        <v>1107</v>
      </c>
      <c r="B2180" s="3">
        <v>42658</v>
      </c>
      <c r="C2180" s="2" t="s">
        <v>24</v>
      </c>
      <c r="D2180" s="2" t="s">
        <v>38</v>
      </c>
      <c r="E2180" s="2" t="s">
        <v>20</v>
      </c>
      <c r="F2180" s="2" t="s">
        <v>21</v>
      </c>
      <c r="G2180" s="2" t="s">
        <v>35</v>
      </c>
      <c r="H2180" s="2">
        <v>71.599999999999994</v>
      </c>
      <c r="I2180" s="2">
        <v>8</v>
      </c>
      <c r="J2180" s="2" t="s">
        <v>16</v>
      </c>
      <c r="K2180" s="2">
        <f t="shared" si="68"/>
        <v>71.599999999999994</v>
      </c>
      <c r="L2180" s="2">
        <f t="shared" si="69"/>
        <v>71.599999999999994</v>
      </c>
      <c r="M2180" s="2" cm="1">
        <f t="array" ref="M2180">IFERROR(_xlfn.IFS(AND(F2180="Furniture",C2180="First Class",I2180&gt;5),H2180-(H2180*10%),AND(F2180="Technology",C2180="Same Day",I2180&gt;6),H2180-(H2180*12%),AND(F2180="Office Supplies",OR(C2180="Second Day",C2180="Standard Class"),I2180&gt;4),H2180-(H2180*8%)),H2180)</f>
        <v>65.872</v>
      </c>
      <c r="N2180" s="2" cm="1">
        <f t="array" ref="N2180">IFERROR(_xlfn.IFS(AND(J2180="Yes",F2180="Furniture",OR(C2180="Second Day",C2180="Standard Class"),I2180&gt;3),H2180-(H2180*15%),AND(J2180="Yes",F2180="Technology",C2180="Same Day",I2180&gt;4),H2180-(H2180*18%),AND(J2180="Yes",F2180="Office Supplies",C2180="First Class",I2180&gt;5),H2180-(H2180*20%)),H2180)</f>
        <v>71.599999999999994</v>
      </c>
      <c r="O2180" s="2"/>
    </row>
    <row r="2181" spans="1:15" ht="15.75" customHeight="1" x14ac:dyDescent="0.3">
      <c r="A2181" s="2" t="s">
        <v>1108</v>
      </c>
      <c r="B2181" s="3">
        <v>42497</v>
      </c>
      <c r="C2181" s="2" t="s">
        <v>24</v>
      </c>
      <c r="D2181" s="2" t="s">
        <v>12</v>
      </c>
      <c r="E2181" s="2" t="s">
        <v>46</v>
      </c>
      <c r="F2181" s="2" t="s">
        <v>21</v>
      </c>
      <c r="G2181" s="2" t="s">
        <v>32</v>
      </c>
      <c r="H2181" s="2">
        <v>85.232000000000014</v>
      </c>
      <c r="I2181" s="2">
        <v>7</v>
      </c>
      <c r="J2181" s="2" t="s">
        <v>16</v>
      </c>
      <c r="K2181" s="2">
        <f t="shared" si="68"/>
        <v>85.232000000000014</v>
      </c>
      <c r="L2181" s="2">
        <f t="shared" si="69"/>
        <v>85.232000000000014</v>
      </c>
      <c r="M2181" s="2" cm="1">
        <f t="array" ref="M2181">IFERROR(_xlfn.IFS(AND(F2181="Furniture",C2181="First Class",I2181&gt;5),H2181-(H2181*10%),AND(F2181="Technology",C2181="Same Day",I2181&gt;6),H2181-(H2181*12%),AND(F2181="Office Supplies",OR(C2181="Second Day",C2181="Standard Class"),I2181&gt;4),H2181-(H2181*8%)),H2181)</f>
        <v>78.413440000000008</v>
      </c>
      <c r="N2181" s="2" cm="1">
        <f t="array" ref="N2181">IFERROR(_xlfn.IFS(AND(J2181="Yes",F2181="Furniture",OR(C2181="Second Day",C2181="Standard Class"),I2181&gt;3),H2181-(H2181*15%),AND(J2181="Yes",F2181="Technology",C2181="Same Day",I2181&gt;4),H2181-(H2181*18%),AND(J2181="Yes",F2181="Office Supplies",C2181="First Class",I2181&gt;5),H2181-(H2181*20%)),H2181)</f>
        <v>85.232000000000014</v>
      </c>
      <c r="O2181" s="2"/>
    </row>
    <row r="2182" spans="1:15" ht="15.75" customHeight="1" x14ac:dyDescent="0.3">
      <c r="A2182" s="2" t="s">
        <v>1108</v>
      </c>
      <c r="B2182" s="3">
        <v>42497</v>
      </c>
      <c r="C2182" s="2" t="s">
        <v>24</v>
      </c>
      <c r="D2182" s="2" t="s">
        <v>12</v>
      </c>
      <c r="E2182" s="2" t="s">
        <v>46</v>
      </c>
      <c r="F2182" s="2" t="s">
        <v>21</v>
      </c>
      <c r="G2182" s="2" t="s">
        <v>22</v>
      </c>
      <c r="H2182" s="2">
        <v>44.400000000000006</v>
      </c>
      <c r="I2182" s="2">
        <v>3</v>
      </c>
      <c r="J2182" s="2" t="s">
        <v>16</v>
      </c>
      <c r="K2182" s="2">
        <f t="shared" si="68"/>
        <v>44.400000000000006</v>
      </c>
      <c r="L2182" s="2">
        <f t="shared" si="69"/>
        <v>44.400000000000006</v>
      </c>
      <c r="M2182" s="2" cm="1">
        <f t="array" ref="M2182">IFERROR(_xlfn.IFS(AND(F2182="Furniture",C2182="First Class",I2182&gt;5),H2182-(H2182*10%),AND(F2182="Technology",C2182="Same Day",I2182&gt;6),H2182-(H2182*12%),AND(F2182="Office Supplies",OR(C2182="Second Day",C2182="Standard Class"),I2182&gt;4),H2182-(H2182*8%)),H2182)</f>
        <v>44.400000000000006</v>
      </c>
      <c r="N2182" s="2" cm="1">
        <f t="array" ref="N2182">IFERROR(_xlfn.IFS(AND(J2182="Yes",F2182="Furniture",OR(C2182="Second Day",C2182="Standard Class"),I2182&gt;3),H2182-(H2182*15%),AND(J2182="Yes",F2182="Technology",C2182="Same Day",I2182&gt;4),H2182-(H2182*18%),AND(J2182="Yes",F2182="Office Supplies",C2182="First Class",I2182&gt;5),H2182-(H2182*20%)),H2182)</f>
        <v>44.400000000000006</v>
      </c>
      <c r="O2182" s="2"/>
    </row>
    <row r="2183" spans="1:15" ht="15.75" customHeight="1" x14ac:dyDescent="0.3">
      <c r="A2183" s="2" t="s">
        <v>1108</v>
      </c>
      <c r="B2183" s="3">
        <v>42497</v>
      </c>
      <c r="C2183" s="2" t="s">
        <v>24</v>
      </c>
      <c r="D2183" s="2" t="s">
        <v>12</v>
      </c>
      <c r="E2183" s="2" t="s">
        <v>46</v>
      </c>
      <c r="F2183" s="2" t="s">
        <v>14</v>
      </c>
      <c r="G2183" s="2" t="s">
        <v>17</v>
      </c>
      <c r="H2183" s="2">
        <v>442.76400000000001</v>
      </c>
      <c r="I2183" s="2">
        <v>4</v>
      </c>
      <c r="J2183" s="2" t="s">
        <v>16</v>
      </c>
      <c r="K2183" s="2">
        <f t="shared" si="68"/>
        <v>376.3494</v>
      </c>
      <c r="L2183" s="2">
        <f t="shared" si="69"/>
        <v>442.76400000000001</v>
      </c>
      <c r="M2183" s="2" cm="1">
        <f t="array" ref="M2183">IFERROR(_xlfn.IFS(AND(F2183="Furniture",C2183="First Class",I2183&gt;5),H2183-(H2183*10%),AND(F2183="Technology",C2183="Same Day",I2183&gt;6),H2183-(H2183*12%),AND(F2183="Office Supplies",OR(C2183="Second Day",C2183="Standard Class"),I2183&gt;4),H2183-(H2183*8%)),H2183)</f>
        <v>442.76400000000001</v>
      </c>
      <c r="N2183" s="2" cm="1">
        <f t="array" ref="N2183">IFERROR(_xlfn.IFS(AND(J2183="Yes",F2183="Furniture",OR(C2183="Second Day",C2183="Standard Class"),I2183&gt;3),H2183-(H2183*15%),AND(J2183="Yes",F2183="Technology",C2183="Same Day",I2183&gt;4),H2183-(H2183*18%),AND(J2183="Yes",F2183="Office Supplies",C2183="First Class",I2183&gt;5),H2183-(H2183*20%)),H2183)</f>
        <v>442.76400000000001</v>
      </c>
      <c r="O2183" s="2"/>
    </row>
    <row r="2184" spans="1:15" ht="15.75" customHeight="1" x14ac:dyDescent="0.3">
      <c r="A2184" s="2" t="s">
        <v>1108</v>
      </c>
      <c r="B2184" s="3">
        <v>42497</v>
      </c>
      <c r="C2184" s="2" t="s">
        <v>24</v>
      </c>
      <c r="D2184" s="2" t="s">
        <v>12</v>
      </c>
      <c r="E2184" s="2" t="s">
        <v>46</v>
      </c>
      <c r="F2184" s="2" t="s">
        <v>30</v>
      </c>
      <c r="G2184" s="2" t="s">
        <v>122</v>
      </c>
      <c r="H2184" s="2">
        <v>3999.95</v>
      </c>
      <c r="I2184" s="2">
        <v>5</v>
      </c>
      <c r="J2184" s="2" t="s">
        <v>16</v>
      </c>
      <c r="K2184" s="2">
        <f t="shared" si="68"/>
        <v>3399.9575</v>
      </c>
      <c r="L2184" s="2">
        <f t="shared" si="69"/>
        <v>3999.95</v>
      </c>
      <c r="M2184" s="2" cm="1">
        <f t="array" ref="M2184">IFERROR(_xlfn.IFS(AND(F2184="Furniture",C2184="First Class",I2184&gt;5),H2184-(H2184*10%),AND(F2184="Technology",C2184="Same Day",I2184&gt;6),H2184-(H2184*12%),AND(F2184="Office Supplies",OR(C2184="Second Day",C2184="Standard Class"),I2184&gt;4),H2184-(H2184*8%)),H2184)</f>
        <v>3999.95</v>
      </c>
      <c r="N2184" s="2" cm="1">
        <f t="array" ref="N2184">IFERROR(_xlfn.IFS(AND(J2184="Yes",F2184="Furniture",OR(C2184="Second Day",C2184="Standard Class"),I2184&gt;3),H2184-(H2184*15%),AND(J2184="Yes",F2184="Technology",C2184="Same Day",I2184&gt;4),H2184-(H2184*18%),AND(J2184="Yes",F2184="Office Supplies",C2184="First Class",I2184&gt;5),H2184-(H2184*20%)),H2184)</f>
        <v>3999.95</v>
      </c>
      <c r="O2184" s="2"/>
    </row>
    <row r="2185" spans="1:15" ht="15.75" customHeight="1" x14ac:dyDescent="0.3">
      <c r="A2185" s="2" t="s">
        <v>1108</v>
      </c>
      <c r="B2185" s="3">
        <v>42497</v>
      </c>
      <c r="C2185" s="2" t="s">
        <v>24</v>
      </c>
      <c r="D2185" s="2" t="s">
        <v>12</v>
      </c>
      <c r="E2185" s="2" t="s">
        <v>46</v>
      </c>
      <c r="F2185" s="2" t="s">
        <v>30</v>
      </c>
      <c r="G2185" s="2" t="s">
        <v>49</v>
      </c>
      <c r="H2185" s="2">
        <v>199.95000000000002</v>
      </c>
      <c r="I2185" s="2">
        <v>5</v>
      </c>
      <c r="J2185" s="2" t="s">
        <v>16</v>
      </c>
      <c r="K2185" s="2">
        <f t="shared" si="68"/>
        <v>199.95000000000002</v>
      </c>
      <c r="L2185" s="2">
        <f t="shared" si="69"/>
        <v>199.95000000000002</v>
      </c>
      <c r="M2185" s="2" cm="1">
        <f t="array" ref="M2185">IFERROR(_xlfn.IFS(AND(F2185="Furniture",C2185="First Class",I2185&gt;5),H2185-(H2185*10%),AND(F2185="Technology",C2185="Same Day",I2185&gt;6),H2185-(H2185*12%),AND(F2185="Office Supplies",OR(C2185="Second Day",C2185="Standard Class"),I2185&gt;4),H2185-(H2185*8%)),H2185)</f>
        <v>199.95000000000002</v>
      </c>
      <c r="N2185" s="2" cm="1">
        <f t="array" ref="N2185">IFERROR(_xlfn.IFS(AND(J2185="Yes",F2185="Furniture",OR(C2185="Second Day",C2185="Standard Class"),I2185&gt;3),H2185-(H2185*15%),AND(J2185="Yes",F2185="Technology",C2185="Same Day",I2185&gt;4),H2185-(H2185*18%),AND(J2185="Yes",F2185="Office Supplies",C2185="First Class",I2185&gt;5),H2185-(H2185*20%)),H2185)</f>
        <v>199.95000000000002</v>
      </c>
      <c r="O2185" s="2"/>
    </row>
    <row r="2186" spans="1:15" ht="15.75" customHeight="1" x14ac:dyDescent="0.3">
      <c r="A2186" s="2" t="s">
        <v>1108</v>
      </c>
      <c r="B2186" s="3">
        <v>42497</v>
      </c>
      <c r="C2186" s="2" t="s">
        <v>24</v>
      </c>
      <c r="D2186" s="2" t="s">
        <v>12</v>
      </c>
      <c r="E2186" s="2" t="s">
        <v>46</v>
      </c>
      <c r="F2186" s="2" t="s">
        <v>14</v>
      </c>
      <c r="G2186" s="2" t="s">
        <v>28</v>
      </c>
      <c r="H2186" s="2">
        <v>63.68</v>
      </c>
      <c r="I2186" s="2">
        <v>8</v>
      </c>
      <c r="J2186" s="2" t="s">
        <v>16</v>
      </c>
      <c r="K2186" s="2">
        <f t="shared" si="68"/>
        <v>63.68</v>
      </c>
      <c r="L2186" s="2">
        <f t="shared" si="69"/>
        <v>63.68</v>
      </c>
      <c r="M2186" s="2" cm="1">
        <f t="array" ref="M2186">IFERROR(_xlfn.IFS(AND(F2186="Furniture",C2186="First Class",I2186&gt;5),H2186-(H2186*10%),AND(F2186="Technology",C2186="Same Day",I2186&gt;6),H2186-(H2186*12%),AND(F2186="Office Supplies",OR(C2186="Second Day",C2186="Standard Class"),I2186&gt;4),H2186-(H2186*8%)),H2186)</f>
        <v>63.68</v>
      </c>
      <c r="N2186" s="2" cm="1">
        <f t="array" ref="N2186">IFERROR(_xlfn.IFS(AND(J2186="Yes",F2186="Furniture",OR(C2186="Second Day",C2186="Standard Class"),I2186&gt;3),H2186-(H2186*15%),AND(J2186="Yes",F2186="Technology",C2186="Same Day",I2186&gt;4),H2186-(H2186*18%),AND(J2186="Yes",F2186="Office Supplies",C2186="First Class",I2186&gt;5),H2186-(H2186*20%)),H2186)</f>
        <v>63.68</v>
      </c>
      <c r="O2186" s="2"/>
    </row>
    <row r="2187" spans="1:15" ht="15.75" customHeight="1" x14ac:dyDescent="0.3">
      <c r="A2187" s="2" t="s">
        <v>1109</v>
      </c>
      <c r="B2187" s="3">
        <v>42948</v>
      </c>
      <c r="C2187" s="2" t="s">
        <v>11</v>
      </c>
      <c r="D2187" s="2" t="s">
        <v>19</v>
      </c>
      <c r="E2187" s="2" t="s">
        <v>20</v>
      </c>
      <c r="F2187" s="2" t="s">
        <v>21</v>
      </c>
      <c r="G2187" s="2" t="s">
        <v>32</v>
      </c>
      <c r="H2187" s="2">
        <v>54.896000000000008</v>
      </c>
      <c r="I2187" s="2">
        <v>2</v>
      </c>
      <c r="J2187" s="2" t="s">
        <v>16</v>
      </c>
      <c r="K2187" s="2">
        <f t="shared" si="68"/>
        <v>54.896000000000008</v>
      </c>
      <c r="L2187" s="2">
        <f t="shared" si="69"/>
        <v>54.896000000000008</v>
      </c>
      <c r="M2187" s="2" cm="1">
        <f t="array" ref="M2187">IFERROR(_xlfn.IFS(AND(F2187="Furniture",C2187="First Class",I2187&gt;5),H2187-(H2187*10%),AND(F2187="Technology",C2187="Same Day",I2187&gt;6),H2187-(H2187*12%),AND(F2187="Office Supplies",OR(C2187="Second Day",C2187="Standard Class"),I2187&gt;4),H2187-(H2187*8%)),H2187)</f>
        <v>54.896000000000008</v>
      </c>
      <c r="N2187" s="2" cm="1">
        <f t="array" ref="N2187">IFERROR(_xlfn.IFS(AND(J2187="Yes",F2187="Furniture",OR(C2187="Second Day",C2187="Standard Class"),I2187&gt;3),H2187-(H2187*15%),AND(J2187="Yes",F2187="Technology",C2187="Same Day",I2187&gt;4),H2187-(H2187*18%),AND(J2187="Yes",F2187="Office Supplies",C2187="First Class",I2187&gt;5),H2187-(H2187*20%)),H2187)</f>
        <v>54.896000000000008</v>
      </c>
      <c r="O2187" s="2"/>
    </row>
    <row r="2188" spans="1:15" ht="15.75" customHeight="1" x14ac:dyDescent="0.3">
      <c r="A2188" s="2" t="s">
        <v>1110</v>
      </c>
      <c r="B2188" s="3">
        <v>42565</v>
      </c>
      <c r="C2188" s="2" t="s">
        <v>208</v>
      </c>
      <c r="D2188" s="2" t="s">
        <v>12</v>
      </c>
      <c r="E2188" s="2" t="s">
        <v>13</v>
      </c>
      <c r="F2188" s="2" t="s">
        <v>30</v>
      </c>
      <c r="G2188" s="2" t="s">
        <v>49</v>
      </c>
      <c r="H2188" s="2">
        <v>29</v>
      </c>
      <c r="I2188" s="2">
        <v>2</v>
      </c>
      <c r="J2188" s="2" t="s">
        <v>16</v>
      </c>
      <c r="K2188" s="2">
        <f t="shared" si="68"/>
        <v>29</v>
      </c>
      <c r="L2188" s="2">
        <f t="shared" si="69"/>
        <v>29</v>
      </c>
      <c r="M2188" s="2" cm="1">
        <f t="array" ref="M2188">IFERROR(_xlfn.IFS(AND(F2188="Furniture",C2188="First Class",I2188&gt;5),H2188-(H2188*10%),AND(F2188="Technology",C2188="Same Day",I2188&gt;6),H2188-(H2188*12%),AND(F2188="Office Supplies",OR(C2188="Second Day",C2188="Standard Class"),I2188&gt;4),H2188-(H2188*8%)),H2188)</f>
        <v>29</v>
      </c>
      <c r="N2188" s="2" cm="1">
        <f t="array" ref="N2188">IFERROR(_xlfn.IFS(AND(J2188="Yes",F2188="Furniture",OR(C2188="Second Day",C2188="Standard Class"),I2188&gt;3),H2188-(H2188*15%),AND(J2188="Yes",F2188="Technology",C2188="Same Day",I2188&gt;4),H2188-(H2188*18%),AND(J2188="Yes",F2188="Office Supplies",C2188="First Class",I2188&gt;5),H2188-(H2188*20%)),H2188)</f>
        <v>29</v>
      </c>
      <c r="O2188" s="2"/>
    </row>
    <row r="2189" spans="1:15" ht="15.75" customHeight="1" x14ac:dyDescent="0.3">
      <c r="A2189" s="2" t="s">
        <v>1111</v>
      </c>
      <c r="B2189" s="3">
        <v>42957</v>
      </c>
      <c r="C2189" s="2" t="s">
        <v>24</v>
      </c>
      <c r="D2189" s="2" t="s">
        <v>12</v>
      </c>
      <c r="E2189" s="2" t="s">
        <v>39</v>
      </c>
      <c r="F2189" s="2" t="s">
        <v>21</v>
      </c>
      <c r="G2189" s="2" t="s">
        <v>51</v>
      </c>
      <c r="H2189" s="2">
        <v>70.08</v>
      </c>
      <c r="I2189" s="2">
        <v>6</v>
      </c>
      <c r="J2189" s="2" t="s">
        <v>16</v>
      </c>
      <c r="K2189" s="2">
        <f t="shared" si="68"/>
        <v>70.08</v>
      </c>
      <c r="L2189" s="2">
        <f t="shared" si="69"/>
        <v>70.08</v>
      </c>
      <c r="M2189" s="2" cm="1">
        <f t="array" ref="M2189">IFERROR(_xlfn.IFS(AND(F2189="Furniture",C2189="First Class",I2189&gt;5),H2189-(H2189*10%),AND(F2189="Technology",C2189="Same Day",I2189&gt;6),H2189-(H2189*12%),AND(F2189="Office Supplies",OR(C2189="Second Day",C2189="Standard Class"),I2189&gt;4),H2189-(H2189*8%)),H2189)</f>
        <v>64.473600000000005</v>
      </c>
      <c r="N2189" s="2" cm="1">
        <f t="array" ref="N2189">IFERROR(_xlfn.IFS(AND(J2189="Yes",F2189="Furniture",OR(C2189="Second Day",C2189="Standard Class"),I2189&gt;3),H2189-(H2189*15%),AND(J2189="Yes",F2189="Technology",C2189="Same Day",I2189&gt;4),H2189-(H2189*18%),AND(J2189="Yes",F2189="Office Supplies",C2189="First Class",I2189&gt;5),H2189-(H2189*20%)),H2189)</f>
        <v>70.08</v>
      </c>
      <c r="O2189" s="2"/>
    </row>
    <row r="2190" spans="1:15" ht="15.75" customHeight="1" x14ac:dyDescent="0.3">
      <c r="A2190" s="2" t="s">
        <v>1111</v>
      </c>
      <c r="B2190" s="3">
        <v>42957</v>
      </c>
      <c r="C2190" s="2" t="s">
        <v>24</v>
      </c>
      <c r="D2190" s="2" t="s">
        <v>12</v>
      </c>
      <c r="E2190" s="2" t="s">
        <v>39</v>
      </c>
      <c r="F2190" s="2" t="s">
        <v>14</v>
      </c>
      <c r="G2190" s="2" t="s">
        <v>28</v>
      </c>
      <c r="H2190" s="2">
        <v>121.3</v>
      </c>
      <c r="I2190" s="2">
        <v>2</v>
      </c>
      <c r="J2190" s="2" t="s">
        <v>16</v>
      </c>
      <c r="K2190" s="2">
        <f t="shared" si="68"/>
        <v>121.3</v>
      </c>
      <c r="L2190" s="2">
        <f t="shared" si="69"/>
        <v>121.3</v>
      </c>
      <c r="M2190" s="2" cm="1">
        <f t="array" ref="M2190">IFERROR(_xlfn.IFS(AND(F2190="Furniture",C2190="First Class",I2190&gt;5),H2190-(H2190*10%),AND(F2190="Technology",C2190="Same Day",I2190&gt;6),H2190-(H2190*12%),AND(F2190="Office Supplies",OR(C2190="Second Day",C2190="Standard Class"),I2190&gt;4),H2190-(H2190*8%)),H2190)</f>
        <v>121.3</v>
      </c>
      <c r="N2190" s="2" cm="1">
        <f t="array" ref="N2190">IFERROR(_xlfn.IFS(AND(J2190="Yes",F2190="Furniture",OR(C2190="Second Day",C2190="Standard Class"),I2190&gt;3),H2190-(H2190*15%),AND(J2190="Yes",F2190="Technology",C2190="Same Day",I2190&gt;4),H2190-(H2190*18%),AND(J2190="Yes",F2190="Office Supplies",C2190="First Class",I2190&gt;5),H2190-(H2190*20%)),H2190)</f>
        <v>121.3</v>
      </c>
      <c r="O2190" s="2"/>
    </row>
    <row r="2191" spans="1:15" ht="15.75" customHeight="1" x14ac:dyDescent="0.3">
      <c r="A2191" s="2" t="s">
        <v>1111</v>
      </c>
      <c r="B2191" s="3">
        <v>42957</v>
      </c>
      <c r="C2191" s="2" t="s">
        <v>24</v>
      </c>
      <c r="D2191" s="2" t="s">
        <v>12</v>
      </c>
      <c r="E2191" s="2" t="s">
        <v>39</v>
      </c>
      <c r="F2191" s="2" t="s">
        <v>30</v>
      </c>
      <c r="G2191" s="2" t="s">
        <v>31</v>
      </c>
      <c r="H2191" s="2">
        <v>1454.4900000000002</v>
      </c>
      <c r="I2191" s="2">
        <v>9</v>
      </c>
      <c r="J2191" s="2" t="s">
        <v>16</v>
      </c>
      <c r="K2191" s="2">
        <f t="shared" si="68"/>
        <v>1236.3165000000001</v>
      </c>
      <c r="L2191" s="2">
        <f t="shared" si="69"/>
        <v>1454.4900000000002</v>
      </c>
      <c r="M2191" s="2" cm="1">
        <f t="array" ref="M2191">IFERROR(_xlfn.IFS(AND(F2191="Furniture",C2191="First Class",I2191&gt;5),H2191-(H2191*10%),AND(F2191="Technology",C2191="Same Day",I2191&gt;6),H2191-(H2191*12%),AND(F2191="Office Supplies",OR(C2191="Second Day",C2191="Standard Class"),I2191&gt;4),H2191-(H2191*8%)),H2191)</f>
        <v>1454.4900000000002</v>
      </c>
      <c r="N2191" s="2" cm="1">
        <f t="array" ref="N2191">IFERROR(_xlfn.IFS(AND(J2191="Yes",F2191="Furniture",OR(C2191="Second Day",C2191="Standard Class"),I2191&gt;3),H2191-(H2191*15%),AND(J2191="Yes",F2191="Technology",C2191="Same Day",I2191&gt;4),H2191-(H2191*18%),AND(J2191="Yes",F2191="Office Supplies",C2191="First Class",I2191&gt;5),H2191-(H2191*20%)),H2191)</f>
        <v>1454.4900000000002</v>
      </c>
      <c r="O2191" s="2"/>
    </row>
    <row r="2192" spans="1:15" ht="15.75" customHeight="1" x14ac:dyDescent="0.3">
      <c r="A2192" s="2" t="s">
        <v>1112</v>
      </c>
      <c r="B2192" s="3">
        <v>42546</v>
      </c>
      <c r="C2192" s="2" t="s">
        <v>24</v>
      </c>
      <c r="D2192" s="2" t="s">
        <v>12</v>
      </c>
      <c r="E2192" s="2" t="s">
        <v>20</v>
      </c>
      <c r="F2192" s="2" t="s">
        <v>21</v>
      </c>
      <c r="G2192" s="2" t="s">
        <v>33</v>
      </c>
      <c r="H2192" s="2">
        <v>60.81</v>
      </c>
      <c r="I2192" s="2">
        <v>3</v>
      </c>
      <c r="J2192" s="2" t="s">
        <v>16</v>
      </c>
      <c r="K2192" s="2">
        <f t="shared" si="68"/>
        <v>60.81</v>
      </c>
      <c r="L2192" s="2">
        <f t="shared" si="69"/>
        <v>60.81</v>
      </c>
      <c r="M2192" s="2" cm="1">
        <f t="array" ref="M2192">IFERROR(_xlfn.IFS(AND(F2192="Furniture",C2192="First Class",I2192&gt;5),H2192-(H2192*10%),AND(F2192="Technology",C2192="Same Day",I2192&gt;6),H2192-(H2192*12%),AND(F2192="Office Supplies",OR(C2192="Second Day",C2192="Standard Class"),I2192&gt;4),H2192-(H2192*8%)),H2192)</f>
        <v>60.81</v>
      </c>
      <c r="N2192" s="2" cm="1">
        <f t="array" ref="N2192">IFERROR(_xlfn.IFS(AND(J2192="Yes",F2192="Furniture",OR(C2192="Second Day",C2192="Standard Class"),I2192&gt;3),H2192-(H2192*15%),AND(J2192="Yes",F2192="Technology",C2192="Same Day",I2192&gt;4),H2192-(H2192*18%),AND(J2192="Yes",F2192="Office Supplies",C2192="First Class",I2192&gt;5),H2192-(H2192*20%)),H2192)</f>
        <v>60.81</v>
      </c>
      <c r="O2192" s="2"/>
    </row>
    <row r="2193" spans="1:15" ht="15.75" customHeight="1" x14ac:dyDescent="0.3">
      <c r="A2193" s="2" t="s">
        <v>1113</v>
      </c>
      <c r="B2193" s="3">
        <v>42714</v>
      </c>
      <c r="C2193" s="2" t="s">
        <v>24</v>
      </c>
      <c r="D2193" s="2" t="s">
        <v>12</v>
      </c>
      <c r="E2193" s="2" t="s">
        <v>20</v>
      </c>
      <c r="F2193" s="2" t="s">
        <v>21</v>
      </c>
      <c r="G2193" s="2" t="s">
        <v>32</v>
      </c>
      <c r="H2193" s="2">
        <v>153.55199999999999</v>
      </c>
      <c r="I2193" s="2">
        <v>3</v>
      </c>
      <c r="J2193" s="2" t="s">
        <v>16</v>
      </c>
      <c r="K2193" s="2">
        <f t="shared" si="68"/>
        <v>153.55199999999999</v>
      </c>
      <c r="L2193" s="2">
        <f t="shared" si="69"/>
        <v>153.55199999999999</v>
      </c>
      <c r="M2193" s="2" cm="1">
        <f t="array" ref="M2193">IFERROR(_xlfn.IFS(AND(F2193="Furniture",C2193="First Class",I2193&gt;5),H2193-(H2193*10%),AND(F2193="Technology",C2193="Same Day",I2193&gt;6),H2193-(H2193*12%),AND(F2193="Office Supplies",OR(C2193="Second Day",C2193="Standard Class"),I2193&gt;4),H2193-(H2193*8%)),H2193)</f>
        <v>153.55199999999999</v>
      </c>
      <c r="N2193" s="2" cm="1">
        <f t="array" ref="N2193">IFERROR(_xlfn.IFS(AND(J2193="Yes",F2193="Furniture",OR(C2193="Second Day",C2193="Standard Class"),I2193&gt;3),H2193-(H2193*15%),AND(J2193="Yes",F2193="Technology",C2193="Same Day",I2193&gt;4),H2193-(H2193*18%),AND(J2193="Yes",F2193="Office Supplies",C2193="First Class",I2193&gt;5),H2193-(H2193*20%)),H2193)</f>
        <v>153.55199999999999</v>
      </c>
      <c r="O2193" s="2"/>
    </row>
    <row r="2194" spans="1:15" ht="15.75" customHeight="1" x14ac:dyDescent="0.3">
      <c r="A2194" s="2" t="s">
        <v>1113</v>
      </c>
      <c r="B2194" s="3">
        <v>42714</v>
      </c>
      <c r="C2194" s="2" t="s">
        <v>24</v>
      </c>
      <c r="D2194" s="2" t="s">
        <v>12</v>
      </c>
      <c r="E2194" s="2" t="s">
        <v>20</v>
      </c>
      <c r="F2194" s="2" t="s">
        <v>21</v>
      </c>
      <c r="G2194" s="2" t="s">
        <v>33</v>
      </c>
      <c r="H2194" s="2">
        <v>65.34</v>
      </c>
      <c r="I2194" s="2">
        <v>3</v>
      </c>
      <c r="J2194" s="2" t="s">
        <v>16</v>
      </c>
      <c r="K2194" s="2">
        <f t="shared" si="68"/>
        <v>65.34</v>
      </c>
      <c r="L2194" s="2">
        <f t="shared" si="69"/>
        <v>65.34</v>
      </c>
      <c r="M2194" s="2" cm="1">
        <f t="array" ref="M2194">IFERROR(_xlfn.IFS(AND(F2194="Furniture",C2194="First Class",I2194&gt;5),H2194-(H2194*10%),AND(F2194="Technology",C2194="Same Day",I2194&gt;6),H2194-(H2194*12%),AND(F2194="Office Supplies",OR(C2194="Second Day",C2194="Standard Class"),I2194&gt;4),H2194-(H2194*8%)),H2194)</f>
        <v>65.34</v>
      </c>
      <c r="N2194" s="2" cm="1">
        <f t="array" ref="N2194">IFERROR(_xlfn.IFS(AND(J2194="Yes",F2194="Furniture",OR(C2194="Second Day",C2194="Standard Class"),I2194&gt;3),H2194-(H2194*15%),AND(J2194="Yes",F2194="Technology",C2194="Same Day",I2194&gt;4),H2194-(H2194*18%),AND(J2194="Yes",F2194="Office Supplies",C2194="First Class",I2194&gt;5),H2194-(H2194*20%)),H2194)</f>
        <v>65.34</v>
      </c>
      <c r="O2194" s="2"/>
    </row>
    <row r="2195" spans="1:15" ht="15.75" customHeight="1" x14ac:dyDescent="0.3">
      <c r="A2195" s="2" t="s">
        <v>1113</v>
      </c>
      <c r="B2195" s="3">
        <v>42714</v>
      </c>
      <c r="C2195" s="2" t="s">
        <v>24</v>
      </c>
      <c r="D2195" s="2" t="s">
        <v>12</v>
      </c>
      <c r="E2195" s="2" t="s">
        <v>20</v>
      </c>
      <c r="F2195" s="2" t="s">
        <v>21</v>
      </c>
      <c r="G2195" s="2" t="s">
        <v>35</v>
      </c>
      <c r="H2195" s="2">
        <v>123.92</v>
      </c>
      <c r="I2195" s="2">
        <v>4</v>
      </c>
      <c r="J2195" s="2" t="s">
        <v>16</v>
      </c>
      <c r="K2195" s="2">
        <f t="shared" si="68"/>
        <v>123.92</v>
      </c>
      <c r="L2195" s="2">
        <f t="shared" si="69"/>
        <v>123.92</v>
      </c>
      <c r="M2195" s="2" cm="1">
        <f t="array" ref="M2195">IFERROR(_xlfn.IFS(AND(F2195="Furniture",C2195="First Class",I2195&gt;5),H2195-(H2195*10%),AND(F2195="Technology",C2195="Same Day",I2195&gt;6),H2195-(H2195*12%),AND(F2195="Office Supplies",OR(C2195="Second Day",C2195="Standard Class"),I2195&gt;4),H2195-(H2195*8%)),H2195)</f>
        <v>123.92</v>
      </c>
      <c r="N2195" s="2" cm="1">
        <f t="array" ref="N2195">IFERROR(_xlfn.IFS(AND(J2195="Yes",F2195="Furniture",OR(C2195="Second Day",C2195="Standard Class"),I2195&gt;3),H2195-(H2195*15%),AND(J2195="Yes",F2195="Technology",C2195="Same Day",I2195&gt;4),H2195-(H2195*18%),AND(J2195="Yes",F2195="Office Supplies",C2195="First Class",I2195&gt;5),H2195-(H2195*20%)),H2195)</f>
        <v>123.92</v>
      </c>
      <c r="O2195" s="2"/>
    </row>
    <row r="2196" spans="1:15" ht="15.75" customHeight="1" x14ac:dyDescent="0.3">
      <c r="A2196" s="2" t="s">
        <v>1113</v>
      </c>
      <c r="B2196" s="3">
        <v>42714</v>
      </c>
      <c r="C2196" s="2" t="s">
        <v>24</v>
      </c>
      <c r="D2196" s="2" t="s">
        <v>12</v>
      </c>
      <c r="E2196" s="2" t="s">
        <v>20</v>
      </c>
      <c r="F2196" s="2" t="s">
        <v>21</v>
      </c>
      <c r="G2196" s="2" t="s">
        <v>33</v>
      </c>
      <c r="H2196" s="2">
        <v>35.099999999999994</v>
      </c>
      <c r="I2196" s="2">
        <v>3</v>
      </c>
      <c r="J2196" s="2" t="s">
        <v>16</v>
      </c>
      <c r="K2196" s="2">
        <f t="shared" si="68"/>
        <v>35.099999999999994</v>
      </c>
      <c r="L2196" s="2">
        <f t="shared" si="69"/>
        <v>35.099999999999994</v>
      </c>
      <c r="M2196" s="2" cm="1">
        <f t="array" ref="M2196">IFERROR(_xlfn.IFS(AND(F2196="Furniture",C2196="First Class",I2196&gt;5),H2196-(H2196*10%),AND(F2196="Technology",C2196="Same Day",I2196&gt;6),H2196-(H2196*12%),AND(F2196="Office Supplies",OR(C2196="Second Day",C2196="Standard Class"),I2196&gt;4),H2196-(H2196*8%)),H2196)</f>
        <v>35.099999999999994</v>
      </c>
      <c r="N2196" s="2" cm="1">
        <f t="array" ref="N2196">IFERROR(_xlfn.IFS(AND(J2196="Yes",F2196="Furniture",OR(C2196="Second Day",C2196="Standard Class"),I2196&gt;3),H2196-(H2196*15%),AND(J2196="Yes",F2196="Technology",C2196="Same Day",I2196&gt;4),H2196-(H2196*18%),AND(J2196="Yes",F2196="Office Supplies",C2196="First Class",I2196&gt;5),H2196-(H2196*20%)),H2196)</f>
        <v>35.099999999999994</v>
      </c>
      <c r="O2196" s="2"/>
    </row>
    <row r="2197" spans="1:15" ht="15.75" customHeight="1" x14ac:dyDescent="0.3">
      <c r="A2197" s="2" t="s">
        <v>1113</v>
      </c>
      <c r="B2197" s="3">
        <v>42714</v>
      </c>
      <c r="C2197" s="2" t="s">
        <v>24</v>
      </c>
      <c r="D2197" s="2" t="s">
        <v>12</v>
      </c>
      <c r="E2197" s="2" t="s">
        <v>20</v>
      </c>
      <c r="F2197" s="2" t="s">
        <v>30</v>
      </c>
      <c r="G2197" s="2" t="s">
        <v>49</v>
      </c>
      <c r="H2197" s="2">
        <v>44.75</v>
      </c>
      <c r="I2197" s="2">
        <v>5</v>
      </c>
      <c r="J2197" s="2" t="s">
        <v>16</v>
      </c>
      <c r="K2197" s="2">
        <f t="shared" si="68"/>
        <v>44.75</v>
      </c>
      <c r="L2197" s="2">
        <f t="shared" si="69"/>
        <v>44.75</v>
      </c>
      <c r="M2197" s="2" cm="1">
        <f t="array" ref="M2197">IFERROR(_xlfn.IFS(AND(F2197="Furniture",C2197="First Class",I2197&gt;5),H2197-(H2197*10%),AND(F2197="Technology",C2197="Same Day",I2197&gt;6),H2197-(H2197*12%),AND(F2197="Office Supplies",OR(C2197="Second Day",C2197="Standard Class"),I2197&gt;4),H2197-(H2197*8%)),H2197)</f>
        <v>44.75</v>
      </c>
      <c r="N2197" s="2" cm="1">
        <f t="array" ref="N2197">IFERROR(_xlfn.IFS(AND(J2197="Yes",F2197="Furniture",OR(C2197="Second Day",C2197="Standard Class"),I2197&gt;3),H2197-(H2197*15%),AND(J2197="Yes",F2197="Technology",C2197="Same Day",I2197&gt;4),H2197-(H2197*18%),AND(J2197="Yes",F2197="Office Supplies",C2197="First Class",I2197&gt;5),H2197-(H2197*20%)),H2197)</f>
        <v>44.75</v>
      </c>
      <c r="O2197" s="2"/>
    </row>
    <row r="2198" spans="1:15" ht="15.75" customHeight="1" x14ac:dyDescent="0.3">
      <c r="A2198" s="2" t="s">
        <v>1114</v>
      </c>
      <c r="B2198" s="3">
        <v>42705</v>
      </c>
      <c r="C2198" s="2" t="s">
        <v>24</v>
      </c>
      <c r="D2198" s="2" t="s">
        <v>12</v>
      </c>
      <c r="E2198" s="2" t="s">
        <v>13</v>
      </c>
      <c r="F2198" s="2" t="s">
        <v>21</v>
      </c>
      <c r="G2198" s="2" t="s">
        <v>29</v>
      </c>
      <c r="H2198" s="2">
        <v>4.7039999999999997</v>
      </c>
      <c r="I2198" s="2">
        <v>2</v>
      </c>
      <c r="J2198" s="2" t="s">
        <v>43</v>
      </c>
      <c r="K2198" s="2">
        <f t="shared" si="68"/>
        <v>4.7039999999999997</v>
      </c>
      <c r="L2198" s="2">
        <f t="shared" si="69"/>
        <v>4.5628799999999998</v>
      </c>
      <c r="M2198" s="2" cm="1">
        <f t="array" ref="M2198">IFERROR(_xlfn.IFS(AND(F2198="Furniture",C2198="First Class",I2198&gt;5),H2198-(H2198*10%),AND(F2198="Technology",C2198="Same Day",I2198&gt;6),H2198-(H2198*12%),AND(F2198="Office Supplies",OR(C2198="Second Day",C2198="Standard Class"),I2198&gt;4),H2198-(H2198*8%)),H2198)</f>
        <v>4.7039999999999997</v>
      </c>
      <c r="N2198" s="2" cm="1">
        <f t="array" ref="N2198">IFERROR(_xlfn.IFS(AND(J2198="Yes",F2198="Furniture",OR(C2198="Second Day",C2198="Standard Class"),I2198&gt;3),H2198-(H2198*15%),AND(J2198="Yes",F2198="Technology",C2198="Same Day",I2198&gt;4),H2198-(H2198*18%),AND(J2198="Yes",F2198="Office Supplies",C2198="First Class",I2198&gt;5),H2198-(H2198*20%)),H2198)</f>
        <v>4.7039999999999997</v>
      </c>
      <c r="O2198" s="2"/>
    </row>
    <row r="2199" spans="1:15" ht="15.75" customHeight="1" x14ac:dyDescent="0.3">
      <c r="A2199" s="2" t="s">
        <v>1115</v>
      </c>
      <c r="B2199" s="3">
        <v>41971</v>
      </c>
      <c r="C2199" s="2" t="s">
        <v>24</v>
      </c>
      <c r="D2199" s="2" t="s">
        <v>12</v>
      </c>
      <c r="E2199" s="2" t="s">
        <v>13</v>
      </c>
      <c r="F2199" s="2" t="s">
        <v>21</v>
      </c>
      <c r="G2199" s="2" t="s">
        <v>29</v>
      </c>
      <c r="H2199" s="2">
        <v>14.669999999999998</v>
      </c>
      <c r="I2199" s="2">
        <v>3</v>
      </c>
      <c r="J2199" s="2" t="s">
        <v>16</v>
      </c>
      <c r="K2199" s="2">
        <f t="shared" si="68"/>
        <v>14.669999999999998</v>
      </c>
      <c r="L2199" s="2">
        <f t="shared" si="69"/>
        <v>14.669999999999998</v>
      </c>
      <c r="M2199" s="2" cm="1">
        <f t="array" ref="M2199">IFERROR(_xlfn.IFS(AND(F2199="Furniture",C2199="First Class",I2199&gt;5),H2199-(H2199*10%),AND(F2199="Technology",C2199="Same Day",I2199&gt;6),H2199-(H2199*12%),AND(F2199="Office Supplies",OR(C2199="Second Day",C2199="Standard Class"),I2199&gt;4),H2199-(H2199*8%)),H2199)</f>
        <v>14.669999999999998</v>
      </c>
      <c r="N2199" s="2" cm="1">
        <f t="array" ref="N2199">IFERROR(_xlfn.IFS(AND(J2199="Yes",F2199="Furniture",OR(C2199="Second Day",C2199="Standard Class"),I2199&gt;3),H2199-(H2199*15%),AND(J2199="Yes",F2199="Technology",C2199="Same Day",I2199&gt;4),H2199-(H2199*18%),AND(J2199="Yes",F2199="Office Supplies",C2199="First Class",I2199&gt;5),H2199-(H2199*20%)),H2199)</f>
        <v>14.669999999999998</v>
      </c>
      <c r="O2199" s="2"/>
    </row>
    <row r="2200" spans="1:15" ht="15.75" customHeight="1" x14ac:dyDescent="0.3">
      <c r="A2200" s="2" t="s">
        <v>1116</v>
      </c>
      <c r="B2200" s="3">
        <v>42091</v>
      </c>
      <c r="C2200" s="2" t="s">
        <v>24</v>
      </c>
      <c r="D2200" s="2" t="s">
        <v>12</v>
      </c>
      <c r="E2200" s="2" t="s">
        <v>46</v>
      </c>
      <c r="F2200" s="2" t="s">
        <v>21</v>
      </c>
      <c r="G2200" s="2" t="s">
        <v>35</v>
      </c>
      <c r="H2200" s="2">
        <v>15.552000000000003</v>
      </c>
      <c r="I2200" s="2">
        <v>3</v>
      </c>
      <c r="J2200" s="2" t="s">
        <v>16</v>
      </c>
      <c r="K2200" s="2">
        <f t="shared" si="68"/>
        <v>15.552000000000003</v>
      </c>
      <c r="L2200" s="2">
        <f t="shared" si="69"/>
        <v>15.552000000000003</v>
      </c>
      <c r="M2200" s="2" cm="1">
        <f t="array" ref="M2200">IFERROR(_xlfn.IFS(AND(F2200="Furniture",C2200="First Class",I2200&gt;5),H2200-(H2200*10%),AND(F2200="Technology",C2200="Same Day",I2200&gt;6),H2200-(H2200*12%),AND(F2200="Office Supplies",OR(C2200="Second Day",C2200="Standard Class"),I2200&gt;4),H2200-(H2200*8%)),H2200)</f>
        <v>15.552000000000003</v>
      </c>
      <c r="N2200" s="2" cm="1">
        <f t="array" ref="N2200">IFERROR(_xlfn.IFS(AND(J2200="Yes",F2200="Furniture",OR(C2200="Second Day",C2200="Standard Class"),I2200&gt;3),H2200-(H2200*15%),AND(J2200="Yes",F2200="Technology",C2200="Same Day",I2200&gt;4),H2200-(H2200*18%),AND(J2200="Yes",F2200="Office Supplies",C2200="First Class",I2200&gt;5),H2200-(H2200*20%)),H2200)</f>
        <v>15.552000000000003</v>
      </c>
      <c r="O2200" s="2"/>
    </row>
    <row r="2201" spans="1:15" ht="15.75" customHeight="1" x14ac:dyDescent="0.3">
      <c r="A2201" s="2" t="s">
        <v>1116</v>
      </c>
      <c r="B2201" s="3">
        <v>42091</v>
      </c>
      <c r="C2201" s="2" t="s">
        <v>24</v>
      </c>
      <c r="D2201" s="2" t="s">
        <v>12</v>
      </c>
      <c r="E2201" s="2" t="s">
        <v>46</v>
      </c>
      <c r="F2201" s="2" t="s">
        <v>21</v>
      </c>
      <c r="G2201" s="2" t="s">
        <v>35</v>
      </c>
      <c r="H2201" s="2">
        <v>5.2320000000000002</v>
      </c>
      <c r="I2201" s="2">
        <v>1</v>
      </c>
      <c r="J2201" s="2" t="s">
        <v>16</v>
      </c>
      <c r="K2201" s="2">
        <f t="shared" si="68"/>
        <v>5.2320000000000002</v>
      </c>
      <c r="L2201" s="2">
        <f t="shared" si="69"/>
        <v>5.2320000000000002</v>
      </c>
      <c r="M2201" s="2" cm="1">
        <f t="array" ref="M2201">IFERROR(_xlfn.IFS(AND(F2201="Furniture",C2201="First Class",I2201&gt;5),H2201-(H2201*10%),AND(F2201="Technology",C2201="Same Day",I2201&gt;6),H2201-(H2201*12%),AND(F2201="Office Supplies",OR(C2201="Second Day",C2201="Standard Class"),I2201&gt;4),H2201-(H2201*8%)),H2201)</f>
        <v>5.2320000000000002</v>
      </c>
      <c r="N2201" s="2" cm="1">
        <f t="array" ref="N2201">IFERROR(_xlfn.IFS(AND(J2201="Yes",F2201="Furniture",OR(C2201="Second Day",C2201="Standard Class"),I2201&gt;3),H2201-(H2201*15%),AND(J2201="Yes",F2201="Technology",C2201="Same Day",I2201&gt;4),H2201-(H2201*18%),AND(J2201="Yes",F2201="Office Supplies",C2201="First Class",I2201&gt;5),H2201-(H2201*20%)),H2201)</f>
        <v>5.2320000000000002</v>
      </c>
      <c r="O2201" s="2"/>
    </row>
    <row r="2202" spans="1:15" ht="15.75" customHeight="1" x14ac:dyDescent="0.3">
      <c r="A2202" s="2" t="s">
        <v>1117</v>
      </c>
      <c r="B2202" s="3">
        <v>41791</v>
      </c>
      <c r="C2202" s="2" t="s">
        <v>24</v>
      </c>
      <c r="D2202" s="2" t="s">
        <v>12</v>
      </c>
      <c r="E2202" s="2" t="s">
        <v>13</v>
      </c>
      <c r="F2202" s="2" t="s">
        <v>14</v>
      </c>
      <c r="G2202" s="2" t="s">
        <v>28</v>
      </c>
      <c r="H2202" s="2">
        <v>22.200000000000003</v>
      </c>
      <c r="I2202" s="2">
        <v>6</v>
      </c>
      <c r="J2202" s="2" t="s">
        <v>16</v>
      </c>
      <c r="K2202" s="2">
        <f t="shared" si="68"/>
        <v>22.200000000000003</v>
      </c>
      <c r="L2202" s="2">
        <f t="shared" si="69"/>
        <v>22.200000000000003</v>
      </c>
      <c r="M2202" s="2" cm="1">
        <f t="array" ref="M2202">IFERROR(_xlfn.IFS(AND(F2202="Furniture",C2202="First Class",I2202&gt;5),H2202-(H2202*10%),AND(F2202="Technology",C2202="Same Day",I2202&gt;6),H2202-(H2202*12%),AND(F2202="Office Supplies",OR(C2202="Second Day",C2202="Standard Class"),I2202&gt;4),H2202-(H2202*8%)),H2202)</f>
        <v>22.200000000000003</v>
      </c>
      <c r="N2202" s="2" cm="1">
        <f t="array" ref="N2202">IFERROR(_xlfn.IFS(AND(J2202="Yes",F2202="Furniture",OR(C2202="Second Day",C2202="Standard Class"),I2202&gt;3),H2202-(H2202*15%),AND(J2202="Yes",F2202="Technology",C2202="Same Day",I2202&gt;4),H2202-(H2202*18%),AND(J2202="Yes",F2202="Office Supplies",C2202="First Class",I2202&gt;5),H2202-(H2202*20%)),H2202)</f>
        <v>22.200000000000003</v>
      </c>
      <c r="O2202" s="2"/>
    </row>
    <row r="2203" spans="1:15" ht="15.75" customHeight="1" x14ac:dyDescent="0.3">
      <c r="A2203" s="2" t="s">
        <v>1117</v>
      </c>
      <c r="B2203" s="3">
        <v>41791</v>
      </c>
      <c r="C2203" s="2" t="s">
        <v>24</v>
      </c>
      <c r="D2203" s="2" t="s">
        <v>12</v>
      </c>
      <c r="E2203" s="2" t="s">
        <v>13</v>
      </c>
      <c r="F2203" s="2" t="s">
        <v>30</v>
      </c>
      <c r="G2203" s="2" t="s">
        <v>31</v>
      </c>
      <c r="H2203" s="2">
        <v>881.93</v>
      </c>
      <c r="I2203" s="2">
        <v>7</v>
      </c>
      <c r="J2203" s="2" t="s">
        <v>16</v>
      </c>
      <c r="K2203" s="2">
        <f t="shared" si="68"/>
        <v>749.64049999999997</v>
      </c>
      <c r="L2203" s="2">
        <f t="shared" si="69"/>
        <v>881.93</v>
      </c>
      <c r="M2203" s="2" cm="1">
        <f t="array" ref="M2203">IFERROR(_xlfn.IFS(AND(F2203="Furniture",C2203="First Class",I2203&gt;5),H2203-(H2203*10%),AND(F2203="Technology",C2203="Same Day",I2203&gt;6),H2203-(H2203*12%),AND(F2203="Office Supplies",OR(C2203="Second Day",C2203="Standard Class"),I2203&gt;4),H2203-(H2203*8%)),H2203)</f>
        <v>881.93</v>
      </c>
      <c r="N2203" s="2" cm="1">
        <f t="array" ref="N2203">IFERROR(_xlfn.IFS(AND(J2203="Yes",F2203="Furniture",OR(C2203="Second Day",C2203="Standard Class"),I2203&gt;3),H2203-(H2203*15%),AND(J2203="Yes",F2203="Technology",C2203="Same Day",I2203&gt;4),H2203-(H2203*18%),AND(J2203="Yes",F2203="Office Supplies",C2203="First Class",I2203&gt;5),H2203-(H2203*20%)),H2203)</f>
        <v>881.93</v>
      </c>
      <c r="O2203" s="2"/>
    </row>
    <row r="2204" spans="1:15" ht="15.75" customHeight="1" x14ac:dyDescent="0.3">
      <c r="A2204" s="2" t="s">
        <v>1118</v>
      </c>
      <c r="B2204" s="3">
        <v>42253</v>
      </c>
      <c r="C2204" s="2" t="s">
        <v>24</v>
      </c>
      <c r="D2204" s="2" t="s">
        <v>38</v>
      </c>
      <c r="E2204" s="2" t="s">
        <v>20</v>
      </c>
      <c r="F2204" s="2" t="s">
        <v>21</v>
      </c>
      <c r="G2204" s="2" t="s">
        <v>32</v>
      </c>
      <c r="H2204" s="2">
        <v>6.0960000000000001</v>
      </c>
      <c r="I2204" s="2">
        <v>2</v>
      </c>
      <c r="J2204" s="2" t="s">
        <v>16</v>
      </c>
      <c r="K2204" s="2">
        <f t="shared" si="68"/>
        <v>6.0960000000000001</v>
      </c>
      <c r="L2204" s="2">
        <f t="shared" si="69"/>
        <v>6.0960000000000001</v>
      </c>
      <c r="M2204" s="2" cm="1">
        <f t="array" ref="M2204">IFERROR(_xlfn.IFS(AND(F2204="Furniture",C2204="First Class",I2204&gt;5),H2204-(H2204*10%),AND(F2204="Technology",C2204="Same Day",I2204&gt;6),H2204-(H2204*12%),AND(F2204="Office Supplies",OR(C2204="Second Day",C2204="Standard Class"),I2204&gt;4),H2204-(H2204*8%)),H2204)</f>
        <v>6.0960000000000001</v>
      </c>
      <c r="N2204" s="2" cm="1">
        <f t="array" ref="N2204">IFERROR(_xlfn.IFS(AND(J2204="Yes",F2204="Furniture",OR(C2204="Second Day",C2204="Standard Class"),I2204&gt;3),H2204-(H2204*15%),AND(J2204="Yes",F2204="Technology",C2204="Same Day",I2204&gt;4),H2204-(H2204*18%),AND(J2204="Yes",F2204="Office Supplies",C2204="First Class",I2204&gt;5),H2204-(H2204*20%)),H2204)</f>
        <v>6.0960000000000001</v>
      </c>
      <c r="O2204" s="2"/>
    </row>
    <row r="2205" spans="1:15" ht="15.75" customHeight="1" x14ac:dyDescent="0.3">
      <c r="A2205" s="2" t="s">
        <v>1118</v>
      </c>
      <c r="B2205" s="3">
        <v>42253</v>
      </c>
      <c r="C2205" s="2" t="s">
        <v>24</v>
      </c>
      <c r="D2205" s="2" t="s">
        <v>38</v>
      </c>
      <c r="E2205" s="2" t="s">
        <v>20</v>
      </c>
      <c r="F2205" s="2" t="s">
        <v>14</v>
      </c>
      <c r="G2205" s="2" t="s">
        <v>28</v>
      </c>
      <c r="H2205" s="2">
        <v>191.82</v>
      </c>
      <c r="I2205" s="2">
        <v>3</v>
      </c>
      <c r="J2205" s="2" t="s">
        <v>16</v>
      </c>
      <c r="K2205" s="2">
        <f t="shared" si="68"/>
        <v>191.82</v>
      </c>
      <c r="L2205" s="2">
        <f t="shared" si="69"/>
        <v>191.82</v>
      </c>
      <c r="M2205" s="2" cm="1">
        <f t="array" ref="M2205">IFERROR(_xlfn.IFS(AND(F2205="Furniture",C2205="First Class",I2205&gt;5),H2205-(H2205*10%),AND(F2205="Technology",C2205="Same Day",I2205&gt;6),H2205-(H2205*12%),AND(F2205="Office Supplies",OR(C2205="Second Day",C2205="Standard Class"),I2205&gt;4),H2205-(H2205*8%)),H2205)</f>
        <v>191.82</v>
      </c>
      <c r="N2205" s="2" cm="1">
        <f t="array" ref="N2205">IFERROR(_xlfn.IFS(AND(J2205="Yes",F2205="Furniture",OR(C2205="Second Day",C2205="Standard Class"),I2205&gt;3),H2205-(H2205*15%),AND(J2205="Yes",F2205="Technology",C2205="Same Day",I2205&gt;4),H2205-(H2205*18%),AND(J2205="Yes",F2205="Office Supplies",C2205="First Class",I2205&gt;5),H2205-(H2205*20%)),H2205)</f>
        <v>191.82</v>
      </c>
      <c r="O2205" s="2"/>
    </row>
    <row r="2206" spans="1:15" ht="15.75" customHeight="1" x14ac:dyDescent="0.3">
      <c r="A2206" s="2" t="s">
        <v>1119</v>
      </c>
      <c r="B2206" s="3">
        <v>42184</v>
      </c>
      <c r="C2206" s="2" t="s">
        <v>24</v>
      </c>
      <c r="D2206" s="2" t="s">
        <v>12</v>
      </c>
      <c r="E2206" s="2" t="s">
        <v>46</v>
      </c>
      <c r="F2206" s="2" t="s">
        <v>14</v>
      </c>
      <c r="G2206" s="2" t="s">
        <v>28</v>
      </c>
      <c r="H2206" s="2">
        <v>20.103999999999999</v>
      </c>
      <c r="I2206" s="2">
        <v>1</v>
      </c>
      <c r="J2206" s="2" t="s">
        <v>16</v>
      </c>
      <c r="K2206" s="2">
        <f t="shared" si="68"/>
        <v>20.103999999999999</v>
      </c>
      <c r="L2206" s="2">
        <f t="shared" si="69"/>
        <v>20.103999999999999</v>
      </c>
      <c r="M2206" s="2" cm="1">
        <f t="array" ref="M2206">IFERROR(_xlfn.IFS(AND(F2206="Furniture",C2206="First Class",I2206&gt;5),H2206-(H2206*10%),AND(F2206="Technology",C2206="Same Day",I2206&gt;6),H2206-(H2206*12%),AND(F2206="Office Supplies",OR(C2206="Second Day",C2206="Standard Class"),I2206&gt;4),H2206-(H2206*8%)),H2206)</f>
        <v>20.103999999999999</v>
      </c>
      <c r="N2206" s="2" cm="1">
        <f t="array" ref="N2206">IFERROR(_xlfn.IFS(AND(J2206="Yes",F2206="Furniture",OR(C2206="Second Day",C2206="Standard Class"),I2206&gt;3),H2206-(H2206*15%),AND(J2206="Yes",F2206="Technology",C2206="Same Day",I2206&gt;4),H2206-(H2206*18%),AND(J2206="Yes",F2206="Office Supplies",C2206="First Class",I2206&gt;5),H2206-(H2206*20%)),H2206)</f>
        <v>20.103999999999999</v>
      </c>
      <c r="O2206" s="2"/>
    </row>
    <row r="2207" spans="1:15" ht="15.75" customHeight="1" x14ac:dyDescent="0.3">
      <c r="A2207" s="2" t="s">
        <v>1120</v>
      </c>
      <c r="B2207" s="3">
        <v>42623</v>
      </c>
      <c r="C2207" s="2" t="s">
        <v>11</v>
      </c>
      <c r="D2207" s="2" t="s">
        <v>38</v>
      </c>
      <c r="E2207" s="2" t="s">
        <v>13</v>
      </c>
      <c r="F2207" s="2" t="s">
        <v>21</v>
      </c>
      <c r="G2207" s="2" t="s">
        <v>29</v>
      </c>
      <c r="H2207" s="2">
        <v>67.56</v>
      </c>
      <c r="I2207" s="2">
        <v>3</v>
      </c>
      <c r="J2207" s="2" t="s">
        <v>16</v>
      </c>
      <c r="K2207" s="2">
        <f t="shared" si="68"/>
        <v>67.56</v>
      </c>
      <c r="L2207" s="2">
        <f t="shared" si="69"/>
        <v>67.56</v>
      </c>
      <c r="M2207" s="2" cm="1">
        <f t="array" ref="M2207">IFERROR(_xlfn.IFS(AND(F2207="Furniture",C2207="First Class",I2207&gt;5),H2207-(H2207*10%),AND(F2207="Technology",C2207="Same Day",I2207&gt;6),H2207-(H2207*12%),AND(F2207="Office Supplies",OR(C2207="Second Day",C2207="Standard Class"),I2207&gt;4),H2207-(H2207*8%)),H2207)</f>
        <v>67.56</v>
      </c>
      <c r="N2207" s="2" cm="1">
        <f t="array" ref="N2207">IFERROR(_xlfn.IFS(AND(J2207="Yes",F2207="Furniture",OR(C2207="Second Day",C2207="Standard Class"),I2207&gt;3),H2207-(H2207*15%),AND(J2207="Yes",F2207="Technology",C2207="Same Day",I2207&gt;4),H2207-(H2207*18%),AND(J2207="Yes",F2207="Office Supplies",C2207="First Class",I2207&gt;5),H2207-(H2207*20%)),H2207)</f>
        <v>67.56</v>
      </c>
      <c r="O2207" s="2"/>
    </row>
    <row r="2208" spans="1:15" ht="15.75" customHeight="1" x14ac:dyDescent="0.3">
      <c r="A2208" s="2" t="s">
        <v>1121</v>
      </c>
      <c r="B2208" s="3">
        <v>41834</v>
      </c>
      <c r="C2208" s="2" t="s">
        <v>24</v>
      </c>
      <c r="D2208" s="2" t="s">
        <v>38</v>
      </c>
      <c r="E2208" s="2" t="s">
        <v>39</v>
      </c>
      <c r="F2208" s="2" t="s">
        <v>21</v>
      </c>
      <c r="G2208" s="2" t="s">
        <v>32</v>
      </c>
      <c r="H2208" s="2">
        <v>29.931999999999992</v>
      </c>
      <c r="I2208" s="2">
        <v>7</v>
      </c>
      <c r="J2208" s="2" t="s">
        <v>16</v>
      </c>
      <c r="K2208" s="2">
        <f t="shared" si="68"/>
        <v>29.931999999999992</v>
      </c>
      <c r="L2208" s="2">
        <f t="shared" si="69"/>
        <v>29.931999999999992</v>
      </c>
      <c r="M2208" s="2" cm="1">
        <f t="array" ref="M2208">IFERROR(_xlfn.IFS(AND(F2208="Furniture",C2208="First Class",I2208&gt;5),H2208-(H2208*10%),AND(F2208="Technology",C2208="Same Day",I2208&gt;6),H2208-(H2208*12%),AND(F2208="Office Supplies",OR(C2208="Second Day",C2208="Standard Class"),I2208&gt;4),H2208-(H2208*8%)),H2208)</f>
        <v>27.537439999999993</v>
      </c>
      <c r="N2208" s="2" cm="1">
        <f t="array" ref="N2208">IFERROR(_xlfn.IFS(AND(J2208="Yes",F2208="Furniture",OR(C2208="Second Day",C2208="Standard Class"),I2208&gt;3),H2208-(H2208*15%),AND(J2208="Yes",F2208="Technology",C2208="Same Day",I2208&gt;4),H2208-(H2208*18%),AND(J2208="Yes",F2208="Office Supplies",C2208="First Class",I2208&gt;5),H2208-(H2208*20%)),H2208)</f>
        <v>29.931999999999992</v>
      </c>
      <c r="O2208" s="2"/>
    </row>
    <row r="2209" spans="1:15" ht="15.75" customHeight="1" x14ac:dyDescent="0.3">
      <c r="A2209" s="2" t="s">
        <v>1121</v>
      </c>
      <c r="B2209" s="3">
        <v>41834</v>
      </c>
      <c r="C2209" s="2" t="s">
        <v>24</v>
      </c>
      <c r="D2209" s="2" t="s">
        <v>38</v>
      </c>
      <c r="E2209" s="2" t="s">
        <v>39</v>
      </c>
      <c r="F2209" s="2" t="s">
        <v>30</v>
      </c>
      <c r="G2209" s="2" t="s">
        <v>31</v>
      </c>
      <c r="H2209" s="2">
        <v>38.272000000000006</v>
      </c>
      <c r="I2209" s="2">
        <v>4</v>
      </c>
      <c r="J2209" s="2" t="s">
        <v>16</v>
      </c>
      <c r="K2209" s="2">
        <f t="shared" si="68"/>
        <v>38.272000000000006</v>
      </c>
      <c r="L2209" s="2">
        <f t="shared" si="69"/>
        <v>38.272000000000006</v>
      </c>
      <c r="M2209" s="2" cm="1">
        <f t="array" ref="M2209">IFERROR(_xlfn.IFS(AND(F2209="Furniture",C2209="First Class",I2209&gt;5),H2209-(H2209*10%),AND(F2209="Technology",C2209="Same Day",I2209&gt;6),H2209-(H2209*12%),AND(F2209="Office Supplies",OR(C2209="Second Day",C2209="Standard Class"),I2209&gt;4),H2209-(H2209*8%)),H2209)</f>
        <v>38.272000000000006</v>
      </c>
      <c r="N2209" s="2" cm="1">
        <f t="array" ref="N2209">IFERROR(_xlfn.IFS(AND(J2209="Yes",F2209="Furniture",OR(C2209="Second Day",C2209="Standard Class"),I2209&gt;3),H2209-(H2209*15%),AND(J2209="Yes",F2209="Technology",C2209="Same Day",I2209&gt;4),H2209-(H2209*18%),AND(J2209="Yes",F2209="Office Supplies",C2209="First Class",I2209&gt;5),H2209-(H2209*20%)),H2209)</f>
        <v>38.272000000000006</v>
      </c>
      <c r="O2209" s="2"/>
    </row>
    <row r="2210" spans="1:15" ht="15.75" customHeight="1" x14ac:dyDescent="0.3">
      <c r="A2210" s="2" t="s">
        <v>1122</v>
      </c>
      <c r="B2210" s="3">
        <v>42238</v>
      </c>
      <c r="C2210" s="2" t="s">
        <v>24</v>
      </c>
      <c r="D2210" s="2" t="s">
        <v>38</v>
      </c>
      <c r="E2210" s="2" t="s">
        <v>46</v>
      </c>
      <c r="F2210" s="2" t="s">
        <v>21</v>
      </c>
      <c r="G2210" s="2" t="s">
        <v>29</v>
      </c>
      <c r="H2210" s="2">
        <v>16.52</v>
      </c>
      <c r="I2210" s="2">
        <v>4</v>
      </c>
      <c r="J2210" s="2" t="s">
        <v>16</v>
      </c>
      <c r="K2210" s="2">
        <f t="shared" si="68"/>
        <v>16.52</v>
      </c>
      <c r="L2210" s="2">
        <f t="shared" si="69"/>
        <v>16.52</v>
      </c>
      <c r="M2210" s="2" cm="1">
        <f t="array" ref="M2210">IFERROR(_xlfn.IFS(AND(F2210="Furniture",C2210="First Class",I2210&gt;5),H2210-(H2210*10%),AND(F2210="Technology",C2210="Same Day",I2210&gt;6),H2210-(H2210*12%),AND(F2210="Office Supplies",OR(C2210="Second Day",C2210="Standard Class"),I2210&gt;4),H2210-(H2210*8%)),H2210)</f>
        <v>16.52</v>
      </c>
      <c r="N2210" s="2" cm="1">
        <f t="array" ref="N2210">IFERROR(_xlfn.IFS(AND(J2210="Yes",F2210="Furniture",OR(C2210="Second Day",C2210="Standard Class"),I2210&gt;3),H2210-(H2210*15%),AND(J2210="Yes",F2210="Technology",C2210="Same Day",I2210&gt;4),H2210-(H2210*18%),AND(J2210="Yes",F2210="Office Supplies",C2210="First Class",I2210&gt;5),H2210-(H2210*20%)),H2210)</f>
        <v>16.52</v>
      </c>
      <c r="O2210" s="2"/>
    </row>
    <row r="2211" spans="1:15" ht="15.75" customHeight="1" x14ac:dyDescent="0.3">
      <c r="A2211" s="2" t="s">
        <v>1123</v>
      </c>
      <c r="B2211" s="3">
        <v>41957</v>
      </c>
      <c r="C2211" s="2" t="s">
        <v>11</v>
      </c>
      <c r="D2211" s="2" t="s">
        <v>12</v>
      </c>
      <c r="E2211" s="2" t="s">
        <v>46</v>
      </c>
      <c r="F2211" s="2" t="s">
        <v>30</v>
      </c>
      <c r="G2211" s="2" t="s">
        <v>31</v>
      </c>
      <c r="H2211" s="2">
        <v>832.93</v>
      </c>
      <c r="I2211" s="2">
        <v>7</v>
      </c>
      <c r="J2211" s="2" t="s">
        <v>16</v>
      </c>
      <c r="K2211" s="2">
        <f t="shared" si="68"/>
        <v>707.9905</v>
      </c>
      <c r="L2211" s="2">
        <f t="shared" si="69"/>
        <v>832.93</v>
      </c>
      <c r="M2211" s="2" cm="1">
        <f t="array" ref="M2211">IFERROR(_xlfn.IFS(AND(F2211="Furniture",C2211="First Class",I2211&gt;5),H2211-(H2211*10%),AND(F2211="Technology",C2211="Same Day",I2211&gt;6),H2211-(H2211*12%),AND(F2211="Office Supplies",OR(C2211="Second Day",C2211="Standard Class"),I2211&gt;4),H2211-(H2211*8%)),H2211)</f>
        <v>832.93</v>
      </c>
      <c r="N2211" s="2" cm="1">
        <f t="array" ref="N2211">IFERROR(_xlfn.IFS(AND(J2211="Yes",F2211="Furniture",OR(C2211="Second Day",C2211="Standard Class"),I2211&gt;3),H2211-(H2211*15%),AND(J2211="Yes",F2211="Technology",C2211="Same Day",I2211&gt;4),H2211-(H2211*18%),AND(J2211="Yes",F2211="Office Supplies",C2211="First Class",I2211&gt;5),H2211-(H2211*20%)),H2211)</f>
        <v>832.93</v>
      </c>
      <c r="O2211" s="2"/>
    </row>
    <row r="2212" spans="1:15" ht="15.75" customHeight="1" x14ac:dyDescent="0.3">
      <c r="A2212" s="2" t="s">
        <v>1123</v>
      </c>
      <c r="B2212" s="3">
        <v>41957</v>
      </c>
      <c r="C2212" s="2" t="s">
        <v>11</v>
      </c>
      <c r="D2212" s="2" t="s">
        <v>12</v>
      </c>
      <c r="E2212" s="2" t="s">
        <v>46</v>
      </c>
      <c r="F2212" s="2" t="s">
        <v>21</v>
      </c>
      <c r="G2212" s="2" t="s">
        <v>32</v>
      </c>
      <c r="H2212" s="2">
        <v>43.8</v>
      </c>
      <c r="I2212" s="2">
        <v>10</v>
      </c>
      <c r="J2212" s="2" t="s">
        <v>16</v>
      </c>
      <c r="K2212" s="2">
        <f t="shared" si="68"/>
        <v>43.8</v>
      </c>
      <c r="L2212" s="2">
        <f t="shared" si="69"/>
        <v>43.8</v>
      </c>
      <c r="M2212" s="2" cm="1">
        <f t="array" ref="M2212">IFERROR(_xlfn.IFS(AND(F2212="Furniture",C2212="First Class",I2212&gt;5),H2212-(H2212*10%),AND(F2212="Technology",C2212="Same Day",I2212&gt;6),H2212-(H2212*12%),AND(F2212="Office Supplies",OR(C2212="Second Day",C2212="Standard Class"),I2212&gt;4),H2212-(H2212*8%)),H2212)</f>
        <v>43.8</v>
      </c>
      <c r="N2212" s="2" cm="1">
        <f t="array" ref="N2212">IFERROR(_xlfn.IFS(AND(J2212="Yes",F2212="Furniture",OR(C2212="Second Day",C2212="Standard Class"),I2212&gt;3),H2212-(H2212*15%),AND(J2212="Yes",F2212="Technology",C2212="Same Day",I2212&gt;4),H2212-(H2212*18%),AND(J2212="Yes",F2212="Office Supplies",C2212="First Class",I2212&gt;5),H2212-(H2212*20%)),H2212)</f>
        <v>43.8</v>
      </c>
      <c r="O2212" s="2"/>
    </row>
    <row r="2213" spans="1:15" ht="15.75" customHeight="1" x14ac:dyDescent="0.3">
      <c r="A2213" s="2" t="s">
        <v>1124</v>
      </c>
      <c r="B2213" s="3">
        <v>42701</v>
      </c>
      <c r="C2213" s="2" t="s">
        <v>54</v>
      </c>
      <c r="D2213" s="2" t="s">
        <v>19</v>
      </c>
      <c r="E2213" s="2" t="s">
        <v>39</v>
      </c>
      <c r="F2213" s="2" t="s">
        <v>21</v>
      </c>
      <c r="G2213" s="2" t="s">
        <v>33</v>
      </c>
      <c r="H2213" s="2">
        <v>167.292</v>
      </c>
      <c r="I2213" s="2">
        <v>6</v>
      </c>
      <c r="J2213" s="2" t="s">
        <v>16</v>
      </c>
      <c r="K2213" s="2">
        <f t="shared" si="68"/>
        <v>167.292</v>
      </c>
      <c r="L2213" s="2">
        <f t="shared" si="69"/>
        <v>167.292</v>
      </c>
      <c r="M2213" s="2" cm="1">
        <f t="array" ref="M2213">IFERROR(_xlfn.IFS(AND(F2213="Furniture",C2213="First Class",I2213&gt;5),H2213-(H2213*10%),AND(F2213="Technology",C2213="Same Day",I2213&gt;6),H2213-(H2213*12%),AND(F2213="Office Supplies",OR(C2213="Second Day",C2213="Standard Class"),I2213&gt;4),H2213-(H2213*8%)),H2213)</f>
        <v>167.292</v>
      </c>
      <c r="N2213" s="2" cm="1">
        <f t="array" ref="N2213">IFERROR(_xlfn.IFS(AND(J2213="Yes",F2213="Furniture",OR(C2213="Second Day",C2213="Standard Class"),I2213&gt;3),H2213-(H2213*15%),AND(J2213="Yes",F2213="Technology",C2213="Same Day",I2213&gt;4),H2213-(H2213*18%),AND(J2213="Yes",F2213="Office Supplies",C2213="First Class",I2213&gt;5),H2213-(H2213*20%)),H2213)</f>
        <v>167.292</v>
      </c>
      <c r="O2213" s="2"/>
    </row>
    <row r="2214" spans="1:15" ht="15.75" customHeight="1" x14ac:dyDescent="0.3">
      <c r="A2214" s="2" t="s">
        <v>1125</v>
      </c>
      <c r="B2214" s="3">
        <v>43060</v>
      </c>
      <c r="C2214" s="2" t="s">
        <v>24</v>
      </c>
      <c r="D2214" s="2" t="s">
        <v>12</v>
      </c>
      <c r="E2214" s="2" t="s">
        <v>46</v>
      </c>
      <c r="F2214" s="2" t="s">
        <v>14</v>
      </c>
      <c r="G2214" s="2" t="s">
        <v>28</v>
      </c>
      <c r="H2214" s="2">
        <v>27.42</v>
      </c>
      <c r="I2214" s="2">
        <v>1</v>
      </c>
      <c r="J2214" s="2" t="s">
        <v>16</v>
      </c>
      <c r="K2214" s="2">
        <f t="shared" si="68"/>
        <v>27.42</v>
      </c>
      <c r="L2214" s="2">
        <f t="shared" si="69"/>
        <v>27.42</v>
      </c>
      <c r="M2214" s="2" cm="1">
        <f t="array" ref="M2214">IFERROR(_xlfn.IFS(AND(F2214="Furniture",C2214="First Class",I2214&gt;5),H2214-(H2214*10%),AND(F2214="Technology",C2214="Same Day",I2214&gt;6),H2214-(H2214*12%),AND(F2214="Office Supplies",OR(C2214="Second Day",C2214="Standard Class"),I2214&gt;4),H2214-(H2214*8%)),H2214)</f>
        <v>27.42</v>
      </c>
      <c r="N2214" s="2" cm="1">
        <f t="array" ref="N2214">IFERROR(_xlfn.IFS(AND(J2214="Yes",F2214="Furniture",OR(C2214="Second Day",C2214="Standard Class"),I2214&gt;3),H2214-(H2214*15%),AND(J2214="Yes",F2214="Technology",C2214="Same Day",I2214&gt;4),H2214-(H2214*18%),AND(J2214="Yes",F2214="Office Supplies",C2214="First Class",I2214&gt;5),H2214-(H2214*20%)),H2214)</f>
        <v>27.42</v>
      </c>
      <c r="O2214" s="2"/>
    </row>
    <row r="2215" spans="1:15" ht="15.75" customHeight="1" x14ac:dyDescent="0.3">
      <c r="A2215" s="2" t="s">
        <v>1126</v>
      </c>
      <c r="B2215" s="3">
        <v>43009</v>
      </c>
      <c r="C2215" s="2" t="s">
        <v>54</v>
      </c>
      <c r="D2215" s="2" t="s">
        <v>12</v>
      </c>
      <c r="E2215" s="2" t="s">
        <v>20</v>
      </c>
      <c r="F2215" s="2" t="s">
        <v>21</v>
      </c>
      <c r="G2215" s="2" t="s">
        <v>32</v>
      </c>
      <c r="H2215" s="2">
        <v>1.4400000000000002</v>
      </c>
      <c r="I2215" s="2">
        <v>1</v>
      </c>
      <c r="J2215" s="2" t="s">
        <v>16</v>
      </c>
      <c r="K2215" s="2">
        <f t="shared" si="68"/>
        <v>1.4400000000000002</v>
      </c>
      <c r="L2215" s="2">
        <f t="shared" si="69"/>
        <v>1.4400000000000002</v>
      </c>
      <c r="M2215" s="2" cm="1">
        <f t="array" ref="M2215">IFERROR(_xlfn.IFS(AND(F2215="Furniture",C2215="First Class",I2215&gt;5),H2215-(H2215*10%),AND(F2215="Technology",C2215="Same Day",I2215&gt;6),H2215-(H2215*12%),AND(F2215="Office Supplies",OR(C2215="Second Day",C2215="Standard Class"),I2215&gt;4),H2215-(H2215*8%)),H2215)</f>
        <v>1.4400000000000002</v>
      </c>
      <c r="N2215" s="2" cm="1">
        <f t="array" ref="N2215">IFERROR(_xlfn.IFS(AND(J2215="Yes",F2215="Furniture",OR(C2215="Second Day",C2215="Standard Class"),I2215&gt;3),H2215-(H2215*15%),AND(J2215="Yes",F2215="Technology",C2215="Same Day",I2215&gt;4),H2215-(H2215*18%),AND(J2215="Yes",F2215="Office Supplies",C2215="First Class",I2215&gt;5),H2215-(H2215*20%)),H2215)</f>
        <v>1.4400000000000002</v>
      </c>
      <c r="O2215" s="2"/>
    </row>
    <row r="2216" spans="1:15" ht="15.75" customHeight="1" x14ac:dyDescent="0.3">
      <c r="A2216" s="2" t="s">
        <v>1126</v>
      </c>
      <c r="B2216" s="3">
        <v>43009</v>
      </c>
      <c r="C2216" s="2" t="s">
        <v>54</v>
      </c>
      <c r="D2216" s="2" t="s">
        <v>12</v>
      </c>
      <c r="E2216" s="2" t="s">
        <v>20</v>
      </c>
      <c r="F2216" s="2" t="s">
        <v>21</v>
      </c>
      <c r="G2216" s="2" t="s">
        <v>32</v>
      </c>
      <c r="H2216" s="2">
        <v>61.77600000000001</v>
      </c>
      <c r="I2216" s="2">
        <v>13</v>
      </c>
      <c r="J2216" s="2" t="s">
        <v>16</v>
      </c>
      <c r="K2216" s="2">
        <f t="shared" si="68"/>
        <v>61.77600000000001</v>
      </c>
      <c r="L2216" s="2">
        <f t="shared" si="69"/>
        <v>61.77600000000001</v>
      </c>
      <c r="M2216" s="2" cm="1">
        <f t="array" ref="M2216">IFERROR(_xlfn.IFS(AND(F2216="Furniture",C2216="First Class",I2216&gt;5),H2216-(H2216*10%),AND(F2216="Technology",C2216="Same Day",I2216&gt;6),H2216-(H2216*12%),AND(F2216="Office Supplies",OR(C2216="Second Day",C2216="Standard Class"),I2216&gt;4),H2216-(H2216*8%)),H2216)</f>
        <v>61.77600000000001</v>
      </c>
      <c r="N2216" s="2" cm="1">
        <f t="array" ref="N2216">IFERROR(_xlfn.IFS(AND(J2216="Yes",F2216="Furniture",OR(C2216="Second Day",C2216="Standard Class"),I2216&gt;3),H2216-(H2216*15%),AND(J2216="Yes",F2216="Technology",C2216="Same Day",I2216&gt;4),H2216-(H2216*18%),AND(J2216="Yes",F2216="Office Supplies",C2216="First Class",I2216&gt;5),H2216-(H2216*20%)),H2216)</f>
        <v>61.77600000000001</v>
      </c>
      <c r="O2216" s="2"/>
    </row>
    <row r="2217" spans="1:15" ht="15.75" customHeight="1" x14ac:dyDescent="0.3">
      <c r="A2217" s="2" t="s">
        <v>1126</v>
      </c>
      <c r="B2217" s="3">
        <v>43009</v>
      </c>
      <c r="C2217" s="2" t="s">
        <v>54</v>
      </c>
      <c r="D2217" s="2" t="s">
        <v>12</v>
      </c>
      <c r="E2217" s="2" t="s">
        <v>20</v>
      </c>
      <c r="F2217" s="2" t="s">
        <v>21</v>
      </c>
      <c r="G2217" s="2" t="s">
        <v>33</v>
      </c>
      <c r="H2217" s="2">
        <v>241.96</v>
      </c>
      <c r="I2217" s="2">
        <v>2</v>
      </c>
      <c r="J2217" s="2" t="s">
        <v>16</v>
      </c>
      <c r="K2217" s="2">
        <f t="shared" si="68"/>
        <v>205.666</v>
      </c>
      <c r="L2217" s="2">
        <f t="shared" si="69"/>
        <v>241.96</v>
      </c>
      <c r="M2217" s="2" cm="1">
        <f t="array" ref="M2217">IFERROR(_xlfn.IFS(AND(F2217="Furniture",C2217="First Class",I2217&gt;5),H2217-(H2217*10%),AND(F2217="Technology",C2217="Same Day",I2217&gt;6),H2217-(H2217*12%),AND(F2217="Office Supplies",OR(C2217="Second Day",C2217="Standard Class"),I2217&gt;4),H2217-(H2217*8%)),H2217)</f>
        <v>241.96</v>
      </c>
      <c r="N2217" s="2" cm="1">
        <f t="array" ref="N2217">IFERROR(_xlfn.IFS(AND(J2217="Yes",F2217="Furniture",OR(C2217="Second Day",C2217="Standard Class"),I2217&gt;3),H2217-(H2217*15%),AND(J2217="Yes",F2217="Technology",C2217="Same Day",I2217&gt;4),H2217-(H2217*18%),AND(J2217="Yes",F2217="Office Supplies",C2217="First Class",I2217&gt;5),H2217-(H2217*20%)),H2217)</f>
        <v>241.96</v>
      </c>
      <c r="O2217" s="2"/>
    </row>
    <row r="2218" spans="1:15" ht="15.75" customHeight="1" x14ac:dyDescent="0.3">
      <c r="A2218" s="2" t="s">
        <v>1126</v>
      </c>
      <c r="B2218" s="3">
        <v>43009</v>
      </c>
      <c r="C2218" s="2" t="s">
        <v>54</v>
      </c>
      <c r="D2218" s="2" t="s">
        <v>12</v>
      </c>
      <c r="E2218" s="2" t="s">
        <v>20</v>
      </c>
      <c r="F2218" s="2" t="s">
        <v>14</v>
      </c>
      <c r="G2218" s="2" t="s">
        <v>17</v>
      </c>
      <c r="H2218" s="2">
        <v>108.608</v>
      </c>
      <c r="I2218" s="2">
        <v>4</v>
      </c>
      <c r="J2218" s="2" t="s">
        <v>16</v>
      </c>
      <c r="K2218" s="2">
        <f t="shared" si="68"/>
        <v>108.608</v>
      </c>
      <c r="L2218" s="2">
        <f t="shared" si="69"/>
        <v>108.608</v>
      </c>
      <c r="M2218" s="2" cm="1">
        <f t="array" ref="M2218">IFERROR(_xlfn.IFS(AND(F2218="Furniture",C2218="First Class",I2218&gt;5),H2218-(H2218*10%),AND(F2218="Technology",C2218="Same Day",I2218&gt;6),H2218-(H2218*12%),AND(F2218="Office Supplies",OR(C2218="Second Day",C2218="Standard Class"),I2218&gt;4),H2218-(H2218*8%)),H2218)</f>
        <v>108.608</v>
      </c>
      <c r="N2218" s="2" cm="1">
        <f t="array" ref="N2218">IFERROR(_xlfn.IFS(AND(J2218="Yes",F2218="Furniture",OR(C2218="Second Day",C2218="Standard Class"),I2218&gt;3),H2218-(H2218*15%),AND(J2218="Yes",F2218="Technology",C2218="Same Day",I2218&gt;4),H2218-(H2218*18%),AND(J2218="Yes",F2218="Office Supplies",C2218="First Class",I2218&gt;5),H2218-(H2218*20%)),H2218)</f>
        <v>108.608</v>
      </c>
      <c r="O2218" s="2"/>
    </row>
    <row r="2219" spans="1:15" ht="15.75" customHeight="1" x14ac:dyDescent="0.3">
      <c r="A2219" s="2" t="s">
        <v>1127</v>
      </c>
      <c r="B2219" s="3">
        <v>41902</v>
      </c>
      <c r="C2219" s="2" t="s">
        <v>24</v>
      </c>
      <c r="D2219" s="2" t="s">
        <v>19</v>
      </c>
      <c r="E2219" s="2" t="s">
        <v>13</v>
      </c>
      <c r="F2219" s="2" t="s">
        <v>21</v>
      </c>
      <c r="G2219" s="2" t="s">
        <v>29</v>
      </c>
      <c r="H2219" s="2">
        <v>2.8160000000000003</v>
      </c>
      <c r="I2219" s="2">
        <v>2</v>
      </c>
      <c r="J2219" s="2" t="s">
        <v>16</v>
      </c>
      <c r="K2219" s="2">
        <f t="shared" si="68"/>
        <v>2.8160000000000003</v>
      </c>
      <c r="L2219" s="2">
        <f t="shared" si="69"/>
        <v>2.8160000000000003</v>
      </c>
      <c r="M2219" s="2" cm="1">
        <f t="array" ref="M2219">IFERROR(_xlfn.IFS(AND(F2219="Furniture",C2219="First Class",I2219&gt;5),H2219-(H2219*10%),AND(F2219="Technology",C2219="Same Day",I2219&gt;6),H2219-(H2219*12%),AND(F2219="Office Supplies",OR(C2219="Second Day",C2219="Standard Class"),I2219&gt;4),H2219-(H2219*8%)),H2219)</f>
        <v>2.8160000000000003</v>
      </c>
      <c r="N2219" s="2" cm="1">
        <f t="array" ref="N2219">IFERROR(_xlfn.IFS(AND(J2219="Yes",F2219="Furniture",OR(C2219="Second Day",C2219="Standard Class"),I2219&gt;3),H2219-(H2219*15%),AND(J2219="Yes",F2219="Technology",C2219="Same Day",I2219&gt;4),H2219-(H2219*18%),AND(J2219="Yes",F2219="Office Supplies",C2219="First Class",I2219&gt;5),H2219-(H2219*20%)),H2219)</f>
        <v>2.8160000000000003</v>
      </c>
      <c r="O2219" s="2"/>
    </row>
    <row r="2220" spans="1:15" ht="15.75" customHeight="1" x14ac:dyDescent="0.3">
      <c r="A2220" s="2" t="s">
        <v>1128</v>
      </c>
      <c r="B2220" s="3">
        <v>42944</v>
      </c>
      <c r="C2220" s="2" t="s">
        <v>24</v>
      </c>
      <c r="D2220" s="2" t="s">
        <v>19</v>
      </c>
      <c r="E2220" s="2" t="s">
        <v>20</v>
      </c>
      <c r="F2220" s="2" t="s">
        <v>21</v>
      </c>
      <c r="G2220" s="2" t="s">
        <v>32</v>
      </c>
      <c r="H2220" s="2">
        <v>9.9840000000000018</v>
      </c>
      <c r="I2220" s="2">
        <v>4</v>
      </c>
      <c r="J2220" s="2" t="s">
        <v>16</v>
      </c>
      <c r="K2220" s="2">
        <f t="shared" si="68"/>
        <v>9.9840000000000018</v>
      </c>
      <c r="L2220" s="2">
        <f t="shared" si="69"/>
        <v>9.9840000000000018</v>
      </c>
      <c r="M2220" s="2" cm="1">
        <f t="array" ref="M2220">IFERROR(_xlfn.IFS(AND(F2220="Furniture",C2220="First Class",I2220&gt;5),H2220-(H2220*10%),AND(F2220="Technology",C2220="Same Day",I2220&gt;6),H2220-(H2220*12%),AND(F2220="Office Supplies",OR(C2220="Second Day",C2220="Standard Class"),I2220&gt;4),H2220-(H2220*8%)),H2220)</f>
        <v>9.9840000000000018</v>
      </c>
      <c r="N2220" s="2" cm="1">
        <f t="array" ref="N2220">IFERROR(_xlfn.IFS(AND(J2220="Yes",F2220="Furniture",OR(C2220="Second Day",C2220="Standard Class"),I2220&gt;3),H2220-(H2220*15%),AND(J2220="Yes",F2220="Technology",C2220="Same Day",I2220&gt;4),H2220-(H2220*18%),AND(J2220="Yes",F2220="Office Supplies",C2220="First Class",I2220&gt;5),H2220-(H2220*20%)),H2220)</f>
        <v>9.9840000000000018</v>
      </c>
      <c r="O2220" s="2"/>
    </row>
    <row r="2221" spans="1:15" ht="15.75" customHeight="1" x14ac:dyDescent="0.3">
      <c r="A2221" s="2" t="s">
        <v>1128</v>
      </c>
      <c r="B2221" s="3">
        <v>42944</v>
      </c>
      <c r="C2221" s="2" t="s">
        <v>24</v>
      </c>
      <c r="D2221" s="2" t="s">
        <v>19</v>
      </c>
      <c r="E2221" s="2" t="s">
        <v>20</v>
      </c>
      <c r="F2221" s="2" t="s">
        <v>21</v>
      </c>
      <c r="G2221" s="2" t="s">
        <v>26</v>
      </c>
      <c r="H2221" s="2">
        <v>14.98</v>
      </c>
      <c r="I2221" s="2">
        <v>1</v>
      </c>
      <c r="J2221" s="2" t="s">
        <v>16</v>
      </c>
      <c r="K2221" s="2">
        <f t="shared" si="68"/>
        <v>14.98</v>
      </c>
      <c r="L2221" s="2">
        <f t="shared" si="69"/>
        <v>14.98</v>
      </c>
      <c r="M2221" s="2" cm="1">
        <f t="array" ref="M2221">IFERROR(_xlfn.IFS(AND(F2221="Furniture",C2221="First Class",I2221&gt;5),H2221-(H2221*10%),AND(F2221="Technology",C2221="Same Day",I2221&gt;6),H2221-(H2221*12%),AND(F2221="Office Supplies",OR(C2221="Second Day",C2221="Standard Class"),I2221&gt;4),H2221-(H2221*8%)),H2221)</f>
        <v>14.98</v>
      </c>
      <c r="N2221" s="2" cm="1">
        <f t="array" ref="N2221">IFERROR(_xlfn.IFS(AND(J2221="Yes",F2221="Furniture",OR(C2221="Second Day",C2221="Standard Class"),I2221&gt;3),H2221-(H2221*15%),AND(J2221="Yes",F2221="Technology",C2221="Same Day",I2221&gt;4),H2221-(H2221*18%),AND(J2221="Yes",F2221="Office Supplies",C2221="First Class",I2221&gt;5),H2221-(H2221*20%)),H2221)</f>
        <v>14.98</v>
      </c>
      <c r="O2221" s="2"/>
    </row>
    <row r="2222" spans="1:15" ht="15.75" customHeight="1" x14ac:dyDescent="0.3">
      <c r="A2222" s="2" t="s">
        <v>1128</v>
      </c>
      <c r="B2222" s="3">
        <v>42944</v>
      </c>
      <c r="C2222" s="2" t="s">
        <v>24</v>
      </c>
      <c r="D2222" s="2" t="s">
        <v>19</v>
      </c>
      <c r="E2222" s="2" t="s">
        <v>20</v>
      </c>
      <c r="F2222" s="2" t="s">
        <v>30</v>
      </c>
      <c r="G2222" s="2" t="s">
        <v>31</v>
      </c>
      <c r="H2222" s="2">
        <v>1145.6000000000001</v>
      </c>
      <c r="I2222" s="2">
        <v>4</v>
      </c>
      <c r="J2222" s="2" t="s">
        <v>16</v>
      </c>
      <c r="K2222" s="2">
        <f t="shared" si="68"/>
        <v>973.7600000000001</v>
      </c>
      <c r="L2222" s="2">
        <f t="shared" si="69"/>
        <v>1145.6000000000001</v>
      </c>
      <c r="M2222" s="2" cm="1">
        <f t="array" ref="M2222">IFERROR(_xlfn.IFS(AND(F2222="Furniture",C2222="First Class",I2222&gt;5),H2222-(H2222*10%),AND(F2222="Technology",C2222="Same Day",I2222&gt;6),H2222-(H2222*12%),AND(F2222="Office Supplies",OR(C2222="Second Day",C2222="Standard Class"),I2222&gt;4),H2222-(H2222*8%)),H2222)</f>
        <v>1145.6000000000001</v>
      </c>
      <c r="N2222" s="2" cm="1">
        <f t="array" ref="N2222">IFERROR(_xlfn.IFS(AND(J2222="Yes",F2222="Furniture",OR(C2222="Second Day",C2222="Standard Class"),I2222&gt;3),H2222-(H2222*15%),AND(J2222="Yes",F2222="Technology",C2222="Same Day",I2222&gt;4),H2222-(H2222*18%),AND(J2222="Yes",F2222="Office Supplies",C2222="First Class",I2222&gt;5),H2222-(H2222*20%)),H2222)</f>
        <v>1145.6000000000001</v>
      </c>
      <c r="O2222" s="2"/>
    </row>
    <row r="2223" spans="1:15" ht="15.75" customHeight="1" x14ac:dyDescent="0.3">
      <c r="A2223" s="2" t="s">
        <v>1129</v>
      </c>
      <c r="B2223" s="3">
        <v>42344</v>
      </c>
      <c r="C2223" s="2" t="s">
        <v>208</v>
      </c>
      <c r="D2223" s="2" t="s">
        <v>12</v>
      </c>
      <c r="E2223" s="2" t="s">
        <v>46</v>
      </c>
      <c r="F2223" s="2" t="s">
        <v>30</v>
      </c>
      <c r="G2223" s="2" t="s">
        <v>31</v>
      </c>
      <c r="H2223" s="2">
        <v>485.93999999999994</v>
      </c>
      <c r="I2223" s="2">
        <v>2</v>
      </c>
      <c r="J2223" s="2" t="s">
        <v>16</v>
      </c>
      <c r="K2223" s="2">
        <f t="shared" si="68"/>
        <v>413.04899999999998</v>
      </c>
      <c r="L2223" s="2">
        <f t="shared" si="69"/>
        <v>485.93999999999994</v>
      </c>
      <c r="M2223" s="2" cm="1">
        <f t="array" ref="M2223">IFERROR(_xlfn.IFS(AND(F2223="Furniture",C2223="First Class",I2223&gt;5),H2223-(H2223*10%),AND(F2223="Technology",C2223="Same Day",I2223&gt;6),H2223-(H2223*12%),AND(F2223="Office Supplies",OR(C2223="Second Day",C2223="Standard Class"),I2223&gt;4),H2223-(H2223*8%)),H2223)</f>
        <v>485.93999999999994</v>
      </c>
      <c r="N2223" s="2" cm="1">
        <f t="array" ref="N2223">IFERROR(_xlfn.IFS(AND(J2223="Yes",F2223="Furniture",OR(C2223="Second Day",C2223="Standard Class"),I2223&gt;3),H2223-(H2223*15%),AND(J2223="Yes",F2223="Technology",C2223="Same Day",I2223&gt;4),H2223-(H2223*18%),AND(J2223="Yes",F2223="Office Supplies",C2223="First Class",I2223&gt;5),H2223-(H2223*20%)),H2223)</f>
        <v>485.93999999999994</v>
      </c>
      <c r="O2223" s="2"/>
    </row>
    <row r="2224" spans="1:15" ht="15.75" customHeight="1" x14ac:dyDescent="0.3">
      <c r="A2224" s="2" t="s">
        <v>1129</v>
      </c>
      <c r="B2224" s="3">
        <v>42344</v>
      </c>
      <c r="C2224" s="2" t="s">
        <v>208</v>
      </c>
      <c r="D2224" s="2" t="s">
        <v>12</v>
      </c>
      <c r="E2224" s="2" t="s">
        <v>46</v>
      </c>
      <c r="F2224" s="2" t="s">
        <v>21</v>
      </c>
      <c r="G2224" s="2" t="s">
        <v>29</v>
      </c>
      <c r="H2224" s="2">
        <v>37.375999999999998</v>
      </c>
      <c r="I2224" s="2">
        <v>8</v>
      </c>
      <c r="J2224" s="2" t="s">
        <v>16</v>
      </c>
      <c r="K2224" s="2">
        <f t="shared" si="68"/>
        <v>37.375999999999998</v>
      </c>
      <c r="L2224" s="2">
        <f t="shared" si="69"/>
        <v>37.375999999999998</v>
      </c>
      <c r="M2224" s="2" cm="1">
        <f t="array" ref="M2224">IFERROR(_xlfn.IFS(AND(F2224="Furniture",C2224="First Class",I2224&gt;5),H2224-(H2224*10%),AND(F2224="Technology",C2224="Same Day",I2224&gt;6),H2224-(H2224*12%),AND(F2224="Office Supplies",OR(C2224="Second Day",C2224="Standard Class"),I2224&gt;4),H2224-(H2224*8%)),H2224)</f>
        <v>37.375999999999998</v>
      </c>
      <c r="N2224" s="2" cm="1">
        <f t="array" ref="N2224">IFERROR(_xlfn.IFS(AND(J2224="Yes",F2224="Furniture",OR(C2224="Second Day",C2224="Standard Class"),I2224&gt;3),H2224-(H2224*15%),AND(J2224="Yes",F2224="Technology",C2224="Same Day",I2224&gt;4),H2224-(H2224*18%),AND(J2224="Yes",F2224="Office Supplies",C2224="First Class",I2224&gt;5),H2224-(H2224*20%)),H2224)</f>
        <v>37.375999999999998</v>
      </c>
      <c r="O2224" s="2"/>
    </row>
    <row r="2225" spans="1:15" ht="15.75" customHeight="1" x14ac:dyDescent="0.3">
      <c r="A2225" s="2" t="s">
        <v>1129</v>
      </c>
      <c r="B2225" s="3">
        <v>42344</v>
      </c>
      <c r="C2225" s="2" t="s">
        <v>208</v>
      </c>
      <c r="D2225" s="2" t="s">
        <v>12</v>
      </c>
      <c r="E2225" s="2" t="s">
        <v>46</v>
      </c>
      <c r="F2225" s="2" t="s">
        <v>14</v>
      </c>
      <c r="G2225" s="2" t="s">
        <v>17</v>
      </c>
      <c r="H2225" s="2">
        <v>70.685999999999993</v>
      </c>
      <c r="I2225" s="2">
        <v>1</v>
      </c>
      <c r="J2225" s="2" t="s">
        <v>16</v>
      </c>
      <c r="K2225" s="2">
        <f t="shared" si="68"/>
        <v>70.685999999999993</v>
      </c>
      <c r="L2225" s="2">
        <f t="shared" si="69"/>
        <v>70.685999999999993</v>
      </c>
      <c r="M2225" s="2" cm="1">
        <f t="array" ref="M2225">IFERROR(_xlfn.IFS(AND(F2225="Furniture",C2225="First Class",I2225&gt;5),H2225-(H2225*10%),AND(F2225="Technology",C2225="Same Day",I2225&gt;6),H2225-(H2225*12%),AND(F2225="Office Supplies",OR(C2225="Second Day",C2225="Standard Class"),I2225&gt;4),H2225-(H2225*8%)),H2225)</f>
        <v>70.685999999999993</v>
      </c>
      <c r="N2225" s="2" cm="1">
        <f t="array" ref="N2225">IFERROR(_xlfn.IFS(AND(J2225="Yes",F2225="Furniture",OR(C2225="Second Day",C2225="Standard Class"),I2225&gt;3),H2225-(H2225*15%),AND(J2225="Yes",F2225="Technology",C2225="Same Day",I2225&gt;4),H2225-(H2225*18%),AND(J2225="Yes",F2225="Office Supplies",C2225="First Class",I2225&gt;5),H2225-(H2225*20%)),H2225)</f>
        <v>70.685999999999993</v>
      </c>
      <c r="O2225" s="2"/>
    </row>
    <row r="2226" spans="1:15" ht="15.75" customHeight="1" x14ac:dyDescent="0.3">
      <c r="A2226" s="2" t="s">
        <v>1130</v>
      </c>
      <c r="B2226" s="3">
        <v>42947</v>
      </c>
      <c r="C2226" s="2" t="s">
        <v>24</v>
      </c>
      <c r="D2226" s="2" t="s">
        <v>19</v>
      </c>
      <c r="E2226" s="2" t="s">
        <v>46</v>
      </c>
      <c r="F2226" s="2" t="s">
        <v>21</v>
      </c>
      <c r="G2226" s="2" t="s">
        <v>35</v>
      </c>
      <c r="H2226" s="2">
        <v>54.816000000000003</v>
      </c>
      <c r="I2226" s="2">
        <v>3</v>
      </c>
      <c r="J2226" s="2" t="s">
        <v>16</v>
      </c>
      <c r="K2226" s="2">
        <f t="shared" si="68"/>
        <v>54.816000000000003</v>
      </c>
      <c r="L2226" s="2">
        <f t="shared" si="69"/>
        <v>54.816000000000003</v>
      </c>
      <c r="M2226" s="2" cm="1">
        <f t="array" ref="M2226">IFERROR(_xlfn.IFS(AND(F2226="Furniture",C2226="First Class",I2226&gt;5),H2226-(H2226*10%),AND(F2226="Technology",C2226="Same Day",I2226&gt;6),H2226-(H2226*12%),AND(F2226="Office Supplies",OR(C2226="Second Day",C2226="Standard Class"),I2226&gt;4),H2226-(H2226*8%)),H2226)</f>
        <v>54.816000000000003</v>
      </c>
      <c r="N2226" s="2" cm="1">
        <f t="array" ref="N2226">IFERROR(_xlfn.IFS(AND(J2226="Yes",F2226="Furniture",OR(C2226="Second Day",C2226="Standard Class"),I2226&gt;3),H2226-(H2226*15%),AND(J2226="Yes",F2226="Technology",C2226="Same Day",I2226&gt;4),H2226-(H2226*18%),AND(J2226="Yes",F2226="Office Supplies",C2226="First Class",I2226&gt;5),H2226-(H2226*20%)),H2226)</f>
        <v>54.816000000000003</v>
      </c>
      <c r="O2226" s="2"/>
    </row>
    <row r="2227" spans="1:15" ht="15.75" customHeight="1" x14ac:dyDescent="0.3">
      <c r="A2227" s="2" t="s">
        <v>1131</v>
      </c>
      <c r="B2227" s="3">
        <v>42448</v>
      </c>
      <c r="C2227" s="2" t="s">
        <v>11</v>
      </c>
      <c r="D2227" s="2" t="s">
        <v>12</v>
      </c>
      <c r="E2227" s="2" t="s">
        <v>20</v>
      </c>
      <c r="F2227" s="2" t="s">
        <v>14</v>
      </c>
      <c r="G2227" s="2" t="s">
        <v>15</v>
      </c>
      <c r="H2227" s="2">
        <v>72.294000000000011</v>
      </c>
      <c r="I2227" s="2">
        <v>1</v>
      </c>
      <c r="J2227" s="2" t="s">
        <v>16</v>
      </c>
      <c r="K2227" s="2">
        <f t="shared" si="68"/>
        <v>72.294000000000011</v>
      </c>
      <c r="L2227" s="2">
        <f t="shared" si="69"/>
        <v>72.294000000000011</v>
      </c>
      <c r="M2227" s="2" cm="1">
        <f t="array" ref="M2227">IFERROR(_xlfn.IFS(AND(F2227="Furniture",C2227="First Class",I2227&gt;5),H2227-(H2227*10%),AND(F2227="Technology",C2227="Same Day",I2227&gt;6),H2227-(H2227*12%),AND(F2227="Office Supplies",OR(C2227="Second Day",C2227="Standard Class"),I2227&gt;4),H2227-(H2227*8%)),H2227)</f>
        <v>72.294000000000011</v>
      </c>
      <c r="N2227" s="2" cm="1">
        <f t="array" ref="N2227">IFERROR(_xlfn.IFS(AND(J2227="Yes",F2227="Furniture",OR(C2227="Second Day",C2227="Standard Class"),I2227&gt;3),H2227-(H2227*15%),AND(J2227="Yes",F2227="Technology",C2227="Same Day",I2227&gt;4),H2227-(H2227*18%),AND(J2227="Yes",F2227="Office Supplies",C2227="First Class",I2227&gt;5),H2227-(H2227*20%)),H2227)</f>
        <v>72.294000000000011</v>
      </c>
      <c r="O2227" s="2"/>
    </row>
    <row r="2228" spans="1:15" ht="15.75" customHeight="1" x14ac:dyDescent="0.3">
      <c r="A2228" s="2" t="s">
        <v>1132</v>
      </c>
      <c r="B2228" s="3">
        <v>42945</v>
      </c>
      <c r="C2228" s="2" t="s">
        <v>24</v>
      </c>
      <c r="D2228" s="2" t="s">
        <v>19</v>
      </c>
      <c r="E2228" s="2" t="s">
        <v>39</v>
      </c>
      <c r="F2228" s="2" t="s">
        <v>21</v>
      </c>
      <c r="G2228" s="2" t="s">
        <v>64</v>
      </c>
      <c r="H2228" s="2">
        <v>2.8960000000000004</v>
      </c>
      <c r="I2228" s="2">
        <v>2</v>
      </c>
      <c r="J2228" s="2" t="s">
        <v>16</v>
      </c>
      <c r="K2228" s="2">
        <f t="shared" si="68"/>
        <v>2.8960000000000004</v>
      </c>
      <c r="L2228" s="2">
        <f t="shared" si="69"/>
        <v>2.8960000000000004</v>
      </c>
      <c r="M2228" s="2" cm="1">
        <f t="array" ref="M2228">IFERROR(_xlfn.IFS(AND(F2228="Furniture",C2228="First Class",I2228&gt;5),H2228-(H2228*10%),AND(F2228="Technology",C2228="Same Day",I2228&gt;6),H2228-(H2228*12%),AND(F2228="Office Supplies",OR(C2228="Second Day",C2228="Standard Class"),I2228&gt;4),H2228-(H2228*8%)),H2228)</f>
        <v>2.8960000000000004</v>
      </c>
      <c r="N2228" s="2" cm="1">
        <f t="array" ref="N2228">IFERROR(_xlfn.IFS(AND(J2228="Yes",F2228="Furniture",OR(C2228="Second Day",C2228="Standard Class"),I2228&gt;3),H2228-(H2228*15%),AND(J2228="Yes",F2228="Technology",C2228="Same Day",I2228&gt;4),H2228-(H2228*18%),AND(J2228="Yes",F2228="Office Supplies",C2228="First Class",I2228&gt;5),H2228-(H2228*20%)),H2228)</f>
        <v>2.8960000000000004</v>
      </c>
      <c r="O2228" s="2"/>
    </row>
    <row r="2229" spans="1:15" ht="15.75" customHeight="1" x14ac:dyDescent="0.3">
      <c r="A2229" s="2" t="s">
        <v>1132</v>
      </c>
      <c r="B2229" s="3">
        <v>42945</v>
      </c>
      <c r="C2229" s="2" t="s">
        <v>24</v>
      </c>
      <c r="D2229" s="2" t="s">
        <v>19</v>
      </c>
      <c r="E2229" s="2" t="s">
        <v>39</v>
      </c>
      <c r="F2229" s="2" t="s">
        <v>30</v>
      </c>
      <c r="G2229" s="2" t="s">
        <v>31</v>
      </c>
      <c r="H2229" s="2">
        <v>124.79200000000002</v>
      </c>
      <c r="I2229" s="2">
        <v>1</v>
      </c>
      <c r="J2229" s="2" t="s">
        <v>16</v>
      </c>
      <c r="K2229" s="2">
        <f t="shared" si="68"/>
        <v>124.79200000000002</v>
      </c>
      <c r="L2229" s="2">
        <f t="shared" si="69"/>
        <v>124.79200000000002</v>
      </c>
      <c r="M2229" s="2" cm="1">
        <f t="array" ref="M2229">IFERROR(_xlfn.IFS(AND(F2229="Furniture",C2229="First Class",I2229&gt;5),H2229-(H2229*10%),AND(F2229="Technology",C2229="Same Day",I2229&gt;6),H2229-(H2229*12%),AND(F2229="Office Supplies",OR(C2229="Second Day",C2229="Standard Class"),I2229&gt;4),H2229-(H2229*8%)),H2229)</f>
        <v>124.79200000000002</v>
      </c>
      <c r="N2229" s="2" cm="1">
        <f t="array" ref="N2229">IFERROR(_xlfn.IFS(AND(J2229="Yes",F2229="Furniture",OR(C2229="Second Day",C2229="Standard Class"),I2229&gt;3),H2229-(H2229*15%),AND(J2229="Yes",F2229="Technology",C2229="Same Day",I2229&gt;4),H2229-(H2229*18%),AND(J2229="Yes",F2229="Office Supplies",C2229="First Class",I2229&gt;5),H2229-(H2229*20%)),H2229)</f>
        <v>124.79200000000002</v>
      </c>
      <c r="O2229" s="2"/>
    </row>
    <row r="2230" spans="1:15" ht="15.75" customHeight="1" x14ac:dyDescent="0.3">
      <c r="A2230" s="2" t="s">
        <v>1133</v>
      </c>
      <c r="B2230" s="3">
        <v>42644</v>
      </c>
      <c r="C2230" s="2" t="s">
        <v>24</v>
      </c>
      <c r="D2230" s="2" t="s">
        <v>12</v>
      </c>
      <c r="E2230" s="2" t="s">
        <v>46</v>
      </c>
      <c r="F2230" s="2" t="s">
        <v>14</v>
      </c>
      <c r="G2230" s="2" t="s">
        <v>25</v>
      </c>
      <c r="H2230" s="2">
        <v>330.58800000000002</v>
      </c>
      <c r="I2230" s="2">
        <v>1</v>
      </c>
      <c r="J2230" s="2" t="s">
        <v>16</v>
      </c>
      <c r="K2230" s="2">
        <f t="shared" si="68"/>
        <v>280.99980000000005</v>
      </c>
      <c r="L2230" s="2">
        <f t="shared" si="69"/>
        <v>330.58800000000002</v>
      </c>
      <c r="M2230" s="2" cm="1">
        <f t="array" ref="M2230">IFERROR(_xlfn.IFS(AND(F2230="Furniture",C2230="First Class",I2230&gt;5),H2230-(H2230*10%),AND(F2230="Technology",C2230="Same Day",I2230&gt;6),H2230-(H2230*12%),AND(F2230="Office Supplies",OR(C2230="Second Day",C2230="Standard Class"),I2230&gt;4),H2230-(H2230*8%)),H2230)</f>
        <v>330.58800000000002</v>
      </c>
      <c r="N2230" s="2" cm="1">
        <f t="array" ref="N2230">IFERROR(_xlfn.IFS(AND(J2230="Yes",F2230="Furniture",OR(C2230="Second Day",C2230="Standard Class"),I2230&gt;3),H2230-(H2230*15%),AND(J2230="Yes",F2230="Technology",C2230="Same Day",I2230&gt;4),H2230-(H2230*18%),AND(J2230="Yes",F2230="Office Supplies",C2230="First Class",I2230&gt;5),H2230-(H2230*20%)),H2230)</f>
        <v>330.58800000000002</v>
      </c>
      <c r="O2230" s="2"/>
    </row>
    <row r="2231" spans="1:15" ht="15.75" customHeight="1" x14ac:dyDescent="0.3">
      <c r="A2231" s="2" t="s">
        <v>1134</v>
      </c>
      <c r="B2231" s="3">
        <v>41729</v>
      </c>
      <c r="C2231" s="2" t="s">
        <v>24</v>
      </c>
      <c r="D2231" s="2" t="s">
        <v>12</v>
      </c>
      <c r="E2231" s="2" t="s">
        <v>20</v>
      </c>
      <c r="F2231" s="2" t="s">
        <v>21</v>
      </c>
      <c r="G2231" s="2" t="s">
        <v>32</v>
      </c>
      <c r="H2231" s="2">
        <v>673.5680000000001</v>
      </c>
      <c r="I2231" s="2">
        <v>2</v>
      </c>
      <c r="J2231" s="2" t="s">
        <v>16</v>
      </c>
      <c r="K2231" s="2">
        <f t="shared" si="68"/>
        <v>572.53280000000007</v>
      </c>
      <c r="L2231" s="2">
        <f t="shared" si="69"/>
        <v>673.5680000000001</v>
      </c>
      <c r="M2231" s="2" cm="1">
        <f t="array" ref="M2231">IFERROR(_xlfn.IFS(AND(F2231="Furniture",C2231="First Class",I2231&gt;5),H2231-(H2231*10%),AND(F2231="Technology",C2231="Same Day",I2231&gt;6),H2231-(H2231*12%),AND(F2231="Office Supplies",OR(C2231="Second Day",C2231="Standard Class"),I2231&gt;4),H2231-(H2231*8%)),H2231)</f>
        <v>673.5680000000001</v>
      </c>
      <c r="N2231" s="2" cm="1">
        <f t="array" ref="N2231">IFERROR(_xlfn.IFS(AND(J2231="Yes",F2231="Furniture",OR(C2231="Second Day",C2231="Standard Class"),I2231&gt;3),H2231-(H2231*15%),AND(J2231="Yes",F2231="Technology",C2231="Same Day",I2231&gt;4),H2231-(H2231*18%),AND(J2231="Yes",F2231="Office Supplies",C2231="First Class",I2231&gt;5),H2231-(H2231*20%)),H2231)</f>
        <v>673.5680000000001</v>
      </c>
      <c r="O2231" s="2"/>
    </row>
    <row r="2232" spans="1:15" ht="15.75" customHeight="1" x14ac:dyDescent="0.3">
      <c r="A2232" s="2" t="s">
        <v>1134</v>
      </c>
      <c r="B2232" s="3">
        <v>41729</v>
      </c>
      <c r="C2232" s="2" t="s">
        <v>24</v>
      </c>
      <c r="D2232" s="2" t="s">
        <v>12</v>
      </c>
      <c r="E2232" s="2" t="s">
        <v>20</v>
      </c>
      <c r="F2232" s="2" t="s">
        <v>21</v>
      </c>
      <c r="G2232" s="2" t="s">
        <v>33</v>
      </c>
      <c r="H2232" s="2">
        <v>52.98</v>
      </c>
      <c r="I2232" s="2">
        <v>2</v>
      </c>
      <c r="J2232" s="2" t="s">
        <v>16</v>
      </c>
      <c r="K2232" s="2">
        <f t="shared" si="68"/>
        <v>52.98</v>
      </c>
      <c r="L2232" s="2">
        <f t="shared" si="69"/>
        <v>52.98</v>
      </c>
      <c r="M2232" s="2" cm="1">
        <f t="array" ref="M2232">IFERROR(_xlfn.IFS(AND(F2232="Furniture",C2232="First Class",I2232&gt;5),H2232-(H2232*10%),AND(F2232="Technology",C2232="Same Day",I2232&gt;6),H2232-(H2232*12%),AND(F2232="Office Supplies",OR(C2232="Second Day",C2232="Standard Class"),I2232&gt;4),H2232-(H2232*8%)),H2232)</f>
        <v>52.98</v>
      </c>
      <c r="N2232" s="2" cm="1">
        <f t="array" ref="N2232">IFERROR(_xlfn.IFS(AND(J2232="Yes",F2232="Furniture",OR(C2232="Second Day",C2232="Standard Class"),I2232&gt;3),H2232-(H2232*15%),AND(J2232="Yes",F2232="Technology",C2232="Same Day",I2232&gt;4),H2232-(H2232*18%),AND(J2232="Yes",F2232="Office Supplies",C2232="First Class",I2232&gt;5),H2232-(H2232*20%)),H2232)</f>
        <v>52.98</v>
      </c>
      <c r="O2232" s="2"/>
    </row>
    <row r="2233" spans="1:15" ht="15.75" customHeight="1" x14ac:dyDescent="0.3">
      <c r="A2233" s="2" t="s">
        <v>1135</v>
      </c>
      <c r="B2233" s="3">
        <v>42912</v>
      </c>
      <c r="C2233" s="2" t="s">
        <v>24</v>
      </c>
      <c r="D2233" s="2" t="s">
        <v>12</v>
      </c>
      <c r="E2233" s="2" t="s">
        <v>39</v>
      </c>
      <c r="F2233" s="2" t="s">
        <v>14</v>
      </c>
      <c r="G2233" s="2" t="s">
        <v>28</v>
      </c>
      <c r="H2233" s="2">
        <v>526.45000000000005</v>
      </c>
      <c r="I2233" s="2">
        <v>5</v>
      </c>
      <c r="J2233" s="2" t="s">
        <v>16</v>
      </c>
      <c r="K2233" s="2">
        <f t="shared" si="68"/>
        <v>447.48250000000007</v>
      </c>
      <c r="L2233" s="2">
        <f t="shared" si="69"/>
        <v>526.45000000000005</v>
      </c>
      <c r="M2233" s="2" cm="1">
        <f t="array" ref="M2233">IFERROR(_xlfn.IFS(AND(F2233="Furniture",C2233="First Class",I2233&gt;5),H2233-(H2233*10%),AND(F2233="Technology",C2233="Same Day",I2233&gt;6),H2233-(H2233*12%),AND(F2233="Office Supplies",OR(C2233="Second Day",C2233="Standard Class"),I2233&gt;4),H2233-(H2233*8%)),H2233)</f>
        <v>526.45000000000005</v>
      </c>
      <c r="N2233" s="2" cm="1">
        <f t="array" ref="N2233">IFERROR(_xlfn.IFS(AND(J2233="Yes",F2233="Furniture",OR(C2233="Second Day",C2233="Standard Class"),I2233&gt;3),H2233-(H2233*15%),AND(J2233="Yes",F2233="Technology",C2233="Same Day",I2233&gt;4),H2233-(H2233*18%),AND(J2233="Yes",F2233="Office Supplies",C2233="First Class",I2233&gt;5),H2233-(H2233*20%)),H2233)</f>
        <v>526.45000000000005</v>
      </c>
      <c r="O2233" s="2"/>
    </row>
    <row r="2234" spans="1:15" ht="15.75" customHeight="1" x14ac:dyDescent="0.3">
      <c r="A2234" s="2" t="s">
        <v>1136</v>
      </c>
      <c r="B2234" s="3">
        <v>42925</v>
      </c>
      <c r="C2234" s="2" t="s">
        <v>24</v>
      </c>
      <c r="D2234" s="2" t="s">
        <v>12</v>
      </c>
      <c r="E2234" s="2" t="s">
        <v>39</v>
      </c>
      <c r="F2234" s="2" t="s">
        <v>21</v>
      </c>
      <c r="G2234" s="2" t="s">
        <v>26</v>
      </c>
      <c r="H2234" s="2">
        <v>228.92</v>
      </c>
      <c r="I2234" s="2">
        <v>5</v>
      </c>
      <c r="J2234" s="2" t="s">
        <v>16</v>
      </c>
      <c r="K2234" s="2">
        <f t="shared" si="68"/>
        <v>228.92</v>
      </c>
      <c r="L2234" s="2">
        <f t="shared" si="69"/>
        <v>228.92</v>
      </c>
      <c r="M2234" s="2" cm="1">
        <f t="array" ref="M2234">IFERROR(_xlfn.IFS(AND(F2234="Furniture",C2234="First Class",I2234&gt;5),H2234-(H2234*10%),AND(F2234="Technology",C2234="Same Day",I2234&gt;6),H2234-(H2234*12%),AND(F2234="Office Supplies",OR(C2234="Second Day",C2234="Standard Class"),I2234&gt;4),H2234-(H2234*8%)),H2234)</f>
        <v>210.60639999999998</v>
      </c>
      <c r="N2234" s="2" cm="1">
        <f t="array" ref="N2234">IFERROR(_xlfn.IFS(AND(J2234="Yes",F2234="Furniture",OR(C2234="Second Day",C2234="Standard Class"),I2234&gt;3),H2234-(H2234*15%),AND(J2234="Yes",F2234="Technology",C2234="Same Day",I2234&gt;4),H2234-(H2234*18%),AND(J2234="Yes",F2234="Office Supplies",C2234="First Class",I2234&gt;5),H2234-(H2234*20%)),H2234)</f>
        <v>228.92</v>
      </c>
      <c r="O2234" s="2"/>
    </row>
    <row r="2235" spans="1:15" ht="15.75" customHeight="1" x14ac:dyDescent="0.3">
      <c r="A2235" s="2" t="s">
        <v>1137</v>
      </c>
      <c r="B2235" s="3">
        <v>42352</v>
      </c>
      <c r="C2235" s="2" t="s">
        <v>11</v>
      </c>
      <c r="D2235" s="2" t="s">
        <v>12</v>
      </c>
      <c r="E2235" s="2" t="s">
        <v>20</v>
      </c>
      <c r="F2235" s="2" t="s">
        <v>30</v>
      </c>
      <c r="G2235" s="2" t="s">
        <v>31</v>
      </c>
      <c r="H2235" s="2">
        <v>319.96800000000002</v>
      </c>
      <c r="I2235" s="2">
        <v>4</v>
      </c>
      <c r="J2235" s="2" t="s">
        <v>16</v>
      </c>
      <c r="K2235" s="2">
        <f t="shared" si="68"/>
        <v>271.97280000000001</v>
      </c>
      <c r="L2235" s="2">
        <f t="shared" si="69"/>
        <v>319.96800000000002</v>
      </c>
      <c r="M2235" s="2" cm="1">
        <f t="array" ref="M2235">IFERROR(_xlfn.IFS(AND(F2235="Furniture",C2235="First Class",I2235&gt;5),H2235-(H2235*10%),AND(F2235="Technology",C2235="Same Day",I2235&gt;6),H2235-(H2235*12%),AND(F2235="Office Supplies",OR(C2235="Second Day",C2235="Standard Class"),I2235&gt;4),H2235-(H2235*8%)),H2235)</f>
        <v>319.96800000000002</v>
      </c>
      <c r="N2235" s="2" cm="1">
        <f t="array" ref="N2235">IFERROR(_xlfn.IFS(AND(J2235="Yes",F2235="Furniture",OR(C2235="Second Day",C2235="Standard Class"),I2235&gt;3),H2235-(H2235*15%),AND(J2235="Yes",F2235="Technology",C2235="Same Day",I2235&gt;4),H2235-(H2235*18%),AND(J2235="Yes",F2235="Office Supplies",C2235="First Class",I2235&gt;5),H2235-(H2235*20%)),H2235)</f>
        <v>319.96800000000002</v>
      </c>
      <c r="O2235" s="2"/>
    </row>
    <row r="2236" spans="1:15" ht="15.75" customHeight="1" x14ac:dyDescent="0.3">
      <c r="A2236" s="2" t="s">
        <v>1138</v>
      </c>
      <c r="B2236" s="3">
        <v>43074</v>
      </c>
      <c r="C2236" s="2" t="s">
        <v>24</v>
      </c>
      <c r="D2236" s="2" t="s">
        <v>19</v>
      </c>
      <c r="E2236" s="2" t="s">
        <v>46</v>
      </c>
      <c r="F2236" s="2" t="s">
        <v>30</v>
      </c>
      <c r="G2236" s="2" t="s">
        <v>49</v>
      </c>
      <c r="H2236" s="2">
        <v>205.03</v>
      </c>
      <c r="I2236" s="2">
        <v>7</v>
      </c>
      <c r="J2236" s="2" t="s">
        <v>16</v>
      </c>
      <c r="K2236" s="2">
        <f t="shared" si="68"/>
        <v>205.03</v>
      </c>
      <c r="L2236" s="2">
        <f t="shared" si="69"/>
        <v>205.03</v>
      </c>
      <c r="M2236" s="2" cm="1">
        <f t="array" ref="M2236">IFERROR(_xlfn.IFS(AND(F2236="Furniture",C2236="First Class",I2236&gt;5),H2236-(H2236*10%),AND(F2236="Technology",C2236="Same Day",I2236&gt;6),H2236-(H2236*12%),AND(F2236="Office Supplies",OR(C2236="Second Day",C2236="Standard Class"),I2236&gt;4),H2236-(H2236*8%)),H2236)</f>
        <v>205.03</v>
      </c>
      <c r="N2236" s="2" cm="1">
        <f t="array" ref="N2236">IFERROR(_xlfn.IFS(AND(J2236="Yes",F2236="Furniture",OR(C2236="Second Day",C2236="Standard Class"),I2236&gt;3),H2236-(H2236*15%),AND(J2236="Yes",F2236="Technology",C2236="Same Day",I2236&gt;4),H2236-(H2236*18%),AND(J2236="Yes",F2236="Office Supplies",C2236="First Class",I2236&gt;5),H2236-(H2236*20%)),H2236)</f>
        <v>205.03</v>
      </c>
      <c r="O2236" s="2"/>
    </row>
    <row r="2237" spans="1:15" ht="15.75" customHeight="1" x14ac:dyDescent="0.3">
      <c r="A2237" s="2" t="s">
        <v>1139</v>
      </c>
      <c r="B2237" s="3">
        <v>42262</v>
      </c>
      <c r="C2237" s="2" t="s">
        <v>11</v>
      </c>
      <c r="D2237" s="2" t="s">
        <v>12</v>
      </c>
      <c r="E2237" s="2" t="s">
        <v>39</v>
      </c>
      <c r="F2237" s="2" t="s">
        <v>21</v>
      </c>
      <c r="G2237" s="2" t="s">
        <v>26</v>
      </c>
      <c r="H2237" s="2">
        <v>190.86</v>
      </c>
      <c r="I2237" s="2">
        <v>2</v>
      </c>
      <c r="J2237" s="2" t="s">
        <v>16</v>
      </c>
      <c r="K2237" s="2">
        <f t="shared" si="68"/>
        <v>190.86</v>
      </c>
      <c r="L2237" s="2">
        <f t="shared" si="69"/>
        <v>190.86</v>
      </c>
      <c r="M2237" s="2" cm="1">
        <f t="array" ref="M2237">IFERROR(_xlfn.IFS(AND(F2237="Furniture",C2237="First Class",I2237&gt;5),H2237-(H2237*10%),AND(F2237="Technology",C2237="Same Day",I2237&gt;6),H2237-(H2237*12%),AND(F2237="Office Supplies",OR(C2237="Second Day",C2237="Standard Class"),I2237&gt;4),H2237-(H2237*8%)),H2237)</f>
        <v>190.86</v>
      </c>
      <c r="N2237" s="2" cm="1">
        <f t="array" ref="N2237">IFERROR(_xlfn.IFS(AND(J2237="Yes",F2237="Furniture",OR(C2237="Second Day",C2237="Standard Class"),I2237&gt;3),H2237-(H2237*15%),AND(J2237="Yes",F2237="Technology",C2237="Same Day",I2237&gt;4),H2237-(H2237*18%),AND(J2237="Yes",F2237="Office Supplies",C2237="First Class",I2237&gt;5),H2237-(H2237*20%)),H2237)</f>
        <v>190.86</v>
      </c>
      <c r="O2237" s="2"/>
    </row>
    <row r="2238" spans="1:15" ht="15.75" customHeight="1" x14ac:dyDescent="0.3">
      <c r="A2238" s="2" t="s">
        <v>1139</v>
      </c>
      <c r="B2238" s="3">
        <v>42262</v>
      </c>
      <c r="C2238" s="2" t="s">
        <v>11</v>
      </c>
      <c r="D2238" s="2" t="s">
        <v>12</v>
      </c>
      <c r="E2238" s="2" t="s">
        <v>39</v>
      </c>
      <c r="F2238" s="2" t="s">
        <v>21</v>
      </c>
      <c r="G2238" s="2" t="s">
        <v>29</v>
      </c>
      <c r="H2238" s="2">
        <v>24.32</v>
      </c>
      <c r="I2238" s="2">
        <v>8</v>
      </c>
      <c r="J2238" s="2" t="s">
        <v>16</v>
      </c>
      <c r="K2238" s="2">
        <f t="shared" si="68"/>
        <v>24.32</v>
      </c>
      <c r="L2238" s="2">
        <f t="shared" si="69"/>
        <v>24.32</v>
      </c>
      <c r="M2238" s="2" cm="1">
        <f t="array" ref="M2238">IFERROR(_xlfn.IFS(AND(F2238="Furniture",C2238="First Class",I2238&gt;5),H2238-(H2238*10%),AND(F2238="Technology",C2238="Same Day",I2238&gt;6),H2238-(H2238*12%),AND(F2238="Office Supplies",OR(C2238="Second Day",C2238="Standard Class"),I2238&gt;4),H2238-(H2238*8%)),H2238)</f>
        <v>24.32</v>
      </c>
      <c r="N2238" s="2" cm="1">
        <f t="array" ref="N2238">IFERROR(_xlfn.IFS(AND(J2238="Yes",F2238="Furniture",OR(C2238="Second Day",C2238="Standard Class"),I2238&gt;3),H2238-(H2238*15%),AND(J2238="Yes",F2238="Technology",C2238="Same Day",I2238&gt;4),H2238-(H2238*18%),AND(J2238="Yes",F2238="Office Supplies",C2238="First Class",I2238&gt;5),H2238-(H2238*20%)),H2238)</f>
        <v>24.32</v>
      </c>
      <c r="O2238" s="2"/>
    </row>
    <row r="2239" spans="1:15" ht="15.75" customHeight="1" x14ac:dyDescent="0.3">
      <c r="A2239" s="2" t="s">
        <v>1140</v>
      </c>
      <c r="B2239" s="3">
        <v>42566</v>
      </c>
      <c r="C2239" s="2" t="s">
        <v>24</v>
      </c>
      <c r="D2239" s="2" t="s">
        <v>38</v>
      </c>
      <c r="E2239" s="2" t="s">
        <v>20</v>
      </c>
      <c r="F2239" s="2" t="s">
        <v>21</v>
      </c>
      <c r="G2239" s="2" t="s">
        <v>105</v>
      </c>
      <c r="H2239" s="2">
        <v>44.400000000000006</v>
      </c>
      <c r="I2239" s="2">
        <v>5</v>
      </c>
      <c r="J2239" s="2" t="s">
        <v>16</v>
      </c>
      <c r="K2239" s="2">
        <f t="shared" si="68"/>
        <v>44.400000000000006</v>
      </c>
      <c r="L2239" s="2">
        <f t="shared" si="69"/>
        <v>44.400000000000006</v>
      </c>
      <c r="M2239" s="2" cm="1">
        <f t="array" ref="M2239">IFERROR(_xlfn.IFS(AND(F2239="Furniture",C2239="First Class",I2239&gt;5),H2239-(H2239*10%),AND(F2239="Technology",C2239="Same Day",I2239&gt;6),H2239-(H2239*12%),AND(F2239="Office Supplies",OR(C2239="Second Day",C2239="Standard Class"),I2239&gt;4),H2239-(H2239*8%)),H2239)</f>
        <v>40.848000000000006</v>
      </c>
      <c r="N2239" s="2" cm="1">
        <f t="array" ref="N2239">IFERROR(_xlfn.IFS(AND(J2239="Yes",F2239="Furniture",OR(C2239="Second Day",C2239="Standard Class"),I2239&gt;3),H2239-(H2239*15%),AND(J2239="Yes",F2239="Technology",C2239="Same Day",I2239&gt;4),H2239-(H2239*18%),AND(J2239="Yes",F2239="Office Supplies",C2239="First Class",I2239&gt;5),H2239-(H2239*20%)),H2239)</f>
        <v>44.400000000000006</v>
      </c>
      <c r="O2239" s="2"/>
    </row>
    <row r="2240" spans="1:15" ht="15.75" customHeight="1" x14ac:dyDescent="0.3">
      <c r="A2240" s="2" t="s">
        <v>1141</v>
      </c>
      <c r="B2240" s="3">
        <v>42845</v>
      </c>
      <c r="C2240" s="2" t="s">
        <v>24</v>
      </c>
      <c r="D2240" s="2" t="s">
        <v>38</v>
      </c>
      <c r="E2240" s="2" t="s">
        <v>39</v>
      </c>
      <c r="F2240" s="2" t="s">
        <v>14</v>
      </c>
      <c r="G2240" s="2" t="s">
        <v>28</v>
      </c>
      <c r="H2240" s="2">
        <v>44.400000000000006</v>
      </c>
      <c r="I2240" s="2">
        <v>2</v>
      </c>
      <c r="J2240" s="2" t="s">
        <v>16</v>
      </c>
      <c r="K2240" s="2">
        <f t="shared" si="68"/>
        <v>44.400000000000006</v>
      </c>
      <c r="L2240" s="2">
        <f t="shared" si="69"/>
        <v>44.400000000000006</v>
      </c>
      <c r="M2240" s="2" cm="1">
        <f t="array" ref="M2240">IFERROR(_xlfn.IFS(AND(F2240="Furniture",C2240="First Class",I2240&gt;5),H2240-(H2240*10%),AND(F2240="Technology",C2240="Same Day",I2240&gt;6),H2240-(H2240*12%),AND(F2240="Office Supplies",OR(C2240="Second Day",C2240="Standard Class"),I2240&gt;4),H2240-(H2240*8%)),H2240)</f>
        <v>44.400000000000006</v>
      </c>
      <c r="N2240" s="2" cm="1">
        <f t="array" ref="N2240">IFERROR(_xlfn.IFS(AND(J2240="Yes",F2240="Furniture",OR(C2240="Second Day",C2240="Standard Class"),I2240&gt;3),H2240-(H2240*15%),AND(J2240="Yes",F2240="Technology",C2240="Same Day",I2240&gt;4),H2240-(H2240*18%),AND(J2240="Yes",F2240="Office Supplies",C2240="First Class",I2240&gt;5),H2240-(H2240*20%)),H2240)</f>
        <v>44.400000000000006</v>
      </c>
      <c r="O2240" s="2"/>
    </row>
    <row r="2241" spans="1:15" ht="15.75" customHeight="1" x14ac:dyDescent="0.3">
      <c r="A2241" s="2" t="s">
        <v>1142</v>
      </c>
      <c r="B2241" s="3">
        <v>42689</v>
      </c>
      <c r="C2241" s="2" t="s">
        <v>11</v>
      </c>
      <c r="D2241" s="2" t="s">
        <v>12</v>
      </c>
      <c r="E2241" s="2" t="s">
        <v>20</v>
      </c>
      <c r="F2241" s="2" t="s">
        <v>21</v>
      </c>
      <c r="G2241" s="2" t="s">
        <v>32</v>
      </c>
      <c r="H2241" s="2">
        <v>1016.792</v>
      </c>
      <c r="I2241" s="2">
        <v>1</v>
      </c>
      <c r="J2241" s="2" t="s">
        <v>16</v>
      </c>
      <c r="K2241" s="2">
        <f t="shared" si="68"/>
        <v>864.27320000000009</v>
      </c>
      <c r="L2241" s="2">
        <f t="shared" si="69"/>
        <v>1016.792</v>
      </c>
      <c r="M2241" s="2" cm="1">
        <f t="array" ref="M2241">IFERROR(_xlfn.IFS(AND(F2241="Furniture",C2241="First Class",I2241&gt;5),H2241-(H2241*10%),AND(F2241="Technology",C2241="Same Day",I2241&gt;6),H2241-(H2241*12%),AND(F2241="Office Supplies",OR(C2241="Second Day",C2241="Standard Class"),I2241&gt;4),H2241-(H2241*8%)),H2241)</f>
        <v>1016.792</v>
      </c>
      <c r="N2241" s="2" cm="1">
        <f t="array" ref="N2241">IFERROR(_xlfn.IFS(AND(J2241="Yes",F2241="Furniture",OR(C2241="Second Day",C2241="Standard Class"),I2241&gt;3),H2241-(H2241*15%),AND(J2241="Yes",F2241="Technology",C2241="Same Day",I2241&gt;4),H2241-(H2241*18%),AND(J2241="Yes",F2241="Office Supplies",C2241="First Class",I2241&gt;5),H2241-(H2241*20%)),H2241)</f>
        <v>1016.792</v>
      </c>
      <c r="O2241" s="2"/>
    </row>
    <row r="2242" spans="1:15" ht="15.75" customHeight="1" x14ac:dyDescent="0.3">
      <c r="A2242" s="2" t="s">
        <v>1142</v>
      </c>
      <c r="B2242" s="3">
        <v>42689</v>
      </c>
      <c r="C2242" s="2" t="s">
        <v>11</v>
      </c>
      <c r="D2242" s="2" t="s">
        <v>12</v>
      </c>
      <c r="E2242" s="2" t="s">
        <v>20</v>
      </c>
      <c r="F2242" s="2" t="s">
        <v>21</v>
      </c>
      <c r="G2242" s="2" t="s">
        <v>32</v>
      </c>
      <c r="H2242" s="2">
        <v>38.136000000000003</v>
      </c>
      <c r="I2242" s="2">
        <v>7</v>
      </c>
      <c r="J2242" s="2" t="s">
        <v>16</v>
      </c>
      <c r="K2242" s="2">
        <f t="shared" si="68"/>
        <v>38.136000000000003</v>
      </c>
      <c r="L2242" s="2">
        <f t="shared" si="69"/>
        <v>38.136000000000003</v>
      </c>
      <c r="M2242" s="2" cm="1">
        <f t="array" ref="M2242">IFERROR(_xlfn.IFS(AND(F2242="Furniture",C2242="First Class",I2242&gt;5),H2242-(H2242*10%),AND(F2242="Technology",C2242="Same Day",I2242&gt;6),H2242-(H2242*12%),AND(F2242="Office Supplies",OR(C2242="Second Day",C2242="Standard Class"),I2242&gt;4),H2242-(H2242*8%)),H2242)</f>
        <v>38.136000000000003</v>
      </c>
      <c r="N2242" s="2" cm="1">
        <f t="array" ref="N2242">IFERROR(_xlfn.IFS(AND(J2242="Yes",F2242="Furniture",OR(C2242="Second Day",C2242="Standard Class"),I2242&gt;3),H2242-(H2242*15%),AND(J2242="Yes",F2242="Technology",C2242="Same Day",I2242&gt;4),H2242-(H2242*18%),AND(J2242="Yes",F2242="Office Supplies",C2242="First Class",I2242&gt;5),H2242-(H2242*20%)),H2242)</f>
        <v>38.136000000000003</v>
      </c>
      <c r="O2242" s="2"/>
    </row>
    <row r="2243" spans="1:15" ht="15.75" customHeight="1" x14ac:dyDescent="0.3">
      <c r="A2243" s="2" t="s">
        <v>1143</v>
      </c>
      <c r="B2243" s="3">
        <v>42700</v>
      </c>
      <c r="C2243" s="2" t="s">
        <v>24</v>
      </c>
      <c r="D2243" s="2" t="s">
        <v>12</v>
      </c>
      <c r="E2243" s="2" t="s">
        <v>46</v>
      </c>
      <c r="F2243" s="2" t="s">
        <v>30</v>
      </c>
      <c r="G2243" s="2" t="s">
        <v>31</v>
      </c>
      <c r="H2243" s="2">
        <v>494.98199999999997</v>
      </c>
      <c r="I2243" s="2">
        <v>3</v>
      </c>
      <c r="J2243" s="2" t="s">
        <v>16</v>
      </c>
      <c r="K2243" s="2">
        <f t="shared" ref="K2243:K2306" si="70">IF(H2243&gt;$Q$5,H2243-(H2243*15%),H2243)</f>
        <v>420.73469999999998</v>
      </c>
      <c r="L2243" s="2">
        <f t="shared" ref="L2243:L2306" si="71">IF(AND(J2243="Yes",D2243="Consumer"),H2243-(H2243*3%),IF(AND(J2243="Yes",D2243="Corporate"),H2243-(H2243*5%),IF(J2243="Yes",H2243-(H2243*7%),H2243)))</f>
        <v>494.98199999999997</v>
      </c>
      <c r="M2243" s="2" cm="1">
        <f t="array" ref="M2243">IFERROR(_xlfn.IFS(AND(F2243="Furniture",C2243="First Class",I2243&gt;5),H2243-(H2243*10%),AND(F2243="Technology",C2243="Same Day",I2243&gt;6),H2243-(H2243*12%),AND(F2243="Office Supplies",OR(C2243="Second Day",C2243="Standard Class"),I2243&gt;4),H2243-(H2243*8%)),H2243)</f>
        <v>494.98199999999997</v>
      </c>
      <c r="N2243" s="2" cm="1">
        <f t="array" ref="N2243">IFERROR(_xlfn.IFS(AND(J2243="Yes",F2243="Furniture",OR(C2243="Second Day",C2243="Standard Class"),I2243&gt;3),H2243-(H2243*15%),AND(J2243="Yes",F2243="Technology",C2243="Same Day",I2243&gt;4),H2243-(H2243*18%),AND(J2243="Yes",F2243="Office Supplies",C2243="First Class",I2243&gt;5),H2243-(H2243*20%)),H2243)</f>
        <v>494.98199999999997</v>
      </c>
      <c r="O2243" s="2"/>
    </row>
    <row r="2244" spans="1:15" ht="15.75" customHeight="1" x14ac:dyDescent="0.3">
      <c r="A2244" s="2" t="s">
        <v>1144</v>
      </c>
      <c r="B2244" s="3">
        <v>43060</v>
      </c>
      <c r="C2244" s="2" t="s">
        <v>24</v>
      </c>
      <c r="D2244" s="2" t="s">
        <v>38</v>
      </c>
      <c r="E2244" s="2" t="s">
        <v>20</v>
      </c>
      <c r="F2244" s="2" t="s">
        <v>21</v>
      </c>
      <c r="G2244" s="2" t="s">
        <v>26</v>
      </c>
      <c r="H2244" s="2">
        <v>56.56</v>
      </c>
      <c r="I2244" s="2">
        <v>2</v>
      </c>
      <c r="J2244" s="2" t="s">
        <v>43</v>
      </c>
      <c r="K2244" s="2">
        <f t="shared" si="70"/>
        <v>56.56</v>
      </c>
      <c r="L2244" s="2">
        <f t="shared" si="71"/>
        <v>52.6008</v>
      </c>
      <c r="M2244" s="2" cm="1">
        <f t="array" ref="M2244">IFERROR(_xlfn.IFS(AND(F2244="Furniture",C2244="First Class",I2244&gt;5),H2244-(H2244*10%),AND(F2244="Technology",C2244="Same Day",I2244&gt;6),H2244-(H2244*12%),AND(F2244="Office Supplies",OR(C2244="Second Day",C2244="Standard Class"),I2244&gt;4),H2244-(H2244*8%)),H2244)</f>
        <v>56.56</v>
      </c>
      <c r="N2244" s="2" cm="1">
        <f t="array" ref="N2244">IFERROR(_xlfn.IFS(AND(J2244="Yes",F2244="Furniture",OR(C2244="Second Day",C2244="Standard Class"),I2244&gt;3),H2244-(H2244*15%),AND(J2244="Yes",F2244="Technology",C2244="Same Day",I2244&gt;4),H2244-(H2244*18%),AND(J2244="Yes",F2244="Office Supplies",C2244="First Class",I2244&gt;5),H2244-(H2244*20%)),H2244)</f>
        <v>56.56</v>
      </c>
      <c r="O2244" s="2"/>
    </row>
    <row r="2245" spans="1:15" ht="15.75" customHeight="1" x14ac:dyDescent="0.3">
      <c r="A2245" s="2" t="s">
        <v>1144</v>
      </c>
      <c r="B2245" s="3">
        <v>43060</v>
      </c>
      <c r="C2245" s="2" t="s">
        <v>24</v>
      </c>
      <c r="D2245" s="2" t="s">
        <v>38</v>
      </c>
      <c r="E2245" s="2" t="s">
        <v>20</v>
      </c>
      <c r="F2245" s="2" t="s">
        <v>21</v>
      </c>
      <c r="G2245" s="2" t="s">
        <v>29</v>
      </c>
      <c r="H2245" s="2">
        <v>5.56</v>
      </c>
      <c r="I2245" s="2">
        <v>2</v>
      </c>
      <c r="J2245" s="2" t="s">
        <v>43</v>
      </c>
      <c r="K2245" s="2">
        <f t="shared" si="70"/>
        <v>5.56</v>
      </c>
      <c r="L2245" s="2">
        <f t="shared" si="71"/>
        <v>5.1707999999999998</v>
      </c>
      <c r="M2245" s="2" cm="1">
        <f t="array" ref="M2245">IFERROR(_xlfn.IFS(AND(F2245="Furniture",C2245="First Class",I2245&gt;5),H2245-(H2245*10%),AND(F2245="Technology",C2245="Same Day",I2245&gt;6),H2245-(H2245*12%),AND(F2245="Office Supplies",OR(C2245="Second Day",C2245="Standard Class"),I2245&gt;4),H2245-(H2245*8%)),H2245)</f>
        <v>5.56</v>
      </c>
      <c r="N2245" s="2" cm="1">
        <f t="array" ref="N2245">IFERROR(_xlfn.IFS(AND(J2245="Yes",F2245="Furniture",OR(C2245="Second Day",C2245="Standard Class"),I2245&gt;3),H2245-(H2245*15%),AND(J2245="Yes",F2245="Technology",C2245="Same Day",I2245&gt;4),H2245-(H2245*18%),AND(J2245="Yes",F2245="Office Supplies",C2245="First Class",I2245&gt;5),H2245-(H2245*20%)),H2245)</f>
        <v>5.56</v>
      </c>
      <c r="O2245" s="2"/>
    </row>
    <row r="2246" spans="1:15" ht="15.75" customHeight="1" x14ac:dyDescent="0.3">
      <c r="A2246" s="2" t="s">
        <v>1144</v>
      </c>
      <c r="B2246" s="3">
        <v>43060</v>
      </c>
      <c r="C2246" s="2" t="s">
        <v>24</v>
      </c>
      <c r="D2246" s="2" t="s">
        <v>38</v>
      </c>
      <c r="E2246" s="2" t="s">
        <v>20</v>
      </c>
      <c r="F2246" s="2" t="s">
        <v>21</v>
      </c>
      <c r="G2246" s="2" t="s">
        <v>64</v>
      </c>
      <c r="H2246" s="2">
        <v>9.02</v>
      </c>
      <c r="I2246" s="2">
        <v>2</v>
      </c>
      <c r="J2246" s="2" t="s">
        <v>43</v>
      </c>
      <c r="K2246" s="2">
        <f t="shared" si="70"/>
        <v>9.02</v>
      </c>
      <c r="L2246" s="2">
        <f t="shared" si="71"/>
        <v>8.3886000000000003</v>
      </c>
      <c r="M2246" s="2" cm="1">
        <f t="array" ref="M2246">IFERROR(_xlfn.IFS(AND(F2246="Furniture",C2246="First Class",I2246&gt;5),H2246-(H2246*10%),AND(F2246="Technology",C2246="Same Day",I2246&gt;6),H2246-(H2246*12%),AND(F2246="Office Supplies",OR(C2246="Second Day",C2246="Standard Class"),I2246&gt;4),H2246-(H2246*8%)),H2246)</f>
        <v>9.02</v>
      </c>
      <c r="N2246" s="2" cm="1">
        <f t="array" ref="N2246">IFERROR(_xlfn.IFS(AND(J2246="Yes",F2246="Furniture",OR(C2246="Second Day",C2246="Standard Class"),I2246&gt;3),H2246-(H2246*15%),AND(J2246="Yes",F2246="Technology",C2246="Same Day",I2246&gt;4),H2246-(H2246*18%),AND(J2246="Yes",F2246="Office Supplies",C2246="First Class",I2246&gt;5),H2246-(H2246*20%)),H2246)</f>
        <v>9.02</v>
      </c>
      <c r="O2246" s="2"/>
    </row>
    <row r="2247" spans="1:15" ht="15.75" customHeight="1" x14ac:dyDescent="0.3">
      <c r="A2247" s="2" t="s">
        <v>1144</v>
      </c>
      <c r="B2247" s="3">
        <v>43060</v>
      </c>
      <c r="C2247" s="2" t="s">
        <v>24</v>
      </c>
      <c r="D2247" s="2" t="s">
        <v>38</v>
      </c>
      <c r="E2247" s="2" t="s">
        <v>20</v>
      </c>
      <c r="F2247" s="2" t="s">
        <v>21</v>
      </c>
      <c r="G2247" s="2" t="s">
        <v>33</v>
      </c>
      <c r="H2247" s="2">
        <v>8.6199999999999992</v>
      </c>
      <c r="I2247" s="2">
        <v>1</v>
      </c>
      <c r="J2247" s="2" t="s">
        <v>43</v>
      </c>
      <c r="K2247" s="2">
        <f t="shared" si="70"/>
        <v>8.6199999999999992</v>
      </c>
      <c r="L2247" s="2">
        <f t="shared" si="71"/>
        <v>8.0165999999999986</v>
      </c>
      <c r="M2247" s="2" cm="1">
        <f t="array" ref="M2247">IFERROR(_xlfn.IFS(AND(F2247="Furniture",C2247="First Class",I2247&gt;5),H2247-(H2247*10%),AND(F2247="Technology",C2247="Same Day",I2247&gt;6),H2247-(H2247*12%),AND(F2247="Office Supplies",OR(C2247="Second Day",C2247="Standard Class"),I2247&gt;4),H2247-(H2247*8%)),H2247)</f>
        <v>8.6199999999999992</v>
      </c>
      <c r="N2247" s="2" cm="1">
        <f t="array" ref="N2247">IFERROR(_xlfn.IFS(AND(J2247="Yes",F2247="Furniture",OR(C2247="Second Day",C2247="Standard Class"),I2247&gt;3),H2247-(H2247*15%),AND(J2247="Yes",F2247="Technology",C2247="Same Day",I2247&gt;4),H2247-(H2247*18%),AND(J2247="Yes",F2247="Office Supplies",C2247="First Class",I2247&gt;5),H2247-(H2247*20%)),H2247)</f>
        <v>8.6199999999999992</v>
      </c>
      <c r="O2247" s="2"/>
    </row>
    <row r="2248" spans="1:15" ht="15.75" customHeight="1" x14ac:dyDescent="0.3">
      <c r="A2248" s="2" t="s">
        <v>1144</v>
      </c>
      <c r="B2248" s="3">
        <v>43060</v>
      </c>
      <c r="C2248" s="2" t="s">
        <v>24</v>
      </c>
      <c r="D2248" s="2" t="s">
        <v>38</v>
      </c>
      <c r="E2248" s="2" t="s">
        <v>20</v>
      </c>
      <c r="F2248" s="2" t="s">
        <v>30</v>
      </c>
      <c r="G2248" s="2" t="s">
        <v>31</v>
      </c>
      <c r="H2248" s="2">
        <v>659.97600000000011</v>
      </c>
      <c r="I2248" s="2">
        <v>3</v>
      </c>
      <c r="J2248" s="2" t="s">
        <v>43</v>
      </c>
      <c r="K2248" s="2">
        <f t="shared" si="70"/>
        <v>560.97960000000012</v>
      </c>
      <c r="L2248" s="2">
        <f t="shared" si="71"/>
        <v>613.77768000000015</v>
      </c>
      <c r="M2248" s="2" cm="1">
        <f t="array" ref="M2248">IFERROR(_xlfn.IFS(AND(F2248="Furniture",C2248="First Class",I2248&gt;5),H2248-(H2248*10%),AND(F2248="Technology",C2248="Same Day",I2248&gt;6),H2248-(H2248*12%),AND(F2248="Office Supplies",OR(C2248="Second Day",C2248="Standard Class"),I2248&gt;4),H2248-(H2248*8%)),H2248)</f>
        <v>659.97600000000011</v>
      </c>
      <c r="N2248" s="2" cm="1">
        <f t="array" ref="N2248">IFERROR(_xlfn.IFS(AND(J2248="Yes",F2248="Furniture",OR(C2248="Second Day",C2248="Standard Class"),I2248&gt;3),H2248-(H2248*15%),AND(J2248="Yes",F2248="Technology",C2248="Same Day",I2248&gt;4),H2248-(H2248*18%),AND(J2248="Yes",F2248="Office Supplies",C2248="First Class",I2248&gt;5),H2248-(H2248*20%)),H2248)</f>
        <v>659.97600000000011</v>
      </c>
      <c r="O2248" s="2"/>
    </row>
    <row r="2249" spans="1:15" ht="15.75" customHeight="1" x14ac:dyDescent="0.3">
      <c r="A2249" s="2" t="s">
        <v>1145</v>
      </c>
      <c r="B2249" s="3">
        <v>42050</v>
      </c>
      <c r="C2249" s="2" t="s">
        <v>11</v>
      </c>
      <c r="D2249" s="2" t="s">
        <v>12</v>
      </c>
      <c r="E2249" s="2" t="s">
        <v>20</v>
      </c>
      <c r="F2249" s="2" t="s">
        <v>21</v>
      </c>
      <c r="G2249" s="2" t="s">
        <v>35</v>
      </c>
      <c r="H2249" s="2">
        <v>13.36</v>
      </c>
      <c r="I2249" s="2">
        <v>2</v>
      </c>
      <c r="J2249" s="2" t="s">
        <v>43</v>
      </c>
      <c r="K2249" s="2">
        <f t="shared" si="70"/>
        <v>13.36</v>
      </c>
      <c r="L2249" s="2">
        <f t="shared" si="71"/>
        <v>12.959199999999999</v>
      </c>
      <c r="M2249" s="2" cm="1">
        <f t="array" ref="M2249">IFERROR(_xlfn.IFS(AND(F2249="Furniture",C2249="First Class",I2249&gt;5),H2249-(H2249*10%),AND(F2249="Technology",C2249="Same Day",I2249&gt;6),H2249-(H2249*12%),AND(F2249="Office Supplies",OR(C2249="Second Day",C2249="Standard Class"),I2249&gt;4),H2249-(H2249*8%)),H2249)</f>
        <v>13.36</v>
      </c>
      <c r="N2249" s="2" cm="1">
        <f t="array" ref="N2249">IFERROR(_xlfn.IFS(AND(J2249="Yes",F2249="Furniture",OR(C2249="Second Day",C2249="Standard Class"),I2249&gt;3),H2249-(H2249*15%),AND(J2249="Yes",F2249="Technology",C2249="Same Day",I2249&gt;4),H2249-(H2249*18%),AND(J2249="Yes",F2249="Office Supplies",C2249="First Class",I2249&gt;5),H2249-(H2249*20%)),H2249)</f>
        <v>13.36</v>
      </c>
      <c r="O2249" s="2"/>
    </row>
    <row r="2250" spans="1:15" ht="15.75" customHeight="1" x14ac:dyDescent="0.3">
      <c r="A2250" s="2" t="s">
        <v>1145</v>
      </c>
      <c r="B2250" s="3">
        <v>42050</v>
      </c>
      <c r="C2250" s="2" t="s">
        <v>11</v>
      </c>
      <c r="D2250" s="2" t="s">
        <v>12</v>
      </c>
      <c r="E2250" s="2" t="s">
        <v>20</v>
      </c>
      <c r="F2250" s="2" t="s">
        <v>21</v>
      </c>
      <c r="G2250" s="2" t="s">
        <v>32</v>
      </c>
      <c r="H2250" s="2">
        <v>41.72</v>
      </c>
      <c r="I2250" s="2">
        <v>5</v>
      </c>
      <c r="J2250" s="2" t="s">
        <v>43</v>
      </c>
      <c r="K2250" s="2">
        <f t="shared" si="70"/>
        <v>41.72</v>
      </c>
      <c r="L2250" s="2">
        <f t="shared" si="71"/>
        <v>40.468400000000003</v>
      </c>
      <c r="M2250" s="2" cm="1">
        <f t="array" ref="M2250">IFERROR(_xlfn.IFS(AND(F2250="Furniture",C2250="First Class",I2250&gt;5),H2250-(H2250*10%),AND(F2250="Technology",C2250="Same Day",I2250&gt;6),H2250-(H2250*12%),AND(F2250="Office Supplies",OR(C2250="Second Day",C2250="Standard Class"),I2250&gt;4),H2250-(H2250*8%)),H2250)</f>
        <v>41.72</v>
      </c>
      <c r="N2250" s="2" cm="1">
        <f t="array" ref="N2250">IFERROR(_xlfn.IFS(AND(J2250="Yes",F2250="Furniture",OR(C2250="Second Day",C2250="Standard Class"),I2250&gt;3),H2250-(H2250*15%),AND(J2250="Yes",F2250="Technology",C2250="Same Day",I2250&gt;4),H2250-(H2250*18%),AND(J2250="Yes",F2250="Office Supplies",C2250="First Class",I2250&gt;5),H2250-(H2250*20%)),H2250)</f>
        <v>41.72</v>
      </c>
      <c r="O2250" s="2"/>
    </row>
    <row r="2251" spans="1:15" ht="15.75" customHeight="1" x14ac:dyDescent="0.3">
      <c r="A2251" s="2" t="s">
        <v>1145</v>
      </c>
      <c r="B2251" s="3">
        <v>42050</v>
      </c>
      <c r="C2251" s="2" t="s">
        <v>11</v>
      </c>
      <c r="D2251" s="2" t="s">
        <v>12</v>
      </c>
      <c r="E2251" s="2" t="s">
        <v>20</v>
      </c>
      <c r="F2251" s="2" t="s">
        <v>21</v>
      </c>
      <c r="G2251" s="2" t="s">
        <v>32</v>
      </c>
      <c r="H2251" s="2">
        <v>11.52</v>
      </c>
      <c r="I2251" s="2">
        <v>5</v>
      </c>
      <c r="J2251" s="2" t="s">
        <v>43</v>
      </c>
      <c r="K2251" s="2">
        <f t="shared" si="70"/>
        <v>11.52</v>
      </c>
      <c r="L2251" s="2">
        <f t="shared" si="71"/>
        <v>11.1744</v>
      </c>
      <c r="M2251" s="2" cm="1">
        <f t="array" ref="M2251">IFERROR(_xlfn.IFS(AND(F2251="Furniture",C2251="First Class",I2251&gt;5),H2251-(H2251*10%),AND(F2251="Technology",C2251="Same Day",I2251&gt;6),H2251-(H2251*12%),AND(F2251="Office Supplies",OR(C2251="Second Day",C2251="Standard Class"),I2251&gt;4),H2251-(H2251*8%)),H2251)</f>
        <v>11.52</v>
      </c>
      <c r="N2251" s="2" cm="1">
        <f t="array" ref="N2251">IFERROR(_xlfn.IFS(AND(J2251="Yes",F2251="Furniture",OR(C2251="Second Day",C2251="Standard Class"),I2251&gt;3),H2251-(H2251*15%),AND(J2251="Yes",F2251="Technology",C2251="Same Day",I2251&gt;4),H2251-(H2251*18%),AND(J2251="Yes",F2251="Office Supplies",C2251="First Class",I2251&gt;5),H2251-(H2251*20%)),H2251)</f>
        <v>11.52</v>
      </c>
      <c r="O2251" s="2"/>
    </row>
    <row r="2252" spans="1:15" ht="15.75" customHeight="1" x14ac:dyDescent="0.3">
      <c r="A2252" s="2" t="s">
        <v>1145</v>
      </c>
      <c r="B2252" s="3">
        <v>42050</v>
      </c>
      <c r="C2252" s="2" t="s">
        <v>11</v>
      </c>
      <c r="D2252" s="2" t="s">
        <v>12</v>
      </c>
      <c r="E2252" s="2" t="s">
        <v>20</v>
      </c>
      <c r="F2252" s="2" t="s">
        <v>21</v>
      </c>
      <c r="G2252" s="2" t="s">
        <v>33</v>
      </c>
      <c r="H2252" s="2">
        <v>541.43999999999994</v>
      </c>
      <c r="I2252" s="2">
        <v>6</v>
      </c>
      <c r="J2252" s="2" t="s">
        <v>43</v>
      </c>
      <c r="K2252" s="2">
        <f t="shared" si="70"/>
        <v>460.22399999999993</v>
      </c>
      <c r="L2252" s="2">
        <f t="shared" si="71"/>
        <v>525.19679999999994</v>
      </c>
      <c r="M2252" s="2" cm="1">
        <f t="array" ref="M2252">IFERROR(_xlfn.IFS(AND(F2252="Furniture",C2252="First Class",I2252&gt;5),H2252-(H2252*10%),AND(F2252="Technology",C2252="Same Day",I2252&gt;6),H2252-(H2252*12%),AND(F2252="Office Supplies",OR(C2252="Second Day",C2252="Standard Class"),I2252&gt;4),H2252-(H2252*8%)),H2252)</f>
        <v>541.43999999999994</v>
      </c>
      <c r="N2252" s="2" cm="1">
        <f t="array" ref="N2252">IFERROR(_xlfn.IFS(AND(J2252="Yes",F2252="Furniture",OR(C2252="Second Day",C2252="Standard Class"),I2252&gt;3),H2252-(H2252*15%),AND(J2252="Yes",F2252="Technology",C2252="Same Day",I2252&gt;4),H2252-(H2252*18%),AND(J2252="Yes",F2252="Office Supplies",C2252="First Class",I2252&gt;5),H2252-(H2252*20%)),H2252)</f>
        <v>541.43999999999994</v>
      </c>
      <c r="O2252" s="2"/>
    </row>
    <row r="2253" spans="1:15" ht="15.75" customHeight="1" x14ac:dyDescent="0.3">
      <c r="A2253" s="2" t="s">
        <v>1145</v>
      </c>
      <c r="B2253" s="3">
        <v>42050</v>
      </c>
      <c r="C2253" s="2" t="s">
        <v>11</v>
      </c>
      <c r="D2253" s="2" t="s">
        <v>12</v>
      </c>
      <c r="E2253" s="2" t="s">
        <v>20</v>
      </c>
      <c r="F2253" s="2" t="s">
        <v>21</v>
      </c>
      <c r="G2253" s="2" t="s">
        <v>35</v>
      </c>
      <c r="H2253" s="2">
        <v>19.440000000000001</v>
      </c>
      <c r="I2253" s="2">
        <v>3</v>
      </c>
      <c r="J2253" s="2" t="s">
        <v>43</v>
      </c>
      <c r="K2253" s="2">
        <f t="shared" si="70"/>
        <v>19.440000000000001</v>
      </c>
      <c r="L2253" s="2">
        <f t="shared" si="71"/>
        <v>18.8568</v>
      </c>
      <c r="M2253" s="2" cm="1">
        <f t="array" ref="M2253">IFERROR(_xlfn.IFS(AND(F2253="Furniture",C2253="First Class",I2253&gt;5),H2253-(H2253*10%),AND(F2253="Technology",C2253="Same Day",I2253&gt;6),H2253-(H2253*12%),AND(F2253="Office Supplies",OR(C2253="Second Day",C2253="Standard Class"),I2253&gt;4),H2253-(H2253*8%)),H2253)</f>
        <v>19.440000000000001</v>
      </c>
      <c r="N2253" s="2" cm="1">
        <f t="array" ref="N2253">IFERROR(_xlfn.IFS(AND(J2253="Yes",F2253="Furniture",OR(C2253="Second Day",C2253="Standard Class"),I2253&gt;3),H2253-(H2253*15%),AND(J2253="Yes",F2253="Technology",C2253="Same Day",I2253&gt;4),H2253-(H2253*18%),AND(J2253="Yes",F2253="Office Supplies",C2253="First Class",I2253&gt;5),H2253-(H2253*20%)),H2253)</f>
        <v>19.440000000000001</v>
      </c>
      <c r="O2253" s="2"/>
    </row>
    <row r="2254" spans="1:15" ht="15.75" customHeight="1" x14ac:dyDescent="0.3">
      <c r="A2254" s="2" t="s">
        <v>1146</v>
      </c>
      <c r="B2254" s="3">
        <v>42475</v>
      </c>
      <c r="C2254" s="2" t="s">
        <v>11</v>
      </c>
      <c r="D2254" s="2" t="s">
        <v>38</v>
      </c>
      <c r="E2254" s="2" t="s">
        <v>20</v>
      </c>
      <c r="F2254" s="2" t="s">
        <v>21</v>
      </c>
      <c r="G2254" s="2" t="s">
        <v>35</v>
      </c>
      <c r="H2254" s="2">
        <v>143.69999999999999</v>
      </c>
      <c r="I2254" s="2">
        <v>3</v>
      </c>
      <c r="J2254" s="2" t="s">
        <v>16</v>
      </c>
      <c r="K2254" s="2">
        <f t="shared" si="70"/>
        <v>143.69999999999999</v>
      </c>
      <c r="L2254" s="2">
        <f t="shared" si="71"/>
        <v>143.69999999999999</v>
      </c>
      <c r="M2254" s="2" cm="1">
        <f t="array" ref="M2254">IFERROR(_xlfn.IFS(AND(F2254="Furniture",C2254="First Class",I2254&gt;5),H2254-(H2254*10%),AND(F2254="Technology",C2254="Same Day",I2254&gt;6),H2254-(H2254*12%),AND(F2254="Office Supplies",OR(C2254="Second Day",C2254="Standard Class"),I2254&gt;4),H2254-(H2254*8%)),H2254)</f>
        <v>143.69999999999999</v>
      </c>
      <c r="N2254" s="2" cm="1">
        <f t="array" ref="N2254">IFERROR(_xlfn.IFS(AND(J2254="Yes",F2254="Furniture",OR(C2254="Second Day",C2254="Standard Class"),I2254&gt;3),H2254-(H2254*15%),AND(J2254="Yes",F2254="Technology",C2254="Same Day",I2254&gt;4),H2254-(H2254*18%),AND(J2254="Yes",F2254="Office Supplies",C2254="First Class",I2254&gt;5),H2254-(H2254*20%)),H2254)</f>
        <v>143.69999999999999</v>
      </c>
      <c r="O2254" s="2"/>
    </row>
    <row r="2255" spans="1:15" ht="15.75" customHeight="1" x14ac:dyDescent="0.3">
      <c r="A2255" s="2" t="s">
        <v>1147</v>
      </c>
      <c r="B2255" s="3">
        <v>42275</v>
      </c>
      <c r="C2255" s="2" t="s">
        <v>54</v>
      </c>
      <c r="D2255" s="2" t="s">
        <v>19</v>
      </c>
      <c r="E2255" s="2" t="s">
        <v>20</v>
      </c>
      <c r="F2255" s="2" t="s">
        <v>21</v>
      </c>
      <c r="G2255" s="2" t="s">
        <v>33</v>
      </c>
      <c r="H2255" s="2">
        <v>43.26</v>
      </c>
      <c r="I2255" s="2">
        <v>3</v>
      </c>
      <c r="J2255" s="2" t="s">
        <v>16</v>
      </c>
      <c r="K2255" s="2">
        <f t="shared" si="70"/>
        <v>43.26</v>
      </c>
      <c r="L2255" s="2">
        <f t="shared" si="71"/>
        <v>43.26</v>
      </c>
      <c r="M2255" s="2" cm="1">
        <f t="array" ref="M2255">IFERROR(_xlfn.IFS(AND(F2255="Furniture",C2255="First Class",I2255&gt;5),H2255-(H2255*10%),AND(F2255="Technology",C2255="Same Day",I2255&gt;6),H2255-(H2255*12%),AND(F2255="Office Supplies",OR(C2255="Second Day",C2255="Standard Class"),I2255&gt;4),H2255-(H2255*8%)),H2255)</f>
        <v>43.26</v>
      </c>
      <c r="N2255" s="2" cm="1">
        <f t="array" ref="N2255">IFERROR(_xlfn.IFS(AND(J2255="Yes",F2255="Furniture",OR(C2255="Second Day",C2255="Standard Class"),I2255&gt;3),H2255-(H2255*15%),AND(J2255="Yes",F2255="Technology",C2255="Same Day",I2255&gt;4),H2255-(H2255*18%),AND(J2255="Yes",F2255="Office Supplies",C2255="First Class",I2255&gt;5),H2255-(H2255*20%)),H2255)</f>
        <v>43.26</v>
      </c>
      <c r="O2255" s="2"/>
    </row>
    <row r="2256" spans="1:15" ht="15.75" customHeight="1" x14ac:dyDescent="0.3">
      <c r="A2256" s="2" t="s">
        <v>1147</v>
      </c>
      <c r="B2256" s="3">
        <v>42275</v>
      </c>
      <c r="C2256" s="2" t="s">
        <v>54</v>
      </c>
      <c r="D2256" s="2" t="s">
        <v>19</v>
      </c>
      <c r="E2256" s="2" t="s">
        <v>20</v>
      </c>
      <c r="F2256" s="2" t="s">
        <v>21</v>
      </c>
      <c r="G2256" s="2" t="s">
        <v>33</v>
      </c>
      <c r="H2256" s="2">
        <v>43.56</v>
      </c>
      <c r="I2256" s="2">
        <v>2</v>
      </c>
      <c r="J2256" s="2" t="s">
        <v>16</v>
      </c>
      <c r="K2256" s="2">
        <f t="shared" si="70"/>
        <v>43.56</v>
      </c>
      <c r="L2256" s="2">
        <f t="shared" si="71"/>
        <v>43.56</v>
      </c>
      <c r="M2256" s="2" cm="1">
        <f t="array" ref="M2256">IFERROR(_xlfn.IFS(AND(F2256="Furniture",C2256="First Class",I2256&gt;5),H2256-(H2256*10%),AND(F2256="Technology",C2256="Same Day",I2256&gt;6),H2256-(H2256*12%),AND(F2256="Office Supplies",OR(C2256="Second Day",C2256="Standard Class"),I2256&gt;4),H2256-(H2256*8%)),H2256)</f>
        <v>43.56</v>
      </c>
      <c r="N2256" s="2" cm="1">
        <f t="array" ref="N2256">IFERROR(_xlfn.IFS(AND(J2256="Yes",F2256="Furniture",OR(C2256="Second Day",C2256="Standard Class"),I2256&gt;3),H2256-(H2256*15%),AND(J2256="Yes",F2256="Technology",C2256="Same Day",I2256&gt;4),H2256-(H2256*18%),AND(J2256="Yes",F2256="Office Supplies",C2256="First Class",I2256&gt;5),H2256-(H2256*20%)),H2256)</f>
        <v>43.56</v>
      </c>
      <c r="O2256" s="2"/>
    </row>
    <row r="2257" spans="1:15" ht="15.75" customHeight="1" x14ac:dyDescent="0.3">
      <c r="A2257" s="2" t="s">
        <v>1148</v>
      </c>
      <c r="B2257" s="3">
        <v>42630</v>
      </c>
      <c r="C2257" s="2" t="s">
        <v>24</v>
      </c>
      <c r="D2257" s="2" t="s">
        <v>19</v>
      </c>
      <c r="E2257" s="2" t="s">
        <v>46</v>
      </c>
      <c r="F2257" s="2" t="s">
        <v>30</v>
      </c>
      <c r="G2257" s="2" t="s">
        <v>31</v>
      </c>
      <c r="H2257" s="2">
        <v>437.84999999999997</v>
      </c>
      <c r="I2257" s="2">
        <v>3</v>
      </c>
      <c r="J2257" s="2" t="s">
        <v>16</v>
      </c>
      <c r="K2257" s="2">
        <f t="shared" si="70"/>
        <v>372.17249999999996</v>
      </c>
      <c r="L2257" s="2">
        <f t="shared" si="71"/>
        <v>437.84999999999997</v>
      </c>
      <c r="M2257" s="2" cm="1">
        <f t="array" ref="M2257">IFERROR(_xlfn.IFS(AND(F2257="Furniture",C2257="First Class",I2257&gt;5),H2257-(H2257*10%),AND(F2257="Technology",C2257="Same Day",I2257&gt;6),H2257-(H2257*12%),AND(F2257="Office Supplies",OR(C2257="Second Day",C2257="Standard Class"),I2257&gt;4),H2257-(H2257*8%)),H2257)</f>
        <v>437.84999999999997</v>
      </c>
      <c r="N2257" s="2" cm="1">
        <f t="array" ref="N2257">IFERROR(_xlfn.IFS(AND(J2257="Yes",F2257="Furniture",OR(C2257="Second Day",C2257="Standard Class"),I2257&gt;3),H2257-(H2257*15%),AND(J2257="Yes",F2257="Technology",C2257="Same Day",I2257&gt;4),H2257-(H2257*18%),AND(J2257="Yes",F2257="Office Supplies",C2257="First Class",I2257&gt;5),H2257-(H2257*20%)),H2257)</f>
        <v>437.84999999999997</v>
      </c>
      <c r="O2257" s="2"/>
    </row>
    <row r="2258" spans="1:15" ht="15.75" customHeight="1" x14ac:dyDescent="0.3">
      <c r="A2258" s="2" t="s">
        <v>1148</v>
      </c>
      <c r="B2258" s="3">
        <v>42630</v>
      </c>
      <c r="C2258" s="2" t="s">
        <v>24</v>
      </c>
      <c r="D2258" s="2" t="s">
        <v>19</v>
      </c>
      <c r="E2258" s="2" t="s">
        <v>46</v>
      </c>
      <c r="F2258" s="2" t="s">
        <v>14</v>
      </c>
      <c r="G2258" s="2" t="s">
        <v>28</v>
      </c>
      <c r="H2258" s="2">
        <v>109.48</v>
      </c>
      <c r="I2258" s="2">
        <v>2</v>
      </c>
      <c r="J2258" s="2" t="s">
        <v>16</v>
      </c>
      <c r="K2258" s="2">
        <f t="shared" si="70"/>
        <v>109.48</v>
      </c>
      <c r="L2258" s="2">
        <f t="shared" si="71"/>
        <v>109.48</v>
      </c>
      <c r="M2258" s="2" cm="1">
        <f t="array" ref="M2258">IFERROR(_xlfn.IFS(AND(F2258="Furniture",C2258="First Class",I2258&gt;5),H2258-(H2258*10%),AND(F2258="Technology",C2258="Same Day",I2258&gt;6),H2258-(H2258*12%),AND(F2258="Office Supplies",OR(C2258="Second Day",C2258="Standard Class"),I2258&gt;4),H2258-(H2258*8%)),H2258)</f>
        <v>109.48</v>
      </c>
      <c r="N2258" s="2" cm="1">
        <f t="array" ref="N2258">IFERROR(_xlfn.IFS(AND(J2258="Yes",F2258="Furniture",OR(C2258="Second Day",C2258="Standard Class"),I2258&gt;3),H2258-(H2258*15%),AND(J2258="Yes",F2258="Technology",C2258="Same Day",I2258&gt;4),H2258-(H2258*18%),AND(J2258="Yes",F2258="Office Supplies",C2258="First Class",I2258&gt;5),H2258-(H2258*20%)),H2258)</f>
        <v>109.48</v>
      </c>
      <c r="O2258" s="2"/>
    </row>
    <row r="2259" spans="1:15" ht="15.75" customHeight="1" x14ac:dyDescent="0.3">
      <c r="A2259" s="2" t="s">
        <v>1149</v>
      </c>
      <c r="B2259" s="3">
        <v>42902</v>
      </c>
      <c r="C2259" s="2" t="s">
        <v>54</v>
      </c>
      <c r="D2259" s="2" t="s">
        <v>12</v>
      </c>
      <c r="E2259" s="2" t="s">
        <v>20</v>
      </c>
      <c r="F2259" s="2" t="s">
        <v>14</v>
      </c>
      <c r="G2259" s="2" t="s">
        <v>17</v>
      </c>
      <c r="H2259" s="2">
        <v>1212.96</v>
      </c>
      <c r="I2259" s="2">
        <v>7</v>
      </c>
      <c r="J2259" s="2" t="s">
        <v>16</v>
      </c>
      <c r="K2259" s="2">
        <f t="shared" si="70"/>
        <v>1031.0160000000001</v>
      </c>
      <c r="L2259" s="2">
        <f t="shared" si="71"/>
        <v>1212.96</v>
      </c>
      <c r="M2259" s="2" cm="1">
        <f t="array" ref="M2259">IFERROR(_xlfn.IFS(AND(F2259="Furniture",C2259="First Class",I2259&gt;5),H2259-(H2259*10%),AND(F2259="Technology",C2259="Same Day",I2259&gt;6),H2259-(H2259*12%),AND(F2259="Office Supplies",OR(C2259="Second Day",C2259="Standard Class"),I2259&gt;4),H2259-(H2259*8%)),H2259)</f>
        <v>1091.664</v>
      </c>
      <c r="N2259" s="2" cm="1">
        <f t="array" ref="N2259">IFERROR(_xlfn.IFS(AND(J2259="Yes",F2259="Furniture",OR(C2259="Second Day",C2259="Standard Class"),I2259&gt;3),H2259-(H2259*15%),AND(J2259="Yes",F2259="Technology",C2259="Same Day",I2259&gt;4),H2259-(H2259*18%),AND(J2259="Yes",F2259="Office Supplies",C2259="First Class",I2259&gt;5),H2259-(H2259*20%)),H2259)</f>
        <v>1212.96</v>
      </c>
      <c r="O2259" s="2"/>
    </row>
    <row r="2260" spans="1:15" ht="15.75" customHeight="1" x14ac:dyDescent="0.3">
      <c r="A2260" s="2" t="s">
        <v>1149</v>
      </c>
      <c r="B2260" s="3">
        <v>42902</v>
      </c>
      <c r="C2260" s="2" t="s">
        <v>54</v>
      </c>
      <c r="D2260" s="2" t="s">
        <v>12</v>
      </c>
      <c r="E2260" s="2" t="s">
        <v>20</v>
      </c>
      <c r="F2260" s="2" t="s">
        <v>21</v>
      </c>
      <c r="G2260" s="2" t="s">
        <v>35</v>
      </c>
      <c r="H2260" s="2">
        <v>18.54</v>
      </c>
      <c r="I2260" s="2">
        <v>2</v>
      </c>
      <c r="J2260" s="2" t="s">
        <v>16</v>
      </c>
      <c r="K2260" s="2">
        <f t="shared" si="70"/>
        <v>18.54</v>
      </c>
      <c r="L2260" s="2">
        <f t="shared" si="71"/>
        <v>18.54</v>
      </c>
      <c r="M2260" s="2" cm="1">
        <f t="array" ref="M2260">IFERROR(_xlfn.IFS(AND(F2260="Furniture",C2260="First Class",I2260&gt;5),H2260-(H2260*10%),AND(F2260="Technology",C2260="Same Day",I2260&gt;6),H2260-(H2260*12%),AND(F2260="Office Supplies",OR(C2260="Second Day",C2260="Standard Class"),I2260&gt;4),H2260-(H2260*8%)),H2260)</f>
        <v>18.54</v>
      </c>
      <c r="N2260" s="2" cm="1">
        <f t="array" ref="N2260">IFERROR(_xlfn.IFS(AND(J2260="Yes",F2260="Furniture",OR(C2260="Second Day",C2260="Standard Class"),I2260&gt;3),H2260-(H2260*15%),AND(J2260="Yes",F2260="Technology",C2260="Same Day",I2260&gt;4),H2260-(H2260*18%),AND(J2260="Yes",F2260="Office Supplies",C2260="First Class",I2260&gt;5),H2260-(H2260*20%)),H2260)</f>
        <v>18.54</v>
      </c>
      <c r="O2260" s="2"/>
    </row>
    <row r="2261" spans="1:15" ht="15.75" customHeight="1" x14ac:dyDescent="0.3">
      <c r="A2261" s="2" t="s">
        <v>1150</v>
      </c>
      <c r="B2261" s="3">
        <v>42316</v>
      </c>
      <c r="C2261" s="2" t="s">
        <v>11</v>
      </c>
      <c r="D2261" s="2" t="s">
        <v>38</v>
      </c>
      <c r="E2261" s="2" t="s">
        <v>20</v>
      </c>
      <c r="F2261" s="2" t="s">
        <v>21</v>
      </c>
      <c r="G2261" s="2" t="s">
        <v>64</v>
      </c>
      <c r="H2261" s="2">
        <v>5</v>
      </c>
      <c r="I2261" s="2">
        <v>1</v>
      </c>
      <c r="J2261" s="2" t="s">
        <v>16</v>
      </c>
      <c r="K2261" s="2">
        <f t="shared" si="70"/>
        <v>5</v>
      </c>
      <c r="L2261" s="2">
        <f t="shared" si="71"/>
        <v>5</v>
      </c>
      <c r="M2261" s="2" cm="1">
        <f t="array" ref="M2261">IFERROR(_xlfn.IFS(AND(F2261="Furniture",C2261="First Class",I2261&gt;5),H2261-(H2261*10%),AND(F2261="Technology",C2261="Same Day",I2261&gt;6),H2261-(H2261*12%),AND(F2261="Office Supplies",OR(C2261="Second Day",C2261="Standard Class"),I2261&gt;4),H2261-(H2261*8%)),H2261)</f>
        <v>5</v>
      </c>
      <c r="N2261" s="2" cm="1">
        <f t="array" ref="N2261">IFERROR(_xlfn.IFS(AND(J2261="Yes",F2261="Furniture",OR(C2261="Second Day",C2261="Standard Class"),I2261&gt;3),H2261-(H2261*15%),AND(J2261="Yes",F2261="Technology",C2261="Same Day",I2261&gt;4),H2261-(H2261*18%),AND(J2261="Yes",F2261="Office Supplies",C2261="First Class",I2261&gt;5),H2261-(H2261*20%)),H2261)</f>
        <v>5</v>
      </c>
      <c r="O2261" s="2"/>
    </row>
    <row r="2262" spans="1:15" ht="15.75" customHeight="1" x14ac:dyDescent="0.3">
      <c r="A2262" s="2" t="s">
        <v>1150</v>
      </c>
      <c r="B2262" s="3">
        <v>42316</v>
      </c>
      <c r="C2262" s="2" t="s">
        <v>11</v>
      </c>
      <c r="D2262" s="2" t="s">
        <v>38</v>
      </c>
      <c r="E2262" s="2" t="s">
        <v>20</v>
      </c>
      <c r="F2262" s="2" t="s">
        <v>30</v>
      </c>
      <c r="G2262" s="2" t="s">
        <v>49</v>
      </c>
      <c r="H2262" s="2">
        <v>371.96999999999997</v>
      </c>
      <c r="I2262" s="2">
        <v>3</v>
      </c>
      <c r="J2262" s="2" t="s">
        <v>16</v>
      </c>
      <c r="K2262" s="2">
        <f t="shared" si="70"/>
        <v>316.17449999999997</v>
      </c>
      <c r="L2262" s="2">
        <f t="shared" si="71"/>
        <v>371.96999999999997</v>
      </c>
      <c r="M2262" s="2" cm="1">
        <f t="array" ref="M2262">IFERROR(_xlfn.IFS(AND(F2262="Furniture",C2262="First Class",I2262&gt;5),H2262-(H2262*10%),AND(F2262="Technology",C2262="Same Day",I2262&gt;6),H2262-(H2262*12%),AND(F2262="Office Supplies",OR(C2262="Second Day",C2262="Standard Class"),I2262&gt;4),H2262-(H2262*8%)),H2262)</f>
        <v>371.96999999999997</v>
      </c>
      <c r="N2262" s="2" cm="1">
        <f t="array" ref="N2262">IFERROR(_xlfn.IFS(AND(J2262="Yes",F2262="Furniture",OR(C2262="Second Day",C2262="Standard Class"),I2262&gt;3),H2262-(H2262*15%),AND(J2262="Yes",F2262="Technology",C2262="Same Day",I2262&gt;4),H2262-(H2262*18%),AND(J2262="Yes",F2262="Office Supplies",C2262="First Class",I2262&gt;5),H2262-(H2262*20%)),H2262)</f>
        <v>371.96999999999997</v>
      </c>
      <c r="O2262" s="2"/>
    </row>
    <row r="2263" spans="1:15" ht="15.75" customHeight="1" x14ac:dyDescent="0.3">
      <c r="A2263" s="2" t="s">
        <v>1151</v>
      </c>
      <c r="B2263" s="3">
        <v>42356</v>
      </c>
      <c r="C2263" s="2" t="s">
        <v>208</v>
      </c>
      <c r="D2263" s="2" t="s">
        <v>12</v>
      </c>
      <c r="E2263" s="2" t="s">
        <v>46</v>
      </c>
      <c r="F2263" s="2" t="s">
        <v>30</v>
      </c>
      <c r="G2263" s="2" t="s">
        <v>49</v>
      </c>
      <c r="H2263" s="2">
        <v>166.24</v>
      </c>
      <c r="I2263" s="2">
        <v>1</v>
      </c>
      <c r="J2263" s="2" t="s">
        <v>16</v>
      </c>
      <c r="K2263" s="2">
        <f t="shared" si="70"/>
        <v>166.24</v>
      </c>
      <c r="L2263" s="2">
        <f t="shared" si="71"/>
        <v>166.24</v>
      </c>
      <c r="M2263" s="2" cm="1">
        <f t="array" ref="M2263">IFERROR(_xlfn.IFS(AND(F2263="Furniture",C2263="First Class",I2263&gt;5),H2263-(H2263*10%),AND(F2263="Technology",C2263="Same Day",I2263&gt;6),H2263-(H2263*12%),AND(F2263="Office Supplies",OR(C2263="Second Day",C2263="Standard Class"),I2263&gt;4),H2263-(H2263*8%)),H2263)</f>
        <v>166.24</v>
      </c>
      <c r="N2263" s="2" cm="1">
        <f t="array" ref="N2263">IFERROR(_xlfn.IFS(AND(J2263="Yes",F2263="Furniture",OR(C2263="Second Day",C2263="Standard Class"),I2263&gt;3),H2263-(H2263*15%),AND(J2263="Yes",F2263="Technology",C2263="Same Day",I2263&gt;4),H2263-(H2263*18%),AND(J2263="Yes",F2263="Office Supplies",C2263="First Class",I2263&gt;5),H2263-(H2263*20%)),H2263)</f>
        <v>166.24</v>
      </c>
      <c r="O2263" s="2"/>
    </row>
    <row r="2264" spans="1:15" ht="15.75" customHeight="1" x14ac:dyDescent="0.3">
      <c r="A2264" s="2" t="s">
        <v>1152</v>
      </c>
      <c r="B2264" s="3">
        <v>42772</v>
      </c>
      <c r="C2264" s="2" t="s">
        <v>54</v>
      </c>
      <c r="D2264" s="2" t="s">
        <v>12</v>
      </c>
      <c r="E2264" s="2" t="s">
        <v>13</v>
      </c>
      <c r="F2264" s="2" t="s">
        <v>14</v>
      </c>
      <c r="G2264" s="2" t="s">
        <v>15</v>
      </c>
      <c r="H2264" s="2">
        <v>359.96999999999997</v>
      </c>
      <c r="I2264" s="2">
        <v>3</v>
      </c>
      <c r="J2264" s="2" t="s">
        <v>16</v>
      </c>
      <c r="K2264" s="2">
        <f t="shared" si="70"/>
        <v>305.97449999999998</v>
      </c>
      <c r="L2264" s="2">
        <f t="shared" si="71"/>
        <v>359.96999999999997</v>
      </c>
      <c r="M2264" s="2" cm="1">
        <f t="array" ref="M2264">IFERROR(_xlfn.IFS(AND(F2264="Furniture",C2264="First Class",I2264&gt;5),H2264-(H2264*10%),AND(F2264="Technology",C2264="Same Day",I2264&gt;6),H2264-(H2264*12%),AND(F2264="Office Supplies",OR(C2264="Second Day",C2264="Standard Class"),I2264&gt;4),H2264-(H2264*8%)),H2264)</f>
        <v>359.96999999999997</v>
      </c>
      <c r="N2264" s="2" cm="1">
        <f t="array" ref="N2264">IFERROR(_xlfn.IFS(AND(J2264="Yes",F2264="Furniture",OR(C2264="Second Day",C2264="Standard Class"),I2264&gt;3),H2264-(H2264*15%),AND(J2264="Yes",F2264="Technology",C2264="Same Day",I2264&gt;4),H2264-(H2264*18%),AND(J2264="Yes",F2264="Office Supplies",C2264="First Class",I2264&gt;5),H2264-(H2264*20%)),H2264)</f>
        <v>359.96999999999997</v>
      </c>
      <c r="O2264" s="2"/>
    </row>
    <row r="2265" spans="1:15" ht="15.75" customHeight="1" x14ac:dyDescent="0.3">
      <c r="A2265" s="2" t="s">
        <v>1153</v>
      </c>
      <c r="B2265" s="3">
        <v>42688</v>
      </c>
      <c r="C2265" s="2" t="s">
        <v>11</v>
      </c>
      <c r="D2265" s="2" t="s">
        <v>12</v>
      </c>
      <c r="E2265" s="2" t="s">
        <v>13</v>
      </c>
      <c r="F2265" s="2" t="s">
        <v>30</v>
      </c>
      <c r="G2265" s="2" t="s">
        <v>49</v>
      </c>
      <c r="H2265" s="2">
        <v>499.98</v>
      </c>
      <c r="I2265" s="2">
        <v>2</v>
      </c>
      <c r="J2265" s="2" t="s">
        <v>16</v>
      </c>
      <c r="K2265" s="2">
        <f t="shared" si="70"/>
        <v>424.983</v>
      </c>
      <c r="L2265" s="2">
        <f t="shared" si="71"/>
        <v>499.98</v>
      </c>
      <c r="M2265" s="2" cm="1">
        <f t="array" ref="M2265">IFERROR(_xlfn.IFS(AND(F2265="Furniture",C2265="First Class",I2265&gt;5),H2265-(H2265*10%),AND(F2265="Technology",C2265="Same Day",I2265&gt;6),H2265-(H2265*12%),AND(F2265="Office Supplies",OR(C2265="Second Day",C2265="Standard Class"),I2265&gt;4),H2265-(H2265*8%)),H2265)</f>
        <v>499.98</v>
      </c>
      <c r="N2265" s="2" cm="1">
        <f t="array" ref="N2265">IFERROR(_xlfn.IFS(AND(J2265="Yes",F2265="Furniture",OR(C2265="Second Day",C2265="Standard Class"),I2265&gt;3),H2265-(H2265*15%),AND(J2265="Yes",F2265="Technology",C2265="Same Day",I2265&gt;4),H2265-(H2265*18%),AND(J2265="Yes",F2265="Office Supplies",C2265="First Class",I2265&gt;5),H2265-(H2265*20%)),H2265)</f>
        <v>499.98</v>
      </c>
      <c r="O2265" s="2"/>
    </row>
    <row r="2266" spans="1:15" ht="15.75" customHeight="1" x14ac:dyDescent="0.3">
      <c r="A2266" s="2" t="s">
        <v>1153</v>
      </c>
      <c r="B2266" s="3">
        <v>42688</v>
      </c>
      <c r="C2266" s="2" t="s">
        <v>11</v>
      </c>
      <c r="D2266" s="2" t="s">
        <v>12</v>
      </c>
      <c r="E2266" s="2" t="s">
        <v>13</v>
      </c>
      <c r="F2266" s="2" t="s">
        <v>21</v>
      </c>
      <c r="G2266" s="2" t="s">
        <v>35</v>
      </c>
      <c r="H2266" s="2">
        <v>5.28</v>
      </c>
      <c r="I2266" s="2">
        <v>1</v>
      </c>
      <c r="J2266" s="2" t="s">
        <v>16</v>
      </c>
      <c r="K2266" s="2">
        <f t="shared" si="70"/>
        <v>5.28</v>
      </c>
      <c r="L2266" s="2">
        <f t="shared" si="71"/>
        <v>5.28</v>
      </c>
      <c r="M2266" s="2" cm="1">
        <f t="array" ref="M2266">IFERROR(_xlfn.IFS(AND(F2266="Furniture",C2266="First Class",I2266&gt;5),H2266-(H2266*10%),AND(F2266="Technology",C2266="Same Day",I2266&gt;6),H2266-(H2266*12%),AND(F2266="Office Supplies",OR(C2266="Second Day",C2266="Standard Class"),I2266&gt;4),H2266-(H2266*8%)),H2266)</f>
        <v>5.28</v>
      </c>
      <c r="N2266" s="2" cm="1">
        <f t="array" ref="N2266">IFERROR(_xlfn.IFS(AND(J2266="Yes",F2266="Furniture",OR(C2266="Second Day",C2266="Standard Class"),I2266&gt;3),H2266-(H2266*15%),AND(J2266="Yes",F2266="Technology",C2266="Same Day",I2266&gt;4),H2266-(H2266*18%),AND(J2266="Yes",F2266="Office Supplies",C2266="First Class",I2266&gt;5),H2266-(H2266*20%)),H2266)</f>
        <v>5.28</v>
      </c>
      <c r="O2266" s="2"/>
    </row>
    <row r="2267" spans="1:15" ht="15.75" customHeight="1" x14ac:dyDescent="0.3">
      <c r="A2267" s="2" t="s">
        <v>1153</v>
      </c>
      <c r="B2267" s="3">
        <v>42688</v>
      </c>
      <c r="C2267" s="2" t="s">
        <v>11</v>
      </c>
      <c r="D2267" s="2" t="s">
        <v>12</v>
      </c>
      <c r="E2267" s="2" t="s">
        <v>13</v>
      </c>
      <c r="F2267" s="2" t="s">
        <v>21</v>
      </c>
      <c r="G2267" s="2" t="s">
        <v>32</v>
      </c>
      <c r="H2267" s="2">
        <v>8.26</v>
      </c>
      <c r="I2267" s="2">
        <v>2</v>
      </c>
      <c r="J2267" s="2" t="s">
        <v>16</v>
      </c>
      <c r="K2267" s="2">
        <f t="shared" si="70"/>
        <v>8.26</v>
      </c>
      <c r="L2267" s="2">
        <f t="shared" si="71"/>
        <v>8.26</v>
      </c>
      <c r="M2267" s="2" cm="1">
        <f t="array" ref="M2267">IFERROR(_xlfn.IFS(AND(F2267="Furniture",C2267="First Class",I2267&gt;5),H2267-(H2267*10%),AND(F2267="Technology",C2267="Same Day",I2267&gt;6),H2267-(H2267*12%),AND(F2267="Office Supplies",OR(C2267="Second Day",C2267="Standard Class"),I2267&gt;4),H2267-(H2267*8%)),H2267)</f>
        <v>8.26</v>
      </c>
      <c r="N2267" s="2" cm="1">
        <f t="array" ref="N2267">IFERROR(_xlfn.IFS(AND(J2267="Yes",F2267="Furniture",OR(C2267="Second Day",C2267="Standard Class"),I2267&gt;3),H2267-(H2267*15%),AND(J2267="Yes",F2267="Technology",C2267="Same Day",I2267&gt;4),H2267-(H2267*18%),AND(J2267="Yes",F2267="Office Supplies",C2267="First Class",I2267&gt;5),H2267-(H2267*20%)),H2267)</f>
        <v>8.26</v>
      </c>
      <c r="O2267" s="2"/>
    </row>
    <row r="2268" spans="1:15" ht="15.75" customHeight="1" x14ac:dyDescent="0.3">
      <c r="A2268" s="2" t="s">
        <v>1154</v>
      </c>
      <c r="B2268" s="3">
        <v>43020</v>
      </c>
      <c r="C2268" s="2" t="s">
        <v>208</v>
      </c>
      <c r="D2268" s="2" t="s">
        <v>38</v>
      </c>
      <c r="E2268" s="2" t="s">
        <v>13</v>
      </c>
      <c r="F2268" s="2" t="s">
        <v>21</v>
      </c>
      <c r="G2268" s="2" t="s">
        <v>35</v>
      </c>
      <c r="H2268" s="2">
        <v>7.9680000000000009</v>
      </c>
      <c r="I2268" s="2">
        <v>2</v>
      </c>
      <c r="J2268" s="2" t="s">
        <v>16</v>
      </c>
      <c r="K2268" s="2">
        <f t="shared" si="70"/>
        <v>7.9680000000000009</v>
      </c>
      <c r="L2268" s="2">
        <f t="shared" si="71"/>
        <v>7.9680000000000009</v>
      </c>
      <c r="M2268" s="2" cm="1">
        <f t="array" ref="M2268">IFERROR(_xlfn.IFS(AND(F2268="Furniture",C2268="First Class",I2268&gt;5),H2268-(H2268*10%),AND(F2268="Technology",C2268="Same Day",I2268&gt;6),H2268-(H2268*12%),AND(F2268="Office Supplies",OR(C2268="Second Day",C2268="Standard Class"),I2268&gt;4),H2268-(H2268*8%)),H2268)</f>
        <v>7.9680000000000009</v>
      </c>
      <c r="N2268" s="2" cm="1">
        <f t="array" ref="N2268">IFERROR(_xlfn.IFS(AND(J2268="Yes",F2268="Furniture",OR(C2268="Second Day",C2268="Standard Class"),I2268&gt;3),H2268-(H2268*15%),AND(J2268="Yes",F2268="Technology",C2268="Same Day",I2268&gt;4),H2268-(H2268*18%),AND(J2268="Yes",F2268="Office Supplies",C2268="First Class",I2268&gt;5),H2268-(H2268*20%)),H2268)</f>
        <v>7.9680000000000009</v>
      </c>
      <c r="O2268" s="2"/>
    </row>
    <row r="2269" spans="1:15" ht="15.75" customHeight="1" x14ac:dyDescent="0.3">
      <c r="A2269" s="2" t="s">
        <v>1155</v>
      </c>
      <c r="B2269" s="3">
        <v>42995</v>
      </c>
      <c r="C2269" s="2" t="s">
        <v>208</v>
      </c>
      <c r="D2269" s="2" t="s">
        <v>12</v>
      </c>
      <c r="E2269" s="2" t="s">
        <v>20</v>
      </c>
      <c r="F2269" s="2" t="s">
        <v>21</v>
      </c>
      <c r="G2269" s="2" t="s">
        <v>35</v>
      </c>
      <c r="H2269" s="2">
        <v>12.96</v>
      </c>
      <c r="I2269" s="2">
        <v>2</v>
      </c>
      <c r="J2269" s="2" t="s">
        <v>16</v>
      </c>
      <c r="K2269" s="2">
        <f t="shared" si="70"/>
        <v>12.96</v>
      </c>
      <c r="L2269" s="2">
        <f t="shared" si="71"/>
        <v>12.96</v>
      </c>
      <c r="M2269" s="2" cm="1">
        <f t="array" ref="M2269">IFERROR(_xlfn.IFS(AND(F2269="Furniture",C2269="First Class",I2269&gt;5),H2269-(H2269*10%),AND(F2269="Technology",C2269="Same Day",I2269&gt;6),H2269-(H2269*12%),AND(F2269="Office Supplies",OR(C2269="Second Day",C2269="Standard Class"),I2269&gt;4),H2269-(H2269*8%)),H2269)</f>
        <v>12.96</v>
      </c>
      <c r="N2269" s="2" cm="1">
        <f t="array" ref="N2269">IFERROR(_xlfn.IFS(AND(J2269="Yes",F2269="Furniture",OR(C2269="Second Day",C2269="Standard Class"),I2269&gt;3),H2269-(H2269*15%),AND(J2269="Yes",F2269="Technology",C2269="Same Day",I2269&gt;4),H2269-(H2269*18%),AND(J2269="Yes",F2269="Office Supplies",C2269="First Class",I2269&gt;5),H2269-(H2269*20%)),H2269)</f>
        <v>12.96</v>
      </c>
      <c r="O2269" s="2"/>
    </row>
    <row r="2270" spans="1:15" ht="15.75" customHeight="1" x14ac:dyDescent="0.3">
      <c r="A2270" s="2" t="s">
        <v>1156</v>
      </c>
      <c r="B2270" s="3">
        <v>43089</v>
      </c>
      <c r="C2270" s="2" t="s">
        <v>24</v>
      </c>
      <c r="D2270" s="2" t="s">
        <v>19</v>
      </c>
      <c r="E2270" s="2" t="s">
        <v>46</v>
      </c>
      <c r="F2270" s="2" t="s">
        <v>21</v>
      </c>
      <c r="G2270" s="2" t="s">
        <v>35</v>
      </c>
      <c r="H2270" s="2">
        <v>6.48</v>
      </c>
      <c r="I2270" s="2">
        <v>1</v>
      </c>
      <c r="J2270" s="2" t="s">
        <v>16</v>
      </c>
      <c r="K2270" s="2">
        <f t="shared" si="70"/>
        <v>6.48</v>
      </c>
      <c r="L2270" s="2">
        <f t="shared" si="71"/>
        <v>6.48</v>
      </c>
      <c r="M2270" s="2" cm="1">
        <f t="array" ref="M2270">IFERROR(_xlfn.IFS(AND(F2270="Furniture",C2270="First Class",I2270&gt;5),H2270-(H2270*10%),AND(F2270="Technology",C2270="Same Day",I2270&gt;6),H2270-(H2270*12%),AND(F2270="Office Supplies",OR(C2270="Second Day",C2270="Standard Class"),I2270&gt;4),H2270-(H2270*8%)),H2270)</f>
        <v>6.48</v>
      </c>
      <c r="N2270" s="2" cm="1">
        <f t="array" ref="N2270">IFERROR(_xlfn.IFS(AND(J2270="Yes",F2270="Furniture",OR(C2270="Second Day",C2270="Standard Class"),I2270&gt;3),H2270-(H2270*15%),AND(J2270="Yes",F2270="Technology",C2270="Same Day",I2270&gt;4),H2270-(H2270*18%),AND(J2270="Yes",F2270="Office Supplies",C2270="First Class",I2270&gt;5),H2270-(H2270*20%)),H2270)</f>
        <v>6.48</v>
      </c>
      <c r="O2270" s="2"/>
    </row>
    <row r="2271" spans="1:15" ht="15.75" customHeight="1" x14ac:dyDescent="0.3">
      <c r="A2271" s="2" t="s">
        <v>1156</v>
      </c>
      <c r="B2271" s="3">
        <v>43089</v>
      </c>
      <c r="C2271" s="2" t="s">
        <v>24</v>
      </c>
      <c r="D2271" s="2" t="s">
        <v>19</v>
      </c>
      <c r="E2271" s="2" t="s">
        <v>46</v>
      </c>
      <c r="F2271" s="2" t="s">
        <v>21</v>
      </c>
      <c r="G2271" s="2" t="s">
        <v>32</v>
      </c>
      <c r="H2271" s="2">
        <v>6.9840000000000009</v>
      </c>
      <c r="I2271" s="2">
        <v>1</v>
      </c>
      <c r="J2271" s="2" t="s">
        <v>16</v>
      </c>
      <c r="K2271" s="2">
        <f t="shared" si="70"/>
        <v>6.9840000000000009</v>
      </c>
      <c r="L2271" s="2">
        <f t="shared" si="71"/>
        <v>6.9840000000000009</v>
      </c>
      <c r="M2271" s="2" cm="1">
        <f t="array" ref="M2271">IFERROR(_xlfn.IFS(AND(F2271="Furniture",C2271="First Class",I2271&gt;5),H2271-(H2271*10%),AND(F2271="Technology",C2271="Same Day",I2271&gt;6),H2271-(H2271*12%),AND(F2271="Office Supplies",OR(C2271="Second Day",C2271="Standard Class"),I2271&gt;4),H2271-(H2271*8%)),H2271)</f>
        <v>6.9840000000000009</v>
      </c>
      <c r="N2271" s="2" cm="1">
        <f t="array" ref="N2271">IFERROR(_xlfn.IFS(AND(J2271="Yes",F2271="Furniture",OR(C2271="Second Day",C2271="Standard Class"),I2271&gt;3),H2271-(H2271*15%),AND(J2271="Yes",F2271="Technology",C2271="Same Day",I2271&gt;4),H2271-(H2271*18%),AND(J2271="Yes",F2271="Office Supplies",C2271="First Class",I2271&gt;5),H2271-(H2271*20%)),H2271)</f>
        <v>6.9840000000000009</v>
      </c>
      <c r="O2271" s="2"/>
    </row>
    <row r="2272" spans="1:15" ht="15.75" customHeight="1" x14ac:dyDescent="0.3">
      <c r="A2272" s="2" t="s">
        <v>1157</v>
      </c>
      <c r="B2272" s="3">
        <v>43071</v>
      </c>
      <c r="C2272" s="2" t="s">
        <v>24</v>
      </c>
      <c r="D2272" s="2" t="s">
        <v>19</v>
      </c>
      <c r="E2272" s="2" t="s">
        <v>13</v>
      </c>
      <c r="F2272" s="2" t="s">
        <v>21</v>
      </c>
      <c r="G2272" s="2" t="s">
        <v>29</v>
      </c>
      <c r="H2272" s="2">
        <v>47.96</v>
      </c>
      <c r="I2272" s="2">
        <v>5</v>
      </c>
      <c r="J2272" s="2" t="s">
        <v>16</v>
      </c>
      <c r="K2272" s="2">
        <f t="shared" si="70"/>
        <v>47.96</v>
      </c>
      <c r="L2272" s="2">
        <f t="shared" si="71"/>
        <v>47.96</v>
      </c>
      <c r="M2272" s="2" cm="1">
        <f t="array" ref="M2272">IFERROR(_xlfn.IFS(AND(F2272="Furniture",C2272="First Class",I2272&gt;5),H2272-(H2272*10%),AND(F2272="Technology",C2272="Same Day",I2272&gt;6),H2272-(H2272*12%),AND(F2272="Office Supplies",OR(C2272="Second Day",C2272="Standard Class"),I2272&gt;4),H2272-(H2272*8%)),H2272)</f>
        <v>44.123199999999997</v>
      </c>
      <c r="N2272" s="2" cm="1">
        <f t="array" ref="N2272">IFERROR(_xlfn.IFS(AND(J2272="Yes",F2272="Furniture",OR(C2272="Second Day",C2272="Standard Class"),I2272&gt;3),H2272-(H2272*15%),AND(J2272="Yes",F2272="Technology",C2272="Same Day",I2272&gt;4),H2272-(H2272*18%),AND(J2272="Yes",F2272="Office Supplies",C2272="First Class",I2272&gt;5),H2272-(H2272*20%)),H2272)</f>
        <v>47.96</v>
      </c>
      <c r="O2272" s="2"/>
    </row>
    <row r="2273" spans="1:15" ht="15.75" customHeight="1" x14ac:dyDescent="0.3">
      <c r="A2273" s="2" t="s">
        <v>1158</v>
      </c>
      <c r="B2273" s="3">
        <v>42268</v>
      </c>
      <c r="C2273" s="2" t="s">
        <v>24</v>
      </c>
      <c r="D2273" s="2" t="s">
        <v>12</v>
      </c>
      <c r="E2273" s="2" t="s">
        <v>20</v>
      </c>
      <c r="F2273" s="2" t="s">
        <v>21</v>
      </c>
      <c r="G2273" s="2" t="s">
        <v>26</v>
      </c>
      <c r="H2273" s="2">
        <v>199.74</v>
      </c>
      <c r="I2273" s="2">
        <v>6</v>
      </c>
      <c r="J2273" s="2" t="s">
        <v>16</v>
      </c>
      <c r="K2273" s="2">
        <f t="shared" si="70"/>
        <v>199.74</v>
      </c>
      <c r="L2273" s="2">
        <f t="shared" si="71"/>
        <v>199.74</v>
      </c>
      <c r="M2273" s="2" cm="1">
        <f t="array" ref="M2273">IFERROR(_xlfn.IFS(AND(F2273="Furniture",C2273="First Class",I2273&gt;5),H2273-(H2273*10%),AND(F2273="Technology",C2273="Same Day",I2273&gt;6),H2273-(H2273*12%),AND(F2273="Office Supplies",OR(C2273="Second Day",C2273="Standard Class"),I2273&gt;4),H2273-(H2273*8%)),H2273)</f>
        <v>183.76080000000002</v>
      </c>
      <c r="N2273" s="2" cm="1">
        <f t="array" ref="N2273">IFERROR(_xlfn.IFS(AND(J2273="Yes",F2273="Furniture",OR(C2273="Second Day",C2273="Standard Class"),I2273&gt;3),H2273-(H2273*15%),AND(J2273="Yes",F2273="Technology",C2273="Same Day",I2273&gt;4),H2273-(H2273*18%),AND(J2273="Yes",F2273="Office Supplies",C2273="First Class",I2273&gt;5),H2273-(H2273*20%)),H2273)</f>
        <v>199.74</v>
      </c>
      <c r="O2273" s="2"/>
    </row>
    <row r="2274" spans="1:15" ht="15.75" customHeight="1" x14ac:dyDescent="0.3">
      <c r="A2274" s="2" t="s">
        <v>1159</v>
      </c>
      <c r="B2274" s="3">
        <v>42069</v>
      </c>
      <c r="C2274" s="2" t="s">
        <v>24</v>
      </c>
      <c r="D2274" s="2" t="s">
        <v>12</v>
      </c>
      <c r="E2274" s="2" t="s">
        <v>20</v>
      </c>
      <c r="F2274" s="2" t="s">
        <v>14</v>
      </c>
      <c r="G2274" s="2" t="s">
        <v>28</v>
      </c>
      <c r="H2274" s="2">
        <v>435.26</v>
      </c>
      <c r="I2274" s="2">
        <v>7</v>
      </c>
      <c r="J2274" s="2" t="s">
        <v>16</v>
      </c>
      <c r="K2274" s="2">
        <f t="shared" si="70"/>
        <v>369.971</v>
      </c>
      <c r="L2274" s="2">
        <f t="shared" si="71"/>
        <v>435.26</v>
      </c>
      <c r="M2274" s="2" cm="1">
        <f t="array" ref="M2274">IFERROR(_xlfn.IFS(AND(F2274="Furniture",C2274="First Class",I2274&gt;5),H2274-(H2274*10%),AND(F2274="Technology",C2274="Same Day",I2274&gt;6),H2274-(H2274*12%),AND(F2274="Office Supplies",OR(C2274="Second Day",C2274="Standard Class"),I2274&gt;4),H2274-(H2274*8%)),H2274)</f>
        <v>435.26</v>
      </c>
      <c r="N2274" s="2" cm="1">
        <f t="array" ref="N2274">IFERROR(_xlfn.IFS(AND(J2274="Yes",F2274="Furniture",OR(C2274="Second Day",C2274="Standard Class"),I2274&gt;3),H2274-(H2274*15%),AND(J2274="Yes",F2274="Technology",C2274="Same Day",I2274&gt;4),H2274-(H2274*18%),AND(J2274="Yes",F2274="Office Supplies",C2274="First Class",I2274&gt;5),H2274-(H2274*20%)),H2274)</f>
        <v>435.26</v>
      </c>
      <c r="O2274" s="2"/>
    </row>
    <row r="2275" spans="1:15" ht="15.75" customHeight="1" x14ac:dyDescent="0.3">
      <c r="A2275" s="2" t="s">
        <v>1159</v>
      </c>
      <c r="B2275" s="3">
        <v>42069</v>
      </c>
      <c r="C2275" s="2" t="s">
        <v>24</v>
      </c>
      <c r="D2275" s="2" t="s">
        <v>12</v>
      </c>
      <c r="E2275" s="2" t="s">
        <v>20</v>
      </c>
      <c r="F2275" s="2" t="s">
        <v>30</v>
      </c>
      <c r="G2275" s="2" t="s">
        <v>194</v>
      </c>
      <c r="H2275" s="2">
        <v>1119.9840000000002</v>
      </c>
      <c r="I2275" s="2">
        <v>2</v>
      </c>
      <c r="J2275" s="2" t="s">
        <v>16</v>
      </c>
      <c r="K2275" s="2">
        <f t="shared" si="70"/>
        <v>951.98640000000012</v>
      </c>
      <c r="L2275" s="2">
        <f t="shared" si="71"/>
        <v>1119.9840000000002</v>
      </c>
      <c r="M2275" s="2" cm="1">
        <f t="array" ref="M2275">IFERROR(_xlfn.IFS(AND(F2275="Furniture",C2275="First Class",I2275&gt;5),H2275-(H2275*10%),AND(F2275="Technology",C2275="Same Day",I2275&gt;6),H2275-(H2275*12%),AND(F2275="Office Supplies",OR(C2275="Second Day",C2275="Standard Class"),I2275&gt;4),H2275-(H2275*8%)),H2275)</f>
        <v>1119.9840000000002</v>
      </c>
      <c r="N2275" s="2" cm="1">
        <f t="array" ref="N2275">IFERROR(_xlfn.IFS(AND(J2275="Yes",F2275="Furniture",OR(C2275="Second Day",C2275="Standard Class"),I2275&gt;3),H2275-(H2275*15%),AND(J2275="Yes",F2275="Technology",C2275="Same Day",I2275&gt;4),H2275-(H2275*18%),AND(J2275="Yes",F2275="Office Supplies",C2275="First Class",I2275&gt;5),H2275-(H2275*20%)),H2275)</f>
        <v>1119.9840000000002</v>
      </c>
      <c r="O2275" s="2"/>
    </row>
    <row r="2276" spans="1:15" ht="15.75" customHeight="1" x14ac:dyDescent="0.3">
      <c r="A2276" s="2" t="s">
        <v>1160</v>
      </c>
      <c r="B2276" s="3">
        <v>41915</v>
      </c>
      <c r="C2276" s="2" t="s">
        <v>11</v>
      </c>
      <c r="D2276" s="2" t="s">
        <v>19</v>
      </c>
      <c r="E2276" s="2" t="s">
        <v>20</v>
      </c>
      <c r="F2276" s="2" t="s">
        <v>14</v>
      </c>
      <c r="G2276" s="2" t="s">
        <v>25</v>
      </c>
      <c r="H2276" s="2">
        <v>143.43199999999999</v>
      </c>
      <c r="I2276" s="2">
        <v>1</v>
      </c>
      <c r="J2276" s="2" t="s">
        <v>16</v>
      </c>
      <c r="K2276" s="2">
        <f t="shared" si="70"/>
        <v>143.43199999999999</v>
      </c>
      <c r="L2276" s="2">
        <f t="shared" si="71"/>
        <v>143.43199999999999</v>
      </c>
      <c r="M2276" s="2" cm="1">
        <f t="array" ref="M2276">IFERROR(_xlfn.IFS(AND(F2276="Furniture",C2276="First Class",I2276&gt;5),H2276-(H2276*10%),AND(F2276="Technology",C2276="Same Day",I2276&gt;6),H2276-(H2276*12%),AND(F2276="Office Supplies",OR(C2276="Second Day",C2276="Standard Class"),I2276&gt;4),H2276-(H2276*8%)),H2276)</f>
        <v>143.43199999999999</v>
      </c>
      <c r="N2276" s="2" cm="1">
        <f t="array" ref="N2276">IFERROR(_xlfn.IFS(AND(J2276="Yes",F2276="Furniture",OR(C2276="Second Day",C2276="Standard Class"),I2276&gt;3),H2276-(H2276*15%),AND(J2276="Yes",F2276="Technology",C2276="Same Day",I2276&gt;4),H2276-(H2276*18%),AND(J2276="Yes",F2276="Office Supplies",C2276="First Class",I2276&gt;5),H2276-(H2276*20%)),H2276)</f>
        <v>143.43199999999999</v>
      </c>
      <c r="O2276" s="2"/>
    </row>
    <row r="2277" spans="1:15" ht="15.75" customHeight="1" x14ac:dyDescent="0.3">
      <c r="A2277" s="2" t="s">
        <v>1160</v>
      </c>
      <c r="B2277" s="3">
        <v>41915</v>
      </c>
      <c r="C2277" s="2" t="s">
        <v>11</v>
      </c>
      <c r="D2277" s="2" t="s">
        <v>19</v>
      </c>
      <c r="E2277" s="2" t="s">
        <v>20</v>
      </c>
      <c r="F2277" s="2" t="s">
        <v>14</v>
      </c>
      <c r="G2277" s="2" t="s">
        <v>17</v>
      </c>
      <c r="H2277" s="2">
        <v>122.352</v>
      </c>
      <c r="I2277" s="2">
        <v>3</v>
      </c>
      <c r="J2277" s="2" t="s">
        <v>16</v>
      </c>
      <c r="K2277" s="2">
        <f t="shared" si="70"/>
        <v>122.352</v>
      </c>
      <c r="L2277" s="2">
        <f t="shared" si="71"/>
        <v>122.352</v>
      </c>
      <c r="M2277" s="2" cm="1">
        <f t="array" ref="M2277">IFERROR(_xlfn.IFS(AND(F2277="Furniture",C2277="First Class",I2277&gt;5),H2277-(H2277*10%),AND(F2277="Technology",C2277="Same Day",I2277&gt;6),H2277-(H2277*12%),AND(F2277="Office Supplies",OR(C2277="Second Day",C2277="Standard Class"),I2277&gt;4),H2277-(H2277*8%)),H2277)</f>
        <v>122.352</v>
      </c>
      <c r="N2277" s="2" cm="1">
        <f t="array" ref="N2277">IFERROR(_xlfn.IFS(AND(J2277="Yes",F2277="Furniture",OR(C2277="Second Day",C2277="Standard Class"),I2277&gt;3),H2277-(H2277*15%),AND(J2277="Yes",F2277="Technology",C2277="Same Day",I2277&gt;4),H2277-(H2277*18%),AND(J2277="Yes",F2277="Office Supplies",C2277="First Class",I2277&gt;5),H2277-(H2277*20%)),H2277)</f>
        <v>122.352</v>
      </c>
      <c r="O2277" s="2"/>
    </row>
    <row r="2278" spans="1:15" ht="15.75" customHeight="1" x14ac:dyDescent="0.3">
      <c r="A2278" s="2" t="s">
        <v>1161</v>
      </c>
      <c r="B2278" s="3">
        <v>41817</v>
      </c>
      <c r="C2278" s="2" t="s">
        <v>24</v>
      </c>
      <c r="D2278" s="2" t="s">
        <v>12</v>
      </c>
      <c r="E2278" s="2" t="s">
        <v>13</v>
      </c>
      <c r="F2278" s="2" t="s">
        <v>21</v>
      </c>
      <c r="G2278" s="2" t="s">
        <v>26</v>
      </c>
      <c r="H2278" s="2">
        <v>306.2</v>
      </c>
      <c r="I2278" s="2">
        <v>5</v>
      </c>
      <c r="J2278" s="2" t="s">
        <v>16</v>
      </c>
      <c r="K2278" s="2">
        <f t="shared" si="70"/>
        <v>260.27</v>
      </c>
      <c r="L2278" s="2">
        <f t="shared" si="71"/>
        <v>306.2</v>
      </c>
      <c r="M2278" s="2" cm="1">
        <f t="array" ref="M2278">IFERROR(_xlfn.IFS(AND(F2278="Furniture",C2278="First Class",I2278&gt;5),H2278-(H2278*10%),AND(F2278="Technology",C2278="Same Day",I2278&gt;6),H2278-(H2278*12%),AND(F2278="Office Supplies",OR(C2278="Second Day",C2278="Standard Class"),I2278&gt;4),H2278-(H2278*8%)),H2278)</f>
        <v>281.70400000000001</v>
      </c>
      <c r="N2278" s="2" cm="1">
        <f t="array" ref="N2278">IFERROR(_xlfn.IFS(AND(J2278="Yes",F2278="Furniture",OR(C2278="Second Day",C2278="Standard Class"),I2278&gt;3),H2278-(H2278*15%),AND(J2278="Yes",F2278="Technology",C2278="Same Day",I2278&gt;4),H2278-(H2278*18%),AND(J2278="Yes",F2278="Office Supplies",C2278="First Class",I2278&gt;5),H2278-(H2278*20%)),H2278)</f>
        <v>306.2</v>
      </c>
      <c r="O2278" s="2"/>
    </row>
    <row r="2279" spans="1:15" ht="15.75" customHeight="1" x14ac:dyDescent="0.3">
      <c r="A2279" s="2" t="s">
        <v>1161</v>
      </c>
      <c r="B2279" s="3">
        <v>41817</v>
      </c>
      <c r="C2279" s="2" t="s">
        <v>24</v>
      </c>
      <c r="D2279" s="2" t="s">
        <v>12</v>
      </c>
      <c r="E2279" s="2" t="s">
        <v>13</v>
      </c>
      <c r="F2279" s="2" t="s">
        <v>14</v>
      </c>
      <c r="G2279" s="2" t="s">
        <v>25</v>
      </c>
      <c r="H2279" s="2">
        <v>85.98</v>
      </c>
      <c r="I2279" s="2">
        <v>1</v>
      </c>
      <c r="J2279" s="2" t="s">
        <v>16</v>
      </c>
      <c r="K2279" s="2">
        <f t="shared" si="70"/>
        <v>85.98</v>
      </c>
      <c r="L2279" s="2">
        <f t="shared" si="71"/>
        <v>85.98</v>
      </c>
      <c r="M2279" s="2" cm="1">
        <f t="array" ref="M2279">IFERROR(_xlfn.IFS(AND(F2279="Furniture",C2279="First Class",I2279&gt;5),H2279-(H2279*10%),AND(F2279="Technology",C2279="Same Day",I2279&gt;6),H2279-(H2279*12%),AND(F2279="Office Supplies",OR(C2279="Second Day",C2279="Standard Class"),I2279&gt;4),H2279-(H2279*8%)),H2279)</f>
        <v>85.98</v>
      </c>
      <c r="N2279" s="2" cm="1">
        <f t="array" ref="N2279">IFERROR(_xlfn.IFS(AND(J2279="Yes",F2279="Furniture",OR(C2279="Second Day",C2279="Standard Class"),I2279&gt;3),H2279-(H2279*15%),AND(J2279="Yes",F2279="Technology",C2279="Same Day",I2279&gt;4),H2279-(H2279*18%),AND(J2279="Yes",F2279="Office Supplies",C2279="First Class",I2279&gt;5),H2279-(H2279*20%)),H2279)</f>
        <v>85.98</v>
      </c>
      <c r="O2279" s="2"/>
    </row>
    <row r="2280" spans="1:15" ht="15.75" customHeight="1" x14ac:dyDescent="0.3">
      <c r="A2280" s="2" t="s">
        <v>1161</v>
      </c>
      <c r="B2280" s="3">
        <v>41817</v>
      </c>
      <c r="C2280" s="2" t="s">
        <v>24</v>
      </c>
      <c r="D2280" s="2" t="s">
        <v>12</v>
      </c>
      <c r="E2280" s="2" t="s">
        <v>13</v>
      </c>
      <c r="F2280" s="2" t="s">
        <v>30</v>
      </c>
      <c r="G2280" s="2" t="s">
        <v>49</v>
      </c>
      <c r="H2280" s="2">
        <v>223.96</v>
      </c>
      <c r="I2280" s="2">
        <v>4</v>
      </c>
      <c r="J2280" s="2" t="s">
        <v>16</v>
      </c>
      <c r="K2280" s="2">
        <f t="shared" si="70"/>
        <v>223.96</v>
      </c>
      <c r="L2280" s="2">
        <f t="shared" si="71"/>
        <v>223.96</v>
      </c>
      <c r="M2280" s="2" cm="1">
        <f t="array" ref="M2280">IFERROR(_xlfn.IFS(AND(F2280="Furniture",C2280="First Class",I2280&gt;5),H2280-(H2280*10%),AND(F2280="Technology",C2280="Same Day",I2280&gt;6),H2280-(H2280*12%),AND(F2280="Office Supplies",OR(C2280="Second Day",C2280="Standard Class"),I2280&gt;4),H2280-(H2280*8%)),H2280)</f>
        <v>223.96</v>
      </c>
      <c r="N2280" s="2" cm="1">
        <f t="array" ref="N2280">IFERROR(_xlfn.IFS(AND(J2280="Yes",F2280="Furniture",OR(C2280="Second Day",C2280="Standard Class"),I2280&gt;3),H2280-(H2280*15%),AND(J2280="Yes",F2280="Technology",C2280="Same Day",I2280&gt;4),H2280-(H2280*18%),AND(J2280="Yes",F2280="Office Supplies",C2280="First Class",I2280&gt;5),H2280-(H2280*20%)),H2280)</f>
        <v>223.96</v>
      </c>
      <c r="O2280" s="2"/>
    </row>
    <row r="2281" spans="1:15" ht="15.75" customHeight="1" x14ac:dyDescent="0.3">
      <c r="A2281" s="2" t="s">
        <v>1162</v>
      </c>
      <c r="B2281" s="3">
        <v>43038</v>
      </c>
      <c r="C2281" s="2" t="s">
        <v>54</v>
      </c>
      <c r="D2281" s="2" t="s">
        <v>12</v>
      </c>
      <c r="E2281" s="2" t="s">
        <v>20</v>
      </c>
      <c r="F2281" s="2" t="s">
        <v>14</v>
      </c>
      <c r="G2281" s="2" t="s">
        <v>17</v>
      </c>
      <c r="H2281" s="2">
        <v>97.567999999999998</v>
      </c>
      <c r="I2281" s="2">
        <v>2</v>
      </c>
      <c r="J2281" s="2" t="s">
        <v>16</v>
      </c>
      <c r="K2281" s="2">
        <f t="shared" si="70"/>
        <v>97.567999999999998</v>
      </c>
      <c r="L2281" s="2">
        <f t="shared" si="71"/>
        <v>97.567999999999998</v>
      </c>
      <c r="M2281" s="2" cm="1">
        <f t="array" ref="M2281">IFERROR(_xlfn.IFS(AND(F2281="Furniture",C2281="First Class",I2281&gt;5),H2281-(H2281*10%),AND(F2281="Technology",C2281="Same Day",I2281&gt;6),H2281-(H2281*12%),AND(F2281="Office Supplies",OR(C2281="Second Day",C2281="Standard Class"),I2281&gt;4),H2281-(H2281*8%)),H2281)</f>
        <v>97.567999999999998</v>
      </c>
      <c r="N2281" s="2" cm="1">
        <f t="array" ref="N2281">IFERROR(_xlfn.IFS(AND(J2281="Yes",F2281="Furniture",OR(C2281="Second Day",C2281="Standard Class"),I2281&gt;3),H2281-(H2281*15%),AND(J2281="Yes",F2281="Technology",C2281="Same Day",I2281&gt;4),H2281-(H2281*18%),AND(J2281="Yes",F2281="Office Supplies",C2281="First Class",I2281&gt;5),H2281-(H2281*20%)),H2281)</f>
        <v>97.567999999999998</v>
      </c>
      <c r="O2281" s="2"/>
    </row>
    <row r="2282" spans="1:15" ht="15.75" customHeight="1" x14ac:dyDescent="0.3">
      <c r="A2282" s="2" t="s">
        <v>1162</v>
      </c>
      <c r="B2282" s="3">
        <v>43038</v>
      </c>
      <c r="C2282" s="2" t="s">
        <v>54</v>
      </c>
      <c r="D2282" s="2" t="s">
        <v>12</v>
      </c>
      <c r="E2282" s="2" t="s">
        <v>20</v>
      </c>
      <c r="F2282" s="2" t="s">
        <v>14</v>
      </c>
      <c r="G2282" s="2" t="s">
        <v>17</v>
      </c>
      <c r="H2282" s="2">
        <v>614.27200000000005</v>
      </c>
      <c r="I2282" s="2">
        <v>8</v>
      </c>
      <c r="J2282" s="2" t="s">
        <v>16</v>
      </c>
      <c r="K2282" s="2">
        <f t="shared" si="70"/>
        <v>522.13120000000004</v>
      </c>
      <c r="L2282" s="2">
        <f t="shared" si="71"/>
        <v>614.27200000000005</v>
      </c>
      <c r="M2282" s="2" cm="1">
        <f t="array" ref="M2282">IFERROR(_xlfn.IFS(AND(F2282="Furniture",C2282="First Class",I2282&gt;5),H2282-(H2282*10%),AND(F2282="Technology",C2282="Same Day",I2282&gt;6),H2282-(H2282*12%),AND(F2282="Office Supplies",OR(C2282="Second Day",C2282="Standard Class"),I2282&gt;4),H2282-(H2282*8%)),H2282)</f>
        <v>552.84480000000008</v>
      </c>
      <c r="N2282" s="2" cm="1">
        <f t="array" ref="N2282">IFERROR(_xlfn.IFS(AND(J2282="Yes",F2282="Furniture",OR(C2282="Second Day",C2282="Standard Class"),I2282&gt;3),H2282-(H2282*15%),AND(J2282="Yes",F2282="Technology",C2282="Same Day",I2282&gt;4),H2282-(H2282*18%),AND(J2282="Yes",F2282="Office Supplies",C2282="First Class",I2282&gt;5),H2282-(H2282*20%)),H2282)</f>
        <v>614.27200000000005</v>
      </c>
      <c r="O2282" s="2"/>
    </row>
    <row r="2283" spans="1:15" ht="15.75" customHeight="1" x14ac:dyDescent="0.3">
      <c r="A2283" s="2" t="s">
        <v>1162</v>
      </c>
      <c r="B2283" s="3">
        <v>43038</v>
      </c>
      <c r="C2283" s="2" t="s">
        <v>54</v>
      </c>
      <c r="D2283" s="2" t="s">
        <v>12</v>
      </c>
      <c r="E2283" s="2" t="s">
        <v>20</v>
      </c>
      <c r="F2283" s="2" t="s">
        <v>14</v>
      </c>
      <c r="G2283" s="2" t="s">
        <v>15</v>
      </c>
      <c r="H2283" s="2">
        <v>199.98</v>
      </c>
      <c r="I2283" s="2">
        <v>2</v>
      </c>
      <c r="J2283" s="2" t="s">
        <v>16</v>
      </c>
      <c r="K2283" s="2">
        <f t="shared" si="70"/>
        <v>199.98</v>
      </c>
      <c r="L2283" s="2">
        <f t="shared" si="71"/>
        <v>199.98</v>
      </c>
      <c r="M2283" s="2" cm="1">
        <f t="array" ref="M2283">IFERROR(_xlfn.IFS(AND(F2283="Furniture",C2283="First Class",I2283&gt;5),H2283-(H2283*10%),AND(F2283="Technology",C2283="Same Day",I2283&gt;6),H2283-(H2283*12%),AND(F2283="Office Supplies",OR(C2283="Second Day",C2283="Standard Class"),I2283&gt;4),H2283-(H2283*8%)),H2283)</f>
        <v>199.98</v>
      </c>
      <c r="N2283" s="2" cm="1">
        <f t="array" ref="N2283">IFERROR(_xlfn.IFS(AND(J2283="Yes",F2283="Furniture",OR(C2283="Second Day",C2283="Standard Class"),I2283&gt;3),H2283-(H2283*15%),AND(J2283="Yes",F2283="Technology",C2283="Same Day",I2283&gt;4),H2283-(H2283*18%),AND(J2283="Yes",F2283="Office Supplies",C2283="First Class",I2283&gt;5),H2283-(H2283*20%)),H2283)</f>
        <v>199.98</v>
      </c>
      <c r="O2283" s="2"/>
    </row>
    <row r="2284" spans="1:15" ht="15.75" customHeight="1" x14ac:dyDescent="0.3">
      <c r="A2284" s="2" t="s">
        <v>1163</v>
      </c>
      <c r="B2284" s="3">
        <v>42616</v>
      </c>
      <c r="C2284" s="2" t="s">
        <v>54</v>
      </c>
      <c r="D2284" s="2" t="s">
        <v>19</v>
      </c>
      <c r="E2284" s="2" t="s">
        <v>46</v>
      </c>
      <c r="F2284" s="2" t="s">
        <v>21</v>
      </c>
      <c r="G2284" s="2" t="s">
        <v>35</v>
      </c>
      <c r="H2284" s="2">
        <v>48.16</v>
      </c>
      <c r="I2284" s="2">
        <v>7</v>
      </c>
      <c r="J2284" s="2" t="s">
        <v>16</v>
      </c>
      <c r="K2284" s="2">
        <f t="shared" si="70"/>
        <v>48.16</v>
      </c>
      <c r="L2284" s="2">
        <f t="shared" si="71"/>
        <v>48.16</v>
      </c>
      <c r="M2284" s="2" cm="1">
        <f t="array" ref="M2284">IFERROR(_xlfn.IFS(AND(F2284="Furniture",C2284="First Class",I2284&gt;5),H2284-(H2284*10%),AND(F2284="Technology",C2284="Same Day",I2284&gt;6),H2284-(H2284*12%),AND(F2284="Office Supplies",OR(C2284="Second Day",C2284="Standard Class"),I2284&gt;4),H2284-(H2284*8%)),H2284)</f>
        <v>48.16</v>
      </c>
      <c r="N2284" s="2" cm="1">
        <f t="array" ref="N2284">IFERROR(_xlfn.IFS(AND(J2284="Yes",F2284="Furniture",OR(C2284="Second Day",C2284="Standard Class"),I2284&gt;3),H2284-(H2284*15%),AND(J2284="Yes",F2284="Technology",C2284="Same Day",I2284&gt;4),H2284-(H2284*18%),AND(J2284="Yes",F2284="Office Supplies",C2284="First Class",I2284&gt;5),H2284-(H2284*20%)),H2284)</f>
        <v>48.16</v>
      </c>
      <c r="O2284" s="2"/>
    </row>
    <row r="2285" spans="1:15" ht="15.75" customHeight="1" x14ac:dyDescent="0.3">
      <c r="A2285" s="2" t="s">
        <v>1164</v>
      </c>
      <c r="B2285" s="3">
        <v>42068</v>
      </c>
      <c r="C2285" s="2" t="s">
        <v>24</v>
      </c>
      <c r="D2285" s="2" t="s">
        <v>12</v>
      </c>
      <c r="E2285" s="2" t="s">
        <v>39</v>
      </c>
      <c r="F2285" s="2" t="s">
        <v>30</v>
      </c>
      <c r="G2285" s="2" t="s">
        <v>31</v>
      </c>
      <c r="H2285" s="2">
        <v>23.92</v>
      </c>
      <c r="I2285" s="2">
        <v>2</v>
      </c>
      <c r="J2285" s="2" t="s">
        <v>16</v>
      </c>
      <c r="K2285" s="2">
        <f t="shared" si="70"/>
        <v>23.92</v>
      </c>
      <c r="L2285" s="2">
        <f t="shared" si="71"/>
        <v>23.92</v>
      </c>
      <c r="M2285" s="2" cm="1">
        <f t="array" ref="M2285">IFERROR(_xlfn.IFS(AND(F2285="Furniture",C2285="First Class",I2285&gt;5),H2285-(H2285*10%),AND(F2285="Technology",C2285="Same Day",I2285&gt;6),H2285-(H2285*12%),AND(F2285="Office Supplies",OR(C2285="Second Day",C2285="Standard Class"),I2285&gt;4),H2285-(H2285*8%)),H2285)</f>
        <v>23.92</v>
      </c>
      <c r="N2285" s="2" cm="1">
        <f t="array" ref="N2285">IFERROR(_xlfn.IFS(AND(J2285="Yes",F2285="Furniture",OR(C2285="Second Day",C2285="Standard Class"),I2285&gt;3),H2285-(H2285*15%),AND(J2285="Yes",F2285="Technology",C2285="Same Day",I2285&gt;4),H2285-(H2285*18%),AND(J2285="Yes",F2285="Office Supplies",C2285="First Class",I2285&gt;5),H2285-(H2285*20%)),H2285)</f>
        <v>23.92</v>
      </c>
      <c r="O2285" s="2"/>
    </row>
    <row r="2286" spans="1:15" ht="15.75" customHeight="1" x14ac:dyDescent="0.3">
      <c r="A2286" s="2" t="s">
        <v>1164</v>
      </c>
      <c r="B2286" s="3">
        <v>42068</v>
      </c>
      <c r="C2286" s="2" t="s">
        <v>24</v>
      </c>
      <c r="D2286" s="2" t="s">
        <v>12</v>
      </c>
      <c r="E2286" s="2" t="s">
        <v>39</v>
      </c>
      <c r="F2286" s="2" t="s">
        <v>21</v>
      </c>
      <c r="G2286" s="2" t="s">
        <v>33</v>
      </c>
      <c r="H2286" s="2">
        <v>60.69</v>
      </c>
      <c r="I2286" s="2">
        <v>7</v>
      </c>
      <c r="J2286" s="2" t="s">
        <v>16</v>
      </c>
      <c r="K2286" s="2">
        <f t="shared" si="70"/>
        <v>60.69</v>
      </c>
      <c r="L2286" s="2">
        <f t="shared" si="71"/>
        <v>60.69</v>
      </c>
      <c r="M2286" s="2" cm="1">
        <f t="array" ref="M2286">IFERROR(_xlfn.IFS(AND(F2286="Furniture",C2286="First Class",I2286&gt;5),H2286-(H2286*10%),AND(F2286="Technology",C2286="Same Day",I2286&gt;6),H2286-(H2286*12%),AND(F2286="Office Supplies",OR(C2286="Second Day",C2286="Standard Class"),I2286&gt;4),H2286-(H2286*8%)),H2286)</f>
        <v>55.834800000000001</v>
      </c>
      <c r="N2286" s="2" cm="1">
        <f t="array" ref="N2286">IFERROR(_xlfn.IFS(AND(J2286="Yes",F2286="Furniture",OR(C2286="Second Day",C2286="Standard Class"),I2286&gt;3),H2286-(H2286*15%),AND(J2286="Yes",F2286="Technology",C2286="Same Day",I2286&gt;4),H2286-(H2286*18%),AND(J2286="Yes",F2286="Office Supplies",C2286="First Class",I2286&gt;5),H2286-(H2286*20%)),H2286)</f>
        <v>60.69</v>
      </c>
      <c r="O2286" s="2"/>
    </row>
    <row r="2287" spans="1:15" ht="15.75" customHeight="1" x14ac:dyDescent="0.3">
      <c r="A2287" s="2" t="s">
        <v>1165</v>
      </c>
      <c r="B2287" s="3">
        <v>42495</v>
      </c>
      <c r="C2287" s="2" t="s">
        <v>54</v>
      </c>
      <c r="D2287" s="2" t="s">
        <v>19</v>
      </c>
      <c r="E2287" s="2" t="s">
        <v>13</v>
      </c>
      <c r="F2287" s="2" t="s">
        <v>21</v>
      </c>
      <c r="G2287" s="2" t="s">
        <v>35</v>
      </c>
      <c r="H2287" s="2">
        <v>14.352000000000002</v>
      </c>
      <c r="I2287" s="2">
        <v>3</v>
      </c>
      <c r="J2287" s="2" t="s">
        <v>16</v>
      </c>
      <c r="K2287" s="2">
        <f t="shared" si="70"/>
        <v>14.352000000000002</v>
      </c>
      <c r="L2287" s="2">
        <f t="shared" si="71"/>
        <v>14.352000000000002</v>
      </c>
      <c r="M2287" s="2" cm="1">
        <f t="array" ref="M2287">IFERROR(_xlfn.IFS(AND(F2287="Furniture",C2287="First Class",I2287&gt;5),H2287-(H2287*10%),AND(F2287="Technology",C2287="Same Day",I2287&gt;6),H2287-(H2287*12%),AND(F2287="Office Supplies",OR(C2287="Second Day",C2287="Standard Class"),I2287&gt;4),H2287-(H2287*8%)),H2287)</f>
        <v>14.352000000000002</v>
      </c>
      <c r="N2287" s="2" cm="1">
        <f t="array" ref="N2287">IFERROR(_xlfn.IFS(AND(J2287="Yes",F2287="Furniture",OR(C2287="Second Day",C2287="Standard Class"),I2287&gt;3),H2287-(H2287*15%),AND(J2287="Yes",F2287="Technology",C2287="Same Day",I2287&gt;4),H2287-(H2287*18%),AND(J2287="Yes",F2287="Office Supplies",C2287="First Class",I2287&gt;5),H2287-(H2287*20%)),H2287)</f>
        <v>14.352000000000002</v>
      </c>
      <c r="O2287" s="2"/>
    </row>
    <row r="2288" spans="1:15" ht="15.75" customHeight="1" x14ac:dyDescent="0.3">
      <c r="A2288" s="2" t="s">
        <v>1166</v>
      </c>
      <c r="B2288" s="3">
        <v>43056</v>
      </c>
      <c r="C2288" s="2" t="s">
        <v>24</v>
      </c>
      <c r="D2288" s="2" t="s">
        <v>12</v>
      </c>
      <c r="E2288" s="2" t="s">
        <v>13</v>
      </c>
      <c r="F2288" s="2" t="s">
        <v>21</v>
      </c>
      <c r="G2288" s="2" t="s">
        <v>33</v>
      </c>
      <c r="H2288" s="2">
        <v>35.04</v>
      </c>
      <c r="I2288" s="2">
        <v>2</v>
      </c>
      <c r="J2288" s="2" t="s">
        <v>16</v>
      </c>
      <c r="K2288" s="2">
        <f t="shared" si="70"/>
        <v>35.04</v>
      </c>
      <c r="L2288" s="2">
        <f t="shared" si="71"/>
        <v>35.04</v>
      </c>
      <c r="M2288" s="2" cm="1">
        <f t="array" ref="M2288">IFERROR(_xlfn.IFS(AND(F2288="Furniture",C2288="First Class",I2288&gt;5),H2288-(H2288*10%),AND(F2288="Technology",C2288="Same Day",I2288&gt;6),H2288-(H2288*12%),AND(F2288="Office Supplies",OR(C2288="Second Day",C2288="Standard Class"),I2288&gt;4),H2288-(H2288*8%)),H2288)</f>
        <v>35.04</v>
      </c>
      <c r="N2288" s="2" cm="1">
        <f t="array" ref="N2288">IFERROR(_xlfn.IFS(AND(J2288="Yes",F2288="Furniture",OR(C2288="Second Day",C2288="Standard Class"),I2288&gt;3),H2288-(H2288*15%),AND(J2288="Yes",F2288="Technology",C2288="Same Day",I2288&gt;4),H2288-(H2288*18%),AND(J2288="Yes",F2288="Office Supplies",C2288="First Class",I2288&gt;5),H2288-(H2288*20%)),H2288)</f>
        <v>35.04</v>
      </c>
      <c r="O2288" s="2"/>
    </row>
    <row r="2289" spans="1:15" ht="15.75" customHeight="1" x14ac:dyDescent="0.3">
      <c r="A2289" s="2" t="s">
        <v>1167</v>
      </c>
      <c r="B2289" s="3">
        <v>42887</v>
      </c>
      <c r="C2289" s="2" t="s">
        <v>11</v>
      </c>
      <c r="D2289" s="2" t="s">
        <v>19</v>
      </c>
      <c r="E2289" s="2" t="s">
        <v>46</v>
      </c>
      <c r="F2289" s="2" t="s">
        <v>21</v>
      </c>
      <c r="G2289" s="2" t="s">
        <v>33</v>
      </c>
      <c r="H2289" s="2">
        <v>17.480000000000004</v>
      </c>
      <c r="I2289" s="2">
        <v>5</v>
      </c>
      <c r="J2289" s="2" t="s">
        <v>16</v>
      </c>
      <c r="K2289" s="2">
        <f t="shared" si="70"/>
        <v>17.480000000000004</v>
      </c>
      <c r="L2289" s="2">
        <f t="shared" si="71"/>
        <v>17.480000000000004</v>
      </c>
      <c r="M2289" s="2" cm="1">
        <f t="array" ref="M2289">IFERROR(_xlfn.IFS(AND(F2289="Furniture",C2289="First Class",I2289&gt;5),H2289-(H2289*10%),AND(F2289="Technology",C2289="Same Day",I2289&gt;6),H2289-(H2289*12%),AND(F2289="Office Supplies",OR(C2289="Second Day",C2289="Standard Class"),I2289&gt;4),H2289-(H2289*8%)),H2289)</f>
        <v>17.480000000000004</v>
      </c>
      <c r="N2289" s="2" cm="1">
        <f t="array" ref="N2289">IFERROR(_xlfn.IFS(AND(J2289="Yes",F2289="Furniture",OR(C2289="Second Day",C2289="Standard Class"),I2289&gt;3),H2289-(H2289*15%),AND(J2289="Yes",F2289="Technology",C2289="Same Day",I2289&gt;4),H2289-(H2289*18%),AND(J2289="Yes",F2289="Office Supplies",C2289="First Class",I2289&gt;5),H2289-(H2289*20%)),H2289)</f>
        <v>17.480000000000004</v>
      </c>
      <c r="O2289" s="2"/>
    </row>
    <row r="2290" spans="1:15" ht="15.75" customHeight="1" x14ac:dyDescent="0.3">
      <c r="A2290" s="2" t="s">
        <v>1168</v>
      </c>
      <c r="B2290" s="3">
        <v>42896</v>
      </c>
      <c r="C2290" s="2" t="s">
        <v>54</v>
      </c>
      <c r="D2290" s="2" t="s">
        <v>12</v>
      </c>
      <c r="E2290" s="2" t="s">
        <v>20</v>
      </c>
      <c r="F2290" s="2" t="s">
        <v>21</v>
      </c>
      <c r="G2290" s="2" t="s">
        <v>29</v>
      </c>
      <c r="H2290" s="2">
        <v>16.399999999999999</v>
      </c>
      <c r="I2290" s="2">
        <v>5</v>
      </c>
      <c r="J2290" s="2" t="s">
        <v>16</v>
      </c>
      <c r="K2290" s="2">
        <f t="shared" si="70"/>
        <v>16.399999999999999</v>
      </c>
      <c r="L2290" s="2">
        <f t="shared" si="71"/>
        <v>16.399999999999999</v>
      </c>
      <c r="M2290" s="2" cm="1">
        <f t="array" ref="M2290">IFERROR(_xlfn.IFS(AND(F2290="Furniture",C2290="First Class",I2290&gt;5),H2290-(H2290*10%),AND(F2290="Technology",C2290="Same Day",I2290&gt;6),H2290-(H2290*12%),AND(F2290="Office Supplies",OR(C2290="Second Day",C2290="Standard Class"),I2290&gt;4),H2290-(H2290*8%)),H2290)</f>
        <v>16.399999999999999</v>
      </c>
      <c r="N2290" s="2" cm="1">
        <f t="array" ref="N2290">IFERROR(_xlfn.IFS(AND(J2290="Yes",F2290="Furniture",OR(C2290="Second Day",C2290="Standard Class"),I2290&gt;3),H2290-(H2290*15%),AND(J2290="Yes",F2290="Technology",C2290="Same Day",I2290&gt;4),H2290-(H2290*18%),AND(J2290="Yes",F2290="Office Supplies",C2290="First Class",I2290&gt;5),H2290-(H2290*20%)),H2290)</f>
        <v>16.399999999999999</v>
      </c>
      <c r="O2290" s="2"/>
    </row>
    <row r="2291" spans="1:15" ht="15.75" customHeight="1" x14ac:dyDescent="0.3">
      <c r="A2291" s="2" t="s">
        <v>1169</v>
      </c>
      <c r="B2291" s="3">
        <v>42743</v>
      </c>
      <c r="C2291" s="2" t="s">
        <v>54</v>
      </c>
      <c r="D2291" s="2" t="s">
        <v>19</v>
      </c>
      <c r="E2291" s="2" t="s">
        <v>20</v>
      </c>
      <c r="F2291" s="2" t="s">
        <v>14</v>
      </c>
      <c r="G2291" s="2" t="s">
        <v>25</v>
      </c>
      <c r="H2291" s="2">
        <v>892.98</v>
      </c>
      <c r="I2291" s="2">
        <v>2</v>
      </c>
      <c r="J2291" s="2" t="s">
        <v>16</v>
      </c>
      <c r="K2291" s="2">
        <f t="shared" si="70"/>
        <v>759.03300000000002</v>
      </c>
      <c r="L2291" s="2">
        <f t="shared" si="71"/>
        <v>892.98</v>
      </c>
      <c r="M2291" s="2" cm="1">
        <f t="array" ref="M2291">IFERROR(_xlfn.IFS(AND(F2291="Furniture",C2291="First Class",I2291&gt;5),H2291-(H2291*10%),AND(F2291="Technology",C2291="Same Day",I2291&gt;6),H2291-(H2291*12%),AND(F2291="Office Supplies",OR(C2291="Second Day",C2291="Standard Class"),I2291&gt;4),H2291-(H2291*8%)),H2291)</f>
        <v>892.98</v>
      </c>
      <c r="N2291" s="2" cm="1">
        <f t="array" ref="N2291">IFERROR(_xlfn.IFS(AND(J2291="Yes",F2291="Furniture",OR(C2291="Second Day",C2291="Standard Class"),I2291&gt;3),H2291-(H2291*15%),AND(J2291="Yes",F2291="Technology",C2291="Same Day",I2291&gt;4),H2291-(H2291*18%),AND(J2291="Yes",F2291="Office Supplies",C2291="First Class",I2291&gt;5),H2291-(H2291*20%)),H2291)</f>
        <v>892.98</v>
      </c>
      <c r="O2291" s="2"/>
    </row>
    <row r="2292" spans="1:15" ht="15.75" customHeight="1" x14ac:dyDescent="0.3">
      <c r="A2292" s="2" t="s">
        <v>1170</v>
      </c>
      <c r="B2292" s="3">
        <v>42114</v>
      </c>
      <c r="C2292" s="2" t="s">
        <v>24</v>
      </c>
      <c r="D2292" s="2" t="s">
        <v>19</v>
      </c>
      <c r="E2292" s="2" t="s">
        <v>13</v>
      </c>
      <c r="F2292" s="2" t="s">
        <v>30</v>
      </c>
      <c r="G2292" s="2" t="s">
        <v>31</v>
      </c>
      <c r="H2292" s="2">
        <v>287.96999999999997</v>
      </c>
      <c r="I2292" s="2">
        <v>3</v>
      </c>
      <c r="J2292" s="2" t="s">
        <v>43</v>
      </c>
      <c r="K2292" s="2">
        <f t="shared" si="70"/>
        <v>244.77449999999999</v>
      </c>
      <c r="L2292" s="2">
        <f t="shared" si="71"/>
        <v>273.57149999999996</v>
      </c>
      <c r="M2292" s="2" cm="1">
        <f t="array" ref="M2292">IFERROR(_xlfn.IFS(AND(F2292="Furniture",C2292="First Class",I2292&gt;5),H2292-(H2292*10%),AND(F2292="Technology",C2292="Same Day",I2292&gt;6),H2292-(H2292*12%),AND(F2292="Office Supplies",OR(C2292="Second Day",C2292="Standard Class"),I2292&gt;4),H2292-(H2292*8%)),H2292)</f>
        <v>287.96999999999997</v>
      </c>
      <c r="N2292" s="2" cm="1">
        <f t="array" ref="N2292">IFERROR(_xlfn.IFS(AND(J2292="Yes",F2292="Furniture",OR(C2292="Second Day",C2292="Standard Class"),I2292&gt;3),H2292-(H2292*15%),AND(J2292="Yes",F2292="Technology",C2292="Same Day",I2292&gt;4),H2292-(H2292*18%),AND(J2292="Yes",F2292="Office Supplies",C2292="First Class",I2292&gt;5),H2292-(H2292*20%)),H2292)</f>
        <v>287.96999999999997</v>
      </c>
      <c r="O2292" s="2"/>
    </row>
    <row r="2293" spans="1:15" ht="15.75" customHeight="1" x14ac:dyDescent="0.3">
      <c r="A2293" s="2" t="s">
        <v>1170</v>
      </c>
      <c r="B2293" s="3">
        <v>42114</v>
      </c>
      <c r="C2293" s="2" t="s">
        <v>24</v>
      </c>
      <c r="D2293" s="2" t="s">
        <v>19</v>
      </c>
      <c r="E2293" s="2" t="s">
        <v>13</v>
      </c>
      <c r="F2293" s="2" t="s">
        <v>14</v>
      </c>
      <c r="G2293" s="2" t="s">
        <v>28</v>
      </c>
      <c r="H2293" s="2">
        <v>595.38</v>
      </c>
      <c r="I2293" s="2">
        <v>6</v>
      </c>
      <c r="J2293" s="2" t="s">
        <v>43</v>
      </c>
      <c r="K2293" s="2">
        <f t="shared" si="70"/>
        <v>506.07299999999998</v>
      </c>
      <c r="L2293" s="2">
        <f t="shared" si="71"/>
        <v>565.61099999999999</v>
      </c>
      <c r="M2293" s="2" cm="1">
        <f t="array" ref="M2293">IFERROR(_xlfn.IFS(AND(F2293="Furniture",C2293="First Class",I2293&gt;5),H2293-(H2293*10%),AND(F2293="Technology",C2293="Same Day",I2293&gt;6),H2293-(H2293*12%),AND(F2293="Office Supplies",OR(C2293="Second Day",C2293="Standard Class"),I2293&gt;4),H2293-(H2293*8%)),H2293)</f>
        <v>595.38</v>
      </c>
      <c r="N2293" s="2" cm="1">
        <f t="array" ref="N2293">IFERROR(_xlfn.IFS(AND(J2293="Yes",F2293="Furniture",OR(C2293="Second Day",C2293="Standard Class"),I2293&gt;3),H2293-(H2293*15%),AND(J2293="Yes",F2293="Technology",C2293="Same Day",I2293&gt;4),H2293-(H2293*18%),AND(J2293="Yes",F2293="Office Supplies",C2293="First Class",I2293&gt;5),H2293-(H2293*20%)),H2293)</f>
        <v>506.07299999999998</v>
      </c>
      <c r="O2293" s="2"/>
    </row>
    <row r="2294" spans="1:15" ht="15.75" customHeight="1" x14ac:dyDescent="0.3">
      <c r="A2294" s="2" t="s">
        <v>1170</v>
      </c>
      <c r="B2294" s="3">
        <v>42114</v>
      </c>
      <c r="C2294" s="2" t="s">
        <v>24</v>
      </c>
      <c r="D2294" s="2" t="s">
        <v>19</v>
      </c>
      <c r="E2294" s="2" t="s">
        <v>13</v>
      </c>
      <c r="F2294" s="2" t="s">
        <v>21</v>
      </c>
      <c r="G2294" s="2" t="s">
        <v>35</v>
      </c>
      <c r="H2294" s="2">
        <v>12.96</v>
      </c>
      <c r="I2294" s="2">
        <v>2</v>
      </c>
      <c r="J2294" s="2" t="s">
        <v>43</v>
      </c>
      <c r="K2294" s="2">
        <f t="shared" si="70"/>
        <v>12.96</v>
      </c>
      <c r="L2294" s="2">
        <f t="shared" si="71"/>
        <v>12.312000000000001</v>
      </c>
      <c r="M2294" s="2" cm="1">
        <f t="array" ref="M2294">IFERROR(_xlfn.IFS(AND(F2294="Furniture",C2294="First Class",I2294&gt;5),H2294-(H2294*10%),AND(F2294="Technology",C2294="Same Day",I2294&gt;6),H2294-(H2294*12%),AND(F2294="Office Supplies",OR(C2294="Second Day",C2294="Standard Class"),I2294&gt;4),H2294-(H2294*8%)),H2294)</f>
        <v>12.96</v>
      </c>
      <c r="N2294" s="2" cm="1">
        <f t="array" ref="N2294">IFERROR(_xlfn.IFS(AND(J2294="Yes",F2294="Furniture",OR(C2294="Second Day",C2294="Standard Class"),I2294&gt;3),H2294-(H2294*15%),AND(J2294="Yes",F2294="Technology",C2294="Same Day",I2294&gt;4),H2294-(H2294*18%),AND(J2294="Yes",F2294="Office Supplies",C2294="First Class",I2294&gt;5),H2294-(H2294*20%)),H2294)</f>
        <v>12.96</v>
      </c>
      <c r="O2294" s="2"/>
    </row>
    <row r="2295" spans="1:15" ht="15.75" customHeight="1" x14ac:dyDescent="0.3">
      <c r="A2295" s="2" t="s">
        <v>1171</v>
      </c>
      <c r="B2295" s="3">
        <v>42309</v>
      </c>
      <c r="C2295" s="2" t="s">
        <v>24</v>
      </c>
      <c r="D2295" s="2" t="s">
        <v>19</v>
      </c>
      <c r="E2295" s="2" t="s">
        <v>46</v>
      </c>
      <c r="F2295" s="2" t="s">
        <v>30</v>
      </c>
      <c r="G2295" s="2" t="s">
        <v>31</v>
      </c>
      <c r="H2295" s="2">
        <v>4.95</v>
      </c>
      <c r="I2295" s="2">
        <v>1</v>
      </c>
      <c r="J2295" s="2" t="s">
        <v>16</v>
      </c>
      <c r="K2295" s="2">
        <f t="shared" si="70"/>
        <v>4.95</v>
      </c>
      <c r="L2295" s="2">
        <f t="shared" si="71"/>
        <v>4.95</v>
      </c>
      <c r="M2295" s="2" cm="1">
        <f t="array" ref="M2295">IFERROR(_xlfn.IFS(AND(F2295="Furniture",C2295="First Class",I2295&gt;5),H2295-(H2295*10%),AND(F2295="Technology",C2295="Same Day",I2295&gt;6),H2295-(H2295*12%),AND(F2295="Office Supplies",OR(C2295="Second Day",C2295="Standard Class"),I2295&gt;4),H2295-(H2295*8%)),H2295)</f>
        <v>4.95</v>
      </c>
      <c r="N2295" s="2" cm="1">
        <f t="array" ref="N2295">IFERROR(_xlfn.IFS(AND(J2295="Yes",F2295="Furniture",OR(C2295="Second Day",C2295="Standard Class"),I2295&gt;3),H2295-(H2295*15%),AND(J2295="Yes",F2295="Technology",C2295="Same Day",I2295&gt;4),H2295-(H2295*18%),AND(J2295="Yes",F2295="Office Supplies",C2295="First Class",I2295&gt;5),H2295-(H2295*20%)),H2295)</f>
        <v>4.95</v>
      </c>
      <c r="O2295" s="2"/>
    </row>
    <row r="2296" spans="1:15" ht="15.75" customHeight="1" x14ac:dyDescent="0.3">
      <c r="A2296" s="2" t="s">
        <v>1172</v>
      </c>
      <c r="B2296" s="3">
        <v>43092</v>
      </c>
      <c r="C2296" s="2" t="s">
        <v>24</v>
      </c>
      <c r="D2296" s="2" t="s">
        <v>19</v>
      </c>
      <c r="E2296" s="2" t="s">
        <v>46</v>
      </c>
      <c r="F2296" s="2" t="s">
        <v>14</v>
      </c>
      <c r="G2296" s="2" t="s">
        <v>28</v>
      </c>
      <c r="H2296" s="2">
        <v>181.95</v>
      </c>
      <c r="I2296" s="2">
        <v>3</v>
      </c>
      <c r="J2296" s="2" t="s">
        <v>16</v>
      </c>
      <c r="K2296" s="2">
        <f t="shared" si="70"/>
        <v>181.95</v>
      </c>
      <c r="L2296" s="2">
        <f t="shared" si="71"/>
        <v>181.95</v>
      </c>
      <c r="M2296" s="2" cm="1">
        <f t="array" ref="M2296">IFERROR(_xlfn.IFS(AND(F2296="Furniture",C2296="First Class",I2296&gt;5),H2296-(H2296*10%),AND(F2296="Technology",C2296="Same Day",I2296&gt;6),H2296-(H2296*12%),AND(F2296="Office Supplies",OR(C2296="Second Day",C2296="Standard Class"),I2296&gt;4),H2296-(H2296*8%)),H2296)</f>
        <v>181.95</v>
      </c>
      <c r="N2296" s="2" cm="1">
        <f t="array" ref="N2296">IFERROR(_xlfn.IFS(AND(J2296="Yes",F2296="Furniture",OR(C2296="Second Day",C2296="Standard Class"),I2296&gt;3),H2296-(H2296*15%),AND(J2296="Yes",F2296="Technology",C2296="Same Day",I2296&gt;4),H2296-(H2296*18%),AND(J2296="Yes",F2296="Office Supplies",C2296="First Class",I2296&gt;5),H2296-(H2296*20%)),H2296)</f>
        <v>181.95</v>
      </c>
      <c r="O2296" s="2"/>
    </row>
    <row r="2297" spans="1:15" ht="15.75" customHeight="1" x14ac:dyDescent="0.3">
      <c r="A2297" s="2" t="s">
        <v>1173</v>
      </c>
      <c r="B2297" s="3">
        <v>42309</v>
      </c>
      <c r="C2297" s="2" t="s">
        <v>24</v>
      </c>
      <c r="D2297" s="2" t="s">
        <v>12</v>
      </c>
      <c r="E2297" s="2" t="s">
        <v>46</v>
      </c>
      <c r="F2297" s="2" t="s">
        <v>21</v>
      </c>
      <c r="G2297" s="2" t="s">
        <v>35</v>
      </c>
      <c r="H2297" s="2">
        <v>13.52</v>
      </c>
      <c r="I2297" s="2">
        <v>4</v>
      </c>
      <c r="J2297" s="2" t="s">
        <v>16</v>
      </c>
      <c r="K2297" s="2">
        <f t="shared" si="70"/>
        <v>13.52</v>
      </c>
      <c r="L2297" s="2">
        <f t="shared" si="71"/>
        <v>13.52</v>
      </c>
      <c r="M2297" s="2" cm="1">
        <f t="array" ref="M2297">IFERROR(_xlfn.IFS(AND(F2297="Furniture",C2297="First Class",I2297&gt;5),H2297-(H2297*10%),AND(F2297="Technology",C2297="Same Day",I2297&gt;6),H2297-(H2297*12%),AND(F2297="Office Supplies",OR(C2297="Second Day",C2297="Standard Class"),I2297&gt;4),H2297-(H2297*8%)),H2297)</f>
        <v>13.52</v>
      </c>
      <c r="N2297" s="2" cm="1">
        <f t="array" ref="N2297">IFERROR(_xlfn.IFS(AND(J2297="Yes",F2297="Furniture",OR(C2297="Second Day",C2297="Standard Class"),I2297&gt;3),H2297-(H2297*15%),AND(J2297="Yes",F2297="Technology",C2297="Same Day",I2297&gt;4),H2297-(H2297*18%),AND(J2297="Yes",F2297="Office Supplies",C2297="First Class",I2297&gt;5),H2297-(H2297*20%)),H2297)</f>
        <v>13.52</v>
      </c>
      <c r="O2297" s="2"/>
    </row>
    <row r="2298" spans="1:15" ht="15.75" customHeight="1" x14ac:dyDescent="0.3">
      <c r="A2298" s="2" t="s">
        <v>1173</v>
      </c>
      <c r="B2298" s="3">
        <v>42309</v>
      </c>
      <c r="C2298" s="2" t="s">
        <v>24</v>
      </c>
      <c r="D2298" s="2" t="s">
        <v>12</v>
      </c>
      <c r="E2298" s="2" t="s">
        <v>46</v>
      </c>
      <c r="F2298" s="2" t="s">
        <v>14</v>
      </c>
      <c r="G2298" s="2" t="s">
        <v>28</v>
      </c>
      <c r="H2298" s="2">
        <v>259.7</v>
      </c>
      <c r="I2298" s="2">
        <v>5</v>
      </c>
      <c r="J2298" s="2" t="s">
        <v>16</v>
      </c>
      <c r="K2298" s="2">
        <f t="shared" si="70"/>
        <v>220.745</v>
      </c>
      <c r="L2298" s="2">
        <f t="shared" si="71"/>
        <v>259.7</v>
      </c>
      <c r="M2298" s="2" cm="1">
        <f t="array" ref="M2298">IFERROR(_xlfn.IFS(AND(F2298="Furniture",C2298="First Class",I2298&gt;5),H2298-(H2298*10%),AND(F2298="Technology",C2298="Same Day",I2298&gt;6),H2298-(H2298*12%),AND(F2298="Office Supplies",OR(C2298="Second Day",C2298="Standard Class"),I2298&gt;4),H2298-(H2298*8%)),H2298)</f>
        <v>259.7</v>
      </c>
      <c r="N2298" s="2" cm="1">
        <f t="array" ref="N2298">IFERROR(_xlfn.IFS(AND(J2298="Yes",F2298="Furniture",OR(C2298="Second Day",C2298="Standard Class"),I2298&gt;3),H2298-(H2298*15%),AND(J2298="Yes",F2298="Technology",C2298="Same Day",I2298&gt;4),H2298-(H2298*18%),AND(J2298="Yes",F2298="Office Supplies",C2298="First Class",I2298&gt;5),H2298-(H2298*20%)),H2298)</f>
        <v>259.7</v>
      </c>
      <c r="O2298" s="2"/>
    </row>
    <row r="2299" spans="1:15" ht="15.75" customHeight="1" x14ac:dyDescent="0.3">
      <c r="A2299" s="2" t="s">
        <v>1173</v>
      </c>
      <c r="B2299" s="3">
        <v>42309</v>
      </c>
      <c r="C2299" s="2" t="s">
        <v>24</v>
      </c>
      <c r="D2299" s="2" t="s">
        <v>12</v>
      </c>
      <c r="E2299" s="2" t="s">
        <v>46</v>
      </c>
      <c r="F2299" s="2" t="s">
        <v>30</v>
      </c>
      <c r="G2299" s="2" t="s">
        <v>31</v>
      </c>
      <c r="H2299" s="2">
        <v>42.95</v>
      </c>
      <c r="I2299" s="2">
        <v>1</v>
      </c>
      <c r="J2299" s="2" t="s">
        <v>16</v>
      </c>
      <c r="K2299" s="2">
        <f t="shared" si="70"/>
        <v>42.95</v>
      </c>
      <c r="L2299" s="2">
        <f t="shared" si="71"/>
        <v>42.95</v>
      </c>
      <c r="M2299" s="2" cm="1">
        <f t="array" ref="M2299">IFERROR(_xlfn.IFS(AND(F2299="Furniture",C2299="First Class",I2299&gt;5),H2299-(H2299*10%),AND(F2299="Technology",C2299="Same Day",I2299&gt;6),H2299-(H2299*12%),AND(F2299="Office Supplies",OR(C2299="Second Day",C2299="Standard Class"),I2299&gt;4),H2299-(H2299*8%)),H2299)</f>
        <v>42.95</v>
      </c>
      <c r="N2299" s="2" cm="1">
        <f t="array" ref="N2299">IFERROR(_xlfn.IFS(AND(J2299="Yes",F2299="Furniture",OR(C2299="Second Day",C2299="Standard Class"),I2299&gt;3),H2299-(H2299*15%),AND(J2299="Yes",F2299="Technology",C2299="Same Day",I2299&gt;4),H2299-(H2299*18%),AND(J2299="Yes",F2299="Office Supplies",C2299="First Class",I2299&gt;5),H2299-(H2299*20%)),H2299)</f>
        <v>42.95</v>
      </c>
      <c r="O2299" s="2"/>
    </row>
    <row r="2300" spans="1:15" ht="15.75" customHeight="1" x14ac:dyDescent="0.3">
      <c r="A2300" s="2" t="s">
        <v>1173</v>
      </c>
      <c r="B2300" s="3">
        <v>42309</v>
      </c>
      <c r="C2300" s="2" t="s">
        <v>24</v>
      </c>
      <c r="D2300" s="2" t="s">
        <v>12</v>
      </c>
      <c r="E2300" s="2" t="s">
        <v>46</v>
      </c>
      <c r="F2300" s="2" t="s">
        <v>30</v>
      </c>
      <c r="G2300" s="2" t="s">
        <v>49</v>
      </c>
      <c r="H2300" s="2">
        <v>1399.93</v>
      </c>
      <c r="I2300" s="2">
        <v>7</v>
      </c>
      <c r="J2300" s="2" t="s">
        <v>16</v>
      </c>
      <c r="K2300" s="2">
        <f t="shared" si="70"/>
        <v>1189.9405000000002</v>
      </c>
      <c r="L2300" s="2">
        <f t="shared" si="71"/>
        <v>1399.93</v>
      </c>
      <c r="M2300" s="2" cm="1">
        <f t="array" ref="M2300">IFERROR(_xlfn.IFS(AND(F2300="Furniture",C2300="First Class",I2300&gt;5),H2300-(H2300*10%),AND(F2300="Technology",C2300="Same Day",I2300&gt;6),H2300-(H2300*12%),AND(F2300="Office Supplies",OR(C2300="Second Day",C2300="Standard Class"),I2300&gt;4),H2300-(H2300*8%)),H2300)</f>
        <v>1399.93</v>
      </c>
      <c r="N2300" s="2" cm="1">
        <f t="array" ref="N2300">IFERROR(_xlfn.IFS(AND(J2300="Yes",F2300="Furniture",OR(C2300="Second Day",C2300="Standard Class"),I2300&gt;3),H2300-(H2300*15%),AND(J2300="Yes",F2300="Technology",C2300="Same Day",I2300&gt;4),H2300-(H2300*18%),AND(J2300="Yes",F2300="Office Supplies",C2300="First Class",I2300&gt;5),H2300-(H2300*20%)),H2300)</f>
        <v>1399.93</v>
      </c>
      <c r="O2300" s="2"/>
    </row>
    <row r="2301" spans="1:15" ht="15.75" customHeight="1" x14ac:dyDescent="0.3">
      <c r="A2301" s="2" t="s">
        <v>1173</v>
      </c>
      <c r="B2301" s="3">
        <v>42309</v>
      </c>
      <c r="C2301" s="2" t="s">
        <v>24</v>
      </c>
      <c r="D2301" s="2" t="s">
        <v>12</v>
      </c>
      <c r="E2301" s="2" t="s">
        <v>46</v>
      </c>
      <c r="F2301" s="2" t="s">
        <v>30</v>
      </c>
      <c r="G2301" s="2" t="s">
        <v>31</v>
      </c>
      <c r="H2301" s="2">
        <v>503.96</v>
      </c>
      <c r="I2301" s="2">
        <v>4</v>
      </c>
      <c r="J2301" s="2" t="s">
        <v>16</v>
      </c>
      <c r="K2301" s="2">
        <f t="shared" si="70"/>
        <v>428.36599999999999</v>
      </c>
      <c r="L2301" s="2">
        <f t="shared" si="71"/>
        <v>503.96</v>
      </c>
      <c r="M2301" s="2" cm="1">
        <f t="array" ref="M2301">IFERROR(_xlfn.IFS(AND(F2301="Furniture",C2301="First Class",I2301&gt;5),H2301-(H2301*10%),AND(F2301="Technology",C2301="Same Day",I2301&gt;6),H2301-(H2301*12%),AND(F2301="Office Supplies",OR(C2301="Second Day",C2301="Standard Class"),I2301&gt;4),H2301-(H2301*8%)),H2301)</f>
        <v>503.96</v>
      </c>
      <c r="N2301" s="2" cm="1">
        <f t="array" ref="N2301">IFERROR(_xlfn.IFS(AND(J2301="Yes",F2301="Furniture",OR(C2301="Second Day",C2301="Standard Class"),I2301&gt;3),H2301-(H2301*15%),AND(J2301="Yes",F2301="Technology",C2301="Same Day",I2301&gt;4),H2301-(H2301*18%),AND(J2301="Yes",F2301="Office Supplies",C2301="First Class",I2301&gt;5),H2301-(H2301*20%)),H2301)</f>
        <v>503.96</v>
      </c>
      <c r="O2301" s="2"/>
    </row>
    <row r="2302" spans="1:15" ht="15.75" customHeight="1" x14ac:dyDescent="0.3">
      <c r="A2302" s="2" t="s">
        <v>1174</v>
      </c>
      <c r="B2302" s="3">
        <v>41957</v>
      </c>
      <c r="C2302" s="2" t="s">
        <v>24</v>
      </c>
      <c r="D2302" s="2" t="s">
        <v>12</v>
      </c>
      <c r="E2302" s="2" t="s">
        <v>39</v>
      </c>
      <c r="F2302" s="2" t="s">
        <v>21</v>
      </c>
      <c r="G2302" s="2" t="s">
        <v>32</v>
      </c>
      <c r="H2302" s="2">
        <v>12.72</v>
      </c>
      <c r="I2302" s="2">
        <v>3</v>
      </c>
      <c r="J2302" s="2" t="s">
        <v>16</v>
      </c>
      <c r="K2302" s="2">
        <f t="shared" si="70"/>
        <v>12.72</v>
      </c>
      <c r="L2302" s="2">
        <f t="shared" si="71"/>
        <v>12.72</v>
      </c>
      <c r="M2302" s="2" cm="1">
        <f t="array" ref="M2302">IFERROR(_xlfn.IFS(AND(F2302="Furniture",C2302="First Class",I2302&gt;5),H2302-(H2302*10%),AND(F2302="Technology",C2302="Same Day",I2302&gt;6),H2302-(H2302*12%),AND(F2302="Office Supplies",OR(C2302="Second Day",C2302="Standard Class"),I2302&gt;4),H2302-(H2302*8%)),H2302)</f>
        <v>12.72</v>
      </c>
      <c r="N2302" s="2" cm="1">
        <f t="array" ref="N2302">IFERROR(_xlfn.IFS(AND(J2302="Yes",F2302="Furniture",OR(C2302="Second Day",C2302="Standard Class"),I2302&gt;3),H2302-(H2302*15%),AND(J2302="Yes",F2302="Technology",C2302="Same Day",I2302&gt;4),H2302-(H2302*18%),AND(J2302="Yes",F2302="Office Supplies",C2302="First Class",I2302&gt;5),H2302-(H2302*20%)),H2302)</f>
        <v>12.72</v>
      </c>
      <c r="O2302" s="2"/>
    </row>
    <row r="2303" spans="1:15" ht="15.75" customHeight="1" x14ac:dyDescent="0.3">
      <c r="A2303" s="2" t="s">
        <v>1174</v>
      </c>
      <c r="B2303" s="3">
        <v>41957</v>
      </c>
      <c r="C2303" s="2" t="s">
        <v>24</v>
      </c>
      <c r="D2303" s="2" t="s">
        <v>12</v>
      </c>
      <c r="E2303" s="2" t="s">
        <v>39</v>
      </c>
      <c r="F2303" s="2" t="s">
        <v>21</v>
      </c>
      <c r="G2303" s="2" t="s">
        <v>32</v>
      </c>
      <c r="H2303" s="2">
        <v>11.52</v>
      </c>
      <c r="I2303" s="2">
        <v>4</v>
      </c>
      <c r="J2303" s="2" t="s">
        <v>16</v>
      </c>
      <c r="K2303" s="2">
        <f t="shared" si="70"/>
        <v>11.52</v>
      </c>
      <c r="L2303" s="2">
        <f t="shared" si="71"/>
        <v>11.52</v>
      </c>
      <c r="M2303" s="2" cm="1">
        <f t="array" ref="M2303">IFERROR(_xlfn.IFS(AND(F2303="Furniture",C2303="First Class",I2303&gt;5),H2303-(H2303*10%),AND(F2303="Technology",C2303="Same Day",I2303&gt;6),H2303-(H2303*12%),AND(F2303="Office Supplies",OR(C2303="Second Day",C2303="Standard Class"),I2303&gt;4),H2303-(H2303*8%)),H2303)</f>
        <v>11.52</v>
      </c>
      <c r="N2303" s="2" cm="1">
        <f t="array" ref="N2303">IFERROR(_xlfn.IFS(AND(J2303="Yes",F2303="Furniture",OR(C2303="Second Day",C2303="Standard Class"),I2303&gt;3),H2303-(H2303*15%),AND(J2303="Yes",F2303="Technology",C2303="Same Day",I2303&gt;4),H2303-(H2303*18%),AND(J2303="Yes",F2303="Office Supplies",C2303="First Class",I2303&gt;5),H2303-(H2303*20%)),H2303)</f>
        <v>11.52</v>
      </c>
      <c r="O2303" s="2"/>
    </row>
    <row r="2304" spans="1:15" ht="15.75" customHeight="1" x14ac:dyDescent="0.3">
      <c r="A2304" s="2" t="s">
        <v>1175</v>
      </c>
      <c r="B2304" s="3">
        <v>42386</v>
      </c>
      <c r="C2304" s="2" t="s">
        <v>24</v>
      </c>
      <c r="D2304" s="2" t="s">
        <v>19</v>
      </c>
      <c r="E2304" s="2" t="s">
        <v>13</v>
      </c>
      <c r="F2304" s="2" t="s">
        <v>30</v>
      </c>
      <c r="G2304" s="2" t="s">
        <v>49</v>
      </c>
      <c r="H2304" s="2">
        <v>316</v>
      </c>
      <c r="I2304" s="2">
        <v>4</v>
      </c>
      <c r="J2304" s="2" t="s">
        <v>16</v>
      </c>
      <c r="K2304" s="2">
        <f t="shared" si="70"/>
        <v>268.60000000000002</v>
      </c>
      <c r="L2304" s="2">
        <f t="shared" si="71"/>
        <v>316</v>
      </c>
      <c r="M2304" s="2" cm="1">
        <f t="array" ref="M2304">IFERROR(_xlfn.IFS(AND(F2304="Furniture",C2304="First Class",I2304&gt;5),H2304-(H2304*10%),AND(F2304="Technology",C2304="Same Day",I2304&gt;6),H2304-(H2304*12%),AND(F2304="Office Supplies",OR(C2304="Second Day",C2304="Standard Class"),I2304&gt;4),H2304-(H2304*8%)),H2304)</f>
        <v>316</v>
      </c>
      <c r="N2304" s="2" cm="1">
        <f t="array" ref="N2304">IFERROR(_xlfn.IFS(AND(J2304="Yes",F2304="Furniture",OR(C2304="Second Day",C2304="Standard Class"),I2304&gt;3),H2304-(H2304*15%),AND(J2304="Yes",F2304="Technology",C2304="Same Day",I2304&gt;4),H2304-(H2304*18%),AND(J2304="Yes",F2304="Office Supplies",C2304="First Class",I2304&gt;5),H2304-(H2304*20%)),H2304)</f>
        <v>316</v>
      </c>
      <c r="O2304" s="2"/>
    </row>
    <row r="2305" spans="1:15" ht="15.75" customHeight="1" x14ac:dyDescent="0.3">
      <c r="A2305" s="2" t="s">
        <v>1176</v>
      </c>
      <c r="B2305" s="3">
        <v>42995</v>
      </c>
      <c r="C2305" s="2" t="s">
        <v>11</v>
      </c>
      <c r="D2305" s="2" t="s">
        <v>38</v>
      </c>
      <c r="E2305" s="2" t="s">
        <v>13</v>
      </c>
      <c r="F2305" s="2" t="s">
        <v>14</v>
      </c>
      <c r="G2305" s="2" t="s">
        <v>17</v>
      </c>
      <c r="H2305" s="2">
        <v>723.92</v>
      </c>
      <c r="I2305" s="2">
        <v>4</v>
      </c>
      <c r="J2305" s="2" t="s">
        <v>16</v>
      </c>
      <c r="K2305" s="2">
        <f t="shared" si="70"/>
        <v>615.33199999999999</v>
      </c>
      <c r="L2305" s="2">
        <f t="shared" si="71"/>
        <v>723.92</v>
      </c>
      <c r="M2305" s="2" cm="1">
        <f t="array" ref="M2305">IFERROR(_xlfn.IFS(AND(F2305="Furniture",C2305="First Class",I2305&gt;5),H2305-(H2305*10%),AND(F2305="Technology",C2305="Same Day",I2305&gt;6),H2305-(H2305*12%),AND(F2305="Office Supplies",OR(C2305="Second Day",C2305="Standard Class"),I2305&gt;4),H2305-(H2305*8%)),H2305)</f>
        <v>723.92</v>
      </c>
      <c r="N2305" s="2" cm="1">
        <f t="array" ref="N2305">IFERROR(_xlfn.IFS(AND(J2305="Yes",F2305="Furniture",OR(C2305="Second Day",C2305="Standard Class"),I2305&gt;3),H2305-(H2305*15%),AND(J2305="Yes",F2305="Technology",C2305="Same Day",I2305&gt;4),H2305-(H2305*18%),AND(J2305="Yes",F2305="Office Supplies",C2305="First Class",I2305&gt;5),H2305-(H2305*20%)),H2305)</f>
        <v>723.92</v>
      </c>
      <c r="O2305" s="2"/>
    </row>
    <row r="2306" spans="1:15" ht="15.75" customHeight="1" x14ac:dyDescent="0.3">
      <c r="A2306" s="2" t="s">
        <v>1176</v>
      </c>
      <c r="B2306" s="3">
        <v>42995</v>
      </c>
      <c r="C2306" s="2" t="s">
        <v>11</v>
      </c>
      <c r="D2306" s="2" t="s">
        <v>38</v>
      </c>
      <c r="E2306" s="2" t="s">
        <v>13</v>
      </c>
      <c r="F2306" s="2" t="s">
        <v>21</v>
      </c>
      <c r="G2306" s="2" t="s">
        <v>35</v>
      </c>
      <c r="H2306" s="2">
        <v>106.32</v>
      </c>
      <c r="I2306" s="2">
        <v>3</v>
      </c>
      <c r="J2306" s="2" t="s">
        <v>16</v>
      </c>
      <c r="K2306" s="2">
        <f t="shared" si="70"/>
        <v>106.32</v>
      </c>
      <c r="L2306" s="2">
        <f t="shared" si="71"/>
        <v>106.32</v>
      </c>
      <c r="M2306" s="2" cm="1">
        <f t="array" ref="M2306">IFERROR(_xlfn.IFS(AND(F2306="Furniture",C2306="First Class",I2306&gt;5),H2306-(H2306*10%),AND(F2306="Technology",C2306="Same Day",I2306&gt;6),H2306-(H2306*12%),AND(F2306="Office Supplies",OR(C2306="Second Day",C2306="Standard Class"),I2306&gt;4),H2306-(H2306*8%)),H2306)</f>
        <v>106.32</v>
      </c>
      <c r="N2306" s="2" cm="1">
        <f t="array" ref="N2306">IFERROR(_xlfn.IFS(AND(J2306="Yes",F2306="Furniture",OR(C2306="Second Day",C2306="Standard Class"),I2306&gt;3),H2306-(H2306*15%),AND(J2306="Yes",F2306="Technology",C2306="Same Day",I2306&gt;4),H2306-(H2306*18%),AND(J2306="Yes",F2306="Office Supplies",C2306="First Class",I2306&gt;5),H2306-(H2306*20%)),H2306)</f>
        <v>106.32</v>
      </c>
      <c r="O2306" s="2"/>
    </row>
    <row r="2307" spans="1:15" ht="15.75" customHeight="1" x14ac:dyDescent="0.3">
      <c r="A2307" s="2" t="s">
        <v>1177</v>
      </c>
      <c r="B2307" s="3">
        <v>42727</v>
      </c>
      <c r="C2307" s="2" t="s">
        <v>54</v>
      </c>
      <c r="D2307" s="2" t="s">
        <v>19</v>
      </c>
      <c r="E2307" s="2" t="s">
        <v>39</v>
      </c>
      <c r="F2307" s="2" t="s">
        <v>14</v>
      </c>
      <c r="G2307" s="2" t="s">
        <v>15</v>
      </c>
      <c r="H2307" s="2">
        <v>141.37199999999999</v>
      </c>
      <c r="I2307" s="2">
        <v>2</v>
      </c>
      <c r="J2307" s="2" t="s">
        <v>16</v>
      </c>
      <c r="K2307" s="2">
        <f t="shared" ref="K2307:K2370" si="72">IF(H2307&gt;$Q$5,H2307-(H2307*15%),H2307)</f>
        <v>141.37199999999999</v>
      </c>
      <c r="L2307" s="2">
        <f t="shared" ref="L2307:L2370" si="73">IF(AND(J2307="Yes",D2307="Consumer"),H2307-(H2307*3%),IF(AND(J2307="Yes",D2307="Corporate"),H2307-(H2307*5%),IF(J2307="Yes",H2307-(H2307*7%),H2307)))</f>
        <v>141.37199999999999</v>
      </c>
      <c r="M2307" s="2" cm="1">
        <f t="array" ref="M2307">IFERROR(_xlfn.IFS(AND(F2307="Furniture",C2307="First Class",I2307&gt;5),H2307-(H2307*10%),AND(F2307="Technology",C2307="Same Day",I2307&gt;6),H2307-(H2307*12%),AND(F2307="Office Supplies",OR(C2307="Second Day",C2307="Standard Class"),I2307&gt;4),H2307-(H2307*8%)),H2307)</f>
        <v>141.37199999999999</v>
      </c>
      <c r="N2307" s="2" cm="1">
        <f t="array" ref="N2307">IFERROR(_xlfn.IFS(AND(J2307="Yes",F2307="Furniture",OR(C2307="Second Day",C2307="Standard Class"),I2307&gt;3),H2307-(H2307*15%),AND(J2307="Yes",F2307="Technology",C2307="Same Day",I2307&gt;4),H2307-(H2307*18%),AND(J2307="Yes",F2307="Office Supplies",C2307="First Class",I2307&gt;5),H2307-(H2307*20%)),H2307)</f>
        <v>141.37199999999999</v>
      </c>
      <c r="O2307" s="2"/>
    </row>
    <row r="2308" spans="1:15" ht="15.75" customHeight="1" x14ac:dyDescent="0.3">
      <c r="A2308" s="2" t="s">
        <v>1178</v>
      </c>
      <c r="B2308" s="3">
        <v>42222</v>
      </c>
      <c r="C2308" s="2" t="s">
        <v>54</v>
      </c>
      <c r="D2308" s="2" t="s">
        <v>19</v>
      </c>
      <c r="E2308" s="2" t="s">
        <v>39</v>
      </c>
      <c r="F2308" s="2" t="s">
        <v>21</v>
      </c>
      <c r="G2308" s="2" t="s">
        <v>35</v>
      </c>
      <c r="H2308" s="2">
        <v>27.216000000000001</v>
      </c>
      <c r="I2308" s="2">
        <v>3</v>
      </c>
      <c r="J2308" s="2" t="s">
        <v>16</v>
      </c>
      <c r="K2308" s="2">
        <f t="shared" si="72"/>
        <v>27.216000000000001</v>
      </c>
      <c r="L2308" s="2">
        <f t="shared" si="73"/>
        <v>27.216000000000001</v>
      </c>
      <c r="M2308" s="2" cm="1">
        <f t="array" ref="M2308">IFERROR(_xlfn.IFS(AND(F2308="Furniture",C2308="First Class",I2308&gt;5),H2308-(H2308*10%),AND(F2308="Technology",C2308="Same Day",I2308&gt;6),H2308-(H2308*12%),AND(F2308="Office Supplies",OR(C2308="Second Day",C2308="Standard Class"),I2308&gt;4),H2308-(H2308*8%)),H2308)</f>
        <v>27.216000000000001</v>
      </c>
      <c r="N2308" s="2" cm="1">
        <f t="array" ref="N2308">IFERROR(_xlfn.IFS(AND(J2308="Yes",F2308="Furniture",OR(C2308="Second Day",C2308="Standard Class"),I2308&gt;3),H2308-(H2308*15%),AND(J2308="Yes",F2308="Technology",C2308="Same Day",I2308&gt;4),H2308-(H2308*18%),AND(J2308="Yes",F2308="Office Supplies",C2308="First Class",I2308&gt;5),H2308-(H2308*20%)),H2308)</f>
        <v>27.216000000000001</v>
      </c>
      <c r="O2308" s="2"/>
    </row>
    <row r="2309" spans="1:15" ht="15.75" customHeight="1" x14ac:dyDescent="0.3">
      <c r="A2309" s="2" t="s">
        <v>1179</v>
      </c>
      <c r="B2309" s="3">
        <v>43044</v>
      </c>
      <c r="C2309" s="2" t="s">
        <v>24</v>
      </c>
      <c r="D2309" s="2" t="s">
        <v>12</v>
      </c>
      <c r="E2309" s="2" t="s">
        <v>46</v>
      </c>
      <c r="F2309" s="2" t="s">
        <v>30</v>
      </c>
      <c r="G2309" s="2" t="s">
        <v>49</v>
      </c>
      <c r="H2309" s="2">
        <v>390.75</v>
      </c>
      <c r="I2309" s="2">
        <v>5</v>
      </c>
      <c r="J2309" s="2" t="s">
        <v>16</v>
      </c>
      <c r="K2309" s="2">
        <f t="shared" si="72"/>
        <v>332.13749999999999</v>
      </c>
      <c r="L2309" s="2">
        <f t="shared" si="73"/>
        <v>390.75</v>
      </c>
      <c r="M2309" s="2" cm="1">
        <f t="array" ref="M2309">IFERROR(_xlfn.IFS(AND(F2309="Furniture",C2309="First Class",I2309&gt;5),H2309-(H2309*10%),AND(F2309="Technology",C2309="Same Day",I2309&gt;6),H2309-(H2309*12%),AND(F2309="Office Supplies",OR(C2309="Second Day",C2309="Standard Class"),I2309&gt;4),H2309-(H2309*8%)),H2309)</f>
        <v>390.75</v>
      </c>
      <c r="N2309" s="2" cm="1">
        <f t="array" ref="N2309">IFERROR(_xlfn.IFS(AND(J2309="Yes",F2309="Furniture",OR(C2309="Second Day",C2309="Standard Class"),I2309&gt;3),H2309-(H2309*15%),AND(J2309="Yes",F2309="Technology",C2309="Same Day",I2309&gt;4),H2309-(H2309*18%),AND(J2309="Yes",F2309="Office Supplies",C2309="First Class",I2309&gt;5),H2309-(H2309*20%)),H2309)</f>
        <v>390.75</v>
      </c>
      <c r="O2309" s="2"/>
    </row>
    <row r="2310" spans="1:15" ht="15.75" customHeight="1" x14ac:dyDescent="0.3">
      <c r="A2310" s="2" t="s">
        <v>1180</v>
      </c>
      <c r="B2310" s="3">
        <v>42897</v>
      </c>
      <c r="C2310" s="2" t="s">
        <v>54</v>
      </c>
      <c r="D2310" s="2" t="s">
        <v>38</v>
      </c>
      <c r="E2310" s="2" t="s">
        <v>20</v>
      </c>
      <c r="F2310" s="2" t="s">
        <v>14</v>
      </c>
      <c r="G2310" s="2" t="s">
        <v>17</v>
      </c>
      <c r="H2310" s="2">
        <v>280.79200000000003</v>
      </c>
      <c r="I2310" s="2">
        <v>1</v>
      </c>
      <c r="J2310" s="2" t="s">
        <v>16</v>
      </c>
      <c r="K2310" s="2">
        <f t="shared" si="72"/>
        <v>238.67320000000004</v>
      </c>
      <c r="L2310" s="2">
        <f t="shared" si="73"/>
        <v>280.79200000000003</v>
      </c>
      <c r="M2310" s="2" cm="1">
        <f t="array" ref="M2310">IFERROR(_xlfn.IFS(AND(F2310="Furniture",C2310="First Class",I2310&gt;5),H2310-(H2310*10%),AND(F2310="Technology",C2310="Same Day",I2310&gt;6),H2310-(H2310*12%),AND(F2310="Office Supplies",OR(C2310="Second Day",C2310="Standard Class"),I2310&gt;4),H2310-(H2310*8%)),H2310)</f>
        <v>280.79200000000003</v>
      </c>
      <c r="N2310" s="2" cm="1">
        <f t="array" ref="N2310">IFERROR(_xlfn.IFS(AND(J2310="Yes",F2310="Furniture",OR(C2310="Second Day",C2310="Standard Class"),I2310&gt;3),H2310-(H2310*15%),AND(J2310="Yes",F2310="Technology",C2310="Same Day",I2310&gt;4),H2310-(H2310*18%),AND(J2310="Yes",F2310="Office Supplies",C2310="First Class",I2310&gt;5),H2310-(H2310*20%)),H2310)</f>
        <v>280.79200000000003</v>
      </c>
      <c r="O2310" s="2"/>
    </row>
    <row r="2311" spans="1:15" ht="15.75" customHeight="1" x14ac:dyDescent="0.3">
      <c r="A2311" s="2" t="s">
        <v>1180</v>
      </c>
      <c r="B2311" s="3">
        <v>42897</v>
      </c>
      <c r="C2311" s="2" t="s">
        <v>54</v>
      </c>
      <c r="D2311" s="2" t="s">
        <v>38</v>
      </c>
      <c r="E2311" s="2" t="s">
        <v>20</v>
      </c>
      <c r="F2311" s="2" t="s">
        <v>21</v>
      </c>
      <c r="G2311" s="2" t="s">
        <v>26</v>
      </c>
      <c r="H2311" s="2">
        <v>68.448000000000008</v>
      </c>
      <c r="I2311" s="2">
        <v>4</v>
      </c>
      <c r="J2311" s="2" t="s">
        <v>16</v>
      </c>
      <c r="K2311" s="2">
        <f t="shared" si="72"/>
        <v>68.448000000000008</v>
      </c>
      <c r="L2311" s="2">
        <f t="shared" si="73"/>
        <v>68.448000000000008</v>
      </c>
      <c r="M2311" s="2" cm="1">
        <f t="array" ref="M2311">IFERROR(_xlfn.IFS(AND(F2311="Furniture",C2311="First Class",I2311&gt;5),H2311-(H2311*10%),AND(F2311="Technology",C2311="Same Day",I2311&gt;6),H2311-(H2311*12%),AND(F2311="Office Supplies",OR(C2311="Second Day",C2311="Standard Class"),I2311&gt;4),H2311-(H2311*8%)),H2311)</f>
        <v>68.448000000000008</v>
      </c>
      <c r="N2311" s="2" cm="1">
        <f t="array" ref="N2311">IFERROR(_xlfn.IFS(AND(J2311="Yes",F2311="Furniture",OR(C2311="Second Day",C2311="Standard Class"),I2311&gt;3),H2311-(H2311*15%),AND(J2311="Yes",F2311="Technology",C2311="Same Day",I2311&gt;4),H2311-(H2311*18%),AND(J2311="Yes",F2311="Office Supplies",C2311="First Class",I2311&gt;5),H2311-(H2311*20%)),H2311)</f>
        <v>68.448000000000008</v>
      </c>
      <c r="O2311" s="2"/>
    </row>
    <row r="2312" spans="1:15" ht="15.75" customHeight="1" x14ac:dyDescent="0.3">
      <c r="A2312" s="2" t="s">
        <v>1180</v>
      </c>
      <c r="B2312" s="3">
        <v>42897</v>
      </c>
      <c r="C2312" s="2" t="s">
        <v>54</v>
      </c>
      <c r="D2312" s="2" t="s">
        <v>38</v>
      </c>
      <c r="E2312" s="2" t="s">
        <v>20</v>
      </c>
      <c r="F2312" s="2" t="s">
        <v>21</v>
      </c>
      <c r="G2312" s="2" t="s">
        <v>29</v>
      </c>
      <c r="H2312" s="2">
        <v>88.04</v>
      </c>
      <c r="I2312" s="2">
        <v>5</v>
      </c>
      <c r="J2312" s="2" t="s">
        <v>16</v>
      </c>
      <c r="K2312" s="2">
        <f t="shared" si="72"/>
        <v>88.04</v>
      </c>
      <c r="L2312" s="2">
        <f t="shared" si="73"/>
        <v>88.04</v>
      </c>
      <c r="M2312" s="2" cm="1">
        <f t="array" ref="M2312">IFERROR(_xlfn.IFS(AND(F2312="Furniture",C2312="First Class",I2312&gt;5),H2312-(H2312*10%),AND(F2312="Technology",C2312="Same Day",I2312&gt;6),H2312-(H2312*12%),AND(F2312="Office Supplies",OR(C2312="Second Day",C2312="Standard Class"),I2312&gt;4),H2312-(H2312*8%)),H2312)</f>
        <v>88.04</v>
      </c>
      <c r="N2312" s="2" cm="1">
        <f t="array" ref="N2312">IFERROR(_xlfn.IFS(AND(J2312="Yes",F2312="Furniture",OR(C2312="Second Day",C2312="Standard Class"),I2312&gt;3),H2312-(H2312*15%),AND(J2312="Yes",F2312="Technology",C2312="Same Day",I2312&gt;4),H2312-(H2312*18%),AND(J2312="Yes",F2312="Office Supplies",C2312="First Class",I2312&gt;5),H2312-(H2312*20%)),H2312)</f>
        <v>88.04</v>
      </c>
      <c r="O2312" s="2"/>
    </row>
    <row r="2313" spans="1:15" ht="15.75" customHeight="1" x14ac:dyDescent="0.3">
      <c r="A2313" s="2" t="s">
        <v>1180</v>
      </c>
      <c r="B2313" s="3">
        <v>42897</v>
      </c>
      <c r="C2313" s="2" t="s">
        <v>54</v>
      </c>
      <c r="D2313" s="2" t="s">
        <v>38</v>
      </c>
      <c r="E2313" s="2" t="s">
        <v>20</v>
      </c>
      <c r="F2313" s="2" t="s">
        <v>21</v>
      </c>
      <c r="G2313" s="2" t="s">
        <v>29</v>
      </c>
      <c r="H2313" s="2">
        <v>15.872</v>
      </c>
      <c r="I2313" s="2">
        <v>1</v>
      </c>
      <c r="J2313" s="2" t="s">
        <v>16</v>
      </c>
      <c r="K2313" s="2">
        <f t="shared" si="72"/>
        <v>15.872</v>
      </c>
      <c r="L2313" s="2">
        <f t="shared" si="73"/>
        <v>15.872</v>
      </c>
      <c r="M2313" s="2" cm="1">
        <f t="array" ref="M2313">IFERROR(_xlfn.IFS(AND(F2313="Furniture",C2313="First Class",I2313&gt;5),H2313-(H2313*10%),AND(F2313="Technology",C2313="Same Day",I2313&gt;6),H2313-(H2313*12%),AND(F2313="Office Supplies",OR(C2313="Second Day",C2313="Standard Class"),I2313&gt;4),H2313-(H2313*8%)),H2313)</f>
        <v>15.872</v>
      </c>
      <c r="N2313" s="2" cm="1">
        <f t="array" ref="N2313">IFERROR(_xlfn.IFS(AND(J2313="Yes",F2313="Furniture",OR(C2313="Second Day",C2313="Standard Class"),I2313&gt;3),H2313-(H2313*15%),AND(J2313="Yes",F2313="Technology",C2313="Same Day",I2313&gt;4),H2313-(H2313*18%),AND(J2313="Yes",F2313="Office Supplies",C2313="First Class",I2313&gt;5),H2313-(H2313*20%)),H2313)</f>
        <v>15.872</v>
      </c>
      <c r="O2313" s="2"/>
    </row>
    <row r="2314" spans="1:15" ht="15.75" customHeight="1" x14ac:dyDescent="0.3">
      <c r="A2314" s="2" t="s">
        <v>1180</v>
      </c>
      <c r="B2314" s="3">
        <v>42897</v>
      </c>
      <c r="C2314" s="2" t="s">
        <v>54</v>
      </c>
      <c r="D2314" s="2" t="s">
        <v>38</v>
      </c>
      <c r="E2314" s="2" t="s">
        <v>20</v>
      </c>
      <c r="F2314" s="2" t="s">
        <v>21</v>
      </c>
      <c r="G2314" s="2" t="s">
        <v>26</v>
      </c>
      <c r="H2314" s="2">
        <v>215.59200000000001</v>
      </c>
      <c r="I2314" s="2">
        <v>3</v>
      </c>
      <c r="J2314" s="2" t="s">
        <v>16</v>
      </c>
      <c r="K2314" s="2">
        <f t="shared" si="72"/>
        <v>215.59200000000001</v>
      </c>
      <c r="L2314" s="2">
        <f t="shared" si="73"/>
        <v>215.59200000000001</v>
      </c>
      <c r="M2314" s="2" cm="1">
        <f t="array" ref="M2314">IFERROR(_xlfn.IFS(AND(F2314="Furniture",C2314="First Class",I2314&gt;5),H2314-(H2314*10%),AND(F2314="Technology",C2314="Same Day",I2314&gt;6),H2314-(H2314*12%),AND(F2314="Office Supplies",OR(C2314="Second Day",C2314="Standard Class"),I2314&gt;4),H2314-(H2314*8%)),H2314)</f>
        <v>215.59200000000001</v>
      </c>
      <c r="N2314" s="2" cm="1">
        <f t="array" ref="N2314">IFERROR(_xlfn.IFS(AND(J2314="Yes",F2314="Furniture",OR(C2314="Second Day",C2314="Standard Class"),I2314&gt;3),H2314-(H2314*15%),AND(J2314="Yes",F2314="Technology",C2314="Same Day",I2314&gt;4),H2314-(H2314*18%),AND(J2314="Yes",F2314="Office Supplies",C2314="First Class",I2314&gt;5),H2314-(H2314*20%)),H2314)</f>
        <v>215.59200000000001</v>
      </c>
      <c r="O2314" s="2"/>
    </row>
    <row r="2315" spans="1:15" ht="15.75" customHeight="1" x14ac:dyDescent="0.3">
      <c r="A2315" s="2" t="s">
        <v>1181</v>
      </c>
      <c r="B2315" s="3">
        <v>42936</v>
      </c>
      <c r="C2315" s="2" t="s">
        <v>24</v>
      </c>
      <c r="D2315" s="2" t="s">
        <v>19</v>
      </c>
      <c r="E2315" s="2" t="s">
        <v>39</v>
      </c>
      <c r="F2315" s="2" t="s">
        <v>21</v>
      </c>
      <c r="G2315" s="2" t="s">
        <v>22</v>
      </c>
      <c r="H2315" s="2">
        <v>14.62</v>
      </c>
      <c r="I2315" s="2">
        <v>2</v>
      </c>
      <c r="J2315" s="2" t="s">
        <v>16</v>
      </c>
      <c r="K2315" s="2">
        <f t="shared" si="72"/>
        <v>14.62</v>
      </c>
      <c r="L2315" s="2">
        <f t="shared" si="73"/>
        <v>14.62</v>
      </c>
      <c r="M2315" s="2" cm="1">
        <f t="array" ref="M2315">IFERROR(_xlfn.IFS(AND(F2315="Furniture",C2315="First Class",I2315&gt;5),H2315-(H2315*10%),AND(F2315="Technology",C2315="Same Day",I2315&gt;6),H2315-(H2315*12%),AND(F2315="Office Supplies",OR(C2315="Second Day",C2315="Standard Class"),I2315&gt;4),H2315-(H2315*8%)),H2315)</f>
        <v>14.62</v>
      </c>
      <c r="N2315" s="2" cm="1">
        <f t="array" ref="N2315">IFERROR(_xlfn.IFS(AND(J2315="Yes",F2315="Furniture",OR(C2315="Second Day",C2315="Standard Class"),I2315&gt;3),H2315-(H2315*15%),AND(J2315="Yes",F2315="Technology",C2315="Same Day",I2315&gt;4),H2315-(H2315*18%),AND(J2315="Yes",F2315="Office Supplies",C2315="First Class",I2315&gt;5),H2315-(H2315*20%)),H2315)</f>
        <v>14.62</v>
      </c>
      <c r="O2315" s="2"/>
    </row>
    <row r="2316" spans="1:15" ht="15.75" customHeight="1" x14ac:dyDescent="0.3">
      <c r="A2316" s="2" t="s">
        <v>1181</v>
      </c>
      <c r="B2316" s="3">
        <v>42936</v>
      </c>
      <c r="C2316" s="2" t="s">
        <v>24</v>
      </c>
      <c r="D2316" s="2" t="s">
        <v>19</v>
      </c>
      <c r="E2316" s="2" t="s">
        <v>39</v>
      </c>
      <c r="F2316" s="2" t="s">
        <v>21</v>
      </c>
      <c r="G2316" s="2" t="s">
        <v>33</v>
      </c>
      <c r="H2316" s="2">
        <v>416.32</v>
      </c>
      <c r="I2316" s="2">
        <v>2</v>
      </c>
      <c r="J2316" s="2" t="s">
        <v>16</v>
      </c>
      <c r="K2316" s="2">
        <f t="shared" si="72"/>
        <v>353.87200000000001</v>
      </c>
      <c r="L2316" s="2">
        <f t="shared" si="73"/>
        <v>416.32</v>
      </c>
      <c r="M2316" s="2" cm="1">
        <f t="array" ref="M2316">IFERROR(_xlfn.IFS(AND(F2316="Furniture",C2316="First Class",I2316&gt;5),H2316-(H2316*10%),AND(F2316="Technology",C2316="Same Day",I2316&gt;6),H2316-(H2316*12%),AND(F2316="Office Supplies",OR(C2316="Second Day",C2316="Standard Class"),I2316&gt;4),H2316-(H2316*8%)),H2316)</f>
        <v>416.32</v>
      </c>
      <c r="N2316" s="2" cm="1">
        <f t="array" ref="N2316">IFERROR(_xlfn.IFS(AND(J2316="Yes",F2316="Furniture",OR(C2316="Second Day",C2316="Standard Class"),I2316&gt;3),H2316-(H2316*15%),AND(J2316="Yes",F2316="Technology",C2316="Same Day",I2316&gt;4),H2316-(H2316*18%),AND(J2316="Yes",F2316="Office Supplies",C2316="First Class",I2316&gt;5),H2316-(H2316*20%)),H2316)</f>
        <v>416.32</v>
      </c>
      <c r="O2316" s="2"/>
    </row>
    <row r="2317" spans="1:15" ht="15.75" customHeight="1" x14ac:dyDescent="0.3">
      <c r="A2317" s="2" t="s">
        <v>1181</v>
      </c>
      <c r="B2317" s="3">
        <v>42936</v>
      </c>
      <c r="C2317" s="2" t="s">
        <v>24</v>
      </c>
      <c r="D2317" s="2" t="s">
        <v>19</v>
      </c>
      <c r="E2317" s="2" t="s">
        <v>39</v>
      </c>
      <c r="F2317" s="2" t="s">
        <v>21</v>
      </c>
      <c r="G2317" s="2" t="s">
        <v>32</v>
      </c>
      <c r="H2317" s="2">
        <v>43</v>
      </c>
      <c r="I2317" s="2">
        <v>5</v>
      </c>
      <c r="J2317" s="2" t="s">
        <v>16</v>
      </c>
      <c r="K2317" s="2">
        <f t="shared" si="72"/>
        <v>43</v>
      </c>
      <c r="L2317" s="2">
        <f t="shared" si="73"/>
        <v>43</v>
      </c>
      <c r="M2317" s="2" cm="1">
        <f t="array" ref="M2317">IFERROR(_xlfn.IFS(AND(F2317="Furniture",C2317="First Class",I2317&gt;5),H2317-(H2317*10%),AND(F2317="Technology",C2317="Same Day",I2317&gt;6),H2317-(H2317*12%),AND(F2317="Office Supplies",OR(C2317="Second Day",C2317="Standard Class"),I2317&gt;4),H2317-(H2317*8%)),H2317)</f>
        <v>39.56</v>
      </c>
      <c r="N2317" s="2" cm="1">
        <f t="array" ref="N2317">IFERROR(_xlfn.IFS(AND(J2317="Yes",F2317="Furniture",OR(C2317="Second Day",C2317="Standard Class"),I2317&gt;3),H2317-(H2317*15%),AND(J2317="Yes",F2317="Technology",C2317="Same Day",I2317&gt;4),H2317-(H2317*18%),AND(J2317="Yes",F2317="Office Supplies",C2317="First Class",I2317&gt;5),H2317-(H2317*20%)),H2317)</f>
        <v>43</v>
      </c>
      <c r="O2317" s="2"/>
    </row>
    <row r="2318" spans="1:15" ht="15.75" customHeight="1" x14ac:dyDescent="0.3">
      <c r="A2318" s="2" t="s">
        <v>1181</v>
      </c>
      <c r="B2318" s="3">
        <v>42936</v>
      </c>
      <c r="C2318" s="2" t="s">
        <v>24</v>
      </c>
      <c r="D2318" s="2" t="s">
        <v>19</v>
      </c>
      <c r="E2318" s="2" t="s">
        <v>39</v>
      </c>
      <c r="F2318" s="2" t="s">
        <v>14</v>
      </c>
      <c r="G2318" s="2" t="s">
        <v>17</v>
      </c>
      <c r="H2318" s="2">
        <v>182.94</v>
      </c>
      <c r="I2318" s="2">
        <v>3</v>
      </c>
      <c r="J2318" s="2" t="s">
        <v>16</v>
      </c>
      <c r="K2318" s="2">
        <f t="shared" si="72"/>
        <v>182.94</v>
      </c>
      <c r="L2318" s="2">
        <f t="shared" si="73"/>
        <v>182.94</v>
      </c>
      <c r="M2318" s="2" cm="1">
        <f t="array" ref="M2318">IFERROR(_xlfn.IFS(AND(F2318="Furniture",C2318="First Class",I2318&gt;5),H2318-(H2318*10%),AND(F2318="Technology",C2318="Same Day",I2318&gt;6),H2318-(H2318*12%),AND(F2318="Office Supplies",OR(C2318="Second Day",C2318="Standard Class"),I2318&gt;4),H2318-(H2318*8%)),H2318)</f>
        <v>182.94</v>
      </c>
      <c r="N2318" s="2" cm="1">
        <f t="array" ref="N2318">IFERROR(_xlfn.IFS(AND(J2318="Yes",F2318="Furniture",OR(C2318="Second Day",C2318="Standard Class"),I2318&gt;3),H2318-(H2318*15%),AND(J2318="Yes",F2318="Technology",C2318="Same Day",I2318&gt;4),H2318-(H2318*18%),AND(J2318="Yes",F2318="Office Supplies",C2318="First Class",I2318&gt;5),H2318-(H2318*20%)),H2318)</f>
        <v>182.94</v>
      </c>
      <c r="O2318" s="2"/>
    </row>
    <row r="2319" spans="1:15" ht="15.75" customHeight="1" x14ac:dyDescent="0.3">
      <c r="A2319" s="2" t="s">
        <v>1181</v>
      </c>
      <c r="B2319" s="3">
        <v>42936</v>
      </c>
      <c r="C2319" s="2" t="s">
        <v>24</v>
      </c>
      <c r="D2319" s="2" t="s">
        <v>19</v>
      </c>
      <c r="E2319" s="2" t="s">
        <v>39</v>
      </c>
      <c r="F2319" s="2" t="s">
        <v>21</v>
      </c>
      <c r="G2319" s="2" t="s">
        <v>32</v>
      </c>
      <c r="H2319" s="2">
        <v>60.83</v>
      </c>
      <c r="I2319" s="2">
        <v>7</v>
      </c>
      <c r="J2319" s="2" t="s">
        <v>16</v>
      </c>
      <c r="K2319" s="2">
        <f t="shared" si="72"/>
        <v>60.83</v>
      </c>
      <c r="L2319" s="2">
        <f t="shared" si="73"/>
        <v>60.83</v>
      </c>
      <c r="M2319" s="2" cm="1">
        <f t="array" ref="M2319">IFERROR(_xlfn.IFS(AND(F2319="Furniture",C2319="First Class",I2319&gt;5),H2319-(H2319*10%),AND(F2319="Technology",C2319="Same Day",I2319&gt;6),H2319-(H2319*12%),AND(F2319="Office Supplies",OR(C2319="Second Day",C2319="Standard Class"),I2319&gt;4),H2319-(H2319*8%)),H2319)</f>
        <v>55.9636</v>
      </c>
      <c r="N2319" s="2" cm="1">
        <f t="array" ref="N2319">IFERROR(_xlfn.IFS(AND(J2319="Yes",F2319="Furniture",OR(C2319="Second Day",C2319="Standard Class"),I2319&gt;3),H2319-(H2319*15%),AND(J2319="Yes",F2319="Technology",C2319="Same Day",I2319&gt;4),H2319-(H2319*18%),AND(J2319="Yes",F2319="Office Supplies",C2319="First Class",I2319&gt;5),H2319-(H2319*20%)),H2319)</f>
        <v>60.83</v>
      </c>
      <c r="O2319" s="2"/>
    </row>
    <row r="2320" spans="1:15" ht="15.75" customHeight="1" x14ac:dyDescent="0.3">
      <c r="A2320" s="2" t="s">
        <v>1181</v>
      </c>
      <c r="B2320" s="3">
        <v>42936</v>
      </c>
      <c r="C2320" s="2" t="s">
        <v>24</v>
      </c>
      <c r="D2320" s="2" t="s">
        <v>19</v>
      </c>
      <c r="E2320" s="2" t="s">
        <v>39</v>
      </c>
      <c r="F2320" s="2" t="s">
        <v>30</v>
      </c>
      <c r="G2320" s="2" t="s">
        <v>49</v>
      </c>
      <c r="H2320" s="2">
        <v>389.97</v>
      </c>
      <c r="I2320" s="2">
        <v>3</v>
      </c>
      <c r="J2320" s="2" t="s">
        <v>16</v>
      </c>
      <c r="K2320" s="2">
        <f t="shared" si="72"/>
        <v>331.47450000000003</v>
      </c>
      <c r="L2320" s="2">
        <f t="shared" si="73"/>
        <v>389.97</v>
      </c>
      <c r="M2320" s="2" cm="1">
        <f t="array" ref="M2320">IFERROR(_xlfn.IFS(AND(F2320="Furniture",C2320="First Class",I2320&gt;5),H2320-(H2320*10%),AND(F2320="Technology",C2320="Same Day",I2320&gt;6),H2320-(H2320*12%),AND(F2320="Office Supplies",OR(C2320="Second Day",C2320="Standard Class"),I2320&gt;4),H2320-(H2320*8%)),H2320)</f>
        <v>389.97</v>
      </c>
      <c r="N2320" s="2" cm="1">
        <f t="array" ref="N2320">IFERROR(_xlfn.IFS(AND(J2320="Yes",F2320="Furniture",OR(C2320="Second Day",C2320="Standard Class"),I2320&gt;3),H2320-(H2320*15%),AND(J2320="Yes",F2320="Technology",C2320="Same Day",I2320&gt;4),H2320-(H2320*18%),AND(J2320="Yes",F2320="Office Supplies",C2320="First Class",I2320&gt;5),H2320-(H2320*20%)),H2320)</f>
        <v>389.97</v>
      </c>
      <c r="O2320" s="2"/>
    </row>
    <row r="2321" spans="1:15" ht="15.75" customHeight="1" x14ac:dyDescent="0.3">
      <c r="A2321" s="2" t="s">
        <v>1182</v>
      </c>
      <c r="B2321" s="3">
        <v>42361</v>
      </c>
      <c r="C2321" s="2" t="s">
        <v>54</v>
      </c>
      <c r="D2321" s="2" t="s">
        <v>12</v>
      </c>
      <c r="E2321" s="2" t="s">
        <v>13</v>
      </c>
      <c r="F2321" s="2" t="s">
        <v>21</v>
      </c>
      <c r="G2321" s="2" t="s">
        <v>33</v>
      </c>
      <c r="H2321" s="2">
        <v>194.32</v>
      </c>
      <c r="I2321" s="2">
        <v>4</v>
      </c>
      <c r="J2321" s="2" t="s">
        <v>16</v>
      </c>
      <c r="K2321" s="2">
        <f t="shared" si="72"/>
        <v>194.32</v>
      </c>
      <c r="L2321" s="2">
        <f t="shared" si="73"/>
        <v>194.32</v>
      </c>
      <c r="M2321" s="2" cm="1">
        <f t="array" ref="M2321">IFERROR(_xlfn.IFS(AND(F2321="Furniture",C2321="First Class",I2321&gt;5),H2321-(H2321*10%),AND(F2321="Technology",C2321="Same Day",I2321&gt;6),H2321-(H2321*12%),AND(F2321="Office Supplies",OR(C2321="Second Day",C2321="Standard Class"),I2321&gt;4),H2321-(H2321*8%)),H2321)</f>
        <v>194.32</v>
      </c>
      <c r="N2321" s="2" cm="1">
        <f t="array" ref="N2321">IFERROR(_xlfn.IFS(AND(J2321="Yes",F2321="Furniture",OR(C2321="Second Day",C2321="Standard Class"),I2321&gt;3),H2321-(H2321*15%),AND(J2321="Yes",F2321="Technology",C2321="Same Day",I2321&gt;4),H2321-(H2321*18%),AND(J2321="Yes",F2321="Office Supplies",C2321="First Class",I2321&gt;5),H2321-(H2321*20%)),H2321)</f>
        <v>194.32</v>
      </c>
      <c r="O2321" s="2"/>
    </row>
    <row r="2322" spans="1:15" ht="15.75" customHeight="1" x14ac:dyDescent="0.3">
      <c r="A2322" s="2" t="s">
        <v>1183</v>
      </c>
      <c r="B2322" s="3">
        <v>42814</v>
      </c>
      <c r="C2322" s="2" t="s">
        <v>24</v>
      </c>
      <c r="D2322" s="2" t="s">
        <v>19</v>
      </c>
      <c r="E2322" s="2" t="s">
        <v>20</v>
      </c>
      <c r="F2322" s="2" t="s">
        <v>30</v>
      </c>
      <c r="G2322" s="2" t="s">
        <v>49</v>
      </c>
      <c r="H2322" s="2">
        <v>265.93</v>
      </c>
      <c r="I2322" s="2">
        <v>7</v>
      </c>
      <c r="J2322" s="2" t="s">
        <v>43</v>
      </c>
      <c r="K2322" s="2">
        <f t="shared" si="72"/>
        <v>226.04050000000001</v>
      </c>
      <c r="L2322" s="2">
        <f t="shared" si="73"/>
        <v>252.6335</v>
      </c>
      <c r="M2322" s="2" cm="1">
        <f t="array" ref="M2322">IFERROR(_xlfn.IFS(AND(F2322="Furniture",C2322="First Class",I2322&gt;5),H2322-(H2322*10%),AND(F2322="Technology",C2322="Same Day",I2322&gt;6),H2322-(H2322*12%),AND(F2322="Office Supplies",OR(C2322="Second Day",C2322="Standard Class"),I2322&gt;4),H2322-(H2322*8%)),H2322)</f>
        <v>265.93</v>
      </c>
      <c r="N2322" s="2" cm="1">
        <f t="array" ref="N2322">IFERROR(_xlfn.IFS(AND(J2322="Yes",F2322="Furniture",OR(C2322="Second Day",C2322="Standard Class"),I2322&gt;3),H2322-(H2322*15%),AND(J2322="Yes",F2322="Technology",C2322="Same Day",I2322&gt;4),H2322-(H2322*18%),AND(J2322="Yes",F2322="Office Supplies",C2322="First Class",I2322&gt;5),H2322-(H2322*20%)),H2322)</f>
        <v>265.93</v>
      </c>
      <c r="O2322" s="2"/>
    </row>
    <row r="2323" spans="1:15" ht="15.75" customHeight="1" x14ac:dyDescent="0.3">
      <c r="A2323" s="2" t="s">
        <v>1184</v>
      </c>
      <c r="B2323" s="3">
        <v>42369</v>
      </c>
      <c r="C2323" s="2" t="s">
        <v>11</v>
      </c>
      <c r="D2323" s="2" t="s">
        <v>19</v>
      </c>
      <c r="E2323" s="2" t="s">
        <v>13</v>
      </c>
      <c r="F2323" s="2" t="s">
        <v>21</v>
      </c>
      <c r="G2323" s="2" t="s">
        <v>32</v>
      </c>
      <c r="H2323" s="2">
        <v>94.74</v>
      </c>
      <c r="I2323" s="2">
        <v>3</v>
      </c>
      <c r="J2323" s="2" t="s">
        <v>16</v>
      </c>
      <c r="K2323" s="2">
        <f t="shared" si="72"/>
        <v>94.74</v>
      </c>
      <c r="L2323" s="2">
        <f t="shared" si="73"/>
        <v>94.74</v>
      </c>
      <c r="M2323" s="2" cm="1">
        <f t="array" ref="M2323">IFERROR(_xlfn.IFS(AND(F2323="Furniture",C2323="First Class",I2323&gt;5),H2323-(H2323*10%),AND(F2323="Technology",C2323="Same Day",I2323&gt;6),H2323-(H2323*12%),AND(F2323="Office Supplies",OR(C2323="Second Day",C2323="Standard Class"),I2323&gt;4),H2323-(H2323*8%)),H2323)</f>
        <v>94.74</v>
      </c>
      <c r="N2323" s="2" cm="1">
        <f t="array" ref="N2323">IFERROR(_xlfn.IFS(AND(J2323="Yes",F2323="Furniture",OR(C2323="Second Day",C2323="Standard Class"),I2323&gt;3),H2323-(H2323*15%),AND(J2323="Yes",F2323="Technology",C2323="Same Day",I2323&gt;4),H2323-(H2323*18%),AND(J2323="Yes",F2323="Office Supplies",C2323="First Class",I2323&gt;5),H2323-(H2323*20%)),H2323)</f>
        <v>94.74</v>
      </c>
      <c r="O2323" s="2"/>
    </row>
    <row r="2324" spans="1:15" ht="15.75" customHeight="1" x14ac:dyDescent="0.3">
      <c r="A2324" s="2" t="s">
        <v>1184</v>
      </c>
      <c r="B2324" s="3">
        <v>42369</v>
      </c>
      <c r="C2324" s="2" t="s">
        <v>11</v>
      </c>
      <c r="D2324" s="2" t="s">
        <v>19</v>
      </c>
      <c r="E2324" s="2" t="s">
        <v>13</v>
      </c>
      <c r="F2324" s="2" t="s">
        <v>21</v>
      </c>
      <c r="G2324" s="2" t="s">
        <v>32</v>
      </c>
      <c r="H2324" s="2">
        <v>60.64</v>
      </c>
      <c r="I2324" s="2">
        <v>4</v>
      </c>
      <c r="J2324" s="2" t="s">
        <v>16</v>
      </c>
      <c r="K2324" s="2">
        <f t="shared" si="72"/>
        <v>60.64</v>
      </c>
      <c r="L2324" s="2">
        <f t="shared" si="73"/>
        <v>60.64</v>
      </c>
      <c r="M2324" s="2" cm="1">
        <f t="array" ref="M2324">IFERROR(_xlfn.IFS(AND(F2324="Furniture",C2324="First Class",I2324&gt;5),H2324-(H2324*10%),AND(F2324="Technology",C2324="Same Day",I2324&gt;6),H2324-(H2324*12%),AND(F2324="Office Supplies",OR(C2324="Second Day",C2324="Standard Class"),I2324&gt;4),H2324-(H2324*8%)),H2324)</f>
        <v>60.64</v>
      </c>
      <c r="N2324" s="2" cm="1">
        <f t="array" ref="N2324">IFERROR(_xlfn.IFS(AND(J2324="Yes",F2324="Furniture",OR(C2324="Second Day",C2324="Standard Class"),I2324&gt;3),H2324-(H2324*15%),AND(J2324="Yes",F2324="Technology",C2324="Same Day",I2324&gt;4),H2324-(H2324*18%),AND(J2324="Yes",F2324="Office Supplies",C2324="First Class",I2324&gt;5),H2324-(H2324*20%)),H2324)</f>
        <v>60.64</v>
      </c>
      <c r="O2324" s="2"/>
    </row>
    <row r="2325" spans="1:15" ht="15.75" customHeight="1" x14ac:dyDescent="0.3">
      <c r="A2325" s="2" t="s">
        <v>1184</v>
      </c>
      <c r="B2325" s="3">
        <v>42369</v>
      </c>
      <c r="C2325" s="2" t="s">
        <v>11</v>
      </c>
      <c r="D2325" s="2" t="s">
        <v>19</v>
      </c>
      <c r="E2325" s="2" t="s">
        <v>13</v>
      </c>
      <c r="F2325" s="2" t="s">
        <v>21</v>
      </c>
      <c r="G2325" s="2" t="s">
        <v>32</v>
      </c>
      <c r="H2325" s="2">
        <v>76.3</v>
      </c>
      <c r="I2325" s="2">
        <v>5</v>
      </c>
      <c r="J2325" s="2" t="s">
        <v>16</v>
      </c>
      <c r="K2325" s="2">
        <f t="shared" si="72"/>
        <v>76.3</v>
      </c>
      <c r="L2325" s="2">
        <f t="shared" si="73"/>
        <v>76.3</v>
      </c>
      <c r="M2325" s="2" cm="1">
        <f t="array" ref="M2325">IFERROR(_xlfn.IFS(AND(F2325="Furniture",C2325="First Class",I2325&gt;5),H2325-(H2325*10%),AND(F2325="Technology",C2325="Same Day",I2325&gt;6),H2325-(H2325*12%),AND(F2325="Office Supplies",OR(C2325="Second Day",C2325="Standard Class"),I2325&gt;4),H2325-(H2325*8%)),H2325)</f>
        <v>76.3</v>
      </c>
      <c r="N2325" s="2" cm="1">
        <f t="array" ref="N2325">IFERROR(_xlfn.IFS(AND(J2325="Yes",F2325="Furniture",OR(C2325="Second Day",C2325="Standard Class"),I2325&gt;3),H2325-(H2325*15%),AND(J2325="Yes",F2325="Technology",C2325="Same Day",I2325&gt;4),H2325-(H2325*18%),AND(J2325="Yes",F2325="Office Supplies",C2325="First Class",I2325&gt;5),H2325-(H2325*20%)),H2325)</f>
        <v>76.3</v>
      </c>
      <c r="O2325" s="2"/>
    </row>
    <row r="2326" spans="1:15" ht="15.75" customHeight="1" x14ac:dyDescent="0.3">
      <c r="A2326" s="2" t="s">
        <v>1184</v>
      </c>
      <c r="B2326" s="3">
        <v>42369</v>
      </c>
      <c r="C2326" s="2" t="s">
        <v>11</v>
      </c>
      <c r="D2326" s="2" t="s">
        <v>19</v>
      </c>
      <c r="E2326" s="2" t="s">
        <v>13</v>
      </c>
      <c r="F2326" s="2" t="s">
        <v>21</v>
      </c>
      <c r="G2326" s="2" t="s">
        <v>32</v>
      </c>
      <c r="H2326" s="2">
        <v>364.79999999999995</v>
      </c>
      <c r="I2326" s="2">
        <v>12</v>
      </c>
      <c r="J2326" s="2" t="s">
        <v>16</v>
      </c>
      <c r="K2326" s="2">
        <f t="shared" si="72"/>
        <v>310.08</v>
      </c>
      <c r="L2326" s="2">
        <f t="shared" si="73"/>
        <v>364.79999999999995</v>
      </c>
      <c r="M2326" s="2" cm="1">
        <f t="array" ref="M2326">IFERROR(_xlfn.IFS(AND(F2326="Furniture",C2326="First Class",I2326&gt;5),H2326-(H2326*10%),AND(F2326="Technology",C2326="Same Day",I2326&gt;6),H2326-(H2326*12%),AND(F2326="Office Supplies",OR(C2326="Second Day",C2326="Standard Class"),I2326&gt;4),H2326-(H2326*8%)),H2326)</f>
        <v>364.79999999999995</v>
      </c>
      <c r="N2326" s="2" cm="1">
        <f t="array" ref="N2326">IFERROR(_xlfn.IFS(AND(J2326="Yes",F2326="Furniture",OR(C2326="Second Day",C2326="Standard Class"),I2326&gt;3),H2326-(H2326*15%),AND(J2326="Yes",F2326="Technology",C2326="Same Day",I2326&gt;4),H2326-(H2326*18%),AND(J2326="Yes",F2326="Office Supplies",C2326="First Class",I2326&gt;5),H2326-(H2326*20%)),H2326)</f>
        <v>364.79999999999995</v>
      </c>
      <c r="O2326" s="2"/>
    </row>
    <row r="2327" spans="1:15" ht="15.75" customHeight="1" x14ac:dyDescent="0.3">
      <c r="A2327" s="2" t="s">
        <v>1185</v>
      </c>
      <c r="B2327" s="3">
        <v>42262</v>
      </c>
      <c r="C2327" s="2" t="s">
        <v>11</v>
      </c>
      <c r="D2327" s="2" t="s">
        <v>19</v>
      </c>
      <c r="E2327" s="2" t="s">
        <v>46</v>
      </c>
      <c r="F2327" s="2" t="s">
        <v>21</v>
      </c>
      <c r="G2327" s="2" t="s">
        <v>32</v>
      </c>
      <c r="H2327" s="2">
        <v>79.872000000000014</v>
      </c>
      <c r="I2327" s="2">
        <v>3</v>
      </c>
      <c r="J2327" s="2" t="s">
        <v>16</v>
      </c>
      <c r="K2327" s="2">
        <f t="shared" si="72"/>
        <v>79.872000000000014</v>
      </c>
      <c r="L2327" s="2">
        <f t="shared" si="73"/>
        <v>79.872000000000014</v>
      </c>
      <c r="M2327" s="2" cm="1">
        <f t="array" ref="M2327">IFERROR(_xlfn.IFS(AND(F2327="Furniture",C2327="First Class",I2327&gt;5),H2327-(H2327*10%),AND(F2327="Technology",C2327="Same Day",I2327&gt;6),H2327-(H2327*12%),AND(F2327="Office Supplies",OR(C2327="Second Day",C2327="Standard Class"),I2327&gt;4),H2327-(H2327*8%)),H2327)</f>
        <v>79.872000000000014</v>
      </c>
      <c r="N2327" s="2" cm="1">
        <f t="array" ref="N2327">IFERROR(_xlfn.IFS(AND(J2327="Yes",F2327="Furniture",OR(C2327="Second Day",C2327="Standard Class"),I2327&gt;3),H2327-(H2327*15%),AND(J2327="Yes",F2327="Technology",C2327="Same Day",I2327&gt;4),H2327-(H2327*18%),AND(J2327="Yes",F2327="Office Supplies",C2327="First Class",I2327&gt;5),H2327-(H2327*20%)),H2327)</f>
        <v>79.872000000000014</v>
      </c>
      <c r="O2327" s="2"/>
    </row>
    <row r="2328" spans="1:15" ht="15.75" customHeight="1" x14ac:dyDescent="0.3">
      <c r="A2328" s="2" t="s">
        <v>1185</v>
      </c>
      <c r="B2328" s="3">
        <v>42262</v>
      </c>
      <c r="C2328" s="2" t="s">
        <v>11</v>
      </c>
      <c r="D2328" s="2" t="s">
        <v>19</v>
      </c>
      <c r="E2328" s="2" t="s">
        <v>46</v>
      </c>
      <c r="F2328" s="2" t="s">
        <v>14</v>
      </c>
      <c r="G2328" s="2" t="s">
        <v>15</v>
      </c>
      <c r="H2328" s="2">
        <v>46.384</v>
      </c>
      <c r="I2328" s="2">
        <v>1</v>
      </c>
      <c r="J2328" s="2" t="s">
        <v>16</v>
      </c>
      <c r="K2328" s="2">
        <f t="shared" si="72"/>
        <v>46.384</v>
      </c>
      <c r="L2328" s="2">
        <f t="shared" si="73"/>
        <v>46.384</v>
      </c>
      <c r="M2328" s="2" cm="1">
        <f t="array" ref="M2328">IFERROR(_xlfn.IFS(AND(F2328="Furniture",C2328="First Class",I2328&gt;5),H2328-(H2328*10%),AND(F2328="Technology",C2328="Same Day",I2328&gt;6),H2328-(H2328*12%),AND(F2328="Office Supplies",OR(C2328="Second Day",C2328="Standard Class"),I2328&gt;4),H2328-(H2328*8%)),H2328)</f>
        <v>46.384</v>
      </c>
      <c r="N2328" s="2" cm="1">
        <f t="array" ref="N2328">IFERROR(_xlfn.IFS(AND(J2328="Yes",F2328="Furniture",OR(C2328="Second Day",C2328="Standard Class"),I2328&gt;3),H2328-(H2328*15%),AND(J2328="Yes",F2328="Technology",C2328="Same Day",I2328&gt;4),H2328-(H2328*18%),AND(J2328="Yes",F2328="Office Supplies",C2328="First Class",I2328&gt;5),H2328-(H2328*20%)),H2328)</f>
        <v>46.384</v>
      </c>
      <c r="O2328" s="2"/>
    </row>
    <row r="2329" spans="1:15" ht="15.75" customHeight="1" x14ac:dyDescent="0.3">
      <c r="A2329" s="2" t="s">
        <v>1185</v>
      </c>
      <c r="B2329" s="3">
        <v>42262</v>
      </c>
      <c r="C2329" s="2" t="s">
        <v>11</v>
      </c>
      <c r="D2329" s="2" t="s">
        <v>19</v>
      </c>
      <c r="E2329" s="2" t="s">
        <v>46</v>
      </c>
      <c r="F2329" s="2" t="s">
        <v>21</v>
      </c>
      <c r="G2329" s="2" t="s">
        <v>35</v>
      </c>
      <c r="H2329" s="2">
        <v>12.96</v>
      </c>
      <c r="I2329" s="2">
        <v>2</v>
      </c>
      <c r="J2329" s="2" t="s">
        <v>16</v>
      </c>
      <c r="K2329" s="2">
        <f t="shared" si="72"/>
        <v>12.96</v>
      </c>
      <c r="L2329" s="2">
        <f t="shared" si="73"/>
        <v>12.96</v>
      </c>
      <c r="M2329" s="2" cm="1">
        <f t="array" ref="M2329">IFERROR(_xlfn.IFS(AND(F2329="Furniture",C2329="First Class",I2329&gt;5),H2329-(H2329*10%),AND(F2329="Technology",C2329="Same Day",I2329&gt;6),H2329-(H2329*12%),AND(F2329="Office Supplies",OR(C2329="Second Day",C2329="Standard Class"),I2329&gt;4),H2329-(H2329*8%)),H2329)</f>
        <v>12.96</v>
      </c>
      <c r="N2329" s="2" cm="1">
        <f t="array" ref="N2329">IFERROR(_xlfn.IFS(AND(J2329="Yes",F2329="Furniture",OR(C2329="Second Day",C2329="Standard Class"),I2329&gt;3),H2329-(H2329*15%),AND(J2329="Yes",F2329="Technology",C2329="Same Day",I2329&gt;4),H2329-(H2329*18%),AND(J2329="Yes",F2329="Office Supplies",C2329="First Class",I2329&gt;5),H2329-(H2329*20%)),H2329)</f>
        <v>12.96</v>
      </c>
      <c r="O2329" s="2"/>
    </row>
    <row r="2330" spans="1:15" ht="15.75" customHeight="1" x14ac:dyDescent="0.3">
      <c r="A2330" s="2" t="s">
        <v>1186</v>
      </c>
      <c r="B2330" s="3">
        <v>43001</v>
      </c>
      <c r="C2330" s="2" t="s">
        <v>54</v>
      </c>
      <c r="D2330" s="2" t="s">
        <v>38</v>
      </c>
      <c r="E2330" s="2" t="s">
        <v>20</v>
      </c>
      <c r="F2330" s="2" t="s">
        <v>21</v>
      </c>
      <c r="G2330" s="2" t="s">
        <v>51</v>
      </c>
      <c r="H2330" s="2">
        <v>14.352000000000002</v>
      </c>
      <c r="I2330" s="2">
        <v>3</v>
      </c>
      <c r="J2330" s="2" t="s">
        <v>16</v>
      </c>
      <c r="K2330" s="2">
        <f t="shared" si="72"/>
        <v>14.352000000000002</v>
      </c>
      <c r="L2330" s="2">
        <f t="shared" si="73"/>
        <v>14.352000000000002</v>
      </c>
      <c r="M2330" s="2" cm="1">
        <f t="array" ref="M2330">IFERROR(_xlfn.IFS(AND(F2330="Furniture",C2330="First Class",I2330&gt;5),H2330-(H2330*10%),AND(F2330="Technology",C2330="Same Day",I2330&gt;6),H2330-(H2330*12%),AND(F2330="Office Supplies",OR(C2330="Second Day",C2330="Standard Class"),I2330&gt;4),H2330-(H2330*8%)),H2330)</f>
        <v>14.352000000000002</v>
      </c>
      <c r="N2330" s="2" cm="1">
        <f t="array" ref="N2330">IFERROR(_xlfn.IFS(AND(J2330="Yes",F2330="Furniture",OR(C2330="Second Day",C2330="Standard Class"),I2330&gt;3),H2330-(H2330*15%),AND(J2330="Yes",F2330="Technology",C2330="Same Day",I2330&gt;4),H2330-(H2330*18%),AND(J2330="Yes",F2330="Office Supplies",C2330="First Class",I2330&gt;5),H2330-(H2330*20%)),H2330)</f>
        <v>14.352000000000002</v>
      </c>
      <c r="O2330" s="2"/>
    </row>
    <row r="2331" spans="1:15" ht="15.75" customHeight="1" x14ac:dyDescent="0.3">
      <c r="A2331" s="2" t="s">
        <v>1187</v>
      </c>
      <c r="B2331" s="3">
        <v>42363</v>
      </c>
      <c r="C2331" s="2" t="s">
        <v>24</v>
      </c>
      <c r="D2331" s="2" t="s">
        <v>19</v>
      </c>
      <c r="E2331" s="2" t="s">
        <v>46</v>
      </c>
      <c r="F2331" s="2" t="s">
        <v>14</v>
      </c>
      <c r="G2331" s="2" t="s">
        <v>28</v>
      </c>
      <c r="H2331" s="2">
        <v>547.13599999999997</v>
      </c>
      <c r="I2331" s="2">
        <v>4</v>
      </c>
      <c r="J2331" s="2" t="s">
        <v>16</v>
      </c>
      <c r="K2331" s="2">
        <f t="shared" si="72"/>
        <v>465.06559999999996</v>
      </c>
      <c r="L2331" s="2">
        <f t="shared" si="73"/>
        <v>547.13599999999997</v>
      </c>
      <c r="M2331" s="2" cm="1">
        <f t="array" ref="M2331">IFERROR(_xlfn.IFS(AND(F2331="Furniture",C2331="First Class",I2331&gt;5),H2331-(H2331*10%),AND(F2331="Technology",C2331="Same Day",I2331&gt;6),H2331-(H2331*12%),AND(F2331="Office Supplies",OR(C2331="Second Day",C2331="Standard Class"),I2331&gt;4),H2331-(H2331*8%)),H2331)</f>
        <v>547.13599999999997</v>
      </c>
      <c r="N2331" s="2" cm="1">
        <f t="array" ref="N2331">IFERROR(_xlfn.IFS(AND(J2331="Yes",F2331="Furniture",OR(C2331="Second Day",C2331="Standard Class"),I2331&gt;3),H2331-(H2331*15%),AND(J2331="Yes",F2331="Technology",C2331="Same Day",I2331&gt;4),H2331-(H2331*18%),AND(J2331="Yes",F2331="Office Supplies",C2331="First Class",I2331&gt;5),H2331-(H2331*20%)),H2331)</f>
        <v>547.13599999999997</v>
      </c>
      <c r="O2331" s="2"/>
    </row>
    <row r="2332" spans="1:15" ht="15.75" customHeight="1" x14ac:dyDescent="0.3">
      <c r="A2332" s="2" t="s">
        <v>1188</v>
      </c>
      <c r="B2332" s="3">
        <v>42637</v>
      </c>
      <c r="C2332" s="2" t="s">
        <v>11</v>
      </c>
      <c r="D2332" s="2" t="s">
        <v>19</v>
      </c>
      <c r="E2332" s="2" t="s">
        <v>20</v>
      </c>
      <c r="F2332" s="2" t="s">
        <v>21</v>
      </c>
      <c r="G2332" s="2" t="s">
        <v>26</v>
      </c>
      <c r="H2332" s="2">
        <v>41.96</v>
      </c>
      <c r="I2332" s="2">
        <v>2</v>
      </c>
      <c r="J2332" s="2" t="s">
        <v>16</v>
      </c>
      <c r="K2332" s="2">
        <f t="shared" si="72"/>
        <v>41.96</v>
      </c>
      <c r="L2332" s="2">
        <f t="shared" si="73"/>
        <v>41.96</v>
      </c>
      <c r="M2332" s="2" cm="1">
        <f t="array" ref="M2332">IFERROR(_xlfn.IFS(AND(F2332="Furniture",C2332="First Class",I2332&gt;5),H2332-(H2332*10%),AND(F2332="Technology",C2332="Same Day",I2332&gt;6),H2332-(H2332*12%),AND(F2332="Office Supplies",OR(C2332="Second Day",C2332="Standard Class"),I2332&gt;4),H2332-(H2332*8%)),H2332)</f>
        <v>41.96</v>
      </c>
      <c r="N2332" s="2" cm="1">
        <f t="array" ref="N2332">IFERROR(_xlfn.IFS(AND(J2332="Yes",F2332="Furniture",OR(C2332="Second Day",C2332="Standard Class"),I2332&gt;3),H2332-(H2332*15%),AND(J2332="Yes",F2332="Technology",C2332="Same Day",I2332&gt;4),H2332-(H2332*18%),AND(J2332="Yes",F2332="Office Supplies",C2332="First Class",I2332&gt;5),H2332-(H2332*20%)),H2332)</f>
        <v>41.96</v>
      </c>
      <c r="O2332" s="2"/>
    </row>
    <row r="2333" spans="1:15" ht="15.75" customHeight="1" x14ac:dyDescent="0.3">
      <c r="A2333" s="2" t="s">
        <v>1188</v>
      </c>
      <c r="B2333" s="3">
        <v>42637</v>
      </c>
      <c r="C2333" s="2" t="s">
        <v>11</v>
      </c>
      <c r="D2333" s="2" t="s">
        <v>19</v>
      </c>
      <c r="E2333" s="2" t="s">
        <v>20</v>
      </c>
      <c r="F2333" s="2" t="s">
        <v>21</v>
      </c>
      <c r="G2333" s="2" t="s">
        <v>35</v>
      </c>
      <c r="H2333" s="2">
        <v>41.7</v>
      </c>
      <c r="I2333" s="2">
        <v>5</v>
      </c>
      <c r="J2333" s="2" t="s">
        <v>16</v>
      </c>
      <c r="K2333" s="2">
        <f t="shared" si="72"/>
        <v>41.7</v>
      </c>
      <c r="L2333" s="2">
        <f t="shared" si="73"/>
        <v>41.7</v>
      </c>
      <c r="M2333" s="2" cm="1">
        <f t="array" ref="M2333">IFERROR(_xlfn.IFS(AND(F2333="Furniture",C2333="First Class",I2333&gt;5),H2333-(H2333*10%),AND(F2333="Technology",C2333="Same Day",I2333&gt;6),H2333-(H2333*12%),AND(F2333="Office Supplies",OR(C2333="Second Day",C2333="Standard Class"),I2333&gt;4),H2333-(H2333*8%)),H2333)</f>
        <v>41.7</v>
      </c>
      <c r="N2333" s="2" cm="1">
        <f t="array" ref="N2333">IFERROR(_xlfn.IFS(AND(J2333="Yes",F2333="Furniture",OR(C2333="Second Day",C2333="Standard Class"),I2333&gt;3),H2333-(H2333*15%),AND(J2333="Yes",F2333="Technology",C2333="Same Day",I2333&gt;4),H2333-(H2333*18%),AND(J2333="Yes",F2333="Office Supplies",C2333="First Class",I2333&gt;5),H2333-(H2333*20%)),H2333)</f>
        <v>41.7</v>
      </c>
      <c r="O2333" s="2"/>
    </row>
    <row r="2334" spans="1:15" ht="15.75" customHeight="1" x14ac:dyDescent="0.3">
      <c r="A2334" s="2" t="s">
        <v>1189</v>
      </c>
      <c r="B2334" s="3">
        <v>42815</v>
      </c>
      <c r="C2334" s="2" t="s">
        <v>24</v>
      </c>
      <c r="D2334" s="2" t="s">
        <v>12</v>
      </c>
      <c r="E2334" s="2" t="s">
        <v>39</v>
      </c>
      <c r="F2334" s="2" t="s">
        <v>21</v>
      </c>
      <c r="G2334" s="2" t="s">
        <v>35</v>
      </c>
      <c r="H2334" s="2">
        <v>277.39999999999998</v>
      </c>
      <c r="I2334" s="2">
        <v>5</v>
      </c>
      <c r="J2334" s="2" t="s">
        <v>16</v>
      </c>
      <c r="K2334" s="2">
        <f t="shared" si="72"/>
        <v>235.79</v>
      </c>
      <c r="L2334" s="2">
        <f t="shared" si="73"/>
        <v>277.39999999999998</v>
      </c>
      <c r="M2334" s="2" cm="1">
        <f t="array" ref="M2334">IFERROR(_xlfn.IFS(AND(F2334="Furniture",C2334="First Class",I2334&gt;5),H2334-(H2334*10%),AND(F2334="Technology",C2334="Same Day",I2334&gt;6),H2334-(H2334*12%),AND(F2334="Office Supplies",OR(C2334="Second Day",C2334="Standard Class"),I2334&gt;4),H2334-(H2334*8%)),H2334)</f>
        <v>255.20799999999997</v>
      </c>
      <c r="N2334" s="2" cm="1">
        <f t="array" ref="N2334">IFERROR(_xlfn.IFS(AND(J2334="Yes",F2334="Furniture",OR(C2334="Second Day",C2334="Standard Class"),I2334&gt;3),H2334-(H2334*15%),AND(J2334="Yes",F2334="Technology",C2334="Same Day",I2334&gt;4),H2334-(H2334*18%),AND(J2334="Yes",F2334="Office Supplies",C2334="First Class",I2334&gt;5),H2334-(H2334*20%)),H2334)</f>
        <v>277.39999999999998</v>
      </c>
      <c r="O2334" s="2"/>
    </row>
    <row r="2335" spans="1:15" ht="15.75" customHeight="1" x14ac:dyDescent="0.3">
      <c r="A2335" s="2" t="s">
        <v>1189</v>
      </c>
      <c r="B2335" s="3">
        <v>42815</v>
      </c>
      <c r="C2335" s="2" t="s">
        <v>24</v>
      </c>
      <c r="D2335" s="2" t="s">
        <v>12</v>
      </c>
      <c r="E2335" s="2" t="s">
        <v>39</v>
      </c>
      <c r="F2335" s="2" t="s">
        <v>21</v>
      </c>
      <c r="G2335" s="2" t="s">
        <v>35</v>
      </c>
      <c r="H2335" s="2">
        <v>5.78</v>
      </c>
      <c r="I2335" s="2">
        <v>1</v>
      </c>
      <c r="J2335" s="2" t="s">
        <v>16</v>
      </c>
      <c r="K2335" s="2">
        <f t="shared" si="72"/>
        <v>5.78</v>
      </c>
      <c r="L2335" s="2">
        <f t="shared" si="73"/>
        <v>5.78</v>
      </c>
      <c r="M2335" s="2" cm="1">
        <f t="array" ref="M2335">IFERROR(_xlfn.IFS(AND(F2335="Furniture",C2335="First Class",I2335&gt;5),H2335-(H2335*10%),AND(F2335="Technology",C2335="Same Day",I2335&gt;6),H2335-(H2335*12%),AND(F2335="Office Supplies",OR(C2335="Second Day",C2335="Standard Class"),I2335&gt;4),H2335-(H2335*8%)),H2335)</f>
        <v>5.78</v>
      </c>
      <c r="N2335" s="2" cm="1">
        <f t="array" ref="N2335">IFERROR(_xlfn.IFS(AND(J2335="Yes",F2335="Furniture",OR(C2335="Second Day",C2335="Standard Class"),I2335&gt;3),H2335-(H2335*15%),AND(J2335="Yes",F2335="Technology",C2335="Same Day",I2335&gt;4),H2335-(H2335*18%),AND(J2335="Yes",F2335="Office Supplies",C2335="First Class",I2335&gt;5),H2335-(H2335*20%)),H2335)</f>
        <v>5.78</v>
      </c>
      <c r="O2335" s="2"/>
    </row>
    <row r="2336" spans="1:15" ht="15.75" customHeight="1" x14ac:dyDescent="0.3">
      <c r="A2336" s="2" t="s">
        <v>1190</v>
      </c>
      <c r="B2336" s="3">
        <v>41912</v>
      </c>
      <c r="C2336" s="2" t="s">
        <v>24</v>
      </c>
      <c r="D2336" s="2" t="s">
        <v>12</v>
      </c>
      <c r="E2336" s="2" t="s">
        <v>13</v>
      </c>
      <c r="F2336" s="2" t="s">
        <v>21</v>
      </c>
      <c r="G2336" s="2" t="s">
        <v>33</v>
      </c>
      <c r="H2336" s="2">
        <v>69.216000000000008</v>
      </c>
      <c r="I2336" s="2">
        <v>6</v>
      </c>
      <c r="J2336" s="2" t="s">
        <v>16</v>
      </c>
      <c r="K2336" s="2">
        <f t="shared" si="72"/>
        <v>69.216000000000008</v>
      </c>
      <c r="L2336" s="2">
        <f t="shared" si="73"/>
        <v>69.216000000000008</v>
      </c>
      <c r="M2336" s="2" cm="1">
        <f t="array" ref="M2336">IFERROR(_xlfn.IFS(AND(F2336="Furniture",C2336="First Class",I2336&gt;5),H2336-(H2336*10%),AND(F2336="Technology",C2336="Same Day",I2336&gt;6),H2336-(H2336*12%),AND(F2336="Office Supplies",OR(C2336="Second Day",C2336="Standard Class"),I2336&gt;4),H2336-(H2336*8%)),H2336)</f>
        <v>63.678720000000006</v>
      </c>
      <c r="N2336" s="2" cm="1">
        <f t="array" ref="N2336">IFERROR(_xlfn.IFS(AND(J2336="Yes",F2336="Furniture",OR(C2336="Second Day",C2336="Standard Class"),I2336&gt;3),H2336-(H2336*15%),AND(J2336="Yes",F2336="Technology",C2336="Same Day",I2336&gt;4),H2336-(H2336*18%),AND(J2336="Yes",F2336="Office Supplies",C2336="First Class",I2336&gt;5),H2336-(H2336*20%)),H2336)</f>
        <v>69.216000000000008</v>
      </c>
      <c r="O2336" s="2"/>
    </row>
    <row r="2337" spans="1:15" ht="15.75" customHeight="1" x14ac:dyDescent="0.3">
      <c r="A2337" s="2" t="s">
        <v>1191</v>
      </c>
      <c r="B2337" s="3">
        <v>43079</v>
      </c>
      <c r="C2337" s="2" t="s">
        <v>208</v>
      </c>
      <c r="D2337" s="2" t="s">
        <v>12</v>
      </c>
      <c r="E2337" s="2" t="s">
        <v>46</v>
      </c>
      <c r="F2337" s="2" t="s">
        <v>21</v>
      </c>
      <c r="G2337" s="2" t="s">
        <v>51</v>
      </c>
      <c r="H2337" s="2">
        <v>10.86</v>
      </c>
      <c r="I2337" s="2">
        <v>3</v>
      </c>
      <c r="J2337" s="2" t="s">
        <v>16</v>
      </c>
      <c r="K2337" s="2">
        <f t="shared" si="72"/>
        <v>10.86</v>
      </c>
      <c r="L2337" s="2">
        <f t="shared" si="73"/>
        <v>10.86</v>
      </c>
      <c r="M2337" s="2" cm="1">
        <f t="array" ref="M2337">IFERROR(_xlfn.IFS(AND(F2337="Furniture",C2337="First Class",I2337&gt;5),H2337-(H2337*10%),AND(F2337="Technology",C2337="Same Day",I2337&gt;6),H2337-(H2337*12%),AND(F2337="Office Supplies",OR(C2337="Second Day",C2337="Standard Class"),I2337&gt;4),H2337-(H2337*8%)),H2337)</f>
        <v>10.86</v>
      </c>
      <c r="N2337" s="2" cm="1">
        <f t="array" ref="N2337">IFERROR(_xlfn.IFS(AND(J2337="Yes",F2337="Furniture",OR(C2337="Second Day",C2337="Standard Class"),I2337&gt;3),H2337-(H2337*15%),AND(J2337="Yes",F2337="Technology",C2337="Same Day",I2337&gt;4),H2337-(H2337*18%),AND(J2337="Yes",F2337="Office Supplies",C2337="First Class",I2337&gt;5),H2337-(H2337*20%)),H2337)</f>
        <v>10.86</v>
      </c>
      <c r="O2337" s="2"/>
    </row>
    <row r="2338" spans="1:15" ht="15.75" customHeight="1" x14ac:dyDescent="0.3">
      <c r="A2338" s="2" t="s">
        <v>1191</v>
      </c>
      <c r="B2338" s="3">
        <v>43079</v>
      </c>
      <c r="C2338" s="2" t="s">
        <v>208</v>
      </c>
      <c r="D2338" s="2" t="s">
        <v>12</v>
      </c>
      <c r="E2338" s="2" t="s">
        <v>46</v>
      </c>
      <c r="F2338" s="2" t="s">
        <v>21</v>
      </c>
      <c r="G2338" s="2" t="s">
        <v>33</v>
      </c>
      <c r="H2338" s="2">
        <v>426.78999999999996</v>
      </c>
      <c r="I2338" s="2">
        <v>7</v>
      </c>
      <c r="J2338" s="2" t="s">
        <v>16</v>
      </c>
      <c r="K2338" s="2">
        <f t="shared" si="72"/>
        <v>362.77149999999995</v>
      </c>
      <c r="L2338" s="2">
        <f t="shared" si="73"/>
        <v>426.78999999999996</v>
      </c>
      <c r="M2338" s="2" cm="1">
        <f t="array" ref="M2338">IFERROR(_xlfn.IFS(AND(F2338="Furniture",C2338="First Class",I2338&gt;5),H2338-(H2338*10%),AND(F2338="Technology",C2338="Same Day",I2338&gt;6),H2338-(H2338*12%),AND(F2338="Office Supplies",OR(C2338="Second Day",C2338="Standard Class"),I2338&gt;4),H2338-(H2338*8%)),H2338)</f>
        <v>426.78999999999996</v>
      </c>
      <c r="N2338" s="2" cm="1">
        <f t="array" ref="N2338">IFERROR(_xlfn.IFS(AND(J2338="Yes",F2338="Furniture",OR(C2338="Second Day",C2338="Standard Class"),I2338&gt;3),H2338-(H2338*15%),AND(J2338="Yes",F2338="Technology",C2338="Same Day",I2338&gt;4),H2338-(H2338*18%),AND(J2338="Yes",F2338="Office Supplies",C2338="First Class",I2338&gt;5),H2338-(H2338*20%)),H2338)</f>
        <v>426.78999999999996</v>
      </c>
      <c r="O2338" s="2"/>
    </row>
    <row r="2339" spans="1:15" ht="15.75" customHeight="1" x14ac:dyDescent="0.3">
      <c r="A2339" s="2" t="s">
        <v>1192</v>
      </c>
      <c r="B2339" s="3">
        <v>41874</v>
      </c>
      <c r="C2339" s="2" t="s">
        <v>208</v>
      </c>
      <c r="D2339" s="2" t="s">
        <v>12</v>
      </c>
      <c r="E2339" s="2" t="s">
        <v>46</v>
      </c>
      <c r="F2339" s="2" t="s">
        <v>21</v>
      </c>
      <c r="G2339" s="2" t="s">
        <v>35</v>
      </c>
      <c r="H2339" s="2">
        <v>25.92</v>
      </c>
      <c r="I2339" s="2">
        <v>4</v>
      </c>
      <c r="J2339" s="2" t="s">
        <v>16</v>
      </c>
      <c r="K2339" s="2">
        <f t="shared" si="72"/>
        <v>25.92</v>
      </c>
      <c r="L2339" s="2">
        <f t="shared" si="73"/>
        <v>25.92</v>
      </c>
      <c r="M2339" s="2" cm="1">
        <f t="array" ref="M2339">IFERROR(_xlfn.IFS(AND(F2339="Furniture",C2339="First Class",I2339&gt;5),H2339-(H2339*10%),AND(F2339="Technology",C2339="Same Day",I2339&gt;6),H2339-(H2339*12%),AND(F2339="Office Supplies",OR(C2339="Second Day",C2339="Standard Class"),I2339&gt;4),H2339-(H2339*8%)),H2339)</f>
        <v>25.92</v>
      </c>
      <c r="N2339" s="2" cm="1">
        <f t="array" ref="N2339">IFERROR(_xlfn.IFS(AND(J2339="Yes",F2339="Furniture",OR(C2339="Second Day",C2339="Standard Class"),I2339&gt;3),H2339-(H2339*15%),AND(J2339="Yes",F2339="Technology",C2339="Same Day",I2339&gt;4),H2339-(H2339*18%),AND(J2339="Yes",F2339="Office Supplies",C2339="First Class",I2339&gt;5),H2339-(H2339*20%)),H2339)</f>
        <v>25.92</v>
      </c>
      <c r="O2339" s="2"/>
    </row>
    <row r="2340" spans="1:15" ht="15.75" customHeight="1" x14ac:dyDescent="0.3">
      <c r="A2340" s="2" t="s">
        <v>1192</v>
      </c>
      <c r="B2340" s="3">
        <v>41874</v>
      </c>
      <c r="C2340" s="2" t="s">
        <v>208</v>
      </c>
      <c r="D2340" s="2" t="s">
        <v>12</v>
      </c>
      <c r="E2340" s="2" t="s">
        <v>46</v>
      </c>
      <c r="F2340" s="2" t="s">
        <v>21</v>
      </c>
      <c r="G2340" s="2" t="s">
        <v>35</v>
      </c>
      <c r="H2340" s="2">
        <v>45.92</v>
      </c>
      <c r="I2340" s="2">
        <v>4</v>
      </c>
      <c r="J2340" s="2" t="s">
        <v>16</v>
      </c>
      <c r="K2340" s="2">
        <f t="shared" si="72"/>
        <v>45.92</v>
      </c>
      <c r="L2340" s="2">
        <f t="shared" si="73"/>
        <v>45.92</v>
      </c>
      <c r="M2340" s="2" cm="1">
        <f t="array" ref="M2340">IFERROR(_xlfn.IFS(AND(F2340="Furniture",C2340="First Class",I2340&gt;5),H2340-(H2340*10%),AND(F2340="Technology",C2340="Same Day",I2340&gt;6),H2340-(H2340*12%),AND(F2340="Office Supplies",OR(C2340="Second Day",C2340="Standard Class"),I2340&gt;4),H2340-(H2340*8%)),H2340)</f>
        <v>45.92</v>
      </c>
      <c r="N2340" s="2" cm="1">
        <f t="array" ref="N2340">IFERROR(_xlfn.IFS(AND(J2340="Yes",F2340="Furniture",OR(C2340="Second Day",C2340="Standard Class"),I2340&gt;3),H2340-(H2340*15%),AND(J2340="Yes",F2340="Technology",C2340="Same Day",I2340&gt;4),H2340-(H2340*18%),AND(J2340="Yes",F2340="Office Supplies",C2340="First Class",I2340&gt;5),H2340-(H2340*20%)),H2340)</f>
        <v>45.92</v>
      </c>
      <c r="O2340" s="2"/>
    </row>
    <row r="2341" spans="1:15" ht="15.75" customHeight="1" x14ac:dyDescent="0.3">
      <c r="A2341" s="2" t="s">
        <v>1193</v>
      </c>
      <c r="B2341" s="3">
        <v>41870</v>
      </c>
      <c r="C2341" s="2" t="s">
        <v>24</v>
      </c>
      <c r="D2341" s="2" t="s">
        <v>12</v>
      </c>
      <c r="E2341" s="2" t="s">
        <v>46</v>
      </c>
      <c r="F2341" s="2" t="s">
        <v>21</v>
      </c>
      <c r="G2341" s="2" t="s">
        <v>29</v>
      </c>
      <c r="H2341" s="2">
        <v>10.72</v>
      </c>
      <c r="I2341" s="2">
        <v>2</v>
      </c>
      <c r="J2341" s="2" t="s">
        <v>16</v>
      </c>
      <c r="K2341" s="2">
        <f t="shared" si="72"/>
        <v>10.72</v>
      </c>
      <c r="L2341" s="2">
        <f t="shared" si="73"/>
        <v>10.72</v>
      </c>
      <c r="M2341" s="2" cm="1">
        <f t="array" ref="M2341">IFERROR(_xlfn.IFS(AND(F2341="Furniture",C2341="First Class",I2341&gt;5),H2341-(H2341*10%),AND(F2341="Technology",C2341="Same Day",I2341&gt;6),H2341-(H2341*12%),AND(F2341="Office Supplies",OR(C2341="Second Day",C2341="Standard Class"),I2341&gt;4),H2341-(H2341*8%)),H2341)</f>
        <v>10.72</v>
      </c>
      <c r="N2341" s="2" cm="1">
        <f t="array" ref="N2341">IFERROR(_xlfn.IFS(AND(J2341="Yes",F2341="Furniture",OR(C2341="Second Day",C2341="Standard Class"),I2341&gt;3),H2341-(H2341*15%),AND(J2341="Yes",F2341="Technology",C2341="Same Day",I2341&gt;4),H2341-(H2341*18%),AND(J2341="Yes",F2341="Office Supplies",C2341="First Class",I2341&gt;5),H2341-(H2341*20%)),H2341)</f>
        <v>10.72</v>
      </c>
      <c r="O2341" s="2"/>
    </row>
    <row r="2342" spans="1:15" ht="15.75" customHeight="1" x14ac:dyDescent="0.3">
      <c r="A2342" s="2" t="s">
        <v>1194</v>
      </c>
      <c r="B2342" s="3">
        <v>42684</v>
      </c>
      <c r="C2342" s="2" t="s">
        <v>24</v>
      </c>
      <c r="D2342" s="2" t="s">
        <v>12</v>
      </c>
      <c r="E2342" s="2" t="s">
        <v>13</v>
      </c>
      <c r="F2342" s="2" t="s">
        <v>21</v>
      </c>
      <c r="G2342" s="2" t="s">
        <v>29</v>
      </c>
      <c r="H2342" s="2">
        <v>41.86</v>
      </c>
      <c r="I2342" s="2">
        <v>7</v>
      </c>
      <c r="J2342" s="2" t="s">
        <v>16</v>
      </c>
      <c r="K2342" s="2">
        <f t="shared" si="72"/>
        <v>41.86</v>
      </c>
      <c r="L2342" s="2">
        <f t="shared" si="73"/>
        <v>41.86</v>
      </c>
      <c r="M2342" s="2" cm="1">
        <f t="array" ref="M2342">IFERROR(_xlfn.IFS(AND(F2342="Furniture",C2342="First Class",I2342&gt;5),H2342-(H2342*10%),AND(F2342="Technology",C2342="Same Day",I2342&gt;6),H2342-(H2342*12%),AND(F2342="Office Supplies",OR(C2342="Second Day",C2342="Standard Class"),I2342&gt;4),H2342-(H2342*8%)),H2342)</f>
        <v>38.511200000000002</v>
      </c>
      <c r="N2342" s="2" cm="1">
        <f t="array" ref="N2342">IFERROR(_xlfn.IFS(AND(J2342="Yes",F2342="Furniture",OR(C2342="Second Day",C2342="Standard Class"),I2342&gt;3),H2342-(H2342*15%),AND(J2342="Yes",F2342="Technology",C2342="Same Day",I2342&gt;4),H2342-(H2342*18%),AND(J2342="Yes",F2342="Office Supplies",C2342="First Class",I2342&gt;5),H2342-(H2342*20%)),H2342)</f>
        <v>41.86</v>
      </c>
      <c r="O2342" s="2"/>
    </row>
    <row r="2343" spans="1:15" ht="15.75" customHeight="1" x14ac:dyDescent="0.3">
      <c r="A2343" s="2" t="s">
        <v>1195</v>
      </c>
      <c r="B2343" s="3">
        <v>42004</v>
      </c>
      <c r="C2343" s="2" t="s">
        <v>54</v>
      </c>
      <c r="D2343" s="2" t="s">
        <v>38</v>
      </c>
      <c r="E2343" s="2" t="s">
        <v>46</v>
      </c>
      <c r="F2343" s="2" t="s">
        <v>14</v>
      </c>
      <c r="G2343" s="2" t="s">
        <v>28</v>
      </c>
      <c r="H2343" s="2">
        <v>63.2</v>
      </c>
      <c r="I2343" s="2">
        <v>5</v>
      </c>
      <c r="J2343" s="2" t="s">
        <v>16</v>
      </c>
      <c r="K2343" s="2">
        <f t="shared" si="72"/>
        <v>63.2</v>
      </c>
      <c r="L2343" s="2">
        <f t="shared" si="73"/>
        <v>63.2</v>
      </c>
      <c r="M2343" s="2" cm="1">
        <f t="array" ref="M2343">IFERROR(_xlfn.IFS(AND(F2343="Furniture",C2343="First Class",I2343&gt;5),H2343-(H2343*10%),AND(F2343="Technology",C2343="Same Day",I2343&gt;6),H2343-(H2343*12%),AND(F2343="Office Supplies",OR(C2343="Second Day",C2343="Standard Class"),I2343&gt;4),H2343-(H2343*8%)),H2343)</f>
        <v>63.2</v>
      </c>
      <c r="N2343" s="2" cm="1">
        <f t="array" ref="N2343">IFERROR(_xlfn.IFS(AND(J2343="Yes",F2343="Furniture",OR(C2343="Second Day",C2343="Standard Class"),I2343&gt;3),H2343-(H2343*15%),AND(J2343="Yes",F2343="Technology",C2343="Same Day",I2343&gt;4),H2343-(H2343*18%),AND(J2343="Yes",F2343="Office Supplies",C2343="First Class",I2343&gt;5),H2343-(H2343*20%)),H2343)</f>
        <v>63.2</v>
      </c>
      <c r="O2343" s="2"/>
    </row>
    <row r="2344" spans="1:15" ht="15.75" customHeight="1" x14ac:dyDescent="0.3">
      <c r="A2344" s="2" t="s">
        <v>1195</v>
      </c>
      <c r="B2344" s="3">
        <v>42004</v>
      </c>
      <c r="C2344" s="2" t="s">
        <v>54</v>
      </c>
      <c r="D2344" s="2" t="s">
        <v>38</v>
      </c>
      <c r="E2344" s="2" t="s">
        <v>46</v>
      </c>
      <c r="F2344" s="2" t="s">
        <v>30</v>
      </c>
      <c r="G2344" s="2" t="s">
        <v>49</v>
      </c>
      <c r="H2344" s="2">
        <v>113.97</v>
      </c>
      <c r="I2344" s="2">
        <v>3</v>
      </c>
      <c r="J2344" s="2" t="s">
        <v>16</v>
      </c>
      <c r="K2344" s="2">
        <f t="shared" si="72"/>
        <v>113.97</v>
      </c>
      <c r="L2344" s="2">
        <f t="shared" si="73"/>
        <v>113.97</v>
      </c>
      <c r="M2344" s="2" cm="1">
        <f t="array" ref="M2344">IFERROR(_xlfn.IFS(AND(F2344="Furniture",C2344="First Class",I2344&gt;5),H2344-(H2344*10%),AND(F2344="Technology",C2344="Same Day",I2344&gt;6),H2344-(H2344*12%),AND(F2344="Office Supplies",OR(C2344="Second Day",C2344="Standard Class"),I2344&gt;4),H2344-(H2344*8%)),H2344)</f>
        <v>113.97</v>
      </c>
      <c r="N2344" s="2" cm="1">
        <f t="array" ref="N2344">IFERROR(_xlfn.IFS(AND(J2344="Yes",F2344="Furniture",OR(C2344="Second Day",C2344="Standard Class"),I2344&gt;3),H2344-(H2344*15%),AND(J2344="Yes",F2344="Technology",C2344="Same Day",I2344&gt;4),H2344-(H2344*18%),AND(J2344="Yes",F2344="Office Supplies",C2344="First Class",I2344&gt;5),H2344-(H2344*20%)),H2344)</f>
        <v>113.97</v>
      </c>
      <c r="O2344" s="2"/>
    </row>
    <row r="2345" spans="1:15" ht="15.75" customHeight="1" x14ac:dyDescent="0.3">
      <c r="A2345" s="2" t="s">
        <v>1196</v>
      </c>
      <c r="B2345" s="3">
        <v>41846</v>
      </c>
      <c r="C2345" s="2" t="s">
        <v>11</v>
      </c>
      <c r="D2345" s="2" t="s">
        <v>12</v>
      </c>
      <c r="E2345" s="2" t="s">
        <v>39</v>
      </c>
      <c r="F2345" s="2" t="s">
        <v>21</v>
      </c>
      <c r="G2345" s="2" t="s">
        <v>26</v>
      </c>
      <c r="H2345" s="2">
        <v>123.55199999999999</v>
      </c>
      <c r="I2345" s="2">
        <v>3</v>
      </c>
      <c r="J2345" s="2" t="s">
        <v>16</v>
      </c>
      <c r="K2345" s="2">
        <f t="shared" si="72"/>
        <v>123.55199999999999</v>
      </c>
      <c r="L2345" s="2">
        <f t="shared" si="73"/>
        <v>123.55199999999999</v>
      </c>
      <c r="M2345" s="2" cm="1">
        <f t="array" ref="M2345">IFERROR(_xlfn.IFS(AND(F2345="Furniture",C2345="First Class",I2345&gt;5),H2345-(H2345*10%),AND(F2345="Technology",C2345="Same Day",I2345&gt;6),H2345-(H2345*12%),AND(F2345="Office Supplies",OR(C2345="Second Day",C2345="Standard Class"),I2345&gt;4),H2345-(H2345*8%)),H2345)</f>
        <v>123.55199999999999</v>
      </c>
      <c r="N2345" s="2" cm="1">
        <f t="array" ref="N2345">IFERROR(_xlfn.IFS(AND(J2345="Yes",F2345="Furniture",OR(C2345="Second Day",C2345="Standard Class"),I2345&gt;3),H2345-(H2345*15%),AND(J2345="Yes",F2345="Technology",C2345="Same Day",I2345&gt;4),H2345-(H2345*18%),AND(J2345="Yes",F2345="Office Supplies",C2345="First Class",I2345&gt;5),H2345-(H2345*20%)),H2345)</f>
        <v>123.55199999999999</v>
      </c>
      <c r="O2345" s="2"/>
    </row>
    <row r="2346" spans="1:15" ht="15.75" customHeight="1" x14ac:dyDescent="0.3">
      <c r="A2346" s="2" t="s">
        <v>1197</v>
      </c>
      <c r="B2346" s="3">
        <v>42422</v>
      </c>
      <c r="C2346" s="2" t="s">
        <v>24</v>
      </c>
      <c r="D2346" s="2" t="s">
        <v>38</v>
      </c>
      <c r="E2346" s="2" t="s">
        <v>39</v>
      </c>
      <c r="F2346" s="2" t="s">
        <v>21</v>
      </c>
      <c r="G2346" s="2" t="s">
        <v>33</v>
      </c>
      <c r="H2346" s="2">
        <v>490.32</v>
      </c>
      <c r="I2346" s="2">
        <v>9</v>
      </c>
      <c r="J2346" s="2" t="s">
        <v>16</v>
      </c>
      <c r="K2346" s="2">
        <f t="shared" si="72"/>
        <v>416.77199999999999</v>
      </c>
      <c r="L2346" s="2">
        <f t="shared" si="73"/>
        <v>490.32</v>
      </c>
      <c r="M2346" s="2" cm="1">
        <f t="array" ref="M2346">IFERROR(_xlfn.IFS(AND(F2346="Furniture",C2346="First Class",I2346&gt;5),H2346-(H2346*10%),AND(F2346="Technology",C2346="Same Day",I2346&gt;6),H2346-(H2346*12%),AND(F2346="Office Supplies",OR(C2346="Second Day",C2346="Standard Class"),I2346&gt;4),H2346-(H2346*8%)),H2346)</f>
        <v>451.09440000000001</v>
      </c>
      <c r="N2346" s="2" cm="1">
        <f t="array" ref="N2346">IFERROR(_xlfn.IFS(AND(J2346="Yes",F2346="Furniture",OR(C2346="Second Day",C2346="Standard Class"),I2346&gt;3),H2346-(H2346*15%),AND(J2346="Yes",F2346="Technology",C2346="Same Day",I2346&gt;4),H2346-(H2346*18%),AND(J2346="Yes",F2346="Office Supplies",C2346="First Class",I2346&gt;5),H2346-(H2346*20%)),H2346)</f>
        <v>490.32</v>
      </c>
      <c r="O2346" s="2"/>
    </row>
    <row r="2347" spans="1:15" ht="15.75" customHeight="1" x14ac:dyDescent="0.3">
      <c r="A2347" s="2" t="s">
        <v>1198</v>
      </c>
      <c r="B2347" s="3">
        <v>42442</v>
      </c>
      <c r="C2347" s="2" t="s">
        <v>24</v>
      </c>
      <c r="D2347" s="2" t="s">
        <v>12</v>
      </c>
      <c r="E2347" s="2" t="s">
        <v>39</v>
      </c>
      <c r="F2347" s="2" t="s">
        <v>21</v>
      </c>
      <c r="G2347" s="2" t="s">
        <v>35</v>
      </c>
      <c r="H2347" s="2">
        <v>70.08</v>
      </c>
      <c r="I2347" s="2">
        <v>5</v>
      </c>
      <c r="J2347" s="2" t="s">
        <v>16</v>
      </c>
      <c r="K2347" s="2">
        <f t="shared" si="72"/>
        <v>70.08</v>
      </c>
      <c r="L2347" s="2">
        <f t="shared" si="73"/>
        <v>70.08</v>
      </c>
      <c r="M2347" s="2" cm="1">
        <f t="array" ref="M2347">IFERROR(_xlfn.IFS(AND(F2347="Furniture",C2347="First Class",I2347&gt;5),H2347-(H2347*10%),AND(F2347="Technology",C2347="Same Day",I2347&gt;6),H2347-(H2347*12%),AND(F2347="Office Supplies",OR(C2347="Second Day",C2347="Standard Class"),I2347&gt;4),H2347-(H2347*8%)),H2347)</f>
        <v>64.473600000000005</v>
      </c>
      <c r="N2347" s="2" cm="1">
        <f t="array" ref="N2347">IFERROR(_xlfn.IFS(AND(J2347="Yes",F2347="Furniture",OR(C2347="Second Day",C2347="Standard Class"),I2347&gt;3),H2347-(H2347*15%),AND(J2347="Yes",F2347="Technology",C2347="Same Day",I2347&gt;4),H2347-(H2347*18%),AND(J2347="Yes",F2347="Office Supplies",C2347="First Class",I2347&gt;5),H2347-(H2347*20%)),H2347)</f>
        <v>70.08</v>
      </c>
      <c r="O2347" s="2"/>
    </row>
    <row r="2348" spans="1:15" ht="15.75" customHeight="1" x14ac:dyDescent="0.3">
      <c r="A2348" s="2" t="s">
        <v>1198</v>
      </c>
      <c r="B2348" s="3">
        <v>42442</v>
      </c>
      <c r="C2348" s="2" t="s">
        <v>24</v>
      </c>
      <c r="D2348" s="2" t="s">
        <v>12</v>
      </c>
      <c r="E2348" s="2" t="s">
        <v>39</v>
      </c>
      <c r="F2348" s="2" t="s">
        <v>21</v>
      </c>
      <c r="G2348" s="2" t="s">
        <v>32</v>
      </c>
      <c r="H2348" s="2">
        <v>1.2719999999999998</v>
      </c>
      <c r="I2348" s="2">
        <v>2</v>
      </c>
      <c r="J2348" s="2" t="s">
        <v>16</v>
      </c>
      <c r="K2348" s="2">
        <f t="shared" si="72"/>
        <v>1.2719999999999998</v>
      </c>
      <c r="L2348" s="2">
        <f t="shared" si="73"/>
        <v>1.2719999999999998</v>
      </c>
      <c r="M2348" s="2" cm="1">
        <f t="array" ref="M2348">IFERROR(_xlfn.IFS(AND(F2348="Furniture",C2348="First Class",I2348&gt;5),H2348-(H2348*10%),AND(F2348="Technology",C2348="Same Day",I2348&gt;6),H2348-(H2348*12%),AND(F2348="Office Supplies",OR(C2348="Second Day",C2348="Standard Class"),I2348&gt;4),H2348-(H2348*8%)),H2348)</f>
        <v>1.2719999999999998</v>
      </c>
      <c r="N2348" s="2" cm="1">
        <f t="array" ref="N2348">IFERROR(_xlfn.IFS(AND(J2348="Yes",F2348="Furniture",OR(C2348="Second Day",C2348="Standard Class"),I2348&gt;3),H2348-(H2348*15%),AND(J2348="Yes",F2348="Technology",C2348="Same Day",I2348&gt;4),H2348-(H2348*18%),AND(J2348="Yes",F2348="Office Supplies",C2348="First Class",I2348&gt;5),H2348-(H2348*20%)),H2348)</f>
        <v>1.2719999999999998</v>
      </c>
      <c r="O2348" s="2"/>
    </row>
    <row r="2349" spans="1:15" ht="15.75" customHeight="1" x14ac:dyDescent="0.3">
      <c r="A2349" s="2" t="s">
        <v>1198</v>
      </c>
      <c r="B2349" s="3">
        <v>42442</v>
      </c>
      <c r="C2349" s="2" t="s">
        <v>24</v>
      </c>
      <c r="D2349" s="2" t="s">
        <v>12</v>
      </c>
      <c r="E2349" s="2" t="s">
        <v>39</v>
      </c>
      <c r="F2349" s="2" t="s">
        <v>14</v>
      </c>
      <c r="G2349" s="2" t="s">
        <v>25</v>
      </c>
      <c r="H2349" s="2">
        <v>557.58500000000004</v>
      </c>
      <c r="I2349" s="2">
        <v>5</v>
      </c>
      <c r="J2349" s="2" t="s">
        <v>16</v>
      </c>
      <c r="K2349" s="2">
        <f t="shared" si="72"/>
        <v>473.94725000000005</v>
      </c>
      <c r="L2349" s="2">
        <f t="shared" si="73"/>
        <v>557.58500000000004</v>
      </c>
      <c r="M2349" s="2" cm="1">
        <f t="array" ref="M2349">IFERROR(_xlfn.IFS(AND(F2349="Furniture",C2349="First Class",I2349&gt;5),H2349-(H2349*10%),AND(F2349="Technology",C2349="Same Day",I2349&gt;6),H2349-(H2349*12%),AND(F2349="Office Supplies",OR(C2349="Second Day",C2349="Standard Class"),I2349&gt;4),H2349-(H2349*8%)),H2349)</f>
        <v>557.58500000000004</v>
      </c>
      <c r="N2349" s="2" cm="1">
        <f t="array" ref="N2349">IFERROR(_xlfn.IFS(AND(J2349="Yes",F2349="Furniture",OR(C2349="Second Day",C2349="Standard Class"),I2349&gt;3),H2349-(H2349*15%),AND(J2349="Yes",F2349="Technology",C2349="Same Day",I2349&gt;4),H2349-(H2349*18%),AND(J2349="Yes",F2349="Office Supplies",C2349="First Class",I2349&gt;5),H2349-(H2349*20%)),H2349)</f>
        <v>557.58500000000004</v>
      </c>
      <c r="O2349" s="2"/>
    </row>
    <row r="2350" spans="1:15" ht="15.75" customHeight="1" x14ac:dyDescent="0.3">
      <c r="A2350" s="2" t="s">
        <v>1199</v>
      </c>
      <c r="B2350" s="3">
        <v>43071</v>
      </c>
      <c r="C2350" s="2" t="s">
        <v>208</v>
      </c>
      <c r="D2350" s="2" t="s">
        <v>19</v>
      </c>
      <c r="E2350" s="2" t="s">
        <v>20</v>
      </c>
      <c r="F2350" s="2" t="s">
        <v>21</v>
      </c>
      <c r="G2350" s="2" t="s">
        <v>32</v>
      </c>
      <c r="H2350" s="2">
        <v>9.0240000000000009</v>
      </c>
      <c r="I2350" s="2">
        <v>6</v>
      </c>
      <c r="J2350" s="2" t="s">
        <v>16</v>
      </c>
      <c r="K2350" s="2">
        <f t="shared" si="72"/>
        <v>9.0240000000000009</v>
      </c>
      <c r="L2350" s="2">
        <f t="shared" si="73"/>
        <v>9.0240000000000009</v>
      </c>
      <c r="M2350" s="2" cm="1">
        <f t="array" ref="M2350">IFERROR(_xlfn.IFS(AND(F2350="Furniture",C2350="First Class",I2350&gt;5),H2350-(H2350*10%),AND(F2350="Technology",C2350="Same Day",I2350&gt;6),H2350-(H2350*12%),AND(F2350="Office Supplies",OR(C2350="Second Day",C2350="Standard Class"),I2350&gt;4),H2350-(H2350*8%)),H2350)</f>
        <v>9.0240000000000009</v>
      </c>
      <c r="N2350" s="2" cm="1">
        <f t="array" ref="N2350">IFERROR(_xlfn.IFS(AND(J2350="Yes",F2350="Furniture",OR(C2350="Second Day",C2350="Standard Class"),I2350&gt;3),H2350-(H2350*15%),AND(J2350="Yes",F2350="Technology",C2350="Same Day",I2350&gt;4),H2350-(H2350*18%),AND(J2350="Yes",F2350="Office Supplies",C2350="First Class",I2350&gt;5),H2350-(H2350*20%)),H2350)</f>
        <v>9.0240000000000009</v>
      </c>
      <c r="O2350" s="2"/>
    </row>
    <row r="2351" spans="1:15" ht="15.75" customHeight="1" x14ac:dyDescent="0.3">
      <c r="A2351" s="2" t="s">
        <v>1199</v>
      </c>
      <c r="B2351" s="3">
        <v>43071</v>
      </c>
      <c r="C2351" s="2" t="s">
        <v>208</v>
      </c>
      <c r="D2351" s="2" t="s">
        <v>19</v>
      </c>
      <c r="E2351" s="2" t="s">
        <v>20</v>
      </c>
      <c r="F2351" s="2" t="s">
        <v>21</v>
      </c>
      <c r="G2351" s="2" t="s">
        <v>32</v>
      </c>
      <c r="H2351" s="2">
        <v>69.456000000000003</v>
      </c>
      <c r="I2351" s="2">
        <v>2</v>
      </c>
      <c r="J2351" s="2" t="s">
        <v>16</v>
      </c>
      <c r="K2351" s="2">
        <f t="shared" si="72"/>
        <v>69.456000000000003</v>
      </c>
      <c r="L2351" s="2">
        <f t="shared" si="73"/>
        <v>69.456000000000003</v>
      </c>
      <c r="M2351" s="2" cm="1">
        <f t="array" ref="M2351">IFERROR(_xlfn.IFS(AND(F2351="Furniture",C2351="First Class",I2351&gt;5),H2351-(H2351*10%),AND(F2351="Technology",C2351="Same Day",I2351&gt;6),H2351-(H2351*12%),AND(F2351="Office Supplies",OR(C2351="Second Day",C2351="Standard Class"),I2351&gt;4),H2351-(H2351*8%)),H2351)</f>
        <v>69.456000000000003</v>
      </c>
      <c r="N2351" s="2" cm="1">
        <f t="array" ref="N2351">IFERROR(_xlfn.IFS(AND(J2351="Yes",F2351="Furniture",OR(C2351="Second Day",C2351="Standard Class"),I2351&gt;3),H2351-(H2351*15%),AND(J2351="Yes",F2351="Technology",C2351="Same Day",I2351&gt;4),H2351-(H2351*18%),AND(J2351="Yes",F2351="Office Supplies",C2351="First Class",I2351&gt;5),H2351-(H2351*20%)),H2351)</f>
        <v>69.456000000000003</v>
      </c>
      <c r="O2351" s="2"/>
    </row>
    <row r="2352" spans="1:15" ht="15.75" customHeight="1" x14ac:dyDescent="0.3">
      <c r="A2352" s="2" t="s">
        <v>1199</v>
      </c>
      <c r="B2352" s="3">
        <v>43071</v>
      </c>
      <c r="C2352" s="2" t="s">
        <v>208</v>
      </c>
      <c r="D2352" s="2" t="s">
        <v>19</v>
      </c>
      <c r="E2352" s="2" t="s">
        <v>20</v>
      </c>
      <c r="F2352" s="2" t="s">
        <v>21</v>
      </c>
      <c r="G2352" s="2" t="s">
        <v>35</v>
      </c>
      <c r="H2352" s="2">
        <v>10.86</v>
      </c>
      <c r="I2352" s="2">
        <v>2</v>
      </c>
      <c r="J2352" s="2" t="s">
        <v>16</v>
      </c>
      <c r="K2352" s="2">
        <f t="shared" si="72"/>
        <v>10.86</v>
      </c>
      <c r="L2352" s="2">
        <f t="shared" si="73"/>
        <v>10.86</v>
      </c>
      <c r="M2352" s="2" cm="1">
        <f t="array" ref="M2352">IFERROR(_xlfn.IFS(AND(F2352="Furniture",C2352="First Class",I2352&gt;5),H2352-(H2352*10%),AND(F2352="Technology",C2352="Same Day",I2352&gt;6),H2352-(H2352*12%),AND(F2352="Office Supplies",OR(C2352="Second Day",C2352="Standard Class"),I2352&gt;4),H2352-(H2352*8%)),H2352)</f>
        <v>10.86</v>
      </c>
      <c r="N2352" s="2" cm="1">
        <f t="array" ref="N2352">IFERROR(_xlfn.IFS(AND(J2352="Yes",F2352="Furniture",OR(C2352="Second Day",C2352="Standard Class"),I2352&gt;3),H2352-(H2352*15%),AND(J2352="Yes",F2352="Technology",C2352="Same Day",I2352&gt;4),H2352-(H2352*18%),AND(J2352="Yes",F2352="Office Supplies",C2352="First Class",I2352&gt;5),H2352-(H2352*20%)),H2352)</f>
        <v>10.86</v>
      </c>
      <c r="O2352" s="2"/>
    </row>
    <row r="2353" spans="1:15" ht="15.75" customHeight="1" x14ac:dyDescent="0.3">
      <c r="A2353" s="2" t="s">
        <v>1199</v>
      </c>
      <c r="B2353" s="3">
        <v>43071</v>
      </c>
      <c r="C2353" s="2" t="s">
        <v>208</v>
      </c>
      <c r="D2353" s="2" t="s">
        <v>19</v>
      </c>
      <c r="E2353" s="2" t="s">
        <v>20</v>
      </c>
      <c r="F2353" s="2" t="s">
        <v>21</v>
      </c>
      <c r="G2353" s="2" t="s">
        <v>33</v>
      </c>
      <c r="H2353" s="2">
        <v>79.47</v>
      </c>
      <c r="I2353" s="2">
        <v>3</v>
      </c>
      <c r="J2353" s="2" t="s">
        <v>16</v>
      </c>
      <c r="K2353" s="2">
        <f t="shared" si="72"/>
        <v>79.47</v>
      </c>
      <c r="L2353" s="2">
        <f t="shared" si="73"/>
        <v>79.47</v>
      </c>
      <c r="M2353" s="2" cm="1">
        <f t="array" ref="M2353">IFERROR(_xlfn.IFS(AND(F2353="Furniture",C2353="First Class",I2353&gt;5),H2353-(H2353*10%),AND(F2353="Technology",C2353="Same Day",I2353&gt;6),H2353-(H2353*12%),AND(F2353="Office Supplies",OR(C2353="Second Day",C2353="Standard Class"),I2353&gt;4),H2353-(H2353*8%)),H2353)</f>
        <v>79.47</v>
      </c>
      <c r="N2353" s="2" cm="1">
        <f t="array" ref="N2353">IFERROR(_xlfn.IFS(AND(J2353="Yes",F2353="Furniture",OR(C2353="Second Day",C2353="Standard Class"),I2353&gt;3),H2353-(H2353*15%),AND(J2353="Yes",F2353="Technology",C2353="Same Day",I2353&gt;4),H2353-(H2353*18%),AND(J2353="Yes",F2353="Office Supplies",C2353="First Class",I2353&gt;5),H2353-(H2353*20%)),H2353)</f>
        <v>79.47</v>
      </c>
      <c r="O2353" s="2"/>
    </row>
    <row r="2354" spans="1:15" ht="15.75" customHeight="1" x14ac:dyDescent="0.3">
      <c r="A2354" s="2" t="s">
        <v>1199</v>
      </c>
      <c r="B2354" s="3">
        <v>43071</v>
      </c>
      <c r="C2354" s="2" t="s">
        <v>208</v>
      </c>
      <c r="D2354" s="2" t="s">
        <v>19</v>
      </c>
      <c r="E2354" s="2" t="s">
        <v>20</v>
      </c>
      <c r="F2354" s="2" t="s">
        <v>21</v>
      </c>
      <c r="G2354" s="2" t="s">
        <v>29</v>
      </c>
      <c r="H2354" s="2">
        <v>10.08</v>
      </c>
      <c r="I2354" s="2">
        <v>6</v>
      </c>
      <c r="J2354" s="2" t="s">
        <v>16</v>
      </c>
      <c r="K2354" s="2">
        <f t="shared" si="72"/>
        <v>10.08</v>
      </c>
      <c r="L2354" s="2">
        <f t="shared" si="73"/>
        <v>10.08</v>
      </c>
      <c r="M2354" s="2" cm="1">
        <f t="array" ref="M2354">IFERROR(_xlfn.IFS(AND(F2354="Furniture",C2354="First Class",I2354&gt;5),H2354-(H2354*10%),AND(F2354="Technology",C2354="Same Day",I2354&gt;6),H2354-(H2354*12%),AND(F2354="Office Supplies",OR(C2354="Second Day",C2354="Standard Class"),I2354&gt;4),H2354-(H2354*8%)),H2354)</f>
        <v>10.08</v>
      </c>
      <c r="N2354" s="2" cm="1">
        <f t="array" ref="N2354">IFERROR(_xlfn.IFS(AND(J2354="Yes",F2354="Furniture",OR(C2354="Second Day",C2354="Standard Class"),I2354&gt;3),H2354-(H2354*15%),AND(J2354="Yes",F2354="Technology",C2354="Same Day",I2354&gt;4),H2354-(H2354*18%),AND(J2354="Yes",F2354="Office Supplies",C2354="First Class",I2354&gt;5),H2354-(H2354*20%)),H2354)</f>
        <v>10.08</v>
      </c>
      <c r="O2354" s="2"/>
    </row>
    <row r="2355" spans="1:15" ht="15.75" customHeight="1" x14ac:dyDescent="0.3">
      <c r="A2355" s="2" t="s">
        <v>1200</v>
      </c>
      <c r="B2355" s="3">
        <v>42247</v>
      </c>
      <c r="C2355" s="2" t="s">
        <v>54</v>
      </c>
      <c r="D2355" s="2" t="s">
        <v>19</v>
      </c>
      <c r="E2355" s="2" t="s">
        <v>20</v>
      </c>
      <c r="F2355" s="2" t="s">
        <v>14</v>
      </c>
      <c r="G2355" s="2" t="s">
        <v>15</v>
      </c>
      <c r="H2355" s="2">
        <v>1552.8309999999999</v>
      </c>
      <c r="I2355" s="2">
        <v>7</v>
      </c>
      <c r="J2355" s="2" t="s">
        <v>16</v>
      </c>
      <c r="K2355" s="2">
        <f t="shared" si="72"/>
        <v>1319.90635</v>
      </c>
      <c r="L2355" s="2">
        <f t="shared" si="73"/>
        <v>1552.8309999999999</v>
      </c>
      <c r="M2355" s="2" cm="1">
        <f t="array" ref="M2355">IFERROR(_xlfn.IFS(AND(F2355="Furniture",C2355="First Class",I2355&gt;5),H2355-(H2355*10%),AND(F2355="Technology",C2355="Same Day",I2355&gt;6),H2355-(H2355*12%),AND(F2355="Office Supplies",OR(C2355="Second Day",C2355="Standard Class"),I2355&gt;4),H2355-(H2355*8%)),H2355)</f>
        <v>1397.5479</v>
      </c>
      <c r="N2355" s="2" cm="1">
        <f t="array" ref="N2355">IFERROR(_xlfn.IFS(AND(J2355="Yes",F2355="Furniture",OR(C2355="Second Day",C2355="Standard Class"),I2355&gt;3),H2355-(H2355*15%),AND(J2355="Yes",F2355="Technology",C2355="Same Day",I2355&gt;4),H2355-(H2355*18%),AND(J2355="Yes",F2355="Office Supplies",C2355="First Class",I2355&gt;5),H2355-(H2355*20%)),H2355)</f>
        <v>1552.8309999999999</v>
      </c>
      <c r="O2355" s="2"/>
    </row>
    <row r="2356" spans="1:15" ht="15.75" customHeight="1" x14ac:dyDescent="0.3">
      <c r="A2356" s="2" t="s">
        <v>1200</v>
      </c>
      <c r="B2356" s="3">
        <v>42247</v>
      </c>
      <c r="C2356" s="2" t="s">
        <v>54</v>
      </c>
      <c r="D2356" s="2" t="s">
        <v>19</v>
      </c>
      <c r="E2356" s="2" t="s">
        <v>20</v>
      </c>
      <c r="F2356" s="2" t="s">
        <v>21</v>
      </c>
      <c r="G2356" s="2" t="s">
        <v>32</v>
      </c>
      <c r="H2356" s="2">
        <v>137.24</v>
      </c>
      <c r="I2356" s="2">
        <v>5</v>
      </c>
      <c r="J2356" s="2" t="s">
        <v>16</v>
      </c>
      <c r="K2356" s="2">
        <f t="shared" si="72"/>
        <v>137.24</v>
      </c>
      <c r="L2356" s="2">
        <f t="shared" si="73"/>
        <v>137.24</v>
      </c>
      <c r="M2356" s="2" cm="1">
        <f t="array" ref="M2356">IFERROR(_xlfn.IFS(AND(F2356="Furniture",C2356="First Class",I2356&gt;5),H2356-(H2356*10%),AND(F2356="Technology",C2356="Same Day",I2356&gt;6),H2356-(H2356*12%),AND(F2356="Office Supplies",OR(C2356="Second Day",C2356="Standard Class"),I2356&gt;4),H2356-(H2356*8%)),H2356)</f>
        <v>137.24</v>
      </c>
      <c r="N2356" s="2" cm="1">
        <f t="array" ref="N2356">IFERROR(_xlfn.IFS(AND(J2356="Yes",F2356="Furniture",OR(C2356="Second Day",C2356="Standard Class"),I2356&gt;3),H2356-(H2356*15%),AND(J2356="Yes",F2356="Technology",C2356="Same Day",I2356&gt;4),H2356-(H2356*18%),AND(J2356="Yes",F2356="Office Supplies",C2356="First Class",I2356&gt;5),H2356-(H2356*20%)),H2356)</f>
        <v>137.24</v>
      </c>
      <c r="O2356" s="2"/>
    </row>
    <row r="2357" spans="1:15" ht="15.75" customHeight="1" x14ac:dyDescent="0.3">
      <c r="A2357" s="2" t="s">
        <v>1200</v>
      </c>
      <c r="B2357" s="3">
        <v>42247</v>
      </c>
      <c r="C2357" s="2" t="s">
        <v>54</v>
      </c>
      <c r="D2357" s="2" t="s">
        <v>19</v>
      </c>
      <c r="E2357" s="2" t="s">
        <v>20</v>
      </c>
      <c r="F2357" s="2" t="s">
        <v>30</v>
      </c>
      <c r="G2357" s="2" t="s">
        <v>49</v>
      </c>
      <c r="H2357" s="2">
        <v>36.51</v>
      </c>
      <c r="I2357" s="2">
        <v>1</v>
      </c>
      <c r="J2357" s="2" t="s">
        <v>16</v>
      </c>
      <c r="K2357" s="2">
        <f t="shared" si="72"/>
        <v>36.51</v>
      </c>
      <c r="L2357" s="2">
        <f t="shared" si="73"/>
        <v>36.51</v>
      </c>
      <c r="M2357" s="2" cm="1">
        <f t="array" ref="M2357">IFERROR(_xlfn.IFS(AND(F2357="Furniture",C2357="First Class",I2357&gt;5),H2357-(H2357*10%),AND(F2357="Technology",C2357="Same Day",I2357&gt;6),H2357-(H2357*12%),AND(F2357="Office Supplies",OR(C2357="Second Day",C2357="Standard Class"),I2357&gt;4),H2357-(H2357*8%)),H2357)</f>
        <v>36.51</v>
      </c>
      <c r="N2357" s="2" cm="1">
        <f t="array" ref="N2357">IFERROR(_xlfn.IFS(AND(J2357="Yes",F2357="Furniture",OR(C2357="Second Day",C2357="Standard Class"),I2357&gt;3),H2357-(H2357*15%),AND(J2357="Yes",F2357="Technology",C2357="Same Day",I2357&gt;4),H2357-(H2357*18%),AND(J2357="Yes",F2357="Office Supplies",C2357="First Class",I2357&gt;5),H2357-(H2357*20%)),H2357)</f>
        <v>36.51</v>
      </c>
      <c r="O2357" s="2"/>
    </row>
    <row r="2358" spans="1:15" ht="15.75" customHeight="1" x14ac:dyDescent="0.3">
      <c r="A2358" s="2" t="s">
        <v>1200</v>
      </c>
      <c r="B2358" s="3">
        <v>42247</v>
      </c>
      <c r="C2358" s="2" t="s">
        <v>54</v>
      </c>
      <c r="D2358" s="2" t="s">
        <v>19</v>
      </c>
      <c r="E2358" s="2" t="s">
        <v>20</v>
      </c>
      <c r="F2358" s="2" t="s">
        <v>30</v>
      </c>
      <c r="G2358" s="2" t="s">
        <v>122</v>
      </c>
      <c r="H2358" s="2">
        <v>239.976</v>
      </c>
      <c r="I2358" s="2">
        <v>3</v>
      </c>
      <c r="J2358" s="2" t="s">
        <v>16</v>
      </c>
      <c r="K2358" s="2">
        <f t="shared" si="72"/>
        <v>203.9796</v>
      </c>
      <c r="L2358" s="2">
        <f t="shared" si="73"/>
        <v>239.976</v>
      </c>
      <c r="M2358" s="2" cm="1">
        <f t="array" ref="M2358">IFERROR(_xlfn.IFS(AND(F2358="Furniture",C2358="First Class",I2358&gt;5),H2358-(H2358*10%),AND(F2358="Technology",C2358="Same Day",I2358&gt;6),H2358-(H2358*12%),AND(F2358="Office Supplies",OR(C2358="Second Day",C2358="Standard Class"),I2358&gt;4),H2358-(H2358*8%)),H2358)</f>
        <v>239.976</v>
      </c>
      <c r="N2358" s="2" cm="1">
        <f t="array" ref="N2358">IFERROR(_xlfn.IFS(AND(J2358="Yes",F2358="Furniture",OR(C2358="Second Day",C2358="Standard Class"),I2358&gt;3),H2358-(H2358*15%),AND(J2358="Yes",F2358="Technology",C2358="Same Day",I2358&gt;4),H2358-(H2358*18%),AND(J2358="Yes",F2358="Office Supplies",C2358="First Class",I2358&gt;5),H2358-(H2358*20%)),H2358)</f>
        <v>239.976</v>
      </c>
      <c r="O2358" s="2"/>
    </row>
    <row r="2359" spans="1:15" ht="15.75" customHeight="1" x14ac:dyDescent="0.3">
      <c r="A2359" s="2" t="s">
        <v>1201</v>
      </c>
      <c r="B2359" s="3">
        <v>41715</v>
      </c>
      <c r="C2359" s="2" t="s">
        <v>24</v>
      </c>
      <c r="D2359" s="2" t="s">
        <v>19</v>
      </c>
      <c r="E2359" s="2" t="s">
        <v>46</v>
      </c>
      <c r="F2359" s="2" t="s">
        <v>14</v>
      </c>
      <c r="G2359" s="2" t="s">
        <v>25</v>
      </c>
      <c r="H2359" s="2">
        <v>1579.7460000000001</v>
      </c>
      <c r="I2359" s="2">
        <v>7</v>
      </c>
      <c r="J2359" s="2" t="s">
        <v>16</v>
      </c>
      <c r="K2359" s="2">
        <f t="shared" si="72"/>
        <v>1342.7841000000001</v>
      </c>
      <c r="L2359" s="2">
        <f t="shared" si="73"/>
        <v>1579.7460000000001</v>
      </c>
      <c r="M2359" s="2" cm="1">
        <f t="array" ref="M2359">IFERROR(_xlfn.IFS(AND(F2359="Furniture",C2359="First Class",I2359&gt;5),H2359-(H2359*10%),AND(F2359="Technology",C2359="Same Day",I2359&gt;6),H2359-(H2359*12%),AND(F2359="Office Supplies",OR(C2359="Second Day",C2359="Standard Class"),I2359&gt;4),H2359-(H2359*8%)),H2359)</f>
        <v>1579.7460000000001</v>
      </c>
      <c r="N2359" s="2" cm="1">
        <f t="array" ref="N2359">IFERROR(_xlfn.IFS(AND(J2359="Yes",F2359="Furniture",OR(C2359="Second Day",C2359="Standard Class"),I2359&gt;3),H2359-(H2359*15%),AND(J2359="Yes",F2359="Technology",C2359="Same Day",I2359&gt;4),H2359-(H2359*18%),AND(J2359="Yes",F2359="Office Supplies",C2359="First Class",I2359&gt;5),H2359-(H2359*20%)),H2359)</f>
        <v>1579.7460000000001</v>
      </c>
      <c r="O2359" s="2"/>
    </row>
    <row r="2360" spans="1:15" ht="15.75" customHeight="1" x14ac:dyDescent="0.3">
      <c r="A2360" s="2" t="s">
        <v>1201</v>
      </c>
      <c r="B2360" s="3">
        <v>41715</v>
      </c>
      <c r="C2360" s="2" t="s">
        <v>24</v>
      </c>
      <c r="D2360" s="2" t="s">
        <v>19</v>
      </c>
      <c r="E2360" s="2" t="s">
        <v>46</v>
      </c>
      <c r="F2360" s="2" t="s">
        <v>14</v>
      </c>
      <c r="G2360" s="2" t="s">
        <v>25</v>
      </c>
      <c r="H2360" s="2">
        <v>1071.576</v>
      </c>
      <c r="I2360" s="2">
        <v>4</v>
      </c>
      <c r="J2360" s="2" t="s">
        <v>16</v>
      </c>
      <c r="K2360" s="2">
        <f t="shared" si="72"/>
        <v>910.83960000000002</v>
      </c>
      <c r="L2360" s="2">
        <f t="shared" si="73"/>
        <v>1071.576</v>
      </c>
      <c r="M2360" s="2" cm="1">
        <f t="array" ref="M2360">IFERROR(_xlfn.IFS(AND(F2360="Furniture",C2360="First Class",I2360&gt;5),H2360-(H2360*10%),AND(F2360="Technology",C2360="Same Day",I2360&gt;6),H2360-(H2360*12%),AND(F2360="Office Supplies",OR(C2360="Second Day",C2360="Standard Class"),I2360&gt;4),H2360-(H2360*8%)),H2360)</f>
        <v>1071.576</v>
      </c>
      <c r="N2360" s="2" cm="1">
        <f t="array" ref="N2360">IFERROR(_xlfn.IFS(AND(J2360="Yes",F2360="Furniture",OR(C2360="Second Day",C2360="Standard Class"),I2360&gt;3),H2360-(H2360*15%),AND(J2360="Yes",F2360="Technology",C2360="Same Day",I2360&gt;4),H2360-(H2360*18%),AND(J2360="Yes",F2360="Office Supplies",C2360="First Class",I2360&gt;5),H2360-(H2360*20%)),H2360)</f>
        <v>1071.576</v>
      </c>
      <c r="O2360" s="2"/>
    </row>
    <row r="2361" spans="1:15" ht="15.75" customHeight="1" x14ac:dyDescent="0.3">
      <c r="A2361" s="2" t="s">
        <v>1201</v>
      </c>
      <c r="B2361" s="3">
        <v>41715</v>
      </c>
      <c r="C2361" s="2" t="s">
        <v>24</v>
      </c>
      <c r="D2361" s="2" t="s">
        <v>19</v>
      </c>
      <c r="E2361" s="2" t="s">
        <v>46</v>
      </c>
      <c r="F2361" s="2" t="s">
        <v>14</v>
      </c>
      <c r="G2361" s="2" t="s">
        <v>25</v>
      </c>
      <c r="H2361" s="2">
        <v>613.90800000000002</v>
      </c>
      <c r="I2361" s="2">
        <v>3</v>
      </c>
      <c r="J2361" s="2" t="s">
        <v>16</v>
      </c>
      <c r="K2361" s="2">
        <f t="shared" si="72"/>
        <v>521.82180000000005</v>
      </c>
      <c r="L2361" s="2">
        <f t="shared" si="73"/>
        <v>613.90800000000002</v>
      </c>
      <c r="M2361" s="2" cm="1">
        <f t="array" ref="M2361">IFERROR(_xlfn.IFS(AND(F2361="Furniture",C2361="First Class",I2361&gt;5),H2361-(H2361*10%),AND(F2361="Technology",C2361="Same Day",I2361&gt;6),H2361-(H2361*12%),AND(F2361="Office Supplies",OR(C2361="Second Day",C2361="Standard Class"),I2361&gt;4),H2361-(H2361*8%)),H2361)</f>
        <v>613.90800000000002</v>
      </c>
      <c r="N2361" s="2" cm="1">
        <f t="array" ref="N2361">IFERROR(_xlfn.IFS(AND(J2361="Yes",F2361="Furniture",OR(C2361="Second Day",C2361="Standard Class"),I2361&gt;3),H2361-(H2361*15%),AND(J2361="Yes",F2361="Technology",C2361="Same Day",I2361&gt;4),H2361-(H2361*18%),AND(J2361="Yes",F2361="Office Supplies",C2361="First Class",I2361&gt;5),H2361-(H2361*20%)),H2361)</f>
        <v>613.90800000000002</v>
      </c>
      <c r="O2361" s="2"/>
    </row>
    <row r="2362" spans="1:15" ht="15.75" customHeight="1" x14ac:dyDescent="0.3">
      <c r="A2362" s="2" t="s">
        <v>1201</v>
      </c>
      <c r="B2362" s="3">
        <v>41715</v>
      </c>
      <c r="C2362" s="2" t="s">
        <v>24</v>
      </c>
      <c r="D2362" s="2" t="s">
        <v>19</v>
      </c>
      <c r="E2362" s="2" t="s">
        <v>46</v>
      </c>
      <c r="F2362" s="2" t="s">
        <v>21</v>
      </c>
      <c r="G2362" s="2" t="s">
        <v>35</v>
      </c>
      <c r="H2362" s="2">
        <v>34.86</v>
      </c>
      <c r="I2362" s="2">
        <v>7</v>
      </c>
      <c r="J2362" s="2" t="s">
        <v>16</v>
      </c>
      <c r="K2362" s="2">
        <f t="shared" si="72"/>
        <v>34.86</v>
      </c>
      <c r="L2362" s="2">
        <f t="shared" si="73"/>
        <v>34.86</v>
      </c>
      <c r="M2362" s="2" cm="1">
        <f t="array" ref="M2362">IFERROR(_xlfn.IFS(AND(F2362="Furniture",C2362="First Class",I2362&gt;5),H2362-(H2362*10%),AND(F2362="Technology",C2362="Same Day",I2362&gt;6),H2362-(H2362*12%),AND(F2362="Office Supplies",OR(C2362="Second Day",C2362="Standard Class"),I2362&gt;4),H2362-(H2362*8%)),H2362)</f>
        <v>32.071199999999997</v>
      </c>
      <c r="N2362" s="2" cm="1">
        <f t="array" ref="N2362">IFERROR(_xlfn.IFS(AND(J2362="Yes",F2362="Furniture",OR(C2362="Second Day",C2362="Standard Class"),I2362&gt;3),H2362-(H2362*15%),AND(J2362="Yes",F2362="Technology",C2362="Same Day",I2362&gt;4),H2362-(H2362*18%),AND(J2362="Yes",F2362="Office Supplies",C2362="First Class",I2362&gt;5),H2362-(H2362*20%)),H2362)</f>
        <v>34.86</v>
      </c>
      <c r="O2362" s="2"/>
    </row>
    <row r="2363" spans="1:15" ht="15.75" customHeight="1" x14ac:dyDescent="0.3">
      <c r="A2363" s="2" t="s">
        <v>1201</v>
      </c>
      <c r="B2363" s="3">
        <v>41715</v>
      </c>
      <c r="C2363" s="2" t="s">
        <v>24</v>
      </c>
      <c r="D2363" s="2" t="s">
        <v>19</v>
      </c>
      <c r="E2363" s="2" t="s">
        <v>46</v>
      </c>
      <c r="F2363" s="2" t="s">
        <v>21</v>
      </c>
      <c r="G2363" s="2" t="s">
        <v>35</v>
      </c>
      <c r="H2363" s="2">
        <v>155.04</v>
      </c>
      <c r="I2363" s="2">
        <v>4</v>
      </c>
      <c r="J2363" s="2" t="s">
        <v>16</v>
      </c>
      <c r="K2363" s="2">
        <f t="shared" si="72"/>
        <v>155.04</v>
      </c>
      <c r="L2363" s="2">
        <f t="shared" si="73"/>
        <v>155.04</v>
      </c>
      <c r="M2363" s="2" cm="1">
        <f t="array" ref="M2363">IFERROR(_xlfn.IFS(AND(F2363="Furniture",C2363="First Class",I2363&gt;5),H2363-(H2363*10%),AND(F2363="Technology",C2363="Same Day",I2363&gt;6),H2363-(H2363*12%),AND(F2363="Office Supplies",OR(C2363="Second Day",C2363="Standard Class"),I2363&gt;4),H2363-(H2363*8%)),H2363)</f>
        <v>155.04</v>
      </c>
      <c r="N2363" s="2" cm="1">
        <f t="array" ref="N2363">IFERROR(_xlfn.IFS(AND(J2363="Yes",F2363="Furniture",OR(C2363="Second Day",C2363="Standard Class"),I2363&gt;3),H2363-(H2363*15%),AND(J2363="Yes",F2363="Technology",C2363="Same Day",I2363&gt;4),H2363-(H2363*18%),AND(J2363="Yes",F2363="Office Supplies",C2363="First Class",I2363&gt;5),H2363-(H2363*20%)),H2363)</f>
        <v>155.04</v>
      </c>
      <c r="O2363" s="2"/>
    </row>
    <row r="2364" spans="1:15" ht="15.75" customHeight="1" x14ac:dyDescent="0.3">
      <c r="A2364" s="2" t="s">
        <v>1202</v>
      </c>
      <c r="B2364" s="3">
        <v>42841</v>
      </c>
      <c r="C2364" s="2" t="s">
        <v>24</v>
      </c>
      <c r="D2364" s="2" t="s">
        <v>12</v>
      </c>
      <c r="E2364" s="2" t="s">
        <v>46</v>
      </c>
      <c r="F2364" s="2" t="s">
        <v>21</v>
      </c>
      <c r="G2364" s="2" t="s">
        <v>32</v>
      </c>
      <c r="H2364" s="2">
        <v>13.710000000000003</v>
      </c>
      <c r="I2364" s="2">
        <v>5</v>
      </c>
      <c r="J2364" s="2" t="s">
        <v>16</v>
      </c>
      <c r="K2364" s="2">
        <f t="shared" si="72"/>
        <v>13.710000000000003</v>
      </c>
      <c r="L2364" s="2">
        <f t="shared" si="73"/>
        <v>13.710000000000003</v>
      </c>
      <c r="M2364" s="2" cm="1">
        <f t="array" ref="M2364">IFERROR(_xlfn.IFS(AND(F2364="Furniture",C2364="First Class",I2364&gt;5),H2364-(H2364*10%),AND(F2364="Technology",C2364="Same Day",I2364&gt;6),H2364-(H2364*12%),AND(F2364="Office Supplies",OR(C2364="Second Day",C2364="Standard Class"),I2364&gt;4),H2364-(H2364*8%)),H2364)</f>
        <v>12.613200000000003</v>
      </c>
      <c r="N2364" s="2" cm="1">
        <f t="array" ref="N2364">IFERROR(_xlfn.IFS(AND(J2364="Yes",F2364="Furniture",OR(C2364="Second Day",C2364="Standard Class"),I2364&gt;3),H2364-(H2364*15%),AND(J2364="Yes",F2364="Technology",C2364="Same Day",I2364&gt;4),H2364-(H2364*18%),AND(J2364="Yes",F2364="Office Supplies",C2364="First Class",I2364&gt;5),H2364-(H2364*20%)),H2364)</f>
        <v>13.710000000000003</v>
      </c>
      <c r="O2364" s="2"/>
    </row>
    <row r="2365" spans="1:15" ht="15.75" customHeight="1" x14ac:dyDescent="0.3">
      <c r="A2365" s="2" t="s">
        <v>1203</v>
      </c>
      <c r="B2365" s="3">
        <v>42442</v>
      </c>
      <c r="C2365" s="2" t="s">
        <v>24</v>
      </c>
      <c r="D2365" s="2" t="s">
        <v>38</v>
      </c>
      <c r="E2365" s="2" t="s">
        <v>13</v>
      </c>
      <c r="F2365" s="2" t="s">
        <v>14</v>
      </c>
      <c r="G2365" s="2" t="s">
        <v>28</v>
      </c>
      <c r="H2365" s="2">
        <v>127.88</v>
      </c>
      <c r="I2365" s="2">
        <v>2</v>
      </c>
      <c r="J2365" s="2" t="s">
        <v>16</v>
      </c>
      <c r="K2365" s="2">
        <f t="shared" si="72"/>
        <v>127.88</v>
      </c>
      <c r="L2365" s="2">
        <f t="shared" si="73"/>
        <v>127.88</v>
      </c>
      <c r="M2365" s="2" cm="1">
        <f t="array" ref="M2365">IFERROR(_xlfn.IFS(AND(F2365="Furniture",C2365="First Class",I2365&gt;5),H2365-(H2365*10%),AND(F2365="Technology",C2365="Same Day",I2365&gt;6),H2365-(H2365*12%),AND(F2365="Office Supplies",OR(C2365="Second Day",C2365="Standard Class"),I2365&gt;4),H2365-(H2365*8%)),H2365)</f>
        <v>127.88</v>
      </c>
      <c r="N2365" s="2" cm="1">
        <f t="array" ref="N2365">IFERROR(_xlfn.IFS(AND(J2365="Yes",F2365="Furniture",OR(C2365="Second Day",C2365="Standard Class"),I2365&gt;3),H2365-(H2365*15%),AND(J2365="Yes",F2365="Technology",C2365="Same Day",I2365&gt;4),H2365-(H2365*18%),AND(J2365="Yes",F2365="Office Supplies",C2365="First Class",I2365&gt;5),H2365-(H2365*20%)),H2365)</f>
        <v>127.88</v>
      </c>
      <c r="O2365" s="2"/>
    </row>
    <row r="2366" spans="1:15" ht="15.75" customHeight="1" x14ac:dyDescent="0.3">
      <c r="A2366" s="2" t="s">
        <v>1203</v>
      </c>
      <c r="B2366" s="3">
        <v>42442</v>
      </c>
      <c r="C2366" s="2" t="s">
        <v>24</v>
      </c>
      <c r="D2366" s="2" t="s">
        <v>38</v>
      </c>
      <c r="E2366" s="2" t="s">
        <v>13</v>
      </c>
      <c r="F2366" s="2" t="s">
        <v>21</v>
      </c>
      <c r="G2366" s="2" t="s">
        <v>33</v>
      </c>
      <c r="H2366" s="2">
        <v>160.32</v>
      </c>
      <c r="I2366" s="2">
        <v>2</v>
      </c>
      <c r="J2366" s="2" t="s">
        <v>16</v>
      </c>
      <c r="K2366" s="2">
        <f t="shared" si="72"/>
        <v>160.32</v>
      </c>
      <c r="L2366" s="2">
        <f t="shared" si="73"/>
        <v>160.32</v>
      </c>
      <c r="M2366" s="2" cm="1">
        <f t="array" ref="M2366">IFERROR(_xlfn.IFS(AND(F2366="Furniture",C2366="First Class",I2366&gt;5),H2366-(H2366*10%),AND(F2366="Technology",C2366="Same Day",I2366&gt;6),H2366-(H2366*12%),AND(F2366="Office Supplies",OR(C2366="Second Day",C2366="Standard Class"),I2366&gt;4),H2366-(H2366*8%)),H2366)</f>
        <v>160.32</v>
      </c>
      <c r="N2366" s="2" cm="1">
        <f t="array" ref="N2366">IFERROR(_xlfn.IFS(AND(J2366="Yes",F2366="Furniture",OR(C2366="Second Day",C2366="Standard Class"),I2366&gt;3),H2366-(H2366*15%),AND(J2366="Yes",F2366="Technology",C2366="Same Day",I2366&gt;4),H2366-(H2366*18%),AND(J2366="Yes",F2366="Office Supplies",C2366="First Class",I2366&gt;5),H2366-(H2366*20%)),H2366)</f>
        <v>160.32</v>
      </c>
      <c r="O2366" s="2"/>
    </row>
    <row r="2367" spans="1:15" ht="15.75" customHeight="1" x14ac:dyDescent="0.3">
      <c r="A2367" s="2" t="s">
        <v>1203</v>
      </c>
      <c r="B2367" s="3">
        <v>42442</v>
      </c>
      <c r="C2367" s="2" t="s">
        <v>24</v>
      </c>
      <c r="D2367" s="2" t="s">
        <v>38</v>
      </c>
      <c r="E2367" s="2" t="s">
        <v>13</v>
      </c>
      <c r="F2367" s="2" t="s">
        <v>21</v>
      </c>
      <c r="G2367" s="2" t="s">
        <v>32</v>
      </c>
      <c r="H2367" s="2">
        <v>46</v>
      </c>
      <c r="I2367" s="2">
        <v>4</v>
      </c>
      <c r="J2367" s="2" t="s">
        <v>16</v>
      </c>
      <c r="K2367" s="2">
        <f t="shared" si="72"/>
        <v>46</v>
      </c>
      <c r="L2367" s="2">
        <f t="shared" si="73"/>
        <v>46</v>
      </c>
      <c r="M2367" s="2" cm="1">
        <f t="array" ref="M2367">IFERROR(_xlfn.IFS(AND(F2367="Furniture",C2367="First Class",I2367&gt;5),H2367-(H2367*10%),AND(F2367="Technology",C2367="Same Day",I2367&gt;6),H2367-(H2367*12%),AND(F2367="Office Supplies",OR(C2367="Second Day",C2367="Standard Class"),I2367&gt;4),H2367-(H2367*8%)),H2367)</f>
        <v>46</v>
      </c>
      <c r="N2367" s="2" cm="1">
        <f t="array" ref="N2367">IFERROR(_xlfn.IFS(AND(J2367="Yes",F2367="Furniture",OR(C2367="Second Day",C2367="Standard Class"),I2367&gt;3),H2367-(H2367*15%),AND(J2367="Yes",F2367="Technology",C2367="Same Day",I2367&gt;4),H2367-(H2367*18%),AND(J2367="Yes",F2367="Office Supplies",C2367="First Class",I2367&gt;5),H2367-(H2367*20%)),H2367)</f>
        <v>46</v>
      </c>
      <c r="O2367" s="2"/>
    </row>
    <row r="2368" spans="1:15" ht="15.75" customHeight="1" x14ac:dyDescent="0.3">
      <c r="A2368" s="2" t="s">
        <v>1204</v>
      </c>
      <c r="B2368" s="3">
        <v>41967</v>
      </c>
      <c r="C2368" s="2" t="s">
        <v>11</v>
      </c>
      <c r="D2368" s="2" t="s">
        <v>12</v>
      </c>
      <c r="E2368" s="2" t="s">
        <v>20</v>
      </c>
      <c r="F2368" s="2" t="s">
        <v>14</v>
      </c>
      <c r="G2368" s="2" t="s">
        <v>17</v>
      </c>
      <c r="H2368" s="2">
        <v>120.71199999999999</v>
      </c>
      <c r="I2368" s="2">
        <v>1</v>
      </c>
      <c r="J2368" s="2" t="s">
        <v>16</v>
      </c>
      <c r="K2368" s="2">
        <f t="shared" si="72"/>
        <v>120.71199999999999</v>
      </c>
      <c r="L2368" s="2">
        <f t="shared" si="73"/>
        <v>120.71199999999999</v>
      </c>
      <c r="M2368" s="2" cm="1">
        <f t="array" ref="M2368">IFERROR(_xlfn.IFS(AND(F2368="Furniture",C2368="First Class",I2368&gt;5),H2368-(H2368*10%),AND(F2368="Technology",C2368="Same Day",I2368&gt;6),H2368-(H2368*12%),AND(F2368="Office Supplies",OR(C2368="Second Day",C2368="Standard Class"),I2368&gt;4),H2368-(H2368*8%)),H2368)</f>
        <v>120.71199999999999</v>
      </c>
      <c r="N2368" s="2" cm="1">
        <f t="array" ref="N2368">IFERROR(_xlfn.IFS(AND(J2368="Yes",F2368="Furniture",OR(C2368="Second Day",C2368="Standard Class"),I2368&gt;3),H2368-(H2368*15%),AND(J2368="Yes",F2368="Technology",C2368="Same Day",I2368&gt;4),H2368-(H2368*18%),AND(J2368="Yes",F2368="Office Supplies",C2368="First Class",I2368&gt;5),H2368-(H2368*20%)),H2368)</f>
        <v>120.71199999999999</v>
      </c>
      <c r="O2368" s="2"/>
    </row>
    <row r="2369" spans="1:15" ht="15.75" customHeight="1" x14ac:dyDescent="0.3">
      <c r="A2369" s="2" t="s">
        <v>1205</v>
      </c>
      <c r="B2369" s="3">
        <v>42776</v>
      </c>
      <c r="C2369" s="2" t="s">
        <v>54</v>
      </c>
      <c r="D2369" s="2" t="s">
        <v>12</v>
      </c>
      <c r="E2369" s="2" t="s">
        <v>46</v>
      </c>
      <c r="F2369" s="2" t="s">
        <v>21</v>
      </c>
      <c r="G2369" s="2" t="s">
        <v>35</v>
      </c>
      <c r="H2369" s="2">
        <v>23.12</v>
      </c>
      <c r="I2369" s="2">
        <v>4</v>
      </c>
      <c r="J2369" s="2" t="s">
        <v>16</v>
      </c>
      <c r="K2369" s="2">
        <f t="shared" si="72"/>
        <v>23.12</v>
      </c>
      <c r="L2369" s="2">
        <f t="shared" si="73"/>
        <v>23.12</v>
      </c>
      <c r="M2369" s="2" cm="1">
        <f t="array" ref="M2369">IFERROR(_xlfn.IFS(AND(F2369="Furniture",C2369="First Class",I2369&gt;5),H2369-(H2369*10%),AND(F2369="Technology",C2369="Same Day",I2369&gt;6),H2369-(H2369*12%),AND(F2369="Office Supplies",OR(C2369="Second Day",C2369="Standard Class"),I2369&gt;4),H2369-(H2369*8%)),H2369)</f>
        <v>23.12</v>
      </c>
      <c r="N2369" s="2" cm="1">
        <f t="array" ref="N2369">IFERROR(_xlfn.IFS(AND(J2369="Yes",F2369="Furniture",OR(C2369="Second Day",C2369="Standard Class"),I2369&gt;3),H2369-(H2369*15%),AND(J2369="Yes",F2369="Technology",C2369="Same Day",I2369&gt;4),H2369-(H2369*18%),AND(J2369="Yes",F2369="Office Supplies",C2369="First Class",I2369&gt;5),H2369-(H2369*20%)),H2369)</f>
        <v>23.12</v>
      </c>
      <c r="O2369" s="2"/>
    </row>
    <row r="2370" spans="1:15" ht="15.75" customHeight="1" x14ac:dyDescent="0.3">
      <c r="A2370" s="2" t="s">
        <v>1206</v>
      </c>
      <c r="B2370" s="3">
        <v>42636</v>
      </c>
      <c r="C2370" s="2" t="s">
        <v>24</v>
      </c>
      <c r="D2370" s="2" t="s">
        <v>19</v>
      </c>
      <c r="E2370" s="2" t="s">
        <v>46</v>
      </c>
      <c r="F2370" s="2" t="s">
        <v>14</v>
      </c>
      <c r="G2370" s="2" t="s">
        <v>28</v>
      </c>
      <c r="H2370" s="2">
        <v>532.70400000000006</v>
      </c>
      <c r="I2370" s="2">
        <v>6</v>
      </c>
      <c r="J2370" s="2" t="s">
        <v>16</v>
      </c>
      <c r="K2370" s="2">
        <f t="shared" si="72"/>
        <v>452.79840000000007</v>
      </c>
      <c r="L2370" s="2">
        <f t="shared" si="73"/>
        <v>532.70400000000006</v>
      </c>
      <c r="M2370" s="2" cm="1">
        <f t="array" ref="M2370">IFERROR(_xlfn.IFS(AND(F2370="Furniture",C2370="First Class",I2370&gt;5),H2370-(H2370*10%),AND(F2370="Technology",C2370="Same Day",I2370&gt;6),H2370-(H2370*12%),AND(F2370="Office Supplies",OR(C2370="Second Day",C2370="Standard Class"),I2370&gt;4),H2370-(H2370*8%)),H2370)</f>
        <v>532.70400000000006</v>
      </c>
      <c r="N2370" s="2" cm="1">
        <f t="array" ref="N2370">IFERROR(_xlfn.IFS(AND(J2370="Yes",F2370="Furniture",OR(C2370="Second Day",C2370="Standard Class"),I2370&gt;3),H2370-(H2370*15%),AND(J2370="Yes",F2370="Technology",C2370="Same Day",I2370&gt;4),H2370-(H2370*18%),AND(J2370="Yes",F2370="Office Supplies",C2370="First Class",I2370&gt;5),H2370-(H2370*20%)),H2370)</f>
        <v>532.70400000000006</v>
      </c>
      <c r="O2370" s="2"/>
    </row>
    <row r="2371" spans="1:15" ht="15.75" customHeight="1" x14ac:dyDescent="0.3">
      <c r="A2371" s="2" t="s">
        <v>1206</v>
      </c>
      <c r="B2371" s="3">
        <v>42636</v>
      </c>
      <c r="C2371" s="2" t="s">
        <v>24</v>
      </c>
      <c r="D2371" s="2" t="s">
        <v>19</v>
      </c>
      <c r="E2371" s="2" t="s">
        <v>46</v>
      </c>
      <c r="F2371" s="2" t="s">
        <v>21</v>
      </c>
      <c r="G2371" s="2" t="s">
        <v>29</v>
      </c>
      <c r="H2371" s="2">
        <v>4.9119999999999999</v>
      </c>
      <c r="I2371" s="2">
        <v>2</v>
      </c>
      <c r="J2371" s="2" t="s">
        <v>16</v>
      </c>
      <c r="K2371" s="2">
        <f t="shared" ref="K2371:K2434" si="74">IF(H2371&gt;$Q$5,H2371-(H2371*15%),H2371)</f>
        <v>4.9119999999999999</v>
      </c>
      <c r="L2371" s="2">
        <f t="shared" ref="L2371:L2434" si="75">IF(AND(J2371="Yes",D2371="Consumer"),H2371-(H2371*3%),IF(AND(J2371="Yes",D2371="Corporate"),H2371-(H2371*5%),IF(J2371="Yes",H2371-(H2371*7%),H2371)))</f>
        <v>4.9119999999999999</v>
      </c>
      <c r="M2371" s="2" cm="1">
        <f t="array" ref="M2371">IFERROR(_xlfn.IFS(AND(F2371="Furniture",C2371="First Class",I2371&gt;5),H2371-(H2371*10%),AND(F2371="Technology",C2371="Same Day",I2371&gt;6),H2371-(H2371*12%),AND(F2371="Office Supplies",OR(C2371="Second Day",C2371="Standard Class"),I2371&gt;4),H2371-(H2371*8%)),H2371)</f>
        <v>4.9119999999999999</v>
      </c>
      <c r="N2371" s="2" cm="1">
        <f t="array" ref="N2371">IFERROR(_xlfn.IFS(AND(J2371="Yes",F2371="Furniture",OR(C2371="Second Day",C2371="Standard Class"),I2371&gt;3),H2371-(H2371*15%),AND(J2371="Yes",F2371="Technology",C2371="Same Day",I2371&gt;4),H2371-(H2371*18%),AND(J2371="Yes",F2371="Office Supplies",C2371="First Class",I2371&gt;5),H2371-(H2371*20%)),H2371)</f>
        <v>4.9119999999999999</v>
      </c>
      <c r="O2371" s="2"/>
    </row>
    <row r="2372" spans="1:15" ht="15.75" customHeight="1" x14ac:dyDescent="0.3">
      <c r="A2372" s="2" t="s">
        <v>1207</v>
      </c>
      <c r="B2372" s="3">
        <v>42923</v>
      </c>
      <c r="C2372" s="2" t="s">
        <v>11</v>
      </c>
      <c r="D2372" s="2" t="s">
        <v>19</v>
      </c>
      <c r="E2372" s="2" t="s">
        <v>46</v>
      </c>
      <c r="F2372" s="2" t="s">
        <v>30</v>
      </c>
      <c r="G2372" s="2" t="s">
        <v>49</v>
      </c>
      <c r="H2372" s="2">
        <v>252</v>
      </c>
      <c r="I2372" s="2">
        <v>4</v>
      </c>
      <c r="J2372" s="2" t="s">
        <v>16</v>
      </c>
      <c r="K2372" s="2">
        <f t="shared" si="74"/>
        <v>214.2</v>
      </c>
      <c r="L2372" s="2">
        <f t="shared" si="75"/>
        <v>252</v>
      </c>
      <c r="M2372" s="2" cm="1">
        <f t="array" ref="M2372">IFERROR(_xlfn.IFS(AND(F2372="Furniture",C2372="First Class",I2372&gt;5),H2372-(H2372*10%),AND(F2372="Technology",C2372="Same Day",I2372&gt;6),H2372-(H2372*12%),AND(F2372="Office Supplies",OR(C2372="Second Day",C2372="Standard Class"),I2372&gt;4),H2372-(H2372*8%)),H2372)</f>
        <v>252</v>
      </c>
      <c r="N2372" s="2" cm="1">
        <f t="array" ref="N2372">IFERROR(_xlfn.IFS(AND(J2372="Yes",F2372="Furniture",OR(C2372="Second Day",C2372="Standard Class"),I2372&gt;3),H2372-(H2372*15%),AND(J2372="Yes",F2372="Technology",C2372="Same Day",I2372&gt;4),H2372-(H2372*18%),AND(J2372="Yes",F2372="Office Supplies",C2372="First Class",I2372&gt;5),H2372-(H2372*20%)),H2372)</f>
        <v>252</v>
      </c>
      <c r="O2372" s="2"/>
    </row>
    <row r="2373" spans="1:15" ht="15.75" customHeight="1" x14ac:dyDescent="0.3">
      <c r="A2373" s="2" t="s">
        <v>1208</v>
      </c>
      <c r="B2373" s="3">
        <v>42558</v>
      </c>
      <c r="C2373" s="2" t="s">
        <v>11</v>
      </c>
      <c r="D2373" s="2" t="s">
        <v>19</v>
      </c>
      <c r="E2373" s="2" t="s">
        <v>39</v>
      </c>
      <c r="F2373" s="2" t="s">
        <v>14</v>
      </c>
      <c r="G2373" s="2" t="s">
        <v>28</v>
      </c>
      <c r="H2373" s="2">
        <v>60.288000000000004</v>
      </c>
      <c r="I2373" s="2">
        <v>8</v>
      </c>
      <c r="J2373" s="2" t="s">
        <v>16</v>
      </c>
      <c r="K2373" s="2">
        <f t="shared" si="74"/>
        <v>60.288000000000004</v>
      </c>
      <c r="L2373" s="2">
        <f t="shared" si="75"/>
        <v>60.288000000000004</v>
      </c>
      <c r="M2373" s="2" cm="1">
        <f t="array" ref="M2373">IFERROR(_xlfn.IFS(AND(F2373="Furniture",C2373="First Class",I2373&gt;5),H2373-(H2373*10%),AND(F2373="Technology",C2373="Same Day",I2373&gt;6),H2373-(H2373*12%),AND(F2373="Office Supplies",OR(C2373="Second Day",C2373="Standard Class"),I2373&gt;4),H2373-(H2373*8%)),H2373)</f>
        <v>60.288000000000004</v>
      </c>
      <c r="N2373" s="2" cm="1">
        <f t="array" ref="N2373">IFERROR(_xlfn.IFS(AND(J2373="Yes",F2373="Furniture",OR(C2373="Second Day",C2373="Standard Class"),I2373&gt;3),H2373-(H2373*15%),AND(J2373="Yes",F2373="Technology",C2373="Same Day",I2373&gt;4),H2373-(H2373*18%),AND(J2373="Yes",F2373="Office Supplies",C2373="First Class",I2373&gt;5),H2373-(H2373*20%)),H2373)</f>
        <v>60.288000000000004</v>
      </c>
      <c r="O2373" s="2"/>
    </row>
    <row r="2374" spans="1:15" ht="15.75" customHeight="1" x14ac:dyDescent="0.3">
      <c r="A2374" s="2" t="s">
        <v>1208</v>
      </c>
      <c r="B2374" s="3">
        <v>42558</v>
      </c>
      <c r="C2374" s="2" t="s">
        <v>11</v>
      </c>
      <c r="D2374" s="2" t="s">
        <v>19</v>
      </c>
      <c r="E2374" s="2" t="s">
        <v>39</v>
      </c>
      <c r="F2374" s="2" t="s">
        <v>21</v>
      </c>
      <c r="G2374" s="2" t="s">
        <v>64</v>
      </c>
      <c r="H2374" s="2">
        <v>2.6320000000000001</v>
      </c>
      <c r="I2374" s="2">
        <v>1</v>
      </c>
      <c r="J2374" s="2" t="s">
        <v>16</v>
      </c>
      <c r="K2374" s="2">
        <f t="shared" si="74"/>
        <v>2.6320000000000001</v>
      </c>
      <c r="L2374" s="2">
        <f t="shared" si="75"/>
        <v>2.6320000000000001</v>
      </c>
      <c r="M2374" s="2" cm="1">
        <f t="array" ref="M2374">IFERROR(_xlfn.IFS(AND(F2374="Furniture",C2374="First Class",I2374&gt;5),H2374-(H2374*10%),AND(F2374="Technology",C2374="Same Day",I2374&gt;6),H2374-(H2374*12%),AND(F2374="Office Supplies",OR(C2374="Second Day",C2374="Standard Class"),I2374&gt;4),H2374-(H2374*8%)),H2374)</f>
        <v>2.6320000000000001</v>
      </c>
      <c r="N2374" s="2" cm="1">
        <f t="array" ref="N2374">IFERROR(_xlfn.IFS(AND(J2374="Yes",F2374="Furniture",OR(C2374="Second Day",C2374="Standard Class"),I2374&gt;3),H2374-(H2374*15%),AND(J2374="Yes",F2374="Technology",C2374="Same Day",I2374&gt;4),H2374-(H2374*18%),AND(J2374="Yes",F2374="Office Supplies",C2374="First Class",I2374&gt;5),H2374-(H2374*20%)),H2374)</f>
        <v>2.6320000000000001</v>
      </c>
      <c r="O2374" s="2"/>
    </row>
    <row r="2375" spans="1:15" ht="15.75" customHeight="1" x14ac:dyDescent="0.3">
      <c r="A2375" s="2" t="s">
        <v>1208</v>
      </c>
      <c r="B2375" s="3">
        <v>42558</v>
      </c>
      <c r="C2375" s="2" t="s">
        <v>11</v>
      </c>
      <c r="D2375" s="2" t="s">
        <v>19</v>
      </c>
      <c r="E2375" s="2" t="s">
        <v>39</v>
      </c>
      <c r="F2375" s="2" t="s">
        <v>21</v>
      </c>
      <c r="G2375" s="2" t="s">
        <v>35</v>
      </c>
      <c r="H2375" s="2">
        <v>23.688000000000002</v>
      </c>
      <c r="I2375" s="2">
        <v>9</v>
      </c>
      <c r="J2375" s="2" t="s">
        <v>16</v>
      </c>
      <c r="K2375" s="2">
        <f t="shared" si="74"/>
        <v>23.688000000000002</v>
      </c>
      <c r="L2375" s="2">
        <f t="shared" si="75"/>
        <v>23.688000000000002</v>
      </c>
      <c r="M2375" s="2" cm="1">
        <f t="array" ref="M2375">IFERROR(_xlfn.IFS(AND(F2375="Furniture",C2375="First Class",I2375&gt;5),H2375-(H2375*10%),AND(F2375="Technology",C2375="Same Day",I2375&gt;6),H2375-(H2375*12%),AND(F2375="Office Supplies",OR(C2375="Second Day",C2375="Standard Class"),I2375&gt;4),H2375-(H2375*8%)),H2375)</f>
        <v>23.688000000000002</v>
      </c>
      <c r="N2375" s="2" cm="1">
        <f t="array" ref="N2375">IFERROR(_xlfn.IFS(AND(J2375="Yes",F2375="Furniture",OR(C2375="Second Day",C2375="Standard Class"),I2375&gt;3),H2375-(H2375*15%),AND(J2375="Yes",F2375="Technology",C2375="Same Day",I2375&gt;4),H2375-(H2375*18%),AND(J2375="Yes",F2375="Office Supplies",C2375="First Class",I2375&gt;5),H2375-(H2375*20%)),H2375)</f>
        <v>23.688000000000002</v>
      </c>
      <c r="O2375" s="2"/>
    </row>
    <row r="2376" spans="1:15" ht="15.75" customHeight="1" x14ac:dyDescent="0.3">
      <c r="A2376" s="2" t="s">
        <v>1208</v>
      </c>
      <c r="B2376" s="3">
        <v>42558</v>
      </c>
      <c r="C2376" s="2" t="s">
        <v>11</v>
      </c>
      <c r="D2376" s="2" t="s">
        <v>19</v>
      </c>
      <c r="E2376" s="2" t="s">
        <v>39</v>
      </c>
      <c r="F2376" s="2" t="s">
        <v>14</v>
      </c>
      <c r="G2376" s="2" t="s">
        <v>17</v>
      </c>
      <c r="H2376" s="2">
        <v>253.37199999999996</v>
      </c>
      <c r="I2376" s="2">
        <v>2</v>
      </c>
      <c r="J2376" s="2" t="s">
        <v>16</v>
      </c>
      <c r="K2376" s="2">
        <f t="shared" si="74"/>
        <v>215.36619999999996</v>
      </c>
      <c r="L2376" s="2">
        <f t="shared" si="75"/>
        <v>253.37199999999996</v>
      </c>
      <c r="M2376" s="2" cm="1">
        <f t="array" ref="M2376">IFERROR(_xlfn.IFS(AND(F2376="Furniture",C2376="First Class",I2376&gt;5),H2376-(H2376*10%),AND(F2376="Technology",C2376="Same Day",I2376&gt;6),H2376-(H2376*12%),AND(F2376="Office Supplies",OR(C2376="Second Day",C2376="Standard Class"),I2376&gt;4),H2376-(H2376*8%)),H2376)</f>
        <v>253.37199999999996</v>
      </c>
      <c r="N2376" s="2" cm="1">
        <f t="array" ref="N2376">IFERROR(_xlfn.IFS(AND(J2376="Yes",F2376="Furniture",OR(C2376="Second Day",C2376="Standard Class"),I2376&gt;3),H2376-(H2376*15%),AND(J2376="Yes",F2376="Technology",C2376="Same Day",I2376&gt;4),H2376-(H2376*18%),AND(J2376="Yes",F2376="Office Supplies",C2376="First Class",I2376&gt;5),H2376-(H2376*20%)),H2376)</f>
        <v>253.37199999999996</v>
      </c>
      <c r="O2376" s="2"/>
    </row>
    <row r="2377" spans="1:15" ht="15.75" customHeight="1" x14ac:dyDescent="0.3">
      <c r="A2377" s="2" t="s">
        <v>1209</v>
      </c>
      <c r="B2377" s="3">
        <v>42759</v>
      </c>
      <c r="C2377" s="2" t="s">
        <v>24</v>
      </c>
      <c r="D2377" s="2" t="s">
        <v>12</v>
      </c>
      <c r="E2377" s="2" t="s">
        <v>13</v>
      </c>
      <c r="F2377" s="2" t="s">
        <v>21</v>
      </c>
      <c r="G2377" s="2" t="s">
        <v>64</v>
      </c>
      <c r="H2377" s="2">
        <v>5.67</v>
      </c>
      <c r="I2377" s="2">
        <v>3</v>
      </c>
      <c r="J2377" s="2" t="s">
        <v>16</v>
      </c>
      <c r="K2377" s="2">
        <f t="shared" si="74"/>
        <v>5.67</v>
      </c>
      <c r="L2377" s="2">
        <f t="shared" si="75"/>
        <v>5.67</v>
      </c>
      <c r="M2377" s="2" cm="1">
        <f t="array" ref="M2377">IFERROR(_xlfn.IFS(AND(F2377="Furniture",C2377="First Class",I2377&gt;5),H2377-(H2377*10%),AND(F2377="Technology",C2377="Same Day",I2377&gt;6),H2377-(H2377*12%),AND(F2377="Office Supplies",OR(C2377="Second Day",C2377="Standard Class"),I2377&gt;4),H2377-(H2377*8%)),H2377)</f>
        <v>5.67</v>
      </c>
      <c r="N2377" s="2" cm="1">
        <f t="array" ref="N2377">IFERROR(_xlfn.IFS(AND(J2377="Yes",F2377="Furniture",OR(C2377="Second Day",C2377="Standard Class"),I2377&gt;3),H2377-(H2377*15%),AND(J2377="Yes",F2377="Technology",C2377="Same Day",I2377&gt;4),H2377-(H2377*18%),AND(J2377="Yes",F2377="Office Supplies",C2377="First Class",I2377&gt;5),H2377-(H2377*20%)),H2377)</f>
        <v>5.67</v>
      </c>
      <c r="O2377" s="2"/>
    </row>
    <row r="2378" spans="1:15" ht="15.75" customHeight="1" x14ac:dyDescent="0.3">
      <c r="A2378" s="2" t="s">
        <v>1210</v>
      </c>
      <c r="B2378" s="3">
        <v>41870</v>
      </c>
      <c r="C2378" s="2" t="s">
        <v>11</v>
      </c>
      <c r="D2378" s="2" t="s">
        <v>12</v>
      </c>
      <c r="E2378" s="2" t="s">
        <v>46</v>
      </c>
      <c r="F2378" s="2" t="s">
        <v>21</v>
      </c>
      <c r="G2378" s="2" t="s">
        <v>32</v>
      </c>
      <c r="H2378" s="2">
        <v>76.77600000000001</v>
      </c>
      <c r="I2378" s="2">
        <v>4</v>
      </c>
      <c r="J2378" s="2" t="s">
        <v>16</v>
      </c>
      <c r="K2378" s="2">
        <f t="shared" si="74"/>
        <v>76.77600000000001</v>
      </c>
      <c r="L2378" s="2">
        <f t="shared" si="75"/>
        <v>76.77600000000001</v>
      </c>
      <c r="M2378" s="2" cm="1">
        <f t="array" ref="M2378">IFERROR(_xlfn.IFS(AND(F2378="Furniture",C2378="First Class",I2378&gt;5),H2378-(H2378*10%),AND(F2378="Technology",C2378="Same Day",I2378&gt;6),H2378-(H2378*12%),AND(F2378="Office Supplies",OR(C2378="Second Day",C2378="Standard Class"),I2378&gt;4),H2378-(H2378*8%)),H2378)</f>
        <v>76.77600000000001</v>
      </c>
      <c r="N2378" s="2" cm="1">
        <f t="array" ref="N2378">IFERROR(_xlfn.IFS(AND(J2378="Yes",F2378="Furniture",OR(C2378="Second Day",C2378="Standard Class"),I2378&gt;3),H2378-(H2378*15%),AND(J2378="Yes",F2378="Technology",C2378="Same Day",I2378&gt;4),H2378-(H2378*18%),AND(J2378="Yes",F2378="Office Supplies",C2378="First Class",I2378&gt;5),H2378-(H2378*20%)),H2378)</f>
        <v>76.77600000000001</v>
      </c>
      <c r="O2378" s="2"/>
    </row>
    <row r="2379" spans="1:15" ht="15.75" customHeight="1" x14ac:dyDescent="0.3">
      <c r="A2379" s="2" t="s">
        <v>1210</v>
      </c>
      <c r="B2379" s="3">
        <v>41870</v>
      </c>
      <c r="C2379" s="2" t="s">
        <v>11</v>
      </c>
      <c r="D2379" s="2" t="s">
        <v>12</v>
      </c>
      <c r="E2379" s="2" t="s">
        <v>46</v>
      </c>
      <c r="F2379" s="2" t="s">
        <v>21</v>
      </c>
      <c r="G2379" s="2" t="s">
        <v>105</v>
      </c>
      <c r="H2379" s="2">
        <v>9.1840000000000011</v>
      </c>
      <c r="I2379" s="2">
        <v>2</v>
      </c>
      <c r="J2379" s="2" t="s">
        <v>16</v>
      </c>
      <c r="K2379" s="2">
        <f t="shared" si="74"/>
        <v>9.1840000000000011</v>
      </c>
      <c r="L2379" s="2">
        <f t="shared" si="75"/>
        <v>9.1840000000000011</v>
      </c>
      <c r="M2379" s="2" cm="1">
        <f t="array" ref="M2379">IFERROR(_xlfn.IFS(AND(F2379="Furniture",C2379="First Class",I2379&gt;5),H2379-(H2379*10%),AND(F2379="Technology",C2379="Same Day",I2379&gt;6),H2379-(H2379*12%),AND(F2379="Office Supplies",OR(C2379="Second Day",C2379="Standard Class"),I2379&gt;4),H2379-(H2379*8%)),H2379)</f>
        <v>9.1840000000000011</v>
      </c>
      <c r="N2379" s="2" cm="1">
        <f t="array" ref="N2379">IFERROR(_xlfn.IFS(AND(J2379="Yes",F2379="Furniture",OR(C2379="Second Day",C2379="Standard Class"),I2379&gt;3),H2379-(H2379*15%),AND(J2379="Yes",F2379="Technology",C2379="Same Day",I2379&gt;4),H2379-(H2379*18%),AND(J2379="Yes",F2379="Office Supplies",C2379="First Class",I2379&gt;5),H2379-(H2379*20%)),H2379)</f>
        <v>9.1840000000000011</v>
      </c>
      <c r="O2379" s="2"/>
    </row>
    <row r="2380" spans="1:15" ht="15.75" customHeight="1" x14ac:dyDescent="0.3">
      <c r="A2380" s="2" t="s">
        <v>1211</v>
      </c>
      <c r="B2380" s="3">
        <v>42344</v>
      </c>
      <c r="C2380" s="2" t="s">
        <v>24</v>
      </c>
      <c r="D2380" s="2" t="s">
        <v>38</v>
      </c>
      <c r="E2380" s="2" t="s">
        <v>20</v>
      </c>
      <c r="F2380" s="2" t="s">
        <v>21</v>
      </c>
      <c r="G2380" s="2" t="s">
        <v>35</v>
      </c>
      <c r="H2380" s="2">
        <v>32.75</v>
      </c>
      <c r="I2380" s="2">
        <v>5</v>
      </c>
      <c r="J2380" s="2" t="s">
        <v>16</v>
      </c>
      <c r="K2380" s="2">
        <f t="shared" si="74"/>
        <v>32.75</v>
      </c>
      <c r="L2380" s="2">
        <f t="shared" si="75"/>
        <v>32.75</v>
      </c>
      <c r="M2380" s="2" cm="1">
        <f t="array" ref="M2380">IFERROR(_xlfn.IFS(AND(F2380="Furniture",C2380="First Class",I2380&gt;5),H2380-(H2380*10%),AND(F2380="Technology",C2380="Same Day",I2380&gt;6),H2380-(H2380*12%),AND(F2380="Office Supplies",OR(C2380="Second Day",C2380="Standard Class"),I2380&gt;4),H2380-(H2380*8%)),H2380)</f>
        <v>30.13</v>
      </c>
      <c r="N2380" s="2" cm="1">
        <f t="array" ref="N2380">IFERROR(_xlfn.IFS(AND(J2380="Yes",F2380="Furniture",OR(C2380="Second Day",C2380="Standard Class"),I2380&gt;3),H2380-(H2380*15%),AND(J2380="Yes",F2380="Technology",C2380="Same Day",I2380&gt;4),H2380-(H2380*18%),AND(J2380="Yes",F2380="Office Supplies",C2380="First Class",I2380&gt;5),H2380-(H2380*20%)),H2380)</f>
        <v>32.75</v>
      </c>
      <c r="O2380" s="2"/>
    </row>
    <row r="2381" spans="1:15" ht="15.75" customHeight="1" x14ac:dyDescent="0.3">
      <c r="A2381" s="2" t="s">
        <v>1212</v>
      </c>
      <c r="B2381" s="3">
        <v>42496</v>
      </c>
      <c r="C2381" s="2" t="s">
        <v>24</v>
      </c>
      <c r="D2381" s="2" t="s">
        <v>38</v>
      </c>
      <c r="E2381" s="2" t="s">
        <v>46</v>
      </c>
      <c r="F2381" s="2" t="s">
        <v>21</v>
      </c>
      <c r="G2381" s="2" t="s">
        <v>64</v>
      </c>
      <c r="H2381" s="2">
        <v>7.2160000000000002</v>
      </c>
      <c r="I2381" s="2">
        <v>2</v>
      </c>
      <c r="J2381" s="2" t="s">
        <v>16</v>
      </c>
      <c r="K2381" s="2">
        <f t="shared" si="74"/>
        <v>7.2160000000000002</v>
      </c>
      <c r="L2381" s="2">
        <f t="shared" si="75"/>
        <v>7.2160000000000002</v>
      </c>
      <c r="M2381" s="2" cm="1">
        <f t="array" ref="M2381">IFERROR(_xlfn.IFS(AND(F2381="Furniture",C2381="First Class",I2381&gt;5),H2381-(H2381*10%),AND(F2381="Technology",C2381="Same Day",I2381&gt;6),H2381-(H2381*12%),AND(F2381="Office Supplies",OR(C2381="Second Day",C2381="Standard Class"),I2381&gt;4),H2381-(H2381*8%)),H2381)</f>
        <v>7.2160000000000002</v>
      </c>
      <c r="N2381" s="2" cm="1">
        <f t="array" ref="N2381">IFERROR(_xlfn.IFS(AND(J2381="Yes",F2381="Furniture",OR(C2381="Second Day",C2381="Standard Class"),I2381&gt;3),H2381-(H2381*15%),AND(J2381="Yes",F2381="Technology",C2381="Same Day",I2381&gt;4),H2381-(H2381*18%),AND(J2381="Yes",F2381="Office Supplies",C2381="First Class",I2381&gt;5),H2381-(H2381*20%)),H2381)</f>
        <v>7.2160000000000002</v>
      </c>
      <c r="O2381" s="2"/>
    </row>
    <row r="2382" spans="1:15" ht="15.75" customHeight="1" x14ac:dyDescent="0.3">
      <c r="A2382" s="2" t="s">
        <v>1212</v>
      </c>
      <c r="B2382" s="3">
        <v>42496</v>
      </c>
      <c r="C2382" s="2" t="s">
        <v>24</v>
      </c>
      <c r="D2382" s="2" t="s">
        <v>38</v>
      </c>
      <c r="E2382" s="2" t="s">
        <v>46</v>
      </c>
      <c r="F2382" s="2" t="s">
        <v>21</v>
      </c>
      <c r="G2382" s="2" t="s">
        <v>35</v>
      </c>
      <c r="H2382" s="2">
        <v>49.568000000000005</v>
      </c>
      <c r="I2382" s="2">
        <v>2</v>
      </c>
      <c r="J2382" s="2" t="s">
        <v>16</v>
      </c>
      <c r="K2382" s="2">
        <f t="shared" si="74"/>
        <v>49.568000000000005</v>
      </c>
      <c r="L2382" s="2">
        <f t="shared" si="75"/>
        <v>49.568000000000005</v>
      </c>
      <c r="M2382" s="2" cm="1">
        <f t="array" ref="M2382">IFERROR(_xlfn.IFS(AND(F2382="Furniture",C2382="First Class",I2382&gt;5),H2382-(H2382*10%),AND(F2382="Technology",C2382="Same Day",I2382&gt;6),H2382-(H2382*12%),AND(F2382="Office Supplies",OR(C2382="Second Day",C2382="Standard Class"),I2382&gt;4),H2382-(H2382*8%)),H2382)</f>
        <v>49.568000000000005</v>
      </c>
      <c r="N2382" s="2" cm="1">
        <f t="array" ref="N2382">IFERROR(_xlfn.IFS(AND(J2382="Yes",F2382="Furniture",OR(C2382="Second Day",C2382="Standard Class"),I2382&gt;3),H2382-(H2382*15%),AND(J2382="Yes",F2382="Technology",C2382="Same Day",I2382&gt;4),H2382-(H2382*18%),AND(J2382="Yes",F2382="Office Supplies",C2382="First Class",I2382&gt;5),H2382-(H2382*20%)),H2382)</f>
        <v>49.568000000000005</v>
      </c>
      <c r="O2382" s="2"/>
    </row>
    <row r="2383" spans="1:15" ht="15.75" customHeight="1" x14ac:dyDescent="0.3">
      <c r="A2383" s="2" t="s">
        <v>1212</v>
      </c>
      <c r="B2383" s="3">
        <v>42496</v>
      </c>
      <c r="C2383" s="2" t="s">
        <v>24</v>
      </c>
      <c r="D2383" s="2" t="s">
        <v>38</v>
      </c>
      <c r="E2383" s="2" t="s">
        <v>46</v>
      </c>
      <c r="F2383" s="2" t="s">
        <v>14</v>
      </c>
      <c r="G2383" s="2" t="s">
        <v>28</v>
      </c>
      <c r="H2383" s="2">
        <v>54.711999999999996</v>
      </c>
      <c r="I2383" s="2">
        <v>7</v>
      </c>
      <c r="J2383" s="2" t="s">
        <v>16</v>
      </c>
      <c r="K2383" s="2">
        <f t="shared" si="74"/>
        <v>54.711999999999996</v>
      </c>
      <c r="L2383" s="2">
        <f t="shared" si="75"/>
        <v>54.711999999999996</v>
      </c>
      <c r="M2383" s="2" cm="1">
        <f t="array" ref="M2383">IFERROR(_xlfn.IFS(AND(F2383="Furniture",C2383="First Class",I2383&gt;5),H2383-(H2383*10%),AND(F2383="Technology",C2383="Same Day",I2383&gt;6),H2383-(H2383*12%),AND(F2383="Office Supplies",OR(C2383="Second Day",C2383="Standard Class"),I2383&gt;4),H2383-(H2383*8%)),H2383)</f>
        <v>54.711999999999996</v>
      </c>
      <c r="N2383" s="2" cm="1">
        <f t="array" ref="N2383">IFERROR(_xlfn.IFS(AND(J2383="Yes",F2383="Furniture",OR(C2383="Second Day",C2383="Standard Class"),I2383&gt;3),H2383-(H2383*15%),AND(J2383="Yes",F2383="Technology",C2383="Same Day",I2383&gt;4),H2383-(H2383*18%),AND(J2383="Yes",F2383="Office Supplies",C2383="First Class",I2383&gt;5),H2383-(H2383*20%)),H2383)</f>
        <v>54.711999999999996</v>
      </c>
      <c r="O2383" s="2"/>
    </row>
    <row r="2384" spans="1:15" ht="15.75" customHeight="1" x14ac:dyDescent="0.3">
      <c r="A2384" s="2" t="s">
        <v>1213</v>
      </c>
      <c r="B2384" s="3">
        <v>42819</v>
      </c>
      <c r="C2384" s="2" t="s">
        <v>54</v>
      </c>
      <c r="D2384" s="2" t="s">
        <v>12</v>
      </c>
      <c r="E2384" s="2" t="s">
        <v>20</v>
      </c>
      <c r="F2384" s="2" t="s">
        <v>21</v>
      </c>
      <c r="G2384" s="2" t="s">
        <v>33</v>
      </c>
      <c r="H2384" s="2">
        <v>176.04</v>
      </c>
      <c r="I2384" s="2">
        <v>4</v>
      </c>
      <c r="J2384" s="2" t="s">
        <v>16</v>
      </c>
      <c r="K2384" s="2">
        <f t="shared" si="74"/>
        <v>176.04</v>
      </c>
      <c r="L2384" s="2">
        <f t="shared" si="75"/>
        <v>176.04</v>
      </c>
      <c r="M2384" s="2" cm="1">
        <f t="array" ref="M2384">IFERROR(_xlfn.IFS(AND(F2384="Furniture",C2384="First Class",I2384&gt;5),H2384-(H2384*10%),AND(F2384="Technology",C2384="Same Day",I2384&gt;6),H2384-(H2384*12%),AND(F2384="Office Supplies",OR(C2384="Second Day",C2384="Standard Class"),I2384&gt;4),H2384-(H2384*8%)),H2384)</f>
        <v>176.04</v>
      </c>
      <c r="N2384" s="2" cm="1">
        <f t="array" ref="N2384">IFERROR(_xlfn.IFS(AND(J2384="Yes",F2384="Furniture",OR(C2384="Second Day",C2384="Standard Class"),I2384&gt;3),H2384-(H2384*15%),AND(J2384="Yes",F2384="Technology",C2384="Same Day",I2384&gt;4),H2384-(H2384*18%),AND(J2384="Yes",F2384="Office Supplies",C2384="First Class",I2384&gt;5),H2384-(H2384*20%)),H2384)</f>
        <v>176.04</v>
      </c>
      <c r="O2384" s="2"/>
    </row>
    <row r="2385" spans="1:15" ht="15.75" customHeight="1" x14ac:dyDescent="0.3">
      <c r="A2385" s="2" t="s">
        <v>1213</v>
      </c>
      <c r="B2385" s="3">
        <v>42819</v>
      </c>
      <c r="C2385" s="2" t="s">
        <v>54</v>
      </c>
      <c r="D2385" s="2" t="s">
        <v>12</v>
      </c>
      <c r="E2385" s="2" t="s">
        <v>20</v>
      </c>
      <c r="F2385" s="2" t="s">
        <v>21</v>
      </c>
      <c r="G2385" s="2" t="s">
        <v>29</v>
      </c>
      <c r="H2385" s="2">
        <v>16.02</v>
      </c>
      <c r="I2385" s="2">
        <v>9</v>
      </c>
      <c r="J2385" s="2" t="s">
        <v>16</v>
      </c>
      <c r="K2385" s="2">
        <f t="shared" si="74"/>
        <v>16.02</v>
      </c>
      <c r="L2385" s="2">
        <f t="shared" si="75"/>
        <v>16.02</v>
      </c>
      <c r="M2385" s="2" cm="1">
        <f t="array" ref="M2385">IFERROR(_xlfn.IFS(AND(F2385="Furniture",C2385="First Class",I2385&gt;5),H2385-(H2385*10%),AND(F2385="Technology",C2385="Same Day",I2385&gt;6),H2385-(H2385*12%),AND(F2385="Office Supplies",OR(C2385="Second Day",C2385="Standard Class"),I2385&gt;4),H2385-(H2385*8%)),H2385)</f>
        <v>16.02</v>
      </c>
      <c r="N2385" s="2" cm="1">
        <f t="array" ref="N2385">IFERROR(_xlfn.IFS(AND(J2385="Yes",F2385="Furniture",OR(C2385="Second Day",C2385="Standard Class"),I2385&gt;3),H2385-(H2385*15%),AND(J2385="Yes",F2385="Technology",C2385="Same Day",I2385&gt;4),H2385-(H2385*18%),AND(J2385="Yes",F2385="Office Supplies",C2385="First Class",I2385&gt;5),H2385-(H2385*20%)),H2385)</f>
        <v>16.02</v>
      </c>
      <c r="O2385" s="2"/>
    </row>
    <row r="2386" spans="1:15" ht="15.75" customHeight="1" x14ac:dyDescent="0.3">
      <c r="A2386" s="2" t="s">
        <v>1213</v>
      </c>
      <c r="B2386" s="3">
        <v>42819</v>
      </c>
      <c r="C2386" s="2" t="s">
        <v>54</v>
      </c>
      <c r="D2386" s="2" t="s">
        <v>12</v>
      </c>
      <c r="E2386" s="2" t="s">
        <v>20</v>
      </c>
      <c r="F2386" s="2" t="s">
        <v>21</v>
      </c>
      <c r="G2386" s="2" t="s">
        <v>32</v>
      </c>
      <c r="H2386" s="2">
        <v>185.92000000000002</v>
      </c>
      <c r="I2386" s="2">
        <v>4</v>
      </c>
      <c r="J2386" s="2" t="s">
        <v>16</v>
      </c>
      <c r="K2386" s="2">
        <f t="shared" si="74"/>
        <v>185.92000000000002</v>
      </c>
      <c r="L2386" s="2">
        <f t="shared" si="75"/>
        <v>185.92000000000002</v>
      </c>
      <c r="M2386" s="2" cm="1">
        <f t="array" ref="M2386">IFERROR(_xlfn.IFS(AND(F2386="Furniture",C2386="First Class",I2386&gt;5),H2386-(H2386*10%),AND(F2386="Technology",C2386="Same Day",I2386&gt;6),H2386-(H2386*12%),AND(F2386="Office Supplies",OR(C2386="Second Day",C2386="Standard Class"),I2386&gt;4),H2386-(H2386*8%)),H2386)</f>
        <v>185.92000000000002</v>
      </c>
      <c r="N2386" s="2" cm="1">
        <f t="array" ref="N2386">IFERROR(_xlfn.IFS(AND(J2386="Yes",F2386="Furniture",OR(C2386="Second Day",C2386="Standard Class"),I2386&gt;3),H2386-(H2386*15%),AND(J2386="Yes",F2386="Technology",C2386="Same Day",I2386&gt;4),H2386-(H2386*18%),AND(J2386="Yes",F2386="Office Supplies",C2386="First Class",I2386&gt;5),H2386-(H2386*20%)),H2386)</f>
        <v>185.92000000000002</v>
      </c>
      <c r="O2386" s="2"/>
    </row>
    <row r="2387" spans="1:15" ht="15.75" customHeight="1" x14ac:dyDescent="0.3">
      <c r="A2387" s="2" t="s">
        <v>1213</v>
      </c>
      <c r="B2387" s="3">
        <v>42819</v>
      </c>
      <c r="C2387" s="2" t="s">
        <v>54</v>
      </c>
      <c r="D2387" s="2" t="s">
        <v>12</v>
      </c>
      <c r="E2387" s="2" t="s">
        <v>20</v>
      </c>
      <c r="F2387" s="2" t="s">
        <v>30</v>
      </c>
      <c r="G2387" s="2" t="s">
        <v>31</v>
      </c>
      <c r="H2387" s="2">
        <v>211.16800000000001</v>
      </c>
      <c r="I2387" s="2">
        <v>4</v>
      </c>
      <c r="J2387" s="2" t="s">
        <v>16</v>
      </c>
      <c r="K2387" s="2">
        <f t="shared" si="74"/>
        <v>211.16800000000001</v>
      </c>
      <c r="L2387" s="2">
        <f t="shared" si="75"/>
        <v>211.16800000000001</v>
      </c>
      <c r="M2387" s="2" cm="1">
        <f t="array" ref="M2387">IFERROR(_xlfn.IFS(AND(F2387="Furniture",C2387="First Class",I2387&gt;5),H2387-(H2387*10%),AND(F2387="Technology",C2387="Same Day",I2387&gt;6),H2387-(H2387*12%),AND(F2387="Office Supplies",OR(C2387="Second Day",C2387="Standard Class"),I2387&gt;4),H2387-(H2387*8%)),H2387)</f>
        <v>211.16800000000001</v>
      </c>
      <c r="N2387" s="2" cm="1">
        <f t="array" ref="N2387">IFERROR(_xlfn.IFS(AND(J2387="Yes",F2387="Furniture",OR(C2387="Second Day",C2387="Standard Class"),I2387&gt;3),H2387-(H2387*15%),AND(J2387="Yes",F2387="Technology",C2387="Same Day",I2387&gt;4),H2387-(H2387*18%),AND(J2387="Yes",F2387="Office Supplies",C2387="First Class",I2387&gt;5),H2387-(H2387*20%)),H2387)</f>
        <v>211.16800000000001</v>
      </c>
      <c r="O2387" s="2"/>
    </row>
    <row r="2388" spans="1:15" ht="15.75" customHeight="1" x14ac:dyDescent="0.3">
      <c r="A2388" s="2" t="s">
        <v>1213</v>
      </c>
      <c r="B2388" s="3">
        <v>42819</v>
      </c>
      <c r="C2388" s="2" t="s">
        <v>54</v>
      </c>
      <c r="D2388" s="2" t="s">
        <v>12</v>
      </c>
      <c r="E2388" s="2" t="s">
        <v>20</v>
      </c>
      <c r="F2388" s="2" t="s">
        <v>30</v>
      </c>
      <c r="G2388" s="2" t="s">
        <v>194</v>
      </c>
      <c r="H2388" s="2">
        <v>479.98400000000004</v>
      </c>
      <c r="I2388" s="2">
        <v>2</v>
      </c>
      <c r="J2388" s="2" t="s">
        <v>16</v>
      </c>
      <c r="K2388" s="2">
        <f t="shared" si="74"/>
        <v>407.9864</v>
      </c>
      <c r="L2388" s="2">
        <f t="shared" si="75"/>
        <v>479.98400000000004</v>
      </c>
      <c r="M2388" s="2" cm="1">
        <f t="array" ref="M2388">IFERROR(_xlfn.IFS(AND(F2388="Furniture",C2388="First Class",I2388&gt;5),H2388-(H2388*10%),AND(F2388="Technology",C2388="Same Day",I2388&gt;6),H2388-(H2388*12%),AND(F2388="Office Supplies",OR(C2388="Second Day",C2388="Standard Class"),I2388&gt;4),H2388-(H2388*8%)),H2388)</f>
        <v>479.98400000000004</v>
      </c>
      <c r="N2388" s="2" cm="1">
        <f t="array" ref="N2388">IFERROR(_xlfn.IFS(AND(J2388="Yes",F2388="Furniture",OR(C2388="Second Day",C2388="Standard Class"),I2388&gt;3),H2388-(H2388*15%),AND(J2388="Yes",F2388="Technology",C2388="Same Day",I2388&gt;4),H2388-(H2388*18%),AND(J2388="Yes",F2388="Office Supplies",C2388="First Class",I2388&gt;5),H2388-(H2388*20%)),H2388)</f>
        <v>479.98400000000004</v>
      </c>
      <c r="O2388" s="2"/>
    </row>
    <row r="2389" spans="1:15" ht="15.75" customHeight="1" x14ac:dyDescent="0.3">
      <c r="A2389" s="2" t="s">
        <v>1214</v>
      </c>
      <c r="B2389" s="3">
        <v>42350</v>
      </c>
      <c r="C2389" s="2" t="s">
        <v>54</v>
      </c>
      <c r="D2389" s="2" t="s">
        <v>12</v>
      </c>
      <c r="E2389" s="2" t="s">
        <v>20</v>
      </c>
      <c r="F2389" s="2" t="s">
        <v>21</v>
      </c>
      <c r="G2389" s="2" t="s">
        <v>64</v>
      </c>
      <c r="H2389" s="2">
        <v>7.86</v>
      </c>
      <c r="I2389" s="2">
        <v>2</v>
      </c>
      <c r="J2389" s="2" t="s">
        <v>16</v>
      </c>
      <c r="K2389" s="2">
        <f t="shared" si="74"/>
        <v>7.86</v>
      </c>
      <c r="L2389" s="2">
        <f t="shared" si="75"/>
        <v>7.86</v>
      </c>
      <c r="M2389" s="2" cm="1">
        <f t="array" ref="M2389">IFERROR(_xlfn.IFS(AND(F2389="Furniture",C2389="First Class",I2389&gt;5),H2389-(H2389*10%),AND(F2389="Technology",C2389="Same Day",I2389&gt;6),H2389-(H2389*12%),AND(F2389="Office Supplies",OR(C2389="Second Day",C2389="Standard Class"),I2389&gt;4),H2389-(H2389*8%)),H2389)</f>
        <v>7.86</v>
      </c>
      <c r="N2389" s="2" cm="1">
        <f t="array" ref="N2389">IFERROR(_xlfn.IFS(AND(J2389="Yes",F2389="Furniture",OR(C2389="Second Day",C2389="Standard Class"),I2389&gt;3),H2389-(H2389*15%),AND(J2389="Yes",F2389="Technology",C2389="Same Day",I2389&gt;4),H2389-(H2389*18%),AND(J2389="Yes",F2389="Office Supplies",C2389="First Class",I2389&gt;5),H2389-(H2389*20%)),H2389)</f>
        <v>7.86</v>
      </c>
      <c r="O2389" s="2"/>
    </row>
    <row r="2390" spans="1:15" ht="15.75" customHeight="1" x14ac:dyDescent="0.3">
      <c r="A2390" s="2" t="s">
        <v>1214</v>
      </c>
      <c r="B2390" s="3">
        <v>42350</v>
      </c>
      <c r="C2390" s="2" t="s">
        <v>54</v>
      </c>
      <c r="D2390" s="2" t="s">
        <v>12</v>
      </c>
      <c r="E2390" s="2" t="s">
        <v>20</v>
      </c>
      <c r="F2390" s="2" t="s">
        <v>21</v>
      </c>
      <c r="G2390" s="2" t="s">
        <v>32</v>
      </c>
      <c r="H2390" s="2">
        <v>24.448</v>
      </c>
      <c r="I2390" s="2">
        <v>2</v>
      </c>
      <c r="J2390" s="2" t="s">
        <v>16</v>
      </c>
      <c r="K2390" s="2">
        <f t="shared" si="74"/>
        <v>24.448</v>
      </c>
      <c r="L2390" s="2">
        <f t="shared" si="75"/>
        <v>24.448</v>
      </c>
      <c r="M2390" s="2" cm="1">
        <f t="array" ref="M2390">IFERROR(_xlfn.IFS(AND(F2390="Furniture",C2390="First Class",I2390&gt;5),H2390-(H2390*10%),AND(F2390="Technology",C2390="Same Day",I2390&gt;6),H2390-(H2390*12%),AND(F2390="Office Supplies",OR(C2390="Second Day",C2390="Standard Class"),I2390&gt;4),H2390-(H2390*8%)),H2390)</f>
        <v>24.448</v>
      </c>
      <c r="N2390" s="2" cm="1">
        <f t="array" ref="N2390">IFERROR(_xlfn.IFS(AND(J2390="Yes",F2390="Furniture",OR(C2390="Second Day",C2390="Standard Class"),I2390&gt;3),H2390-(H2390*15%),AND(J2390="Yes",F2390="Technology",C2390="Same Day",I2390&gt;4),H2390-(H2390*18%),AND(J2390="Yes",F2390="Office Supplies",C2390="First Class",I2390&gt;5),H2390-(H2390*20%)),H2390)</f>
        <v>24.448</v>
      </c>
      <c r="O2390" s="2"/>
    </row>
    <row r="2391" spans="1:15" ht="15.75" customHeight="1" x14ac:dyDescent="0.3">
      <c r="A2391" s="2" t="s">
        <v>1215</v>
      </c>
      <c r="B2391" s="3">
        <v>42344</v>
      </c>
      <c r="C2391" s="2" t="s">
        <v>24</v>
      </c>
      <c r="D2391" s="2" t="s">
        <v>12</v>
      </c>
      <c r="E2391" s="2" t="s">
        <v>46</v>
      </c>
      <c r="F2391" s="2" t="s">
        <v>21</v>
      </c>
      <c r="G2391" s="2" t="s">
        <v>35</v>
      </c>
      <c r="H2391" s="2">
        <v>6.48</v>
      </c>
      <c r="I2391" s="2">
        <v>1</v>
      </c>
      <c r="J2391" s="2" t="s">
        <v>16</v>
      </c>
      <c r="K2391" s="2">
        <f t="shared" si="74"/>
        <v>6.48</v>
      </c>
      <c r="L2391" s="2">
        <f t="shared" si="75"/>
        <v>6.48</v>
      </c>
      <c r="M2391" s="2" cm="1">
        <f t="array" ref="M2391">IFERROR(_xlfn.IFS(AND(F2391="Furniture",C2391="First Class",I2391&gt;5),H2391-(H2391*10%),AND(F2391="Technology",C2391="Same Day",I2391&gt;6),H2391-(H2391*12%),AND(F2391="Office Supplies",OR(C2391="Second Day",C2391="Standard Class"),I2391&gt;4),H2391-(H2391*8%)),H2391)</f>
        <v>6.48</v>
      </c>
      <c r="N2391" s="2" cm="1">
        <f t="array" ref="N2391">IFERROR(_xlfn.IFS(AND(J2391="Yes",F2391="Furniture",OR(C2391="Second Day",C2391="Standard Class"),I2391&gt;3),H2391-(H2391*15%),AND(J2391="Yes",F2391="Technology",C2391="Same Day",I2391&gt;4),H2391-(H2391*18%),AND(J2391="Yes",F2391="Office Supplies",C2391="First Class",I2391&gt;5),H2391-(H2391*20%)),H2391)</f>
        <v>6.48</v>
      </c>
      <c r="O2391" s="2"/>
    </row>
    <row r="2392" spans="1:15" ht="15.75" customHeight="1" x14ac:dyDescent="0.3">
      <c r="A2392" s="2" t="s">
        <v>1215</v>
      </c>
      <c r="B2392" s="3">
        <v>42344</v>
      </c>
      <c r="C2392" s="2" t="s">
        <v>24</v>
      </c>
      <c r="D2392" s="2" t="s">
        <v>12</v>
      </c>
      <c r="E2392" s="2" t="s">
        <v>46</v>
      </c>
      <c r="F2392" s="2" t="s">
        <v>21</v>
      </c>
      <c r="G2392" s="2" t="s">
        <v>35</v>
      </c>
      <c r="H2392" s="2">
        <v>41.86</v>
      </c>
      <c r="I2392" s="2">
        <v>7</v>
      </c>
      <c r="J2392" s="2" t="s">
        <v>16</v>
      </c>
      <c r="K2392" s="2">
        <f t="shared" si="74"/>
        <v>41.86</v>
      </c>
      <c r="L2392" s="2">
        <f t="shared" si="75"/>
        <v>41.86</v>
      </c>
      <c r="M2392" s="2" cm="1">
        <f t="array" ref="M2392">IFERROR(_xlfn.IFS(AND(F2392="Furniture",C2392="First Class",I2392&gt;5),H2392-(H2392*10%),AND(F2392="Technology",C2392="Same Day",I2392&gt;6),H2392-(H2392*12%),AND(F2392="Office Supplies",OR(C2392="Second Day",C2392="Standard Class"),I2392&gt;4),H2392-(H2392*8%)),H2392)</f>
        <v>38.511200000000002</v>
      </c>
      <c r="N2392" s="2" cm="1">
        <f t="array" ref="N2392">IFERROR(_xlfn.IFS(AND(J2392="Yes",F2392="Furniture",OR(C2392="Second Day",C2392="Standard Class"),I2392&gt;3),H2392-(H2392*15%),AND(J2392="Yes",F2392="Technology",C2392="Same Day",I2392&gt;4),H2392-(H2392*18%),AND(J2392="Yes",F2392="Office Supplies",C2392="First Class",I2392&gt;5),H2392-(H2392*20%)),H2392)</f>
        <v>41.86</v>
      </c>
      <c r="O2392" s="2"/>
    </row>
    <row r="2393" spans="1:15" ht="15.75" customHeight="1" x14ac:dyDescent="0.3">
      <c r="A2393" s="2" t="s">
        <v>1215</v>
      </c>
      <c r="B2393" s="3">
        <v>42344</v>
      </c>
      <c r="C2393" s="2" t="s">
        <v>24</v>
      </c>
      <c r="D2393" s="2" t="s">
        <v>12</v>
      </c>
      <c r="E2393" s="2" t="s">
        <v>46</v>
      </c>
      <c r="F2393" s="2" t="s">
        <v>30</v>
      </c>
      <c r="G2393" s="2" t="s">
        <v>49</v>
      </c>
      <c r="H2393" s="2">
        <v>1619.91</v>
      </c>
      <c r="I2393" s="2">
        <v>9</v>
      </c>
      <c r="J2393" s="2" t="s">
        <v>16</v>
      </c>
      <c r="K2393" s="2">
        <f t="shared" si="74"/>
        <v>1376.9235000000001</v>
      </c>
      <c r="L2393" s="2">
        <f t="shared" si="75"/>
        <v>1619.91</v>
      </c>
      <c r="M2393" s="2" cm="1">
        <f t="array" ref="M2393">IFERROR(_xlfn.IFS(AND(F2393="Furniture",C2393="First Class",I2393&gt;5),H2393-(H2393*10%),AND(F2393="Technology",C2393="Same Day",I2393&gt;6),H2393-(H2393*12%),AND(F2393="Office Supplies",OR(C2393="Second Day",C2393="Standard Class"),I2393&gt;4),H2393-(H2393*8%)),H2393)</f>
        <v>1619.91</v>
      </c>
      <c r="N2393" s="2" cm="1">
        <f t="array" ref="N2393">IFERROR(_xlfn.IFS(AND(J2393="Yes",F2393="Furniture",OR(C2393="Second Day",C2393="Standard Class"),I2393&gt;3),H2393-(H2393*15%),AND(J2393="Yes",F2393="Technology",C2393="Same Day",I2393&gt;4),H2393-(H2393*18%),AND(J2393="Yes",F2393="Office Supplies",C2393="First Class",I2393&gt;5),H2393-(H2393*20%)),H2393)</f>
        <v>1619.91</v>
      </c>
      <c r="O2393" s="2"/>
    </row>
    <row r="2394" spans="1:15" ht="15.75" customHeight="1" x14ac:dyDescent="0.3">
      <c r="A2394" s="2" t="s">
        <v>1215</v>
      </c>
      <c r="B2394" s="3">
        <v>42344</v>
      </c>
      <c r="C2394" s="2" t="s">
        <v>24</v>
      </c>
      <c r="D2394" s="2" t="s">
        <v>12</v>
      </c>
      <c r="E2394" s="2" t="s">
        <v>46</v>
      </c>
      <c r="F2394" s="2" t="s">
        <v>14</v>
      </c>
      <c r="G2394" s="2" t="s">
        <v>28</v>
      </c>
      <c r="H2394" s="2">
        <v>113.92</v>
      </c>
      <c r="I2394" s="2">
        <v>4</v>
      </c>
      <c r="J2394" s="2" t="s">
        <v>16</v>
      </c>
      <c r="K2394" s="2">
        <f t="shared" si="74"/>
        <v>113.92</v>
      </c>
      <c r="L2394" s="2">
        <f t="shared" si="75"/>
        <v>113.92</v>
      </c>
      <c r="M2394" s="2" cm="1">
        <f t="array" ref="M2394">IFERROR(_xlfn.IFS(AND(F2394="Furniture",C2394="First Class",I2394&gt;5),H2394-(H2394*10%),AND(F2394="Technology",C2394="Same Day",I2394&gt;6),H2394-(H2394*12%),AND(F2394="Office Supplies",OR(C2394="Second Day",C2394="Standard Class"),I2394&gt;4),H2394-(H2394*8%)),H2394)</f>
        <v>113.92</v>
      </c>
      <c r="N2394" s="2" cm="1">
        <f t="array" ref="N2394">IFERROR(_xlfn.IFS(AND(J2394="Yes",F2394="Furniture",OR(C2394="Second Day",C2394="Standard Class"),I2394&gt;3),H2394-(H2394*15%),AND(J2394="Yes",F2394="Technology",C2394="Same Day",I2394&gt;4),H2394-(H2394*18%),AND(J2394="Yes",F2394="Office Supplies",C2394="First Class",I2394&gt;5),H2394-(H2394*20%)),H2394)</f>
        <v>113.92</v>
      </c>
      <c r="O2394" s="2"/>
    </row>
    <row r="2395" spans="1:15" ht="15.75" customHeight="1" x14ac:dyDescent="0.3">
      <c r="A2395" s="2" t="s">
        <v>1216</v>
      </c>
      <c r="B2395" s="3">
        <v>42446</v>
      </c>
      <c r="C2395" s="2" t="s">
        <v>24</v>
      </c>
      <c r="D2395" s="2" t="s">
        <v>12</v>
      </c>
      <c r="E2395" s="2" t="s">
        <v>46</v>
      </c>
      <c r="F2395" s="2" t="s">
        <v>21</v>
      </c>
      <c r="G2395" s="2" t="s">
        <v>29</v>
      </c>
      <c r="H2395" s="2">
        <v>39.68</v>
      </c>
      <c r="I2395" s="2">
        <v>2</v>
      </c>
      <c r="J2395" s="2" t="s">
        <v>16</v>
      </c>
      <c r="K2395" s="2">
        <f t="shared" si="74"/>
        <v>39.68</v>
      </c>
      <c r="L2395" s="2">
        <f t="shared" si="75"/>
        <v>39.68</v>
      </c>
      <c r="M2395" s="2" cm="1">
        <f t="array" ref="M2395">IFERROR(_xlfn.IFS(AND(F2395="Furniture",C2395="First Class",I2395&gt;5),H2395-(H2395*10%),AND(F2395="Technology",C2395="Same Day",I2395&gt;6),H2395-(H2395*12%),AND(F2395="Office Supplies",OR(C2395="Second Day",C2395="Standard Class"),I2395&gt;4),H2395-(H2395*8%)),H2395)</f>
        <v>39.68</v>
      </c>
      <c r="N2395" s="2" cm="1">
        <f t="array" ref="N2395">IFERROR(_xlfn.IFS(AND(J2395="Yes",F2395="Furniture",OR(C2395="Second Day",C2395="Standard Class"),I2395&gt;3),H2395-(H2395*15%),AND(J2395="Yes",F2395="Technology",C2395="Same Day",I2395&gt;4),H2395-(H2395*18%),AND(J2395="Yes",F2395="Office Supplies",C2395="First Class",I2395&gt;5),H2395-(H2395*20%)),H2395)</f>
        <v>39.68</v>
      </c>
      <c r="O2395" s="2"/>
    </row>
    <row r="2396" spans="1:15" ht="15.75" customHeight="1" x14ac:dyDescent="0.3">
      <c r="A2396" s="2" t="s">
        <v>1217</v>
      </c>
      <c r="B2396" s="3">
        <v>42322</v>
      </c>
      <c r="C2396" s="2" t="s">
        <v>24</v>
      </c>
      <c r="D2396" s="2" t="s">
        <v>19</v>
      </c>
      <c r="E2396" s="2" t="s">
        <v>46</v>
      </c>
      <c r="F2396" s="2" t="s">
        <v>30</v>
      </c>
      <c r="G2396" s="2" t="s">
        <v>49</v>
      </c>
      <c r="H2396" s="2">
        <v>37.6</v>
      </c>
      <c r="I2396" s="2">
        <v>2</v>
      </c>
      <c r="J2396" s="2" t="s">
        <v>16</v>
      </c>
      <c r="K2396" s="2">
        <f t="shared" si="74"/>
        <v>37.6</v>
      </c>
      <c r="L2396" s="2">
        <f t="shared" si="75"/>
        <v>37.6</v>
      </c>
      <c r="M2396" s="2" cm="1">
        <f t="array" ref="M2396">IFERROR(_xlfn.IFS(AND(F2396="Furniture",C2396="First Class",I2396&gt;5),H2396-(H2396*10%),AND(F2396="Technology",C2396="Same Day",I2396&gt;6),H2396-(H2396*12%),AND(F2396="Office Supplies",OR(C2396="Second Day",C2396="Standard Class"),I2396&gt;4),H2396-(H2396*8%)),H2396)</f>
        <v>37.6</v>
      </c>
      <c r="N2396" s="2" cm="1">
        <f t="array" ref="N2396">IFERROR(_xlfn.IFS(AND(J2396="Yes",F2396="Furniture",OR(C2396="Second Day",C2396="Standard Class"),I2396&gt;3),H2396-(H2396*15%),AND(J2396="Yes",F2396="Technology",C2396="Same Day",I2396&gt;4),H2396-(H2396*18%),AND(J2396="Yes",F2396="Office Supplies",C2396="First Class",I2396&gt;5),H2396-(H2396*20%)),H2396)</f>
        <v>37.6</v>
      </c>
      <c r="O2396" s="2"/>
    </row>
    <row r="2397" spans="1:15" ht="15.75" customHeight="1" x14ac:dyDescent="0.3">
      <c r="A2397" s="2" t="s">
        <v>1217</v>
      </c>
      <c r="B2397" s="3">
        <v>42322</v>
      </c>
      <c r="C2397" s="2" t="s">
        <v>24</v>
      </c>
      <c r="D2397" s="2" t="s">
        <v>19</v>
      </c>
      <c r="E2397" s="2" t="s">
        <v>46</v>
      </c>
      <c r="F2397" s="2" t="s">
        <v>30</v>
      </c>
      <c r="G2397" s="2" t="s">
        <v>49</v>
      </c>
      <c r="H2397" s="2">
        <v>59.9</v>
      </c>
      <c r="I2397" s="2">
        <v>2</v>
      </c>
      <c r="J2397" s="2" t="s">
        <v>16</v>
      </c>
      <c r="K2397" s="2">
        <f t="shared" si="74"/>
        <v>59.9</v>
      </c>
      <c r="L2397" s="2">
        <f t="shared" si="75"/>
        <v>59.9</v>
      </c>
      <c r="M2397" s="2" cm="1">
        <f t="array" ref="M2397">IFERROR(_xlfn.IFS(AND(F2397="Furniture",C2397="First Class",I2397&gt;5),H2397-(H2397*10%),AND(F2397="Technology",C2397="Same Day",I2397&gt;6),H2397-(H2397*12%),AND(F2397="Office Supplies",OR(C2397="Second Day",C2397="Standard Class"),I2397&gt;4),H2397-(H2397*8%)),H2397)</f>
        <v>59.9</v>
      </c>
      <c r="N2397" s="2" cm="1">
        <f t="array" ref="N2397">IFERROR(_xlfn.IFS(AND(J2397="Yes",F2397="Furniture",OR(C2397="Second Day",C2397="Standard Class"),I2397&gt;3),H2397-(H2397*15%),AND(J2397="Yes",F2397="Technology",C2397="Same Day",I2397&gt;4),H2397-(H2397*18%),AND(J2397="Yes",F2397="Office Supplies",C2397="First Class",I2397&gt;5),H2397-(H2397*20%)),H2397)</f>
        <v>59.9</v>
      </c>
      <c r="O2397" s="2"/>
    </row>
    <row r="2398" spans="1:15" ht="15.75" customHeight="1" x14ac:dyDescent="0.3">
      <c r="A2398" s="2" t="s">
        <v>1217</v>
      </c>
      <c r="B2398" s="3">
        <v>42322</v>
      </c>
      <c r="C2398" s="2" t="s">
        <v>24</v>
      </c>
      <c r="D2398" s="2" t="s">
        <v>19</v>
      </c>
      <c r="E2398" s="2" t="s">
        <v>46</v>
      </c>
      <c r="F2398" s="2" t="s">
        <v>21</v>
      </c>
      <c r="G2398" s="2" t="s">
        <v>35</v>
      </c>
      <c r="H2398" s="2">
        <v>37</v>
      </c>
      <c r="I2398" s="2">
        <v>5</v>
      </c>
      <c r="J2398" s="2" t="s">
        <v>16</v>
      </c>
      <c r="K2398" s="2">
        <f t="shared" si="74"/>
        <v>37</v>
      </c>
      <c r="L2398" s="2">
        <f t="shared" si="75"/>
        <v>37</v>
      </c>
      <c r="M2398" s="2" cm="1">
        <f t="array" ref="M2398">IFERROR(_xlfn.IFS(AND(F2398="Furniture",C2398="First Class",I2398&gt;5),H2398-(H2398*10%),AND(F2398="Technology",C2398="Same Day",I2398&gt;6),H2398-(H2398*12%),AND(F2398="Office Supplies",OR(C2398="Second Day",C2398="Standard Class"),I2398&gt;4),H2398-(H2398*8%)),H2398)</f>
        <v>34.04</v>
      </c>
      <c r="N2398" s="2" cm="1">
        <f t="array" ref="N2398">IFERROR(_xlfn.IFS(AND(J2398="Yes",F2398="Furniture",OR(C2398="Second Day",C2398="Standard Class"),I2398&gt;3),H2398-(H2398*15%),AND(J2398="Yes",F2398="Technology",C2398="Same Day",I2398&gt;4),H2398-(H2398*18%),AND(J2398="Yes",F2398="Office Supplies",C2398="First Class",I2398&gt;5),H2398-(H2398*20%)),H2398)</f>
        <v>37</v>
      </c>
      <c r="O2398" s="2"/>
    </row>
    <row r="2399" spans="1:15" ht="15.75" customHeight="1" x14ac:dyDescent="0.3">
      <c r="A2399" s="2" t="s">
        <v>1218</v>
      </c>
      <c r="B2399" s="3">
        <v>42961</v>
      </c>
      <c r="C2399" s="2" t="s">
        <v>11</v>
      </c>
      <c r="D2399" s="2" t="s">
        <v>12</v>
      </c>
      <c r="E2399" s="2" t="s">
        <v>20</v>
      </c>
      <c r="F2399" s="2" t="s">
        <v>21</v>
      </c>
      <c r="G2399" s="2" t="s">
        <v>22</v>
      </c>
      <c r="H2399" s="2">
        <v>5.76</v>
      </c>
      <c r="I2399" s="2">
        <v>2</v>
      </c>
      <c r="J2399" s="2" t="s">
        <v>16</v>
      </c>
      <c r="K2399" s="2">
        <f t="shared" si="74"/>
        <v>5.76</v>
      </c>
      <c r="L2399" s="2">
        <f t="shared" si="75"/>
        <v>5.76</v>
      </c>
      <c r="M2399" s="2" cm="1">
        <f t="array" ref="M2399">IFERROR(_xlfn.IFS(AND(F2399="Furniture",C2399="First Class",I2399&gt;5),H2399-(H2399*10%),AND(F2399="Technology",C2399="Same Day",I2399&gt;6),H2399-(H2399*12%),AND(F2399="Office Supplies",OR(C2399="Second Day",C2399="Standard Class"),I2399&gt;4),H2399-(H2399*8%)),H2399)</f>
        <v>5.76</v>
      </c>
      <c r="N2399" s="2" cm="1">
        <f t="array" ref="N2399">IFERROR(_xlfn.IFS(AND(J2399="Yes",F2399="Furniture",OR(C2399="Second Day",C2399="Standard Class"),I2399&gt;3),H2399-(H2399*15%),AND(J2399="Yes",F2399="Technology",C2399="Same Day",I2399&gt;4),H2399-(H2399*18%),AND(J2399="Yes",F2399="Office Supplies",C2399="First Class",I2399&gt;5),H2399-(H2399*20%)),H2399)</f>
        <v>5.76</v>
      </c>
      <c r="O2399" s="2"/>
    </row>
    <row r="2400" spans="1:15" ht="15.75" customHeight="1" x14ac:dyDescent="0.3">
      <c r="A2400" s="2" t="s">
        <v>1218</v>
      </c>
      <c r="B2400" s="3">
        <v>42961</v>
      </c>
      <c r="C2400" s="2" t="s">
        <v>11</v>
      </c>
      <c r="D2400" s="2" t="s">
        <v>12</v>
      </c>
      <c r="E2400" s="2" t="s">
        <v>20</v>
      </c>
      <c r="F2400" s="2" t="s">
        <v>21</v>
      </c>
      <c r="G2400" s="2" t="s">
        <v>29</v>
      </c>
      <c r="H2400" s="2">
        <v>16.68</v>
      </c>
      <c r="I2400" s="2">
        <v>6</v>
      </c>
      <c r="J2400" s="2" t="s">
        <v>16</v>
      </c>
      <c r="K2400" s="2">
        <f t="shared" si="74"/>
        <v>16.68</v>
      </c>
      <c r="L2400" s="2">
        <f t="shared" si="75"/>
        <v>16.68</v>
      </c>
      <c r="M2400" s="2" cm="1">
        <f t="array" ref="M2400">IFERROR(_xlfn.IFS(AND(F2400="Furniture",C2400="First Class",I2400&gt;5),H2400-(H2400*10%),AND(F2400="Technology",C2400="Same Day",I2400&gt;6),H2400-(H2400*12%),AND(F2400="Office Supplies",OR(C2400="Second Day",C2400="Standard Class"),I2400&gt;4),H2400-(H2400*8%)),H2400)</f>
        <v>16.68</v>
      </c>
      <c r="N2400" s="2" cm="1">
        <f t="array" ref="N2400">IFERROR(_xlfn.IFS(AND(J2400="Yes",F2400="Furniture",OR(C2400="Second Day",C2400="Standard Class"),I2400&gt;3),H2400-(H2400*15%),AND(J2400="Yes",F2400="Technology",C2400="Same Day",I2400&gt;4),H2400-(H2400*18%),AND(J2400="Yes",F2400="Office Supplies",C2400="First Class",I2400&gt;5),H2400-(H2400*20%)),H2400)</f>
        <v>16.68</v>
      </c>
      <c r="O2400" s="2"/>
    </row>
    <row r="2401" spans="1:15" ht="15.75" customHeight="1" x14ac:dyDescent="0.3">
      <c r="A2401" s="2" t="s">
        <v>1219</v>
      </c>
      <c r="B2401" s="3">
        <v>42987</v>
      </c>
      <c r="C2401" s="2" t="s">
        <v>24</v>
      </c>
      <c r="D2401" s="2" t="s">
        <v>19</v>
      </c>
      <c r="E2401" s="2" t="s">
        <v>13</v>
      </c>
      <c r="F2401" s="2" t="s">
        <v>21</v>
      </c>
      <c r="G2401" s="2" t="s">
        <v>26</v>
      </c>
      <c r="H2401" s="2">
        <v>628.80999999999995</v>
      </c>
      <c r="I2401" s="2">
        <v>7</v>
      </c>
      <c r="J2401" s="2" t="s">
        <v>16</v>
      </c>
      <c r="K2401" s="2">
        <f t="shared" si="74"/>
        <v>534.48849999999993</v>
      </c>
      <c r="L2401" s="2">
        <f t="shared" si="75"/>
        <v>628.80999999999995</v>
      </c>
      <c r="M2401" s="2" cm="1">
        <f t="array" ref="M2401">IFERROR(_xlfn.IFS(AND(F2401="Furniture",C2401="First Class",I2401&gt;5),H2401-(H2401*10%),AND(F2401="Technology",C2401="Same Day",I2401&gt;6),H2401-(H2401*12%),AND(F2401="Office Supplies",OR(C2401="Second Day",C2401="Standard Class"),I2401&gt;4),H2401-(H2401*8%)),H2401)</f>
        <v>578.50519999999995</v>
      </c>
      <c r="N2401" s="2" cm="1">
        <f t="array" ref="N2401">IFERROR(_xlfn.IFS(AND(J2401="Yes",F2401="Furniture",OR(C2401="Second Day",C2401="Standard Class"),I2401&gt;3),H2401-(H2401*15%),AND(J2401="Yes",F2401="Technology",C2401="Same Day",I2401&gt;4),H2401-(H2401*18%),AND(J2401="Yes",F2401="Office Supplies",C2401="First Class",I2401&gt;5),H2401-(H2401*20%)),H2401)</f>
        <v>628.80999999999995</v>
      </c>
      <c r="O2401" s="2"/>
    </row>
    <row r="2402" spans="1:15" ht="15.75" customHeight="1" x14ac:dyDescent="0.3">
      <c r="A2402" s="2" t="s">
        <v>1219</v>
      </c>
      <c r="B2402" s="3">
        <v>42987</v>
      </c>
      <c r="C2402" s="2" t="s">
        <v>24</v>
      </c>
      <c r="D2402" s="2" t="s">
        <v>19</v>
      </c>
      <c r="E2402" s="2" t="s">
        <v>13</v>
      </c>
      <c r="F2402" s="2" t="s">
        <v>21</v>
      </c>
      <c r="G2402" s="2" t="s">
        <v>26</v>
      </c>
      <c r="H2402" s="2">
        <v>56.449999999999996</v>
      </c>
      <c r="I2402" s="2">
        <v>5</v>
      </c>
      <c r="J2402" s="2" t="s">
        <v>16</v>
      </c>
      <c r="K2402" s="2">
        <f t="shared" si="74"/>
        <v>56.449999999999996</v>
      </c>
      <c r="L2402" s="2">
        <f t="shared" si="75"/>
        <v>56.449999999999996</v>
      </c>
      <c r="M2402" s="2" cm="1">
        <f t="array" ref="M2402">IFERROR(_xlfn.IFS(AND(F2402="Furniture",C2402="First Class",I2402&gt;5),H2402-(H2402*10%),AND(F2402="Technology",C2402="Same Day",I2402&gt;6),H2402-(H2402*12%),AND(F2402="Office Supplies",OR(C2402="Second Day",C2402="Standard Class"),I2402&gt;4),H2402-(H2402*8%)),H2402)</f>
        <v>51.933999999999997</v>
      </c>
      <c r="N2402" s="2" cm="1">
        <f t="array" ref="N2402">IFERROR(_xlfn.IFS(AND(J2402="Yes",F2402="Furniture",OR(C2402="Second Day",C2402="Standard Class"),I2402&gt;3),H2402-(H2402*15%),AND(J2402="Yes",F2402="Technology",C2402="Same Day",I2402&gt;4),H2402-(H2402*18%),AND(J2402="Yes",F2402="Office Supplies",C2402="First Class",I2402&gt;5),H2402-(H2402*20%)),H2402)</f>
        <v>56.449999999999996</v>
      </c>
      <c r="O2402" s="2"/>
    </row>
    <row r="2403" spans="1:15" ht="15.75" customHeight="1" x14ac:dyDescent="0.3">
      <c r="A2403" s="2" t="s">
        <v>1220</v>
      </c>
      <c r="B2403" s="3">
        <v>42826</v>
      </c>
      <c r="C2403" s="2" t="s">
        <v>11</v>
      </c>
      <c r="D2403" s="2" t="s">
        <v>12</v>
      </c>
      <c r="E2403" s="2" t="s">
        <v>39</v>
      </c>
      <c r="F2403" s="2" t="s">
        <v>21</v>
      </c>
      <c r="G2403" s="2" t="s">
        <v>26</v>
      </c>
      <c r="H2403" s="2">
        <v>94.199999999999989</v>
      </c>
      <c r="I2403" s="2">
        <v>6</v>
      </c>
      <c r="J2403" s="2" t="s">
        <v>16</v>
      </c>
      <c r="K2403" s="2">
        <f t="shared" si="74"/>
        <v>94.199999999999989</v>
      </c>
      <c r="L2403" s="2">
        <f t="shared" si="75"/>
        <v>94.199999999999989</v>
      </c>
      <c r="M2403" s="2" cm="1">
        <f t="array" ref="M2403">IFERROR(_xlfn.IFS(AND(F2403="Furniture",C2403="First Class",I2403&gt;5),H2403-(H2403*10%),AND(F2403="Technology",C2403="Same Day",I2403&gt;6),H2403-(H2403*12%),AND(F2403="Office Supplies",OR(C2403="Second Day",C2403="Standard Class"),I2403&gt;4),H2403-(H2403*8%)),H2403)</f>
        <v>94.199999999999989</v>
      </c>
      <c r="N2403" s="2" cm="1">
        <f t="array" ref="N2403">IFERROR(_xlfn.IFS(AND(J2403="Yes",F2403="Furniture",OR(C2403="Second Day",C2403="Standard Class"),I2403&gt;3),H2403-(H2403*15%),AND(J2403="Yes",F2403="Technology",C2403="Same Day",I2403&gt;4),H2403-(H2403*18%),AND(J2403="Yes",F2403="Office Supplies",C2403="First Class",I2403&gt;5),H2403-(H2403*20%)),H2403)</f>
        <v>94.199999999999989</v>
      </c>
      <c r="O2403" s="2"/>
    </row>
    <row r="2404" spans="1:15" ht="15.75" customHeight="1" x14ac:dyDescent="0.3">
      <c r="A2404" s="2" t="s">
        <v>1220</v>
      </c>
      <c r="B2404" s="3">
        <v>42826</v>
      </c>
      <c r="C2404" s="2" t="s">
        <v>11</v>
      </c>
      <c r="D2404" s="2" t="s">
        <v>12</v>
      </c>
      <c r="E2404" s="2" t="s">
        <v>39</v>
      </c>
      <c r="F2404" s="2" t="s">
        <v>21</v>
      </c>
      <c r="G2404" s="2" t="s">
        <v>51</v>
      </c>
      <c r="H2404" s="2">
        <v>28.4</v>
      </c>
      <c r="I2404" s="2">
        <v>5</v>
      </c>
      <c r="J2404" s="2" t="s">
        <v>16</v>
      </c>
      <c r="K2404" s="2">
        <f t="shared" si="74"/>
        <v>28.4</v>
      </c>
      <c r="L2404" s="2">
        <f t="shared" si="75"/>
        <v>28.4</v>
      </c>
      <c r="M2404" s="2" cm="1">
        <f t="array" ref="M2404">IFERROR(_xlfn.IFS(AND(F2404="Furniture",C2404="First Class",I2404&gt;5),H2404-(H2404*10%),AND(F2404="Technology",C2404="Same Day",I2404&gt;6),H2404-(H2404*12%),AND(F2404="Office Supplies",OR(C2404="Second Day",C2404="Standard Class"),I2404&gt;4),H2404-(H2404*8%)),H2404)</f>
        <v>28.4</v>
      </c>
      <c r="N2404" s="2" cm="1">
        <f t="array" ref="N2404">IFERROR(_xlfn.IFS(AND(J2404="Yes",F2404="Furniture",OR(C2404="Second Day",C2404="Standard Class"),I2404&gt;3),H2404-(H2404*15%),AND(J2404="Yes",F2404="Technology",C2404="Same Day",I2404&gt;4),H2404-(H2404*18%),AND(J2404="Yes",F2404="Office Supplies",C2404="First Class",I2404&gt;5),H2404-(H2404*20%)),H2404)</f>
        <v>28.4</v>
      </c>
      <c r="O2404" s="2"/>
    </row>
    <row r="2405" spans="1:15" ht="15.75" customHeight="1" x14ac:dyDescent="0.3">
      <c r="A2405" s="2" t="s">
        <v>1221</v>
      </c>
      <c r="B2405" s="3">
        <v>42640</v>
      </c>
      <c r="C2405" s="2" t="s">
        <v>24</v>
      </c>
      <c r="D2405" s="2" t="s">
        <v>19</v>
      </c>
      <c r="E2405" s="2" t="s">
        <v>39</v>
      </c>
      <c r="F2405" s="2" t="s">
        <v>14</v>
      </c>
      <c r="G2405" s="2" t="s">
        <v>15</v>
      </c>
      <c r="H2405" s="2">
        <v>956.6647999999999</v>
      </c>
      <c r="I2405" s="2">
        <v>7</v>
      </c>
      <c r="J2405" s="2" t="s">
        <v>16</v>
      </c>
      <c r="K2405" s="2">
        <f t="shared" si="74"/>
        <v>813.16507999999999</v>
      </c>
      <c r="L2405" s="2">
        <f t="shared" si="75"/>
        <v>956.6647999999999</v>
      </c>
      <c r="M2405" s="2" cm="1">
        <f t="array" ref="M2405">IFERROR(_xlfn.IFS(AND(F2405="Furniture",C2405="First Class",I2405&gt;5),H2405-(H2405*10%),AND(F2405="Technology",C2405="Same Day",I2405&gt;6),H2405-(H2405*12%),AND(F2405="Office Supplies",OR(C2405="Second Day",C2405="Standard Class"),I2405&gt;4),H2405-(H2405*8%)),H2405)</f>
        <v>956.6647999999999</v>
      </c>
      <c r="N2405" s="2" cm="1">
        <f t="array" ref="N2405">IFERROR(_xlfn.IFS(AND(J2405="Yes",F2405="Furniture",OR(C2405="Second Day",C2405="Standard Class"),I2405&gt;3),H2405-(H2405*15%),AND(J2405="Yes",F2405="Technology",C2405="Same Day",I2405&gt;4),H2405-(H2405*18%),AND(J2405="Yes",F2405="Office Supplies",C2405="First Class",I2405&gt;5),H2405-(H2405*20%)),H2405)</f>
        <v>956.6647999999999</v>
      </c>
      <c r="O2405" s="2"/>
    </row>
    <row r="2406" spans="1:15" ht="15.75" customHeight="1" x14ac:dyDescent="0.3">
      <c r="A2406" s="2" t="s">
        <v>1222</v>
      </c>
      <c r="B2406" s="3">
        <v>43015</v>
      </c>
      <c r="C2406" s="2" t="s">
        <v>24</v>
      </c>
      <c r="D2406" s="2" t="s">
        <v>12</v>
      </c>
      <c r="E2406" s="2" t="s">
        <v>20</v>
      </c>
      <c r="F2406" s="2" t="s">
        <v>30</v>
      </c>
      <c r="G2406" s="2" t="s">
        <v>49</v>
      </c>
      <c r="H2406" s="2">
        <v>1115.9099999999999</v>
      </c>
      <c r="I2406" s="2">
        <v>9</v>
      </c>
      <c r="J2406" s="2" t="s">
        <v>16</v>
      </c>
      <c r="K2406" s="2">
        <f t="shared" si="74"/>
        <v>948.5234999999999</v>
      </c>
      <c r="L2406" s="2">
        <f t="shared" si="75"/>
        <v>1115.9099999999999</v>
      </c>
      <c r="M2406" s="2" cm="1">
        <f t="array" ref="M2406">IFERROR(_xlfn.IFS(AND(F2406="Furniture",C2406="First Class",I2406&gt;5),H2406-(H2406*10%),AND(F2406="Technology",C2406="Same Day",I2406&gt;6),H2406-(H2406*12%),AND(F2406="Office Supplies",OR(C2406="Second Day",C2406="Standard Class"),I2406&gt;4),H2406-(H2406*8%)),H2406)</f>
        <v>1115.9099999999999</v>
      </c>
      <c r="N2406" s="2" cm="1">
        <f t="array" ref="N2406">IFERROR(_xlfn.IFS(AND(J2406="Yes",F2406="Furniture",OR(C2406="Second Day",C2406="Standard Class"),I2406&gt;3),H2406-(H2406*15%),AND(J2406="Yes",F2406="Technology",C2406="Same Day",I2406&gt;4),H2406-(H2406*18%),AND(J2406="Yes",F2406="Office Supplies",C2406="First Class",I2406&gt;5),H2406-(H2406*20%)),H2406)</f>
        <v>1115.9099999999999</v>
      </c>
      <c r="O2406" s="2"/>
    </row>
    <row r="2407" spans="1:15" ht="15.75" customHeight="1" x14ac:dyDescent="0.3">
      <c r="A2407" s="2" t="s">
        <v>1222</v>
      </c>
      <c r="B2407" s="3">
        <v>43015</v>
      </c>
      <c r="C2407" s="2" t="s">
        <v>24</v>
      </c>
      <c r="D2407" s="2" t="s">
        <v>12</v>
      </c>
      <c r="E2407" s="2" t="s">
        <v>20</v>
      </c>
      <c r="F2407" s="2" t="s">
        <v>30</v>
      </c>
      <c r="G2407" s="2" t="s">
        <v>31</v>
      </c>
      <c r="H2407" s="2">
        <v>128.744</v>
      </c>
      <c r="I2407" s="2">
        <v>7</v>
      </c>
      <c r="J2407" s="2" t="s">
        <v>16</v>
      </c>
      <c r="K2407" s="2">
        <f t="shared" si="74"/>
        <v>128.744</v>
      </c>
      <c r="L2407" s="2">
        <f t="shared" si="75"/>
        <v>128.744</v>
      </c>
      <c r="M2407" s="2" cm="1">
        <f t="array" ref="M2407">IFERROR(_xlfn.IFS(AND(F2407="Furniture",C2407="First Class",I2407&gt;5),H2407-(H2407*10%),AND(F2407="Technology",C2407="Same Day",I2407&gt;6),H2407-(H2407*12%),AND(F2407="Office Supplies",OR(C2407="Second Day",C2407="Standard Class"),I2407&gt;4),H2407-(H2407*8%)),H2407)</f>
        <v>128.744</v>
      </c>
      <c r="N2407" s="2" cm="1">
        <f t="array" ref="N2407">IFERROR(_xlfn.IFS(AND(J2407="Yes",F2407="Furniture",OR(C2407="Second Day",C2407="Standard Class"),I2407&gt;3),H2407-(H2407*15%),AND(J2407="Yes",F2407="Technology",C2407="Same Day",I2407&gt;4),H2407-(H2407*18%),AND(J2407="Yes",F2407="Office Supplies",C2407="First Class",I2407&gt;5),H2407-(H2407*20%)),H2407)</f>
        <v>128.744</v>
      </c>
      <c r="O2407" s="2"/>
    </row>
    <row r="2408" spans="1:15" ht="15.75" customHeight="1" x14ac:dyDescent="0.3">
      <c r="A2408" s="2" t="s">
        <v>1222</v>
      </c>
      <c r="B2408" s="3">
        <v>43015</v>
      </c>
      <c r="C2408" s="2" t="s">
        <v>24</v>
      </c>
      <c r="D2408" s="2" t="s">
        <v>12</v>
      </c>
      <c r="E2408" s="2" t="s">
        <v>20</v>
      </c>
      <c r="F2408" s="2" t="s">
        <v>30</v>
      </c>
      <c r="G2408" s="2" t="s">
        <v>31</v>
      </c>
      <c r="H2408" s="2">
        <v>79.920000000000016</v>
      </c>
      <c r="I2408" s="2">
        <v>10</v>
      </c>
      <c r="J2408" s="2" t="s">
        <v>16</v>
      </c>
      <c r="K2408" s="2">
        <f t="shared" si="74"/>
        <v>79.920000000000016</v>
      </c>
      <c r="L2408" s="2">
        <f t="shared" si="75"/>
        <v>79.920000000000016</v>
      </c>
      <c r="M2408" s="2" cm="1">
        <f t="array" ref="M2408">IFERROR(_xlfn.IFS(AND(F2408="Furniture",C2408="First Class",I2408&gt;5),H2408-(H2408*10%),AND(F2408="Technology",C2408="Same Day",I2408&gt;6),H2408-(H2408*12%),AND(F2408="Office Supplies",OR(C2408="Second Day",C2408="Standard Class"),I2408&gt;4),H2408-(H2408*8%)),H2408)</f>
        <v>79.920000000000016</v>
      </c>
      <c r="N2408" s="2" cm="1">
        <f t="array" ref="N2408">IFERROR(_xlfn.IFS(AND(J2408="Yes",F2408="Furniture",OR(C2408="Second Day",C2408="Standard Class"),I2408&gt;3),H2408-(H2408*15%),AND(J2408="Yes",F2408="Technology",C2408="Same Day",I2408&gt;4),H2408-(H2408*18%),AND(J2408="Yes",F2408="Office Supplies",C2408="First Class",I2408&gt;5),H2408-(H2408*20%)),H2408)</f>
        <v>79.920000000000016</v>
      </c>
      <c r="O2408" s="2"/>
    </row>
    <row r="2409" spans="1:15" ht="15.75" customHeight="1" x14ac:dyDescent="0.3">
      <c r="A2409" s="2" t="s">
        <v>1223</v>
      </c>
      <c r="B2409" s="3">
        <v>42755</v>
      </c>
      <c r="C2409" s="2" t="s">
        <v>24</v>
      </c>
      <c r="D2409" s="2" t="s">
        <v>12</v>
      </c>
      <c r="E2409" s="2" t="s">
        <v>20</v>
      </c>
      <c r="F2409" s="2" t="s">
        <v>21</v>
      </c>
      <c r="G2409" s="2" t="s">
        <v>29</v>
      </c>
      <c r="H2409" s="2">
        <v>24.2</v>
      </c>
      <c r="I2409" s="2">
        <v>5</v>
      </c>
      <c r="J2409" s="2" t="s">
        <v>16</v>
      </c>
      <c r="K2409" s="2">
        <f t="shared" si="74"/>
        <v>24.2</v>
      </c>
      <c r="L2409" s="2">
        <f t="shared" si="75"/>
        <v>24.2</v>
      </c>
      <c r="M2409" s="2" cm="1">
        <f t="array" ref="M2409">IFERROR(_xlfn.IFS(AND(F2409="Furniture",C2409="First Class",I2409&gt;5),H2409-(H2409*10%),AND(F2409="Technology",C2409="Same Day",I2409&gt;6),H2409-(H2409*12%),AND(F2409="Office Supplies",OR(C2409="Second Day",C2409="Standard Class"),I2409&gt;4),H2409-(H2409*8%)),H2409)</f>
        <v>22.263999999999999</v>
      </c>
      <c r="N2409" s="2" cm="1">
        <f t="array" ref="N2409">IFERROR(_xlfn.IFS(AND(J2409="Yes",F2409="Furniture",OR(C2409="Second Day",C2409="Standard Class"),I2409&gt;3),H2409-(H2409*15%),AND(J2409="Yes",F2409="Technology",C2409="Same Day",I2409&gt;4),H2409-(H2409*18%),AND(J2409="Yes",F2409="Office Supplies",C2409="First Class",I2409&gt;5),H2409-(H2409*20%)),H2409)</f>
        <v>24.2</v>
      </c>
      <c r="O2409" s="2"/>
    </row>
    <row r="2410" spans="1:15" ht="15.75" customHeight="1" x14ac:dyDescent="0.3">
      <c r="A2410" s="2" t="s">
        <v>1223</v>
      </c>
      <c r="B2410" s="3">
        <v>42755</v>
      </c>
      <c r="C2410" s="2" t="s">
        <v>24</v>
      </c>
      <c r="D2410" s="2" t="s">
        <v>12</v>
      </c>
      <c r="E2410" s="2" t="s">
        <v>20</v>
      </c>
      <c r="F2410" s="2" t="s">
        <v>30</v>
      </c>
      <c r="G2410" s="2" t="s">
        <v>31</v>
      </c>
      <c r="H2410" s="2">
        <v>359.97600000000006</v>
      </c>
      <c r="I2410" s="2">
        <v>3</v>
      </c>
      <c r="J2410" s="2" t="s">
        <v>16</v>
      </c>
      <c r="K2410" s="2">
        <f t="shared" si="74"/>
        <v>305.97960000000006</v>
      </c>
      <c r="L2410" s="2">
        <f t="shared" si="75"/>
        <v>359.97600000000006</v>
      </c>
      <c r="M2410" s="2" cm="1">
        <f t="array" ref="M2410">IFERROR(_xlfn.IFS(AND(F2410="Furniture",C2410="First Class",I2410&gt;5),H2410-(H2410*10%),AND(F2410="Technology",C2410="Same Day",I2410&gt;6),H2410-(H2410*12%),AND(F2410="Office Supplies",OR(C2410="Second Day",C2410="Standard Class"),I2410&gt;4),H2410-(H2410*8%)),H2410)</f>
        <v>359.97600000000006</v>
      </c>
      <c r="N2410" s="2" cm="1">
        <f t="array" ref="N2410">IFERROR(_xlfn.IFS(AND(J2410="Yes",F2410="Furniture",OR(C2410="Second Day",C2410="Standard Class"),I2410&gt;3),H2410-(H2410*15%),AND(J2410="Yes",F2410="Technology",C2410="Same Day",I2410&gt;4),H2410-(H2410*18%),AND(J2410="Yes",F2410="Office Supplies",C2410="First Class",I2410&gt;5),H2410-(H2410*20%)),H2410)</f>
        <v>359.97600000000006</v>
      </c>
      <c r="O2410" s="2"/>
    </row>
    <row r="2411" spans="1:15" ht="15.75" customHeight="1" x14ac:dyDescent="0.3">
      <c r="A2411" s="2" t="s">
        <v>1224</v>
      </c>
      <c r="B2411" s="3">
        <v>42817</v>
      </c>
      <c r="C2411" s="2" t="s">
        <v>54</v>
      </c>
      <c r="D2411" s="2" t="s">
        <v>38</v>
      </c>
      <c r="E2411" s="2" t="s">
        <v>20</v>
      </c>
      <c r="F2411" s="2" t="s">
        <v>14</v>
      </c>
      <c r="G2411" s="2" t="s">
        <v>28</v>
      </c>
      <c r="H2411" s="2">
        <v>211.84</v>
      </c>
      <c r="I2411" s="2">
        <v>8</v>
      </c>
      <c r="J2411" s="2" t="s">
        <v>16</v>
      </c>
      <c r="K2411" s="2">
        <f t="shared" si="74"/>
        <v>211.84</v>
      </c>
      <c r="L2411" s="2">
        <f t="shared" si="75"/>
        <v>211.84</v>
      </c>
      <c r="M2411" s="2" cm="1">
        <f t="array" ref="M2411">IFERROR(_xlfn.IFS(AND(F2411="Furniture",C2411="First Class",I2411&gt;5),H2411-(H2411*10%),AND(F2411="Technology",C2411="Same Day",I2411&gt;6),H2411-(H2411*12%),AND(F2411="Office Supplies",OR(C2411="Second Day",C2411="Standard Class"),I2411&gt;4),H2411-(H2411*8%)),H2411)</f>
        <v>190.65600000000001</v>
      </c>
      <c r="N2411" s="2" cm="1">
        <f t="array" ref="N2411">IFERROR(_xlfn.IFS(AND(J2411="Yes",F2411="Furniture",OR(C2411="Second Day",C2411="Standard Class"),I2411&gt;3),H2411-(H2411*15%),AND(J2411="Yes",F2411="Technology",C2411="Same Day",I2411&gt;4),H2411-(H2411*18%),AND(J2411="Yes",F2411="Office Supplies",C2411="First Class",I2411&gt;5),H2411-(H2411*20%)),H2411)</f>
        <v>211.84</v>
      </c>
      <c r="O2411" s="2"/>
    </row>
    <row r="2412" spans="1:15" ht="15.75" customHeight="1" x14ac:dyDescent="0.3">
      <c r="A2412" s="2" t="s">
        <v>1225</v>
      </c>
      <c r="B2412" s="3">
        <v>41852</v>
      </c>
      <c r="C2412" s="2" t="s">
        <v>24</v>
      </c>
      <c r="D2412" s="2" t="s">
        <v>38</v>
      </c>
      <c r="E2412" s="2" t="s">
        <v>46</v>
      </c>
      <c r="F2412" s="2" t="s">
        <v>21</v>
      </c>
      <c r="G2412" s="2" t="s">
        <v>64</v>
      </c>
      <c r="H2412" s="2">
        <v>5.68</v>
      </c>
      <c r="I2412" s="2">
        <v>2</v>
      </c>
      <c r="J2412" s="2" t="s">
        <v>16</v>
      </c>
      <c r="K2412" s="2">
        <f t="shared" si="74"/>
        <v>5.68</v>
      </c>
      <c r="L2412" s="2">
        <f t="shared" si="75"/>
        <v>5.68</v>
      </c>
      <c r="M2412" s="2" cm="1">
        <f t="array" ref="M2412">IFERROR(_xlfn.IFS(AND(F2412="Furniture",C2412="First Class",I2412&gt;5),H2412-(H2412*10%),AND(F2412="Technology",C2412="Same Day",I2412&gt;6),H2412-(H2412*12%),AND(F2412="Office Supplies",OR(C2412="Second Day",C2412="Standard Class"),I2412&gt;4),H2412-(H2412*8%)),H2412)</f>
        <v>5.68</v>
      </c>
      <c r="N2412" s="2" cm="1">
        <f t="array" ref="N2412">IFERROR(_xlfn.IFS(AND(J2412="Yes",F2412="Furniture",OR(C2412="Second Day",C2412="Standard Class"),I2412&gt;3),H2412-(H2412*15%),AND(J2412="Yes",F2412="Technology",C2412="Same Day",I2412&gt;4),H2412-(H2412*18%),AND(J2412="Yes",F2412="Office Supplies",C2412="First Class",I2412&gt;5),H2412-(H2412*20%)),H2412)</f>
        <v>5.68</v>
      </c>
      <c r="O2412" s="2"/>
    </row>
    <row r="2413" spans="1:15" ht="15.75" customHeight="1" x14ac:dyDescent="0.3">
      <c r="A2413" s="2" t="s">
        <v>1226</v>
      </c>
      <c r="B2413" s="3">
        <v>42162</v>
      </c>
      <c r="C2413" s="2" t="s">
        <v>11</v>
      </c>
      <c r="D2413" s="2" t="s">
        <v>19</v>
      </c>
      <c r="E2413" s="2" t="s">
        <v>20</v>
      </c>
      <c r="F2413" s="2" t="s">
        <v>21</v>
      </c>
      <c r="G2413" s="2" t="s">
        <v>32</v>
      </c>
      <c r="H2413" s="2">
        <v>7.52</v>
      </c>
      <c r="I2413" s="2">
        <v>5</v>
      </c>
      <c r="J2413" s="2" t="s">
        <v>16</v>
      </c>
      <c r="K2413" s="2">
        <f t="shared" si="74"/>
        <v>7.52</v>
      </c>
      <c r="L2413" s="2">
        <f t="shared" si="75"/>
        <v>7.52</v>
      </c>
      <c r="M2413" s="2" cm="1">
        <f t="array" ref="M2413">IFERROR(_xlfn.IFS(AND(F2413="Furniture",C2413="First Class",I2413&gt;5),H2413-(H2413*10%),AND(F2413="Technology",C2413="Same Day",I2413&gt;6),H2413-(H2413*12%),AND(F2413="Office Supplies",OR(C2413="Second Day",C2413="Standard Class"),I2413&gt;4),H2413-(H2413*8%)),H2413)</f>
        <v>7.52</v>
      </c>
      <c r="N2413" s="2" cm="1">
        <f t="array" ref="N2413">IFERROR(_xlfn.IFS(AND(J2413="Yes",F2413="Furniture",OR(C2413="Second Day",C2413="Standard Class"),I2413&gt;3),H2413-(H2413*15%),AND(J2413="Yes",F2413="Technology",C2413="Same Day",I2413&gt;4),H2413-(H2413*18%),AND(J2413="Yes",F2413="Office Supplies",C2413="First Class",I2413&gt;5),H2413-(H2413*20%)),H2413)</f>
        <v>7.52</v>
      </c>
      <c r="O2413" s="2"/>
    </row>
    <row r="2414" spans="1:15" ht="15.75" customHeight="1" x14ac:dyDescent="0.3">
      <c r="A2414" s="2" t="s">
        <v>1227</v>
      </c>
      <c r="B2414" s="3">
        <v>41955</v>
      </c>
      <c r="C2414" s="2" t="s">
        <v>24</v>
      </c>
      <c r="D2414" s="2" t="s">
        <v>12</v>
      </c>
      <c r="E2414" s="2" t="s">
        <v>20</v>
      </c>
      <c r="F2414" s="2" t="s">
        <v>21</v>
      </c>
      <c r="G2414" s="2" t="s">
        <v>35</v>
      </c>
      <c r="H2414" s="2">
        <v>11.96</v>
      </c>
      <c r="I2414" s="2">
        <v>2</v>
      </c>
      <c r="J2414" s="2" t="s">
        <v>16</v>
      </c>
      <c r="K2414" s="2">
        <f t="shared" si="74"/>
        <v>11.96</v>
      </c>
      <c r="L2414" s="2">
        <f t="shared" si="75"/>
        <v>11.96</v>
      </c>
      <c r="M2414" s="2" cm="1">
        <f t="array" ref="M2414">IFERROR(_xlfn.IFS(AND(F2414="Furniture",C2414="First Class",I2414&gt;5),H2414-(H2414*10%),AND(F2414="Technology",C2414="Same Day",I2414&gt;6),H2414-(H2414*12%),AND(F2414="Office Supplies",OR(C2414="Second Day",C2414="Standard Class"),I2414&gt;4),H2414-(H2414*8%)),H2414)</f>
        <v>11.96</v>
      </c>
      <c r="N2414" s="2" cm="1">
        <f t="array" ref="N2414">IFERROR(_xlfn.IFS(AND(J2414="Yes",F2414="Furniture",OR(C2414="Second Day",C2414="Standard Class"),I2414&gt;3),H2414-(H2414*15%),AND(J2414="Yes",F2414="Technology",C2414="Same Day",I2414&gt;4),H2414-(H2414*18%),AND(J2414="Yes",F2414="Office Supplies",C2414="First Class",I2414&gt;5),H2414-(H2414*20%)),H2414)</f>
        <v>11.96</v>
      </c>
      <c r="O2414" s="2"/>
    </row>
    <row r="2415" spans="1:15" ht="15.75" customHeight="1" x14ac:dyDescent="0.3">
      <c r="A2415" s="2" t="s">
        <v>1227</v>
      </c>
      <c r="B2415" s="3">
        <v>41955</v>
      </c>
      <c r="C2415" s="2" t="s">
        <v>24</v>
      </c>
      <c r="D2415" s="2" t="s">
        <v>12</v>
      </c>
      <c r="E2415" s="2" t="s">
        <v>20</v>
      </c>
      <c r="F2415" s="2" t="s">
        <v>14</v>
      </c>
      <c r="G2415" s="2" t="s">
        <v>25</v>
      </c>
      <c r="H2415" s="2">
        <v>629.06400000000008</v>
      </c>
      <c r="I2415" s="2">
        <v>3</v>
      </c>
      <c r="J2415" s="2" t="s">
        <v>16</v>
      </c>
      <c r="K2415" s="2">
        <f t="shared" si="74"/>
        <v>534.70440000000008</v>
      </c>
      <c r="L2415" s="2">
        <f t="shared" si="75"/>
        <v>629.06400000000008</v>
      </c>
      <c r="M2415" s="2" cm="1">
        <f t="array" ref="M2415">IFERROR(_xlfn.IFS(AND(F2415="Furniture",C2415="First Class",I2415&gt;5),H2415-(H2415*10%),AND(F2415="Technology",C2415="Same Day",I2415&gt;6),H2415-(H2415*12%),AND(F2415="Office Supplies",OR(C2415="Second Day",C2415="Standard Class"),I2415&gt;4),H2415-(H2415*8%)),H2415)</f>
        <v>629.06400000000008</v>
      </c>
      <c r="N2415" s="2" cm="1">
        <f t="array" ref="N2415">IFERROR(_xlfn.IFS(AND(J2415="Yes",F2415="Furniture",OR(C2415="Second Day",C2415="Standard Class"),I2415&gt;3),H2415-(H2415*15%),AND(J2415="Yes",F2415="Technology",C2415="Same Day",I2415&gt;4),H2415-(H2415*18%),AND(J2415="Yes",F2415="Office Supplies",C2415="First Class",I2415&gt;5),H2415-(H2415*20%)),H2415)</f>
        <v>629.06400000000008</v>
      </c>
      <c r="O2415" s="2"/>
    </row>
    <row r="2416" spans="1:15" ht="15.75" customHeight="1" x14ac:dyDescent="0.3">
      <c r="A2416" s="2" t="s">
        <v>1228</v>
      </c>
      <c r="B2416" s="3">
        <v>42733</v>
      </c>
      <c r="C2416" s="2" t="s">
        <v>24</v>
      </c>
      <c r="D2416" s="2" t="s">
        <v>12</v>
      </c>
      <c r="E2416" s="2" t="s">
        <v>39</v>
      </c>
      <c r="F2416" s="2" t="s">
        <v>14</v>
      </c>
      <c r="G2416" s="2" t="s">
        <v>17</v>
      </c>
      <c r="H2416" s="2">
        <v>754.44999999999993</v>
      </c>
      <c r="I2416" s="2">
        <v>5</v>
      </c>
      <c r="J2416" s="2" t="s">
        <v>16</v>
      </c>
      <c r="K2416" s="2">
        <f t="shared" si="74"/>
        <v>641.28249999999991</v>
      </c>
      <c r="L2416" s="2">
        <f t="shared" si="75"/>
        <v>754.44999999999993</v>
      </c>
      <c r="M2416" s="2" cm="1">
        <f t="array" ref="M2416">IFERROR(_xlfn.IFS(AND(F2416="Furniture",C2416="First Class",I2416&gt;5),H2416-(H2416*10%),AND(F2416="Technology",C2416="Same Day",I2416&gt;6),H2416-(H2416*12%),AND(F2416="Office Supplies",OR(C2416="Second Day",C2416="Standard Class"),I2416&gt;4),H2416-(H2416*8%)),H2416)</f>
        <v>754.44999999999993</v>
      </c>
      <c r="N2416" s="2" cm="1">
        <f t="array" ref="N2416">IFERROR(_xlfn.IFS(AND(J2416="Yes",F2416="Furniture",OR(C2416="Second Day",C2416="Standard Class"),I2416&gt;3),H2416-(H2416*15%),AND(J2416="Yes",F2416="Technology",C2416="Same Day",I2416&gt;4),H2416-(H2416*18%),AND(J2416="Yes",F2416="Office Supplies",C2416="First Class",I2416&gt;5),H2416-(H2416*20%)),H2416)</f>
        <v>754.44999999999993</v>
      </c>
      <c r="O2416" s="2"/>
    </row>
    <row r="2417" spans="1:15" ht="15.75" customHeight="1" x14ac:dyDescent="0.3">
      <c r="A2417" s="2" t="s">
        <v>1229</v>
      </c>
      <c r="B2417" s="3">
        <v>42191</v>
      </c>
      <c r="C2417" s="2" t="s">
        <v>24</v>
      </c>
      <c r="D2417" s="2" t="s">
        <v>38</v>
      </c>
      <c r="E2417" s="2" t="s">
        <v>46</v>
      </c>
      <c r="F2417" s="2" t="s">
        <v>14</v>
      </c>
      <c r="G2417" s="2" t="s">
        <v>15</v>
      </c>
      <c r="H2417" s="2">
        <v>301.95999999999998</v>
      </c>
      <c r="I2417" s="2">
        <v>2</v>
      </c>
      <c r="J2417" s="2" t="s">
        <v>16</v>
      </c>
      <c r="K2417" s="2">
        <f t="shared" si="74"/>
        <v>256.666</v>
      </c>
      <c r="L2417" s="2">
        <f t="shared" si="75"/>
        <v>301.95999999999998</v>
      </c>
      <c r="M2417" s="2" cm="1">
        <f t="array" ref="M2417">IFERROR(_xlfn.IFS(AND(F2417="Furniture",C2417="First Class",I2417&gt;5),H2417-(H2417*10%),AND(F2417="Technology",C2417="Same Day",I2417&gt;6),H2417-(H2417*12%),AND(F2417="Office Supplies",OR(C2417="Second Day",C2417="Standard Class"),I2417&gt;4),H2417-(H2417*8%)),H2417)</f>
        <v>301.95999999999998</v>
      </c>
      <c r="N2417" s="2" cm="1">
        <f t="array" ref="N2417">IFERROR(_xlfn.IFS(AND(J2417="Yes",F2417="Furniture",OR(C2417="Second Day",C2417="Standard Class"),I2417&gt;3),H2417-(H2417*15%),AND(J2417="Yes",F2417="Technology",C2417="Same Day",I2417&gt;4),H2417-(H2417*18%),AND(J2417="Yes",F2417="Office Supplies",C2417="First Class",I2417&gt;5),H2417-(H2417*20%)),H2417)</f>
        <v>301.95999999999998</v>
      </c>
      <c r="O2417" s="2"/>
    </row>
    <row r="2418" spans="1:15" ht="15.75" customHeight="1" x14ac:dyDescent="0.3">
      <c r="A2418" s="2" t="s">
        <v>1230</v>
      </c>
      <c r="B2418" s="3">
        <v>43020</v>
      </c>
      <c r="C2418" s="2" t="s">
        <v>24</v>
      </c>
      <c r="D2418" s="2" t="s">
        <v>19</v>
      </c>
      <c r="E2418" s="2" t="s">
        <v>20</v>
      </c>
      <c r="F2418" s="2" t="s">
        <v>30</v>
      </c>
      <c r="G2418" s="2" t="s">
        <v>49</v>
      </c>
      <c r="H2418" s="2">
        <v>595</v>
      </c>
      <c r="I2418" s="2">
        <v>5</v>
      </c>
      <c r="J2418" s="2" t="s">
        <v>16</v>
      </c>
      <c r="K2418" s="2">
        <f t="shared" si="74"/>
        <v>505.75</v>
      </c>
      <c r="L2418" s="2">
        <f t="shared" si="75"/>
        <v>595</v>
      </c>
      <c r="M2418" s="2" cm="1">
        <f t="array" ref="M2418">IFERROR(_xlfn.IFS(AND(F2418="Furniture",C2418="First Class",I2418&gt;5),H2418-(H2418*10%),AND(F2418="Technology",C2418="Same Day",I2418&gt;6),H2418-(H2418*12%),AND(F2418="Office Supplies",OR(C2418="Second Day",C2418="Standard Class"),I2418&gt;4),H2418-(H2418*8%)),H2418)</f>
        <v>595</v>
      </c>
      <c r="N2418" s="2" cm="1">
        <f t="array" ref="N2418">IFERROR(_xlfn.IFS(AND(J2418="Yes",F2418="Furniture",OR(C2418="Second Day",C2418="Standard Class"),I2418&gt;3),H2418-(H2418*15%),AND(J2418="Yes",F2418="Technology",C2418="Same Day",I2418&gt;4),H2418-(H2418*18%),AND(J2418="Yes",F2418="Office Supplies",C2418="First Class",I2418&gt;5),H2418-(H2418*20%)),H2418)</f>
        <v>595</v>
      </c>
      <c r="O2418" s="2"/>
    </row>
    <row r="2419" spans="1:15" ht="15.75" customHeight="1" x14ac:dyDescent="0.3">
      <c r="A2419" s="2" t="s">
        <v>1230</v>
      </c>
      <c r="B2419" s="3">
        <v>43020</v>
      </c>
      <c r="C2419" s="2" t="s">
        <v>24</v>
      </c>
      <c r="D2419" s="2" t="s">
        <v>19</v>
      </c>
      <c r="E2419" s="2" t="s">
        <v>20</v>
      </c>
      <c r="F2419" s="2" t="s">
        <v>21</v>
      </c>
      <c r="G2419" s="2" t="s">
        <v>32</v>
      </c>
      <c r="H2419" s="2">
        <v>79.872000000000014</v>
      </c>
      <c r="I2419" s="2">
        <v>3</v>
      </c>
      <c r="J2419" s="2" t="s">
        <v>16</v>
      </c>
      <c r="K2419" s="2">
        <f t="shared" si="74"/>
        <v>79.872000000000014</v>
      </c>
      <c r="L2419" s="2">
        <f t="shared" si="75"/>
        <v>79.872000000000014</v>
      </c>
      <c r="M2419" s="2" cm="1">
        <f t="array" ref="M2419">IFERROR(_xlfn.IFS(AND(F2419="Furniture",C2419="First Class",I2419&gt;5),H2419-(H2419*10%),AND(F2419="Technology",C2419="Same Day",I2419&gt;6),H2419-(H2419*12%),AND(F2419="Office Supplies",OR(C2419="Second Day",C2419="Standard Class"),I2419&gt;4),H2419-(H2419*8%)),H2419)</f>
        <v>79.872000000000014</v>
      </c>
      <c r="N2419" s="2" cm="1">
        <f t="array" ref="N2419">IFERROR(_xlfn.IFS(AND(J2419="Yes",F2419="Furniture",OR(C2419="Second Day",C2419="Standard Class"),I2419&gt;3),H2419-(H2419*15%),AND(J2419="Yes",F2419="Technology",C2419="Same Day",I2419&gt;4),H2419-(H2419*18%),AND(J2419="Yes",F2419="Office Supplies",C2419="First Class",I2419&gt;5),H2419-(H2419*20%)),H2419)</f>
        <v>79.872000000000014</v>
      </c>
      <c r="O2419" s="2"/>
    </row>
    <row r="2420" spans="1:15" ht="15.75" customHeight="1" x14ac:dyDescent="0.3">
      <c r="A2420" s="2" t="s">
        <v>1231</v>
      </c>
      <c r="B2420" s="3">
        <v>42511</v>
      </c>
      <c r="C2420" s="2" t="s">
        <v>24</v>
      </c>
      <c r="D2420" s="2" t="s">
        <v>19</v>
      </c>
      <c r="E2420" s="2" t="s">
        <v>20</v>
      </c>
      <c r="F2420" s="2" t="s">
        <v>30</v>
      </c>
      <c r="G2420" s="2" t="s">
        <v>122</v>
      </c>
      <c r="H2420" s="2">
        <v>2396.4</v>
      </c>
      <c r="I2420" s="2">
        <v>10</v>
      </c>
      <c r="J2420" s="2" t="s">
        <v>16</v>
      </c>
      <c r="K2420" s="2">
        <f t="shared" si="74"/>
        <v>2036.94</v>
      </c>
      <c r="L2420" s="2">
        <f t="shared" si="75"/>
        <v>2396.4</v>
      </c>
      <c r="M2420" s="2" cm="1">
        <f t="array" ref="M2420">IFERROR(_xlfn.IFS(AND(F2420="Furniture",C2420="First Class",I2420&gt;5),H2420-(H2420*10%),AND(F2420="Technology",C2420="Same Day",I2420&gt;6),H2420-(H2420*12%),AND(F2420="Office Supplies",OR(C2420="Second Day",C2420="Standard Class"),I2420&gt;4),H2420-(H2420*8%)),H2420)</f>
        <v>2396.4</v>
      </c>
      <c r="N2420" s="2" cm="1">
        <f t="array" ref="N2420">IFERROR(_xlfn.IFS(AND(J2420="Yes",F2420="Furniture",OR(C2420="Second Day",C2420="Standard Class"),I2420&gt;3),H2420-(H2420*15%),AND(J2420="Yes",F2420="Technology",C2420="Same Day",I2420&gt;4),H2420-(H2420*18%),AND(J2420="Yes",F2420="Office Supplies",C2420="First Class",I2420&gt;5),H2420-(H2420*20%)),H2420)</f>
        <v>2396.4</v>
      </c>
      <c r="O2420" s="2"/>
    </row>
    <row r="2421" spans="1:15" ht="15.75" customHeight="1" x14ac:dyDescent="0.3">
      <c r="A2421" s="2" t="s">
        <v>1232</v>
      </c>
      <c r="B2421" s="3">
        <v>43048</v>
      </c>
      <c r="C2421" s="2" t="s">
        <v>24</v>
      </c>
      <c r="D2421" s="2" t="s">
        <v>19</v>
      </c>
      <c r="E2421" s="2" t="s">
        <v>20</v>
      </c>
      <c r="F2421" s="2" t="s">
        <v>21</v>
      </c>
      <c r="G2421" s="2" t="s">
        <v>26</v>
      </c>
      <c r="H2421" s="2">
        <v>63.56</v>
      </c>
      <c r="I2421" s="2">
        <v>2</v>
      </c>
      <c r="J2421" s="2" t="s">
        <v>16</v>
      </c>
      <c r="K2421" s="2">
        <f t="shared" si="74"/>
        <v>63.56</v>
      </c>
      <c r="L2421" s="2">
        <f t="shared" si="75"/>
        <v>63.56</v>
      </c>
      <c r="M2421" s="2" cm="1">
        <f t="array" ref="M2421">IFERROR(_xlfn.IFS(AND(F2421="Furniture",C2421="First Class",I2421&gt;5),H2421-(H2421*10%),AND(F2421="Technology",C2421="Same Day",I2421&gt;6),H2421-(H2421*12%),AND(F2421="Office Supplies",OR(C2421="Second Day",C2421="Standard Class"),I2421&gt;4),H2421-(H2421*8%)),H2421)</f>
        <v>63.56</v>
      </c>
      <c r="N2421" s="2" cm="1">
        <f t="array" ref="N2421">IFERROR(_xlfn.IFS(AND(J2421="Yes",F2421="Furniture",OR(C2421="Second Day",C2421="Standard Class"),I2421&gt;3),H2421-(H2421*15%),AND(J2421="Yes",F2421="Technology",C2421="Same Day",I2421&gt;4),H2421-(H2421*18%),AND(J2421="Yes",F2421="Office Supplies",C2421="First Class",I2421&gt;5),H2421-(H2421*20%)),H2421)</f>
        <v>63.56</v>
      </c>
      <c r="O2421" s="2"/>
    </row>
    <row r="2422" spans="1:15" ht="15.75" customHeight="1" x14ac:dyDescent="0.3">
      <c r="A2422" s="2" t="s">
        <v>1232</v>
      </c>
      <c r="B2422" s="3">
        <v>43048</v>
      </c>
      <c r="C2422" s="2" t="s">
        <v>24</v>
      </c>
      <c r="D2422" s="2" t="s">
        <v>19</v>
      </c>
      <c r="E2422" s="2" t="s">
        <v>20</v>
      </c>
      <c r="F2422" s="2" t="s">
        <v>30</v>
      </c>
      <c r="G2422" s="2" t="s">
        <v>49</v>
      </c>
      <c r="H2422" s="2">
        <v>99.99</v>
      </c>
      <c r="I2422" s="2">
        <v>1</v>
      </c>
      <c r="J2422" s="2" t="s">
        <v>16</v>
      </c>
      <c r="K2422" s="2">
        <f t="shared" si="74"/>
        <v>99.99</v>
      </c>
      <c r="L2422" s="2">
        <f t="shared" si="75"/>
        <v>99.99</v>
      </c>
      <c r="M2422" s="2" cm="1">
        <f t="array" ref="M2422">IFERROR(_xlfn.IFS(AND(F2422="Furniture",C2422="First Class",I2422&gt;5),H2422-(H2422*10%),AND(F2422="Technology",C2422="Same Day",I2422&gt;6),H2422-(H2422*12%),AND(F2422="Office Supplies",OR(C2422="Second Day",C2422="Standard Class"),I2422&gt;4),H2422-(H2422*8%)),H2422)</f>
        <v>99.99</v>
      </c>
      <c r="N2422" s="2" cm="1">
        <f t="array" ref="N2422">IFERROR(_xlfn.IFS(AND(J2422="Yes",F2422="Furniture",OR(C2422="Second Day",C2422="Standard Class"),I2422&gt;3),H2422-(H2422*15%),AND(J2422="Yes",F2422="Technology",C2422="Same Day",I2422&gt;4),H2422-(H2422*18%),AND(J2422="Yes",F2422="Office Supplies",C2422="First Class",I2422&gt;5),H2422-(H2422*20%)),H2422)</f>
        <v>99.99</v>
      </c>
      <c r="O2422" s="2"/>
    </row>
    <row r="2423" spans="1:15" ht="15.75" customHeight="1" x14ac:dyDescent="0.3">
      <c r="A2423" s="2" t="s">
        <v>1233</v>
      </c>
      <c r="B2423" s="3">
        <v>42478</v>
      </c>
      <c r="C2423" s="2" t="s">
        <v>24</v>
      </c>
      <c r="D2423" s="2" t="s">
        <v>38</v>
      </c>
      <c r="E2423" s="2" t="s">
        <v>39</v>
      </c>
      <c r="F2423" s="2" t="s">
        <v>21</v>
      </c>
      <c r="G2423" s="2" t="s">
        <v>26</v>
      </c>
      <c r="H2423" s="2">
        <v>230.376</v>
      </c>
      <c r="I2423" s="2">
        <v>3</v>
      </c>
      <c r="J2423" s="2" t="s">
        <v>16</v>
      </c>
      <c r="K2423" s="2">
        <f t="shared" si="74"/>
        <v>195.81960000000001</v>
      </c>
      <c r="L2423" s="2">
        <f t="shared" si="75"/>
        <v>230.376</v>
      </c>
      <c r="M2423" s="2" cm="1">
        <f t="array" ref="M2423">IFERROR(_xlfn.IFS(AND(F2423="Furniture",C2423="First Class",I2423&gt;5),H2423-(H2423*10%),AND(F2423="Technology",C2423="Same Day",I2423&gt;6),H2423-(H2423*12%),AND(F2423="Office Supplies",OR(C2423="Second Day",C2423="Standard Class"),I2423&gt;4),H2423-(H2423*8%)),H2423)</f>
        <v>230.376</v>
      </c>
      <c r="N2423" s="2" cm="1">
        <f t="array" ref="N2423">IFERROR(_xlfn.IFS(AND(J2423="Yes",F2423="Furniture",OR(C2423="Second Day",C2423="Standard Class"),I2423&gt;3),H2423-(H2423*15%),AND(J2423="Yes",F2423="Technology",C2423="Same Day",I2423&gt;4),H2423-(H2423*18%),AND(J2423="Yes",F2423="Office Supplies",C2423="First Class",I2423&gt;5),H2423-(H2423*20%)),H2423)</f>
        <v>230.376</v>
      </c>
      <c r="O2423" s="2"/>
    </row>
    <row r="2424" spans="1:15" ht="15.75" customHeight="1" x14ac:dyDescent="0.3">
      <c r="A2424" s="2" t="s">
        <v>1233</v>
      </c>
      <c r="B2424" s="3">
        <v>42478</v>
      </c>
      <c r="C2424" s="2" t="s">
        <v>24</v>
      </c>
      <c r="D2424" s="2" t="s">
        <v>38</v>
      </c>
      <c r="E2424" s="2" t="s">
        <v>39</v>
      </c>
      <c r="F2424" s="2" t="s">
        <v>21</v>
      </c>
      <c r="G2424" s="2" t="s">
        <v>35</v>
      </c>
      <c r="H2424" s="2">
        <v>9.6640000000000015</v>
      </c>
      <c r="I2424" s="2">
        <v>2</v>
      </c>
      <c r="J2424" s="2" t="s">
        <v>16</v>
      </c>
      <c r="K2424" s="2">
        <f t="shared" si="74"/>
        <v>9.6640000000000015</v>
      </c>
      <c r="L2424" s="2">
        <f t="shared" si="75"/>
        <v>9.6640000000000015</v>
      </c>
      <c r="M2424" s="2" cm="1">
        <f t="array" ref="M2424">IFERROR(_xlfn.IFS(AND(F2424="Furniture",C2424="First Class",I2424&gt;5),H2424-(H2424*10%),AND(F2424="Technology",C2424="Same Day",I2424&gt;6),H2424-(H2424*12%),AND(F2424="Office Supplies",OR(C2424="Second Day",C2424="Standard Class"),I2424&gt;4),H2424-(H2424*8%)),H2424)</f>
        <v>9.6640000000000015</v>
      </c>
      <c r="N2424" s="2" cm="1">
        <f t="array" ref="N2424">IFERROR(_xlfn.IFS(AND(J2424="Yes",F2424="Furniture",OR(C2424="Second Day",C2424="Standard Class"),I2424&gt;3),H2424-(H2424*15%),AND(J2424="Yes",F2424="Technology",C2424="Same Day",I2424&gt;4),H2424-(H2424*18%),AND(J2424="Yes",F2424="Office Supplies",C2424="First Class",I2424&gt;5),H2424-(H2424*20%)),H2424)</f>
        <v>9.6640000000000015</v>
      </c>
      <c r="O2424" s="2"/>
    </row>
    <row r="2425" spans="1:15" ht="15.75" customHeight="1" x14ac:dyDescent="0.3">
      <c r="A2425" s="2" t="s">
        <v>1234</v>
      </c>
      <c r="B2425" s="3">
        <v>43094</v>
      </c>
      <c r="C2425" s="2" t="s">
        <v>24</v>
      </c>
      <c r="D2425" s="2" t="s">
        <v>12</v>
      </c>
      <c r="E2425" s="2" t="s">
        <v>46</v>
      </c>
      <c r="F2425" s="2" t="s">
        <v>30</v>
      </c>
      <c r="G2425" s="2" t="s">
        <v>49</v>
      </c>
      <c r="H2425" s="2">
        <v>158.928</v>
      </c>
      <c r="I2425" s="2">
        <v>7</v>
      </c>
      <c r="J2425" s="2" t="s">
        <v>16</v>
      </c>
      <c r="K2425" s="2">
        <f t="shared" si="74"/>
        <v>158.928</v>
      </c>
      <c r="L2425" s="2">
        <f t="shared" si="75"/>
        <v>158.928</v>
      </c>
      <c r="M2425" s="2" cm="1">
        <f t="array" ref="M2425">IFERROR(_xlfn.IFS(AND(F2425="Furniture",C2425="First Class",I2425&gt;5),H2425-(H2425*10%),AND(F2425="Technology",C2425="Same Day",I2425&gt;6),H2425-(H2425*12%),AND(F2425="Office Supplies",OR(C2425="Second Day",C2425="Standard Class"),I2425&gt;4),H2425-(H2425*8%)),H2425)</f>
        <v>158.928</v>
      </c>
      <c r="N2425" s="2" cm="1">
        <f t="array" ref="N2425">IFERROR(_xlfn.IFS(AND(J2425="Yes",F2425="Furniture",OR(C2425="Second Day",C2425="Standard Class"),I2425&gt;3),H2425-(H2425*15%),AND(J2425="Yes",F2425="Technology",C2425="Same Day",I2425&gt;4),H2425-(H2425*18%),AND(J2425="Yes",F2425="Office Supplies",C2425="First Class",I2425&gt;5),H2425-(H2425*20%)),H2425)</f>
        <v>158.928</v>
      </c>
      <c r="O2425" s="2"/>
    </row>
    <row r="2426" spans="1:15" ht="15.75" customHeight="1" x14ac:dyDescent="0.3">
      <c r="A2426" s="2" t="s">
        <v>1234</v>
      </c>
      <c r="B2426" s="3">
        <v>43094</v>
      </c>
      <c r="C2426" s="2" t="s">
        <v>24</v>
      </c>
      <c r="D2426" s="2" t="s">
        <v>12</v>
      </c>
      <c r="E2426" s="2" t="s">
        <v>46</v>
      </c>
      <c r="F2426" s="2" t="s">
        <v>21</v>
      </c>
      <c r="G2426" s="2" t="s">
        <v>32</v>
      </c>
      <c r="H2426" s="2">
        <v>13.023000000000001</v>
      </c>
      <c r="I2426" s="2">
        <v>1</v>
      </c>
      <c r="J2426" s="2" t="s">
        <v>16</v>
      </c>
      <c r="K2426" s="2">
        <f t="shared" si="74"/>
        <v>13.023000000000001</v>
      </c>
      <c r="L2426" s="2">
        <f t="shared" si="75"/>
        <v>13.023000000000001</v>
      </c>
      <c r="M2426" s="2" cm="1">
        <f t="array" ref="M2426">IFERROR(_xlfn.IFS(AND(F2426="Furniture",C2426="First Class",I2426&gt;5),H2426-(H2426*10%),AND(F2426="Technology",C2426="Same Day",I2426&gt;6),H2426-(H2426*12%),AND(F2426="Office Supplies",OR(C2426="Second Day",C2426="Standard Class"),I2426&gt;4),H2426-(H2426*8%)),H2426)</f>
        <v>13.023000000000001</v>
      </c>
      <c r="N2426" s="2" cm="1">
        <f t="array" ref="N2426">IFERROR(_xlfn.IFS(AND(J2426="Yes",F2426="Furniture",OR(C2426="Second Day",C2426="Standard Class"),I2426&gt;3),H2426-(H2426*15%),AND(J2426="Yes",F2426="Technology",C2426="Same Day",I2426&gt;4),H2426-(H2426*18%),AND(J2426="Yes",F2426="Office Supplies",C2426="First Class",I2426&gt;5),H2426-(H2426*20%)),H2426)</f>
        <v>13.023000000000001</v>
      </c>
      <c r="O2426" s="2"/>
    </row>
    <row r="2427" spans="1:15" ht="15.75" customHeight="1" x14ac:dyDescent="0.3">
      <c r="A2427" s="2" t="s">
        <v>1234</v>
      </c>
      <c r="B2427" s="3">
        <v>43094</v>
      </c>
      <c r="C2427" s="2" t="s">
        <v>24</v>
      </c>
      <c r="D2427" s="2" t="s">
        <v>12</v>
      </c>
      <c r="E2427" s="2" t="s">
        <v>46</v>
      </c>
      <c r="F2427" s="2" t="s">
        <v>14</v>
      </c>
      <c r="G2427" s="2" t="s">
        <v>25</v>
      </c>
      <c r="H2427" s="2">
        <v>273.06</v>
      </c>
      <c r="I2427" s="2">
        <v>2</v>
      </c>
      <c r="J2427" s="2" t="s">
        <v>16</v>
      </c>
      <c r="K2427" s="2">
        <f t="shared" si="74"/>
        <v>232.101</v>
      </c>
      <c r="L2427" s="2">
        <f t="shared" si="75"/>
        <v>273.06</v>
      </c>
      <c r="M2427" s="2" cm="1">
        <f t="array" ref="M2427">IFERROR(_xlfn.IFS(AND(F2427="Furniture",C2427="First Class",I2427&gt;5),H2427-(H2427*10%),AND(F2427="Technology",C2427="Same Day",I2427&gt;6),H2427-(H2427*12%),AND(F2427="Office Supplies",OR(C2427="Second Day",C2427="Standard Class"),I2427&gt;4),H2427-(H2427*8%)),H2427)</f>
        <v>273.06</v>
      </c>
      <c r="N2427" s="2" cm="1">
        <f t="array" ref="N2427">IFERROR(_xlfn.IFS(AND(J2427="Yes",F2427="Furniture",OR(C2427="Second Day",C2427="Standard Class"),I2427&gt;3),H2427-(H2427*15%),AND(J2427="Yes",F2427="Technology",C2427="Same Day",I2427&gt;4),H2427-(H2427*18%),AND(J2427="Yes",F2427="Office Supplies",C2427="First Class",I2427&gt;5),H2427-(H2427*20%)),H2427)</f>
        <v>273.06</v>
      </c>
      <c r="O2427" s="2"/>
    </row>
    <row r="2428" spans="1:15" ht="15.75" customHeight="1" x14ac:dyDescent="0.3">
      <c r="A2428" s="2" t="s">
        <v>1234</v>
      </c>
      <c r="B2428" s="3">
        <v>43094</v>
      </c>
      <c r="C2428" s="2" t="s">
        <v>24</v>
      </c>
      <c r="D2428" s="2" t="s">
        <v>12</v>
      </c>
      <c r="E2428" s="2" t="s">
        <v>46</v>
      </c>
      <c r="F2428" s="2" t="s">
        <v>21</v>
      </c>
      <c r="G2428" s="2" t="s">
        <v>64</v>
      </c>
      <c r="H2428" s="2">
        <v>39.311999999999998</v>
      </c>
      <c r="I2428" s="2">
        <v>13</v>
      </c>
      <c r="J2428" s="2" t="s">
        <v>16</v>
      </c>
      <c r="K2428" s="2">
        <f t="shared" si="74"/>
        <v>39.311999999999998</v>
      </c>
      <c r="L2428" s="2">
        <f t="shared" si="75"/>
        <v>39.311999999999998</v>
      </c>
      <c r="M2428" s="2" cm="1">
        <f t="array" ref="M2428">IFERROR(_xlfn.IFS(AND(F2428="Furniture",C2428="First Class",I2428&gt;5),H2428-(H2428*10%),AND(F2428="Technology",C2428="Same Day",I2428&gt;6),H2428-(H2428*12%),AND(F2428="Office Supplies",OR(C2428="Second Day",C2428="Standard Class"),I2428&gt;4),H2428-(H2428*8%)),H2428)</f>
        <v>36.16704</v>
      </c>
      <c r="N2428" s="2" cm="1">
        <f t="array" ref="N2428">IFERROR(_xlfn.IFS(AND(J2428="Yes",F2428="Furniture",OR(C2428="Second Day",C2428="Standard Class"),I2428&gt;3),H2428-(H2428*15%),AND(J2428="Yes",F2428="Technology",C2428="Same Day",I2428&gt;4),H2428-(H2428*18%),AND(J2428="Yes",F2428="Office Supplies",C2428="First Class",I2428&gt;5),H2428-(H2428*20%)),H2428)</f>
        <v>39.311999999999998</v>
      </c>
      <c r="O2428" s="2"/>
    </row>
    <row r="2429" spans="1:15" ht="15.75" customHeight="1" x14ac:dyDescent="0.3">
      <c r="A2429" s="2" t="s">
        <v>1235</v>
      </c>
      <c r="B2429" s="3">
        <v>42532</v>
      </c>
      <c r="C2429" s="2" t="s">
        <v>24</v>
      </c>
      <c r="D2429" s="2" t="s">
        <v>19</v>
      </c>
      <c r="E2429" s="2" t="s">
        <v>39</v>
      </c>
      <c r="F2429" s="2" t="s">
        <v>21</v>
      </c>
      <c r="G2429" s="2" t="s">
        <v>32</v>
      </c>
      <c r="H2429" s="2">
        <v>1.3439999999999996</v>
      </c>
      <c r="I2429" s="2">
        <v>4</v>
      </c>
      <c r="J2429" s="2" t="s">
        <v>16</v>
      </c>
      <c r="K2429" s="2">
        <f t="shared" si="74"/>
        <v>1.3439999999999996</v>
      </c>
      <c r="L2429" s="2">
        <f t="shared" si="75"/>
        <v>1.3439999999999996</v>
      </c>
      <c r="M2429" s="2" cm="1">
        <f t="array" ref="M2429">IFERROR(_xlfn.IFS(AND(F2429="Furniture",C2429="First Class",I2429&gt;5),H2429-(H2429*10%),AND(F2429="Technology",C2429="Same Day",I2429&gt;6),H2429-(H2429*12%),AND(F2429="Office Supplies",OR(C2429="Second Day",C2429="Standard Class"),I2429&gt;4),H2429-(H2429*8%)),H2429)</f>
        <v>1.3439999999999996</v>
      </c>
      <c r="N2429" s="2" cm="1">
        <f t="array" ref="N2429">IFERROR(_xlfn.IFS(AND(J2429="Yes",F2429="Furniture",OR(C2429="Second Day",C2429="Standard Class"),I2429&gt;3),H2429-(H2429*15%),AND(J2429="Yes",F2429="Technology",C2429="Same Day",I2429&gt;4),H2429-(H2429*18%),AND(J2429="Yes",F2429="Office Supplies",C2429="First Class",I2429&gt;5),H2429-(H2429*20%)),H2429)</f>
        <v>1.3439999999999996</v>
      </c>
      <c r="O2429" s="2"/>
    </row>
    <row r="2430" spans="1:15" ht="15.75" customHeight="1" x14ac:dyDescent="0.3">
      <c r="A2430" s="2" t="s">
        <v>1235</v>
      </c>
      <c r="B2430" s="3">
        <v>42532</v>
      </c>
      <c r="C2430" s="2" t="s">
        <v>24</v>
      </c>
      <c r="D2430" s="2" t="s">
        <v>19</v>
      </c>
      <c r="E2430" s="2" t="s">
        <v>39</v>
      </c>
      <c r="F2430" s="2" t="s">
        <v>21</v>
      </c>
      <c r="G2430" s="2" t="s">
        <v>32</v>
      </c>
      <c r="H2430" s="2">
        <v>8.2719999999999985</v>
      </c>
      <c r="I2430" s="2">
        <v>4</v>
      </c>
      <c r="J2430" s="2" t="s">
        <v>16</v>
      </c>
      <c r="K2430" s="2">
        <f t="shared" si="74"/>
        <v>8.2719999999999985</v>
      </c>
      <c r="L2430" s="2">
        <f t="shared" si="75"/>
        <v>8.2719999999999985</v>
      </c>
      <c r="M2430" s="2" cm="1">
        <f t="array" ref="M2430">IFERROR(_xlfn.IFS(AND(F2430="Furniture",C2430="First Class",I2430&gt;5),H2430-(H2430*10%),AND(F2430="Technology",C2430="Same Day",I2430&gt;6),H2430-(H2430*12%),AND(F2430="Office Supplies",OR(C2430="Second Day",C2430="Standard Class"),I2430&gt;4),H2430-(H2430*8%)),H2430)</f>
        <v>8.2719999999999985</v>
      </c>
      <c r="N2430" s="2" cm="1">
        <f t="array" ref="N2430">IFERROR(_xlfn.IFS(AND(J2430="Yes",F2430="Furniture",OR(C2430="Second Day",C2430="Standard Class"),I2430&gt;3),H2430-(H2430*15%),AND(J2430="Yes",F2430="Technology",C2430="Same Day",I2430&gt;4),H2430-(H2430*18%),AND(J2430="Yes",F2430="Office Supplies",C2430="First Class",I2430&gt;5),H2430-(H2430*20%)),H2430)</f>
        <v>8.2719999999999985</v>
      </c>
      <c r="O2430" s="2"/>
    </row>
    <row r="2431" spans="1:15" ht="15.75" customHeight="1" x14ac:dyDescent="0.3">
      <c r="A2431" s="2" t="s">
        <v>1235</v>
      </c>
      <c r="B2431" s="3">
        <v>42532</v>
      </c>
      <c r="C2431" s="2" t="s">
        <v>24</v>
      </c>
      <c r="D2431" s="2" t="s">
        <v>19</v>
      </c>
      <c r="E2431" s="2" t="s">
        <v>39</v>
      </c>
      <c r="F2431" s="2" t="s">
        <v>14</v>
      </c>
      <c r="G2431" s="2" t="s">
        <v>28</v>
      </c>
      <c r="H2431" s="2">
        <v>12.544000000000002</v>
      </c>
      <c r="I2431" s="2">
        <v>7</v>
      </c>
      <c r="J2431" s="2" t="s">
        <v>16</v>
      </c>
      <c r="K2431" s="2">
        <f t="shared" si="74"/>
        <v>12.544000000000002</v>
      </c>
      <c r="L2431" s="2">
        <f t="shared" si="75"/>
        <v>12.544000000000002</v>
      </c>
      <c r="M2431" s="2" cm="1">
        <f t="array" ref="M2431">IFERROR(_xlfn.IFS(AND(F2431="Furniture",C2431="First Class",I2431&gt;5),H2431-(H2431*10%),AND(F2431="Technology",C2431="Same Day",I2431&gt;6),H2431-(H2431*12%),AND(F2431="Office Supplies",OR(C2431="Second Day",C2431="Standard Class"),I2431&gt;4),H2431-(H2431*8%)),H2431)</f>
        <v>12.544000000000002</v>
      </c>
      <c r="N2431" s="2" cm="1">
        <f t="array" ref="N2431">IFERROR(_xlfn.IFS(AND(J2431="Yes",F2431="Furniture",OR(C2431="Second Day",C2431="Standard Class"),I2431&gt;3),H2431-(H2431*15%),AND(J2431="Yes",F2431="Technology",C2431="Same Day",I2431&gt;4),H2431-(H2431*18%),AND(J2431="Yes",F2431="Office Supplies",C2431="First Class",I2431&gt;5),H2431-(H2431*20%)),H2431)</f>
        <v>12.544000000000002</v>
      </c>
      <c r="O2431" s="2"/>
    </row>
    <row r="2432" spans="1:15" ht="15.75" customHeight="1" x14ac:dyDescent="0.3">
      <c r="A2432" s="2" t="s">
        <v>1236</v>
      </c>
      <c r="B2432" s="3">
        <v>42868</v>
      </c>
      <c r="C2432" s="2" t="s">
        <v>24</v>
      </c>
      <c r="D2432" s="2" t="s">
        <v>38</v>
      </c>
      <c r="E2432" s="2" t="s">
        <v>20</v>
      </c>
      <c r="F2432" s="2" t="s">
        <v>21</v>
      </c>
      <c r="G2432" s="2" t="s">
        <v>22</v>
      </c>
      <c r="H2432" s="2">
        <v>58.48</v>
      </c>
      <c r="I2432" s="2">
        <v>8</v>
      </c>
      <c r="J2432" s="2" t="s">
        <v>16</v>
      </c>
      <c r="K2432" s="2">
        <f t="shared" si="74"/>
        <v>58.48</v>
      </c>
      <c r="L2432" s="2">
        <f t="shared" si="75"/>
        <v>58.48</v>
      </c>
      <c r="M2432" s="2" cm="1">
        <f t="array" ref="M2432">IFERROR(_xlfn.IFS(AND(F2432="Furniture",C2432="First Class",I2432&gt;5),H2432-(H2432*10%),AND(F2432="Technology",C2432="Same Day",I2432&gt;6),H2432-(H2432*12%),AND(F2432="Office Supplies",OR(C2432="Second Day",C2432="Standard Class"),I2432&gt;4),H2432-(H2432*8%)),H2432)</f>
        <v>53.801599999999993</v>
      </c>
      <c r="N2432" s="2" cm="1">
        <f t="array" ref="N2432">IFERROR(_xlfn.IFS(AND(J2432="Yes",F2432="Furniture",OR(C2432="Second Day",C2432="Standard Class"),I2432&gt;3),H2432-(H2432*15%),AND(J2432="Yes",F2432="Technology",C2432="Same Day",I2432&gt;4),H2432-(H2432*18%),AND(J2432="Yes",F2432="Office Supplies",C2432="First Class",I2432&gt;5),H2432-(H2432*20%)),H2432)</f>
        <v>58.48</v>
      </c>
      <c r="O2432" s="2"/>
    </row>
    <row r="2433" spans="1:15" ht="15.75" customHeight="1" x14ac:dyDescent="0.3">
      <c r="A2433" s="2" t="s">
        <v>1237</v>
      </c>
      <c r="B2433" s="3">
        <v>43097</v>
      </c>
      <c r="C2433" s="2" t="s">
        <v>24</v>
      </c>
      <c r="D2433" s="2" t="s">
        <v>19</v>
      </c>
      <c r="E2433" s="2" t="s">
        <v>20</v>
      </c>
      <c r="F2433" s="2" t="s">
        <v>14</v>
      </c>
      <c r="G2433" s="2" t="s">
        <v>28</v>
      </c>
      <c r="H2433" s="2">
        <v>7.4</v>
      </c>
      <c r="I2433" s="2">
        <v>2</v>
      </c>
      <c r="J2433" s="2" t="s">
        <v>16</v>
      </c>
      <c r="K2433" s="2">
        <f t="shared" si="74"/>
        <v>7.4</v>
      </c>
      <c r="L2433" s="2">
        <f t="shared" si="75"/>
        <v>7.4</v>
      </c>
      <c r="M2433" s="2" cm="1">
        <f t="array" ref="M2433">IFERROR(_xlfn.IFS(AND(F2433="Furniture",C2433="First Class",I2433&gt;5),H2433-(H2433*10%),AND(F2433="Technology",C2433="Same Day",I2433&gt;6),H2433-(H2433*12%),AND(F2433="Office Supplies",OR(C2433="Second Day",C2433="Standard Class"),I2433&gt;4),H2433-(H2433*8%)),H2433)</f>
        <v>7.4</v>
      </c>
      <c r="N2433" s="2" cm="1">
        <f t="array" ref="N2433">IFERROR(_xlfn.IFS(AND(J2433="Yes",F2433="Furniture",OR(C2433="Second Day",C2433="Standard Class"),I2433&gt;3),H2433-(H2433*15%),AND(J2433="Yes",F2433="Technology",C2433="Same Day",I2433&gt;4),H2433-(H2433*18%),AND(J2433="Yes",F2433="Office Supplies",C2433="First Class",I2433&gt;5),H2433-(H2433*20%)),H2433)</f>
        <v>7.4</v>
      </c>
      <c r="O2433" s="2"/>
    </row>
    <row r="2434" spans="1:15" ht="15.75" customHeight="1" x14ac:dyDescent="0.3">
      <c r="A2434" s="2" t="s">
        <v>1238</v>
      </c>
      <c r="B2434" s="3">
        <v>41723</v>
      </c>
      <c r="C2434" s="2" t="s">
        <v>24</v>
      </c>
      <c r="D2434" s="2" t="s">
        <v>12</v>
      </c>
      <c r="E2434" s="2" t="s">
        <v>46</v>
      </c>
      <c r="F2434" s="2" t="s">
        <v>14</v>
      </c>
      <c r="G2434" s="2" t="s">
        <v>17</v>
      </c>
      <c r="H2434" s="2">
        <v>366.786</v>
      </c>
      <c r="I2434" s="2">
        <v>7</v>
      </c>
      <c r="J2434" s="2" t="s">
        <v>16</v>
      </c>
      <c r="K2434" s="2">
        <f t="shared" si="74"/>
        <v>311.7681</v>
      </c>
      <c r="L2434" s="2">
        <f t="shared" si="75"/>
        <v>366.786</v>
      </c>
      <c r="M2434" s="2" cm="1">
        <f t="array" ref="M2434">IFERROR(_xlfn.IFS(AND(F2434="Furniture",C2434="First Class",I2434&gt;5),H2434-(H2434*10%),AND(F2434="Technology",C2434="Same Day",I2434&gt;6),H2434-(H2434*12%),AND(F2434="Office Supplies",OR(C2434="Second Day",C2434="Standard Class"),I2434&gt;4),H2434-(H2434*8%)),H2434)</f>
        <v>366.786</v>
      </c>
      <c r="N2434" s="2" cm="1">
        <f t="array" ref="N2434">IFERROR(_xlfn.IFS(AND(J2434="Yes",F2434="Furniture",OR(C2434="Second Day",C2434="Standard Class"),I2434&gt;3),H2434-(H2434*15%),AND(J2434="Yes",F2434="Technology",C2434="Same Day",I2434&gt;4),H2434-(H2434*18%),AND(J2434="Yes",F2434="Office Supplies",C2434="First Class",I2434&gt;5),H2434-(H2434*20%)),H2434)</f>
        <v>366.786</v>
      </c>
      <c r="O2434" s="2"/>
    </row>
    <row r="2435" spans="1:15" ht="15.75" customHeight="1" x14ac:dyDescent="0.3">
      <c r="A2435" s="2" t="s">
        <v>1239</v>
      </c>
      <c r="B2435" s="3">
        <v>42883</v>
      </c>
      <c r="C2435" s="2" t="s">
        <v>24</v>
      </c>
      <c r="D2435" s="2" t="s">
        <v>12</v>
      </c>
      <c r="E2435" s="2" t="s">
        <v>39</v>
      </c>
      <c r="F2435" s="2" t="s">
        <v>30</v>
      </c>
      <c r="G2435" s="2" t="s">
        <v>31</v>
      </c>
      <c r="H2435" s="2">
        <v>54.367999999999995</v>
      </c>
      <c r="I2435" s="2">
        <v>4</v>
      </c>
      <c r="J2435" s="2" t="s">
        <v>16</v>
      </c>
      <c r="K2435" s="2">
        <f t="shared" ref="K2435:K2498" si="76">IF(H2435&gt;$Q$5,H2435-(H2435*15%),H2435)</f>
        <v>54.367999999999995</v>
      </c>
      <c r="L2435" s="2">
        <f t="shared" ref="L2435:L2498" si="77">IF(AND(J2435="Yes",D2435="Consumer"),H2435-(H2435*3%),IF(AND(J2435="Yes",D2435="Corporate"),H2435-(H2435*5%),IF(J2435="Yes",H2435-(H2435*7%),H2435)))</f>
        <v>54.367999999999995</v>
      </c>
      <c r="M2435" s="2" cm="1">
        <f t="array" ref="M2435">IFERROR(_xlfn.IFS(AND(F2435="Furniture",C2435="First Class",I2435&gt;5),H2435-(H2435*10%),AND(F2435="Technology",C2435="Same Day",I2435&gt;6),H2435-(H2435*12%),AND(F2435="Office Supplies",OR(C2435="Second Day",C2435="Standard Class"),I2435&gt;4),H2435-(H2435*8%)),H2435)</f>
        <v>54.367999999999995</v>
      </c>
      <c r="N2435" s="2" cm="1">
        <f t="array" ref="N2435">IFERROR(_xlfn.IFS(AND(J2435="Yes",F2435="Furniture",OR(C2435="Second Day",C2435="Standard Class"),I2435&gt;3),H2435-(H2435*15%),AND(J2435="Yes",F2435="Technology",C2435="Same Day",I2435&gt;4),H2435-(H2435*18%),AND(J2435="Yes",F2435="Office Supplies",C2435="First Class",I2435&gt;5),H2435-(H2435*20%)),H2435)</f>
        <v>54.367999999999995</v>
      </c>
      <c r="O2435" s="2"/>
    </row>
    <row r="2436" spans="1:15" ht="15.75" customHeight="1" x14ac:dyDescent="0.3">
      <c r="A2436" s="2" t="s">
        <v>1240</v>
      </c>
      <c r="B2436" s="3">
        <v>42322</v>
      </c>
      <c r="C2436" s="2" t="s">
        <v>54</v>
      </c>
      <c r="D2436" s="2" t="s">
        <v>19</v>
      </c>
      <c r="E2436" s="2" t="s">
        <v>13</v>
      </c>
      <c r="F2436" s="2" t="s">
        <v>21</v>
      </c>
      <c r="G2436" s="2" t="s">
        <v>51</v>
      </c>
      <c r="H2436" s="2">
        <v>33.96</v>
      </c>
      <c r="I2436" s="2">
        <v>2</v>
      </c>
      <c r="J2436" s="2" t="s">
        <v>16</v>
      </c>
      <c r="K2436" s="2">
        <f t="shared" si="76"/>
        <v>33.96</v>
      </c>
      <c r="L2436" s="2">
        <f t="shared" si="77"/>
        <v>33.96</v>
      </c>
      <c r="M2436" s="2" cm="1">
        <f t="array" ref="M2436">IFERROR(_xlfn.IFS(AND(F2436="Furniture",C2436="First Class",I2436&gt;5),H2436-(H2436*10%),AND(F2436="Technology",C2436="Same Day",I2436&gt;6),H2436-(H2436*12%),AND(F2436="Office Supplies",OR(C2436="Second Day",C2436="Standard Class"),I2436&gt;4),H2436-(H2436*8%)),H2436)</f>
        <v>33.96</v>
      </c>
      <c r="N2436" s="2" cm="1">
        <f t="array" ref="N2436">IFERROR(_xlfn.IFS(AND(J2436="Yes",F2436="Furniture",OR(C2436="Second Day",C2436="Standard Class"),I2436&gt;3),H2436-(H2436*15%),AND(J2436="Yes",F2436="Technology",C2436="Same Day",I2436&gt;4),H2436-(H2436*18%),AND(J2436="Yes",F2436="Office Supplies",C2436="First Class",I2436&gt;5),H2436-(H2436*20%)),H2436)</f>
        <v>33.96</v>
      </c>
      <c r="O2436" s="2"/>
    </row>
    <row r="2437" spans="1:15" ht="15.75" customHeight="1" x14ac:dyDescent="0.3">
      <c r="A2437" s="2" t="s">
        <v>1240</v>
      </c>
      <c r="B2437" s="3">
        <v>42322</v>
      </c>
      <c r="C2437" s="2" t="s">
        <v>54</v>
      </c>
      <c r="D2437" s="2" t="s">
        <v>19</v>
      </c>
      <c r="E2437" s="2" t="s">
        <v>13</v>
      </c>
      <c r="F2437" s="2" t="s">
        <v>21</v>
      </c>
      <c r="G2437" s="2" t="s">
        <v>33</v>
      </c>
      <c r="H2437" s="2">
        <v>826.11</v>
      </c>
      <c r="I2437" s="2">
        <v>3</v>
      </c>
      <c r="J2437" s="2" t="s">
        <v>16</v>
      </c>
      <c r="K2437" s="2">
        <f t="shared" si="76"/>
        <v>702.19349999999997</v>
      </c>
      <c r="L2437" s="2">
        <f t="shared" si="77"/>
        <v>826.11</v>
      </c>
      <c r="M2437" s="2" cm="1">
        <f t="array" ref="M2437">IFERROR(_xlfn.IFS(AND(F2437="Furniture",C2437="First Class",I2437&gt;5),H2437-(H2437*10%),AND(F2437="Technology",C2437="Same Day",I2437&gt;6),H2437-(H2437*12%),AND(F2437="Office Supplies",OR(C2437="Second Day",C2437="Standard Class"),I2437&gt;4),H2437-(H2437*8%)),H2437)</f>
        <v>826.11</v>
      </c>
      <c r="N2437" s="2" cm="1">
        <f t="array" ref="N2437">IFERROR(_xlfn.IFS(AND(J2437="Yes",F2437="Furniture",OR(C2437="Second Day",C2437="Standard Class"),I2437&gt;3),H2437-(H2437*15%),AND(J2437="Yes",F2437="Technology",C2437="Same Day",I2437&gt;4),H2437-(H2437*18%),AND(J2437="Yes",F2437="Office Supplies",C2437="First Class",I2437&gt;5),H2437-(H2437*20%)),H2437)</f>
        <v>826.11</v>
      </c>
      <c r="O2437" s="2"/>
    </row>
    <row r="2438" spans="1:15" ht="15.75" customHeight="1" x14ac:dyDescent="0.3">
      <c r="A2438" s="2" t="s">
        <v>1241</v>
      </c>
      <c r="B2438" s="3">
        <v>42919</v>
      </c>
      <c r="C2438" s="2" t="s">
        <v>24</v>
      </c>
      <c r="D2438" s="2" t="s">
        <v>12</v>
      </c>
      <c r="E2438" s="2" t="s">
        <v>20</v>
      </c>
      <c r="F2438" s="2" t="s">
        <v>14</v>
      </c>
      <c r="G2438" s="2" t="s">
        <v>28</v>
      </c>
      <c r="H2438" s="2">
        <v>545.85</v>
      </c>
      <c r="I2438" s="2">
        <v>9</v>
      </c>
      <c r="J2438" s="2" t="s">
        <v>43</v>
      </c>
      <c r="K2438" s="2">
        <f t="shared" si="76"/>
        <v>463.97250000000003</v>
      </c>
      <c r="L2438" s="2">
        <f t="shared" si="77"/>
        <v>529.47450000000003</v>
      </c>
      <c r="M2438" s="2" cm="1">
        <f t="array" ref="M2438">IFERROR(_xlfn.IFS(AND(F2438="Furniture",C2438="First Class",I2438&gt;5),H2438-(H2438*10%),AND(F2438="Technology",C2438="Same Day",I2438&gt;6),H2438-(H2438*12%),AND(F2438="Office Supplies",OR(C2438="Second Day",C2438="Standard Class"),I2438&gt;4),H2438-(H2438*8%)),H2438)</f>
        <v>545.85</v>
      </c>
      <c r="N2438" s="2" cm="1">
        <f t="array" ref="N2438">IFERROR(_xlfn.IFS(AND(J2438="Yes",F2438="Furniture",OR(C2438="Second Day",C2438="Standard Class"),I2438&gt;3),H2438-(H2438*15%),AND(J2438="Yes",F2438="Technology",C2438="Same Day",I2438&gt;4),H2438-(H2438*18%),AND(J2438="Yes",F2438="Office Supplies",C2438="First Class",I2438&gt;5),H2438-(H2438*20%)),H2438)</f>
        <v>463.97250000000003</v>
      </c>
      <c r="O2438" s="2"/>
    </row>
    <row r="2439" spans="1:15" ht="15.75" customHeight="1" x14ac:dyDescent="0.3">
      <c r="A2439" s="2" t="s">
        <v>1242</v>
      </c>
      <c r="B2439" s="3">
        <v>41961</v>
      </c>
      <c r="C2439" s="2" t="s">
        <v>11</v>
      </c>
      <c r="D2439" s="2" t="s">
        <v>12</v>
      </c>
      <c r="E2439" s="2" t="s">
        <v>20</v>
      </c>
      <c r="F2439" s="2" t="s">
        <v>14</v>
      </c>
      <c r="G2439" s="2" t="s">
        <v>25</v>
      </c>
      <c r="H2439" s="2">
        <v>145.97999999999999</v>
      </c>
      <c r="I2439" s="2">
        <v>2</v>
      </c>
      <c r="J2439" s="2" t="s">
        <v>16</v>
      </c>
      <c r="K2439" s="2">
        <f t="shared" si="76"/>
        <v>145.97999999999999</v>
      </c>
      <c r="L2439" s="2">
        <f t="shared" si="77"/>
        <v>145.97999999999999</v>
      </c>
      <c r="M2439" s="2" cm="1">
        <f t="array" ref="M2439">IFERROR(_xlfn.IFS(AND(F2439="Furniture",C2439="First Class",I2439&gt;5),H2439-(H2439*10%),AND(F2439="Technology",C2439="Same Day",I2439&gt;6),H2439-(H2439*12%),AND(F2439="Office Supplies",OR(C2439="Second Day",C2439="Standard Class"),I2439&gt;4),H2439-(H2439*8%)),H2439)</f>
        <v>145.97999999999999</v>
      </c>
      <c r="N2439" s="2" cm="1">
        <f t="array" ref="N2439">IFERROR(_xlfn.IFS(AND(J2439="Yes",F2439="Furniture",OR(C2439="Second Day",C2439="Standard Class"),I2439&gt;3),H2439-(H2439*15%),AND(J2439="Yes",F2439="Technology",C2439="Same Day",I2439&gt;4),H2439-(H2439*18%),AND(J2439="Yes",F2439="Office Supplies",C2439="First Class",I2439&gt;5),H2439-(H2439*20%)),H2439)</f>
        <v>145.97999999999999</v>
      </c>
      <c r="O2439" s="2"/>
    </row>
    <row r="2440" spans="1:15" ht="15.75" customHeight="1" x14ac:dyDescent="0.3">
      <c r="A2440" s="2" t="s">
        <v>1242</v>
      </c>
      <c r="B2440" s="3">
        <v>41961</v>
      </c>
      <c r="C2440" s="2" t="s">
        <v>11</v>
      </c>
      <c r="D2440" s="2" t="s">
        <v>12</v>
      </c>
      <c r="E2440" s="2" t="s">
        <v>20</v>
      </c>
      <c r="F2440" s="2" t="s">
        <v>21</v>
      </c>
      <c r="G2440" s="2" t="s">
        <v>35</v>
      </c>
      <c r="H2440" s="2">
        <v>35.808</v>
      </c>
      <c r="I2440" s="2">
        <v>4</v>
      </c>
      <c r="J2440" s="2" t="s">
        <v>16</v>
      </c>
      <c r="K2440" s="2">
        <f t="shared" si="76"/>
        <v>35.808</v>
      </c>
      <c r="L2440" s="2">
        <f t="shared" si="77"/>
        <v>35.808</v>
      </c>
      <c r="M2440" s="2" cm="1">
        <f t="array" ref="M2440">IFERROR(_xlfn.IFS(AND(F2440="Furniture",C2440="First Class",I2440&gt;5),H2440-(H2440*10%),AND(F2440="Technology",C2440="Same Day",I2440&gt;6),H2440-(H2440*12%),AND(F2440="Office Supplies",OR(C2440="Second Day",C2440="Standard Class"),I2440&gt;4),H2440-(H2440*8%)),H2440)</f>
        <v>35.808</v>
      </c>
      <c r="N2440" s="2" cm="1">
        <f t="array" ref="N2440">IFERROR(_xlfn.IFS(AND(J2440="Yes",F2440="Furniture",OR(C2440="Second Day",C2440="Standard Class"),I2440&gt;3),H2440-(H2440*15%),AND(J2440="Yes",F2440="Technology",C2440="Same Day",I2440&gt;4),H2440-(H2440*18%),AND(J2440="Yes",F2440="Office Supplies",C2440="First Class",I2440&gt;5),H2440-(H2440*20%)),H2440)</f>
        <v>35.808</v>
      </c>
      <c r="O2440" s="2"/>
    </row>
    <row r="2441" spans="1:15" ht="15.75" customHeight="1" x14ac:dyDescent="0.3">
      <c r="A2441" s="2" t="s">
        <v>1243</v>
      </c>
      <c r="B2441" s="3">
        <v>42933</v>
      </c>
      <c r="C2441" s="2" t="s">
        <v>24</v>
      </c>
      <c r="D2441" s="2" t="s">
        <v>12</v>
      </c>
      <c r="E2441" s="2" t="s">
        <v>13</v>
      </c>
      <c r="F2441" s="2" t="s">
        <v>14</v>
      </c>
      <c r="G2441" s="2" t="s">
        <v>28</v>
      </c>
      <c r="H2441" s="2">
        <v>7.9040000000000008</v>
      </c>
      <c r="I2441" s="2">
        <v>2</v>
      </c>
      <c r="J2441" s="2" t="s">
        <v>16</v>
      </c>
      <c r="K2441" s="2">
        <f t="shared" si="76"/>
        <v>7.9040000000000008</v>
      </c>
      <c r="L2441" s="2">
        <f t="shared" si="77"/>
        <v>7.9040000000000008</v>
      </c>
      <c r="M2441" s="2" cm="1">
        <f t="array" ref="M2441">IFERROR(_xlfn.IFS(AND(F2441="Furniture",C2441="First Class",I2441&gt;5),H2441-(H2441*10%),AND(F2441="Technology",C2441="Same Day",I2441&gt;6),H2441-(H2441*12%),AND(F2441="Office Supplies",OR(C2441="Second Day",C2441="Standard Class"),I2441&gt;4),H2441-(H2441*8%)),H2441)</f>
        <v>7.9040000000000008</v>
      </c>
      <c r="N2441" s="2" cm="1">
        <f t="array" ref="N2441">IFERROR(_xlfn.IFS(AND(J2441="Yes",F2441="Furniture",OR(C2441="Second Day",C2441="Standard Class"),I2441&gt;3),H2441-(H2441*15%),AND(J2441="Yes",F2441="Technology",C2441="Same Day",I2441&gt;4),H2441-(H2441*18%),AND(J2441="Yes",F2441="Office Supplies",C2441="First Class",I2441&gt;5),H2441-(H2441*20%)),H2441)</f>
        <v>7.9040000000000008</v>
      </c>
      <c r="O2441" s="2"/>
    </row>
    <row r="2442" spans="1:15" ht="15.75" customHeight="1" x14ac:dyDescent="0.3">
      <c r="A2442" s="2" t="s">
        <v>1244</v>
      </c>
      <c r="B2442" s="3">
        <v>42512</v>
      </c>
      <c r="C2442" s="2" t="s">
        <v>24</v>
      </c>
      <c r="D2442" s="2" t="s">
        <v>12</v>
      </c>
      <c r="E2442" s="2" t="s">
        <v>46</v>
      </c>
      <c r="F2442" s="2" t="s">
        <v>30</v>
      </c>
      <c r="G2442" s="2" t="s">
        <v>31</v>
      </c>
      <c r="H2442" s="2">
        <v>345</v>
      </c>
      <c r="I2442" s="2">
        <v>5</v>
      </c>
      <c r="J2442" s="2" t="s">
        <v>16</v>
      </c>
      <c r="K2442" s="2">
        <f t="shared" si="76"/>
        <v>293.25</v>
      </c>
      <c r="L2442" s="2">
        <f t="shared" si="77"/>
        <v>345</v>
      </c>
      <c r="M2442" s="2" cm="1">
        <f t="array" ref="M2442">IFERROR(_xlfn.IFS(AND(F2442="Furniture",C2442="First Class",I2442&gt;5),H2442-(H2442*10%),AND(F2442="Technology",C2442="Same Day",I2442&gt;6),H2442-(H2442*12%),AND(F2442="Office Supplies",OR(C2442="Second Day",C2442="Standard Class"),I2442&gt;4),H2442-(H2442*8%)),H2442)</f>
        <v>345</v>
      </c>
      <c r="N2442" s="2" cm="1">
        <f t="array" ref="N2442">IFERROR(_xlfn.IFS(AND(J2442="Yes",F2442="Furniture",OR(C2442="Second Day",C2442="Standard Class"),I2442&gt;3),H2442-(H2442*15%),AND(J2442="Yes",F2442="Technology",C2442="Same Day",I2442&gt;4),H2442-(H2442*18%),AND(J2442="Yes",F2442="Office Supplies",C2442="First Class",I2442&gt;5),H2442-(H2442*20%)),H2442)</f>
        <v>345</v>
      </c>
      <c r="O2442" s="2"/>
    </row>
    <row r="2443" spans="1:15" ht="15.75" customHeight="1" x14ac:dyDescent="0.3">
      <c r="A2443" s="2" t="s">
        <v>1244</v>
      </c>
      <c r="B2443" s="3">
        <v>42512</v>
      </c>
      <c r="C2443" s="2" t="s">
        <v>24</v>
      </c>
      <c r="D2443" s="2" t="s">
        <v>12</v>
      </c>
      <c r="E2443" s="2" t="s">
        <v>46</v>
      </c>
      <c r="F2443" s="2" t="s">
        <v>14</v>
      </c>
      <c r="G2443" s="2" t="s">
        <v>25</v>
      </c>
      <c r="H2443" s="2">
        <v>174.28599999999997</v>
      </c>
      <c r="I2443" s="2">
        <v>2</v>
      </c>
      <c r="J2443" s="2" t="s">
        <v>16</v>
      </c>
      <c r="K2443" s="2">
        <f t="shared" si="76"/>
        <v>174.28599999999997</v>
      </c>
      <c r="L2443" s="2">
        <f t="shared" si="77"/>
        <v>174.28599999999997</v>
      </c>
      <c r="M2443" s="2" cm="1">
        <f t="array" ref="M2443">IFERROR(_xlfn.IFS(AND(F2443="Furniture",C2443="First Class",I2443&gt;5),H2443-(H2443*10%),AND(F2443="Technology",C2443="Same Day",I2443&gt;6),H2443-(H2443*12%),AND(F2443="Office Supplies",OR(C2443="Second Day",C2443="Standard Class"),I2443&gt;4),H2443-(H2443*8%)),H2443)</f>
        <v>174.28599999999997</v>
      </c>
      <c r="N2443" s="2" cm="1">
        <f t="array" ref="N2443">IFERROR(_xlfn.IFS(AND(J2443="Yes",F2443="Furniture",OR(C2443="Second Day",C2443="Standard Class"),I2443&gt;3),H2443-(H2443*15%),AND(J2443="Yes",F2443="Technology",C2443="Same Day",I2443&gt;4),H2443-(H2443*18%),AND(J2443="Yes",F2443="Office Supplies",C2443="First Class",I2443&gt;5),H2443-(H2443*20%)),H2443)</f>
        <v>174.28599999999997</v>
      </c>
      <c r="O2443" s="2"/>
    </row>
    <row r="2444" spans="1:15" ht="15.75" customHeight="1" x14ac:dyDescent="0.3">
      <c r="A2444" s="2" t="s">
        <v>1244</v>
      </c>
      <c r="B2444" s="3">
        <v>42512</v>
      </c>
      <c r="C2444" s="2" t="s">
        <v>24</v>
      </c>
      <c r="D2444" s="2" t="s">
        <v>12</v>
      </c>
      <c r="E2444" s="2" t="s">
        <v>46</v>
      </c>
      <c r="F2444" s="2" t="s">
        <v>21</v>
      </c>
      <c r="G2444" s="2" t="s">
        <v>33</v>
      </c>
      <c r="H2444" s="2">
        <v>662.84</v>
      </c>
      <c r="I2444" s="2">
        <v>4</v>
      </c>
      <c r="J2444" s="2" t="s">
        <v>16</v>
      </c>
      <c r="K2444" s="2">
        <f t="shared" si="76"/>
        <v>563.41399999999999</v>
      </c>
      <c r="L2444" s="2">
        <f t="shared" si="77"/>
        <v>662.84</v>
      </c>
      <c r="M2444" s="2" cm="1">
        <f t="array" ref="M2444">IFERROR(_xlfn.IFS(AND(F2444="Furniture",C2444="First Class",I2444&gt;5),H2444-(H2444*10%),AND(F2444="Technology",C2444="Same Day",I2444&gt;6),H2444-(H2444*12%),AND(F2444="Office Supplies",OR(C2444="Second Day",C2444="Standard Class"),I2444&gt;4),H2444-(H2444*8%)),H2444)</f>
        <v>662.84</v>
      </c>
      <c r="N2444" s="2" cm="1">
        <f t="array" ref="N2444">IFERROR(_xlfn.IFS(AND(J2444="Yes",F2444="Furniture",OR(C2444="Second Day",C2444="Standard Class"),I2444&gt;3),H2444-(H2444*15%),AND(J2444="Yes",F2444="Technology",C2444="Same Day",I2444&gt;4),H2444-(H2444*18%),AND(J2444="Yes",F2444="Office Supplies",C2444="First Class",I2444&gt;5),H2444-(H2444*20%)),H2444)</f>
        <v>662.84</v>
      </c>
      <c r="O2444" s="2"/>
    </row>
    <row r="2445" spans="1:15" ht="15.75" customHeight="1" x14ac:dyDescent="0.3">
      <c r="A2445" s="2" t="s">
        <v>1244</v>
      </c>
      <c r="B2445" s="3">
        <v>42512</v>
      </c>
      <c r="C2445" s="2" t="s">
        <v>24</v>
      </c>
      <c r="D2445" s="2" t="s">
        <v>12</v>
      </c>
      <c r="E2445" s="2" t="s">
        <v>46</v>
      </c>
      <c r="F2445" s="2" t="s">
        <v>30</v>
      </c>
      <c r="G2445" s="2" t="s">
        <v>49</v>
      </c>
      <c r="H2445" s="2">
        <v>95.1</v>
      </c>
      <c r="I2445" s="2">
        <v>5</v>
      </c>
      <c r="J2445" s="2" t="s">
        <v>16</v>
      </c>
      <c r="K2445" s="2">
        <f t="shared" si="76"/>
        <v>95.1</v>
      </c>
      <c r="L2445" s="2">
        <f t="shared" si="77"/>
        <v>95.1</v>
      </c>
      <c r="M2445" s="2" cm="1">
        <f t="array" ref="M2445">IFERROR(_xlfn.IFS(AND(F2445="Furniture",C2445="First Class",I2445&gt;5),H2445-(H2445*10%),AND(F2445="Technology",C2445="Same Day",I2445&gt;6),H2445-(H2445*12%),AND(F2445="Office Supplies",OR(C2445="Second Day",C2445="Standard Class"),I2445&gt;4),H2445-(H2445*8%)),H2445)</f>
        <v>95.1</v>
      </c>
      <c r="N2445" s="2" cm="1">
        <f t="array" ref="N2445">IFERROR(_xlfn.IFS(AND(J2445="Yes",F2445="Furniture",OR(C2445="Second Day",C2445="Standard Class"),I2445&gt;3),H2445-(H2445*15%),AND(J2445="Yes",F2445="Technology",C2445="Same Day",I2445&gt;4),H2445-(H2445*18%),AND(J2445="Yes",F2445="Office Supplies",C2445="First Class",I2445&gt;5),H2445-(H2445*20%)),H2445)</f>
        <v>95.1</v>
      </c>
      <c r="O2445" s="2"/>
    </row>
    <row r="2446" spans="1:15" ht="15.75" customHeight="1" x14ac:dyDescent="0.3">
      <c r="A2446" s="2" t="s">
        <v>1244</v>
      </c>
      <c r="B2446" s="3">
        <v>42512</v>
      </c>
      <c r="C2446" s="2" t="s">
        <v>24</v>
      </c>
      <c r="D2446" s="2" t="s">
        <v>12</v>
      </c>
      <c r="E2446" s="2" t="s">
        <v>46</v>
      </c>
      <c r="F2446" s="2" t="s">
        <v>21</v>
      </c>
      <c r="G2446" s="2" t="s">
        <v>51</v>
      </c>
      <c r="H2446" s="2">
        <v>26.880000000000003</v>
      </c>
      <c r="I2446" s="2">
        <v>6</v>
      </c>
      <c r="J2446" s="2" t="s">
        <v>16</v>
      </c>
      <c r="K2446" s="2">
        <f t="shared" si="76"/>
        <v>26.880000000000003</v>
      </c>
      <c r="L2446" s="2">
        <f t="shared" si="77"/>
        <v>26.880000000000003</v>
      </c>
      <c r="M2446" s="2" cm="1">
        <f t="array" ref="M2446">IFERROR(_xlfn.IFS(AND(F2446="Furniture",C2446="First Class",I2446&gt;5),H2446-(H2446*10%),AND(F2446="Technology",C2446="Same Day",I2446&gt;6),H2446-(H2446*12%),AND(F2446="Office Supplies",OR(C2446="Second Day",C2446="Standard Class"),I2446&gt;4),H2446-(H2446*8%)),H2446)</f>
        <v>24.729600000000001</v>
      </c>
      <c r="N2446" s="2" cm="1">
        <f t="array" ref="N2446">IFERROR(_xlfn.IFS(AND(J2446="Yes",F2446="Furniture",OR(C2446="Second Day",C2446="Standard Class"),I2446&gt;3),H2446-(H2446*15%),AND(J2446="Yes",F2446="Technology",C2446="Same Day",I2446&gt;4),H2446-(H2446*18%),AND(J2446="Yes",F2446="Office Supplies",C2446="First Class",I2446&gt;5),H2446-(H2446*20%)),H2446)</f>
        <v>26.880000000000003</v>
      </c>
      <c r="O2446" s="2"/>
    </row>
    <row r="2447" spans="1:15" ht="15.75" customHeight="1" x14ac:dyDescent="0.3">
      <c r="A2447" s="2" t="s">
        <v>1244</v>
      </c>
      <c r="B2447" s="3">
        <v>42512</v>
      </c>
      <c r="C2447" s="2" t="s">
        <v>24</v>
      </c>
      <c r="D2447" s="2" t="s">
        <v>12</v>
      </c>
      <c r="E2447" s="2" t="s">
        <v>46</v>
      </c>
      <c r="F2447" s="2" t="s">
        <v>30</v>
      </c>
      <c r="G2447" s="2" t="s">
        <v>31</v>
      </c>
      <c r="H2447" s="2">
        <v>257.98</v>
      </c>
      <c r="I2447" s="2">
        <v>2</v>
      </c>
      <c r="J2447" s="2" t="s">
        <v>16</v>
      </c>
      <c r="K2447" s="2">
        <f t="shared" si="76"/>
        <v>219.28300000000002</v>
      </c>
      <c r="L2447" s="2">
        <f t="shared" si="77"/>
        <v>257.98</v>
      </c>
      <c r="M2447" s="2" cm="1">
        <f t="array" ref="M2447">IFERROR(_xlfn.IFS(AND(F2447="Furniture",C2447="First Class",I2447&gt;5),H2447-(H2447*10%),AND(F2447="Technology",C2447="Same Day",I2447&gt;6),H2447-(H2447*12%),AND(F2447="Office Supplies",OR(C2447="Second Day",C2447="Standard Class"),I2447&gt;4),H2447-(H2447*8%)),H2447)</f>
        <v>257.98</v>
      </c>
      <c r="N2447" s="2" cm="1">
        <f t="array" ref="N2447">IFERROR(_xlfn.IFS(AND(J2447="Yes",F2447="Furniture",OR(C2447="Second Day",C2447="Standard Class"),I2447&gt;3),H2447-(H2447*15%),AND(J2447="Yes",F2447="Technology",C2447="Same Day",I2447&gt;4),H2447-(H2447*18%),AND(J2447="Yes",F2447="Office Supplies",C2447="First Class",I2447&gt;5),H2447-(H2447*20%)),H2447)</f>
        <v>257.98</v>
      </c>
      <c r="O2447" s="2"/>
    </row>
    <row r="2448" spans="1:15" ht="15.75" customHeight="1" x14ac:dyDescent="0.3">
      <c r="A2448" s="2" t="s">
        <v>1245</v>
      </c>
      <c r="B2448" s="3">
        <v>42272</v>
      </c>
      <c r="C2448" s="2" t="s">
        <v>24</v>
      </c>
      <c r="D2448" s="2" t="s">
        <v>12</v>
      </c>
      <c r="E2448" s="2" t="s">
        <v>20</v>
      </c>
      <c r="F2448" s="2" t="s">
        <v>21</v>
      </c>
      <c r="G2448" s="2" t="s">
        <v>51</v>
      </c>
      <c r="H2448" s="2">
        <v>17.48</v>
      </c>
      <c r="I2448" s="2">
        <v>2</v>
      </c>
      <c r="J2448" s="2" t="s">
        <v>16</v>
      </c>
      <c r="K2448" s="2">
        <f t="shared" si="76"/>
        <v>17.48</v>
      </c>
      <c r="L2448" s="2">
        <f t="shared" si="77"/>
        <v>17.48</v>
      </c>
      <c r="M2448" s="2" cm="1">
        <f t="array" ref="M2448">IFERROR(_xlfn.IFS(AND(F2448="Furniture",C2448="First Class",I2448&gt;5),H2448-(H2448*10%),AND(F2448="Technology",C2448="Same Day",I2448&gt;6),H2448-(H2448*12%),AND(F2448="Office Supplies",OR(C2448="Second Day",C2448="Standard Class"),I2448&gt;4),H2448-(H2448*8%)),H2448)</f>
        <v>17.48</v>
      </c>
      <c r="N2448" s="2" cm="1">
        <f t="array" ref="N2448">IFERROR(_xlfn.IFS(AND(J2448="Yes",F2448="Furniture",OR(C2448="Second Day",C2448="Standard Class"),I2448&gt;3),H2448-(H2448*15%),AND(J2448="Yes",F2448="Technology",C2448="Same Day",I2448&gt;4),H2448-(H2448*18%),AND(J2448="Yes",F2448="Office Supplies",C2448="First Class",I2448&gt;5),H2448-(H2448*20%)),H2448)</f>
        <v>17.48</v>
      </c>
      <c r="O2448" s="2"/>
    </row>
    <row r="2449" spans="1:15" ht="15.75" customHeight="1" x14ac:dyDescent="0.3">
      <c r="A2449" s="2" t="s">
        <v>1246</v>
      </c>
      <c r="B2449" s="3">
        <v>42674</v>
      </c>
      <c r="C2449" s="2" t="s">
        <v>24</v>
      </c>
      <c r="D2449" s="2" t="s">
        <v>12</v>
      </c>
      <c r="E2449" s="2" t="s">
        <v>46</v>
      </c>
      <c r="F2449" s="2" t="s">
        <v>14</v>
      </c>
      <c r="G2449" s="2" t="s">
        <v>17</v>
      </c>
      <c r="H2449" s="2">
        <v>492.83499999999998</v>
      </c>
      <c r="I2449" s="2">
        <v>5</v>
      </c>
      <c r="J2449" s="2" t="s">
        <v>16</v>
      </c>
      <c r="K2449" s="2">
        <f t="shared" si="76"/>
        <v>418.90974999999997</v>
      </c>
      <c r="L2449" s="2">
        <f t="shared" si="77"/>
        <v>492.83499999999998</v>
      </c>
      <c r="M2449" s="2" cm="1">
        <f t="array" ref="M2449">IFERROR(_xlfn.IFS(AND(F2449="Furniture",C2449="First Class",I2449&gt;5),H2449-(H2449*10%),AND(F2449="Technology",C2449="Same Day",I2449&gt;6),H2449-(H2449*12%),AND(F2449="Office Supplies",OR(C2449="Second Day",C2449="Standard Class"),I2449&gt;4),H2449-(H2449*8%)),H2449)</f>
        <v>492.83499999999998</v>
      </c>
      <c r="N2449" s="2" cm="1">
        <f t="array" ref="N2449">IFERROR(_xlfn.IFS(AND(J2449="Yes",F2449="Furniture",OR(C2449="Second Day",C2449="Standard Class"),I2449&gt;3),H2449-(H2449*15%),AND(J2449="Yes",F2449="Technology",C2449="Same Day",I2449&gt;4),H2449-(H2449*18%),AND(J2449="Yes",F2449="Office Supplies",C2449="First Class",I2449&gt;5),H2449-(H2449*20%)),H2449)</f>
        <v>492.83499999999998</v>
      </c>
      <c r="O2449" s="2"/>
    </row>
    <row r="2450" spans="1:15" ht="15.75" customHeight="1" x14ac:dyDescent="0.3">
      <c r="A2450" s="2" t="s">
        <v>1247</v>
      </c>
      <c r="B2450" s="3">
        <v>42261</v>
      </c>
      <c r="C2450" s="2" t="s">
        <v>11</v>
      </c>
      <c r="D2450" s="2" t="s">
        <v>12</v>
      </c>
      <c r="E2450" s="2" t="s">
        <v>13</v>
      </c>
      <c r="F2450" s="2" t="s">
        <v>21</v>
      </c>
      <c r="G2450" s="2" t="s">
        <v>26</v>
      </c>
      <c r="H2450" s="2">
        <v>269.49</v>
      </c>
      <c r="I2450" s="2">
        <v>3</v>
      </c>
      <c r="J2450" s="2" t="s">
        <v>16</v>
      </c>
      <c r="K2450" s="2">
        <f t="shared" si="76"/>
        <v>229.06650000000002</v>
      </c>
      <c r="L2450" s="2">
        <f t="shared" si="77"/>
        <v>269.49</v>
      </c>
      <c r="M2450" s="2" cm="1">
        <f t="array" ref="M2450">IFERROR(_xlfn.IFS(AND(F2450="Furniture",C2450="First Class",I2450&gt;5),H2450-(H2450*10%),AND(F2450="Technology",C2450="Same Day",I2450&gt;6),H2450-(H2450*12%),AND(F2450="Office Supplies",OR(C2450="Second Day",C2450="Standard Class"),I2450&gt;4),H2450-(H2450*8%)),H2450)</f>
        <v>269.49</v>
      </c>
      <c r="N2450" s="2" cm="1">
        <f t="array" ref="N2450">IFERROR(_xlfn.IFS(AND(J2450="Yes",F2450="Furniture",OR(C2450="Second Day",C2450="Standard Class"),I2450&gt;3),H2450-(H2450*15%),AND(J2450="Yes",F2450="Technology",C2450="Same Day",I2450&gt;4),H2450-(H2450*18%),AND(J2450="Yes",F2450="Office Supplies",C2450="First Class",I2450&gt;5),H2450-(H2450*20%)),H2450)</f>
        <v>269.49</v>
      </c>
      <c r="O2450" s="2"/>
    </row>
    <row r="2451" spans="1:15" ht="15.75" customHeight="1" x14ac:dyDescent="0.3">
      <c r="A2451" s="2" t="s">
        <v>1248</v>
      </c>
      <c r="B2451" s="3">
        <v>42679</v>
      </c>
      <c r="C2451" s="2" t="s">
        <v>24</v>
      </c>
      <c r="D2451" s="2" t="s">
        <v>38</v>
      </c>
      <c r="E2451" s="2" t="s">
        <v>20</v>
      </c>
      <c r="F2451" s="2" t="s">
        <v>21</v>
      </c>
      <c r="G2451" s="2" t="s">
        <v>32</v>
      </c>
      <c r="H2451" s="2">
        <v>29.120000000000005</v>
      </c>
      <c r="I2451" s="2">
        <v>5</v>
      </c>
      <c r="J2451" s="2" t="s">
        <v>16</v>
      </c>
      <c r="K2451" s="2">
        <f t="shared" si="76"/>
        <v>29.120000000000005</v>
      </c>
      <c r="L2451" s="2">
        <f t="shared" si="77"/>
        <v>29.120000000000005</v>
      </c>
      <c r="M2451" s="2" cm="1">
        <f t="array" ref="M2451">IFERROR(_xlfn.IFS(AND(F2451="Furniture",C2451="First Class",I2451&gt;5),H2451-(H2451*10%),AND(F2451="Technology",C2451="Same Day",I2451&gt;6),H2451-(H2451*12%),AND(F2451="Office Supplies",OR(C2451="Second Day",C2451="Standard Class"),I2451&gt;4),H2451-(H2451*8%)),H2451)</f>
        <v>26.790400000000005</v>
      </c>
      <c r="N2451" s="2" cm="1">
        <f t="array" ref="N2451">IFERROR(_xlfn.IFS(AND(J2451="Yes",F2451="Furniture",OR(C2451="Second Day",C2451="Standard Class"),I2451&gt;3),H2451-(H2451*15%),AND(J2451="Yes",F2451="Technology",C2451="Same Day",I2451&gt;4),H2451-(H2451*18%),AND(J2451="Yes",F2451="Office Supplies",C2451="First Class",I2451&gt;5),H2451-(H2451*20%)),H2451)</f>
        <v>29.120000000000005</v>
      </c>
      <c r="O2451" s="2"/>
    </row>
    <row r="2452" spans="1:15" ht="15.75" customHeight="1" x14ac:dyDescent="0.3">
      <c r="A2452" s="2" t="s">
        <v>1249</v>
      </c>
      <c r="B2452" s="3">
        <v>42811</v>
      </c>
      <c r="C2452" s="2" t="s">
        <v>11</v>
      </c>
      <c r="D2452" s="2" t="s">
        <v>12</v>
      </c>
      <c r="E2452" s="2" t="s">
        <v>46</v>
      </c>
      <c r="F2452" s="2" t="s">
        <v>21</v>
      </c>
      <c r="G2452" s="2" t="s">
        <v>22</v>
      </c>
      <c r="H2452" s="2">
        <v>18.75</v>
      </c>
      <c r="I2452" s="2">
        <v>5</v>
      </c>
      <c r="J2452" s="2" t="s">
        <v>16</v>
      </c>
      <c r="K2452" s="2">
        <f t="shared" si="76"/>
        <v>18.75</v>
      </c>
      <c r="L2452" s="2">
        <f t="shared" si="77"/>
        <v>18.75</v>
      </c>
      <c r="M2452" s="2" cm="1">
        <f t="array" ref="M2452">IFERROR(_xlfn.IFS(AND(F2452="Furniture",C2452="First Class",I2452&gt;5),H2452-(H2452*10%),AND(F2452="Technology",C2452="Same Day",I2452&gt;6),H2452-(H2452*12%),AND(F2452="Office Supplies",OR(C2452="Second Day",C2452="Standard Class"),I2452&gt;4),H2452-(H2452*8%)),H2452)</f>
        <v>18.75</v>
      </c>
      <c r="N2452" s="2" cm="1">
        <f t="array" ref="N2452">IFERROR(_xlfn.IFS(AND(J2452="Yes",F2452="Furniture",OR(C2452="Second Day",C2452="Standard Class"),I2452&gt;3),H2452-(H2452*15%),AND(J2452="Yes",F2452="Technology",C2452="Same Day",I2452&gt;4),H2452-(H2452*18%),AND(J2452="Yes",F2452="Office Supplies",C2452="First Class",I2452&gt;5),H2452-(H2452*20%)),H2452)</f>
        <v>18.75</v>
      </c>
      <c r="O2452" s="2"/>
    </row>
    <row r="2453" spans="1:15" ht="15.75" customHeight="1" x14ac:dyDescent="0.3">
      <c r="A2453" s="2" t="s">
        <v>1249</v>
      </c>
      <c r="B2453" s="3">
        <v>42811</v>
      </c>
      <c r="C2453" s="2" t="s">
        <v>11</v>
      </c>
      <c r="D2453" s="2" t="s">
        <v>12</v>
      </c>
      <c r="E2453" s="2" t="s">
        <v>46</v>
      </c>
      <c r="F2453" s="2" t="s">
        <v>30</v>
      </c>
      <c r="G2453" s="2" t="s">
        <v>31</v>
      </c>
      <c r="H2453" s="2">
        <v>119.69999999999999</v>
      </c>
      <c r="I2453" s="2">
        <v>6</v>
      </c>
      <c r="J2453" s="2" t="s">
        <v>16</v>
      </c>
      <c r="K2453" s="2">
        <f t="shared" si="76"/>
        <v>119.69999999999999</v>
      </c>
      <c r="L2453" s="2">
        <f t="shared" si="77"/>
        <v>119.69999999999999</v>
      </c>
      <c r="M2453" s="2" cm="1">
        <f t="array" ref="M2453">IFERROR(_xlfn.IFS(AND(F2453="Furniture",C2453="First Class",I2453&gt;5),H2453-(H2453*10%),AND(F2453="Technology",C2453="Same Day",I2453&gt;6),H2453-(H2453*12%),AND(F2453="Office Supplies",OR(C2453="Second Day",C2453="Standard Class"),I2453&gt;4),H2453-(H2453*8%)),H2453)</f>
        <v>119.69999999999999</v>
      </c>
      <c r="N2453" s="2" cm="1">
        <f t="array" ref="N2453">IFERROR(_xlfn.IFS(AND(J2453="Yes",F2453="Furniture",OR(C2453="Second Day",C2453="Standard Class"),I2453&gt;3),H2453-(H2453*15%),AND(J2453="Yes",F2453="Technology",C2453="Same Day",I2453&gt;4),H2453-(H2453*18%),AND(J2453="Yes",F2453="Office Supplies",C2453="First Class",I2453&gt;5),H2453-(H2453*20%)),H2453)</f>
        <v>119.69999999999999</v>
      </c>
      <c r="O2453" s="2"/>
    </row>
    <row r="2454" spans="1:15" ht="15.75" customHeight="1" x14ac:dyDescent="0.3">
      <c r="A2454" s="2" t="s">
        <v>1249</v>
      </c>
      <c r="B2454" s="3">
        <v>42811</v>
      </c>
      <c r="C2454" s="2" t="s">
        <v>11</v>
      </c>
      <c r="D2454" s="2" t="s">
        <v>12</v>
      </c>
      <c r="E2454" s="2" t="s">
        <v>46</v>
      </c>
      <c r="F2454" s="2" t="s">
        <v>21</v>
      </c>
      <c r="G2454" s="2" t="s">
        <v>32</v>
      </c>
      <c r="H2454" s="2">
        <v>9.1440000000000001</v>
      </c>
      <c r="I2454" s="2">
        <v>3</v>
      </c>
      <c r="J2454" s="2" t="s">
        <v>16</v>
      </c>
      <c r="K2454" s="2">
        <f t="shared" si="76"/>
        <v>9.1440000000000001</v>
      </c>
      <c r="L2454" s="2">
        <f t="shared" si="77"/>
        <v>9.1440000000000001</v>
      </c>
      <c r="M2454" s="2" cm="1">
        <f t="array" ref="M2454">IFERROR(_xlfn.IFS(AND(F2454="Furniture",C2454="First Class",I2454&gt;5),H2454-(H2454*10%),AND(F2454="Technology",C2454="Same Day",I2454&gt;6),H2454-(H2454*12%),AND(F2454="Office Supplies",OR(C2454="Second Day",C2454="Standard Class"),I2454&gt;4),H2454-(H2454*8%)),H2454)</f>
        <v>9.1440000000000001</v>
      </c>
      <c r="N2454" s="2" cm="1">
        <f t="array" ref="N2454">IFERROR(_xlfn.IFS(AND(J2454="Yes",F2454="Furniture",OR(C2454="Second Day",C2454="Standard Class"),I2454&gt;3),H2454-(H2454*15%),AND(J2454="Yes",F2454="Technology",C2454="Same Day",I2454&gt;4),H2454-(H2454*18%),AND(J2454="Yes",F2454="Office Supplies",C2454="First Class",I2454&gt;5),H2454-(H2454*20%)),H2454)</f>
        <v>9.1440000000000001</v>
      </c>
      <c r="O2454" s="2"/>
    </row>
    <row r="2455" spans="1:15" ht="15.75" customHeight="1" x14ac:dyDescent="0.3">
      <c r="A2455" s="2" t="s">
        <v>1249</v>
      </c>
      <c r="B2455" s="3">
        <v>42811</v>
      </c>
      <c r="C2455" s="2" t="s">
        <v>11</v>
      </c>
      <c r="D2455" s="2" t="s">
        <v>12</v>
      </c>
      <c r="E2455" s="2" t="s">
        <v>46</v>
      </c>
      <c r="F2455" s="2" t="s">
        <v>30</v>
      </c>
      <c r="G2455" s="2" t="s">
        <v>49</v>
      </c>
      <c r="H2455" s="2">
        <v>57.06</v>
      </c>
      <c r="I2455" s="2">
        <v>3</v>
      </c>
      <c r="J2455" s="2" t="s">
        <v>16</v>
      </c>
      <c r="K2455" s="2">
        <f t="shared" si="76"/>
        <v>57.06</v>
      </c>
      <c r="L2455" s="2">
        <f t="shared" si="77"/>
        <v>57.06</v>
      </c>
      <c r="M2455" s="2" cm="1">
        <f t="array" ref="M2455">IFERROR(_xlfn.IFS(AND(F2455="Furniture",C2455="First Class",I2455&gt;5),H2455-(H2455*10%),AND(F2455="Technology",C2455="Same Day",I2455&gt;6),H2455-(H2455*12%),AND(F2455="Office Supplies",OR(C2455="Second Day",C2455="Standard Class"),I2455&gt;4),H2455-(H2455*8%)),H2455)</f>
        <v>57.06</v>
      </c>
      <c r="N2455" s="2" cm="1">
        <f t="array" ref="N2455">IFERROR(_xlfn.IFS(AND(J2455="Yes",F2455="Furniture",OR(C2455="Second Day",C2455="Standard Class"),I2455&gt;3),H2455-(H2455*15%),AND(J2455="Yes",F2455="Technology",C2455="Same Day",I2455&gt;4),H2455-(H2455*18%),AND(J2455="Yes",F2455="Office Supplies",C2455="First Class",I2455&gt;5),H2455-(H2455*20%)),H2455)</f>
        <v>57.06</v>
      </c>
      <c r="O2455" s="2"/>
    </row>
    <row r="2456" spans="1:15" ht="15.75" customHeight="1" x14ac:dyDescent="0.3">
      <c r="A2456" s="2" t="s">
        <v>1249</v>
      </c>
      <c r="B2456" s="3">
        <v>42811</v>
      </c>
      <c r="C2456" s="2" t="s">
        <v>11</v>
      </c>
      <c r="D2456" s="2" t="s">
        <v>12</v>
      </c>
      <c r="E2456" s="2" t="s">
        <v>46</v>
      </c>
      <c r="F2456" s="2" t="s">
        <v>30</v>
      </c>
      <c r="G2456" s="2" t="s">
        <v>49</v>
      </c>
      <c r="H2456" s="2">
        <v>71.599999999999994</v>
      </c>
      <c r="I2456" s="2">
        <v>8</v>
      </c>
      <c r="J2456" s="2" t="s">
        <v>16</v>
      </c>
      <c r="K2456" s="2">
        <f t="shared" si="76"/>
        <v>71.599999999999994</v>
      </c>
      <c r="L2456" s="2">
        <f t="shared" si="77"/>
        <v>71.599999999999994</v>
      </c>
      <c r="M2456" s="2" cm="1">
        <f t="array" ref="M2456">IFERROR(_xlfn.IFS(AND(F2456="Furniture",C2456="First Class",I2456&gt;5),H2456-(H2456*10%),AND(F2456="Technology",C2456="Same Day",I2456&gt;6),H2456-(H2456*12%),AND(F2456="Office Supplies",OR(C2456="Second Day",C2456="Standard Class"),I2456&gt;4),H2456-(H2456*8%)),H2456)</f>
        <v>71.599999999999994</v>
      </c>
      <c r="N2456" s="2" cm="1">
        <f t="array" ref="N2456">IFERROR(_xlfn.IFS(AND(J2456="Yes",F2456="Furniture",OR(C2456="Second Day",C2456="Standard Class"),I2456&gt;3),H2456-(H2456*15%),AND(J2456="Yes",F2456="Technology",C2456="Same Day",I2456&gt;4),H2456-(H2456*18%),AND(J2456="Yes",F2456="Office Supplies",C2456="First Class",I2456&gt;5),H2456-(H2456*20%)),H2456)</f>
        <v>71.599999999999994</v>
      </c>
      <c r="O2456" s="2"/>
    </row>
    <row r="2457" spans="1:15" ht="15.75" customHeight="1" x14ac:dyDescent="0.3">
      <c r="A2457" s="2" t="s">
        <v>1249</v>
      </c>
      <c r="B2457" s="3">
        <v>42811</v>
      </c>
      <c r="C2457" s="2" t="s">
        <v>11</v>
      </c>
      <c r="D2457" s="2" t="s">
        <v>12</v>
      </c>
      <c r="E2457" s="2" t="s">
        <v>46</v>
      </c>
      <c r="F2457" s="2" t="s">
        <v>21</v>
      </c>
      <c r="G2457" s="2" t="s">
        <v>26</v>
      </c>
      <c r="H2457" s="2">
        <v>107.44</v>
      </c>
      <c r="I2457" s="2">
        <v>8</v>
      </c>
      <c r="J2457" s="2" t="s">
        <v>16</v>
      </c>
      <c r="K2457" s="2">
        <f t="shared" si="76"/>
        <v>107.44</v>
      </c>
      <c r="L2457" s="2">
        <f t="shared" si="77"/>
        <v>107.44</v>
      </c>
      <c r="M2457" s="2" cm="1">
        <f t="array" ref="M2457">IFERROR(_xlfn.IFS(AND(F2457="Furniture",C2457="First Class",I2457&gt;5),H2457-(H2457*10%),AND(F2457="Technology",C2457="Same Day",I2457&gt;6),H2457-(H2457*12%),AND(F2457="Office Supplies",OR(C2457="Second Day",C2457="Standard Class"),I2457&gt;4),H2457-(H2457*8%)),H2457)</f>
        <v>107.44</v>
      </c>
      <c r="N2457" s="2" cm="1">
        <f t="array" ref="N2457">IFERROR(_xlfn.IFS(AND(J2457="Yes",F2457="Furniture",OR(C2457="Second Day",C2457="Standard Class"),I2457&gt;3),H2457-(H2457*15%),AND(J2457="Yes",F2457="Technology",C2457="Same Day",I2457&gt;4),H2457-(H2457*18%),AND(J2457="Yes",F2457="Office Supplies",C2457="First Class",I2457&gt;5),H2457-(H2457*20%)),H2457)</f>
        <v>107.44</v>
      </c>
      <c r="O2457" s="2"/>
    </row>
    <row r="2458" spans="1:15" ht="15.75" customHeight="1" x14ac:dyDescent="0.3">
      <c r="A2458" s="2" t="s">
        <v>1249</v>
      </c>
      <c r="B2458" s="3">
        <v>42811</v>
      </c>
      <c r="C2458" s="2" t="s">
        <v>11</v>
      </c>
      <c r="D2458" s="2" t="s">
        <v>12</v>
      </c>
      <c r="E2458" s="2" t="s">
        <v>46</v>
      </c>
      <c r="F2458" s="2" t="s">
        <v>21</v>
      </c>
      <c r="G2458" s="2" t="s">
        <v>22</v>
      </c>
      <c r="H2458" s="2">
        <v>7.31</v>
      </c>
      <c r="I2458" s="2">
        <v>1</v>
      </c>
      <c r="J2458" s="2" t="s">
        <v>16</v>
      </c>
      <c r="K2458" s="2">
        <f t="shared" si="76"/>
        <v>7.31</v>
      </c>
      <c r="L2458" s="2">
        <f t="shared" si="77"/>
        <v>7.31</v>
      </c>
      <c r="M2458" s="2" cm="1">
        <f t="array" ref="M2458">IFERROR(_xlfn.IFS(AND(F2458="Furniture",C2458="First Class",I2458&gt;5),H2458-(H2458*10%),AND(F2458="Technology",C2458="Same Day",I2458&gt;6),H2458-(H2458*12%),AND(F2458="Office Supplies",OR(C2458="Second Day",C2458="Standard Class"),I2458&gt;4),H2458-(H2458*8%)),H2458)</f>
        <v>7.31</v>
      </c>
      <c r="N2458" s="2" cm="1">
        <f t="array" ref="N2458">IFERROR(_xlfn.IFS(AND(J2458="Yes",F2458="Furniture",OR(C2458="Second Day",C2458="Standard Class"),I2458&gt;3),H2458-(H2458*15%),AND(J2458="Yes",F2458="Technology",C2458="Same Day",I2458&gt;4),H2458-(H2458*18%),AND(J2458="Yes",F2458="Office Supplies",C2458="First Class",I2458&gt;5),H2458-(H2458*20%)),H2458)</f>
        <v>7.31</v>
      </c>
      <c r="O2458" s="2"/>
    </row>
    <row r="2459" spans="1:15" ht="15.75" customHeight="1" x14ac:dyDescent="0.3">
      <c r="A2459" s="2" t="s">
        <v>1249</v>
      </c>
      <c r="B2459" s="3">
        <v>42811</v>
      </c>
      <c r="C2459" s="2" t="s">
        <v>11</v>
      </c>
      <c r="D2459" s="2" t="s">
        <v>12</v>
      </c>
      <c r="E2459" s="2" t="s">
        <v>46</v>
      </c>
      <c r="F2459" s="2" t="s">
        <v>21</v>
      </c>
      <c r="G2459" s="2" t="s">
        <v>29</v>
      </c>
      <c r="H2459" s="2">
        <v>59.099999999999994</v>
      </c>
      <c r="I2459" s="2">
        <v>6</v>
      </c>
      <c r="J2459" s="2" t="s">
        <v>16</v>
      </c>
      <c r="K2459" s="2">
        <f t="shared" si="76"/>
        <v>59.099999999999994</v>
      </c>
      <c r="L2459" s="2">
        <f t="shared" si="77"/>
        <v>59.099999999999994</v>
      </c>
      <c r="M2459" s="2" cm="1">
        <f t="array" ref="M2459">IFERROR(_xlfn.IFS(AND(F2459="Furniture",C2459="First Class",I2459&gt;5),H2459-(H2459*10%),AND(F2459="Technology",C2459="Same Day",I2459&gt;6),H2459-(H2459*12%),AND(F2459="Office Supplies",OR(C2459="Second Day",C2459="Standard Class"),I2459&gt;4),H2459-(H2459*8%)),H2459)</f>
        <v>59.099999999999994</v>
      </c>
      <c r="N2459" s="2" cm="1">
        <f t="array" ref="N2459">IFERROR(_xlfn.IFS(AND(J2459="Yes",F2459="Furniture",OR(C2459="Second Day",C2459="Standard Class"),I2459&gt;3),H2459-(H2459*15%),AND(J2459="Yes",F2459="Technology",C2459="Same Day",I2459&gt;4),H2459-(H2459*18%),AND(J2459="Yes",F2459="Office Supplies",C2459="First Class",I2459&gt;5),H2459-(H2459*20%)),H2459)</f>
        <v>59.099999999999994</v>
      </c>
      <c r="O2459" s="2"/>
    </row>
    <row r="2460" spans="1:15" ht="15.75" customHeight="1" x14ac:dyDescent="0.3">
      <c r="A2460" s="2" t="s">
        <v>1249</v>
      </c>
      <c r="B2460" s="3">
        <v>42811</v>
      </c>
      <c r="C2460" s="2" t="s">
        <v>11</v>
      </c>
      <c r="D2460" s="2" t="s">
        <v>12</v>
      </c>
      <c r="E2460" s="2" t="s">
        <v>46</v>
      </c>
      <c r="F2460" s="2" t="s">
        <v>21</v>
      </c>
      <c r="G2460" s="2" t="s">
        <v>26</v>
      </c>
      <c r="H2460" s="2">
        <v>46.53</v>
      </c>
      <c r="I2460" s="2">
        <v>3</v>
      </c>
      <c r="J2460" s="2" t="s">
        <v>16</v>
      </c>
      <c r="K2460" s="2">
        <f t="shared" si="76"/>
        <v>46.53</v>
      </c>
      <c r="L2460" s="2">
        <f t="shared" si="77"/>
        <v>46.53</v>
      </c>
      <c r="M2460" s="2" cm="1">
        <f t="array" ref="M2460">IFERROR(_xlfn.IFS(AND(F2460="Furniture",C2460="First Class",I2460&gt;5),H2460-(H2460*10%),AND(F2460="Technology",C2460="Same Day",I2460&gt;6),H2460-(H2460*12%),AND(F2460="Office Supplies",OR(C2460="Second Day",C2460="Standard Class"),I2460&gt;4),H2460-(H2460*8%)),H2460)</f>
        <v>46.53</v>
      </c>
      <c r="N2460" s="2" cm="1">
        <f t="array" ref="N2460">IFERROR(_xlfn.IFS(AND(J2460="Yes",F2460="Furniture",OR(C2460="Second Day",C2460="Standard Class"),I2460&gt;3),H2460-(H2460*15%),AND(J2460="Yes",F2460="Technology",C2460="Same Day",I2460&gt;4),H2460-(H2460*18%),AND(J2460="Yes",F2460="Office Supplies",C2460="First Class",I2460&gt;5),H2460-(H2460*20%)),H2460)</f>
        <v>46.53</v>
      </c>
      <c r="O2460" s="2"/>
    </row>
    <row r="2461" spans="1:15" ht="15.75" customHeight="1" x14ac:dyDescent="0.3">
      <c r="A2461" s="2" t="s">
        <v>1250</v>
      </c>
      <c r="B2461" s="3">
        <v>42962</v>
      </c>
      <c r="C2461" s="2" t="s">
        <v>24</v>
      </c>
      <c r="D2461" s="2" t="s">
        <v>12</v>
      </c>
      <c r="E2461" s="2" t="s">
        <v>46</v>
      </c>
      <c r="F2461" s="2" t="s">
        <v>21</v>
      </c>
      <c r="G2461" s="2" t="s">
        <v>33</v>
      </c>
      <c r="H2461" s="2">
        <v>97.84</v>
      </c>
      <c r="I2461" s="2">
        <v>2</v>
      </c>
      <c r="J2461" s="2" t="s">
        <v>16</v>
      </c>
      <c r="K2461" s="2">
        <f t="shared" si="76"/>
        <v>97.84</v>
      </c>
      <c r="L2461" s="2">
        <f t="shared" si="77"/>
        <v>97.84</v>
      </c>
      <c r="M2461" s="2" cm="1">
        <f t="array" ref="M2461">IFERROR(_xlfn.IFS(AND(F2461="Furniture",C2461="First Class",I2461&gt;5),H2461-(H2461*10%),AND(F2461="Technology",C2461="Same Day",I2461&gt;6),H2461-(H2461*12%),AND(F2461="Office Supplies",OR(C2461="Second Day",C2461="Standard Class"),I2461&gt;4),H2461-(H2461*8%)),H2461)</f>
        <v>97.84</v>
      </c>
      <c r="N2461" s="2" cm="1">
        <f t="array" ref="N2461">IFERROR(_xlfn.IFS(AND(J2461="Yes",F2461="Furniture",OR(C2461="Second Day",C2461="Standard Class"),I2461&gt;3),H2461-(H2461*15%),AND(J2461="Yes",F2461="Technology",C2461="Same Day",I2461&gt;4),H2461-(H2461*18%),AND(J2461="Yes",F2461="Office Supplies",C2461="First Class",I2461&gt;5),H2461-(H2461*20%)),H2461)</f>
        <v>97.84</v>
      </c>
      <c r="O2461" s="2"/>
    </row>
    <row r="2462" spans="1:15" ht="15.75" customHeight="1" x14ac:dyDescent="0.3">
      <c r="A2462" s="2" t="s">
        <v>1251</v>
      </c>
      <c r="B2462" s="3">
        <v>42196</v>
      </c>
      <c r="C2462" s="2" t="s">
        <v>11</v>
      </c>
      <c r="D2462" s="2" t="s">
        <v>12</v>
      </c>
      <c r="E2462" s="2" t="s">
        <v>20</v>
      </c>
      <c r="F2462" s="2" t="s">
        <v>21</v>
      </c>
      <c r="G2462" s="2" t="s">
        <v>35</v>
      </c>
      <c r="H2462" s="2">
        <v>29.97</v>
      </c>
      <c r="I2462" s="2">
        <v>3</v>
      </c>
      <c r="J2462" s="2" t="s">
        <v>16</v>
      </c>
      <c r="K2462" s="2">
        <f t="shared" si="76"/>
        <v>29.97</v>
      </c>
      <c r="L2462" s="2">
        <f t="shared" si="77"/>
        <v>29.97</v>
      </c>
      <c r="M2462" s="2" cm="1">
        <f t="array" ref="M2462">IFERROR(_xlfn.IFS(AND(F2462="Furniture",C2462="First Class",I2462&gt;5),H2462-(H2462*10%),AND(F2462="Technology",C2462="Same Day",I2462&gt;6),H2462-(H2462*12%),AND(F2462="Office Supplies",OR(C2462="Second Day",C2462="Standard Class"),I2462&gt;4),H2462-(H2462*8%)),H2462)</f>
        <v>29.97</v>
      </c>
      <c r="N2462" s="2" cm="1">
        <f t="array" ref="N2462">IFERROR(_xlfn.IFS(AND(J2462="Yes",F2462="Furniture",OR(C2462="Second Day",C2462="Standard Class"),I2462&gt;3),H2462-(H2462*15%),AND(J2462="Yes",F2462="Technology",C2462="Same Day",I2462&gt;4),H2462-(H2462*18%),AND(J2462="Yes",F2462="Office Supplies",C2462="First Class",I2462&gt;5),H2462-(H2462*20%)),H2462)</f>
        <v>29.97</v>
      </c>
      <c r="O2462" s="2"/>
    </row>
    <row r="2463" spans="1:15" ht="15.75" customHeight="1" x14ac:dyDescent="0.3">
      <c r="A2463" s="2" t="s">
        <v>1251</v>
      </c>
      <c r="B2463" s="3">
        <v>42196</v>
      </c>
      <c r="C2463" s="2" t="s">
        <v>11</v>
      </c>
      <c r="D2463" s="2" t="s">
        <v>12</v>
      </c>
      <c r="E2463" s="2" t="s">
        <v>20</v>
      </c>
      <c r="F2463" s="2" t="s">
        <v>21</v>
      </c>
      <c r="G2463" s="2" t="s">
        <v>32</v>
      </c>
      <c r="H2463" s="2">
        <v>98.352000000000004</v>
      </c>
      <c r="I2463" s="2">
        <v>3</v>
      </c>
      <c r="J2463" s="2" t="s">
        <v>16</v>
      </c>
      <c r="K2463" s="2">
        <f t="shared" si="76"/>
        <v>98.352000000000004</v>
      </c>
      <c r="L2463" s="2">
        <f t="shared" si="77"/>
        <v>98.352000000000004</v>
      </c>
      <c r="M2463" s="2" cm="1">
        <f t="array" ref="M2463">IFERROR(_xlfn.IFS(AND(F2463="Furniture",C2463="First Class",I2463&gt;5),H2463-(H2463*10%),AND(F2463="Technology",C2463="Same Day",I2463&gt;6),H2463-(H2463*12%),AND(F2463="Office Supplies",OR(C2463="Second Day",C2463="Standard Class"),I2463&gt;4),H2463-(H2463*8%)),H2463)</f>
        <v>98.352000000000004</v>
      </c>
      <c r="N2463" s="2" cm="1">
        <f t="array" ref="N2463">IFERROR(_xlfn.IFS(AND(J2463="Yes",F2463="Furniture",OR(C2463="Second Day",C2463="Standard Class"),I2463&gt;3),H2463-(H2463*15%),AND(J2463="Yes",F2463="Technology",C2463="Same Day",I2463&gt;4),H2463-(H2463*18%),AND(J2463="Yes",F2463="Office Supplies",C2463="First Class",I2463&gt;5),H2463-(H2463*20%)),H2463)</f>
        <v>98.352000000000004</v>
      </c>
      <c r="O2463" s="2"/>
    </row>
    <row r="2464" spans="1:15" ht="15.75" customHeight="1" x14ac:dyDescent="0.3">
      <c r="A2464" s="2" t="s">
        <v>1252</v>
      </c>
      <c r="B2464" s="3">
        <v>43072</v>
      </c>
      <c r="C2464" s="2" t="s">
        <v>24</v>
      </c>
      <c r="D2464" s="2" t="s">
        <v>12</v>
      </c>
      <c r="E2464" s="2" t="s">
        <v>46</v>
      </c>
      <c r="F2464" s="2" t="s">
        <v>21</v>
      </c>
      <c r="G2464" s="2" t="s">
        <v>32</v>
      </c>
      <c r="H2464" s="2">
        <v>83.920000000000016</v>
      </c>
      <c r="I2464" s="2">
        <v>5</v>
      </c>
      <c r="J2464" s="2" t="s">
        <v>16</v>
      </c>
      <c r="K2464" s="2">
        <f t="shared" si="76"/>
        <v>83.920000000000016</v>
      </c>
      <c r="L2464" s="2">
        <f t="shared" si="77"/>
        <v>83.920000000000016</v>
      </c>
      <c r="M2464" s="2" cm="1">
        <f t="array" ref="M2464">IFERROR(_xlfn.IFS(AND(F2464="Furniture",C2464="First Class",I2464&gt;5),H2464-(H2464*10%),AND(F2464="Technology",C2464="Same Day",I2464&gt;6),H2464-(H2464*12%),AND(F2464="Office Supplies",OR(C2464="Second Day",C2464="Standard Class"),I2464&gt;4),H2464-(H2464*8%)),H2464)</f>
        <v>77.206400000000016</v>
      </c>
      <c r="N2464" s="2" cm="1">
        <f t="array" ref="N2464">IFERROR(_xlfn.IFS(AND(J2464="Yes",F2464="Furniture",OR(C2464="Second Day",C2464="Standard Class"),I2464&gt;3),H2464-(H2464*15%),AND(J2464="Yes",F2464="Technology",C2464="Same Day",I2464&gt;4),H2464-(H2464*18%),AND(J2464="Yes",F2464="Office Supplies",C2464="First Class",I2464&gt;5),H2464-(H2464*20%)),H2464)</f>
        <v>83.920000000000016</v>
      </c>
      <c r="O2464" s="2"/>
    </row>
    <row r="2465" spans="1:15" ht="15.75" customHeight="1" x14ac:dyDescent="0.3">
      <c r="A2465" s="2" t="s">
        <v>1252</v>
      </c>
      <c r="B2465" s="3">
        <v>43072</v>
      </c>
      <c r="C2465" s="2" t="s">
        <v>24</v>
      </c>
      <c r="D2465" s="2" t="s">
        <v>12</v>
      </c>
      <c r="E2465" s="2" t="s">
        <v>46</v>
      </c>
      <c r="F2465" s="2" t="s">
        <v>21</v>
      </c>
      <c r="G2465" s="2" t="s">
        <v>32</v>
      </c>
      <c r="H2465" s="2">
        <v>14.624000000000002</v>
      </c>
      <c r="I2465" s="2">
        <v>2</v>
      </c>
      <c r="J2465" s="2" t="s">
        <v>16</v>
      </c>
      <c r="K2465" s="2">
        <f t="shared" si="76"/>
        <v>14.624000000000002</v>
      </c>
      <c r="L2465" s="2">
        <f t="shared" si="77"/>
        <v>14.624000000000002</v>
      </c>
      <c r="M2465" s="2" cm="1">
        <f t="array" ref="M2465">IFERROR(_xlfn.IFS(AND(F2465="Furniture",C2465="First Class",I2465&gt;5),H2465-(H2465*10%),AND(F2465="Technology",C2465="Same Day",I2465&gt;6),H2465-(H2465*12%),AND(F2465="Office Supplies",OR(C2465="Second Day",C2465="Standard Class"),I2465&gt;4),H2465-(H2465*8%)),H2465)</f>
        <v>14.624000000000002</v>
      </c>
      <c r="N2465" s="2" cm="1">
        <f t="array" ref="N2465">IFERROR(_xlfn.IFS(AND(J2465="Yes",F2465="Furniture",OR(C2465="Second Day",C2465="Standard Class"),I2465&gt;3),H2465-(H2465*15%),AND(J2465="Yes",F2465="Technology",C2465="Same Day",I2465&gt;4),H2465-(H2465*18%),AND(J2465="Yes",F2465="Office Supplies",C2465="First Class",I2465&gt;5),H2465-(H2465*20%)),H2465)</f>
        <v>14.624000000000002</v>
      </c>
      <c r="O2465" s="2"/>
    </row>
    <row r="2466" spans="1:15" ht="15.75" customHeight="1" x14ac:dyDescent="0.3">
      <c r="A2466" s="2" t="s">
        <v>1252</v>
      </c>
      <c r="B2466" s="3">
        <v>43072</v>
      </c>
      <c r="C2466" s="2" t="s">
        <v>24</v>
      </c>
      <c r="D2466" s="2" t="s">
        <v>12</v>
      </c>
      <c r="E2466" s="2" t="s">
        <v>46</v>
      </c>
      <c r="F2466" s="2" t="s">
        <v>30</v>
      </c>
      <c r="G2466" s="2" t="s">
        <v>31</v>
      </c>
      <c r="H2466" s="2">
        <v>136.99</v>
      </c>
      <c r="I2466" s="2">
        <v>1</v>
      </c>
      <c r="J2466" s="2" t="s">
        <v>16</v>
      </c>
      <c r="K2466" s="2">
        <f t="shared" si="76"/>
        <v>136.99</v>
      </c>
      <c r="L2466" s="2">
        <f t="shared" si="77"/>
        <v>136.99</v>
      </c>
      <c r="M2466" s="2" cm="1">
        <f t="array" ref="M2466">IFERROR(_xlfn.IFS(AND(F2466="Furniture",C2466="First Class",I2466&gt;5),H2466-(H2466*10%),AND(F2466="Technology",C2466="Same Day",I2466&gt;6),H2466-(H2466*12%),AND(F2466="Office Supplies",OR(C2466="Second Day",C2466="Standard Class"),I2466&gt;4),H2466-(H2466*8%)),H2466)</f>
        <v>136.99</v>
      </c>
      <c r="N2466" s="2" cm="1">
        <f t="array" ref="N2466">IFERROR(_xlfn.IFS(AND(J2466="Yes",F2466="Furniture",OR(C2466="Second Day",C2466="Standard Class"),I2466&gt;3),H2466-(H2466*15%),AND(J2466="Yes",F2466="Technology",C2466="Same Day",I2466&gt;4),H2466-(H2466*18%),AND(J2466="Yes",F2466="Office Supplies",C2466="First Class",I2466&gt;5),H2466-(H2466*20%)),H2466)</f>
        <v>136.99</v>
      </c>
      <c r="O2466" s="2"/>
    </row>
    <row r="2467" spans="1:15" ht="15.75" customHeight="1" x14ac:dyDescent="0.3">
      <c r="A2467" s="2" t="s">
        <v>1252</v>
      </c>
      <c r="B2467" s="3">
        <v>43072</v>
      </c>
      <c r="C2467" s="2" t="s">
        <v>24</v>
      </c>
      <c r="D2467" s="2" t="s">
        <v>12</v>
      </c>
      <c r="E2467" s="2" t="s">
        <v>46</v>
      </c>
      <c r="F2467" s="2" t="s">
        <v>21</v>
      </c>
      <c r="G2467" s="2" t="s">
        <v>22</v>
      </c>
      <c r="H2467" s="2">
        <v>3.15</v>
      </c>
      <c r="I2467" s="2">
        <v>1</v>
      </c>
      <c r="J2467" s="2" t="s">
        <v>16</v>
      </c>
      <c r="K2467" s="2">
        <f t="shared" si="76"/>
        <v>3.15</v>
      </c>
      <c r="L2467" s="2">
        <f t="shared" si="77"/>
        <v>3.15</v>
      </c>
      <c r="M2467" s="2" cm="1">
        <f t="array" ref="M2467">IFERROR(_xlfn.IFS(AND(F2467="Furniture",C2467="First Class",I2467&gt;5),H2467-(H2467*10%),AND(F2467="Technology",C2467="Same Day",I2467&gt;6),H2467-(H2467*12%),AND(F2467="Office Supplies",OR(C2467="Second Day",C2467="Standard Class"),I2467&gt;4),H2467-(H2467*8%)),H2467)</f>
        <v>3.15</v>
      </c>
      <c r="N2467" s="2" cm="1">
        <f t="array" ref="N2467">IFERROR(_xlfn.IFS(AND(J2467="Yes",F2467="Furniture",OR(C2467="Second Day",C2467="Standard Class"),I2467&gt;3),H2467-(H2467*15%),AND(J2467="Yes",F2467="Technology",C2467="Same Day",I2467&gt;4),H2467-(H2467*18%),AND(J2467="Yes",F2467="Office Supplies",C2467="First Class",I2467&gt;5),H2467-(H2467*20%)),H2467)</f>
        <v>3.15</v>
      </c>
      <c r="O2467" s="2"/>
    </row>
    <row r="2468" spans="1:15" ht="15.75" customHeight="1" x14ac:dyDescent="0.3">
      <c r="A2468" s="2" t="s">
        <v>1253</v>
      </c>
      <c r="B2468" s="3">
        <v>42859</v>
      </c>
      <c r="C2468" s="2" t="s">
        <v>24</v>
      </c>
      <c r="D2468" s="2" t="s">
        <v>12</v>
      </c>
      <c r="E2468" s="2" t="s">
        <v>13</v>
      </c>
      <c r="F2468" s="2" t="s">
        <v>21</v>
      </c>
      <c r="G2468" s="2" t="s">
        <v>35</v>
      </c>
      <c r="H2468" s="2">
        <v>9.11</v>
      </c>
      <c r="I2468" s="2">
        <v>1</v>
      </c>
      <c r="J2468" s="2" t="s">
        <v>16</v>
      </c>
      <c r="K2468" s="2">
        <f t="shared" si="76"/>
        <v>9.11</v>
      </c>
      <c r="L2468" s="2">
        <f t="shared" si="77"/>
        <v>9.11</v>
      </c>
      <c r="M2468" s="2" cm="1">
        <f t="array" ref="M2468">IFERROR(_xlfn.IFS(AND(F2468="Furniture",C2468="First Class",I2468&gt;5),H2468-(H2468*10%),AND(F2468="Technology",C2468="Same Day",I2468&gt;6),H2468-(H2468*12%),AND(F2468="Office Supplies",OR(C2468="Second Day",C2468="Standard Class"),I2468&gt;4),H2468-(H2468*8%)),H2468)</f>
        <v>9.11</v>
      </c>
      <c r="N2468" s="2" cm="1">
        <f t="array" ref="N2468">IFERROR(_xlfn.IFS(AND(J2468="Yes",F2468="Furniture",OR(C2468="Second Day",C2468="Standard Class"),I2468&gt;3),H2468-(H2468*15%),AND(J2468="Yes",F2468="Technology",C2468="Same Day",I2468&gt;4),H2468-(H2468*18%),AND(J2468="Yes",F2468="Office Supplies",C2468="First Class",I2468&gt;5),H2468-(H2468*20%)),H2468)</f>
        <v>9.11</v>
      </c>
      <c r="O2468" s="2"/>
    </row>
    <row r="2469" spans="1:15" ht="15.75" customHeight="1" x14ac:dyDescent="0.3">
      <c r="A2469" s="2" t="s">
        <v>1253</v>
      </c>
      <c r="B2469" s="3">
        <v>42859</v>
      </c>
      <c r="C2469" s="2" t="s">
        <v>24</v>
      </c>
      <c r="D2469" s="2" t="s">
        <v>12</v>
      </c>
      <c r="E2469" s="2" t="s">
        <v>13</v>
      </c>
      <c r="F2469" s="2" t="s">
        <v>21</v>
      </c>
      <c r="G2469" s="2" t="s">
        <v>26</v>
      </c>
      <c r="H2469" s="2">
        <v>571.44000000000005</v>
      </c>
      <c r="I2469" s="2">
        <v>4</v>
      </c>
      <c r="J2469" s="2" t="s">
        <v>16</v>
      </c>
      <c r="K2469" s="2">
        <f t="shared" si="76"/>
        <v>485.72400000000005</v>
      </c>
      <c r="L2469" s="2">
        <f t="shared" si="77"/>
        <v>571.44000000000005</v>
      </c>
      <c r="M2469" s="2" cm="1">
        <f t="array" ref="M2469">IFERROR(_xlfn.IFS(AND(F2469="Furniture",C2469="First Class",I2469&gt;5),H2469-(H2469*10%),AND(F2469="Technology",C2469="Same Day",I2469&gt;6),H2469-(H2469*12%),AND(F2469="Office Supplies",OR(C2469="Second Day",C2469="Standard Class"),I2469&gt;4),H2469-(H2469*8%)),H2469)</f>
        <v>571.44000000000005</v>
      </c>
      <c r="N2469" s="2" cm="1">
        <f t="array" ref="N2469">IFERROR(_xlfn.IFS(AND(J2469="Yes",F2469="Furniture",OR(C2469="Second Day",C2469="Standard Class"),I2469&gt;3),H2469-(H2469*15%),AND(J2469="Yes",F2469="Technology",C2469="Same Day",I2469&gt;4),H2469-(H2469*18%),AND(J2469="Yes",F2469="Office Supplies",C2469="First Class",I2469&gt;5),H2469-(H2469*20%)),H2469)</f>
        <v>571.44000000000005</v>
      </c>
      <c r="O2469" s="2"/>
    </row>
    <row r="2470" spans="1:15" ht="15.75" customHeight="1" x14ac:dyDescent="0.3">
      <c r="A2470" s="2" t="s">
        <v>1253</v>
      </c>
      <c r="B2470" s="3">
        <v>42859</v>
      </c>
      <c r="C2470" s="2" t="s">
        <v>24</v>
      </c>
      <c r="D2470" s="2" t="s">
        <v>12</v>
      </c>
      <c r="E2470" s="2" t="s">
        <v>13</v>
      </c>
      <c r="F2470" s="2" t="s">
        <v>21</v>
      </c>
      <c r="G2470" s="2" t="s">
        <v>35</v>
      </c>
      <c r="H2470" s="2">
        <v>32.400000000000006</v>
      </c>
      <c r="I2470" s="2">
        <v>5</v>
      </c>
      <c r="J2470" s="2" t="s">
        <v>16</v>
      </c>
      <c r="K2470" s="2">
        <f t="shared" si="76"/>
        <v>32.400000000000006</v>
      </c>
      <c r="L2470" s="2">
        <f t="shared" si="77"/>
        <v>32.400000000000006</v>
      </c>
      <c r="M2470" s="2" cm="1">
        <f t="array" ref="M2470">IFERROR(_xlfn.IFS(AND(F2470="Furniture",C2470="First Class",I2470&gt;5),H2470-(H2470*10%),AND(F2470="Technology",C2470="Same Day",I2470&gt;6),H2470-(H2470*12%),AND(F2470="Office Supplies",OR(C2470="Second Day",C2470="Standard Class"),I2470&gt;4),H2470-(H2470*8%)),H2470)</f>
        <v>29.808000000000007</v>
      </c>
      <c r="N2470" s="2" cm="1">
        <f t="array" ref="N2470">IFERROR(_xlfn.IFS(AND(J2470="Yes",F2470="Furniture",OR(C2470="Second Day",C2470="Standard Class"),I2470&gt;3),H2470-(H2470*15%),AND(J2470="Yes",F2470="Technology",C2470="Same Day",I2470&gt;4),H2470-(H2470*18%),AND(J2470="Yes",F2470="Office Supplies",C2470="First Class",I2470&gt;5),H2470-(H2470*20%)),H2470)</f>
        <v>32.400000000000006</v>
      </c>
      <c r="O2470" s="2"/>
    </row>
    <row r="2471" spans="1:15" ht="15.75" customHeight="1" x14ac:dyDescent="0.3">
      <c r="A2471" s="2" t="s">
        <v>1253</v>
      </c>
      <c r="B2471" s="3">
        <v>42859</v>
      </c>
      <c r="C2471" s="2" t="s">
        <v>24</v>
      </c>
      <c r="D2471" s="2" t="s">
        <v>12</v>
      </c>
      <c r="E2471" s="2" t="s">
        <v>13</v>
      </c>
      <c r="F2471" s="2" t="s">
        <v>21</v>
      </c>
      <c r="G2471" s="2" t="s">
        <v>26</v>
      </c>
      <c r="H2471" s="2">
        <v>16.91</v>
      </c>
      <c r="I2471" s="2">
        <v>1</v>
      </c>
      <c r="J2471" s="2" t="s">
        <v>16</v>
      </c>
      <c r="K2471" s="2">
        <f t="shared" si="76"/>
        <v>16.91</v>
      </c>
      <c r="L2471" s="2">
        <f t="shared" si="77"/>
        <v>16.91</v>
      </c>
      <c r="M2471" s="2" cm="1">
        <f t="array" ref="M2471">IFERROR(_xlfn.IFS(AND(F2471="Furniture",C2471="First Class",I2471&gt;5),H2471-(H2471*10%),AND(F2471="Technology",C2471="Same Day",I2471&gt;6),H2471-(H2471*12%),AND(F2471="Office Supplies",OR(C2471="Second Day",C2471="Standard Class"),I2471&gt;4),H2471-(H2471*8%)),H2471)</f>
        <v>16.91</v>
      </c>
      <c r="N2471" s="2" cm="1">
        <f t="array" ref="N2471">IFERROR(_xlfn.IFS(AND(J2471="Yes",F2471="Furniture",OR(C2471="Second Day",C2471="Standard Class"),I2471&gt;3),H2471-(H2471*15%),AND(J2471="Yes",F2471="Technology",C2471="Same Day",I2471&gt;4),H2471-(H2471*18%),AND(J2471="Yes",F2471="Office Supplies",C2471="First Class",I2471&gt;5),H2471-(H2471*20%)),H2471)</f>
        <v>16.91</v>
      </c>
      <c r="O2471" s="2"/>
    </row>
    <row r="2472" spans="1:15" ht="15.75" customHeight="1" x14ac:dyDescent="0.3">
      <c r="A2472" s="2" t="s">
        <v>1254</v>
      </c>
      <c r="B2472" s="3">
        <v>42391</v>
      </c>
      <c r="C2472" s="2" t="s">
        <v>24</v>
      </c>
      <c r="D2472" s="2" t="s">
        <v>12</v>
      </c>
      <c r="E2472" s="2" t="s">
        <v>13</v>
      </c>
      <c r="F2472" s="2" t="s">
        <v>14</v>
      </c>
      <c r="G2472" s="2" t="s">
        <v>28</v>
      </c>
      <c r="H2472" s="2">
        <v>14.272</v>
      </c>
      <c r="I2472" s="2">
        <v>8</v>
      </c>
      <c r="J2472" s="2" t="s">
        <v>16</v>
      </c>
      <c r="K2472" s="2">
        <f t="shared" si="76"/>
        <v>14.272</v>
      </c>
      <c r="L2472" s="2">
        <f t="shared" si="77"/>
        <v>14.272</v>
      </c>
      <c r="M2472" s="2" cm="1">
        <f t="array" ref="M2472">IFERROR(_xlfn.IFS(AND(F2472="Furniture",C2472="First Class",I2472&gt;5),H2472-(H2472*10%),AND(F2472="Technology",C2472="Same Day",I2472&gt;6),H2472-(H2472*12%),AND(F2472="Office Supplies",OR(C2472="Second Day",C2472="Standard Class"),I2472&gt;4),H2472-(H2472*8%)),H2472)</f>
        <v>14.272</v>
      </c>
      <c r="N2472" s="2" cm="1">
        <f t="array" ref="N2472">IFERROR(_xlfn.IFS(AND(J2472="Yes",F2472="Furniture",OR(C2472="Second Day",C2472="Standard Class"),I2472&gt;3),H2472-(H2472*15%),AND(J2472="Yes",F2472="Technology",C2472="Same Day",I2472&gt;4),H2472-(H2472*18%),AND(J2472="Yes",F2472="Office Supplies",C2472="First Class",I2472&gt;5),H2472-(H2472*20%)),H2472)</f>
        <v>14.272</v>
      </c>
      <c r="O2472" s="2"/>
    </row>
    <row r="2473" spans="1:15" ht="15.75" customHeight="1" x14ac:dyDescent="0.3">
      <c r="A2473" s="2" t="s">
        <v>1254</v>
      </c>
      <c r="B2473" s="3">
        <v>42391</v>
      </c>
      <c r="C2473" s="2" t="s">
        <v>24</v>
      </c>
      <c r="D2473" s="2" t="s">
        <v>12</v>
      </c>
      <c r="E2473" s="2" t="s">
        <v>13</v>
      </c>
      <c r="F2473" s="2" t="s">
        <v>14</v>
      </c>
      <c r="G2473" s="2" t="s">
        <v>15</v>
      </c>
      <c r="H2473" s="2">
        <v>451.13599999999997</v>
      </c>
      <c r="I2473" s="2">
        <v>4</v>
      </c>
      <c r="J2473" s="2" t="s">
        <v>16</v>
      </c>
      <c r="K2473" s="2">
        <f t="shared" si="76"/>
        <v>383.46559999999999</v>
      </c>
      <c r="L2473" s="2">
        <f t="shared" si="77"/>
        <v>451.13599999999997</v>
      </c>
      <c r="M2473" s="2" cm="1">
        <f t="array" ref="M2473">IFERROR(_xlfn.IFS(AND(F2473="Furniture",C2473="First Class",I2473&gt;5),H2473-(H2473*10%),AND(F2473="Technology",C2473="Same Day",I2473&gt;6),H2473-(H2473*12%),AND(F2473="Office Supplies",OR(C2473="Second Day",C2473="Standard Class"),I2473&gt;4),H2473-(H2473*8%)),H2473)</f>
        <v>451.13599999999997</v>
      </c>
      <c r="N2473" s="2" cm="1">
        <f t="array" ref="N2473">IFERROR(_xlfn.IFS(AND(J2473="Yes",F2473="Furniture",OR(C2473="Second Day",C2473="Standard Class"),I2473&gt;3),H2473-(H2473*15%),AND(J2473="Yes",F2473="Technology",C2473="Same Day",I2473&gt;4),H2473-(H2473*18%),AND(J2473="Yes",F2473="Office Supplies",C2473="First Class",I2473&gt;5),H2473-(H2473*20%)),H2473)</f>
        <v>451.13599999999997</v>
      </c>
      <c r="O2473" s="2"/>
    </row>
    <row r="2474" spans="1:15" ht="15.75" customHeight="1" x14ac:dyDescent="0.3">
      <c r="A2474" s="2" t="s">
        <v>1254</v>
      </c>
      <c r="B2474" s="3">
        <v>42391</v>
      </c>
      <c r="C2474" s="2" t="s">
        <v>24</v>
      </c>
      <c r="D2474" s="2" t="s">
        <v>12</v>
      </c>
      <c r="E2474" s="2" t="s">
        <v>13</v>
      </c>
      <c r="F2474" s="2" t="s">
        <v>21</v>
      </c>
      <c r="G2474" s="2" t="s">
        <v>33</v>
      </c>
      <c r="H2474" s="2">
        <v>64.864000000000004</v>
      </c>
      <c r="I2474" s="2">
        <v>4</v>
      </c>
      <c r="J2474" s="2" t="s">
        <v>16</v>
      </c>
      <c r="K2474" s="2">
        <f t="shared" si="76"/>
        <v>64.864000000000004</v>
      </c>
      <c r="L2474" s="2">
        <f t="shared" si="77"/>
        <v>64.864000000000004</v>
      </c>
      <c r="M2474" s="2" cm="1">
        <f t="array" ref="M2474">IFERROR(_xlfn.IFS(AND(F2474="Furniture",C2474="First Class",I2474&gt;5),H2474-(H2474*10%),AND(F2474="Technology",C2474="Same Day",I2474&gt;6),H2474-(H2474*12%),AND(F2474="Office Supplies",OR(C2474="Second Day",C2474="Standard Class"),I2474&gt;4),H2474-(H2474*8%)),H2474)</f>
        <v>64.864000000000004</v>
      </c>
      <c r="N2474" s="2" cm="1">
        <f t="array" ref="N2474">IFERROR(_xlfn.IFS(AND(J2474="Yes",F2474="Furniture",OR(C2474="Second Day",C2474="Standard Class"),I2474&gt;3),H2474-(H2474*15%),AND(J2474="Yes",F2474="Technology",C2474="Same Day",I2474&gt;4),H2474-(H2474*18%),AND(J2474="Yes",F2474="Office Supplies",C2474="First Class",I2474&gt;5),H2474-(H2474*20%)),H2474)</f>
        <v>64.864000000000004</v>
      </c>
      <c r="O2474" s="2"/>
    </row>
    <row r="2475" spans="1:15" ht="15.75" customHeight="1" x14ac:dyDescent="0.3">
      <c r="A2475" s="2" t="s">
        <v>1255</v>
      </c>
      <c r="B2475" s="3">
        <v>42677</v>
      </c>
      <c r="C2475" s="2" t="s">
        <v>54</v>
      </c>
      <c r="D2475" s="2" t="s">
        <v>12</v>
      </c>
      <c r="E2475" s="2" t="s">
        <v>20</v>
      </c>
      <c r="F2475" s="2" t="s">
        <v>14</v>
      </c>
      <c r="G2475" s="2" t="s">
        <v>17</v>
      </c>
      <c r="H2475" s="2">
        <v>217.58400000000003</v>
      </c>
      <c r="I2475" s="2">
        <v>2</v>
      </c>
      <c r="J2475" s="2" t="s">
        <v>16</v>
      </c>
      <c r="K2475" s="2">
        <f t="shared" si="76"/>
        <v>217.58400000000003</v>
      </c>
      <c r="L2475" s="2">
        <f t="shared" si="77"/>
        <v>217.58400000000003</v>
      </c>
      <c r="M2475" s="2" cm="1">
        <f t="array" ref="M2475">IFERROR(_xlfn.IFS(AND(F2475="Furniture",C2475="First Class",I2475&gt;5),H2475-(H2475*10%),AND(F2475="Technology",C2475="Same Day",I2475&gt;6),H2475-(H2475*12%),AND(F2475="Office Supplies",OR(C2475="Second Day",C2475="Standard Class"),I2475&gt;4),H2475-(H2475*8%)),H2475)</f>
        <v>217.58400000000003</v>
      </c>
      <c r="N2475" s="2" cm="1">
        <f t="array" ref="N2475">IFERROR(_xlfn.IFS(AND(J2475="Yes",F2475="Furniture",OR(C2475="Second Day",C2475="Standard Class"),I2475&gt;3),H2475-(H2475*15%),AND(J2475="Yes",F2475="Technology",C2475="Same Day",I2475&gt;4),H2475-(H2475*18%),AND(J2475="Yes",F2475="Office Supplies",C2475="First Class",I2475&gt;5),H2475-(H2475*20%)),H2475)</f>
        <v>217.58400000000003</v>
      </c>
      <c r="O2475" s="2"/>
    </row>
    <row r="2476" spans="1:15" ht="15.75" customHeight="1" x14ac:dyDescent="0.3">
      <c r="A2476" s="2" t="s">
        <v>1255</v>
      </c>
      <c r="B2476" s="3">
        <v>42677</v>
      </c>
      <c r="C2476" s="2" t="s">
        <v>54</v>
      </c>
      <c r="D2476" s="2" t="s">
        <v>12</v>
      </c>
      <c r="E2476" s="2" t="s">
        <v>20</v>
      </c>
      <c r="F2476" s="2" t="s">
        <v>30</v>
      </c>
      <c r="G2476" s="2" t="s">
        <v>49</v>
      </c>
      <c r="H2476" s="2">
        <v>82.95</v>
      </c>
      <c r="I2476" s="2">
        <v>5</v>
      </c>
      <c r="J2476" s="2" t="s">
        <v>16</v>
      </c>
      <c r="K2476" s="2">
        <f t="shared" si="76"/>
        <v>82.95</v>
      </c>
      <c r="L2476" s="2">
        <f t="shared" si="77"/>
        <v>82.95</v>
      </c>
      <c r="M2476" s="2" cm="1">
        <f t="array" ref="M2476">IFERROR(_xlfn.IFS(AND(F2476="Furniture",C2476="First Class",I2476&gt;5),H2476-(H2476*10%),AND(F2476="Technology",C2476="Same Day",I2476&gt;6),H2476-(H2476*12%),AND(F2476="Office Supplies",OR(C2476="Second Day",C2476="Standard Class"),I2476&gt;4),H2476-(H2476*8%)),H2476)</f>
        <v>82.95</v>
      </c>
      <c r="N2476" s="2" cm="1">
        <f t="array" ref="N2476">IFERROR(_xlfn.IFS(AND(J2476="Yes",F2476="Furniture",OR(C2476="Second Day",C2476="Standard Class"),I2476&gt;3),H2476-(H2476*15%),AND(J2476="Yes",F2476="Technology",C2476="Same Day",I2476&gt;4),H2476-(H2476*18%),AND(J2476="Yes",F2476="Office Supplies",C2476="First Class",I2476&gt;5),H2476-(H2476*20%)),H2476)</f>
        <v>82.95</v>
      </c>
      <c r="O2476" s="2"/>
    </row>
    <row r="2477" spans="1:15" ht="15.75" customHeight="1" x14ac:dyDescent="0.3">
      <c r="A2477" s="2" t="s">
        <v>1255</v>
      </c>
      <c r="B2477" s="3">
        <v>42677</v>
      </c>
      <c r="C2477" s="2" t="s">
        <v>54</v>
      </c>
      <c r="D2477" s="2" t="s">
        <v>12</v>
      </c>
      <c r="E2477" s="2" t="s">
        <v>20</v>
      </c>
      <c r="F2477" s="2" t="s">
        <v>21</v>
      </c>
      <c r="G2477" s="2" t="s">
        <v>22</v>
      </c>
      <c r="H2477" s="2">
        <v>87.71</v>
      </c>
      <c r="I2477" s="2">
        <v>7</v>
      </c>
      <c r="J2477" s="2" t="s">
        <v>16</v>
      </c>
      <c r="K2477" s="2">
        <f t="shared" si="76"/>
        <v>87.71</v>
      </c>
      <c r="L2477" s="2">
        <f t="shared" si="77"/>
        <v>87.71</v>
      </c>
      <c r="M2477" s="2" cm="1">
        <f t="array" ref="M2477">IFERROR(_xlfn.IFS(AND(F2477="Furniture",C2477="First Class",I2477&gt;5),H2477-(H2477*10%),AND(F2477="Technology",C2477="Same Day",I2477&gt;6),H2477-(H2477*12%),AND(F2477="Office Supplies",OR(C2477="Second Day",C2477="Standard Class"),I2477&gt;4),H2477-(H2477*8%)),H2477)</f>
        <v>87.71</v>
      </c>
      <c r="N2477" s="2" cm="1">
        <f t="array" ref="N2477">IFERROR(_xlfn.IFS(AND(J2477="Yes",F2477="Furniture",OR(C2477="Second Day",C2477="Standard Class"),I2477&gt;3),H2477-(H2477*15%),AND(J2477="Yes",F2477="Technology",C2477="Same Day",I2477&gt;4),H2477-(H2477*18%),AND(J2477="Yes",F2477="Office Supplies",C2477="First Class",I2477&gt;5),H2477-(H2477*20%)),H2477)</f>
        <v>87.71</v>
      </c>
      <c r="O2477" s="2"/>
    </row>
    <row r="2478" spans="1:15" ht="15.75" customHeight="1" x14ac:dyDescent="0.3">
      <c r="A2478" s="2" t="s">
        <v>1255</v>
      </c>
      <c r="B2478" s="3">
        <v>42677</v>
      </c>
      <c r="C2478" s="2" t="s">
        <v>54</v>
      </c>
      <c r="D2478" s="2" t="s">
        <v>12</v>
      </c>
      <c r="E2478" s="2" t="s">
        <v>20</v>
      </c>
      <c r="F2478" s="2" t="s">
        <v>21</v>
      </c>
      <c r="G2478" s="2" t="s">
        <v>33</v>
      </c>
      <c r="H2478" s="2">
        <v>1101.48</v>
      </c>
      <c r="I2478" s="2">
        <v>4</v>
      </c>
      <c r="J2478" s="2" t="s">
        <v>16</v>
      </c>
      <c r="K2478" s="2">
        <f t="shared" si="76"/>
        <v>936.25800000000004</v>
      </c>
      <c r="L2478" s="2">
        <f t="shared" si="77"/>
        <v>1101.48</v>
      </c>
      <c r="M2478" s="2" cm="1">
        <f t="array" ref="M2478">IFERROR(_xlfn.IFS(AND(F2478="Furniture",C2478="First Class",I2478&gt;5),H2478-(H2478*10%),AND(F2478="Technology",C2478="Same Day",I2478&gt;6),H2478-(H2478*12%),AND(F2478="Office Supplies",OR(C2478="Second Day",C2478="Standard Class"),I2478&gt;4),H2478-(H2478*8%)),H2478)</f>
        <v>1101.48</v>
      </c>
      <c r="N2478" s="2" cm="1">
        <f t="array" ref="N2478">IFERROR(_xlfn.IFS(AND(J2478="Yes",F2478="Furniture",OR(C2478="Second Day",C2478="Standard Class"),I2478&gt;3),H2478-(H2478*15%),AND(J2478="Yes",F2478="Technology",C2478="Same Day",I2478&gt;4),H2478-(H2478*18%),AND(J2478="Yes",F2478="Office Supplies",C2478="First Class",I2478&gt;5),H2478-(H2478*20%)),H2478)</f>
        <v>1101.48</v>
      </c>
      <c r="O2478" s="2"/>
    </row>
    <row r="2479" spans="1:15" ht="15.75" customHeight="1" x14ac:dyDescent="0.3">
      <c r="A2479" s="2" t="s">
        <v>1256</v>
      </c>
      <c r="B2479" s="3">
        <v>42982</v>
      </c>
      <c r="C2479" s="2" t="s">
        <v>11</v>
      </c>
      <c r="D2479" s="2" t="s">
        <v>19</v>
      </c>
      <c r="E2479" s="2" t="s">
        <v>20</v>
      </c>
      <c r="F2479" s="2" t="s">
        <v>14</v>
      </c>
      <c r="G2479" s="2" t="s">
        <v>25</v>
      </c>
      <c r="H2479" s="2">
        <v>1322.3520000000001</v>
      </c>
      <c r="I2479" s="2">
        <v>3</v>
      </c>
      <c r="J2479" s="2" t="s">
        <v>16</v>
      </c>
      <c r="K2479" s="2">
        <f t="shared" si="76"/>
        <v>1123.9992000000002</v>
      </c>
      <c r="L2479" s="2">
        <f t="shared" si="77"/>
        <v>1322.3520000000001</v>
      </c>
      <c r="M2479" s="2" cm="1">
        <f t="array" ref="M2479">IFERROR(_xlfn.IFS(AND(F2479="Furniture",C2479="First Class",I2479&gt;5),H2479-(H2479*10%),AND(F2479="Technology",C2479="Same Day",I2479&gt;6),H2479-(H2479*12%),AND(F2479="Office Supplies",OR(C2479="Second Day",C2479="Standard Class"),I2479&gt;4),H2479-(H2479*8%)),H2479)</f>
        <v>1322.3520000000001</v>
      </c>
      <c r="N2479" s="2" cm="1">
        <f t="array" ref="N2479">IFERROR(_xlfn.IFS(AND(J2479="Yes",F2479="Furniture",OR(C2479="Second Day",C2479="Standard Class"),I2479&gt;3),H2479-(H2479*15%),AND(J2479="Yes",F2479="Technology",C2479="Same Day",I2479&gt;4),H2479-(H2479*18%),AND(J2479="Yes",F2479="Office Supplies",C2479="First Class",I2479&gt;5),H2479-(H2479*20%)),H2479)</f>
        <v>1322.3520000000001</v>
      </c>
      <c r="O2479" s="2"/>
    </row>
    <row r="2480" spans="1:15" ht="15.75" customHeight="1" x14ac:dyDescent="0.3">
      <c r="A2480" s="2" t="s">
        <v>1257</v>
      </c>
      <c r="B2480" s="3">
        <v>41895</v>
      </c>
      <c r="C2480" s="2" t="s">
        <v>24</v>
      </c>
      <c r="D2480" s="2" t="s">
        <v>12</v>
      </c>
      <c r="E2480" s="2" t="s">
        <v>46</v>
      </c>
      <c r="F2480" s="2" t="s">
        <v>21</v>
      </c>
      <c r="G2480" s="2" t="s">
        <v>29</v>
      </c>
      <c r="H2480" s="2">
        <v>5.46</v>
      </c>
      <c r="I2480" s="2">
        <v>3</v>
      </c>
      <c r="J2480" s="2" t="s">
        <v>16</v>
      </c>
      <c r="K2480" s="2">
        <f t="shared" si="76"/>
        <v>5.46</v>
      </c>
      <c r="L2480" s="2">
        <f t="shared" si="77"/>
        <v>5.46</v>
      </c>
      <c r="M2480" s="2" cm="1">
        <f t="array" ref="M2480">IFERROR(_xlfn.IFS(AND(F2480="Furniture",C2480="First Class",I2480&gt;5),H2480-(H2480*10%),AND(F2480="Technology",C2480="Same Day",I2480&gt;6),H2480-(H2480*12%),AND(F2480="Office Supplies",OR(C2480="Second Day",C2480="Standard Class"),I2480&gt;4),H2480-(H2480*8%)),H2480)</f>
        <v>5.46</v>
      </c>
      <c r="N2480" s="2" cm="1">
        <f t="array" ref="N2480">IFERROR(_xlfn.IFS(AND(J2480="Yes",F2480="Furniture",OR(C2480="Second Day",C2480="Standard Class"),I2480&gt;3),H2480-(H2480*15%),AND(J2480="Yes",F2480="Technology",C2480="Same Day",I2480&gt;4),H2480-(H2480*18%),AND(J2480="Yes",F2480="Office Supplies",C2480="First Class",I2480&gt;5),H2480-(H2480*20%)),H2480)</f>
        <v>5.46</v>
      </c>
      <c r="O2480" s="2"/>
    </row>
    <row r="2481" spans="1:15" ht="15.75" customHeight="1" x14ac:dyDescent="0.3">
      <c r="A2481" s="2" t="s">
        <v>1258</v>
      </c>
      <c r="B2481" s="3">
        <v>42905</v>
      </c>
      <c r="C2481" s="2" t="s">
        <v>24</v>
      </c>
      <c r="D2481" s="2" t="s">
        <v>12</v>
      </c>
      <c r="E2481" s="2" t="s">
        <v>39</v>
      </c>
      <c r="F2481" s="2" t="s">
        <v>21</v>
      </c>
      <c r="G2481" s="2" t="s">
        <v>105</v>
      </c>
      <c r="H2481" s="2">
        <v>11.184000000000001</v>
      </c>
      <c r="I2481" s="2">
        <v>1</v>
      </c>
      <c r="J2481" s="2" t="s">
        <v>16</v>
      </c>
      <c r="K2481" s="2">
        <f t="shared" si="76"/>
        <v>11.184000000000001</v>
      </c>
      <c r="L2481" s="2">
        <f t="shared" si="77"/>
        <v>11.184000000000001</v>
      </c>
      <c r="M2481" s="2" cm="1">
        <f t="array" ref="M2481">IFERROR(_xlfn.IFS(AND(F2481="Furniture",C2481="First Class",I2481&gt;5),H2481-(H2481*10%),AND(F2481="Technology",C2481="Same Day",I2481&gt;6),H2481-(H2481*12%),AND(F2481="Office Supplies",OR(C2481="Second Day",C2481="Standard Class"),I2481&gt;4),H2481-(H2481*8%)),H2481)</f>
        <v>11.184000000000001</v>
      </c>
      <c r="N2481" s="2" cm="1">
        <f t="array" ref="N2481">IFERROR(_xlfn.IFS(AND(J2481="Yes",F2481="Furniture",OR(C2481="Second Day",C2481="Standard Class"),I2481&gt;3),H2481-(H2481*15%),AND(J2481="Yes",F2481="Technology",C2481="Same Day",I2481&gt;4),H2481-(H2481*18%),AND(J2481="Yes",F2481="Office Supplies",C2481="First Class",I2481&gt;5),H2481-(H2481*20%)),H2481)</f>
        <v>11.184000000000001</v>
      </c>
      <c r="O2481" s="2"/>
    </row>
    <row r="2482" spans="1:15" ht="15.75" customHeight="1" x14ac:dyDescent="0.3">
      <c r="A2482" s="2" t="s">
        <v>1258</v>
      </c>
      <c r="B2482" s="3">
        <v>42905</v>
      </c>
      <c r="C2482" s="2" t="s">
        <v>24</v>
      </c>
      <c r="D2482" s="2" t="s">
        <v>12</v>
      </c>
      <c r="E2482" s="2" t="s">
        <v>39</v>
      </c>
      <c r="F2482" s="2" t="s">
        <v>21</v>
      </c>
      <c r="G2482" s="2" t="s">
        <v>26</v>
      </c>
      <c r="H2482" s="2">
        <v>153.584</v>
      </c>
      <c r="I2482" s="2">
        <v>2</v>
      </c>
      <c r="J2482" s="2" t="s">
        <v>16</v>
      </c>
      <c r="K2482" s="2">
        <f t="shared" si="76"/>
        <v>153.584</v>
      </c>
      <c r="L2482" s="2">
        <f t="shared" si="77"/>
        <v>153.584</v>
      </c>
      <c r="M2482" s="2" cm="1">
        <f t="array" ref="M2482">IFERROR(_xlfn.IFS(AND(F2482="Furniture",C2482="First Class",I2482&gt;5),H2482-(H2482*10%),AND(F2482="Technology",C2482="Same Day",I2482&gt;6),H2482-(H2482*12%),AND(F2482="Office Supplies",OR(C2482="Second Day",C2482="Standard Class"),I2482&gt;4),H2482-(H2482*8%)),H2482)</f>
        <v>153.584</v>
      </c>
      <c r="N2482" s="2" cm="1">
        <f t="array" ref="N2482">IFERROR(_xlfn.IFS(AND(J2482="Yes",F2482="Furniture",OR(C2482="Second Day",C2482="Standard Class"),I2482&gt;3),H2482-(H2482*15%),AND(J2482="Yes",F2482="Technology",C2482="Same Day",I2482&gt;4),H2482-(H2482*18%),AND(J2482="Yes",F2482="Office Supplies",C2482="First Class",I2482&gt;5),H2482-(H2482*20%)),H2482)</f>
        <v>153.584</v>
      </c>
      <c r="O2482" s="2"/>
    </row>
    <row r="2483" spans="1:15" ht="15.75" customHeight="1" x14ac:dyDescent="0.3">
      <c r="A2483" s="2" t="s">
        <v>1259</v>
      </c>
      <c r="B2483" s="3">
        <v>43093</v>
      </c>
      <c r="C2483" s="2" t="s">
        <v>24</v>
      </c>
      <c r="D2483" s="2" t="s">
        <v>12</v>
      </c>
      <c r="E2483" s="2" t="s">
        <v>20</v>
      </c>
      <c r="F2483" s="2" t="s">
        <v>21</v>
      </c>
      <c r="G2483" s="2" t="s">
        <v>26</v>
      </c>
      <c r="H2483" s="2">
        <v>1003.6200000000001</v>
      </c>
      <c r="I2483" s="2">
        <v>6</v>
      </c>
      <c r="J2483" s="2" t="s">
        <v>16</v>
      </c>
      <c r="K2483" s="2">
        <f t="shared" si="76"/>
        <v>853.07700000000011</v>
      </c>
      <c r="L2483" s="2">
        <f t="shared" si="77"/>
        <v>1003.6200000000001</v>
      </c>
      <c r="M2483" s="2" cm="1">
        <f t="array" ref="M2483">IFERROR(_xlfn.IFS(AND(F2483="Furniture",C2483="First Class",I2483&gt;5),H2483-(H2483*10%),AND(F2483="Technology",C2483="Same Day",I2483&gt;6),H2483-(H2483*12%),AND(F2483="Office Supplies",OR(C2483="Second Day",C2483="Standard Class"),I2483&gt;4),H2483-(H2483*8%)),H2483)</f>
        <v>923.33040000000005</v>
      </c>
      <c r="N2483" s="2" cm="1">
        <f t="array" ref="N2483">IFERROR(_xlfn.IFS(AND(J2483="Yes",F2483="Furniture",OR(C2483="Second Day",C2483="Standard Class"),I2483&gt;3),H2483-(H2483*15%),AND(J2483="Yes",F2483="Technology",C2483="Same Day",I2483&gt;4),H2483-(H2483*18%),AND(J2483="Yes",F2483="Office Supplies",C2483="First Class",I2483&gt;5),H2483-(H2483*20%)),H2483)</f>
        <v>1003.6200000000001</v>
      </c>
      <c r="O2483" s="2"/>
    </row>
    <row r="2484" spans="1:15" ht="15.75" customHeight="1" x14ac:dyDescent="0.3">
      <c r="A2484" s="2" t="s">
        <v>1260</v>
      </c>
      <c r="B2484" s="3">
        <v>42975</v>
      </c>
      <c r="C2484" s="2" t="s">
        <v>24</v>
      </c>
      <c r="D2484" s="2" t="s">
        <v>38</v>
      </c>
      <c r="E2484" s="2" t="s">
        <v>20</v>
      </c>
      <c r="F2484" s="2" t="s">
        <v>30</v>
      </c>
      <c r="G2484" s="2" t="s">
        <v>31</v>
      </c>
      <c r="H2484" s="2">
        <v>35.167999999999999</v>
      </c>
      <c r="I2484" s="2">
        <v>4</v>
      </c>
      <c r="J2484" s="2" t="s">
        <v>16</v>
      </c>
      <c r="K2484" s="2">
        <f t="shared" si="76"/>
        <v>35.167999999999999</v>
      </c>
      <c r="L2484" s="2">
        <f t="shared" si="77"/>
        <v>35.167999999999999</v>
      </c>
      <c r="M2484" s="2" cm="1">
        <f t="array" ref="M2484">IFERROR(_xlfn.IFS(AND(F2484="Furniture",C2484="First Class",I2484&gt;5),H2484-(H2484*10%),AND(F2484="Technology",C2484="Same Day",I2484&gt;6),H2484-(H2484*12%),AND(F2484="Office Supplies",OR(C2484="Second Day",C2484="Standard Class"),I2484&gt;4),H2484-(H2484*8%)),H2484)</f>
        <v>35.167999999999999</v>
      </c>
      <c r="N2484" s="2" cm="1">
        <f t="array" ref="N2484">IFERROR(_xlfn.IFS(AND(J2484="Yes",F2484="Furniture",OR(C2484="Second Day",C2484="Standard Class"),I2484&gt;3),H2484-(H2484*15%),AND(J2484="Yes",F2484="Technology",C2484="Same Day",I2484&gt;4),H2484-(H2484*18%),AND(J2484="Yes",F2484="Office Supplies",C2484="First Class",I2484&gt;5),H2484-(H2484*20%)),H2484)</f>
        <v>35.167999999999999</v>
      </c>
      <c r="O2484" s="2"/>
    </row>
    <row r="2485" spans="1:15" ht="15.75" customHeight="1" x14ac:dyDescent="0.3">
      <c r="A2485" s="2" t="s">
        <v>1260</v>
      </c>
      <c r="B2485" s="3">
        <v>42975</v>
      </c>
      <c r="C2485" s="2" t="s">
        <v>24</v>
      </c>
      <c r="D2485" s="2" t="s">
        <v>38</v>
      </c>
      <c r="E2485" s="2" t="s">
        <v>20</v>
      </c>
      <c r="F2485" s="2" t="s">
        <v>14</v>
      </c>
      <c r="G2485" s="2" t="s">
        <v>25</v>
      </c>
      <c r="H2485" s="2">
        <v>1137.75</v>
      </c>
      <c r="I2485" s="2">
        <v>5</v>
      </c>
      <c r="J2485" s="2" t="s">
        <v>16</v>
      </c>
      <c r="K2485" s="2">
        <f t="shared" si="76"/>
        <v>967.08749999999998</v>
      </c>
      <c r="L2485" s="2">
        <f t="shared" si="77"/>
        <v>1137.75</v>
      </c>
      <c r="M2485" s="2" cm="1">
        <f t="array" ref="M2485">IFERROR(_xlfn.IFS(AND(F2485="Furniture",C2485="First Class",I2485&gt;5),H2485-(H2485*10%),AND(F2485="Technology",C2485="Same Day",I2485&gt;6),H2485-(H2485*12%),AND(F2485="Office Supplies",OR(C2485="Second Day",C2485="Standard Class"),I2485&gt;4),H2485-(H2485*8%)),H2485)</f>
        <v>1137.75</v>
      </c>
      <c r="N2485" s="2" cm="1">
        <f t="array" ref="N2485">IFERROR(_xlfn.IFS(AND(J2485="Yes",F2485="Furniture",OR(C2485="Second Day",C2485="Standard Class"),I2485&gt;3),H2485-(H2485*15%),AND(J2485="Yes",F2485="Technology",C2485="Same Day",I2485&gt;4),H2485-(H2485*18%),AND(J2485="Yes",F2485="Office Supplies",C2485="First Class",I2485&gt;5),H2485-(H2485*20%)),H2485)</f>
        <v>1137.75</v>
      </c>
      <c r="O2485" s="2"/>
    </row>
    <row r="2486" spans="1:15" ht="15.75" customHeight="1" x14ac:dyDescent="0.3">
      <c r="A2486" s="2" t="s">
        <v>1260</v>
      </c>
      <c r="B2486" s="3">
        <v>42975</v>
      </c>
      <c r="C2486" s="2" t="s">
        <v>24</v>
      </c>
      <c r="D2486" s="2" t="s">
        <v>38</v>
      </c>
      <c r="E2486" s="2" t="s">
        <v>20</v>
      </c>
      <c r="F2486" s="2" t="s">
        <v>21</v>
      </c>
      <c r="G2486" s="2" t="s">
        <v>32</v>
      </c>
      <c r="H2486" s="2">
        <v>99.680000000000021</v>
      </c>
      <c r="I2486" s="2">
        <v>5</v>
      </c>
      <c r="J2486" s="2" t="s">
        <v>16</v>
      </c>
      <c r="K2486" s="2">
        <f t="shared" si="76"/>
        <v>99.680000000000021</v>
      </c>
      <c r="L2486" s="2">
        <f t="shared" si="77"/>
        <v>99.680000000000021</v>
      </c>
      <c r="M2486" s="2" cm="1">
        <f t="array" ref="M2486">IFERROR(_xlfn.IFS(AND(F2486="Furniture",C2486="First Class",I2486&gt;5),H2486-(H2486*10%),AND(F2486="Technology",C2486="Same Day",I2486&gt;6),H2486-(H2486*12%),AND(F2486="Office Supplies",OR(C2486="Second Day",C2486="Standard Class"),I2486&gt;4),H2486-(H2486*8%)),H2486)</f>
        <v>91.705600000000018</v>
      </c>
      <c r="N2486" s="2" cm="1">
        <f t="array" ref="N2486">IFERROR(_xlfn.IFS(AND(J2486="Yes",F2486="Furniture",OR(C2486="Second Day",C2486="Standard Class"),I2486&gt;3),H2486-(H2486*15%),AND(J2486="Yes",F2486="Technology",C2486="Same Day",I2486&gt;4),H2486-(H2486*18%),AND(J2486="Yes",F2486="Office Supplies",C2486="First Class",I2486&gt;5),H2486-(H2486*20%)),H2486)</f>
        <v>99.680000000000021</v>
      </c>
      <c r="O2486" s="2"/>
    </row>
    <row r="2487" spans="1:15" ht="15.75" customHeight="1" x14ac:dyDescent="0.3">
      <c r="A2487" s="2" t="s">
        <v>1260</v>
      </c>
      <c r="B2487" s="3">
        <v>42975</v>
      </c>
      <c r="C2487" s="2" t="s">
        <v>24</v>
      </c>
      <c r="D2487" s="2" t="s">
        <v>38</v>
      </c>
      <c r="E2487" s="2" t="s">
        <v>20</v>
      </c>
      <c r="F2487" s="2" t="s">
        <v>21</v>
      </c>
      <c r="G2487" s="2" t="s">
        <v>29</v>
      </c>
      <c r="H2487" s="2">
        <v>5.56</v>
      </c>
      <c r="I2487" s="2">
        <v>2</v>
      </c>
      <c r="J2487" s="2" t="s">
        <v>16</v>
      </c>
      <c r="K2487" s="2">
        <f t="shared" si="76"/>
        <v>5.56</v>
      </c>
      <c r="L2487" s="2">
        <f t="shared" si="77"/>
        <v>5.56</v>
      </c>
      <c r="M2487" s="2" cm="1">
        <f t="array" ref="M2487">IFERROR(_xlfn.IFS(AND(F2487="Furniture",C2487="First Class",I2487&gt;5),H2487-(H2487*10%),AND(F2487="Technology",C2487="Same Day",I2487&gt;6),H2487-(H2487*12%),AND(F2487="Office Supplies",OR(C2487="Second Day",C2487="Standard Class"),I2487&gt;4),H2487-(H2487*8%)),H2487)</f>
        <v>5.56</v>
      </c>
      <c r="N2487" s="2" cm="1">
        <f t="array" ref="N2487">IFERROR(_xlfn.IFS(AND(J2487="Yes",F2487="Furniture",OR(C2487="Second Day",C2487="Standard Class"),I2487&gt;3),H2487-(H2487*15%),AND(J2487="Yes",F2487="Technology",C2487="Same Day",I2487&gt;4),H2487-(H2487*18%),AND(J2487="Yes",F2487="Office Supplies",C2487="First Class",I2487&gt;5),H2487-(H2487*20%)),H2487)</f>
        <v>5.56</v>
      </c>
      <c r="O2487" s="2"/>
    </row>
    <row r="2488" spans="1:15" ht="15.75" customHeight="1" x14ac:dyDescent="0.3">
      <c r="A2488" s="2" t="s">
        <v>1261</v>
      </c>
      <c r="B2488" s="3">
        <v>42006</v>
      </c>
      <c r="C2488" s="2" t="s">
        <v>11</v>
      </c>
      <c r="D2488" s="2" t="s">
        <v>19</v>
      </c>
      <c r="E2488" s="2" t="s">
        <v>46</v>
      </c>
      <c r="F2488" s="2" t="s">
        <v>21</v>
      </c>
      <c r="G2488" s="2" t="s">
        <v>26</v>
      </c>
      <c r="H2488" s="2">
        <v>85.52</v>
      </c>
      <c r="I2488" s="2">
        <v>2</v>
      </c>
      <c r="J2488" s="2" t="s">
        <v>16</v>
      </c>
      <c r="K2488" s="2">
        <f t="shared" si="76"/>
        <v>85.52</v>
      </c>
      <c r="L2488" s="2">
        <f t="shared" si="77"/>
        <v>85.52</v>
      </c>
      <c r="M2488" s="2" cm="1">
        <f t="array" ref="M2488">IFERROR(_xlfn.IFS(AND(F2488="Furniture",C2488="First Class",I2488&gt;5),H2488-(H2488*10%),AND(F2488="Technology",C2488="Same Day",I2488&gt;6),H2488-(H2488*12%),AND(F2488="Office Supplies",OR(C2488="Second Day",C2488="Standard Class"),I2488&gt;4),H2488-(H2488*8%)),H2488)</f>
        <v>85.52</v>
      </c>
      <c r="N2488" s="2" cm="1">
        <f t="array" ref="N2488">IFERROR(_xlfn.IFS(AND(J2488="Yes",F2488="Furniture",OR(C2488="Second Day",C2488="Standard Class"),I2488&gt;3),H2488-(H2488*15%),AND(J2488="Yes",F2488="Technology",C2488="Same Day",I2488&gt;4),H2488-(H2488*18%),AND(J2488="Yes",F2488="Office Supplies",C2488="First Class",I2488&gt;5),H2488-(H2488*20%)),H2488)</f>
        <v>85.52</v>
      </c>
      <c r="O2488" s="2"/>
    </row>
    <row r="2489" spans="1:15" ht="15.75" customHeight="1" x14ac:dyDescent="0.3">
      <c r="A2489" s="2" t="s">
        <v>1261</v>
      </c>
      <c r="B2489" s="3">
        <v>42006</v>
      </c>
      <c r="C2489" s="2" t="s">
        <v>11</v>
      </c>
      <c r="D2489" s="2" t="s">
        <v>19</v>
      </c>
      <c r="E2489" s="2" t="s">
        <v>46</v>
      </c>
      <c r="F2489" s="2" t="s">
        <v>21</v>
      </c>
      <c r="G2489" s="2" t="s">
        <v>29</v>
      </c>
      <c r="H2489" s="2">
        <v>9.84</v>
      </c>
      <c r="I2489" s="2">
        <v>3</v>
      </c>
      <c r="J2489" s="2" t="s">
        <v>16</v>
      </c>
      <c r="K2489" s="2">
        <f t="shared" si="76"/>
        <v>9.84</v>
      </c>
      <c r="L2489" s="2">
        <f t="shared" si="77"/>
        <v>9.84</v>
      </c>
      <c r="M2489" s="2" cm="1">
        <f t="array" ref="M2489">IFERROR(_xlfn.IFS(AND(F2489="Furniture",C2489="First Class",I2489&gt;5),H2489-(H2489*10%),AND(F2489="Technology",C2489="Same Day",I2489&gt;6),H2489-(H2489*12%),AND(F2489="Office Supplies",OR(C2489="Second Day",C2489="Standard Class"),I2489&gt;4),H2489-(H2489*8%)),H2489)</f>
        <v>9.84</v>
      </c>
      <c r="N2489" s="2" cm="1">
        <f t="array" ref="N2489">IFERROR(_xlfn.IFS(AND(J2489="Yes",F2489="Furniture",OR(C2489="Second Day",C2489="Standard Class"),I2489&gt;3),H2489-(H2489*15%),AND(J2489="Yes",F2489="Technology",C2489="Same Day",I2489&gt;4),H2489-(H2489*18%),AND(J2489="Yes",F2489="Office Supplies",C2489="First Class",I2489&gt;5),H2489-(H2489*20%)),H2489)</f>
        <v>9.84</v>
      </c>
      <c r="O2489" s="2"/>
    </row>
    <row r="2490" spans="1:15" ht="15.75" customHeight="1" x14ac:dyDescent="0.3">
      <c r="A2490" s="2" t="s">
        <v>1261</v>
      </c>
      <c r="B2490" s="3">
        <v>42006</v>
      </c>
      <c r="C2490" s="2" t="s">
        <v>11</v>
      </c>
      <c r="D2490" s="2" t="s">
        <v>19</v>
      </c>
      <c r="E2490" s="2" t="s">
        <v>46</v>
      </c>
      <c r="F2490" s="2" t="s">
        <v>21</v>
      </c>
      <c r="G2490" s="2" t="s">
        <v>35</v>
      </c>
      <c r="H2490" s="2">
        <v>20.04</v>
      </c>
      <c r="I2490" s="2">
        <v>3</v>
      </c>
      <c r="J2490" s="2" t="s">
        <v>16</v>
      </c>
      <c r="K2490" s="2">
        <f t="shared" si="76"/>
        <v>20.04</v>
      </c>
      <c r="L2490" s="2">
        <f t="shared" si="77"/>
        <v>20.04</v>
      </c>
      <c r="M2490" s="2" cm="1">
        <f t="array" ref="M2490">IFERROR(_xlfn.IFS(AND(F2490="Furniture",C2490="First Class",I2490&gt;5),H2490-(H2490*10%),AND(F2490="Technology",C2490="Same Day",I2490&gt;6),H2490-(H2490*12%),AND(F2490="Office Supplies",OR(C2490="Second Day",C2490="Standard Class"),I2490&gt;4),H2490-(H2490*8%)),H2490)</f>
        <v>20.04</v>
      </c>
      <c r="N2490" s="2" cm="1">
        <f t="array" ref="N2490">IFERROR(_xlfn.IFS(AND(J2490="Yes",F2490="Furniture",OR(C2490="Second Day",C2490="Standard Class"),I2490&gt;3),H2490-(H2490*15%),AND(J2490="Yes",F2490="Technology",C2490="Same Day",I2490&gt;4),H2490-(H2490*18%),AND(J2490="Yes",F2490="Office Supplies",C2490="First Class",I2490&gt;5),H2490-(H2490*20%)),H2490)</f>
        <v>20.04</v>
      </c>
      <c r="O2490" s="2"/>
    </row>
    <row r="2491" spans="1:15" ht="15.75" customHeight="1" x14ac:dyDescent="0.3">
      <c r="A2491" s="2" t="s">
        <v>1262</v>
      </c>
      <c r="B2491" s="3">
        <v>42286</v>
      </c>
      <c r="C2491" s="2" t="s">
        <v>11</v>
      </c>
      <c r="D2491" s="2" t="s">
        <v>12</v>
      </c>
      <c r="E2491" s="2" t="s">
        <v>46</v>
      </c>
      <c r="F2491" s="2" t="s">
        <v>30</v>
      </c>
      <c r="G2491" s="2" t="s">
        <v>31</v>
      </c>
      <c r="H2491" s="2">
        <v>631.96</v>
      </c>
      <c r="I2491" s="2">
        <v>4</v>
      </c>
      <c r="J2491" s="2" t="s">
        <v>16</v>
      </c>
      <c r="K2491" s="2">
        <f t="shared" si="76"/>
        <v>537.16600000000005</v>
      </c>
      <c r="L2491" s="2">
        <f t="shared" si="77"/>
        <v>631.96</v>
      </c>
      <c r="M2491" s="2" cm="1">
        <f t="array" ref="M2491">IFERROR(_xlfn.IFS(AND(F2491="Furniture",C2491="First Class",I2491&gt;5),H2491-(H2491*10%),AND(F2491="Technology",C2491="Same Day",I2491&gt;6),H2491-(H2491*12%),AND(F2491="Office Supplies",OR(C2491="Second Day",C2491="Standard Class"),I2491&gt;4),H2491-(H2491*8%)),H2491)</f>
        <v>631.96</v>
      </c>
      <c r="N2491" s="2" cm="1">
        <f t="array" ref="N2491">IFERROR(_xlfn.IFS(AND(J2491="Yes",F2491="Furniture",OR(C2491="Second Day",C2491="Standard Class"),I2491&gt;3),H2491-(H2491*15%),AND(J2491="Yes",F2491="Technology",C2491="Same Day",I2491&gt;4),H2491-(H2491*18%),AND(J2491="Yes",F2491="Office Supplies",C2491="First Class",I2491&gt;5),H2491-(H2491*20%)),H2491)</f>
        <v>631.96</v>
      </c>
      <c r="O2491" s="2"/>
    </row>
    <row r="2492" spans="1:15" ht="15.75" customHeight="1" x14ac:dyDescent="0.3">
      <c r="A2492" s="2" t="s">
        <v>1262</v>
      </c>
      <c r="B2492" s="3">
        <v>42286</v>
      </c>
      <c r="C2492" s="2" t="s">
        <v>11</v>
      </c>
      <c r="D2492" s="2" t="s">
        <v>12</v>
      </c>
      <c r="E2492" s="2" t="s">
        <v>46</v>
      </c>
      <c r="F2492" s="2" t="s">
        <v>21</v>
      </c>
      <c r="G2492" s="2" t="s">
        <v>35</v>
      </c>
      <c r="H2492" s="2">
        <v>23.92</v>
      </c>
      <c r="I2492" s="2">
        <v>4</v>
      </c>
      <c r="J2492" s="2" t="s">
        <v>16</v>
      </c>
      <c r="K2492" s="2">
        <f t="shared" si="76"/>
        <v>23.92</v>
      </c>
      <c r="L2492" s="2">
        <f t="shared" si="77"/>
        <v>23.92</v>
      </c>
      <c r="M2492" s="2" cm="1">
        <f t="array" ref="M2492">IFERROR(_xlfn.IFS(AND(F2492="Furniture",C2492="First Class",I2492&gt;5),H2492-(H2492*10%),AND(F2492="Technology",C2492="Same Day",I2492&gt;6),H2492-(H2492*12%),AND(F2492="Office Supplies",OR(C2492="Second Day",C2492="Standard Class"),I2492&gt;4),H2492-(H2492*8%)),H2492)</f>
        <v>23.92</v>
      </c>
      <c r="N2492" s="2" cm="1">
        <f t="array" ref="N2492">IFERROR(_xlfn.IFS(AND(J2492="Yes",F2492="Furniture",OR(C2492="Second Day",C2492="Standard Class"),I2492&gt;3),H2492-(H2492*15%),AND(J2492="Yes",F2492="Technology",C2492="Same Day",I2492&gt;4),H2492-(H2492*18%),AND(J2492="Yes",F2492="Office Supplies",C2492="First Class",I2492&gt;5),H2492-(H2492*20%)),H2492)</f>
        <v>23.92</v>
      </c>
      <c r="O2492" s="2"/>
    </row>
    <row r="2493" spans="1:15" ht="15.75" customHeight="1" x14ac:dyDescent="0.3">
      <c r="A2493" s="2" t="s">
        <v>1263</v>
      </c>
      <c r="B2493" s="3">
        <v>41986</v>
      </c>
      <c r="C2493" s="2" t="s">
        <v>11</v>
      </c>
      <c r="D2493" s="2" t="s">
        <v>12</v>
      </c>
      <c r="E2493" s="2" t="s">
        <v>20</v>
      </c>
      <c r="F2493" s="2" t="s">
        <v>21</v>
      </c>
      <c r="G2493" s="2" t="s">
        <v>35</v>
      </c>
      <c r="H2493" s="2">
        <v>90.24</v>
      </c>
      <c r="I2493" s="2">
        <v>6</v>
      </c>
      <c r="J2493" s="2" t="s">
        <v>16</v>
      </c>
      <c r="K2493" s="2">
        <f t="shared" si="76"/>
        <v>90.24</v>
      </c>
      <c r="L2493" s="2">
        <f t="shared" si="77"/>
        <v>90.24</v>
      </c>
      <c r="M2493" s="2" cm="1">
        <f t="array" ref="M2493">IFERROR(_xlfn.IFS(AND(F2493="Furniture",C2493="First Class",I2493&gt;5),H2493-(H2493*10%),AND(F2493="Technology",C2493="Same Day",I2493&gt;6),H2493-(H2493*12%),AND(F2493="Office Supplies",OR(C2493="Second Day",C2493="Standard Class"),I2493&gt;4),H2493-(H2493*8%)),H2493)</f>
        <v>90.24</v>
      </c>
      <c r="N2493" s="2" cm="1">
        <f t="array" ref="N2493">IFERROR(_xlfn.IFS(AND(J2493="Yes",F2493="Furniture",OR(C2493="Second Day",C2493="Standard Class"),I2493&gt;3),H2493-(H2493*15%),AND(J2493="Yes",F2493="Technology",C2493="Same Day",I2493&gt;4),H2493-(H2493*18%),AND(J2493="Yes",F2493="Office Supplies",C2493="First Class",I2493&gt;5),H2493-(H2493*20%)),H2493)</f>
        <v>90.24</v>
      </c>
      <c r="O2493" s="2"/>
    </row>
    <row r="2494" spans="1:15" ht="15.75" customHeight="1" x14ac:dyDescent="0.3">
      <c r="A2494" s="2" t="s">
        <v>1264</v>
      </c>
      <c r="B2494" s="3">
        <v>41962</v>
      </c>
      <c r="C2494" s="2" t="s">
        <v>24</v>
      </c>
      <c r="D2494" s="2" t="s">
        <v>12</v>
      </c>
      <c r="E2494" s="2" t="s">
        <v>46</v>
      </c>
      <c r="F2494" s="2" t="s">
        <v>30</v>
      </c>
      <c r="G2494" s="2" t="s">
        <v>31</v>
      </c>
      <c r="H2494" s="2">
        <v>4548.8100000000004</v>
      </c>
      <c r="I2494" s="2">
        <v>7</v>
      </c>
      <c r="J2494" s="2" t="s">
        <v>16</v>
      </c>
      <c r="K2494" s="2">
        <f t="shared" si="76"/>
        <v>3866.4885000000004</v>
      </c>
      <c r="L2494" s="2">
        <f t="shared" si="77"/>
        <v>4548.8100000000004</v>
      </c>
      <c r="M2494" s="2" cm="1">
        <f t="array" ref="M2494">IFERROR(_xlfn.IFS(AND(F2494="Furniture",C2494="First Class",I2494&gt;5),H2494-(H2494*10%),AND(F2494="Technology",C2494="Same Day",I2494&gt;6),H2494-(H2494*12%),AND(F2494="Office Supplies",OR(C2494="Second Day",C2494="Standard Class"),I2494&gt;4),H2494-(H2494*8%)),H2494)</f>
        <v>4548.8100000000004</v>
      </c>
      <c r="N2494" s="2" cm="1">
        <f t="array" ref="N2494">IFERROR(_xlfn.IFS(AND(J2494="Yes",F2494="Furniture",OR(C2494="Second Day",C2494="Standard Class"),I2494&gt;3),H2494-(H2494*15%),AND(J2494="Yes",F2494="Technology",C2494="Same Day",I2494&gt;4),H2494-(H2494*18%),AND(J2494="Yes",F2494="Office Supplies",C2494="First Class",I2494&gt;5),H2494-(H2494*20%)),H2494)</f>
        <v>4548.8100000000004</v>
      </c>
      <c r="O2494" s="2"/>
    </row>
    <row r="2495" spans="1:15" ht="15.75" customHeight="1" x14ac:dyDescent="0.3">
      <c r="A2495" s="2" t="s">
        <v>1265</v>
      </c>
      <c r="B2495" s="3">
        <v>42623</v>
      </c>
      <c r="C2495" s="2" t="s">
        <v>11</v>
      </c>
      <c r="D2495" s="2" t="s">
        <v>12</v>
      </c>
      <c r="E2495" s="2" t="s">
        <v>39</v>
      </c>
      <c r="F2495" s="2" t="s">
        <v>14</v>
      </c>
      <c r="G2495" s="2" t="s">
        <v>25</v>
      </c>
      <c r="H2495" s="2">
        <v>300.93</v>
      </c>
      <c r="I2495" s="2">
        <v>5</v>
      </c>
      <c r="J2495" s="2" t="s">
        <v>16</v>
      </c>
      <c r="K2495" s="2">
        <f t="shared" si="76"/>
        <v>255.79050000000001</v>
      </c>
      <c r="L2495" s="2">
        <f t="shared" si="77"/>
        <v>300.93</v>
      </c>
      <c r="M2495" s="2" cm="1">
        <f t="array" ref="M2495">IFERROR(_xlfn.IFS(AND(F2495="Furniture",C2495="First Class",I2495&gt;5),H2495-(H2495*10%),AND(F2495="Technology",C2495="Same Day",I2495&gt;6),H2495-(H2495*12%),AND(F2495="Office Supplies",OR(C2495="Second Day",C2495="Standard Class"),I2495&gt;4),H2495-(H2495*8%)),H2495)</f>
        <v>300.93</v>
      </c>
      <c r="N2495" s="2" cm="1">
        <f t="array" ref="N2495">IFERROR(_xlfn.IFS(AND(J2495="Yes",F2495="Furniture",OR(C2495="Second Day",C2495="Standard Class"),I2495&gt;3),H2495-(H2495*15%),AND(J2495="Yes",F2495="Technology",C2495="Same Day",I2495&gt;4),H2495-(H2495*18%),AND(J2495="Yes",F2495="Office Supplies",C2495="First Class",I2495&gt;5),H2495-(H2495*20%)),H2495)</f>
        <v>300.93</v>
      </c>
      <c r="O2495" s="2"/>
    </row>
    <row r="2496" spans="1:15" ht="15.75" customHeight="1" x14ac:dyDescent="0.3">
      <c r="A2496" s="2" t="s">
        <v>1265</v>
      </c>
      <c r="B2496" s="3">
        <v>42623</v>
      </c>
      <c r="C2496" s="2" t="s">
        <v>11</v>
      </c>
      <c r="D2496" s="2" t="s">
        <v>12</v>
      </c>
      <c r="E2496" s="2" t="s">
        <v>39</v>
      </c>
      <c r="F2496" s="2" t="s">
        <v>30</v>
      </c>
      <c r="G2496" s="2" t="s">
        <v>31</v>
      </c>
      <c r="H2496" s="2">
        <v>719.96</v>
      </c>
      <c r="I2496" s="2">
        <v>5</v>
      </c>
      <c r="J2496" s="2" t="s">
        <v>16</v>
      </c>
      <c r="K2496" s="2">
        <f t="shared" si="76"/>
        <v>611.96600000000001</v>
      </c>
      <c r="L2496" s="2">
        <f t="shared" si="77"/>
        <v>719.96</v>
      </c>
      <c r="M2496" s="2" cm="1">
        <f t="array" ref="M2496">IFERROR(_xlfn.IFS(AND(F2496="Furniture",C2496="First Class",I2496&gt;5),H2496-(H2496*10%),AND(F2496="Technology",C2496="Same Day",I2496&gt;6),H2496-(H2496*12%),AND(F2496="Office Supplies",OR(C2496="Second Day",C2496="Standard Class"),I2496&gt;4),H2496-(H2496*8%)),H2496)</f>
        <v>719.96</v>
      </c>
      <c r="N2496" s="2" cm="1">
        <f t="array" ref="N2496">IFERROR(_xlfn.IFS(AND(J2496="Yes",F2496="Furniture",OR(C2496="Second Day",C2496="Standard Class"),I2496&gt;3),H2496-(H2496*15%),AND(J2496="Yes",F2496="Technology",C2496="Same Day",I2496&gt;4),H2496-(H2496*18%),AND(J2496="Yes",F2496="Office Supplies",C2496="First Class",I2496&gt;5),H2496-(H2496*20%)),H2496)</f>
        <v>719.96</v>
      </c>
      <c r="O2496" s="2"/>
    </row>
    <row r="2497" spans="1:15" ht="15.75" customHeight="1" x14ac:dyDescent="0.3">
      <c r="A2497" s="2" t="s">
        <v>1266</v>
      </c>
      <c r="B2497" s="3">
        <v>41806</v>
      </c>
      <c r="C2497" s="2" t="s">
        <v>24</v>
      </c>
      <c r="D2497" s="2" t="s">
        <v>12</v>
      </c>
      <c r="E2497" s="2" t="s">
        <v>39</v>
      </c>
      <c r="F2497" s="2" t="s">
        <v>14</v>
      </c>
      <c r="G2497" s="2" t="s">
        <v>17</v>
      </c>
      <c r="H2497" s="2">
        <v>647.84</v>
      </c>
      <c r="I2497" s="2">
        <v>8</v>
      </c>
      <c r="J2497" s="2" t="s">
        <v>16</v>
      </c>
      <c r="K2497" s="2">
        <f t="shared" si="76"/>
        <v>550.66399999999999</v>
      </c>
      <c r="L2497" s="2">
        <f t="shared" si="77"/>
        <v>647.84</v>
      </c>
      <c r="M2497" s="2" cm="1">
        <f t="array" ref="M2497">IFERROR(_xlfn.IFS(AND(F2497="Furniture",C2497="First Class",I2497&gt;5),H2497-(H2497*10%),AND(F2497="Technology",C2497="Same Day",I2497&gt;6),H2497-(H2497*12%),AND(F2497="Office Supplies",OR(C2497="Second Day",C2497="Standard Class"),I2497&gt;4),H2497-(H2497*8%)),H2497)</f>
        <v>647.84</v>
      </c>
      <c r="N2497" s="2" cm="1">
        <f t="array" ref="N2497">IFERROR(_xlfn.IFS(AND(J2497="Yes",F2497="Furniture",OR(C2497="Second Day",C2497="Standard Class"),I2497&gt;3),H2497-(H2497*15%),AND(J2497="Yes",F2497="Technology",C2497="Same Day",I2497&gt;4),H2497-(H2497*18%),AND(J2497="Yes",F2497="Office Supplies",C2497="First Class",I2497&gt;5),H2497-(H2497*20%)),H2497)</f>
        <v>647.84</v>
      </c>
      <c r="O2497" s="2"/>
    </row>
    <row r="2498" spans="1:15" ht="15.75" customHeight="1" x14ac:dyDescent="0.3">
      <c r="A2498" s="2" t="s">
        <v>1267</v>
      </c>
      <c r="B2498" s="3">
        <v>42273</v>
      </c>
      <c r="C2498" s="2" t="s">
        <v>24</v>
      </c>
      <c r="D2498" s="2" t="s">
        <v>38</v>
      </c>
      <c r="E2498" s="2" t="s">
        <v>20</v>
      </c>
      <c r="F2498" s="2" t="s">
        <v>21</v>
      </c>
      <c r="G2498" s="2" t="s">
        <v>26</v>
      </c>
      <c r="H2498" s="2">
        <v>64.17</v>
      </c>
      <c r="I2498" s="2">
        <v>3</v>
      </c>
      <c r="J2498" s="2" t="s">
        <v>16</v>
      </c>
      <c r="K2498" s="2">
        <f t="shared" si="76"/>
        <v>64.17</v>
      </c>
      <c r="L2498" s="2">
        <f t="shared" si="77"/>
        <v>64.17</v>
      </c>
      <c r="M2498" s="2" cm="1">
        <f t="array" ref="M2498">IFERROR(_xlfn.IFS(AND(F2498="Furniture",C2498="First Class",I2498&gt;5),H2498-(H2498*10%),AND(F2498="Technology",C2498="Same Day",I2498&gt;6),H2498-(H2498*12%),AND(F2498="Office Supplies",OR(C2498="Second Day",C2498="Standard Class"),I2498&gt;4),H2498-(H2498*8%)),H2498)</f>
        <v>64.17</v>
      </c>
      <c r="N2498" s="2" cm="1">
        <f t="array" ref="N2498">IFERROR(_xlfn.IFS(AND(J2498="Yes",F2498="Furniture",OR(C2498="Second Day",C2498="Standard Class"),I2498&gt;3),H2498-(H2498*15%),AND(J2498="Yes",F2498="Technology",C2498="Same Day",I2498&gt;4),H2498-(H2498*18%),AND(J2498="Yes",F2498="Office Supplies",C2498="First Class",I2498&gt;5),H2498-(H2498*20%)),H2498)</f>
        <v>64.17</v>
      </c>
      <c r="O2498" s="2"/>
    </row>
    <row r="2499" spans="1:15" ht="15.75" customHeight="1" x14ac:dyDescent="0.3">
      <c r="A2499" s="2" t="s">
        <v>1267</v>
      </c>
      <c r="B2499" s="3">
        <v>42273</v>
      </c>
      <c r="C2499" s="2" t="s">
        <v>24</v>
      </c>
      <c r="D2499" s="2" t="s">
        <v>38</v>
      </c>
      <c r="E2499" s="2" t="s">
        <v>20</v>
      </c>
      <c r="F2499" s="2" t="s">
        <v>21</v>
      </c>
      <c r="G2499" s="2" t="s">
        <v>51</v>
      </c>
      <c r="H2499" s="2">
        <v>124.46</v>
      </c>
      <c r="I2499" s="2">
        <v>2</v>
      </c>
      <c r="J2499" s="2" t="s">
        <v>16</v>
      </c>
      <c r="K2499" s="2">
        <f t="shared" ref="K2499:K2562" si="78">IF(H2499&gt;$Q$5,H2499-(H2499*15%),H2499)</f>
        <v>124.46</v>
      </c>
      <c r="L2499" s="2">
        <f t="shared" ref="L2499:L2562" si="79">IF(AND(J2499="Yes",D2499="Consumer"),H2499-(H2499*3%),IF(AND(J2499="Yes",D2499="Corporate"),H2499-(H2499*5%),IF(J2499="Yes",H2499-(H2499*7%),H2499)))</f>
        <v>124.46</v>
      </c>
      <c r="M2499" s="2" cm="1">
        <f t="array" ref="M2499">IFERROR(_xlfn.IFS(AND(F2499="Furniture",C2499="First Class",I2499&gt;5),H2499-(H2499*10%),AND(F2499="Technology",C2499="Same Day",I2499&gt;6),H2499-(H2499*12%),AND(F2499="Office Supplies",OR(C2499="Second Day",C2499="Standard Class"),I2499&gt;4),H2499-(H2499*8%)),H2499)</f>
        <v>124.46</v>
      </c>
      <c r="N2499" s="2" cm="1">
        <f t="array" ref="N2499">IFERROR(_xlfn.IFS(AND(J2499="Yes",F2499="Furniture",OR(C2499="Second Day",C2499="Standard Class"),I2499&gt;3),H2499-(H2499*15%),AND(J2499="Yes",F2499="Technology",C2499="Same Day",I2499&gt;4),H2499-(H2499*18%),AND(J2499="Yes",F2499="Office Supplies",C2499="First Class",I2499&gt;5),H2499-(H2499*20%)),H2499)</f>
        <v>124.46</v>
      </c>
      <c r="O2499" s="2"/>
    </row>
    <row r="2500" spans="1:15" ht="15.75" customHeight="1" x14ac:dyDescent="0.3">
      <c r="A2500" s="2" t="s">
        <v>1268</v>
      </c>
      <c r="B2500" s="3">
        <v>42509</v>
      </c>
      <c r="C2500" s="2" t="s">
        <v>24</v>
      </c>
      <c r="D2500" s="2" t="s">
        <v>19</v>
      </c>
      <c r="E2500" s="2" t="s">
        <v>20</v>
      </c>
      <c r="F2500" s="2" t="s">
        <v>21</v>
      </c>
      <c r="G2500" s="2" t="s">
        <v>32</v>
      </c>
      <c r="H2500" s="2">
        <v>9.5840000000000014</v>
      </c>
      <c r="I2500" s="2">
        <v>1</v>
      </c>
      <c r="J2500" s="2" t="s">
        <v>16</v>
      </c>
      <c r="K2500" s="2">
        <f t="shared" si="78"/>
        <v>9.5840000000000014</v>
      </c>
      <c r="L2500" s="2">
        <f t="shared" si="79"/>
        <v>9.5840000000000014</v>
      </c>
      <c r="M2500" s="2" cm="1">
        <f t="array" ref="M2500">IFERROR(_xlfn.IFS(AND(F2500="Furniture",C2500="First Class",I2500&gt;5),H2500-(H2500*10%),AND(F2500="Technology",C2500="Same Day",I2500&gt;6),H2500-(H2500*12%),AND(F2500="Office Supplies",OR(C2500="Second Day",C2500="Standard Class"),I2500&gt;4),H2500-(H2500*8%)),H2500)</f>
        <v>9.5840000000000014</v>
      </c>
      <c r="N2500" s="2" cm="1">
        <f t="array" ref="N2500">IFERROR(_xlfn.IFS(AND(J2500="Yes",F2500="Furniture",OR(C2500="Second Day",C2500="Standard Class"),I2500&gt;3),H2500-(H2500*15%),AND(J2500="Yes",F2500="Technology",C2500="Same Day",I2500&gt;4),H2500-(H2500*18%),AND(J2500="Yes",F2500="Office Supplies",C2500="First Class",I2500&gt;5),H2500-(H2500*20%)),H2500)</f>
        <v>9.5840000000000014</v>
      </c>
      <c r="O2500" s="2"/>
    </row>
    <row r="2501" spans="1:15" ht="15.75" customHeight="1" x14ac:dyDescent="0.3">
      <c r="A2501" s="2" t="s">
        <v>1269</v>
      </c>
      <c r="B2501" s="3">
        <v>42908</v>
      </c>
      <c r="C2501" s="2" t="s">
        <v>54</v>
      </c>
      <c r="D2501" s="2" t="s">
        <v>12</v>
      </c>
      <c r="E2501" s="2" t="s">
        <v>13</v>
      </c>
      <c r="F2501" s="2" t="s">
        <v>21</v>
      </c>
      <c r="G2501" s="2" t="s">
        <v>51</v>
      </c>
      <c r="H2501" s="2">
        <v>37.608000000000004</v>
      </c>
      <c r="I2501" s="2">
        <v>3</v>
      </c>
      <c r="J2501" s="2" t="s">
        <v>16</v>
      </c>
      <c r="K2501" s="2">
        <f t="shared" si="78"/>
        <v>37.608000000000004</v>
      </c>
      <c r="L2501" s="2">
        <f t="shared" si="79"/>
        <v>37.608000000000004</v>
      </c>
      <c r="M2501" s="2" cm="1">
        <f t="array" ref="M2501">IFERROR(_xlfn.IFS(AND(F2501="Furniture",C2501="First Class",I2501&gt;5),H2501-(H2501*10%),AND(F2501="Technology",C2501="Same Day",I2501&gt;6),H2501-(H2501*12%),AND(F2501="Office Supplies",OR(C2501="Second Day",C2501="Standard Class"),I2501&gt;4),H2501-(H2501*8%)),H2501)</f>
        <v>37.608000000000004</v>
      </c>
      <c r="N2501" s="2" cm="1">
        <f t="array" ref="N2501">IFERROR(_xlfn.IFS(AND(J2501="Yes",F2501="Furniture",OR(C2501="Second Day",C2501="Standard Class"),I2501&gt;3),H2501-(H2501*15%),AND(J2501="Yes",F2501="Technology",C2501="Same Day",I2501&gt;4),H2501-(H2501*18%),AND(J2501="Yes",F2501="Office Supplies",C2501="First Class",I2501&gt;5),H2501-(H2501*20%)),H2501)</f>
        <v>37.608000000000004</v>
      </c>
      <c r="O2501" s="2"/>
    </row>
    <row r="2502" spans="1:15" ht="15.75" customHeight="1" x14ac:dyDescent="0.3">
      <c r="A2502" s="2" t="s">
        <v>1270</v>
      </c>
      <c r="B2502" s="3">
        <v>42903</v>
      </c>
      <c r="C2502" s="2" t="s">
        <v>54</v>
      </c>
      <c r="D2502" s="2" t="s">
        <v>19</v>
      </c>
      <c r="E2502" s="2" t="s">
        <v>39</v>
      </c>
      <c r="F2502" s="2" t="s">
        <v>21</v>
      </c>
      <c r="G2502" s="2" t="s">
        <v>35</v>
      </c>
      <c r="H2502" s="2">
        <v>12.224</v>
      </c>
      <c r="I2502" s="2">
        <v>2</v>
      </c>
      <c r="J2502" s="2" t="s">
        <v>43</v>
      </c>
      <c r="K2502" s="2">
        <f t="shared" si="78"/>
        <v>12.224</v>
      </c>
      <c r="L2502" s="2">
        <f t="shared" si="79"/>
        <v>11.6128</v>
      </c>
      <c r="M2502" s="2" cm="1">
        <f t="array" ref="M2502">IFERROR(_xlfn.IFS(AND(F2502="Furniture",C2502="First Class",I2502&gt;5),H2502-(H2502*10%),AND(F2502="Technology",C2502="Same Day",I2502&gt;6),H2502-(H2502*12%),AND(F2502="Office Supplies",OR(C2502="Second Day",C2502="Standard Class"),I2502&gt;4),H2502-(H2502*8%)),H2502)</f>
        <v>12.224</v>
      </c>
      <c r="N2502" s="2" cm="1">
        <f t="array" ref="N2502">IFERROR(_xlfn.IFS(AND(J2502="Yes",F2502="Furniture",OR(C2502="Second Day",C2502="Standard Class"),I2502&gt;3),H2502-(H2502*15%),AND(J2502="Yes",F2502="Technology",C2502="Same Day",I2502&gt;4),H2502-(H2502*18%),AND(J2502="Yes",F2502="Office Supplies",C2502="First Class",I2502&gt;5),H2502-(H2502*20%)),H2502)</f>
        <v>12.224</v>
      </c>
      <c r="O2502" s="2"/>
    </row>
    <row r="2503" spans="1:15" ht="15.75" customHeight="1" x14ac:dyDescent="0.3">
      <c r="A2503" s="2" t="s">
        <v>1270</v>
      </c>
      <c r="B2503" s="3">
        <v>42903</v>
      </c>
      <c r="C2503" s="2" t="s">
        <v>54</v>
      </c>
      <c r="D2503" s="2" t="s">
        <v>19</v>
      </c>
      <c r="E2503" s="2" t="s">
        <v>39</v>
      </c>
      <c r="F2503" s="2" t="s">
        <v>21</v>
      </c>
      <c r="G2503" s="2" t="s">
        <v>32</v>
      </c>
      <c r="H2503" s="2">
        <v>2.3039999999999994</v>
      </c>
      <c r="I2503" s="2">
        <v>4</v>
      </c>
      <c r="J2503" s="2" t="s">
        <v>43</v>
      </c>
      <c r="K2503" s="2">
        <f t="shared" si="78"/>
        <v>2.3039999999999994</v>
      </c>
      <c r="L2503" s="2">
        <f t="shared" si="79"/>
        <v>2.1887999999999996</v>
      </c>
      <c r="M2503" s="2" cm="1">
        <f t="array" ref="M2503">IFERROR(_xlfn.IFS(AND(F2503="Furniture",C2503="First Class",I2503&gt;5),H2503-(H2503*10%),AND(F2503="Technology",C2503="Same Day",I2503&gt;6),H2503-(H2503*12%),AND(F2503="Office Supplies",OR(C2503="Second Day",C2503="Standard Class"),I2503&gt;4),H2503-(H2503*8%)),H2503)</f>
        <v>2.3039999999999994</v>
      </c>
      <c r="N2503" s="2" cm="1">
        <f t="array" ref="N2503">IFERROR(_xlfn.IFS(AND(J2503="Yes",F2503="Furniture",OR(C2503="Second Day",C2503="Standard Class"),I2503&gt;3),H2503-(H2503*15%),AND(J2503="Yes",F2503="Technology",C2503="Same Day",I2503&gt;4),H2503-(H2503*18%),AND(J2503="Yes",F2503="Office Supplies",C2503="First Class",I2503&gt;5),H2503-(H2503*20%)),H2503)</f>
        <v>2.3039999999999994</v>
      </c>
      <c r="O2503" s="2"/>
    </row>
    <row r="2504" spans="1:15" ht="15.75" customHeight="1" x14ac:dyDescent="0.3">
      <c r="A2504" s="2" t="s">
        <v>1270</v>
      </c>
      <c r="B2504" s="3">
        <v>42903</v>
      </c>
      <c r="C2504" s="2" t="s">
        <v>54</v>
      </c>
      <c r="D2504" s="2" t="s">
        <v>19</v>
      </c>
      <c r="E2504" s="2" t="s">
        <v>39</v>
      </c>
      <c r="F2504" s="2" t="s">
        <v>21</v>
      </c>
      <c r="G2504" s="2" t="s">
        <v>32</v>
      </c>
      <c r="H2504" s="2">
        <v>9.3599999999999977</v>
      </c>
      <c r="I2504" s="2">
        <v>4</v>
      </c>
      <c r="J2504" s="2" t="s">
        <v>43</v>
      </c>
      <c r="K2504" s="2">
        <f t="shared" si="78"/>
        <v>9.3599999999999977</v>
      </c>
      <c r="L2504" s="2">
        <f t="shared" si="79"/>
        <v>8.8919999999999977</v>
      </c>
      <c r="M2504" s="2" cm="1">
        <f t="array" ref="M2504">IFERROR(_xlfn.IFS(AND(F2504="Furniture",C2504="First Class",I2504&gt;5),H2504-(H2504*10%),AND(F2504="Technology",C2504="Same Day",I2504&gt;6),H2504-(H2504*12%),AND(F2504="Office Supplies",OR(C2504="Second Day",C2504="Standard Class"),I2504&gt;4),H2504-(H2504*8%)),H2504)</f>
        <v>9.3599999999999977</v>
      </c>
      <c r="N2504" s="2" cm="1">
        <f t="array" ref="N2504">IFERROR(_xlfn.IFS(AND(J2504="Yes",F2504="Furniture",OR(C2504="Second Day",C2504="Standard Class"),I2504&gt;3),H2504-(H2504*15%),AND(J2504="Yes",F2504="Technology",C2504="Same Day",I2504&gt;4),H2504-(H2504*18%),AND(J2504="Yes",F2504="Office Supplies",C2504="First Class",I2504&gt;5),H2504-(H2504*20%)),H2504)</f>
        <v>9.3599999999999977</v>
      </c>
      <c r="O2504" s="2"/>
    </row>
    <row r="2505" spans="1:15" ht="15.75" customHeight="1" x14ac:dyDescent="0.3">
      <c r="A2505" s="2" t="s">
        <v>1271</v>
      </c>
      <c r="B2505" s="3">
        <v>42688</v>
      </c>
      <c r="C2505" s="2" t="s">
        <v>24</v>
      </c>
      <c r="D2505" s="2" t="s">
        <v>12</v>
      </c>
      <c r="E2505" s="2" t="s">
        <v>20</v>
      </c>
      <c r="F2505" s="2" t="s">
        <v>21</v>
      </c>
      <c r="G2505" s="2" t="s">
        <v>22</v>
      </c>
      <c r="H2505" s="2">
        <v>7.38</v>
      </c>
      <c r="I2505" s="2">
        <v>2</v>
      </c>
      <c r="J2505" s="2" t="s">
        <v>16</v>
      </c>
      <c r="K2505" s="2">
        <f t="shared" si="78"/>
        <v>7.38</v>
      </c>
      <c r="L2505" s="2">
        <f t="shared" si="79"/>
        <v>7.38</v>
      </c>
      <c r="M2505" s="2" cm="1">
        <f t="array" ref="M2505">IFERROR(_xlfn.IFS(AND(F2505="Furniture",C2505="First Class",I2505&gt;5),H2505-(H2505*10%),AND(F2505="Technology",C2505="Same Day",I2505&gt;6),H2505-(H2505*12%),AND(F2505="Office Supplies",OR(C2505="Second Day",C2505="Standard Class"),I2505&gt;4),H2505-(H2505*8%)),H2505)</f>
        <v>7.38</v>
      </c>
      <c r="N2505" s="2" cm="1">
        <f t="array" ref="N2505">IFERROR(_xlfn.IFS(AND(J2505="Yes",F2505="Furniture",OR(C2505="Second Day",C2505="Standard Class"),I2505&gt;3),H2505-(H2505*15%),AND(J2505="Yes",F2505="Technology",C2505="Same Day",I2505&gt;4),H2505-(H2505*18%),AND(J2505="Yes",F2505="Office Supplies",C2505="First Class",I2505&gt;5),H2505-(H2505*20%)),H2505)</f>
        <v>7.38</v>
      </c>
      <c r="O2505" s="2"/>
    </row>
    <row r="2506" spans="1:15" ht="15.75" customHeight="1" x14ac:dyDescent="0.3">
      <c r="A2506" s="2" t="s">
        <v>1272</v>
      </c>
      <c r="B2506" s="3">
        <v>41845</v>
      </c>
      <c r="C2506" s="2" t="s">
        <v>11</v>
      </c>
      <c r="D2506" s="2" t="s">
        <v>12</v>
      </c>
      <c r="E2506" s="2" t="s">
        <v>20</v>
      </c>
      <c r="F2506" s="2" t="s">
        <v>21</v>
      </c>
      <c r="G2506" s="2" t="s">
        <v>26</v>
      </c>
      <c r="H2506" s="2">
        <v>53.72</v>
      </c>
      <c r="I2506" s="2">
        <v>4</v>
      </c>
      <c r="J2506" s="2" t="s">
        <v>16</v>
      </c>
      <c r="K2506" s="2">
        <f t="shared" si="78"/>
        <v>53.72</v>
      </c>
      <c r="L2506" s="2">
        <f t="shared" si="79"/>
        <v>53.72</v>
      </c>
      <c r="M2506" s="2" cm="1">
        <f t="array" ref="M2506">IFERROR(_xlfn.IFS(AND(F2506="Furniture",C2506="First Class",I2506&gt;5),H2506-(H2506*10%),AND(F2506="Technology",C2506="Same Day",I2506&gt;6),H2506-(H2506*12%),AND(F2506="Office Supplies",OR(C2506="Second Day",C2506="Standard Class"),I2506&gt;4),H2506-(H2506*8%)),H2506)</f>
        <v>53.72</v>
      </c>
      <c r="N2506" s="2" cm="1">
        <f t="array" ref="N2506">IFERROR(_xlfn.IFS(AND(J2506="Yes",F2506="Furniture",OR(C2506="Second Day",C2506="Standard Class"),I2506&gt;3),H2506-(H2506*15%),AND(J2506="Yes",F2506="Technology",C2506="Same Day",I2506&gt;4),H2506-(H2506*18%),AND(J2506="Yes",F2506="Office Supplies",C2506="First Class",I2506&gt;5),H2506-(H2506*20%)),H2506)</f>
        <v>53.72</v>
      </c>
      <c r="O2506" s="2"/>
    </row>
    <row r="2507" spans="1:15" ht="15.75" customHeight="1" x14ac:dyDescent="0.3">
      <c r="A2507" s="2" t="s">
        <v>1272</v>
      </c>
      <c r="B2507" s="3">
        <v>41845</v>
      </c>
      <c r="C2507" s="2" t="s">
        <v>11</v>
      </c>
      <c r="D2507" s="2" t="s">
        <v>12</v>
      </c>
      <c r="E2507" s="2" t="s">
        <v>20</v>
      </c>
      <c r="F2507" s="2" t="s">
        <v>21</v>
      </c>
      <c r="G2507" s="2" t="s">
        <v>105</v>
      </c>
      <c r="H2507" s="2">
        <v>8187.65</v>
      </c>
      <c r="I2507" s="2">
        <v>5</v>
      </c>
      <c r="J2507" s="2" t="s">
        <v>16</v>
      </c>
      <c r="K2507" s="2">
        <f t="shared" si="78"/>
        <v>6959.5024999999996</v>
      </c>
      <c r="L2507" s="2">
        <f t="shared" si="79"/>
        <v>8187.65</v>
      </c>
      <c r="M2507" s="2" cm="1">
        <f t="array" ref="M2507">IFERROR(_xlfn.IFS(AND(F2507="Furniture",C2507="First Class",I2507&gt;5),H2507-(H2507*10%),AND(F2507="Technology",C2507="Same Day",I2507&gt;6),H2507-(H2507*12%),AND(F2507="Office Supplies",OR(C2507="Second Day",C2507="Standard Class"),I2507&gt;4),H2507-(H2507*8%)),H2507)</f>
        <v>8187.65</v>
      </c>
      <c r="N2507" s="2" cm="1">
        <f t="array" ref="N2507">IFERROR(_xlfn.IFS(AND(J2507="Yes",F2507="Furniture",OR(C2507="Second Day",C2507="Standard Class"),I2507&gt;3),H2507-(H2507*15%),AND(J2507="Yes",F2507="Technology",C2507="Same Day",I2507&gt;4),H2507-(H2507*18%),AND(J2507="Yes",F2507="Office Supplies",C2507="First Class",I2507&gt;5),H2507-(H2507*20%)),H2507)</f>
        <v>8187.65</v>
      </c>
      <c r="O2507" s="2"/>
    </row>
    <row r="2508" spans="1:15" ht="15.75" customHeight="1" x14ac:dyDescent="0.3">
      <c r="A2508" s="2" t="s">
        <v>1272</v>
      </c>
      <c r="B2508" s="3">
        <v>41845</v>
      </c>
      <c r="C2508" s="2" t="s">
        <v>11</v>
      </c>
      <c r="D2508" s="2" t="s">
        <v>12</v>
      </c>
      <c r="E2508" s="2" t="s">
        <v>20</v>
      </c>
      <c r="F2508" s="2" t="s">
        <v>14</v>
      </c>
      <c r="G2508" s="2" t="s">
        <v>28</v>
      </c>
      <c r="H2508" s="2">
        <v>77.92</v>
      </c>
      <c r="I2508" s="2">
        <v>8</v>
      </c>
      <c r="J2508" s="2" t="s">
        <v>16</v>
      </c>
      <c r="K2508" s="2">
        <f t="shared" si="78"/>
        <v>77.92</v>
      </c>
      <c r="L2508" s="2">
        <f t="shared" si="79"/>
        <v>77.92</v>
      </c>
      <c r="M2508" s="2" cm="1">
        <f t="array" ref="M2508">IFERROR(_xlfn.IFS(AND(F2508="Furniture",C2508="First Class",I2508&gt;5),H2508-(H2508*10%),AND(F2508="Technology",C2508="Same Day",I2508&gt;6),H2508-(H2508*12%),AND(F2508="Office Supplies",OR(C2508="Second Day",C2508="Standard Class"),I2508&gt;4),H2508-(H2508*8%)),H2508)</f>
        <v>77.92</v>
      </c>
      <c r="N2508" s="2" cm="1">
        <f t="array" ref="N2508">IFERROR(_xlfn.IFS(AND(J2508="Yes",F2508="Furniture",OR(C2508="Second Day",C2508="Standard Class"),I2508&gt;3),H2508-(H2508*15%),AND(J2508="Yes",F2508="Technology",C2508="Same Day",I2508&gt;4),H2508-(H2508*18%),AND(J2508="Yes",F2508="Office Supplies",C2508="First Class",I2508&gt;5),H2508-(H2508*20%)),H2508)</f>
        <v>77.92</v>
      </c>
      <c r="O2508" s="2"/>
    </row>
    <row r="2509" spans="1:15" ht="15.75" customHeight="1" x14ac:dyDescent="0.3">
      <c r="A2509" s="2" t="s">
        <v>1273</v>
      </c>
      <c r="B2509" s="3">
        <v>42187</v>
      </c>
      <c r="C2509" s="2" t="s">
        <v>208</v>
      </c>
      <c r="D2509" s="2" t="s">
        <v>12</v>
      </c>
      <c r="E2509" s="2" t="s">
        <v>39</v>
      </c>
      <c r="F2509" s="2" t="s">
        <v>21</v>
      </c>
      <c r="G2509" s="2" t="s">
        <v>33</v>
      </c>
      <c r="H2509" s="2">
        <v>32.783999999999992</v>
      </c>
      <c r="I2509" s="2">
        <v>4</v>
      </c>
      <c r="J2509" s="2" t="s">
        <v>16</v>
      </c>
      <c r="K2509" s="2">
        <f t="shared" si="78"/>
        <v>32.783999999999992</v>
      </c>
      <c r="L2509" s="2">
        <f t="shared" si="79"/>
        <v>32.783999999999992</v>
      </c>
      <c r="M2509" s="2" cm="1">
        <f t="array" ref="M2509">IFERROR(_xlfn.IFS(AND(F2509="Furniture",C2509="First Class",I2509&gt;5),H2509-(H2509*10%),AND(F2509="Technology",C2509="Same Day",I2509&gt;6),H2509-(H2509*12%),AND(F2509="Office Supplies",OR(C2509="Second Day",C2509="Standard Class"),I2509&gt;4),H2509-(H2509*8%)),H2509)</f>
        <v>32.783999999999992</v>
      </c>
      <c r="N2509" s="2" cm="1">
        <f t="array" ref="N2509">IFERROR(_xlfn.IFS(AND(J2509="Yes",F2509="Furniture",OR(C2509="Second Day",C2509="Standard Class"),I2509&gt;3),H2509-(H2509*15%),AND(J2509="Yes",F2509="Technology",C2509="Same Day",I2509&gt;4),H2509-(H2509*18%),AND(J2509="Yes",F2509="Office Supplies",C2509="First Class",I2509&gt;5),H2509-(H2509*20%)),H2509)</f>
        <v>32.783999999999992</v>
      </c>
      <c r="O2509" s="2"/>
    </row>
    <row r="2510" spans="1:15" ht="15.75" customHeight="1" x14ac:dyDescent="0.3">
      <c r="A2510" s="2" t="s">
        <v>1274</v>
      </c>
      <c r="B2510" s="3">
        <v>42796</v>
      </c>
      <c r="C2510" s="2" t="s">
        <v>24</v>
      </c>
      <c r="D2510" s="2" t="s">
        <v>19</v>
      </c>
      <c r="E2510" s="2" t="s">
        <v>20</v>
      </c>
      <c r="F2510" s="2" t="s">
        <v>30</v>
      </c>
      <c r="G2510" s="2" t="s">
        <v>31</v>
      </c>
      <c r="H2510" s="2">
        <v>196.77600000000001</v>
      </c>
      <c r="I2510" s="2">
        <v>3</v>
      </c>
      <c r="J2510" s="2" t="s">
        <v>16</v>
      </c>
      <c r="K2510" s="2">
        <f t="shared" si="78"/>
        <v>196.77600000000001</v>
      </c>
      <c r="L2510" s="2">
        <f t="shared" si="79"/>
        <v>196.77600000000001</v>
      </c>
      <c r="M2510" s="2" cm="1">
        <f t="array" ref="M2510">IFERROR(_xlfn.IFS(AND(F2510="Furniture",C2510="First Class",I2510&gt;5),H2510-(H2510*10%),AND(F2510="Technology",C2510="Same Day",I2510&gt;6),H2510-(H2510*12%),AND(F2510="Office Supplies",OR(C2510="Second Day",C2510="Standard Class"),I2510&gt;4),H2510-(H2510*8%)),H2510)</f>
        <v>196.77600000000001</v>
      </c>
      <c r="N2510" s="2" cm="1">
        <f t="array" ref="N2510">IFERROR(_xlfn.IFS(AND(J2510="Yes",F2510="Furniture",OR(C2510="Second Day",C2510="Standard Class"),I2510&gt;3),H2510-(H2510*15%),AND(J2510="Yes",F2510="Technology",C2510="Same Day",I2510&gt;4),H2510-(H2510*18%),AND(J2510="Yes",F2510="Office Supplies",C2510="First Class",I2510&gt;5),H2510-(H2510*20%)),H2510)</f>
        <v>196.77600000000001</v>
      </c>
      <c r="O2510" s="2"/>
    </row>
    <row r="2511" spans="1:15" ht="15.75" customHeight="1" x14ac:dyDescent="0.3">
      <c r="A2511" s="2" t="s">
        <v>1274</v>
      </c>
      <c r="B2511" s="3">
        <v>42796</v>
      </c>
      <c r="C2511" s="2" t="s">
        <v>24</v>
      </c>
      <c r="D2511" s="2" t="s">
        <v>19</v>
      </c>
      <c r="E2511" s="2" t="s">
        <v>20</v>
      </c>
      <c r="F2511" s="2" t="s">
        <v>30</v>
      </c>
      <c r="G2511" s="2" t="s">
        <v>49</v>
      </c>
      <c r="H2511" s="2">
        <v>479.93999999999994</v>
      </c>
      <c r="I2511" s="2">
        <v>6</v>
      </c>
      <c r="J2511" s="2" t="s">
        <v>16</v>
      </c>
      <c r="K2511" s="2">
        <f t="shared" si="78"/>
        <v>407.94899999999996</v>
      </c>
      <c r="L2511" s="2">
        <f t="shared" si="79"/>
        <v>479.93999999999994</v>
      </c>
      <c r="M2511" s="2" cm="1">
        <f t="array" ref="M2511">IFERROR(_xlfn.IFS(AND(F2511="Furniture",C2511="First Class",I2511&gt;5),H2511-(H2511*10%),AND(F2511="Technology",C2511="Same Day",I2511&gt;6),H2511-(H2511*12%),AND(F2511="Office Supplies",OR(C2511="Second Day",C2511="Standard Class"),I2511&gt;4),H2511-(H2511*8%)),H2511)</f>
        <v>479.93999999999994</v>
      </c>
      <c r="N2511" s="2" cm="1">
        <f t="array" ref="N2511">IFERROR(_xlfn.IFS(AND(J2511="Yes",F2511="Furniture",OR(C2511="Second Day",C2511="Standard Class"),I2511&gt;3),H2511-(H2511*15%),AND(J2511="Yes",F2511="Technology",C2511="Same Day",I2511&gt;4),H2511-(H2511*18%),AND(J2511="Yes",F2511="Office Supplies",C2511="First Class",I2511&gt;5),H2511-(H2511*20%)),H2511)</f>
        <v>479.93999999999994</v>
      </c>
      <c r="O2511" s="2"/>
    </row>
    <row r="2512" spans="1:15" ht="15.75" customHeight="1" x14ac:dyDescent="0.3">
      <c r="A2512" s="2" t="s">
        <v>1275</v>
      </c>
      <c r="B2512" s="3">
        <v>42692</v>
      </c>
      <c r="C2512" s="2" t="s">
        <v>24</v>
      </c>
      <c r="D2512" s="2" t="s">
        <v>38</v>
      </c>
      <c r="E2512" s="2" t="s">
        <v>39</v>
      </c>
      <c r="F2512" s="2" t="s">
        <v>21</v>
      </c>
      <c r="G2512" s="2" t="s">
        <v>26</v>
      </c>
      <c r="H2512" s="2">
        <v>1117.92</v>
      </c>
      <c r="I2512" s="2">
        <v>4</v>
      </c>
      <c r="J2512" s="2" t="s">
        <v>16</v>
      </c>
      <c r="K2512" s="2">
        <f t="shared" si="78"/>
        <v>950.23200000000008</v>
      </c>
      <c r="L2512" s="2">
        <f t="shared" si="79"/>
        <v>1117.92</v>
      </c>
      <c r="M2512" s="2" cm="1">
        <f t="array" ref="M2512">IFERROR(_xlfn.IFS(AND(F2512="Furniture",C2512="First Class",I2512&gt;5),H2512-(H2512*10%),AND(F2512="Technology",C2512="Same Day",I2512&gt;6),H2512-(H2512*12%),AND(F2512="Office Supplies",OR(C2512="Second Day",C2512="Standard Class"),I2512&gt;4),H2512-(H2512*8%)),H2512)</f>
        <v>1117.92</v>
      </c>
      <c r="N2512" s="2" cm="1">
        <f t="array" ref="N2512">IFERROR(_xlfn.IFS(AND(J2512="Yes",F2512="Furniture",OR(C2512="Second Day",C2512="Standard Class"),I2512&gt;3),H2512-(H2512*15%),AND(J2512="Yes",F2512="Technology",C2512="Same Day",I2512&gt;4),H2512-(H2512*18%),AND(J2512="Yes",F2512="Office Supplies",C2512="First Class",I2512&gt;5),H2512-(H2512*20%)),H2512)</f>
        <v>1117.92</v>
      </c>
      <c r="O2512" s="2"/>
    </row>
    <row r="2513" spans="1:15" ht="15.75" customHeight="1" x14ac:dyDescent="0.3">
      <c r="A2513" s="2" t="s">
        <v>1276</v>
      </c>
      <c r="B2513" s="3">
        <v>42112</v>
      </c>
      <c r="C2513" s="2" t="s">
        <v>54</v>
      </c>
      <c r="D2513" s="2" t="s">
        <v>12</v>
      </c>
      <c r="E2513" s="2" t="s">
        <v>13</v>
      </c>
      <c r="F2513" s="2" t="s">
        <v>30</v>
      </c>
      <c r="G2513" s="2" t="s">
        <v>49</v>
      </c>
      <c r="H2513" s="2">
        <v>106.5</v>
      </c>
      <c r="I2513" s="2">
        <v>6</v>
      </c>
      <c r="J2513" s="2" t="s">
        <v>16</v>
      </c>
      <c r="K2513" s="2">
        <f t="shared" si="78"/>
        <v>106.5</v>
      </c>
      <c r="L2513" s="2">
        <f t="shared" si="79"/>
        <v>106.5</v>
      </c>
      <c r="M2513" s="2" cm="1">
        <f t="array" ref="M2513">IFERROR(_xlfn.IFS(AND(F2513="Furniture",C2513="First Class",I2513&gt;5),H2513-(H2513*10%),AND(F2513="Technology",C2513="Same Day",I2513&gt;6),H2513-(H2513*12%),AND(F2513="Office Supplies",OR(C2513="Second Day",C2513="Standard Class"),I2513&gt;4),H2513-(H2513*8%)),H2513)</f>
        <v>106.5</v>
      </c>
      <c r="N2513" s="2" cm="1">
        <f t="array" ref="N2513">IFERROR(_xlfn.IFS(AND(J2513="Yes",F2513="Furniture",OR(C2513="Second Day",C2513="Standard Class"),I2513&gt;3),H2513-(H2513*15%),AND(J2513="Yes",F2513="Technology",C2513="Same Day",I2513&gt;4),H2513-(H2513*18%),AND(J2513="Yes",F2513="Office Supplies",C2513="First Class",I2513&gt;5),H2513-(H2513*20%)),H2513)</f>
        <v>106.5</v>
      </c>
      <c r="O2513" s="2"/>
    </row>
    <row r="2514" spans="1:15" ht="15.75" customHeight="1" x14ac:dyDescent="0.3">
      <c r="A2514" s="2" t="s">
        <v>1277</v>
      </c>
      <c r="B2514" s="3">
        <v>43071</v>
      </c>
      <c r="C2514" s="2" t="s">
        <v>24</v>
      </c>
      <c r="D2514" s="2" t="s">
        <v>38</v>
      </c>
      <c r="E2514" s="2" t="s">
        <v>13</v>
      </c>
      <c r="F2514" s="2" t="s">
        <v>21</v>
      </c>
      <c r="G2514" s="2" t="s">
        <v>32</v>
      </c>
      <c r="H2514" s="2">
        <v>45.660000000000011</v>
      </c>
      <c r="I2514" s="2">
        <v>5</v>
      </c>
      <c r="J2514" s="2" t="s">
        <v>16</v>
      </c>
      <c r="K2514" s="2">
        <f t="shared" si="78"/>
        <v>45.660000000000011</v>
      </c>
      <c r="L2514" s="2">
        <f t="shared" si="79"/>
        <v>45.660000000000011</v>
      </c>
      <c r="M2514" s="2" cm="1">
        <f t="array" ref="M2514">IFERROR(_xlfn.IFS(AND(F2514="Furniture",C2514="First Class",I2514&gt;5),H2514-(H2514*10%),AND(F2514="Technology",C2514="Same Day",I2514&gt;6),H2514-(H2514*12%),AND(F2514="Office Supplies",OR(C2514="Second Day",C2514="Standard Class"),I2514&gt;4),H2514-(H2514*8%)),H2514)</f>
        <v>42.007200000000012</v>
      </c>
      <c r="N2514" s="2" cm="1">
        <f t="array" ref="N2514">IFERROR(_xlfn.IFS(AND(J2514="Yes",F2514="Furniture",OR(C2514="Second Day",C2514="Standard Class"),I2514&gt;3),H2514-(H2514*15%),AND(J2514="Yes",F2514="Technology",C2514="Same Day",I2514&gt;4),H2514-(H2514*18%),AND(J2514="Yes",F2514="Office Supplies",C2514="First Class",I2514&gt;5),H2514-(H2514*20%)),H2514)</f>
        <v>45.660000000000011</v>
      </c>
      <c r="O2514" s="2"/>
    </row>
    <row r="2515" spans="1:15" ht="15.75" customHeight="1" x14ac:dyDescent="0.3">
      <c r="A2515" s="2" t="s">
        <v>1278</v>
      </c>
      <c r="B2515" s="3">
        <v>42685</v>
      </c>
      <c r="C2515" s="2" t="s">
        <v>24</v>
      </c>
      <c r="D2515" s="2" t="s">
        <v>19</v>
      </c>
      <c r="E2515" s="2" t="s">
        <v>39</v>
      </c>
      <c r="F2515" s="2" t="s">
        <v>30</v>
      </c>
      <c r="G2515" s="2" t="s">
        <v>49</v>
      </c>
      <c r="H2515" s="2">
        <v>95.968000000000004</v>
      </c>
      <c r="I2515" s="2">
        <v>4</v>
      </c>
      <c r="J2515" s="2" t="s">
        <v>16</v>
      </c>
      <c r="K2515" s="2">
        <f t="shared" si="78"/>
        <v>95.968000000000004</v>
      </c>
      <c r="L2515" s="2">
        <f t="shared" si="79"/>
        <v>95.968000000000004</v>
      </c>
      <c r="M2515" s="2" cm="1">
        <f t="array" ref="M2515">IFERROR(_xlfn.IFS(AND(F2515="Furniture",C2515="First Class",I2515&gt;5),H2515-(H2515*10%),AND(F2515="Technology",C2515="Same Day",I2515&gt;6),H2515-(H2515*12%),AND(F2515="Office Supplies",OR(C2515="Second Day",C2515="Standard Class"),I2515&gt;4),H2515-(H2515*8%)),H2515)</f>
        <v>95.968000000000004</v>
      </c>
      <c r="N2515" s="2" cm="1">
        <f t="array" ref="N2515">IFERROR(_xlfn.IFS(AND(J2515="Yes",F2515="Furniture",OR(C2515="Second Day",C2515="Standard Class"),I2515&gt;3),H2515-(H2515*15%),AND(J2515="Yes",F2515="Technology",C2515="Same Day",I2515&gt;4),H2515-(H2515*18%),AND(J2515="Yes",F2515="Office Supplies",C2515="First Class",I2515&gt;5),H2515-(H2515*20%)),H2515)</f>
        <v>95.968000000000004</v>
      </c>
      <c r="O2515" s="2"/>
    </row>
    <row r="2516" spans="1:15" ht="15.75" customHeight="1" x14ac:dyDescent="0.3">
      <c r="A2516" s="2" t="s">
        <v>1278</v>
      </c>
      <c r="B2516" s="3">
        <v>42685</v>
      </c>
      <c r="C2516" s="2" t="s">
        <v>24</v>
      </c>
      <c r="D2516" s="2" t="s">
        <v>19</v>
      </c>
      <c r="E2516" s="2" t="s">
        <v>39</v>
      </c>
      <c r="F2516" s="2" t="s">
        <v>14</v>
      </c>
      <c r="G2516" s="2" t="s">
        <v>17</v>
      </c>
      <c r="H2516" s="2">
        <v>47.991999999999997</v>
      </c>
      <c r="I2516" s="2">
        <v>2</v>
      </c>
      <c r="J2516" s="2" t="s">
        <v>16</v>
      </c>
      <c r="K2516" s="2">
        <f t="shared" si="78"/>
        <v>47.991999999999997</v>
      </c>
      <c r="L2516" s="2">
        <f t="shared" si="79"/>
        <v>47.991999999999997</v>
      </c>
      <c r="M2516" s="2" cm="1">
        <f t="array" ref="M2516">IFERROR(_xlfn.IFS(AND(F2516="Furniture",C2516="First Class",I2516&gt;5),H2516-(H2516*10%),AND(F2516="Technology",C2516="Same Day",I2516&gt;6),H2516-(H2516*12%),AND(F2516="Office Supplies",OR(C2516="Second Day",C2516="Standard Class"),I2516&gt;4),H2516-(H2516*8%)),H2516)</f>
        <v>47.991999999999997</v>
      </c>
      <c r="N2516" s="2" cm="1">
        <f t="array" ref="N2516">IFERROR(_xlfn.IFS(AND(J2516="Yes",F2516="Furniture",OR(C2516="Second Day",C2516="Standard Class"),I2516&gt;3),H2516-(H2516*15%),AND(J2516="Yes",F2516="Technology",C2516="Same Day",I2516&gt;4),H2516-(H2516*18%),AND(J2516="Yes",F2516="Office Supplies",C2516="First Class",I2516&gt;5),H2516-(H2516*20%)),H2516)</f>
        <v>47.991999999999997</v>
      </c>
      <c r="O2516" s="2"/>
    </row>
    <row r="2517" spans="1:15" ht="15.75" customHeight="1" x14ac:dyDescent="0.3">
      <c r="A2517" s="2" t="s">
        <v>1279</v>
      </c>
      <c r="B2517" s="3">
        <v>41887</v>
      </c>
      <c r="C2517" s="2" t="s">
        <v>24</v>
      </c>
      <c r="D2517" s="2" t="s">
        <v>12</v>
      </c>
      <c r="E2517" s="2" t="s">
        <v>46</v>
      </c>
      <c r="F2517" s="2" t="s">
        <v>21</v>
      </c>
      <c r="G2517" s="2" t="s">
        <v>26</v>
      </c>
      <c r="H2517" s="2">
        <v>264.32</v>
      </c>
      <c r="I2517" s="2">
        <v>2</v>
      </c>
      <c r="J2517" s="2" t="s">
        <v>16</v>
      </c>
      <c r="K2517" s="2">
        <f t="shared" si="78"/>
        <v>224.672</v>
      </c>
      <c r="L2517" s="2">
        <f t="shared" si="79"/>
        <v>264.32</v>
      </c>
      <c r="M2517" s="2" cm="1">
        <f t="array" ref="M2517">IFERROR(_xlfn.IFS(AND(F2517="Furniture",C2517="First Class",I2517&gt;5),H2517-(H2517*10%),AND(F2517="Technology",C2517="Same Day",I2517&gt;6),H2517-(H2517*12%),AND(F2517="Office Supplies",OR(C2517="Second Day",C2517="Standard Class"),I2517&gt;4),H2517-(H2517*8%)),H2517)</f>
        <v>264.32</v>
      </c>
      <c r="N2517" s="2" cm="1">
        <f t="array" ref="N2517">IFERROR(_xlfn.IFS(AND(J2517="Yes",F2517="Furniture",OR(C2517="Second Day",C2517="Standard Class"),I2517&gt;3),H2517-(H2517*15%),AND(J2517="Yes",F2517="Technology",C2517="Same Day",I2517&gt;4),H2517-(H2517*18%),AND(J2517="Yes",F2517="Office Supplies",C2517="First Class",I2517&gt;5),H2517-(H2517*20%)),H2517)</f>
        <v>264.32</v>
      </c>
      <c r="O2517" s="2"/>
    </row>
    <row r="2518" spans="1:15" ht="15.75" customHeight="1" x14ac:dyDescent="0.3">
      <c r="A2518" s="2" t="s">
        <v>1280</v>
      </c>
      <c r="B2518" s="3">
        <v>41958</v>
      </c>
      <c r="C2518" s="2" t="s">
        <v>24</v>
      </c>
      <c r="D2518" s="2" t="s">
        <v>12</v>
      </c>
      <c r="E2518" s="2" t="s">
        <v>39</v>
      </c>
      <c r="F2518" s="2" t="s">
        <v>21</v>
      </c>
      <c r="G2518" s="2" t="s">
        <v>51</v>
      </c>
      <c r="H2518" s="2">
        <v>604.65600000000006</v>
      </c>
      <c r="I2518" s="2">
        <v>9</v>
      </c>
      <c r="J2518" s="2" t="s">
        <v>16</v>
      </c>
      <c r="K2518" s="2">
        <f t="shared" si="78"/>
        <v>513.95760000000007</v>
      </c>
      <c r="L2518" s="2">
        <f t="shared" si="79"/>
        <v>604.65600000000006</v>
      </c>
      <c r="M2518" s="2" cm="1">
        <f t="array" ref="M2518">IFERROR(_xlfn.IFS(AND(F2518="Furniture",C2518="First Class",I2518&gt;5),H2518-(H2518*10%),AND(F2518="Technology",C2518="Same Day",I2518&gt;6),H2518-(H2518*12%),AND(F2518="Office Supplies",OR(C2518="Second Day",C2518="Standard Class"),I2518&gt;4),H2518-(H2518*8%)),H2518)</f>
        <v>556.28352000000007</v>
      </c>
      <c r="N2518" s="2" cm="1">
        <f t="array" ref="N2518">IFERROR(_xlfn.IFS(AND(J2518="Yes",F2518="Furniture",OR(C2518="Second Day",C2518="Standard Class"),I2518&gt;3),H2518-(H2518*15%),AND(J2518="Yes",F2518="Technology",C2518="Same Day",I2518&gt;4),H2518-(H2518*18%),AND(J2518="Yes",F2518="Office Supplies",C2518="First Class",I2518&gt;5),H2518-(H2518*20%)),H2518)</f>
        <v>604.65600000000006</v>
      </c>
      <c r="O2518" s="2"/>
    </row>
    <row r="2519" spans="1:15" ht="15.75" customHeight="1" x14ac:dyDescent="0.3">
      <c r="A2519" s="2" t="s">
        <v>1281</v>
      </c>
      <c r="B2519" s="3">
        <v>42857</v>
      </c>
      <c r="C2519" s="2" t="s">
        <v>24</v>
      </c>
      <c r="D2519" s="2" t="s">
        <v>19</v>
      </c>
      <c r="E2519" s="2" t="s">
        <v>46</v>
      </c>
      <c r="F2519" s="2" t="s">
        <v>14</v>
      </c>
      <c r="G2519" s="2" t="s">
        <v>28</v>
      </c>
      <c r="H2519" s="2">
        <v>129.93</v>
      </c>
      <c r="I2519" s="2">
        <v>3</v>
      </c>
      <c r="J2519" s="2" t="s">
        <v>16</v>
      </c>
      <c r="K2519" s="2">
        <f t="shared" si="78"/>
        <v>129.93</v>
      </c>
      <c r="L2519" s="2">
        <f t="shared" si="79"/>
        <v>129.93</v>
      </c>
      <c r="M2519" s="2" cm="1">
        <f t="array" ref="M2519">IFERROR(_xlfn.IFS(AND(F2519="Furniture",C2519="First Class",I2519&gt;5),H2519-(H2519*10%),AND(F2519="Technology",C2519="Same Day",I2519&gt;6),H2519-(H2519*12%),AND(F2519="Office Supplies",OR(C2519="Second Day",C2519="Standard Class"),I2519&gt;4),H2519-(H2519*8%)),H2519)</f>
        <v>129.93</v>
      </c>
      <c r="N2519" s="2" cm="1">
        <f t="array" ref="N2519">IFERROR(_xlfn.IFS(AND(J2519="Yes",F2519="Furniture",OR(C2519="Second Day",C2519="Standard Class"),I2519&gt;3),H2519-(H2519*15%),AND(J2519="Yes",F2519="Technology",C2519="Same Day",I2519&gt;4),H2519-(H2519*18%),AND(J2519="Yes",F2519="Office Supplies",C2519="First Class",I2519&gt;5),H2519-(H2519*20%)),H2519)</f>
        <v>129.93</v>
      </c>
      <c r="O2519" s="2"/>
    </row>
    <row r="2520" spans="1:15" ht="15.75" customHeight="1" x14ac:dyDescent="0.3">
      <c r="A2520" s="2" t="s">
        <v>1282</v>
      </c>
      <c r="B2520" s="3">
        <v>42658</v>
      </c>
      <c r="C2520" s="2" t="s">
        <v>24</v>
      </c>
      <c r="D2520" s="2" t="s">
        <v>38</v>
      </c>
      <c r="E2520" s="2" t="s">
        <v>39</v>
      </c>
      <c r="F2520" s="2" t="s">
        <v>21</v>
      </c>
      <c r="G2520" s="2" t="s">
        <v>22</v>
      </c>
      <c r="H2520" s="2">
        <v>20.16</v>
      </c>
      <c r="I2520" s="2">
        <v>7</v>
      </c>
      <c r="J2520" s="2" t="s">
        <v>16</v>
      </c>
      <c r="K2520" s="2">
        <f t="shared" si="78"/>
        <v>20.16</v>
      </c>
      <c r="L2520" s="2">
        <f t="shared" si="79"/>
        <v>20.16</v>
      </c>
      <c r="M2520" s="2" cm="1">
        <f t="array" ref="M2520">IFERROR(_xlfn.IFS(AND(F2520="Furniture",C2520="First Class",I2520&gt;5),H2520-(H2520*10%),AND(F2520="Technology",C2520="Same Day",I2520&gt;6),H2520-(H2520*12%),AND(F2520="Office Supplies",OR(C2520="Second Day",C2520="Standard Class"),I2520&gt;4),H2520-(H2520*8%)),H2520)</f>
        <v>18.5472</v>
      </c>
      <c r="N2520" s="2" cm="1">
        <f t="array" ref="N2520">IFERROR(_xlfn.IFS(AND(J2520="Yes",F2520="Furniture",OR(C2520="Second Day",C2520="Standard Class"),I2520&gt;3),H2520-(H2520*15%),AND(J2520="Yes",F2520="Technology",C2520="Same Day",I2520&gt;4),H2520-(H2520*18%),AND(J2520="Yes",F2520="Office Supplies",C2520="First Class",I2520&gt;5),H2520-(H2520*20%)),H2520)</f>
        <v>20.16</v>
      </c>
      <c r="O2520" s="2"/>
    </row>
    <row r="2521" spans="1:15" ht="15.75" customHeight="1" x14ac:dyDescent="0.3">
      <c r="A2521" s="2" t="s">
        <v>1282</v>
      </c>
      <c r="B2521" s="3">
        <v>42658</v>
      </c>
      <c r="C2521" s="2" t="s">
        <v>24</v>
      </c>
      <c r="D2521" s="2" t="s">
        <v>38</v>
      </c>
      <c r="E2521" s="2" t="s">
        <v>39</v>
      </c>
      <c r="F2521" s="2" t="s">
        <v>21</v>
      </c>
      <c r="G2521" s="2" t="s">
        <v>22</v>
      </c>
      <c r="H2521" s="2">
        <v>29.46</v>
      </c>
      <c r="I2521" s="2">
        <v>6</v>
      </c>
      <c r="J2521" s="2" t="s">
        <v>16</v>
      </c>
      <c r="K2521" s="2">
        <f t="shared" si="78"/>
        <v>29.46</v>
      </c>
      <c r="L2521" s="2">
        <f t="shared" si="79"/>
        <v>29.46</v>
      </c>
      <c r="M2521" s="2" cm="1">
        <f t="array" ref="M2521">IFERROR(_xlfn.IFS(AND(F2521="Furniture",C2521="First Class",I2521&gt;5),H2521-(H2521*10%),AND(F2521="Technology",C2521="Same Day",I2521&gt;6),H2521-(H2521*12%),AND(F2521="Office Supplies",OR(C2521="Second Day",C2521="Standard Class"),I2521&gt;4),H2521-(H2521*8%)),H2521)</f>
        <v>27.103200000000001</v>
      </c>
      <c r="N2521" s="2" cm="1">
        <f t="array" ref="N2521">IFERROR(_xlfn.IFS(AND(J2521="Yes",F2521="Furniture",OR(C2521="Second Day",C2521="Standard Class"),I2521&gt;3),H2521-(H2521*15%),AND(J2521="Yes",F2521="Technology",C2521="Same Day",I2521&gt;4),H2521-(H2521*18%),AND(J2521="Yes",F2521="Office Supplies",C2521="First Class",I2521&gt;5),H2521-(H2521*20%)),H2521)</f>
        <v>29.46</v>
      </c>
      <c r="O2521" s="2"/>
    </row>
    <row r="2522" spans="1:15" ht="15.75" customHeight="1" x14ac:dyDescent="0.3">
      <c r="A2522" s="2" t="s">
        <v>1282</v>
      </c>
      <c r="B2522" s="3">
        <v>42658</v>
      </c>
      <c r="C2522" s="2" t="s">
        <v>24</v>
      </c>
      <c r="D2522" s="2" t="s">
        <v>38</v>
      </c>
      <c r="E2522" s="2" t="s">
        <v>39</v>
      </c>
      <c r="F2522" s="2" t="s">
        <v>21</v>
      </c>
      <c r="G2522" s="2" t="s">
        <v>33</v>
      </c>
      <c r="H2522" s="2">
        <v>868.58999999999992</v>
      </c>
      <c r="I2522" s="2">
        <v>3</v>
      </c>
      <c r="J2522" s="2" t="s">
        <v>16</v>
      </c>
      <c r="K2522" s="2">
        <f t="shared" si="78"/>
        <v>738.30149999999992</v>
      </c>
      <c r="L2522" s="2">
        <f t="shared" si="79"/>
        <v>868.58999999999992</v>
      </c>
      <c r="M2522" s="2" cm="1">
        <f t="array" ref="M2522">IFERROR(_xlfn.IFS(AND(F2522="Furniture",C2522="First Class",I2522&gt;5),H2522-(H2522*10%),AND(F2522="Technology",C2522="Same Day",I2522&gt;6),H2522-(H2522*12%),AND(F2522="Office Supplies",OR(C2522="Second Day",C2522="Standard Class"),I2522&gt;4),H2522-(H2522*8%)),H2522)</f>
        <v>868.58999999999992</v>
      </c>
      <c r="N2522" s="2" cm="1">
        <f t="array" ref="N2522">IFERROR(_xlfn.IFS(AND(J2522="Yes",F2522="Furniture",OR(C2522="Second Day",C2522="Standard Class"),I2522&gt;3),H2522-(H2522*15%),AND(J2522="Yes",F2522="Technology",C2522="Same Day",I2522&gt;4),H2522-(H2522*18%),AND(J2522="Yes",F2522="Office Supplies",C2522="First Class",I2522&gt;5),H2522-(H2522*20%)),H2522)</f>
        <v>868.58999999999992</v>
      </c>
      <c r="O2522" s="2"/>
    </row>
    <row r="2523" spans="1:15" ht="15.75" customHeight="1" x14ac:dyDescent="0.3">
      <c r="A2523" s="2" t="s">
        <v>1282</v>
      </c>
      <c r="B2523" s="3">
        <v>42658</v>
      </c>
      <c r="C2523" s="2" t="s">
        <v>24</v>
      </c>
      <c r="D2523" s="2" t="s">
        <v>38</v>
      </c>
      <c r="E2523" s="2" t="s">
        <v>39</v>
      </c>
      <c r="F2523" s="2" t="s">
        <v>21</v>
      </c>
      <c r="G2523" s="2" t="s">
        <v>35</v>
      </c>
      <c r="H2523" s="2">
        <v>12.96</v>
      </c>
      <c r="I2523" s="2">
        <v>2</v>
      </c>
      <c r="J2523" s="2" t="s">
        <v>16</v>
      </c>
      <c r="K2523" s="2">
        <f t="shared" si="78"/>
        <v>12.96</v>
      </c>
      <c r="L2523" s="2">
        <f t="shared" si="79"/>
        <v>12.96</v>
      </c>
      <c r="M2523" s="2" cm="1">
        <f t="array" ref="M2523">IFERROR(_xlfn.IFS(AND(F2523="Furniture",C2523="First Class",I2523&gt;5),H2523-(H2523*10%),AND(F2523="Technology",C2523="Same Day",I2523&gt;6),H2523-(H2523*12%),AND(F2523="Office Supplies",OR(C2523="Second Day",C2523="Standard Class"),I2523&gt;4),H2523-(H2523*8%)),H2523)</f>
        <v>12.96</v>
      </c>
      <c r="N2523" s="2" cm="1">
        <f t="array" ref="N2523">IFERROR(_xlfn.IFS(AND(J2523="Yes",F2523="Furniture",OR(C2523="Second Day",C2523="Standard Class"),I2523&gt;3),H2523-(H2523*15%),AND(J2523="Yes",F2523="Technology",C2523="Same Day",I2523&gt;4),H2523-(H2523*18%),AND(J2523="Yes",F2523="Office Supplies",C2523="First Class",I2523&gt;5),H2523-(H2523*20%)),H2523)</f>
        <v>12.96</v>
      </c>
      <c r="O2523" s="2"/>
    </row>
    <row r="2524" spans="1:15" ht="15.75" customHeight="1" x14ac:dyDescent="0.3">
      <c r="A2524" s="2" t="s">
        <v>1282</v>
      </c>
      <c r="B2524" s="3">
        <v>42658</v>
      </c>
      <c r="C2524" s="2" t="s">
        <v>24</v>
      </c>
      <c r="D2524" s="2" t="s">
        <v>38</v>
      </c>
      <c r="E2524" s="2" t="s">
        <v>39</v>
      </c>
      <c r="F2524" s="2" t="s">
        <v>30</v>
      </c>
      <c r="G2524" s="2" t="s">
        <v>31</v>
      </c>
      <c r="H2524" s="2">
        <v>5.5</v>
      </c>
      <c r="I2524" s="2">
        <v>1</v>
      </c>
      <c r="J2524" s="2" t="s">
        <v>16</v>
      </c>
      <c r="K2524" s="2">
        <f t="shared" si="78"/>
        <v>5.5</v>
      </c>
      <c r="L2524" s="2">
        <f t="shared" si="79"/>
        <v>5.5</v>
      </c>
      <c r="M2524" s="2" cm="1">
        <f t="array" ref="M2524">IFERROR(_xlfn.IFS(AND(F2524="Furniture",C2524="First Class",I2524&gt;5),H2524-(H2524*10%),AND(F2524="Technology",C2524="Same Day",I2524&gt;6),H2524-(H2524*12%),AND(F2524="Office Supplies",OR(C2524="Second Day",C2524="Standard Class"),I2524&gt;4),H2524-(H2524*8%)),H2524)</f>
        <v>5.5</v>
      </c>
      <c r="N2524" s="2" cm="1">
        <f t="array" ref="N2524">IFERROR(_xlfn.IFS(AND(J2524="Yes",F2524="Furniture",OR(C2524="Second Day",C2524="Standard Class"),I2524&gt;3),H2524-(H2524*15%),AND(J2524="Yes",F2524="Technology",C2524="Same Day",I2524&gt;4),H2524-(H2524*18%),AND(J2524="Yes",F2524="Office Supplies",C2524="First Class",I2524&gt;5),H2524-(H2524*20%)),H2524)</f>
        <v>5.5</v>
      </c>
      <c r="O2524" s="2"/>
    </row>
    <row r="2525" spans="1:15" ht="15.75" customHeight="1" x14ac:dyDescent="0.3">
      <c r="A2525" s="2" t="s">
        <v>1282</v>
      </c>
      <c r="B2525" s="3">
        <v>42658</v>
      </c>
      <c r="C2525" s="2" t="s">
        <v>24</v>
      </c>
      <c r="D2525" s="2" t="s">
        <v>38</v>
      </c>
      <c r="E2525" s="2" t="s">
        <v>39</v>
      </c>
      <c r="F2525" s="2" t="s">
        <v>21</v>
      </c>
      <c r="G2525" s="2" t="s">
        <v>32</v>
      </c>
      <c r="H2525" s="2">
        <v>121.6</v>
      </c>
      <c r="I2525" s="2">
        <v>4</v>
      </c>
      <c r="J2525" s="2" t="s">
        <v>16</v>
      </c>
      <c r="K2525" s="2">
        <f t="shared" si="78"/>
        <v>121.6</v>
      </c>
      <c r="L2525" s="2">
        <f t="shared" si="79"/>
        <v>121.6</v>
      </c>
      <c r="M2525" s="2" cm="1">
        <f t="array" ref="M2525">IFERROR(_xlfn.IFS(AND(F2525="Furniture",C2525="First Class",I2525&gt;5),H2525-(H2525*10%),AND(F2525="Technology",C2525="Same Day",I2525&gt;6),H2525-(H2525*12%),AND(F2525="Office Supplies",OR(C2525="Second Day",C2525="Standard Class"),I2525&gt;4),H2525-(H2525*8%)),H2525)</f>
        <v>121.6</v>
      </c>
      <c r="N2525" s="2" cm="1">
        <f t="array" ref="N2525">IFERROR(_xlfn.IFS(AND(J2525="Yes",F2525="Furniture",OR(C2525="Second Day",C2525="Standard Class"),I2525&gt;3),H2525-(H2525*15%),AND(J2525="Yes",F2525="Technology",C2525="Same Day",I2525&gt;4),H2525-(H2525*18%),AND(J2525="Yes",F2525="Office Supplies",C2525="First Class",I2525&gt;5),H2525-(H2525*20%)),H2525)</f>
        <v>121.6</v>
      </c>
      <c r="O2525" s="2"/>
    </row>
    <row r="2526" spans="1:15" ht="15.75" customHeight="1" x14ac:dyDescent="0.3">
      <c r="A2526" s="2" t="s">
        <v>1283</v>
      </c>
      <c r="B2526" s="3">
        <v>42100</v>
      </c>
      <c r="C2526" s="2" t="s">
        <v>24</v>
      </c>
      <c r="D2526" s="2" t="s">
        <v>12</v>
      </c>
      <c r="E2526" s="2" t="s">
        <v>39</v>
      </c>
      <c r="F2526" s="2" t="s">
        <v>21</v>
      </c>
      <c r="G2526" s="2" t="s">
        <v>29</v>
      </c>
      <c r="H2526" s="2">
        <v>42.047999999999995</v>
      </c>
      <c r="I2526" s="2">
        <v>9</v>
      </c>
      <c r="J2526" s="2" t="s">
        <v>16</v>
      </c>
      <c r="K2526" s="2">
        <f t="shared" si="78"/>
        <v>42.047999999999995</v>
      </c>
      <c r="L2526" s="2">
        <f t="shared" si="79"/>
        <v>42.047999999999995</v>
      </c>
      <c r="M2526" s="2" cm="1">
        <f t="array" ref="M2526">IFERROR(_xlfn.IFS(AND(F2526="Furniture",C2526="First Class",I2526&gt;5),H2526-(H2526*10%),AND(F2526="Technology",C2526="Same Day",I2526&gt;6),H2526-(H2526*12%),AND(F2526="Office Supplies",OR(C2526="Second Day",C2526="Standard Class"),I2526&gt;4),H2526-(H2526*8%)),H2526)</f>
        <v>38.684159999999991</v>
      </c>
      <c r="N2526" s="2" cm="1">
        <f t="array" ref="N2526">IFERROR(_xlfn.IFS(AND(J2526="Yes",F2526="Furniture",OR(C2526="Second Day",C2526="Standard Class"),I2526&gt;3),H2526-(H2526*15%),AND(J2526="Yes",F2526="Technology",C2526="Same Day",I2526&gt;4),H2526-(H2526*18%),AND(J2526="Yes",F2526="Office Supplies",C2526="First Class",I2526&gt;5),H2526-(H2526*20%)),H2526)</f>
        <v>42.047999999999995</v>
      </c>
      <c r="O2526" s="2"/>
    </row>
    <row r="2527" spans="1:15" ht="15.75" customHeight="1" x14ac:dyDescent="0.3">
      <c r="A2527" s="2" t="s">
        <v>1283</v>
      </c>
      <c r="B2527" s="3">
        <v>42100</v>
      </c>
      <c r="C2527" s="2" t="s">
        <v>24</v>
      </c>
      <c r="D2527" s="2" t="s">
        <v>12</v>
      </c>
      <c r="E2527" s="2" t="s">
        <v>39</v>
      </c>
      <c r="F2527" s="2" t="s">
        <v>30</v>
      </c>
      <c r="G2527" s="2" t="s">
        <v>49</v>
      </c>
      <c r="H2527" s="2">
        <v>25.488</v>
      </c>
      <c r="I2527" s="2">
        <v>2</v>
      </c>
      <c r="J2527" s="2" t="s">
        <v>16</v>
      </c>
      <c r="K2527" s="2">
        <f t="shared" si="78"/>
        <v>25.488</v>
      </c>
      <c r="L2527" s="2">
        <f t="shared" si="79"/>
        <v>25.488</v>
      </c>
      <c r="M2527" s="2" cm="1">
        <f t="array" ref="M2527">IFERROR(_xlfn.IFS(AND(F2527="Furniture",C2527="First Class",I2527&gt;5),H2527-(H2527*10%),AND(F2527="Technology",C2527="Same Day",I2527&gt;6),H2527-(H2527*12%),AND(F2527="Office Supplies",OR(C2527="Second Day",C2527="Standard Class"),I2527&gt;4),H2527-(H2527*8%)),H2527)</f>
        <v>25.488</v>
      </c>
      <c r="N2527" s="2" cm="1">
        <f t="array" ref="N2527">IFERROR(_xlfn.IFS(AND(J2527="Yes",F2527="Furniture",OR(C2527="Second Day",C2527="Standard Class"),I2527&gt;3),H2527-(H2527*15%),AND(J2527="Yes",F2527="Technology",C2527="Same Day",I2527&gt;4),H2527-(H2527*18%),AND(J2527="Yes",F2527="Office Supplies",C2527="First Class",I2527&gt;5),H2527-(H2527*20%)),H2527)</f>
        <v>25.488</v>
      </c>
      <c r="O2527" s="2"/>
    </row>
    <row r="2528" spans="1:15" ht="15.75" customHeight="1" x14ac:dyDescent="0.3">
      <c r="A2528" s="2" t="s">
        <v>1283</v>
      </c>
      <c r="B2528" s="3">
        <v>42100</v>
      </c>
      <c r="C2528" s="2" t="s">
        <v>24</v>
      </c>
      <c r="D2528" s="2" t="s">
        <v>12</v>
      </c>
      <c r="E2528" s="2" t="s">
        <v>39</v>
      </c>
      <c r="F2528" s="2" t="s">
        <v>21</v>
      </c>
      <c r="G2528" s="2" t="s">
        <v>32</v>
      </c>
      <c r="H2528" s="2">
        <v>6.8999999999999986</v>
      </c>
      <c r="I2528" s="2">
        <v>3</v>
      </c>
      <c r="J2528" s="2" t="s">
        <v>16</v>
      </c>
      <c r="K2528" s="2">
        <f t="shared" si="78"/>
        <v>6.8999999999999986</v>
      </c>
      <c r="L2528" s="2">
        <f t="shared" si="79"/>
        <v>6.8999999999999986</v>
      </c>
      <c r="M2528" s="2" cm="1">
        <f t="array" ref="M2528">IFERROR(_xlfn.IFS(AND(F2528="Furniture",C2528="First Class",I2528&gt;5),H2528-(H2528*10%),AND(F2528="Technology",C2528="Same Day",I2528&gt;6),H2528-(H2528*12%),AND(F2528="Office Supplies",OR(C2528="Second Day",C2528="Standard Class"),I2528&gt;4),H2528-(H2528*8%)),H2528)</f>
        <v>6.8999999999999986</v>
      </c>
      <c r="N2528" s="2" cm="1">
        <f t="array" ref="N2528">IFERROR(_xlfn.IFS(AND(J2528="Yes",F2528="Furniture",OR(C2528="Second Day",C2528="Standard Class"),I2528&gt;3),H2528-(H2528*15%),AND(J2528="Yes",F2528="Technology",C2528="Same Day",I2528&gt;4),H2528-(H2528*18%),AND(J2528="Yes",F2528="Office Supplies",C2528="First Class",I2528&gt;5),H2528-(H2528*20%)),H2528)</f>
        <v>6.8999999999999986</v>
      </c>
      <c r="O2528" s="2"/>
    </row>
    <row r="2529" spans="1:15" ht="15.75" customHeight="1" x14ac:dyDescent="0.3">
      <c r="A2529" s="2" t="s">
        <v>1283</v>
      </c>
      <c r="B2529" s="3">
        <v>42100</v>
      </c>
      <c r="C2529" s="2" t="s">
        <v>24</v>
      </c>
      <c r="D2529" s="2" t="s">
        <v>12</v>
      </c>
      <c r="E2529" s="2" t="s">
        <v>39</v>
      </c>
      <c r="F2529" s="2" t="s">
        <v>21</v>
      </c>
      <c r="G2529" s="2" t="s">
        <v>32</v>
      </c>
      <c r="H2529" s="2">
        <v>9.6479999999999961</v>
      </c>
      <c r="I2529" s="2">
        <v>6</v>
      </c>
      <c r="J2529" s="2" t="s">
        <v>16</v>
      </c>
      <c r="K2529" s="2">
        <f t="shared" si="78"/>
        <v>9.6479999999999961</v>
      </c>
      <c r="L2529" s="2">
        <f t="shared" si="79"/>
        <v>9.6479999999999961</v>
      </c>
      <c r="M2529" s="2" cm="1">
        <f t="array" ref="M2529">IFERROR(_xlfn.IFS(AND(F2529="Furniture",C2529="First Class",I2529&gt;5),H2529-(H2529*10%),AND(F2529="Technology",C2529="Same Day",I2529&gt;6),H2529-(H2529*12%),AND(F2529="Office Supplies",OR(C2529="Second Day",C2529="Standard Class"),I2529&gt;4),H2529-(H2529*8%)),H2529)</f>
        <v>8.8761599999999969</v>
      </c>
      <c r="N2529" s="2" cm="1">
        <f t="array" ref="N2529">IFERROR(_xlfn.IFS(AND(J2529="Yes",F2529="Furniture",OR(C2529="Second Day",C2529="Standard Class"),I2529&gt;3),H2529-(H2529*15%),AND(J2529="Yes",F2529="Technology",C2529="Same Day",I2529&gt;4),H2529-(H2529*18%),AND(J2529="Yes",F2529="Office Supplies",C2529="First Class",I2529&gt;5),H2529-(H2529*20%)),H2529)</f>
        <v>9.6479999999999961</v>
      </c>
      <c r="O2529" s="2"/>
    </row>
    <row r="2530" spans="1:15" ht="15.75" customHeight="1" x14ac:dyDescent="0.3">
      <c r="A2530" s="2" t="s">
        <v>1283</v>
      </c>
      <c r="B2530" s="3">
        <v>42100</v>
      </c>
      <c r="C2530" s="2" t="s">
        <v>24</v>
      </c>
      <c r="D2530" s="2" t="s">
        <v>12</v>
      </c>
      <c r="E2530" s="2" t="s">
        <v>39</v>
      </c>
      <c r="F2530" s="2" t="s">
        <v>21</v>
      </c>
      <c r="G2530" s="2" t="s">
        <v>35</v>
      </c>
      <c r="H2530" s="2">
        <v>7.9680000000000009</v>
      </c>
      <c r="I2530" s="2">
        <v>2</v>
      </c>
      <c r="J2530" s="2" t="s">
        <v>16</v>
      </c>
      <c r="K2530" s="2">
        <f t="shared" si="78"/>
        <v>7.9680000000000009</v>
      </c>
      <c r="L2530" s="2">
        <f t="shared" si="79"/>
        <v>7.9680000000000009</v>
      </c>
      <c r="M2530" s="2" cm="1">
        <f t="array" ref="M2530">IFERROR(_xlfn.IFS(AND(F2530="Furniture",C2530="First Class",I2530&gt;5),H2530-(H2530*10%),AND(F2530="Technology",C2530="Same Day",I2530&gt;6),H2530-(H2530*12%),AND(F2530="Office Supplies",OR(C2530="Second Day",C2530="Standard Class"),I2530&gt;4),H2530-(H2530*8%)),H2530)</f>
        <v>7.9680000000000009</v>
      </c>
      <c r="N2530" s="2" cm="1">
        <f t="array" ref="N2530">IFERROR(_xlfn.IFS(AND(J2530="Yes",F2530="Furniture",OR(C2530="Second Day",C2530="Standard Class"),I2530&gt;3),H2530-(H2530*15%),AND(J2530="Yes",F2530="Technology",C2530="Same Day",I2530&gt;4),H2530-(H2530*18%),AND(J2530="Yes",F2530="Office Supplies",C2530="First Class",I2530&gt;5),H2530-(H2530*20%)),H2530)</f>
        <v>7.9680000000000009</v>
      </c>
      <c r="O2530" s="2"/>
    </row>
    <row r="2531" spans="1:15" ht="15.75" customHeight="1" x14ac:dyDescent="0.3">
      <c r="A2531" s="2" t="s">
        <v>1284</v>
      </c>
      <c r="B2531" s="3">
        <v>41936</v>
      </c>
      <c r="C2531" s="2" t="s">
        <v>24</v>
      </c>
      <c r="D2531" s="2" t="s">
        <v>38</v>
      </c>
      <c r="E2531" s="2" t="s">
        <v>13</v>
      </c>
      <c r="F2531" s="2" t="s">
        <v>21</v>
      </c>
      <c r="G2531" s="2" t="s">
        <v>35</v>
      </c>
      <c r="H2531" s="2">
        <v>10.368000000000002</v>
      </c>
      <c r="I2531" s="2">
        <v>2</v>
      </c>
      <c r="J2531" s="2" t="s">
        <v>16</v>
      </c>
      <c r="K2531" s="2">
        <f t="shared" si="78"/>
        <v>10.368000000000002</v>
      </c>
      <c r="L2531" s="2">
        <f t="shared" si="79"/>
        <v>10.368000000000002</v>
      </c>
      <c r="M2531" s="2" cm="1">
        <f t="array" ref="M2531">IFERROR(_xlfn.IFS(AND(F2531="Furniture",C2531="First Class",I2531&gt;5),H2531-(H2531*10%),AND(F2531="Technology",C2531="Same Day",I2531&gt;6),H2531-(H2531*12%),AND(F2531="Office Supplies",OR(C2531="Second Day",C2531="Standard Class"),I2531&gt;4),H2531-(H2531*8%)),H2531)</f>
        <v>10.368000000000002</v>
      </c>
      <c r="N2531" s="2" cm="1">
        <f t="array" ref="N2531">IFERROR(_xlfn.IFS(AND(J2531="Yes",F2531="Furniture",OR(C2531="Second Day",C2531="Standard Class"),I2531&gt;3),H2531-(H2531*15%),AND(J2531="Yes",F2531="Technology",C2531="Same Day",I2531&gt;4),H2531-(H2531*18%),AND(J2531="Yes",F2531="Office Supplies",C2531="First Class",I2531&gt;5),H2531-(H2531*20%)),H2531)</f>
        <v>10.368000000000002</v>
      </c>
      <c r="O2531" s="2"/>
    </row>
    <row r="2532" spans="1:15" ht="15.75" customHeight="1" x14ac:dyDescent="0.3">
      <c r="A2532" s="2" t="s">
        <v>1285</v>
      </c>
      <c r="B2532" s="3">
        <v>41868</v>
      </c>
      <c r="C2532" s="2" t="s">
        <v>24</v>
      </c>
      <c r="D2532" s="2" t="s">
        <v>19</v>
      </c>
      <c r="E2532" s="2" t="s">
        <v>13</v>
      </c>
      <c r="F2532" s="2" t="s">
        <v>21</v>
      </c>
      <c r="G2532" s="2" t="s">
        <v>35</v>
      </c>
      <c r="H2532" s="2">
        <v>114.2</v>
      </c>
      <c r="I2532" s="2">
        <v>5</v>
      </c>
      <c r="J2532" s="2" t="s">
        <v>16</v>
      </c>
      <c r="K2532" s="2">
        <f t="shared" si="78"/>
        <v>114.2</v>
      </c>
      <c r="L2532" s="2">
        <f t="shared" si="79"/>
        <v>114.2</v>
      </c>
      <c r="M2532" s="2" cm="1">
        <f t="array" ref="M2532">IFERROR(_xlfn.IFS(AND(F2532="Furniture",C2532="First Class",I2532&gt;5),H2532-(H2532*10%),AND(F2532="Technology",C2532="Same Day",I2532&gt;6),H2532-(H2532*12%),AND(F2532="Office Supplies",OR(C2532="Second Day",C2532="Standard Class"),I2532&gt;4),H2532-(H2532*8%)),H2532)</f>
        <v>105.06400000000001</v>
      </c>
      <c r="N2532" s="2" cm="1">
        <f t="array" ref="N2532">IFERROR(_xlfn.IFS(AND(J2532="Yes",F2532="Furniture",OR(C2532="Second Day",C2532="Standard Class"),I2532&gt;3),H2532-(H2532*15%),AND(J2532="Yes",F2532="Technology",C2532="Same Day",I2532&gt;4),H2532-(H2532*18%),AND(J2532="Yes",F2532="Office Supplies",C2532="First Class",I2532&gt;5),H2532-(H2532*20%)),H2532)</f>
        <v>114.2</v>
      </c>
      <c r="O2532" s="2"/>
    </row>
    <row r="2533" spans="1:15" ht="15.75" customHeight="1" x14ac:dyDescent="0.3">
      <c r="A2533" s="2" t="s">
        <v>1285</v>
      </c>
      <c r="B2533" s="3">
        <v>41868</v>
      </c>
      <c r="C2533" s="2" t="s">
        <v>24</v>
      </c>
      <c r="D2533" s="2" t="s">
        <v>19</v>
      </c>
      <c r="E2533" s="2" t="s">
        <v>13</v>
      </c>
      <c r="F2533" s="2" t="s">
        <v>21</v>
      </c>
      <c r="G2533" s="2" t="s">
        <v>32</v>
      </c>
      <c r="H2533" s="2">
        <v>17.96</v>
      </c>
      <c r="I2533" s="2">
        <v>4</v>
      </c>
      <c r="J2533" s="2" t="s">
        <v>16</v>
      </c>
      <c r="K2533" s="2">
        <f t="shared" si="78"/>
        <v>17.96</v>
      </c>
      <c r="L2533" s="2">
        <f t="shared" si="79"/>
        <v>17.96</v>
      </c>
      <c r="M2533" s="2" cm="1">
        <f t="array" ref="M2533">IFERROR(_xlfn.IFS(AND(F2533="Furniture",C2533="First Class",I2533&gt;5),H2533-(H2533*10%),AND(F2533="Technology",C2533="Same Day",I2533&gt;6),H2533-(H2533*12%),AND(F2533="Office Supplies",OR(C2533="Second Day",C2533="Standard Class"),I2533&gt;4),H2533-(H2533*8%)),H2533)</f>
        <v>17.96</v>
      </c>
      <c r="N2533" s="2" cm="1">
        <f t="array" ref="N2533">IFERROR(_xlfn.IFS(AND(J2533="Yes",F2533="Furniture",OR(C2533="Second Day",C2533="Standard Class"),I2533&gt;3),H2533-(H2533*15%),AND(J2533="Yes",F2533="Technology",C2533="Same Day",I2533&gt;4),H2533-(H2533*18%),AND(J2533="Yes",F2533="Office Supplies",C2533="First Class",I2533&gt;5),H2533-(H2533*20%)),H2533)</f>
        <v>17.96</v>
      </c>
      <c r="O2533" s="2"/>
    </row>
    <row r="2534" spans="1:15" ht="15.75" customHeight="1" x14ac:dyDescent="0.3">
      <c r="A2534" s="2" t="s">
        <v>1285</v>
      </c>
      <c r="B2534" s="3">
        <v>41868</v>
      </c>
      <c r="C2534" s="2" t="s">
        <v>24</v>
      </c>
      <c r="D2534" s="2" t="s">
        <v>19</v>
      </c>
      <c r="E2534" s="2" t="s">
        <v>13</v>
      </c>
      <c r="F2534" s="2" t="s">
        <v>21</v>
      </c>
      <c r="G2534" s="2" t="s">
        <v>64</v>
      </c>
      <c r="H2534" s="2">
        <v>12.67</v>
      </c>
      <c r="I2534" s="2">
        <v>7</v>
      </c>
      <c r="J2534" s="2" t="s">
        <v>16</v>
      </c>
      <c r="K2534" s="2">
        <f t="shared" si="78"/>
        <v>12.67</v>
      </c>
      <c r="L2534" s="2">
        <f t="shared" si="79"/>
        <v>12.67</v>
      </c>
      <c r="M2534" s="2" cm="1">
        <f t="array" ref="M2534">IFERROR(_xlfn.IFS(AND(F2534="Furniture",C2534="First Class",I2534&gt;5),H2534-(H2534*10%),AND(F2534="Technology",C2534="Same Day",I2534&gt;6),H2534-(H2534*12%),AND(F2534="Office Supplies",OR(C2534="Second Day",C2534="Standard Class"),I2534&gt;4),H2534-(H2534*8%)),H2534)</f>
        <v>11.6564</v>
      </c>
      <c r="N2534" s="2" cm="1">
        <f t="array" ref="N2534">IFERROR(_xlfn.IFS(AND(J2534="Yes",F2534="Furniture",OR(C2534="Second Day",C2534="Standard Class"),I2534&gt;3),H2534-(H2534*15%),AND(J2534="Yes",F2534="Technology",C2534="Same Day",I2534&gt;4),H2534-(H2534*18%),AND(J2534="Yes",F2534="Office Supplies",C2534="First Class",I2534&gt;5),H2534-(H2534*20%)),H2534)</f>
        <v>12.67</v>
      </c>
      <c r="O2534" s="2"/>
    </row>
    <row r="2535" spans="1:15" ht="15.75" customHeight="1" x14ac:dyDescent="0.3">
      <c r="A2535" s="2" t="s">
        <v>1285</v>
      </c>
      <c r="B2535" s="3">
        <v>41868</v>
      </c>
      <c r="C2535" s="2" t="s">
        <v>24</v>
      </c>
      <c r="D2535" s="2" t="s">
        <v>19</v>
      </c>
      <c r="E2535" s="2" t="s">
        <v>13</v>
      </c>
      <c r="F2535" s="2" t="s">
        <v>30</v>
      </c>
      <c r="G2535" s="2" t="s">
        <v>49</v>
      </c>
      <c r="H2535" s="2">
        <v>339.96</v>
      </c>
      <c r="I2535" s="2">
        <v>4</v>
      </c>
      <c r="J2535" s="2" t="s">
        <v>16</v>
      </c>
      <c r="K2535" s="2">
        <f t="shared" si="78"/>
        <v>288.96600000000001</v>
      </c>
      <c r="L2535" s="2">
        <f t="shared" si="79"/>
        <v>339.96</v>
      </c>
      <c r="M2535" s="2" cm="1">
        <f t="array" ref="M2535">IFERROR(_xlfn.IFS(AND(F2535="Furniture",C2535="First Class",I2535&gt;5),H2535-(H2535*10%),AND(F2535="Technology",C2535="Same Day",I2535&gt;6),H2535-(H2535*12%),AND(F2535="Office Supplies",OR(C2535="Second Day",C2535="Standard Class"),I2535&gt;4),H2535-(H2535*8%)),H2535)</f>
        <v>339.96</v>
      </c>
      <c r="N2535" s="2" cm="1">
        <f t="array" ref="N2535">IFERROR(_xlfn.IFS(AND(J2535="Yes",F2535="Furniture",OR(C2535="Second Day",C2535="Standard Class"),I2535&gt;3),H2535-(H2535*15%),AND(J2535="Yes",F2535="Technology",C2535="Same Day",I2535&gt;4),H2535-(H2535*18%),AND(J2535="Yes",F2535="Office Supplies",C2535="First Class",I2535&gt;5),H2535-(H2535*20%)),H2535)</f>
        <v>339.96</v>
      </c>
      <c r="O2535" s="2"/>
    </row>
    <row r="2536" spans="1:15" ht="15.75" customHeight="1" x14ac:dyDescent="0.3">
      <c r="A2536" s="2" t="s">
        <v>1286</v>
      </c>
      <c r="B2536" s="3">
        <v>42962</v>
      </c>
      <c r="C2536" s="2" t="s">
        <v>11</v>
      </c>
      <c r="D2536" s="2" t="s">
        <v>19</v>
      </c>
      <c r="E2536" s="2" t="s">
        <v>46</v>
      </c>
      <c r="F2536" s="2" t="s">
        <v>21</v>
      </c>
      <c r="G2536" s="2" t="s">
        <v>26</v>
      </c>
      <c r="H2536" s="2">
        <v>1801.6320000000001</v>
      </c>
      <c r="I2536" s="2">
        <v>6</v>
      </c>
      <c r="J2536" s="2" t="s">
        <v>16</v>
      </c>
      <c r="K2536" s="2">
        <f t="shared" si="78"/>
        <v>1531.3872000000001</v>
      </c>
      <c r="L2536" s="2">
        <f t="shared" si="79"/>
        <v>1801.6320000000001</v>
      </c>
      <c r="M2536" s="2" cm="1">
        <f t="array" ref="M2536">IFERROR(_xlfn.IFS(AND(F2536="Furniture",C2536="First Class",I2536&gt;5),H2536-(H2536*10%),AND(F2536="Technology",C2536="Same Day",I2536&gt;6),H2536-(H2536*12%),AND(F2536="Office Supplies",OR(C2536="Second Day",C2536="Standard Class"),I2536&gt;4),H2536-(H2536*8%)),H2536)</f>
        <v>1801.6320000000001</v>
      </c>
      <c r="N2536" s="2" cm="1">
        <f t="array" ref="N2536">IFERROR(_xlfn.IFS(AND(J2536="Yes",F2536="Furniture",OR(C2536="Second Day",C2536="Standard Class"),I2536&gt;3),H2536-(H2536*15%),AND(J2536="Yes",F2536="Technology",C2536="Same Day",I2536&gt;4),H2536-(H2536*18%),AND(J2536="Yes",F2536="Office Supplies",C2536="First Class",I2536&gt;5),H2536-(H2536*20%)),H2536)</f>
        <v>1801.6320000000001</v>
      </c>
      <c r="O2536" s="2"/>
    </row>
    <row r="2537" spans="1:15" ht="15.75" customHeight="1" x14ac:dyDescent="0.3">
      <c r="A2537" s="2" t="s">
        <v>1287</v>
      </c>
      <c r="B2537" s="3">
        <v>42253</v>
      </c>
      <c r="C2537" s="2" t="s">
        <v>54</v>
      </c>
      <c r="D2537" s="2" t="s">
        <v>19</v>
      </c>
      <c r="E2537" s="2" t="s">
        <v>20</v>
      </c>
      <c r="F2537" s="2" t="s">
        <v>30</v>
      </c>
      <c r="G2537" s="2" t="s">
        <v>49</v>
      </c>
      <c r="H2537" s="2">
        <v>46.32</v>
      </c>
      <c r="I2537" s="2">
        <v>4</v>
      </c>
      <c r="J2537" s="2" t="s">
        <v>43</v>
      </c>
      <c r="K2537" s="2">
        <f t="shared" si="78"/>
        <v>46.32</v>
      </c>
      <c r="L2537" s="2">
        <f t="shared" si="79"/>
        <v>44.003999999999998</v>
      </c>
      <c r="M2537" s="2" cm="1">
        <f t="array" ref="M2537">IFERROR(_xlfn.IFS(AND(F2537="Furniture",C2537="First Class",I2537&gt;5),H2537-(H2537*10%),AND(F2537="Technology",C2537="Same Day",I2537&gt;6),H2537-(H2537*12%),AND(F2537="Office Supplies",OR(C2537="Second Day",C2537="Standard Class"),I2537&gt;4),H2537-(H2537*8%)),H2537)</f>
        <v>46.32</v>
      </c>
      <c r="N2537" s="2" cm="1">
        <f t="array" ref="N2537">IFERROR(_xlfn.IFS(AND(J2537="Yes",F2537="Furniture",OR(C2537="Second Day",C2537="Standard Class"),I2537&gt;3),H2537-(H2537*15%),AND(J2537="Yes",F2537="Technology",C2537="Same Day",I2537&gt;4),H2537-(H2537*18%),AND(J2537="Yes",F2537="Office Supplies",C2537="First Class",I2537&gt;5),H2537-(H2537*20%)),H2537)</f>
        <v>46.32</v>
      </c>
      <c r="O2537" s="2"/>
    </row>
    <row r="2538" spans="1:15" ht="15.75" customHeight="1" x14ac:dyDescent="0.3">
      <c r="A2538" s="2" t="s">
        <v>1288</v>
      </c>
      <c r="B2538" s="3">
        <v>42031</v>
      </c>
      <c r="C2538" s="2" t="s">
        <v>11</v>
      </c>
      <c r="D2538" s="2" t="s">
        <v>12</v>
      </c>
      <c r="E2538" s="2" t="s">
        <v>46</v>
      </c>
      <c r="F2538" s="2" t="s">
        <v>14</v>
      </c>
      <c r="G2538" s="2" t="s">
        <v>17</v>
      </c>
      <c r="H2538" s="2">
        <v>181.98599999999999</v>
      </c>
      <c r="I2538" s="2">
        <v>2</v>
      </c>
      <c r="J2538" s="2" t="s">
        <v>16</v>
      </c>
      <c r="K2538" s="2">
        <f t="shared" si="78"/>
        <v>181.98599999999999</v>
      </c>
      <c r="L2538" s="2">
        <f t="shared" si="79"/>
        <v>181.98599999999999</v>
      </c>
      <c r="M2538" s="2" cm="1">
        <f t="array" ref="M2538">IFERROR(_xlfn.IFS(AND(F2538="Furniture",C2538="First Class",I2538&gt;5),H2538-(H2538*10%),AND(F2538="Technology",C2538="Same Day",I2538&gt;6),H2538-(H2538*12%),AND(F2538="Office Supplies",OR(C2538="Second Day",C2538="Standard Class"),I2538&gt;4),H2538-(H2538*8%)),H2538)</f>
        <v>181.98599999999999</v>
      </c>
      <c r="N2538" s="2" cm="1">
        <f t="array" ref="N2538">IFERROR(_xlfn.IFS(AND(J2538="Yes",F2538="Furniture",OR(C2538="Second Day",C2538="Standard Class"),I2538&gt;3),H2538-(H2538*15%),AND(J2538="Yes",F2538="Technology",C2538="Same Day",I2538&gt;4),H2538-(H2538*18%),AND(J2538="Yes",F2538="Office Supplies",C2538="First Class",I2538&gt;5),H2538-(H2538*20%)),H2538)</f>
        <v>181.98599999999999</v>
      </c>
      <c r="O2538" s="2"/>
    </row>
    <row r="2539" spans="1:15" ht="15.75" customHeight="1" x14ac:dyDescent="0.3">
      <c r="A2539" s="2" t="s">
        <v>1288</v>
      </c>
      <c r="B2539" s="3">
        <v>42031</v>
      </c>
      <c r="C2539" s="2" t="s">
        <v>11</v>
      </c>
      <c r="D2539" s="2" t="s">
        <v>12</v>
      </c>
      <c r="E2539" s="2" t="s">
        <v>46</v>
      </c>
      <c r="F2539" s="2" t="s">
        <v>30</v>
      </c>
      <c r="G2539" s="2" t="s">
        <v>31</v>
      </c>
      <c r="H2539" s="2">
        <v>431.976</v>
      </c>
      <c r="I2539" s="2">
        <v>4</v>
      </c>
      <c r="J2539" s="2" t="s">
        <v>16</v>
      </c>
      <c r="K2539" s="2">
        <f t="shared" si="78"/>
        <v>367.17959999999999</v>
      </c>
      <c r="L2539" s="2">
        <f t="shared" si="79"/>
        <v>431.976</v>
      </c>
      <c r="M2539" s="2" cm="1">
        <f t="array" ref="M2539">IFERROR(_xlfn.IFS(AND(F2539="Furniture",C2539="First Class",I2539&gt;5),H2539-(H2539*10%),AND(F2539="Technology",C2539="Same Day",I2539&gt;6),H2539-(H2539*12%),AND(F2539="Office Supplies",OR(C2539="Second Day",C2539="Standard Class"),I2539&gt;4),H2539-(H2539*8%)),H2539)</f>
        <v>431.976</v>
      </c>
      <c r="N2539" s="2" cm="1">
        <f t="array" ref="N2539">IFERROR(_xlfn.IFS(AND(J2539="Yes",F2539="Furniture",OR(C2539="Second Day",C2539="Standard Class"),I2539&gt;3),H2539-(H2539*15%),AND(J2539="Yes",F2539="Technology",C2539="Same Day",I2539&gt;4),H2539-(H2539*18%),AND(J2539="Yes",F2539="Office Supplies",C2539="First Class",I2539&gt;5),H2539-(H2539*20%)),H2539)</f>
        <v>431.976</v>
      </c>
      <c r="O2539" s="2"/>
    </row>
    <row r="2540" spans="1:15" ht="15.75" customHeight="1" x14ac:dyDescent="0.3">
      <c r="A2540" s="2" t="s">
        <v>1288</v>
      </c>
      <c r="B2540" s="3">
        <v>42031</v>
      </c>
      <c r="C2540" s="2" t="s">
        <v>11</v>
      </c>
      <c r="D2540" s="2" t="s">
        <v>12</v>
      </c>
      <c r="E2540" s="2" t="s">
        <v>46</v>
      </c>
      <c r="F2540" s="2" t="s">
        <v>30</v>
      </c>
      <c r="G2540" s="2" t="s">
        <v>31</v>
      </c>
      <c r="H2540" s="2">
        <v>155.36999999999998</v>
      </c>
      <c r="I2540" s="2">
        <v>1</v>
      </c>
      <c r="J2540" s="2" t="s">
        <v>16</v>
      </c>
      <c r="K2540" s="2">
        <f t="shared" si="78"/>
        <v>155.36999999999998</v>
      </c>
      <c r="L2540" s="2">
        <f t="shared" si="79"/>
        <v>155.36999999999998</v>
      </c>
      <c r="M2540" s="2" cm="1">
        <f t="array" ref="M2540">IFERROR(_xlfn.IFS(AND(F2540="Furniture",C2540="First Class",I2540&gt;5),H2540-(H2540*10%),AND(F2540="Technology",C2540="Same Day",I2540&gt;6),H2540-(H2540*12%),AND(F2540="Office Supplies",OR(C2540="Second Day",C2540="Standard Class"),I2540&gt;4),H2540-(H2540*8%)),H2540)</f>
        <v>155.36999999999998</v>
      </c>
      <c r="N2540" s="2" cm="1">
        <f t="array" ref="N2540">IFERROR(_xlfn.IFS(AND(J2540="Yes",F2540="Furniture",OR(C2540="Second Day",C2540="Standard Class"),I2540&gt;3),H2540-(H2540*15%),AND(J2540="Yes",F2540="Technology",C2540="Same Day",I2540&gt;4),H2540-(H2540*18%),AND(J2540="Yes",F2540="Office Supplies",C2540="First Class",I2540&gt;5),H2540-(H2540*20%)),H2540)</f>
        <v>155.36999999999998</v>
      </c>
      <c r="O2540" s="2"/>
    </row>
    <row r="2541" spans="1:15" ht="15.75" customHeight="1" x14ac:dyDescent="0.3">
      <c r="A2541" s="2" t="s">
        <v>1289</v>
      </c>
      <c r="B2541" s="3">
        <v>42201</v>
      </c>
      <c r="C2541" s="2" t="s">
        <v>208</v>
      </c>
      <c r="D2541" s="2" t="s">
        <v>19</v>
      </c>
      <c r="E2541" s="2" t="s">
        <v>20</v>
      </c>
      <c r="F2541" s="2" t="s">
        <v>14</v>
      </c>
      <c r="G2541" s="2" t="s">
        <v>17</v>
      </c>
      <c r="H2541" s="2">
        <v>1348.7040000000002</v>
      </c>
      <c r="I2541" s="2">
        <v>6</v>
      </c>
      <c r="J2541" s="2" t="s">
        <v>16</v>
      </c>
      <c r="K2541" s="2">
        <f t="shared" si="78"/>
        <v>1146.3984</v>
      </c>
      <c r="L2541" s="2">
        <f t="shared" si="79"/>
        <v>1348.7040000000002</v>
      </c>
      <c r="M2541" s="2" cm="1">
        <f t="array" ref="M2541">IFERROR(_xlfn.IFS(AND(F2541="Furniture",C2541="First Class",I2541&gt;5),H2541-(H2541*10%),AND(F2541="Technology",C2541="Same Day",I2541&gt;6),H2541-(H2541*12%),AND(F2541="Office Supplies",OR(C2541="Second Day",C2541="Standard Class"),I2541&gt;4),H2541-(H2541*8%)),H2541)</f>
        <v>1348.7040000000002</v>
      </c>
      <c r="N2541" s="2" cm="1">
        <f t="array" ref="N2541">IFERROR(_xlfn.IFS(AND(J2541="Yes",F2541="Furniture",OR(C2541="Second Day",C2541="Standard Class"),I2541&gt;3),H2541-(H2541*15%),AND(J2541="Yes",F2541="Technology",C2541="Same Day",I2541&gt;4),H2541-(H2541*18%),AND(J2541="Yes",F2541="Office Supplies",C2541="First Class",I2541&gt;5),H2541-(H2541*20%)),H2541)</f>
        <v>1348.7040000000002</v>
      </c>
      <c r="O2541" s="2"/>
    </row>
    <row r="2542" spans="1:15" ht="15.75" customHeight="1" x14ac:dyDescent="0.3">
      <c r="A2542" s="2" t="s">
        <v>1289</v>
      </c>
      <c r="B2542" s="3">
        <v>42201</v>
      </c>
      <c r="C2542" s="2" t="s">
        <v>208</v>
      </c>
      <c r="D2542" s="2" t="s">
        <v>19</v>
      </c>
      <c r="E2542" s="2" t="s">
        <v>20</v>
      </c>
      <c r="F2542" s="2" t="s">
        <v>14</v>
      </c>
      <c r="G2542" s="2" t="s">
        <v>17</v>
      </c>
      <c r="H2542" s="2">
        <v>700.15200000000004</v>
      </c>
      <c r="I2542" s="2">
        <v>3</v>
      </c>
      <c r="J2542" s="2" t="s">
        <v>16</v>
      </c>
      <c r="K2542" s="2">
        <f t="shared" si="78"/>
        <v>595.12920000000008</v>
      </c>
      <c r="L2542" s="2">
        <f t="shared" si="79"/>
        <v>700.15200000000004</v>
      </c>
      <c r="M2542" s="2" cm="1">
        <f t="array" ref="M2542">IFERROR(_xlfn.IFS(AND(F2542="Furniture",C2542="First Class",I2542&gt;5),H2542-(H2542*10%),AND(F2542="Technology",C2542="Same Day",I2542&gt;6),H2542-(H2542*12%),AND(F2542="Office Supplies",OR(C2542="Second Day",C2542="Standard Class"),I2542&gt;4),H2542-(H2542*8%)),H2542)</f>
        <v>700.15200000000004</v>
      </c>
      <c r="N2542" s="2" cm="1">
        <f t="array" ref="N2542">IFERROR(_xlfn.IFS(AND(J2542="Yes",F2542="Furniture",OR(C2542="Second Day",C2542="Standard Class"),I2542&gt;3),H2542-(H2542*15%),AND(J2542="Yes",F2542="Technology",C2542="Same Day",I2542&gt;4),H2542-(H2542*18%),AND(J2542="Yes",F2542="Office Supplies",C2542="First Class",I2542&gt;5),H2542-(H2542*20%)),H2542)</f>
        <v>700.15200000000004</v>
      </c>
      <c r="O2542" s="2"/>
    </row>
    <row r="2543" spans="1:15" ht="15.75" customHeight="1" x14ac:dyDescent="0.3">
      <c r="A2543" s="2" t="s">
        <v>1290</v>
      </c>
      <c r="B2543" s="3">
        <v>42490</v>
      </c>
      <c r="C2543" s="2" t="s">
        <v>24</v>
      </c>
      <c r="D2543" s="2" t="s">
        <v>19</v>
      </c>
      <c r="E2543" s="2" t="s">
        <v>20</v>
      </c>
      <c r="F2543" s="2" t="s">
        <v>14</v>
      </c>
      <c r="G2543" s="2" t="s">
        <v>28</v>
      </c>
      <c r="H2543" s="2">
        <v>111.88800000000001</v>
      </c>
      <c r="I2543" s="2">
        <v>7</v>
      </c>
      <c r="J2543" s="2" t="s">
        <v>16</v>
      </c>
      <c r="K2543" s="2">
        <f t="shared" si="78"/>
        <v>111.88800000000001</v>
      </c>
      <c r="L2543" s="2">
        <f t="shared" si="79"/>
        <v>111.88800000000001</v>
      </c>
      <c r="M2543" s="2" cm="1">
        <f t="array" ref="M2543">IFERROR(_xlfn.IFS(AND(F2543="Furniture",C2543="First Class",I2543&gt;5),H2543-(H2543*10%),AND(F2543="Technology",C2543="Same Day",I2543&gt;6),H2543-(H2543*12%),AND(F2543="Office Supplies",OR(C2543="Second Day",C2543="Standard Class"),I2543&gt;4),H2543-(H2543*8%)),H2543)</f>
        <v>111.88800000000001</v>
      </c>
      <c r="N2543" s="2" cm="1">
        <f t="array" ref="N2543">IFERROR(_xlfn.IFS(AND(J2543="Yes",F2543="Furniture",OR(C2543="Second Day",C2543="Standard Class"),I2543&gt;3),H2543-(H2543*15%),AND(J2543="Yes",F2543="Technology",C2543="Same Day",I2543&gt;4),H2543-(H2543*18%),AND(J2543="Yes",F2543="Office Supplies",C2543="First Class",I2543&gt;5),H2543-(H2543*20%)),H2543)</f>
        <v>111.88800000000001</v>
      </c>
      <c r="O2543" s="2"/>
    </row>
    <row r="2544" spans="1:15" ht="15.75" customHeight="1" x14ac:dyDescent="0.3">
      <c r="A2544" s="2" t="s">
        <v>1291</v>
      </c>
      <c r="B2544" s="3">
        <v>41908</v>
      </c>
      <c r="C2544" s="2" t="s">
        <v>11</v>
      </c>
      <c r="D2544" s="2" t="s">
        <v>19</v>
      </c>
      <c r="E2544" s="2" t="s">
        <v>46</v>
      </c>
      <c r="F2544" s="2" t="s">
        <v>21</v>
      </c>
      <c r="G2544" s="2" t="s">
        <v>33</v>
      </c>
      <c r="H2544" s="2">
        <v>143.952</v>
      </c>
      <c r="I2544" s="2">
        <v>3</v>
      </c>
      <c r="J2544" s="2" t="s">
        <v>16</v>
      </c>
      <c r="K2544" s="2">
        <f t="shared" si="78"/>
        <v>143.952</v>
      </c>
      <c r="L2544" s="2">
        <f t="shared" si="79"/>
        <v>143.952</v>
      </c>
      <c r="M2544" s="2" cm="1">
        <f t="array" ref="M2544">IFERROR(_xlfn.IFS(AND(F2544="Furniture",C2544="First Class",I2544&gt;5),H2544-(H2544*10%),AND(F2544="Technology",C2544="Same Day",I2544&gt;6),H2544-(H2544*12%),AND(F2544="Office Supplies",OR(C2544="Second Day",C2544="Standard Class"),I2544&gt;4),H2544-(H2544*8%)),H2544)</f>
        <v>143.952</v>
      </c>
      <c r="N2544" s="2" cm="1">
        <f t="array" ref="N2544">IFERROR(_xlfn.IFS(AND(J2544="Yes",F2544="Furniture",OR(C2544="Second Day",C2544="Standard Class"),I2544&gt;3),H2544-(H2544*15%),AND(J2544="Yes",F2544="Technology",C2544="Same Day",I2544&gt;4),H2544-(H2544*18%),AND(J2544="Yes",F2544="Office Supplies",C2544="First Class",I2544&gt;5),H2544-(H2544*20%)),H2544)</f>
        <v>143.952</v>
      </c>
      <c r="O2544" s="2"/>
    </row>
    <row r="2545" spans="1:15" ht="15.75" customHeight="1" x14ac:dyDescent="0.3">
      <c r="A2545" s="2" t="s">
        <v>1292</v>
      </c>
      <c r="B2545" s="3">
        <v>42621</v>
      </c>
      <c r="C2545" s="2" t="s">
        <v>24</v>
      </c>
      <c r="D2545" s="2" t="s">
        <v>38</v>
      </c>
      <c r="E2545" s="2" t="s">
        <v>46</v>
      </c>
      <c r="F2545" s="2" t="s">
        <v>14</v>
      </c>
      <c r="G2545" s="2" t="s">
        <v>15</v>
      </c>
      <c r="H2545" s="2">
        <v>173.94</v>
      </c>
      <c r="I2545" s="2">
        <v>3</v>
      </c>
      <c r="J2545" s="2" t="s">
        <v>16</v>
      </c>
      <c r="K2545" s="2">
        <f t="shared" si="78"/>
        <v>173.94</v>
      </c>
      <c r="L2545" s="2">
        <f t="shared" si="79"/>
        <v>173.94</v>
      </c>
      <c r="M2545" s="2" cm="1">
        <f t="array" ref="M2545">IFERROR(_xlfn.IFS(AND(F2545="Furniture",C2545="First Class",I2545&gt;5),H2545-(H2545*10%),AND(F2545="Technology",C2545="Same Day",I2545&gt;6),H2545-(H2545*12%),AND(F2545="Office Supplies",OR(C2545="Second Day",C2545="Standard Class"),I2545&gt;4),H2545-(H2545*8%)),H2545)</f>
        <v>173.94</v>
      </c>
      <c r="N2545" s="2" cm="1">
        <f t="array" ref="N2545">IFERROR(_xlfn.IFS(AND(J2545="Yes",F2545="Furniture",OR(C2545="Second Day",C2545="Standard Class"),I2545&gt;3),H2545-(H2545*15%),AND(J2545="Yes",F2545="Technology",C2545="Same Day",I2545&gt;4),H2545-(H2545*18%),AND(J2545="Yes",F2545="Office Supplies",C2545="First Class",I2545&gt;5),H2545-(H2545*20%)),H2545)</f>
        <v>173.94</v>
      </c>
      <c r="O2545" s="2"/>
    </row>
    <row r="2546" spans="1:15" ht="15.75" customHeight="1" x14ac:dyDescent="0.3">
      <c r="A2546" s="2" t="s">
        <v>1292</v>
      </c>
      <c r="B2546" s="3">
        <v>42621</v>
      </c>
      <c r="C2546" s="2" t="s">
        <v>24</v>
      </c>
      <c r="D2546" s="2" t="s">
        <v>38</v>
      </c>
      <c r="E2546" s="2" t="s">
        <v>46</v>
      </c>
      <c r="F2546" s="2" t="s">
        <v>21</v>
      </c>
      <c r="G2546" s="2" t="s">
        <v>22</v>
      </c>
      <c r="H2546" s="2">
        <v>14.76</v>
      </c>
      <c r="I2546" s="2">
        <v>4</v>
      </c>
      <c r="J2546" s="2" t="s">
        <v>16</v>
      </c>
      <c r="K2546" s="2">
        <f t="shared" si="78"/>
        <v>14.76</v>
      </c>
      <c r="L2546" s="2">
        <f t="shared" si="79"/>
        <v>14.76</v>
      </c>
      <c r="M2546" s="2" cm="1">
        <f t="array" ref="M2546">IFERROR(_xlfn.IFS(AND(F2546="Furniture",C2546="First Class",I2546&gt;5),H2546-(H2546*10%),AND(F2546="Technology",C2546="Same Day",I2546&gt;6),H2546-(H2546*12%),AND(F2546="Office Supplies",OR(C2546="Second Day",C2546="Standard Class"),I2546&gt;4),H2546-(H2546*8%)),H2546)</f>
        <v>14.76</v>
      </c>
      <c r="N2546" s="2" cm="1">
        <f t="array" ref="N2546">IFERROR(_xlfn.IFS(AND(J2546="Yes",F2546="Furniture",OR(C2546="Second Day",C2546="Standard Class"),I2546&gt;3),H2546-(H2546*15%),AND(J2546="Yes",F2546="Technology",C2546="Same Day",I2546&gt;4),H2546-(H2546*18%),AND(J2546="Yes",F2546="Office Supplies",C2546="First Class",I2546&gt;5),H2546-(H2546*20%)),H2546)</f>
        <v>14.76</v>
      </c>
      <c r="O2546" s="2"/>
    </row>
    <row r="2547" spans="1:15" ht="15.75" customHeight="1" x14ac:dyDescent="0.3">
      <c r="A2547" s="2" t="s">
        <v>1293</v>
      </c>
      <c r="B2547" s="3">
        <v>42841</v>
      </c>
      <c r="C2547" s="2" t="s">
        <v>24</v>
      </c>
      <c r="D2547" s="2" t="s">
        <v>12</v>
      </c>
      <c r="E2547" s="2" t="s">
        <v>20</v>
      </c>
      <c r="F2547" s="2" t="s">
        <v>21</v>
      </c>
      <c r="G2547" s="2" t="s">
        <v>26</v>
      </c>
      <c r="H2547" s="2">
        <v>205.92</v>
      </c>
      <c r="I2547" s="2">
        <v>4</v>
      </c>
      <c r="J2547" s="2" t="s">
        <v>16</v>
      </c>
      <c r="K2547" s="2">
        <f t="shared" si="78"/>
        <v>205.92</v>
      </c>
      <c r="L2547" s="2">
        <f t="shared" si="79"/>
        <v>205.92</v>
      </c>
      <c r="M2547" s="2" cm="1">
        <f t="array" ref="M2547">IFERROR(_xlfn.IFS(AND(F2547="Furniture",C2547="First Class",I2547&gt;5),H2547-(H2547*10%),AND(F2547="Technology",C2547="Same Day",I2547&gt;6),H2547-(H2547*12%),AND(F2547="Office Supplies",OR(C2547="Second Day",C2547="Standard Class"),I2547&gt;4),H2547-(H2547*8%)),H2547)</f>
        <v>205.92</v>
      </c>
      <c r="N2547" s="2" cm="1">
        <f t="array" ref="N2547">IFERROR(_xlfn.IFS(AND(J2547="Yes",F2547="Furniture",OR(C2547="Second Day",C2547="Standard Class"),I2547&gt;3),H2547-(H2547*15%),AND(J2547="Yes",F2547="Technology",C2547="Same Day",I2547&gt;4),H2547-(H2547*18%),AND(J2547="Yes",F2547="Office Supplies",C2547="First Class",I2547&gt;5),H2547-(H2547*20%)),H2547)</f>
        <v>205.92</v>
      </c>
      <c r="O2547" s="2"/>
    </row>
    <row r="2548" spans="1:15" ht="15.75" customHeight="1" x14ac:dyDescent="0.3">
      <c r="A2548" s="2" t="s">
        <v>1293</v>
      </c>
      <c r="B2548" s="3">
        <v>42841</v>
      </c>
      <c r="C2548" s="2" t="s">
        <v>24</v>
      </c>
      <c r="D2548" s="2" t="s">
        <v>12</v>
      </c>
      <c r="E2548" s="2" t="s">
        <v>20</v>
      </c>
      <c r="F2548" s="2" t="s">
        <v>14</v>
      </c>
      <c r="G2548" s="2" t="s">
        <v>15</v>
      </c>
      <c r="H2548" s="2">
        <v>102.833</v>
      </c>
      <c r="I2548" s="2">
        <v>1</v>
      </c>
      <c r="J2548" s="2" t="s">
        <v>16</v>
      </c>
      <c r="K2548" s="2">
        <f t="shared" si="78"/>
        <v>102.833</v>
      </c>
      <c r="L2548" s="2">
        <f t="shared" si="79"/>
        <v>102.833</v>
      </c>
      <c r="M2548" s="2" cm="1">
        <f t="array" ref="M2548">IFERROR(_xlfn.IFS(AND(F2548="Furniture",C2548="First Class",I2548&gt;5),H2548-(H2548*10%),AND(F2548="Technology",C2548="Same Day",I2548&gt;6),H2548-(H2548*12%),AND(F2548="Office Supplies",OR(C2548="Second Day",C2548="Standard Class"),I2548&gt;4),H2548-(H2548*8%)),H2548)</f>
        <v>102.833</v>
      </c>
      <c r="N2548" s="2" cm="1">
        <f t="array" ref="N2548">IFERROR(_xlfn.IFS(AND(J2548="Yes",F2548="Furniture",OR(C2548="Second Day",C2548="Standard Class"),I2548&gt;3),H2548-(H2548*15%),AND(J2548="Yes",F2548="Technology",C2548="Same Day",I2548&gt;4),H2548-(H2548*18%),AND(J2548="Yes",F2548="Office Supplies",C2548="First Class",I2548&gt;5),H2548-(H2548*20%)),H2548)</f>
        <v>102.833</v>
      </c>
      <c r="O2548" s="2"/>
    </row>
    <row r="2549" spans="1:15" ht="15.75" customHeight="1" x14ac:dyDescent="0.3">
      <c r="A2549" s="2" t="s">
        <v>1294</v>
      </c>
      <c r="B2549" s="3">
        <v>42232</v>
      </c>
      <c r="C2549" s="2" t="s">
        <v>24</v>
      </c>
      <c r="D2549" s="2" t="s">
        <v>12</v>
      </c>
      <c r="E2549" s="2" t="s">
        <v>20</v>
      </c>
      <c r="F2549" s="2" t="s">
        <v>21</v>
      </c>
      <c r="G2549" s="2" t="s">
        <v>29</v>
      </c>
      <c r="H2549" s="2">
        <v>2.3039999999999998</v>
      </c>
      <c r="I2549" s="2">
        <v>1</v>
      </c>
      <c r="J2549" s="2" t="s">
        <v>43</v>
      </c>
      <c r="K2549" s="2">
        <f t="shared" si="78"/>
        <v>2.3039999999999998</v>
      </c>
      <c r="L2549" s="2">
        <f t="shared" si="79"/>
        <v>2.23488</v>
      </c>
      <c r="M2549" s="2" cm="1">
        <f t="array" ref="M2549">IFERROR(_xlfn.IFS(AND(F2549="Furniture",C2549="First Class",I2549&gt;5),H2549-(H2549*10%),AND(F2549="Technology",C2549="Same Day",I2549&gt;6),H2549-(H2549*12%),AND(F2549="Office Supplies",OR(C2549="Second Day",C2549="Standard Class"),I2549&gt;4),H2549-(H2549*8%)),H2549)</f>
        <v>2.3039999999999998</v>
      </c>
      <c r="N2549" s="2" cm="1">
        <f t="array" ref="N2549">IFERROR(_xlfn.IFS(AND(J2549="Yes",F2549="Furniture",OR(C2549="Second Day",C2549="Standard Class"),I2549&gt;3),H2549-(H2549*15%),AND(J2549="Yes",F2549="Technology",C2549="Same Day",I2549&gt;4),H2549-(H2549*18%),AND(J2549="Yes",F2549="Office Supplies",C2549="First Class",I2549&gt;5),H2549-(H2549*20%)),H2549)</f>
        <v>2.3039999999999998</v>
      </c>
      <c r="O2549" s="2"/>
    </row>
    <row r="2550" spans="1:15" ht="15.75" customHeight="1" x14ac:dyDescent="0.3">
      <c r="A2550" s="2" t="s">
        <v>1294</v>
      </c>
      <c r="B2550" s="3">
        <v>42232</v>
      </c>
      <c r="C2550" s="2" t="s">
        <v>24</v>
      </c>
      <c r="D2550" s="2" t="s">
        <v>12</v>
      </c>
      <c r="E2550" s="2" t="s">
        <v>20</v>
      </c>
      <c r="F2550" s="2" t="s">
        <v>30</v>
      </c>
      <c r="G2550" s="2" t="s">
        <v>31</v>
      </c>
      <c r="H2550" s="2">
        <v>1879.96</v>
      </c>
      <c r="I2550" s="2">
        <v>5</v>
      </c>
      <c r="J2550" s="2" t="s">
        <v>43</v>
      </c>
      <c r="K2550" s="2">
        <f t="shared" si="78"/>
        <v>1597.9660000000001</v>
      </c>
      <c r="L2550" s="2">
        <f t="shared" si="79"/>
        <v>1823.5612000000001</v>
      </c>
      <c r="M2550" s="2" cm="1">
        <f t="array" ref="M2550">IFERROR(_xlfn.IFS(AND(F2550="Furniture",C2550="First Class",I2550&gt;5),H2550-(H2550*10%),AND(F2550="Technology",C2550="Same Day",I2550&gt;6),H2550-(H2550*12%),AND(F2550="Office Supplies",OR(C2550="Second Day",C2550="Standard Class"),I2550&gt;4),H2550-(H2550*8%)),H2550)</f>
        <v>1879.96</v>
      </c>
      <c r="N2550" s="2" cm="1">
        <f t="array" ref="N2550">IFERROR(_xlfn.IFS(AND(J2550="Yes",F2550="Furniture",OR(C2550="Second Day",C2550="Standard Class"),I2550&gt;3),H2550-(H2550*15%),AND(J2550="Yes",F2550="Technology",C2550="Same Day",I2550&gt;4),H2550-(H2550*18%),AND(J2550="Yes",F2550="Office Supplies",C2550="First Class",I2550&gt;5),H2550-(H2550*20%)),H2550)</f>
        <v>1879.96</v>
      </c>
      <c r="O2550" s="2"/>
    </row>
    <row r="2551" spans="1:15" ht="15.75" customHeight="1" x14ac:dyDescent="0.3">
      <c r="A2551" s="2" t="s">
        <v>1294</v>
      </c>
      <c r="B2551" s="3">
        <v>42232</v>
      </c>
      <c r="C2551" s="2" t="s">
        <v>24</v>
      </c>
      <c r="D2551" s="2" t="s">
        <v>12</v>
      </c>
      <c r="E2551" s="2" t="s">
        <v>20</v>
      </c>
      <c r="F2551" s="2" t="s">
        <v>21</v>
      </c>
      <c r="G2551" s="2" t="s">
        <v>35</v>
      </c>
      <c r="H2551" s="2">
        <v>313.024</v>
      </c>
      <c r="I2551" s="2">
        <v>8</v>
      </c>
      <c r="J2551" s="2" t="s">
        <v>43</v>
      </c>
      <c r="K2551" s="2">
        <f t="shared" si="78"/>
        <v>266.07040000000001</v>
      </c>
      <c r="L2551" s="2">
        <f t="shared" si="79"/>
        <v>303.63328000000001</v>
      </c>
      <c r="M2551" s="2" cm="1">
        <f t="array" ref="M2551">IFERROR(_xlfn.IFS(AND(F2551="Furniture",C2551="First Class",I2551&gt;5),H2551-(H2551*10%),AND(F2551="Technology",C2551="Same Day",I2551&gt;6),H2551-(H2551*12%),AND(F2551="Office Supplies",OR(C2551="Second Day",C2551="Standard Class"),I2551&gt;4),H2551-(H2551*8%)),H2551)</f>
        <v>287.98208</v>
      </c>
      <c r="N2551" s="2" cm="1">
        <f t="array" ref="N2551">IFERROR(_xlfn.IFS(AND(J2551="Yes",F2551="Furniture",OR(C2551="Second Day",C2551="Standard Class"),I2551&gt;3),H2551-(H2551*15%),AND(J2551="Yes",F2551="Technology",C2551="Same Day",I2551&gt;4),H2551-(H2551*18%),AND(J2551="Yes",F2551="Office Supplies",C2551="First Class",I2551&gt;5),H2551-(H2551*20%)),H2551)</f>
        <v>313.024</v>
      </c>
      <c r="O2551" s="2"/>
    </row>
    <row r="2552" spans="1:15" ht="15.75" customHeight="1" x14ac:dyDescent="0.3">
      <c r="A2552" s="2" t="s">
        <v>1294</v>
      </c>
      <c r="B2552" s="3">
        <v>42232</v>
      </c>
      <c r="C2552" s="2" t="s">
        <v>24</v>
      </c>
      <c r="D2552" s="2" t="s">
        <v>12</v>
      </c>
      <c r="E2552" s="2" t="s">
        <v>20</v>
      </c>
      <c r="F2552" s="2" t="s">
        <v>21</v>
      </c>
      <c r="G2552" s="2" t="s">
        <v>22</v>
      </c>
      <c r="H2552" s="2">
        <v>5.04</v>
      </c>
      <c r="I2552" s="2">
        <v>2</v>
      </c>
      <c r="J2552" s="2" t="s">
        <v>43</v>
      </c>
      <c r="K2552" s="2">
        <f t="shared" si="78"/>
        <v>5.04</v>
      </c>
      <c r="L2552" s="2">
        <f t="shared" si="79"/>
        <v>4.8887999999999998</v>
      </c>
      <c r="M2552" s="2" cm="1">
        <f t="array" ref="M2552">IFERROR(_xlfn.IFS(AND(F2552="Furniture",C2552="First Class",I2552&gt;5),H2552-(H2552*10%),AND(F2552="Technology",C2552="Same Day",I2552&gt;6),H2552-(H2552*12%),AND(F2552="Office Supplies",OR(C2552="Second Day",C2552="Standard Class"),I2552&gt;4),H2552-(H2552*8%)),H2552)</f>
        <v>5.04</v>
      </c>
      <c r="N2552" s="2" cm="1">
        <f t="array" ref="N2552">IFERROR(_xlfn.IFS(AND(J2552="Yes",F2552="Furniture",OR(C2552="Second Day",C2552="Standard Class"),I2552&gt;3),H2552-(H2552*15%),AND(J2552="Yes",F2552="Technology",C2552="Same Day",I2552&gt;4),H2552-(H2552*18%),AND(J2552="Yes",F2552="Office Supplies",C2552="First Class",I2552&gt;5),H2552-(H2552*20%)),H2552)</f>
        <v>5.04</v>
      </c>
      <c r="O2552" s="2"/>
    </row>
    <row r="2553" spans="1:15" ht="15.75" customHeight="1" x14ac:dyDescent="0.3">
      <c r="A2553" s="2" t="s">
        <v>1295</v>
      </c>
      <c r="B2553" s="3">
        <v>43058</v>
      </c>
      <c r="C2553" s="2" t="s">
        <v>24</v>
      </c>
      <c r="D2553" s="2" t="s">
        <v>12</v>
      </c>
      <c r="E2553" s="2" t="s">
        <v>13</v>
      </c>
      <c r="F2553" s="2" t="s">
        <v>14</v>
      </c>
      <c r="G2553" s="2" t="s">
        <v>28</v>
      </c>
      <c r="H2553" s="2">
        <v>821.87999999999988</v>
      </c>
      <c r="I2553" s="2">
        <v>6</v>
      </c>
      <c r="J2553" s="2" t="s">
        <v>16</v>
      </c>
      <c r="K2553" s="2">
        <f t="shared" si="78"/>
        <v>698.59799999999996</v>
      </c>
      <c r="L2553" s="2">
        <f t="shared" si="79"/>
        <v>821.87999999999988</v>
      </c>
      <c r="M2553" s="2" cm="1">
        <f t="array" ref="M2553">IFERROR(_xlfn.IFS(AND(F2553="Furniture",C2553="First Class",I2553&gt;5),H2553-(H2553*10%),AND(F2553="Technology",C2553="Same Day",I2553&gt;6),H2553-(H2553*12%),AND(F2553="Office Supplies",OR(C2553="Second Day",C2553="Standard Class"),I2553&gt;4),H2553-(H2553*8%)),H2553)</f>
        <v>821.87999999999988</v>
      </c>
      <c r="N2553" s="2" cm="1">
        <f t="array" ref="N2553">IFERROR(_xlfn.IFS(AND(J2553="Yes",F2553="Furniture",OR(C2553="Second Day",C2553="Standard Class"),I2553&gt;3),H2553-(H2553*15%),AND(J2553="Yes",F2553="Technology",C2553="Same Day",I2553&gt;4),H2553-(H2553*18%),AND(J2553="Yes",F2553="Office Supplies",C2553="First Class",I2553&gt;5),H2553-(H2553*20%)),H2553)</f>
        <v>821.87999999999988</v>
      </c>
      <c r="O2553" s="2"/>
    </row>
    <row r="2554" spans="1:15" ht="15.75" customHeight="1" x14ac:dyDescent="0.3">
      <c r="A2554" s="2" t="s">
        <v>1295</v>
      </c>
      <c r="B2554" s="3">
        <v>43058</v>
      </c>
      <c r="C2554" s="2" t="s">
        <v>24</v>
      </c>
      <c r="D2554" s="2" t="s">
        <v>12</v>
      </c>
      <c r="E2554" s="2" t="s">
        <v>13</v>
      </c>
      <c r="F2554" s="2" t="s">
        <v>21</v>
      </c>
      <c r="G2554" s="2" t="s">
        <v>32</v>
      </c>
      <c r="H2554" s="2">
        <v>21.96</v>
      </c>
      <c r="I2554" s="2">
        <v>2</v>
      </c>
      <c r="J2554" s="2" t="s">
        <v>16</v>
      </c>
      <c r="K2554" s="2">
        <f t="shared" si="78"/>
        <v>21.96</v>
      </c>
      <c r="L2554" s="2">
        <f t="shared" si="79"/>
        <v>21.96</v>
      </c>
      <c r="M2554" s="2" cm="1">
        <f t="array" ref="M2554">IFERROR(_xlfn.IFS(AND(F2554="Furniture",C2554="First Class",I2554&gt;5),H2554-(H2554*10%),AND(F2554="Technology",C2554="Same Day",I2554&gt;6),H2554-(H2554*12%),AND(F2554="Office Supplies",OR(C2554="Second Day",C2554="Standard Class"),I2554&gt;4),H2554-(H2554*8%)),H2554)</f>
        <v>21.96</v>
      </c>
      <c r="N2554" s="2" cm="1">
        <f t="array" ref="N2554">IFERROR(_xlfn.IFS(AND(J2554="Yes",F2554="Furniture",OR(C2554="Second Day",C2554="Standard Class"),I2554&gt;3),H2554-(H2554*15%),AND(J2554="Yes",F2554="Technology",C2554="Same Day",I2554&gt;4),H2554-(H2554*18%),AND(J2554="Yes",F2554="Office Supplies",C2554="First Class",I2554&gt;5),H2554-(H2554*20%)),H2554)</f>
        <v>21.96</v>
      </c>
      <c r="O2554" s="2"/>
    </row>
    <row r="2555" spans="1:15" ht="15.75" customHeight="1" x14ac:dyDescent="0.3">
      <c r="A2555" s="2" t="s">
        <v>1296</v>
      </c>
      <c r="B2555" s="3">
        <v>42627</v>
      </c>
      <c r="C2555" s="2" t="s">
        <v>24</v>
      </c>
      <c r="D2555" s="2" t="s">
        <v>38</v>
      </c>
      <c r="E2555" s="2" t="s">
        <v>13</v>
      </c>
      <c r="F2555" s="2" t="s">
        <v>21</v>
      </c>
      <c r="G2555" s="2" t="s">
        <v>35</v>
      </c>
      <c r="H2555" s="2">
        <v>25.92</v>
      </c>
      <c r="I2555" s="2">
        <v>4</v>
      </c>
      <c r="J2555" s="2" t="s">
        <v>16</v>
      </c>
      <c r="K2555" s="2">
        <f t="shared" si="78"/>
        <v>25.92</v>
      </c>
      <c r="L2555" s="2">
        <f t="shared" si="79"/>
        <v>25.92</v>
      </c>
      <c r="M2555" s="2" cm="1">
        <f t="array" ref="M2555">IFERROR(_xlfn.IFS(AND(F2555="Furniture",C2555="First Class",I2555&gt;5),H2555-(H2555*10%),AND(F2555="Technology",C2555="Same Day",I2555&gt;6),H2555-(H2555*12%),AND(F2555="Office Supplies",OR(C2555="Second Day",C2555="Standard Class"),I2555&gt;4),H2555-(H2555*8%)),H2555)</f>
        <v>25.92</v>
      </c>
      <c r="N2555" s="2" cm="1">
        <f t="array" ref="N2555">IFERROR(_xlfn.IFS(AND(J2555="Yes",F2555="Furniture",OR(C2555="Second Day",C2555="Standard Class"),I2555&gt;3),H2555-(H2555*15%),AND(J2555="Yes",F2555="Technology",C2555="Same Day",I2555&gt;4),H2555-(H2555*18%),AND(J2555="Yes",F2555="Office Supplies",C2555="First Class",I2555&gt;5),H2555-(H2555*20%)),H2555)</f>
        <v>25.92</v>
      </c>
      <c r="O2555" s="2"/>
    </row>
    <row r="2556" spans="1:15" ht="15.75" customHeight="1" x14ac:dyDescent="0.3">
      <c r="A2556" s="2" t="s">
        <v>1297</v>
      </c>
      <c r="B2556" s="3">
        <v>42597</v>
      </c>
      <c r="C2556" s="2" t="s">
        <v>24</v>
      </c>
      <c r="D2556" s="2" t="s">
        <v>12</v>
      </c>
      <c r="E2556" s="2" t="s">
        <v>13</v>
      </c>
      <c r="F2556" s="2" t="s">
        <v>30</v>
      </c>
      <c r="G2556" s="2" t="s">
        <v>31</v>
      </c>
      <c r="H2556" s="2">
        <v>705.54399999999998</v>
      </c>
      <c r="I2556" s="2">
        <v>7</v>
      </c>
      <c r="J2556" s="2" t="s">
        <v>16</v>
      </c>
      <c r="K2556" s="2">
        <f t="shared" si="78"/>
        <v>599.7124</v>
      </c>
      <c r="L2556" s="2">
        <f t="shared" si="79"/>
        <v>705.54399999999998</v>
      </c>
      <c r="M2556" s="2" cm="1">
        <f t="array" ref="M2556">IFERROR(_xlfn.IFS(AND(F2556="Furniture",C2556="First Class",I2556&gt;5),H2556-(H2556*10%),AND(F2556="Technology",C2556="Same Day",I2556&gt;6),H2556-(H2556*12%),AND(F2556="Office Supplies",OR(C2556="Second Day",C2556="Standard Class"),I2556&gt;4),H2556-(H2556*8%)),H2556)</f>
        <v>705.54399999999998</v>
      </c>
      <c r="N2556" s="2" cm="1">
        <f t="array" ref="N2556">IFERROR(_xlfn.IFS(AND(J2556="Yes",F2556="Furniture",OR(C2556="Second Day",C2556="Standard Class"),I2556&gt;3),H2556-(H2556*15%),AND(J2556="Yes",F2556="Technology",C2556="Same Day",I2556&gt;4),H2556-(H2556*18%),AND(J2556="Yes",F2556="Office Supplies",C2556="First Class",I2556&gt;5),H2556-(H2556*20%)),H2556)</f>
        <v>705.54399999999998</v>
      </c>
      <c r="O2556" s="2"/>
    </row>
    <row r="2557" spans="1:15" ht="15.75" customHeight="1" x14ac:dyDescent="0.3">
      <c r="A2557" s="2" t="s">
        <v>1298</v>
      </c>
      <c r="B2557" s="3">
        <v>42273</v>
      </c>
      <c r="C2557" s="2" t="s">
        <v>24</v>
      </c>
      <c r="D2557" s="2" t="s">
        <v>12</v>
      </c>
      <c r="E2557" s="2" t="s">
        <v>46</v>
      </c>
      <c r="F2557" s="2" t="s">
        <v>30</v>
      </c>
      <c r="G2557" s="2" t="s">
        <v>49</v>
      </c>
      <c r="H2557" s="2">
        <v>50</v>
      </c>
      <c r="I2557" s="2">
        <v>2</v>
      </c>
      <c r="J2557" s="2" t="s">
        <v>16</v>
      </c>
      <c r="K2557" s="2">
        <f t="shared" si="78"/>
        <v>50</v>
      </c>
      <c r="L2557" s="2">
        <f t="shared" si="79"/>
        <v>50</v>
      </c>
      <c r="M2557" s="2" cm="1">
        <f t="array" ref="M2557">IFERROR(_xlfn.IFS(AND(F2557="Furniture",C2557="First Class",I2557&gt;5),H2557-(H2557*10%),AND(F2557="Technology",C2557="Same Day",I2557&gt;6),H2557-(H2557*12%),AND(F2557="Office Supplies",OR(C2557="Second Day",C2557="Standard Class"),I2557&gt;4),H2557-(H2557*8%)),H2557)</f>
        <v>50</v>
      </c>
      <c r="N2557" s="2" cm="1">
        <f t="array" ref="N2557">IFERROR(_xlfn.IFS(AND(J2557="Yes",F2557="Furniture",OR(C2557="Second Day",C2557="Standard Class"),I2557&gt;3),H2557-(H2557*15%),AND(J2557="Yes",F2557="Technology",C2557="Same Day",I2557&gt;4),H2557-(H2557*18%),AND(J2557="Yes",F2557="Office Supplies",C2557="First Class",I2557&gt;5),H2557-(H2557*20%)),H2557)</f>
        <v>50</v>
      </c>
      <c r="O2557" s="2"/>
    </row>
    <row r="2558" spans="1:15" ht="15.75" customHeight="1" x14ac:dyDescent="0.3">
      <c r="A2558" s="2" t="s">
        <v>1299</v>
      </c>
      <c r="B2558" s="3">
        <v>42651</v>
      </c>
      <c r="C2558" s="2" t="s">
        <v>24</v>
      </c>
      <c r="D2558" s="2" t="s">
        <v>19</v>
      </c>
      <c r="E2558" s="2" t="s">
        <v>39</v>
      </c>
      <c r="F2558" s="2" t="s">
        <v>14</v>
      </c>
      <c r="G2558" s="2" t="s">
        <v>28</v>
      </c>
      <c r="H2558" s="2">
        <v>51.712000000000003</v>
      </c>
      <c r="I2558" s="2">
        <v>8</v>
      </c>
      <c r="J2558" s="2" t="s">
        <v>16</v>
      </c>
      <c r="K2558" s="2">
        <f t="shared" si="78"/>
        <v>51.712000000000003</v>
      </c>
      <c r="L2558" s="2">
        <f t="shared" si="79"/>
        <v>51.712000000000003</v>
      </c>
      <c r="M2558" s="2" cm="1">
        <f t="array" ref="M2558">IFERROR(_xlfn.IFS(AND(F2558="Furniture",C2558="First Class",I2558&gt;5),H2558-(H2558*10%),AND(F2558="Technology",C2558="Same Day",I2558&gt;6),H2558-(H2558*12%),AND(F2558="Office Supplies",OR(C2558="Second Day",C2558="Standard Class"),I2558&gt;4),H2558-(H2558*8%)),H2558)</f>
        <v>51.712000000000003</v>
      </c>
      <c r="N2558" s="2" cm="1">
        <f t="array" ref="N2558">IFERROR(_xlfn.IFS(AND(J2558="Yes",F2558="Furniture",OR(C2558="Second Day",C2558="Standard Class"),I2558&gt;3),H2558-(H2558*15%),AND(J2558="Yes",F2558="Technology",C2558="Same Day",I2558&gt;4),H2558-(H2558*18%),AND(J2558="Yes",F2558="Office Supplies",C2558="First Class",I2558&gt;5),H2558-(H2558*20%)),H2558)</f>
        <v>51.712000000000003</v>
      </c>
      <c r="O2558" s="2"/>
    </row>
    <row r="2559" spans="1:15" ht="15.75" customHeight="1" x14ac:dyDescent="0.3">
      <c r="A2559" s="2" t="s">
        <v>1300</v>
      </c>
      <c r="B2559" s="3">
        <v>42087</v>
      </c>
      <c r="C2559" s="2" t="s">
        <v>24</v>
      </c>
      <c r="D2559" s="2" t="s">
        <v>19</v>
      </c>
      <c r="E2559" s="2" t="s">
        <v>13</v>
      </c>
      <c r="F2559" s="2" t="s">
        <v>21</v>
      </c>
      <c r="G2559" s="2" t="s">
        <v>33</v>
      </c>
      <c r="H2559" s="2">
        <v>6.9920000000000009</v>
      </c>
      <c r="I2559" s="2">
        <v>2</v>
      </c>
      <c r="J2559" s="2" t="s">
        <v>16</v>
      </c>
      <c r="K2559" s="2">
        <f t="shared" si="78"/>
        <v>6.9920000000000009</v>
      </c>
      <c r="L2559" s="2">
        <f t="shared" si="79"/>
        <v>6.9920000000000009</v>
      </c>
      <c r="M2559" s="2" cm="1">
        <f t="array" ref="M2559">IFERROR(_xlfn.IFS(AND(F2559="Furniture",C2559="First Class",I2559&gt;5),H2559-(H2559*10%),AND(F2559="Technology",C2559="Same Day",I2559&gt;6),H2559-(H2559*12%),AND(F2559="Office Supplies",OR(C2559="Second Day",C2559="Standard Class"),I2559&gt;4),H2559-(H2559*8%)),H2559)</f>
        <v>6.9920000000000009</v>
      </c>
      <c r="N2559" s="2" cm="1">
        <f t="array" ref="N2559">IFERROR(_xlfn.IFS(AND(J2559="Yes",F2559="Furniture",OR(C2559="Second Day",C2559="Standard Class"),I2559&gt;3),H2559-(H2559*15%),AND(J2559="Yes",F2559="Technology",C2559="Same Day",I2559&gt;4),H2559-(H2559*18%),AND(J2559="Yes",F2559="Office Supplies",C2559="First Class",I2559&gt;5),H2559-(H2559*20%)),H2559)</f>
        <v>6.9920000000000009</v>
      </c>
      <c r="O2559" s="2"/>
    </row>
    <row r="2560" spans="1:15" ht="15.75" customHeight="1" x14ac:dyDescent="0.3">
      <c r="A2560" s="2" t="s">
        <v>1301</v>
      </c>
      <c r="B2560" s="3">
        <v>42155</v>
      </c>
      <c r="C2560" s="2" t="s">
        <v>24</v>
      </c>
      <c r="D2560" s="2" t="s">
        <v>12</v>
      </c>
      <c r="E2560" s="2" t="s">
        <v>20</v>
      </c>
      <c r="F2560" s="2" t="s">
        <v>14</v>
      </c>
      <c r="G2560" s="2" t="s">
        <v>15</v>
      </c>
      <c r="H2560" s="2">
        <v>1406.86</v>
      </c>
      <c r="I2560" s="2">
        <v>7</v>
      </c>
      <c r="J2560" s="2" t="s">
        <v>16</v>
      </c>
      <c r="K2560" s="2">
        <f t="shared" si="78"/>
        <v>1195.8309999999999</v>
      </c>
      <c r="L2560" s="2">
        <f t="shared" si="79"/>
        <v>1406.86</v>
      </c>
      <c r="M2560" s="2" cm="1">
        <f t="array" ref="M2560">IFERROR(_xlfn.IFS(AND(F2560="Furniture",C2560="First Class",I2560&gt;5),H2560-(H2560*10%),AND(F2560="Technology",C2560="Same Day",I2560&gt;6),H2560-(H2560*12%),AND(F2560="Office Supplies",OR(C2560="Second Day",C2560="Standard Class"),I2560&gt;4),H2560-(H2560*8%)),H2560)</f>
        <v>1406.86</v>
      </c>
      <c r="N2560" s="2" cm="1">
        <f t="array" ref="N2560">IFERROR(_xlfn.IFS(AND(J2560="Yes",F2560="Furniture",OR(C2560="Second Day",C2560="Standard Class"),I2560&gt;3),H2560-(H2560*15%),AND(J2560="Yes",F2560="Technology",C2560="Same Day",I2560&gt;4),H2560-(H2560*18%),AND(J2560="Yes",F2560="Office Supplies",C2560="First Class",I2560&gt;5),H2560-(H2560*20%)),H2560)</f>
        <v>1406.86</v>
      </c>
      <c r="O2560" s="2"/>
    </row>
    <row r="2561" spans="1:15" ht="15.75" customHeight="1" x14ac:dyDescent="0.3">
      <c r="A2561" s="2" t="s">
        <v>1301</v>
      </c>
      <c r="B2561" s="3">
        <v>42155</v>
      </c>
      <c r="C2561" s="2" t="s">
        <v>24</v>
      </c>
      <c r="D2561" s="2" t="s">
        <v>12</v>
      </c>
      <c r="E2561" s="2" t="s">
        <v>20</v>
      </c>
      <c r="F2561" s="2" t="s">
        <v>21</v>
      </c>
      <c r="G2561" s="2" t="s">
        <v>22</v>
      </c>
      <c r="H2561" s="2">
        <v>15.75</v>
      </c>
      <c r="I2561" s="2">
        <v>5</v>
      </c>
      <c r="J2561" s="2" t="s">
        <v>16</v>
      </c>
      <c r="K2561" s="2">
        <f t="shared" si="78"/>
        <v>15.75</v>
      </c>
      <c r="L2561" s="2">
        <f t="shared" si="79"/>
        <v>15.75</v>
      </c>
      <c r="M2561" s="2" cm="1">
        <f t="array" ref="M2561">IFERROR(_xlfn.IFS(AND(F2561="Furniture",C2561="First Class",I2561&gt;5),H2561-(H2561*10%),AND(F2561="Technology",C2561="Same Day",I2561&gt;6),H2561-(H2561*12%),AND(F2561="Office Supplies",OR(C2561="Second Day",C2561="Standard Class"),I2561&gt;4),H2561-(H2561*8%)),H2561)</f>
        <v>14.49</v>
      </c>
      <c r="N2561" s="2" cm="1">
        <f t="array" ref="N2561">IFERROR(_xlfn.IFS(AND(J2561="Yes",F2561="Furniture",OR(C2561="Second Day",C2561="Standard Class"),I2561&gt;3),H2561-(H2561*15%),AND(J2561="Yes",F2561="Technology",C2561="Same Day",I2561&gt;4),H2561-(H2561*18%),AND(J2561="Yes",F2561="Office Supplies",C2561="First Class",I2561&gt;5),H2561-(H2561*20%)),H2561)</f>
        <v>15.75</v>
      </c>
      <c r="O2561" s="2"/>
    </row>
    <row r="2562" spans="1:15" ht="15.75" customHeight="1" x14ac:dyDescent="0.3">
      <c r="A2562" s="2" t="s">
        <v>1301</v>
      </c>
      <c r="B2562" s="3">
        <v>42155</v>
      </c>
      <c r="C2562" s="2" t="s">
        <v>24</v>
      </c>
      <c r="D2562" s="2" t="s">
        <v>12</v>
      </c>
      <c r="E2562" s="2" t="s">
        <v>20</v>
      </c>
      <c r="F2562" s="2" t="s">
        <v>21</v>
      </c>
      <c r="G2562" s="2" t="s">
        <v>26</v>
      </c>
      <c r="H2562" s="2">
        <v>323.10000000000002</v>
      </c>
      <c r="I2562" s="2">
        <v>2</v>
      </c>
      <c r="J2562" s="2" t="s">
        <v>16</v>
      </c>
      <c r="K2562" s="2">
        <f t="shared" si="78"/>
        <v>274.63499999999999</v>
      </c>
      <c r="L2562" s="2">
        <f t="shared" si="79"/>
        <v>323.10000000000002</v>
      </c>
      <c r="M2562" s="2" cm="1">
        <f t="array" ref="M2562">IFERROR(_xlfn.IFS(AND(F2562="Furniture",C2562="First Class",I2562&gt;5),H2562-(H2562*10%),AND(F2562="Technology",C2562="Same Day",I2562&gt;6),H2562-(H2562*12%),AND(F2562="Office Supplies",OR(C2562="Second Day",C2562="Standard Class"),I2562&gt;4),H2562-(H2562*8%)),H2562)</f>
        <v>323.10000000000002</v>
      </c>
      <c r="N2562" s="2" cm="1">
        <f t="array" ref="N2562">IFERROR(_xlfn.IFS(AND(J2562="Yes",F2562="Furniture",OR(C2562="Second Day",C2562="Standard Class"),I2562&gt;3),H2562-(H2562*15%),AND(J2562="Yes",F2562="Technology",C2562="Same Day",I2562&gt;4),H2562-(H2562*18%),AND(J2562="Yes",F2562="Office Supplies",C2562="First Class",I2562&gt;5),H2562-(H2562*20%)),H2562)</f>
        <v>323.10000000000002</v>
      </c>
      <c r="O2562" s="2"/>
    </row>
    <row r="2563" spans="1:15" ht="15.75" customHeight="1" x14ac:dyDescent="0.3">
      <c r="A2563" s="2" t="s">
        <v>1302</v>
      </c>
      <c r="B2563" s="3">
        <v>42363</v>
      </c>
      <c r="C2563" s="2" t="s">
        <v>24</v>
      </c>
      <c r="D2563" s="2" t="s">
        <v>12</v>
      </c>
      <c r="E2563" s="2" t="s">
        <v>13</v>
      </c>
      <c r="F2563" s="2" t="s">
        <v>21</v>
      </c>
      <c r="G2563" s="2" t="s">
        <v>22</v>
      </c>
      <c r="H2563" s="2">
        <v>9.2159999999999993</v>
      </c>
      <c r="I2563" s="2">
        <v>4</v>
      </c>
      <c r="J2563" s="2" t="s">
        <v>16</v>
      </c>
      <c r="K2563" s="2">
        <f t="shared" ref="K2563:K2626" si="80">IF(H2563&gt;$Q$5,H2563-(H2563*15%),H2563)</f>
        <v>9.2159999999999993</v>
      </c>
      <c r="L2563" s="2">
        <f t="shared" ref="L2563:L2626" si="81">IF(AND(J2563="Yes",D2563="Consumer"),H2563-(H2563*3%),IF(AND(J2563="Yes",D2563="Corporate"),H2563-(H2563*5%),IF(J2563="Yes",H2563-(H2563*7%),H2563)))</f>
        <v>9.2159999999999993</v>
      </c>
      <c r="M2563" s="2" cm="1">
        <f t="array" ref="M2563">IFERROR(_xlfn.IFS(AND(F2563="Furniture",C2563="First Class",I2563&gt;5),H2563-(H2563*10%),AND(F2563="Technology",C2563="Same Day",I2563&gt;6),H2563-(H2563*12%),AND(F2563="Office Supplies",OR(C2563="Second Day",C2563="Standard Class"),I2563&gt;4),H2563-(H2563*8%)),H2563)</f>
        <v>9.2159999999999993</v>
      </c>
      <c r="N2563" s="2" cm="1">
        <f t="array" ref="N2563">IFERROR(_xlfn.IFS(AND(J2563="Yes",F2563="Furniture",OR(C2563="Second Day",C2563="Standard Class"),I2563&gt;3),H2563-(H2563*15%),AND(J2563="Yes",F2563="Technology",C2563="Same Day",I2563&gt;4),H2563-(H2563*18%),AND(J2563="Yes",F2563="Office Supplies",C2563="First Class",I2563&gt;5),H2563-(H2563*20%)),H2563)</f>
        <v>9.2159999999999993</v>
      </c>
      <c r="O2563" s="2"/>
    </row>
    <row r="2564" spans="1:15" ht="15.75" customHeight="1" x14ac:dyDescent="0.3">
      <c r="A2564" s="2" t="s">
        <v>1302</v>
      </c>
      <c r="B2564" s="3">
        <v>42363</v>
      </c>
      <c r="C2564" s="2" t="s">
        <v>24</v>
      </c>
      <c r="D2564" s="2" t="s">
        <v>12</v>
      </c>
      <c r="E2564" s="2" t="s">
        <v>13</v>
      </c>
      <c r="F2564" s="2" t="s">
        <v>21</v>
      </c>
      <c r="G2564" s="2" t="s">
        <v>35</v>
      </c>
      <c r="H2564" s="2">
        <v>10.368000000000002</v>
      </c>
      <c r="I2564" s="2">
        <v>2</v>
      </c>
      <c r="J2564" s="2" t="s">
        <v>16</v>
      </c>
      <c r="K2564" s="2">
        <f t="shared" si="80"/>
        <v>10.368000000000002</v>
      </c>
      <c r="L2564" s="2">
        <f t="shared" si="81"/>
        <v>10.368000000000002</v>
      </c>
      <c r="M2564" s="2" cm="1">
        <f t="array" ref="M2564">IFERROR(_xlfn.IFS(AND(F2564="Furniture",C2564="First Class",I2564&gt;5),H2564-(H2564*10%),AND(F2564="Technology",C2564="Same Day",I2564&gt;6),H2564-(H2564*12%),AND(F2564="Office Supplies",OR(C2564="Second Day",C2564="Standard Class"),I2564&gt;4),H2564-(H2564*8%)),H2564)</f>
        <v>10.368000000000002</v>
      </c>
      <c r="N2564" s="2" cm="1">
        <f t="array" ref="N2564">IFERROR(_xlfn.IFS(AND(J2564="Yes",F2564="Furniture",OR(C2564="Second Day",C2564="Standard Class"),I2564&gt;3),H2564-(H2564*15%),AND(J2564="Yes",F2564="Technology",C2564="Same Day",I2564&gt;4),H2564-(H2564*18%),AND(J2564="Yes",F2564="Office Supplies",C2564="First Class",I2564&gt;5),H2564-(H2564*20%)),H2564)</f>
        <v>10.368000000000002</v>
      </c>
      <c r="O2564" s="2"/>
    </row>
    <row r="2565" spans="1:15" ht="15.75" customHeight="1" x14ac:dyDescent="0.3">
      <c r="A2565" s="2" t="s">
        <v>1303</v>
      </c>
      <c r="B2565" s="3">
        <v>42080</v>
      </c>
      <c r="C2565" s="2" t="s">
        <v>11</v>
      </c>
      <c r="D2565" s="2" t="s">
        <v>19</v>
      </c>
      <c r="E2565" s="2" t="s">
        <v>46</v>
      </c>
      <c r="F2565" s="2" t="s">
        <v>30</v>
      </c>
      <c r="G2565" s="2" t="s">
        <v>49</v>
      </c>
      <c r="H2565" s="2">
        <v>15.02</v>
      </c>
      <c r="I2565" s="2">
        <v>1</v>
      </c>
      <c r="J2565" s="2" t="s">
        <v>16</v>
      </c>
      <c r="K2565" s="2">
        <f t="shared" si="80"/>
        <v>15.02</v>
      </c>
      <c r="L2565" s="2">
        <f t="shared" si="81"/>
        <v>15.02</v>
      </c>
      <c r="M2565" s="2" cm="1">
        <f t="array" ref="M2565">IFERROR(_xlfn.IFS(AND(F2565="Furniture",C2565="First Class",I2565&gt;5),H2565-(H2565*10%),AND(F2565="Technology",C2565="Same Day",I2565&gt;6),H2565-(H2565*12%),AND(F2565="Office Supplies",OR(C2565="Second Day",C2565="Standard Class"),I2565&gt;4),H2565-(H2565*8%)),H2565)</f>
        <v>15.02</v>
      </c>
      <c r="N2565" s="2" cm="1">
        <f t="array" ref="N2565">IFERROR(_xlfn.IFS(AND(J2565="Yes",F2565="Furniture",OR(C2565="Second Day",C2565="Standard Class"),I2565&gt;3),H2565-(H2565*15%),AND(J2565="Yes",F2565="Technology",C2565="Same Day",I2565&gt;4),H2565-(H2565*18%),AND(J2565="Yes",F2565="Office Supplies",C2565="First Class",I2565&gt;5),H2565-(H2565*20%)),H2565)</f>
        <v>15.02</v>
      </c>
      <c r="O2565" s="2"/>
    </row>
    <row r="2566" spans="1:15" ht="15.75" customHeight="1" x14ac:dyDescent="0.3">
      <c r="A2566" s="2" t="s">
        <v>1303</v>
      </c>
      <c r="B2566" s="3">
        <v>42080</v>
      </c>
      <c r="C2566" s="2" t="s">
        <v>11</v>
      </c>
      <c r="D2566" s="2" t="s">
        <v>19</v>
      </c>
      <c r="E2566" s="2" t="s">
        <v>46</v>
      </c>
      <c r="F2566" s="2" t="s">
        <v>21</v>
      </c>
      <c r="G2566" s="2" t="s">
        <v>26</v>
      </c>
      <c r="H2566" s="2">
        <v>33.82</v>
      </c>
      <c r="I2566" s="2">
        <v>2</v>
      </c>
      <c r="J2566" s="2" t="s">
        <v>16</v>
      </c>
      <c r="K2566" s="2">
        <f t="shared" si="80"/>
        <v>33.82</v>
      </c>
      <c r="L2566" s="2">
        <f t="shared" si="81"/>
        <v>33.82</v>
      </c>
      <c r="M2566" s="2" cm="1">
        <f t="array" ref="M2566">IFERROR(_xlfn.IFS(AND(F2566="Furniture",C2566="First Class",I2566&gt;5),H2566-(H2566*10%),AND(F2566="Technology",C2566="Same Day",I2566&gt;6),H2566-(H2566*12%),AND(F2566="Office Supplies",OR(C2566="Second Day",C2566="Standard Class"),I2566&gt;4),H2566-(H2566*8%)),H2566)</f>
        <v>33.82</v>
      </c>
      <c r="N2566" s="2" cm="1">
        <f t="array" ref="N2566">IFERROR(_xlfn.IFS(AND(J2566="Yes",F2566="Furniture",OR(C2566="Second Day",C2566="Standard Class"),I2566&gt;3),H2566-(H2566*15%),AND(J2566="Yes",F2566="Technology",C2566="Same Day",I2566&gt;4),H2566-(H2566*18%),AND(J2566="Yes",F2566="Office Supplies",C2566="First Class",I2566&gt;5),H2566-(H2566*20%)),H2566)</f>
        <v>33.82</v>
      </c>
      <c r="O2566" s="2"/>
    </row>
    <row r="2567" spans="1:15" ht="15.75" customHeight="1" x14ac:dyDescent="0.3">
      <c r="A2567" s="2" t="s">
        <v>1304</v>
      </c>
      <c r="B2567" s="3">
        <v>43090</v>
      </c>
      <c r="C2567" s="2" t="s">
        <v>54</v>
      </c>
      <c r="D2567" s="2" t="s">
        <v>12</v>
      </c>
      <c r="E2567" s="2" t="s">
        <v>13</v>
      </c>
      <c r="F2567" s="2" t="s">
        <v>30</v>
      </c>
      <c r="G2567" s="2" t="s">
        <v>49</v>
      </c>
      <c r="H2567" s="2">
        <v>71</v>
      </c>
      <c r="I2567" s="2">
        <v>4</v>
      </c>
      <c r="J2567" s="2" t="s">
        <v>16</v>
      </c>
      <c r="K2567" s="2">
        <f t="shared" si="80"/>
        <v>71</v>
      </c>
      <c r="L2567" s="2">
        <f t="shared" si="81"/>
        <v>71</v>
      </c>
      <c r="M2567" s="2" cm="1">
        <f t="array" ref="M2567">IFERROR(_xlfn.IFS(AND(F2567="Furniture",C2567="First Class",I2567&gt;5),H2567-(H2567*10%),AND(F2567="Technology",C2567="Same Day",I2567&gt;6),H2567-(H2567*12%),AND(F2567="Office Supplies",OR(C2567="Second Day",C2567="Standard Class"),I2567&gt;4),H2567-(H2567*8%)),H2567)</f>
        <v>71</v>
      </c>
      <c r="N2567" s="2" cm="1">
        <f t="array" ref="N2567">IFERROR(_xlfn.IFS(AND(J2567="Yes",F2567="Furniture",OR(C2567="Second Day",C2567="Standard Class"),I2567&gt;3),H2567-(H2567*15%),AND(J2567="Yes",F2567="Technology",C2567="Same Day",I2567&gt;4),H2567-(H2567*18%),AND(J2567="Yes",F2567="Office Supplies",C2567="First Class",I2567&gt;5),H2567-(H2567*20%)),H2567)</f>
        <v>71</v>
      </c>
      <c r="O2567" s="2"/>
    </row>
    <row r="2568" spans="1:15" ht="15.75" customHeight="1" x14ac:dyDescent="0.3">
      <c r="A2568" s="2" t="s">
        <v>1305</v>
      </c>
      <c r="B2568" s="3">
        <v>43040</v>
      </c>
      <c r="C2568" s="2" t="s">
        <v>11</v>
      </c>
      <c r="D2568" s="2" t="s">
        <v>12</v>
      </c>
      <c r="E2568" s="2" t="s">
        <v>20</v>
      </c>
      <c r="F2568" s="2" t="s">
        <v>21</v>
      </c>
      <c r="G2568" s="2" t="s">
        <v>32</v>
      </c>
      <c r="H2568" s="2">
        <v>25.120000000000005</v>
      </c>
      <c r="I2568" s="2">
        <v>5</v>
      </c>
      <c r="J2568" s="2" t="s">
        <v>16</v>
      </c>
      <c r="K2568" s="2">
        <f t="shared" si="80"/>
        <v>25.120000000000005</v>
      </c>
      <c r="L2568" s="2">
        <f t="shared" si="81"/>
        <v>25.120000000000005</v>
      </c>
      <c r="M2568" s="2" cm="1">
        <f t="array" ref="M2568">IFERROR(_xlfn.IFS(AND(F2568="Furniture",C2568="First Class",I2568&gt;5),H2568-(H2568*10%),AND(F2568="Technology",C2568="Same Day",I2568&gt;6),H2568-(H2568*12%),AND(F2568="Office Supplies",OR(C2568="Second Day",C2568="Standard Class"),I2568&gt;4),H2568-(H2568*8%)),H2568)</f>
        <v>25.120000000000005</v>
      </c>
      <c r="N2568" s="2" cm="1">
        <f t="array" ref="N2568">IFERROR(_xlfn.IFS(AND(J2568="Yes",F2568="Furniture",OR(C2568="Second Day",C2568="Standard Class"),I2568&gt;3),H2568-(H2568*15%),AND(J2568="Yes",F2568="Technology",C2568="Same Day",I2568&gt;4),H2568-(H2568*18%),AND(J2568="Yes",F2568="Office Supplies",C2568="First Class",I2568&gt;5),H2568-(H2568*20%)),H2568)</f>
        <v>25.120000000000005</v>
      </c>
      <c r="O2568" s="2"/>
    </row>
    <row r="2569" spans="1:15" ht="15.75" customHeight="1" x14ac:dyDescent="0.3">
      <c r="A2569" s="2" t="s">
        <v>1305</v>
      </c>
      <c r="B2569" s="3">
        <v>43040</v>
      </c>
      <c r="C2569" s="2" t="s">
        <v>11</v>
      </c>
      <c r="D2569" s="2" t="s">
        <v>12</v>
      </c>
      <c r="E2569" s="2" t="s">
        <v>20</v>
      </c>
      <c r="F2569" s="2" t="s">
        <v>14</v>
      </c>
      <c r="G2569" s="2" t="s">
        <v>25</v>
      </c>
      <c r="H2569" s="2">
        <v>2665.62</v>
      </c>
      <c r="I2569" s="2">
        <v>9</v>
      </c>
      <c r="J2569" s="2" t="s">
        <v>16</v>
      </c>
      <c r="K2569" s="2">
        <f t="shared" si="80"/>
        <v>2265.777</v>
      </c>
      <c r="L2569" s="2">
        <f t="shared" si="81"/>
        <v>2665.62</v>
      </c>
      <c r="M2569" s="2" cm="1">
        <f t="array" ref="M2569">IFERROR(_xlfn.IFS(AND(F2569="Furniture",C2569="First Class",I2569&gt;5),H2569-(H2569*10%),AND(F2569="Technology",C2569="Same Day",I2569&gt;6),H2569-(H2569*12%),AND(F2569="Office Supplies",OR(C2569="Second Day",C2569="Standard Class"),I2569&gt;4),H2569-(H2569*8%)),H2569)</f>
        <v>2665.62</v>
      </c>
      <c r="N2569" s="2" cm="1">
        <f t="array" ref="N2569">IFERROR(_xlfn.IFS(AND(J2569="Yes",F2569="Furniture",OR(C2569="Second Day",C2569="Standard Class"),I2569&gt;3),H2569-(H2569*15%),AND(J2569="Yes",F2569="Technology",C2569="Same Day",I2569&gt;4),H2569-(H2569*18%),AND(J2569="Yes",F2569="Office Supplies",C2569="First Class",I2569&gt;5),H2569-(H2569*20%)),H2569)</f>
        <v>2665.62</v>
      </c>
      <c r="O2569" s="2"/>
    </row>
    <row r="2570" spans="1:15" ht="15.75" customHeight="1" x14ac:dyDescent="0.3">
      <c r="A2570" s="2" t="s">
        <v>1306</v>
      </c>
      <c r="B2570" s="3">
        <v>42985</v>
      </c>
      <c r="C2570" s="2" t="s">
        <v>24</v>
      </c>
      <c r="D2570" s="2" t="s">
        <v>19</v>
      </c>
      <c r="E2570" s="2" t="s">
        <v>46</v>
      </c>
      <c r="F2570" s="2" t="s">
        <v>21</v>
      </c>
      <c r="G2570" s="2" t="s">
        <v>26</v>
      </c>
      <c r="H2570" s="2">
        <v>478.08</v>
      </c>
      <c r="I2570" s="2">
        <v>8</v>
      </c>
      <c r="J2570" s="2" t="s">
        <v>16</v>
      </c>
      <c r="K2570" s="2">
        <f t="shared" si="80"/>
        <v>406.36799999999999</v>
      </c>
      <c r="L2570" s="2">
        <f t="shared" si="81"/>
        <v>478.08</v>
      </c>
      <c r="M2570" s="2" cm="1">
        <f t="array" ref="M2570">IFERROR(_xlfn.IFS(AND(F2570="Furniture",C2570="First Class",I2570&gt;5),H2570-(H2570*10%),AND(F2570="Technology",C2570="Same Day",I2570&gt;6),H2570-(H2570*12%),AND(F2570="Office Supplies",OR(C2570="Second Day",C2570="Standard Class"),I2570&gt;4),H2570-(H2570*8%)),H2570)</f>
        <v>439.83359999999999</v>
      </c>
      <c r="N2570" s="2" cm="1">
        <f t="array" ref="N2570">IFERROR(_xlfn.IFS(AND(J2570="Yes",F2570="Furniture",OR(C2570="Second Day",C2570="Standard Class"),I2570&gt;3),H2570-(H2570*15%),AND(J2570="Yes",F2570="Technology",C2570="Same Day",I2570&gt;4),H2570-(H2570*18%),AND(J2570="Yes",F2570="Office Supplies",C2570="First Class",I2570&gt;5),H2570-(H2570*20%)),H2570)</f>
        <v>478.08</v>
      </c>
      <c r="O2570" s="2"/>
    </row>
    <row r="2571" spans="1:15" ht="15.75" customHeight="1" x14ac:dyDescent="0.3">
      <c r="A2571" s="2" t="s">
        <v>1307</v>
      </c>
      <c r="B2571" s="3">
        <v>43096</v>
      </c>
      <c r="C2571" s="2" t="s">
        <v>208</v>
      </c>
      <c r="D2571" s="2" t="s">
        <v>19</v>
      </c>
      <c r="E2571" s="2" t="s">
        <v>46</v>
      </c>
      <c r="F2571" s="2" t="s">
        <v>30</v>
      </c>
      <c r="G2571" s="2" t="s">
        <v>31</v>
      </c>
      <c r="H2571" s="2">
        <v>164.38800000000001</v>
      </c>
      <c r="I2571" s="2">
        <v>2</v>
      </c>
      <c r="J2571" s="2" t="s">
        <v>16</v>
      </c>
      <c r="K2571" s="2">
        <f t="shared" si="80"/>
        <v>164.38800000000001</v>
      </c>
      <c r="L2571" s="2">
        <f t="shared" si="81"/>
        <v>164.38800000000001</v>
      </c>
      <c r="M2571" s="2" cm="1">
        <f t="array" ref="M2571">IFERROR(_xlfn.IFS(AND(F2571="Furniture",C2571="First Class",I2571&gt;5),H2571-(H2571*10%),AND(F2571="Technology",C2571="Same Day",I2571&gt;6),H2571-(H2571*12%),AND(F2571="Office Supplies",OR(C2571="Second Day",C2571="Standard Class"),I2571&gt;4),H2571-(H2571*8%)),H2571)</f>
        <v>164.38800000000001</v>
      </c>
      <c r="N2571" s="2" cm="1">
        <f t="array" ref="N2571">IFERROR(_xlfn.IFS(AND(J2571="Yes",F2571="Furniture",OR(C2571="Second Day",C2571="Standard Class"),I2571&gt;3),H2571-(H2571*15%),AND(J2571="Yes",F2571="Technology",C2571="Same Day",I2571&gt;4),H2571-(H2571*18%),AND(J2571="Yes",F2571="Office Supplies",C2571="First Class",I2571&gt;5),H2571-(H2571*20%)),H2571)</f>
        <v>164.38800000000001</v>
      </c>
      <c r="O2571" s="2"/>
    </row>
    <row r="2572" spans="1:15" ht="15.75" customHeight="1" x14ac:dyDescent="0.3">
      <c r="A2572" s="2" t="s">
        <v>1307</v>
      </c>
      <c r="B2572" s="3">
        <v>43096</v>
      </c>
      <c r="C2572" s="2" t="s">
        <v>208</v>
      </c>
      <c r="D2572" s="2" t="s">
        <v>19</v>
      </c>
      <c r="E2572" s="2" t="s">
        <v>46</v>
      </c>
      <c r="F2572" s="2" t="s">
        <v>21</v>
      </c>
      <c r="G2572" s="2" t="s">
        <v>29</v>
      </c>
      <c r="H2572" s="2">
        <v>13.247999999999999</v>
      </c>
      <c r="I2572" s="2">
        <v>4</v>
      </c>
      <c r="J2572" s="2" t="s">
        <v>16</v>
      </c>
      <c r="K2572" s="2">
        <f t="shared" si="80"/>
        <v>13.247999999999999</v>
      </c>
      <c r="L2572" s="2">
        <f t="shared" si="81"/>
        <v>13.247999999999999</v>
      </c>
      <c r="M2572" s="2" cm="1">
        <f t="array" ref="M2572">IFERROR(_xlfn.IFS(AND(F2572="Furniture",C2572="First Class",I2572&gt;5),H2572-(H2572*10%),AND(F2572="Technology",C2572="Same Day",I2572&gt;6),H2572-(H2572*12%),AND(F2572="Office Supplies",OR(C2572="Second Day",C2572="Standard Class"),I2572&gt;4),H2572-(H2572*8%)),H2572)</f>
        <v>13.247999999999999</v>
      </c>
      <c r="N2572" s="2" cm="1">
        <f t="array" ref="N2572">IFERROR(_xlfn.IFS(AND(J2572="Yes",F2572="Furniture",OR(C2572="Second Day",C2572="Standard Class"),I2572&gt;3),H2572-(H2572*15%),AND(J2572="Yes",F2572="Technology",C2572="Same Day",I2572&gt;4),H2572-(H2572*18%),AND(J2572="Yes",F2572="Office Supplies",C2572="First Class",I2572&gt;5),H2572-(H2572*20%)),H2572)</f>
        <v>13.247999999999999</v>
      </c>
      <c r="O2572" s="2"/>
    </row>
    <row r="2573" spans="1:15" ht="15.75" customHeight="1" x14ac:dyDescent="0.3">
      <c r="A2573" s="2" t="s">
        <v>1308</v>
      </c>
      <c r="B2573" s="3">
        <v>42932</v>
      </c>
      <c r="C2573" s="2" t="s">
        <v>24</v>
      </c>
      <c r="D2573" s="2" t="s">
        <v>38</v>
      </c>
      <c r="E2573" s="2" t="s">
        <v>39</v>
      </c>
      <c r="F2573" s="2" t="s">
        <v>21</v>
      </c>
      <c r="G2573" s="2" t="s">
        <v>29</v>
      </c>
      <c r="H2573" s="2">
        <v>2.9120000000000004</v>
      </c>
      <c r="I2573" s="2">
        <v>2</v>
      </c>
      <c r="J2573" s="2" t="s">
        <v>16</v>
      </c>
      <c r="K2573" s="2">
        <f t="shared" si="80"/>
        <v>2.9120000000000004</v>
      </c>
      <c r="L2573" s="2">
        <f t="shared" si="81"/>
        <v>2.9120000000000004</v>
      </c>
      <c r="M2573" s="2" cm="1">
        <f t="array" ref="M2573">IFERROR(_xlfn.IFS(AND(F2573="Furniture",C2573="First Class",I2573&gt;5),H2573-(H2573*10%),AND(F2573="Technology",C2573="Same Day",I2573&gt;6),H2573-(H2573*12%),AND(F2573="Office Supplies",OR(C2573="Second Day",C2573="Standard Class"),I2573&gt;4),H2573-(H2573*8%)),H2573)</f>
        <v>2.9120000000000004</v>
      </c>
      <c r="N2573" s="2" cm="1">
        <f t="array" ref="N2573">IFERROR(_xlfn.IFS(AND(J2573="Yes",F2573="Furniture",OR(C2573="Second Day",C2573="Standard Class"),I2573&gt;3),H2573-(H2573*15%),AND(J2573="Yes",F2573="Technology",C2573="Same Day",I2573&gt;4),H2573-(H2573*18%),AND(J2573="Yes",F2573="Office Supplies",C2573="First Class",I2573&gt;5),H2573-(H2573*20%)),H2573)</f>
        <v>2.9120000000000004</v>
      </c>
      <c r="O2573" s="2"/>
    </row>
    <row r="2574" spans="1:15" ht="15.75" customHeight="1" x14ac:dyDescent="0.3">
      <c r="A2574" s="2" t="s">
        <v>1309</v>
      </c>
      <c r="B2574" s="3">
        <v>42594</v>
      </c>
      <c r="C2574" s="2" t="s">
        <v>11</v>
      </c>
      <c r="D2574" s="2" t="s">
        <v>12</v>
      </c>
      <c r="E2574" s="2" t="s">
        <v>39</v>
      </c>
      <c r="F2574" s="2" t="s">
        <v>30</v>
      </c>
      <c r="G2574" s="2" t="s">
        <v>49</v>
      </c>
      <c r="H2574" s="2">
        <v>1399.9440000000002</v>
      </c>
      <c r="I2574" s="2">
        <v>7</v>
      </c>
      <c r="J2574" s="2" t="s">
        <v>16</v>
      </c>
      <c r="K2574" s="2">
        <f t="shared" si="80"/>
        <v>1189.9524000000001</v>
      </c>
      <c r="L2574" s="2">
        <f t="shared" si="81"/>
        <v>1399.9440000000002</v>
      </c>
      <c r="M2574" s="2" cm="1">
        <f t="array" ref="M2574">IFERROR(_xlfn.IFS(AND(F2574="Furniture",C2574="First Class",I2574&gt;5),H2574-(H2574*10%),AND(F2574="Technology",C2574="Same Day",I2574&gt;6),H2574-(H2574*12%),AND(F2574="Office Supplies",OR(C2574="Second Day",C2574="Standard Class"),I2574&gt;4),H2574-(H2574*8%)),H2574)</f>
        <v>1399.9440000000002</v>
      </c>
      <c r="N2574" s="2" cm="1">
        <f t="array" ref="N2574">IFERROR(_xlfn.IFS(AND(J2574="Yes",F2574="Furniture",OR(C2574="Second Day",C2574="Standard Class"),I2574&gt;3),H2574-(H2574*15%),AND(J2574="Yes",F2574="Technology",C2574="Same Day",I2574&gt;4),H2574-(H2574*18%),AND(J2574="Yes",F2574="Office Supplies",C2574="First Class",I2574&gt;5),H2574-(H2574*20%)),H2574)</f>
        <v>1399.9440000000002</v>
      </c>
      <c r="O2574" s="2"/>
    </row>
    <row r="2575" spans="1:15" ht="15.75" customHeight="1" x14ac:dyDescent="0.3">
      <c r="A2575" s="2" t="s">
        <v>1310</v>
      </c>
      <c r="B2575" s="3">
        <v>42925</v>
      </c>
      <c r="C2575" s="2" t="s">
        <v>24</v>
      </c>
      <c r="D2575" s="2" t="s">
        <v>38</v>
      </c>
      <c r="E2575" s="2" t="s">
        <v>39</v>
      </c>
      <c r="F2575" s="2" t="s">
        <v>14</v>
      </c>
      <c r="G2575" s="2" t="s">
        <v>28</v>
      </c>
      <c r="H2575" s="2">
        <v>526.45000000000005</v>
      </c>
      <c r="I2575" s="2">
        <v>5</v>
      </c>
      <c r="J2575" s="2" t="s">
        <v>43</v>
      </c>
      <c r="K2575" s="2">
        <f t="shared" si="80"/>
        <v>447.48250000000007</v>
      </c>
      <c r="L2575" s="2">
        <f t="shared" si="81"/>
        <v>489.59850000000006</v>
      </c>
      <c r="M2575" s="2" cm="1">
        <f t="array" ref="M2575">IFERROR(_xlfn.IFS(AND(F2575="Furniture",C2575="First Class",I2575&gt;5),H2575-(H2575*10%),AND(F2575="Technology",C2575="Same Day",I2575&gt;6),H2575-(H2575*12%),AND(F2575="Office Supplies",OR(C2575="Second Day",C2575="Standard Class"),I2575&gt;4),H2575-(H2575*8%)),H2575)</f>
        <v>526.45000000000005</v>
      </c>
      <c r="N2575" s="2" cm="1">
        <f t="array" ref="N2575">IFERROR(_xlfn.IFS(AND(J2575="Yes",F2575="Furniture",OR(C2575="Second Day",C2575="Standard Class"),I2575&gt;3),H2575-(H2575*15%),AND(J2575="Yes",F2575="Technology",C2575="Same Day",I2575&gt;4),H2575-(H2575*18%),AND(J2575="Yes",F2575="Office Supplies",C2575="First Class",I2575&gt;5),H2575-(H2575*20%)),H2575)</f>
        <v>447.48250000000007</v>
      </c>
      <c r="O2575" s="2"/>
    </row>
    <row r="2576" spans="1:15" ht="15.75" customHeight="1" x14ac:dyDescent="0.3">
      <c r="A2576" s="2" t="s">
        <v>1311</v>
      </c>
      <c r="B2576" s="3">
        <v>41965</v>
      </c>
      <c r="C2576" s="2" t="s">
        <v>24</v>
      </c>
      <c r="D2576" s="2" t="s">
        <v>19</v>
      </c>
      <c r="E2576" s="2" t="s">
        <v>13</v>
      </c>
      <c r="F2576" s="2" t="s">
        <v>21</v>
      </c>
      <c r="G2576" s="2" t="s">
        <v>51</v>
      </c>
      <c r="H2576" s="2">
        <v>16.23</v>
      </c>
      <c r="I2576" s="2">
        <v>3</v>
      </c>
      <c r="J2576" s="2" t="s">
        <v>16</v>
      </c>
      <c r="K2576" s="2">
        <f t="shared" si="80"/>
        <v>16.23</v>
      </c>
      <c r="L2576" s="2">
        <f t="shared" si="81"/>
        <v>16.23</v>
      </c>
      <c r="M2576" s="2" cm="1">
        <f t="array" ref="M2576">IFERROR(_xlfn.IFS(AND(F2576="Furniture",C2576="First Class",I2576&gt;5),H2576-(H2576*10%),AND(F2576="Technology",C2576="Same Day",I2576&gt;6),H2576-(H2576*12%),AND(F2576="Office Supplies",OR(C2576="Second Day",C2576="Standard Class"),I2576&gt;4),H2576-(H2576*8%)),H2576)</f>
        <v>16.23</v>
      </c>
      <c r="N2576" s="2" cm="1">
        <f t="array" ref="N2576">IFERROR(_xlfn.IFS(AND(J2576="Yes",F2576="Furniture",OR(C2576="Second Day",C2576="Standard Class"),I2576&gt;3),H2576-(H2576*15%),AND(J2576="Yes",F2576="Technology",C2576="Same Day",I2576&gt;4),H2576-(H2576*18%),AND(J2576="Yes",F2576="Office Supplies",C2576="First Class",I2576&gt;5),H2576-(H2576*20%)),H2576)</f>
        <v>16.23</v>
      </c>
      <c r="O2576" s="2"/>
    </row>
    <row r="2577" spans="1:15" ht="15.75" customHeight="1" x14ac:dyDescent="0.3">
      <c r="A2577" s="2" t="s">
        <v>1311</v>
      </c>
      <c r="B2577" s="3">
        <v>41965</v>
      </c>
      <c r="C2577" s="2" t="s">
        <v>24</v>
      </c>
      <c r="D2577" s="2" t="s">
        <v>19</v>
      </c>
      <c r="E2577" s="2" t="s">
        <v>13</v>
      </c>
      <c r="F2577" s="2" t="s">
        <v>21</v>
      </c>
      <c r="G2577" s="2" t="s">
        <v>32</v>
      </c>
      <c r="H2577" s="2">
        <v>319.89999999999998</v>
      </c>
      <c r="I2577" s="2">
        <v>5</v>
      </c>
      <c r="J2577" s="2" t="s">
        <v>16</v>
      </c>
      <c r="K2577" s="2">
        <f t="shared" si="80"/>
        <v>271.91499999999996</v>
      </c>
      <c r="L2577" s="2">
        <f t="shared" si="81"/>
        <v>319.89999999999998</v>
      </c>
      <c r="M2577" s="2" cm="1">
        <f t="array" ref="M2577">IFERROR(_xlfn.IFS(AND(F2577="Furniture",C2577="First Class",I2577&gt;5),H2577-(H2577*10%),AND(F2577="Technology",C2577="Same Day",I2577&gt;6),H2577-(H2577*12%),AND(F2577="Office Supplies",OR(C2577="Second Day",C2577="Standard Class"),I2577&gt;4),H2577-(H2577*8%)),H2577)</f>
        <v>294.30799999999999</v>
      </c>
      <c r="N2577" s="2" cm="1">
        <f t="array" ref="N2577">IFERROR(_xlfn.IFS(AND(J2577="Yes",F2577="Furniture",OR(C2577="Second Day",C2577="Standard Class"),I2577&gt;3),H2577-(H2577*15%),AND(J2577="Yes",F2577="Technology",C2577="Same Day",I2577&gt;4),H2577-(H2577*18%),AND(J2577="Yes",F2577="Office Supplies",C2577="First Class",I2577&gt;5),H2577-(H2577*20%)),H2577)</f>
        <v>319.89999999999998</v>
      </c>
      <c r="O2577" s="2"/>
    </row>
    <row r="2578" spans="1:15" ht="15.75" customHeight="1" x14ac:dyDescent="0.3">
      <c r="A2578" s="2" t="s">
        <v>1311</v>
      </c>
      <c r="B2578" s="3">
        <v>41965</v>
      </c>
      <c r="C2578" s="2" t="s">
        <v>24</v>
      </c>
      <c r="D2578" s="2" t="s">
        <v>19</v>
      </c>
      <c r="E2578" s="2" t="s">
        <v>13</v>
      </c>
      <c r="F2578" s="2" t="s">
        <v>21</v>
      </c>
      <c r="G2578" s="2" t="s">
        <v>51</v>
      </c>
      <c r="H2578" s="2">
        <v>11.36</v>
      </c>
      <c r="I2578" s="2">
        <v>2</v>
      </c>
      <c r="J2578" s="2" t="s">
        <v>16</v>
      </c>
      <c r="K2578" s="2">
        <f t="shared" si="80"/>
        <v>11.36</v>
      </c>
      <c r="L2578" s="2">
        <f t="shared" si="81"/>
        <v>11.36</v>
      </c>
      <c r="M2578" s="2" cm="1">
        <f t="array" ref="M2578">IFERROR(_xlfn.IFS(AND(F2578="Furniture",C2578="First Class",I2578&gt;5),H2578-(H2578*10%),AND(F2578="Technology",C2578="Same Day",I2578&gt;6),H2578-(H2578*12%),AND(F2578="Office Supplies",OR(C2578="Second Day",C2578="Standard Class"),I2578&gt;4),H2578-(H2578*8%)),H2578)</f>
        <v>11.36</v>
      </c>
      <c r="N2578" s="2" cm="1">
        <f t="array" ref="N2578">IFERROR(_xlfn.IFS(AND(J2578="Yes",F2578="Furniture",OR(C2578="Second Day",C2578="Standard Class"),I2578&gt;3),H2578-(H2578*15%),AND(J2578="Yes",F2578="Technology",C2578="Same Day",I2578&gt;4),H2578-(H2578*18%),AND(J2578="Yes",F2578="Office Supplies",C2578="First Class",I2578&gt;5),H2578-(H2578*20%)),H2578)</f>
        <v>11.36</v>
      </c>
      <c r="O2578" s="2"/>
    </row>
    <row r="2579" spans="1:15" ht="15.75" customHeight="1" x14ac:dyDescent="0.3">
      <c r="A2579" s="2" t="s">
        <v>1311</v>
      </c>
      <c r="B2579" s="3">
        <v>41965</v>
      </c>
      <c r="C2579" s="2" t="s">
        <v>24</v>
      </c>
      <c r="D2579" s="2" t="s">
        <v>19</v>
      </c>
      <c r="E2579" s="2" t="s">
        <v>13</v>
      </c>
      <c r="F2579" s="2" t="s">
        <v>21</v>
      </c>
      <c r="G2579" s="2" t="s">
        <v>33</v>
      </c>
      <c r="H2579" s="2">
        <v>675.12</v>
      </c>
      <c r="I2579" s="2">
        <v>3</v>
      </c>
      <c r="J2579" s="2" t="s">
        <v>16</v>
      </c>
      <c r="K2579" s="2">
        <f t="shared" si="80"/>
        <v>573.85199999999998</v>
      </c>
      <c r="L2579" s="2">
        <f t="shared" si="81"/>
        <v>675.12</v>
      </c>
      <c r="M2579" s="2" cm="1">
        <f t="array" ref="M2579">IFERROR(_xlfn.IFS(AND(F2579="Furniture",C2579="First Class",I2579&gt;5),H2579-(H2579*10%),AND(F2579="Technology",C2579="Same Day",I2579&gt;6),H2579-(H2579*12%),AND(F2579="Office Supplies",OR(C2579="Second Day",C2579="Standard Class"),I2579&gt;4),H2579-(H2579*8%)),H2579)</f>
        <v>675.12</v>
      </c>
      <c r="N2579" s="2" cm="1">
        <f t="array" ref="N2579">IFERROR(_xlfn.IFS(AND(J2579="Yes",F2579="Furniture",OR(C2579="Second Day",C2579="Standard Class"),I2579&gt;3),H2579-(H2579*15%),AND(J2579="Yes",F2579="Technology",C2579="Same Day",I2579&gt;4),H2579-(H2579*18%),AND(J2579="Yes",F2579="Office Supplies",C2579="First Class",I2579&gt;5),H2579-(H2579*20%)),H2579)</f>
        <v>675.12</v>
      </c>
      <c r="O2579" s="2"/>
    </row>
    <row r="2580" spans="1:15" ht="15.75" customHeight="1" x14ac:dyDescent="0.3">
      <c r="A2580" s="2" t="s">
        <v>1312</v>
      </c>
      <c r="B2580" s="3">
        <v>41665</v>
      </c>
      <c r="C2580" s="2" t="s">
        <v>24</v>
      </c>
      <c r="D2580" s="2" t="s">
        <v>38</v>
      </c>
      <c r="E2580" s="2" t="s">
        <v>13</v>
      </c>
      <c r="F2580" s="2" t="s">
        <v>14</v>
      </c>
      <c r="G2580" s="2" t="s">
        <v>28</v>
      </c>
      <c r="H2580" s="2">
        <v>62.820000000000007</v>
      </c>
      <c r="I2580" s="2">
        <v>3</v>
      </c>
      <c r="J2580" s="2" t="s">
        <v>16</v>
      </c>
      <c r="K2580" s="2">
        <f t="shared" si="80"/>
        <v>62.820000000000007</v>
      </c>
      <c r="L2580" s="2">
        <f t="shared" si="81"/>
        <v>62.820000000000007</v>
      </c>
      <c r="M2580" s="2" cm="1">
        <f t="array" ref="M2580">IFERROR(_xlfn.IFS(AND(F2580="Furniture",C2580="First Class",I2580&gt;5),H2580-(H2580*10%),AND(F2580="Technology",C2580="Same Day",I2580&gt;6),H2580-(H2580*12%),AND(F2580="Office Supplies",OR(C2580="Second Day",C2580="Standard Class"),I2580&gt;4),H2580-(H2580*8%)),H2580)</f>
        <v>62.820000000000007</v>
      </c>
      <c r="N2580" s="2" cm="1">
        <f t="array" ref="N2580">IFERROR(_xlfn.IFS(AND(J2580="Yes",F2580="Furniture",OR(C2580="Second Day",C2580="Standard Class"),I2580&gt;3),H2580-(H2580*15%),AND(J2580="Yes",F2580="Technology",C2580="Same Day",I2580&gt;4),H2580-(H2580*18%),AND(J2580="Yes",F2580="Office Supplies",C2580="First Class",I2580&gt;5),H2580-(H2580*20%)),H2580)</f>
        <v>62.820000000000007</v>
      </c>
      <c r="O2580" s="2"/>
    </row>
    <row r="2581" spans="1:15" ht="15.75" customHeight="1" x14ac:dyDescent="0.3">
      <c r="A2581" s="2" t="s">
        <v>1312</v>
      </c>
      <c r="B2581" s="3">
        <v>41665</v>
      </c>
      <c r="C2581" s="2" t="s">
        <v>24</v>
      </c>
      <c r="D2581" s="2" t="s">
        <v>38</v>
      </c>
      <c r="E2581" s="2" t="s">
        <v>13</v>
      </c>
      <c r="F2581" s="2" t="s">
        <v>21</v>
      </c>
      <c r="G2581" s="2" t="s">
        <v>26</v>
      </c>
      <c r="H2581" s="2">
        <v>489.92</v>
      </c>
      <c r="I2581" s="2">
        <v>8</v>
      </c>
      <c r="J2581" s="2" t="s">
        <v>16</v>
      </c>
      <c r="K2581" s="2">
        <f t="shared" si="80"/>
        <v>416.43200000000002</v>
      </c>
      <c r="L2581" s="2">
        <f t="shared" si="81"/>
        <v>489.92</v>
      </c>
      <c r="M2581" s="2" cm="1">
        <f t="array" ref="M2581">IFERROR(_xlfn.IFS(AND(F2581="Furniture",C2581="First Class",I2581&gt;5),H2581-(H2581*10%),AND(F2581="Technology",C2581="Same Day",I2581&gt;6),H2581-(H2581*12%),AND(F2581="Office Supplies",OR(C2581="Second Day",C2581="Standard Class"),I2581&gt;4),H2581-(H2581*8%)),H2581)</f>
        <v>450.72640000000001</v>
      </c>
      <c r="N2581" s="2" cm="1">
        <f t="array" ref="N2581">IFERROR(_xlfn.IFS(AND(J2581="Yes",F2581="Furniture",OR(C2581="Second Day",C2581="Standard Class"),I2581&gt;3),H2581-(H2581*15%),AND(J2581="Yes",F2581="Technology",C2581="Same Day",I2581&gt;4),H2581-(H2581*18%),AND(J2581="Yes",F2581="Office Supplies",C2581="First Class",I2581&gt;5),H2581-(H2581*20%)),H2581)</f>
        <v>489.92</v>
      </c>
      <c r="O2581" s="2"/>
    </row>
    <row r="2582" spans="1:15" ht="15.75" customHeight="1" x14ac:dyDescent="0.3">
      <c r="A2582" s="2" t="s">
        <v>1312</v>
      </c>
      <c r="B2582" s="3">
        <v>41665</v>
      </c>
      <c r="C2582" s="2" t="s">
        <v>24</v>
      </c>
      <c r="D2582" s="2" t="s">
        <v>38</v>
      </c>
      <c r="E2582" s="2" t="s">
        <v>13</v>
      </c>
      <c r="F2582" s="2" t="s">
        <v>21</v>
      </c>
      <c r="G2582" s="2" t="s">
        <v>35</v>
      </c>
      <c r="H2582" s="2">
        <v>19.440000000000001</v>
      </c>
      <c r="I2582" s="2">
        <v>3</v>
      </c>
      <c r="J2582" s="2" t="s">
        <v>16</v>
      </c>
      <c r="K2582" s="2">
        <f t="shared" si="80"/>
        <v>19.440000000000001</v>
      </c>
      <c r="L2582" s="2">
        <f t="shared" si="81"/>
        <v>19.440000000000001</v>
      </c>
      <c r="M2582" s="2" cm="1">
        <f t="array" ref="M2582">IFERROR(_xlfn.IFS(AND(F2582="Furniture",C2582="First Class",I2582&gt;5),H2582-(H2582*10%),AND(F2582="Technology",C2582="Same Day",I2582&gt;6),H2582-(H2582*12%),AND(F2582="Office Supplies",OR(C2582="Second Day",C2582="Standard Class"),I2582&gt;4),H2582-(H2582*8%)),H2582)</f>
        <v>19.440000000000001</v>
      </c>
      <c r="N2582" s="2" cm="1">
        <f t="array" ref="N2582">IFERROR(_xlfn.IFS(AND(J2582="Yes",F2582="Furniture",OR(C2582="Second Day",C2582="Standard Class"),I2582&gt;3),H2582-(H2582*15%),AND(J2582="Yes",F2582="Technology",C2582="Same Day",I2582&gt;4),H2582-(H2582*18%),AND(J2582="Yes",F2582="Office Supplies",C2582="First Class",I2582&gt;5),H2582-(H2582*20%)),H2582)</f>
        <v>19.440000000000001</v>
      </c>
      <c r="O2582" s="2"/>
    </row>
    <row r="2583" spans="1:15" ht="15.75" customHeight="1" x14ac:dyDescent="0.3">
      <c r="A2583" s="2" t="s">
        <v>1312</v>
      </c>
      <c r="B2583" s="3">
        <v>41665</v>
      </c>
      <c r="C2583" s="2" t="s">
        <v>24</v>
      </c>
      <c r="D2583" s="2" t="s">
        <v>38</v>
      </c>
      <c r="E2583" s="2" t="s">
        <v>13</v>
      </c>
      <c r="F2583" s="2" t="s">
        <v>21</v>
      </c>
      <c r="G2583" s="2" t="s">
        <v>35</v>
      </c>
      <c r="H2583" s="2">
        <v>16.68</v>
      </c>
      <c r="I2583" s="2">
        <v>2</v>
      </c>
      <c r="J2583" s="2" t="s">
        <v>16</v>
      </c>
      <c r="K2583" s="2">
        <f t="shared" si="80"/>
        <v>16.68</v>
      </c>
      <c r="L2583" s="2">
        <f t="shared" si="81"/>
        <v>16.68</v>
      </c>
      <c r="M2583" s="2" cm="1">
        <f t="array" ref="M2583">IFERROR(_xlfn.IFS(AND(F2583="Furniture",C2583="First Class",I2583&gt;5),H2583-(H2583*10%),AND(F2583="Technology",C2583="Same Day",I2583&gt;6),H2583-(H2583*12%),AND(F2583="Office Supplies",OR(C2583="Second Day",C2583="Standard Class"),I2583&gt;4),H2583-(H2583*8%)),H2583)</f>
        <v>16.68</v>
      </c>
      <c r="N2583" s="2" cm="1">
        <f t="array" ref="N2583">IFERROR(_xlfn.IFS(AND(J2583="Yes",F2583="Furniture",OR(C2583="Second Day",C2583="Standard Class"),I2583&gt;3),H2583-(H2583*15%),AND(J2583="Yes",F2583="Technology",C2583="Same Day",I2583&gt;4),H2583-(H2583*18%),AND(J2583="Yes",F2583="Office Supplies",C2583="First Class",I2583&gt;5),H2583-(H2583*20%)),H2583)</f>
        <v>16.68</v>
      </c>
      <c r="O2583" s="2"/>
    </row>
    <row r="2584" spans="1:15" ht="15.75" customHeight="1" x14ac:dyDescent="0.3">
      <c r="A2584" s="2" t="s">
        <v>1312</v>
      </c>
      <c r="B2584" s="3">
        <v>41665</v>
      </c>
      <c r="C2584" s="2" t="s">
        <v>24</v>
      </c>
      <c r="D2584" s="2" t="s">
        <v>38</v>
      </c>
      <c r="E2584" s="2" t="s">
        <v>13</v>
      </c>
      <c r="F2584" s="2" t="s">
        <v>30</v>
      </c>
      <c r="G2584" s="2" t="s">
        <v>31</v>
      </c>
      <c r="H2584" s="2">
        <v>155.35</v>
      </c>
      <c r="I2584" s="2">
        <v>13</v>
      </c>
      <c r="J2584" s="2" t="s">
        <v>16</v>
      </c>
      <c r="K2584" s="2">
        <f t="shared" si="80"/>
        <v>155.35</v>
      </c>
      <c r="L2584" s="2">
        <f t="shared" si="81"/>
        <v>155.35</v>
      </c>
      <c r="M2584" s="2" cm="1">
        <f t="array" ref="M2584">IFERROR(_xlfn.IFS(AND(F2584="Furniture",C2584="First Class",I2584&gt;5),H2584-(H2584*10%),AND(F2584="Technology",C2584="Same Day",I2584&gt;6),H2584-(H2584*12%),AND(F2584="Office Supplies",OR(C2584="Second Day",C2584="Standard Class"),I2584&gt;4),H2584-(H2584*8%)),H2584)</f>
        <v>155.35</v>
      </c>
      <c r="N2584" s="2" cm="1">
        <f t="array" ref="N2584">IFERROR(_xlfn.IFS(AND(J2584="Yes",F2584="Furniture",OR(C2584="Second Day",C2584="Standard Class"),I2584&gt;3),H2584-(H2584*15%),AND(J2584="Yes",F2584="Technology",C2584="Same Day",I2584&gt;4),H2584-(H2584*18%),AND(J2584="Yes",F2584="Office Supplies",C2584="First Class",I2584&gt;5),H2584-(H2584*20%)),H2584)</f>
        <v>155.35</v>
      </c>
      <c r="O2584" s="2"/>
    </row>
    <row r="2585" spans="1:15" ht="15.75" customHeight="1" x14ac:dyDescent="0.3">
      <c r="A2585" s="2" t="s">
        <v>1312</v>
      </c>
      <c r="B2585" s="3">
        <v>41665</v>
      </c>
      <c r="C2585" s="2" t="s">
        <v>24</v>
      </c>
      <c r="D2585" s="2" t="s">
        <v>38</v>
      </c>
      <c r="E2585" s="2" t="s">
        <v>13</v>
      </c>
      <c r="F2585" s="2" t="s">
        <v>14</v>
      </c>
      <c r="G2585" s="2" t="s">
        <v>28</v>
      </c>
      <c r="H2585" s="2">
        <v>12.419999999999998</v>
      </c>
      <c r="I2585" s="2">
        <v>3</v>
      </c>
      <c r="J2585" s="2" t="s">
        <v>16</v>
      </c>
      <c r="K2585" s="2">
        <f t="shared" si="80"/>
        <v>12.419999999999998</v>
      </c>
      <c r="L2585" s="2">
        <f t="shared" si="81"/>
        <v>12.419999999999998</v>
      </c>
      <c r="M2585" s="2" cm="1">
        <f t="array" ref="M2585">IFERROR(_xlfn.IFS(AND(F2585="Furniture",C2585="First Class",I2585&gt;5),H2585-(H2585*10%),AND(F2585="Technology",C2585="Same Day",I2585&gt;6),H2585-(H2585*12%),AND(F2585="Office Supplies",OR(C2585="Second Day",C2585="Standard Class"),I2585&gt;4),H2585-(H2585*8%)),H2585)</f>
        <v>12.419999999999998</v>
      </c>
      <c r="N2585" s="2" cm="1">
        <f t="array" ref="N2585">IFERROR(_xlfn.IFS(AND(J2585="Yes",F2585="Furniture",OR(C2585="Second Day",C2585="Standard Class"),I2585&gt;3),H2585-(H2585*15%),AND(J2585="Yes",F2585="Technology",C2585="Same Day",I2585&gt;4),H2585-(H2585*18%),AND(J2585="Yes",F2585="Office Supplies",C2585="First Class",I2585&gt;5),H2585-(H2585*20%)),H2585)</f>
        <v>12.419999999999998</v>
      </c>
      <c r="O2585" s="2"/>
    </row>
    <row r="2586" spans="1:15" ht="15.75" customHeight="1" x14ac:dyDescent="0.3">
      <c r="A2586" s="2" t="s">
        <v>1312</v>
      </c>
      <c r="B2586" s="3">
        <v>41665</v>
      </c>
      <c r="C2586" s="2" t="s">
        <v>24</v>
      </c>
      <c r="D2586" s="2" t="s">
        <v>38</v>
      </c>
      <c r="E2586" s="2" t="s">
        <v>13</v>
      </c>
      <c r="F2586" s="2" t="s">
        <v>30</v>
      </c>
      <c r="G2586" s="2" t="s">
        <v>31</v>
      </c>
      <c r="H2586" s="2">
        <v>187.98</v>
      </c>
      <c r="I2586" s="2">
        <v>2</v>
      </c>
      <c r="J2586" s="2" t="s">
        <v>16</v>
      </c>
      <c r="K2586" s="2">
        <f t="shared" si="80"/>
        <v>187.98</v>
      </c>
      <c r="L2586" s="2">
        <f t="shared" si="81"/>
        <v>187.98</v>
      </c>
      <c r="M2586" s="2" cm="1">
        <f t="array" ref="M2586">IFERROR(_xlfn.IFS(AND(F2586="Furniture",C2586="First Class",I2586&gt;5),H2586-(H2586*10%),AND(F2586="Technology",C2586="Same Day",I2586&gt;6),H2586-(H2586*12%),AND(F2586="Office Supplies",OR(C2586="Second Day",C2586="Standard Class"),I2586&gt;4),H2586-(H2586*8%)),H2586)</f>
        <v>187.98</v>
      </c>
      <c r="N2586" s="2" cm="1">
        <f t="array" ref="N2586">IFERROR(_xlfn.IFS(AND(J2586="Yes",F2586="Furniture",OR(C2586="Second Day",C2586="Standard Class"),I2586&gt;3),H2586-(H2586*15%),AND(J2586="Yes",F2586="Technology",C2586="Same Day",I2586&gt;4),H2586-(H2586*18%),AND(J2586="Yes",F2586="Office Supplies",C2586="First Class",I2586&gt;5),H2586-(H2586*20%)),H2586)</f>
        <v>187.98</v>
      </c>
      <c r="O2586" s="2"/>
    </row>
    <row r="2587" spans="1:15" ht="15.75" customHeight="1" x14ac:dyDescent="0.3">
      <c r="A2587" s="2" t="s">
        <v>1313</v>
      </c>
      <c r="B2587" s="3">
        <v>42311</v>
      </c>
      <c r="C2587" s="2" t="s">
        <v>24</v>
      </c>
      <c r="D2587" s="2" t="s">
        <v>19</v>
      </c>
      <c r="E2587" s="2" t="s">
        <v>39</v>
      </c>
      <c r="F2587" s="2" t="s">
        <v>21</v>
      </c>
      <c r="G2587" s="2" t="s">
        <v>51</v>
      </c>
      <c r="H2587" s="2">
        <v>6.6080000000000005</v>
      </c>
      <c r="I2587" s="2">
        <v>2</v>
      </c>
      <c r="J2587" s="2" t="s">
        <v>16</v>
      </c>
      <c r="K2587" s="2">
        <f t="shared" si="80"/>
        <v>6.6080000000000005</v>
      </c>
      <c r="L2587" s="2">
        <f t="shared" si="81"/>
        <v>6.6080000000000005</v>
      </c>
      <c r="M2587" s="2" cm="1">
        <f t="array" ref="M2587">IFERROR(_xlfn.IFS(AND(F2587="Furniture",C2587="First Class",I2587&gt;5),H2587-(H2587*10%),AND(F2587="Technology",C2587="Same Day",I2587&gt;6),H2587-(H2587*12%),AND(F2587="Office Supplies",OR(C2587="Second Day",C2587="Standard Class"),I2587&gt;4),H2587-(H2587*8%)),H2587)</f>
        <v>6.6080000000000005</v>
      </c>
      <c r="N2587" s="2" cm="1">
        <f t="array" ref="N2587">IFERROR(_xlfn.IFS(AND(J2587="Yes",F2587="Furniture",OR(C2587="Second Day",C2587="Standard Class"),I2587&gt;3),H2587-(H2587*15%),AND(J2587="Yes",F2587="Technology",C2587="Same Day",I2587&gt;4),H2587-(H2587*18%),AND(J2587="Yes",F2587="Office Supplies",C2587="First Class",I2587&gt;5),H2587-(H2587*20%)),H2587)</f>
        <v>6.6080000000000005</v>
      </c>
      <c r="O2587" s="2"/>
    </row>
    <row r="2588" spans="1:15" ht="15.75" customHeight="1" x14ac:dyDescent="0.3">
      <c r="A2588" s="2" t="s">
        <v>1314</v>
      </c>
      <c r="B2588" s="3">
        <v>42916</v>
      </c>
      <c r="C2588" s="2" t="s">
        <v>24</v>
      </c>
      <c r="D2588" s="2" t="s">
        <v>12</v>
      </c>
      <c r="E2588" s="2" t="s">
        <v>46</v>
      </c>
      <c r="F2588" s="2" t="s">
        <v>21</v>
      </c>
      <c r="G2588" s="2" t="s">
        <v>26</v>
      </c>
      <c r="H2588" s="2">
        <v>248.57</v>
      </c>
      <c r="I2588" s="2">
        <v>7</v>
      </c>
      <c r="J2588" s="2" t="s">
        <v>16</v>
      </c>
      <c r="K2588" s="2">
        <f t="shared" si="80"/>
        <v>211.28449999999998</v>
      </c>
      <c r="L2588" s="2">
        <f t="shared" si="81"/>
        <v>248.57</v>
      </c>
      <c r="M2588" s="2" cm="1">
        <f t="array" ref="M2588">IFERROR(_xlfn.IFS(AND(F2588="Furniture",C2588="First Class",I2588&gt;5),H2588-(H2588*10%),AND(F2588="Technology",C2588="Same Day",I2588&gt;6),H2588-(H2588*12%),AND(F2588="Office Supplies",OR(C2588="Second Day",C2588="Standard Class"),I2588&gt;4),H2588-(H2588*8%)),H2588)</f>
        <v>228.68439999999998</v>
      </c>
      <c r="N2588" s="2" cm="1">
        <f t="array" ref="N2588">IFERROR(_xlfn.IFS(AND(J2588="Yes",F2588="Furniture",OR(C2588="Second Day",C2588="Standard Class"),I2588&gt;3),H2588-(H2588*15%),AND(J2588="Yes",F2588="Technology",C2588="Same Day",I2588&gt;4),H2588-(H2588*18%),AND(J2588="Yes",F2588="Office Supplies",C2588="First Class",I2588&gt;5),H2588-(H2588*20%)),H2588)</f>
        <v>248.57</v>
      </c>
      <c r="O2588" s="2"/>
    </row>
    <row r="2589" spans="1:15" ht="15.75" customHeight="1" x14ac:dyDescent="0.3">
      <c r="A2589" s="2" t="s">
        <v>1314</v>
      </c>
      <c r="B2589" s="3">
        <v>42916</v>
      </c>
      <c r="C2589" s="2" t="s">
        <v>24</v>
      </c>
      <c r="D2589" s="2" t="s">
        <v>12</v>
      </c>
      <c r="E2589" s="2" t="s">
        <v>46</v>
      </c>
      <c r="F2589" s="2" t="s">
        <v>14</v>
      </c>
      <c r="G2589" s="2" t="s">
        <v>28</v>
      </c>
      <c r="H2589" s="2">
        <v>22.23</v>
      </c>
      <c r="I2589" s="2">
        <v>1</v>
      </c>
      <c r="J2589" s="2" t="s">
        <v>16</v>
      </c>
      <c r="K2589" s="2">
        <f t="shared" si="80"/>
        <v>22.23</v>
      </c>
      <c r="L2589" s="2">
        <f t="shared" si="81"/>
        <v>22.23</v>
      </c>
      <c r="M2589" s="2" cm="1">
        <f t="array" ref="M2589">IFERROR(_xlfn.IFS(AND(F2589="Furniture",C2589="First Class",I2589&gt;5),H2589-(H2589*10%),AND(F2589="Technology",C2589="Same Day",I2589&gt;6),H2589-(H2589*12%),AND(F2589="Office Supplies",OR(C2589="Second Day",C2589="Standard Class"),I2589&gt;4),H2589-(H2589*8%)),H2589)</f>
        <v>22.23</v>
      </c>
      <c r="N2589" s="2" cm="1">
        <f t="array" ref="N2589">IFERROR(_xlfn.IFS(AND(J2589="Yes",F2589="Furniture",OR(C2589="Second Day",C2589="Standard Class"),I2589&gt;3),H2589-(H2589*15%),AND(J2589="Yes",F2589="Technology",C2589="Same Day",I2589&gt;4),H2589-(H2589*18%),AND(J2589="Yes",F2589="Office Supplies",C2589="First Class",I2589&gt;5),H2589-(H2589*20%)),H2589)</f>
        <v>22.23</v>
      </c>
      <c r="O2589" s="2"/>
    </row>
    <row r="2590" spans="1:15" ht="15.75" customHeight="1" x14ac:dyDescent="0.3">
      <c r="A2590" s="2" t="s">
        <v>1315</v>
      </c>
      <c r="B2590" s="3">
        <v>42495</v>
      </c>
      <c r="C2590" s="2" t="s">
        <v>24</v>
      </c>
      <c r="D2590" s="2" t="s">
        <v>38</v>
      </c>
      <c r="E2590" s="2" t="s">
        <v>20</v>
      </c>
      <c r="F2590" s="2" t="s">
        <v>21</v>
      </c>
      <c r="G2590" s="2" t="s">
        <v>26</v>
      </c>
      <c r="H2590" s="2">
        <v>5.98</v>
      </c>
      <c r="I2590" s="2">
        <v>1</v>
      </c>
      <c r="J2590" s="2" t="s">
        <v>16</v>
      </c>
      <c r="K2590" s="2">
        <f t="shared" si="80"/>
        <v>5.98</v>
      </c>
      <c r="L2590" s="2">
        <f t="shared" si="81"/>
        <v>5.98</v>
      </c>
      <c r="M2590" s="2" cm="1">
        <f t="array" ref="M2590">IFERROR(_xlfn.IFS(AND(F2590="Furniture",C2590="First Class",I2590&gt;5),H2590-(H2590*10%),AND(F2590="Technology",C2590="Same Day",I2590&gt;6),H2590-(H2590*12%),AND(F2590="Office Supplies",OR(C2590="Second Day",C2590="Standard Class"),I2590&gt;4),H2590-(H2590*8%)),H2590)</f>
        <v>5.98</v>
      </c>
      <c r="N2590" s="2" cm="1">
        <f t="array" ref="N2590">IFERROR(_xlfn.IFS(AND(J2590="Yes",F2590="Furniture",OR(C2590="Second Day",C2590="Standard Class"),I2590&gt;3),H2590-(H2590*15%),AND(J2590="Yes",F2590="Technology",C2590="Same Day",I2590&gt;4),H2590-(H2590*18%),AND(J2590="Yes",F2590="Office Supplies",C2590="First Class",I2590&gt;5),H2590-(H2590*20%)),H2590)</f>
        <v>5.98</v>
      </c>
      <c r="O2590" s="2"/>
    </row>
    <row r="2591" spans="1:15" ht="15.75" customHeight="1" x14ac:dyDescent="0.3">
      <c r="A2591" s="2" t="s">
        <v>1315</v>
      </c>
      <c r="B2591" s="3">
        <v>42495</v>
      </c>
      <c r="C2591" s="2" t="s">
        <v>24</v>
      </c>
      <c r="D2591" s="2" t="s">
        <v>38</v>
      </c>
      <c r="E2591" s="2" t="s">
        <v>20</v>
      </c>
      <c r="F2591" s="2" t="s">
        <v>30</v>
      </c>
      <c r="G2591" s="2" t="s">
        <v>31</v>
      </c>
      <c r="H2591" s="2">
        <v>246.16800000000001</v>
      </c>
      <c r="I2591" s="2">
        <v>3</v>
      </c>
      <c r="J2591" s="2" t="s">
        <v>16</v>
      </c>
      <c r="K2591" s="2">
        <f t="shared" si="80"/>
        <v>209.24280000000002</v>
      </c>
      <c r="L2591" s="2">
        <f t="shared" si="81"/>
        <v>246.16800000000001</v>
      </c>
      <c r="M2591" s="2" cm="1">
        <f t="array" ref="M2591">IFERROR(_xlfn.IFS(AND(F2591="Furniture",C2591="First Class",I2591&gt;5),H2591-(H2591*10%),AND(F2591="Technology",C2591="Same Day",I2591&gt;6),H2591-(H2591*12%),AND(F2591="Office Supplies",OR(C2591="Second Day",C2591="Standard Class"),I2591&gt;4),H2591-(H2591*8%)),H2591)</f>
        <v>246.16800000000001</v>
      </c>
      <c r="N2591" s="2" cm="1">
        <f t="array" ref="N2591">IFERROR(_xlfn.IFS(AND(J2591="Yes",F2591="Furniture",OR(C2591="Second Day",C2591="Standard Class"),I2591&gt;3),H2591-(H2591*15%),AND(J2591="Yes",F2591="Technology",C2591="Same Day",I2591&gt;4),H2591-(H2591*18%),AND(J2591="Yes",F2591="Office Supplies",C2591="First Class",I2591&gt;5),H2591-(H2591*20%)),H2591)</f>
        <v>246.16800000000001</v>
      </c>
      <c r="O2591" s="2"/>
    </row>
    <row r="2592" spans="1:15" ht="15.75" customHeight="1" x14ac:dyDescent="0.3">
      <c r="A2592" s="2" t="s">
        <v>1316</v>
      </c>
      <c r="B2592" s="3">
        <v>42621</v>
      </c>
      <c r="C2592" s="2" t="s">
        <v>24</v>
      </c>
      <c r="D2592" s="2" t="s">
        <v>12</v>
      </c>
      <c r="E2592" s="2" t="s">
        <v>39</v>
      </c>
      <c r="F2592" s="2" t="s">
        <v>14</v>
      </c>
      <c r="G2592" s="2" t="s">
        <v>28</v>
      </c>
      <c r="H2592" s="2">
        <v>14.136000000000003</v>
      </c>
      <c r="I2592" s="2">
        <v>2</v>
      </c>
      <c r="J2592" s="2" t="s">
        <v>16</v>
      </c>
      <c r="K2592" s="2">
        <f t="shared" si="80"/>
        <v>14.136000000000003</v>
      </c>
      <c r="L2592" s="2">
        <f t="shared" si="81"/>
        <v>14.136000000000003</v>
      </c>
      <c r="M2592" s="2" cm="1">
        <f t="array" ref="M2592">IFERROR(_xlfn.IFS(AND(F2592="Furniture",C2592="First Class",I2592&gt;5),H2592-(H2592*10%),AND(F2592="Technology",C2592="Same Day",I2592&gt;6),H2592-(H2592*12%),AND(F2592="Office Supplies",OR(C2592="Second Day",C2592="Standard Class"),I2592&gt;4),H2592-(H2592*8%)),H2592)</f>
        <v>14.136000000000003</v>
      </c>
      <c r="N2592" s="2" cm="1">
        <f t="array" ref="N2592">IFERROR(_xlfn.IFS(AND(J2592="Yes",F2592="Furniture",OR(C2592="Second Day",C2592="Standard Class"),I2592&gt;3),H2592-(H2592*15%),AND(J2592="Yes",F2592="Technology",C2592="Same Day",I2592&gt;4),H2592-(H2592*18%),AND(J2592="Yes",F2592="Office Supplies",C2592="First Class",I2592&gt;5),H2592-(H2592*20%)),H2592)</f>
        <v>14.136000000000003</v>
      </c>
      <c r="O2592" s="2"/>
    </row>
    <row r="2593" spans="1:15" ht="15.75" customHeight="1" x14ac:dyDescent="0.3">
      <c r="A2593" s="2" t="s">
        <v>1316</v>
      </c>
      <c r="B2593" s="3">
        <v>42621</v>
      </c>
      <c r="C2593" s="2" t="s">
        <v>24</v>
      </c>
      <c r="D2593" s="2" t="s">
        <v>12</v>
      </c>
      <c r="E2593" s="2" t="s">
        <v>39</v>
      </c>
      <c r="F2593" s="2" t="s">
        <v>14</v>
      </c>
      <c r="G2593" s="2" t="s">
        <v>25</v>
      </c>
      <c r="H2593" s="2">
        <v>601.47</v>
      </c>
      <c r="I2593" s="2">
        <v>3</v>
      </c>
      <c r="J2593" s="2" t="s">
        <v>16</v>
      </c>
      <c r="K2593" s="2">
        <f t="shared" si="80"/>
        <v>511.24950000000001</v>
      </c>
      <c r="L2593" s="2">
        <f t="shared" si="81"/>
        <v>601.47</v>
      </c>
      <c r="M2593" s="2" cm="1">
        <f t="array" ref="M2593">IFERROR(_xlfn.IFS(AND(F2593="Furniture",C2593="First Class",I2593&gt;5),H2593-(H2593*10%),AND(F2593="Technology",C2593="Same Day",I2593&gt;6),H2593-(H2593*12%),AND(F2593="Office Supplies",OR(C2593="Second Day",C2593="Standard Class"),I2593&gt;4),H2593-(H2593*8%)),H2593)</f>
        <v>601.47</v>
      </c>
      <c r="N2593" s="2" cm="1">
        <f t="array" ref="N2593">IFERROR(_xlfn.IFS(AND(J2593="Yes",F2593="Furniture",OR(C2593="Second Day",C2593="Standard Class"),I2593&gt;3),H2593-(H2593*15%),AND(J2593="Yes",F2593="Technology",C2593="Same Day",I2593&gt;4),H2593-(H2593*18%),AND(J2593="Yes",F2593="Office Supplies",C2593="First Class",I2593&gt;5),H2593-(H2593*20%)),H2593)</f>
        <v>601.47</v>
      </c>
      <c r="O2593" s="2"/>
    </row>
    <row r="2594" spans="1:15" ht="15.75" customHeight="1" x14ac:dyDescent="0.3">
      <c r="A2594" s="2" t="s">
        <v>1317</v>
      </c>
      <c r="B2594" s="3">
        <v>43063</v>
      </c>
      <c r="C2594" s="2" t="s">
        <v>11</v>
      </c>
      <c r="D2594" s="2" t="s">
        <v>19</v>
      </c>
      <c r="E2594" s="2" t="s">
        <v>13</v>
      </c>
      <c r="F2594" s="2" t="s">
        <v>30</v>
      </c>
      <c r="G2594" s="2" t="s">
        <v>31</v>
      </c>
      <c r="H2594" s="2">
        <v>79.099999999999994</v>
      </c>
      <c r="I2594" s="2">
        <v>2</v>
      </c>
      <c r="J2594" s="2" t="s">
        <v>16</v>
      </c>
      <c r="K2594" s="2">
        <f t="shared" si="80"/>
        <v>79.099999999999994</v>
      </c>
      <c r="L2594" s="2">
        <f t="shared" si="81"/>
        <v>79.099999999999994</v>
      </c>
      <c r="M2594" s="2" cm="1">
        <f t="array" ref="M2594">IFERROR(_xlfn.IFS(AND(F2594="Furniture",C2594="First Class",I2594&gt;5),H2594-(H2594*10%),AND(F2594="Technology",C2594="Same Day",I2594&gt;6),H2594-(H2594*12%),AND(F2594="Office Supplies",OR(C2594="Second Day",C2594="Standard Class"),I2594&gt;4),H2594-(H2594*8%)),H2594)</f>
        <v>79.099999999999994</v>
      </c>
      <c r="N2594" s="2" cm="1">
        <f t="array" ref="N2594">IFERROR(_xlfn.IFS(AND(J2594="Yes",F2594="Furniture",OR(C2594="Second Day",C2594="Standard Class"),I2594&gt;3),H2594-(H2594*15%),AND(J2594="Yes",F2594="Technology",C2594="Same Day",I2594&gt;4),H2594-(H2594*18%),AND(J2594="Yes",F2594="Office Supplies",C2594="First Class",I2594&gt;5),H2594-(H2594*20%)),H2594)</f>
        <v>79.099999999999994</v>
      </c>
      <c r="O2594" s="2"/>
    </row>
    <row r="2595" spans="1:15" ht="15.75" customHeight="1" x14ac:dyDescent="0.3">
      <c r="A2595" s="2" t="s">
        <v>1317</v>
      </c>
      <c r="B2595" s="3">
        <v>43063</v>
      </c>
      <c r="C2595" s="2" t="s">
        <v>11</v>
      </c>
      <c r="D2595" s="2" t="s">
        <v>19</v>
      </c>
      <c r="E2595" s="2" t="s">
        <v>13</v>
      </c>
      <c r="F2595" s="2" t="s">
        <v>21</v>
      </c>
      <c r="G2595" s="2" t="s">
        <v>32</v>
      </c>
      <c r="H2595" s="2">
        <v>327.84</v>
      </c>
      <c r="I2595" s="2">
        <v>8</v>
      </c>
      <c r="J2595" s="2" t="s">
        <v>16</v>
      </c>
      <c r="K2595" s="2">
        <f t="shared" si="80"/>
        <v>278.66399999999999</v>
      </c>
      <c r="L2595" s="2">
        <f t="shared" si="81"/>
        <v>327.84</v>
      </c>
      <c r="M2595" s="2" cm="1">
        <f t="array" ref="M2595">IFERROR(_xlfn.IFS(AND(F2595="Furniture",C2595="First Class",I2595&gt;5),H2595-(H2595*10%),AND(F2595="Technology",C2595="Same Day",I2595&gt;6),H2595-(H2595*12%),AND(F2595="Office Supplies",OR(C2595="Second Day",C2595="Standard Class"),I2595&gt;4),H2595-(H2595*8%)),H2595)</f>
        <v>327.84</v>
      </c>
      <c r="N2595" s="2" cm="1">
        <f t="array" ref="N2595">IFERROR(_xlfn.IFS(AND(J2595="Yes",F2595="Furniture",OR(C2595="Second Day",C2595="Standard Class"),I2595&gt;3),H2595-(H2595*15%),AND(J2595="Yes",F2595="Technology",C2595="Same Day",I2595&gt;4),H2595-(H2595*18%),AND(J2595="Yes",F2595="Office Supplies",C2595="First Class",I2595&gt;5),H2595-(H2595*20%)),H2595)</f>
        <v>327.84</v>
      </c>
      <c r="O2595" s="2"/>
    </row>
    <row r="2596" spans="1:15" ht="15.75" customHeight="1" x14ac:dyDescent="0.3">
      <c r="A2596" s="2" t="s">
        <v>1318</v>
      </c>
      <c r="B2596" s="3">
        <v>42868</v>
      </c>
      <c r="C2596" s="2" t="s">
        <v>24</v>
      </c>
      <c r="D2596" s="2" t="s">
        <v>19</v>
      </c>
      <c r="E2596" s="2" t="s">
        <v>39</v>
      </c>
      <c r="F2596" s="2" t="s">
        <v>21</v>
      </c>
      <c r="G2596" s="2" t="s">
        <v>51</v>
      </c>
      <c r="H2596" s="2">
        <v>180.96</v>
      </c>
      <c r="I2596" s="2">
        <v>2</v>
      </c>
      <c r="J2596" s="2" t="s">
        <v>16</v>
      </c>
      <c r="K2596" s="2">
        <f t="shared" si="80"/>
        <v>180.96</v>
      </c>
      <c r="L2596" s="2">
        <f t="shared" si="81"/>
        <v>180.96</v>
      </c>
      <c r="M2596" s="2" cm="1">
        <f t="array" ref="M2596">IFERROR(_xlfn.IFS(AND(F2596="Furniture",C2596="First Class",I2596&gt;5),H2596-(H2596*10%),AND(F2596="Technology",C2596="Same Day",I2596&gt;6),H2596-(H2596*12%),AND(F2596="Office Supplies",OR(C2596="Second Day",C2596="Standard Class"),I2596&gt;4),H2596-(H2596*8%)),H2596)</f>
        <v>180.96</v>
      </c>
      <c r="N2596" s="2" cm="1">
        <f t="array" ref="N2596">IFERROR(_xlfn.IFS(AND(J2596="Yes",F2596="Furniture",OR(C2596="Second Day",C2596="Standard Class"),I2596&gt;3),H2596-(H2596*15%),AND(J2596="Yes",F2596="Technology",C2596="Same Day",I2596&gt;4),H2596-(H2596*18%),AND(J2596="Yes",F2596="Office Supplies",C2596="First Class",I2596&gt;5),H2596-(H2596*20%)),H2596)</f>
        <v>180.96</v>
      </c>
      <c r="O2596" s="2"/>
    </row>
    <row r="2597" spans="1:15" ht="15.75" customHeight="1" x14ac:dyDescent="0.3">
      <c r="A2597" s="2" t="s">
        <v>1318</v>
      </c>
      <c r="B2597" s="3">
        <v>42868</v>
      </c>
      <c r="C2597" s="2" t="s">
        <v>24</v>
      </c>
      <c r="D2597" s="2" t="s">
        <v>19</v>
      </c>
      <c r="E2597" s="2" t="s">
        <v>39</v>
      </c>
      <c r="F2597" s="2" t="s">
        <v>21</v>
      </c>
      <c r="G2597" s="2" t="s">
        <v>32</v>
      </c>
      <c r="H2597" s="2">
        <v>914.97</v>
      </c>
      <c r="I2597" s="2">
        <v>3</v>
      </c>
      <c r="J2597" s="2" t="s">
        <v>16</v>
      </c>
      <c r="K2597" s="2">
        <f t="shared" si="80"/>
        <v>777.72450000000003</v>
      </c>
      <c r="L2597" s="2">
        <f t="shared" si="81"/>
        <v>914.97</v>
      </c>
      <c r="M2597" s="2" cm="1">
        <f t="array" ref="M2597">IFERROR(_xlfn.IFS(AND(F2597="Furniture",C2597="First Class",I2597&gt;5),H2597-(H2597*10%),AND(F2597="Technology",C2597="Same Day",I2597&gt;6),H2597-(H2597*12%),AND(F2597="Office Supplies",OR(C2597="Second Day",C2597="Standard Class"),I2597&gt;4),H2597-(H2597*8%)),H2597)</f>
        <v>914.97</v>
      </c>
      <c r="N2597" s="2" cm="1">
        <f t="array" ref="N2597">IFERROR(_xlfn.IFS(AND(J2597="Yes",F2597="Furniture",OR(C2597="Second Day",C2597="Standard Class"),I2597&gt;3),H2597-(H2597*15%),AND(J2597="Yes",F2597="Technology",C2597="Same Day",I2597&gt;4),H2597-(H2597*18%),AND(J2597="Yes",F2597="Office Supplies",C2597="First Class",I2597&gt;5),H2597-(H2597*20%)),H2597)</f>
        <v>914.97</v>
      </c>
      <c r="O2597" s="2"/>
    </row>
    <row r="2598" spans="1:15" ht="15.75" customHeight="1" x14ac:dyDescent="0.3">
      <c r="A2598" s="2" t="s">
        <v>1318</v>
      </c>
      <c r="B2598" s="3">
        <v>42868</v>
      </c>
      <c r="C2598" s="2" t="s">
        <v>24</v>
      </c>
      <c r="D2598" s="2" t="s">
        <v>19</v>
      </c>
      <c r="E2598" s="2" t="s">
        <v>39</v>
      </c>
      <c r="F2598" s="2" t="s">
        <v>30</v>
      </c>
      <c r="G2598" s="2" t="s">
        <v>31</v>
      </c>
      <c r="H2598" s="2">
        <v>587.97</v>
      </c>
      <c r="I2598" s="2">
        <v>3</v>
      </c>
      <c r="J2598" s="2" t="s">
        <v>16</v>
      </c>
      <c r="K2598" s="2">
        <f t="shared" si="80"/>
        <v>499.77450000000005</v>
      </c>
      <c r="L2598" s="2">
        <f t="shared" si="81"/>
        <v>587.97</v>
      </c>
      <c r="M2598" s="2" cm="1">
        <f t="array" ref="M2598">IFERROR(_xlfn.IFS(AND(F2598="Furniture",C2598="First Class",I2598&gt;5),H2598-(H2598*10%),AND(F2598="Technology",C2598="Same Day",I2598&gt;6),H2598-(H2598*12%),AND(F2598="Office Supplies",OR(C2598="Second Day",C2598="Standard Class"),I2598&gt;4),H2598-(H2598*8%)),H2598)</f>
        <v>587.97</v>
      </c>
      <c r="N2598" s="2" cm="1">
        <f t="array" ref="N2598">IFERROR(_xlfn.IFS(AND(J2598="Yes",F2598="Furniture",OR(C2598="Second Day",C2598="Standard Class"),I2598&gt;3),H2598-(H2598*15%),AND(J2598="Yes",F2598="Technology",C2598="Same Day",I2598&gt;4),H2598-(H2598*18%),AND(J2598="Yes",F2598="Office Supplies",C2598="First Class",I2598&gt;5),H2598-(H2598*20%)),H2598)</f>
        <v>587.97</v>
      </c>
      <c r="O2598" s="2"/>
    </row>
    <row r="2599" spans="1:15" ht="15.75" customHeight="1" x14ac:dyDescent="0.3">
      <c r="A2599" s="2" t="s">
        <v>1318</v>
      </c>
      <c r="B2599" s="3">
        <v>42868</v>
      </c>
      <c r="C2599" s="2" t="s">
        <v>24</v>
      </c>
      <c r="D2599" s="2" t="s">
        <v>19</v>
      </c>
      <c r="E2599" s="2" t="s">
        <v>39</v>
      </c>
      <c r="F2599" s="2" t="s">
        <v>21</v>
      </c>
      <c r="G2599" s="2" t="s">
        <v>26</v>
      </c>
      <c r="H2599" s="2">
        <v>530.34</v>
      </c>
      <c r="I2599" s="2">
        <v>2</v>
      </c>
      <c r="J2599" s="2" t="s">
        <v>16</v>
      </c>
      <c r="K2599" s="2">
        <f t="shared" si="80"/>
        <v>450.78900000000004</v>
      </c>
      <c r="L2599" s="2">
        <f t="shared" si="81"/>
        <v>530.34</v>
      </c>
      <c r="M2599" s="2" cm="1">
        <f t="array" ref="M2599">IFERROR(_xlfn.IFS(AND(F2599="Furniture",C2599="First Class",I2599&gt;5),H2599-(H2599*10%),AND(F2599="Technology",C2599="Same Day",I2599&gt;6),H2599-(H2599*12%),AND(F2599="Office Supplies",OR(C2599="Second Day",C2599="Standard Class"),I2599&gt;4),H2599-(H2599*8%)),H2599)</f>
        <v>530.34</v>
      </c>
      <c r="N2599" s="2" cm="1">
        <f t="array" ref="N2599">IFERROR(_xlfn.IFS(AND(J2599="Yes",F2599="Furniture",OR(C2599="Second Day",C2599="Standard Class"),I2599&gt;3),H2599-(H2599*15%),AND(J2599="Yes",F2599="Technology",C2599="Same Day",I2599&gt;4),H2599-(H2599*18%),AND(J2599="Yes",F2599="Office Supplies",C2599="First Class",I2599&gt;5),H2599-(H2599*20%)),H2599)</f>
        <v>530.34</v>
      </c>
      <c r="O2599" s="2"/>
    </row>
    <row r="2600" spans="1:15" ht="15.75" customHeight="1" x14ac:dyDescent="0.3">
      <c r="A2600" s="2" t="s">
        <v>1318</v>
      </c>
      <c r="B2600" s="3">
        <v>42868</v>
      </c>
      <c r="C2600" s="2" t="s">
        <v>24</v>
      </c>
      <c r="D2600" s="2" t="s">
        <v>19</v>
      </c>
      <c r="E2600" s="2" t="s">
        <v>39</v>
      </c>
      <c r="F2600" s="2" t="s">
        <v>21</v>
      </c>
      <c r="G2600" s="2" t="s">
        <v>35</v>
      </c>
      <c r="H2600" s="2">
        <v>14.940000000000001</v>
      </c>
      <c r="I2600" s="2">
        <v>3</v>
      </c>
      <c r="J2600" s="2" t="s">
        <v>16</v>
      </c>
      <c r="K2600" s="2">
        <f t="shared" si="80"/>
        <v>14.940000000000001</v>
      </c>
      <c r="L2600" s="2">
        <f t="shared" si="81"/>
        <v>14.940000000000001</v>
      </c>
      <c r="M2600" s="2" cm="1">
        <f t="array" ref="M2600">IFERROR(_xlfn.IFS(AND(F2600="Furniture",C2600="First Class",I2600&gt;5),H2600-(H2600*10%),AND(F2600="Technology",C2600="Same Day",I2600&gt;6),H2600-(H2600*12%),AND(F2600="Office Supplies",OR(C2600="Second Day",C2600="Standard Class"),I2600&gt;4),H2600-(H2600*8%)),H2600)</f>
        <v>14.940000000000001</v>
      </c>
      <c r="N2600" s="2" cm="1">
        <f t="array" ref="N2600">IFERROR(_xlfn.IFS(AND(J2600="Yes",F2600="Furniture",OR(C2600="Second Day",C2600="Standard Class"),I2600&gt;3),H2600-(H2600*15%),AND(J2600="Yes",F2600="Technology",C2600="Same Day",I2600&gt;4),H2600-(H2600*18%),AND(J2600="Yes",F2600="Office Supplies",C2600="First Class",I2600&gt;5),H2600-(H2600*20%)),H2600)</f>
        <v>14.940000000000001</v>
      </c>
      <c r="O2600" s="2"/>
    </row>
    <row r="2601" spans="1:15" ht="15.75" customHeight="1" x14ac:dyDescent="0.3">
      <c r="A2601" s="2" t="s">
        <v>1319</v>
      </c>
      <c r="B2601" s="3">
        <v>42848</v>
      </c>
      <c r="C2601" s="2" t="s">
        <v>24</v>
      </c>
      <c r="D2601" s="2" t="s">
        <v>12</v>
      </c>
      <c r="E2601" s="2" t="s">
        <v>46</v>
      </c>
      <c r="F2601" s="2" t="s">
        <v>21</v>
      </c>
      <c r="G2601" s="2" t="s">
        <v>33</v>
      </c>
      <c r="H2601" s="2">
        <v>121.94</v>
      </c>
      <c r="I2601" s="2">
        <v>2</v>
      </c>
      <c r="J2601" s="2" t="s">
        <v>16</v>
      </c>
      <c r="K2601" s="2">
        <f t="shared" si="80"/>
        <v>121.94</v>
      </c>
      <c r="L2601" s="2">
        <f t="shared" si="81"/>
        <v>121.94</v>
      </c>
      <c r="M2601" s="2" cm="1">
        <f t="array" ref="M2601">IFERROR(_xlfn.IFS(AND(F2601="Furniture",C2601="First Class",I2601&gt;5),H2601-(H2601*10%),AND(F2601="Technology",C2601="Same Day",I2601&gt;6),H2601-(H2601*12%),AND(F2601="Office Supplies",OR(C2601="Second Day",C2601="Standard Class"),I2601&gt;4),H2601-(H2601*8%)),H2601)</f>
        <v>121.94</v>
      </c>
      <c r="N2601" s="2" cm="1">
        <f t="array" ref="N2601">IFERROR(_xlfn.IFS(AND(J2601="Yes",F2601="Furniture",OR(C2601="Second Day",C2601="Standard Class"),I2601&gt;3),H2601-(H2601*15%),AND(J2601="Yes",F2601="Technology",C2601="Same Day",I2601&gt;4),H2601-(H2601*18%),AND(J2601="Yes",F2601="Office Supplies",C2601="First Class",I2601&gt;5),H2601-(H2601*20%)),H2601)</f>
        <v>121.94</v>
      </c>
      <c r="O2601" s="2"/>
    </row>
    <row r="2602" spans="1:15" ht="15.75" customHeight="1" x14ac:dyDescent="0.3">
      <c r="A2602" s="2" t="s">
        <v>1319</v>
      </c>
      <c r="B2602" s="3">
        <v>42848</v>
      </c>
      <c r="C2602" s="2" t="s">
        <v>24</v>
      </c>
      <c r="D2602" s="2" t="s">
        <v>12</v>
      </c>
      <c r="E2602" s="2" t="s">
        <v>46</v>
      </c>
      <c r="F2602" s="2" t="s">
        <v>21</v>
      </c>
      <c r="G2602" s="2" t="s">
        <v>105</v>
      </c>
      <c r="H2602" s="2">
        <v>122.71000000000001</v>
      </c>
      <c r="I2602" s="2">
        <v>7</v>
      </c>
      <c r="J2602" s="2" t="s">
        <v>16</v>
      </c>
      <c r="K2602" s="2">
        <f t="shared" si="80"/>
        <v>122.71000000000001</v>
      </c>
      <c r="L2602" s="2">
        <f t="shared" si="81"/>
        <v>122.71000000000001</v>
      </c>
      <c r="M2602" s="2" cm="1">
        <f t="array" ref="M2602">IFERROR(_xlfn.IFS(AND(F2602="Furniture",C2602="First Class",I2602&gt;5),H2602-(H2602*10%),AND(F2602="Technology",C2602="Same Day",I2602&gt;6),H2602-(H2602*12%),AND(F2602="Office Supplies",OR(C2602="Second Day",C2602="Standard Class"),I2602&gt;4),H2602-(H2602*8%)),H2602)</f>
        <v>112.89320000000001</v>
      </c>
      <c r="N2602" s="2" cm="1">
        <f t="array" ref="N2602">IFERROR(_xlfn.IFS(AND(J2602="Yes",F2602="Furniture",OR(C2602="Second Day",C2602="Standard Class"),I2602&gt;3),H2602-(H2602*15%),AND(J2602="Yes",F2602="Technology",C2602="Same Day",I2602&gt;4),H2602-(H2602*18%),AND(J2602="Yes",F2602="Office Supplies",C2602="First Class",I2602&gt;5),H2602-(H2602*20%)),H2602)</f>
        <v>122.71000000000001</v>
      </c>
      <c r="O2602" s="2"/>
    </row>
    <row r="2603" spans="1:15" ht="15.75" customHeight="1" x14ac:dyDescent="0.3">
      <c r="A2603" s="2" t="s">
        <v>1320</v>
      </c>
      <c r="B2603" s="3">
        <v>42525</v>
      </c>
      <c r="C2603" s="2" t="s">
        <v>208</v>
      </c>
      <c r="D2603" s="2" t="s">
        <v>12</v>
      </c>
      <c r="E2603" s="2" t="s">
        <v>46</v>
      </c>
      <c r="F2603" s="2" t="s">
        <v>21</v>
      </c>
      <c r="G2603" s="2" t="s">
        <v>35</v>
      </c>
      <c r="H2603" s="2">
        <v>14.940000000000001</v>
      </c>
      <c r="I2603" s="2">
        <v>3</v>
      </c>
      <c r="J2603" s="2" t="s">
        <v>16</v>
      </c>
      <c r="K2603" s="2">
        <f t="shared" si="80"/>
        <v>14.940000000000001</v>
      </c>
      <c r="L2603" s="2">
        <f t="shared" si="81"/>
        <v>14.940000000000001</v>
      </c>
      <c r="M2603" s="2" cm="1">
        <f t="array" ref="M2603">IFERROR(_xlfn.IFS(AND(F2603="Furniture",C2603="First Class",I2603&gt;5),H2603-(H2603*10%),AND(F2603="Technology",C2603="Same Day",I2603&gt;6),H2603-(H2603*12%),AND(F2603="Office Supplies",OR(C2603="Second Day",C2603="Standard Class"),I2603&gt;4),H2603-(H2603*8%)),H2603)</f>
        <v>14.940000000000001</v>
      </c>
      <c r="N2603" s="2" cm="1">
        <f t="array" ref="N2603">IFERROR(_xlfn.IFS(AND(J2603="Yes",F2603="Furniture",OR(C2603="Second Day",C2603="Standard Class"),I2603&gt;3),H2603-(H2603*15%),AND(J2603="Yes",F2603="Technology",C2603="Same Day",I2603&gt;4),H2603-(H2603*18%),AND(J2603="Yes",F2603="Office Supplies",C2603="First Class",I2603&gt;5),H2603-(H2603*20%)),H2603)</f>
        <v>14.940000000000001</v>
      </c>
      <c r="O2603" s="2"/>
    </row>
    <row r="2604" spans="1:15" ht="15.75" customHeight="1" x14ac:dyDescent="0.3">
      <c r="A2604" s="2" t="s">
        <v>1320</v>
      </c>
      <c r="B2604" s="3">
        <v>42525</v>
      </c>
      <c r="C2604" s="2" t="s">
        <v>208</v>
      </c>
      <c r="D2604" s="2" t="s">
        <v>12</v>
      </c>
      <c r="E2604" s="2" t="s">
        <v>46</v>
      </c>
      <c r="F2604" s="2" t="s">
        <v>30</v>
      </c>
      <c r="G2604" s="2" t="s">
        <v>122</v>
      </c>
      <c r="H2604" s="2">
        <v>1349.85</v>
      </c>
      <c r="I2604" s="2">
        <v>3</v>
      </c>
      <c r="J2604" s="2" t="s">
        <v>16</v>
      </c>
      <c r="K2604" s="2">
        <f t="shared" si="80"/>
        <v>1147.3724999999999</v>
      </c>
      <c r="L2604" s="2">
        <f t="shared" si="81"/>
        <v>1349.85</v>
      </c>
      <c r="M2604" s="2" cm="1">
        <f t="array" ref="M2604">IFERROR(_xlfn.IFS(AND(F2604="Furniture",C2604="First Class",I2604&gt;5),H2604-(H2604*10%),AND(F2604="Technology",C2604="Same Day",I2604&gt;6),H2604-(H2604*12%),AND(F2604="Office Supplies",OR(C2604="Second Day",C2604="Standard Class"),I2604&gt;4),H2604-(H2604*8%)),H2604)</f>
        <v>1349.85</v>
      </c>
      <c r="N2604" s="2" cm="1">
        <f t="array" ref="N2604">IFERROR(_xlfn.IFS(AND(J2604="Yes",F2604="Furniture",OR(C2604="Second Day",C2604="Standard Class"),I2604&gt;3),H2604-(H2604*15%),AND(J2604="Yes",F2604="Technology",C2604="Same Day",I2604&gt;4),H2604-(H2604*18%),AND(J2604="Yes",F2604="Office Supplies",C2604="First Class",I2604&gt;5),H2604-(H2604*20%)),H2604)</f>
        <v>1349.85</v>
      </c>
      <c r="O2604" s="2"/>
    </row>
    <row r="2605" spans="1:15" ht="15.75" customHeight="1" x14ac:dyDescent="0.3">
      <c r="A2605" s="2" t="s">
        <v>1320</v>
      </c>
      <c r="B2605" s="3">
        <v>42525</v>
      </c>
      <c r="C2605" s="2" t="s">
        <v>208</v>
      </c>
      <c r="D2605" s="2" t="s">
        <v>12</v>
      </c>
      <c r="E2605" s="2" t="s">
        <v>46</v>
      </c>
      <c r="F2605" s="2" t="s">
        <v>14</v>
      </c>
      <c r="G2605" s="2" t="s">
        <v>15</v>
      </c>
      <c r="H2605" s="2">
        <v>136.78399999999999</v>
      </c>
      <c r="I2605" s="2">
        <v>1</v>
      </c>
      <c r="J2605" s="2" t="s">
        <v>16</v>
      </c>
      <c r="K2605" s="2">
        <f t="shared" si="80"/>
        <v>136.78399999999999</v>
      </c>
      <c r="L2605" s="2">
        <f t="shared" si="81"/>
        <v>136.78399999999999</v>
      </c>
      <c r="M2605" s="2" cm="1">
        <f t="array" ref="M2605">IFERROR(_xlfn.IFS(AND(F2605="Furniture",C2605="First Class",I2605&gt;5),H2605-(H2605*10%),AND(F2605="Technology",C2605="Same Day",I2605&gt;6),H2605-(H2605*12%),AND(F2605="Office Supplies",OR(C2605="Second Day",C2605="Standard Class"),I2605&gt;4),H2605-(H2605*8%)),H2605)</f>
        <v>136.78399999999999</v>
      </c>
      <c r="N2605" s="2" cm="1">
        <f t="array" ref="N2605">IFERROR(_xlfn.IFS(AND(J2605="Yes",F2605="Furniture",OR(C2605="Second Day",C2605="Standard Class"),I2605&gt;3),H2605-(H2605*15%),AND(J2605="Yes",F2605="Technology",C2605="Same Day",I2605&gt;4),H2605-(H2605*18%),AND(J2605="Yes",F2605="Office Supplies",C2605="First Class",I2605&gt;5),H2605-(H2605*20%)),H2605)</f>
        <v>136.78399999999999</v>
      </c>
      <c r="O2605" s="2"/>
    </row>
    <row r="2606" spans="1:15" ht="15.75" customHeight="1" x14ac:dyDescent="0.3">
      <c r="A2606" s="2" t="s">
        <v>1320</v>
      </c>
      <c r="B2606" s="3">
        <v>42525</v>
      </c>
      <c r="C2606" s="2" t="s">
        <v>208</v>
      </c>
      <c r="D2606" s="2" t="s">
        <v>12</v>
      </c>
      <c r="E2606" s="2" t="s">
        <v>46</v>
      </c>
      <c r="F2606" s="2" t="s">
        <v>14</v>
      </c>
      <c r="G2606" s="2" t="s">
        <v>28</v>
      </c>
      <c r="H2606" s="2">
        <v>61.12</v>
      </c>
      <c r="I2606" s="2">
        <v>4</v>
      </c>
      <c r="J2606" s="2" t="s">
        <v>16</v>
      </c>
      <c r="K2606" s="2">
        <f t="shared" si="80"/>
        <v>61.12</v>
      </c>
      <c r="L2606" s="2">
        <f t="shared" si="81"/>
        <v>61.12</v>
      </c>
      <c r="M2606" s="2" cm="1">
        <f t="array" ref="M2606">IFERROR(_xlfn.IFS(AND(F2606="Furniture",C2606="First Class",I2606&gt;5),H2606-(H2606*10%),AND(F2606="Technology",C2606="Same Day",I2606&gt;6),H2606-(H2606*12%),AND(F2606="Office Supplies",OR(C2606="Second Day",C2606="Standard Class"),I2606&gt;4),H2606-(H2606*8%)),H2606)</f>
        <v>61.12</v>
      </c>
      <c r="N2606" s="2" cm="1">
        <f t="array" ref="N2606">IFERROR(_xlfn.IFS(AND(J2606="Yes",F2606="Furniture",OR(C2606="Second Day",C2606="Standard Class"),I2606&gt;3),H2606-(H2606*15%),AND(J2606="Yes",F2606="Technology",C2606="Same Day",I2606&gt;4),H2606-(H2606*18%),AND(J2606="Yes",F2606="Office Supplies",C2606="First Class",I2606&gt;5),H2606-(H2606*20%)),H2606)</f>
        <v>61.12</v>
      </c>
      <c r="O2606" s="2"/>
    </row>
    <row r="2607" spans="1:15" ht="15.75" customHeight="1" x14ac:dyDescent="0.3">
      <c r="A2607" s="2" t="s">
        <v>1321</v>
      </c>
      <c r="B2607" s="3">
        <v>41989</v>
      </c>
      <c r="C2607" s="2" t="s">
        <v>24</v>
      </c>
      <c r="D2607" s="2" t="s">
        <v>19</v>
      </c>
      <c r="E2607" s="2" t="s">
        <v>13</v>
      </c>
      <c r="F2607" s="2" t="s">
        <v>21</v>
      </c>
      <c r="G2607" s="2" t="s">
        <v>32</v>
      </c>
      <c r="H2607" s="2">
        <v>1.1670000000000003</v>
      </c>
      <c r="I2607" s="2">
        <v>1</v>
      </c>
      <c r="J2607" s="2" t="s">
        <v>16</v>
      </c>
      <c r="K2607" s="2">
        <f t="shared" si="80"/>
        <v>1.1670000000000003</v>
      </c>
      <c r="L2607" s="2">
        <f t="shared" si="81"/>
        <v>1.1670000000000003</v>
      </c>
      <c r="M2607" s="2" cm="1">
        <f t="array" ref="M2607">IFERROR(_xlfn.IFS(AND(F2607="Furniture",C2607="First Class",I2607&gt;5),H2607-(H2607*10%),AND(F2607="Technology",C2607="Same Day",I2607&gt;6),H2607-(H2607*12%),AND(F2607="Office Supplies",OR(C2607="Second Day",C2607="Standard Class"),I2607&gt;4),H2607-(H2607*8%)),H2607)</f>
        <v>1.1670000000000003</v>
      </c>
      <c r="N2607" s="2" cm="1">
        <f t="array" ref="N2607">IFERROR(_xlfn.IFS(AND(J2607="Yes",F2607="Furniture",OR(C2607="Second Day",C2607="Standard Class"),I2607&gt;3),H2607-(H2607*15%),AND(J2607="Yes",F2607="Technology",C2607="Same Day",I2607&gt;4),H2607-(H2607*18%),AND(J2607="Yes",F2607="Office Supplies",C2607="First Class",I2607&gt;5),H2607-(H2607*20%)),H2607)</f>
        <v>1.1670000000000003</v>
      </c>
      <c r="O2607" s="2"/>
    </row>
    <row r="2608" spans="1:15" ht="15.75" customHeight="1" x14ac:dyDescent="0.3">
      <c r="A2608" s="2" t="s">
        <v>1322</v>
      </c>
      <c r="B2608" s="3">
        <v>42433</v>
      </c>
      <c r="C2608" s="2" t="s">
        <v>24</v>
      </c>
      <c r="D2608" s="2" t="s">
        <v>38</v>
      </c>
      <c r="E2608" s="2" t="s">
        <v>20</v>
      </c>
      <c r="F2608" s="2" t="s">
        <v>21</v>
      </c>
      <c r="G2608" s="2" t="s">
        <v>29</v>
      </c>
      <c r="H2608" s="2">
        <v>16.989999999999998</v>
      </c>
      <c r="I2608" s="2">
        <v>1</v>
      </c>
      <c r="J2608" s="2" t="s">
        <v>16</v>
      </c>
      <c r="K2608" s="2">
        <f t="shared" si="80"/>
        <v>16.989999999999998</v>
      </c>
      <c r="L2608" s="2">
        <f t="shared" si="81"/>
        <v>16.989999999999998</v>
      </c>
      <c r="M2608" s="2" cm="1">
        <f t="array" ref="M2608">IFERROR(_xlfn.IFS(AND(F2608="Furniture",C2608="First Class",I2608&gt;5),H2608-(H2608*10%),AND(F2608="Technology",C2608="Same Day",I2608&gt;6),H2608-(H2608*12%),AND(F2608="Office Supplies",OR(C2608="Second Day",C2608="Standard Class"),I2608&gt;4),H2608-(H2608*8%)),H2608)</f>
        <v>16.989999999999998</v>
      </c>
      <c r="N2608" s="2" cm="1">
        <f t="array" ref="N2608">IFERROR(_xlfn.IFS(AND(J2608="Yes",F2608="Furniture",OR(C2608="Second Day",C2608="Standard Class"),I2608&gt;3),H2608-(H2608*15%),AND(J2608="Yes",F2608="Technology",C2608="Same Day",I2608&gt;4),H2608-(H2608*18%),AND(J2608="Yes",F2608="Office Supplies",C2608="First Class",I2608&gt;5),H2608-(H2608*20%)),H2608)</f>
        <v>16.989999999999998</v>
      </c>
      <c r="O2608" s="2"/>
    </row>
    <row r="2609" spans="1:15" ht="15.75" customHeight="1" x14ac:dyDescent="0.3">
      <c r="A2609" s="2" t="s">
        <v>1323</v>
      </c>
      <c r="B2609" s="3">
        <v>41968</v>
      </c>
      <c r="C2609" s="2" t="s">
        <v>24</v>
      </c>
      <c r="D2609" s="2" t="s">
        <v>19</v>
      </c>
      <c r="E2609" s="2" t="s">
        <v>39</v>
      </c>
      <c r="F2609" s="2" t="s">
        <v>30</v>
      </c>
      <c r="G2609" s="2" t="s">
        <v>49</v>
      </c>
      <c r="H2609" s="2">
        <v>24.672000000000001</v>
      </c>
      <c r="I2609" s="2">
        <v>3</v>
      </c>
      <c r="J2609" s="2" t="s">
        <v>16</v>
      </c>
      <c r="K2609" s="2">
        <f t="shared" si="80"/>
        <v>24.672000000000001</v>
      </c>
      <c r="L2609" s="2">
        <f t="shared" si="81"/>
        <v>24.672000000000001</v>
      </c>
      <c r="M2609" s="2" cm="1">
        <f t="array" ref="M2609">IFERROR(_xlfn.IFS(AND(F2609="Furniture",C2609="First Class",I2609&gt;5),H2609-(H2609*10%),AND(F2609="Technology",C2609="Same Day",I2609&gt;6),H2609-(H2609*12%),AND(F2609="Office Supplies",OR(C2609="Second Day",C2609="Standard Class"),I2609&gt;4),H2609-(H2609*8%)),H2609)</f>
        <v>24.672000000000001</v>
      </c>
      <c r="N2609" s="2" cm="1">
        <f t="array" ref="N2609">IFERROR(_xlfn.IFS(AND(J2609="Yes",F2609="Furniture",OR(C2609="Second Day",C2609="Standard Class"),I2609&gt;3),H2609-(H2609*15%),AND(J2609="Yes",F2609="Technology",C2609="Same Day",I2609&gt;4),H2609-(H2609*18%),AND(J2609="Yes",F2609="Office Supplies",C2609="First Class",I2609&gt;5),H2609-(H2609*20%)),H2609)</f>
        <v>24.672000000000001</v>
      </c>
      <c r="O2609" s="2"/>
    </row>
    <row r="2610" spans="1:15" ht="15.75" customHeight="1" x14ac:dyDescent="0.3">
      <c r="A2610" s="2" t="s">
        <v>1323</v>
      </c>
      <c r="B2610" s="3">
        <v>41968</v>
      </c>
      <c r="C2610" s="2" t="s">
        <v>24</v>
      </c>
      <c r="D2610" s="2" t="s">
        <v>19</v>
      </c>
      <c r="E2610" s="2" t="s">
        <v>39</v>
      </c>
      <c r="F2610" s="2" t="s">
        <v>21</v>
      </c>
      <c r="G2610" s="2" t="s">
        <v>22</v>
      </c>
      <c r="H2610" s="2">
        <v>2.52</v>
      </c>
      <c r="I2610" s="2">
        <v>1</v>
      </c>
      <c r="J2610" s="2" t="s">
        <v>16</v>
      </c>
      <c r="K2610" s="2">
        <f t="shared" si="80"/>
        <v>2.52</v>
      </c>
      <c r="L2610" s="2">
        <f t="shared" si="81"/>
        <v>2.52</v>
      </c>
      <c r="M2610" s="2" cm="1">
        <f t="array" ref="M2610">IFERROR(_xlfn.IFS(AND(F2610="Furniture",C2610="First Class",I2610&gt;5),H2610-(H2610*10%),AND(F2610="Technology",C2610="Same Day",I2610&gt;6),H2610-(H2610*12%),AND(F2610="Office Supplies",OR(C2610="Second Day",C2610="Standard Class"),I2610&gt;4),H2610-(H2610*8%)),H2610)</f>
        <v>2.52</v>
      </c>
      <c r="N2610" s="2" cm="1">
        <f t="array" ref="N2610">IFERROR(_xlfn.IFS(AND(J2610="Yes",F2610="Furniture",OR(C2610="Second Day",C2610="Standard Class"),I2610&gt;3),H2610-(H2610*15%),AND(J2610="Yes",F2610="Technology",C2610="Same Day",I2610&gt;4),H2610-(H2610*18%),AND(J2610="Yes",F2610="Office Supplies",C2610="First Class",I2610&gt;5),H2610-(H2610*20%)),H2610)</f>
        <v>2.52</v>
      </c>
      <c r="O2610" s="2"/>
    </row>
    <row r="2611" spans="1:15" ht="15.75" customHeight="1" x14ac:dyDescent="0.3">
      <c r="A2611" s="2" t="s">
        <v>1323</v>
      </c>
      <c r="B2611" s="3">
        <v>41968</v>
      </c>
      <c r="C2611" s="2" t="s">
        <v>24</v>
      </c>
      <c r="D2611" s="2" t="s">
        <v>19</v>
      </c>
      <c r="E2611" s="2" t="s">
        <v>39</v>
      </c>
      <c r="F2611" s="2" t="s">
        <v>14</v>
      </c>
      <c r="G2611" s="2" t="s">
        <v>25</v>
      </c>
      <c r="H2611" s="2">
        <v>1218.7349999999997</v>
      </c>
      <c r="I2611" s="2">
        <v>5</v>
      </c>
      <c r="J2611" s="2" t="s">
        <v>16</v>
      </c>
      <c r="K2611" s="2">
        <f t="shared" si="80"/>
        <v>1035.9247499999997</v>
      </c>
      <c r="L2611" s="2">
        <f t="shared" si="81"/>
        <v>1218.7349999999997</v>
      </c>
      <c r="M2611" s="2" cm="1">
        <f t="array" ref="M2611">IFERROR(_xlfn.IFS(AND(F2611="Furniture",C2611="First Class",I2611&gt;5),H2611-(H2611*10%),AND(F2611="Technology",C2611="Same Day",I2611&gt;6),H2611-(H2611*12%),AND(F2611="Office Supplies",OR(C2611="Second Day",C2611="Standard Class"),I2611&gt;4),H2611-(H2611*8%)),H2611)</f>
        <v>1218.7349999999997</v>
      </c>
      <c r="N2611" s="2" cm="1">
        <f t="array" ref="N2611">IFERROR(_xlfn.IFS(AND(J2611="Yes",F2611="Furniture",OR(C2611="Second Day",C2611="Standard Class"),I2611&gt;3),H2611-(H2611*15%),AND(J2611="Yes",F2611="Technology",C2611="Same Day",I2611&gt;4),H2611-(H2611*18%),AND(J2611="Yes",F2611="Office Supplies",C2611="First Class",I2611&gt;5),H2611-(H2611*20%)),H2611)</f>
        <v>1218.7349999999997</v>
      </c>
      <c r="O2611" s="2"/>
    </row>
    <row r="2612" spans="1:15" ht="15.75" customHeight="1" x14ac:dyDescent="0.3">
      <c r="A2612" s="2" t="s">
        <v>1323</v>
      </c>
      <c r="B2612" s="3">
        <v>41968</v>
      </c>
      <c r="C2612" s="2" t="s">
        <v>24</v>
      </c>
      <c r="D2612" s="2" t="s">
        <v>19</v>
      </c>
      <c r="E2612" s="2" t="s">
        <v>39</v>
      </c>
      <c r="F2612" s="2" t="s">
        <v>21</v>
      </c>
      <c r="G2612" s="2" t="s">
        <v>22</v>
      </c>
      <c r="H2612" s="2">
        <v>5.9039999999999999</v>
      </c>
      <c r="I2612" s="2">
        <v>2</v>
      </c>
      <c r="J2612" s="2" t="s">
        <v>16</v>
      </c>
      <c r="K2612" s="2">
        <f t="shared" si="80"/>
        <v>5.9039999999999999</v>
      </c>
      <c r="L2612" s="2">
        <f t="shared" si="81"/>
        <v>5.9039999999999999</v>
      </c>
      <c r="M2612" s="2" cm="1">
        <f t="array" ref="M2612">IFERROR(_xlfn.IFS(AND(F2612="Furniture",C2612="First Class",I2612&gt;5),H2612-(H2612*10%),AND(F2612="Technology",C2612="Same Day",I2612&gt;6),H2612-(H2612*12%),AND(F2612="Office Supplies",OR(C2612="Second Day",C2612="Standard Class"),I2612&gt;4),H2612-(H2612*8%)),H2612)</f>
        <v>5.9039999999999999</v>
      </c>
      <c r="N2612" s="2" cm="1">
        <f t="array" ref="N2612">IFERROR(_xlfn.IFS(AND(J2612="Yes",F2612="Furniture",OR(C2612="Second Day",C2612="Standard Class"),I2612&gt;3),H2612-(H2612*15%),AND(J2612="Yes",F2612="Technology",C2612="Same Day",I2612&gt;4),H2612-(H2612*18%),AND(J2612="Yes",F2612="Office Supplies",C2612="First Class",I2612&gt;5),H2612-(H2612*20%)),H2612)</f>
        <v>5.9039999999999999</v>
      </c>
      <c r="O2612" s="2"/>
    </row>
    <row r="2613" spans="1:15" ht="15.75" customHeight="1" x14ac:dyDescent="0.3">
      <c r="A2613" s="2" t="s">
        <v>1323</v>
      </c>
      <c r="B2613" s="3">
        <v>41968</v>
      </c>
      <c r="C2613" s="2" t="s">
        <v>24</v>
      </c>
      <c r="D2613" s="2" t="s">
        <v>19</v>
      </c>
      <c r="E2613" s="2" t="s">
        <v>39</v>
      </c>
      <c r="F2613" s="2" t="s">
        <v>21</v>
      </c>
      <c r="G2613" s="2" t="s">
        <v>35</v>
      </c>
      <c r="H2613" s="2">
        <v>15.696000000000002</v>
      </c>
      <c r="I2613" s="2">
        <v>3</v>
      </c>
      <c r="J2613" s="2" t="s">
        <v>16</v>
      </c>
      <c r="K2613" s="2">
        <f t="shared" si="80"/>
        <v>15.696000000000002</v>
      </c>
      <c r="L2613" s="2">
        <f t="shared" si="81"/>
        <v>15.696000000000002</v>
      </c>
      <c r="M2613" s="2" cm="1">
        <f t="array" ref="M2613">IFERROR(_xlfn.IFS(AND(F2613="Furniture",C2613="First Class",I2613&gt;5),H2613-(H2613*10%),AND(F2613="Technology",C2613="Same Day",I2613&gt;6),H2613-(H2613*12%),AND(F2613="Office Supplies",OR(C2613="Second Day",C2613="Standard Class"),I2613&gt;4),H2613-(H2613*8%)),H2613)</f>
        <v>15.696000000000002</v>
      </c>
      <c r="N2613" s="2" cm="1">
        <f t="array" ref="N2613">IFERROR(_xlfn.IFS(AND(J2613="Yes",F2613="Furniture",OR(C2613="Second Day",C2613="Standard Class"),I2613&gt;3),H2613-(H2613*15%),AND(J2613="Yes",F2613="Technology",C2613="Same Day",I2613&gt;4),H2613-(H2613*18%),AND(J2613="Yes",F2613="Office Supplies",C2613="First Class",I2613&gt;5),H2613-(H2613*20%)),H2613)</f>
        <v>15.696000000000002</v>
      </c>
      <c r="O2613" s="2"/>
    </row>
    <row r="2614" spans="1:15" ht="15.75" customHeight="1" x14ac:dyDescent="0.3">
      <c r="A2614" s="2" t="s">
        <v>1323</v>
      </c>
      <c r="B2614" s="3">
        <v>41968</v>
      </c>
      <c r="C2614" s="2" t="s">
        <v>24</v>
      </c>
      <c r="D2614" s="2" t="s">
        <v>19</v>
      </c>
      <c r="E2614" s="2" t="s">
        <v>39</v>
      </c>
      <c r="F2614" s="2" t="s">
        <v>14</v>
      </c>
      <c r="G2614" s="2" t="s">
        <v>28</v>
      </c>
      <c r="H2614" s="2">
        <v>6.0960000000000001</v>
      </c>
      <c r="I2614" s="2">
        <v>3</v>
      </c>
      <c r="J2614" s="2" t="s">
        <v>16</v>
      </c>
      <c r="K2614" s="2">
        <f t="shared" si="80"/>
        <v>6.0960000000000001</v>
      </c>
      <c r="L2614" s="2">
        <f t="shared" si="81"/>
        <v>6.0960000000000001</v>
      </c>
      <c r="M2614" s="2" cm="1">
        <f t="array" ref="M2614">IFERROR(_xlfn.IFS(AND(F2614="Furniture",C2614="First Class",I2614&gt;5),H2614-(H2614*10%),AND(F2614="Technology",C2614="Same Day",I2614&gt;6),H2614-(H2614*12%),AND(F2614="Office Supplies",OR(C2614="Second Day",C2614="Standard Class"),I2614&gt;4),H2614-(H2614*8%)),H2614)</f>
        <v>6.0960000000000001</v>
      </c>
      <c r="N2614" s="2" cm="1">
        <f t="array" ref="N2614">IFERROR(_xlfn.IFS(AND(J2614="Yes",F2614="Furniture",OR(C2614="Second Day",C2614="Standard Class"),I2614&gt;3),H2614-(H2614*15%),AND(J2614="Yes",F2614="Technology",C2614="Same Day",I2614&gt;4),H2614-(H2614*18%),AND(J2614="Yes",F2614="Office Supplies",C2614="First Class",I2614&gt;5),H2614-(H2614*20%)),H2614)</f>
        <v>6.0960000000000001</v>
      </c>
      <c r="O2614" s="2"/>
    </row>
    <row r="2615" spans="1:15" ht="15.75" customHeight="1" x14ac:dyDescent="0.3">
      <c r="A2615" s="2" t="s">
        <v>1324</v>
      </c>
      <c r="B2615" s="3">
        <v>42488</v>
      </c>
      <c r="C2615" s="2" t="s">
        <v>24</v>
      </c>
      <c r="D2615" s="2" t="s">
        <v>19</v>
      </c>
      <c r="E2615" s="2" t="s">
        <v>20</v>
      </c>
      <c r="F2615" s="2" t="s">
        <v>14</v>
      </c>
      <c r="G2615" s="2" t="s">
        <v>17</v>
      </c>
      <c r="H2615" s="2">
        <v>41.568000000000005</v>
      </c>
      <c r="I2615" s="2">
        <v>2</v>
      </c>
      <c r="J2615" s="2" t="s">
        <v>16</v>
      </c>
      <c r="K2615" s="2">
        <f t="shared" si="80"/>
        <v>41.568000000000005</v>
      </c>
      <c r="L2615" s="2">
        <f t="shared" si="81"/>
        <v>41.568000000000005</v>
      </c>
      <c r="M2615" s="2" cm="1">
        <f t="array" ref="M2615">IFERROR(_xlfn.IFS(AND(F2615="Furniture",C2615="First Class",I2615&gt;5),H2615-(H2615*10%),AND(F2615="Technology",C2615="Same Day",I2615&gt;6),H2615-(H2615*12%),AND(F2615="Office Supplies",OR(C2615="Second Day",C2615="Standard Class"),I2615&gt;4),H2615-(H2615*8%)),H2615)</f>
        <v>41.568000000000005</v>
      </c>
      <c r="N2615" s="2" cm="1">
        <f t="array" ref="N2615">IFERROR(_xlfn.IFS(AND(J2615="Yes",F2615="Furniture",OR(C2615="Second Day",C2615="Standard Class"),I2615&gt;3),H2615-(H2615*15%),AND(J2615="Yes",F2615="Technology",C2615="Same Day",I2615&gt;4),H2615-(H2615*18%),AND(J2615="Yes",F2615="Office Supplies",C2615="First Class",I2615&gt;5),H2615-(H2615*20%)),H2615)</f>
        <v>41.568000000000005</v>
      </c>
      <c r="O2615" s="2"/>
    </row>
    <row r="2616" spans="1:15" ht="15.75" customHeight="1" x14ac:dyDescent="0.3">
      <c r="A2616" s="2" t="s">
        <v>1325</v>
      </c>
      <c r="B2616" s="3">
        <v>41755</v>
      </c>
      <c r="C2616" s="2" t="s">
        <v>24</v>
      </c>
      <c r="D2616" s="2" t="s">
        <v>19</v>
      </c>
      <c r="E2616" s="2" t="s">
        <v>20</v>
      </c>
      <c r="F2616" s="2" t="s">
        <v>14</v>
      </c>
      <c r="G2616" s="2" t="s">
        <v>17</v>
      </c>
      <c r="H2616" s="2">
        <v>230.28000000000003</v>
      </c>
      <c r="I2616" s="2">
        <v>3</v>
      </c>
      <c r="J2616" s="2" t="s">
        <v>16</v>
      </c>
      <c r="K2616" s="2">
        <f t="shared" si="80"/>
        <v>195.73800000000003</v>
      </c>
      <c r="L2616" s="2">
        <f t="shared" si="81"/>
        <v>230.28000000000003</v>
      </c>
      <c r="M2616" s="2" cm="1">
        <f t="array" ref="M2616">IFERROR(_xlfn.IFS(AND(F2616="Furniture",C2616="First Class",I2616&gt;5),H2616-(H2616*10%),AND(F2616="Technology",C2616="Same Day",I2616&gt;6),H2616-(H2616*12%),AND(F2616="Office Supplies",OR(C2616="Second Day",C2616="Standard Class"),I2616&gt;4),H2616-(H2616*8%)),H2616)</f>
        <v>230.28000000000003</v>
      </c>
      <c r="N2616" s="2" cm="1">
        <f t="array" ref="N2616">IFERROR(_xlfn.IFS(AND(J2616="Yes",F2616="Furniture",OR(C2616="Second Day",C2616="Standard Class"),I2616&gt;3),H2616-(H2616*15%),AND(J2616="Yes",F2616="Technology",C2616="Same Day",I2616&gt;4),H2616-(H2616*18%),AND(J2616="Yes",F2616="Office Supplies",C2616="First Class",I2616&gt;5),H2616-(H2616*20%)),H2616)</f>
        <v>230.28000000000003</v>
      </c>
      <c r="O2616" s="2"/>
    </row>
    <row r="2617" spans="1:15" ht="15.75" customHeight="1" x14ac:dyDescent="0.3">
      <c r="A2617" s="2" t="s">
        <v>1325</v>
      </c>
      <c r="B2617" s="3">
        <v>41755</v>
      </c>
      <c r="C2617" s="2" t="s">
        <v>24</v>
      </c>
      <c r="D2617" s="2" t="s">
        <v>19</v>
      </c>
      <c r="E2617" s="2" t="s">
        <v>20</v>
      </c>
      <c r="F2617" s="2" t="s">
        <v>21</v>
      </c>
      <c r="G2617" s="2" t="s">
        <v>32</v>
      </c>
      <c r="H2617" s="2">
        <v>18.288</v>
      </c>
      <c r="I2617" s="2">
        <v>6</v>
      </c>
      <c r="J2617" s="2" t="s">
        <v>16</v>
      </c>
      <c r="K2617" s="2">
        <f t="shared" si="80"/>
        <v>18.288</v>
      </c>
      <c r="L2617" s="2">
        <f t="shared" si="81"/>
        <v>18.288</v>
      </c>
      <c r="M2617" s="2" cm="1">
        <f t="array" ref="M2617">IFERROR(_xlfn.IFS(AND(F2617="Furniture",C2617="First Class",I2617&gt;5),H2617-(H2617*10%),AND(F2617="Technology",C2617="Same Day",I2617&gt;6),H2617-(H2617*12%),AND(F2617="Office Supplies",OR(C2617="Second Day",C2617="Standard Class"),I2617&gt;4),H2617-(H2617*8%)),H2617)</f>
        <v>16.824960000000001</v>
      </c>
      <c r="N2617" s="2" cm="1">
        <f t="array" ref="N2617">IFERROR(_xlfn.IFS(AND(J2617="Yes",F2617="Furniture",OR(C2617="Second Day",C2617="Standard Class"),I2617&gt;3),H2617-(H2617*15%),AND(J2617="Yes",F2617="Technology",C2617="Same Day",I2617&gt;4),H2617-(H2617*18%),AND(J2617="Yes",F2617="Office Supplies",C2617="First Class",I2617&gt;5),H2617-(H2617*20%)),H2617)</f>
        <v>18.288</v>
      </c>
      <c r="O2617" s="2"/>
    </row>
    <row r="2618" spans="1:15" ht="15.75" customHeight="1" x14ac:dyDescent="0.3">
      <c r="A2618" s="2" t="s">
        <v>1326</v>
      </c>
      <c r="B2618" s="3">
        <v>42826</v>
      </c>
      <c r="C2618" s="2" t="s">
        <v>24</v>
      </c>
      <c r="D2618" s="2" t="s">
        <v>12</v>
      </c>
      <c r="E2618" s="2" t="s">
        <v>20</v>
      </c>
      <c r="F2618" s="2" t="s">
        <v>21</v>
      </c>
      <c r="G2618" s="2" t="s">
        <v>22</v>
      </c>
      <c r="H2618" s="2">
        <v>5.78</v>
      </c>
      <c r="I2618" s="2">
        <v>2</v>
      </c>
      <c r="J2618" s="2" t="s">
        <v>16</v>
      </c>
      <c r="K2618" s="2">
        <f t="shared" si="80"/>
        <v>5.78</v>
      </c>
      <c r="L2618" s="2">
        <f t="shared" si="81"/>
        <v>5.78</v>
      </c>
      <c r="M2618" s="2" cm="1">
        <f t="array" ref="M2618">IFERROR(_xlfn.IFS(AND(F2618="Furniture",C2618="First Class",I2618&gt;5),H2618-(H2618*10%),AND(F2618="Technology",C2618="Same Day",I2618&gt;6),H2618-(H2618*12%),AND(F2618="Office Supplies",OR(C2618="Second Day",C2618="Standard Class"),I2618&gt;4),H2618-(H2618*8%)),H2618)</f>
        <v>5.78</v>
      </c>
      <c r="N2618" s="2" cm="1">
        <f t="array" ref="N2618">IFERROR(_xlfn.IFS(AND(J2618="Yes",F2618="Furniture",OR(C2618="Second Day",C2618="Standard Class"),I2618&gt;3),H2618-(H2618*15%),AND(J2618="Yes",F2618="Technology",C2618="Same Day",I2618&gt;4),H2618-(H2618*18%),AND(J2618="Yes",F2618="Office Supplies",C2618="First Class",I2618&gt;5),H2618-(H2618*20%)),H2618)</f>
        <v>5.78</v>
      </c>
      <c r="O2618" s="2"/>
    </row>
    <row r="2619" spans="1:15" ht="15.75" customHeight="1" x14ac:dyDescent="0.3">
      <c r="A2619" s="2" t="s">
        <v>1326</v>
      </c>
      <c r="B2619" s="3">
        <v>42826</v>
      </c>
      <c r="C2619" s="2" t="s">
        <v>24</v>
      </c>
      <c r="D2619" s="2" t="s">
        <v>12</v>
      </c>
      <c r="E2619" s="2" t="s">
        <v>20</v>
      </c>
      <c r="F2619" s="2" t="s">
        <v>21</v>
      </c>
      <c r="G2619" s="2" t="s">
        <v>32</v>
      </c>
      <c r="H2619" s="2">
        <v>121.67999999999999</v>
      </c>
      <c r="I2619" s="2">
        <v>13</v>
      </c>
      <c r="J2619" s="2" t="s">
        <v>16</v>
      </c>
      <c r="K2619" s="2">
        <f t="shared" si="80"/>
        <v>121.67999999999999</v>
      </c>
      <c r="L2619" s="2">
        <f t="shared" si="81"/>
        <v>121.67999999999999</v>
      </c>
      <c r="M2619" s="2" cm="1">
        <f t="array" ref="M2619">IFERROR(_xlfn.IFS(AND(F2619="Furniture",C2619="First Class",I2619&gt;5),H2619-(H2619*10%),AND(F2619="Technology",C2619="Same Day",I2619&gt;6),H2619-(H2619*12%),AND(F2619="Office Supplies",OR(C2619="Second Day",C2619="Standard Class"),I2619&gt;4),H2619-(H2619*8%)),H2619)</f>
        <v>111.9456</v>
      </c>
      <c r="N2619" s="2" cm="1">
        <f t="array" ref="N2619">IFERROR(_xlfn.IFS(AND(J2619="Yes",F2619="Furniture",OR(C2619="Second Day",C2619="Standard Class"),I2619&gt;3),H2619-(H2619*15%),AND(J2619="Yes",F2619="Technology",C2619="Same Day",I2619&gt;4),H2619-(H2619*18%),AND(J2619="Yes",F2619="Office Supplies",C2619="First Class",I2619&gt;5),H2619-(H2619*20%)),H2619)</f>
        <v>121.67999999999999</v>
      </c>
      <c r="O2619" s="2"/>
    </row>
    <row r="2620" spans="1:15" ht="15.75" customHeight="1" x14ac:dyDescent="0.3">
      <c r="A2620" s="2" t="s">
        <v>1327</v>
      </c>
      <c r="B2620" s="3">
        <v>43091</v>
      </c>
      <c r="C2620" s="2" t="s">
        <v>24</v>
      </c>
      <c r="D2620" s="2" t="s">
        <v>19</v>
      </c>
      <c r="E2620" s="2" t="s">
        <v>20</v>
      </c>
      <c r="F2620" s="2" t="s">
        <v>21</v>
      </c>
      <c r="G2620" s="2" t="s">
        <v>29</v>
      </c>
      <c r="H2620" s="2">
        <v>4.17</v>
      </c>
      <c r="I2620" s="2">
        <v>3</v>
      </c>
      <c r="J2620" s="2" t="s">
        <v>16</v>
      </c>
      <c r="K2620" s="2">
        <f t="shared" si="80"/>
        <v>4.17</v>
      </c>
      <c r="L2620" s="2">
        <f t="shared" si="81"/>
        <v>4.17</v>
      </c>
      <c r="M2620" s="2" cm="1">
        <f t="array" ref="M2620">IFERROR(_xlfn.IFS(AND(F2620="Furniture",C2620="First Class",I2620&gt;5),H2620-(H2620*10%),AND(F2620="Technology",C2620="Same Day",I2620&gt;6),H2620-(H2620*12%),AND(F2620="Office Supplies",OR(C2620="Second Day",C2620="Standard Class"),I2620&gt;4),H2620-(H2620*8%)),H2620)</f>
        <v>4.17</v>
      </c>
      <c r="N2620" s="2" cm="1">
        <f t="array" ref="N2620">IFERROR(_xlfn.IFS(AND(J2620="Yes",F2620="Furniture",OR(C2620="Second Day",C2620="Standard Class"),I2620&gt;3),H2620-(H2620*15%),AND(J2620="Yes",F2620="Technology",C2620="Same Day",I2620&gt;4),H2620-(H2620*18%),AND(J2620="Yes",F2620="Office Supplies",C2620="First Class",I2620&gt;5),H2620-(H2620*20%)),H2620)</f>
        <v>4.17</v>
      </c>
      <c r="O2620" s="2"/>
    </row>
    <row r="2621" spans="1:15" ht="15.75" customHeight="1" x14ac:dyDescent="0.3">
      <c r="A2621" s="2" t="s">
        <v>1327</v>
      </c>
      <c r="B2621" s="3">
        <v>43091</v>
      </c>
      <c r="C2621" s="2" t="s">
        <v>24</v>
      </c>
      <c r="D2621" s="2" t="s">
        <v>19</v>
      </c>
      <c r="E2621" s="2" t="s">
        <v>20</v>
      </c>
      <c r="F2621" s="2" t="s">
        <v>30</v>
      </c>
      <c r="G2621" s="2" t="s">
        <v>31</v>
      </c>
      <c r="H2621" s="2">
        <v>67.040000000000006</v>
      </c>
      <c r="I2621" s="2">
        <v>4</v>
      </c>
      <c r="J2621" s="2" t="s">
        <v>16</v>
      </c>
      <c r="K2621" s="2">
        <f t="shared" si="80"/>
        <v>67.040000000000006</v>
      </c>
      <c r="L2621" s="2">
        <f t="shared" si="81"/>
        <v>67.040000000000006</v>
      </c>
      <c r="M2621" s="2" cm="1">
        <f t="array" ref="M2621">IFERROR(_xlfn.IFS(AND(F2621="Furniture",C2621="First Class",I2621&gt;5),H2621-(H2621*10%),AND(F2621="Technology",C2621="Same Day",I2621&gt;6),H2621-(H2621*12%),AND(F2621="Office Supplies",OR(C2621="Second Day",C2621="Standard Class"),I2621&gt;4),H2621-(H2621*8%)),H2621)</f>
        <v>67.040000000000006</v>
      </c>
      <c r="N2621" s="2" cm="1">
        <f t="array" ref="N2621">IFERROR(_xlfn.IFS(AND(J2621="Yes",F2621="Furniture",OR(C2621="Second Day",C2621="Standard Class"),I2621&gt;3),H2621-(H2621*15%),AND(J2621="Yes",F2621="Technology",C2621="Same Day",I2621&gt;4),H2621-(H2621*18%),AND(J2621="Yes",F2621="Office Supplies",C2621="First Class",I2621&gt;5),H2621-(H2621*20%)),H2621)</f>
        <v>67.040000000000006</v>
      </c>
      <c r="O2621" s="2"/>
    </row>
    <row r="2622" spans="1:15" ht="15.75" customHeight="1" x14ac:dyDescent="0.3">
      <c r="A2622" s="2" t="s">
        <v>1327</v>
      </c>
      <c r="B2622" s="3">
        <v>43091</v>
      </c>
      <c r="C2622" s="2" t="s">
        <v>24</v>
      </c>
      <c r="D2622" s="2" t="s">
        <v>19</v>
      </c>
      <c r="E2622" s="2" t="s">
        <v>20</v>
      </c>
      <c r="F2622" s="2" t="s">
        <v>21</v>
      </c>
      <c r="G2622" s="2" t="s">
        <v>26</v>
      </c>
      <c r="H2622" s="2">
        <v>37.32</v>
      </c>
      <c r="I2622" s="2">
        <v>3</v>
      </c>
      <c r="J2622" s="2" t="s">
        <v>16</v>
      </c>
      <c r="K2622" s="2">
        <f t="shared" si="80"/>
        <v>37.32</v>
      </c>
      <c r="L2622" s="2">
        <f t="shared" si="81"/>
        <v>37.32</v>
      </c>
      <c r="M2622" s="2" cm="1">
        <f t="array" ref="M2622">IFERROR(_xlfn.IFS(AND(F2622="Furniture",C2622="First Class",I2622&gt;5),H2622-(H2622*10%),AND(F2622="Technology",C2622="Same Day",I2622&gt;6),H2622-(H2622*12%),AND(F2622="Office Supplies",OR(C2622="Second Day",C2622="Standard Class"),I2622&gt;4),H2622-(H2622*8%)),H2622)</f>
        <v>37.32</v>
      </c>
      <c r="N2622" s="2" cm="1">
        <f t="array" ref="N2622">IFERROR(_xlfn.IFS(AND(J2622="Yes",F2622="Furniture",OR(C2622="Second Day",C2622="Standard Class"),I2622&gt;3),H2622-(H2622*15%),AND(J2622="Yes",F2622="Technology",C2622="Same Day",I2622&gt;4),H2622-(H2622*18%),AND(J2622="Yes",F2622="Office Supplies",C2622="First Class",I2622&gt;5),H2622-(H2622*20%)),H2622)</f>
        <v>37.32</v>
      </c>
      <c r="O2622" s="2"/>
    </row>
    <row r="2623" spans="1:15" ht="15.75" customHeight="1" x14ac:dyDescent="0.3">
      <c r="A2623" s="2" t="s">
        <v>1327</v>
      </c>
      <c r="B2623" s="3">
        <v>43091</v>
      </c>
      <c r="C2623" s="2" t="s">
        <v>24</v>
      </c>
      <c r="D2623" s="2" t="s">
        <v>19</v>
      </c>
      <c r="E2623" s="2" t="s">
        <v>20</v>
      </c>
      <c r="F2623" s="2" t="s">
        <v>21</v>
      </c>
      <c r="G2623" s="2" t="s">
        <v>22</v>
      </c>
      <c r="H2623" s="2">
        <v>18.45</v>
      </c>
      <c r="I2623" s="2">
        <v>5</v>
      </c>
      <c r="J2623" s="2" t="s">
        <v>16</v>
      </c>
      <c r="K2623" s="2">
        <f t="shared" si="80"/>
        <v>18.45</v>
      </c>
      <c r="L2623" s="2">
        <f t="shared" si="81"/>
        <v>18.45</v>
      </c>
      <c r="M2623" s="2" cm="1">
        <f t="array" ref="M2623">IFERROR(_xlfn.IFS(AND(F2623="Furniture",C2623="First Class",I2623&gt;5),H2623-(H2623*10%),AND(F2623="Technology",C2623="Same Day",I2623&gt;6),H2623-(H2623*12%),AND(F2623="Office Supplies",OR(C2623="Second Day",C2623="Standard Class"),I2623&gt;4),H2623-(H2623*8%)),H2623)</f>
        <v>16.974</v>
      </c>
      <c r="N2623" s="2" cm="1">
        <f t="array" ref="N2623">IFERROR(_xlfn.IFS(AND(J2623="Yes",F2623="Furniture",OR(C2623="Second Day",C2623="Standard Class"),I2623&gt;3),H2623-(H2623*15%),AND(J2623="Yes",F2623="Technology",C2623="Same Day",I2623&gt;4),H2623-(H2623*18%),AND(J2623="Yes",F2623="Office Supplies",C2623="First Class",I2623&gt;5),H2623-(H2623*20%)),H2623)</f>
        <v>18.45</v>
      </c>
      <c r="O2623" s="2"/>
    </row>
    <row r="2624" spans="1:15" ht="15.75" customHeight="1" x14ac:dyDescent="0.3">
      <c r="A2624" s="2" t="s">
        <v>1328</v>
      </c>
      <c r="B2624" s="3">
        <v>41976</v>
      </c>
      <c r="C2624" s="2" t="s">
        <v>11</v>
      </c>
      <c r="D2624" s="2" t="s">
        <v>19</v>
      </c>
      <c r="E2624" s="2" t="s">
        <v>39</v>
      </c>
      <c r="F2624" s="2" t="s">
        <v>21</v>
      </c>
      <c r="G2624" s="2" t="s">
        <v>35</v>
      </c>
      <c r="H2624" s="2">
        <v>25.92</v>
      </c>
      <c r="I2624" s="2">
        <v>4</v>
      </c>
      <c r="J2624" s="2" t="s">
        <v>43</v>
      </c>
      <c r="K2624" s="2">
        <f t="shared" si="80"/>
        <v>25.92</v>
      </c>
      <c r="L2624" s="2">
        <f t="shared" si="81"/>
        <v>24.624000000000002</v>
      </c>
      <c r="M2624" s="2" cm="1">
        <f t="array" ref="M2624">IFERROR(_xlfn.IFS(AND(F2624="Furniture",C2624="First Class",I2624&gt;5),H2624-(H2624*10%),AND(F2624="Technology",C2624="Same Day",I2624&gt;6),H2624-(H2624*12%),AND(F2624="Office Supplies",OR(C2624="Second Day",C2624="Standard Class"),I2624&gt;4),H2624-(H2624*8%)),H2624)</f>
        <v>25.92</v>
      </c>
      <c r="N2624" s="2" cm="1">
        <f t="array" ref="N2624">IFERROR(_xlfn.IFS(AND(J2624="Yes",F2624="Furniture",OR(C2624="Second Day",C2624="Standard Class"),I2624&gt;3),H2624-(H2624*15%),AND(J2624="Yes",F2624="Technology",C2624="Same Day",I2624&gt;4),H2624-(H2624*18%),AND(J2624="Yes",F2624="Office Supplies",C2624="First Class",I2624&gt;5),H2624-(H2624*20%)),H2624)</f>
        <v>25.92</v>
      </c>
      <c r="O2624" s="2"/>
    </row>
    <row r="2625" spans="1:15" ht="15.75" customHeight="1" x14ac:dyDescent="0.3">
      <c r="A2625" s="2" t="s">
        <v>1329</v>
      </c>
      <c r="B2625" s="3">
        <v>43030</v>
      </c>
      <c r="C2625" s="2" t="s">
        <v>54</v>
      </c>
      <c r="D2625" s="2" t="s">
        <v>38</v>
      </c>
      <c r="E2625" s="2" t="s">
        <v>46</v>
      </c>
      <c r="F2625" s="2" t="s">
        <v>30</v>
      </c>
      <c r="G2625" s="2" t="s">
        <v>194</v>
      </c>
      <c r="H2625" s="2">
        <v>11199.968000000001</v>
      </c>
      <c r="I2625" s="2">
        <v>4</v>
      </c>
      <c r="J2625" s="2" t="s">
        <v>16</v>
      </c>
      <c r="K2625" s="2">
        <f t="shared" si="80"/>
        <v>9519.9728000000014</v>
      </c>
      <c r="L2625" s="2">
        <f t="shared" si="81"/>
        <v>11199.968000000001</v>
      </c>
      <c r="M2625" s="2" cm="1">
        <f t="array" ref="M2625">IFERROR(_xlfn.IFS(AND(F2625="Furniture",C2625="First Class",I2625&gt;5),H2625-(H2625*10%),AND(F2625="Technology",C2625="Same Day",I2625&gt;6),H2625-(H2625*12%),AND(F2625="Office Supplies",OR(C2625="Second Day",C2625="Standard Class"),I2625&gt;4),H2625-(H2625*8%)),H2625)</f>
        <v>11199.968000000001</v>
      </c>
      <c r="N2625" s="2" cm="1">
        <f t="array" ref="N2625">IFERROR(_xlfn.IFS(AND(J2625="Yes",F2625="Furniture",OR(C2625="Second Day",C2625="Standard Class"),I2625&gt;3),H2625-(H2625*15%),AND(J2625="Yes",F2625="Technology",C2625="Same Day",I2625&gt;4),H2625-(H2625*18%),AND(J2625="Yes",F2625="Office Supplies",C2625="First Class",I2625&gt;5),H2625-(H2625*20%)),H2625)</f>
        <v>11199.968000000001</v>
      </c>
      <c r="O2625" s="2"/>
    </row>
    <row r="2626" spans="1:15" ht="15.75" customHeight="1" x14ac:dyDescent="0.3">
      <c r="A2626" s="2" t="s">
        <v>1329</v>
      </c>
      <c r="B2626" s="3">
        <v>43030</v>
      </c>
      <c r="C2626" s="2" t="s">
        <v>54</v>
      </c>
      <c r="D2626" s="2" t="s">
        <v>38</v>
      </c>
      <c r="E2626" s="2" t="s">
        <v>46</v>
      </c>
      <c r="F2626" s="2" t="s">
        <v>30</v>
      </c>
      <c r="G2626" s="2" t="s">
        <v>31</v>
      </c>
      <c r="H2626" s="2">
        <v>2399.6</v>
      </c>
      <c r="I2626" s="2">
        <v>8</v>
      </c>
      <c r="J2626" s="2" t="s">
        <v>16</v>
      </c>
      <c r="K2626" s="2">
        <f t="shared" si="80"/>
        <v>2039.6599999999999</v>
      </c>
      <c r="L2626" s="2">
        <f t="shared" si="81"/>
        <v>2399.6</v>
      </c>
      <c r="M2626" s="2" cm="1">
        <f t="array" ref="M2626">IFERROR(_xlfn.IFS(AND(F2626="Furniture",C2626="First Class",I2626&gt;5),H2626-(H2626*10%),AND(F2626="Technology",C2626="Same Day",I2626&gt;6),H2626-(H2626*12%),AND(F2626="Office Supplies",OR(C2626="Second Day",C2626="Standard Class"),I2626&gt;4),H2626-(H2626*8%)),H2626)</f>
        <v>2399.6</v>
      </c>
      <c r="N2626" s="2" cm="1">
        <f t="array" ref="N2626">IFERROR(_xlfn.IFS(AND(J2626="Yes",F2626="Furniture",OR(C2626="Second Day",C2626="Standard Class"),I2626&gt;3),H2626-(H2626*15%),AND(J2626="Yes",F2626="Technology",C2626="Same Day",I2626&gt;4),H2626-(H2626*18%),AND(J2626="Yes",F2626="Office Supplies",C2626="First Class",I2626&gt;5),H2626-(H2626*20%)),H2626)</f>
        <v>2399.6</v>
      </c>
      <c r="O2626" s="2"/>
    </row>
    <row r="2627" spans="1:15" ht="15.75" customHeight="1" x14ac:dyDescent="0.3">
      <c r="A2627" s="2" t="s">
        <v>1329</v>
      </c>
      <c r="B2627" s="3">
        <v>43030</v>
      </c>
      <c r="C2627" s="2" t="s">
        <v>54</v>
      </c>
      <c r="D2627" s="2" t="s">
        <v>38</v>
      </c>
      <c r="E2627" s="2" t="s">
        <v>46</v>
      </c>
      <c r="F2627" s="2" t="s">
        <v>21</v>
      </c>
      <c r="G2627" s="2" t="s">
        <v>51</v>
      </c>
      <c r="H2627" s="2">
        <v>63.9</v>
      </c>
      <c r="I2627" s="2">
        <v>5</v>
      </c>
      <c r="J2627" s="2" t="s">
        <v>16</v>
      </c>
      <c r="K2627" s="2">
        <f t="shared" ref="K2627:K2690" si="82">IF(H2627&gt;$Q$5,H2627-(H2627*15%),H2627)</f>
        <v>63.9</v>
      </c>
      <c r="L2627" s="2">
        <f t="shared" ref="L2627:L2690" si="83">IF(AND(J2627="Yes",D2627="Consumer"),H2627-(H2627*3%),IF(AND(J2627="Yes",D2627="Corporate"),H2627-(H2627*5%),IF(J2627="Yes",H2627-(H2627*7%),H2627)))</f>
        <v>63.9</v>
      </c>
      <c r="M2627" s="2" cm="1">
        <f t="array" ref="M2627">IFERROR(_xlfn.IFS(AND(F2627="Furniture",C2627="First Class",I2627&gt;5),H2627-(H2627*10%),AND(F2627="Technology",C2627="Same Day",I2627&gt;6),H2627-(H2627*12%),AND(F2627="Office Supplies",OR(C2627="Second Day",C2627="Standard Class"),I2627&gt;4),H2627-(H2627*8%)),H2627)</f>
        <v>63.9</v>
      </c>
      <c r="N2627" s="2" cm="1">
        <f t="array" ref="N2627">IFERROR(_xlfn.IFS(AND(J2627="Yes",F2627="Furniture",OR(C2627="Second Day",C2627="Standard Class"),I2627&gt;3),H2627-(H2627*15%),AND(J2627="Yes",F2627="Technology",C2627="Same Day",I2627&gt;4),H2627-(H2627*18%),AND(J2627="Yes",F2627="Office Supplies",C2627="First Class",I2627&gt;5),H2627-(H2627*20%)),H2627)</f>
        <v>63.9</v>
      </c>
      <c r="O2627" s="2"/>
    </row>
    <row r="2628" spans="1:15" ht="15.75" customHeight="1" x14ac:dyDescent="0.3">
      <c r="A2628" s="2" t="s">
        <v>1329</v>
      </c>
      <c r="B2628" s="3">
        <v>43030</v>
      </c>
      <c r="C2628" s="2" t="s">
        <v>54</v>
      </c>
      <c r="D2628" s="2" t="s">
        <v>38</v>
      </c>
      <c r="E2628" s="2" t="s">
        <v>46</v>
      </c>
      <c r="F2628" s="2" t="s">
        <v>30</v>
      </c>
      <c r="G2628" s="2" t="s">
        <v>31</v>
      </c>
      <c r="H2628" s="2">
        <v>52.99</v>
      </c>
      <c r="I2628" s="2">
        <v>1</v>
      </c>
      <c r="J2628" s="2" t="s">
        <v>16</v>
      </c>
      <c r="K2628" s="2">
        <f t="shared" si="82"/>
        <v>52.99</v>
      </c>
      <c r="L2628" s="2">
        <f t="shared" si="83"/>
        <v>52.99</v>
      </c>
      <c r="M2628" s="2" cm="1">
        <f t="array" ref="M2628">IFERROR(_xlfn.IFS(AND(F2628="Furniture",C2628="First Class",I2628&gt;5),H2628-(H2628*10%),AND(F2628="Technology",C2628="Same Day",I2628&gt;6),H2628-(H2628*12%),AND(F2628="Office Supplies",OR(C2628="Second Day",C2628="Standard Class"),I2628&gt;4),H2628-(H2628*8%)),H2628)</f>
        <v>52.99</v>
      </c>
      <c r="N2628" s="2" cm="1">
        <f t="array" ref="N2628">IFERROR(_xlfn.IFS(AND(J2628="Yes",F2628="Furniture",OR(C2628="Second Day",C2628="Standard Class"),I2628&gt;3),H2628-(H2628*15%),AND(J2628="Yes",F2628="Technology",C2628="Same Day",I2628&gt;4),H2628-(H2628*18%),AND(J2628="Yes",F2628="Office Supplies",C2628="First Class",I2628&gt;5),H2628-(H2628*20%)),H2628)</f>
        <v>52.99</v>
      </c>
      <c r="O2628" s="2"/>
    </row>
    <row r="2629" spans="1:15" ht="15.75" customHeight="1" x14ac:dyDescent="0.3">
      <c r="A2629" s="2" t="s">
        <v>1330</v>
      </c>
      <c r="B2629" s="3">
        <v>43052</v>
      </c>
      <c r="C2629" s="2" t="s">
        <v>54</v>
      </c>
      <c r="D2629" s="2" t="s">
        <v>19</v>
      </c>
      <c r="E2629" s="2" t="s">
        <v>46</v>
      </c>
      <c r="F2629" s="2" t="s">
        <v>30</v>
      </c>
      <c r="G2629" s="2" t="s">
        <v>49</v>
      </c>
      <c r="H2629" s="2">
        <v>60.864000000000004</v>
      </c>
      <c r="I2629" s="2">
        <v>4</v>
      </c>
      <c r="J2629" s="2" t="s">
        <v>16</v>
      </c>
      <c r="K2629" s="2">
        <f t="shared" si="82"/>
        <v>60.864000000000004</v>
      </c>
      <c r="L2629" s="2">
        <f t="shared" si="83"/>
        <v>60.864000000000004</v>
      </c>
      <c r="M2629" s="2" cm="1">
        <f t="array" ref="M2629">IFERROR(_xlfn.IFS(AND(F2629="Furniture",C2629="First Class",I2629&gt;5),H2629-(H2629*10%),AND(F2629="Technology",C2629="Same Day",I2629&gt;6),H2629-(H2629*12%),AND(F2629="Office Supplies",OR(C2629="Second Day",C2629="Standard Class"),I2629&gt;4),H2629-(H2629*8%)),H2629)</f>
        <v>60.864000000000004</v>
      </c>
      <c r="N2629" s="2" cm="1">
        <f t="array" ref="N2629">IFERROR(_xlfn.IFS(AND(J2629="Yes",F2629="Furniture",OR(C2629="Second Day",C2629="Standard Class"),I2629&gt;3),H2629-(H2629*15%),AND(J2629="Yes",F2629="Technology",C2629="Same Day",I2629&gt;4),H2629-(H2629*18%),AND(J2629="Yes",F2629="Office Supplies",C2629="First Class",I2629&gt;5),H2629-(H2629*20%)),H2629)</f>
        <v>60.864000000000004</v>
      </c>
      <c r="O2629" s="2"/>
    </row>
    <row r="2630" spans="1:15" ht="15.75" customHeight="1" x14ac:dyDescent="0.3">
      <c r="A2630" s="2" t="s">
        <v>1330</v>
      </c>
      <c r="B2630" s="3">
        <v>43052</v>
      </c>
      <c r="C2630" s="2" t="s">
        <v>54</v>
      </c>
      <c r="D2630" s="2" t="s">
        <v>19</v>
      </c>
      <c r="E2630" s="2" t="s">
        <v>46</v>
      </c>
      <c r="F2630" s="2" t="s">
        <v>30</v>
      </c>
      <c r="G2630" s="2" t="s">
        <v>122</v>
      </c>
      <c r="H2630" s="2">
        <v>652.99500000000012</v>
      </c>
      <c r="I2630" s="2">
        <v>7</v>
      </c>
      <c r="J2630" s="2" t="s">
        <v>16</v>
      </c>
      <c r="K2630" s="2">
        <f t="shared" si="82"/>
        <v>555.04575000000011</v>
      </c>
      <c r="L2630" s="2">
        <f t="shared" si="83"/>
        <v>652.99500000000012</v>
      </c>
      <c r="M2630" s="2" cm="1">
        <f t="array" ref="M2630">IFERROR(_xlfn.IFS(AND(F2630="Furniture",C2630="First Class",I2630&gt;5),H2630-(H2630*10%),AND(F2630="Technology",C2630="Same Day",I2630&gt;6),H2630-(H2630*12%),AND(F2630="Office Supplies",OR(C2630="Second Day",C2630="Standard Class"),I2630&gt;4),H2630-(H2630*8%)),H2630)</f>
        <v>652.99500000000012</v>
      </c>
      <c r="N2630" s="2" cm="1">
        <f t="array" ref="N2630">IFERROR(_xlfn.IFS(AND(J2630="Yes",F2630="Furniture",OR(C2630="Second Day",C2630="Standard Class"),I2630&gt;3),H2630-(H2630*15%),AND(J2630="Yes",F2630="Technology",C2630="Same Day",I2630&gt;4),H2630-(H2630*18%),AND(J2630="Yes",F2630="Office Supplies",C2630="First Class",I2630&gt;5),H2630-(H2630*20%)),H2630)</f>
        <v>652.99500000000012</v>
      </c>
      <c r="O2630" s="2"/>
    </row>
    <row r="2631" spans="1:15" ht="15.75" customHeight="1" x14ac:dyDescent="0.3">
      <c r="A2631" s="2" t="s">
        <v>1330</v>
      </c>
      <c r="B2631" s="3">
        <v>43052</v>
      </c>
      <c r="C2631" s="2" t="s">
        <v>54</v>
      </c>
      <c r="D2631" s="2" t="s">
        <v>19</v>
      </c>
      <c r="E2631" s="2" t="s">
        <v>46</v>
      </c>
      <c r="F2631" s="2" t="s">
        <v>21</v>
      </c>
      <c r="G2631" s="2" t="s">
        <v>32</v>
      </c>
      <c r="H2631" s="2">
        <v>11.220000000000002</v>
      </c>
      <c r="I2631" s="2">
        <v>10</v>
      </c>
      <c r="J2631" s="2" t="s">
        <v>16</v>
      </c>
      <c r="K2631" s="2">
        <f t="shared" si="82"/>
        <v>11.220000000000002</v>
      </c>
      <c r="L2631" s="2">
        <f t="shared" si="83"/>
        <v>11.220000000000002</v>
      </c>
      <c r="M2631" s="2" cm="1">
        <f t="array" ref="M2631">IFERROR(_xlfn.IFS(AND(F2631="Furniture",C2631="First Class",I2631&gt;5),H2631-(H2631*10%),AND(F2631="Technology",C2631="Same Day",I2631&gt;6),H2631-(H2631*12%),AND(F2631="Office Supplies",OR(C2631="Second Day",C2631="Standard Class"),I2631&gt;4),H2631-(H2631*8%)),H2631)</f>
        <v>11.220000000000002</v>
      </c>
      <c r="N2631" s="2" cm="1">
        <f t="array" ref="N2631">IFERROR(_xlfn.IFS(AND(J2631="Yes",F2631="Furniture",OR(C2631="Second Day",C2631="Standard Class"),I2631&gt;3),H2631-(H2631*15%),AND(J2631="Yes",F2631="Technology",C2631="Same Day",I2631&gt;4),H2631-(H2631*18%),AND(J2631="Yes",F2631="Office Supplies",C2631="First Class",I2631&gt;5),H2631-(H2631*20%)),H2631)</f>
        <v>11.220000000000002</v>
      </c>
      <c r="O2631" s="2"/>
    </row>
    <row r="2632" spans="1:15" ht="15.75" customHeight="1" x14ac:dyDescent="0.3">
      <c r="A2632" s="2" t="s">
        <v>1331</v>
      </c>
      <c r="B2632" s="3">
        <v>42257</v>
      </c>
      <c r="C2632" s="2" t="s">
        <v>24</v>
      </c>
      <c r="D2632" s="2" t="s">
        <v>12</v>
      </c>
      <c r="E2632" s="2" t="s">
        <v>39</v>
      </c>
      <c r="F2632" s="2" t="s">
        <v>21</v>
      </c>
      <c r="G2632" s="2" t="s">
        <v>35</v>
      </c>
      <c r="H2632" s="2">
        <v>14.940000000000001</v>
      </c>
      <c r="I2632" s="2">
        <v>3</v>
      </c>
      <c r="J2632" s="2" t="s">
        <v>16</v>
      </c>
      <c r="K2632" s="2">
        <f t="shared" si="82"/>
        <v>14.940000000000001</v>
      </c>
      <c r="L2632" s="2">
        <f t="shared" si="83"/>
        <v>14.940000000000001</v>
      </c>
      <c r="M2632" s="2" cm="1">
        <f t="array" ref="M2632">IFERROR(_xlfn.IFS(AND(F2632="Furniture",C2632="First Class",I2632&gt;5),H2632-(H2632*10%),AND(F2632="Technology",C2632="Same Day",I2632&gt;6),H2632-(H2632*12%),AND(F2632="Office Supplies",OR(C2632="Second Day",C2632="Standard Class"),I2632&gt;4),H2632-(H2632*8%)),H2632)</f>
        <v>14.940000000000001</v>
      </c>
      <c r="N2632" s="2" cm="1">
        <f t="array" ref="N2632">IFERROR(_xlfn.IFS(AND(J2632="Yes",F2632="Furniture",OR(C2632="Second Day",C2632="Standard Class"),I2632&gt;3),H2632-(H2632*15%),AND(J2632="Yes",F2632="Technology",C2632="Same Day",I2632&gt;4),H2632-(H2632*18%),AND(J2632="Yes",F2632="Office Supplies",C2632="First Class",I2632&gt;5),H2632-(H2632*20%)),H2632)</f>
        <v>14.940000000000001</v>
      </c>
      <c r="O2632" s="2"/>
    </row>
    <row r="2633" spans="1:15" ht="15.75" customHeight="1" x14ac:dyDescent="0.3">
      <c r="A2633" s="2" t="s">
        <v>1332</v>
      </c>
      <c r="B2633" s="3">
        <v>42870</v>
      </c>
      <c r="C2633" s="2" t="s">
        <v>24</v>
      </c>
      <c r="D2633" s="2" t="s">
        <v>12</v>
      </c>
      <c r="E2633" s="2" t="s">
        <v>20</v>
      </c>
      <c r="F2633" s="2" t="s">
        <v>14</v>
      </c>
      <c r="G2633" s="2" t="s">
        <v>28</v>
      </c>
      <c r="H2633" s="2">
        <v>39.96</v>
      </c>
      <c r="I2633" s="2">
        <v>2</v>
      </c>
      <c r="J2633" s="2" t="s">
        <v>16</v>
      </c>
      <c r="K2633" s="2">
        <f t="shared" si="82"/>
        <v>39.96</v>
      </c>
      <c r="L2633" s="2">
        <f t="shared" si="83"/>
        <v>39.96</v>
      </c>
      <c r="M2633" s="2" cm="1">
        <f t="array" ref="M2633">IFERROR(_xlfn.IFS(AND(F2633="Furniture",C2633="First Class",I2633&gt;5),H2633-(H2633*10%),AND(F2633="Technology",C2633="Same Day",I2633&gt;6),H2633-(H2633*12%),AND(F2633="Office Supplies",OR(C2633="Second Day",C2633="Standard Class"),I2633&gt;4),H2633-(H2633*8%)),H2633)</f>
        <v>39.96</v>
      </c>
      <c r="N2633" s="2" cm="1">
        <f t="array" ref="N2633">IFERROR(_xlfn.IFS(AND(J2633="Yes",F2633="Furniture",OR(C2633="Second Day",C2633="Standard Class"),I2633&gt;3),H2633-(H2633*15%),AND(J2633="Yes",F2633="Technology",C2633="Same Day",I2633&gt;4),H2633-(H2633*18%),AND(J2633="Yes",F2633="Office Supplies",C2633="First Class",I2633&gt;5),H2633-(H2633*20%)),H2633)</f>
        <v>39.96</v>
      </c>
      <c r="O2633" s="2"/>
    </row>
    <row r="2634" spans="1:15" ht="15.75" customHeight="1" x14ac:dyDescent="0.3">
      <c r="A2634" s="2" t="s">
        <v>1332</v>
      </c>
      <c r="B2634" s="3">
        <v>42870</v>
      </c>
      <c r="C2634" s="2" t="s">
        <v>24</v>
      </c>
      <c r="D2634" s="2" t="s">
        <v>12</v>
      </c>
      <c r="E2634" s="2" t="s">
        <v>20</v>
      </c>
      <c r="F2634" s="2" t="s">
        <v>14</v>
      </c>
      <c r="G2634" s="2" t="s">
        <v>17</v>
      </c>
      <c r="H2634" s="2">
        <v>42.624000000000002</v>
      </c>
      <c r="I2634" s="2">
        <v>2</v>
      </c>
      <c r="J2634" s="2" t="s">
        <v>16</v>
      </c>
      <c r="K2634" s="2">
        <f t="shared" si="82"/>
        <v>42.624000000000002</v>
      </c>
      <c r="L2634" s="2">
        <f t="shared" si="83"/>
        <v>42.624000000000002</v>
      </c>
      <c r="M2634" s="2" cm="1">
        <f t="array" ref="M2634">IFERROR(_xlfn.IFS(AND(F2634="Furniture",C2634="First Class",I2634&gt;5),H2634-(H2634*10%),AND(F2634="Technology",C2634="Same Day",I2634&gt;6),H2634-(H2634*12%),AND(F2634="Office Supplies",OR(C2634="Second Day",C2634="Standard Class"),I2634&gt;4),H2634-(H2634*8%)),H2634)</f>
        <v>42.624000000000002</v>
      </c>
      <c r="N2634" s="2" cm="1">
        <f t="array" ref="N2634">IFERROR(_xlfn.IFS(AND(J2634="Yes",F2634="Furniture",OR(C2634="Second Day",C2634="Standard Class"),I2634&gt;3),H2634-(H2634*15%),AND(J2634="Yes",F2634="Technology",C2634="Same Day",I2634&gt;4),H2634-(H2634*18%),AND(J2634="Yes",F2634="Office Supplies",C2634="First Class",I2634&gt;5),H2634-(H2634*20%)),H2634)</f>
        <v>42.624000000000002</v>
      </c>
      <c r="O2634" s="2"/>
    </row>
    <row r="2635" spans="1:15" ht="15.75" customHeight="1" x14ac:dyDescent="0.3">
      <c r="A2635" s="2" t="s">
        <v>1332</v>
      </c>
      <c r="B2635" s="3">
        <v>42870</v>
      </c>
      <c r="C2635" s="2" t="s">
        <v>24</v>
      </c>
      <c r="D2635" s="2" t="s">
        <v>12</v>
      </c>
      <c r="E2635" s="2" t="s">
        <v>20</v>
      </c>
      <c r="F2635" s="2" t="s">
        <v>14</v>
      </c>
      <c r="G2635" s="2" t="s">
        <v>17</v>
      </c>
      <c r="H2635" s="2">
        <v>220.96</v>
      </c>
      <c r="I2635" s="2">
        <v>1</v>
      </c>
      <c r="J2635" s="2" t="s">
        <v>16</v>
      </c>
      <c r="K2635" s="2">
        <f t="shared" si="82"/>
        <v>220.96</v>
      </c>
      <c r="L2635" s="2">
        <f t="shared" si="83"/>
        <v>220.96</v>
      </c>
      <c r="M2635" s="2" cm="1">
        <f t="array" ref="M2635">IFERROR(_xlfn.IFS(AND(F2635="Furniture",C2635="First Class",I2635&gt;5),H2635-(H2635*10%),AND(F2635="Technology",C2635="Same Day",I2635&gt;6),H2635-(H2635*12%),AND(F2635="Office Supplies",OR(C2635="Second Day",C2635="Standard Class"),I2635&gt;4),H2635-(H2635*8%)),H2635)</f>
        <v>220.96</v>
      </c>
      <c r="N2635" s="2" cm="1">
        <f t="array" ref="N2635">IFERROR(_xlfn.IFS(AND(J2635="Yes",F2635="Furniture",OR(C2635="Second Day",C2635="Standard Class"),I2635&gt;3),H2635-(H2635*15%),AND(J2635="Yes",F2635="Technology",C2635="Same Day",I2635&gt;4),H2635-(H2635*18%),AND(J2635="Yes",F2635="Office Supplies",C2635="First Class",I2635&gt;5),H2635-(H2635*20%)),H2635)</f>
        <v>220.96</v>
      </c>
      <c r="O2635" s="2"/>
    </row>
    <row r="2636" spans="1:15" ht="15.75" customHeight="1" x14ac:dyDescent="0.3">
      <c r="A2636" s="2" t="s">
        <v>1333</v>
      </c>
      <c r="B2636" s="3">
        <v>42190</v>
      </c>
      <c r="C2636" s="2" t="s">
        <v>11</v>
      </c>
      <c r="D2636" s="2" t="s">
        <v>19</v>
      </c>
      <c r="E2636" s="2" t="s">
        <v>13</v>
      </c>
      <c r="F2636" s="2" t="s">
        <v>14</v>
      </c>
      <c r="G2636" s="2" t="s">
        <v>28</v>
      </c>
      <c r="H2636" s="2">
        <v>4.9280000000000008</v>
      </c>
      <c r="I2636" s="2">
        <v>2</v>
      </c>
      <c r="J2636" s="2" t="s">
        <v>16</v>
      </c>
      <c r="K2636" s="2">
        <f t="shared" si="82"/>
        <v>4.9280000000000008</v>
      </c>
      <c r="L2636" s="2">
        <f t="shared" si="83"/>
        <v>4.9280000000000008</v>
      </c>
      <c r="M2636" s="2" cm="1">
        <f t="array" ref="M2636">IFERROR(_xlfn.IFS(AND(F2636="Furniture",C2636="First Class",I2636&gt;5),H2636-(H2636*10%),AND(F2636="Technology",C2636="Same Day",I2636&gt;6),H2636-(H2636*12%),AND(F2636="Office Supplies",OR(C2636="Second Day",C2636="Standard Class"),I2636&gt;4),H2636-(H2636*8%)),H2636)</f>
        <v>4.9280000000000008</v>
      </c>
      <c r="N2636" s="2" cm="1">
        <f t="array" ref="N2636">IFERROR(_xlfn.IFS(AND(J2636="Yes",F2636="Furniture",OR(C2636="Second Day",C2636="Standard Class"),I2636&gt;3),H2636-(H2636*15%),AND(J2636="Yes",F2636="Technology",C2636="Same Day",I2636&gt;4),H2636-(H2636*18%),AND(J2636="Yes",F2636="Office Supplies",C2636="First Class",I2636&gt;5),H2636-(H2636*20%)),H2636)</f>
        <v>4.9280000000000008</v>
      </c>
      <c r="O2636" s="2"/>
    </row>
    <row r="2637" spans="1:15" ht="15.75" customHeight="1" x14ac:dyDescent="0.3">
      <c r="A2637" s="2" t="s">
        <v>1333</v>
      </c>
      <c r="B2637" s="3">
        <v>42190</v>
      </c>
      <c r="C2637" s="2" t="s">
        <v>11</v>
      </c>
      <c r="D2637" s="2" t="s">
        <v>19</v>
      </c>
      <c r="E2637" s="2" t="s">
        <v>13</v>
      </c>
      <c r="F2637" s="2" t="s">
        <v>21</v>
      </c>
      <c r="G2637" s="2" t="s">
        <v>32</v>
      </c>
      <c r="H2637" s="2">
        <v>7.2300000000000022</v>
      </c>
      <c r="I2637" s="2">
        <v>5</v>
      </c>
      <c r="J2637" s="2" t="s">
        <v>16</v>
      </c>
      <c r="K2637" s="2">
        <f t="shared" si="82"/>
        <v>7.2300000000000022</v>
      </c>
      <c r="L2637" s="2">
        <f t="shared" si="83"/>
        <v>7.2300000000000022</v>
      </c>
      <c r="M2637" s="2" cm="1">
        <f t="array" ref="M2637">IFERROR(_xlfn.IFS(AND(F2637="Furniture",C2637="First Class",I2637&gt;5),H2637-(H2637*10%),AND(F2637="Technology",C2637="Same Day",I2637&gt;6),H2637-(H2637*12%),AND(F2637="Office Supplies",OR(C2637="Second Day",C2637="Standard Class"),I2637&gt;4),H2637-(H2637*8%)),H2637)</f>
        <v>7.2300000000000022</v>
      </c>
      <c r="N2637" s="2" cm="1">
        <f t="array" ref="N2637">IFERROR(_xlfn.IFS(AND(J2637="Yes",F2637="Furniture",OR(C2637="Second Day",C2637="Standard Class"),I2637&gt;3),H2637-(H2637*15%),AND(J2637="Yes",F2637="Technology",C2637="Same Day",I2637&gt;4),H2637-(H2637*18%),AND(J2637="Yes",F2637="Office Supplies",C2637="First Class",I2637&gt;5),H2637-(H2637*20%)),H2637)</f>
        <v>7.2300000000000022</v>
      </c>
      <c r="O2637" s="2"/>
    </row>
    <row r="2638" spans="1:15" ht="15.75" customHeight="1" x14ac:dyDescent="0.3">
      <c r="A2638" s="2" t="s">
        <v>1334</v>
      </c>
      <c r="B2638" s="3">
        <v>42231</v>
      </c>
      <c r="C2638" s="2" t="s">
        <v>24</v>
      </c>
      <c r="D2638" s="2" t="s">
        <v>19</v>
      </c>
      <c r="E2638" s="2" t="s">
        <v>20</v>
      </c>
      <c r="F2638" s="2" t="s">
        <v>21</v>
      </c>
      <c r="G2638" s="2" t="s">
        <v>26</v>
      </c>
      <c r="H2638" s="2">
        <v>323.10000000000002</v>
      </c>
      <c r="I2638" s="2">
        <v>2</v>
      </c>
      <c r="J2638" s="2" t="s">
        <v>16</v>
      </c>
      <c r="K2638" s="2">
        <f t="shared" si="82"/>
        <v>274.63499999999999</v>
      </c>
      <c r="L2638" s="2">
        <f t="shared" si="83"/>
        <v>323.10000000000002</v>
      </c>
      <c r="M2638" s="2" cm="1">
        <f t="array" ref="M2638">IFERROR(_xlfn.IFS(AND(F2638="Furniture",C2638="First Class",I2638&gt;5),H2638-(H2638*10%),AND(F2638="Technology",C2638="Same Day",I2638&gt;6),H2638-(H2638*12%),AND(F2638="Office Supplies",OR(C2638="Second Day",C2638="Standard Class"),I2638&gt;4),H2638-(H2638*8%)),H2638)</f>
        <v>323.10000000000002</v>
      </c>
      <c r="N2638" s="2" cm="1">
        <f t="array" ref="N2638">IFERROR(_xlfn.IFS(AND(J2638="Yes",F2638="Furniture",OR(C2638="Second Day",C2638="Standard Class"),I2638&gt;3),H2638-(H2638*15%),AND(J2638="Yes",F2638="Technology",C2638="Same Day",I2638&gt;4),H2638-(H2638*18%),AND(J2638="Yes",F2638="Office Supplies",C2638="First Class",I2638&gt;5),H2638-(H2638*20%)),H2638)</f>
        <v>323.10000000000002</v>
      </c>
      <c r="O2638" s="2"/>
    </row>
    <row r="2639" spans="1:15" ht="15.75" customHeight="1" x14ac:dyDescent="0.3">
      <c r="A2639" s="2" t="s">
        <v>1335</v>
      </c>
      <c r="B2639" s="3">
        <v>42898</v>
      </c>
      <c r="C2639" s="2" t="s">
        <v>24</v>
      </c>
      <c r="D2639" s="2" t="s">
        <v>12</v>
      </c>
      <c r="E2639" s="2" t="s">
        <v>46</v>
      </c>
      <c r="F2639" s="2" t="s">
        <v>21</v>
      </c>
      <c r="G2639" s="2" t="s">
        <v>35</v>
      </c>
      <c r="H2639" s="2">
        <v>19.04</v>
      </c>
      <c r="I2639" s="2">
        <v>4</v>
      </c>
      <c r="J2639" s="2" t="s">
        <v>16</v>
      </c>
      <c r="K2639" s="2">
        <f t="shared" si="82"/>
        <v>19.04</v>
      </c>
      <c r="L2639" s="2">
        <f t="shared" si="83"/>
        <v>19.04</v>
      </c>
      <c r="M2639" s="2" cm="1">
        <f t="array" ref="M2639">IFERROR(_xlfn.IFS(AND(F2639="Furniture",C2639="First Class",I2639&gt;5),H2639-(H2639*10%),AND(F2639="Technology",C2639="Same Day",I2639&gt;6),H2639-(H2639*12%),AND(F2639="Office Supplies",OR(C2639="Second Day",C2639="Standard Class"),I2639&gt;4),H2639-(H2639*8%)),H2639)</f>
        <v>19.04</v>
      </c>
      <c r="N2639" s="2" cm="1">
        <f t="array" ref="N2639">IFERROR(_xlfn.IFS(AND(J2639="Yes",F2639="Furniture",OR(C2639="Second Day",C2639="Standard Class"),I2639&gt;3),H2639-(H2639*15%),AND(J2639="Yes",F2639="Technology",C2639="Same Day",I2639&gt;4),H2639-(H2639*18%),AND(J2639="Yes",F2639="Office Supplies",C2639="First Class",I2639&gt;5),H2639-(H2639*20%)),H2639)</f>
        <v>19.04</v>
      </c>
      <c r="O2639" s="2"/>
    </row>
    <row r="2640" spans="1:15" ht="15.75" customHeight="1" x14ac:dyDescent="0.3">
      <c r="A2640" s="2" t="s">
        <v>1335</v>
      </c>
      <c r="B2640" s="3">
        <v>42898</v>
      </c>
      <c r="C2640" s="2" t="s">
        <v>24</v>
      </c>
      <c r="D2640" s="2" t="s">
        <v>12</v>
      </c>
      <c r="E2640" s="2" t="s">
        <v>46</v>
      </c>
      <c r="F2640" s="2" t="s">
        <v>21</v>
      </c>
      <c r="G2640" s="2" t="s">
        <v>32</v>
      </c>
      <c r="H2640" s="2">
        <v>13.128</v>
      </c>
      <c r="I2640" s="2">
        <v>3</v>
      </c>
      <c r="J2640" s="2" t="s">
        <v>16</v>
      </c>
      <c r="K2640" s="2">
        <f t="shared" si="82"/>
        <v>13.128</v>
      </c>
      <c r="L2640" s="2">
        <f t="shared" si="83"/>
        <v>13.128</v>
      </c>
      <c r="M2640" s="2" cm="1">
        <f t="array" ref="M2640">IFERROR(_xlfn.IFS(AND(F2640="Furniture",C2640="First Class",I2640&gt;5),H2640-(H2640*10%),AND(F2640="Technology",C2640="Same Day",I2640&gt;6),H2640-(H2640*12%),AND(F2640="Office Supplies",OR(C2640="Second Day",C2640="Standard Class"),I2640&gt;4),H2640-(H2640*8%)),H2640)</f>
        <v>13.128</v>
      </c>
      <c r="N2640" s="2" cm="1">
        <f t="array" ref="N2640">IFERROR(_xlfn.IFS(AND(J2640="Yes",F2640="Furniture",OR(C2640="Second Day",C2640="Standard Class"),I2640&gt;3),H2640-(H2640*15%),AND(J2640="Yes",F2640="Technology",C2640="Same Day",I2640&gt;4),H2640-(H2640*18%),AND(J2640="Yes",F2640="Office Supplies",C2640="First Class",I2640&gt;5),H2640-(H2640*20%)),H2640)</f>
        <v>13.128</v>
      </c>
      <c r="O2640" s="2"/>
    </row>
    <row r="2641" spans="1:15" ht="15.75" customHeight="1" x14ac:dyDescent="0.3">
      <c r="A2641" s="2" t="s">
        <v>1335</v>
      </c>
      <c r="B2641" s="3">
        <v>42898</v>
      </c>
      <c r="C2641" s="2" t="s">
        <v>24</v>
      </c>
      <c r="D2641" s="2" t="s">
        <v>12</v>
      </c>
      <c r="E2641" s="2" t="s">
        <v>46</v>
      </c>
      <c r="F2641" s="2" t="s">
        <v>21</v>
      </c>
      <c r="G2641" s="2" t="s">
        <v>29</v>
      </c>
      <c r="H2641" s="2">
        <v>64.14</v>
      </c>
      <c r="I2641" s="2">
        <v>3</v>
      </c>
      <c r="J2641" s="2" t="s">
        <v>16</v>
      </c>
      <c r="K2641" s="2">
        <f t="shared" si="82"/>
        <v>64.14</v>
      </c>
      <c r="L2641" s="2">
        <f t="shared" si="83"/>
        <v>64.14</v>
      </c>
      <c r="M2641" s="2" cm="1">
        <f t="array" ref="M2641">IFERROR(_xlfn.IFS(AND(F2641="Furniture",C2641="First Class",I2641&gt;5),H2641-(H2641*10%),AND(F2641="Technology",C2641="Same Day",I2641&gt;6),H2641-(H2641*12%),AND(F2641="Office Supplies",OR(C2641="Second Day",C2641="Standard Class"),I2641&gt;4),H2641-(H2641*8%)),H2641)</f>
        <v>64.14</v>
      </c>
      <c r="N2641" s="2" cm="1">
        <f t="array" ref="N2641">IFERROR(_xlfn.IFS(AND(J2641="Yes",F2641="Furniture",OR(C2641="Second Day",C2641="Standard Class"),I2641&gt;3),H2641-(H2641*15%),AND(J2641="Yes",F2641="Technology",C2641="Same Day",I2641&gt;4),H2641-(H2641*18%),AND(J2641="Yes",F2641="Office Supplies",C2641="First Class",I2641&gt;5),H2641-(H2641*20%)),H2641)</f>
        <v>64.14</v>
      </c>
      <c r="O2641" s="2"/>
    </row>
    <row r="2642" spans="1:15" ht="15.75" customHeight="1" x14ac:dyDescent="0.3">
      <c r="A2642" s="2" t="s">
        <v>1335</v>
      </c>
      <c r="B2642" s="3">
        <v>42898</v>
      </c>
      <c r="C2642" s="2" t="s">
        <v>24</v>
      </c>
      <c r="D2642" s="2" t="s">
        <v>12</v>
      </c>
      <c r="E2642" s="2" t="s">
        <v>46</v>
      </c>
      <c r="F2642" s="2" t="s">
        <v>14</v>
      </c>
      <c r="G2642" s="2" t="s">
        <v>17</v>
      </c>
      <c r="H2642" s="2">
        <v>858.24</v>
      </c>
      <c r="I2642" s="2">
        <v>4</v>
      </c>
      <c r="J2642" s="2" t="s">
        <v>16</v>
      </c>
      <c r="K2642" s="2">
        <f t="shared" si="82"/>
        <v>729.50400000000002</v>
      </c>
      <c r="L2642" s="2">
        <f t="shared" si="83"/>
        <v>858.24</v>
      </c>
      <c r="M2642" s="2" cm="1">
        <f t="array" ref="M2642">IFERROR(_xlfn.IFS(AND(F2642="Furniture",C2642="First Class",I2642&gt;5),H2642-(H2642*10%),AND(F2642="Technology",C2642="Same Day",I2642&gt;6),H2642-(H2642*12%),AND(F2642="Office Supplies",OR(C2642="Second Day",C2642="Standard Class"),I2642&gt;4),H2642-(H2642*8%)),H2642)</f>
        <v>858.24</v>
      </c>
      <c r="N2642" s="2" cm="1">
        <f t="array" ref="N2642">IFERROR(_xlfn.IFS(AND(J2642="Yes",F2642="Furniture",OR(C2642="Second Day",C2642="Standard Class"),I2642&gt;3),H2642-(H2642*15%),AND(J2642="Yes",F2642="Technology",C2642="Same Day",I2642&gt;4),H2642-(H2642*18%),AND(J2642="Yes",F2642="Office Supplies",C2642="First Class",I2642&gt;5),H2642-(H2642*20%)),H2642)</f>
        <v>858.24</v>
      </c>
      <c r="O2642" s="2"/>
    </row>
    <row r="2643" spans="1:15" ht="15.75" customHeight="1" x14ac:dyDescent="0.3">
      <c r="A2643" s="2" t="s">
        <v>1336</v>
      </c>
      <c r="B2643" s="3">
        <v>42055</v>
      </c>
      <c r="C2643" s="2" t="s">
        <v>24</v>
      </c>
      <c r="D2643" s="2" t="s">
        <v>12</v>
      </c>
      <c r="E2643" s="2" t="s">
        <v>13</v>
      </c>
      <c r="F2643" s="2" t="s">
        <v>30</v>
      </c>
      <c r="G2643" s="2" t="s">
        <v>49</v>
      </c>
      <c r="H2643" s="2">
        <v>29.99</v>
      </c>
      <c r="I2643" s="2">
        <v>1</v>
      </c>
      <c r="J2643" s="2" t="s">
        <v>16</v>
      </c>
      <c r="K2643" s="2">
        <f t="shared" si="82"/>
        <v>29.99</v>
      </c>
      <c r="L2643" s="2">
        <f t="shared" si="83"/>
        <v>29.99</v>
      </c>
      <c r="M2643" s="2" cm="1">
        <f t="array" ref="M2643">IFERROR(_xlfn.IFS(AND(F2643="Furniture",C2643="First Class",I2643&gt;5),H2643-(H2643*10%),AND(F2643="Technology",C2643="Same Day",I2643&gt;6),H2643-(H2643*12%),AND(F2643="Office Supplies",OR(C2643="Second Day",C2643="Standard Class"),I2643&gt;4),H2643-(H2643*8%)),H2643)</f>
        <v>29.99</v>
      </c>
      <c r="N2643" s="2" cm="1">
        <f t="array" ref="N2643">IFERROR(_xlfn.IFS(AND(J2643="Yes",F2643="Furniture",OR(C2643="Second Day",C2643="Standard Class"),I2643&gt;3),H2643-(H2643*15%),AND(J2643="Yes",F2643="Technology",C2643="Same Day",I2643&gt;4),H2643-(H2643*18%),AND(J2643="Yes",F2643="Office Supplies",C2643="First Class",I2643&gt;5),H2643-(H2643*20%)),H2643)</f>
        <v>29.99</v>
      </c>
      <c r="O2643" s="2"/>
    </row>
    <row r="2644" spans="1:15" ht="15.75" customHeight="1" x14ac:dyDescent="0.3">
      <c r="A2644" s="2" t="s">
        <v>1337</v>
      </c>
      <c r="B2644" s="3">
        <v>42733</v>
      </c>
      <c r="C2644" s="2" t="s">
        <v>54</v>
      </c>
      <c r="D2644" s="2" t="s">
        <v>12</v>
      </c>
      <c r="E2644" s="2" t="s">
        <v>39</v>
      </c>
      <c r="F2644" s="2" t="s">
        <v>21</v>
      </c>
      <c r="G2644" s="2" t="s">
        <v>35</v>
      </c>
      <c r="H2644" s="2">
        <v>186.048</v>
      </c>
      <c r="I2644" s="2">
        <v>6</v>
      </c>
      <c r="J2644" s="2" t="s">
        <v>16</v>
      </c>
      <c r="K2644" s="2">
        <f t="shared" si="82"/>
        <v>186.048</v>
      </c>
      <c r="L2644" s="2">
        <f t="shared" si="83"/>
        <v>186.048</v>
      </c>
      <c r="M2644" s="2" cm="1">
        <f t="array" ref="M2644">IFERROR(_xlfn.IFS(AND(F2644="Furniture",C2644="First Class",I2644&gt;5),H2644-(H2644*10%),AND(F2644="Technology",C2644="Same Day",I2644&gt;6),H2644-(H2644*12%),AND(F2644="Office Supplies",OR(C2644="Second Day",C2644="Standard Class"),I2644&gt;4),H2644-(H2644*8%)),H2644)</f>
        <v>186.048</v>
      </c>
      <c r="N2644" s="2" cm="1">
        <f t="array" ref="N2644">IFERROR(_xlfn.IFS(AND(J2644="Yes",F2644="Furniture",OR(C2644="Second Day",C2644="Standard Class"),I2644&gt;3),H2644-(H2644*15%),AND(J2644="Yes",F2644="Technology",C2644="Same Day",I2644&gt;4),H2644-(H2644*18%),AND(J2644="Yes",F2644="Office Supplies",C2644="First Class",I2644&gt;5),H2644-(H2644*20%)),H2644)</f>
        <v>186.048</v>
      </c>
      <c r="O2644" s="2"/>
    </row>
    <row r="2645" spans="1:15" ht="15.75" customHeight="1" x14ac:dyDescent="0.3">
      <c r="A2645" s="2" t="s">
        <v>1338</v>
      </c>
      <c r="B2645" s="3">
        <v>42477</v>
      </c>
      <c r="C2645" s="2" t="s">
        <v>11</v>
      </c>
      <c r="D2645" s="2" t="s">
        <v>38</v>
      </c>
      <c r="E2645" s="2" t="s">
        <v>13</v>
      </c>
      <c r="F2645" s="2" t="s">
        <v>30</v>
      </c>
      <c r="G2645" s="2" t="s">
        <v>31</v>
      </c>
      <c r="H2645" s="2">
        <v>36.792000000000002</v>
      </c>
      <c r="I2645" s="2">
        <v>1</v>
      </c>
      <c r="J2645" s="2" t="s">
        <v>16</v>
      </c>
      <c r="K2645" s="2">
        <f t="shared" si="82"/>
        <v>36.792000000000002</v>
      </c>
      <c r="L2645" s="2">
        <f t="shared" si="83"/>
        <v>36.792000000000002</v>
      </c>
      <c r="M2645" s="2" cm="1">
        <f t="array" ref="M2645">IFERROR(_xlfn.IFS(AND(F2645="Furniture",C2645="First Class",I2645&gt;5),H2645-(H2645*10%),AND(F2645="Technology",C2645="Same Day",I2645&gt;6),H2645-(H2645*12%),AND(F2645="Office Supplies",OR(C2645="Second Day",C2645="Standard Class"),I2645&gt;4),H2645-(H2645*8%)),H2645)</f>
        <v>36.792000000000002</v>
      </c>
      <c r="N2645" s="2" cm="1">
        <f t="array" ref="N2645">IFERROR(_xlfn.IFS(AND(J2645="Yes",F2645="Furniture",OR(C2645="Second Day",C2645="Standard Class"),I2645&gt;3),H2645-(H2645*15%),AND(J2645="Yes",F2645="Technology",C2645="Same Day",I2645&gt;4),H2645-(H2645*18%),AND(J2645="Yes",F2645="Office Supplies",C2645="First Class",I2645&gt;5),H2645-(H2645*20%)),H2645)</f>
        <v>36.792000000000002</v>
      </c>
      <c r="O2645" s="2"/>
    </row>
    <row r="2646" spans="1:15" ht="15.75" customHeight="1" x14ac:dyDescent="0.3">
      <c r="A2646" s="2" t="s">
        <v>1338</v>
      </c>
      <c r="B2646" s="3">
        <v>42477</v>
      </c>
      <c r="C2646" s="2" t="s">
        <v>11</v>
      </c>
      <c r="D2646" s="2" t="s">
        <v>38</v>
      </c>
      <c r="E2646" s="2" t="s">
        <v>13</v>
      </c>
      <c r="F2646" s="2" t="s">
        <v>14</v>
      </c>
      <c r="G2646" s="2" t="s">
        <v>28</v>
      </c>
      <c r="H2646" s="2">
        <v>18.624000000000002</v>
      </c>
      <c r="I2646" s="2">
        <v>8</v>
      </c>
      <c r="J2646" s="2" t="s">
        <v>16</v>
      </c>
      <c r="K2646" s="2">
        <f t="shared" si="82"/>
        <v>18.624000000000002</v>
      </c>
      <c r="L2646" s="2">
        <f t="shared" si="83"/>
        <v>18.624000000000002</v>
      </c>
      <c r="M2646" s="2" cm="1">
        <f t="array" ref="M2646">IFERROR(_xlfn.IFS(AND(F2646="Furniture",C2646="First Class",I2646&gt;5),H2646-(H2646*10%),AND(F2646="Technology",C2646="Same Day",I2646&gt;6),H2646-(H2646*12%),AND(F2646="Office Supplies",OR(C2646="Second Day",C2646="Standard Class"),I2646&gt;4),H2646-(H2646*8%)),H2646)</f>
        <v>18.624000000000002</v>
      </c>
      <c r="N2646" s="2" cm="1">
        <f t="array" ref="N2646">IFERROR(_xlfn.IFS(AND(J2646="Yes",F2646="Furniture",OR(C2646="Second Day",C2646="Standard Class"),I2646&gt;3),H2646-(H2646*15%),AND(J2646="Yes",F2646="Technology",C2646="Same Day",I2646&gt;4),H2646-(H2646*18%),AND(J2646="Yes",F2646="Office Supplies",C2646="First Class",I2646&gt;5),H2646-(H2646*20%)),H2646)</f>
        <v>18.624000000000002</v>
      </c>
      <c r="O2646" s="2"/>
    </row>
    <row r="2647" spans="1:15" ht="15.75" customHeight="1" x14ac:dyDescent="0.3">
      <c r="A2647" s="2" t="s">
        <v>1339</v>
      </c>
      <c r="B2647" s="3">
        <v>41889</v>
      </c>
      <c r="C2647" s="2" t="s">
        <v>11</v>
      </c>
      <c r="D2647" s="2" t="s">
        <v>12</v>
      </c>
      <c r="E2647" s="2" t="s">
        <v>39</v>
      </c>
      <c r="F2647" s="2" t="s">
        <v>14</v>
      </c>
      <c r="G2647" s="2" t="s">
        <v>28</v>
      </c>
      <c r="H2647" s="2">
        <v>57.69</v>
      </c>
      <c r="I2647" s="2">
        <v>3</v>
      </c>
      <c r="J2647" s="2" t="s">
        <v>16</v>
      </c>
      <c r="K2647" s="2">
        <f t="shared" si="82"/>
        <v>57.69</v>
      </c>
      <c r="L2647" s="2">
        <f t="shared" si="83"/>
        <v>57.69</v>
      </c>
      <c r="M2647" s="2" cm="1">
        <f t="array" ref="M2647">IFERROR(_xlfn.IFS(AND(F2647="Furniture",C2647="First Class",I2647&gt;5),H2647-(H2647*10%),AND(F2647="Technology",C2647="Same Day",I2647&gt;6),H2647-(H2647*12%),AND(F2647="Office Supplies",OR(C2647="Second Day",C2647="Standard Class"),I2647&gt;4),H2647-(H2647*8%)),H2647)</f>
        <v>57.69</v>
      </c>
      <c r="N2647" s="2" cm="1">
        <f t="array" ref="N2647">IFERROR(_xlfn.IFS(AND(J2647="Yes",F2647="Furniture",OR(C2647="Second Day",C2647="Standard Class"),I2647&gt;3),H2647-(H2647*15%),AND(J2647="Yes",F2647="Technology",C2647="Same Day",I2647&gt;4),H2647-(H2647*18%),AND(J2647="Yes",F2647="Office Supplies",C2647="First Class",I2647&gt;5),H2647-(H2647*20%)),H2647)</f>
        <v>57.69</v>
      </c>
      <c r="O2647" s="2"/>
    </row>
    <row r="2648" spans="1:15" ht="15.75" customHeight="1" x14ac:dyDescent="0.3">
      <c r="A2648" s="2" t="s">
        <v>1339</v>
      </c>
      <c r="B2648" s="3">
        <v>41889</v>
      </c>
      <c r="C2648" s="2" t="s">
        <v>11</v>
      </c>
      <c r="D2648" s="2" t="s">
        <v>12</v>
      </c>
      <c r="E2648" s="2" t="s">
        <v>39</v>
      </c>
      <c r="F2648" s="2" t="s">
        <v>21</v>
      </c>
      <c r="G2648" s="2" t="s">
        <v>32</v>
      </c>
      <c r="H2648" s="2">
        <v>42.81</v>
      </c>
      <c r="I2648" s="2">
        <v>3</v>
      </c>
      <c r="J2648" s="2" t="s">
        <v>16</v>
      </c>
      <c r="K2648" s="2">
        <f t="shared" si="82"/>
        <v>42.81</v>
      </c>
      <c r="L2648" s="2">
        <f t="shared" si="83"/>
        <v>42.81</v>
      </c>
      <c r="M2648" s="2" cm="1">
        <f t="array" ref="M2648">IFERROR(_xlfn.IFS(AND(F2648="Furniture",C2648="First Class",I2648&gt;5),H2648-(H2648*10%),AND(F2648="Technology",C2648="Same Day",I2648&gt;6),H2648-(H2648*12%),AND(F2648="Office Supplies",OR(C2648="Second Day",C2648="Standard Class"),I2648&gt;4),H2648-(H2648*8%)),H2648)</f>
        <v>42.81</v>
      </c>
      <c r="N2648" s="2" cm="1">
        <f t="array" ref="N2648">IFERROR(_xlfn.IFS(AND(J2648="Yes",F2648="Furniture",OR(C2648="Second Day",C2648="Standard Class"),I2648&gt;3),H2648-(H2648*15%),AND(J2648="Yes",F2648="Technology",C2648="Same Day",I2648&gt;4),H2648-(H2648*18%),AND(J2648="Yes",F2648="Office Supplies",C2648="First Class",I2648&gt;5),H2648-(H2648*20%)),H2648)</f>
        <v>42.81</v>
      </c>
      <c r="O2648" s="2"/>
    </row>
    <row r="2649" spans="1:15" ht="15.75" customHeight="1" x14ac:dyDescent="0.3">
      <c r="A2649" s="2" t="s">
        <v>1339</v>
      </c>
      <c r="B2649" s="3">
        <v>41889</v>
      </c>
      <c r="C2649" s="2" t="s">
        <v>11</v>
      </c>
      <c r="D2649" s="2" t="s">
        <v>12</v>
      </c>
      <c r="E2649" s="2" t="s">
        <v>39</v>
      </c>
      <c r="F2649" s="2" t="s">
        <v>21</v>
      </c>
      <c r="G2649" s="2" t="s">
        <v>35</v>
      </c>
      <c r="H2649" s="2">
        <v>12.96</v>
      </c>
      <c r="I2649" s="2">
        <v>2</v>
      </c>
      <c r="J2649" s="2" t="s">
        <v>16</v>
      </c>
      <c r="K2649" s="2">
        <f t="shared" si="82"/>
        <v>12.96</v>
      </c>
      <c r="L2649" s="2">
        <f t="shared" si="83"/>
        <v>12.96</v>
      </c>
      <c r="M2649" s="2" cm="1">
        <f t="array" ref="M2649">IFERROR(_xlfn.IFS(AND(F2649="Furniture",C2649="First Class",I2649&gt;5),H2649-(H2649*10%),AND(F2649="Technology",C2649="Same Day",I2649&gt;6),H2649-(H2649*12%),AND(F2649="Office Supplies",OR(C2649="Second Day",C2649="Standard Class"),I2649&gt;4),H2649-(H2649*8%)),H2649)</f>
        <v>12.96</v>
      </c>
      <c r="N2649" s="2" cm="1">
        <f t="array" ref="N2649">IFERROR(_xlfn.IFS(AND(J2649="Yes",F2649="Furniture",OR(C2649="Second Day",C2649="Standard Class"),I2649&gt;3),H2649-(H2649*15%),AND(J2649="Yes",F2649="Technology",C2649="Same Day",I2649&gt;4),H2649-(H2649*18%),AND(J2649="Yes",F2649="Office Supplies",C2649="First Class",I2649&gt;5),H2649-(H2649*20%)),H2649)</f>
        <v>12.96</v>
      </c>
      <c r="O2649" s="2"/>
    </row>
    <row r="2650" spans="1:15" ht="15.75" customHeight="1" x14ac:dyDescent="0.3">
      <c r="A2650" s="2" t="s">
        <v>1339</v>
      </c>
      <c r="B2650" s="3">
        <v>41889</v>
      </c>
      <c r="C2650" s="2" t="s">
        <v>11</v>
      </c>
      <c r="D2650" s="2" t="s">
        <v>12</v>
      </c>
      <c r="E2650" s="2" t="s">
        <v>39</v>
      </c>
      <c r="F2650" s="2" t="s">
        <v>14</v>
      </c>
      <c r="G2650" s="2" t="s">
        <v>28</v>
      </c>
      <c r="H2650" s="2">
        <v>821.87999999999988</v>
      </c>
      <c r="I2650" s="2">
        <v>6</v>
      </c>
      <c r="J2650" s="2" t="s">
        <v>16</v>
      </c>
      <c r="K2650" s="2">
        <f t="shared" si="82"/>
        <v>698.59799999999996</v>
      </c>
      <c r="L2650" s="2">
        <f t="shared" si="83"/>
        <v>821.87999999999988</v>
      </c>
      <c r="M2650" s="2" cm="1">
        <f t="array" ref="M2650">IFERROR(_xlfn.IFS(AND(F2650="Furniture",C2650="First Class",I2650&gt;5),H2650-(H2650*10%),AND(F2650="Technology",C2650="Same Day",I2650&gt;6),H2650-(H2650*12%),AND(F2650="Office Supplies",OR(C2650="Second Day",C2650="Standard Class"),I2650&gt;4),H2650-(H2650*8%)),H2650)</f>
        <v>821.87999999999988</v>
      </c>
      <c r="N2650" s="2" cm="1">
        <f t="array" ref="N2650">IFERROR(_xlfn.IFS(AND(J2650="Yes",F2650="Furniture",OR(C2650="Second Day",C2650="Standard Class"),I2650&gt;3),H2650-(H2650*15%),AND(J2650="Yes",F2650="Technology",C2650="Same Day",I2650&gt;4),H2650-(H2650*18%),AND(J2650="Yes",F2650="Office Supplies",C2650="First Class",I2650&gt;5),H2650-(H2650*20%)),H2650)</f>
        <v>821.87999999999988</v>
      </c>
      <c r="O2650" s="2"/>
    </row>
    <row r="2651" spans="1:15" ht="15.75" customHeight="1" x14ac:dyDescent="0.3">
      <c r="A2651" s="2" t="s">
        <v>1339</v>
      </c>
      <c r="B2651" s="3">
        <v>41889</v>
      </c>
      <c r="C2651" s="2" t="s">
        <v>11</v>
      </c>
      <c r="D2651" s="2" t="s">
        <v>12</v>
      </c>
      <c r="E2651" s="2" t="s">
        <v>39</v>
      </c>
      <c r="F2651" s="2" t="s">
        <v>30</v>
      </c>
      <c r="G2651" s="2" t="s">
        <v>31</v>
      </c>
      <c r="H2651" s="2">
        <v>104.85000000000001</v>
      </c>
      <c r="I2651" s="2">
        <v>3</v>
      </c>
      <c r="J2651" s="2" t="s">
        <v>16</v>
      </c>
      <c r="K2651" s="2">
        <f t="shared" si="82"/>
        <v>104.85000000000001</v>
      </c>
      <c r="L2651" s="2">
        <f t="shared" si="83"/>
        <v>104.85000000000001</v>
      </c>
      <c r="M2651" s="2" cm="1">
        <f t="array" ref="M2651">IFERROR(_xlfn.IFS(AND(F2651="Furniture",C2651="First Class",I2651&gt;5),H2651-(H2651*10%),AND(F2651="Technology",C2651="Same Day",I2651&gt;6),H2651-(H2651*12%),AND(F2651="Office Supplies",OR(C2651="Second Day",C2651="Standard Class"),I2651&gt;4),H2651-(H2651*8%)),H2651)</f>
        <v>104.85000000000001</v>
      </c>
      <c r="N2651" s="2" cm="1">
        <f t="array" ref="N2651">IFERROR(_xlfn.IFS(AND(J2651="Yes",F2651="Furniture",OR(C2651="Second Day",C2651="Standard Class"),I2651&gt;3),H2651-(H2651*15%),AND(J2651="Yes",F2651="Technology",C2651="Same Day",I2651&gt;4),H2651-(H2651*18%),AND(J2651="Yes",F2651="Office Supplies",C2651="First Class",I2651&gt;5),H2651-(H2651*20%)),H2651)</f>
        <v>104.85000000000001</v>
      </c>
      <c r="O2651" s="2"/>
    </row>
    <row r="2652" spans="1:15" ht="15.75" customHeight="1" x14ac:dyDescent="0.3">
      <c r="A2652" s="2" t="s">
        <v>1340</v>
      </c>
      <c r="B2652" s="3">
        <v>42639</v>
      </c>
      <c r="C2652" s="2" t="s">
        <v>24</v>
      </c>
      <c r="D2652" s="2" t="s">
        <v>19</v>
      </c>
      <c r="E2652" s="2" t="s">
        <v>20</v>
      </c>
      <c r="F2652" s="2" t="s">
        <v>14</v>
      </c>
      <c r="G2652" s="2" t="s">
        <v>15</v>
      </c>
      <c r="H2652" s="2">
        <v>424.95749999999992</v>
      </c>
      <c r="I2652" s="2">
        <v>5</v>
      </c>
      <c r="J2652" s="2" t="s">
        <v>16</v>
      </c>
      <c r="K2652" s="2">
        <f t="shared" si="82"/>
        <v>361.21387499999992</v>
      </c>
      <c r="L2652" s="2">
        <f t="shared" si="83"/>
        <v>424.95749999999992</v>
      </c>
      <c r="M2652" s="2" cm="1">
        <f t="array" ref="M2652">IFERROR(_xlfn.IFS(AND(F2652="Furniture",C2652="First Class",I2652&gt;5),H2652-(H2652*10%),AND(F2652="Technology",C2652="Same Day",I2652&gt;6),H2652-(H2652*12%),AND(F2652="Office Supplies",OR(C2652="Second Day",C2652="Standard Class"),I2652&gt;4),H2652-(H2652*8%)),H2652)</f>
        <v>424.95749999999992</v>
      </c>
      <c r="N2652" s="2" cm="1">
        <f t="array" ref="N2652">IFERROR(_xlfn.IFS(AND(J2652="Yes",F2652="Furniture",OR(C2652="Second Day",C2652="Standard Class"),I2652&gt;3),H2652-(H2652*15%),AND(J2652="Yes",F2652="Technology",C2652="Same Day",I2652&gt;4),H2652-(H2652*18%),AND(J2652="Yes",F2652="Office Supplies",C2652="First Class",I2652&gt;5),H2652-(H2652*20%)),H2652)</f>
        <v>424.95749999999992</v>
      </c>
      <c r="O2652" s="2"/>
    </row>
    <row r="2653" spans="1:15" ht="15.75" customHeight="1" x14ac:dyDescent="0.3">
      <c r="A2653" s="2" t="s">
        <v>1341</v>
      </c>
      <c r="B2653" s="3">
        <v>42995</v>
      </c>
      <c r="C2653" s="2" t="s">
        <v>11</v>
      </c>
      <c r="D2653" s="2" t="s">
        <v>19</v>
      </c>
      <c r="E2653" s="2" t="s">
        <v>20</v>
      </c>
      <c r="F2653" s="2" t="s">
        <v>21</v>
      </c>
      <c r="G2653" s="2" t="s">
        <v>32</v>
      </c>
      <c r="H2653" s="2">
        <v>10.776000000000002</v>
      </c>
      <c r="I2653" s="2">
        <v>3</v>
      </c>
      <c r="J2653" s="2" t="s">
        <v>16</v>
      </c>
      <c r="K2653" s="2">
        <f t="shared" si="82"/>
        <v>10.776000000000002</v>
      </c>
      <c r="L2653" s="2">
        <f t="shared" si="83"/>
        <v>10.776000000000002</v>
      </c>
      <c r="M2653" s="2" cm="1">
        <f t="array" ref="M2653">IFERROR(_xlfn.IFS(AND(F2653="Furniture",C2653="First Class",I2653&gt;5),H2653-(H2653*10%),AND(F2653="Technology",C2653="Same Day",I2653&gt;6),H2653-(H2653*12%),AND(F2653="Office Supplies",OR(C2653="Second Day",C2653="Standard Class"),I2653&gt;4),H2653-(H2653*8%)),H2653)</f>
        <v>10.776000000000002</v>
      </c>
      <c r="N2653" s="2" cm="1">
        <f t="array" ref="N2653">IFERROR(_xlfn.IFS(AND(J2653="Yes",F2653="Furniture",OR(C2653="Second Day",C2653="Standard Class"),I2653&gt;3),H2653-(H2653*15%),AND(J2653="Yes",F2653="Technology",C2653="Same Day",I2653&gt;4),H2653-(H2653*18%),AND(J2653="Yes",F2653="Office Supplies",C2653="First Class",I2653&gt;5),H2653-(H2653*20%)),H2653)</f>
        <v>10.776000000000002</v>
      </c>
      <c r="O2653" s="2"/>
    </row>
    <row r="2654" spans="1:15" ht="15.75" customHeight="1" x14ac:dyDescent="0.3">
      <c r="A2654" s="2" t="s">
        <v>1341</v>
      </c>
      <c r="B2654" s="3">
        <v>42995</v>
      </c>
      <c r="C2654" s="2" t="s">
        <v>11</v>
      </c>
      <c r="D2654" s="2" t="s">
        <v>19</v>
      </c>
      <c r="E2654" s="2" t="s">
        <v>20</v>
      </c>
      <c r="F2654" s="2" t="s">
        <v>21</v>
      </c>
      <c r="G2654" s="2" t="s">
        <v>32</v>
      </c>
      <c r="H2654" s="2">
        <v>11.784000000000001</v>
      </c>
      <c r="I2654" s="2">
        <v>3</v>
      </c>
      <c r="J2654" s="2" t="s">
        <v>16</v>
      </c>
      <c r="K2654" s="2">
        <f t="shared" si="82"/>
        <v>11.784000000000001</v>
      </c>
      <c r="L2654" s="2">
        <f t="shared" si="83"/>
        <v>11.784000000000001</v>
      </c>
      <c r="M2654" s="2" cm="1">
        <f t="array" ref="M2654">IFERROR(_xlfn.IFS(AND(F2654="Furniture",C2654="First Class",I2654&gt;5),H2654-(H2654*10%),AND(F2654="Technology",C2654="Same Day",I2654&gt;6),H2654-(H2654*12%),AND(F2654="Office Supplies",OR(C2654="Second Day",C2654="Standard Class"),I2654&gt;4),H2654-(H2654*8%)),H2654)</f>
        <v>11.784000000000001</v>
      </c>
      <c r="N2654" s="2" cm="1">
        <f t="array" ref="N2654">IFERROR(_xlfn.IFS(AND(J2654="Yes",F2654="Furniture",OR(C2654="Second Day",C2654="Standard Class"),I2654&gt;3),H2654-(H2654*15%),AND(J2654="Yes",F2654="Technology",C2654="Same Day",I2654&gt;4),H2654-(H2654*18%),AND(J2654="Yes",F2654="Office Supplies",C2654="First Class",I2654&gt;5),H2654-(H2654*20%)),H2654)</f>
        <v>11.784000000000001</v>
      </c>
      <c r="O2654" s="2"/>
    </row>
    <row r="2655" spans="1:15" ht="15.75" customHeight="1" x14ac:dyDescent="0.3">
      <c r="A2655" s="2" t="s">
        <v>1341</v>
      </c>
      <c r="B2655" s="3">
        <v>42995</v>
      </c>
      <c r="C2655" s="2" t="s">
        <v>11</v>
      </c>
      <c r="D2655" s="2" t="s">
        <v>19</v>
      </c>
      <c r="E2655" s="2" t="s">
        <v>20</v>
      </c>
      <c r="F2655" s="2" t="s">
        <v>21</v>
      </c>
      <c r="G2655" s="2" t="s">
        <v>35</v>
      </c>
      <c r="H2655" s="2">
        <v>164.88</v>
      </c>
      <c r="I2655" s="2">
        <v>3</v>
      </c>
      <c r="J2655" s="2" t="s">
        <v>16</v>
      </c>
      <c r="K2655" s="2">
        <f t="shared" si="82"/>
        <v>164.88</v>
      </c>
      <c r="L2655" s="2">
        <f t="shared" si="83"/>
        <v>164.88</v>
      </c>
      <c r="M2655" s="2" cm="1">
        <f t="array" ref="M2655">IFERROR(_xlfn.IFS(AND(F2655="Furniture",C2655="First Class",I2655&gt;5),H2655-(H2655*10%),AND(F2655="Technology",C2655="Same Day",I2655&gt;6),H2655-(H2655*12%),AND(F2655="Office Supplies",OR(C2655="Second Day",C2655="Standard Class"),I2655&gt;4),H2655-(H2655*8%)),H2655)</f>
        <v>164.88</v>
      </c>
      <c r="N2655" s="2" cm="1">
        <f t="array" ref="N2655">IFERROR(_xlfn.IFS(AND(J2655="Yes",F2655="Furniture",OR(C2655="Second Day",C2655="Standard Class"),I2655&gt;3),H2655-(H2655*15%),AND(J2655="Yes",F2655="Technology",C2655="Same Day",I2655&gt;4),H2655-(H2655*18%),AND(J2655="Yes",F2655="Office Supplies",C2655="First Class",I2655&gt;5),H2655-(H2655*20%)),H2655)</f>
        <v>164.88</v>
      </c>
      <c r="O2655" s="2"/>
    </row>
    <row r="2656" spans="1:15" ht="15.75" customHeight="1" x14ac:dyDescent="0.3">
      <c r="A2656" s="2" t="s">
        <v>1341</v>
      </c>
      <c r="B2656" s="3">
        <v>42995</v>
      </c>
      <c r="C2656" s="2" t="s">
        <v>11</v>
      </c>
      <c r="D2656" s="2" t="s">
        <v>19</v>
      </c>
      <c r="E2656" s="2" t="s">
        <v>20</v>
      </c>
      <c r="F2656" s="2" t="s">
        <v>14</v>
      </c>
      <c r="G2656" s="2" t="s">
        <v>15</v>
      </c>
      <c r="H2656" s="2">
        <v>1292.94</v>
      </c>
      <c r="I2656" s="2">
        <v>3</v>
      </c>
      <c r="J2656" s="2" t="s">
        <v>16</v>
      </c>
      <c r="K2656" s="2">
        <f t="shared" si="82"/>
        <v>1098.999</v>
      </c>
      <c r="L2656" s="2">
        <f t="shared" si="83"/>
        <v>1292.94</v>
      </c>
      <c r="M2656" s="2" cm="1">
        <f t="array" ref="M2656">IFERROR(_xlfn.IFS(AND(F2656="Furniture",C2656="First Class",I2656&gt;5),H2656-(H2656*10%),AND(F2656="Technology",C2656="Same Day",I2656&gt;6),H2656-(H2656*12%),AND(F2656="Office Supplies",OR(C2656="Second Day",C2656="Standard Class"),I2656&gt;4),H2656-(H2656*8%)),H2656)</f>
        <v>1292.94</v>
      </c>
      <c r="N2656" s="2" cm="1">
        <f t="array" ref="N2656">IFERROR(_xlfn.IFS(AND(J2656="Yes",F2656="Furniture",OR(C2656="Second Day",C2656="Standard Class"),I2656&gt;3),H2656-(H2656*15%),AND(J2656="Yes",F2656="Technology",C2656="Same Day",I2656&gt;4),H2656-(H2656*18%),AND(J2656="Yes",F2656="Office Supplies",C2656="First Class",I2656&gt;5),H2656-(H2656*20%)),H2656)</f>
        <v>1292.94</v>
      </c>
      <c r="O2656" s="2"/>
    </row>
    <row r="2657" spans="1:15" ht="15.75" customHeight="1" x14ac:dyDescent="0.3">
      <c r="A2657" s="2" t="s">
        <v>1341</v>
      </c>
      <c r="B2657" s="3">
        <v>42995</v>
      </c>
      <c r="C2657" s="2" t="s">
        <v>11</v>
      </c>
      <c r="D2657" s="2" t="s">
        <v>19</v>
      </c>
      <c r="E2657" s="2" t="s">
        <v>20</v>
      </c>
      <c r="F2657" s="2" t="s">
        <v>21</v>
      </c>
      <c r="G2657" s="2" t="s">
        <v>32</v>
      </c>
      <c r="H2657" s="2">
        <v>25.584000000000003</v>
      </c>
      <c r="I2657" s="2">
        <v>2</v>
      </c>
      <c r="J2657" s="2" t="s">
        <v>16</v>
      </c>
      <c r="K2657" s="2">
        <f t="shared" si="82"/>
        <v>25.584000000000003</v>
      </c>
      <c r="L2657" s="2">
        <f t="shared" si="83"/>
        <v>25.584000000000003</v>
      </c>
      <c r="M2657" s="2" cm="1">
        <f t="array" ref="M2657">IFERROR(_xlfn.IFS(AND(F2657="Furniture",C2657="First Class",I2657&gt;5),H2657-(H2657*10%),AND(F2657="Technology",C2657="Same Day",I2657&gt;6),H2657-(H2657*12%),AND(F2657="Office Supplies",OR(C2657="Second Day",C2657="Standard Class"),I2657&gt;4),H2657-(H2657*8%)),H2657)</f>
        <v>25.584000000000003</v>
      </c>
      <c r="N2657" s="2" cm="1">
        <f t="array" ref="N2657">IFERROR(_xlfn.IFS(AND(J2657="Yes",F2657="Furniture",OR(C2657="Second Day",C2657="Standard Class"),I2657&gt;3),H2657-(H2657*15%),AND(J2657="Yes",F2657="Technology",C2657="Same Day",I2657&gt;4),H2657-(H2657*18%),AND(J2657="Yes",F2657="Office Supplies",C2657="First Class",I2657&gt;5),H2657-(H2657*20%)),H2657)</f>
        <v>25.584000000000003</v>
      </c>
      <c r="O2657" s="2"/>
    </row>
    <row r="2658" spans="1:15" ht="15.75" customHeight="1" x14ac:dyDescent="0.3">
      <c r="A2658" s="2" t="s">
        <v>1341</v>
      </c>
      <c r="B2658" s="3">
        <v>42995</v>
      </c>
      <c r="C2658" s="2" t="s">
        <v>11</v>
      </c>
      <c r="D2658" s="2" t="s">
        <v>19</v>
      </c>
      <c r="E2658" s="2" t="s">
        <v>20</v>
      </c>
      <c r="F2658" s="2" t="s">
        <v>21</v>
      </c>
      <c r="G2658" s="2" t="s">
        <v>26</v>
      </c>
      <c r="H2658" s="2">
        <v>261.74</v>
      </c>
      <c r="I2658" s="2">
        <v>2</v>
      </c>
      <c r="J2658" s="2" t="s">
        <v>16</v>
      </c>
      <c r="K2658" s="2">
        <f t="shared" si="82"/>
        <v>222.47900000000001</v>
      </c>
      <c r="L2658" s="2">
        <f t="shared" si="83"/>
        <v>261.74</v>
      </c>
      <c r="M2658" s="2" cm="1">
        <f t="array" ref="M2658">IFERROR(_xlfn.IFS(AND(F2658="Furniture",C2658="First Class",I2658&gt;5),H2658-(H2658*10%),AND(F2658="Technology",C2658="Same Day",I2658&gt;6),H2658-(H2658*12%),AND(F2658="Office Supplies",OR(C2658="Second Day",C2658="Standard Class"),I2658&gt;4),H2658-(H2658*8%)),H2658)</f>
        <v>261.74</v>
      </c>
      <c r="N2658" s="2" cm="1">
        <f t="array" ref="N2658">IFERROR(_xlfn.IFS(AND(J2658="Yes",F2658="Furniture",OR(C2658="Second Day",C2658="Standard Class"),I2658&gt;3),H2658-(H2658*15%),AND(J2658="Yes",F2658="Technology",C2658="Same Day",I2658&gt;4),H2658-(H2658*18%),AND(J2658="Yes",F2658="Office Supplies",C2658="First Class",I2658&gt;5),H2658-(H2658*20%)),H2658)</f>
        <v>261.74</v>
      </c>
      <c r="O2658" s="2"/>
    </row>
    <row r="2659" spans="1:15" ht="15.75" customHeight="1" x14ac:dyDescent="0.3">
      <c r="A2659" s="2" t="s">
        <v>1341</v>
      </c>
      <c r="B2659" s="3">
        <v>42995</v>
      </c>
      <c r="C2659" s="2" t="s">
        <v>11</v>
      </c>
      <c r="D2659" s="2" t="s">
        <v>19</v>
      </c>
      <c r="E2659" s="2" t="s">
        <v>20</v>
      </c>
      <c r="F2659" s="2" t="s">
        <v>21</v>
      </c>
      <c r="G2659" s="2" t="s">
        <v>22</v>
      </c>
      <c r="H2659" s="2">
        <v>14.399999999999999</v>
      </c>
      <c r="I2659" s="2">
        <v>5</v>
      </c>
      <c r="J2659" s="2" t="s">
        <v>16</v>
      </c>
      <c r="K2659" s="2">
        <f t="shared" si="82"/>
        <v>14.399999999999999</v>
      </c>
      <c r="L2659" s="2">
        <f t="shared" si="83"/>
        <v>14.399999999999999</v>
      </c>
      <c r="M2659" s="2" cm="1">
        <f t="array" ref="M2659">IFERROR(_xlfn.IFS(AND(F2659="Furniture",C2659="First Class",I2659&gt;5),H2659-(H2659*10%),AND(F2659="Technology",C2659="Same Day",I2659&gt;6),H2659-(H2659*12%),AND(F2659="Office Supplies",OR(C2659="Second Day",C2659="Standard Class"),I2659&gt;4),H2659-(H2659*8%)),H2659)</f>
        <v>14.399999999999999</v>
      </c>
      <c r="N2659" s="2" cm="1">
        <f t="array" ref="N2659">IFERROR(_xlfn.IFS(AND(J2659="Yes",F2659="Furniture",OR(C2659="Second Day",C2659="Standard Class"),I2659&gt;3),H2659-(H2659*15%),AND(J2659="Yes",F2659="Technology",C2659="Same Day",I2659&gt;4),H2659-(H2659*18%),AND(J2659="Yes",F2659="Office Supplies",C2659="First Class",I2659&gt;5),H2659-(H2659*20%)),H2659)</f>
        <v>14.399999999999999</v>
      </c>
      <c r="O2659" s="2"/>
    </row>
    <row r="2660" spans="1:15" ht="15.75" customHeight="1" x14ac:dyDescent="0.3">
      <c r="A2660" s="2" t="s">
        <v>1342</v>
      </c>
      <c r="B2660" s="3">
        <v>42598</v>
      </c>
      <c r="C2660" s="2" t="s">
        <v>24</v>
      </c>
      <c r="D2660" s="2" t="s">
        <v>12</v>
      </c>
      <c r="E2660" s="2" t="s">
        <v>20</v>
      </c>
      <c r="F2660" s="2" t="s">
        <v>21</v>
      </c>
      <c r="G2660" s="2" t="s">
        <v>51</v>
      </c>
      <c r="H2660" s="2">
        <v>10.86</v>
      </c>
      <c r="I2660" s="2">
        <v>3</v>
      </c>
      <c r="J2660" s="2" t="s">
        <v>16</v>
      </c>
      <c r="K2660" s="2">
        <f t="shared" si="82"/>
        <v>10.86</v>
      </c>
      <c r="L2660" s="2">
        <f t="shared" si="83"/>
        <v>10.86</v>
      </c>
      <c r="M2660" s="2" cm="1">
        <f t="array" ref="M2660">IFERROR(_xlfn.IFS(AND(F2660="Furniture",C2660="First Class",I2660&gt;5),H2660-(H2660*10%),AND(F2660="Technology",C2660="Same Day",I2660&gt;6),H2660-(H2660*12%),AND(F2660="Office Supplies",OR(C2660="Second Day",C2660="Standard Class"),I2660&gt;4),H2660-(H2660*8%)),H2660)</f>
        <v>10.86</v>
      </c>
      <c r="N2660" s="2" cm="1">
        <f t="array" ref="N2660">IFERROR(_xlfn.IFS(AND(J2660="Yes",F2660="Furniture",OR(C2660="Second Day",C2660="Standard Class"),I2660&gt;3),H2660-(H2660*15%),AND(J2660="Yes",F2660="Technology",C2660="Same Day",I2660&gt;4),H2660-(H2660*18%),AND(J2660="Yes",F2660="Office Supplies",C2660="First Class",I2660&gt;5),H2660-(H2660*20%)),H2660)</f>
        <v>10.86</v>
      </c>
      <c r="O2660" s="2"/>
    </row>
    <row r="2661" spans="1:15" ht="15.75" customHeight="1" x14ac:dyDescent="0.3">
      <c r="A2661" s="2" t="s">
        <v>1343</v>
      </c>
      <c r="B2661" s="3">
        <v>42362</v>
      </c>
      <c r="C2661" s="2" t="s">
        <v>24</v>
      </c>
      <c r="D2661" s="2" t="s">
        <v>19</v>
      </c>
      <c r="E2661" s="2" t="s">
        <v>20</v>
      </c>
      <c r="F2661" s="2" t="s">
        <v>14</v>
      </c>
      <c r="G2661" s="2" t="s">
        <v>17</v>
      </c>
      <c r="H2661" s="2">
        <v>883.84</v>
      </c>
      <c r="I2661" s="2">
        <v>4</v>
      </c>
      <c r="J2661" s="2" t="s">
        <v>16</v>
      </c>
      <c r="K2661" s="2">
        <f t="shared" si="82"/>
        <v>751.26400000000001</v>
      </c>
      <c r="L2661" s="2">
        <f t="shared" si="83"/>
        <v>883.84</v>
      </c>
      <c r="M2661" s="2" cm="1">
        <f t="array" ref="M2661">IFERROR(_xlfn.IFS(AND(F2661="Furniture",C2661="First Class",I2661&gt;5),H2661-(H2661*10%),AND(F2661="Technology",C2661="Same Day",I2661&gt;6),H2661-(H2661*12%),AND(F2661="Office Supplies",OR(C2661="Second Day",C2661="Standard Class"),I2661&gt;4),H2661-(H2661*8%)),H2661)</f>
        <v>883.84</v>
      </c>
      <c r="N2661" s="2" cm="1">
        <f t="array" ref="N2661">IFERROR(_xlfn.IFS(AND(J2661="Yes",F2661="Furniture",OR(C2661="Second Day",C2661="Standard Class"),I2661&gt;3),H2661-(H2661*15%),AND(J2661="Yes",F2661="Technology",C2661="Same Day",I2661&gt;4),H2661-(H2661*18%),AND(J2661="Yes",F2661="Office Supplies",C2661="First Class",I2661&gt;5),H2661-(H2661*20%)),H2661)</f>
        <v>883.84</v>
      </c>
      <c r="O2661" s="2"/>
    </row>
    <row r="2662" spans="1:15" ht="15.75" customHeight="1" x14ac:dyDescent="0.3">
      <c r="A2662" s="2" t="s">
        <v>1344</v>
      </c>
      <c r="B2662" s="3">
        <v>43067</v>
      </c>
      <c r="C2662" s="2" t="s">
        <v>24</v>
      </c>
      <c r="D2662" s="2" t="s">
        <v>19</v>
      </c>
      <c r="E2662" s="2" t="s">
        <v>46</v>
      </c>
      <c r="F2662" s="2" t="s">
        <v>30</v>
      </c>
      <c r="G2662" s="2" t="s">
        <v>31</v>
      </c>
      <c r="H2662" s="2">
        <v>1979.89</v>
      </c>
      <c r="I2662" s="2">
        <v>11</v>
      </c>
      <c r="J2662" s="2" t="s">
        <v>16</v>
      </c>
      <c r="K2662" s="2">
        <f t="shared" si="82"/>
        <v>1682.9065000000001</v>
      </c>
      <c r="L2662" s="2">
        <f t="shared" si="83"/>
        <v>1979.89</v>
      </c>
      <c r="M2662" s="2" cm="1">
        <f t="array" ref="M2662">IFERROR(_xlfn.IFS(AND(F2662="Furniture",C2662="First Class",I2662&gt;5),H2662-(H2662*10%),AND(F2662="Technology",C2662="Same Day",I2662&gt;6),H2662-(H2662*12%),AND(F2662="Office Supplies",OR(C2662="Second Day",C2662="Standard Class"),I2662&gt;4),H2662-(H2662*8%)),H2662)</f>
        <v>1979.89</v>
      </c>
      <c r="N2662" s="2" cm="1">
        <f t="array" ref="N2662">IFERROR(_xlfn.IFS(AND(J2662="Yes",F2662="Furniture",OR(C2662="Second Day",C2662="Standard Class"),I2662&gt;3),H2662-(H2662*15%),AND(J2662="Yes",F2662="Technology",C2662="Same Day",I2662&gt;4),H2662-(H2662*18%),AND(J2662="Yes",F2662="Office Supplies",C2662="First Class",I2662&gt;5),H2662-(H2662*20%)),H2662)</f>
        <v>1979.89</v>
      </c>
      <c r="O2662" s="2"/>
    </row>
    <row r="2663" spans="1:15" ht="15.75" customHeight="1" x14ac:dyDescent="0.3">
      <c r="A2663" s="2" t="s">
        <v>1344</v>
      </c>
      <c r="B2663" s="3">
        <v>43067</v>
      </c>
      <c r="C2663" s="2" t="s">
        <v>24</v>
      </c>
      <c r="D2663" s="2" t="s">
        <v>19</v>
      </c>
      <c r="E2663" s="2" t="s">
        <v>46</v>
      </c>
      <c r="F2663" s="2" t="s">
        <v>21</v>
      </c>
      <c r="G2663" s="2" t="s">
        <v>51</v>
      </c>
      <c r="H2663" s="2">
        <v>79.959999999999994</v>
      </c>
      <c r="I2663" s="2">
        <v>2</v>
      </c>
      <c r="J2663" s="2" t="s">
        <v>16</v>
      </c>
      <c r="K2663" s="2">
        <f t="shared" si="82"/>
        <v>79.959999999999994</v>
      </c>
      <c r="L2663" s="2">
        <f t="shared" si="83"/>
        <v>79.959999999999994</v>
      </c>
      <c r="M2663" s="2" cm="1">
        <f t="array" ref="M2663">IFERROR(_xlfn.IFS(AND(F2663="Furniture",C2663="First Class",I2663&gt;5),H2663-(H2663*10%),AND(F2663="Technology",C2663="Same Day",I2663&gt;6),H2663-(H2663*12%),AND(F2663="Office Supplies",OR(C2663="Second Day",C2663="Standard Class"),I2663&gt;4),H2663-(H2663*8%)),H2663)</f>
        <v>79.959999999999994</v>
      </c>
      <c r="N2663" s="2" cm="1">
        <f t="array" ref="N2663">IFERROR(_xlfn.IFS(AND(J2663="Yes",F2663="Furniture",OR(C2663="Second Day",C2663="Standard Class"),I2663&gt;3),H2663-(H2663*15%),AND(J2663="Yes",F2663="Technology",C2663="Same Day",I2663&gt;4),H2663-(H2663*18%),AND(J2663="Yes",F2663="Office Supplies",C2663="First Class",I2663&gt;5),H2663-(H2663*20%)),H2663)</f>
        <v>79.959999999999994</v>
      </c>
      <c r="O2663" s="2"/>
    </row>
    <row r="2664" spans="1:15" ht="15.75" customHeight="1" x14ac:dyDescent="0.3">
      <c r="A2664" s="2" t="s">
        <v>1345</v>
      </c>
      <c r="B2664" s="3">
        <v>42839</v>
      </c>
      <c r="C2664" s="2" t="s">
        <v>54</v>
      </c>
      <c r="D2664" s="2" t="s">
        <v>38</v>
      </c>
      <c r="E2664" s="2" t="s">
        <v>39</v>
      </c>
      <c r="F2664" s="2" t="s">
        <v>21</v>
      </c>
      <c r="G2664" s="2" t="s">
        <v>32</v>
      </c>
      <c r="H2664" s="2">
        <v>8.76</v>
      </c>
      <c r="I2664" s="2">
        <v>2</v>
      </c>
      <c r="J2664" s="2" t="s">
        <v>16</v>
      </c>
      <c r="K2664" s="2">
        <f t="shared" si="82"/>
        <v>8.76</v>
      </c>
      <c r="L2664" s="2">
        <f t="shared" si="83"/>
        <v>8.76</v>
      </c>
      <c r="M2664" s="2" cm="1">
        <f t="array" ref="M2664">IFERROR(_xlfn.IFS(AND(F2664="Furniture",C2664="First Class",I2664&gt;5),H2664-(H2664*10%),AND(F2664="Technology",C2664="Same Day",I2664&gt;6),H2664-(H2664*12%),AND(F2664="Office Supplies",OR(C2664="Second Day",C2664="Standard Class"),I2664&gt;4),H2664-(H2664*8%)),H2664)</f>
        <v>8.76</v>
      </c>
      <c r="N2664" s="2" cm="1">
        <f t="array" ref="N2664">IFERROR(_xlfn.IFS(AND(J2664="Yes",F2664="Furniture",OR(C2664="Second Day",C2664="Standard Class"),I2664&gt;3),H2664-(H2664*15%),AND(J2664="Yes",F2664="Technology",C2664="Same Day",I2664&gt;4),H2664-(H2664*18%),AND(J2664="Yes",F2664="Office Supplies",C2664="First Class",I2664&gt;5),H2664-(H2664*20%)),H2664)</f>
        <v>8.76</v>
      </c>
      <c r="O2664" s="2"/>
    </row>
    <row r="2665" spans="1:15" ht="15.75" customHeight="1" x14ac:dyDescent="0.3">
      <c r="A2665" s="2" t="s">
        <v>1346</v>
      </c>
      <c r="B2665" s="3">
        <v>42491</v>
      </c>
      <c r="C2665" s="2" t="s">
        <v>54</v>
      </c>
      <c r="D2665" s="2" t="s">
        <v>12</v>
      </c>
      <c r="E2665" s="2" t="s">
        <v>13</v>
      </c>
      <c r="F2665" s="2" t="s">
        <v>21</v>
      </c>
      <c r="G2665" s="2" t="s">
        <v>22</v>
      </c>
      <c r="H2665" s="2">
        <v>3.9840000000000004</v>
      </c>
      <c r="I2665" s="2">
        <v>1</v>
      </c>
      <c r="J2665" s="2" t="s">
        <v>16</v>
      </c>
      <c r="K2665" s="2">
        <f t="shared" si="82"/>
        <v>3.9840000000000004</v>
      </c>
      <c r="L2665" s="2">
        <f t="shared" si="83"/>
        <v>3.9840000000000004</v>
      </c>
      <c r="M2665" s="2" cm="1">
        <f t="array" ref="M2665">IFERROR(_xlfn.IFS(AND(F2665="Furniture",C2665="First Class",I2665&gt;5),H2665-(H2665*10%),AND(F2665="Technology",C2665="Same Day",I2665&gt;6),H2665-(H2665*12%),AND(F2665="Office Supplies",OR(C2665="Second Day",C2665="Standard Class"),I2665&gt;4),H2665-(H2665*8%)),H2665)</f>
        <v>3.9840000000000004</v>
      </c>
      <c r="N2665" s="2" cm="1">
        <f t="array" ref="N2665">IFERROR(_xlfn.IFS(AND(J2665="Yes",F2665="Furniture",OR(C2665="Second Day",C2665="Standard Class"),I2665&gt;3),H2665-(H2665*15%),AND(J2665="Yes",F2665="Technology",C2665="Same Day",I2665&gt;4),H2665-(H2665*18%),AND(J2665="Yes",F2665="Office Supplies",C2665="First Class",I2665&gt;5),H2665-(H2665*20%)),H2665)</f>
        <v>3.9840000000000004</v>
      </c>
      <c r="O2665" s="2"/>
    </row>
    <row r="2666" spans="1:15" ht="15.75" customHeight="1" x14ac:dyDescent="0.3">
      <c r="A2666" s="2" t="s">
        <v>1346</v>
      </c>
      <c r="B2666" s="3">
        <v>42491</v>
      </c>
      <c r="C2666" s="2" t="s">
        <v>54</v>
      </c>
      <c r="D2666" s="2" t="s">
        <v>12</v>
      </c>
      <c r="E2666" s="2" t="s">
        <v>13</v>
      </c>
      <c r="F2666" s="2" t="s">
        <v>14</v>
      </c>
      <c r="G2666" s="2" t="s">
        <v>25</v>
      </c>
      <c r="H2666" s="2">
        <v>370.62</v>
      </c>
      <c r="I2666" s="2">
        <v>3</v>
      </c>
      <c r="J2666" s="2" t="s">
        <v>16</v>
      </c>
      <c r="K2666" s="2">
        <f t="shared" si="82"/>
        <v>315.02699999999999</v>
      </c>
      <c r="L2666" s="2">
        <f t="shared" si="83"/>
        <v>370.62</v>
      </c>
      <c r="M2666" s="2" cm="1">
        <f t="array" ref="M2666">IFERROR(_xlfn.IFS(AND(F2666="Furniture",C2666="First Class",I2666&gt;5),H2666-(H2666*10%),AND(F2666="Technology",C2666="Same Day",I2666&gt;6),H2666-(H2666*12%),AND(F2666="Office Supplies",OR(C2666="Second Day",C2666="Standard Class"),I2666&gt;4),H2666-(H2666*8%)),H2666)</f>
        <v>370.62</v>
      </c>
      <c r="N2666" s="2" cm="1">
        <f t="array" ref="N2666">IFERROR(_xlfn.IFS(AND(J2666="Yes",F2666="Furniture",OR(C2666="Second Day",C2666="Standard Class"),I2666&gt;3),H2666-(H2666*15%),AND(J2666="Yes",F2666="Technology",C2666="Same Day",I2666&gt;4),H2666-(H2666*18%),AND(J2666="Yes",F2666="Office Supplies",C2666="First Class",I2666&gt;5),H2666-(H2666*20%)),H2666)</f>
        <v>370.62</v>
      </c>
      <c r="O2666" s="2"/>
    </row>
    <row r="2667" spans="1:15" ht="15.75" customHeight="1" x14ac:dyDescent="0.3">
      <c r="A2667" s="2" t="s">
        <v>1346</v>
      </c>
      <c r="B2667" s="3">
        <v>42491</v>
      </c>
      <c r="C2667" s="2" t="s">
        <v>54</v>
      </c>
      <c r="D2667" s="2" t="s">
        <v>12</v>
      </c>
      <c r="E2667" s="2" t="s">
        <v>13</v>
      </c>
      <c r="F2667" s="2" t="s">
        <v>21</v>
      </c>
      <c r="G2667" s="2" t="s">
        <v>32</v>
      </c>
      <c r="H2667" s="2">
        <v>2.7420000000000004</v>
      </c>
      <c r="I2667" s="2">
        <v>2</v>
      </c>
      <c r="J2667" s="2" t="s">
        <v>16</v>
      </c>
      <c r="K2667" s="2">
        <f t="shared" si="82"/>
        <v>2.7420000000000004</v>
      </c>
      <c r="L2667" s="2">
        <f t="shared" si="83"/>
        <v>2.7420000000000004</v>
      </c>
      <c r="M2667" s="2" cm="1">
        <f t="array" ref="M2667">IFERROR(_xlfn.IFS(AND(F2667="Furniture",C2667="First Class",I2667&gt;5),H2667-(H2667*10%),AND(F2667="Technology",C2667="Same Day",I2667&gt;6),H2667-(H2667*12%),AND(F2667="Office Supplies",OR(C2667="Second Day",C2667="Standard Class"),I2667&gt;4),H2667-(H2667*8%)),H2667)</f>
        <v>2.7420000000000004</v>
      </c>
      <c r="N2667" s="2" cm="1">
        <f t="array" ref="N2667">IFERROR(_xlfn.IFS(AND(J2667="Yes",F2667="Furniture",OR(C2667="Second Day",C2667="Standard Class"),I2667&gt;3),H2667-(H2667*15%),AND(J2667="Yes",F2667="Technology",C2667="Same Day",I2667&gt;4),H2667-(H2667*18%),AND(J2667="Yes",F2667="Office Supplies",C2667="First Class",I2667&gt;5),H2667-(H2667*20%)),H2667)</f>
        <v>2.7420000000000004</v>
      </c>
      <c r="O2667" s="2"/>
    </row>
    <row r="2668" spans="1:15" ht="15.75" customHeight="1" x14ac:dyDescent="0.3">
      <c r="A2668" s="2" t="s">
        <v>1347</v>
      </c>
      <c r="B2668" s="3">
        <v>42644</v>
      </c>
      <c r="C2668" s="2" t="s">
        <v>208</v>
      </c>
      <c r="D2668" s="2" t="s">
        <v>12</v>
      </c>
      <c r="E2668" s="2" t="s">
        <v>39</v>
      </c>
      <c r="F2668" s="2" t="s">
        <v>30</v>
      </c>
      <c r="G2668" s="2" t="s">
        <v>49</v>
      </c>
      <c r="H2668" s="2">
        <v>79.512000000000015</v>
      </c>
      <c r="I2668" s="2">
        <v>3</v>
      </c>
      <c r="J2668" s="2" t="s">
        <v>16</v>
      </c>
      <c r="K2668" s="2">
        <f t="shared" si="82"/>
        <v>79.512000000000015</v>
      </c>
      <c r="L2668" s="2">
        <f t="shared" si="83"/>
        <v>79.512000000000015</v>
      </c>
      <c r="M2668" s="2" cm="1">
        <f t="array" ref="M2668">IFERROR(_xlfn.IFS(AND(F2668="Furniture",C2668="First Class",I2668&gt;5),H2668-(H2668*10%),AND(F2668="Technology",C2668="Same Day",I2668&gt;6),H2668-(H2668*12%),AND(F2668="Office Supplies",OR(C2668="Second Day",C2668="Standard Class"),I2668&gt;4),H2668-(H2668*8%)),H2668)</f>
        <v>79.512000000000015</v>
      </c>
      <c r="N2668" s="2" cm="1">
        <f t="array" ref="N2668">IFERROR(_xlfn.IFS(AND(J2668="Yes",F2668="Furniture",OR(C2668="Second Day",C2668="Standard Class"),I2668&gt;3),H2668-(H2668*15%),AND(J2668="Yes",F2668="Technology",C2668="Same Day",I2668&gt;4),H2668-(H2668*18%),AND(J2668="Yes",F2668="Office Supplies",C2668="First Class",I2668&gt;5),H2668-(H2668*20%)),H2668)</f>
        <v>79.512000000000015</v>
      </c>
      <c r="O2668" s="2"/>
    </row>
    <row r="2669" spans="1:15" ht="15.75" customHeight="1" x14ac:dyDescent="0.3">
      <c r="A2669" s="2" t="s">
        <v>1347</v>
      </c>
      <c r="B2669" s="3">
        <v>42644</v>
      </c>
      <c r="C2669" s="2" t="s">
        <v>208</v>
      </c>
      <c r="D2669" s="2" t="s">
        <v>12</v>
      </c>
      <c r="E2669" s="2" t="s">
        <v>39</v>
      </c>
      <c r="F2669" s="2" t="s">
        <v>21</v>
      </c>
      <c r="G2669" s="2" t="s">
        <v>35</v>
      </c>
      <c r="H2669" s="2">
        <v>28.352</v>
      </c>
      <c r="I2669" s="2">
        <v>1</v>
      </c>
      <c r="J2669" s="2" t="s">
        <v>16</v>
      </c>
      <c r="K2669" s="2">
        <f t="shared" si="82"/>
        <v>28.352</v>
      </c>
      <c r="L2669" s="2">
        <f t="shared" si="83"/>
        <v>28.352</v>
      </c>
      <c r="M2669" s="2" cm="1">
        <f t="array" ref="M2669">IFERROR(_xlfn.IFS(AND(F2669="Furniture",C2669="First Class",I2669&gt;5),H2669-(H2669*10%),AND(F2669="Technology",C2669="Same Day",I2669&gt;6),H2669-(H2669*12%),AND(F2669="Office Supplies",OR(C2669="Second Day",C2669="Standard Class"),I2669&gt;4),H2669-(H2669*8%)),H2669)</f>
        <v>28.352</v>
      </c>
      <c r="N2669" s="2" cm="1">
        <f t="array" ref="N2669">IFERROR(_xlfn.IFS(AND(J2669="Yes",F2669="Furniture",OR(C2669="Second Day",C2669="Standard Class"),I2669&gt;3),H2669-(H2669*15%),AND(J2669="Yes",F2669="Technology",C2669="Same Day",I2669&gt;4),H2669-(H2669*18%),AND(J2669="Yes",F2669="Office Supplies",C2669="First Class",I2669&gt;5),H2669-(H2669*20%)),H2669)</f>
        <v>28.352</v>
      </c>
      <c r="O2669" s="2"/>
    </row>
    <row r="2670" spans="1:15" ht="15.75" customHeight="1" x14ac:dyDescent="0.3">
      <c r="A2670" s="2" t="s">
        <v>1348</v>
      </c>
      <c r="B2670" s="3">
        <v>42241</v>
      </c>
      <c r="C2670" s="2" t="s">
        <v>24</v>
      </c>
      <c r="D2670" s="2" t="s">
        <v>38</v>
      </c>
      <c r="E2670" s="2" t="s">
        <v>20</v>
      </c>
      <c r="F2670" s="2" t="s">
        <v>14</v>
      </c>
      <c r="G2670" s="2" t="s">
        <v>17</v>
      </c>
      <c r="H2670" s="2">
        <v>40.783999999999999</v>
      </c>
      <c r="I2670" s="2">
        <v>1</v>
      </c>
      <c r="J2670" s="2" t="s">
        <v>16</v>
      </c>
      <c r="K2670" s="2">
        <f t="shared" si="82"/>
        <v>40.783999999999999</v>
      </c>
      <c r="L2670" s="2">
        <f t="shared" si="83"/>
        <v>40.783999999999999</v>
      </c>
      <c r="M2670" s="2" cm="1">
        <f t="array" ref="M2670">IFERROR(_xlfn.IFS(AND(F2670="Furniture",C2670="First Class",I2670&gt;5),H2670-(H2670*10%),AND(F2670="Technology",C2670="Same Day",I2670&gt;6),H2670-(H2670*12%),AND(F2670="Office Supplies",OR(C2670="Second Day",C2670="Standard Class"),I2670&gt;4),H2670-(H2670*8%)),H2670)</f>
        <v>40.783999999999999</v>
      </c>
      <c r="N2670" s="2" cm="1">
        <f t="array" ref="N2670">IFERROR(_xlfn.IFS(AND(J2670="Yes",F2670="Furniture",OR(C2670="Second Day",C2670="Standard Class"),I2670&gt;3),H2670-(H2670*15%),AND(J2670="Yes",F2670="Technology",C2670="Same Day",I2670&gt;4),H2670-(H2670*18%),AND(J2670="Yes",F2670="Office Supplies",C2670="First Class",I2670&gt;5),H2670-(H2670*20%)),H2670)</f>
        <v>40.783999999999999</v>
      </c>
      <c r="O2670" s="2"/>
    </row>
    <row r="2671" spans="1:15" ht="15.75" customHeight="1" x14ac:dyDescent="0.3">
      <c r="A2671" s="2" t="s">
        <v>1348</v>
      </c>
      <c r="B2671" s="3">
        <v>42241</v>
      </c>
      <c r="C2671" s="2" t="s">
        <v>24</v>
      </c>
      <c r="D2671" s="2" t="s">
        <v>38</v>
      </c>
      <c r="E2671" s="2" t="s">
        <v>20</v>
      </c>
      <c r="F2671" s="2" t="s">
        <v>21</v>
      </c>
      <c r="G2671" s="2" t="s">
        <v>33</v>
      </c>
      <c r="H2671" s="2">
        <v>105.96</v>
      </c>
      <c r="I2671" s="2">
        <v>4</v>
      </c>
      <c r="J2671" s="2" t="s">
        <v>16</v>
      </c>
      <c r="K2671" s="2">
        <f t="shared" si="82"/>
        <v>105.96</v>
      </c>
      <c r="L2671" s="2">
        <f t="shared" si="83"/>
        <v>105.96</v>
      </c>
      <c r="M2671" s="2" cm="1">
        <f t="array" ref="M2671">IFERROR(_xlfn.IFS(AND(F2671="Furniture",C2671="First Class",I2671&gt;5),H2671-(H2671*10%),AND(F2671="Technology",C2671="Same Day",I2671&gt;6),H2671-(H2671*12%),AND(F2671="Office Supplies",OR(C2671="Second Day",C2671="Standard Class"),I2671&gt;4),H2671-(H2671*8%)),H2671)</f>
        <v>105.96</v>
      </c>
      <c r="N2671" s="2" cm="1">
        <f t="array" ref="N2671">IFERROR(_xlfn.IFS(AND(J2671="Yes",F2671="Furniture",OR(C2671="Second Day",C2671="Standard Class"),I2671&gt;3),H2671-(H2671*15%),AND(J2671="Yes",F2671="Technology",C2671="Same Day",I2671&gt;4),H2671-(H2671*18%),AND(J2671="Yes",F2671="Office Supplies",C2671="First Class",I2671&gt;5),H2671-(H2671*20%)),H2671)</f>
        <v>105.96</v>
      </c>
      <c r="O2671" s="2"/>
    </row>
    <row r="2672" spans="1:15" ht="15.75" customHeight="1" x14ac:dyDescent="0.3">
      <c r="A2672" s="2" t="s">
        <v>1349</v>
      </c>
      <c r="B2672" s="3">
        <v>41891</v>
      </c>
      <c r="C2672" s="2" t="s">
        <v>11</v>
      </c>
      <c r="D2672" s="2" t="s">
        <v>19</v>
      </c>
      <c r="E2672" s="2" t="s">
        <v>46</v>
      </c>
      <c r="F2672" s="2" t="s">
        <v>21</v>
      </c>
      <c r="G2672" s="2" t="s">
        <v>35</v>
      </c>
      <c r="H2672" s="2">
        <v>166.44</v>
      </c>
      <c r="I2672" s="2">
        <v>3</v>
      </c>
      <c r="J2672" s="2" t="s">
        <v>43</v>
      </c>
      <c r="K2672" s="2">
        <f t="shared" si="82"/>
        <v>166.44</v>
      </c>
      <c r="L2672" s="2">
        <f t="shared" si="83"/>
        <v>158.11799999999999</v>
      </c>
      <c r="M2672" s="2" cm="1">
        <f t="array" ref="M2672">IFERROR(_xlfn.IFS(AND(F2672="Furniture",C2672="First Class",I2672&gt;5),H2672-(H2672*10%),AND(F2672="Technology",C2672="Same Day",I2672&gt;6),H2672-(H2672*12%),AND(F2672="Office Supplies",OR(C2672="Second Day",C2672="Standard Class"),I2672&gt;4),H2672-(H2672*8%)),H2672)</f>
        <v>166.44</v>
      </c>
      <c r="N2672" s="2" cm="1">
        <f t="array" ref="N2672">IFERROR(_xlfn.IFS(AND(J2672="Yes",F2672="Furniture",OR(C2672="Second Day",C2672="Standard Class"),I2672&gt;3),H2672-(H2672*15%),AND(J2672="Yes",F2672="Technology",C2672="Same Day",I2672&gt;4),H2672-(H2672*18%),AND(J2672="Yes",F2672="Office Supplies",C2672="First Class",I2672&gt;5),H2672-(H2672*20%)),H2672)</f>
        <v>166.44</v>
      </c>
      <c r="O2672" s="2"/>
    </row>
    <row r="2673" spans="1:15" ht="15.75" customHeight="1" x14ac:dyDescent="0.3">
      <c r="A2673" s="2" t="s">
        <v>1349</v>
      </c>
      <c r="B2673" s="3">
        <v>41891</v>
      </c>
      <c r="C2673" s="2" t="s">
        <v>11</v>
      </c>
      <c r="D2673" s="2" t="s">
        <v>19</v>
      </c>
      <c r="E2673" s="2" t="s">
        <v>46</v>
      </c>
      <c r="F2673" s="2" t="s">
        <v>14</v>
      </c>
      <c r="G2673" s="2" t="s">
        <v>17</v>
      </c>
      <c r="H2673" s="2">
        <v>785.87999999999988</v>
      </c>
      <c r="I2673" s="2">
        <v>6</v>
      </c>
      <c r="J2673" s="2" t="s">
        <v>43</v>
      </c>
      <c r="K2673" s="2">
        <f t="shared" si="82"/>
        <v>667.99799999999993</v>
      </c>
      <c r="L2673" s="2">
        <f t="shared" si="83"/>
        <v>746.5859999999999</v>
      </c>
      <c r="M2673" s="2" cm="1">
        <f t="array" ref="M2673">IFERROR(_xlfn.IFS(AND(F2673="Furniture",C2673="First Class",I2673&gt;5),H2673-(H2673*10%),AND(F2673="Technology",C2673="Same Day",I2673&gt;6),H2673-(H2673*12%),AND(F2673="Office Supplies",OR(C2673="Second Day",C2673="Standard Class"),I2673&gt;4),H2673-(H2673*8%)),H2673)</f>
        <v>785.87999999999988</v>
      </c>
      <c r="N2673" s="2" cm="1">
        <f t="array" ref="N2673">IFERROR(_xlfn.IFS(AND(J2673="Yes",F2673="Furniture",OR(C2673="Second Day",C2673="Standard Class"),I2673&gt;3),H2673-(H2673*15%),AND(J2673="Yes",F2673="Technology",C2673="Same Day",I2673&gt;4),H2673-(H2673*18%),AND(J2673="Yes",F2673="Office Supplies",C2673="First Class",I2673&gt;5),H2673-(H2673*20%)),H2673)</f>
        <v>785.87999999999988</v>
      </c>
      <c r="O2673" s="2"/>
    </row>
    <row r="2674" spans="1:15" ht="15.75" customHeight="1" x14ac:dyDescent="0.3">
      <c r="A2674" s="2" t="s">
        <v>1349</v>
      </c>
      <c r="B2674" s="3">
        <v>41891</v>
      </c>
      <c r="C2674" s="2" t="s">
        <v>11</v>
      </c>
      <c r="D2674" s="2" t="s">
        <v>19</v>
      </c>
      <c r="E2674" s="2" t="s">
        <v>46</v>
      </c>
      <c r="F2674" s="2" t="s">
        <v>21</v>
      </c>
      <c r="G2674" s="2" t="s">
        <v>35</v>
      </c>
      <c r="H2674" s="2">
        <v>26.2</v>
      </c>
      <c r="I2674" s="2">
        <v>2</v>
      </c>
      <c r="J2674" s="2" t="s">
        <v>43</v>
      </c>
      <c r="K2674" s="2">
        <f t="shared" si="82"/>
        <v>26.2</v>
      </c>
      <c r="L2674" s="2">
        <f t="shared" si="83"/>
        <v>24.89</v>
      </c>
      <c r="M2674" s="2" cm="1">
        <f t="array" ref="M2674">IFERROR(_xlfn.IFS(AND(F2674="Furniture",C2674="First Class",I2674&gt;5),H2674-(H2674*10%),AND(F2674="Technology",C2674="Same Day",I2674&gt;6),H2674-(H2674*12%),AND(F2674="Office Supplies",OR(C2674="Second Day",C2674="Standard Class"),I2674&gt;4),H2674-(H2674*8%)),H2674)</f>
        <v>26.2</v>
      </c>
      <c r="N2674" s="2" cm="1">
        <f t="array" ref="N2674">IFERROR(_xlfn.IFS(AND(J2674="Yes",F2674="Furniture",OR(C2674="Second Day",C2674="Standard Class"),I2674&gt;3),H2674-(H2674*15%),AND(J2674="Yes",F2674="Technology",C2674="Same Day",I2674&gt;4),H2674-(H2674*18%),AND(J2674="Yes",F2674="Office Supplies",C2674="First Class",I2674&gt;5),H2674-(H2674*20%)),H2674)</f>
        <v>26.2</v>
      </c>
      <c r="O2674" s="2"/>
    </row>
    <row r="2675" spans="1:15" ht="15.75" customHeight="1" x14ac:dyDescent="0.3">
      <c r="A2675" s="2" t="s">
        <v>1349</v>
      </c>
      <c r="B2675" s="3">
        <v>41891</v>
      </c>
      <c r="C2675" s="2" t="s">
        <v>11</v>
      </c>
      <c r="D2675" s="2" t="s">
        <v>19</v>
      </c>
      <c r="E2675" s="2" t="s">
        <v>46</v>
      </c>
      <c r="F2675" s="2" t="s">
        <v>21</v>
      </c>
      <c r="G2675" s="2" t="s">
        <v>26</v>
      </c>
      <c r="H2675" s="2">
        <v>1325.8500000000001</v>
      </c>
      <c r="I2675" s="2">
        <v>5</v>
      </c>
      <c r="J2675" s="2" t="s">
        <v>43</v>
      </c>
      <c r="K2675" s="2">
        <f t="shared" si="82"/>
        <v>1126.9725000000001</v>
      </c>
      <c r="L2675" s="2">
        <f t="shared" si="83"/>
        <v>1259.5575000000001</v>
      </c>
      <c r="M2675" s="2" cm="1">
        <f t="array" ref="M2675">IFERROR(_xlfn.IFS(AND(F2675="Furniture",C2675="First Class",I2675&gt;5),H2675-(H2675*10%),AND(F2675="Technology",C2675="Same Day",I2675&gt;6),H2675-(H2675*12%),AND(F2675="Office Supplies",OR(C2675="Second Day",C2675="Standard Class"),I2675&gt;4),H2675-(H2675*8%)),H2675)</f>
        <v>1325.8500000000001</v>
      </c>
      <c r="N2675" s="2" cm="1">
        <f t="array" ref="N2675">IFERROR(_xlfn.IFS(AND(J2675="Yes",F2675="Furniture",OR(C2675="Second Day",C2675="Standard Class"),I2675&gt;3),H2675-(H2675*15%),AND(J2675="Yes",F2675="Technology",C2675="Same Day",I2675&gt;4),H2675-(H2675*18%),AND(J2675="Yes",F2675="Office Supplies",C2675="First Class",I2675&gt;5),H2675-(H2675*20%)),H2675)</f>
        <v>1325.8500000000001</v>
      </c>
      <c r="O2675" s="2"/>
    </row>
    <row r="2676" spans="1:15" ht="15.75" customHeight="1" x14ac:dyDescent="0.3">
      <c r="A2676" s="2" t="s">
        <v>1350</v>
      </c>
      <c r="B2676" s="3">
        <v>43072</v>
      </c>
      <c r="C2676" s="2" t="s">
        <v>208</v>
      </c>
      <c r="D2676" s="2" t="s">
        <v>12</v>
      </c>
      <c r="E2676" s="2" t="s">
        <v>20</v>
      </c>
      <c r="F2676" s="2" t="s">
        <v>21</v>
      </c>
      <c r="G2676" s="2" t="s">
        <v>35</v>
      </c>
      <c r="H2676" s="2">
        <v>166.44</v>
      </c>
      <c r="I2676" s="2">
        <v>3</v>
      </c>
      <c r="J2676" s="2" t="s">
        <v>16</v>
      </c>
      <c r="K2676" s="2">
        <f t="shared" si="82"/>
        <v>166.44</v>
      </c>
      <c r="L2676" s="2">
        <f t="shared" si="83"/>
        <v>166.44</v>
      </c>
      <c r="M2676" s="2" cm="1">
        <f t="array" ref="M2676">IFERROR(_xlfn.IFS(AND(F2676="Furniture",C2676="First Class",I2676&gt;5),H2676-(H2676*10%),AND(F2676="Technology",C2676="Same Day",I2676&gt;6),H2676-(H2676*12%),AND(F2676="Office Supplies",OR(C2676="Second Day",C2676="Standard Class"),I2676&gt;4),H2676-(H2676*8%)),H2676)</f>
        <v>166.44</v>
      </c>
      <c r="N2676" s="2" cm="1">
        <f t="array" ref="N2676">IFERROR(_xlfn.IFS(AND(J2676="Yes",F2676="Furniture",OR(C2676="Second Day",C2676="Standard Class"),I2676&gt;3),H2676-(H2676*15%),AND(J2676="Yes",F2676="Technology",C2676="Same Day",I2676&gt;4),H2676-(H2676*18%),AND(J2676="Yes",F2676="Office Supplies",C2676="First Class",I2676&gt;5),H2676-(H2676*20%)),H2676)</f>
        <v>166.44</v>
      </c>
      <c r="O2676" s="2"/>
    </row>
    <row r="2677" spans="1:15" ht="15.75" customHeight="1" x14ac:dyDescent="0.3">
      <c r="A2677" s="2" t="s">
        <v>1351</v>
      </c>
      <c r="B2677" s="3">
        <v>43066</v>
      </c>
      <c r="C2677" s="2" t="s">
        <v>24</v>
      </c>
      <c r="D2677" s="2" t="s">
        <v>12</v>
      </c>
      <c r="E2677" s="2" t="s">
        <v>13</v>
      </c>
      <c r="F2677" s="2" t="s">
        <v>21</v>
      </c>
      <c r="G2677" s="2" t="s">
        <v>29</v>
      </c>
      <c r="H2677" s="2">
        <v>8.76</v>
      </c>
      <c r="I2677" s="2">
        <v>5</v>
      </c>
      <c r="J2677" s="2" t="s">
        <v>16</v>
      </c>
      <c r="K2677" s="2">
        <f t="shared" si="82"/>
        <v>8.76</v>
      </c>
      <c r="L2677" s="2">
        <f t="shared" si="83"/>
        <v>8.76</v>
      </c>
      <c r="M2677" s="2" cm="1">
        <f t="array" ref="M2677">IFERROR(_xlfn.IFS(AND(F2677="Furniture",C2677="First Class",I2677&gt;5),H2677-(H2677*10%),AND(F2677="Technology",C2677="Same Day",I2677&gt;6),H2677-(H2677*12%),AND(F2677="Office Supplies",OR(C2677="Second Day",C2677="Standard Class"),I2677&gt;4),H2677-(H2677*8%)),H2677)</f>
        <v>8.0592000000000006</v>
      </c>
      <c r="N2677" s="2" cm="1">
        <f t="array" ref="N2677">IFERROR(_xlfn.IFS(AND(J2677="Yes",F2677="Furniture",OR(C2677="Second Day",C2677="Standard Class"),I2677&gt;3),H2677-(H2677*15%),AND(J2677="Yes",F2677="Technology",C2677="Same Day",I2677&gt;4),H2677-(H2677*18%),AND(J2677="Yes",F2677="Office Supplies",C2677="First Class",I2677&gt;5),H2677-(H2677*20%)),H2677)</f>
        <v>8.76</v>
      </c>
      <c r="O2677" s="2"/>
    </row>
    <row r="2678" spans="1:15" ht="15.75" customHeight="1" x14ac:dyDescent="0.3">
      <c r="A2678" s="2" t="s">
        <v>1351</v>
      </c>
      <c r="B2678" s="3">
        <v>43066</v>
      </c>
      <c r="C2678" s="2" t="s">
        <v>24</v>
      </c>
      <c r="D2678" s="2" t="s">
        <v>12</v>
      </c>
      <c r="E2678" s="2" t="s">
        <v>13</v>
      </c>
      <c r="F2678" s="2" t="s">
        <v>21</v>
      </c>
      <c r="G2678" s="2" t="s">
        <v>33</v>
      </c>
      <c r="H2678" s="2">
        <v>43.584000000000003</v>
      </c>
      <c r="I2678" s="2">
        <v>1</v>
      </c>
      <c r="J2678" s="2" t="s">
        <v>16</v>
      </c>
      <c r="K2678" s="2">
        <f t="shared" si="82"/>
        <v>43.584000000000003</v>
      </c>
      <c r="L2678" s="2">
        <f t="shared" si="83"/>
        <v>43.584000000000003</v>
      </c>
      <c r="M2678" s="2" cm="1">
        <f t="array" ref="M2678">IFERROR(_xlfn.IFS(AND(F2678="Furniture",C2678="First Class",I2678&gt;5),H2678-(H2678*10%),AND(F2678="Technology",C2678="Same Day",I2678&gt;6),H2678-(H2678*12%),AND(F2678="Office Supplies",OR(C2678="Second Day",C2678="Standard Class"),I2678&gt;4),H2678-(H2678*8%)),H2678)</f>
        <v>43.584000000000003</v>
      </c>
      <c r="N2678" s="2" cm="1">
        <f t="array" ref="N2678">IFERROR(_xlfn.IFS(AND(J2678="Yes",F2678="Furniture",OR(C2678="Second Day",C2678="Standard Class"),I2678&gt;3),H2678-(H2678*15%),AND(J2678="Yes",F2678="Technology",C2678="Same Day",I2678&gt;4),H2678-(H2678*18%),AND(J2678="Yes",F2678="Office Supplies",C2678="First Class",I2678&gt;5),H2678-(H2678*20%)),H2678)</f>
        <v>43.584000000000003</v>
      </c>
      <c r="O2678" s="2"/>
    </row>
    <row r="2679" spans="1:15" ht="15.75" customHeight="1" x14ac:dyDescent="0.3">
      <c r="A2679" s="2" t="s">
        <v>1352</v>
      </c>
      <c r="B2679" s="3">
        <v>41811</v>
      </c>
      <c r="C2679" s="2" t="s">
        <v>208</v>
      </c>
      <c r="D2679" s="2" t="s">
        <v>12</v>
      </c>
      <c r="E2679" s="2" t="s">
        <v>20</v>
      </c>
      <c r="F2679" s="2" t="s">
        <v>21</v>
      </c>
      <c r="G2679" s="2" t="s">
        <v>32</v>
      </c>
      <c r="H2679" s="2">
        <v>11.088000000000003</v>
      </c>
      <c r="I2679" s="2">
        <v>7</v>
      </c>
      <c r="J2679" s="2" t="s">
        <v>16</v>
      </c>
      <c r="K2679" s="2">
        <f t="shared" si="82"/>
        <v>11.088000000000003</v>
      </c>
      <c r="L2679" s="2">
        <f t="shared" si="83"/>
        <v>11.088000000000003</v>
      </c>
      <c r="M2679" s="2" cm="1">
        <f t="array" ref="M2679">IFERROR(_xlfn.IFS(AND(F2679="Furniture",C2679="First Class",I2679&gt;5),H2679-(H2679*10%),AND(F2679="Technology",C2679="Same Day",I2679&gt;6),H2679-(H2679*12%),AND(F2679="Office Supplies",OR(C2679="Second Day",C2679="Standard Class"),I2679&gt;4),H2679-(H2679*8%)),H2679)</f>
        <v>11.088000000000003</v>
      </c>
      <c r="N2679" s="2" cm="1">
        <f t="array" ref="N2679">IFERROR(_xlfn.IFS(AND(J2679="Yes",F2679="Furniture",OR(C2679="Second Day",C2679="Standard Class"),I2679&gt;3),H2679-(H2679*15%),AND(J2679="Yes",F2679="Technology",C2679="Same Day",I2679&gt;4),H2679-(H2679*18%),AND(J2679="Yes",F2679="Office Supplies",C2679="First Class",I2679&gt;5),H2679-(H2679*20%)),H2679)</f>
        <v>11.088000000000003</v>
      </c>
      <c r="O2679" s="2"/>
    </row>
    <row r="2680" spans="1:15" ht="15.75" customHeight="1" x14ac:dyDescent="0.3">
      <c r="A2680" s="2" t="s">
        <v>1352</v>
      </c>
      <c r="B2680" s="3">
        <v>41811</v>
      </c>
      <c r="C2680" s="2" t="s">
        <v>208</v>
      </c>
      <c r="D2680" s="2" t="s">
        <v>12</v>
      </c>
      <c r="E2680" s="2" t="s">
        <v>20</v>
      </c>
      <c r="F2680" s="2" t="s">
        <v>21</v>
      </c>
      <c r="G2680" s="2" t="s">
        <v>32</v>
      </c>
      <c r="H2680" s="2">
        <v>25.164000000000001</v>
      </c>
      <c r="I2680" s="2">
        <v>2</v>
      </c>
      <c r="J2680" s="2" t="s">
        <v>16</v>
      </c>
      <c r="K2680" s="2">
        <f t="shared" si="82"/>
        <v>25.164000000000001</v>
      </c>
      <c r="L2680" s="2">
        <f t="shared" si="83"/>
        <v>25.164000000000001</v>
      </c>
      <c r="M2680" s="2" cm="1">
        <f t="array" ref="M2680">IFERROR(_xlfn.IFS(AND(F2680="Furniture",C2680="First Class",I2680&gt;5),H2680-(H2680*10%),AND(F2680="Technology",C2680="Same Day",I2680&gt;6),H2680-(H2680*12%),AND(F2680="Office Supplies",OR(C2680="Second Day",C2680="Standard Class"),I2680&gt;4),H2680-(H2680*8%)),H2680)</f>
        <v>25.164000000000001</v>
      </c>
      <c r="N2680" s="2" cm="1">
        <f t="array" ref="N2680">IFERROR(_xlfn.IFS(AND(J2680="Yes",F2680="Furniture",OR(C2680="Second Day",C2680="Standard Class"),I2680&gt;3),H2680-(H2680*15%),AND(J2680="Yes",F2680="Technology",C2680="Same Day",I2680&gt;4),H2680-(H2680*18%),AND(J2680="Yes",F2680="Office Supplies",C2680="First Class",I2680&gt;5),H2680-(H2680*20%)),H2680)</f>
        <v>25.164000000000001</v>
      </c>
      <c r="O2680" s="2"/>
    </row>
    <row r="2681" spans="1:15" ht="15.75" customHeight="1" x14ac:dyDescent="0.3">
      <c r="A2681" s="2" t="s">
        <v>1353</v>
      </c>
      <c r="B2681" s="3">
        <v>42756</v>
      </c>
      <c r="C2681" s="2" t="s">
        <v>24</v>
      </c>
      <c r="D2681" s="2" t="s">
        <v>38</v>
      </c>
      <c r="E2681" s="2" t="s">
        <v>39</v>
      </c>
      <c r="F2681" s="2" t="s">
        <v>21</v>
      </c>
      <c r="G2681" s="2" t="s">
        <v>32</v>
      </c>
      <c r="H2681" s="2">
        <v>14.399999999999999</v>
      </c>
      <c r="I2681" s="2">
        <v>5</v>
      </c>
      <c r="J2681" s="2" t="s">
        <v>16</v>
      </c>
      <c r="K2681" s="2">
        <f t="shared" si="82"/>
        <v>14.399999999999999</v>
      </c>
      <c r="L2681" s="2">
        <f t="shared" si="83"/>
        <v>14.399999999999999</v>
      </c>
      <c r="M2681" s="2" cm="1">
        <f t="array" ref="M2681">IFERROR(_xlfn.IFS(AND(F2681="Furniture",C2681="First Class",I2681&gt;5),H2681-(H2681*10%),AND(F2681="Technology",C2681="Same Day",I2681&gt;6),H2681-(H2681*12%),AND(F2681="Office Supplies",OR(C2681="Second Day",C2681="Standard Class"),I2681&gt;4),H2681-(H2681*8%)),H2681)</f>
        <v>13.247999999999999</v>
      </c>
      <c r="N2681" s="2" cm="1">
        <f t="array" ref="N2681">IFERROR(_xlfn.IFS(AND(J2681="Yes",F2681="Furniture",OR(C2681="Second Day",C2681="Standard Class"),I2681&gt;3),H2681-(H2681*15%),AND(J2681="Yes",F2681="Technology",C2681="Same Day",I2681&gt;4),H2681-(H2681*18%),AND(J2681="Yes",F2681="Office Supplies",C2681="First Class",I2681&gt;5),H2681-(H2681*20%)),H2681)</f>
        <v>14.399999999999999</v>
      </c>
      <c r="O2681" s="2"/>
    </row>
    <row r="2682" spans="1:15" ht="15.75" customHeight="1" x14ac:dyDescent="0.3">
      <c r="A2682" s="2" t="s">
        <v>1353</v>
      </c>
      <c r="B2682" s="3">
        <v>42756</v>
      </c>
      <c r="C2682" s="2" t="s">
        <v>24</v>
      </c>
      <c r="D2682" s="2" t="s">
        <v>38</v>
      </c>
      <c r="E2682" s="2" t="s">
        <v>39</v>
      </c>
      <c r="F2682" s="2" t="s">
        <v>30</v>
      </c>
      <c r="G2682" s="2" t="s">
        <v>49</v>
      </c>
      <c r="H2682" s="2">
        <v>619.94999999999993</v>
      </c>
      <c r="I2682" s="2">
        <v>5</v>
      </c>
      <c r="J2682" s="2" t="s">
        <v>16</v>
      </c>
      <c r="K2682" s="2">
        <f t="shared" si="82"/>
        <v>526.95749999999998</v>
      </c>
      <c r="L2682" s="2">
        <f t="shared" si="83"/>
        <v>619.94999999999993</v>
      </c>
      <c r="M2682" s="2" cm="1">
        <f t="array" ref="M2682">IFERROR(_xlfn.IFS(AND(F2682="Furniture",C2682="First Class",I2682&gt;5),H2682-(H2682*10%),AND(F2682="Technology",C2682="Same Day",I2682&gt;6),H2682-(H2682*12%),AND(F2682="Office Supplies",OR(C2682="Second Day",C2682="Standard Class"),I2682&gt;4),H2682-(H2682*8%)),H2682)</f>
        <v>619.94999999999993</v>
      </c>
      <c r="N2682" s="2" cm="1">
        <f t="array" ref="N2682">IFERROR(_xlfn.IFS(AND(J2682="Yes",F2682="Furniture",OR(C2682="Second Day",C2682="Standard Class"),I2682&gt;3),H2682-(H2682*15%),AND(J2682="Yes",F2682="Technology",C2682="Same Day",I2682&gt;4),H2682-(H2682*18%),AND(J2682="Yes",F2682="Office Supplies",C2682="First Class",I2682&gt;5),H2682-(H2682*20%)),H2682)</f>
        <v>619.94999999999993</v>
      </c>
      <c r="O2682" s="2"/>
    </row>
    <row r="2683" spans="1:15" ht="15.75" customHeight="1" x14ac:dyDescent="0.3">
      <c r="A2683" s="2" t="s">
        <v>1353</v>
      </c>
      <c r="B2683" s="3">
        <v>42756</v>
      </c>
      <c r="C2683" s="2" t="s">
        <v>24</v>
      </c>
      <c r="D2683" s="2" t="s">
        <v>38</v>
      </c>
      <c r="E2683" s="2" t="s">
        <v>39</v>
      </c>
      <c r="F2683" s="2" t="s">
        <v>21</v>
      </c>
      <c r="G2683" s="2" t="s">
        <v>32</v>
      </c>
      <c r="H2683" s="2">
        <v>89.52</v>
      </c>
      <c r="I2683" s="2">
        <v>4</v>
      </c>
      <c r="J2683" s="2" t="s">
        <v>16</v>
      </c>
      <c r="K2683" s="2">
        <f t="shared" si="82"/>
        <v>89.52</v>
      </c>
      <c r="L2683" s="2">
        <f t="shared" si="83"/>
        <v>89.52</v>
      </c>
      <c r="M2683" s="2" cm="1">
        <f t="array" ref="M2683">IFERROR(_xlfn.IFS(AND(F2683="Furniture",C2683="First Class",I2683&gt;5),H2683-(H2683*10%),AND(F2683="Technology",C2683="Same Day",I2683&gt;6),H2683-(H2683*12%),AND(F2683="Office Supplies",OR(C2683="Second Day",C2683="Standard Class"),I2683&gt;4),H2683-(H2683*8%)),H2683)</f>
        <v>89.52</v>
      </c>
      <c r="N2683" s="2" cm="1">
        <f t="array" ref="N2683">IFERROR(_xlfn.IFS(AND(J2683="Yes",F2683="Furniture",OR(C2683="Second Day",C2683="Standard Class"),I2683&gt;3),H2683-(H2683*15%),AND(J2683="Yes",F2683="Technology",C2683="Same Day",I2683&gt;4),H2683-(H2683*18%),AND(J2683="Yes",F2683="Office Supplies",C2683="First Class",I2683&gt;5),H2683-(H2683*20%)),H2683)</f>
        <v>89.52</v>
      </c>
      <c r="O2683" s="2"/>
    </row>
    <row r="2684" spans="1:15" ht="15.75" customHeight="1" x14ac:dyDescent="0.3">
      <c r="A2684" s="2" t="s">
        <v>1353</v>
      </c>
      <c r="B2684" s="3">
        <v>42756</v>
      </c>
      <c r="C2684" s="2" t="s">
        <v>24</v>
      </c>
      <c r="D2684" s="2" t="s">
        <v>38</v>
      </c>
      <c r="E2684" s="2" t="s">
        <v>39</v>
      </c>
      <c r="F2684" s="2" t="s">
        <v>30</v>
      </c>
      <c r="G2684" s="2" t="s">
        <v>122</v>
      </c>
      <c r="H2684" s="2">
        <v>350.97300000000007</v>
      </c>
      <c r="I2684" s="2">
        <v>3</v>
      </c>
      <c r="J2684" s="2" t="s">
        <v>16</v>
      </c>
      <c r="K2684" s="2">
        <f t="shared" si="82"/>
        <v>298.32705000000004</v>
      </c>
      <c r="L2684" s="2">
        <f t="shared" si="83"/>
        <v>350.97300000000007</v>
      </c>
      <c r="M2684" s="2" cm="1">
        <f t="array" ref="M2684">IFERROR(_xlfn.IFS(AND(F2684="Furniture",C2684="First Class",I2684&gt;5),H2684-(H2684*10%),AND(F2684="Technology",C2684="Same Day",I2684&gt;6),H2684-(H2684*12%),AND(F2684="Office Supplies",OR(C2684="Second Day",C2684="Standard Class"),I2684&gt;4),H2684-(H2684*8%)),H2684)</f>
        <v>350.97300000000007</v>
      </c>
      <c r="N2684" s="2" cm="1">
        <f t="array" ref="N2684">IFERROR(_xlfn.IFS(AND(J2684="Yes",F2684="Furniture",OR(C2684="Second Day",C2684="Standard Class"),I2684&gt;3),H2684-(H2684*15%),AND(J2684="Yes",F2684="Technology",C2684="Same Day",I2684&gt;4),H2684-(H2684*18%),AND(J2684="Yes",F2684="Office Supplies",C2684="First Class",I2684&gt;5),H2684-(H2684*20%)),H2684)</f>
        <v>350.97300000000007</v>
      </c>
      <c r="O2684" s="2"/>
    </row>
    <row r="2685" spans="1:15" ht="15.75" customHeight="1" x14ac:dyDescent="0.3">
      <c r="A2685" s="2" t="s">
        <v>1353</v>
      </c>
      <c r="B2685" s="3">
        <v>42756</v>
      </c>
      <c r="C2685" s="2" t="s">
        <v>24</v>
      </c>
      <c r="D2685" s="2" t="s">
        <v>38</v>
      </c>
      <c r="E2685" s="2" t="s">
        <v>39</v>
      </c>
      <c r="F2685" s="2" t="s">
        <v>30</v>
      </c>
      <c r="G2685" s="2" t="s">
        <v>31</v>
      </c>
      <c r="H2685" s="2">
        <v>164.99</v>
      </c>
      <c r="I2685" s="2">
        <v>1</v>
      </c>
      <c r="J2685" s="2" t="s">
        <v>16</v>
      </c>
      <c r="K2685" s="2">
        <f t="shared" si="82"/>
        <v>164.99</v>
      </c>
      <c r="L2685" s="2">
        <f t="shared" si="83"/>
        <v>164.99</v>
      </c>
      <c r="M2685" s="2" cm="1">
        <f t="array" ref="M2685">IFERROR(_xlfn.IFS(AND(F2685="Furniture",C2685="First Class",I2685&gt;5),H2685-(H2685*10%),AND(F2685="Technology",C2685="Same Day",I2685&gt;6),H2685-(H2685*12%),AND(F2685="Office Supplies",OR(C2685="Second Day",C2685="Standard Class"),I2685&gt;4),H2685-(H2685*8%)),H2685)</f>
        <v>164.99</v>
      </c>
      <c r="N2685" s="2" cm="1">
        <f t="array" ref="N2685">IFERROR(_xlfn.IFS(AND(J2685="Yes",F2685="Furniture",OR(C2685="Second Day",C2685="Standard Class"),I2685&gt;3),H2685-(H2685*15%),AND(J2685="Yes",F2685="Technology",C2685="Same Day",I2685&gt;4),H2685-(H2685*18%),AND(J2685="Yes",F2685="Office Supplies",C2685="First Class",I2685&gt;5),H2685-(H2685*20%)),H2685)</f>
        <v>164.99</v>
      </c>
      <c r="O2685" s="2"/>
    </row>
    <row r="2686" spans="1:15" ht="15.75" customHeight="1" x14ac:dyDescent="0.3">
      <c r="A2686" s="2" t="s">
        <v>1354</v>
      </c>
      <c r="B2686" s="3">
        <v>42915</v>
      </c>
      <c r="C2686" s="2" t="s">
        <v>24</v>
      </c>
      <c r="D2686" s="2" t="s">
        <v>12</v>
      </c>
      <c r="E2686" s="2" t="s">
        <v>20</v>
      </c>
      <c r="F2686" s="2" t="s">
        <v>21</v>
      </c>
      <c r="G2686" s="2" t="s">
        <v>32</v>
      </c>
      <c r="H2686" s="2">
        <v>312.55200000000002</v>
      </c>
      <c r="I2686" s="2">
        <v>9</v>
      </c>
      <c r="J2686" s="2" t="s">
        <v>43</v>
      </c>
      <c r="K2686" s="2">
        <f t="shared" si="82"/>
        <v>265.66920000000005</v>
      </c>
      <c r="L2686" s="2">
        <f t="shared" si="83"/>
        <v>303.17544000000004</v>
      </c>
      <c r="M2686" s="2" cm="1">
        <f t="array" ref="M2686">IFERROR(_xlfn.IFS(AND(F2686="Furniture",C2686="First Class",I2686&gt;5),H2686-(H2686*10%),AND(F2686="Technology",C2686="Same Day",I2686&gt;6),H2686-(H2686*12%),AND(F2686="Office Supplies",OR(C2686="Second Day",C2686="Standard Class"),I2686&gt;4),H2686-(H2686*8%)),H2686)</f>
        <v>287.54784000000001</v>
      </c>
      <c r="N2686" s="2" cm="1">
        <f t="array" ref="N2686">IFERROR(_xlfn.IFS(AND(J2686="Yes",F2686="Furniture",OR(C2686="Second Day",C2686="Standard Class"),I2686&gt;3),H2686-(H2686*15%),AND(J2686="Yes",F2686="Technology",C2686="Same Day",I2686&gt;4),H2686-(H2686*18%),AND(J2686="Yes",F2686="Office Supplies",C2686="First Class",I2686&gt;5),H2686-(H2686*20%)),H2686)</f>
        <v>312.55200000000002</v>
      </c>
      <c r="O2686" s="2"/>
    </row>
    <row r="2687" spans="1:15" ht="15.75" customHeight="1" x14ac:dyDescent="0.3">
      <c r="A2687" s="2" t="s">
        <v>1355</v>
      </c>
      <c r="B2687" s="3">
        <v>42619</v>
      </c>
      <c r="C2687" s="2" t="s">
        <v>24</v>
      </c>
      <c r="D2687" s="2" t="s">
        <v>12</v>
      </c>
      <c r="E2687" s="2" t="s">
        <v>13</v>
      </c>
      <c r="F2687" s="2" t="s">
        <v>21</v>
      </c>
      <c r="G2687" s="2" t="s">
        <v>51</v>
      </c>
      <c r="H2687" s="2">
        <v>95.951999999999998</v>
      </c>
      <c r="I2687" s="2">
        <v>3</v>
      </c>
      <c r="J2687" s="2" t="s">
        <v>16</v>
      </c>
      <c r="K2687" s="2">
        <f t="shared" si="82"/>
        <v>95.951999999999998</v>
      </c>
      <c r="L2687" s="2">
        <f t="shared" si="83"/>
        <v>95.951999999999998</v>
      </c>
      <c r="M2687" s="2" cm="1">
        <f t="array" ref="M2687">IFERROR(_xlfn.IFS(AND(F2687="Furniture",C2687="First Class",I2687&gt;5),H2687-(H2687*10%),AND(F2687="Technology",C2687="Same Day",I2687&gt;6),H2687-(H2687*12%),AND(F2687="Office Supplies",OR(C2687="Second Day",C2687="Standard Class"),I2687&gt;4),H2687-(H2687*8%)),H2687)</f>
        <v>95.951999999999998</v>
      </c>
      <c r="N2687" s="2" cm="1">
        <f t="array" ref="N2687">IFERROR(_xlfn.IFS(AND(J2687="Yes",F2687="Furniture",OR(C2687="Second Day",C2687="Standard Class"),I2687&gt;3),H2687-(H2687*15%),AND(J2687="Yes",F2687="Technology",C2687="Same Day",I2687&gt;4),H2687-(H2687*18%),AND(J2687="Yes",F2687="Office Supplies",C2687="First Class",I2687&gt;5),H2687-(H2687*20%)),H2687)</f>
        <v>95.951999999999998</v>
      </c>
      <c r="O2687" s="2"/>
    </row>
    <row r="2688" spans="1:15" ht="15.75" customHeight="1" x14ac:dyDescent="0.3">
      <c r="A2688" s="2" t="s">
        <v>1355</v>
      </c>
      <c r="B2688" s="3">
        <v>42619</v>
      </c>
      <c r="C2688" s="2" t="s">
        <v>24</v>
      </c>
      <c r="D2688" s="2" t="s">
        <v>12</v>
      </c>
      <c r="E2688" s="2" t="s">
        <v>13</v>
      </c>
      <c r="F2688" s="2" t="s">
        <v>21</v>
      </c>
      <c r="G2688" s="2" t="s">
        <v>32</v>
      </c>
      <c r="H2688" s="2">
        <v>3.2040000000000002</v>
      </c>
      <c r="I2688" s="2">
        <v>2</v>
      </c>
      <c r="J2688" s="2" t="s">
        <v>16</v>
      </c>
      <c r="K2688" s="2">
        <f t="shared" si="82"/>
        <v>3.2040000000000002</v>
      </c>
      <c r="L2688" s="2">
        <f t="shared" si="83"/>
        <v>3.2040000000000002</v>
      </c>
      <c r="M2688" s="2" cm="1">
        <f t="array" ref="M2688">IFERROR(_xlfn.IFS(AND(F2688="Furniture",C2688="First Class",I2688&gt;5),H2688-(H2688*10%),AND(F2688="Technology",C2688="Same Day",I2688&gt;6),H2688-(H2688*12%),AND(F2688="Office Supplies",OR(C2688="Second Day",C2688="Standard Class"),I2688&gt;4),H2688-(H2688*8%)),H2688)</f>
        <v>3.2040000000000002</v>
      </c>
      <c r="N2688" s="2" cm="1">
        <f t="array" ref="N2688">IFERROR(_xlfn.IFS(AND(J2688="Yes",F2688="Furniture",OR(C2688="Second Day",C2688="Standard Class"),I2688&gt;3),H2688-(H2688*15%),AND(J2688="Yes",F2688="Technology",C2688="Same Day",I2688&gt;4),H2688-(H2688*18%),AND(J2688="Yes",F2688="Office Supplies",C2688="First Class",I2688&gt;5),H2688-(H2688*20%)),H2688)</f>
        <v>3.2040000000000002</v>
      </c>
      <c r="O2688" s="2"/>
    </row>
    <row r="2689" spans="1:15" ht="15.75" customHeight="1" x14ac:dyDescent="0.3">
      <c r="A2689" s="2" t="s">
        <v>1356</v>
      </c>
      <c r="B2689" s="3">
        <v>42586</v>
      </c>
      <c r="C2689" s="2" t="s">
        <v>54</v>
      </c>
      <c r="D2689" s="2" t="s">
        <v>12</v>
      </c>
      <c r="E2689" s="2" t="s">
        <v>39</v>
      </c>
      <c r="F2689" s="2" t="s">
        <v>21</v>
      </c>
      <c r="G2689" s="2" t="s">
        <v>32</v>
      </c>
      <c r="H2689" s="2">
        <v>3.9799999999999991</v>
      </c>
      <c r="I2689" s="2">
        <v>5</v>
      </c>
      <c r="J2689" s="2" t="s">
        <v>16</v>
      </c>
      <c r="K2689" s="2">
        <f t="shared" si="82"/>
        <v>3.9799999999999991</v>
      </c>
      <c r="L2689" s="2">
        <f t="shared" si="83"/>
        <v>3.9799999999999991</v>
      </c>
      <c r="M2689" s="2" cm="1">
        <f t="array" ref="M2689">IFERROR(_xlfn.IFS(AND(F2689="Furniture",C2689="First Class",I2689&gt;5),H2689-(H2689*10%),AND(F2689="Technology",C2689="Same Day",I2689&gt;6),H2689-(H2689*12%),AND(F2689="Office Supplies",OR(C2689="Second Day",C2689="Standard Class"),I2689&gt;4),H2689-(H2689*8%)),H2689)</f>
        <v>3.9799999999999991</v>
      </c>
      <c r="N2689" s="2" cm="1">
        <f t="array" ref="N2689">IFERROR(_xlfn.IFS(AND(J2689="Yes",F2689="Furniture",OR(C2689="Second Day",C2689="Standard Class"),I2689&gt;3),H2689-(H2689*15%),AND(J2689="Yes",F2689="Technology",C2689="Same Day",I2689&gt;4),H2689-(H2689*18%),AND(J2689="Yes",F2689="Office Supplies",C2689="First Class",I2689&gt;5),H2689-(H2689*20%)),H2689)</f>
        <v>3.9799999999999991</v>
      </c>
      <c r="O2689" s="2"/>
    </row>
    <row r="2690" spans="1:15" ht="15.75" customHeight="1" x14ac:dyDescent="0.3">
      <c r="A2690" s="2" t="s">
        <v>1357</v>
      </c>
      <c r="B2690" s="3">
        <v>42320</v>
      </c>
      <c r="C2690" s="2" t="s">
        <v>54</v>
      </c>
      <c r="D2690" s="2" t="s">
        <v>19</v>
      </c>
      <c r="E2690" s="2" t="s">
        <v>20</v>
      </c>
      <c r="F2690" s="2" t="s">
        <v>21</v>
      </c>
      <c r="G2690" s="2" t="s">
        <v>35</v>
      </c>
      <c r="H2690" s="2">
        <v>15.700000000000001</v>
      </c>
      <c r="I2690" s="2">
        <v>5</v>
      </c>
      <c r="J2690" s="2" t="s">
        <v>43</v>
      </c>
      <c r="K2690" s="2">
        <f t="shared" si="82"/>
        <v>15.700000000000001</v>
      </c>
      <c r="L2690" s="2">
        <f t="shared" si="83"/>
        <v>14.915000000000001</v>
      </c>
      <c r="M2690" s="2" cm="1">
        <f t="array" ref="M2690">IFERROR(_xlfn.IFS(AND(F2690="Furniture",C2690="First Class",I2690&gt;5),H2690-(H2690*10%),AND(F2690="Technology",C2690="Same Day",I2690&gt;6),H2690-(H2690*12%),AND(F2690="Office Supplies",OR(C2690="Second Day",C2690="Standard Class"),I2690&gt;4),H2690-(H2690*8%)),H2690)</f>
        <v>15.700000000000001</v>
      </c>
      <c r="N2690" s="2" cm="1">
        <f t="array" ref="N2690">IFERROR(_xlfn.IFS(AND(J2690="Yes",F2690="Furniture",OR(C2690="Second Day",C2690="Standard Class"),I2690&gt;3),H2690-(H2690*15%),AND(J2690="Yes",F2690="Technology",C2690="Same Day",I2690&gt;4),H2690-(H2690*18%),AND(J2690="Yes",F2690="Office Supplies",C2690="First Class",I2690&gt;5),H2690-(H2690*20%)),H2690)</f>
        <v>15.700000000000001</v>
      </c>
      <c r="O2690" s="2"/>
    </row>
    <row r="2691" spans="1:15" ht="15.75" customHeight="1" x14ac:dyDescent="0.3">
      <c r="A2691" s="2" t="s">
        <v>1358</v>
      </c>
      <c r="B2691" s="3">
        <v>41820</v>
      </c>
      <c r="C2691" s="2" t="s">
        <v>54</v>
      </c>
      <c r="D2691" s="2" t="s">
        <v>12</v>
      </c>
      <c r="E2691" s="2" t="s">
        <v>39</v>
      </c>
      <c r="F2691" s="2" t="s">
        <v>21</v>
      </c>
      <c r="G2691" s="2" t="s">
        <v>29</v>
      </c>
      <c r="H2691" s="2">
        <v>5.2480000000000002</v>
      </c>
      <c r="I2691" s="2">
        <v>4</v>
      </c>
      <c r="J2691" s="2" t="s">
        <v>16</v>
      </c>
      <c r="K2691" s="2">
        <f t="shared" ref="K2691:K2754" si="84">IF(H2691&gt;$Q$5,H2691-(H2691*15%),H2691)</f>
        <v>5.2480000000000002</v>
      </c>
      <c r="L2691" s="2">
        <f t="shared" ref="L2691:L2754" si="85">IF(AND(J2691="Yes",D2691="Consumer"),H2691-(H2691*3%),IF(AND(J2691="Yes",D2691="Corporate"),H2691-(H2691*5%),IF(J2691="Yes",H2691-(H2691*7%),H2691)))</f>
        <v>5.2480000000000002</v>
      </c>
      <c r="M2691" s="2" cm="1">
        <f t="array" ref="M2691">IFERROR(_xlfn.IFS(AND(F2691="Furniture",C2691="First Class",I2691&gt;5),H2691-(H2691*10%),AND(F2691="Technology",C2691="Same Day",I2691&gt;6),H2691-(H2691*12%),AND(F2691="Office Supplies",OR(C2691="Second Day",C2691="Standard Class"),I2691&gt;4),H2691-(H2691*8%)),H2691)</f>
        <v>5.2480000000000002</v>
      </c>
      <c r="N2691" s="2" cm="1">
        <f t="array" ref="N2691">IFERROR(_xlfn.IFS(AND(J2691="Yes",F2691="Furniture",OR(C2691="Second Day",C2691="Standard Class"),I2691&gt;3),H2691-(H2691*15%),AND(J2691="Yes",F2691="Technology",C2691="Same Day",I2691&gt;4),H2691-(H2691*18%),AND(J2691="Yes",F2691="Office Supplies",C2691="First Class",I2691&gt;5),H2691-(H2691*20%)),H2691)</f>
        <v>5.2480000000000002</v>
      </c>
      <c r="O2691" s="2"/>
    </row>
    <row r="2692" spans="1:15" ht="15.75" customHeight="1" x14ac:dyDescent="0.3">
      <c r="A2692" s="2" t="s">
        <v>1359</v>
      </c>
      <c r="B2692" s="3">
        <v>43073</v>
      </c>
      <c r="C2692" s="2" t="s">
        <v>24</v>
      </c>
      <c r="D2692" s="2" t="s">
        <v>12</v>
      </c>
      <c r="E2692" s="2" t="s">
        <v>46</v>
      </c>
      <c r="F2692" s="2" t="s">
        <v>21</v>
      </c>
      <c r="G2692" s="2" t="s">
        <v>32</v>
      </c>
      <c r="H2692" s="2">
        <v>5.3460000000000019</v>
      </c>
      <c r="I2692" s="2">
        <v>3</v>
      </c>
      <c r="J2692" s="2" t="s">
        <v>16</v>
      </c>
      <c r="K2692" s="2">
        <f t="shared" si="84"/>
        <v>5.3460000000000019</v>
      </c>
      <c r="L2692" s="2">
        <f t="shared" si="85"/>
        <v>5.3460000000000019</v>
      </c>
      <c r="M2692" s="2" cm="1">
        <f t="array" ref="M2692">IFERROR(_xlfn.IFS(AND(F2692="Furniture",C2692="First Class",I2692&gt;5),H2692-(H2692*10%),AND(F2692="Technology",C2692="Same Day",I2692&gt;6),H2692-(H2692*12%),AND(F2692="Office Supplies",OR(C2692="Second Day",C2692="Standard Class"),I2692&gt;4),H2692-(H2692*8%)),H2692)</f>
        <v>5.3460000000000019</v>
      </c>
      <c r="N2692" s="2" cm="1">
        <f t="array" ref="N2692">IFERROR(_xlfn.IFS(AND(J2692="Yes",F2692="Furniture",OR(C2692="Second Day",C2692="Standard Class"),I2692&gt;3),H2692-(H2692*15%),AND(J2692="Yes",F2692="Technology",C2692="Same Day",I2692&gt;4),H2692-(H2692*18%),AND(J2692="Yes",F2692="Office Supplies",C2692="First Class",I2692&gt;5),H2692-(H2692*20%)),H2692)</f>
        <v>5.3460000000000019</v>
      </c>
      <c r="O2692" s="2"/>
    </row>
    <row r="2693" spans="1:15" ht="15.75" customHeight="1" x14ac:dyDescent="0.3">
      <c r="A2693" s="2" t="s">
        <v>1360</v>
      </c>
      <c r="B2693" s="3">
        <v>42610</v>
      </c>
      <c r="C2693" s="2" t="s">
        <v>24</v>
      </c>
      <c r="D2693" s="2" t="s">
        <v>12</v>
      </c>
      <c r="E2693" s="2" t="s">
        <v>20</v>
      </c>
      <c r="F2693" s="2" t="s">
        <v>21</v>
      </c>
      <c r="G2693" s="2" t="s">
        <v>35</v>
      </c>
      <c r="H2693" s="2">
        <v>15.48</v>
      </c>
      <c r="I2693" s="2">
        <v>3</v>
      </c>
      <c r="J2693" s="2" t="s">
        <v>16</v>
      </c>
      <c r="K2693" s="2">
        <f t="shared" si="84"/>
        <v>15.48</v>
      </c>
      <c r="L2693" s="2">
        <f t="shared" si="85"/>
        <v>15.48</v>
      </c>
      <c r="M2693" s="2" cm="1">
        <f t="array" ref="M2693">IFERROR(_xlfn.IFS(AND(F2693="Furniture",C2693="First Class",I2693&gt;5),H2693-(H2693*10%),AND(F2693="Technology",C2693="Same Day",I2693&gt;6),H2693-(H2693*12%),AND(F2693="Office Supplies",OR(C2693="Second Day",C2693="Standard Class"),I2693&gt;4),H2693-(H2693*8%)),H2693)</f>
        <v>15.48</v>
      </c>
      <c r="N2693" s="2" cm="1">
        <f t="array" ref="N2693">IFERROR(_xlfn.IFS(AND(J2693="Yes",F2693="Furniture",OR(C2693="Second Day",C2693="Standard Class"),I2693&gt;3),H2693-(H2693*15%),AND(J2693="Yes",F2693="Technology",C2693="Same Day",I2693&gt;4),H2693-(H2693*18%),AND(J2693="Yes",F2693="Office Supplies",C2693="First Class",I2693&gt;5),H2693-(H2693*20%)),H2693)</f>
        <v>15.48</v>
      </c>
      <c r="O2693" s="2"/>
    </row>
    <row r="2694" spans="1:15" ht="15.75" customHeight="1" x14ac:dyDescent="0.3">
      <c r="A2694" s="2" t="s">
        <v>1360</v>
      </c>
      <c r="B2694" s="3">
        <v>42610</v>
      </c>
      <c r="C2694" s="2" t="s">
        <v>24</v>
      </c>
      <c r="D2694" s="2" t="s">
        <v>12</v>
      </c>
      <c r="E2694" s="2" t="s">
        <v>20</v>
      </c>
      <c r="F2694" s="2" t="s">
        <v>30</v>
      </c>
      <c r="G2694" s="2" t="s">
        <v>31</v>
      </c>
      <c r="H2694" s="2">
        <v>108.57599999999999</v>
      </c>
      <c r="I2694" s="2">
        <v>3</v>
      </c>
      <c r="J2694" s="2" t="s">
        <v>16</v>
      </c>
      <c r="K2694" s="2">
        <f t="shared" si="84"/>
        <v>108.57599999999999</v>
      </c>
      <c r="L2694" s="2">
        <f t="shared" si="85"/>
        <v>108.57599999999999</v>
      </c>
      <c r="M2694" s="2" cm="1">
        <f t="array" ref="M2694">IFERROR(_xlfn.IFS(AND(F2694="Furniture",C2694="First Class",I2694&gt;5),H2694-(H2694*10%),AND(F2694="Technology",C2694="Same Day",I2694&gt;6),H2694-(H2694*12%),AND(F2694="Office Supplies",OR(C2694="Second Day",C2694="Standard Class"),I2694&gt;4),H2694-(H2694*8%)),H2694)</f>
        <v>108.57599999999999</v>
      </c>
      <c r="N2694" s="2" cm="1">
        <f t="array" ref="N2694">IFERROR(_xlfn.IFS(AND(J2694="Yes",F2694="Furniture",OR(C2694="Second Day",C2694="Standard Class"),I2694&gt;3),H2694-(H2694*15%),AND(J2694="Yes",F2694="Technology",C2694="Same Day",I2694&gt;4),H2694-(H2694*18%),AND(J2694="Yes",F2694="Office Supplies",C2694="First Class",I2694&gt;5),H2694-(H2694*20%)),H2694)</f>
        <v>108.57599999999999</v>
      </c>
      <c r="O2694" s="2"/>
    </row>
    <row r="2695" spans="1:15" ht="15.75" customHeight="1" x14ac:dyDescent="0.3">
      <c r="A2695" s="2" t="s">
        <v>1361</v>
      </c>
      <c r="B2695" s="3">
        <v>42391</v>
      </c>
      <c r="C2695" s="2" t="s">
        <v>24</v>
      </c>
      <c r="D2695" s="2" t="s">
        <v>19</v>
      </c>
      <c r="E2695" s="2" t="s">
        <v>20</v>
      </c>
      <c r="F2695" s="2" t="s">
        <v>14</v>
      </c>
      <c r="G2695" s="2" t="s">
        <v>28</v>
      </c>
      <c r="H2695" s="2">
        <v>109.9</v>
      </c>
      <c r="I2695" s="2">
        <v>5</v>
      </c>
      <c r="J2695" s="2" t="s">
        <v>16</v>
      </c>
      <c r="K2695" s="2">
        <f t="shared" si="84"/>
        <v>109.9</v>
      </c>
      <c r="L2695" s="2">
        <f t="shared" si="85"/>
        <v>109.9</v>
      </c>
      <c r="M2695" s="2" cm="1">
        <f t="array" ref="M2695">IFERROR(_xlfn.IFS(AND(F2695="Furniture",C2695="First Class",I2695&gt;5),H2695-(H2695*10%),AND(F2695="Technology",C2695="Same Day",I2695&gt;6),H2695-(H2695*12%),AND(F2695="Office Supplies",OR(C2695="Second Day",C2695="Standard Class"),I2695&gt;4),H2695-(H2695*8%)),H2695)</f>
        <v>109.9</v>
      </c>
      <c r="N2695" s="2" cm="1">
        <f t="array" ref="N2695">IFERROR(_xlfn.IFS(AND(J2695="Yes",F2695="Furniture",OR(C2695="Second Day",C2695="Standard Class"),I2695&gt;3),H2695-(H2695*15%),AND(J2695="Yes",F2695="Technology",C2695="Same Day",I2695&gt;4),H2695-(H2695*18%),AND(J2695="Yes",F2695="Office Supplies",C2695="First Class",I2695&gt;5),H2695-(H2695*20%)),H2695)</f>
        <v>109.9</v>
      </c>
      <c r="O2695" s="2"/>
    </row>
    <row r="2696" spans="1:15" ht="15.75" customHeight="1" x14ac:dyDescent="0.3">
      <c r="A2696" s="2" t="s">
        <v>1362</v>
      </c>
      <c r="B2696" s="3">
        <v>41927</v>
      </c>
      <c r="C2696" s="2" t="s">
        <v>24</v>
      </c>
      <c r="D2696" s="2" t="s">
        <v>12</v>
      </c>
      <c r="E2696" s="2" t="s">
        <v>13</v>
      </c>
      <c r="F2696" s="2" t="s">
        <v>14</v>
      </c>
      <c r="G2696" s="2" t="s">
        <v>28</v>
      </c>
      <c r="H2696" s="2">
        <v>15.384</v>
      </c>
      <c r="I2696" s="2">
        <v>1</v>
      </c>
      <c r="J2696" s="2" t="s">
        <v>16</v>
      </c>
      <c r="K2696" s="2">
        <f t="shared" si="84"/>
        <v>15.384</v>
      </c>
      <c r="L2696" s="2">
        <f t="shared" si="85"/>
        <v>15.384</v>
      </c>
      <c r="M2696" s="2" cm="1">
        <f t="array" ref="M2696">IFERROR(_xlfn.IFS(AND(F2696="Furniture",C2696="First Class",I2696&gt;5),H2696-(H2696*10%),AND(F2696="Technology",C2696="Same Day",I2696&gt;6),H2696-(H2696*12%),AND(F2696="Office Supplies",OR(C2696="Second Day",C2696="Standard Class"),I2696&gt;4),H2696-(H2696*8%)),H2696)</f>
        <v>15.384</v>
      </c>
      <c r="N2696" s="2" cm="1">
        <f t="array" ref="N2696">IFERROR(_xlfn.IFS(AND(J2696="Yes",F2696="Furniture",OR(C2696="Second Day",C2696="Standard Class"),I2696&gt;3),H2696-(H2696*15%),AND(J2696="Yes",F2696="Technology",C2696="Same Day",I2696&gt;4),H2696-(H2696*18%),AND(J2696="Yes",F2696="Office Supplies",C2696="First Class",I2696&gt;5),H2696-(H2696*20%)),H2696)</f>
        <v>15.384</v>
      </c>
      <c r="O2696" s="2"/>
    </row>
    <row r="2697" spans="1:15" ht="15.75" customHeight="1" x14ac:dyDescent="0.3">
      <c r="A2697" s="2" t="s">
        <v>1363</v>
      </c>
      <c r="B2697" s="3">
        <v>42407</v>
      </c>
      <c r="C2697" s="2" t="s">
        <v>54</v>
      </c>
      <c r="D2697" s="2" t="s">
        <v>12</v>
      </c>
      <c r="E2697" s="2" t="s">
        <v>46</v>
      </c>
      <c r="F2697" s="2" t="s">
        <v>21</v>
      </c>
      <c r="G2697" s="2" t="s">
        <v>35</v>
      </c>
      <c r="H2697" s="2">
        <v>30.352</v>
      </c>
      <c r="I2697" s="2">
        <v>2</v>
      </c>
      <c r="J2697" s="2" t="s">
        <v>16</v>
      </c>
      <c r="K2697" s="2">
        <f t="shared" si="84"/>
        <v>30.352</v>
      </c>
      <c r="L2697" s="2">
        <f t="shared" si="85"/>
        <v>30.352</v>
      </c>
      <c r="M2697" s="2" cm="1">
        <f t="array" ref="M2697">IFERROR(_xlfn.IFS(AND(F2697="Furniture",C2697="First Class",I2697&gt;5),H2697-(H2697*10%),AND(F2697="Technology",C2697="Same Day",I2697&gt;6),H2697-(H2697*12%),AND(F2697="Office Supplies",OR(C2697="Second Day",C2697="Standard Class"),I2697&gt;4),H2697-(H2697*8%)),H2697)</f>
        <v>30.352</v>
      </c>
      <c r="N2697" s="2" cm="1">
        <f t="array" ref="N2697">IFERROR(_xlfn.IFS(AND(J2697="Yes",F2697="Furniture",OR(C2697="Second Day",C2697="Standard Class"),I2697&gt;3),H2697-(H2697*15%),AND(J2697="Yes",F2697="Technology",C2697="Same Day",I2697&gt;4),H2697-(H2697*18%),AND(J2697="Yes",F2697="Office Supplies",C2697="First Class",I2697&gt;5),H2697-(H2697*20%)),H2697)</f>
        <v>30.352</v>
      </c>
      <c r="O2697" s="2"/>
    </row>
    <row r="2698" spans="1:15" ht="15.75" customHeight="1" x14ac:dyDescent="0.3">
      <c r="A2698" s="2" t="s">
        <v>1364</v>
      </c>
      <c r="B2698" s="3">
        <v>41716</v>
      </c>
      <c r="C2698" s="2" t="s">
        <v>24</v>
      </c>
      <c r="D2698" s="2" t="s">
        <v>38</v>
      </c>
      <c r="E2698" s="2" t="s">
        <v>13</v>
      </c>
      <c r="F2698" s="2" t="s">
        <v>30</v>
      </c>
      <c r="G2698" s="2" t="s">
        <v>122</v>
      </c>
      <c r="H2698" s="2">
        <v>821.3</v>
      </c>
      <c r="I2698" s="2">
        <v>4</v>
      </c>
      <c r="J2698" s="2" t="s">
        <v>16</v>
      </c>
      <c r="K2698" s="2">
        <f t="shared" si="84"/>
        <v>698.10500000000002</v>
      </c>
      <c r="L2698" s="2">
        <f t="shared" si="85"/>
        <v>821.3</v>
      </c>
      <c r="M2698" s="2" cm="1">
        <f t="array" ref="M2698">IFERROR(_xlfn.IFS(AND(F2698="Furniture",C2698="First Class",I2698&gt;5),H2698-(H2698*10%),AND(F2698="Technology",C2698="Same Day",I2698&gt;6),H2698-(H2698*12%),AND(F2698="Office Supplies",OR(C2698="Second Day",C2698="Standard Class"),I2698&gt;4),H2698-(H2698*8%)),H2698)</f>
        <v>821.3</v>
      </c>
      <c r="N2698" s="2" cm="1">
        <f t="array" ref="N2698">IFERROR(_xlfn.IFS(AND(J2698="Yes",F2698="Furniture",OR(C2698="Second Day",C2698="Standard Class"),I2698&gt;3),H2698-(H2698*15%),AND(J2698="Yes",F2698="Technology",C2698="Same Day",I2698&gt;4),H2698-(H2698*18%),AND(J2698="Yes",F2698="Office Supplies",C2698="First Class",I2698&gt;5),H2698-(H2698*20%)),H2698)</f>
        <v>821.3</v>
      </c>
      <c r="O2698" s="2"/>
    </row>
    <row r="2699" spans="1:15" ht="15.75" customHeight="1" x14ac:dyDescent="0.3">
      <c r="A2699" s="2" t="s">
        <v>1364</v>
      </c>
      <c r="B2699" s="3">
        <v>41716</v>
      </c>
      <c r="C2699" s="2" t="s">
        <v>24</v>
      </c>
      <c r="D2699" s="2" t="s">
        <v>38</v>
      </c>
      <c r="E2699" s="2" t="s">
        <v>13</v>
      </c>
      <c r="F2699" s="2" t="s">
        <v>30</v>
      </c>
      <c r="G2699" s="2" t="s">
        <v>122</v>
      </c>
      <c r="H2699" s="2">
        <v>22638.48</v>
      </c>
      <c r="I2699" s="2">
        <v>6</v>
      </c>
      <c r="J2699" s="2" t="s">
        <v>16</v>
      </c>
      <c r="K2699" s="2">
        <f t="shared" si="84"/>
        <v>19242.707999999999</v>
      </c>
      <c r="L2699" s="2">
        <f t="shared" si="85"/>
        <v>22638.48</v>
      </c>
      <c r="M2699" s="2" cm="1">
        <f t="array" ref="M2699">IFERROR(_xlfn.IFS(AND(F2699="Furniture",C2699="First Class",I2699&gt;5),H2699-(H2699*10%),AND(F2699="Technology",C2699="Same Day",I2699&gt;6),H2699-(H2699*12%),AND(F2699="Office Supplies",OR(C2699="Second Day",C2699="Standard Class"),I2699&gt;4),H2699-(H2699*8%)),H2699)</f>
        <v>22638.48</v>
      </c>
      <c r="N2699" s="2" cm="1">
        <f t="array" ref="N2699">IFERROR(_xlfn.IFS(AND(J2699="Yes",F2699="Furniture",OR(C2699="Second Day",C2699="Standard Class"),I2699&gt;3),H2699-(H2699*15%),AND(J2699="Yes",F2699="Technology",C2699="Same Day",I2699&gt;4),H2699-(H2699*18%),AND(J2699="Yes",F2699="Office Supplies",C2699="First Class",I2699&gt;5),H2699-(H2699*20%)),H2699)</f>
        <v>22638.48</v>
      </c>
      <c r="O2699" s="2"/>
    </row>
    <row r="2700" spans="1:15" ht="15.75" customHeight="1" x14ac:dyDescent="0.3">
      <c r="A2700" s="2" t="s">
        <v>1364</v>
      </c>
      <c r="B2700" s="3">
        <v>41716</v>
      </c>
      <c r="C2700" s="2" t="s">
        <v>24</v>
      </c>
      <c r="D2700" s="2" t="s">
        <v>38</v>
      </c>
      <c r="E2700" s="2" t="s">
        <v>13</v>
      </c>
      <c r="F2700" s="2" t="s">
        <v>21</v>
      </c>
      <c r="G2700" s="2" t="s">
        <v>35</v>
      </c>
      <c r="H2700" s="2">
        <v>21.376000000000001</v>
      </c>
      <c r="I2700" s="2">
        <v>4</v>
      </c>
      <c r="J2700" s="2" t="s">
        <v>16</v>
      </c>
      <c r="K2700" s="2">
        <f t="shared" si="84"/>
        <v>21.376000000000001</v>
      </c>
      <c r="L2700" s="2">
        <f t="shared" si="85"/>
        <v>21.376000000000001</v>
      </c>
      <c r="M2700" s="2" cm="1">
        <f t="array" ref="M2700">IFERROR(_xlfn.IFS(AND(F2700="Furniture",C2700="First Class",I2700&gt;5),H2700-(H2700*10%),AND(F2700="Technology",C2700="Same Day",I2700&gt;6),H2700-(H2700*12%),AND(F2700="Office Supplies",OR(C2700="Second Day",C2700="Standard Class"),I2700&gt;4),H2700-(H2700*8%)),H2700)</f>
        <v>21.376000000000001</v>
      </c>
      <c r="N2700" s="2" cm="1">
        <f t="array" ref="N2700">IFERROR(_xlfn.IFS(AND(J2700="Yes",F2700="Furniture",OR(C2700="Second Day",C2700="Standard Class"),I2700&gt;3),H2700-(H2700*15%),AND(J2700="Yes",F2700="Technology",C2700="Same Day",I2700&gt;4),H2700-(H2700*18%),AND(J2700="Yes",F2700="Office Supplies",C2700="First Class",I2700&gt;5),H2700-(H2700*20%)),H2700)</f>
        <v>21.376000000000001</v>
      </c>
      <c r="O2700" s="2"/>
    </row>
    <row r="2701" spans="1:15" ht="15.75" customHeight="1" x14ac:dyDescent="0.3">
      <c r="A2701" s="2" t="s">
        <v>1364</v>
      </c>
      <c r="B2701" s="3">
        <v>41716</v>
      </c>
      <c r="C2701" s="2" t="s">
        <v>24</v>
      </c>
      <c r="D2701" s="2" t="s">
        <v>38</v>
      </c>
      <c r="E2701" s="2" t="s">
        <v>13</v>
      </c>
      <c r="F2701" s="2" t="s">
        <v>21</v>
      </c>
      <c r="G2701" s="2" t="s">
        <v>29</v>
      </c>
      <c r="H2701" s="2">
        <v>8.016</v>
      </c>
      <c r="I2701" s="2">
        <v>3</v>
      </c>
      <c r="J2701" s="2" t="s">
        <v>16</v>
      </c>
      <c r="K2701" s="2">
        <f t="shared" si="84"/>
        <v>8.016</v>
      </c>
      <c r="L2701" s="2">
        <f t="shared" si="85"/>
        <v>8.016</v>
      </c>
      <c r="M2701" s="2" cm="1">
        <f t="array" ref="M2701">IFERROR(_xlfn.IFS(AND(F2701="Furniture",C2701="First Class",I2701&gt;5),H2701-(H2701*10%),AND(F2701="Technology",C2701="Same Day",I2701&gt;6),H2701-(H2701*12%),AND(F2701="Office Supplies",OR(C2701="Second Day",C2701="Standard Class"),I2701&gt;4),H2701-(H2701*8%)),H2701)</f>
        <v>8.016</v>
      </c>
      <c r="N2701" s="2" cm="1">
        <f t="array" ref="N2701">IFERROR(_xlfn.IFS(AND(J2701="Yes",F2701="Furniture",OR(C2701="Second Day",C2701="Standard Class"),I2701&gt;3),H2701-(H2701*15%),AND(J2701="Yes",F2701="Technology",C2701="Same Day",I2701&gt;4),H2701-(H2701*18%),AND(J2701="Yes",F2701="Office Supplies",C2701="First Class",I2701&gt;5),H2701-(H2701*20%)),H2701)</f>
        <v>8.016</v>
      </c>
      <c r="O2701" s="2"/>
    </row>
    <row r="2702" spans="1:15" ht="15.75" customHeight="1" x14ac:dyDescent="0.3">
      <c r="A2702" s="2" t="s">
        <v>1364</v>
      </c>
      <c r="B2702" s="3">
        <v>41716</v>
      </c>
      <c r="C2702" s="2" t="s">
        <v>24</v>
      </c>
      <c r="D2702" s="2" t="s">
        <v>38</v>
      </c>
      <c r="E2702" s="2" t="s">
        <v>13</v>
      </c>
      <c r="F2702" s="2" t="s">
        <v>14</v>
      </c>
      <c r="G2702" s="2" t="s">
        <v>28</v>
      </c>
      <c r="H2702" s="2">
        <v>30.768000000000001</v>
      </c>
      <c r="I2702" s="2">
        <v>2</v>
      </c>
      <c r="J2702" s="2" t="s">
        <v>16</v>
      </c>
      <c r="K2702" s="2">
        <f t="shared" si="84"/>
        <v>30.768000000000001</v>
      </c>
      <c r="L2702" s="2">
        <f t="shared" si="85"/>
        <v>30.768000000000001</v>
      </c>
      <c r="M2702" s="2" cm="1">
        <f t="array" ref="M2702">IFERROR(_xlfn.IFS(AND(F2702="Furniture",C2702="First Class",I2702&gt;5),H2702-(H2702*10%),AND(F2702="Technology",C2702="Same Day",I2702&gt;6),H2702-(H2702*12%),AND(F2702="Office Supplies",OR(C2702="Second Day",C2702="Standard Class"),I2702&gt;4),H2702-(H2702*8%)),H2702)</f>
        <v>30.768000000000001</v>
      </c>
      <c r="N2702" s="2" cm="1">
        <f t="array" ref="N2702">IFERROR(_xlfn.IFS(AND(J2702="Yes",F2702="Furniture",OR(C2702="Second Day",C2702="Standard Class"),I2702&gt;3),H2702-(H2702*15%),AND(J2702="Yes",F2702="Technology",C2702="Same Day",I2702&gt;4),H2702-(H2702*18%),AND(J2702="Yes",F2702="Office Supplies",C2702="First Class",I2702&gt;5),H2702-(H2702*20%)),H2702)</f>
        <v>30.768000000000001</v>
      </c>
      <c r="O2702" s="2"/>
    </row>
    <row r="2703" spans="1:15" ht="15.75" customHeight="1" x14ac:dyDescent="0.3">
      <c r="A2703" s="2" t="s">
        <v>1364</v>
      </c>
      <c r="B2703" s="3">
        <v>41716</v>
      </c>
      <c r="C2703" s="2" t="s">
        <v>24</v>
      </c>
      <c r="D2703" s="2" t="s">
        <v>38</v>
      </c>
      <c r="E2703" s="2" t="s">
        <v>13</v>
      </c>
      <c r="F2703" s="2" t="s">
        <v>21</v>
      </c>
      <c r="G2703" s="2" t="s">
        <v>64</v>
      </c>
      <c r="H2703" s="2">
        <v>18.936</v>
      </c>
      <c r="I2703" s="2">
        <v>3</v>
      </c>
      <c r="J2703" s="2" t="s">
        <v>16</v>
      </c>
      <c r="K2703" s="2">
        <f t="shared" si="84"/>
        <v>18.936</v>
      </c>
      <c r="L2703" s="2">
        <f t="shared" si="85"/>
        <v>18.936</v>
      </c>
      <c r="M2703" s="2" cm="1">
        <f t="array" ref="M2703">IFERROR(_xlfn.IFS(AND(F2703="Furniture",C2703="First Class",I2703&gt;5),H2703-(H2703*10%),AND(F2703="Technology",C2703="Same Day",I2703&gt;6),H2703-(H2703*12%),AND(F2703="Office Supplies",OR(C2703="Second Day",C2703="Standard Class"),I2703&gt;4),H2703-(H2703*8%)),H2703)</f>
        <v>18.936</v>
      </c>
      <c r="N2703" s="2" cm="1">
        <f t="array" ref="N2703">IFERROR(_xlfn.IFS(AND(J2703="Yes",F2703="Furniture",OR(C2703="Second Day",C2703="Standard Class"),I2703&gt;3),H2703-(H2703*15%),AND(J2703="Yes",F2703="Technology",C2703="Same Day",I2703&gt;4),H2703-(H2703*18%),AND(J2703="Yes",F2703="Office Supplies",C2703="First Class",I2703&gt;5),H2703-(H2703*20%)),H2703)</f>
        <v>18.936</v>
      </c>
      <c r="O2703" s="2"/>
    </row>
    <row r="2704" spans="1:15" ht="15.75" customHeight="1" x14ac:dyDescent="0.3">
      <c r="A2704" s="2" t="s">
        <v>1364</v>
      </c>
      <c r="B2704" s="3">
        <v>41716</v>
      </c>
      <c r="C2704" s="2" t="s">
        <v>24</v>
      </c>
      <c r="D2704" s="2" t="s">
        <v>38</v>
      </c>
      <c r="E2704" s="2" t="s">
        <v>13</v>
      </c>
      <c r="F2704" s="2" t="s">
        <v>14</v>
      </c>
      <c r="G2704" s="2" t="s">
        <v>28</v>
      </c>
      <c r="H2704" s="2">
        <v>122.352</v>
      </c>
      <c r="I2704" s="2">
        <v>3</v>
      </c>
      <c r="J2704" s="2" t="s">
        <v>16</v>
      </c>
      <c r="K2704" s="2">
        <f t="shared" si="84"/>
        <v>122.352</v>
      </c>
      <c r="L2704" s="2">
        <f t="shared" si="85"/>
        <v>122.352</v>
      </c>
      <c r="M2704" s="2" cm="1">
        <f t="array" ref="M2704">IFERROR(_xlfn.IFS(AND(F2704="Furniture",C2704="First Class",I2704&gt;5),H2704-(H2704*10%),AND(F2704="Technology",C2704="Same Day",I2704&gt;6),H2704-(H2704*12%),AND(F2704="Office Supplies",OR(C2704="Second Day",C2704="Standard Class"),I2704&gt;4),H2704-(H2704*8%)),H2704)</f>
        <v>122.352</v>
      </c>
      <c r="N2704" s="2" cm="1">
        <f t="array" ref="N2704">IFERROR(_xlfn.IFS(AND(J2704="Yes",F2704="Furniture",OR(C2704="Second Day",C2704="Standard Class"),I2704&gt;3),H2704-(H2704*15%),AND(J2704="Yes",F2704="Technology",C2704="Same Day",I2704&gt;4),H2704-(H2704*18%),AND(J2704="Yes",F2704="Office Supplies",C2704="First Class",I2704&gt;5),H2704-(H2704*20%)),H2704)</f>
        <v>122.352</v>
      </c>
      <c r="O2704" s="2"/>
    </row>
    <row r="2705" spans="1:15" ht="15.75" customHeight="1" x14ac:dyDescent="0.3">
      <c r="A2705" s="2" t="s">
        <v>1365</v>
      </c>
      <c r="B2705" s="3">
        <v>41783</v>
      </c>
      <c r="C2705" s="2" t="s">
        <v>24</v>
      </c>
      <c r="D2705" s="2" t="s">
        <v>12</v>
      </c>
      <c r="E2705" s="2" t="s">
        <v>46</v>
      </c>
      <c r="F2705" s="2" t="s">
        <v>21</v>
      </c>
      <c r="G2705" s="2" t="s">
        <v>35</v>
      </c>
      <c r="H2705" s="2">
        <v>116.28</v>
      </c>
      <c r="I2705" s="2">
        <v>3</v>
      </c>
      <c r="J2705" s="2" t="s">
        <v>16</v>
      </c>
      <c r="K2705" s="2">
        <f t="shared" si="84"/>
        <v>116.28</v>
      </c>
      <c r="L2705" s="2">
        <f t="shared" si="85"/>
        <v>116.28</v>
      </c>
      <c r="M2705" s="2" cm="1">
        <f t="array" ref="M2705">IFERROR(_xlfn.IFS(AND(F2705="Furniture",C2705="First Class",I2705&gt;5),H2705-(H2705*10%),AND(F2705="Technology",C2705="Same Day",I2705&gt;6),H2705-(H2705*12%),AND(F2705="Office Supplies",OR(C2705="Second Day",C2705="Standard Class"),I2705&gt;4),H2705-(H2705*8%)),H2705)</f>
        <v>116.28</v>
      </c>
      <c r="N2705" s="2" cm="1">
        <f t="array" ref="N2705">IFERROR(_xlfn.IFS(AND(J2705="Yes",F2705="Furniture",OR(C2705="Second Day",C2705="Standard Class"),I2705&gt;3),H2705-(H2705*15%),AND(J2705="Yes",F2705="Technology",C2705="Same Day",I2705&gt;4),H2705-(H2705*18%),AND(J2705="Yes",F2705="Office Supplies",C2705="First Class",I2705&gt;5),H2705-(H2705*20%)),H2705)</f>
        <v>116.28</v>
      </c>
      <c r="O2705" s="2"/>
    </row>
    <row r="2706" spans="1:15" ht="15.75" customHeight="1" x14ac:dyDescent="0.3">
      <c r="A2706" s="2" t="s">
        <v>1366</v>
      </c>
      <c r="B2706" s="3">
        <v>42927</v>
      </c>
      <c r="C2706" s="2" t="s">
        <v>11</v>
      </c>
      <c r="D2706" s="2" t="s">
        <v>12</v>
      </c>
      <c r="E2706" s="2" t="s">
        <v>46</v>
      </c>
      <c r="F2706" s="2" t="s">
        <v>30</v>
      </c>
      <c r="G2706" s="2" t="s">
        <v>49</v>
      </c>
      <c r="H2706" s="2">
        <v>132.60000000000002</v>
      </c>
      <c r="I2706" s="2">
        <v>6</v>
      </c>
      <c r="J2706" s="2" t="s">
        <v>16</v>
      </c>
      <c r="K2706" s="2">
        <f t="shared" si="84"/>
        <v>132.60000000000002</v>
      </c>
      <c r="L2706" s="2">
        <f t="shared" si="85"/>
        <v>132.60000000000002</v>
      </c>
      <c r="M2706" s="2" cm="1">
        <f t="array" ref="M2706">IFERROR(_xlfn.IFS(AND(F2706="Furniture",C2706="First Class",I2706&gt;5),H2706-(H2706*10%),AND(F2706="Technology",C2706="Same Day",I2706&gt;6),H2706-(H2706*12%),AND(F2706="Office Supplies",OR(C2706="Second Day",C2706="Standard Class"),I2706&gt;4),H2706-(H2706*8%)),H2706)</f>
        <v>132.60000000000002</v>
      </c>
      <c r="N2706" s="2" cm="1">
        <f t="array" ref="N2706">IFERROR(_xlfn.IFS(AND(J2706="Yes",F2706="Furniture",OR(C2706="Second Day",C2706="Standard Class"),I2706&gt;3),H2706-(H2706*15%),AND(J2706="Yes",F2706="Technology",C2706="Same Day",I2706&gt;4),H2706-(H2706*18%),AND(J2706="Yes",F2706="Office Supplies",C2706="First Class",I2706&gt;5),H2706-(H2706*20%)),H2706)</f>
        <v>132.60000000000002</v>
      </c>
      <c r="O2706" s="2"/>
    </row>
    <row r="2707" spans="1:15" ht="15.75" customHeight="1" x14ac:dyDescent="0.3">
      <c r="A2707" s="2" t="s">
        <v>1367</v>
      </c>
      <c r="B2707" s="3">
        <v>42902</v>
      </c>
      <c r="C2707" s="2" t="s">
        <v>24</v>
      </c>
      <c r="D2707" s="2" t="s">
        <v>38</v>
      </c>
      <c r="E2707" s="2" t="s">
        <v>20</v>
      </c>
      <c r="F2707" s="2" t="s">
        <v>21</v>
      </c>
      <c r="G2707" s="2" t="s">
        <v>105</v>
      </c>
      <c r="H2707" s="2">
        <v>16.68</v>
      </c>
      <c r="I2707" s="2">
        <v>2</v>
      </c>
      <c r="J2707" s="2" t="s">
        <v>16</v>
      </c>
      <c r="K2707" s="2">
        <f t="shared" si="84"/>
        <v>16.68</v>
      </c>
      <c r="L2707" s="2">
        <f t="shared" si="85"/>
        <v>16.68</v>
      </c>
      <c r="M2707" s="2" cm="1">
        <f t="array" ref="M2707">IFERROR(_xlfn.IFS(AND(F2707="Furniture",C2707="First Class",I2707&gt;5),H2707-(H2707*10%),AND(F2707="Technology",C2707="Same Day",I2707&gt;6),H2707-(H2707*12%),AND(F2707="Office Supplies",OR(C2707="Second Day",C2707="Standard Class"),I2707&gt;4),H2707-(H2707*8%)),H2707)</f>
        <v>16.68</v>
      </c>
      <c r="N2707" s="2" cm="1">
        <f t="array" ref="N2707">IFERROR(_xlfn.IFS(AND(J2707="Yes",F2707="Furniture",OR(C2707="Second Day",C2707="Standard Class"),I2707&gt;3),H2707-(H2707*15%),AND(J2707="Yes",F2707="Technology",C2707="Same Day",I2707&gt;4),H2707-(H2707*18%),AND(J2707="Yes",F2707="Office Supplies",C2707="First Class",I2707&gt;5),H2707-(H2707*20%)),H2707)</f>
        <v>16.68</v>
      </c>
      <c r="O2707" s="2"/>
    </row>
    <row r="2708" spans="1:15" ht="15.75" customHeight="1" x14ac:dyDescent="0.3">
      <c r="A2708" s="2" t="s">
        <v>1367</v>
      </c>
      <c r="B2708" s="3">
        <v>42902</v>
      </c>
      <c r="C2708" s="2" t="s">
        <v>24</v>
      </c>
      <c r="D2708" s="2" t="s">
        <v>38</v>
      </c>
      <c r="E2708" s="2" t="s">
        <v>20</v>
      </c>
      <c r="F2708" s="2" t="s">
        <v>21</v>
      </c>
      <c r="G2708" s="2" t="s">
        <v>35</v>
      </c>
      <c r="H2708" s="2">
        <v>19.440000000000001</v>
      </c>
      <c r="I2708" s="2">
        <v>3</v>
      </c>
      <c r="J2708" s="2" t="s">
        <v>16</v>
      </c>
      <c r="K2708" s="2">
        <f t="shared" si="84"/>
        <v>19.440000000000001</v>
      </c>
      <c r="L2708" s="2">
        <f t="shared" si="85"/>
        <v>19.440000000000001</v>
      </c>
      <c r="M2708" s="2" cm="1">
        <f t="array" ref="M2708">IFERROR(_xlfn.IFS(AND(F2708="Furniture",C2708="First Class",I2708&gt;5),H2708-(H2708*10%),AND(F2708="Technology",C2708="Same Day",I2708&gt;6),H2708-(H2708*12%),AND(F2708="Office Supplies",OR(C2708="Second Day",C2708="Standard Class"),I2708&gt;4),H2708-(H2708*8%)),H2708)</f>
        <v>19.440000000000001</v>
      </c>
      <c r="N2708" s="2" cm="1">
        <f t="array" ref="N2708">IFERROR(_xlfn.IFS(AND(J2708="Yes",F2708="Furniture",OR(C2708="Second Day",C2708="Standard Class"),I2708&gt;3),H2708-(H2708*15%),AND(J2708="Yes",F2708="Technology",C2708="Same Day",I2708&gt;4),H2708-(H2708*18%),AND(J2708="Yes",F2708="Office Supplies",C2708="First Class",I2708&gt;5),H2708-(H2708*20%)),H2708)</f>
        <v>19.440000000000001</v>
      </c>
      <c r="O2708" s="2"/>
    </row>
    <row r="2709" spans="1:15" ht="15.75" customHeight="1" x14ac:dyDescent="0.3">
      <c r="A2709" s="2" t="s">
        <v>1367</v>
      </c>
      <c r="B2709" s="3">
        <v>42902</v>
      </c>
      <c r="C2709" s="2" t="s">
        <v>24</v>
      </c>
      <c r="D2709" s="2" t="s">
        <v>38</v>
      </c>
      <c r="E2709" s="2" t="s">
        <v>20</v>
      </c>
      <c r="F2709" s="2" t="s">
        <v>21</v>
      </c>
      <c r="G2709" s="2" t="s">
        <v>35</v>
      </c>
      <c r="H2709" s="2">
        <v>192.16</v>
      </c>
      <c r="I2709" s="2">
        <v>4</v>
      </c>
      <c r="J2709" s="2" t="s">
        <v>16</v>
      </c>
      <c r="K2709" s="2">
        <f t="shared" si="84"/>
        <v>192.16</v>
      </c>
      <c r="L2709" s="2">
        <f t="shared" si="85"/>
        <v>192.16</v>
      </c>
      <c r="M2709" s="2" cm="1">
        <f t="array" ref="M2709">IFERROR(_xlfn.IFS(AND(F2709="Furniture",C2709="First Class",I2709&gt;5),H2709-(H2709*10%),AND(F2709="Technology",C2709="Same Day",I2709&gt;6),H2709-(H2709*12%),AND(F2709="Office Supplies",OR(C2709="Second Day",C2709="Standard Class"),I2709&gt;4),H2709-(H2709*8%)),H2709)</f>
        <v>192.16</v>
      </c>
      <c r="N2709" s="2" cm="1">
        <f t="array" ref="N2709">IFERROR(_xlfn.IFS(AND(J2709="Yes",F2709="Furniture",OR(C2709="Second Day",C2709="Standard Class"),I2709&gt;3),H2709-(H2709*15%),AND(J2709="Yes",F2709="Technology",C2709="Same Day",I2709&gt;4),H2709-(H2709*18%),AND(J2709="Yes",F2709="Office Supplies",C2709="First Class",I2709&gt;5),H2709-(H2709*20%)),H2709)</f>
        <v>192.16</v>
      </c>
      <c r="O2709" s="2"/>
    </row>
    <row r="2710" spans="1:15" ht="15.75" customHeight="1" x14ac:dyDescent="0.3">
      <c r="A2710" s="2" t="s">
        <v>1368</v>
      </c>
      <c r="B2710" s="3">
        <v>42034</v>
      </c>
      <c r="C2710" s="2" t="s">
        <v>24</v>
      </c>
      <c r="D2710" s="2" t="s">
        <v>12</v>
      </c>
      <c r="E2710" s="2" t="s">
        <v>20</v>
      </c>
      <c r="F2710" s="2" t="s">
        <v>14</v>
      </c>
      <c r="G2710" s="2" t="s">
        <v>28</v>
      </c>
      <c r="H2710" s="2">
        <v>227.35999999999999</v>
      </c>
      <c r="I2710" s="2">
        <v>7</v>
      </c>
      <c r="J2710" s="2" t="s">
        <v>16</v>
      </c>
      <c r="K2710" s="2">
        <f t="shared" si="84"/>
        <v>227.35999999999999</v>
      </c>
      <c r="L2710" s="2">
        <f t="shared" si="85"/>
        <v>227.35999999999999</v>
      </c>
      <c r="M2710" s="2" cm="1">
        <f t="array" ref="M2710">IFERROR(_xlfn.IFS(AND(F2710="Furniture",C2710="First Class",I2710&gt;5),H2710-(H2710*10%),AND(F2710="Technology",C2710="Same Day",I2710&gt;6),H2710-(H2710*12%),AND(F2710="Office Supplies",OR(C2710="Second Day",C2710="Standard Class"),I2710&gt;4),H2710-(H2710*8%)),H2710)</f>
        <v>227.35999999999999</v>
      </c>
      <c r="N2710" s="2" cm="1">
        <f t="array" ref="N2710">IFERROR(_xlfn.IFS(AND(J2710="Yes",F2710="Furniture",OR(C2710="Second Day",C2710="Standard Class"),I2710&gt;3),H2710-(H2710*15%),AND(J2710="Yes",F2710="Technology",C2710="Same Day",I2710&gt;4),H2710-(H2710*18%),AND(J2710="Yes",F2710="Office Supplies",C2710="First Class",I2710&gt;5),H2710-(H2710*20%)),H2710)</f>
        <v>227.35999999999999</v>
      </c>
      <c r="O2710" s="2"/>
    </row>
    <row r="2711" spans="1:15" ht="15.75" customHeight="1" x14ac:dyDescent="0.3">
      <c r="A2711" s="2" t="s">
        <v>1368</v>
      </c>
      <c r="B2711" s="3">
        <v>42034</v>
      </c>
      <c r="C2711" s="2" t="s">
        <v>24</v>
      </c>
      <c r="D2711" s="2" t="s">
        <v>12</v>
      </c>
      <c r="E2711" s="2" t="s">
        <v>20</v>
      </c>
      <c r="F2711" s="2" t="s">
        <v>30</v>
      </c>
      <c r="G2711" s="2" t="s">
        <v>122</v>
      </c>
      <c r="H2711" s="2">
        <v>1919.9760000000001</v>
      </c>
      <c r="I2711" s="2">
        <v>3</v>
      </c>
      <c r="J2711" s="2" t="s">
        <v>16</v>
      </c>
      <c r="K2711" s="2">
        <f t="shared" si="84"/>
        <v>1631.9796000000001</v>
      </c>
      <c r="L2711" s="2">
        <f t="shared" si="85"/>
        <v>1919.9760000000001</v>
      </c>
      <c r="M2711" s="2" cm="1">
        <f t="array" ref="M2711">IFERROR(_xlfn.IFS(AND(F2711="Furniture",C2711="First Class",I2711&gt;5),H2711-(H2711*10%),AND(F2711="Technology",C2711="Same Day",I2711&gt;6),H2711-(H2711*12%),AND(F2711="Office Supplies",OR(C2711="Second Day",C2711="Standard Class"),I2711&gt;4),H2711-(H2711*8%)),H2711)</f>
        <v>1919.9760000000001</v>
      </c>
      <c r="N2711" s="2" cm="1">
        <f t="array" ref="N2711">IFERROR(_xlfn.IFS(AND(J2711="Yes",F2711="Furniture",OR(C2711="Second Day",C2711="Standard Class"),I2711&gt;3),H2711-(H2711*15%),AND(J2711="Yes",F2711="Technology",C2711="Same Day",I2711&gt;4),H2711-(H2711*18%),AND(J2711="Yes",F2711="Office Supplies",C2711="First Class",I2711&gt;5),H2711-(H2711*20%)),H2711)</f>
        <v>1919.9760000000001</v>
      </c>
      <c r="O2711" s="2"/>
    </row>
    <row r="2712" spans="1:15" ht="15.75" customHeight="1" x14ac:dyDescent="0.3">
      <c r="A2712" s="2" t="s">
        <v>1369</v>
      </c>
      <c r="B2712" s="3">
        <v>42349</v>
      </c>
      <c r="C2712" s="2" t="s">
        <v>24</v>
      </c>
      <c r="D2712" s="2" t="s">
        <v>12</v>
      </c>
      <c r="E2712" s="2" t="s">
        <v>13</v>
      </c>
      <c r="F2712" s="2" t="s">
        <v>21</v>
      </c>
      <c r="G2712" s="2" t="s">
        <v>32</v>
      </c>
      <c r="H2712" s="2">
        <v>12.828000000000001</v>
      </c>
      <c r="I2712" s="2">
        <v>2</v>
      </c>
      <c r="J2712" s="2" t="s">
        <v>16</v>
      </c>
      <c r="K2712" s="2">
        <f t="shared" si="84"/>
        <v>12.828000000000001</v>
      </c>
      <c r="L2712" s="2">
        <f t="shared" si="85"/>
        <v>12.828000000000001</v>
      </c>
      <c r="M2712" s="2" cm="1">
        <f t="array" ref="M2712">IFERROR(_xlfn.IFS(AND(F2712="Furniture",C2712="First Class",I2712&gt;5),H2712-(H2712*10%),AND(F2712="Technology",C2712="Same Day",I2712&gt;6),H2712-(H2712*12%),AND(F2712="Office Supplies",OR(C2712="Second Day",C2712="Standard Class"),I2712&gt;4),H2712-(H2712*8%)),H2712)</f>
        <v>12.828000000000001</v>
      </c>
      <c r="N2712" s="2" cm="1">
        <f t="array" ref="N2712">IFERROR(_xlfn.IFS(AND(J2712="Yes",F2712="Furniture",OR(C2712="Second Day",C2712="Standard Class"),I2712&gt;3),H2712-(H2712*15%),AND(J2712="Yes",F2712="Technology",C2712="Same Day",I2712&gt;4),H2712-(H2712*18%),AND(J2712="Yes",F2712="Office Supplies",C2712="First Class",I2712&gt;5),H2712-(H2712*20%)),H2712)</f>
        <v>12.828000000000001</v>
      </c>
      <c r="O2712" s="2"/>
    </row>
    <row r="2713" spans="1:15" ht="15.75" customHeight="1" x14ac:dyDescent="0.3">
      <c r="A2713" s="2" t="s">
        <v>1370</v>
      </c>
      <c r="B2713" s="3">
        <v>43017</v>
      </c>
      <c r="C2713" s="2" t="s">
        <v>54</v>
      </c>
      <c r="D2713" s="2" t="s">
        <v>19</v>
      </c>
      <c r="E2713" s="2" t="s">
        <v>46</v>
      </c>
      <c r="F2713" s="2" t="s">
        <v>14</v>
      </c>
      <c r="G2713" s="2" t="s">
        <v>28</v>
      </c>
      <c r="H2713" s="2">
        <v>45.888000000000005</v>
      </c>
      <c r="I2713" s="2">
        <v>4</v>
      </c>
      <c r="J2713" s="2" t="s">
        <v>16</v>
      </c>
      <c r="K2713" s="2">
        <f t="shared" si="84"/>
        <v>45.888000000000005</v>
      </c>
      <c r="L2713" s="2">
        <f t="shared" si="85"/>
        <v>45.888000000000005</v>
      </c>
      <c r="M2713" s="2" cm="1">
        <f t="array" ref="M2713">IFERROR(_xlfn.IFS(AND(F2713="Furniture",C2713="First Class",I2713&gt;5),H2713-(H2713*10%),AND(F2713="Technology",C2713="Same Day",I2713&gt;6),H2713-(H2713*12%),AND(F2713="Office Supplies",OR(C2713="Second Day",C2713="Standard Class"),I2713&gt;4),H2713-(H2713*8%)),H2713)</f>
        <v>45.888000000000005</v>
      </c>
      <c r="N2713" s="2" cm="1">
        <f t="array" ref="N2713">IFERROR(_xlfn.IFS(AND(J2713="Yes",F2713="Furniture",OR(C2713="Second Day",C2713="Standard Class"),I2713&gt;3),H2713-(H2713*15%),AND(J2713="Yes",F2713="Technology",C2713="Same Day",I2713&gt;4),H2713-(H2713*18%),AND(J2713="Yes",F2713="Office Supplies",C2713="First Class",I2713&gt;5),H2713-(H2713*20%)),H2713)</f>
        <v>45.888000000000005</v>
      </c>
      <c r="O2713" s="2"/>
    </row>
    <row r="2714" spans="1:15" ht="15.75" customHeight="1" x14ac:dyDescent="0.3">
      <c r="A2714" s="2" t="s">
        <v>1371</v>
      </c>
      <c r="B2714" s="3">
        <v>42945</v>
      </c>
      <c r="C2714" s="2" t="s">
        <v>11</v>
      </c>
      <c r="D2714" s="2" t="s">
        <v>12</v>
      </c>
      <c r="E2714" s="2" t="s">
        <v>46</v>
      </c>
      <c r="F2714" s="2" t="s">
        <v>21</v>
      </c>
      <c r="G2714" s="2" t="s">
        <v>29</v>
      </c>
      <c r="H2714" s="2">
        <v>60.12</v>
      </c>
      <c r="I2714" s="2">
        <v>9</v>
      </c>
      <c r="J2714" s="2" t="s">
        <v>16</v>
      </c>
      <c r="K2714" s="2">
        <f t="shared" si="84"/>
        <v>60.12</v>
      </c>
      <c r="L2714" s="2">
        <f t="shared" si="85"/>
        <v>60.12</v>
      </c>
      <c r="M2714" s="2" cm="1">
        <f t="array" ref="M2714">IFERROR(_xlfn.IFS(AND(F2714="Furniture",C2714="First Class",I2714&gt;5),H2714-(H2714*10%),AND(F2714="Technology",C2714="Same Day",I2714&gt;6),H2714-(H2714*12%),AND(F2714="Office Supplies",OR(C2714="Second Day",C2714="Standard Class"),I2714&gt;4),H2714-(H2714*8%)),H2714)</f>
        <v>60.12</v>
      </c>
      <c r="N2714" s="2" cm="1">
        <f t="array" ref="N2714">IFERROR(_xlfn.IFS(AND(J2714="Yes",F2714="Furniture",OR(C2714="Second Day",C2714="Standard Class"),I2714&gt;3),H2714-(H2714*15%),AND(J2714="Yes",F2714="Technology",C2714="Same Day",I2714&gt;4),H2714-(H2714*18%),AND(J2714="Yes",F2714="Office Supplies",C2714="First Class",I2714&gt;5),H2714-(H2714*20%)),H2714)</f>
        <v>60.12</v>
      </c>
      <c r="O2714" s="2"/>
    </row>
    <row r="2715" spans="1:15" ht="15.75" customHeight="1" x14ac:dyDescent="0.3">
      <c r="A2715" s="2" t="s">
        <v>1372</v>
      </c>
      <c r="B2715" s="3">
        <v>41754</v>
      </c>
      <c r="C2715" s="2" t="s">
        <v>24</v>
      </c>
      <c r="D2715" s="2" t="s">
        <v>12</v>
      </c>
      <c r="E2715" s="2" t="s">
        <v>13</v>
      </c>
      <c r="F2715" s="2" t="s">
        <v>30</v>
      </c>
      <c r="G2715" s="2" t="s">
        <v>31</v>
      </c>
      <c r="H2715" s="2">
        <v>302.37599999999998</v>
      </c>
      <c r="I2715" s="2">
        <v>3</v>
      </c>
      <c r="J2715" s="2" t="s">
        <v>16</v>
      </c>
      <c r="K2715" s="2">
        <f t="shared" si="84"/>
        <v>257.01959999999997</v>
      </c>
      <c r="L2715" s="2">
        <f t="shared" si="85"/>
        <v>302.37599999999998</v>
      </c>
      <c r="M2715" s="2" cm="1">
        <f t="array" ref="M2715">IFERROR(_xlfn.IFS(AND(F2715="Furniture",C2715="First Class",I2715&gt;5),H2715-(H2715*10%),AND(F2715="Technology",C2715="Same Day",I2715&gt;6),H2715-(H2715*12%),AND(F2715="Office Supplies",OR(C2715="Second Day",C2715="Standard Class"),I2715&gt;4),H2715-(H2715*8%)),H2715)</f>
        <v>302.37599999999998</v>
      </c>
      <c r="N2715" s="2" cm="1">
        <f t="array" ref="N2715">IFERROR(_xlfn.IFS(AND(J2715="Yes",F2715="Furniture",OR(C2715="Second Day",C2715="Standard Class"),I2715&gt;3),H2715-(H2715*15%),AND(J2715="Yes",F2715="Technology",C2715="Same Day",I2715&gt;4),H2715-(H2715*18%),AND(J2715="Yes",F2715="Office Supplies",C2715="First Class",I2715&gt;5),H2715-(H2715*20%)),H2715)</f>
        <v>302.37599999999998</v>
      </c>
      <c r="O2715" s="2"/>
    </row>
    <row r="2716" spans="1:15" ht="15.75" customHeight="1" x14ac:dyDescent="0.3">
      <c r="A2716" s="2" t="s">
        <v>1373</v>
      </c>
      <c r="B2716" s="3">
        <v>42339</v>
      </c>
      <c r="C2716" s="2" t="s">
        <v>24</v>
      </c>
      <c r="D2716" s="2" t="s">
        <v>38</v>
      </c>
      <c r="E2716" s="2" t="s">
        <v>20</v>
      </c>
      <c r="F2716" s="2" t="s">
        <v>21</v>
      </c>
      <c r="G2716" s="2" t="s">
        <v>29</v>
      </c>
      <c r="H2716" s="2">
        <v>13.899999999999999</v>
      </c>
      <c r="I2716" s="2">
        <v>5</v>
      </c>
      <c r="J2716" s="2" t="s">
        <v>16</v>
      </c>
      <c r="K2716" s="2">
        <f t="shared" si="84"/>
        <v>13.899999999999999</v>
      </c>
      <c r="L2716" s="2">
        <f t="shared" si="85"/>
        <v>13.899999999999999</v>
      </c>
      <c r="M2716" s="2" cm="1">
        <f t="array" ref="M2716">IFERROR(_xlfn.IFS(AND(F2716="Furniture",C2716="First Class",I2716&gt;5),H2716-(H2716*10%),AND(F2716="Technology",C2716="Same Day",I2716&gt;6),H2716-(H2716*12%),AND(F2716="Office Supplies",OR(C2716="Second Day",C2716="Standard Class"),I2716&gt;4),H2716-(H2716*8%)),H2716)</f>
        <v>12.787999999999998</v>
      </c>
      <c r="N2716" s="2" cm="1">
        <f t="array" ref="N2716">IFERROR(_xlfn.IFS(AND(J2716="Yes",F2716="Furniture",OR(C2716="Second Day",C2716="Standard Class"),I2716&gt;3),H2716-(H2716*15%),AND(J2716="Yes",F2716="Technology",C2716="Same Day",I2716&gt;4),H2716-(H2716*18%),AND(J2716="Yes",F2716="Office Supplies",C2716="First Class",I2716&gt;5),H2716-(H2716*20%)),H2716)</f>
        <v>13.899999999999999</v>
      </c>
      <c r="O2716" s="2"/>
    </row>
    <row r="2717" spans="1:15" ht="15.75" customHeight="1" x14ac:dyDescent="0.3">
      <c r="A2717" s="2" t="s">
        <v>1374</v>
      </c>
      <c r="B2717" s="3">
        <v>41977</v>
      </c>
      <c r="C2717" s="2" t="s">
        <v>24</v>
      </c>
      <c r="D2717" s="2" t="s">
        <v>19</v>
      </c>
      <c r="E2717" s="2" t="s">
        <v>46</v>
      </c>
      <c r="F2717" s="2" t="s">
        <v>30</v>
      </c>
      <c r="G2717" s="2" t="s">
        <v>31</v>
      </c>
      <c r="H2717" s="2">
        <v>129.97999999999999</v>
      </c>
      <c r="I2717" s="2">
        <v>2</v>
      </c>
      <c r="J2717" s="2" t="s">
        <v>16</v>
      </c>
      <c r="K2717" s="2">
        <f t="shared" si="84"/>
        <v>129.97999999999999</v>
      </c>
      <c r="L2717" s="2">
        <f t="shared" si="85"/>
        <v>129.97999999999999</v>
      </c>
      <c r="M2717" s="2" cm="1">
        <f t="array" ref="M2717">IFERROR(_xlfn.IFS(AND(F2717="Furniture",C2717="First Class",I2717&gt;5),H2717-(H2717*10%),AND(F2717="Technology",C2717="Same Day",I2717&gt;6),H2717-(H2717*12%),AND(F2717="Office Supplies",OR(C2717="Second Day",C2717="Standard Class"),I2717&gt;4),H2717-(H2717*8%)),H2717)</f>
        <v>129.97999999999999</v>
      </c>
      <c r="N2717" s="2" cm="1">
        <f t="array" ref="N2717">IFERROR(_xlfn.IFS(AND(J2717="Yes",F2717="Furniture",OR(C2717="Second Day",C2717="Standard Class"),I2717&gt;3),H2717-(H2717*15%),AND(J2717="Yes",F2717="Technology",C2717="Same Day",I2717&gt;4),H2717-(H2717*18%),AND(J2717="Yes",F2717="Office Supplies",C2717="First Class",I2717&gt;5),H2717-(H2717*20%)),H2717)</f>
        <v>129.97999999999999</v>
      </c>
      <c r="O2717" s="2"/>
    </row>
    <row r="2718" spans="1:15" ht="15.75" customHeight="1" x14ac:dyDescent="0.3">
      <c r="A2718" s="2" t="s">
        <v>1375</v>
      </c>
      <c r="B2718" s="3">
        <v>42973</v>
      </c>
      <c r="C2718" s="2" t="s">
        <v>24</v>
      </c>
      <c r="D2718" s="2" t="s">
        <v>38</v>
      </c>
      <c r="E2718" s="2" t="s">
        <v>13</v>
      </c>
      <c r="F2718" s="2" t="s">
        <v>30</v>
      </c>
      <c r="G2718" s="2" t="s">
        <v>49</v>
      </c>
      <c r="H2718" s="2">
        <v>71.98</v>
      </c>
      <c r="I2718" s="2">
        <v>2</v>
      </c>
      <c r="J2718" s="2" t="s">
        <v>16</v>
      </c>
      <c r="K2718" s="2">
        <f t="shared" si="84"/>
        <v>71.98</v>
      </c>
      <c r="L2718" s="2">
        <f t="shared" si="85"/>
        <v>71.98</v>
      </c>
      <c r="M2718" s="2" cm="1">
        <f t="array" ref="M2718">IFERROR(_xlfn.IFS(AND(F2718="Furniture",C2718="First Class",I2718&gt;5),H2718-(H2718*10%),AND(F2718="Technology",C2718="Same Day",I2718&gt;6),H2718-(H2718*12%),AND(F2718="Office Supplies",OR(C2718="Second Day",C2718="Standard Class"),I2718&gt;4),H2718-(H2718*8%)),H2718)</f>
        <v>71.98</v>
      </c>
      <c r="N2718" s="2" cm="1">
        <f t="array" ref="N2718">IFERROR(_xlfn.IFS(AND(J2718="Yes",F2718="Furniture",OR(C2718="Second Day",C2718="Standard Class"),I2718&gt;3),H2718-(H2718*15%),AND(J2718="Yes",F2718="Technology",C2718="Same Day",I2718&gt;4),H2718-(H2718*18%),AND(J2718="Yes",F2718="Office Supplies",C2718="First Class",I2718&gt;5),H2718-(H2718*20%)),H2718)</f>
        <v>71.98</v>
      </c>
      <c r="O2718" s="2"/>
    </row>
    <row r="2719" spans="1:15" ht="15.75" customHeight="1" x14ac:dyDescent="0.3">
      <c r="A2719" s="2" t="s">
        <v>1376</v>
      </c>
      <c r="B2719" s="3">
        <v>41889</v>
      </c>
      <c r="C2719" s="2" t="s">
        <v>24</v>
      </c>
      <c r="D2719" s="2" t="s">
        <v>12</v>
      </c>
      <c r="E2719" s="2" t="s">
        <v>46</v>
      </c>
      <c r="F2719" s="2" t="s">
        <v>30</v>
      </c>
      <c r="G2719" s="2" t="s">
        <v>31</v>
      </c>
      <c r="H2719" s="2">
        <v>377.96999999999997</v>
      </c>
      <c r="I2719" s="2">
        <v>3</v>
      </c>
      <c r="J2719" s="2" t="s">
        <v>16</v>
      </c>
      <c r="K2719" s="2">
        <f t="shared" si="84"/>
        <v>321.27449999999999</v>
      </c>
      <c r="L2719" s="2">
        <f t="shared" si="85"/>
        <v>377.96999999999997</v>
      </c>
      <c r="M2719" s="2" cm="1">
        <f t="array" ref="M2719">IFERROR(_xlfn.IFS(AND(F2719="Furniture",C2719="First Class",I2719&gt;5),H2719-(H2719*10%),AND(F2719="Technology",C2719="Same Day",I2719&gt;6),H2719-(H2719*12%),AND(F2719="Office Supplies",OR(C2719="Second Day",C2719="Standard Class"),I2719&gt;4),H2719-(H2719*8%)),H2719)</f>
        <v>377.96999999999997</v>
      </c>
      <c r="N2719" s="2" cm="1">
        <f t="array" ref="N2719">IFERROR(_xlfn.IFS(AND(J2719="Yes",F2719="Furniture",OR(C2719="Second Day",C2719="Standard Class"),I2719&gt;3),H2719-(H2719*15%),AND(J2719="Yes",F2719="Technology",C2719="Same Day",I2719&gt;4),H2719-(H2719*18%),AND(J2719="Yes",F2719="Office Supplies",C2719="First Class",I2719&gt;5),H2719-(H2719*20%)),H2719)</f>
        <v>377.96999999999997</v>
      </c>
      <c r="O2719" s="2"/>
    </row>
    <row r="2720" spans="1:15" ht="15.75" customHeight="1" x14ac:dyDescent="0.3">
      <c r="A2720" s="2" t="s">
        <v>1377</v>
      </c>
      <c r="B2720" s="3">
        <v>43090</v>
      </c>
      <c r="C2720" s="2" t="s">
        <v>24</v>
      </c>
      <c r="D2720" s="2" t="s">
        <v>12</v>
      </c>
      <c r="E2720" s="2" t="s">
        <v>20</v>
      </c>
      <c r="F2720" s="2" t="s">
        <v>21</v>
      </c>
      <c r="G2720" s="2" t="s">
        <v>26</v>
      </c>
      <c r="H2720" s="2">
        <v>124.36</v>
      </c>
      <c r="I2720" s="2">
        <v>2</v>
      </c>
      <c r="J2720" s="2" t="s">
        <v>16</v>
      </c>
      <c r="K2720" s="2">
        <f t="shared" si="84"/>
        <v>124.36</v>
      </c>
      <c r="L2720" s="2">
        <f t="shared" si="85"/>
        <v>124.36</v>
      </c>
      <c r="M2720" s="2" cm="1">
        <f t="array" ref="M2720">IFERROR(_xlfn.IFS(AND(F2720="Furniture",C2720="First Class",I2720&gt;5),H2720-(H2720*10%),AND(F2720="Technology",C2720="Same Day",I2720&gt;6),H2720-(H2720*12%),AND(F2720="Office Supplies",OR(C2720="Second Day",C2720="Standard Class"),I2720&gt;4),H2720-(H2720*8%)),H2720)</f>
        <v>124.36</v>
      </c>
      <c r="N2720" s="2" cm="1">
        <f t="array" ref="N2720">IFERROR(_xlfn.IFS(AND(J2720="Yes",F2720="Furniture",OR(C2720="Second Day",C2720="Standard Class"),I2720&gt;3),H2720-(H2720*15%),AND(J2720="Yes",F2720="Technology",C2720="Same Day",I2720&gt;4),H2720-(H2720*18%),AND(J2720="Yes",F2720="Office Supplies",C2720="First Class",I2720&gt;5),H2720-(H2720*20%)),H2720)</f>
        <v>124.36</v>
      </c>
      <c r="O2720" s="2"/>
    </row>
    <row r="2721" spans="1:15" ht="15.75" customHeight="1" x14ac:dyDescent="0.3">
      <c r="A2721" s="2" t="s">
        <v>1378</v>
      </c>
      <c r="B2721" s="3">
        <v>41979</v>
      </c>
      <c r="C2721" s="2" t="s">
        <v>11</v>
      </c>
      <c r="D2721" s="2" t="s">
        <v>12</v>
      </c>
      <c r="E2721" s="2" t="s">
        <v>39</v>
      </c>
      <c r="F2721" s="2" t="s">
        <v>14</v>
      </c>
      <c r="G2721" s="2" t="s">
        <v>28</v>
      </c>
      <c r="H2721" s="2">
        <v>23.976000000000003</v>
      </c>
      <c r="I2721" s="2">
        <v>3</v>
      </c>
      <c r="J2721" s="2" t="s">
        <v>16</v>
      </c>
      <c r="K2721" s="2">
        <f t="shared" si="84"/>
        <v>23.976000000000003</v>
      </c>
      <c r="L2721" s="2">
        <f t="shared" si="85"/>
        <v>23.976000000000003</v>
      </c>
      <c r="M2721" s="2" cm="1">
        <f t="array" ref="M2721">IFERROR(_xlfn.IFS(AND(F2721="Furniture",C2721="First Class",I2721&gt;5),H2721-(H2721*10%),AND(F2721="Technology",C2721="Same Day",I2721&gt;6),H2721-(H2721*12%),AND(F2721="Office Supplies",OR(C2721="Second Day",C2721="Standard Class"),I2721&gt;4),H2721-(H2721*8%)),H2721)</f>
        <v>23.976000000000003</v>
      </c>
      <c r="N2721" s="2" cm="1">
        <f t="array" ref="N2721">IFERROR(_xlfn.IFS(AND(J2721="Yes",F2721="Furniture",OR(C2721="Second Day",C2721="Standard Class"),I2721&gt;3),H2721-(H2721*15%),AND(J2721="Yes",F2721="Technology",C2721="Same Day",I2721&gt;4),H2721-(H2721*18%),AND(J2721="Yes",F2721="Office Supplies",C2721="First Class",I2721&gt;5),H2721-(H2721*20%)),H2721)</f>
        <v>23.976000000000003</v>
      </c>
      <c r="O2721" s="2"/>
    </row>
    <row r="2722" spans="1:15" ht="15.75" customHeight="1" x14ac:dyDescent="0.3">
      <c r="A2722" s="2" t="s">
        <v>1379</v>
      </c>
      <c r="B2722" s="3">
        <v>41947</v>
      </c>
      <c r="C2722" s="2" t="s">
        <v>11</v>
      </c>
      <c r="D2722" s="2" t="s">
        <v>19</v>
      </c>
      <c r="E2722" s="2" t="s">
        <v>13</v>
      </c>
      <c r="F2722" s="2" t="s">
        <v>21</v>
      </c>
      <c r="G2722" s="2" t="s">
        <v>64</v>
      </c>
      <c r="H2722" s="2">
        <v>8.3760000000000012</v>
      </c>
      <c r="I2722" s="2">
        <v>3</v>
      </c>
      <c r="J2722" s="2" t="s">
        <v>16</v>
      </c>
      <c r="K2722" s="2">
        <f t="shared" si="84"/>
        <v>8.3760000000000012</v>
      </c>
      <c r="L2722" s="2">
        <f t="shared" si="85"/>
        <v>8.3760000000000012</v>
      </c>
      <c r="M2722" s="2" cm="1">
        <f t="array" ref="M2722">IFERROR(_xlfn.IFS(AND(F2722="Furniture",C2722="First Class",I2722&gt;5),H2722-(H2722*10%),AND(F2722="Technology",C2722="Same Day",I2722&gt;6),H2722-(H2722*12%),AND(F2722="Office Supplies",OR(C2722="Second Day",C2722="Standard Class"),I2722&gt;4),H2722-(H2722*8%)),H2722)</f>
        <v>8.3760000000000012</v>
      </c>
      <c r="N2722" s="2" cm="1">
        <f t="array" ref="N2722">IFERROR(_xlfn.IFS(AND(J2722="Yes",F2722="Furniture",OR(C2722="Second Day",C2722="Standard Class"),I2722&gt;3),H2722-(H2722*15%),AND(J2722="Yes",F2722="Technology",C2722="Same Day",I2722&gt;4),H2722-(H2722*18%),AND(J2722="Yes",F2722="Office Supplies",C2722="First Class",I2722&gt;5),H2722-(H2722*20%)),H2722)</f>
        <v>8.3760000000000012</v>
      </c>
      <c r="O2722" s="2"/>
    </row>
    <row r="2723" spans="1:15" ht="15.75" customHeight="1" x14ac:dyDescent="0.3">
      <c r="A2723" s="2" t="s">
        <v>1379</v>
      </c>
      <c r="B2723" s="3">
        <v>41947</v>
      </c>
      <c r="C2723" s="2" t="s">
        <v>11</v>
      </c>
      <c r="D2723" s="2" t="s">
        <v>19</v>
      </c>
      <c r="E2723" s="2" t="s">
        <v>13</v>
      </c>
      <c r="F2723" s="2" t="s">
        <v>21</v>
      </c>
      <c r="G2723" s="2" t="s">
        <v>33</v>
      </c>
      <c r="H2723" s="2">
        <v>58.240000000000009</v>
      </c>
      <c r="I2723" s="2">
        <v>5</v>
      </c>
      <c r="J2723" s="2" t="s">
        <v>16</v>
      </c>
      <c r="K2723" s="2">
        <f t="shared" si="84"/>
        <v>58.240000000000009</v>
      </c>
      <c r="L2723" s="2">
        <f t="shared" si="85"/>
        <v>58.240000000000009</v>
      </c>
      <c r="M2723" s="2" cm="1">
        <f t="array" ref="M2723">IFERROR(_xlfn.IFS(AND(F2723="Furniture",C2723="First Class",I2723&gt;5),H2723-(H2723*10%),AND(F2723="Technology",C2723="Same Day",I2723&gt;6),H2723-(H2723*12%),AND(F2723="Office Supplies",OR(C2723="Second Day",C2723="Standard Class"),I2723&gt;4),H2723-(H2723*8%)),H2723)</f>
        <v>58.240000000000009</v>
      </c>
      <c r="N2723" s="2" cm="1">
        <f t="array" ref="N2723">IFERROR(_xlfn.IFS(AND(J2723="Yes",F2723="Furniture",OR(C2723="Second Day",C2723="Standard Class"),I2723&gt;3),H2723-(H2723*15%),AND(J2723="Yes",F2723="Technology",C2723="Same Day",I2723&gt;4),H2723-(H2723*18%),AND(J2723="Yes",F2723="Office Supplies",C2723="First Class",I2723&gt;5),H2723-(H2723*20%)),H2723)</f>
        <v>58.240000000000009</v>
      </c>
      <c r="O2723" s="2"/>
    </row>
    <row r="2724" spans="1:15" ht="15.75" customHeight="1" x14ac:dyDescent="0.3">
      <c r="A2724" s="2" t="s">
        <v>1380</v>
      </c>
      <c r="B2724" s="3">
        <v>42474</v>
      </c>
      <c r="C2724" s="2" t="s">
        <v>11</v>
      </c>
      <c r="D2724" s="2" t="s">
        <v>12</v>
      </c>
      <c r="E2724" s="2" t="s">
        <v>13</v>
      </c>
      <c r="F2724" s="2" t="s">
        <v>21</v>
      </c>
      <c r="G2724" s="2" t="s">
        <v>26</v>
      </c>
      <c r="H2724" s="2">
        <v>81.199999999999989</v>
      </c>
      <c r="I2724" s="2">
        <v>5</v>
      </c>
      <c r="J2724" s="2" t="s">
        <v>16</v>
      </c>
      <c r="K2724" s="2">
        <f t="shared" si="84"/>
        <v>81.199999999999989</v>
      </c>
      <c r="L2724" s="2">
        <f t="shared" si="85"/>
        <v>81.199999999999989</v>
      </c>
      <c r="M2724" s="2" cm="1">
        <f t="array" ref="M2724">IFERROR(_xlfn.IFS(AND(F2724="Furniture",C2724="First Class",I2724&gt;5),H2724-(H2724*10%),AND(F2724="Technology",C2724="Same Day",I2724&gt;6),H2724-(H2724*12%),AND(F2724="Office Supplies",OR(C2724="Second Day",C2724="Standard Class"),I2724&gt;4),H2724-(H2724*8%)),H2724)</f>
        <v>81.199999999999989</v>
      </c>
      <c r="N2724" s="2" cm="1">
        <f t="array" ref="N2724">IFERROR(_xlfn.IFS(AND(J2724="Yes",F2724="Furniture",OR(C2724="Second Day",C2724="Standard Class"),I2724&gt;3),H2724-(H2724*15%),AND(J2724="Yes",F2724="Technology",C2724="Same Day",I2724&gt;4),H2724-(H2724*18%),AND(J2724="Yes",F2724="Office Supplies",C2724="First Class",I2724&gt;5),H2724-(H2724*20%)),H2724)</f>
        <v>81.199999999999989</v>
      </c>
      <c r="O2724" s="2"/>
    </row>
    <row r="2725" spans="1:15" ht="15.75" customHeight="1" x14ac:dyDescent="0.3">
      <c r="A2725" s="2" t="s">
        <v>1381</v>
      </c>
      <c r="B2725" s="3">
        <v>41916</v>
      </c>
      <c r="C2725" s="2" t="s">
        <v>24</v>
      </c>
      <c r="D2725" s="2" t="s">
        <v>12</v>
      </c>
      <c r="E2725" s="2" t="s">
        <v>20</v>
      </c>
      <c r="F2725" s="2" t="s">
        <v>21</v>
      </c>
      <c r="G2725" s="2" t="s">
        <v>22</v>
      </c>
      <c r="H2725" s="2">
        <v>14.450000000000001</v>
      </c>
      <c r="I2725" s="2">
        <v>5</v>
      </c>
      <c r="J2725" s="2" t="s">
        <v>16</v>
      </c>
      <c r="K2725" s="2">
        <f t="shared" si="84"/>
        <v>14.450000000000001</v>
      </c>
      <c r="L2725" s="2">
        <f t="shared" si="85"/>
        <v>14.450000000000001</v>
      </c>
      <c r="M2725" s="2" cm="1">
        <f t="array" ref="M2725">IFERROR(_xlfn.IFS(AND(F2725="Furniture",C2725="First Class",I2725&gt;5),H2725-(H2725*10%),AND(F2725="Technology",C2725="Same Day",I2725&gt;6),H2725-(H2725*12%),AND(F2725="Office Supplies",OR(C2725="Second Day",C2725="Standard Class"),I2725&gt;4),H2725-(H2725*8%)),H2725)</f>
        <v>13.294</v>
      </c>
      <c r="N2725" s="2" cm="1">
        <f t="array" ref="N2725">IFERROR(_xlfn.IFS(AND(J2725="Yes",F2725="Furniture",OR(C2725="Second Day",C2725="Standard Class"),I2725&gt;3),H2725-(H2725*15%),AND(J2725="Yes",F2725="Technology",C2725="Same Day",I2725&gt;4),H2725-(H2725*18%),AND(J2725="Yes",F2725="Office Supplies",C2725="First Class",I2725&gt;5),H2725-(H2725*20%)),H2725)</f>
        <v>14.450000000000001</v>
      </c>
      <c r="O2725" s="2"/>
    </row>
    <row r="2726" spans="1:15" ht="15.75" customHeight="1" x14ac:dyDescent="0.3">
      <c r="A2726" s="2" t="s">
        <v>1381</v>
      </c>
      <c r="B2726" s="3">
        <v>41916</v>
      </c>
      <c r="C2726" s="2" t="s">
        <v>24</v>
      </c>
      <c r="D2726" s="2" t="s">
        <v>12</v>
      </c>
      <c r="E2726" s="2" t="s">
        <v>20</v>
      </c>
      <c r="F2726" s="2" t="s">
        <v>21</v>
      </c>
      <c r="G2726" s="2" t="s">
        <v>32</v>
      </c>
      <c r="H2726" s="2">
        <v>95.64800000000001</v>
      </c>
      <c r="I2726" s="2">
        <v>2</v>
      </c>
      <c r="J2726" s="2" t="s">
        <v>16</v>
      </c>
      <c r="K2726" s="2">
        <f t="shared" si="84"/>
        <v>95.64800000000001</v>
      </c>
      <c r="L2726" s="2">
        <f t="shared" si="85"/>
        <v>95.64800000000001</v>
      </c>
      <c r="M2726" s="2" cm="1">
        <f t="array" ref="M2726">IFERROR(_xlfn.IFS(AND(F2726="Furniture",C2726="First Class",I2726&gt;5),H2726-(H2726*10%),AND(F2726="Technology",C2726="Same Day",I2726&gt;6),H2726-(H2726*12%),AND(F2726="Office Supplies",OR(C2726="Second Day",C2726="Standard Class"),I2726&gt;4),H2726-(H2726*8%)),H2726)</f>
        <v>95.64800000000001</v>
      </c>
      <c r="N2726" s="2" cm="1">
        <f t="array" ref="N2726">IFERROR(_xlfn.IFS(AND(J2726="Yes",F2726="Furniture",OR(C2726="Second Day",C2726="Standard Class"),I2726&gt;3),H2726-(H2726*15%),AND(J2726="Yes",F2726="Technology",C2726="Same Day",I2726&gt;4),H2726-(H2726*18%),AND(J2726="Yes",F2726="Office Supplies",C2726="First Class",I2726&gt;5),H2726-(H2726*20%)),H2726)</f>
        <v>95.64800000000001</v>
      </c>
      <c r="O2726" s="2"/>
    </row>
    <row r="2727" spans="1:15" ht="15.75" customHeight="1" x14ac:dyDescent="0.3">
      <c r="A2727" s="2" t="s">
        <v>1382</v>
      </c>
      <c r="B2727" s="3">
        <v>43046</v>
      </c>
      <c r="C2727" s="2" t="s">
        <v>24</v>
      </c>
      <c r="D2727" s="2" t="s">
        <v>12</v>
      </c>
      <c r="E2727" s="2" t="s">
        <v>46</v>
      </c>
      <c r="F2727" s="2" t="s">
        <v>30</v>
      </c>
      <c r="G2727" s="2" t="s">
        <v>31</v>
      </c>
      <c r="H2727" s="2">
        <v>359.97</v>
      </c>
      <c r="I2727" s="2">
        <v>5</v>
      </c>
      <c r="J2727" s="2" t="s">
        <v>16</v>
      </c>
      <c r="K2727" s="2">
        <f t="shared" si="84"/>
        <v>305.97450000000003</v>
      </c>
      <c r="L2727" s="2">
        <f t="shared" si="85"/>
        <v>359.97</v>
      </c>
      <c r="M2727" s="2" cm="1">
        <f t="array" ref="M2727">IFERROR(_xlfn.IFS(AND(F2727="Furniture",C2727="First Class",I2727&gt;5),H2727-(H2727*10%),AND(F2727="Technology",C2727="Same Day",I2727&gt;6),H2727-(H2727*12%),AND(F2727="Office Supplies",OR(C2727="Second Day",C2727="Standard Class"),I2727&gt;4),H2727-(H2727*8%)),H2727)</f>
        <v>359.97</v>
      </c>
      <c r="N2727" s="2" cm="1">
        <f t="array" ref="N2727">IFERROR(_xlfn.IFS(AND(J2727="Yes",F2727="Furniture",OR(C2727="Second Day",C2727="Standard Class"),I2727&gt;3),H2727-(H2727*15%),AND(J2727="Yes",F2727="Technology",C2727="Same Day",I2727&gt;4),H2727-(H2727*18%),AND(J2727="Yes",F2727="Office Supplies",C2727="First Class",I2727&gt;5),H2727-(H2727*20%)),H2727)</f>
        <v>359.97</v>
      </c>
      <c r="O2727" s="2"/>
    </row>
    <row r="2728" spans="1:15" ht="15.75" customHeight="1" x14ac:dyDescent="0.3">
      <c r="A2728" s="2" t="s">
        <v>1382</v>
      </c>
      <c r="B2728" s="3">
        <v>43046</v>
      </c>
      <c r="C2728" s="2" t="s">
        <v>24</v>
      </c>
      <c r="D2728" s="2" t="s">
        <v>12</v>
      </c>
      <c r="E2728" s="2" t="s">
        <v>46</v>
      </c>
      <c r="F2728" s="2" t="s">
        <v>14</v>
      </c>
      <c r="G2728" s="2" t="s">
        <v>25</v>
      </c>
      <c r="H2728" s="2">
        <v>350.35199999999998</v>
      </c>
      <c r="I2728" s="2">
        <v>4</v>
      </c>
      <c r="J2728" s="2" t="s">
        <v>16</v>
      </c>
      <c r="K2728" s="2">
        <f t="shared" si="84"/>
        <v>297.79919999999998</v>
      </c>
      <c r="L2728" s="2">
        <f t="shared" si="85"/>
        <v>350.35199999999998</v>
      </c>
      <c r="M2728" s="2" cm="1">
        <f t="array" ref="M2728">IFERROR(_xlfn.IFS(AND(F2728="Furniture",C2728="First Class",I2728&gt;5),H2728-(H2728*10%),AND(F2728="Technology",C2728="Same Day",I2728&gt;6),H2728-(H2728*12%),AND(F2728="Office Supplies",OR(C2728="Second Day",C2728="Standard Class"),I2728&gt;4),H2728-(H2728*8%)),H2728)</f>
        <v>350.35199999999998</v>
      </c>
      <c r="N2728" s="2" cm="1">
        <f t="array" ref="N2728">IFERROR(_xlfn.IFS(AND(J2728="Yes",F2728="Furniture",OR(C2728="Second Day",C2728="Standard Class"),I2728&gt;3),H2728-(H2728*15%),AND(J2728="Yes",F2728="Technology",C2728="Same Day",I2728&gt;4),H2728-(H2728*18%),AND(J2728="Yes",F2728="Office Supplies",C2728="First Class",I2728&gt;5),H2728-(H2728*20%)),H2728)</f>
        <v>350.35199999999998</v>
      </c>
      <c r="O2728" s="2"/>
    </row>
    <row r="2729" spans="1:15" ht="15.75" customHeight="1" x14ac:dyDescent="0.3">
      <c r="A2729" s="2" t="s">
        <v>1383</v>
      </c>
      <c r="B2729" s="3">
        <v>43091</v>
      </c>
      <c r="C2729" s="2" t="s">
        <v>54</v>
      </c>
      <c r="D2729" s="2" t="s">
        <v>12</v>
      </c>
      <c r="E2729" s="2" t="s">
        <v>46</v>
      </c>
      <c r="F2729" s="2" t="s">
        <v>21</v>
      </c>
      <c r="G2729" s="2" t="s">
        <v>32</v>
      </c>
      <c r="H2729" s="2">
        <v>1.6410000000000002</v>
      </c>
      <c r="I2729" s="2">
        <v>1</v>
      </c>
      <c r="J2729" s="2" t="s">
        <v>16</v>
      </c>
      <c r="K2729" s="2">
        <f t="shared" si="84"/>
        <v>1.6410000000000002</v>
      </c>
      <c r="L2729" s="2">
        <f t="shared" si="85"/>
        <v>1.6410000000000002</v>
      </c>
      <c r="M2729" s="2" cm="1">
        <f t="array" ref="M2729">IFERROR(_xlfn.IFS(AND(F2729="Furniture",C2729="First Class",I2729&gt;5),H2729-(H2729*10%),AND(F2729="Technology",C2729="Same Day",I2729&gt;6),H2729-(H2729*12%),AND(F2729="Office Supplies",OR(C2729="Second Day",C2729="Standard Class"),I2729&gt;4),H2729-(H2729*8%)),H2729)</f>
        <v>1.6410000000000002</v>
      </c>
      <c r="N2729" s="2" cm="1">
        <f t="array" ref="N2729">IFERROR(_xlfn.IFS(AND(J2729="Yes",F2729="Furniture",OR(C2729="Second Day",C2729="Standard Class"),I2729&gt;3),H2729-(H2729*15%),AND(J2729="Yes",F2729="Technology",C2729="Same Day",I2729&gt;4),H2729-(H2729*18%),AND(J2729="Yes",F2729="Office Supplies",C2729="First Class",I2729&gt;5),H2729-(H2729*20%)),H2729)</f>
        <v>1.6410000000000002</v>
      </c>
      <c r="O2729" s="2"/>
    </row>
    <row r="2730" spans="1:15" ht="15.75" customHeight="1" x14ac:dyDescent="0.3">
      <c r="A2730" s="2" t="s">
        <v>1383</v>
      </c>
      <c r="B2730" s="3">
        <v>43091</v>
      </c>
      <c r="C2730" s="2" t="s">
        <v>54</v>
      </c>
      <c r="D2730" s="2" t="s">
        <v>12</v>
      </c>
      <c r="E2730" s="2" t="s">
        <v>46</v>
      </c>
      <c r="F2730" s="2" t="s">
        <v>30</v>
      </c>
      <c r="G2730" s="2" t="s">
        <v>31</v>
      </c>
      <c r="H2730" s="2">
        <v>629.95799999999997</v>
      </c>
      <c r="I2730" s="2">
        <v>7</v>
      </c>
      <c r="J2730" s="2" t="s">
        <v>16</v>
      </c>
      <c r="K2730" s="2">
        <f t="shared" si="84"/>
        <v>535.46429999999998</v>
      </c>
      <c r="L2730" s="2">
        <f t="shared" si="85"/>
        <v>629.95799999999997</v>
      </c>
      <c r="M2730" s="2" cm="1">
        <f t="array" ref="M2730">IFERROR(_xlfn.IFS(AND(F2730="Furniture",C2730="First Class",I2730&gt;5),H2730-(H2730*10%),AND(F2730="Technology",C2730="Same Day",I2730&gt;6),H2730-(H2730*12%),AND(F2730="Office Supplies",OR(C2730="Second Day",C2730="Standard Class"),I2730&gt;4),H2730-(H2730*8%)),H2730)</f>
        <v>629.95799999999997</v>
      </c>
      <c r="N2730" s="2" cm="1">
        <f t="array" ref="N2730">IFERROR(_xlfn.IFS(AND(J2730="Yes",F2730="Furniture",OR(C2730="Second Day",C2730="Standard Class"),I2730&gt;3),H2730-(H2730*15%),AND(J2730="Yes",F2730="Technology",C2730="Same Day",I2730&gt;4),H2730-(H2730*18%),AND(J2730="Yes",F2730="Office Supplies",C2730="First Class",I2730&gt;5),H2730-(H2730*20%)),H2730)</f>
        <v>629.95799999999997</v>
      </c>
      <c r="O2730" s="2"/>
    </row>
    <row r="2731" spans="1:15" ht="15.75" customHeight="1" x14ac:dyDescent="0.3">
      <c r="A2731" s="2" t="s">
        <v>1384</v>
      </c>
      <c r="B2731" s="3">
        <v>42779</v>
      </c>
      <c r="C2731" s="2" t="s">
        <v>24</v>
      </c>
      <c r="D2731" s="2" t="s">
        <v>12</v>
      </c>
      <c r="E2731" s="2" t="s">
        <v>20</v>
      </c>
      <c r="F2731" s="2" t="s">
        <v>21</v>
      </c>
      <c r="G2731" s="2" t="s">
        <v>29</v>
      </c>
      <c r="H2731" s="2">
        <v>6.63</v>
      </c>
      <c r="I2731" s="2">
        <v>3</v>
      </c>
      <c r="J2731" s="2" t="s">
        <v>16</v>
      </c>
      <c r="K2731" s="2">
        <f t="shared" si="84"/>
        <v>6.63</v>
      </c>
      <c r="L2731" s="2">
        <f t="shared" si="85"/>
        <v>6.63</v>
      </c>
      <c r="M2731" s="2" cm="1">
        <f t="array" ref="M2731">IFERROR(_xlfn.IFS(AND(F2731="Furniture",C2731="First Class",I2731&gt;5),H2731-(H2731*10%),AND(F2731="Technology",C2731="Same Day",I2731&gt;6),H2731-(H2731*12%),AND(F2731="Office Supplies",OR(C2731="Second Day",C2731="Standard Class"),I2731&gt;4),H2731-(H2731*8%)),H2731)</f>
        <v>6.63</v>
      </c>
      <c r="N2731" s="2" cm="1">
        <f t="array" ref="N2731">IFERROR(_xlfn.IFS(AND(J2731="Yes",F2731="Furniture",OR(C2731="Second Day",C2731="Standard Class"),I2731&gt;3),H2731-(H2731*15%),AND(J2731="Yes",F2731="Technology",C2731="Same Day",I2731&gt;4),H2731-(H2731*18%),AND(J2731="Yes",F2731="Office Supplies",C2731="First Class",I2731&gt;5),H2731-(H2731*20%)),H2731)</f>
        <v>6.63</v>
      </c>
      <c r="O2731" s="2"/>
    </row>
    <row r="2732" spans="1:15" ht="15.75" customHeight="1" x14ac:dyDescent="0.3">
      <c r="A2732" s="2" t="s">
        <v>1384</v>
      </c>
      <c r="B2732" s="3">
        <v>42779</v>
      </c>
      <c r="C2732" s="2" t="s">
        <v>24</v>
      </c>
      <c r="D2732" s="2" t="s">
        <v>12</v>
      </c>
      <c r="E2732" s="2" t="s">
        <v>20</v>
      </c>
      <c r="F2732" s="2" t="s">
        <v>30</v>
      </c>
      <c r="G2732" s="2" t="s">
        <v>49</v>
      </c>
      <c r="H2732" s="2">
        <v>799.96</v>
      </c>
      <c r="I2732" s="2">
        <v>4</v>
      </c>
      <c r="J2732" s="2" t="s">
        <v>16</v>
      </c>
      <c r="K2732" s="2">
        <f t="shared" si="84"/>
        <v>679.96600000000001</v>
      </c>
      <c r="L2732" s="2">
        <f t="shared" si="85"/>
        <v>799.96</v>
      </c>
      <c r="M2732" s="2" cm="1">
        <f t="array" ref="M2732">IFERROR(_xlfn.IFS(AND(F2732="Furniture",C2732="First Class",I2732&gt;5),H2732-(H2732*10%),AND(F2732="Technology",C2732="Same Day",I2732&gt;6),H2732-(H2732*12%),AND(F2732="Office Supplies",OR(C2732="Second Day",C2732="Standard Class"),I2732&gt;4),H2732-(H2732*8%)),H2732)</f>
        <v>799.96</v>
      </c>
      <c r="N2732" s="2" cm="1">
        <f t="array" ref="N2732">IFERROR(_xlfn.IFS(AND(J2732="Yes",F2732="Furniture",OR(C2732="Second Day",C2732="Standard Class"),I2732&gt;3),H2732-(H2732*15%),AND(J2732="Yes",F2732="Technology",C2732="Same Day",I2732&gt;4),H2732-(H2732*18%),AND(J2732="Yes",F2732="Office Supplies",C2732="First Class",I2732&gt;5),H2732-(H2732*20%)),H2732)</f>
        <v>799.96</v>
      </c>
      <c r="O2732" s="2"/>
    </row>
    <row r="2733" spans="1:15" ht="15.75" customHeight="1" x14ac:dyDescent="0.3">
      <c r="A2733" s="2" t="s">
        <v>1384</v>
      </c>
      <c r="B2733" s="3">
        <v>42779</v>
      </c>
      <c r="C2733" s="2" t="s">
        <v>24</v>
      </c>
      <c r="D2733" s="2" t="s">
        <v>12</v>
      </c>
      <c r="E2733" s="2" t="s">
        <v>20</v>
      </c>
      <c r="F2733" s="2" t="s">
        <v>14</v>
      </c>
      <c r="G2733" s="2" t="s">
        <v>28</v>
      </c>
      <c r="H2733" s="2">
        <v>107.53</v>
      </c>
      <c r="I2733" s="2">
        <v>1</v>
      </c>
      <c r="J2733" s="2" t="s">
        <v>16</v>
      </c>
      <c r="K2733" s="2">
        <f t="shared" si="84"/>
        <v>107.53</v>
      </c>
      <c r="L2733" s="2">
        <f t="shared" si="85"/>
        <v>107.53</v>
      </c>
      <c r="M2733" s="2" cm="1">
        <f t="array" ref="M2733">IFERROR(_xlfn.IFS(AND(F2733="Furniture",C2733="First Class",I2733&gt;5),H2733-(H2733*10%),AND(F2733="Technology",C2733="Same Day",I2733&gt;6),H2733-(H2733*12%),AND(F2733="Office Supplies",OR(C2733="Second Day",C2733="Standard Class"),I2733&gt;4),H2733-(H2733*8%)),H2733)</f>
        <v>107.53</v>
      </c>
      <c r="N2733" s="2" cm="1">
        <f t="array" ref="N2733">IFERROR(_xlfn.IFS(AND(J2733="Yes",F2733="Furniture",OR(C2733="Second Day",C2733="Standard Class"),I2733&gt;3),H2733-(H2733*15%),AND(J2733="Yes",F2733="Technology",C2733="Same Day",I2733&gt;4),H2733-(H2733*18%),AND(J2733="Yes",F2733="Office Supplies",C2733="First Class",I2733&gt;5),H2733-(H2733*20%)),H2733)</f>
        <v>107.53</v>
      </c>
      <c r="O2733" s="2"/>
    </row>
    <row r="2734" spans="1:15" ht="15.75" customHeight="1" x14ac:dyDescent="0.3">
      <c r="A2734" s="2" t="s">
        <v>1385</v>
      </c>
      <c r="B2734" s="3">
        <v>41822</v>
      </c>
      <c r="C2734" s="2" t="s">
        <v>24</v>
      </c>
      <c r="D2734" s="2" t="s">
        <v>12</v>
      </c>
      <c r="E2734" s="2" t="s">
        <v>46</v>
      </c>
      <c r="F2734" s="2" t="s">
        <v>30</v>
      </c>
      <c r="G2734" s="2" t="s">
        <v>31</v>
      </c>
      <c r="H2734" s="2">
        <v>73.98</v>
      </c>
      <c r="I2734" s="2">
        <v>2</v>
      </c>
      <c r="J2734" s="2" t="s">
        <v>16</v>
      </c>
      <c r="K2734" s="2">
        <f t="shared" si="84"/>
        <v>73.98</v>
      </c>
      <c r="L2734" s="2">
        <f t="shared" si="85"/>
        <v>73.98</v>
      </c>
      <c r="M2734" s="2" cm="1">
        <f t="array" ref="M2734">IFERROR(_xlfn.IFS(AND(F2734="Furniture",C2734="First Class",I2734&gt;5),H2734-(H2734*10%),AND(F2734="Technology",C2734="Same Day",I2734&gt;6),H2734-(H2734*12%),AND(F2734="Office Supplies",OR(C2734="Second Day",C2734="Standard Class"),I2734&gt;4),H2734-(H2734*8%)),H2734)</f>
        <v>73.98</v>
      </c>
      <c r="N2734" s="2" cm="1">
        <f t="array" ref="N2734">IFERROR(_xlfn.IFS(AND(J2734="Yes",F2734="Furniture",OR(C2734="Second Day",C2734="Standard Class"),I2734&gt;3),H2734-(H2734*15%),AND(J2734="Yes",F2734="Technology",C2734="Same Day",I2734&gt;4),H2734-(H2734*18%),AND(J2734="Yes",F2734="Office Supplies",C2734="First Class",I2734&gt;5),H2734-(H2734*20%)),H2734)</f>
        <v>73.98</v>
      </c>
      <c r="O2734" s="2"/>
    </row>
    <row r="2735" spans="1:15" ht="15.75" customHeight="1" x14ac:dyDescent="0.3">
      <c r="A2735" s="2" t="s">
        <v>1385</v>
      </c>
      <c r="B2735" s="3">
        <v>41822</v>
      </c>
      <c r="C2735" s="2" t="s">
        <v>24</v>
      </c>
      <c r="D2735" s="2" t="s">
        <v>12</v>
      </c>
      <c r="E2735" s="2" t="s">
        <v>46</v>
      </c>
      <c r="F2735" s="2" t="s">
        <v>21</v>
      </c>
      <c r="G2735" s="2" t="s">
        <v>29</v>
      </c>
      <c r="H2735" s="2">
        <v>5.58</v>
      </c>
      <c r="I2735" s="2">
        <v>1</v>
      </c>
      <c r="J2735" s="2" t="s">
        <v>16</v>
      </c>
      <c r="K2735" s="2">
        <f t="shared" si="84"/>
        <v>5.58</v>
      </c>
      <c r="L2735" s="2">
        <f t="shared" si="85"/>
        <v>5.58</v>
      </c>
      <c r="M2735" s="2" cm="1">
        <f t="array" ref="M2735">IFERROR(_xlfn.IFS(AND(F2735="Furniture",C2735="First Class",I2735&gt;5),H2735-(H2735*10%),AND(F2735="Technology",C2735="Same Day",I2735&gt;6),H2735-(H2735*12%),AND(F2735="Office Supplies",OR(C2735="Second Day",C2735="Standard Class"),I2735&gt;4),H2735-(H2735*8%)),H2735)</f>
        <v>5.58</v>
      </c>
      <c r="N2735" s="2" cm="1">
        <f t="array" ref="N2735">IFERROR(_xlfn.IFS(AND(J2735="Yes",F2735="Furniture",OR(C2735="Second Day",C2735="Standard Class"),I2735&gt;3),H2735-(H2735*15%),AND(J2735="Yes",F2735="Technology",C2735="Same Day",I2735&gt;4),H2735-(H2735*18%),AND(J2735="Yes",F2735="Office Supplies",C2735="First Class",I2735&gt;5),H2735-(H2735*20%)),H2735)</f>
        <v>5.58</v>
      </c>
      <c r="O2735" s="2"/>
    </row>
    <row r="2736" spans="1:15" ht="15.75" customHeight="1" x14ac:dyDescent="0.3">
      <c r="A2736" s="2" t="s">
        <v>1386</v>
      </c>
      <c r="B2736" s="3">
        <v>42056</v>
      </c>
      <c r="C2736" s="2" t="s">
        <v>11</v>
      </c>
      <c r="D2736" s="2" t="s">
        <v>12</v>
      </c>
      <c r="E2736" s="2" t="s">
        <v>20</v>
      </c>
      <c r="F2736" s="2" t="s">
        <v>21</v>
      </c>
      <c r="G2736" s="2" t="s">
        <v>35</v>
      </c>
      <c r="H2736" s="2">
        <v>49.12</v>
      </c>
      <c r="I2736" s="2">
        <v>4</v>
      </c>
      <c r="J2736" s="2" t="s">
        <v>16</v>
      </c>
      <c r="K2736" s="2">
        <f t="shared" si="84"/>
        <v>49.12</v>
      </c>
      <c r="L2736" s="2">
        <f t="shared" si="85"/>
        <v>49.12</v>
      </c>
      <c r="M2736" s="2" cm="1">
        <f t="array" ref="M2736">IFERROR(_xlfn.IFS(AND(F2736="Furniture",C2736="First Class",I2736&gt;5),H2736-(H2736*10%),AND(F2736="Technology",C2736="Same Day",I2736&gt;6),H2736-(H2736*12%),AND(F2736="Office Supplies",OR(C2736="Second Day",C2736="Standard Class"),I2736&gt;4),H2736-(H2736*8%)),H2736)</f>
        <v>49.12</v>
      </c>
      <c r="N2736" s="2" cm="1">
        <f t="array" ref="N2736">IFERROR(_xlfn.IFS(AND(J2736="Yes",F2736="Furniture",OR(C2736="Second Day",C2736="Standard Class"),I2736&gt;3),H2736-(H2736*15%),AND(J2736="Yes",F2736="Technology",C2736="Same Day",I2736&gt;4),H2736-(H2736*18%),AND(J2736="Yes",F2736="Office Supplies",C2736="First Class",I2736&gt;5),H2736-(H2736*20%)),H2736)</f>
        <v>49.12</v>
      </c>
      <c r="O2736" s="2"/>
    </row>
    <row r="2737" spans="1:15" ht="15.75" customHeight="1" x14ac:dyDescent="0.3">
      <c r="A2737" s="2" t="s">
        <v>1387</v>
      </c>
      <c r="B2737" s="3">
        <v>42321</v>
      </c>
      <c r="C2737" s="2" t="s">
        <v>24</v>
      </c>
      <c r="D2737" s="2" t="s">
        <v>12</v>
      </c>
      <c r="E2737" s="2" t="s">
        <v>46</v>
      </c>
      <c r="F2737" s="2" t="s">
        <v>30</v>
      </c>
      <c r="G2737" s="2" t="s">
        <v>31</v>
      </c>
      <c r="H2737" s="2">
        <v>377.96999999999997</v>
      </c>
      <c r="I2737" s="2">
        <v>3</v>
      </c>
      <c r="J2737" s="2" t="s">
        <v>16</v>
      </c>
      <c r="K2737" s="2">
        <f t="shared" si="84"/>
        <v>321.27449999999999</v>
      </c>
      <c r="L2737" s="2">
        <f t="shared" si="85"/>
        <v>377.96999999999997</v>
      </c>
      <c r="M2737" s="2" cm="1">
        <f t="array" ref="M2737">IFERROR(_xlfn.IFS(AND(F2737="Furniture",C2737="First Class",I2737&gt;5),H2737-(H2737*10%),AND(F2737="Technology",C2737="Same Day",I2737&gt;6),H2737-(H2737*12%),AND(F2737="Office Supplies",OR(C2737="Second Day",C2737="Standard Class"),I2737&gt;4),H2737-(H2737*8%)),H2737)</f>
        <v>377.96999999999997</v>
      </c>
      <c r="N2737" s="2" cm="1">
        <f t="array" ref="N2737">IFERROR(_xlfn.IFS(AND(J2737="Yes",F2737="Furniture",OR(C2737="Second Day",C2737="Standard Class"),I2737&gt;3),H2737-(H2737*15%),AND(J2737="Yes",F2737="Technology",C2737="Same Day",I2737&gt;4),H2737-(H2737*18%),AND(J2737="Yes",F2737="Office Supplies",C2737="First Class",I2737&gt;5),H2737-(H2737*20%)),H2737)</f>
        <v>377.96999999999997</v>
      </c>
      <c r="O2737" s="2"/>
    </row>
    <row r="2738" spans="1:15" ht="15.75" customHeight="1" x14ac:dyDescent="0.3">
      <c r="A2738" s="2" t="s">
        <v>1387</v>
      </c>
      <c r="B2738" s="3">
        <v>42321</v>
      </c>
      <c r="C2738" s="2" t="s">
        <v>24</v>
      </c>
      <c r="D2738" s="2" t="s">
        <v>12</v>
      </c>
      <c r="E2738" s="2" t="s">
        <v>46</v>
      </c>
      <c r="F2738" s="2" t="s">
        <v>21</v>
      </c>
      <c r="G2738" s="2" t="s">
        <v>35</v>
      </c>
      <c r="H2738" s="2">
        <v>42.28</v>
      </c>
      <c r="I2738" s="2">
        <v>7</v>
      </c>
      <c r="J2738" s="2" t="s">
        <v>16</v>
      </c>
      <c r="K2738" s="2">
        <f t="shared" si="84"/>
        <v>42.28</v>
      </c>
      <c r="L2738" s="2">
        <f t="shared" si="85"/>
        <v>42.28</v>
      </c>
      <c r="M2738" s="2" cm="1">
        <f t="array" ref="M2738">IFERROR(_xlfn.IFS(AND(F2738="Furniture",C2738="First Class",I2738&gt;5),H2738-(H2738*10%),AND(F2738="Technology",C2738="Same Day",I2738&gt;6),H2738-(H2738*12%),AND(F2738="Office Supplies",OR(C2738="Second Day",C2738="Standard Class"),I2738&gt;4),H2738-(H2738*8%)),H2738)</f>
        <v>38.897600000000004</v>
      </c>
      <c r="N2738" s="2" cm="1">
        <f t="array" ref="N2738">IFERROR(_xlfn.IFS(AND(J2738="Yes",F2738="Furniture",OR(C2738="Second Day",C2738="Standard Class"),I2738&gt;3),H2738-(H2738*15%),AND(J2738="Yes",F2738="Technology",C2738="Same Day",I2738&gt;4),H2738-(H2738*18%),AND(J2738="Yes",F2738="Office Supplies",C2738="First Class",I2738&gt;5),H2738-(H2738*20%)),H2738)</f>
        <v>42.28</v>
      </c>
      <c r="O2738" s="2"/>
    </row>
    <row r="2739" spans="1:15" ht="15.75" customHeight="1" x14ac:dyDescent="0.3">
      <c r="A2739" s="2" t="s">
        <v>1387</v>
      </c>
      <c r="B2739" s="3">
        <v>42321</v>
      </c>
      <c r="C2739" s="2" t="s">
        <v>24</v>
      </c>
      <c r="D2739" s="2" t="s">
        <v>12</v>
      </c>
      <c r="E2739" s="2" t="s">
        <v>46</v>
      </c>
      <c r="F2739" s="2" t="s">
        <v>14</v>
      </c>
      <c r="G2739" s="2" t="s">
        <v>15</v>
      </c>
      <c r="H2739" s="2">
        <v>299.96999999999997</v>
      </c>
      <c r="I2739" s="2">
        <v>3</v>
      </c>
      <c r="J2739" s="2" t="s">
        <v>16</v>
      </c>
      <c r="K2739" s="2">
        <f t="shared" si="84"/>
        <v>254.97449999999998</v>
      </c>
      <c r="L2739" s="2">
        <f t="shared" si="85"/>
        <v>299.96999999999997</v>
      </c>
      <c r="M2739" s="2" cm="1">
        <f t="array" ref="M2739">IFERROR(_xlfn.IFS(AND(F2739="Furniture",C2739="First Class",I2739&gt;5),H2739-(H2739*10%),AND(F2739="Technology",C2739="Same Day",I2739&gt;6),H2739-(H2739*12%),AND(F2739="Office Supplies",OR(C2739="Second Day",C2739="Standard Class"),I2739&gt;4),H2739-(H2739*8%)),H2739)</f>
        <v>299.96999999999997</v>
      </c>
      <c r="N2739" s="2" cm="1">
        <f t="array" ref="N2739">IFERROR(_xlfn.IFS(AND(J2739="Yes",F2739="Furniture",OR(C2739="Second Day",C2739="Standard Class"),I2739&gt;3),H2739-(H2739*15%),AND(J2739="Yes",F2739="Technology",C2739="Same Day",I2739&gt;4),H2739-(H2739*18%),AND(J2739="Yes",F2739="Office Supplies",C2739="First Class",I2739&gt;5),H2739-(H2739*20%)),H2739)</f>
        <v>299.96999999999997</v>
      </c>
      <c r="O2739" s="2"/>
    </row>
    <row r="2740" spans="1:15" ht="15.75" customHeight="1" x14ac:dyDescent="0.3">
      <c r="A2740" s="2" t="s">
        <v>1387</v>
      </c>
      <c r="B2740" s="3">
        <v>42321</v>
      </c>
      <c r="C2740" s="2" t="s">
        <v>24</v>
      </c>
      <c r="D2740" s="2" t="s">
        <v>12</v>
      </c>
      <c r="E2740" s="2" t="s">
        <v>46</v>
      </c>
      <c r="F2740" s="2" t="s">
        <v>30</v>
      </c>
      <c r="G2740" s="2" t="s">
        <v>31</v>
      </c>
      <c r="H2740" s="2">
        <v>89.98</v>
      </c>
      <c r="I2740" s="2">
        <v>2</v>
      </c>
      <c r="J2740" s="2" t="s">
        <v>16</v>
      </c>
      <c r="K2740" s="2">
        <f t="shared" si="84"/>
        <v>89.98</v>
      </c>
      <c r="L2740" s="2">
        <f t="shared" si="85"/>
        <v>89.98</v>
      </c>
      <c r="M2740" s="2" cm="1">
        <f t="array" ref="M2740">IFERROR(_xlfn.IFS(AND(F2740="Furniture",C2740="First Class",I2740&gt;5),H2740-(H2740*10%),AND(F2740="Technology",C2740="Same Day",I2740&gt;6),H2740-(H2740*12%),AND(F2740="Office Supplies",OR(C2740="Second Day",C2740="Standard Class"),I2740&gt;4),H2740-(H2740*8%)),H2740)</f>
        <v>89.98</v>
      </c>
      <c r="N2740" s="2" cm="1">
        <f t="array" ref="N2740">IFERROR(_xlfn.IFS(AND(J2740="Yes",F2740="Furniture",OR(C2740="Second Day",C2740="Standard Class"),I2740&gt;3),H2740-(H2740*15%),AND(J2740="Yes",F2740="Technology",C2740="Same Day",I2740&gt;4),H2740-(H2740*18%),AND(J2740="Yes",F2740="Office Supplies",C2740="First Class",I2740&gt;5),H2740-(H2740*20%)),H2740)</f>
        <v>89.98</v>
      </c>
      <c r="O2740" s="2"/>
    </row>
    <row r="2741" spans="1:15" ht="15.75" customHeight="1" x14ac:dyDescent="0.3">
      <c r="A2741" s="2" t="s">
        <v>1388</v>
      </c>
      <c r="B2741" s="3">
        <v>42841</v>
      </c>
      <c r="C2741" s="2" t="s">
        <v>54</v>
      </c>
      <c r="D2741" s="2" t="s">
        <v>19</v>
      </c>
      <c r="E2741" s="2" t="s">
        <v>13</v>
      </c>
      <c r="F2741" s="2" t="s">
        <v>21</v>
      </c>
      <c r="G2741" s="2" t="s">
        <v>105</v>
      </c>
      <c r="H2741" s="2">
        <v>477.24</v>
      </c>
      <c r="I2741" s="2">
        <v>4</v>
      </c>
      <c r="J2741" s="2" t="s">
        <v>16</v>
      </c>
      <c r="K2741" s="2">
        <f t="shared" si="84"/>
        <v>405.654</v>
      </c>
      <c r="L2741" s="2">
        <f t="shared" si="85"/>
        <v>477.24</v>
      </c>
      <c r="M2741" s="2" cm="1">
        <f t="array" ref="M2741">IFERROR(_xlfn.IFS(AND(F2741="Furniture",C2741="First Class",I2741&gt;5),H2741-(H2741*10%),AND(F2741="Technology",C2741="Same Day",I2741&gt;6),H2741-(H2741*12%),AND(F2741="Office Supplies",OR(C2741="Second Day",C2741="Standard Class"),I2741&gt;4),H2741-(H2741*8%)),H2741)</f>
        <v>477.24</v>
      </c>
      <c r="N2741" s="2" cm="1">
        <f t="array" ref="N2741">IFERROR(_xlfn.IFS(AND(J2741="Yes",F2741="Furniture",OR(C2741="Second Day",C2741="Standard Class"),I2741&gt;3),H2741-(H2741*15%),AND(J2741="Yes",F2741="Technology",C2741="Same Day",I2741&gt;4),H2741-(H2741*18%),AND(J2741="Yes",F2741="Office Supplies",C2741="First Class",I2741&gt;5),H2741-(H2741*20%)),H2741)</f>
        <v>477.24</v>
      </c>
      <c r="O2741" s="2"/>
    </row>
    <row r="2742" spans="1:15" ht="15.75" customHeight="1" x14ac:dyDescent="0.3">
      <c r="A2742" s="2" t="s">
        <v>1388</v>
      </c>
      <c r="B2742" s="3">
        <v>42841</v>
      </c>
      <c r="C2742" s="2" t="s">
        <v>54</v>
      </c>
      <c r="D2742" s="2" t="s">
        <v>19</v>
      </c>
      <c r="E2742" s="2" t="s">
        <v>13</v>
      </c>
      <c r="F2742" s="2" t="s">
        <v>30</v>
      </c>
      <c r="G2742" s="2" t="s">
        <v>49</v>
      </c>
      <c r="H2742" s="2">
        <v>25.98</v>
      </c>
      <c r="I2742" s="2">
        <v>2</v>
      </c>
      <c r="J2742" s="2" t="s">
        <v>16</v>
      </c>
      <c r="K2742" s="2">
        <f t="shared" si="84"/>
        <v>25.98</v>
      </c>
      <c r="L2742" s="2">
        <f t="shared" si="85"/>
        <v>25.98</v>
      </c>
      <c r="M2742" s="2" cm="1">
        <f t="array" ref="M2742">IFERROR(_xlfn.IFS(AND(F2742="Furniture",C2742="First Class",I2742&gt;5),H2742-(H2742*10%),AND(F2742="Technology",C2742="Same Day",I2742&gt;6),H2742-(H2742*12%),AND(F2742="Office Supplies",OR(C2742="Second Day",C2742="Standard Class"),I2742&gt;4),H2742-(H2742*8%)),H2742)</f>
        <v>25.98</v>
      </c>
      <c r="N2742" s="2" cm="1">
        <f t="array" ref="N2742">IFERROR(_xlfn.IFS(AND(J2742="Yes",F2742="Furniture",OR(C2742="Second Day",C2742="Standard Class"),I2742&gt;3),H2742-(H2742*15%),AND(J2742="Yes",F2742="Technology",C2742="Same Day",I2742&gt;4),H2742-(H2742*18%),AND(J2742="Yes",F2742="Office Supplies",C2742="First Class",I2742&gt;5),H2742-(H2742*20%)),H2742)</f>
        <v>25.98</v>
      </c>
      <c r="O2742" s="2"/>
    </row>
    <row r="2743" spans="1:15" ht="15.75" customHeight="1" x14ac:dyDescent="0.3">
      <c r="A2743" s="2" t="s">
        <v>1389</v>
      </c>
      <c r="B2743" s="3">
        <v>42425</v>
      </c>
      <c r="C2743" s="2" t="s">
        <v>11</v>
      </c>
      <c r="D2743" s="2" t="s">
        <v>12</v>
      </c>
      <c r="E2743" s="2" t="s">
        <v>46</v>
      </c>
      <c r="F2743" s="2" t="s">
        <v>21</v>
      </c>
      <c r="G2743" s="2" t="s">
        <v>51</v>
      </c>
      <c r="H2743" s="2">
        <v>46.72</v>
      </c>
      <c r="I2743" s="2">
        <v>5</v>
      </c>
      <c r="J2743" s="2" t="s">
        <v>16</v>
      </c>
      <c r="K2743" s="2">
        <f t="shared" si="84"/>
        <v>46.72</v>
      </c>
      <c r="L2743" s="2">
        <f t="shared" si="85"/>
        <v>46.72</v>
      </c>
      <c r="M2743" s="2" cm="1">
        <f t="array" ref="M2743">IFERROR(_xlfn.IFS(AND(F2743="Furniture",C2743="First Class",I2743&gt;5),H2743-(H2743*10%),AND(F2743="Technology",C2743="Same Day",I2743&gt;6),H2743-(H2743*12%),AND(F2743="Office Supplies",OR(C2743="Second Day",C2743="Standard Class"),I2743&gt;4),H2743-(H2743*8%)),H2743)</f>
        <v>46.72</v>
      </c>
      <c r="N2743" s="2" cm="1">
        <f t="array" ref="N2743">IFERROR(_xlfn.IFS(AND(J2743="Yes",F2743="Furniture",OR(C2743="Second Day",C2743="Standard Class"),I2743&gt;3),H2743-(H2743*15%),AND(J2743="Yes",F2743="Technology",C2743="Same Day",I2743&gt;4),H2743-(H2743*18%),AND(J2743="Yes",F2743="Office Supplies",C2743="First Class",I2743&gt;5),H2743-(H2743*20%)),H2743)</f>
        <v>46.72</v>
      </c>
      <c r="O2743" s="2"/>
    </row>
    <row r="2744" spans="1:15" ht="15.75" customHeight="1" x14ac:dyDescent="0.3">
      <c r="A2744" s="2" t="s">
        <v>1390</v>
      </c>
      <c r="B2744" s="3">
        <v>41947</v>
      </c>
      <c r="C2744" s="2" t="s">
        <v>24</v>
      </c>
      <c r="D2744" s="2" t="s">
        <v>12</v>
      </c>
      <c r="E2744" s="2" t="s">
        <v>20</v>
      </c>
      <c r="F2744" s="2" t="s">
        <v>14</v>
      </c>
      <c r="G2744" s="2" t="s">
        <v>28</v>
      </c>
      <c r="H2744" s="2">
        <v>35.340000000000003</v>
      </c>
      <c r="I2744" s="2">
        <v>2</v>
      </c>
      <c r="J2744" s="2" t="s">
        <v>16</v>
      </c>
      <c r="K2744" s="2">
        <f t="shared" si="84"/>
        <v>35.340000000000003</v>
      </c>
      <c r="L2744" s="2">
        <f t="shared" si="85"/>
        <v>35.340000000000003</v>
      </c>
      <c r="M2744" s="2" cm="1">
        <f t="array" ref="M2744">IFERROR(_xlfn.IFS(AND(F2744="Furniture",C2744="First Class",I2744&gt;5),H2744-(H2744*10%),AND(F2744="Technology",C2744="Same Day",I2744&gt;6),H2744-(H2744*12%),AND(F2744="Office Supplies",OR(C2744="Second Day",C2744="Standard Class"),I2744&gt;4),H2744-(H2744*8%)),H2744)</f>
        <v>35.340000000000003</v>
      </c>
      <c r="N2744" s="2" cm="1">
        <f t="array" ref="N2744">IFERROR(_xlfn.IFS(AND(J2744="Yes",F2744="Furniture",OR(C2744="Second Day",C2744="Standard Class"),I2744&gt;3),H2744-(H2744*15%),AND(J2744="Yes",F2744="Technology",C2744="Same Day",I2744&gt;4),H2744-(H2744*18%),AND(J2744="Yes",F2744="Office Supplies",C2744="First Class",I2744&gt;5),H2744-(H2744*20%)),H2744)</f>
        <v>35.340000000000003</v>
      </c>
      <c r="O2744" s="2"/>
    </row>
    <row r="2745" spans="1:15" ht="15.75" customHeight="1" x14ac:dyDescent="0.3">
      <c r="A2745" s="2" t="s">
        <v>1391</v>
      </c>
      <c r="B2745" s="3">
        <v>42175</v>
      </c>
      <c r="C2745" s="2" t="s">
        <v>11</v>
      </c>
      <c r="D2745" s="2" t="s">
        <v>19</v>
      </c>
      <c r="E2745" s="2" t="s">
        <v>20</v>
      </c>
      <c r="F2745" s="2" t="s">
        <v>14</v>
      </c>
      <c r="G2745" s="2" t="s">
        <v>28</v>
      </c>
      <c r="H2745" s="2">
        <v>257.64</v>
      </c>
      <c r="I2745" s="2">
        <v>6</v>
      </c>
      <c r="J2745" s="2" t="s">
        <v>16</v>
      </c>
      <c r="K2745" s="2">
        <f t="shared" si="84"/>
        <v>218.994</v>
      </c>
      <c r="L2745" s="2">
        <f t="shared" si="85"/>
        <v>257.64</v>
      </c>
      <c r="M2745" s="2" cm="1">
        <f t="array" ref="M2745">IFERROR(_xlfn.IFS(AND(F2745="Furniture",C2745="First Class",I2745&gt;5),H2745-(H2745*10%),AND(F2745="Technology",C2745="Same Day",I2745&gt;6),H2745-(H2745*12%),AND(F2745="Office Supplies",OR(C2745="Second Day",C2745="Standard Class"),I2745&gt;4),H2745-(H2745*8%)),H2745)</f>
        <v>257.64</v>
      </c>
      <c r="N2745" s="2" cm="1">
        <f t="array" ref="N2745">IFERROR(_xlfn.IFS(AND(J2745="Yes",F2745="Furniture",OR(C2745="Second Day",C2745="Standard Class"),I2745&gt;3),H2745-(H2745*15%),AND(J2745="Yes",F2745="Technology",C2745="Same Day",I2745&gt;4),H2745-(H2745*18%),AND(J2745="Yes",F2745="Office Supplies",C2745="First Class",I2745&gt;5),H2745-(H2745*20%)),H2745)</f>
        <v>257.64</v>
      </c>
      <c r="O2745" s="2"/>
    </row>
    <row r="2746" spans="1:15" ht="15.75" customHeight="1" x14ac:dyDescent="0.3">
      <c r="A2746" s="2" t="s">
        <v>1391</v>
      </c>
      <c r="B2746" s="3">
        <v>42175</v>
      </c>
      <c r="C2746" s="2" t="s">
        <v>11</v>
      </c>
      <c r="D2746" s="2" t="s">
        <v>19</v>
      </c>
      <c r="E2746" s="2" t="s">
        <v>20</v>
      </c>
      <c r="F2746" s="2" t="s">
        <v>30</v>
      </c>
      <c r="G2746" s="2" t="s">
        <v>31</v>
      </c>
      <c r="H2746" s="2">
        <v>125.97600000000001</v>
      </c>
      <c r="I2746" s="2">
        <v>3</v>
      </c>
      <c r="J2746" s="2" t="s">
        <v>16</v>
      </c>
      <c r="K2746" s="2">
        <f t="shared" si="84"/>
        <v>125.97600000000001</v>
      </c>
      <c r="L2746" s="2">
        <f t="shared" si="85"/>
        <v>125.97600000000001</v>
      </c>
      <c r="M2746" s="2" cm="1">
        <f t="array" ref="M2746">IFERROR(_xlfn.IFS(AND(F2746="Furniture",C2746="First Class",I2746&gt;5),H2746-(H2746*10%),AND(F2746="Technology",C2746="Same Day",I2746&gt;6),H2746-(H2746*12%),AND(F2746="Office Supplies",OR(C2746="Second Day",C2746="Standard Class"),I2746&gt;4),H2746-(H2746*8%)),H2746)</f>
        <v>125.97600000000001</v>
      </c>
      <c r="N2746" s="2" cm="1">
        <f t="array" ref="N2746">IFERROR(_xlfn.IFS(AND(J2746="Yes",F2746="Furniture",OR(C2746="Second Day",C2746="Standard Class"),I2746&gt;3),H2746-(H2746*15%),AND(J2746="Yes",F2746="Technology",C2746="Same Day",I2746&gt;4),H2746-(H2746*18%),AND(J2746="Yes",F2746="Office Supplies",C2746="First Class",I2746&gt;5),H2746-(H2746*20%)),H2746)</f>
        <v>125.97600000000001</v>
      </c>
      <c r="O2746" s="2"/>
    </row>
    <row r="2747" spans="1:15" ht="15.75" customHeight="1" x14ac:dyDescent="0.3">
      <c r="A2747" s="2" t="s">
        <v>1392</v>
      </c>
      <c r="B2747" s="3">
        <v>42954</v>
      </c>
      <c r="C2747" s="2" t="s">
        <v>11</v>
      </c>
      <c r="D2747" s="2" t="s">
        <v>12</v>
      </c>
      <c r="E2747" s="2" t="s">
        <v>13</v>
      </c>
      <c r="F2747" s="2" t="s">
        <v>30</v>
      </c>
      <c r="G2747" s="2" t="s">
        <v>49</v>
      </c>
      <c r="H2747" s="2">
        <v>79.992000000000004</v>
      </c>
      <c r="I2747" s="2">
        <v>1</v>
      </c>
      <c r="J2747" s="2" t="s">
        <v>16</v>
      </c>
      <c r="K2747" s="2">
        <f t="shared" si="84"/>
        <v>79.992000000000004</v>
      </c>
      <c r="L2747" s="2">
        <f t="shared" si="85"/>
        <v>79.992000000000004</v>
      </c>
      <c r="M2747" s="2" cm="1">
        <f t="array" ref="M2747">IFERROR(_xlfn.IFS(AND(F2747="Furniture",C2747="First Class",I2747&gt;5),H2747-(H2747*10%),AND(F2747="Technology",C2747="Same Day",I2747&gt;6),H2747-(H2747*12%),AND(F2747="Office Supplies",OR(C2747="Second Day",C2747="Standard Class"),I2747&gt;4),H2747-(H2747*8%)),H2747)</f>
        <v>79.992000000000004</v>
      </c>
      <c r="N2747" s="2" cm="1">
        <f t="array" ref="N2747">IFERROR(_xlfn.IFS(AND(J2747="Yes",F2747="Furniture",OR(C2747="Second Day",C2747="Standard Class"),I2747&gt;3),H2747-(H2747*15%),AND(J2747="Yes",F2747="Technology",C2747="Same Day",I2747&gt;4),H2747-(H2747*18%),AND(J2747="Yes",F2747="Office Supplies",C2747="First Class",I2747&gt;5),H2747-(H2747*20%)),H2747)</f>
        <v>79.992000000000004</v>
      </c>
      <c r="O2747" s="2"/>
    </row>
    <row r="2748" spans="1:15" ht="15.75" customHeight="1" x14ac:dyDescent="0.3">
      <c r="A2748" s="2" t="s">
        <v>1393</v>
      </c>
      <c r="B2748" s="3">
        <v>41771</v>
      </c>
      <c r="C2748" s="2" t="s">
        <v>24</v>
      </c>
      <c r="D2748" s="2" t="s">
        <v>12</v>
      </c>
      <c r="E2748" s="2" t="s">
        <v>46</v>
      </c>
      <c r="F2748" s="2" t="s">
        <v>14</v>
      </c>
      <c r="G2748" s="2" t="s">
        <v>25</v>
      </c>
      <c r="H2748" s="2">
        <v>700.05600000000004</v>
      </c>
      <c r="I2748" s="2">
        <v>3</v>
      </c>
      <c r="J2748" s="2" t="s">
        <v>16</v>
      </c>
      <c r="K2748" s="2">
        <f t="shared" si="84"/>
        <v>595.04759999999999</v>
      </c>
      <c r="L2748" s="2">
        <f t="shared" si="85"/>
        <v>700.05600000000004</v>
      </c>
      <c r="M2748" s="2" cm="1">
        <f t="array" ref="M2748">IFERROR(_xlfn.IFS(AND(F2748="Furniture",C2748="First Class",I2748&gt;5),H2748-(H2748*10%),AND(F2748="Technology",C2748="Same Day",I2748&gt;6),H2748-(H2748*12%),AND(F2748="Office Supplies",OR(C2748="Second Day",C2748="Standard Class"),I2748&gt;4),H2748-(H2748*8%)),H2748)</f>
        <v>700.05600000000004</v>
      </c>
      <c r="N2748" s="2" cm="1">
        <f t="array" ref="N2748">IFERROR(_xlfn.IFS(AND(J2748="Yes",F2748="Furniture",OR(C2748="Second Day",C2748="Standard Class"),I2748&gt;3),H2748-(H2748*15%),AND(J2748="Yes",F2748="Technology",C2748="Same Day",I2748&gt;4),H2748-(H2748*18%),AND(J2748="Yes",F2748="Office Supplies",C2748="First Class",I2748&gt;5),H2748-(H2748*20%)),H2748)</f>
        <v>700.05600000000004</v>
      </c>
      <c r="O2748" s="2"/>
    </row>
    <row r="2749" spans="1:15" ht="15.75" customHeight="1" x14ac:dyDescent="0.3">
      <c r="A2749" s="2" t="s">
        <v>1394</v>
      </c>
      <c r="B2749" s="3">
        <v>42330</v>
      </c>
      <c r="C2749" s="2" t="s">
        <v>24</v>
      </c>
      <c r="D2749" s="2" t="s">
        <v>38</v>
      </c>
      <c r="E2749" s="2" t="s">
        <v>39</v>
      </c>
      <c r="F2749" s="2" t="s">
        <v>30</v>
      </c>
      <c r="G2749" s="2" t="s">
        <v>49</v>
      </c>
      <c r="H2749" s="2">
        <v>27.168000000000003</v>
      </c>
      <c r="I2749" s="2">
        <v>4</v>
      </c>
      <c r="J2749" s="2" t="s">
        <v>16</v>
      </c>
      <c r="K2749" s="2">
        <f t="shared" si="84"/>
        <v>27.168000000000003</v>
      </c>
      <c r="L2749" s="2">
        <f t="shared" si="85"/>
        <v>27.168000000000003</v>
      </c>
      <c r="M2749" s="2" cm="1">
        <f t="array" ref="M2749">IFERROR(_xlfn.IFS(AND(F2749="Furniture",C2749="First Class",I2749&gt;5),H2749-(H2749*10%),AND(F2749="Technology",C2749="Same Day",I2749&gt;6),H2749-(H2749*12%),AND(F2749="Office Supplies",OR(C2749="Second Day",C2749="Standard Class"),I2749&gt;4),H2749-(H2749*8%)),H2749)</f>
        <v>27.168000000000003</v>
      </c>
      <c r="N2749" s="2" cm="1">
        <f t="array" ref="N2749">IFERROR(_xlfn.IFS(AND(J2749="Yes",F2749="Furniture",OR(C2749="Second Day",C2749="Standard Class"),I2749&gt;3),H2749-(H2749*15%),AND(J2749="Yes",F2749="Technology",C2749="Same Day",I2749&gt;4),H2749-(H2749*18%),AND(J2749="Yes",F2749="Office Supplies",C2749="First Class",I2749&gt;5),H2749-(H2749*20%)),H2749)</f>
        <v>27.168000000000003</v>
      </c>
      <c r="O2749" s="2"/>
    </row>
    <row r="2750" spans="1:15" ht="15.75" customHeight="1" x14ac:dyDescent="0.3">
      <c r="A2750" s="2" t="s">
        <v>1395</v>
      </c>
      <c r="B2750" s="3">
        <v>42342</v>
      </c>
      <c r="C2750" s="2" t="s">
        <v>24</v>
      </c>
      <c r="D2750" s="2" t="s">
        <v>12</v>
      </c>
      <c r="E2750" s="2" t="s">
        <v>13</v>
      </c>
      <c r="F2750" s="2" t="s">
        <v>21</v>
      </c>
      <c r="G2750" s="2" t="s">
        <v>32</v>
      </c>
      <c r="H2750" s="2">
        <v>8.2260000000000009</v>
      </c>
      <c r="I2750" s="2">
        <v>3</v>
      </c>
      <c r="J2750" s="2" t="s">
        <v>16</v>
      </c>
      <c r="K2750" s="2">
        <f t="shared" si="84"/>
        <v>8.2260000000000009</v>
      </c>
      <c r="L2750" s="2">
        <f t="shared" si="85"/>
        <v>8.2260000000000009</v>
      </c>
      <c r="M2750" s="2" cm="1">
        <f t="array" ref="M2750">IFERROR(_xlfn.IFS(AND(F2750="Furniture",C2750="First Class",I2750&gt;5),H2750-(H2750*10%),AND(F2750="Technology",C2750="Same Day",I2750&gt;6),H2750-(H2750*12%),AND(F2750="Office Supplies",OR(C2750="Second Day",C2750="Standard Class"),I2750&gt;4),H2750-(H2750*8%)),H2750)</f>
        <v>8.2260000000000009</v>
      </c>
      <c r="N2750" s="2" cm="1">
        <f t="array" ref="N2750">IFERROR(_xlfn.IFS(AND(J2750="Yes",F2750="Furniture",OR(C2750="Second Day",C2750="Standard Class"),I2750&gt;3),H2750-(H2750*15%),AND(J2750="Yes",F2750="Technology",C2750="Same Day",I2750&gt;4),H2750-(H2750*18%),AND(J2750="Yes",F2750="Office Supplies",C2750="First Class",I2750&gt;5),H2750-(H2750*20%)),H2750)</f>
        <v>8.2260000000000009</v>
      </c>
      <c r="O2750" s="2"/>
    </row>
    <row r="2751" spans="1:15" ht="15.75" customHeight="1" x14ac:dyDescent="0.3">
      <c r="A2751" s="2" t="s">
        <v>1396</v>
      </c>
      <c r="B2751" s="3">
        <v>41798</v>
      </c>
      <c r="C2751" s="2" t="s">
        <v>24</v>
      </c>
      <c r="D2751" s="2" t="s">
        <v>12</v>
      </c>
      <c r="E2751" s="2" t="s">
        <v>20</v>
      </c>
      <c r="F2751" s="2" t="s">
        <v>14</v>
      </c>
      <c r="G2751" s="2" t="s">
        <v>17</v>
      </c>
      <c r="H2751" s="2">
        <v>585.55200000000002</v>
      </c>
      <c r="I2751" s="2">
        <v>3</v>
      </c>
      <c r="J2751" s="2" t="s">
        <v>16</v>
      </c>
      <c r="K2751" s="2">
        <f t="shared" si="84"/>
        <v>497.7192</v>
      </c>
      <c r="L2751" s="2">
        <f t="shared" si="85"/>
        <v>585.55200000000002</v>
      </c>
      <c r="M2751" s="2" cm="1">
        <f t="array" ref="M2751">IFERROR(_xlfn.IFS(AND(F2751="Furniture",C2751="First Class",I2751&gt;5),H2751-(H2751*10%),AND(F2751="Technology",C2751="Same Day",I2751&gt;6),H2751-(H2751*12%),AND(F2751="Office Supplies",OR(C2751="Second Day",C2751="Standard Class"),I2751&gt;4),H2751-(H2751*8%)),H2751)</f>
        <v>585.55200000000002</v>
      </c>
      <c r="N2751" s="2" cm="1">
        <f t="array" ref="N2751">IFERROR(_xlfn.IFS(AND(J2751="Yes",F2751="Furniture",OR(C2751="Second Day",C2751="Standard Class"),I2751&gt;3),H2751-(H2751*15%),AND(J2751="Yes",F2751="Technology",C2751="Same Day",I2751&gt;4),H2751-(H2751*18%),AND(J2751="Yes",F2751="Office Supplies",C2751="First Class",I2751&gt;5),H2751-(H2751*20%)),H2751)</f>
        <v>585.55200000000002</v>
      </c>
      <c r="O2751" s="2"/>
    </row>
    <row r="2752" spans="1:15" ht="15.75" customHeight="1" x14ac:dyDescent="0.3">
      <c r="A2752" s="2" t="s">
        <v>1397</v>
      </c>
      <c r="B2752" s="3">
        <v>41859</v>
      </c>
      <c r="C2752" s="2" t="s">
        <v>11</v>
      </c>
      <c r="D2752" s="2" t="s">
        <v>12</v>
      </c>
      <c r="E2752" s="2" t="s">
        <v>20</v>
      </c>
      <c r="F2752" s="2" t="s">
        <v>21</v>
      </c>
      <c r="G2752" s="2" t="s">
        <v>26</v>
      </c>
      <c r="H2752" s="2">
        <v>423.28</v>
      </c>
      <c r="I2752" s="2">
        <v>11</v>
      </c>
      <c r="J2752" s="2" t="s">
        <v>16</v>
      </c>
      <c r="K2752" s="2">
        <f t="shared" si="84"/>
        <v>359.78800000000001</v>
      </c>
      <c r="L2752" s="2">
        <f t="shared" si="85"/>
        <v>423.28</v>
      </c>
      <c r="M2752" s="2" cm="1">
        <f t="array" ref="M2752">IFERROR(_xlfn.IFS(AND(F2752="Furniture",C2752="First Class",I2752&gt;5),H2752-(H2752*10%),AND(F2752="Technology",C2752="Same Day",I2752&gt;6),H2752-(H2752*12%),AND(F2752="Office Supplies",OR(C2752="Second Day",C2752="Standard Class"),I2752&gt;4),H2752-(H2752*8%)),H2752)</f>
        <v>423.28</v>
      </c>
      <c r="N2752" s="2" cm="1">
        <f t="array" ref="N2752">IFERROR(_xlfn.IFS(AND(J2752="Yes",F2752="Furniture",OR(C2752="Second Day",C2752="Standard Class"),I2752&gt;3),H2752-(H2752*15%),AND(J2752="Yes",F2752="Technology",C2752="Same Day",I2752&gt;4),H2752-(H2752*18%),AND(J2752="Yes",F2752="Office Supplies",C2752="First Class",I2752&gt;5),H2752-(H2752*20%)),H2752)</f>
        <v>423.28</v>
      </c>
      <c r="O2752" s="2"/>
    </row>
    <row r="2753" spans="1:15" ht="15.75" customHeight="1" x14ac:dyDescent="0.3">
      <c r="A2753" s="2" t="s">
        <v>1398</v>
      </c>
      <c r="B2753" s="3">
        <v>41785</v>
      </c>
      <c r="C2753" s="2" t="s">
        <v>24</v>
      </c>
      <c r="D2753" s="2" t="s">
        <v>12</v>
      </c>
      <c r="E2753" s="2" t="s">
        <v>20</v>
      </c>
      <c r="F2753" s="2" t="s">
        <v>14</v>
      </c>
      <c r="G2753" s="2" t="s">
        <v>17</v>
      </c>
      <c r="H2753" s="2">
        <v>225.29600000000002</v>
      </c>
      <c r="I2753" s="2">
        <v>2</v>
      </c>
      <c r="J2753" s="2" t="s">
        <v>16</v>
      </c>
      <c r="K2753" s="2">
        <f t="shared" si="84"/>
        <v>225.29600000000002</v>
      </c>
      <c r="L2753" s="2">
        <f t="shared" si="85"/>
        <v>225.29600000000002</v>
      </c>
      <c r="M2753" s="2" cm="1">
        <f t="array" ref="M2753">IFERROR(_xlfn.IFS(AND(F2753="Furniture",C2753="First Class",I2753&gt;5),H2753-(H2753*10%),AND(F2753="Technology",C2753="Same Day",I2753&gt;6),H2753-(H2753*12%),AND(F2753="Office Supplies",OR(C2753="Second Day",C2753="Standard Class"),I2753&gt;4),H2753-(H2753*8%)),H2753)</f>
        <v>225.29600000000002</v>
      </c>
      <c r="N2753" s="2" cm="1">
        <f t="array" ref="N2753">IFERROR(_xlfn.IFS(AND(J2753="Yes",F2753="Furniture",OR(C2753="Second Day",C2753="Standard Class"),I2753&gt;3),H2753-(H2753*15%),AND(J2753="Yes",F2753="Technology",C2753="Same Day",I2753&gt;4),H2753-(H2753*18%),AND(J2753="Yes",F2753="Office Supplies",C2753="First Class",I2753&gt;5),H2753-(H2753*20%)),H2753)</f>
        <v>225.29600000000002</v>
      </c>
      <c r="O2753" s="2"/>
    </row>
    <row r="2754" spans="1:15" ht="15.75" customHeight="1" x14ac:dyDescent="0.3">
      <c r="A2754" s="2" t="s">
        <v>1399</v>
      </c>
      <c r="B2754" s="3">
        <v>42111</v>
      </c>
      <c r="C2754" s="2" t="s">
        <v>24</v>
      </c>
      <c r="D2754" s="2" t="s">
        <v>12</v>
      </c>
      <c r="E2754" s="2" t="s">
        <v>20</v>
      </c>
      <c r="F2754" s="2" t="s">
        <v>21</v>
      </c>
      <c r="G2754" s="2" t="s">
        <v>29</v>
      </c>
      <c r="H2754" s="2">
        <v>5.56</v>
      </c>
      <c r="I2754" s="2">
        <v>2</v>
      </c>
      <c r="J2754" s="2" t="s">
        <v>16</v>
      </c>
      <c r="K2754" s="2">
        <f t="shared" si="84"/>
        <v>5.56</v>
      </c>
      <c r="L2754" s="2">
        <f t="shared" si="85"/>
        <v>5.56</v>
      </c>
      <c r="M2754" s="2" cm="1">
        <f t="array" ref="M2754">IFERROR(_xlfn.IFS(AND(F2754="Furniture",C2754="First Class",I2754&gt;5),H2754-(H2754*10%),AND(F2754="Technology",C2754="Same Day",I2754&gt;6),H2754-(H2754*12%),AND(F2754="Office Supplies",OR(C2754="Second Day",C2754="Standard Class"),I2754&gt;4),H2754-(H2754*8%)),H2754)</f>
        <v>5.56</v>
      </c>
      <c r="N2754" s="2" cm="1">
        <f t="array" ref="N2754">IFERROR(_xlfn.IFS(AND(J2754="Yes",F2754="Furniture",OR(C2754="Second Day",C2754="Standard Class"),I2754&gt;3),H2754-(H2754*15%),AND(J2754="Yes",F2754="Technology",C2754="Same Day",I2754&gt;4),H2754-(H2754*18%),AND(J2754="Yes",F2754="Office Supplies",C2754="First Class",I2754&gt;5),H2754-(H2754*20%)),H2754)</f>
        <v>5.56</v>
      </c>
      <c r="O2754" s="2"/>
    </row>
    <row r="2755" spans="1:15" ht="15.75" customHeight="1" x14ac:dyDescent="0.3">
      <c r="A2755" s="2" t="s">
        <v>1399</v>
      </c>
      <c r="B2755" s="3">
        <v>42111</v>
      </c>
      <c r="C2755" s="2" t="s">
        <v>24</v>
      </c>
      <c r="D2755" s="2" t="s">
        <v>12</v>
      </c>
      <c r="E2755" s="2" t="s">
        <v>20</v>
      </c>
      <c r="F2755" s="2" t="s">
        <v>30</v>
      </c>
      <c r="G2755" s="2" t="s">
        <v>49</v>
      </c>
      <c r="H2755" s="2">
        <v>323.37</v>
      </c>
      <c r="I2755" s="2">
        <v>3</v>
      </c>
      <c r="J2755" s="2" t="s">
        <v>16</v>
      </c>
      <c r="K2755" s="2">
        <f t="shared" ref="K2755:K2818" si="86">IF(H2755&gt;$Q$5,H2755-(H2755*15%),H2755)</f>
        <v>274.86450000000002</v>
      </c>
      <c r="L2755" s="2">
        <f t="shared" ref="L2755:L2818" si="87">IF(AND(J2755="Yes",D2755="Consumer"),H2755-(H2755*3%),IF(AND(J2755="Yes",D2755="Corporate"),H2755-(H2755*5%),IF(J2755="Yes",H2755-(H2755*7%),H2755)))</f>
        <v>323.37</v>
      </c>
      <c r="M2755" s="2" cm="1">
        <f t="array" ref="M2755">IFERROR(_xlfn.IFS(AND(F2755="Furniture",C2755="First Class",I2755&gt;5),H2755-(H2755*10%),AND(F2755="Technology",C2755="Same Day",I2755&gt;6),H2755-(H2755*12%),AND(F2755="Office Supplies",OR(C2755="Second Day",C2755="Standard Class"),I2755&gt;4),H2755-(H2755*8%)),H2755)</f>
        <v>323.37</v>
      </c>
      <c r="N2755" s="2" cm="1">
        <f t="array" ref="N2755">IFERROR(_xlfn.IFS(AND(J2755="Yes",F2755="Furniture",OR(C2755="Second Day",C2755="Standard Class"),I2755&gt;3),H2755-(H2755*15%),AND(J2755="Yes",F2755="Technology",C2755="Same Day",I2755&gt;4),H2755-(H2755*18%),AND(J2755="Yes",F2755="Office Supplies",C2755="First Class",I2755&gt;5),H2755-(H2755*20%)),H2755)</f>
        <v>323.37</v>
      </c>
      <c r="O2755" s="2"/>
    </row>
    <row r="2756" spans="1:15" ht="15.75" customHeight="1" x14ac:dyDescent="0.3">
      <c r="A2756" s="2" t="s">
        <v>1399</v>
      </c>
      <c r="B2756" s="3">
        <v>42111</v>
      </c>
      <c r="C2756" s="2" t="s">
        <v>24</v>
      </c>
      <c r="D2756" s="2" t="s">
        <v>12</v>
      </c>
      <c r="E2756" s="2" t="s">
        <v>20</v>
      </c>
      <c r="F2756" s="2" t="s">
        <v>30</v>
      </c>
      <c r="G2756" s="2" t="s">
        <v>31</v>
      </c>
      <c r="H2756" s="2">
        <v>783.96000000000015</v>
      </c>
      <c r="I2756" s="2">
        <v>5</v>
      </c>
      <c r="J2756" s="2" t="s">
        <v>16</v>
      </c>
      <c r="K2756" s="2">
        <f t="shared" si="86"/>
        <v>666.3660000000001</v>
      </c>
      <c r="L2756" s="2">
        <f t="shared" si="87"/>
        <v>783.96000000000015</v>
      </c>
      <c r="M2756" s="2" cm="1">
        <f t="array" ref="M2756">IFERROR(_xlfn.IFS(AND(F2756="Furniture",C2756="First Class",I2756&gt;5),H2756-(H2756*10%),AND(F2756="Technology",C2756="Same Day",I2756&gt;6),H2756-(H2756*12%),AND(F2756="Office Supplies",OR(C2756="Second Day",C2756="Standard Class"),I2756&gt;4),H2756-(H2756*8%)),H2756)</f>
        <v>783.96000000000015</v>
      </c>
      <c r="N2756" s="2" cm="1">
        <f t="array" ref="N2756">IFERROR(_xlfn.IFS(AND(J2756="Yes",F2756="Furniture",OR(C2756="Second Day",C2756="Standard Class"),I2756&gt;3),H2756-(H2756*15%),AND(J2756="Yes",F2756="Technology",C2756="Same Day",I2756&gt;4),H2756-(H2756*18%),AND(J2756="Yes",F2756="Office Supplies",C2756="First Class",I2756&gt;5),H2756-(H2756*20%)),H2756)</f>
        <v>783.96000000000015</v>
      </c>
      <c r="O2756" s="2"/>
    </row>
    <row r="2757" spans="1:15" ht="15.75" customHeight="1" x14ac:dyDescent="0.3">
      <c r="A2757" s="2" t="s">
        <v>1399</v>
      </c>
      <c r="B2757" s="3">
        <v>42111</v>
      </c>
      <c r="C2757" s="2" t="s">
        <v>24</v>
      </c>
      <c r="D2757" s="2" t="s">
        <v>12</v>
      </c>
      <c r="E2757" s="2" t="s">
        <v>20</v>
      </c>
      <c r="F2757" s="2" t="s">
        <v>21</v>
      </c>
      <c r="G2757" s="2" t="s">
        <v>33</v>
      </c>
      <c r="H2757" s="2">
        <v>1447.6499999999999</v>
      </c>
      <c r="I2757" s="2">
        <v>5</v>
      </c>
      <c r="J2757" s="2" t="s">
        <v>16</v>
      </c>
      <c r="K2757" s="2">
        <f t="shared" si="86"/>
        <v>1230.5024999999998</v>
      </c>
      <c r="L2757" s="2">
        <f t="shared" si="87"/>
        <v>1447.6499999999999</v>
      </c>
      <c r="M2757" s="2" cm="1">
        <f t="array" ref="M2757">IFERROR(_xlfn.IFS(AND(F2757="Furniture",C2757="First Class",I2757&gt;5),H2757-(H2757*10%),AND(F2757="Technology",C2757="Same Day",I2757&gt;6),H2757-(H2757*12%),AND(F2757="Office Supplies",OR(C2757="Second Day",C2757="Standard Class"),I2757&gt;4),H2757-(H2757*8%)),H2757)</f>
        <v>1331.838</v>
      </c>
      <c r="N2757" s="2" cm="1">
        <f t="array" ref="N2757">IFERROR(_xlfn.IFS(AND(J2757="Yes",F2757="Furniture",OR(C2757="Second Day",C2757="Standard Class"),I2757&gt;3),H2757-(H2757*15%),AND(J2757="Yes",F2757="Technology",C2757="Same Day",I2757&gt;4),H2757-(H2757*18%),AND(J2757="Yes",F2757="Office Supplies",C2757="First Class",I2757&gt;5),H2757-(H2757*20%)),H2757)</f>
        <v>1447.6499999999999</v>
      </c>
      <c r="O2757" s="2"/>
    </row>
    <row r="2758" spans="1:15" ht="15.75" customHeight="1" x14ac:dyDescent="0.3">
      <c r="A2758" s="2" t="s">
        <v>1399</v>
      </c>
      <c r="B2758" s="3">
        <v>42111</v>
      </c>
      <c r="C2758" s="2" t="s">
        <v>24</v>
      </c>
      <c r="D2758" s="2" t="s">
        <v>12</v>
      </c>
      <c r="E2758" s="2" t="s">
        <v>20</v>
      </c>
      <c r="F2758" s="2" t="s">
        <v>21</v>
      </c>
      <c r="G2758" s="2" t="s">
        <v>35</v>
      </c>
      <c r="H2758" s="2">
        <v>11.96</v>
      </c>
      <c r="I2758" s="2">
        <v>2</v>
      </c>
      <c r="J2758" s="2" t="s">
        <v>16</v>
      </c>
      <c r="K2758" s="2">
        <f t="shared" si="86"/>
        <v>11.96</v>
      </c>
      <c r="L2758" s="2">
        <f t="shared" si="87"/>
        <v>11.96</v>
      </c>
      <c r="M2758" s="2" cm="1">
        <f t="array" ref="M2758">IFERROR(_xlfn.IFS(AND(F2758="Furniture",C2758="First Class",I2758&gt;5),H2758-(H2758*10%),AND(F2758="Technology",C2758="Same Day",I2758&gt;6),H2758-(H2758*12%),AND(F2758="Office Supplies",OR(C2758="Second Day",C2758="Standard Class"),I2758&gt;4),H2758-(H2758*8%)),H2758)</f>
        <v>11.96</v>
      </c>
      <c r="N2758" s="2" cm="1">
        <f t="array" ref="N2758">IFERROR(_xlfn.IFS(AND(J2758="Yes",F2758="Furniture",OR(C2758="Second Day",C2758="Standard Class"),I2758&gt;3),H2758-(H2758*15%),AND(J2758="Yes",F2758="Technology",C2758="Same Day",I2758&gt;4),H2758-(H2758*18%),AND(J2758="Yes",F2758="Office Supplies",C2758="First Class",I2758&gt;5),H2758-(H2758*20%)),H2758)</f>
        <v>11.96</v>
      </c>
      <c r="O2758" s="2"/>
    </row>
    <row r="2759" spans="1:15" ht="15.75" customHeight="1" x14ac:dyDescent="0.3">
      <c r="A2759" s="2" t="s">
        <v>1400</v>
      </c>
      <c r="B2759" s="3">
        <v>42532</v>
      </c>
      <c r="C2759" s="2" t="s">
        <v>11</v>
      </c>
      <c r="D2759" s="2" t="s">
        <v>12</v>
      </c>
      <c r="E2759" s="2" t="s">
        <v>46</v>
      </c>
      <c r="F2759" s="2" t="s">
        <v>30</v>
      </c>
      <c r="G2759" s="2" t="s">
        <v>49</v>
      </c>
      <c r="H2759" s="2">
        <v>239.96999999999997</v>
      </c>
      <c r="I2759" s="2">
        <v>3</v>
      </c>
      <c r="J2759" s="2" t="s">
        <v>16</v>
      </c>
      <c r="K2759" s="2">
        <f t="shared" si="86"/>
        <v>203.97449999999998</v>
      </c>
      <c r="L2759" s="2">
        <f t="shared" si="87"/>
        <v>239.96999999999997</v>
      </c>
      <c r="M2759" s="2" cm="1">
        <f t="array" ref="M2759">IFERROR(_xlfn.IFS(AND(F2759="Furniture",C2759="First Class",I2759&gt;5),H2759-(H2759*10%),AND(F2759="Technology",C2759="Same Day",I2759&gt;6),H2759-(H2759*12%),AND(F2759="Office Supplies",OR(C2759="Second Day",C2759="Standard Class"),I2759&gt;4),H2759-(H2759*8%)),H2759)</f>
        <v>239.96999999999997</v>
      </c>
      <c r="N2759" s="2" cm="1">
        <f t="array" ref="N2759">IFERROR(_xlfn.IFS(AND(J2759="Yes",F2759="Furniture",OR(C2759="Second Day",C2759="Standard Class"),I2759&gt;3),H2759-(H2759*15%),AND(J2759="Yes",F2759="Technology",C2759="Same Day",I2759&gt;4),H2759-(H2759*18%),AND(J2759="Yes",F2759="Office Supplies",C2759="First Class",I2759&gt;5),H2759-(H2759*20%)),H2759)</f>
        <v>239.96999999999997</v>
      </c>
      <c r="O2759" s="2"/>
    </row>
    <row r="2760" spans="1:15" ht="15.75" customHeight="1" x14ac:dyDescent="0.3">
      <c r="A2760" s="2" t="s">
        <v>1401</v>
      </c>
      <c r="B2760" s="3">
        <v>42440</v>
      </c>
      <c r="C2760" s="2" t="s">
        <v>24</v>
      </c>
      <c r="D2760" s="2" t="s">
        <v>38</v>
      </c>
      <c r="E2760" s="2" t="s">
        <v>13</v>
      </c>
      <c r="F2760" s="2" t="s">
        <v>14</v>
      </c>
      <c r="G2760" s="2" t="s">
        <v>28</v>
      </c>
      <c r="H2760" s="2">
        <v>76.92</v>
      </c>
      <c r="I2760" s="2">
        <v>4</v>
      </c>
      <c r="J2760" s="2" t="s">
        <v>16</v>
      </c>
      <c r="K2760" s="2">
        <f t="shared" si="86"/>
        <v>76.92</v>
      </c>
      <c r="L2760" s="2">
        <f t="shared" si="87"/>
        <v>76.92</v>
      </c>
      <c r="M2760" s="2" cm="1">
        <f t="array" ref="M2760">IFERROR(_xlfn.IFS(AND(F2760="Furniture",C2760="First Class",I2760&gt;5),H2760-(H2760*10%),AND(F2760="Technology",C2760="Same Day",I2760&gt;6),H2760-(H2760*12%),AND(F2760="Office Supplies",OR(C2760="Second Day",C2760="Standard Class"),I2760&gt;4),H2760-(H2760*8%)),H2760)</f>
        <v>76.92</v>
      </c>
      <c r="N2760" s="2" cm="1">
        <f t="array" ref="N2760">IFERROR(_xlfn.IFS(AND(J2760="Yes",F2760="Furniture",OR(C2760="Second Day",C2760="Standard Class"),I2760&gt;3),H2760-(H2760*15%),AND(J2760="Yes",F2760="Technology",C2760="Same Day",I2760&gt;4),H2760-(H2760*18%),AND(J2760="Yes",F2760="Office Supplies",C2760="First Class",I2760&gt;5),H2760-(H2760*20%)),H2760)</f>
        <v>76.92</v>
      </c>
      <c r="O2760" s="2"/>
    </row>
    <row r="2761" spans="1:15" ht="15.75" customHeight="1" x14ac:dyDescent="0.3">
      <c r="A2761" s="2" t="s">
        <v>1401</v>
      </c>
      <c r="B2761" s="3">
        <v>42440</v>
      </c>
      <c r="C2761" s="2" t="s">
        <v>24</v>
      </c>
      <c r="D2761" s="2" t="s">
        <v>38</v>
      </c>
      <c r="E2761" s="2" t="s">
        <v>13</v>
      </c>
      <c r="F2761" s="2" t="s">
        <v>21</v>
      </c>
      <c r="G2761" s="2" t="s">
        <v>26</v>
      </c>
      <c r="H2761" s="2">
        <v>481.32</v>
      </c>
      <c r="I2761" s="2">
        <v>4</v>
      </c>
      <c r="J2761" s="2" t="s">
        <v>16</v>
      </c>
      <c r="K2761" s="2">
        <f t="shared" si="86"/>
        <v>409.12200000000001</v>
      </c>
      <c r="L2761" s="2">
        <f t="shared" si="87"/>
        <v>481.32</v>
      </c>
      <c r="M2761" s="2" cm="1">
        <f t="array" ref="M2761">IFERROR(_xlfn.IFS(AND(F2761="Furniture",C2761="First Class",I2761&gt;5),H2761-(H2761*10%),AND(F2761="Technology",C2761="Same Day",I2761&gt;6),H2761-(H2761*12%),AND(F2761="Office Supplies",OR(C2761="Second Day",C2761="Standard Class"),I2761&gt;4),H2761-(H2761*8%)),H2761)</f>
        <v>481.32</v>
      </c>
      <c r="N2761" s="2" cm="1">
        <f t="array" ref="N2761">IFERROR(_xlfn.IFS(AND(J2761="Yes",F2761="Furniture",OR(C2761="Second Day",C2761="Standard Class"),I2761&gt;3),H2761-(H2761*15%),AND(J2761="Yes",F2761="Technology",C2761="Same Day",I2761&gt;4),H2761-(H2761*18%),AND(J2761="Yes",F2761="Office Supplies",C2761="First Class",I2761&gt;5),H2761-(H2761*20%)),H2761)</f>
        <v>481.32</v>
      </c>
      <c r="O2761" s="2"/>
    </row>
    <row r="2762" spans="1:15" ht="15.75" customHeight="1" x14ac:dyDescent="0.3">
      <c r="A2762" s="2" t="s">
        <v>1402</v>
      </c>
      <c r="B2762" s="3">
        <v>41785</v>
      </c>
      <c r="C2762" s="2" t="s">
        <v>54</v>
      </c>
      <c r="D2762" s="2" t="s">
        <v>38</v>
      </c>
      <c r="E2762" s="2" t="s">
        <v>20</v>
      </c>
      <c r="F2762" s="2" t="s">
        <v>21</v>
      </c>
      <c r="G2762" s="2" t="s">
        <v>35</v>
      </c>
      <c r="H2762" s="2">
        <v>48.4</v>
      </c>
      <c r="I2762" s="2">
        <v>5</v>
      </c>
      <c r="J2762" s="2" t="s">
        <v>16</v>
      </c>
      <c r="K2762" s="2">
        <f t="shared" si="86"/>
        <v>48.4</v>
      </c>
      <c r="L2762" s="2">
        <f t="shared" si="87"/>
        <v>48.4</v>
      </c>
      <c r="M2762" s="2" cm="1">
        <f t="array" ref="M2762">IFERROR(_xlfn.IFS(AND(F2762="Furniture",C2762="First Class",I2762&gt;5),H2762-(H2762*10%),AND(F2762="Technology",C2762="Same Day",I2762&gt;6),H2762-(H2762*12%),AND(F2762="Office Supplies",OR(C2762="Second Day",C2762="Standard Class"),I2762&gt;4),H2762-(H2762*8%)),H2762)</f>
        <v>48.4</v>
      </c>
      <c r="N2762" s="2" cm="1">
        <f t="array" ref="N2762">IFERROR(_xlfn.IFS(AND(J2762="Yes",F2762="Furniture",OR(C2762="Second Day",C2762="Standard Class"),I2762&gt;3),H2762-(H2762*15%),AND(J2762="Yes",F2762="Technology",C2762="Same Day",I2762&gt;4),H2762-(H2762*18%),AND(J2762="Yes",F2762="Office Supplies",C2762="First Class",I2762&gt;5),H2762-(H2762*20%)),H2762)</f>
        <v>48.4</v>
      </c>
      <c r="O2762" s="2"/>
    </row>
    <row r="2763" spans="1:15" ht="15.75" customHeight="1" x14ac:dyDescent="0.3">
      <c r="A2763" s="2" t="s">
        <v>1403</v>
      </c>
      <c r="B2763" s="3">
        <v>43020</v>
      </c>
      <c r="C2763" s="2" t="s">
        <v>54</v>
      </c>
      <c r="D2763" s="2" t="s">
        <v>38</v>
      </c>
      <c r="E2763" s="2" t="s">
        <v>20</v>
      </c>
      <c r="F2763" s="2" t="s">
        <v>30</v>
      </c>
      <c r="G2763" s="2" t="s">
        <v>49</v>
      </c>
      <c r="H2763" s="2">
        <v>0.99</v>
      </c>
      <c r="I2763" s="2">
        <v>1</v>
      </c>
      <c r="J2763" s="2" t="s">
        <v>16</v>
      </c>
      <c r="K2763" s="2">
        <f t="shared" si="86"/>
        <v>0.99</v>
      </c>
      <c r="L2763" s="2">
        <f t="shared" si="87"/>
        <v>0.99</v>
      </c>
      <c r="M2763" s="2" cm="1">
        <f t="array" ref="M2763">IFERROR(_xlfn.IFS(AND(F2763="Furniture",C2763="First Class",I2763&gt;5),H2763-(H2763*10%),AND(F2763="Technology",C2763="Same Day",I2763&gt;6),H2763-(H2763*12%),AND(F2763="Office Supplies",OR(C2763="Second Day",C2763="Standard Class"),I2763&gt;4),H2763-(H2763*8%)),H2763)</f>
        <v>0.99</v>
      </c>
      <c r="N2763" s="2" cm="1">
        <f t="array" ref="N2763">IFERROR(_xlfn.IFS(AND(J2763="Yes",F2763="Furniture",OR(C2763="Second Day",C2763="Standard Class"),I2763&gt;3),H2763-(H2763*15%),AND(J2763="Yes",F2763="Technology",C2763="Same Day",I2763&gt;4),H2763-(H2763*18%),AND(J2763="Yes",F2763="Office Supplies",C2763="First Class",I2763&gt;5),H2763-(H2763*20%)),H2763)</f>
        <v>0.99</v>
      </c>
      <c r="O2763" s="2"/>
    </row>
    <row r="2764" spans="1:15" ht="15.75" customHeight="1" x14ac:dyDescent="0.3">
      <c r="A2764" s="2" t="s">
        <v>1403</v>
      </c>
      <c r="B2764" s="3">
        <v>43020</v>
      </c>
      <c r="C2764" s="2" t="s">
        <v>54</v>
      </c>
      <c r="D2764" s="2" t="s">
        <v>38</v>
      </c>
      <c r="E2764" s="2" t="s">
        <v>20</v>
      </c>
      <c r="F2764" s="2" t="s">
        <v>21</v>
      </c>
      <c r="G2764" s="2" t="s">
        <v>32</v>
      </c>
      <c r="H2764" s="2">
        <v>101.84</v>
      </c>
      <c r="I2764" s="2">
        <v>5</v>
      </c>
      <c r="J2764" s="2" t="s">
        <v>16</v>
      </c>
      <c r="K2764" s="2">
        <f t="shared" si="86"/>
        <v>101.84</v>
      </c>
      <c r="L2764" s="2">
        <f t="shared" si="87"/>
        <v>101.84</v>
      </c>
      <c r="M2764" s="2" cm="1">
        <f t="array" ref="M2764">IFERROR(_xlfn.IFS(AND(F2764="Furniture",C2764="First Class",I2764&gt;5),H2764-(H2764*10%),AND(F2764="Technology",C2764="Same Day",I2764&gt;6),H2764-(H2764*12%),AND(F2764="Office Supplies",OR(C2764="Second Day",C2764="Standard Class"),I2764&gt;4),H2764-(H2764*8%)),H2764)</f>
        <v>101.84</v>
      </c>
      <c r="N2764" s="2" cm="1">
        <f t="array" ref="N2764">IFERROR(_xlfn.IFS(AND(J2764="Yes",F2764="Furniture",OR(C2764="Second Day",C2764="Standard Class"),I2764&gt;3),H2764-(H2764*15%),AND(J2764="Yes",F2764="Technology",C2764="Same Day",I2764&gt;4),H2764-(H2764*18%),AND(J2764="Yes",F2764="Office Supplies",C2764="First Class",I2764&gt;5),H2764-(H2764*20%)),H2764)</f>
        <v>101.84</v>
      </c>
      <c r="O2764" s="2"/>
    </row>
    <row r="2765" spans="1:15" ht="15.75" customHeight="1" x14ac:dyDescent="0.3">
      <c r="A2765" s="2" t="s">
        <v>1404</v>
      </c>
      <c r="B2765" s="3">
        <v>42908</v>
      </c>
      <c r="C2765" s="2" t="s">
        <v>24</v>
      </c>
      <c r="D2765" s="2" t="s">
        <v>38</v>
      </c>
      <c r="E2765" s="2" t="s">
        <v>46</v>
      </c>
      <c r="F2765" s="2" t="s">
        <v>21</v>
      </c>
      <c r="G2765" s="2" t="s">
        <v>32</v>
      </c>
      <c r="H2765" s="2">
        <v>10.332000000000003</v>
      </c>
      <c r="I2765" s="2">
        <v>3</v>
      </c>
      <c r="J2765" s="2" t="s">
        <v>16</v>
      </c>
      <c r="K2765" s="2">
        <f t="shared" si="86"/>
        <v>10.332000000000003</v>
      </c>
      <c r="L2765" s="2">
        <f t="shared" si="87"/>
        <v>10.332000000000003</v>
      </c>
      <c r="M2765" s="2" cm="1">
        <f t="array" ref="M2765">IFERROR(_xlfn.IFS(AND(F2765="Furniture",C2765="First Class",I2765&gt;5),H2765-(H2765*10%),AND(F2765="Technology",C2765="Same Day",I2765&gt;6),H2765-(H2765*12%),AND(F2765="Office Supplies",OR(C2765="Second Day",C2765="Standard Class"),I2765&gt;4),H2765-(H2765*8%)),H2765)</f>
        <v>10.332000000000003</v>
      </c>
      <c r="N2765" s="2" cm="1">
        <f t="array" ref="N2765">IFERROR(_xlfn.IFS(AND(J2765="Yes",F2765="Furniture",OR(C2765="Second Day",C2765="Standard Class"),I2765&gt;3),H2765-(H2765*15%),AND(J2765="Yes",F2765="Technology",C2765="Same Day",I2765&gt;4),H2765-(H2765*18%),AND(J2765="Yes",F2765="Office Supplies",C2765="First Class",I2765&gt;5),H2765-(H2765*20%)),H2765)</f>
        <v>10.332000000000003</v>
      </c>
      <c r="O2765" s="2"/>
    </row>
    <row r="2766" spans="1:15" ht="15.75" customHeight="1" x14ac:dyDescent="0.3">
      <c r="A2766" s="2" t="s">
        <v>1404</v>
      </c>
      <c r="B2766" s="3">
        <v>42908</v>
      </c>
      <c r="C2766" s="2" t="s">
        <v>24</v>
      </c>
      <c r="D2766" s="2" t="s">
        <v>38</v>
      </c>
      <c r="E2766" s="2" t="s">
        <v>46</v>
      </c>
      <c r="F2766" s="2" t="s">
        <v>21</v>
      </c>
      <c r="G2766" s="2" t="s">
        <v>32</v>
      </c>
      <c r="H2766" s="2">
        <v>31.155000000000005</v>
      </c>
      <c r="I2766" s="2">
        <v>5</v>
      </c>
      <c r="J2766" s="2" t="s">
        <v>16</v>
      </c>
      <c r="K2766" s="2">
        <f t="shared" si="86"/>
        <v>31.155000000000005</v>
      </c>
      <c r="L2766" s="2">
        <f t="shared" si="87"/>
        <v>31.155000000000005</v>
      </c>
      <c r="M2766" s="2" cm="1">
        <f t="array" ref="M2766">IFERROR(_xlfn.IFS(AND(F2766="Furniture",C2766="First Class",I2766&gt;5),H2766-(H2766*10%),AND(F2766="Technology",C2766="Same Day",I2766&gt;6),H2766-(H2766*12%),AND(F2766="Office Supplies",OR(C2766="Second Day",C2766="Standard Class"),I2766&gt;4),H2766-(H2766*8%)),H2766)</f>
        <v>28.662600000000005</v>
      </c>
      <c r="N2766" s="2" cm="1">
        <f t="array" ref="N2766">IFERROR(_xlfn.IFS(AND(J2766="Yes",F2766="Furniture",OR(C2766="Second Day",C2766="Standard Class"),I2766&gt;3),H2766-(H2766*15%),AND(J2766="Yes",F2766="Technology",C2766="Same Day",I2766&gt;4),H2766-(H2766*18%),AND(J2766="Yes",F2766="Office Supplies",C2766="First Class",I2766&gt;5),H2766-(H2766*20%)),H2766)</f>
        <v>31.155000000000005</v>
      </c>
      <c r="O2766" s="2"/>
    </row>
    <row r="2767" spans="1:15" ht="15.75" customHeight="1" x14ac:dyDescent="0.3">
      <c r="A2767" s="2" t="s">
        <v>1404</v>
      </c>
      <c r="B2767" s="3">
        <v>42908</v>
      </c>
      <c r="C2767" s="2" t="s">
        <v>24</v>
      </c>
      <c r="D2767" s="2" t="s">
        <v>38</v>
      </c>
      <c r="E2767" s="2" t="s">
        <v>46</v>
      </c>
      <c r="F2767" s="2" t="s">
        <v>21</v>
      </c>
      <c r="G2767" s="2" t="s">
        <v>26</v>
      </c>
      <c r="H2767" s="2">
        <v>8.9280000000000008</v>
      </c>
      <c r="I2767" s="2">
        <v>2</v>
      </c>
      <c r="J2767" s="2" t="s">
        <v>16</v>
      </c>
      <c r="K2767" s="2">
        <f t="shared" si="86"/>
        <v>8.9280000000000008</v>
      </c>
      <c r="L2767" s="2">
        <f t="shared" si="87"/>
        <v>8.9280000000000008</v>
      </c>
      <c r="M2767" s="2" cm="1">
        <f t="array" ref="M2767">IFERROR(_xlfn.IFS(AND(F2767="Furniture",C2767="First Class",I2767&gt;5),H2767-(H2767*10%),AND(F2767="Technology",C2767="Same Day",I2767&gt;6),H2767-(H2767*12%),AND(F2767="Office Supplies",OR(C2767="Second Day",C2767="Standard Class"),I2767&gt;4),H2767-(H2767*8%)),H2767)</f>
        <v>8.9280000000000008</v>
      </c>
      <c r="N2767" s="2" cm="1">
        <f t="array" ref="N2767">IFERROR(_xlfn.IFS(AND(J2767="Yes",F2767="Furniture",OR(C2767="Second Day",C2767="Standard Class"),I2767&gt;3),H2767-(H2767*15%),AND(J2767="Yes",F2767="Technology",C2767="Same Day",I2767&gt;4),H2767-(H2767*18%),AND(J2767="Yes",F2767="Office Supplies",C2767="First Class",I2767&gt;5),H2767-(H2767*20%)),H2767)</f>
        <v>8.9280000000000008</v>
      </c>
      <c r="O2767" s="2"/>
    </row>
    <row r="2768" spans="1:15" ht="15.75" customHeight="1" x14ac:dyDescent="0.3">
      <c r="A2768" s="2" t="s">
        <v>1405</v>
      </c>
      <c r="B2768" s="3">
        <v>42750</v>
      </c>
      <c r="C2768" s="2" t="s">
        <v>54</v>
      </c>
      <c r="D2768" s="2" t="s">
        <v>12</v>
      </c>
      <c r="E2768" s="2" t="s">
        <v>46</v>
      </c>
      <c r="F2768" s="2" t="s">
        <v>21</v>
      </c>
      <c r="G2768" s="2" t="s">
        <v>33</v>
      </c>
      <c r="H2768" s="2">
        <v>34.384</v>
      </c>
      <c r="I2768" s="2">
        <v>1</v>
      </c>
      <c r="J2768" s="2" t="s">
        <v>16</v>
      </c>
      <c r="K2768" s="2">
        <f t="shared" si="86"/>
        <v>34.384</v>
      </c>
      <c r="L2768" s="2">
        <f t="shared" si="87"/>
        <v>34.384</v>
      </c>
      <c r="M2768" s="2" cm="1">
        <f t="array" ref="M2768">IFERROR(_xlfn.IFS(AND(F2768="Furniture",C2768="First Class",I2768&gt;5),H2768-(H2768*10%),AND(F2768="Technology",C2768="Same Day",I2768&gt;6),H2768-(H2768*12%),AND(F2768="Office Supplies",OR(C2768="Second Day",C2768="Standard Class"),I2768&gt;4),H2768-(H2768*8%)),H2768)</f>
        <v>34.384</v>
      </c>
      <c r="N2768" s="2" cm="1">
        <f t="array" ref="N2768">IFERROR(_xlfn.IFS(AND(J2768="Yes",F2768="Furniture",OR(C2768="Second Day",C2768="Standard Class"),I2768&gt;3),H2768-(H2768*15%),AND(J2768="Yes",F2768="Technology",C2768="Same Day",I2768&gt;4),H2768-(H2768*18%),AND(J2768="Yes",F2768="Office Supplies",C2768="First Class",I2768&gt;5),H2768-(H2768*20%)),H2768)</f>
        <v>34.384</v>
      </c>
      <c r="O2768" s="2"/>
    </row>
    <row r="2769" spans="1:15" ht="15.75" customHeight="1" x14ac:dyDescent="0.3">
      <c r="A2769" s="2" t="s">
        <v>1405</v>
      </c>
      <c r="B2769" s="3">
        <v>42750</v>
      </c>
      <c r="C2769" s="2" t="s">
        <v>54</v>
      </c>
      <c r="D2769" s="2" t="s">
        <v>12</v>
      </c>
      <c r="E2769" s="2" t="s">
        <v>46</v>
      </c>
      <c r="F2769" s="2" t="s">
        <v>21</v>
      </c>
      <c r="G2769" s="2" t="s">
        <v>33</v>
      </c>
      <c r="H2769" s="2">
        <v>1924.1599999999999</v>
      </c>
      <c r="I2769" s="2">
        <v>8</v>
      </c>
      <c r="J2769" s="2" t="s">
        <v>16</v>
      </c>
      <c r="K2769" s="2">
        <f t="shared" si="86"/>
        <v>1635.5359999999998</v>
      </c>
      <c r="L2769" s="2">
        <f t="shared" si="87"/>
        <v>1924.1599999999999</v>
      </c>
      <c r="M2769" s="2" cm="1">
        <f t="array" ref="M2769">IFERROR(_xlfn.IFS(AND(F2769="Furniture",C2769="First Class",I2769&gt;5),H2769-(H2769*10%),AND(F2769="Technology",C2769="Same Day",I2769&gt;6),H2769-(H2769*12%),AND(F2769="Office Supplies",OR(C2769="Second Day",C2769="Standard Class"),I2769&gt;4),H2769-(H2769*8%)),H2769)</f>
        <v>1924.1599999999999</v>
      </c>
      <c r="N2769" s="2" cm="1">
        <f t="array" ref="N2769">IFERROR(_xlfn.IFS(AND(J2769="Yes",F2769="Furniture",OR(C2769="Second Day",C2769="Standard Class"),I2769&gt;3),H2769-(H2769*15%),AND(J2769="Yes",F2769="Technology",C2769="Same Day",I2769&gt;4),H2769-(H2769*18%),AND(J2769="Yes",F2769="Office Supplies",C2769="First Class",I2769&gt;5),H2769-(H2769*20%)),H2769)</f>
        <v>1924.1599999999999</v>
      </c>
      <c r="O2769" s="2"/>
    </row>
    <row r="2770" spans="1:15" ht="15.75" customHeight="1" x14ac:dyDescent="0.3">
      <c r="A2770" s="2" t="s">
        <v>1406</v>
      </c>
      <c r="B2770" s="3">
        <v>42096</v>
      </c>
      <c r="C2770" s="2" t="s">
        <v>24</v>
      </c>
      <c r="D2770" s="2" t="s">
        <v>12</v>
      </c>
      <c r="E2770" s="2" t="s">
        <v>39</v>
      </c>
      <c r="F2770" s="2" t="s">
        <v>21</v>
      </c>
      <c r="G2770" s="2" t="s">
        <v>33</v>
      </c>
      <c r="H2770" s="2">
        <v>32.191999999999993</v>
      </c>
      <c r="I2770" s="2">
        <v>2</v>
      </c>
      <c r="J2770" s="2" t="s">
        <v>16</v>
      </c>
      <c r="K2770" s="2">
        <f t="shared" si="86"/>
        <v>32.191999999999993</v>
      </c>
      <c r="L2770" s="2">
        <f t="shared" si="87"/>
        <v>32.191999999999993</v>
      </c>
      <c r="M2770" s="2" cm="1">
        <f t="array" ref="M2770">IFERROR(_xlfn.IFS(AND(F2770="Furniture",C2770="First Class",I2770&gt;5),H2770-(H2770*10%),AND(F2770="Technology",C2770="Same Day",I2770&gt;6),H2770-(H2770*12%),AND(F2770="Office Supplies",OR(C2770="Second Day",C2770="Standard Class"),I2770&gt;4),H2770-(H2770*8%)),H2770)</f>
        <v>32.191999999999993</v>
      </c>
      <c r="N2770" s="2" cm="1">
        <f t="array" ref="N2770">IFERROR(_xlfn.IFS(AND(J2770="Yes",F2770="Furniture",OR(C2770="Second Day",C2770="Standard Class"),I2770&gt;3),H2770-(H2770*15%),AND(J2770="Yes",F2770="Technology",C2770="Same Day",I2770&gt;4),H2770-(H2770*18%),AND(J2770="Yes",F2770="Office Supplies",C2770="First Class",I2770&gt;5),H2770-(H2770*20%)),H2770)</f>
        <v>32.191999999999993</v>
      </c>
      <c r="O2770" s="2"/>
    </row>
    <row r="2771" spans="1:15" ht="15.75" customHeight="1" x14ac:dyDescent="0.3">
      <c r="A2771" s="2" t="s">
        <v>1406</v>
      </c>
      <c r="B2771" s="3">
        <v>42096</v>
      </c>
      <c r="C2771" s="2" t="s">
        <v>24</v>
      </c>
      <c r="D2771" s="2" t="s">
        <v>12</v>
      </c>
      <c r="E2771" s="2" t="s">
        <v>39</v>
      </c>
      <c r="F2771" s="2" t="s">
        <v>30</v>
      </c>
      <c r="G2771" s="2" t="s">
        <v>49</v>
      </c>
      <c r="H2771" s="2">
        <v>50.120000000000005</v>
      </c>
      <c r="I2771" s="2">
        <v>7</v>
      </c>
      <c r="J2771" s="2" t="s">
        <v>16</v>
      </c>
      <c r="K2771" s="2">
        <f t="shared" si="86"/>
        <v>50.120000000000005</v>
      </c>
      <c r="L2771" s="2">
        <f t="shared" si="87"/>
        <v>50.120000000000005</v>
      </c>
      <c r="M2771" s="2" cm="1">
        <f t="array" ref="M2771">IFERROR(_xlfn.IFS(AND(F2771="Furniture",C2771="First Class",I2771&gt;5),H2771-(H2771*10%),AND(F2771="Technology",C2771="Same Day",I2771&gt;6),H2771-(H2771*12%),AND(F2771="Office Supplies",OR(C2771="Second Day",C2771="Standard Class"),I2771&gt;4),H2771-(H2771*8%)),H2771)</f>
        <v>50.120000000000005</v>
      </c>
      <c r="N2771" s="2" cm="1">
        <f t="array" ref="N2771">IFERROR(_xlfn.IFS(AND(J2771="Yes",F2771="Furniture",OR(C2771="Second Day",C2771="Standard Class"),I2771&gt;3),H2771-(H2771*15%),AND(J2771="Yes",F2771="Technology",C2771="Same Day",I2771&gt;4),H2771-(H2771*18%),AND(J2771="Yes",F2771="Office Supplies",C2771="First Class",I2771&gt;5),H2771-(H2771*20%)),H2771)</f>
        <v>50.120000000000005</v>
      </c>
      <c r="O2771" s="2"/>
    </row>
    <row r="2772" spans="1:15" ht="15.75" customHeight="1" x14ac:dyDescent="0.3">
      <c r="A2772" s="2" t="s">
        <v>1406</v>
      </c>
      <c r="B2772" s="3">
        <v>42096</v>
      </c>
      <c r="C2772" s="2" t="s">
        <v>24</v>
      </c>
      <c r="D2772" s="2" t="s">
        <v>12</v>
      </c>
      <c r="E2772" s="2" t="s">
        <v>39</v>
      </c>
      <c r="F2772" s="2" t="s">
        <v>30</v>
      </c>
      <c r="G2772" s="2" t="s">
        <v>49</v>
      </c>
      <c r="H2772" s="2">
        <v>47.975999999999999</v>
      </c>
      <c r="I2772" s="2">
        <v>3</v>
      </c>
      <c r="J2772" s="2" t="s">
        <v>16</v>
      </c>
      <c r="K2772" s="2">
        <f t="shared" si="86"/>
        <v>47.975999999999999</v>
      </c>
      <c r="L2772" s="2">
        <f t="shared" si="87"/>
        <v>47.975999999999999</v>
      </c>
      <c r="M2772" s="2" cm="1">
        <f t="array" ref="M2772">IFERROR(_xlfn.IFS(AND(F2772="Furniture",C2772="First Class",I2772&gt;5),H2772-(H2772*10%),AND(F2772="Technology",C2772="Same Day",I2772&gt;6),H2772-(H2772*12%),AND(F2772="Office Supplies",OR(C2772="Second Day",C2772="Standard Class"),I2772&gt;4),H2772-(H2772*8%)),H2772)</f>
        <v>47.975999999999999</v>
      </c>
      <c r="N2772" s="2" cm="1">
        <f t="array" ref="N2772">IFERROR(_xlfn.IFS(AND(J2772="Yes",F2772="Furniture",OR(C2772="Second Day",C2772="Standard Class"),I2772&gt;3),H2772-(H2772*15%),AND(J2772="Yes",F2772="Technology",C2772="Same Day",I2772&gt;4),H2772-(H2772*18%),AND(J2772="Yes",F2772="Office Supplies",C2772="First Class",I2772&gt;5),H2772-(H2772*20%)),H2772)</f>
        <v>47.975999999999999</v>
      </c>
      <c r="O2772" s="2"/>
    </row>
    <row r="2773" spans="1:15" ht="15.75" customHeight="1" x14ac:dyDescent="0.3">
      <c r="A2773" s="2" t="s">
        <v>1407</v>
      </c>
      <c r="B2773" s="3">
        <v>42616</v>
      </c>
      <c r="C2773" s="2" t="s">
        <v>24</v>
      </c>
      <c r="D2773" s="2" t="s">
        <v>12</v>
      </c>
      <c r="E2773" s="2" t="s">
        <v>39</v>
      </c>
      <c r="F2773" s="2" t="s">
        <v>21</v>
      </c>
      <c r="G2773" s="2" t="s">
        <v>26</v>
      </c>
      <c r="H2773" s="2">
        <v>54.5</v>
      </c>
      <c r="I2773" s="2">
        <v>5</v>
      </c>
      <c r="J2773" s="2" t="s">
        <v>16</v>
      </c>
      <c r="K2773" s="2">
        <f t="shared" si="86"/>
        <v>54.5</v>
      </c>
      <c r="L2773" s="2">
        <f t="shared" si="87"/>
        <v>54.5</v>
      </c>
      <c r="M2773" s="2" cm="1">
        <f t="array" ref="M2773">IFERROR(_xlfn.IFS(AND(F2773="Furniture",C2773="First Class",I2773&gt;5),H2773-(H2773*10%),AND(F2773="Technology",C2773="Same Day",I2773&gt;6),H2773-(H2773*12%),AND(F2773="Office Supplies",OR(C2773="Second Day",C2773="Standard Class"),I2773&gt;4),H2773-(H2773*8%)),H2773)</f>
        <v>50.14</v>
      </c>
      <c r="N2773" s="2" cm="1">
        <f t="array" ref="N2773">IFERROR(_xlfn.IFS(AND(J2773="Yes",F2773="Furniture",OR(C2773="Second Day",C2773="Standard Class"),I2773&gt;3),H2773-(H2773*15%),AND(J2773="Yes",F2773="Technology",C2773="Same Day",I2773&gt;4),H2773-(H2773*18%),AND(J2773="Yes",F2773="Office Supplies",C2773="First Class",I2773&gt;5),H2773-(H2773*20%)),H2773)</f>
        <v>54.5</v>
      </c>
      <c r="O2773" s="2"/>
    </row>
    <row r="2774" spans="1:15" ht="15.75" customHeight="1" x14ac:dyDescent="0.3">
      <c r="A2774" s="2" t="s">
        <v>1408</v>
      </c>
      <c r="B2774" s="3">
        <v>43079</v>
      </c>
      <c r="C2774" s="2" t="s">
        <v>54</v>
      </c>
      <c r="D2774" s="2" t="s">
        <v>12</v>
      </c>
      <c r="E2774" s="2" t="s">
        <v>13</v>
      </c>
      <c r="F2774" s="2" t="s">
        <v>14</v>
      </c>
      <c r="G2774" s="2" t="s">
        <v>28</v>
      </c>
      <c r="H2774" s="2">
        <v>19.103999999999999</v>
      </c>
      <c r="I2774" s="2">
        <v>3</v>
      </c>
      <c r="J2774" s="2" t="s">
        <v>16</v>
      </c>
      <c r="K2774" s="2">
        <f t="shared" si="86"/>
        <v>19.103999999999999</v>
      </c>
      <c r="L2774" s="2">
        <f t="shared" si="87"/>
        <v>19.103999999999999</v>
      </c>
      <c r="M2774" s="2" cm="1">
        <f t="array" ref="M2774">IFERROR(_xlfn.IFS(AND(F2774="Furniture",C2774="First Class",I2774&gt;5),H2774-(H2774*10%),AND(F2774="Technology",C2774="Same Day",I2774&gt;6),H2774-(H2774*12%),AND(F2774="Office Supplies",OR(C2774="Second Day",C2774="Standard Class"),I2774&gt;4),H2774-(H2774*8%)),H2774)</f>
        <v>19.103999999999999</v>
      </c>
      <c r="N2774" s="2" cm="1">
        <f t="array" ref="N2774">IFERROR(_xlfn.IFS(AND(J2774="Yes",F2774="Furniture",OR(C2774="Second Day",C2774="Standard Class"),I2774&gt;3),H2774-(H2774*15%),AND(J2774="Yes",F2774="Technology",C2774="Same Day",I2774&gt;4),H2774-(H2774*18%),AND(J2774="Yes",F2774="Office Supplies",C2774="First Class",I2774&gt;5),H2774-(H2774*20%)),H2774)</f>
        <v>19.103999999999999</v>
      </c>
      <c r="O2774" s="2"/>
    </row>
    <row r="2775" spans="1:15" ht="15.75" customHeight="1" x14ac:dyDescent="0.3">
      <c r="A2775" s="2" t="s">
        <v>1409</v>
      </c>
      <c r="B2775" s="3">
        <v>42696</v>
      </c>
      <c r="C2775" s="2" t="s">
        <v>24</v>
      </c>
      <c r="D2775" s="2" t="s">
        <v>12</v>
      </c>
      <c r="E2775" s="2" t="s">
        <v>39</v>
      </c>
      <c r="F2775" s="2" t="s">
        <v>21</v>
      </c>
      <c r="G2775" s="2" t="s">
        <v>32</v>
      </c>
      <c r="H2775" s="2">
        <v>49.44</v>
      </c>
      <c r="I2775" s="2">
        <v>3</v>
      </c>
      <c r="J2775" s="2" t="s">
        <v>16</v>
      </c>
      <c r="K2775" s="2">
        <f t="shared" si="86"/>
        <v>49.44</v>
      </c>
      <c r="L2775" s="2">
        <f t="shared" si="87"/>
        <v>49.44</v>
      </c>
      <c r="M2775" s="2" cm="1">
        <f t="array" ref="M2775">IFERROR(_xlfn.IFS(AND(F2775="Furniture",C2775="First Class",I2775&gt;5),H2775-(H2775*10%),AND(F2775="Technology",C2775="Same Day",I2775&gt;6),H2775-(H2775*12%),AND(F2775="Office Supplies",OR(C2775="Second Day",C2775="Standard Class"),I2775&gt;4),H2775-(H2775*8%)),H2775)</f>
        <v>49.44</v>
      </c>
      <c r="N2775" s="2" cm="1">
        <f t="array" ref="N2775">IFERROR(_xlfn.IFS(AND(J2775="Yes",F2775="Furniture",OR(C2775="Second Day",C2775="Standard Class"),I2775&gt;3),H2775-(H2775*15%),AND(J2775="Yes",F2775="Technology",C2775="Same Day",I2775&gt;4),H2775-(H2775*18%),AND(J2775="Yes",F2775="Office Supplies",C2775="First Class",I2775&gt;5),H2775-(H2775*20%)),H2775)</f>
        <v>49.44</v>
      </c>
      <c r="O2775" s="2"/>
    </row>
    <row r="2776" spans="1:15" ht="15.75" customHeight="1" x14ac:dyDescent="0.3">
      <c r="A2776" s="2" t="s">
        <v>1410</v>
      </c>
      <c r="B2776" s="3">
        <v>43050</v>
      </c>
      <c r="C2776" s="2" t="s">
        <v>24</v>
      </c>
      <c r="D2776" s="2" t="s">
        <v>38</v>
      </c>
      <c r="E2776" s="2" t="s">
        <v>46</v>
      </c>
      <c r="F2776" s="2" t="s">
        <v>21</v>
      </c>
      <c r="G2776" s="2" t="s">
        <v>35</v>
      </c>
      <c r="H2776" s="2">
        <v>10.368000000000002</v>
      </c>
      <c r="I2776" s="2">
        <v>2</v>
      </c>
      <c r="J2776" s="2" t="s">
        <v>16</v>
      </c>
      <c r="K2776" s="2">
        <f t="shared" si="86"/>
        <v>10.368000000000002</v>
      </c>
      <c r="L2776" s="2">
        <f t="shared" si="87"/>
        <v>10.368000000000002</v>
      </c>
      <c r="M2776" s="2" cm="1">
        <f t="array" ref="M2776">IFERROR(_xlfn.IFS(AND(F2776="Furniture",C2776="First Class",I2776&gt;5),H2776-(H2776*10%),AND(F2776="Technology",C2776="Same Day",I2776&gt;6),H2776-(H2776*12%),AND(F2776="Office Supplies",OR(C2776="Second Day",C2776="Standard Class"),I2776&gt;4),H2776-(H2776*8%)),H2776)</f>
        <v>10.368000000000002</v>
      </c>
      <c r="N2776" s="2" cm="1">
        <f t="array" ref="N2776">IFERROR(_xlfn.IFS(AND(J2776="Yes",F2776="Furniture",OR(C2776="Second Day",C2776="Standard Class"),I2776&gt;3),H2776-(H2776*15%),AND(J2776="Yes",F2776="Technology",C2776="Same Day",I2776&gt;4),H2776-(H2776*18%),AND(J2776="Yes",F2776="Office Supplies",C2776="First Class",I2776&gt;5),H2776-(H2776*20%)),H2776)</f>
        <v>10.368000000000002</v>
      </c>
      <c r="O2776" s="2"/>
    </row>
    <row r="2777" spans="1:15" ht="15.75" customHeight="1" x14ac:dyDescent="0.3">
      <c r="A2777" s="2" t="s">
        <v>1411</v>
      </c>
      <c r="B2777" s="3">
        <v>42664</v>
      </c>
      <c r="C2777" s="2" t="s">
        <v>24</v>
      </c>
      <c r="D2777" s="2" t="s">
        <v>12</v>
      </c>
      <c r="E2777" s="2" t="s">
        <v>20</v>
      </c>
      <c r="F2777" s="2" t="s">
        <v>21</v>
      </c>
      <c r="G2777" s="2" t="s">
        <v>26</v>
      </c>
      <c r="H2777" s="2">
        <v>154.44</v>
      </c>
      <c r="I2777" s="2">
        <v>3</v>
      </c>
      <c r="J2777" s="2" t="s">
        <v>16</v>
      </c>
      <c r="K2777" s="2">
        <f t="shared" si="86"/>
        <v>154.44</v>
      </c>
      <c r="L2777" s="2">
        <f t="shared" si="87"/>
        <v>154.44</v>
      </c>
      <c r="M2777" s="2" cm="1">
        <f t="array" ref="M2777">IFERROR(_xlfn.IFS(AND(F2777="Furniture",C2777="First Class",I2777&gt;5),H2777-(H2777*10%),AND(F2777="Technology",C2777="Same Day",I2777&gt;6),H2777-(H2777*12%),AND(F2777="Office Supplies",OR(C2777="Second Day",C2777="Standard Class"),I2777&gt;4),H2777-(H2777*8%)),H2777)</f>
        <v>154.44</v>
      </c>
      <c r="N2777" s="2" cm="1">
        <f t="array" ref="N2777">IFERROR(_xlfn.IFS(AND(J2777="Yes",F2777="Furniture",OR(C2777="Second Day",C2777="Standard Class"),I2777&gt;3),H2777-(H2777*15%),AND(J2777="Yes",F2777="Technology",C2777="Same Day",I2777&gt;4),H2777-(H2777*18%),AND(J2777="Yes",F2777="Office Supplies",C2777="First Class",I2777&gt;5),H2777-(H2777*20%)),H2777)</f>
        <v>154.44</v>
      </c>
      <c r="O2777" s="2"/>
    </row>
    <row r="2778" spans="1:15" ht="15.75" customHeight="1" x14ac:dyDescent="0.3">
      <c r="A2778" s="2" t="s">
        <v>1412</v>
      </c>
      <c r="B2778" s="3">
        <v>42359</v>
      </c>
      <c r="C2778" s="2" t="s">
        <v>24</v>
      </c>
      <c r="D2778" s="2" t="s">
        <v>19</v>
      </c>
      <c r="E2778" s="2" t="s">
        <v>20</v>
      </c>
      <c r="F2778" s="2" t="s">
        <v>21</v>
      </c>
      <c r="G2778" s="2" t="s">
        <v>33</v>
      </c>
      <c r="H2778" s="2">
        <v>60.984000000000009</v>
      </c>
      <c r="I2778" s="2">
        <v>7</v>
      </c>
      <c r="J2778" s="2" t="s">
        <v>16</v>
      </c>
      <c r="K2778" s="2">
        <f t="shared" si="86"/>
        <v>60.984000000000009</v>
      </c>
      <c r="L2778" s="2">
        <f t="shared" si="87"/>
        <v>60.984000000000009</v>
      </c>
      <c r="M2778" s="2" cm="1">
        <f t="array" ref="M2778">IFERROR(_xlfn.IFS(AND(F2778="Furniture",C2778="First Class",I2778&gt;5),H2778-(H2778*10%),AND(F2778="Technology",C2778="Same Day",I2778&gt;6),H2778-(H2778*12%),AND(F2778="Office Supplies",OR(C2778="Second Day",C2778="Standard Class"),I2778&gt;4),H2778-(H2778*8%)),H2778)</f>
        <v>56.105280000000008</v>
      </c>
      <c r="N2778" s="2" cm="1">
        <f t="array" ref="N2778">IFERROR(_xlfn.IFS(AND(J2778="Yes",F2778="Furniture",OR(C2778="Second Day",C2778="Standard Class"),I2778&gt;3),H2778-(H2778*15%),AND(J2778="Yes",F2778="Technology",C2778="Same Day",I2778&gt;4),H2778-(H2778*18%),AND(J2778="Yes",F2778="Office Supplies",C2778="First Class",I2778&gt;5),H2778-(H2778*20%)),H2778)</f>
        <v>60.984000000000009</v>
      </c>
      <c r="O2778" s="2"/>
    </row>
    <row r="2779" spans="1:15" ht="15.75" customHeight="1" x14ac:dyDescent="0.3">
      <c r="A2779" s="2" t="s">
        <v>1413</v>
      </c>
      <c r="B2779" s="3">
        <v>42202</v>
      </c>
      <c r="C2779" s="2" t="s">
        <v>11</v>
      </c>
      <c r="D2779" s="2" t="s">
        <v>12</v>
      </c>
      <c r="E2779" s="2" t="s">
        <v>20</v>
      </c>
      <c r="F2779" s="2" t="s">
        <v>14</v>
      </c>
      <c r="G2779" s="2" t="s">
        <v>15</v>
      </c>
      <c r="H2779" s="2">
        <v>195.46600000000001</v>
      </c>
      <c r="I2779" s="2">
        <v>2</v>
      </c>
      <c r="J2779" s="2" t="s">
        <v>16</v>
      </c>
      <c r="K2779" s="2">
        <f t="shared" si="86"/>
        <v>195.46600000000001</v>
      </c>
      <c r="L2779" s="2">
        <f t="shared" si="87"/>
        <v>195.46600000000001</v>
      </c>
      <c r="M2779" s="2" cm="1">
        <f t="array" ref="M2779">IFERROR(_xlfn.IFS(AND(F2779="Furniture",C2779="First Class",I2779&gt;5),H2779-(H2779*10%),AND(F2779="Technology",C2779="Same Day",I2779&gt;6),H2779-(H2779*12%),AND(F2779="Office Supplies",OR(C2779="Second Day",C2779="Standard Class"),I2779&gt;4),H2779-(H2779*8%)),H2779)</f>
        <v>195.46600000000001</v>
      </c>
      <c r="N2779" s="2" cm="1">
        <f t="array" ref="N2779">IFERROR(_xlfn.IFS(AND(J2779="Yes",F2779="Furniture",OR(C2779="Second Day",C2779="Standard Class"),I2779&gt;3),H2779-(H2779*15%),AND(J2779="Yes",F2779="Technology",C2779="Same Day",I2779&gt;4),H2779-(H2779*18%),AND(J2779="Yes",F2779="Office Supplies",C2779="First Class",I2779&gt;5),H2779-(H2779*20%)),H2779)</f>
        <v>195.46600000000001</v>
      </c>
      <c r="O2779" s="2"/>
    </row>
    <row r="2780" spans="1:15" ht="15.75" customHeight="1" x14ac:dyDescent="0.3">
      <c r="A2780" s="2" t="s">
        <v>1414</v>
      </c>
      <c r="B2780" s="3">
        <v>42855</v>
      </c>
      <c r="C2780" s="2" t="s">
        <v>24</v>
      </c>
      <c r="D2780" s="2" t="s">
        <v>19</v>
      </c>
      <c r="E2780" s="2" t="s">
        <v>13</v>
      </c>
      <c r="F2780" s="2" t="s">
        <v>14</v>
      </c>
      <c r="G2780" s="2" t="s">
        <v>28</v>
      </c>
      <c r="H2780" s="2">
        <v>23.680000000000003</v>
      </c>
      <c r="I2780" s="2">
        <v>8</v>
      </c>
      <c r="J2780" s="2" t="s">
        <v>16</v>
      </c>
      <c r="K2780" s="2">
        <f t="shared" si="86"/>
        <v>23.680000000000003</v>
      </c>
      <c r="L2780" s="2">
        <f t="shared" si="87"/>
        <v>23.680000000000003</v>
      </c>
      <c r="M2780" s="2" cm="1">
        <f t="array" ref="M2780">IFERROR(_xlfn.IFS(AND(F2780="Furniture",C2780="First Class",I2780&gt;5),H2780-(H2780*10%),AND(F2780="Technology",C2780="Same Day",I2780&gt;6),H2780-(H2780*12%),AND(F2780="Office Supplies",OR(C2780="Second Day",C2780="Standard Class"),I2780&gt;4),H2780-(H2780*8%)),H2780)</f>
        <v>23.680000000000003</v>
      </c>
      <c r="N2780" s="2" cm="1">
        <f t="array" ref="N2780">IFERROR(_xlfn.IFS(AND(J2780="Yes",F2780="Furniture",OR(C2780="Second Day",C2780="Standard Class"),I2780&gt;3),H2780-(H2780*15%),AND(J2780="Yes",F2780="Technology",C2780="Same Day",I2780&gt;4),H2780-(H2780*18%),AND(J2780="Yes",F2780="Office Supplies",C2780="First Class",I2780&gt;5),H2780-(H2780*20%)),H2780)</f>
        <v>23.680000000000003</v>
      </c>
      <c r="O2780" s="2"/>
    </row>
    <row r="2781" spans="1:15" ht="15.75" customHeight="1" x14ac:dyDescent="0.3">
      <c r="A2781" s="2" t="s">
        <v>1414</v>
      </c>
      <c r="B2781" s="3">
        <v>42855</v>
      </c>
      <c r="C2781" s="2" t="s">
        <v>24</v>
      </c>
      <c r="D2781" s="2" t="s">
        <v>19</v>
      </c>
      <c r="E2781" s="2" t="s">
        <v>13</v>
      </c>
      <c r="F2781" s="2" t="s">
        <v>30</v>
      </c>
      <c r="G2781" s="2" t="s">
        <v>49</v>
      </c>
      <c r="H2781" s="2">
        <v>2.3760000000000003</v>
      </c>
      <c r="I2781" s="2">
        <v>3</v>
      </c>
      <c r="J2781" s="2" t="s">
        <v>16</v>
      </c>
      <c r="K2781" s="2">
        <f t="shared" si="86"/>
        <v>2.3760000000000003</v>
      </c>
      <c r="L2781" s="2">
        <f t="shared" si="87"/>
        <v>2.3760000000000003</v>
      </c>
      <c r="M2781" s="2" cm="1">
        <f t="array" ref="M2781">IFERROR(_xlfn.IFS(AND(F2781="Furniture",C2781="First Class",I2781&gt;5),H2781-(H2781*10%),AND(F2781="Technology",C2781="Same Day",I2781&gt;6),H2781-(H2781*12%),AND(F2781="Office Supplies",OR(C2781="Second Day",C2781="Standard Class"),I2781&gt;4),H2781-(H2781*8%)),H2781)</f>
        <v>2.3760000000000003</v>
      </c>
      <c r="N2781" s="2" cm="1">
        <f t="array" ref="N2781">IFERROR(_xlfn.IFS(AND(J2781="Yes",F2781="Furniture",OR(C2781="Second Day",C2781="Standard Class"),I2781&gt;3),H2781-(H2781*15%),AND(J2781="Yes",F2781="Technology",C2781="Same Day",I2781&gt;4),H2781-(H2781*18%),AND(J2781="Yes",F2781="Office Supplies",C2781="First Class",I2781&gt;5),H2781-(H2781*20%)),H2781)</f>
        <v>2.3760000000000003</v>
      </c>
      <c r="O2781" s="2"/>
    </row>
    <row r="2782" spans="1:15" ht="15.75" customHeight="1" x14ac:dyDescent="0.3">
      <c r="A2782" s="2" t="s">
        <v>1415</v>
      </c>
      <c r="B2782" s="3">
        <v>42861</v>
      </c>
      <c r="C2782" s="2" t="s">
        <v>54</v>
      </c>
      <c r="D2782" s="2" t="s">
        <v>12</v>
      </c>
      <c r="E2782" s="2" t="s">
        <v>46</v>
      </c>
      <c r="F2782" s="2" t="s">
        <v>21</v>
      </c>
      <c r="G2782" s="2" t="s">
        <v>22</v>
      </c>
      <c r="H2782" s="2">
        <v>59.2</v>
      </c>
      <c r="I2782" s="2">
        <v>4</v>
      </c>
      <c r="J2782" s="2" t="s">
        <v>16</v>
      </c>
      <c r="K2782" s="2">
        <f t="shared" si="86"/>
        <v>59.2</v>
      </c>
      <c r="L2782" s="2">
        <f t="shared" si="87"/>
        <v>59.2</v>
      </c>
      <c r="M2782" s="2" cm="1">
        <f t="array" ref="M2782">IFERROR(_xlfn.IFS(AND(F2782="Furniture",C2782="First Class",I2782&gt;5),H2782-(H2782*10%),AND(F2782="Technology",C2782="Same Day",I2782&gt;6),H2782-(H2782*12%),AND(F2782="Office Supplies",OR(C2782="Second Day",C2782="Standard Class"),I2782&gt;4),H2782-(H2782*8%)),H2782)</f>
        <v>59.2</v>
      </c>
      <c r="N2782" s="2" cm="1">
        <f t="array" ref="N2782">IFERROR(_xlfn.IFS(AND(J2782="Yes",F2782="Furniture",OR(C2782="Second Day",C2782="Standard Class"),I2782&gt;3),H2782-(H2782*15%),AND(J2782="Yes",F2782="Technology",C2782="Same Day",I2782&gt;4),H2782-(H2782*18%),AND(J2782="Yes",F2782="Office Supplies",C2782="First Class",I2782&gt;5),H2782-(H2782*20%)),H2782)</f>
        <v>59.2</v>
      </c>
      <c r="O2782" s="2"/>
    </row>
    <row r="2783" spans="1:15" ht="15.75" customHeight="1" x14ac:dyDescent="0.3">
      <c r="A2783" s="2" t="s">
        <v>1416</v>
      </c>
      <c r="B2783" s="3">
        <v>43059</v>
      </c>
      <c r="C2783" s="2" t="s">
        <v>24</v>
      </c>
      <c r="D2783" s="2" t="s">
        <v>12</v>
      </c>
      <c r="E2783" s="2" t="s">
        <v>39</v>
      </c>
      <c r="F2783" s="2" t="s">
        <v>21</v>
      </c>
      <c r="G2783" s="2" t="s">
        <v>29</v>
      </c>
      <c r="H2783" s="2">
        <v>22</v>
      </c>
      <c r="I2783" s="2">
        <v>10</v>
      </c>
      <c r="J2783" s="2" t="s">
        <v>16</v>
      </c>
      <c r="K2783" s="2">
        <f t="shared" si="86"/>
        <v>22</v>
      </c>
      <c r="L2783" s="2">
        <f t="shared" si="87"/>
        <v>22</v>
      </c>
      <c r="M2783" s="2" cm="1">
        <f t="array" ref="M2783">IFERROR(_xlfn.IFS(AND(F2783="Furniture",C2783="First Class",I2783&gt;5),H2783-(H2783*10%),AND(F2783="Technology",C2783="Same Day",I2783&gt;6),H2783-(H2783*12%),AND(F2783="Office Supplies",OR(C2783="Second Day",C2783="Standard Class"),I2783&gt;4),H2783-(H2783*8%)),H2783)</f>
        <v>20.239999999999998</v>
      </c>
      <c r="N2783" s="2" cm="1">
        <f t="array" ref="N2783">IFERROR(_xlfn.IFS(AND(J2783="Yes",F2783="Furniture",OR(C2783="Second Day",C2783="Standard Class"),I2783&gt;3),H2783-(H2783*15%),AND(J2783="Yes",F2783="Technology",C2783="Same Day",I2783&gt;4),H2783-(H2783*18%),AND(J2783="Yes",F2783="Office Supplies",C2783="First Class",I2783&gt;5),H2783-(H2783*20%)),H2783)</f>
        <v>22</v>
      </c>
      <c r="O2783" s="2"/>
    </row>
    <row r="2784" spans="1:15" ht="15.75" customHeight="1" x14ac:dyDescent="0.3">
      <c r="A2784" s="2" t="s">
        <v>1417</v>
      </c>
      <c r="B2784" s="3">
        <v>42685</v>
      </c>
      <c r="C2784" s="2" t="s">
        <v>24</v>
      </c>
      <c r="D2784" s="2" t="s">
        <v>12</v>
      </c>
      <c r="E2784" s="2" t="s">
        <v>39</v>
      </c>
      <c r="F2784" s="2" t="s">
        <v>30</v>
      </c>
      <c r="G2784" s="2" t="s">
        <v>31</v>
      </c>
      <c r="H2784" s="2">
        <v>257.98</v>
      </c>
      <c r="I2784" s="2">
        <v>2</v>
      </c>
      <c r="J2784" s="2" t="s">
        <v>16</v>
      </c>
      <c r="K2784" s="2">
        <f t="shared" si="86"/>
        <v>219.28300000000002</v>
      </c>
      <c r="L2784" s="2">
        <f t="shared" si="87"/>
        <v>257.98</v>
      </c>
      <c r="M2784" s="2" cm="1">
        <f t="array" ref="M2784">IFERROR(_xlfn.IFS(AND(F2784="Furniture",C2784="First Class",I2784&gt;5),H2784-(H2784*10%),AND(F2784="Technology",C2784="Same Day",I2784&gt;6),H2784-(H2784*12%),AND(F2784="Office Supplies",OR(C2784="Second Day",C2784="Standard Class"),I2784&gt;4),H2784-(H2784*8%)),H2784)</f>
        <v>257.98</v>
      </c>
      <c r="N2784" s="2" cm="1">
        <f t="array" ref="N2784">IFERROR(_xlfn.IFS(AND(J2784="Yes",F2784="Furniture",OR(C2784="Second Day",C2784="Standard Class"),I2784&gt;3),H2784-(H2784*15%),AND(J2784="Yes",F2784="Technology",C2784="Same Day",I2784&gt;4),H2784-(H2784*18%),AND(J2784="Yes",F2784="Office Supplies",C2784="First Class",I2784&gt;5),H2784-(H2784*20%)),H2784)</f>
        <v>257.98</v>
      </c>
      <c r="O2784" s="2"/>
    </row>
    <row r="2785" spans="1:15" ht="15.75" customHeight="1" x14ac:dyDescent="0.3">
      <c r="A2785" s="2" t="s">
        <v>1418</v>
      </c>
      <c r="B2785" s="3">
        <v>42679</v>
      </c>
      <c r="C2785" s="2" t="s">
        <v>24</v>
      </c>
      <c r="D2785" s="2" t="s">
        <v>19</v>
      </c>
      <c r="E2785" s="2" t="s">
        <v>46</v>
      </c>
      <c r="F2785" s="2" t="s">
        <v>30</v>
      </c>
      <c r="G2785" s="2" t="s">
        <v>31</v>
      </c>
      <c r="H2785" s="2">
        <v>23.987999999999996</v>
      </c>
      <c r="I2785" s="2">
        <v>2</v>
      </c>
      <c r="J2785" s="2" t="s">
        <v>16</v>
      </c>
      <c r="K2785" s="2">
        <f t="shared" si="86"/>
        <v>23.987999999999996</v>
      </c>
      <c r="L2785" s="2">
        <f t="shared" si="87"/>
        <v>23.987999999999996</v>
      </c>
      <c r="M2785" s="2" cm="1">
        <f t="array" ref="M2785">IFERROR(_xlfn.IFS(AND(F2785="Furniture",C2785="First Class",I2785&gt;5),H2785-(H2785*10%),AND(F2785="Technology",C2785="Same Day",I2785&gt;6),H2785-(H2785*12%),AND(F2785="Office Supplies",OR(C2785="Second Day",C2785="Standard Class"),I2785&gt;4),H2785-(H2785*8%)),H2785)</f>
        <v>23.987999999999996</v>
      </c>
      <c r="N2785" s="2" cm="1">
        <f t="array" ref="N2785">IFERROR(_xlfn.IFS(AND(J2785="Yes",F2785="Furniture",OR(C2785="Second Day",C2785="Standard Class"),I2785&gt;3),H2785-(H2785*15%),AND(J2785="Yes",F2785="Technology",C2785="Same Day",I2785&gt;4),H2785-(H2785*18%),AND(J2785="Yes",F2785="Office Supplies",C2785="First Class",I2785&gt;5),H2785-(H2785*20%)),H2785)</f>
        <v>23.987999999999996</v>
      </c>
      <c r="O2785" s="2"/>
    </row>
    <row r="2786" spans="1:15" ht="15.75" customHeight="1" x14ac:dyDescent="0.3">
      <c r="A2786" s="2" t="s">
        <v>1419</v>
      </c>
      <c r="B2786" s="3">
        <v>42652</v>
      </c>
      <c r="C2786" s="2" t="s">
        <v>24</v>
      </c>
      <c r="D2786" s="2" t="s">
        <v>19</v>
      </c>
      <c r="E2786" s="2" t="s">
        <v>46</v>
      </c>
      <c r="F2786" s="2" t="s">
        <v>30</v>
      </c>
      <c r="G2786" s="2" t="s">
        <v>31</v>
      </c>
      <c r="H2786" s="2">
        <v>23.975999999999999</v>
      </c>
      <c r="I2786" s="2">
        <v>4</v>
      </c>
      <c r="J2786" s="2" t="s">
        <v>16</v>
      </c>
      <c r="K2786" s="2">
        <f t="shared" si="86"/>
        <v>23.975999999999999</v>
      </c>
      <c r="L2786" s="2">
        <f t="shared" si="87"/>
        <v>23.975999999999999</v>
      </c>
      <c r="M2786" s="2" cm="1">
        <f t="array" ref="M2786">IFERROR(_xlfn.IFS(AND(F2786="Furniture",C2786="First Class",I2786&gt;5),H2786-(H2786*10%),AND(F2786="Technology",C2786="Same Day",I2786&gt;6),H2786-(H2786*12%),AND(F2786="Office Supplies",OR(C2786="Second Day",C2786="Standard Class"),I2786&gt;4),H2786-(H2786*8%)),H2786)</f>
        <v>23.975999999999999</v>
      </c>
      <c r="N2786" s="2" cm="1">
        <f t="array" ref="N2786">IFERROR(_xlfn.IFS(AND(J2786="Yes",F2786="Furniture",OR(C2786="Second Day",C2786="Standard Class"),I2786&gt;3),H2786-(H2786*15%),AND(J2786="Yes",F2786="Technology",C2786="Same Day",I2786&gt;4),H2786-(H2786*18%),AND(J2786="Yes",F2786="Office Supplies",C2786="First Class",I2786&gt;5),H2786-(H2786*20%)),H2786)</f>
        <v>23.975999999999999</v>
      </c>
      <c r="O2786" s="2"/>
    </row>
    <row r="2787" spans="1:15" ht="15.75" customHeight="1" x14ac:dyDescent="0.3">
      <c r="A2787" s="2" t="s">
        <v>1420</v>
      </c>
      <c r="B2787" s="3">
        <v>42268</v>
      </c>
      <c r="C2787" s="2" t="s">
        <v>54</v>
      </c>
      <c r="D2787" s="2" t="s">
        <v>38</v>
      </c>
      <c r="E2787" s="2" t="s">
        <v>20</v>
      </c>
      <c r="F2787" s="2" t="s">
        <v>14</v>
      </c>
      <c r="G2787" s="2" t="s">
        <v>17</v>
      </c>
      <c r="H2787" s="2">
        <v>601.53599999999994</v>
      </c>
      <c r="I2787" s="2">
        <v>4</v>
      </c>
      <c r="J2787" s="2" t="s">
        <v>16</v>
      </c>
      <c r="K2787" s="2">
        <f t="shared" si="86"/>
        <v>511.30559999999997</v>
      </c>
      <c r="L2787" s="2">
        <f t="shared" si="87"/>
        <v>601.53599999999994</v>
      </c>
      <c r="M2787" s="2" cm="1">
        <f t="array" ref="M2787">IFERROR(_xlfn.IFS(AND(F2787="Furniture",C2787="First Class",I2787&gt;5),H2787-(H2787*10%),AND(F2787="Technology",C2787="Same Day",I2787&gt;6),H2787-(H2787*12%),AND(F2787="Office Supplies",OR(C2787="Second Day",C2787="Standard Class"),I2787&gt;4),H2787-(H2787*8%)),H2787)</f>
        <v>601.53599999999994</v>
      </c>
      <c r="N2787" s="2" cm="1">
        <f t="array" ref="N2787">IFERROR(_xlfn.IFS(AND(J2787="Yes",F2787="Furniture",OR(C2787="Second Day",C2787="Standard Class"),I2787&gt;3),H2787-(H2787*15%),AND(J2787="Yes",F2787="Technology",C2787="Same Day",I2787&gt;4),H2787-(H2787*18%),AND(J2787="Yes",F2787="Office Supplies",C2787="First Class",I2787&gt;5),H2787-(H2787*20%)),H2787)</f>
        <v>601.53599999999994</v>
      </c>
      <c r="O2787" s="2"/>
    </row>
    <row r="2788" spans="1:15" ht="15.75" customHeight="1" x14ac:dyDescent="0.3">
      <c r="A2788" s="2" t="s">
        <v>1420</v>
      </c>
      <c r="B2788" s="3">
        <v>42268</v>
      </c>
      <c r="C2788" s="2" t="s">
        <v>54</v>
      </c>
      <c r="D2788" s="2" t="s">
        <v>38</v>
      </c>
      <c r="E2788" s="2" t="s">
        <v>20</v>
      </c>
      <c r="F2788" s="2" t="s">
        <v>21</v>
      </c>
      <c r="G2788" s="2" t="s">
        <v>64</v>
      </c>
      <c r="H2788" s="2">
        <v>7.9</v>
      </c>
      <c r="I2788" s="2">
        <v>2</v>
      </c>
      <c r="J2788" s="2" t="s">
        <v>16</v>
      </c>
      <c r="K2788" s="2">
        <f t="shared" si="86"/>
        <v>7.9</v>
      </c>
      <c r="L2788" s="2">
        <f t="shared" si="87"/>
        <v>7.9</v>
      </c>
      <c r="M2788" s="2" cm="1">
        <f t="array" ref="M2788">IFERROR(_xlfn.IFS(AND(F2788="Furniture",C2788="First Class",I2788&gt;5),H2788-(H2788*10%),AND(F2788="Technology",C2788="Same Day",I2788&gt;6),H2788-(H2788*12%),AND(F2788="Office Supplies",OR(C2788="Second Day",C2788="Standard Class"),I2788&gt;4),H2788-(H2788*8%)),H2788)</f>
        <v>7.9</v>
      </c>
      <c r="N2788" s="2" cm="1">
        <f t="array" ref="N2788">IFERROR(_xlfn.IFS(AND(J2788="Yes",F2788="Furniture",OR(C2788="Second Day",C2788="Standard Class"),I2788&gt;3),H2788-(H2788*15%),AND(J2788="Yes",F2788="Technology",C2788="Same Day",I2788&gt;4),H2788-(H2788*18%),AND(J2788="Yes",F2788="Office Supplies",C2788="First Class",I2788&gt;5),H2788-(H2788*20%)),H2788)</f>
        <v>7.9</v>
      </c>
      <c r="O2788" s="2"/>
    </row>
    <row r="2789" spans="1:15" ht="15.75" customHeight="1" x14ac:dyDescent="0.3">
      <c r="A2789" s="2" t="s">
        <v>1421</v>
      </c>
      <c r="B2789" s="3">
        <v>41975</v>
      </c>
      <c r="C2789" s="2" t="s">
        <v>24</v>
      </c>
      <c r="D2789" s="2" t="s">
        <v>19</v>
      </c>
      <c r="E2789" s="2" t="s">
        <v>39</v>
      </c>
      <c r="F2789" s="2" t="s">
        <v>14</v>
      </c>
      <c r="G2789" s="2" t="s">
        <v>28</v>
      </c>
      <c r="H2789" s="2">
        <v>58.36</v>
      </c>
      <c r="I2789" s="2">
        <v>5</v>
      </c>
      <c r="J2789" s="2" t="s">
        <v>16</v>
      </c>
      <c r="K2789" s="2">
        <f t="shared" si="86"/>
        <v>58.36</v>
      </c>
      <c r="L2789" s="2">
        <f t="shared" si="87"/>
        <v>58.36</v>
      </c>
      <c r="M2789" s="2" cm="1">
        <f t="array" ref="M2789">IFERROR(_xlfn.IFS(AND(F2789="Furniture",C2789="First Class",I2789&gt;5),H2789-(H2789*10%),AND(F2789="Technology",C2789="Same Day",I2789&gt;6),H2789-(H2789*12%),AND(F2789="Office Supplies",OR(C2789="Second Day",C2789="Standard Class"),I2789&gt;4),H2789-(H2789*8%)),H2789)</f>
        <v>58.36</v>
      </c>
      <c r="N2789" s="2" cm="1">
        <f t="array" ref="N2789">IFERROR(_xlfn.IFS(AND(J2789="Yes",F2789="Furniture",OR(C2789="Second Day",C2789="Standard Class"),I2789&gt;3),H2789-(H2789*15%),AND(J2789="Yes",F2789="Technology",C2789="Same Day",I2789&gt;4),H2789-(H2789*18%),AND(J2789="Yes",F2789="Office Supplies",C2789="First Class",I2789&gt;5),H2789-(H2789*20%)),H2789)</f>
        <v>58.36</v>
      </c>
      <c r="O2789" s="2"/>
    </row>
    <row r="2790" spans="1:15" ht="15.75" customHeight="1" x14ac:dyDescent="0.3">
      <c r="A2790" s="2" t="s">
        <v>1421</v>
      </c>
      <c r="B2790" s="3">
        <v>41975</v>
      </c>
      <c r="C2790" s="2" t="s">
        <v>24</v>
      </c>
      <c r="D2790" s="2" t="s">
        <v>19</v>
      </c>
      <c r="E2790" s="2" t="s">
        <v>39</v>
      </c>
      <c r="F2790" s="2" t="s">
        <v>21</v>
      </c>
      <c r="G2790" s="2" t="s">
        <v>29</v>
      </c>
      <c r="H2790" s="2">
        <v>16.463999999999999</v>
      </c>
      <c r="I2790" s="2">
        <v>7</v>
      </c>
      <c r="J2790" s="2" t="s">
        <v>16</v>
      </c>
      <c r="K2790" s="2">
        <f t="shared" si="86"/>
        <v>16.463999999999999</v>
      </c>
      <c r="L2790" s="2">
        <f t="shared" si="87"/>
        <v>16.463999999999999</v>
      </c>
      <c r="M2790" s="2" cm="1">
        <f t="array" ref="M2790">IFERROR(_xlfn.IFS(AND(F2790="Furniture",C2790="First Class",I2790&gt;5),H2790-(H2790*10%),AND(F2790="Technology",C2790="Same Day",I2790&gt;6),H2790-(H2790*12%),AND(F2790="Office Supplies",OR(C2790="Second Day",C2790="Standard Class"),I2790&gt;4),H2790-(H2790*8%)),H2790)</f>
        <v>15.146879999999999</v>
      </c>
      <c r="N2790" s="2" cm="1">
        <f t="array" ref="N2790">IFERROR(_xlfn.IFS(AND(J2790="Yes",F2790="Furniture",OR(C2790="Second Day",C2790="Standard Class"),I2790&gt;3),H2790-(H2790*15%),AND(J2790="Yes",F2790="Technology",C2790="Same Day",I2790&gt;4),H2790-(H2790*18%),AND(J2790="Yes",F2790="Office Supplies",C2790="First Class",I2790&gt;5),H2790-(H2790*20%)),H2790)</f>
        <v>16.463999999999999</v>
      </c>
      <c r="O2790" s="2"/>
    </row>
    <row r="2791" spans="1:15" ht="15.75" customHeight="1" x14ac:dyDescent="0.3">
      <c r="A2791" s="2" t="s">
        <v>1421</v>
      </c>
      <c r="B2791" s="3">
        <v>41975</v>
      </c>
      <c r="C2791" s="2" t="s">
        <v>24</v>
      </c>
      <c r="D2791" s="2" t="s">
        <v>19</v>
      </c>
      <c r="E2791" s="2" t="s">
        <v>39</v>
      </c>
      <c r="F2791" s="2" t="s">
        <v>14</v>
      </c>
      <c r="G2791" s="2" t="s">
        <v>28</v>
      </c>
      <c r="H2791" s="2">
        <v>39.960000000000008</v>
      </c>
      <c r="I2791" s="2">
        <v>5</v>
      </c>
      <c r="J2791" s="2" t="s">
        <v>16</v>
      </c>
      <c r="K2791" s="2">
        <f t="shared" si="86"/>
        <v>39.960000000000008</v>
      </c>
      <c r="L2791" s="2">
        <f t="shared" si="87"/>
        <v>39.960000000000008</v>
      </c>
      <c r="M2791" s="2" cm="1">
        <f t="array" ref="M2791">IFERROR(_xlfn.IFS(AND(F2791="Furniture",C2791="First Class",I2791&gt;5),H2791-(H2791*10%),AND(F2791="Technology",C2791="Same Day",I2791&gt;6),H2791-(H2791*12%),AND(F2791="Office Supplies",OR(C2791="Second Day",C2791="Standard Class"),I2791&gt;4),H2791-(H2791*8%)),H2791)</f>
        <v>39.960000000000008</v>
      </c>
      <c r="N2791" s="2" cm="1">
        <f t="array" ref="N2791">IFERROR(_xlfn.IFS(AND(J2791="Yes",F2791="Furniture",OR(C2791="Second Day",C2791="Standard Class"),I2791&gt;3),H2791-(H2791*15%),AND(J2791="Yes",F2791="Technology",C2791="Same Day",I2791&gt;4),H2791-(H2791*18%),AND(J2791="Yes",F2791="Office Supplies",C2791="First Class",I2791&gt;5),H2791-(H2791*20%)),H2791)</f>
        <v>39.960000000000008</v>
      </c>
      <c r="O2791" s="2"/>
    </row>
    <row r="2792" spans="1:15" ht="15.75" customHeight="1" x14ac:dyDescent="0.3">
      <c r="A2792" s="2" t="s">
        <v>1422</v>
      </c>
      <c r="B2792" s="3">
        <v>41903</v>
      </c>
      <c r="C2792" s="2" t="s">
        <v>54</v>
      </c>
      <c r="D2792" s="2" t="s">
        <v>19</v>
      </c>
      <c r="E2792" s="2" t="s">
        <v>39</v>
      </c>
      <c r="F2792" s="2" t="s">
        <v>21</v>
      </c>
      <c r="G2792" s="2" t="s">
        <v>33</v>
      </c>
      <c r="H2792" s="2">
        <v>25.96</v>
      </c>
      <c r="I2792" s="2">
        <v>2</v>
      </c>
      <c r="J2792" s="2" t="s">
        <v>16</v>
      </c>
      <c r="K2792" s="2">
        <f t="shared" si="86"/>
        <v>25.96</v>
      </c>
      <c r="L2792" s="2">
        <f t="shared" si="87"/>
        <v>25.96</v>
      </c>
      <c r="M2792" s="2" cm="1">
        <f t="array" ref="M2792">IFERROR(_xlfn.IFS(AND(F2792="Furniture",C2792="First Class",I2792&gt;5),H2792-(H2792*10%),AND(F2792="Technology",C2792="Same Day",I2792&gt;6),H2792-(H2792*12%),AND(F2792="Office Supplies",OR(C2792="Second Day",C2792="Standard Class"),I2792&gt;4),H2792-(H2792*8%)),H2792)</f>
        <v>25.96</v>
      </c>
      <c r="N2792" s="2" cm="1">
        <f t="array" ref="N2792">IFERROR(_xlfn.IFS(AND(J2792="Yes",F2792="Furniture",OR(C2792="Second Day",C2792="Standard Class"),I2792&gt;3),H2792-(H2792*15%),AND(J2792="Yes",F2792="Technology",C2792="Same Day",I2792&gt;4),H2792-(H2792*18%),AND(J2792="Yes",F2792="Office Supplies",C2792="First Class",I2792&gt;5),H2792-(H2792*20%)),H2792)</f>
        <v>25.96</v>
      </c>
      <c r="O2792" s="2"/>
    </row>
    <row r="2793" spans="1:15" ht="15.75" customHeight="1" x14ac:dyDescent="0.3">
      <c r="A2793" s="2" t="s">
        <v>1422</v>
      </c>
      <c r="B2793" s="3">
        <v>41903</v>
      </c>
      <c r="C2793" s="2" t="s">
        <v>54</v>
      </c>
      <c r="D2793" s="2" t="s">
        <v>19</v>
      </c>
      <c r="E2793" s="2" t="s">
        <v>39</v>
      </c>
      <c r="F2793" s="2" t="s">
        <v>21</v>
      </c>
      <c r="G2793" s="2" t="s">
        <v>33</v>
      </c>
      <c r="H2793" s="2">
        <v>36.269999999999996</v>
      </c>
      <c r="I2793" s="2">
        <v>3</v>
      </c>
      <c r="J2793" s="2" t="s">
        <v>16</v>
      </c>
      <c r="K2793" s="2">
        <f t="shared" si="86"/>
        <v>36.269999999999996</v>
      </c>
      <c r="L2793" s="2">
        <f t="shared" si="87"/>
        <v>36.269999999999996</v>
      </c>
      <c r="M2793" s="2" cm="1">
        <f t="array" ref="M2793">IFERROR(_xlfn.IFS(AND(F2793="Furniture",C2793="First Class",I2793&gt;5),H2793-(H2793*10%),AND(F2793="Technology",C2793="Same Day",I2793&gt;6),H2793-(H2793*12%),AND(F2793="Office Supplies",OR(C2793="Second Day",C2793="Standard Class"),I2793&gt;4),H2793-(H2793*8%)),H2793)</f>
        <v>36.269999999999996</v>
      </c>
      <c r="N2793" s="2" cm="1">
        <f t="array" ref="N2793">IFERROR(_xlfn.IFS(AND(J2793="Yes",F2793="Furniture",OR(C2793="Second Day",C2793="Standard Class"),I2793&gt;3),H2793-(H2793*15%),AND(J2793="Yes",F2793="Technology",C2793="Same Day",I2793&gt;4),H2793-(H2793*18%),AND(J2793="Yes",F2793="Office Supplies",C2793="First Class",I2793&gt;5),H2793-(H2793*20%)),H2793)</f>
        <v>36.269999999999996</v>
      </c>
      <c r="O2793" s="2"/>
    </row>
    <row r="2794" spans="1:15" ht="15.75" customHeight="1" x14ac:dyDescent="0.3">
      <c r="A2794" s="2" t="s">
        <v>1422</v>
      </c>
      <c r="B2794" s="3">
        <v>41903</v>
      </c>
      <c r="C2794" s="2" t="s">
        <v>54</v>
      </c>
      <c r="D2794" s="2" t="s">
        <v>19</v>
      </c>
      <c r="E2794" s="2" t="s">
        <v>39</v>
      </c>
      <c r="F2794" s="2" t="s">
        <v>21</v>
      </c>
      <c r="G2794" s="2" t="s">
        <v>35</v>
      </c>
      <c r="H2794" s="2">
        <v>6.48</v>
      </c>
      <c r="I2794" s="2">
        <v>1</v>
      </c>
      <c r="J2794" s="2" t="s">
        <v>16</v>
      </c>
      <c r="K2794" s="2">
        <f t="shared" si="86"/>
        <v>6.48</v>
      </c>
      <c r="L2794" s="2">
        <f t="shared" si="87"/>
        <v>6.48</v>
      </c>
      <c r="M2794" s="2" cm="1">
        <f t="array" ref="M2794">IFERROR(_xlfn.IFS(AND(F2794="Furniture",C2794="First Class",I2794&gt;5),H2794-(H2794*10%),AND(F2794="Technology",C2794="Same Day",I2794&gt;6),H2794-(H2794*12%),AND(F2794="Office Supplies",OR(C2794="Second Day",C2794="Standard Class"),I2794&gt;4),H2794-(H2794*8%)),H2794)</f>
        <v>6.48</v>
      </c>
      <c r="N2794" s="2" cm="1">
        <f t="array" ref="N2794">IFERROR(_xlfn.IFS(AND(J2794="Yes",F2794="Furniture",OR(C2794="Second Day",C2794="Standard Class"),I2794&gt;3),H2794-(H2794*15%),AND(J2794="Yes",F2794="Technology",C2794="Same Day",I2794&gt;4),H2794-(H2794*18%),AND(J2794="Yes",F2794="Office Supplies",C2794="First Class",I2794&gt;5),H2794-(H2794*20%)),H2794)</f>
        <v>6.48</v>
      </c>
      <c r="O2794" s="2"/>
    </row>
    <row r="2795" spans="1:15" ht="15.75" customHeight="1" x14ac:dyDescent="0.3">
      <c r="A2795" s="2" t="s">
        <v>1423</v>
      </c>
      <c r="B2795" s="3">
        <v>41741</v>
      </c>
      <c r="C2795" s="2" t="s">
        <v>24</v>
      </c>
      <c r="D2795" s="2" t="s">
        <v>19</v>
      </c>
      <c r="E2795" s="2" t="s">
        <v>20</v>
      </c>
      <c r="F2795" s="2" t="s">
        <v>30</v>
      </c>
      <c r="G2795" s="2" t="s">
        <v>31</v>
      </c>
      <c r="H2795" s="2">
        <v>1075.088</v>
      </c>
      <c r="I2795" s="2">
        <v>14</v>
      </c>
      <c r="J2795" s="2" t="s">
        <v>16</v>
      </c>
      <c r="K2795" s="2">
        <f t="shared" si="86"/>
        <v>913.82479999999998</v>
      </c>
      <c r="L2795" s="2">
        <f t="shared" si="87"/>
        <v>1075.088</v>
      </c>
      <c r="M2795" s="2" cm="1">
        <f t="array" ref="M2795">IFERROR(_xlfn.IFS(AND(F2795="Furniture",C2795="First Class",I2795&gt;5),H2795-(H2795*10%),AND(F2795="Technology",C2795="Same Day",I2795&gt;6),H2795-(H2795*12%),AND(F2795="Office Supplies",OR(C2795="Second Day",C2795="Standard Class"),I2795&gt;4),H2795-(H2795*8%)),H2795)</f>
        <v>1075.088</v>
      </c>
      <c r="N2795" s="2" cm="1">
        <f t="array" ref="N2795">IFERROR(_xlfn.IFS(AND(J2795="Yes",F2795="Furniture",OR(C2795="Second Day",C2795="Standard Class"),I2795&gt;3),H2795-(H2795*15%),AND(J2795="Yes",F2795="Technology",C2795="Same Day",I2795&gt;4),H2795-(H2795*18%),AND(J2795="Yes",F2795="Office Supplies",C2795="First Class",I2795&gt;5),H2795-(H2795*20%)),H2795)</f>
        <v>1075.088</v>
      </c>
      <c r="O2795" s="2"/>
    </row>
    <row r="2796" spans="1:15" ht="15.75" customHeight="1" x14ac:dyDescent="0.3">
      <c r="A2796" s="2" t="s">
        <v>1423</v>
      </c>
      <c r="B2796" s="3">
        <v>41741</v>
      </c>
      <c r="C2796" s="2" t="s">
        <v>24</v>
      </c>
      <c r="D2796" s="2" t="s">
        <v>19</v>
      </c>
      <c r="E2796" s="2" t="s">
        <v>20</v>
      </c>
      <c r="F2796" s="2" t="s">
        <v>30</v>
      </c>
      <c r="G2796" s="2" t="s">
        <v>31</v>
      </c>
      <c r="H2796" s="2">
        <v>438.36800000000005</v>
      </c>
      <c r="I2796" s="2">
        <v>4</v>
      </c>
      <c r="J2796" s="2" t="s">
        <v>16</v>
      </c>
      <c r="K2796" s="2">
        <f t="shared" si="86"/>
        <v>372.61280000000005</v>
      </c>
      <c r="L2796" s="2">
        <f t="shared" si="87"/>
        <v>438.36800000000005</v>
      </c>
      <c r="M2796" s="2" cm="1">
        <f t="array" ref="M2796">IFERROR(_xlfn.IFS(AND(F2796="Furniture",C2796="First Class",I2796&gt;5),H2796-(H2796*10%),AND(F2796="Technology",C2796="Same Day",I2796&gt;6),H2796-(H2796*12%),AND(F2796="Office Supplies",OR(C2796="Second Day",C2796="Standard Class"),I2796&gt;4),H2796-(H2796*8%)),H2796)</f>
        <v>438.36800000000005</v>
      </c>
      <c r="N2796" s="2" cm="1">
        <f t="array" ref="N2796">IFERROR(_xlfn.IFS(AND(J2796="Yes",F2796="Furniture",OR(C2796="Second Day",C2796="Standard Class"),I2796&gt;3),H2796-(H2796*15%),AND(J2796="Yes",F2796="Technology",C2796="Same Day",I2796&gt;4),H2796-(H2796*18%),AND(J2796="Yes",F2796="Office Supplies",C2796="First Class",I2796&gt;5),H2796-(H2796*20%)),H2796)</f>
        <v>438.36800000000005</v>
      </c>
      <c r="O2796" s="2"/>
    </row>
    <row r="2797" spans="1:15" ht="15.75" customHeight="1" x14ac:dyDescent="0.3">
      <c r="A2797" s="2" t="s">
        <v>1423</v>
      </c>
      <c r="B2797" s="3">
        <v>41741</v>
      </c>
      <c r="C2797" s="2" t="s">
        <v>24</v>
      </c>
      <c r="D2797" s="2" t="s">
        <v>19</v>
      </c>
      <c r="E2797" s="2" t="s">
        <v>20</v>
      </c>
      <c r="F2797" s="2" t="s">
        <v>21</v>
      </c>
      <c r="G2797" s="2" t="s">
        <v>32</v>
      </c>
      <c r="H2797" s="2">
        <v>18.088000000000001</v>
      </c>
      <c r="I2797" s="2">
        <v>7</v>
      </c>
      <c r="J2797" s="2" t="s">
        <v>16</v>
      </c>
      <c r="K2797" s="2">
        <f t="shared" si="86"/>
        <v>18.088000000000001</v>
      </c>
      <c r="L2797" s="2">
        <f t="shared" si="87"/>
        <v>18.088000000000001</v>
      </c>
      <c r="M2797" s="2" cm="1">
        <f t="array" ref="M2797">IFERROR(_xlfn.IFS(AND(F2797="Furniture",C2797="First Class",I2797&gt;5),H2797-(H2797*10%),AND(F2797="Technology",C2797="Same Day",I2797&gt;6),H2797-(H2797*12%),AND(F2797="Office Supplies",OR(C2797="Second Day",C2797="Standard Class"),I2797&gt;4),H2797-(H2797*8%)),H2797)</f>
        <v>16.64096</v>
      </c>
      <c r="N2797" s="2" cm="1">
        <f t="array" ref="N2797">IFERROR(_xlfn.IFS(AND(J2797="Yes",F2797="Furniture",OR(C2797="Second Day",C2797="Standard Class"),I2797&gt;3),H2797-(H2797*15%),AND(J2797="Yes",F2797="Technology",C2797="Same Day",I2797&gt;4),H2797-(H2797*18%),AND(J2797="Yes",F2797="Office Supplies",C2797="First Class",I2797&gt;5),H2797-(H2797*20%)),H2797)</f>
        <v>18.088000000000001</v>
      </c>
      <c r="O2797" s="2"/>
    </row>
    <row r="2798" spans="1:15" ht="15.75" customHeight="1" x14ac:dyDescent="0.3">
      <c r="A2798" s="2" t="s">
        <v>1423</v>
      </c>
      <c r="B2798" s="3">
        <v>41741</v>
      </c>
      <c r="C2798" s="2" t="s">
        <v>24</v>
      </c>
      <c r="D2798" s="2" t="s">
        <v>19</v>
      </c>
      <c r="E2798" s="2" t="s">
        <v>20</v>
      </c>
      <c r="F2798" s="2" t="s">
        <v>14</v>
      </c>
      <c r="G2798" s="2" t="s">
        <v>15</v>
      </c>
      <c r="H2798" s="2">
        <v>308.49900000000002</v>
      </c>
      <c r="I2798" s="2">
        <v>3</v>
      </c>
      <c r="J2798" s="2" t="s">
        <v>16</v>
      </c>
      <c r="K2798" s="2">
        <f t="shared" si="86"/>
        <v>262.22415000000001</v>
      </c>
      <c r="L2798" s="2">
        <f t="shared" si="87"/>
        <v>308.49900000000002</v>
      </c>
      <c r="M2798" s="2" cm="1">
        <f t="array" ref="M2798">IFERROR(_xlfn.IFS(AND(F2798="Furniture",C2798="First Class",I2798&gt;5),H2798-(H2798*10%),AND(F2798="Technology",C2798="Same Day",I2798&gt;6),H2798-(H2798*12%),AND(F2798="Office Supplies",OR(C2798="Second Day",C2798="Standard Class"),I2798&gt;4),H2798-(H2798*8%)),H2798)</f>
        <v>308.49900000000002</v>
      </c>
      <c r="N2798" s="2" cm="1">
        <f t="array" ref="N2798">IFERROR(_xlfn.IFS(AND(J2798="Yes",F2798="Furniture",OR(C2798="Second Day",C2798="Standard Class"),I2798&gt;3),H2798-(H2798*15%),AND(J2798="Yes",F2798="Technology",C2798="Same Day",I2798&gt;4),H2798-(H2798*18%),AND(J2798="Yes",F2798="Office Supplies",C2798="First Class",I2798&gt;5),H2798-(H2798*20%)),H2798)</f>
        <v>308.49900000000002</v>
      </c>
      <c r="O2798" s="2"/>
    </row>
    <row r="2799" spans="1:15" ht="15.75" customHeight="1" x14ac:dyDescent="0.3">
      <c r="A2799" s="2" t="s">
        <v>1424</v>
      </c>
      <c r="B2799" s="3">
        <v>43028</v>
      </c>
      <c r="C2799" s="2" t="s">
        <v>24</v>
      </c>
      <c r="D2799" s="2" t="s">
        <v>12</v>
      </c>
      <c r="E2799" s="2" t="s">
        <v>13</v>
      </c>
      <c r="F2799" s="2" t="s">
        <v>21</v>
      </c>
      <c r="G2799" s="2" t="s">
        <v>29</v>
      </c>
      <c r="H2799" s="2">
        <v>13.36</v>
      </c>
      <c r="I2799" s="2">
        <v>4</v>
      </c>
      <c r="J2799" s="2" t="s">
        <v>16</v>
      </c>
      <c r="K2799" s="2">
        <f t="shared" si="86"/>
        <v>13.36</v>
      </c>
      <c r="L2799" s="2">
        <f t="shared" si="87"/>
        <v>13.36</v>
      </c>
      <c r="M2799" s="2" cm="1">
        <f t="array" ref="M2799">IFERROR(_xlfn.IFS(AND(F2799="Furniture",C2799="First Class",I2799&gt;5),H2799-(H2799*10%),AND(F2799="Technology",C2799="Same Day",I2799&gt;6),H2799-(H2799*12%),AND(F2799="Office Supplies",OR(C2799="Second Day",C2799="Standard Class"),I2799&gt;4),H2799-(H2799*8%)),H2799)</f>
        <v>13.36</v>
      </c>
      <c r="N2799" s="2" cm="1">
        <f t="array" ref="N2799">IFERROR(_xlfn.IFS(AND(J2799="Yes",F2799="Furniture",OR(C2799="Second Day",C2799="Standard Class"),I2799&gt;3),H2799-(H2799*15%),AND(J2799="Yes",F2799="Technology",C2799="Same Day",I2799&gt;4),H2799-(H2799*18%),AND(J2799="Yes",F2799="Office Supplies",C2799="First Class",I2799&gt;5),H2799-(H2799*20%)),H2799)</f>
        <v>13.36</v>
      </c>
      <c r="O2799" s="2"/>
    </row>
    <row r="2800" spans="1:15" ht="15.75" customHeight="1" x14ac:dyDescent="0.3">
      <c r="A2800" s="2" t="s">
        <v>1424</v>
      </c>
      <c r="B2800" s="3">
        <v>43028</v>
      </c>
      <c r="C2800" s="2" t="s">
        <v>24</v>
      </c>
      <c r="D2800" s="2" t="s">
        <v>12</v>
      </c>
      <c r="E2800" s="2" t="s">
        <v>13</v>
      </c>
      <c r="F2800" s="2" t="s">
        <v>21</v>
      </c>
      <c r="G2800" s="2" t="s">
        <v>35</v>
      </c>
      <c r="H2800" s="2">
        <v>39.96</v>
      </c>
      <c r="I2800" s="2">
        <v>2</v>
      </c>
      <c r="J2800" s="2" t="s">
        <v>16</v>
      </c>
      <c r="K2800" s="2">
        <f t="shared" si="86"/>
        <v>39.96</v>
      </c>
      <c r="L2800" s="2">
        <f t="shared" si="87"/>
        <v>39.96</v>
      </c>
      <c r="M2800" s="2" cm="1">
        <f t="array" ref="M2800">IFERROR(_xlfn.IFS(AND(F2800="Furniture",C2800="First Class",I2800&gt;5),H2800-(H2800*10%),AND(F2800="Technology",C2800="Same Day",I2800&gt;6),H2800-(H2800*12%),AND(F2800="Office Supplies",OR(C2800="Second Day",C2800="Standard Class"),I2800&gt;4),H2800-(H2800*8%)),H2800)</f>
        <v>39.96</v>
      </c>
      <c r="N2800" s="2" cm="1">
        <f t="array" ref="N2800">IFERROR(_xlfn.IFS(AND(J2800="Yes",F2800="Furniture",OR(C2800="Second Day",C2800="Standard Class"),I2800&gt;3),H2800-(H2800*15%),AND(J2800="Yes",F2800="Technology",C2800="Same Day",I2800&gt;4),H2800-(H2800*18%),AND(J2800="Yes",F2800="Office Supplies",C2800="First Class",I2800&gt;5),H2800-(H2800*20%)),H2800)</f>
        <v>39.96</v>
      </c>
      <c r="O2800" s="2"/>
    </row>
    <row r="2801" spans="1:15" ht="15.75" customHeight="1" x14ac:dyDescent="0.3">
      <c r="A2801" s="2" t="s">
        <v>1424</v>
      </c>
      <c r="B2801" s="3">
        <v>43028</v>
      </c>
      <c r="C2801" s="2" t="s">
        <v>24</v>
      </c>
      <c r="D2801" s="2" t="s">
        <v>12</v>
      </c>
      <c r="E2801" s="2" t="s">
        <v>13</v>
      </c>
      <c r="F2801" s="2" t="s">
        <v>21</v>
      </c>
      <c r="G2801" s="2" t="s">
        <v>32</v>
      </c>
      <c r="H2801" s="2">
        <v>145.85000000000002</v>
      </c>
      <c r="I2801" s="2">
        <v>5</v>
      </c>
      <c r="J2801" s="2" t="s">
        <v>16</v>
      </c>
      <c r="K2801" s="2">
        <f t="shared" si="86"/>
        <v>145.85000000000002</v>
      </c>
      <c r="L2801" s="2">
        <f t="shared" si="87"/>
        <v>145.85000000000002</v>
      </c>
      <c r="M2801" s="2" cm="1">
        <f t="array" ref="M2801">IFERROR(_xlfn.IFS(AND(F2801="Furniture",C2801="First Class",I2801&gt;5),H2801-(H2801*10%),AND(F2801="Technology",C2801="Same Day",I2801&gt;6),H2801-(H2801*12%),AND(F2801="Office Supplies",OR(C2801="Second Day",C2801="Standard Class"),I2801&gt;4),H2801-(H2801*8%)),H2801)</f>
        <v>134.18200000000002</v>
      </c>
      <c r="N2801" s="2" cm="1">
        <f t="array" ref="N2801">IFERROR(_xlfn.IFS(AND(J2801="Yes",F2801="Furniture",OR(C2801="Second Day",C2801="Standard Class"),I2801&gt;3),H2801-(H2801*15%),AND(J2801="Yes",F2801="Technology",C2801="Same Day",I2801&gt;4),H2801-(H2801*18%),AND(J2801="Yes",F2801="Office Supplies",C2801="First Class",I2801&gt;5),H2801-(H2801*20%)),H2801)</f>
        <v>145.85000000000002</v>
      </c>
      <c r="O2801" s="2"/>
    </row>
    <row r="2802" spans="1:15" ht="15.75" customHeight="1" x14ac:dyDescent="0.3">
      <c r="A2802" s="2" t="s">
        <v>1425</v>
      </c>
      <c r="B2802" s="3">
        <v>42668</v>
      </c>
      <c r="C2802" s="2" t="s">
        <v>54</v>
      </c>
      <c r="D2802" s="2" t="s">
        <v>19</v>
      </c>
      <c r="E2802" s="2" t="s">
        <v>13</v>
      </c>
      <c r="F2802" s="2" t="s">
        <v>30</v>
      </c>
      <c r="G2802" s="2" t="s">
        <v>31</v>
      </c>
      <c r="H2802" s="2">
        <v>783.96000000000015</v>
      </c>
      <c r="I2802" s="2">
        <v>5</v>
      </c>
      <c r="J2802" s="2" t="s">
        <v>16</v>
      </c>
      <c r="K2802" s="2">
        <f t="shared" si="86"/>
        <v>666.3660000000001</v>
      </c>
      <c r="L2802" s="2">
        <f t="shared" si="87"/>
        <v>783.96000000000015</v>
      </c>
      <c r="M2802" s="2" cm="1">
        <f t="array" ref="M2802">IFERROR(_xlfn.IFS(AND(F2802="Furniture",C2802="First Class",I2802&gt;5),H2802-(H2802*10%),AND(F2802="Technology",C2802="Same Day",I2802&gt;6),H2802-(H2802*12%),AND(F2802="Office Supplies",OR(C2802="Second Day",C2802="Standard Class"),I2802&gt;4),H2802-(H2802*8%)),H2802)</f>
        <v>783.96000000000015</v>
      </c>
      <c r="N2802" s="2" cm="1">
        <f t="array" ref="N2802">IFERROR(_xlfn.IFS(AND(J2802="Yes",F2802="Furniture",OR(C2802="Second Day",C2802="Standard Class"),I2802&gt;3),H2802-(H2802*15%),AND(J2802="Yes",F2802="Technology",C2802="Same Day",I2802&gt;4),H2802-(H2802*18%),AND(J2802="Yes",F2802="Office Supplies",C2802="First Class",I2802&gt;5),H2802-(H2802*20%)),H2802)</f>
        <v>783.96000000000015</v>
      </c>
      <c r="O2802" s="2"/>
    </row>
    <row r="2803" spans="1:15" ht="15.75" customHeight="1" x14ac:dyDescent="0.3">
      <c r="A2803" s="2" t="s">
        <v>1426</v>
      </c>
      <c r="B2803" s="3">
        <v>42309</v>
      </c>
      <c r="C2803" s="2" t="s">
        <v>54</v>
      </c>
      <c r="D2803" s="2" t="s">
        <v>12</v>
      </c>
      <c r="E2803" s="2" t="s">
        <v>20</v>
      </c>
      <c r="F2803" s="2" t="s">
        <v>21</v>
      </c>
      <c r="G2803" s="2" t="s">
        <v>29</v>
      </c>
      <c r="H2803" s="2">
        <v>7.88</v>
      </c>
      <c r="I2803" s="2">
        <v>1</v>
      </c>
      <c r="J2803" s="2" t="s">
        <v>16</v>
      </c>
      <c r="K2803" s="2">
        <f t="shared" si="86"/>
        <v>7.88</v>
      </c>
      <c r="L2803" s="2">
        <f t="shared" si="87"/>
        <v>7.88</v>
      </c>
      <c r="M2803" s="2" cm="1">
        <f t="array" ref="M2803">IFERROR(_xlfn.IFS(AND(F2803="Furniture",C2803="First Class",I2803&gt;5),H2803-(H2803*10%),AND(F2803="Technology",C2803="Same Day",I2803&gt;6),H2803-(H2803*12%),AND(F2803="Office Supplies",OR(C2803="Second Day",C2803="Standard Class"),I2803&gt;4),H2803-(H2803*8%)),H2803)</f>
        <v>7.88</v>
      </c>
      <c r="N2803" s="2" cm="1">
        <f t="array" ref="N2803">IFERROR(_xlfn.IFS(AND(J2803="Yes",F2803="Furniture",OR(C2803="Second Day",C2803="Standard Class"),I2803&gt;3),H2803-(H2803*15%),AND(J2803="Yes",F2803="Technology",C2803="Same Day",I2803&gt;4),H2803-(H2803*18%),AND(J2803="Yes",F2803="Office Supplies",C2803="First Class",I2803&gt;5),H2803-(H2803*20%)),H2803)</f>
        <v>7.88</v>
      </c>
      <c r="O2803" s="2"/>
    </row>
    <row r="2804" spans="1:15" ht="15.75" customHeight="1" x14ac:dyDescent="0.3">
      <c r="A2804" s="2" t="s">
        <v>1427</v>
      </c>
      <c r="B2804" s="3">
        <v>43042</v>
      </c>
      <c r="C2804" s="2" t="s">
        <v>24</v>
      </c>
      <c r="D2804" s="2" t="s">
        <v>12</v>
      </c>
      <c r="E2804" s="2" t="s">
        <v>20</v>
      </c>
      <c r="F2804" s="2" t="s">
        <v>14</v>
      </c>
      <c r="G2804" s="2" t="s">
        <v>28</v>
      </c>
      <c r="H2804" s="2">
        <v>41.37</v>
      </c>
      <c r="I2804" s="2">
        <v>3</v>
      </c>
      <c r="J2804" s="2" t="s">
        <v>16</v>
      </c>
      <c r="K2804" s="2">
        <f t="shared" si="86"/>
        <v>41.37</v>
      </c>
      <c r="L2804" s="2">
        <f t="shared" si="87"/>
        <v>41.37</v>
      </c>
      <c r="M2804" s="2" cm="1">
        <f t="array" ref="M2804">IFERROR(_xlfn.IFS(AND(F2804="Furniture",C2804="First Class",I2804&gt;5),H2804-(H2804*10%),AND(F2804="Technology",C2804="Same Day",I2804&gt;6),H2804-(H2804*12%),AND(F2804="Office Supplies",OR(C2804="Second Day",C2804="Standard Class"),I2804&gt;4),H2804-(H2804*8%)),H2804)</f>
        <v>41.37</v>
      </c>
      <c r="N2804" s="2" cm="1">
        <f t="array" ref="N2804">IFERROR(_xlfn.IFS(AND(J2804="Yes",F2804="Furniture",OR(C2804="Second Day",C2804="Standard Class"),I2804&gt;3),H2804-(H2804*15%),AND(J2804="Yes",F2804="Technology",C2804="Same Day",I2804&gt;4),H2804-(H2804*18%),AND(J2804="Yes",F2804="Office Supplies",C2804="First Class",I2804&gt;5),H2804-(H2804*20%)),H2804)</f>
        <v>41.37</v>
      </c>
      <c r="O2804" s="2"/>
    </row>
    <row r="2805" spans="1:15" ht="15.75" customHeight="1" x14ac:dyDescent="0.3">
      <c r="A2805" s="2" t="s">
        <v>1428</v>
      </c>
      <c r="B2805" s="3">
        <v>42136</v>
      </c>
      <c r="C2805" s="2" t="s">
        <v>24</v>
      </c>
      <c r="D2805" s="2" t="s">
        <v>12</v>
      </c>
      <c r="E2805" s="2" t="s">
        <v>20</v>
      </c>
      <c r="F2805" s="2" t="s">
        <v>21</v>
      </c>
      <c r="G2805" s="2" t="s">
        <v>35</v>
      </c>
      <c r="H2805" s="2">
        <v>12.84</v>
      </c>
      <c r="I2805" s="2">
        <v>3</v>
      </c>
      <c r="J2805" s="2" t="s">
        <v>16</v>
      </c>
      <c r="K2805" s="2">
        <f t="shared" si="86"/>
        <v>12.84</v>
      </c>
      <c r="L2805" s="2">
        <f t="shared" si="87"/>
        <v>12.84</v>
      </c>
      <c r="M2805" s="2" cm="1">
        <f t="array" ref="M2805">IFERROR(_xlfn.IFS(AND(F2805="Furniture",C2805="First Class",I2805&gt;5),H2805-(H2805*10%),AND(F2805="Technology",C2805="Same Day",I2805&gt;6),H2805-(H2805*12%),AND(F2805="Office Supplies",OR(C2805="Second Day",C2805="Standard Class"),I2805&gt;4),H2805-(H2805*8%)),H2805)</f>
        <v>12.84</v>
      </c>
      <c r="N2805" s="2" cm="1">
        <f t="array" ref="N2805">IFERROR(_xlfn.IFS(AND(J2805="Yes",F2805="Furniture",OR(C2805="Second Day",C2805="Standard Class"),I2805&gt;3),H2805-(H2805*15%),AND(J2805="Yes",F2805="Technology",C2805="Same Day",I2805&gt;4),H2805-(H2805*18%),AND(J2805="Yes",F2805="Office Supplies",C2805="First Class",I2805&gt;5),H2805-(H2805*20%)),H2805)</f>
        <v>12.84</v>
      </c>
      <c r="O2805" s="2"/>
    </row>
    <row r="2806" spans="1:15" ht="15.75" customHeight="1" x14ac:dyDescent="0.3">
      <c r="A2806" s="2" t="s">
        <v>1428</v>
      </c>
      <c r="B2806" s="3">
        <v>42136</v>
      </c>
      <c r="C2806" s="2" t="s">
        <v>24</v>
      </c>
      <c r="D2806" s="2" t="s">
        <v>12</v>
      </c>
      <c r="E2806" s="2" t="s">
        <v>20</v>
      </c>
      <c r="F2806" s="2" t="s">
        <v>21</v>
      </c>
      <c r="G2806" s="2" t="s">
        <v>35</v>
      </c>
      <c r="H2806" s="2">
        <v>25.68</v>
      </c>
      <c r="I2806" s="2">
        <v>6</v>
      </c>
      <c r="J2806" s="2" t="s">
        <v>16</v>
      </c>
      <c r="K2806" s="2">
        <f t="shared" si="86"/>
        <v>25.68</v>
      </c>
      <c r="L2806" s="2">
        <f t="shared" si="87"/>
        <v>25.68</v>
      </c>
      <c r="M2806" s="2" cm="1">
        <f t="array" ref="M2806">IFERROR(_xlfn.IFS(AND(F2806="Furniture",C2806="First Class",I2806&gt;5),H2806-(H2806*10%),AND(F2806="Technology",C2806="Same Day",I2806&gt;6),H2806-(H2806*12%),AND(F2806="Office Supplies",OR(C2806="Second Day",C2806="Standard Class"),I2806&gt;4),H2806-(H2806*8%)),H2806)</f>
        <v>23.625599999999999</v>
      </c>
      <c r="N2806" s="2" cm="1">
        <f t="array" ref="N2806">IFERROR(_xlfn.IFS(AND(J2806="Yes",F2806="Furniture",OR(C2806="Second Day",C2806="Standard Class"),I2806&gt;3),H2806-(H2806*15%),AND(J2806="Yes",F2806="Technology",C2806="Same Day",I2806&gt;4),H2806-(H2806*18%),AND(J2806="Yes",F2806="Office Supplies",C2806="First Class",I2806&gt;5),H2806-(H2806*20%)),H2806)</f>
        <v>25.68</v>
      </c>
      <c r="O2806" s="2"/>
    </row>
    <row r="2807" spans="1:15" ht="15.75" customHeight="1" x14ac:dyDescent="0.3">
      <c r="A2807" s="2" t="s">
        <v>1429</v>
      </c>
      <c r="B2807" s="3">
        <v>42254</v>
      </c>
      <c r="C2807" s="2" t="s">
        <v>24</v>
      </c>
      <c r="D2807" s="2" t="s">
        <v>12</v>
      </c>
      <c r="E2807" s="2" t="s">
        <v>39</v>
      </c>
      <c r="F2807" s="2" t="s">
        <v>14</v>
      </c>
      <c r="G2807" s="2" t="s">
        <v>17</v>
      </c>
      <c r="H2807" s="2">
        <v>47.515999999999991</v>
      </c>
      <c r="I2807" s="2">
        <v>2</v>
      </c>
      <c r="J2807" s="2" t="s">
        <v>16</v>
      </c>
      <c r="K2807" s="2">
        <f t="shared" si="86"/>
        <v>47.515999999999991</v>
      </c>
      <c r="L2807" s="2">
        <f t="shared" si="87"/>
        <v>47.515999999999991</v>
      </c>
      <c r="M2807" s="2" cm="1">
        <f t="array" ref="M2807">IFERROR(_xlfn.IFS(AND(F2807="Furniture",C2807="First Class",I2807&gt;5),H2807-(H2807*10%),AND(F2807="Technology",C2807="Same Day",I2807&gt;6),H2807-(H2807*12%),AND(F2807="Office Supplies",OR(C2807="Second Day",C2807="Standard Class"),I2807&gt;4),H2807-(H2807*8%)),H2807)</f>
        <v>47.515999999999991</v>
      </c>
      <c r="N2807" s="2" cm="1">
        <f t="array" ref="N2807">IFERROR(_xlfn.IFS(AND(J2807="Yes",F2807="Furniture",OR(C2807="Second Day",C2807="Standard Class"),I2807&gt;3),H2807-(H2807*15%),AND(J2807="Yes",F2807="Technology",C2807="Same Day",I2807&gt;4),H2807-(H2807*18%),AND(J2807="Yes",F2807="Office Supplies",C2807="First Class",I2807&gt;5),H2807-(H2807*20%)),H2807)</f>
        <v>47.515999999999991</v>
      </c>
      <c r="O2807" s="2"/>
    </row>
    <row r="2808" spans="1:15" ht="15.75" customHeight="1" x14ac:dyDescent="0.3">
      <c r="A2808" s="2" t="s">
        <v>1430</v>
      </c>
      <c r="B2808" s="3">
        <v>42210</v>
      </c>
      <c r="C2808" s="2" t="s">
        <v>11</v>
      </c>
      <c r="D2808" s="2" t="s">
        <v>12</v>
      </c>
      <c r="E2808" s="2" t="s">
        <v>20</v>
      </c>
      <c r="F2808" s="2" t="s">
        <v>21</v>
      </c>
      <c r="G2808" s="2" t="s">
        <v>64</v>
      </c>
      <c r="H2808" s="2">
        <v>9.42</v>
      </c>
      <c r="I2808" s="2">
        <v>2</v>
      </c>
      <c r="J2808" s="2" t="s">
        <v>16</v>
      </c>
      <c r="K2808" s="2">
        <f t="shared" si="86"/>
        <v>9.42</v>
      </c>
      <c r="L2808" s="2">
        <f t="shared" si="87"/>
        <v>9.42</v>
      </c>
      <c r="M2808" s="2" cm="1">
        <f t="array" ref="M2808">IFERROR(_xlfn.IFS(AND(F2808="Furniture",C2808="First Class",I2808&gt;5),H2808-(H2808*10%),AND(F2808="Technology",C2808="Same Day",I2808&gt;6),H2808-(H2808*12%),AND(F2808="Office Supplies",OR(C2808="Second Day",C2808="Standard Class"),I2808&gt;4),H2808-(H2808*8%)),H2808)</f>
        <v>9.42</v>
      </c>
      <c r="N2808" s="2" cm="1">
        <f t="array" ref="N2808">IFERROR(_xlfn.IFS(AND(J2808="Yes",F2808="Furniture",OR(C2808="Second Day",C2808="Standard Class"),I2808&gt;3),H2808-(H2808*15%),AND(J2808="Yes",F2808="Technology",C2808="Same Day",I2808&gt;4),H2808-(H2808*18%),AND(J2808="Yes",F2808="Office Supplies",C2808="First Class",I2808&gt;5),H2808-(H2808*20%)),H2808)</f>
        <v>9.42</v>
      </c>
      <c r="O2808" s="2"/>
    </row>
    <row r="2809" spans="1:15" ht="15.75" customHeight="1" x14ac:dyDescent="0.3">
      <c r="A2809" s="2" t="s">
        <v>1430</v>
      </c>
      <c r="B2809" s="3">
        <v>42210</v>
      </c>
      <c r="C2809" s="2" t="s">
        <v>11</v>
      </c>
      <c r="D2809" s="2" t="s">
        <v>12</v>
      </c>
      <c r="E2809" s="2" t="s">
        <v>20</v>
      </c>
      <c r="F2809" s="2" t="s">
        <v>21</v>
      </c>
      <c r="G2809" s="2" t="s">
        <v>35</v>
      </c>
      <c r="H2809" s="2">
        <v>12.96</v>
      </c>
      <c r="I2809" s="2">
        <v>2</v>
      </c>
      <c r="J2809" s="2" t="s">
        <v>16</v>
      </c>
      <c r="K2809" s="2">
        <f t="shared" si="86"/>
        <v>12.96</v>
      </c>
      <c r="L2809" s="2">
        <f t="shared" si="87"/>
        <v>12.96</v>
      </c>
      <c r="M2809" s="2" cm="1">
        <f t="array" ref="M2809">IFERROR(_xlfn.IFS(AND(F2809="Furniture",C2809="First Class",I2809&gt;5),H2809-(H2809*10%),AND(F2809="Technology",C2809="Same Day",I2809&gt;6),H2809-(H2809*12%),AND(F2809="Office Supplies",OR(C2809="Second Day",C2809="Standard Class"),I2809&gt;4),H2809-(H2809*8%)),H2809)</f>
        <v>12.96</v>
      </c>
      <c r="N2809" s="2" cm="1">
        <f t="array" ref="N2809">IFERROR(_xlfn.IFS(AND(J2809="Yes",F2809="Furniture",OR(C2809="Second Day",C2809="Standard Class"),I2809&gt;3),H2809-(H2809*15%),AND(J2809="Yes",F2809="Technology",C2809="Same Day",I2809&gt;4),H2809-(H2809*18%),AND(J2809="Yes",F2809="Office Supplies",C2809="First Class",I2809&gt;5),H2809-(H2809*20%)),H2809)</f>
        <v>12.96</v>
      </c>
      <c r="O2809" s="2"/>
    </row>
    <row r="2810" spans="1:15" ht="15.75" customHeight="1" x14ac:dyDescent="0.3">
      <c r="A2810" s="2" t="s">
        <v>1430</v>
      </c>
      <c r="B2810" s="3">
        <v>42210</v>
      </c>
      <c r="C2810" s="2" t="s">
        <v>11</v>
      </c>
      <c r="D2810" s="2" t="s">
        <v>12</v>
      </c>
      <c r="E2810" s="2" t="s">
        <v>20</v>
      </c>
      <c r="F2810" s="2" t="s">
        <v>14</v>
      </c>
      <c r="G2810" s="2" t="s">
        <v>15</v>
      </c>
      <c r="H2810" s="2">
        <v>704.9</v>
      </c>
      <c r="I2810" s="2">
        <v>5</v>
      </c>
      <c r="J2810" s="2" t="s">
        <v>16</v>
      </c>
      <c r="K2810" s="2">
        <f t="shared" si="86"/>
        <v>599.16499999999996</v>
      </c>
      <c r="L2810" s="2">
        <f t="shared" si="87"/>
        <v>704.9</v>
      </c>
      <c r="M2810" s="2" cm="1">
        <f t="array" ref="M2810">IFERROR(_xlfn.IFS(AND(F2810="Furniture",C2810="First Class",I2810&gt;5),H2810-(H2810*10%),AND(F2810="Technology",C2810="Same Day",I2810&gt;6),H2810-(H2810*12%),AND(F2810="Office Supplies",OR(C2810="Second Day",C2810="Standard Class"),I2810&gt;4),H2810-(H2810*8%)),H2810)</f>
        <v>704.9</v>
      </c>
      <c r="N2810" s="2" cm="1">
        <f t="array" ref="N2810">IFERROR(_xlfn.IFS(AND(J2810="Yes",F2810="Furniture",OR(C2810="Second Day",C2810="Standard Class"),I2810&gt;3),H2810-(H2810*15%),AND(J2810="Yes",F2810="Technology",C2810="Same Day",I2810&gt;4),H2810-(H2810*18%),AND(J2810="Yes",F2810="Office Supplies",C2810="First Class",I2810&gt;5),H2810-(H2810*20%)),H2810)</f>
        <v>704.9</v>
      </c>
      <c r="O2810" s="2"/>
    </row>
    <row r="2811" spans="1:15" ht="15.75" customHeight="1" x14ac:dyDescent="0.3">
      <c r="A2811" s="2" t="s">
        <v>1430</v>
      </c>
      <c r="B2811" s="3">
        <v>42210</v>
      </c>
      <c r="C2811" s="2" t="s">
        <v>11</v>
      </c>
      <c r="D2811" s="2" t="s">
        <v>12</v>
      </c>
      <c r="E2811" s="2" t="s">
        <v>20</v>
      </c>
      <c r="F2811" s="2" t="s">
        <v>14</v>
      </c>
      <c r="G2811" s="2" t="s">
        <v>17</v>
      </c>
      <c r="H2811" s="2">
        <v>561.5680000000001</v>
      </c>
      <c r="I2811" s="2">
        <v>2</v>
      </c>
      <c r="J2811" s="2" t="s">
        <v>16</v>
      </c>
      <c r="K2811" s="2">
        <f t="shared" si="86"/>
        <v>477.33280000000008</v>
      </c>
      <c r="L2811" s="2">
        <f t="shared" si="87"/>
        <v>561.5680000000001</v>
      </c>
      <c r="M2811" s="2" cm="1">
        <f t="array" ref="M2811">IFERROR(_xlfn.IFS(AND(F2811="Furniture",C2811="First Class",I2811&gt;5),H2811-(H2811*10%),AND(F2811="Technology",C2811="Same Day",I2811&gt;6),H2811-(H2811*12%),AND(F2811="Office Supplies",OR(C2811="Second Day",C2811="Standard Class"),I2811&gt;4),H2811-(H2811*8%)),H2811)</f>
        <v>561.5680000000001</v>
      </c>
      <c r="N2811" s="2" cm="1">
        <f t="array" ref="N2811">IFERROR(_xlfn.IFS(AND(J2811="Yes",F2811="Furniture",OR(C2811="Second Day",C2811="Standard Class"),I2811&gt;3),H2811-(H2811*15%),AND(J2811="Yes",F2811="Technology",C2811="Same Day",I2811&gt;4),H2811-(H2811*18%),AND(J2811="Yes",F2811="Office Supplies",C2811="First Class",I2811&gt;5),H2811-(H2811*20%)),H2811)</f>
        <v>561.5680000000001</v>
      </c>
      <c r="O2811" s="2"/>
    </row>
    <row r="2812" spans="1:15" ht="15.75" customHeight="1" x14ac:dyDescent="0.3">
      <c r="A2812" s="2" t="s">
        <v>1431</v>
      </c>
      <c r="B2812" s="3">
        <v>42324</v>
      </c>
      <c r="C2812" s="2" t="s">
        <v>11</v>
      </c>
      <c r="D2812" s="2" t="s">
        <v>38</v>
      </c>
      <c r="E2812" s="2" t="s">
        <v>39</v>
      </c>
      <c r="F2812" s="2" t="s">
        <v>21</v>
      </c>
      <c r="G2812" s="2" t="s">
        <v>35</v>
      </c>
      <c r="H2812" s="2">
        <v>179.82</v>
      </c>
      <c r="I2812" s="2">
        <v>9</v>
      </c>
      <c r="J2812" s="2" t="s">
        <v>16</v>
      </c>
      <c r="K2812" s="2">
        <f t="shared" si="86"/>
        <v>179.82</v>
      </c>
      <c r="L2812" s="2">
        <f t="shared" si="87"/>
        <v>179.82</v>
      </c>
      <c r="M2812" s="2" cm="1">
        <f t="array" ref="M2812">IFERROR(_xlfn.IFS(AND(F2812="Furniture",C2812="First Class",I2812&gt;5),H2812-(H2812*10%),AND(F2812="Technology",C2812="Same Day",I2812&gt;6),H2812-(H2812*12%),AND(F2812="Office Supplies",OR(C2812="Second Day",C2812="Standard Class"),I2812&gt;4),H2812-(H2812*8%)),H2812)</f>
        <v>179.82</v>
      </c>
      <c r="N2812" s="2" cm="1">
        <f t="array" ref="N2812">IFERROR(_xlfn.IFS(AND(J2812="Yes",F2812="Furniture",OR(C2812="Second Day",C2812="Standard Class"),I2812&gt;3),H2812-(H2812*15%),AND(J2812="Yes",F2812="Technology",C2812="Same Day",I2812&gt;4),H2812-(H2812*18%),AND(J2812="Yes",F2812="Office Supplies",C2812="First Class",I2812&gt;5),H2812-(H2812*20%)),H2812)</f>
        <v>179.82</v>
      </c>
      <c r="O2812" s="2"/>
    </row>
    <row r="2813" spans="1:15" ht="15.75" customHeight="1" x14ac:dyDescent="0.3">
      <c r="A2813" s="2" t="s">
        <v>1431</v>
      </c>
      <c r="B2813" s="3">
        <v>42324</v>
      </c>
      <c r="C2813" s="2" t="s">
        <v>11</v>
      </c>
      <c r="D2813" s="2" t="s">
        <v>38</v>
      </c>
      <c r="E2813" s="2" t="s">
        <v>39</v>
      </c>
      <c r="F2813" s="2" t="s">
        <v>14</v>
      </c>
      <c r="G2813" s="2" t="s">
        <v>28</v>
      </c>
      <c r="H2813" s="2">
        <v>185.57999999999998</v>
      </c>
      <c r="I2813" s="2">
        <v>6</v>
      </c>
      <c r="J2813" s="2" t="s">
        <v>16</v>
      </c>
      <c r="K2813" s="2">
        <f t="shared" si="86"/>
        <v>185.57999999999998</v>
      </c>
      <c r="L2813" s="2">
        <f t="shared" si="87"/>
        <v>185.57999999999998</v>
      </c>
      <c r="M2813" s="2" cm="1">
        <f t="array" ref="M2813">IFERROR(_xlfn.IFS(AND(F2813="Furniture",C2813="First Class",I2813&gt;5),H2813-(H2813*10%),AND(F2813="Technology",C2813="Same Day",I2813&gt;6),H2813-(H2813*12%),AND(F2813="Office Supplies",OR(C2813="Second Day",C2813="Standard Class"),I2813&gt;4),H2813-(H2813*8%)),H2813)</f>
        <v>185.57999999999998</v>
      </c>
      <c r="N2813" s="2" cm="1">
        <f t="array" ref="N2813">IFERROR(_xlfn.IFS(AND(J2813="Yes",F2813="Furniture",OR(C2813="Second Day",C2813="Standard Class"),I2813&gt;3),H2813-(H2813*15%),AND(J2813="Yes",F2813="Technology",C2813="Same Day",I2813&gt;4),H2813-(H2813*18%),AND(J2813="Yes",F2813="Office Supplies",C2813="First Class",I2813&gt;5),H2813-(H2813*20%)),H2813)</f>
        <v>185.57999999999998</v>
      </c>
      <c r="O2813" s="2"/>
    </row>
    <row r="2814" spans="1:15" ht="15.75" customHeight="1" x14ac:dyDescent="0.3">
      <c r="A2814" s="2" t="s">
        <v>1431</v>
      </c>
      <c r="B2814" s="3">
        <v>42324</v>
      </c>
      <c r="C2814" s="2" t="s">
        <v>11</v>
      </c>
      <c r="D2814" s="2" t="s">
        <v>38</v>
      </c>
      <c r="E2814" s="2" t="s">
        <v>39</v>
      </c>
      <c r="F2814" s="2" t="s">
        <v>14</v>
      </c>
      <c r="G2814" s="2" t="s">
        <v>25</v>
      </c>
      <c r="H2814" s="2">
        <v>214.11</v>
      </c>
      <c r="I2814" s="2">
        <v>3</v>
      </c>
      <c r="J2814" s="2" t="s">
        <v>16</v>
      </c>
      <c r="K2814" s="2">
        <f t="shared" si="86"/>
        <v>214.11</v>
      </c>
      <c r="L2814" s="2">
        <f t="shared" si="87"/>
        <v>214.11</v>
      </c>
      <c r="M2814" s="2" cm="1">
        <f t="array" ref="M2814">IFERROR(_xlfn.IFS(AND(F2814="Furniture",C2814="First Class",I2814&gt;5),H2814-(H2814*10%),AND(F2814="Technology",C2814="Same Day",I2814&gt;6),H2814-(H2814*12%),AND(F2814="Office Supplies",OR(C2814="Second Day",C2814="Standard Class"),I2814&gt;4),H2814-(H2814*8%)),H2814)</f>
        <v>214.11</v>
      </c>
      <c r="N2814" s="2" cm="1">
        <f t="array" ref="N2814">IFERROR(_xlfn.IFS(AND(J2814="Yes",F2814="Furniture",OR(C2814="Second Day",C2814="Standard Class"),I2814&gt;3),H2814-(H2814*15%),AND(J2814="Yes",F2814="Technology",C2814="Same Day",I2814&gt;4),H2814-(H2814*18%),AND(J2814="Yes",F2814="Office Supplies",C2814="First Class",I2814&gt;5),H2814-(H2814*20%)),H2814)</f>
        <v>214.11</v>
      </c>
      <c r="O2814" s="2"/>
    </row>
    <row r="2815" spans="1:15" ht="15.75" customHeight="1" x14ac:dyDescent="0.3">
      <c r="A2815" s="2" t="s">
        <v>1431</v>
      </c>
      <c r="B2815" s="3">
        <v>42324</v>
      </c>
      <c r="C2815" s="2" t="s">
        <v>11</v>
      </c>
      <c r="D2815" s="2" t="s">
        <v>38</v>
      </c>
      <c r="E2815" s="2" t="s">
        <v>39</v>
      </c>
      <c r="F2815" s="2" t="s">
        <v>30</v>
      </c>
      <c r="G2815" s="2" t="s">
        <v>49</v>
      </c>
      <c r="H2815" s="2">
        <v>999.96</v>
      </c>
      <c r="I2815" s="2">
        <v>4</v>
      </c>
      <c r="J2815" s="2" t="s">
        <v>16</v>
      </c>
      <c r="K2815" s="2">
        <f t="shared" si="86"/>
        <v>849.96600000000001</v>
      </c>
      <c r="L2815" s="2">
        <f t="shared" si="87"/>
        <v>999.96</v>
      </c>
      <c r="M2815" s="2" cm="1">
        <f t="array" ref="M2815">IFERROR(_xlfn.IFS(AND(F2815="Furniture",C2815="First Class",I2815&gt;5),H2815-(H2815*10%),AND(F2815="Technology",C2815="Same Day",I2815&gt;6),H2815-(H2815*12%),AND(F2815="Office Supplies",OR(C2815="Second Day",C2815="Standard Class"),I2815&gt;4),H2815-(H2815*8%)),H2815)</f>
        <v>999.96</v>
      </c>
      <c r="N2815" s="2" cm="1">
        <f t="array" ref="N2815">IFERROR(_xlfn.IFS(AND(J2815="Yes",F2815="Furniture",OR(C2815="Second Day",C2815="Standard Class"),I2815&gt;3),H2815-(H2815*15%),AND(J2815="Yes",F2815="Technology",C2815="Same Day",I2815&gt;4),H2815-(H2815*18%),AND(J2815="Yes",F2815="Office Supplies",C2815="First Class",I2815&gt;5),H2815-(H2815*20%)),H2815)</f>
        <v>999.96</v>
      </c>
      <c r="O2815" s="2"/>
    </row>
    <row r="2816" spans="1:15" ht="15.75" customHeight="1" x14ac:dyDescent="0.3">
      <c r="A2816" s="2" t="s">
        <v>1431</v>
      </c>
      <c r="B2816" s="3">
        <v>42324</v>
      </c>
      <c r="C2816" s="2" t="s">
        <v>11</v>
      </c>
      <c r="D2816" s="2" t="s">
        <v>38</v>
      </c>
      <c r="E2816" s="2" t="s">
        <v>39</v>
      </c>
      <c r="F2816" s="2" t="s">
        <v>14</v>
      </c>
      <c r="G2816" s="2" t="s">
        <v>25</v>
      </c>
      <c r="H2816" s="2">
        <v>653.54999999999995</v>
      </c>
      <c r="I2816" s="2">
        <v>3</v>
      </c>
      <c r="J2816" s="2" t="s">
        <v>16</v>
      </c>
      <c r="K2816" s="2">
        <f t="shared" si="86"/>
        <v>555.51749999999993</v>
      </c>
      <c r="L2816" s="2">
        <f t="shared" si="87"/>
        <v>653.54999999999995</v>
      </c>
      <c r="M2816" s="2" cm="1">
        <f t="array" ref="M2816">IFERROR(_xlfn.IFS(AND(F2816="Furniture",C2816="First Class",I2816&gt;5),H2816-(H2816*10%),AND(F2816="Technology",C2816="Same Day",I2816&gt;6),H2816-(H2816*12%),AND(F2816="Office Supplies",OR(C2816="Second Day",C2816="Standard Class"),I2816&gt;4),H2816-(H2816*8%)),H2816)</f>
        <v>653.54999999999995</v>
      </c>
      <c r="N2816" s="2" cm="1">
        <f t="array" ref="N2816">IFERROR(_xlfn.IFS(AND(J2816="Yes",F2816="Furniture",OR(C2816="Second Day",C2816="Standard Class"),I2816&gt;3),H2816-(H2816*15%),AND(J2816="Yes",F2816="Technology",C2816="Same Day",I2816&gt;4),H2816-(H2816*18%),AND(J2816="Yes",F2816="Office Supplies",C2816="First Class",I2816&gt;5),H2816-(H2816*20%)),H2816)</f>
        <v>653.54999999999995</v>
      </c>
      <c r="O2816" s="2"/>
    </row>
    <row r="2817" spans="1:15" ht="15.75" customHeight="1" x14ac:dyDescent="0.3">
      <c r="A2817" s="2" t="s">
        <v>1432</v>
      </c>
      <c r="B2817" s="3">
        <v>42248</v>
      </c>
      <c r="C2817" s="2" t="s">
        <v>24</v>
      </c>
      <c r="D2817" s="2" t="s">
        <v>38</v>
      </c>
      <c r="E2817" s="2" t="s">
        <v>46</v>
      </c>
      <c r="F2817" s="2" t="s">
        <v>21</v>
      </c>
      <c r="G2817" s="2" t="s">
        <v>32</v>
      </c>
      <c r="H2817" s="2">
        <v>114.60000000000001</v>
      </c>
      <c r="I2817" s="2">
        <v>5</v>
      </c>
      <c r="J2817" s="2" t="s">
        <v>16</v>
      </c>
      <c r="K2817" s="2">
        <f t="shared" si="86"/>
        <v>114.60000000000001</v>
      </c>
      <c r="L2817" s="2">
        <f t="shared" si="87"/>
        <v>114.60000000000001</v>
      </c>
      <c r="M2817" s="2" cm="1">
        <f t="array" ref="M2817">IFERROR(_xlfn.IFS(AND(F2817="Furniture",C2817="First Class",I2817&gt;5),H2817-(H2817*10%),AND(F2817="Technology",C2817="Same Day",I2817&gt;6),H2817-(H2817*12%),AND(F2817="Office Supplies",OR(C2817="Second Day",C2817="Standard Class"),I2817&gt;4),H2817-(H2817*8%)),H2817)</f>
        <v>105.432</v>
      </c>
      <c r="N2817" s="2" cm="1">
        <f t="array" ref="N2817">IFERROR(_xlfn.IFS(AND(J2817="Yes",F2817="Furniture",OR(C2817="Second Day",C2817="Standard Class"),I2817&gt;3),H2817-(H2817*15%),AND(J2817="Yes",F2817="Technology",C2817="Same Day",I2817&gt;4),H2817-(H2817*18%),AND(J2817="Yes",F2817="Office Supplies",C2817="First Class",I2817&gt;5),H2817-(H2817*20%)),H2817)</f>
        <v>114.60000000000001</v>
      </c>
      <c r="O2817" s="2"/>
    </row>
    <row r="2818" spans="1:15" ht="15.75" customHeight="1" x14ac:dyDescent="0.3">
      <c r="A2818" s="2" t="s">
        <v>1432</v>
      </c>
      <c r="B2818" s="3">
        <v>42248</v>
      </c>
      <c r="C2818" s="2" t="s">
        <v>24</v>
      </c>
      <c r="D2818" s="2" t="s">
        <v>38</v>
      </c>
      <c r="E2818" s="2" t="s">
        <v>46</v>
      </c>
      <c r="F2818" s="2" t="s">
        <v>14</v>
      </c>
      <c r="G2818" s="2" t="s">
        <v>17</v>
      </c>
      <c r="H2818" s="2">
        <v>60.74</v>
      </c>
      <c r="I2818" s="2">
        <v>1</v>
      </c>
      <c r="J2818" s="2" t="s">
        <v>16</v>
      </c>
      <c r="K2818" s="2">
        <f t="shared" si="86"/>
        <v>60.74</v>
      </c>
      <c r="L2818" s="2">
        <f t="shared" si="87"/>
        <v>60.74</v>
      </c>
      <c r="M2818" s="2" cm="1">
        <f t="array" ref="M2818">IFERROR(_xlfn.IFS(AND(F2818="Furniture",C2818="First Class",I2818&gt;5),H2818-(H2818*10%),AND(F2818="Technology",C2818="Same Day",I2818&gt;6),H2818-(H2818*12%),AND(F2818="Office Supplies",OR(C2818="Second Day",C2818="Standard Class"),I2818&gt;4),H2818-(H2818*8%)),H2818)</f>
        <v>60.74</v>
      </c>
      <c r="N2818" s="2" cm="1">
        <f t="array" ref="N2818">IFERROR(_xlfn.IFS(AND(J2818="Yes",F2818="Furniture",OR(C2818="Second Day",C2818="Standard Class"),I2818&gt;3),H2818-(H2818*15%),AND(J2818="Yes",F2818="Technology",C2818="Same Day",I2818&gt;4),H2818-(H2818*18%),AND(J2818="Yes",F2818="Office Supplies",C2818="First Class",I2818&gt;5),H2818-(H2818*20%)),H2818)</f>
        <v>60.74</v>
      </c>
      <c r="O2818" s="2"/>
    </row>
    <row r="2819" spans="1:15" ht="15.75" customHeight="1" x14ac:dyDescent="0.3">
      <c r="A2819" s="2" t="s">
        <v>1432</v>
      </c>
      <c r="B2819" s="3">
        <v>42248</v>
      </c>
      <c r="C2819" s="2" t="s">
        <v>24</v>
      </c>
      <c r="D2819" s="2" t="s">
        <v>38</v>
      </c>
      <c r="E2819" s="2" t="s">
        <v>46</v>
      </c>
      <c r="F2819" s="2" t="s">
        <v>14</v>
      </c>
      <c r="G2819" s="2" t="s">
        <v>28</v>
      </c>
      <c r="H2819" s="2">
        <v>124.36</v>
      </c>
      <c r="I2819" s="2">
        <v>2</v>
      </c>
      <c r="J2819" s="2" t="s">
        <v>16</v>
      </c>
      <c r="K2819" s="2">
        <f t="shared" ref="K2819:K2882" si="88">IF(H2819&gt;$Q$5,H2819-(H2819*15%),H2819)</f>
        <v>124.36</v>
      </c>
      <c r="L2819" s="2">
        <f t="shared" ref="L2819:L2882" si="89">IF(AND(J2819="Yes",D2819="Consumer"),H2819-(H2819*3%),IF(AND(J2819="Yes",D2819="Corporate"),H2819-(H2819*5%),IF(J2819="Yes",H2819-(H2819*7%),H2819)))</f>
        <v>124.36</v>
      </c>
      <c r="M2819" s="2" cm="1">
        <f t="array" ref="M2819">IFERROR(_xlfn.IFS(AND(F2819="Furniture",C2819="First Class",I2819&gt;5),H2819-(H2819*10%),AND(F2819="Technology",C2819="Same Day",I2819&gt;6),H2819-(H2819*12%),AND(F2819="Office Supplies",OR(C2819="Second Day",C2819="Standard Class"),I2819&gt;4),H2819-(H2819*8%)),H2819)</f>
        <v>124.36</v>
      </c>
      <c r="N2819" s="2" cm="1">
        <f t="array" ref="N2819">IFERROR(_xlfn.IFS(AND(J2819="Yes",F2819="Furniture",OR(C2819="Second Day",C2819="Standard Class"),I2819&gt;3),H2819-(H2819*15%),AND(J2819="Yes",F2819="Technology",C2819="Same Day",I2819&gt;4),H2819-(H2819*18%),AND(J2819="Yes",F2819="Office Supplies",C2819="First Class",I2819&gt;5),H2819-(H2819*20%)),H2819)</f>
        <v>124.36</v>
      </c>
      <c r="O2819" s="2"/>
    </row>
    <row r="2820" spans="1:15" ht="15.75" customHeight="1" x14ac:dyDescent="0.3">
      <c r="A2820" s="2" t="s">
        <v>1432</v>
      </c>
      <c r="B2820" s="3">
        <v>42248</v>
      </c>
      <c r="C2820" s="2" t="s">
        <v>24</v>
      </c>
      <c r="D2820" s="2" t="s">
        <v>38</v>
      </c>
      <c r="E2820" s="2" t="s">
        <v>46</v>
      </c>
      <c r="F2820" s="2" t="s">
        <v>21</v>
      </c>
      <c r="G2820" s="2" t="s">
        <v>26</v>
      </c>
      <c r="H2820" s="2">
        <v>1088.76</v>
      </c>
      <c r="I2820" s="2">
        <v>6</v>
      </c>
      <c r="J2820" s="2" t="s">
        <v>16</v>
      </c>
      <c r="K2820" s="2">
        <f t="shared" si="88"/>
        <v>925.44600000000003</v>
      </c>
      <c r="L2820" s="2">
        <f t="shared" si="89"/>
        <v>1088.76</v>
      </c>
      <c r="M2820" s="2" cm="1">
        <f t="array" ref="M2820">IFERROR(_xlfn.IFS(AND(F2820="Furniture",C2820="First Class",I2820&gt;5),H2820-(H2820*10%),AND(F2820="Technology",C2820="Same Day",I2820&gt;6),H2820-(H2820*12%),AND(F2820="Office Supplies",OR(C2820="Second Day",C2820="Standard Class"),I2820&gt;4),H2820-(H2820*8%)),H2820)</f>
        <v>1001.6591999999999</v>
      </c>
      <c r="N2820" s="2" cm="1">
        <f t="array" ref="N2820">IFERROR(_xlfn.IFS(AND(J2820="Yes",F2820="Furniture",OR(C2820="Second Day",C2820="Standard Class"),I2820&gt;3),H2820-(H2820*15%),AND(J2820="Yes",F2820="Technology",C2820="Same Day",I2820&gt;4),H2820-(H2820*18%),AND(J2820="Yes",F2820="Office Supplies",C2820="First Class",I2820&gt;5),H2820-(H2820*20%)),H2820)</f>
        <v>1088.76</v>
      </c>
      <c r="O2820" s="2"/>
    </row>
    <row r="2821" spans="1:15" ht="15.75" customHeight="1" x14ac:dyDescent="0.3">
      <c r="A2821" s="2" t="s">
        <v>1433</v>
      </c>
      <c r="B2821" s="3">
        <v>42495</v>
      </c>
      <c r="C2821" s="2" t="s">
        <v>54</v>
      </c>
      <c r="D2821" s="2" t="s">
        <v>12</v>
      </c>
      <c r="E2821" s="2" t="s">
        <v>20</v>
      </c>
      <c r="F2821" s="2" t="s">
        <v>21</v>
      </c>
      <c r="G2821" s="2" t="s">
        <v>32</v>
      </c>
      <c r="H2821" s="2">
        <v>6.7200000000000006</v>
      </c>
      <c r="I2821" s="2">
        <v>5</v>
      </c>
      <c r="J2821" s="2" t="s">
        <v>16</v>
      </c>
      <c r="K2821" s="2">
        <f t="shared" si="88"/>
        <v>6.7200000000000006</v>
      </c>
      <c r="L2821" s="2">
        <f t="shared" si="89"/>
        <v>6.7200000000000006</v>
      </c>
      <c r="M2821" s="2" cm="1">
        <f t="array" ref="M2821">IFERROR(_xlfn.IFS(AND(F2821="Furniture",C2821="First Class",I2821&gt;5),H2821-(H2821*10%),AND(F2821="Technology",C2821="Same Day",I2821&gt;6),H2821-(H2821*12%),AND(F2821="Office Supplies",OR(C2821="Second Day",C2821="Standard Class"),I2821&gt;4),H2821-(H2821*8%)),H2821)</f>
        <v>6.7200000000000006</v>
      </c>
      <c r="N2821" s="2" cm="1">
        <f t="array" ref="N2821">IFERROR(_xlfn.IFS(AND(J2821="Yes",F2821="Furniture",OR(C2821="Second Day",C2821="Standard Class"),I2821&gt;3),H2821-(H2821*15%),AND(J2821="Yes",F2821="Technology",C2821="Same Day",I2821&gt;4),H2821-(H2821*18%),AND(J2821="Yes",F2821="Office Supplies",C2821="First Class",I2821&gt;5),H2821-(H2821*20%)),H2821)</f>
        <v>6.7200000000000006</v>
      </c>
      <c r="O2821" s="2"/>
    </row>
    <row r="2822" spans="1:15" ht="15.75" customHeight="1" x14ac:dyDescent="0.3">
      <c r="A2822" s="2" t="s">
        <v>1433</v>
      </c>
      <c r="B2822" s="3">
        <v>42495</v>
      </c>
      <c r="C2822" s="2" t="s">
        <v>54</v>
      </c>
      <c r="D2822" s="2" t="s">
        <v>12</v>
      </c>
      <c r="E2822" s="2" t="s">
        <v>20</v>
      </c>
      <c r="F2822" s="2" t="s">
        <v>14</v>
      </c>
      <c r="G2822" s="2" t="s">
        <v>25</v>
      </c>
      <c r="H2822" s="2">
        <v>298.77600000000001</v>
      </c>
      <c r="I2822" s="2">
        <v>3</v>
      </c>
      <c r="J2822" s="2" t="s">
        <v>16</v>
      </c>
      <c r="K2822" s="2">
        <f t="shared" si="88"/>
        <v>253.95960000000002</v>
      </c>
      <c r="L2822" s="2">
        <f t="shared" si="89"/>
        <v>298.77600000000001</v>
      </c>
      <c r="M2822" s="2" cm="1">
        <f t="array" ref="M2822">IFERROR(_xlfn.IFS(AND(F2822="Furniture",C2822="First Class",I2822&gt;5),H2822-(H2822*10%),AND(F2822="Technology",C2822="Same Day",I2822&gt;6),H2822-(H2822*12%),AND(F2822="Office Supplies",OR(C2822="Second Day",C2822="Standard Class"),I2822&gt;4),H2822-(H2822*8%)),H2822)</f>
        <v>298.77600000000001</v>
      </c>
      <c r="N2822" s="2" cm="1">
        <f t="array" ref="N2822">IFERROR(_xlfn.IFS(AND(J2822="Yes",F2822="Furniture",OR(C2822="Second Day",C2822="Standard Class"),I2822&gt;3),H2822-(H2822*15%),AND(J2822="Yes",F2822="Technology",C2822="Same Day",I2822&gt;4),H2822-(H2822*18%),AND(J2822="Yes",F2822="Office Supplies",C2822="First Class",I2822&gt;5),H2822-(H2822*20%)),H2822)</f>
        <v>298.77600000000001</v>
      </c>
      <c r="O2822" s="2"/>
    </row>
    <row r="2823" spans="1:15" ht="15.75" customHeight="1" x14ac:dyDescent="0.3">
      <c r="A2823" s="2" t="s">
        <v>1434</v>
      </c>
      <c r="B2823" s="3">
        <v>42735</v>
      </c>
      <c r="C2823" s="2" t="s">
        <v>24</v>
      </c>
      <c r="D2823" s="2" t="s">
        <v>12</v>
      </c>
      <c r="E2823" s="2" t="s">
        <v>20</v>
      </c>
      <c r="F2823" s="2" t="s">
        <v>30</v>
      </c>
      <c r="G2823" s="2" t="s">
        <v>31</v>
      </c>
      <c r="H2823" s="2">
        <v>302.37599999999998</v>
      </c>
      <c r="I2823" s="2">
        <v>3</v>
      </c>
      <c r="J2823" s="2" t="s">
        <v>16</v>
      </c>
      <c r="K2823" s="2">
        <f t="shared" si="88"/>
        <v>257.01959999999997</v>
      </c>
      <c r="L2823" s="2">
        <f t="shared" si="89"/>
        <v>302.37599999999998</v>
      </c>
      <c r="M2823" s="2" cm="1">
        <f t="array" ref="M2823">IFERROR(_xlfn.IFS(AND(F2823="Furniture",C2823="First Class",I2823&gt;5),H2823-(H2823*10%),AND(F2823="Technology",C2823="Same Day",I2823&gt;6),H2823-(H2823*12%),AND(F2823="Office Supplies",OR(C2823="Second Day",C2823="Standard Class"),I2823&gt;4),H2823-(H2823*8%)),H2823)</f>
        <v>302.37599999999998</v>
      </c>
      <c r="N2823" s="2" cm="1">
        <f t="array" ref="N2823">IFERROR(_xlfn.IFS(AND(J2823="Yes",F2823="Furniture",OR(C2823="Second Day",C2823="Standard Class"),I2823&gt;3),H2823-(H2823*15%),AND(J2823="Yes",F2823="Technology",C2823="Same Day",I2823&gt;4),H2823-(H2823*18%),AND(J2823="Yes",F2823="Office Supplies",C2823="First Class",I2823&gt;5),H2823-(H2823*20%)),H2823)</f>
        <v>302.37599999999998</v>
      </c>
      <c r="O2823" s="2"/>
    </row>
    <row r="2824" spans="1:15" ht="15.75" customHeight="1" x14ac:dyDescent="0.3">
      <c r="A2824" s="2" t="s">
        <v>1435</v>
      </c>
      <c r="B2824" s="3">
        <v>42996</v>
      </c>
      <c r="C2824" s="2" t="s">
        <v>54</v>
      </c>
      <c r="D2824" s="2" t="s">
        <v>12</v>
      </c>
      <c r="E2824" s="2" t="s">
        <v>39</v>
      </c>
      <c r="F2824" s="2" t="s">
        <v>21</v>
      </c>
      <c r="G2824" s="2" t="s">
        <v>29</v>
      </c>
      <c r="H2824" s="2">
        <v>8.9280000000000008</v>
      </c>
      <c r="I2824" s="2">
        <v>2</v>
      </c>
      <c r="J2824" s="2" t="s">
        <v>16</v>
      </c>
      <c r="K2824" s="2">
        <f t="shared" si="88"/>
        <v>8.9280000000000008</v>
      </c>
      <c r="L2824" s="2">
        <f t="shared" si="89"/>
        <v>8.9280000000000008</v>
      </c>
      <c r="M2824" s="2" cm="1">
        <f t="array" ref="M2824">IFERROR(_xlfn.IFS(AND(F2824="Furniture",C2824="First Class",I2824&gt;5),H2824-(H2824*10%),AND(F2824="Technology",C2824="Same Day",I2824&gt;6),H2824-(H2824*12%),AND(F2824="Office Supplies",OR(C2824="Second Day",C2824="Standard Class"),I2824&gt;4),H2824-(H2824*8%)),H2824)</f>
        <v>8.9280000000000008</v>
      </c>
      <c r="N2824" s="2" cm="1">
        <f t="array" ref="N2824">IFERROR(_xlfn.IFS(AND(J2824="Yes",F2824="Furniture",OR(C2824="Second Day",C2824="Standard Class"),I2824&gt;3),H2824-(H2824*15%),AND(J2824="Yes",F2824="Technology",C2824="Same Day",I2824&gt;4),H2824-(H2824*18%),AND(J2824="Yes",F2824="Office Supplies",C2824="First Class",I2824&gt;5),H2824-(H2824*20%)),H2824)</f>
        <v>8.9280000000000008</v>
      </c>
      <c r="O2824" s="2"/>
    </row>
    <row r="2825" spans="1:15" ht="15.75" customHeight="1" x14ac:dyDescent="0.3">
      <c r="A2825" s="2" t="s">
        <v>1435</v>
      </c>
      <c r="B2825" s="3">
        <v>42996</v>
      </c>
      <c r="C2825" s="2" t="s">
        <v>54</v>
      </c>
      <c r="D2825" s="2" t="s">
        <v>12</v>
      </c>
      <c r="E2825" s="2" t="s">
        <v>39</v>
      </c>
      <c r="F2825" s="2" t="s">
        <v>21</v>
      </c>
      <c r="G2825" s="2" t="s">
        <v>26</v>
      </c>
      <c r="H2825" s="2">
        <v>47.584000000000003</v>
      </c>
      <c r="I2825" s="2">
        <v>2</v>
      </c>
      <c r="J2825" s="2" t="s">
        <v>16</v>
      </c>
      <c r="K2825" s="2">
        <f t="shared" si="88"/>
        <v>47.584000000000003</v>
      </c>
      <c r="L2825" s="2">
        <f t="shared" si="89"/>
        <v>47.584000000000003</v>
      </c>
      <c r="M2825" s="2" cm="1">
        <f t="array" ref="M2825">IFERROR(_xlfn.IFS(AND(F2825="Furniture",C2825="First Class",I2825&gt;5),H2825-(H2825*10%),AND(F2825="Technology",C2825="Same Day",I2825&gt;6),H2825-(H2825*12%),AND(F2825="Office Supplies",OR(C2825="Second Day",C2825="Standard Class"),I2825&gt;4),H2825-(H2825*8%)),H2825)</f>
        <v>47.584000000000003</v>
      </c>
      <c r="N2825" s="2" cm="1">
        <f t="array" ref="N2825">IFERROR(_xlfn.IFS(AND(J2825="Yes",F2825="Furniture",OR(C2825="Second Day",C2825="Standard Class"),I2825&gt;3),H2825-(H2825*15%),AND(J2825="Yes",F2825="Technology",C2825="Same Day",I2825&gt;4),H2825-(H2825*18%),AND(J2825="Yes",F2825="Office Supplies",C2825="First Class",I2825&gt;5),H2825-(H2825*20%)),H2825)</f>
        <v>47.584000000000003</v>
      </c>
      <c r="O2825" s="2"/>
    </row>
    <row r="2826" spans="1:15" ht="15.75" customHeight="1" x14ac:dyDescent="0.3">
      <c r="A2826" s="2" t="s">
        <v>1436</v>
      </c>
      <c r="B2826" s="3">
        <v>41907</v>
      </c>
      <c r="C2826" s="2" t="s">
        <v>24</v>
      </c>
      <c r="D2826" s="2" t="s">
        <v>38</v>
      </c>
      <c r="E2826" s="2" t="s">
        <v>39</v>
      </c>
      <c r="F2826" s="2" t="s">
        <v>21</v>
      </c>
      <c r="G2826" s="2" t="s">
        <v>35</v>
      </c>
      <c r="H2826" s="2">
        <v>33.792000000000002</v>
      </c>
      <c r="I2826" s="2">
        <v>8</v>
      </c>
      <c r="J2826" s="2" t="s">
        <v>16</v>
      </c>
      <c r="K2826" s="2">
        <f t="shared" si="88"/>
        <v>33.792000000000002</v>
      </c>
      <c r="L2826" s="2">
        <f t="shared" si="89"/>
        <v>33.792000000000002</v>
      </c>
      <c r="M2826" s="2" cm="1">
        <f t="array" ref="M2826">IFERROR(_xlfn.IFS(AND(F2826="Furniture",C2826="First Class",I2826&gt;5),H2826-(H2826*10%),AND(F2826="Technology",C2826="Same Day",I2826&gt;6),H2826-(H2826*12%),AND(F2826="Office Supplies",OR(C2826="Second Day",C2826="Standard Class"),I2826&gt;4),H2826-(H2826*8%)),H2826)</f>
        <v>31.088640000000002</v>
      </c>
      <c r="N2826" s="2" cm="1">
        <f t="array" ref="N2826">IFERROR(_xlfn.IFS(AND(J2826="Yes",F2826="Furniture",OR(C2826="Second Day",C2826="Standard Class"),I2826&gt;3),H2826-(H2826*15%),AND(J2826="Yes",F2826="Technology",C2826="Same Day",I2826&gt;4),H2826-(H2826*18%),AND(J2826="Yes",F2826="Office Supplies",C2826="First Class",I2826&gt;5),H2826-(H2826*20%)),H2826)</f>
        <v>33.792000000000002</v>
      </c>
      <c r="O2826" s="2"/>
    </row>
    <row r="2827" spans="1:15" ht="15.75" customHeight="1" x14ac:dyDescent="0.3">
      <c r="A2827" s="2" t="s">
        <v>1436</v>
      </c>
      <c r="B2827" s="3">
        <v>41907</v>
      </c>
      <c r="C2827" s="2" t="s">
        <v>24</v>
      </c>
      <c r="D2827" s="2" t="s">
        <v>38</v>
      </c>
      <c r="E2827" s="2" t="s">
        <v>39</v>
      </c>
      <c r="F2827" s="2" t="s">
        <v>14</v>
      </c>
      <c r="G2827" s="2" t="s">
        <v>15</v>
      </c>
      <c r="H2827" s="2">
        <v>300.53279999999995</v>
      </c>
      <c r="I2827" s="2">
        <v>2</v>
      </c>
      <c r="J2827" s="2" t="s">
        <v>16</v>
      </c>
      <c r="K2827" s="2">
        <f t="shared" si="88"/>
        <v>255.45287999999996</v>
      </c>
      <c r="L2827" s="2">
        <f t="shared" si="89"/>
        <v>300.53279999999995</v>
      </c>
      <c r="M2827" s="2" cm="1">
        <f t="array" ref="M2827">IFERROR(_xlfn.IFS(AND(F2827="Furniture",C2827="First Class",I2827&gt;5),H2827-(H2827*10%),AND(F2827="Technology",C2827="Same Day",I2827&gt;6),H2827-(H2827*12%),AND(F2827="Office Supplies",OR(C2827="Second Day",C2827="Standard Class"),I2827&gt;4),H2827-(H2827*8%)),H2827)</f>
        <v>300.53279999999995</v>
      </c>
      <c r="N2827" s="2" cm="1">
        <f t="array" ref="N2827">IFERROR(_xlfn.IFS(AND(J2827="Yes",F2827="Furniture",OR(C2827="Second Day",C2827="Standard Class"),I2827&gt;3),H2827-(H2827*15%),AND(J2827="Yes",F2827="Technology",C2827="Same Day",I2827&gt;4),H2827-(H2827*18%),AND(J2827="Yes",F2827="Office Supplies",C2827="First Class",I2827&gt;5),H2827-(H2827*20%)),H2827)</f>
        <v>300.53279999999995</v>
      </c>
      <c r="O2827" s="2"/>
    </row>
    <row r="2828" spans="1:15" ht="15.75" customHeight="1" x14ac:dyDescent="0.3">
      <c r="A2828" s="2" t="s">
        <v>1436</v>
      </c>
      <c r="B2828" s="3">
        <v>41907</v>
      </c>
      <c r="C2828" s="2" t="s">
        <v>24</v>
      </c>
      <c r="D2828" s="2" t="s">
        <v>38</v>
      </c>
      <c r="E2828" s="2" t="s">
        <v>39</v>
      </c>
      <c r="F2828" s="2" t="s">
        <v>21</v>
      </c>
      <c r="G2828" s="2" t="s">
        <v>32</v>
      </c>
      <c r="H2828" s="2">
        <v>2.7239999999999993</v>
      </c>
      <c r="I2828" s="2">
        <v>2</v>
      </c>
      <c r="J2828" s="2" t="s">
        <v>16</v>
      </c>
      <c r="K2828" s="2">
        <f t="shared" si="88"/>
        <v>2.7239999999999993</v>
      </c>
      <c r="L2828" s="2">
        <f t="shared" si="89"/>
        <v>2.7239999999999993</v>
      </c>
      <c r="M2828" s="2" cm="1">
        <f t="array" ref="M2828">IFERROR(_xlfn.IFS(AND(F2828="Furniture",C2828="First Class",I2828&gt;5),H2828-(H2828*10%),AND(F2828="Technology",C2828="Same Day",I2828&gt;6),H2828-(H2828*12%),AND(F2828="Office Supplies",OR(C2828="Second Day",C2828="Standard Class"),I2828&gt;4),H2828-(H2828*8%)),H2828)</f>
        <v>2.7239999999999993</v>
      </c>
      <c r="N2828" s="2" cm="1">
        <f t="array" ref="N2828">IFERROR(_xlfn.IFS(AND(J2828="Yes",F2828="Furniture",OR(C2828="Second Day",C2828="Standard Class"),I2828&gt;3),H2828-(H2828*15%),AND(J2828="Yes",F2828="Technology",C2828="Same Day",I2828&gt;4),H2828-(H2828*18%),AND(J2828="Yes",F2828="Office Supplies",C2828="First Class",I2828&gt;5),H2828-(H2828*20%)),H2828)</f>
        <v>2.7239999999999993</v>
      </c>
      <c r="O2828" s="2"/>
    </row>
    <row r="2829" spans="1:15" ht="15.75" customHeight="1" x14ac:dyDescent="0.3">
      <c r="A2829" s="2" t="s">
        <v>1436</v>
      </c>
      <c r="B2829" s="3">
        <v>41907</v>
      </c>
      <c r="C2829" s="2" t="s">
        <v>24</v>
      </c>
      <c r="D2829" s="2" t="s">
        <v>38</v>
      </c>
      <c r="E2829" s="2" t="s">
        <v>39</v>
      </c>
      <c r="F2829" s="2" t="s">
        <v>21</v>
      </c>
      <c r="G2829" s="2" t="s">
        <v>51</v>
      </c>
      <c r="H2829" s="2">
        <v>3.2640000000000002</v>
      </c>
      <c r="I2829" s="2">
        <v>2</v>
      </c>
      <c r="J2829" s="2" t="s">
        <v>16</v>
      </c>
      <c r="K2829" s="2">
        <f t="shared" si="88"/>
        <v>3.2640000000000002</v>
      </c>
      <c r="L2829" s="2">
        <f t="shared" si="89"/>
        <v>3.2640000000000002</v>
      </c>
      <c r="M2829" s="2" cm="1">
        <f t="array" ref="M2829">IFERROR(_xlfn.IFS(AND(F2829="Furniture",C2829="First Class",I2829&gt;5),H2829-(H2829*10%),AND(F2829="Technology",C2829="Same Day",I2829&gt;6),H2829-(H2829*12%),AND(F2829="Office Supplies",OR(C2829="Second Day",C2829="Standard Class"),I2829&gt;4),H2829-(H2829*8%)),H2829)</f>
        <v>3.2640000000000002</v>
      </c>
      <c r="N2829" s="2" cm="1">
        <f t="array" ref="N2829">IFERROR(_xlfn.IFS(AND(J2829="Yes",F2829="Furniture",OR(C2829="Second Day",C2829="Standard Class"),I2829&gt;3),H2829-(H2829*15%),AND(J2829="Yes",F2829="Technology",C2829="Same Day",I2829&gt;4),H2829-(H2829*18%),AND(J2829="Yes",F2829="Office Supplies",C2829="First Class",I2829&gt;5),H2829-(H2829*20%)),H2829)</f>
        <v>3.2640000000000002</v>
      </c>
      <c r="O2829" s="2"/>
    </row>
    <row r="2830" spans="1:15" ht="15.75" customHeight="1" x14ac:dyDescent="0.3">
      <c r="A2830" s="2" t="s">
        <v>1437</v>
      </c>
      <c r="B2830" s="3">
        <v>42483</v>
      </c>
      <c r="C2830" s="2" t="s">
        <v>54</v>
      </c>
      <c r="D2830" s="2" t="s">
        <v>12</v>
      </c>
      <c r="E2830" s="2" t="s">
        <v>46</v>
      </c>
      <c r="F2830" s="2" t="s">
        <v>21</v>
      </c>
      <c r="G2830" s="2" t="s">
        <v>35</v>
      </c>
      <c r="H2830" s="2">
        <v>108.33600000000001</v>
      </c>
      <c r="I2830" s="2">
        <v>6</v>
      </c>
      <c r="J2830" s="2" t="s">
        <v>16</v>
      </c>
      <c r="K2830" s="2">
        <f t="shared" si="88"/>
        <v>108.33600000000001</v>
      </c>
      <c r="L2830" s="2">
        <f t="shared" si="89"/>
        <v>108.33600000000001</v>
      </c>
      <c r="M2830" s="2" cm="1">
        <f t="array" ref="M2830">IFERROR(_xlfn.IFS(AND(F2830="Furniture",C2830="First Class",I2830&gt;5),H2830-(H2830*10%),AND(F2830="Technology",C2830="Same Day",I2830&gt;6),H2830-(H2830*12%),AND(F2830="Office Supplies",OR(C2830="Second Day",C2830="Standard Class"),I2830&gt;4),H2830-(H2830*8%)),H2830)</f>
        <v>108.33600000000001</v>
      </c>
      <c r="N2830" s="2" cm="1">
        <f t="array" ref="N2830">IFERROR(_xlfn.IFS(AND(J2830="Yes",F2830="Furniture",OR(C2830="Second Day",C2830="Standard Class"),I2830&gt;3),H2830-(H2830*15%),AND(J2830="Yes",F2830="Technology",C2830="Same Day",I2830&gt;4),H2830-(H2830*18%),AND(J2830="Yes",F2830="Office Supplies",C2830="First Class",I2830&gt;5),H2830-(H2830*20%)),H2830)</f>
        <v>108.33600000000001</v>
      </c>
      <c r="O2830" s="2"/>
    </row>
    <row r="2831" spans="1:15" ht="15.75" customHeight="1" x14ac:dyDescent="0.3">
      <c r="A2831" s="2" t="s">
        <v>1437</v>
      </c>
      <c r="B2831" s="3">
        <v>42483</v>
      </c>
      <c r="C2831" s="2" t="s">
        <v>54</v>
      </c>
      <c r="D2831" s="2" t="s">
        <v>12</v>
      </c>
      <c r="E2831" s="2" t="s">
        <v>46</v>
      </c>
      <c r="F2831" s="2" t="s">
        <v>21</v>
      </c>
      <c r="G2831" s="2" t="s">
        <v>26</v>
      </c>
      <c r="H2831" s="2">
        <v>55.92</v>
      </c>
      <c r="I2831" s="2">
        <v>5</v>
      </c>
      <c r="J2831" s="2" t="s">
        <v>16</v>
      </c>
      <c r="K2831" s="2">
        <f t="shared" si="88"/>
        <v>55.92</v>
      </c>
      <c r="L2831" s="2">
        <f t="shared" si="89"/>
        <v>55.92</v>
      </c>
      <c r="M2831" s="2" cm="1">
        <f t="array" ref="M2831">IFERROR(_xlfn.IFS(AND(F2831="Furniture",C2831="First Class",I2831&gt;5),H2831-(H2831*10%),AND(F2831="Technology",C2831="Same Day",I2831&gt;6),H2831-(H2831*12%),AND(F2831="Office Supplies",OR(C2831="Second Day",C2831="Standard Class"),I2831&gt;4),H2831-(H2831*8%)),H2831)</f>
        <v>55.92</v>
      </c>
      <c r="N2831" s="2" cm="1">
        <f t="array" ref="N2831">IFERROR(_xlfn.IFS(AND(J2831="Yes",F2831="Furniture",OR(C2831="Second Day",C2831="Standard Class"),I2831&gt;3),H2831-(H2831*15%),AND(J2831="Yes",F2831="Technology",C2831="Same Day",I2831&gt;4),H2831-(H2831*18%),AND(J2831="Yes",F2831="Office Supplies",C2831="First Class",I2831&gt;5),H2831-(H2831*20%)),H2831)</f>
        <v>55.92</v>
      </c>
      <c r="O2831" s="2"/>
    </row>
    <row r="2832" spans="1:15" ht="15.75" customHeight="1" x14ac:dyDescent="0.3">
      <c r="A2832" s="2" t="s">
        <v>1437</v>
      </c>
      <c r="B2832" s="3">
        <v>42483</v>
      </c>
      <c r="C2832" s="2" t="s">
        <v>54</v>
      </c>
      <c r="D2832" s="2" t="s">
        <v>12</v>
      </c>
      <c r="E2832" s="2" t="s">
        <v>46</v>
      </c>
      <c r="F2832" s="2" t="s">
        <v>21</v>
      </c>
      <c r="G2832" s="2" t="s">
        <v>35</v>
      </c>
      <c r="H2832" s="2">
        <v>78.304000000000002</v>
      </c>
      <c r="I2832" s="2">
        <v>2</v>
      </c>
      <c r="J2832" s="2" t="s">
        <v>16</v>
      </c>
      <c r="K2832" s="2">
        <f t="shared" si="88"/>
        <v>78.304000000000002</v>
      </c>
      <c r="L2832" s="2">
        <f t="shared" si="89"/>
        <v>78.304000000000002</v>
      </c>
      <c r="M2832" s="2" cm="1">
        <f t="array" ref="M2832">IFERROR(_xlfn.IFS(AND(F2832="Furniture",C2832="First Class",I2832&gt;5),H2832-(H2832*10%),AND(F2832="Technology",C2832="Same Day",I2832&gt;6),H2832-(H2832*12%),AND(F2832="Office Supplies",OR(C2832="Second Day",C2832="Standard Class"),I2832&gt;4),H2832-(H2832*8%)),H2832)</f>
        <v>78.304000000000002</v>
      </c>
      <c r="N2832" s="2" cm="1">
        <f t="array" ref="N2832">IFERROR(_xlfn.IFS(AND(J2832="Yes",F2832="Furniture",OR(C2832="Second Day",C2832="Standard Class"),I2832&gt;3),H2832-(H2832*15%),AND(J2832="Yes",F2832="Technology",C2832="Same Day",I2832&gt;4),H2832-(H2832*18%),AND(J2832="Yes",F2832="Office Supplies",C2832="First Class",I2832&gt;5),H2832-(H2832*20%)),H2832)</f>
        <v>78.304000000000002</v>
      </c>
      <c r="O2832" s="2"/>
    </row>
    <row r="2833" spans="1:15" ht="15.75" customHeight="1" x14ac:dyDescent="0.3">
      <c r="A2833" s="2" t="s">
        <v>1438</v>
      </c>
      <c r="B2833" s="3">
        <v>41944</v>
      </c>
      <c r="C2833" s="2" t="s">
        <v>24</v>
      </c>
      <c r="D2833" s="2" t="s">
        <v>12</v>
      </c>
      <c r="E2833" s="2" t="s">
        <v>20</v>
      </c>
      <c r="F2833" s="2" t="s">
        <v>21</v>
      </c>
      <c r="G2833" s="2" t="s">
        <v>26</v>
      </c>
      <c r="H2833" s="2">
        <v>443.92</v>
      </c>
      <c r="I2833" s="2">
        <v>5</v>
      </c>
      <c r="J2833" s="2" t="s">
        <v>16</v>
      </c>
      <c r="K2833" s="2">
        <f t="shared" si="88"/>
        <v>377.33199999999999</v>
      </c>
      <c r="L2833" s="2">
        <f t="shared" si="89"/>
        <v>443.92</v>
      </c>
      <c r="M2833" s="2" cm="1">
        <f t="array" ref="M2833">IFERROR(_xlfn.IFS(AND(F2833="Furniture",C2833="First Class",I2833&gt;5),H2833-(H2833*10%),AND(F2833="Technology",C2833="Same Day",I2833&gt;6),H2833-(H2833*12%),AND(F2833="Office Supplies",OR(C2833="Second Day",C2833="Standard Class"),I2833&gt;4),H2833-(H2833*8%)),H2833)</f>
        <v>408.40640000000002</v>
      </c>
      <c r="N2833" s="2" cm="1">
        <f t="array" ref="N2833">IFERROR(_xlfn.IFS(AND(J2833="Yes",F2833="Furniture",OR(C2833="Second Day",C2833="Standard Class"),I2833&gt;3),H2833-(H2833*15%),AND(J2833="Yes",F2833="Technology",C2833="Same Day",I2833&gt;4),H2833-(H2833*18%),AND(J2833="Yes",F2833="Office Supplies",C2833="First Class",I2833&gt;5),H2833-(H2833*20%)),H2833)</f>
        <v>443.92</v>
      </c>
      <c r="O2833" s="2"/>
    </row>
    <row r="2834" spans="1:15" ht="15.75" customHeight="1" x14ac:dyDescent="0.3">
      <c r="A2834" s="2" t="s">
        <v>1438</v>
      </c>
      <c r="B2834" s="3">
        <v>41944</v>
      </c>
      <c r="C2834" s="2" t="s">
        <v>24</v>
      </c>
      <c r="D2834" s="2" t="s">
        <v>12</v>
      </c>
      <c r="E2834" s="2" t="s">
        <v>20</v>
      </c>
      <c r="F2834" s="2" t="s">
        <v>30</v>
      </c>
      <c r="G2834" s="2" t="s">
        <v>31</v>
      </c>
      <c r="H2834" s="2">
        <v>155.976</v>
      </c>
      <c r="I2834" s="2">
        <v>3</v>
      </c>
      <c r="J2834" s="2" t="s">
        <v>16</v>
      </c>
      <c r="K2834" s="2">
        <f t="shared" si="88"/>
        <v>155.976</v>
      </c>
      <c r="L2834" s="2">
        <f t="shared" si="89"/>
        <v>155.976</v>
      </c>
      <c r="M2834" s="2" cm="1">
        <f t="array" ref="M2834">IFERROR(_xlfn.IFS(AND(F2834="Furniture",C2834="First Class",I2834&gt;5),H2834-(H2834*10%),AND(F2834="Technology",C2834="Same Day",I2834&gt;6),H2834-(H2834*12%),AND(F2834="Office Supplies",OR(C2834="Second Day",C2834="Standard Class"),I2834&gt;4),H2834-(H2834*8%)),H2834)</f>
        <v>155.976</v>
      </c>
      <c r="N2834" s="2" cm="1">
        <f t="array" ref="N2834">IFERROR(_xlfn.IFS(AND(J2834="Yes",F2834="Furniture",OR(C2834="Second Day",C2834="Standard Class"),I2834&gt;3),H2834-(H2834*15%),AND(J2834="Yes",F2834="Technology",C2834="Same Day",I2834&gt;4),H2834-(H2834*18%),AND(J2834="Yes",F2834="Office Supplies",C2834="First Class",I2834&gt;5),H2834-(H2834*20%)),H2834)</f>
        <v>155.976</v>
      </c>
      <c r="O2834" s="2"/>
    </row>
    <row r="2835" spans="1:15" ht="15.75" customHeight="1" x14ac:dyDescent="0.3">
      <c r="A2835" s="2" t="s">
        <v>1439</v>
      </c>
      <c r="B2835" s="3">
        <v>42761</v>
      </c>
      <c r="C2835" s="2" t="s">
        <v>11</v>
      </c>
      <c r="D2835" s="2" t="s">
        <v>19</v>
      </c>
      <c r="E2835" s="2" t="s">
        <v>13</v>
      </c>
      <c r="F2835" s="2" t="s">
        <v>21</v>
      </c>
      <c r="G2835" s="2" t="s">
        <v>29</v>
      </c>
      <c r="H2835" s="2">
        <v>15.469999999999999</v>
      </c>
      <c r="I2835" s="2">
        <v>7</v>
      </c>
      <c r="J2835" s="2" t="s">
        <v>16</v>
      </c>
      <c r="K2835" s="2">
        <f t="shared" si="88"/>
        <v>15.469999999999999</v>
      </c>
      <c r="L2835" s="2">
        <f t="shared" si="89"/>
        <v>15.469999999999999</v>
      </c>
      <c r="M2835" s="2" cm="1">
        <f t="array" ref="M2835">IFERROR(_xlfn.IFS(AND(F2835="Furniture",C2835="First Class",I2835&gt;5),H2835-(H2835*10%),AND(F2835="Technology",C2835="Same Day",I2835&gt;6),H2835-(H2835*12%),AND(F2835="Office Supplies",OR(C2835="Second Day",C2835="Standard Class"),I2835&gt;4),H2835-(H2835*8%)),H2835)</f>
        <v>15.469999999999999</v>
      </c>
      <c r="N2835" s="2" cm="1">
        <f t="array" ref="N2835">IFERROR(_xlfn.IFS(AND(J2835="Yes",F2835="Furniture",OR(C2835="Second Day",C2835="Standard Class"),I2835&gt;3),H2835-(H2835*15%),AND(J2835="Yes",F2835="Technology",C2835="Same Day",I2835&gt;4),H2835-(H2835*18%),AND(J2835="Yes",F2835="Office Supplies",C2835="First Class",I2835&gt;5),H2835-(H2835*20%)),H2835)</f>
        <v>15.469999999999999</v>
      </c>
      <c r="O2835" s="2"/>
    </row>
    <row r="2836" spans="1:15" ht="15.75" customHeight="1" x14ac:dyDescent="0.3">
      <c r="A2836" s="2" t="s">
        <v>1439</v>
      </c>
      <c r="B2836" s="3">
        <v>42761</v>
      </c>
      <c r="C2836" s="2" t="s">
        <v>11</v>
      </c>
      <c r="D2836" s="2" t="s">
        <v>19</v>
      </c>
      <c r="E2836" s="2" t="s">
        <v>13</v>
      </c>
      <c r="F2836" s="2" t="s">
        <v>21</v>
      </c>
      <c r="G2836" s="2" t="s">
        <v>32</v>
      </c>
      <c r="H2836" s="2">
        <v>7.16</v>
      </c>
      <c r="I2836" s="2">
        <v>2</v>
      </c>
      <c r="J2836" s="2" t="s">
        <v>16</v>
      </c>
      <c r="K2836" s="2">
        <f t="shared" si="88"/>
        <v>7.16</v>
      </c>
      <c r="L2836" s="2">
        <f t="shared" si="89"/>
        <v>7.16</v>
      </c>
      <c r="M2836" s="2" cm="1">
        <f t="array" ref="M2836">IFERROR(_xlfn.IFS(AND(F2836="Furniture",C2836="First Class",I2836&gt;5),H2836-(H2836*10%),AND(F2836="Technology",C2836="Same Day",I2836&gt;6),H2836-(H2836*12%),AND(F2836="Office Supplies",OR(C2836="Second Day",C2836="Standard Class"),I2836&gt;4),H2836-(H2836*8%)),H2836)</f>
        <v>7.16</v>
      </c>
      <c r="N2836" s="2" cm="1">
        <f t="array" ref="N2836">IFERROR(_xlfn.IFS(AND(J2836="Yes",F2836="Furniture",OR(C2836="Second Day",C2836="Standard Class"),I2836&gt;3),H2836-(H2836*15%),AND(J2836="Yes",F2836="Technology",C2836="Same Day",I2836&gt;4),H2836-(H2836*18%),AND(J2836="Yes",F2836="Office Supplies",C2836="First Class",I2836&gt;5),H2836-(H2836*20%)),H2836)</f>
        <v>7.16</v>
      </c>
      <c r="O2836" s="2"/>
    </row>
    <row r="2837" spans="1:15" ht="15.75" customHeight="1" x14ac:dyDescent="0.3">
      <c r="A2837" s="2" t="s">
        <v>1440</v>
      </c>
      <c r="B2837" s="3">
        <v>43050</v>
      </c>
      <c r="C2837" s="2" t="s">
        <v>24</v>
      </c>
      <c r="D2837" s="2" t="s">
        <v>12</v>
      </c>
      <c r="E2837" s="2" t="s">
        <v>20</v>
      </c>
      <c r="F2837" s="2" t="s">
        <v>21</v>
      </c>
      <c r="G2837" s="2" t="s">
        <v>33</v>
      </c>
      <c r="H2837" s="2">
        <v>10.89</v>
      </c>
      <c r="I2837" s="2">
        <v>1</v>
      </c>
      <c r="J2837" s="2" t="s">
        <v>16</v>
      </c>
      <c r="K2837" s="2">
        <f t="shared" si="88"/>
        <v>10.89</v>
      </c>
      <c r="L2837" s="2">
        <f t="shared" si="89"/>
        <v>10.89</v>
      </c>
      <c r="M2837" s="2" cm="1">
        <f t="array" ref="M2837">IFERROR(_xlfn.IFS(AND(F2837="Furniture",C2837="First Class",I2837&gt;5),H2837-(H2837*10%),AND(F2837="Technology",C2837="Same Day",I2837&gt;6),H2837-(H2837*12%),AND(F2837="Office Supplies",OR(C2837="Second Day",C2837="Standard Class"),I2837&gt;4),H2837-(H2837*8%)),H2837)</f>
        <v>10.89</v>
      </c>
      <c r="N2837" s="2" cm="1">
        <f t="array" ref="N2837">IFERROR(_xlfn.IFS(AND(J2837="Yes",F2837="Furniture",OR(C2837="Second Day",C2837="Standard Class"),I2837&gt;3),H2837-(H2837*15%),AND(J2837="Yes",F2837="Technology",C2837="Same Day",I2837&gt;4),H2837-(H2837*18%),AND(J2837="Yes",F2837="Office Supplies",C2837="First Class",I2837&gt;5),H2837-(H2837*20%)),H2837)</f>
        <v>10.89</v>
      </c>
      <c r="O2837" s="2"/>
    </row>
    <row r="2838" spans="1:15" ht="15.75" customHeight="1" x14ac:dyDescent="0.3">
      <c r="A2838" s="2" t="s">
        <v>1440</v>
      </c>
      <c r="B2838" s="3">
        <v>43050</v>
      </c>
      <c r="C2838" s="2" t="s">
        <v>24</v>
      </c>
      <c r="D2838" s="2" t="s">
        <v>12</v>
      </c>
      <c r="E2838" s="2" t="s">
        <v>20</v>
      </c>
      <c r="F2838" s="2" t="s">
        <v>21</v>
      </c>
      <c r="G2838" s="2" t="s">
        <v>35</v>
      </c>
      <c r="H2838" s="2">
        <v>19.440000000000001</v>
      </c>
      <c r="I2838" s="2">
        <v>3</v>
      </c>
      <c r="J2838" s="2" t="s">
        <v>16</v>
      </c>
      <c r="K2838" s="2">
        <f t="shared" si="88"/>
        <v>19.440000000000001</v>
      </c>
      <c r="L2838" s="2">
        <f t="shared" si="89"/>
        <v>19.440000000000001</v>
      </c>
      <c r="M2838" s="2" cm="1">
        <f t="array" ref="M2838">IFERROR(_xlfn.IFS(AND(F2838="Furniture",C2838="First Class",I2838&gt;5),H2838-(H2838*10%),AND(F2838="Technology",C2838="Same Day",I2838&gt;6),H2838-(H2838*12%),AND(F2838="Office Supplies",OR(C2838="Second Day",C2838="Standard Class"),I2838&gt;4),H2838-(H2838*8%)),H2838)</f>
        <v>19.440000000000001</v>
      </c>
      <c r="N2838" s="2" cm="1">
        <f t="array" ref="N2838">IFERROR(_xlfn.IFS(AND(J2838="Yes",F2838="Furniture",OR(C2838="Second Day",C2838="Standard Class"),I2838&gt;3),H2838-(H2838*15%),AND(J2838="Yes",F2838="Technology",C2838="Same Day",I2838&gt;4),H2838-(H2838*18%),AND(J2838="Yes",F2838="Office Supplies",C2838="First Class",I2838&gt;5),H2838-(H2838*20%)),H2838)</f>
        <v>19.440000000000001</v>
      </c>
      <c r="O2838" s="2"/>
    </row>
    <row r="2839" spans="1:15" ht="15.75" customHeight="1" x14ac:dyDescent="0.3">
      <c r="A2839" s="2" t="s">
        <v>1440</v>
      </c>
      <c r="B2839" s="3">
        <v>43050</v>
      </c>
      <c r="C2839" s="2" t="s">
        <v>24</v>
      </c>
      <c r="D2839" s="2" t="s">
        <v>12</v>
      </c>
      <c r="E2839" s="2" t="s">
        <v>20</v>
      </c>
      <c r="F2839" s="2" t="s">
        <v>21</v>
      </c>
      <c r="G2839" s="2" t="s">
        <v>32</v>
      </c>
      <c r="H2839" s="2">
        <v>121.6</v>
      </c>
      <c r="I2839" s="2">
        <v>5</v>
      </c>
      <c r="J2839" s="2" t="s">
        <v>16</v>
      </c>
      <c r="K2839" s="2">
        <f t="shared" si="88"/>
        <v>121.6</v>
      </c>
      <c r="L2839" s="2">
        <f t="shared" si="89"/>
        <v>121.6</v>
      </c>
      <c r="M2839" s="2" cm="1">
        <f t="array" ref="M2839">IFERROR(_xlfn.IFS(AND(F2839="Furniture",C2839="First Class",I2839&gt;5),H2839-(H2839*10%),AND(F2839="Technology",C2839="Same Day",I2839&gt;6),H2839-(H2839*12%),AND(F2839="Office Supplies",OR(C2839="Second Day",C2839="Standard Class"),I2839&gt;4),H2839-(H2839*8%)),H2839)</f>
        <v>111.872</v>
      </c>
      <c r="N2839" s="2" cm="1">
        <f t="array" ref="N2839">IFERROR(_xlfn.IFS(AND(J2839="Yes",F2839="Furniture",OR(C2839="Second Day",C2839="Standard Class"),I2839&gt;3),H2839-(H2839*15%),AND(J2839="Yes",F2839="Technology",C2839="Same Day",I2839&gt;4),H2839-(H2839*18%),AND(J2839="Yes",F2839="Office Supplies",C2839="First Class",I2839&gt;5),H2839-(H2839*20%)),H2839)</f>
        <v>121.6</v>
      </c>
      <c r="O2839" s="2"/>
    </row>
    <row r="2840" spans="1:15" ht="15.75" customHeight="1" x14ac:dyDescent="0.3">
      <c r="A2840" s="2" t="s">
        <v>1441</v>
      </c>
      <c r="B2840" s="3">
        <v>42530</v>
      </c>
      <c r="C2840" s="2" t="s">
        <v>54</v>
      </c>
      <c r="D2840" s="2" t="s">
        <v>12</v>
      </c>
      <c r="E2840" s="2" t="s">
        <v>13</v>
      </c>
      <c r="F2840" s="2" t="s">
        <v>30</v>
      </c>
      <c r="G2840" s="2" t="s">
        <v>122</v>
      </c>
      <c r="H2840" s="2">
        <v>695.7</v>
      </c>
      <c r="I2840" s="2">
        <v>2</v>
      </c>
      <c r="J2840" s="2" t="s">
        <v>16</v>
      </c>
      <c r="K2840" s="2">
        <f t="shared" si="88"/>
        <v>591.34500000000003</v>
      </c>
      <c r="L2840" s="2">
        <f t="shared" si="89"/>
        <v>695.7</v>
      </c>
      <c r="M2840" s="2" cm="1">
        <f t="array" ref="M2840">IFERROR(_xlfn.IFS(AND(F2840="Furniture",C2840="First Class",I2840&gt;5),H2840-(H2840*10%),AND(F2840="Technology",C2840="Same Day",I2840&gt;6),H2840-(H2840*12%),AND(F2840="Office Supplies",OR(C2840="Second Day",C2840="Standard Class"),I2840&gt;4),H2840-(H2840*8%)),H2840)</f>
        <v>695.7</v>
      </c>
      <c r="N2840" s="2" cm="1">
        <f t="array" ref="N2840">IFERROR(_xlfn.IFS(AND(J2840="Yes",F2840="Furniture",OR(C2840="Second Day",C2840="Standard Class"),I2840&gt;3),H2840-(H2840*15%),AND(J2840="Yes",F2840="Technology",C2840="Same Day",I2840&gt;4),H2840-(H2840*18%),AND(J2840="Yes",F2840="Office Supplies",C2840="First Class",I2840&gt;5),H2840-(H2840*20%)),H2840)</f>
        <v>695.7</v>
      </c>
      <c r="O2840" s="2"/>
    </row>
    <row r="2841" spans="1:15" ht="15.75" customHeight="1" x14ac:dyDescent="0.3">
      <c r="A2841" s="2" t="s">
        <v>1442</v>
      </c>
      <c r="B2841" s="3">
        <v>42250</v>
      </c>
      <c r="C2841" s="2" t="s">
        <v>11</v>
      </c>
      <c r="D2841" s="2" t="s">
        <v>19</v>
      </c>
      <c r="E2841" s="2" t="s">
        <v>46</v>
      </c>
      <c r="F2841" s="2" t="s">
        <v>21</v>
      </c>
      <c r="G2841" s="2" t="s">
        <v>26</v>
      </c>
      <c r="H2841" s="2">
        <v>120.33</v>
      </c>
      <c r="I2841" s="2">
        <v>1</v>
      </c>
      <c r="J2841" s="2" t="s">
        <v>16</v>
      </c>
      <c r="K2841" s="2">
        <f t="shared" si="88"/>
        <v>120.33</v>
      </c>
      <c r="L2841" s="2">
        <f t="shared" si="89"/>
        <v>120.33</v>
      </c>
      <c r="M2841" s="2" cm="1">
        <f t="array" ref="M2841">IFERROR(_xlfn.IFS(AND(F2841="Furniture",C2841="First Class",I2841&gt;5),H2841-(H2841*10%),AND(F2841="Technology",C2841="Same Day",I2841&gt;6),H2841-(H2841*12%),AND(F2841="Office Supplies",OR(C2841="Second Day",C2841="Standard Class"),I2841&gt;4),H2841-(H2841*8%)),H2841)</f>
        <v>120.33</v>
      </c>
      <c r="N2841" s="2" cm="1">
        <f t="array" ref="N2841">IFERROR(_xlfn.IFS(AND(J2841="Yes",F2841="Furniture",OR(C2841="Second Day",C2841="Standard Class"),I2841&gt;3),H2841-(H2841*15%),AND(J2841="Yes",F2841="Technology",C2841="Same Day",I2841&gt;4),H2841-(H2841*18%),AND(J2841="Yes",F2841="Office Supplies",C2841="First Class",I2841&gt;5),H2841-(H2841*20%)),H2841)</f>
        <v>120.33</v>
      </c>
      <c r="O2841" s="2"/>
    </row>
    <row r="2842" spans="1:15" ht="15.75" customHeight="1" x14ac:dyDescent="0.3">
      <c r="A2842" s="2" t="s">
        <v>1443</v>
      </c>
      <c r="B2842" s="3">
        <v>41712</v>
      </c>
      <c r="C2842" s="2" t="s">
        <v>24</v>
      </c>
      <c r="D2842" s="2" t="s">
        <v>38</v>
      </c>
      <c r="E2842" s="2" t="s">
        <v>13</v>
      </c>
      <c r="F2842" s="2" t="s">
        <v>14</v>
      </c>
      <c r="G2842" s="2" t="s">
        <v>17</v>
      </c>
      <c r="H2842" s="2">
        <v>1139.92</v>
      </c>
      <c r="I2842" s="2">
        <v>4</v>
      </c>
      <c r="J2842" s="2" t="s">
        <v>16</v>
      </c>
      <c r="K2842" s="2">
        <f t="shared" si="88"/>
        <v>968.93200000000002</v>
      </c>
      <c r="L2842" s="2">
        <f t="shared" si="89"/>
        <v>1139.92</v>
      </c>
      <c r="M2842" s="2" cm="1">
        <f t="array" ref="M2842">IFERROR(_xlfn.IFS(AND(F2842="Furniture",C2842="First Class",I2842&gt;5),H2842-(H2842*10%),AND(F2842="Technology",C2842="Same Day",I2842&gt;6),H2842-(H2842*12%),AND(F2842="Office Supplies",OR(C2842="Second Day",C2842="Standard Class"),I2842&gt;4),H2842-(H2842*8%)),H2842)</f>
        <v>1139.92</v>
      </c>
      <c r="N2842" s="2" cm="1">
        <f t="array" ref="N2842">IFERROR(_xlfn.IFS(AND(J2842="Yes",F2842="Furniture",OR(C2842="Second Day",C2842="Standard Class"),I2842&gt;3),H2842-(H2842*15%),AND(J2842="Yes",F2842="Technology",C2842="Same Day",I2842&gt;4),H2842-(H2842*18%),AND(J2842="Yes",F2842="Office Supplies",C2842="First Class",I2842&gt;5),H2842-(H2842*20%)),H2842)</f>
        <v>1139.92</v>
      </c>
      <c r="O2842" s="2"/>
    </row>
    <row r="2843" spans="1:15" ht="15.75" customHeight="1" x14ac:dyDescent="0.3">
      <c r="A2843" s="2" t="s">
        <v>1444</v>
      </c>
      <c r="B2843" s="3">
        <v>42978</v>
      </c>
      <c r="C2843" s="2" t="s">
        <v>11</v>
      </c>
      <c r="D2843" s="2" t="s">
        <v>12</v>
      </c>
      <c r="E2843" s="2" t="s">
        <v>13</v>
      </c>
      <c r="F2843" s="2" t="s">
        <v>21</v>
      </c>
      <c r="G2843" s="2" t="s">
        <v>35</v>
      </c>
      <c r="H2843" s="2">
        <v>229.54400000000001</v>
      </c>
      <c r="I2843" s="2">
        <v>7</v>
      </c>
      <c r="J2843" s="2" t="s">
        <v>16</v>
      </c>
      <c r="K2843" s="2">
        <f t="shared" si="88"/>
        <v>229.54400000000001</v>
      </c>
      <c r="L2843" s="2">
        <f t="shared" si="89"/>
        <v>229.54400000000001</v>
      </c>
      <c r="M2843" s="2" cm="1">
        <f t="array" ref="M2843">IFERROR(_xlfn.IFS(AND(F2843="Furniture",C2843="First Class",I2843&gt;5),H2843-(H2843*10%),AND(F2843="Technology",C2843="Same Day",I2843&gt;6),H2843-(H2843*12%),AND(F2843="Office Supplies",OR(C2843="Second Day",C2843="Standard Class"),I2843&gt;4),H2843-(H2843*8%)),H2843)</f>
        <v>229.54400000000001</v>
      </c>
      <c r="N2843" s="2" cm="1">
        <f t="array" ref="N2843">IFERROR(_xlfn.IFS(AND(J2843="Yes",F2843="Furniture",OR(C2843="Second Day",C2843="Standard Class"),I2843&gt;3),H2843-(H2843*15%),AND(J2843="Yes",F2843="Technology",C2843="Same Day",I2843&gt;4),H2843-(H2843*18%),AND(J2843="Yes",F2843="Office Supplies",C2843="First Class",I2843&gt;5),H2843-(H2843*20%)),H2843)</f>
        <v>229.54400000000001</v>
      </c>
      <c r="O2843" s="2"/>
    </row>
    <row r="2844" spans="1:15" ht="15.75" customHeight="1" x14ac:dyDescent="0.3">
      <c r="A2844" s="2" t="s">
        <v>1445</v>
      </c>
      <c r="B2844" s="3">
        <v>42817</v>
      </c>
      <c r="C2844" s="2" t="s">
        <v>24</v>
      </c>
      <c r="D2844" s="2" t="s">
        <v>12</v>
      </c>
      <c r="E2844" s="2" t="s">
        <v>39</v>
      </c>
      <c r="F2844" s="2" t="s">
        <v>21</v>
      </c>
      <c r="G2844" s="2" t="s">
        <v>26</v>
      </c>
      <c r="H2844" s="2">
        <v>143.72800000000001</v>
      </c>
      <c r="I2844" s="2">
        <v>2</v>
      </c>
      <c r="J2844" s="2" t="s">
        <v>16</v>
      </c>
      <c r="K2844" s="2">
        <f t="shared" si="88"/>
        <v>143.72800000000001</v>
      </c>
      <c r="L2844" s="2">
        <f t="shared" si="89"/>
        <v>143.72800000000001</v>
      </c>
      <c r="M2844" s="2" cm="1">
        <f t="array" ref="M2844">IFERROR(_xlfn.IFS(AND(F2844="Furniture",C2844="First Class",I2844&gt;5),H2844-(H2844*10%),AND(F2844="Technology",C2844="Same Day",I2844&gt;6),H2844-(H2844*12%),AND(F2844="Office Supplies",OR(C2844="Second Day",C2844="Standard Class"),I2844&gt;4),H2844-(H2844*8%)),H2844)</f>
        <v>143.72800000000001</v>
      </c>
      <c r="N2844" s="2" cm="1">
        <f t="array" ref="N2844">IFERROR(_xlfn.IFS(AND(J2844="Yes",F2844="Furniture",OR(C2844="Second Day",C2844="Standard Class"),I2844&gt;3),H2844-(H2844*15%),AND(J2844="Yes",F2844="Technology",C2844="Same Day",I2844&gt;4),H2844-(H2844*18%),AND(J2844="Yes",F2844="Office Supplies",C2844="First Class",I2844&gt;5),H2844-(H2844*20%)),H2844)</f>
        <v>143.72800000000001</v>
      </c>
      <c r="O2844" s="2"/>
    </row>
    <row r="2845" spans="1:15" ht="15.75" customHeight="1" x14ac:dyDescent="0.3">
      <c r="A2845" s="2" t="s">
        <v>1446</v>
      </c>
      <c r="B2845" s="3">
        <v>42873</v>
      </c>
      <c r="C2845" s="2" t="s">
        <v>24</v>
      </c>
      <c r="D2845" s="2" t="s">
        <v>12</v>
      </c>
      <c r="E2845" s="2" t="s">
        <v>46</v>
      </c>
      <c r="F2845" s="2" t="s">
        <v>30</v>
      </c>
      <c r="G2845" s="2" t="s">
        <v>49</v>
      </c>
      <c r="H2845" s="2">
        <v>36.048000000000002</v>
      </c>
      <c r="I2845" s="2">
        <v>3</v>
      </c>
      <c r="J2845" s="2" t="s">
        <v>43</v>
      </c>
      <c r="K2845" s="2">
        <f t="shared" si="88"/>
        <v>36.048000000000002</v>
      </c>
      <c r="L2845" s="2">
        <f t="shared" si="89"/>
        <v>34.966560000000001</v>
      </c>
      <c r="M2845" s="2" cm="1">
        <f t="array" ref="M2845">IFERROR(_xlfn.IFS(AND(F2845="Furniture",C2845="First Class",I2845&gt;5),H2845-(H2845*10%),AND(F2845="Technology",C2845="Same Day",I2845&gt;6),H2845-(H2845*12%),AND(F2845="Office Supplies",OR(C2845="Second Day",C2845="Standard Class"),I2845&gt;4),H2845-(H2845*8%)),H2845)</f>
        <v>36.048000000000002</v>
      </c>
      <c r="N2845" s="2" cm="1">
        <f t="array" ref="N2845">IFERROR(_xlfn.IFS(AND(J2845="Yes",F2845="Furniture",OR(C2845="Second Day",C2845="Standard Class"),I2845&gt;3),H2845-(H2845*15%),AND(J2845="Yes",F2845="Technology",C2845="Same Day",I2845&gt;4),H2845-(H2845*18%),AND(J2845="Yes",F2845="Office Supplies",C2845="First Class",I2845&gt;5),H2845-(H2845*20%)),H2845)</f>
        <v>36.048000000000002</v>
      </c>
      <c r="O2845" s="2"/>
    </row>
    <row r="2846" spans="1:15" ht="15.75" customHeight="1" x14ac:dyDescent="0.3">
      <c r="A2846" s="2" t="s">
        <v>1447</v>
      </c>
      <c r="B2846" s="3">
        <v>42731</v>
      </c>
      <c r="C2846" s="2" t="s">
        <v>24</v>
      </c>
      <c r="D2846" s="2" t="s">
        <v>19</v>
      </c>
      <c r="E2846" s="2" t="s">
        <v>39</v>
      </c>
      <c r="F2846" s="2" t="s">
        <v>14</v>
      </c>
      <c r="G2846" s="2" t="s">
        <v>17</v>
      </c>
      <c r="H2846" s="2">
        <v>845.48799999999994</v>
      </c>
      <c r="I2846" s="2">
        <v>8</v>
      </c>
      <c r="J2846" s="2" t="s">
        <v>16</v>
      </c>
      <c r="K2846" s="2">
        <f t="shared" si="88"/>
        <v>718.66480000000001</v>
      </c>
      <c r="L2846" s="2">
        <f t="shared" si="89"/>
        <v>845.48799999999994</v>
      </c>
      <c r="M2846" s="2" cm="1">
        <f t="array" ref="M2846">IFERROR(_xlfn.IFS(AND(F2846="Furniture",C2846="First Class",I2846&gt;5),H2846-(H2846*10%),AND(F2846="Technology",C2846="Same Day",I2846&gt;6),H2846-(H2846*12%),AND(F2846="Office Supplies",OR(C2846="Second Day",C2846="Standard Class"),I2846&gt;4),H2846-(H2846*8%)),H2846)</f>
        <v>845.48799999999994</v>
      </c>
      <c r="N2846" s="2" cm="1">
        <f t="array" ref="N2846">IFERROR(_xlfn.IFS(AND(J2846="Yes",F2846="Furniture",OR(C2846="Second Day",C2846="Standard Class"),I2846&gt;3),H2846-(H2846*15%),AND(J2846="Yes",F2846="Technology",C2846="Same Day",I2846&gt;4),H2846-(H2846*18%),AND(J2846="Yes",F2846="Office Supplies",C2846="First Class",I2846&gt;5),H2846-(H2846*20%)),H2846)</f>
        <v>845.48799999999994</v>
      </c>
      <c r="O2846" s="2"/>
    </row>
    <row r="2847" spans="1:15" ht="15.75" customHeight="1" x14ac:dyDescent="0.3">
      <c r="A2847" s="2" t="s">
        <v>1448</v>
      </c>
      <c r="B2847" s="3">
        <v>43056</v>
      </c>
      <c r="C2847" s="2" t="s">
        <v>54</v>
      </c>
      <c r="D2847" s="2" t="s">
        <v>12</v>
      </c>
      <c r="E2847" s="2" t="s">
        <v>46</v>
      </c>
      <c r="F2847" s="2" t="s">
        <v>21</v>
      </c>
      <c r="G2847" s="2" t="s">
        <v>29</v>
      </c>
      <c r="H2847" s="2">
        <v>50.94</v>
      </c>
      <c r="I2847" s="2">
        <v>3</v>
      </c>
      <c r="J2847" s="2" t="s">
        <v>43</v>
      </c>
      <c r="K2847" s="2">
        <f t="shared" si="88"/>
        <v>50.94</v>
      </c>
      <c r="L2847" s="2">
        <f t="shared" si="89"/>
        <v>49.411799999999999</v>
      </c>
      <c r="M2847" s="2" cm="1">
        <f t="array" ref="M2847">IFERROR(_xlfn.IFS(AND(F2847="Furniture",C2847="First Class",I2847&gt;5),H2847-(H2847*10%),AND(F2847="Technology",C2847="Same Day",I2847&gt;6),H2847-(H2847*12%),AND(F2847="Office Supplies",OR(C2847="Second Day",C2847="Standard Class"),I2847&gt;4),H2847-(H2847*8%)),H2847)</f>
        <v>50.94</v>
      </c>
      <c r="N2847" s="2" cm="1">
        <f t="array" ref="N2847">IFERROR(_xlfn.IFS(AND(J2847="Yes",F2847="Furniture",OR(C2847="Second Day",C2847="Standard Class"),I2847&gt;3),H2847-(H2847*15%),AND(J2847="Yes",F2847="Technology",C2847="Same Day",I2847&gt;4),H2847-(H2847*18%),AND(J2847="Yes",F2847="Office Supplies",C2847="First Class",I2847&gt;5),H2847-(H2847*20%)),H2847)</f>
        <v>50.94</v>
      </c>
      <c r="O2847" s="2"/>
    </row>
    <row r="2848" spans="1:15" ht="15.75" customHeight="1" x14ac:dyDescent="0.3">
      <c r="A2848" s="2" t="s">
        <v>1449</v>
      </c>
      <c r="B2848" s="3">
        <v>42988</v>
      </c>
      <c r="C2848" s="2" t="s">
        <v>24</v>
      </c>
      <c r="D2848" s="2" t="s">
        <v>38</v>
      </c>
      <c r="E2848" s="2" t="s">
        <v>39</v>
      </c>
      <c r="F2848" s="2" t="s">
        <v>21</v>
      </c>
      <c r="G2848" s="2" t="s">
        <v>32</v>
      </c>
      <c r="H2848" s="2">
        <v>762.59399999999982</v>
      </c>
      <c r="I2848" s="2">
        <v>3</v>
      </c>
      <c r="J2848" s="2" t="s">
        <v>16</v>
      </c>
      <c r="K2848" s="2">
        <f t="shared" si="88"/>
        <v>648.20489999999984</v>
      </c>
      <c r="L2848" s="2">
        <f t="shared" si="89"/>
        <v>762.59399999999982</v>
      </c>
      <c r="M2848" s="2" cm="1">
        <f t="array" ref="M2848">IFERROR(_xlfn.IFS(AND(F2848="Furniture",C2848="First Class",I2848&gt;5),H2848-(H2848*10%),AND(F2848="Technology",C2848="Same Day",I2848&gt;6),H2848-(H2848*12%),AND(F2848="Office Supplies",OR(C2848="Second Day",C2848="Standard Class"),I2848&gt;4),H2848-(H2848*8%)),H2848)</f>
        <v>762.59399999999982</v>
      </c>
      <c r="N2848" s="2" cm="1">
        <f t="array" ref="N2848">IFERROR(_xlfn.IFS(AND(J2848="Yes",F2848="Furniture",OR(C2848="Second Day",C2848="Standard Class"),I2848&gt;3),H2848-(H2848*15%),AND(J2848="Yes",F2848="Technology",C2848="Same Day",I2848&gt;4),H2848-(H2848*18%),AND(J2848="Yes",F2848="Office Supplies",C2848="First Class",I2848&gt;5),H2848-(H2848*20%)),H2848)</f>
        <v>762.59399999999982</v>
      </c>
      <c r="O2848" s="2"/>
    </row>
    <row r="2849" spans="1:15" ht="15.75" customHeight="1" x14ac:dyDescent="0.3">
      <c r="A2849" s="2" t="s">
        <v>1450</v>
      </c>
      <c r="B2849" s="3">
        <v>42833</v>
      </c>
      <c r="C2849" s="2" t="s">
        <v>24</v>
      </c>
      <c r="D2849" s="2" t="s">
        <v>19</v>
      </c>
      <c r="E2849" s="2" t="s">
        <v>13</v>
      </c>
      <c r="F2849" s="2" t="s">
        <v>14</v>
      </c>
      <c r="G2849" s="2" t="s">
        <v>28</v>
      </c>
      <c r="H2849" s="2">
        <v>56.28</v>
      </c>
      <c r="I2849" s="2">
        <v>6</v>
      </c>
      <c r="J2849" s="2" t="s">
        <v>16</v>
      </c>
      <c r="K2849" s="2">
        <f t="shared" si="88"/>
        <v>56.28</v>
      </c>
      <c r="L2849" s="2">
        <f t="shared" si="89"/>
        <v>56.28</v>
      </c>
      <c r="M2849" s="2" cm="1">
        <f t="array" ref="M2849">IFERROR(_xlfn.IFS(AND(F2849="Furniture",C2849="First Class",I2849&gt;5),H2849-(H2849*10%),AND(F2849="Technology",C2849="Same Day",I2849&gt;6),H2849-(H2849*12%),AND(F2849="Office Supplies",OR(C2849="Second Day",C2849="Standard Class"),I2849&gt;4),H2849-(H2849*8%)),H2849)</f>
        <v>56.28</v>
      </c>
      <c r="N2849" s="2" cm="1">
        <f t="array" ref="N2849">IFERROR(_xlfn.IFS(AND(J2849="Yes",F2849="Furniture",OR(C2849="Second Day",C2849="Standard Class"),I2849&gt;3),H2849-(H2849*15%),AND(J2849="Yes",F2849="Technology",C2849="Same Day",I2849&gt;4),H2849-(H2849*18%),AND(J2849="Yes",F2849="Office Supplies",C2849="First Class",I2849&gt;5),H2849-(H2849*20%)),H2849)</f>
        <v>56.28</v>
      </c>
      <c r="O2849" s="2"/>
    </row>
    <row r="2850" spans="1:15" ht="15.75" customHeight="1" x14ac:dyDescent="0.3">
      <c r="A2850" s="2" t="s">
        <v>1450</v>
      </c>
      <c r="B2850" s="3">
        <v>42833</v>
      </c>
      <c r="C2850" s="2" t="s">
        <v>24</v>
      </c>
      <c r="D2850" s="2" t="s">
        <v>19</v>
      </c>
      <c r="E2850" s="2" t="s">
        <v>13</v>
      </c>
      <c r="F2850" s="2" t="s">
        <v>21</v>
      </c>
      <c r="G2850" s="2" t="s">
        <v>32</v>
      </c>
      <c r="H2850" s="2">
        <v>2690.9700000000003</v>
      </c>
      <c r="I2850" s="2">
        <v>3</v>
      </c>
      <c r="J2850" s="2" t="s">
        <v>16</v>
      </c>
      <c r="K2850" s="2">
        <f t="shared" si="88"/>
        <v>2287.3245000000002</v>
      </c>
      <c r="L2850" s="2">
        <f t="shared" si="89"/>
        <v>2690.9700000000003</v>
      </c>
      <c r="M2850" s="2" cm="1">
        <f t="array" ref="M2850">IFERROR(_xlfn.IFS(AND(F2850="Furniture",C2850="First Class",I2850&gt;5),H2850-(H2850*10%),AND(F2850="Technology",C2850="Same Day",I2850&gt;6),H2850-(H2850*12%),AND(F2850="Office Supplies",OR(C2850="Second Day",C2850="Standard Class"),I2850&gt;4),H2850-(H2850*8%)),H2850)</f>
        <v>2690.9700000000003</v>
      </c>
      <c r="N2850" s="2" cm="1">
        <f t="array" ref="N2850">IFERROR(_xlfn.IFS(AND(J2850="Yes",F2850="Furniture",OR(C2850="Second Day",C2850="Standard Class"),I2850&gt;3),H2850-(H2850*15%),AND(J2850="Yes",F2850="Technology",C2850="Same Day",I2850&gt;4),H2850-(H2850*18%),AND(J2850="Yes",F2850="Office Supplies",C2850="First Class",I2850&gt;5),H2850-(H2850*20%)),H2850)</f>
        <v>2690.9700000000003</v>
      </c>
      <c r="O2850" s="2"/>
    </row>
    <row r="2851" spans="1:15" ht="15.75" customHeight="1" x14ac:dyDescent="0.3">
      <c r="A2851" s="2" t="s">
        <v>1451</v>
      </c>
      <c r="B2851" s="3">
        <v>42702</v>
      </c>
      <c r="C2851" s="2" t="s">
        <v>24</v>
      </c>
      <c r="D2851" s="2" t="s">
        <v>19</v>
      </c>
      <c r="E2851" s="2" t="s">
        <v>13</v>
      </c>
      <c r="F2851" s="2" t="s">
        <v>21</v>
      </c>
      <c r="G2851" s="2" t="s">
        <v>32</v>
      </c>
      <c r="H2851" s="2">
        <v>7.4340000000000011</v>
      </c>
      <c r="I2851" s="2">
        <v>6</v>
      </c>
      <c r="J2851" s="2" t="s">
        <v>16</v>
      </c>
      <c r="K2851" s="2">
        <f t="shared" si="88"/>
        <v>7.4340000000000011</v>
      </c>
      <c r="L2851" s="2">
        <f t="shared" si="89"/>
        <v>7.4340000000000011</v>
      </c>
      <c r="M2851" s="2" cm="1">
        <f t="array" ref="M2851">IFERROR(_xlfn.IFS(AND(F2851="Furniture",C2851="First Class",I2851&gt;5),H2851-(H2851*10%),AND(F2851="Technology",C2851="Same Day",I2851&gt;6),H2851-(H2851*12%),AND(F2851="Office Supplies",OR(C2851="Second Day",C2851="Standard Class"),I2851&gt;4),H2851-(H2851*8%)),H2851)</f>
        <v>6.8392800000000005</v>
      </c>
      <c r="N2851" s="2" cm="1">
        <f t="array" ref="N2851">IFERROR(_xlfn.IFS(AND(J2851="Yes",F2851="Furniture",OR(C2851="Second Day",C2851="Standard Class"),I2851&gt;3),H2851-(H2851*15%),AND(J2851="Yes",F2851="Technology",C2851="Same Day",I2851&gt;4),H2851-(H2851*18%),AND(J2851="Yes",F2851="Office Supplies",C2851="First Class",I2851&gt;5),H2851-(H2851*20%)),H2851)</f>
        <v>7.4340000000000011</v>
      </c>
      <c r="O2851" s="2"/>
    </row>
    <row r="2852" spans="1:15" ht="15.75" customHeight="1" x14ac:dyDescent="0.3">
      <c r="A2852" s="2" t="s">
        <v>1452</v>
      </c>
      <c r="B2852" s="3">
        <v>42523</v>
      </c>
      <c r="C2852" s="2" t="s">
        <v>54</v>
      </c>
      <c r="D2852" s="2" t="s">
        <v>19</v>
      </c>
      <c r="E2852" s="2" t="s">
        <v>46</v>
      </c>
      <c r="F2852" s="2" t="s">
        <v>21</v>
      </c>
      <c r="G2852" s="2" t="s">
        <v>26</v>
      </c>
      <c r="H2852" s="2">
        <v>64.784000000000006</v>
      </c>
      <c r="I2852" s="2">
        <v>1</v>
      </c>
      <c r="J2852" s="2" t="s">
        <v>16</v>
      </c>
      <c r="K2852" s="2">
        <f t="shared" si="88"/>
        <v>64.784000000000006</v>
      </c>
      <c r="L2852" s="2">
        <f t="shared" si="89"/>
        <v>64.784000000000006</v>
      </c>
      <c r="M2852" s="2" cm="1">
        <f t="array" ref="M2852">IFERROR(_xlfn.IFS(AND(F2852="Furniture",C2852="First Class",I2852&gt;5),H2852-(H2852*10%),AND(F2852="Technology",C2852="Same Day",I2852&gt;6),H2852-(H2852*12%),AND(F2852="Office Supplies",OR(C2852="Second Day",C2852="Standard Class"),I2852&gt;4),H2852-(H2852*8%)),H2852)</f>
        <v>64.784000000000006</v>
      </c>
      <c r="N2852" s="2" cm="1">
        <f t="array" ref="N2852">IFERROR(_xlfn.IFS(AND(J2852="Yes",F2852="Furniture",OR(C2852="Second Day",C2852="Standard Class"),I2852&gt;3),H2852-(H2852*15%),AND(J2852="Yes",F2852="Technology",C2852="Same Day",I2852&gt;4),H2852-(H2852*18%),AND(J2852="Yes",F2852="Office Supplies",C2852="First Class",I2852&gt;5),H2852-(H2852*20%)),H2852)</f>
        <v>64.784000000000006</v>
      </c>
      <c r="O2852" s="2"/>
    </row>
    <row r="2853" spans="1:15" ht="15.75" customHeight="1" x14ac:dyDescent="0.3">
      <c r="A2853" s="2" t="s">
        <v>1453</v>
      </c>
      <c r="B2853" s="3">
        <v>43086</v>
      </c>
      <c r="C2853" s="2" t="s">
        <v>24</v>
      </c>
      <c r="D2853" s="2" t="s">
        <v>38</v>
      </c>
      <c r="E2853" s="2" t="s">
        <v>39</v>
      </c>
      <c r="F2853" s="2" t="s">
        <v>21</v>
      </c>
      <c r="G2853" s="2" t="s">
        <v>35</v>
      </c>
      <c r="H2853" s="2">
        <v>28.16</v>
      </c>
      <c r="I2853" s="2">
        <v>4</v>
      </c>
      <c r="J2853" s="2" t="s">
        <v>16</v>
      </c>
      <c r="K2853" s="2">
        <f t="shared" si="88"/>
        <v>28.16</v>
      </c>
      <c r="L2853" s="2">
        <f t="shared" si="89"/>
        <v>28.16</v>
      </c>
      <c r="M2853" s="2" cm="1">
        <f t="array" ref="M2853">IFERROR(_xlfn.IFS(AND(F2853="Furniture",C2853="First Class",I2853&gt;5),H2853-(H2853*10%),AND(F2853="Technology",C2853="Same Day",I2853&gt;6),H2853-(H2853*12%),AND(F2853="Office Supplies",OR(C2853="Second Day",C2853="Standard Class"),I2853&gt;4),H2853-(H2853*8%)),H2853)</f>
        <v>28.16</v>
      </c>
      <c r="N2853" s="2" cm="1">
        <f t="array" ref="N2853">IFERROR(_xlfn.IFS(AND(J2853="Yes",F2853="Furniture",OR(C2853="Second Day",C2853="Standard Class"),I2853&gt;3),H2853-(H2853*15%),AND(J2853="Yes",F2853="Technology",C2853="Same Day",I2853&gt;4),H2853-(H2853*18%),AND(J2853="Yes",F2853="Office Supplies",C2853="First Class",I2853&gt;5),H2853-(H2853*20%)),H2853)</f>
        <v>28.16</v>
      </c>
      <c r="O2853" s="2"/>
    </row>
    <row r="2854" spans="1:15" ht="15.75" customHeight="1" x14ac:dyDescent="0.3">
      <c r="A2854" s="2" t="s">
        <v>1454</v>
      </c>
      <c r="B2854" s="3">
        <v>42448</v>
      </c>
      <c r="C2854" s="2" t="s">
        <v>11</v>
      </c>
      <c r="D2854" s="2" t="s">
        <v>12</v>
      </c>
      <c r="E2854" s="2" t="s">
        <v>46</v>
      </c>
      <c r="F2854" s="2" t="s">
        <v>14</v>
      </c>
      <c r="G2854" s="2" t="s">
        <v>28</v>
      </c>
      <c r="H2854" s="2">
        <v>14.98</v>
      </c>
      <c r="I2854" s="2">
        <v>1</v>
      </c>
      <c r="J2854" s="2" t="s">
        <v>16</v>
      </c>
      <c r="K2854" s="2">
        <f t="shared" si="88"/>
        <v>14.98</v>
      </c>
      <c r="L2854" s="2">
        <f t="shared" si="89"/>
        <v>14.98</v>
      </c>
      <c r="M2854" s="2" cm="1">
        <f t="array" ref="M2854">IFERROR(_xlfn.IFS(AND(F2854="Furniture",C2854="First Class",I2854&gt;5),H2854-(H2854*10%),AND(F2854="Technology",C2854="Same Day",I2854&gt;6),H2854-(H2854*12%),AND(F2854="Office Supplies",OR(C2854="Second Day",C2854="Standard Class"),I2854&gt;4),H2854-(H2854*8%)),H2854)</f>
        <v>14.98</v>
      </c>
      <c r="N2854" s="2" cm="1">
        <f t="array" ref="N2854">IFERROR(_xlfn.IFS(AND(J2854="Yes",F2854="Furniture",OR(C2854="Second Day",C2854="Standard Class"),I2854&gt;3),H2854-(H2854*15%),AND(J2854="Yes",F2854="Technology",C2854="Same Day",I2854&gt;4),H2854-(H2854*18%),AND(J2854="Yes",F2854="Office Supplies",C2854="First Class",I2854&gt;5),H2854-(H2854*20%)),H2854)</f>
        <v>14.98</v>
      </c>
      <c r="O2854" s="2"/>
    </row>
    <row r="2855" spans="1:15" ht="15.75" customHeight="1" x14ac:dyDescent="0.3">
      <c r="A2855" s="2" t="s">
        <v>1454</v>
      </c>
      <c r="B2855" s="3">
        <v>42448</v>
      </c>
      <c r="C2855" s="2" t="s">
        <v>11</v>
      </c>
      <c r="D2855" s="2" t="s">
        <v>12</v>
      </c>
      <c r="E2855" s="2" t="s">
        <v>46</v>
      </c>
      <c r="F2855" s="2" t="s">
        <v>14</v>
      </c>
      <c r="G2855" s="2" t="s">
        <v>28</v>
      </c>
      <c r="H2855" s="2">
        <v>20.32</v>
      </c>
      <c r="I2855" s="2">
        <v>4</v>
      </c>
      <c r="J2855" s="2" t="s">
        <v>16</v>
      </c>
      <c r="K2855" s="2">
        <f t="shared" si="88"/>
        <v>20.32</v>
      </c>
      <c r="L2855" s="2">
        <f t="shared" si="89"/>
        <v>20.32</v>
      </c>
      <c r="M2855" s="2" cm="1">
        <f t="array" ref="M2855">IFERROR(_xlfn.IFS(AND(F2855="Furniture",C2855="First Class",I2855&gt;5),H2855-(H2855*10%),AND(F2855="Technology",C2855="Same Day",I2855&gt;6),H2855-(H2855*12%),AND(F2855="Office Supplies",OR(C2855="Second Day",C2855="Standard Class"),I2855&gt;4),H2855-(H2855*8%)),H2855)</f>
        <v>20.32</v>
      </c>
      <c r="N2855" s="2" cm="1">
        <f t="array" ref="N2855">IFERROR(_xlfn.IFS(AND(J2855="Yes",F2855="Furniture",OR(C2855="Second Day",C2855="Standard Class"),I2855&gt;3),H2855-(H2855*15%),AND(J2855="Yes",F2855="Technology",C2855="Same Day",I2855&gt;4),H2855-(H2855*18%),AND(J2855="Yes",F2855="Office Supplies",C2855="First Class",I2855&gt;5),H2855-(H2855*20%)),H2855)</f>
        <v>20.32</v>
      </c>
      <c r="O2855" s="2"/>
    </row>
    <row r="2856" spans="1:15" ht="15.75" customHeight="1" x14ac:dyDescent="0.3">
      <c r="A2856" s="2" t="s">
        <v>1455</v>
      </c>
      <c r="B2856" s="3">
        <v>42967</v>
      </c>
      <c r="C2856" s="2" t="s">
        <v>208</v>
      </c>
      <c r="D2856" s="2" t="s">
        <v>19</v>
      </c>
      <c r="E2856" s="2" t="s">
        <v>46</v>
      </c>
      <c r="F2856" s="2" t="s">
        <v>21</v>
      </c>
      <c r="G2856" s="2" t="s">
        <v>26</v>
      </c>
      <c r="H2856" s="2">
        <v>40.29</v>
      </c>
      <c r="I2856" s="2">
        <v>3</v>
      </c>
      <c r="J2856" s="2" t="s">
        <v>16</v>
      </c>
      <c r="K2856" s="2">
        <f t="shared" si="88"/>
        <v>40.29</v>
      </c>
      <c r="L2856" s="2">
        <f t="shared" si="89"/>
        <v>40.29</v>
      </c>
      <c r="M2856" s="2" cm="1">
        <f t="array" ref="M2856">IFERROR(_xlfn.IFS(AND(F2856="Furniture",C2856="First Class",I2856&gt;5),H2856-(H2856*10%),AND(F2856="Technology",C2856="Same Day",I2856&gt;6),H2856-(H2856*12%),AND(F2856="Office Supplies",OR(C2856="Second Day",C2856="Standard Class"),I2856&gt;4),H2856-(H2856*8%)),H2856)</f>
        <v>40.29</v>
      </c>
      <c r="N2856" s="2" cm="1">
        <f t="array" ref="N2856">IFERROR(_xlfn.IFS(AND(J2856="Yes",F2856="Furniture",OR(C2856="Second Day",C2856="Standard Class"),I2856&gt;3),H2856-(H2856*15%),AND(J2856="Yes",F2856="Technology",C2856="Same Day",I2856&gt;4),H2856-(H2856*18%),AND(J2856="Yes",F2856="Office Supplies",C2856="First Class",I2856&gt;5),H2856-(H2856*20%)),H2856)</f>
        <v>40.29</v>
      </c>
      <c r="O2856" s="2"/>
    </row>
    <row r="2857" spans="1:15" ht="15.75" customHeight="1" x14ac:dyDescent="0.3">
      <c r="A2857" s="2" t="s">
        <v>1456</v>
      </c>
      <c r="B2857" s="3">
        <v>42941</v>
      </c>
      <c r="C2857" s="2" t="s">
        <v>24</v>
      </c>
      <c r="D2857" s="2" t="s">
        <v>12</v>
      </c>
      <c r="E2857" s="2" t="s">
        <v>39</v>
      </c>
      <c r="F2857" s="2" t="s">
        <v>21</v>
      </c>
      <c r="G2857" s="2" t="s">
        <v>22</v>
      </c>
      <c r="H2857" s="2">
        <v>20.23</v>
      </c>
      <c r="I2857" s="2">
        <v>7</v>
      </c>
      <c r="J2857" s="2" t="s">
        <v>16</v>
      </c>
      <c r="K2857" s="2">
        <f t="shared" si="88"/>
        <v>20.23</v>
      </c>
      <c r="L2857" s="2">
        <f t="shared" si="89"/>
        <v>20.23</v>
      </c>
      <c r="M2857" s="2" cm="1">
        <f t="array" ref="M2857">IFERROR(_xlfn.IFS(AND(F2857="Furniture",C2857="First Class",I2857&gt;5),H2857-(H2857*10%),AND(F2857="Technology",C2857="Same Day",I2857&gt;6),H2857-(H2857*12%),AND(F2857="Office Supplies",OR(C2857="Second Day",C2857="Standard Class"),I2857&gt;4),H2857-(H2857*8%)),H2857)</f>
        <v>18.611599999999999</v>
      </c>
      <c r="N2857" s="2" cm="1">
        <f t="array" ref="N2857">IFERROR(_xlfn.IFS(AND(J2857="Yes",F2857="Furniture",OR(C2857="Second Day",C2857="Standard Class"),I2857&gt;3),H2857-(H2857*15%),AND(J2857="Yes",F2857="Technology",C2857="Same Day",I2857&gt;4),H2857-(H2857*18%),AND(J2857="Yes",F2857="Office Supplies",C2857="First Class",I2857&gt;5),H2857-(H2857*20%)),H2857)</f>
        <v>20.23</v>
      </c>
      <c r="O2857" s="2"/>
    </row>
    <row r="2858" spans="1:15" ht="15.75" customHeight="1" x14ac:dyDescent="0.3">
      <c r="A2858" s="2" t="s">
        <v>1457</v>
      </c>
      <c r="B2858" s="3">
        <v>42608</v>
      </c>
      <c r="C2858" s="2" t="s">
        <v>54</v>
      </c>
      <c r="D2858" s="2" t="s">
        <v>19</v>
      </c>
      <c r="E2858" s="2" t="s">
        <v>20</v>
      </c>
      <c r="F2858" s="2" t="s">
        <v>14</v>
      </c>
      <c r="G2858" s="2" t="s">
        <v>17</v>
      </c>
      <c r="H2858" s="2">
        <v>1603.1360000000002</v>
      </c>
      <c r="I2858" s="2">
        <v>4</v>
      </c>
      <c r="J2858" s="2" t="s">
        <v>16</v>
      </c>
      <c r="K2858" s="2">
        <f t="shared" si="88"/>
        <v>1362.6656000000003</v>
      </c>
      <c r="L2858" s="2">
        <f t="shared" si="89"/>
        <v>1603.1360000000002</v>
      </c>
      <c r="M2858" s="2" cm="1">
        <f t="array" ref="M2858">IFERROR(_xlfn.IFS(AND(F2858="Furniture",C2858="First Class",I2858&gt;5),H2858-(H2858*10%),AND(F2858="Technology",C2858="Same Day",I2858&gt;6),H2858-(H2858*12%),AND(F2858="Office Supplies",OR(C2858="Second Day",C2858="Standard Class"),I2858&gt;4),H2858-(H2858*8%)),H2858)</f>
        <v>1603.1360000000002</v>
      </c>
      <c r="N2858" s="2" cm="1">
        <f t="array" ref="N2858">IFERROR(_xlfn.IFS(AND(J2858="Yes",F2858="Furniture",OR(C2858="Second Day",C2858="Standard Class"),I2858&gt;3),H2858-(H2858*15%),AND(J2858="Yes",F2858="Technology",C2858="Same Day",I2858&gt;4),H2858-(H2858*18%),AND(J2858="Yes",F2858="Office Supplies",C2858="First Class",I2858&gt;5),H2858-(H2858*20%)),H2858)</f>
        <v>1603.1360000000002</v>
      </c>
      <c r="O2858" s="2"/>
    </row>
    <row r="2859" spans="1:15" ht="15.75" customHeight="1" x14ac:dyDescent="0.3">
      <c r="A2859" s="2" t="s">
        <v>1458</v>
      </c>
      <c r="B2859" s="3">
        <v>42597</v>
      </c>
      <c r="C2859" s="2" t="s">
        <v>11</v>
      </c>
      <c r="D2859" s="2" t="s">
        <v>12</v>
      </c>
      <c r="E2859" s="2" t="s">
        <v>13</v>
      </c>
      <c r="F2859" s="2" t="s">
        <v>14</v>
      </c>
      <c r="G2859" s="2" t="s">
        <v>17</v>
      </c>
      <c r="H2859" s="2">
        <v>225.29600000000002</v>
      </c>
      <c r="I2859" s="2">
        <v>2</v>
      </c>
      <c r="J2859" s="2" t="s">
        <v>16</v>
      </c>
      <c r="K2859" s="2">
        <f t="shared" si="88"/>
        <v>225.29600000000002</v>
      </c>
      <c r="L2859" s="2">
        <f t="shared" si="89"/>
        <v>225.29600000000002</v>
      </c>
      <c r="M2859" s="2" cm="1">
        <f t="array" ref="M2859">IFERROR(_xlfn.IFS(AND(F2859="Furniture",C2859="First Class",I2859&gt;5),H2859-(H2859*10%),AND(F2859="Technology",C2859="Same Day",I2859&gt;6),H2859-(H2859*12%),AND(F2859="Office Supplies",OR(C2859="Second Day",C2859="Standard Class"),I2859&gt;4),H2859-(H2859*8%)),H2859)</f>
        <v>225.29600000000002</v>
      </c>
      <c r="N2859" s="2" cm="1">
        <f t="array" ref="N2859">IFERROR(_xlfn.IFS(AND(J2859="Yes",F2859="Furniture",OR(C2859="Second Day",C2859="Standard Class"),I2859&gt;3),H2859-(H2859*15%),AND(J2859="Yes",F2859="Technology",C2859="Same Day",I2859&gt;4),H2859-(H2859*18%),AND(J2859="Yes",F2859="Office Supplies",C2859="First Class",I2859&gt;5),H2859-(H2859*20%)),H2859)</f>
        <v>225.29600000000002</v>
      </c>
      <c r="O2859" s="2"/>
    </row>
    <row r="2860" spans="1:15" ht="15.75" customHeight="1" x14ac:dyDescent="0.3">
      <c r="A2860" s="2" t="s">
        <v>1459</v>
      </c>
      <c r="B2860" s="3">
        <v>42874</v>
      </c>
      <c r="C2860" s="2" t="s">
        <v>24</v>
      </c>
      <c r="D2860" s="2" t="s">
        <v>12</v>
      </c>
      <c r="E2860" s="2" t="s">
        <v>13</v>
      </c>
      <c r="F2860" s="2" t="s">
        <v>30</v>
      </c>
      <c r="G2860" s="2" t="s">
        <v>49</v>
      </c>
      <c r="H2860" s="2">
        <v>67.8</v>
      </c>
      <c r="I2860" s="2">
        <v>4</v>
      </c>
      <c r="J2860" s="2" t="s">
        <v>16</v>
      </c>
      <c r="K2860" s="2">
        <f t="shared" si="88"/>
        <v>67.8</v>
      </c>
      <c r="L2860" s="2">
        <f t="shared" si="89"/>
        <v>67.8</v>
      </c>
      <c r="M2860" s="2" cm="1">
        <f t="array" ref="M2860">IFERROR(_xlfn.IFS(AND(F2860="Furniture",C2860="First Class",I2860&gt;5),H2860-(H2860*10%),AND(F2860="Technology",C2860="Same Day",I2860&gt;6),H2860-(H2860*12%),AND(F2860="Office Supplies",OR(C2860="Second Day",C2860="Standard Class"),I2860&gt;4),H2860-(H2860*8%)),H2860)</f>
        <v>67.8</v>
      </c>
      <c r="N2860" s="2" cm="1">
        <f t="array" ref="N2860">IFERROR(_xlfn.IFS(AND(J2860="Yes",F2860="Furniture",OR(C2860="Second Day",C2860="Standard Class"),I2860&gt;3),H2860-(H2860*15%),AND(J2860="Yes",F2860="Technology",C2860="Same Day",I2860&gt;4),H2860-(H2860*18%),AND(J2860="Yes",F2860="Office Supplies",C2860="First Class",I2860&gt;5),H2860-(H2860*20%)),H2860)</f>
        <v>67.8</v>
      </c>
      <c r="O2860" s="2"/>
    </row>
    <row r="2861" spans="1:15" ht="15.75" customHeight="1" x14ac:dyDescent="0.3">
      <c r="A2861" s="2" t="s">
        <v>1459</v>
      </c>
      <c r="B2861" s="3">
        <v>42874</v>
      </c>
      <c r="C2861" s="2" t="s">
        <v>24</v>
      </c>
      <c r="D2861" s="2" t="s">
        <v>12</v>
      </c>
      <c r="E2861" s="2" t="s">
        <v>13</v>
      </c>
      <c r="F2861" s="2" t="s">
        <v>30</v>
      </c>
      <c r="G2861" s="2" t="s">
        <v>31</v>
      </c>
      <c r="H2861" s="2">
        <v>377.96999999999997</v>
      </c>
      <c r="I2861" s="2">
        <v>3</v>
      </c>
      <c r="J2861" s="2" t="s">
        <v>16</v>
      </c>
      <c r="K2861" s="2">
        <f t="shared" si="88"/>
        <v>321.27449999999999</v>
      </c>
      <c r="L2861" s="2">
        <f t="shared" si="89"/>
        <v>377.96999999999997</v>
      </c>
      <c r="M2861" s="2" cm="1">
        <f t="array" ref="M2861">IFERROR(_xlfn.IFS(AND(F2861="Furniture",C2861="First Class",I2861&gt;5),H2861-(H2861*10%),AND(F2861="Technology",C2861="Same Day",I2861&gt;6),H2861-(H2861*12%),AND(F2861="Office Supplies",OR(C2861="Second Day",C2861="Standard Class"),I2861&gt;4),H2861-(H2861*8%)),H2861)</f>
        <v>377.96999999999997</v>
      </c>
      <c r="N2861" s="2" cm="1">
        <f t="array" ref="N2861">IFERROR(_xlfn.IFS(AND(J2861="Yes",F2861="Furniture",OR(C2861="Second Day",C2861="Standard Class"),I2861&gt;3),H2861-(H2861*15%),AND(J2861="Yes",F2861="Technology",C2861="Same Day",I2861&gt;4),H2861-(H2861*18%),AND(J2861="Yes",F2861="Office Supplies",C2861="First Class",I2861&gt;5),H2861-(H2861*20%)),H2861)</f>
        <v>377.96999999999997</v>
      </c>
      <c r="O2861" s="2"/>
    </row>
    <row r="2862" spans="1:15" ht="15.75" customHeight="1" x14ac:dyDescent="0.3">
      <c r="A2862" s="2" t="s">
        <v>1459</v>
      </c>
      <c r="B2862" s="3">
        <v>42874</v>
      </c>
      <c r="C2862" s="2" t="s">
        <v>24</v>
      </c>
      <c r="D2862" s="2" t="s">
        <v>12</v>
      </c>
      <c r="E2862" s="2" t="s">
        <v>13</v>
      </c>
      <c r="F2862" s="2" t="s">
        <v>14</v>
      </c>
      <c r="G2862" s="2" t="s">
        <v>15</v>
      </c>
      <c r="H2862" s="2">
        <v>1628.82</v>
      </c>
      <c r="I2862" s="2">
        <v>9</v>
      </c>
      <c r="J2862" s="2" t="s">
        <v>16</v>
      </c>
      <c r="K2862" s="2">
        <f t="shared" si="88"/>
        <v>1384.4969999999998</v>
      </c>
      <c r="L2862" s="2">
        <f t="shared" si="89"/>
        <v>1628.82</v>
      </c>
      <c r="M2862" s="2" cm="1">
        <f t="array" ref="M2862">IFERROR(_xlfn.IFS(AND(F2862="Furniture",C2862="First Class",I2862&gt;5),H2862-(H2862*10%),AND(F2862="Technology",C2862="Same Day",I2862&gt;6),H2862-(H2862*12%),AND(F2862="Office Supplies",OR(C2862="Second Day",C2862="Standard Class"),I2862&gt;4),H2862-(H2862*8%)),H2862)</f>
        <v>1628.82</v>
      </c>
      <c r="N2862" s="2" cm="1">
        <f t="array" ref="N2862">IFERROR(_xlfn.IFS(AND(J2862="Yes",F2862="Furniture",OR(C2862="Second Day",C2862="Standard Class"),I2862&gt;3),H2862-(H2862*15%),AND(J2862="Yes",F2862="Technology",C2862="Same Day",I2862&gt;4),H2862-(H2862*18%),AND(J2862="Yes",F2862="Office Supplies",C2862="First Class",I2862&gt;5),H2862-(H2862*20%)),H2862)</f>
        <v>1628.82</v>
      </c>
      <c r="O2862" s="2"/>
    </row>
    <row r="2863" spans="1:15" ht="15.75" customHeight="1" x14ac:dyDescent="0.3">
      <c r="A2863" s="2" t="s">
        <v>1459</v>
      </c>
      <c r="B2863" s="3">
        <v>42874</v>
      </c>
      <c r="C2863" s="2" t="s">
        <v>24</v>
      </c>
      <c r="D2863" s="2" t="s">
        <v>12</v>
      </c>
      <c r="E2863" s="2" t="s">
        <v>13</v>
      </c>
      <c r="F2863" s="2" t="s">
        <v>21</v>
      </c>
      <c r="G2863" s="2" t="s">
        <v>35</v>
      </c>
      <c r="H2863" s="2">
        <v>286.93</v>
      </c>
      <c r="I2863" s="2">
        <v>7</v>
      </c>
      <c r="J2863" s="2" t="s">
        <v>16</v>
      </c>
      <c r="K2863" s="2">
        <f t="shared" si="88"/>
        <v>243.8905</v>
      </c>
      <c r="L2863" s="2">
        <f t="shared" si="89"/>
        <v>286.93</v>
      </c>
      <c r="M2863" s="2" cm="1">
        <f t="array" ref="M2863">IFERROR(_xlfn.IFS(AND(F2863="Furniture",C2863="First Class",I2863&gt;5),H2863-(H2863*10%),AND(F2863="Technology",C2863="Same Day",I2863&gt;6),H2863-(H2863*12%),AND(F2863="Office Supplies",OR(C2863="Second Day",C2863="Standard Class"),I2863&gt;4),H2863-(H2863*8%)),H2863)</f>
        <v>263.97559999999999</v>
      </c>
      <c r="N2863" s="2" cm="1">
        <f t="array" ref="N2863">IFERROR(_xlfn.IFS(AND(J2863="Yes",F2863="Furniture",OR(C2863="Second Day",C2863="Standard Class"),I2863&gt;3),H2863-(H2863*15%),AND(J2863="Yes",F2863="Technology",C2863="Same Day",I2863&gt;4),H2863-(H2863*18%),AND(J2863="Yes",F2863="Office Supplies",C2863="First Class",I2863&gt;5),H2863-(H2863*20%)),H2863)</f>
        <v>286.93</v>
      </c>
      <c r="O2863" s="2"/>
    </row>
    <row r="2864" spans="1:15" ht="15.75" customHeight="1" x14ac:dyDescent="0.3">
      <c r="A2864" s="2" t="s">
        <v>1460</v>
      </c>
      <c r="B2864" s="3">
        <v>42959</v>
      </c>
      <c r="C2864" s="2" t="s">
        <v>24</v>
      </c>
      <c r="D2864" s="2" t="s">
        <v>12</v>
      </c>
      <c r="E2864" s="2" t="s">
        <v>13</v>
      </c>
      <c r="F2864" s="2" t="s">
        <v>21</v>
      </c>
      <c r="G2864" s="2" t="s">
        <v>35</v>
      </c>
      <c r="H2864" s="2">
        <v>20.736000000000004</v>
      </c>
      <c r="I2864" s="2">
        <v>4</v>
      </c>
      <c r="J2864" s="2" t="s">
        <v>16</v>
      </c>
      <c r="K2864" s="2">
        <f t="shared" si="88"/>
        <v>20.736000000000004</v>
      </c>
      <c r="L2864" s="2">
        <f t="shared" si="89"/>
        <v>20.736000000000004</v>
      </c>
      <c r="M2864" s="2" cm="1">
        <f t="array" ref="M2864">IFERROR(_xlfn.IFS(AND(F2864="Furniture",C2864="First Class",I2864&gt;5),H2864-(H2864*10%),AND(F2864="Technology",C2864="Same Day",I2864&gt;6),H2864-(H2864*12%),AND(F2864="Office Supplies",OR(C2864="Second Day",C2864="Standard Class"),I2864&gt;4),H2864-(H2864*8%)),H2864)</f>
        <v>20.736000000000004</v>
      </c>
      <c r="N2864" s="2" cm="1">
        <f t="array" ref="N2864">IFERROR(_xlfn.IFS(AND(J2864="Yes",F2864="Furniture",OR(C2864="Second Day",C2864="Standard Class"),I2864&gt;3),H2864-(H2864*15%),AND(J2864="Yes",F2864="Technology",C2864="Same Day",I2864&gt;4),H2864-(H2864*18%),AND(J2864="Yes",F2864="Office Supplies",C2864="First Class",I2864&gt;5),H2864-(H2864*20%)),H2864)</f>
        <v>20.736000000000004</v>
      </c>
      <c r="O2864" s="2"/>
    </row>
    <row r="2865" spans="1:15" ht="15.75" customHeight="1" x14ac:dyDescent="0.3">
      <c r="A2865" s="2" t="s">
        <v>1461</v>
      </c>
      <c r="B2865" s="3">
        <v>42960</v>
      </c>
      <c r="C2865" s="2" t="s">
        <v>208</v>
      </c>
      <c r="D2865" s="2" t="s">
        <v>12</v>
      </c>
      <c r="E2865" s="2" t="s">
        <v>20</v>
      </c>
      <c r="F2865" s="2" t="s">
        <v>21</v>
      </c>
      <c r="G2865" s="2" t="s">
        <v>26</v>
      </c>
      <c r="H2865" s="2">
        <v>31.44</v>
      </c>
      <c r="I2865" s="2">
        <v>3</v>
      </c>
      <c r="J2865" s="2" t="s">
        <v>43</v>
      </c>
      <c r="K2865" s="2">
        <f t="shared" si="88"/>
        <v>31.44</v>
      </c>
      <c r="L2865" s="2">
        <f t="shared" si="89"/>
        <v>30.4968</v>
      </c>
      <c r="M2865" s="2" cm="1">
        <f t="array" ref="M2865">IFERROR(_xlfn.IFS(AND(F2865="Furniture",C2865="First Class",I2865&gt;5),H2865-(H2865*10%),AND(F2865="Technology",C2865="Same Day",I2865&gt;6),H2865-(H2865*12%),AND(F2865="Office Supplies",OR(C2865="Second Day",C2865="Standard Class"),I2865&gt;4),H2865-(H2865*8%)),H2865)</f>
        <v>31.44</v>
      </c>
      <c r="N2865" s="2" cm="1">
        <f t="array" ref="N2865">IFERROR(_xlfn.IFS(AND(J2865="Yes",F2865="Furniture",OR(C2865="Second Day",C2865="Standard Class"),I2865&gt;3),H2865-(H2865*15%),AND(J2865="Yes",F2865="Technology",C2865="Same Day",I2865&gt;4),H2865-(H2865*18%),AND(J2865="Yes",F2865="Office Supplies",C2865="First Class",I2865&gt;5),H2865-(H2865*20%)),H2865)</f>
        <v>31.44</v>
      </c>
      <c r="O2865" s="2"/>
    </row>
    <row r="2866" spans="1:15" ht="15.75" customHeight="1" x14ac:dyDescent="0.3">
      <c r="A2866" s="2" t="s">
        <v>1461</v>
      </c>
      <c r="B2866" s="3">
        <v>42960</v>
      </c>
      <c r="C2866" s="2" t="s">
        <v>208</v>
      </c>
      <c r="D2866" s="2" t="s">
        <v>12</v>
      </c>
      <c r="E2866" s="2" t="s">
        <v>20</v>
      </c>
      <c r="F2866" s="2" t="s">
        <v>21</v>
      </c>
      <c r="G2866" s="2" t="s">
        <v>33</v>
      </c>
      <c r="H2866" s="2">
        <v>83.79</v>
      </c>
      <c r="I2866" s="2">
        <v>7</v>
      </c>
      <c r="J2866" s="2" t="s">
        <v>43</v>
      </c>
      <c r="K2866" s="2">
        <f t="shared" si="88"/>
        <v>83.79</v>
      </c>
      <c r="L2866" s="2">
        <f t="shared" si="89"/>
        <v>81.276300000000006</v>
      </c>
      <c r="M2866" s="2" cm="1">
        <f t="array" ref="M2866">IFERROR(_xlfn.IFS(AND(F2866="Furniture",C2866="First Class",I2866&gt;5),H2866-(H2866*10%),AND(F2866="Technology",C2866="Same Day",I2866&gt;6),H2866-(H2866*12%),AND(F2866="Office Supplies",OR(C2866="Second Day",C2866="Standard Class"),I2866&gt;4),H2866-(H2866*8%)),H2866)</f>
        <v>83.79</v>
      </c>
      <c r="N2866" s="2" cm="1">
        <f t="array" ref="N2866">IFERROR(_xlfn.IFS(AND(J2866="Yes",F2866="Furniture",OR(C2866="Second Day",C2866="Standard Class"),I2866&gt;3),H2866-(H2866*15%),AND(J2866="Yes",F2866="Technology",C2866="Same Day",I2866&gt;4),H2866-(H2866*18%),AND(J2866="Yes",F2866="Office Supplies",C2866="First Class",I2866&gt;5),H2866-(H2866*20%)),H2866)</f>
        <v>83.79</v>
      </c>
      <c r="O2866" s="2"/>
    </row>
    <row r="2867" spans="1:15" ht="15.75" customHeight="1" x14ac:dyDescent="0.3">
      <c r="A2867" s="2" t="s">
        <v>1461</v>
      </c>
      <c r="B2867" s="3">
        <v>42960</v>
      </c>
      <c r="C2867" s="2" t="s">
        <v>208</v>
      </c>
      <c r="D2867" s="2" t="s">
        <v>12</v>
      </c>
      <c r="E2867" s="2" t="s">
        <v>20</v>
      </c>
      <c r="F2867" s="2" t="s">
        <v>21</v>
      </c>
      <c r="G2867" s="2" t="s">
        <v>29</v>
      </c>
      <c r="H2867" s="2">
        <v>59.519999999999996</v>
      </c>
      <c r="I2867" s="2">
        <v>3</v>
      </c>
      <c r="J2867" s="2" t="s">
        <v>43</v>
      </c>
      <c r="K2867" s="2">
        <f t="shared" si="88"/>
        <v>59.519999999999996</v>
      </c>
      <c r="L2867" s="2">
        <f t="shared" si="89"/>
        <v>57.734399999999994</v>
      </c>
      <c r="M2867" s="2" cm="1">
        <f t="array" ref="M2867">IFERROR(_xlfn.IFS(AND(F2867="Furniture",C2867="First Class",I2867&gt;5),H2867-(H2867*10%),AND(F2867="Technology",C2867="Same Day",I2867&gt;6),H2867-(H2867*12%),AND(F2867="Office Supplies",OR(C2867="Second Day",C2867="Standard Class"),I2867&gt;4),H2867-(H2867*8%)),H2867)</f>
        <v>59.519999999999996</v>
      </c>
      <c r="N2867" s="2" cm="1">
        <f t="array" ref="N2867">IFERROR(_xlfn.IFS(AND(J2867="Yes",F2867="Furniture",OR(C2867="Second Day",C2867="Standard Class"),I2867&gt;3),H2867-(H2867*15%),AND(J2867="Yes",F2867="Technology",C2867="Same Day",I2867&gt;4),H2867-(H2867*18%),AND(J2867="Yes",F2867="Office Supplies",C2867="First Class",I2867&gt;5),H2867-(H2867*20%)),H2867)</f>
        <v>59.519999999999996</v>
      </c>
      <c r="O2867" s="2"/>
    </row>
    <row r="2868" spans="1:15" ht="15.75" customHeight="1" x14ac:dyDescent="0.3">
      <c r="A2868" s="2" t="s">
        <v>1461</v>
      </c>
      <c r="B2868" s="3">
        <v>42960</v>
      </c>
      <c r="C2868" s="2" t="s">
        <v>208</v>
      </c>
      <c r="D2868" s="2" t="s">
        <v>12</v>
      </c>
      <c r="E2868" s="2" t="s">
        <v>20</v>
      </c>
      <c r="F2868" s="2" t="s">
        <v>21</v>
      </c>
      <c r="G2868" s="2" t="s">
        <v>105</v>
      </c>
      <c r="H2868" s="2">
        <v>31.92</v>
      </c>
      <c r="I2868" s="2">
        <v>4</v>
      </c>
      <c r="J2868" s="2" t="s">
        <v>43</v>
      </c>
      <c r="K2868" s="2">
        <f t="shared" si="88"/>
        <v>31.92</v>
      </c>
      <c r="L2868" s="2">
        <f t="shared" si="89"/>
        <v>30.962400000000002</v>
      </c>
      <c r="M2868" s="2" cm="1">
        <f t="array" ref="M2868">IFERROR(_xlfn.IFS(AND(F2868="Furniture",C2868="First Class",I2868&gt;5),H2868-(H2868*10%),AND(F2868="Technology",C2868="Same Day",I2868&gt;6),H2868-(H2868*12%),AND(F2868="Office Supplies",OR(C2868="Second Day",C2868="Standard Class"),I2868&gt;4),H2868-(H2868*8%)),H2868)</f>
        <v>31.92</v>
      </c>
      <c r="N2868" s="2" cm="1">
        <f t="array" ref="N2868">IFERROR(_xlfn.IFS(AND(J2868="Yes",F2868="Furniture",OR(C2868="Second Day",C2868="Standard Class"),I2868&gt;3),H2868-(H2868*15%),AND(J2868="Yes",F2868="Technology",C2868="Same Day",I2868&gt;4),H2868-(H2868*18%),AND(J2868="Yes",F2868="Office Supplies",C2868="First Class",I2868&gt;5),H2868-(H2868*20%)),H2868)</f>
        <v>31.92</v>
      </c>
      <c r="O2868" s="2"/>
    </row>
    <row r="2869" spans="1:15" ht="15.75" customHeight="1" x14ac:dyDescent="0.3">
      <c r="A2869" s="2" t="s">
        <v>1462</v>
      </c>
      <c r="B2869" s="3">
        <v>42684</v>
      </c>
      <c r="C2869" s="2" t="s">
        <v>11</v>
      </c>
      <c r="D2869" s="2" t="s">
        <v>12</v>
      </c>
      <c r="E2869" s="2" t="s">
        <v>46</v>
      </c>
      <c r="F2869" s="2" t="s">
        <v>21</v>
      </c>
      <c r="G2869" s="2" t="s">
        <v>105</v>
      </c>
      <c r="H2869" s="2">
        <v>14.720000000000002</v>
      </c>
      <c r="I2869" s="2">
        <v>5</v>
      </c>
      <c r="J2869" s="2" t="s">
        <v>16</v>
      </c>
      <c r="K2869" s="2">
        <f t="shared" si="88"/>
        <v>14.720000000000002</v>
      </c>
      <c r="L2869" s="2">
        <f t="shared" si="89"/>
        <v>14.720000000000002</v>
      </c>
      <c r="M2869" s="2" cm="1">
        <f t="array" ref="M2869">IFERROR(_xlfn.IFS(AND(F2869="Furniture",C2869="First Class",I2869&gt;5),H2869-(H2869*10%),AND(F2869="Technology",C2869="Same Day",I2869&gt;6),H2869-(H2869*12%),AND(F2869="Office Supplies",OR(C2869="Second Day",C2869="Standard Class"),I2869&gt;4),H2869-(H2869*8%)),H2869)</f>
        <v>14.720000000000002</v>
      </c>
      <c r="N2869" s="2" cm="1">
        <f t="array" ref="N2869">IFERROR(_xlfn.IFS(AND(J2869="Yes",F2869="Furniture",OR(C2869="Second Day",C2869="Standard Class"),I2869&gt;3),H2869-(H2869*15%),AND(J2869="Yes",F2869="Technology",C2869="Same Day",I2869&gt;4),H2869-(H2869*18%),AND(J2869="Yes",F2869="Office Supplies",C2869="First Class",I2869&gt;5),H2869-(H2869*20%)),H2869)</f>
        <v>14.720000000000002</v>
      </c>
      <c r="O2869" s="2"/>
    </row>
    <row r="2870" spans="1:15" ht="15.75" customHeight="1" x14ac:dyDescent="0.3">
      <c r="A2870" s="2" t="s">
        <v>1462</v>
      </c>
      <c r="B2870" s="3">
        <v>42684</v>
      </c>
      <c r="C2870" s="2" t="s">
        <v>11</v>
      </c>
      <c r="D2870" s="2" t="s">
        <v>12</v>
      </c>
      <c r="E2870" s="2" t="s">
        <v>46</v>
      </c>
      <c r="F2870" s="2" t="s">
        <v>21</v>
      </c>
      <c r="G2870" s="2" t="s">
        <v>26</v>
      </c>
      <c r="H2870" s="2">
        <v>38.975999999999999</v>
      </c>
      <c r="I2870" s="2">
        <v>3</v>
      </c>
      <c r="J2870" s="2" t="s">
        <v>16</v>
      </c>
      <c r="K2870" s="2">
        <f t="shared" si="88"/>
        <v>38.975999999999999</v>
      </c>
      <c r="L2870" s="2">
        <f t="shared" si="89"/>
        <v>38.975999999999999</v>
      </c>
      <c r="M2870" s="2" cm="1">
        <f t="array" ref="M2870">IFERROR(_xlfn.IFS(AND(F2870="Furniture",C2870="First Class",I2870&gt;5),H2870-(H2870*10%),AND(F2870="Technology",C2870="Same Day",I2870&gt;6),H2870-(H2870*12%),AND(F2870="Office Supplies",OR(C2870="Second Day",C2870="Standard Class"),I2870&gt;4),H2870-(H2870*8%)),H2870)</f>
        <v>38.975999999999999</v>
      </c>
      <c r="N2870" s="2" cm="1">
        <f t="array" ref="N2870">IFERROR(_xlfn.IFS(AND(J2870="Yes",F2870="Furniture",OR(C2870="Second Day",C2870="Standard Class"),I2870&gt;3),H2870-(H2870*15%),AND(J2870="Yes",F2870="Technology",C2870="Same Day",I2870&gt;4),H2870-(H2870*18%),AND(J2870="Yes",F2870="Office Supplies",C2870="First Class",I2870&gt;5),H2870-(H2870*20%)),H2870)</f>
        <v>38.975999999999999</v>
      </c>
      <c r="O2870" s="2"/>
    </row>
    <row r="2871" spans="1:15" ht="15.75" customHeight="1" x14ac:dyDescent="0.3">
      <c r="A2871" s="2" t="s">
        <v>1463</v>
      </c>
      <c r="B2871" s="3">
        <v>42898</v>
      </c>
      <c r="C2871" s="2" t="s">
        <v>24</v>
      </c>
      <c r="D2871" s="2" t="s">
        <v>12</v>
      </c>
      <c r="E2871" s="2" t="s">
        <v>13</v>
      </c>
      <c r="F2871" s="2" t="s">
        <v>14</v>
      </c>
      <c r="G2871" s="2" t="s">
        <v>28</v>
      </c>
      <c r="H2871" s="2">
        <v>17.088000000000001</v>
      </c>
      <c r="I2871" s="2">
        <v>2</v>
      </c>
      <c r="J2871" s="2" t="s">
        <v>16</v>
      </c>
      <c r="K2871" s="2">
        <f t="shared" si="88"/>
        <v>17.088000000000001</v>
      </c>
      <c r="L2871" s="2">
        <f t="shared" si="89"/>
        <v>17.088000000000001</v>
      </c>
      <c r="M2871" s="2" cm="1">
        <f t="array" ref="M2871">IFERROR(_xlfn.IFS(AND(F2871="Furniture",C2871="First Class",I2871&gt;5),H2871-(H2871*10%),AND(F2871="Technology",C2871="Same Day",I2871&gt;6),H2871-(H2871*12%),AND(F2871="Office Supplies",OR(C2871="Second Day",C2871="Standard Class"),I2871&gt;4),H2871-(H2871*8%)),H2871)</f>
        <v>17.088000000000001</v>
      </c>
      <c r="N2871" s="2" cm="1">
        <f t="array" ref="N2871">IFERROR(_xlfn.IFS(AND(J2871="Yes",F2871="Furniture",OR(C2871="Second Day",C2871="Standard Class"),I2871&gt;3),H2871-(H2871*15%),AND(J2871="Yes",F2871="Technology",C2871="Same Day",I2871&gt;4),H2871-(H2871*18%),AND(J2871="Yes",F2871="Office Supplies",C2871="First Class",I2871&gt;5),H2871-(H2871*20%)),H2871)</f>
        <v>17.088000000000001</v>
      </c>
      <c r="O2871" s="2"/>
    </row>
    <row r="2872" spans="1:15" ht="15.75" customHeight="1" x14ac:dyDescent="0.3">
      <c r="A2872" s="2" t="s">
        <v>1464</v>
      </c>
      <c r="B2872" s="3">
        <v>41720</v>
      </c>
      <c r="C2872" s="2" t="s">
        <v>24</v>
      </c>
      <c r="D2872" s="2" t="s">
        <v>19</v>
      </c>
      <c r="E2872" s="2" t="s">
        <v>20</v>
      </c>
      <c r="F2872" s="2" t="s">
        <v>21</v>
      </c>
      <c r="G2872" s="2" t="s">
        <v>35</v>
      </c>
      <c r="H2872" s="2">
        <v>74.352000000000004</v>
      </c>
      <c r="I2872" s="2">
        <v>3</v>
      </c>
      <c r="J2872" s="2" t="s">
        <v>16</v>
      </c>
      <c r="K2872" s="2">
        <f t="shared" si="88"/>
        <v>74.352000000000004</v>
      </c>
      <c r="L2872" s="2">
        <f t="shared" si="89"/>
        <v>74.352000000000004</v>
      </c>
      <c r="M2872" s="2" cm="1">
        <f t="array" ref="M2872">IFERROR(_xlfn.IFS(AND(F2872="Furniture",C2872="First Class",I2872&gt;5),H2872-(H2872*10%),AND(F2872="Technology",C2872="Same Day",I2872&gt;6),H2872-(H2872*12%),AND(F2872="Office Supplies",OR(C2872="Second Day",C2872="Standard Class"),I2872&gt;4),H2872-(H2872*8%)),H2872)</f>
        <v>74.352000000000004</v>
      </c>
      <c r="N2872" s="2" cm="1">
        <f t="array" ref="N2872">IFERROR(_xlfn.IFS(AND(J2872="Yes",F2872="Furniture",OR(C2872="Second Day",C2872="Standard Class"),I2872&gt;3),H2872-(H2872*15%),AND(J2872="Yes",F2872="Technology",C2872="Same Day",I2872&gt;4),H2872-(H2872*18%),AND(J2872="Yes",F2872="Office Supplies",C2872="First Class",I2872&gt;5),H2872-(H2872*20%)),H2872)</f>
        <v>74.352000000000004</v>
      </c>
      <c r="O2872" s="2"/>
    </row>
    <row r="2873" spans="1:15" ht="15.75" customHeight="1" x14ac:dyDescent="0.3">
      <c r="A2873" s="2" t="s">
        <v>1464</v>
      </c>
      <c r="B2873" s="3">
        <v>41720</v>
      </c>
      <c r="C2873" s="2" t="s">
        <v>24</v>
      </c>
      <c r="D2873" s="2" t="s">
        <v>19</v>
      </c>
      <c r="E2873" s="2" t="s">
        <v>20</v>
      </c>
      <c r="F2873" s="2" t="s">
        <v>14</v>
      </c>
      <c r="G2873" s="2" t="s">
        <v>17</v>
      </c>
      <c r="H2873" s="2">
        <v>314.35199999999998</v>
      </c>
      <c r="I2873" s="2">
        <v>3</v>
      </c>
      <c r="J2873" s="2" t="s">
        <v>16</v>
      </c>
      <c r="K2873" s="2">
        <f t="shared" si="88"/>
        <v>267.19919999999996</v>
      </c>
      <c r="L2873" s="2">
        <f t="shared" si="89"/>
        <v>314.35199999999998</v>
      </c>
      <c r="M2873" s="2" cm="1">
        <f t="array" ref="M2873">IFERROR(_xlfn.IFS(AND(F2873="Furniture",C2873="First Class",I2873&gt;5),H2873-(H2873*10%),AND(F2873="Technology",C2873="Same Day",I2873&gt;6),H2873-(H2873*12%),AND(F2873="Office Supplies",OR(C2873="Second Day",C2873="Standard Class"),I2873&gt;4),H2873-(H2873*8%)),H2873)</f>
        <v>314.35199999999998</v>
      </c>
      <c r="N2873" s="2" cm="1">
        <f t="array" ref="N2873">IFERROR(_xlfn.IFS(AND(J2873="Yes",F2873="Furniture",OR(C2873="Second Day",C2873="Standard Class"),I2873&gt;3),H2873-(H2873*15%),AND(J2873="Yes",F2873="Technology",C2873="Same Day",I2873&gt;4),H2873-(H2873*18%),AND(J2873="Yes",F2873="Office Supplies",C2873="First Class",I2873&gt;5),H2873-(H2873*20%)),H2873)</f>
        <v>314.35199999999998</v>
      </c>
      <c r="O2873" s="2"/>
    </row>
    <row r="2874" spans="1:15" ht="15.75" customHeight="1" x14ac:dyDescent="0.3">
      <c r="A2874" s="2" t="s">
        <v>1465</v>
      </c>
      <c r="B2874" s="3">
        <v>42901</v>
      </c>
      <c r="C2874" s="2" t="s">
        <v>24</v>
      </c>
      <c r="D2874" s="2" t="s">
        <v>12</v>
      </c>
      <c r="E2874" s="2" t="s">
        <v>20</v>
      </c>
      <c r="F2874" s="2" t="s">
        <v>21</v>
      </c>
      <c r="G2874" s="2" t="s">
        <v>29</v>
      </c>
      <c r="H2874" s="2">
        <v>4.26</v>
      </c>
      <c r="I2874" s="2">
        <v>1</v>
      </c>
      <c r="J2874" s="2" t="s">
        <v>16</v>
      </c>
      <c r="K2874" s="2">
        <f t="shared" si="88"/>
        <v>4.26</v>
      </c>
      <c r="L2874" s="2">
        <f t="shared" si="89"/>
        <v>4.26</v>
      </c>
      <c r="M2874" s="2" cm="1">
        <f t="array" ref="M2874">IFERROR(_xlfn.IFS(AND(F2874="Furniture",C2874="First Class",I2874&gt;5),H2874-(H2874*10%),AND(F2874="Technology",C2874="Same Day",I2874&gt;6),H2874-(H2874*12%),AND(F2874="Office Supplies",OR(C2874="Second Day",C2874="Standard Class"),I2874&gt;4),H2874-(H2874*8%)),H2874)</f>
        <v>4.26</v>
      </c>
      <c r="N2874" s="2" cm="1">
        <f t="array" ref="N2874">IFERROR(_xlfn.IFS(AND(J2874="Yes",F2874="Furniture",OR(C2874="Second Day",C2874="Standard Class"),I2874&gt;3),H2874-(H2874*15%),AND(J2874="Yes",F2874="Technology",C2874="Same Day",I2874&gt;4),H2874-(H2874*18%),AND(J2874="Yes",F2874="Office Supplies",C2874="First Class",I2874&gt;5),H2874-(H2874*20%)),H2874)</f>
        <v>4.26</v>
      </c>
      <c r="O2874" s="2"/>
    </row>
    <row r="2875" spans="1:15" ht="15.75" customHeight="1" x14ac:dyDescent="0.3">
      <c r="A2875" s="2" t="s">
        <v>1466</v>
      </c>
      <c r="B2875" s="3">
        <v>43055</v>
      </c>
      <c r="C2875" s="2" t="s">
        <v>24</v>
      </c>
      <c r="D2875" s="2" t="s">
        <v>12</v>
      </c>
      <c r="E2875" s="2" t="s">
        <v>20</v>
      </c>
      <c r="F2875" s="2" t="s">
        <v>21</v>
      </c>
      <c r="G2875" s="2" t="s">
        <v>26</v>
      </c>
      <c r="H2875" s="2">
        <v>811.28</v>
      </c>
      <c r="I2875" s="2">
        <v>8</v>
      </c>
      <c r="J2875" s="2" t="s">
        <v>16</v>
      </c>
      <c r="K2875" s="2">
        <f t="shared" si="88"/>
        <v>689.58799999999997</v>
      </c>
      <c r="L2875" s="2">
        <f t="shared" si="89"/>
        <v>811.28</v>
      </c>
      <c r="M2875" s="2" cm="1">
        <f t="array" ref="M2875">IFERROR(_xlfn.IFS(AND(F2875="Furniture",C2875="First Class",I2875&gt;5),H2875-(H2875*10%),AND(F2875="Technology",C2875="Same Day",I2875&gt;6),H2875-(H2875*12%),AND(F2875="Office Supplies",OR(C2875="Second Day",C2875="Standard Class"),I2875&gt;4),H2875-(H2875*8%)),H2875)</f>
        <v>746.37760000000003</v>
      </c>
      <c r="N2875" s="2" cm="1">
        <f t="array" ref="N2875">IFERROR(_xlfn.IFS(AND(J2875="Yes",F2875="Furniture",OR(C2875="Second Day",C2875="Standard Class"),I2875&gt;3),H2875-(H2875*15%),AND(J2875="Yes",F2875="Technology",C2875="Same Day",I2875&gt;4),H2875-(H2875*18%),AND(J2875="Yes",F2875="Office Supplies",C2875="First Class",I2875&gt;5),H2875-(H2875*20%)),H2875)</f>
        <v>811.28</v>
      </c>
      <c r="O2875" s="2"/>
    </row>
    <row r="2876" spans="1:15" ht="15.75" customHeight="1" x14ac:dyDescent="0.3">
      <c r="A2876" s="2" t="s">
        <v>1467</v>
      </c>
      <c r="B2876" s="3">
        <v>43098</v>
      </c>
      <c r="C2876" s="2" t="s">
        <v>54</v>
      </c>
      <c r="D2876" s="2" t="s">
        <v>12</v>
      </c>
      <c r="E2876" s="2" t="s">
        <v>46</v>
      </c>
      <c r="F2876" s="2" t="s">
        <v>21</v>
      </c>
      <c r="G2876" s="2" t="s">
        <v>64</v>
      </c>
      <c r="H2876" s="2">
        <v>6.0299999999999994</v>
      </c>
      <c r="I2876" s="2">
        <v>3</v>
      </c>
      <c r="J2876" s="2" t="s">
        <v>16</v>
      </c>
      <c r="K2876" s="2">
        <f t="shared" si="88"/>
        <v>6.0299999999999994</v>
      </c>
      <c r="L2876" s="2">
        <f t="shared" si="89"/>
        <v>6.0299999999999994</v>
      </c>
      <c r="M2876" s="2" cm="1">
        <f t="array" ref="M2876">IFERROR(_xlfn.IFS(AND(F2876="Furniture",C2876="First Class",I2876&gt;5),H2876-(H2876*10%),AND(F2876="Technology",C2876="Same Day",I2876&gt;6),H2876-(H2876*12%),AND(F2876="Office Supplies",OR(C2876="Second Day",C2876="Standard Class"),I2876&gt;4),H2876-(H2876*8%)),H2876)</f>
        <v>6.0299999999999994</v>
      </c>
      <c r="N2876" s="2" cm="1">
        <f t="array" ref="N2876">IFERROR(_xlfn.IFS(AND(J2876="Yes",F2876="Furniture",OR(C2876="Second Day",C2876="Standard Class"),I2876&gt;3),H2876-(H2876*15%),AND(J2876="Yes",F2876="Technology",C2876="Same Day",I2876&gt;4),H2876-(H2876*18%),AND(J2876="Yes",F2876="Office Supplies",C2876="First Class",I2876&gt;5),H2876-(H2876*20%)),H2876)</f>
        <v>6.0299999999999994</v>
      </c>
      <c r="O2876" s="2"/>
    </row>
    <row r="2877" spans="1:15" ht="15.75" customHeight="1" x14ac:dyDescent="0.3">
      <c r="A2877" s="2" t="s">
        <v>1468</v>
      </c>
      <c r="B2877" s="3">
        <v>42390</v>
      </c>
      <c r="C2877" s="2" t="s">
        <v>11</v>
      </c>
      <c r="D2877" s="2" t="s">
        <v>12</v>
      </c>
      <c r="E2877" s="2" t="s">
        <v>20</v>
      </c>
      <c r="F2877" s="2" t="s">
        <v>14</v>
      </c>
      <c r="G2877" s="2" t="s">
        <v>17</v>
      </c>
      <c r="H2877" s="2">
        <v>153.56800000000001</v>
      </c>
      <c r="I2877" s="2">
        <v>2</v>
      </c>
      <c r="J2877" s="2" t="s">
        <v>16</v>
      </c>
      <c r="K2877" s="2">
        <f t="shared" si="88"/>
        <v>153.56800000000001</v>
      </c>
      <c r="L2877" s="2">
        <f t="shared" si="89"/>
        <v>153.56800000000001</v>
      </c>
      <c r="M2877" s="2" cm="1">
        <f t="array" ref="M2877">IFERROR(_xlfn.IFS(AND(F2877="Furniture",C2877="First Class",I2877&gt;5),H2877-(H2877*10%),AND(F2877="Technology",C2877="Same Day",I2877&gt;6),H2877-(H2877*12%),AND(F2877="Office Supplies",OR(C2877="Second Day",C2877="Standard Class"),I2877&gt;4),H2877-(H2877*8%)),H2877)</f>
        <v>153.56800000000001</v>
      </c>
      <c r="N2877" s="2" cm="1">
        <f t="array" ref="N2877">IFERROR(_xlfn.IFS(AND(J2877="Yes",F2877="Furniture",OR(C2877="Second Day",C2877="Standard Class"),I2877&gt;3),H2877-(H2877*15%),AND(J2877="Yes",F2877="Technology",C2877="Same Day",I2877&gt;4),H2877-(H2877*18%),AND(J2877="Yes",F2877="Office Supplies",C2877="First Class",I2877&gt;5),H2877-(H2877*20%)),H2877)</f>
        <v>153.56800000000001</v>
      </c>
      <c r="O2877" s="2"/>
    </row>
    <row r="2878" spans="1:15" ht="15.75" customHeight="1" x14ac:dyDescent="0.3">
      <c r="A2878" s="2" t="s">
        <v>1468</v>
      </c>
      <c r="B2878" s="3">
        <v>42390</v>
      </c>
      <c r="C2878" s="2" t="s">
        <v>11</v>
      </c>
      <c r="D2878" s="2" t="s">
        <v>12</v>
      </c>
      <c r="E2878" s="2" t="s">
        <v>20</v>
      </c>
      <c r="F2878" s="2" t="s">
        <v>14</v>
      </c>
      <c r="G2878" s="2" t="s">
        <v>17</v>
      </c>
      <c r="H2878" s="2">
        <v>1013.4879999999999</v>
      </c>
      <c r="I2878" s="2">
        <v>7</v>
      </c>
      <c r="J2878" s="2" t="s">
        <v>16</v>
      </c>
      <c r="K2878" s="2">
        <f t="shared" si="88"/>
        <v>861.46479999999997</v>
      </c>
      <c r="L2878" s="2">
        <f t="shared" si="89"/>
        <v>1013.4879999999999</v>
      </c>
      <c r="M2878" s="2" cm="1">
        <f t="array" ref="M2878">IFERROR(_xlfn.IFS(AND(F2878="Furniture",C2878="First Class",I2878&gt;5),H2878-(H2878*10%),AND(F2878="Technology",C2878="Same Day",I2878&gt;6),H2878-(H2878*12%),AND(F2878="Office Supplies",OR(C2878="Second Day",C2878="Standard Class"),I2878&gt;4),H2878-(H2878*8%)),H2878)</f>
        <v>1013.4879999999999</v>
      </c>
      <c r="N2878" s="2" cm="1">
        <f t="array" ref="N2878">IFERROR(_xlfn.IFS(AND(J2878="Yes",F2878="Furniture",OR(C2878="Second Day",C2878="Standard Class"),I2878&gt;3),H2878-(H2878*15%),AND(J2878="Yes",F2878="Technology",C2878="Same Day",I2878&gt;4),H2878-(H2878*18%),AND(J2878="Yes",F2878="Office Supplies",C2878="First Class",I2878&gt;5),H2878-(H2878*20%)),H2878)</f>
        <v>1013.4879999999999</v>
      </c>
      <c r="O2878" s="2"/>
    </row>
    <row r="2879" spans="1:15" ht="15.75" customHeight="1" x14ac:dyDescent="0.3">
      <c r="A2879" s="2" t="s">
        <v>1469</v>
      </c>
      <c r="B2879" s="3">
        <v>42384</v>
      </c>
      <c r="C2879" s="2" t="s">
        <v>24</v>
      </c>
      <c r="D2879" s="2" t="s">
        <v>38</v>
      </c>
      <c r="E2879" s="2" t="s">
        <v>46</v>
      </c>
      <c r="F2879" s="2" t="s">
        <v>21</v>
      </c>
      <c r="G2879" s="2" t="s">
        <v>51</v>
      </c>
      <c r="H2879" s="2">
        <v>52.34</v>
      </c>
      <c r="I2879" s="2">
        <v>2</v>
      </c>
      <c r="J2879" s="2" t="s">
        <v>16</v>
      </c>
      <c r="K2879" s="2">
        <f t="shared" si="88"/>
        <v>52.34</v>
      </c>
      <c r="L2879" s="2">
        <f t="shared" si="89"/>
        <v>52.34</v>
      </c>
      <c r="M2879" s="2" cm="1">
        <f t="array" ref="M2879">IFERROR(_xlfn.IFS(AND(F2879="Furniture",C2879="First Class",I2879&gt;5),H2879-(H2879*10%),AND(F2879="Technology",C2879="Same Day",I2879&gt;6),H2879-(H2879*12%),AND(F2879="Office Supplies",OR(C2879="Second Day",C2879="Standard Class"),I2879&gt;4),H2879-(H2879*8%)),H2879)</f>
        <v>52.34</v>
      </c>
      <c r="N2879" s="2" cm="1">
        <f t="array" ref="N2879">IFERROR(_xlfn.IFS(AND(J2879="Yes",F2879="Furniture",OR(C2879="Second Day",C2879="Standard Class"),I2879&gt;3),H2879-(H2879*15%),AND(J2879="Yes",F2879="Technology",C2879="Same Day",I2879&gt;4),H2879-(H2879*18%),AND(J2879="Yes",F2879="Office Supplies",C2879="First Class",I2879&gt;5),H2879-(H2879*20%)),H2879)</f>
        <v>52.34</v>
      </c>
      <c r="O2879" s="2"/>
    </row>
    <row r="2880" spans="1:15" ht="15.75" customHeight="1" x14ac:dyDescent="0.3">
      <c r="A2880" s="2" t="s">
        <v>1469</v>
      </c>
      <c r="B2880" s="3">
        <v>42384</v>
      </c>
      <c r="C2880" s="2" t="s">
        <v>24</v>
      </c>
      <c r="D2880" s="2" t="s">
        <v>38</v>
      </c>
      <c r="E2880" s="2" t="s">
        <v>46</v>
      </c>
      <c r="F2880" s="2" t="s">
        <v>21</v>
      </c>
      <c r="G2880" s="2" t="s">
        <v>29</v>
      </c>
      <c r="H2880" s="2">
        <v>4.66</v>
      </c>
      <c r="I2880" s="2">
        <v>2</v>
      </c>
      <c r="J2880" s="2" t="s">
        <v>16</v>
      </c>
      <c r="K2880" s="2">
        <f t="shared" si="88"/>
        <v>4.66</v>
      </c>
      <c r="L2880" s="2">
        <f t="shared" si="89"/>
        <v>4.66</v>
      </c>
      <c r="M2880" s="2" cm="1">
        <f t="array" ref="M2880">IFERROR(_xlfn.IFS(AND(F2880="Furniture",C2880="First Class",I2880&gt;5),H2880-(H2880*10%),AND(F2880="Technology",C2880="Same Day",I2880&gt;6),H2880-(H2880*12%),AND(F2880="Office Supplies",OR(C2880="Second Day",C2880="Standard Class"),I2880&gt;4),H2880-(H2880*8%)),H2880)</f>
        <v>4.66</v>
      </c>
      <c r="N2880" s="2" cm="1">
        <f t="array" ref="N2880">IFERROR(_xlfn.IFS(AND(J2880="Yes",F2880="Furniture",OR(C2880="Second Day",C2880="Standard Class"),I2880&gt;3),H2880-(H2880*15%),AND(J2880="Yes",F2880="Technology",C2880="Same Day",I2880&gt;4),H2880-(H2880*18%),AND(J2880="Yes",F2880="Office Supplies",C2880="First Class",I2880&gt;5),H2880-(H2880*20%)),H2880)</f>
        <v>4.66</v>
      </c>
      <c r="O2880" s="2"/>
    </row>
    <row r="2881" spans="1:15" ht="15.75" customHeight="1" x14ac:dyDescent="0.3">
      <c r="A2881" s="2" t="s">
        <v>1469</v>
      </c>
      <c r="B2881" s="3">
        <v>42384</v>
      </c>
      <c r="C2881" s="2" t="s">
        <v>24</v>
      </c>
      <c r="D2881" s="2" t="s">
        <v>38</v>
      </c>
      <c r="E2881" s="2" t="s">
        <v>46</v>
      </c>
      <c r="F2881" s="2" t="s">
        <v>30</v>
      </c>
      <c r="G2881" s="2" t="s">
        <v>49</v>
      </c>
      <c r="H2881" s="2">
        <v>254.96999999999997</v>
      </c>
      <c r="I2881" s="2">
        <v>3</v>
      </c>
      <c r="J2881" s="2" t="s">
        <v>16</v>
      </c>
      <c r="K2881" s="2">
        <f t="shared" si="88"/>
        <v>216.72449999999998</v>
      </c>
      <c r="L2881" s="2">
        <f t="shared" si="89"/>
        <v>254.96999999999997</v>
      </c>
      <c r="M2881" s="2" cm="1">
        <f t="array" ref="M2881">IFERROR(_xlfn.IFS(AND(F2881="Furniture",C2881="First Class",I2881&gt;5),H2881-(H2881*10%),AND(F2881="Technology",C2881="Same Day",I2881&gt;6),H2881-(H2881*12%),AND(F2881="Office Supplies",OR(C2881="Second Day",C2881="Standard Class"),I2881&gt;4),H2881-(H2881*8%)),H2881)</f>
        <v>254.96999999999997</v>
      </c>
      <c r="N2881" s="2" cm="1">
        <f t="array" ref="N2881">IFERROR(_xlfn.IFS(AND(J2881="Yes",F2881="Furniture",OR(C2881="Second Day",C2881="Standard Class"),I2881&gt;3),H2881-(H2881*15%),AND(J2881="Yes",F2881="Technology",C2881="Same Day",I2881&gt;4),H2881-(H2881*18%),AND(J2881="Yes",F2881="Office Supplies",C2881="First Class",I2881&gt;5),H2881-(H2881*20%)),H2881)</f>
        <v>254.96999999999997</v>
      </c>
      <c r="O2881" s="2"/>
    </row>
    <row r="2882" spans="1:15" ht="15.75" customHeight="1" x14ac:dyDescent="0.3">
      <c r="A2882" s="2" t="s">
        <v>1470</v>
      </c>
      <c r="B2882" s="3">
        <v>42632</v>
      </c>
      <c r="C2882" s="2" t="s">
        <v>11</v>
      </c>
      <c r="D2882" s="2" t="s">
        <v>38</v>
      </c>
      <c r="E2882" s="2" t="s">
        <v>46</v>
      </c>
      <c r="F2882" s="2" t="s">
        <v>21</v>
      </c>
      <c r="G2882" s="2" t="s">
        <v>32</v>
      </c>
      <c r="H2882" s="2">
        <v>25.44</v>
      </c>
      <c r="I2882" s="2">
        <v>6</v>
      </c>
      <c r="J2882" s="2" t="s">
        <v>16</v>
      </c>
      <c r="K2882" s="2">
        <f t="shared" si="88"/>
        <v>25.44</v>
      </c>
      <c r="L2882" s="2">
        <f t="shared" si="89"/>
        <v>25.44</v>
      </c>
      <c r="M2882" s="2" cm="1">
        <f t="array" ref="M2882">IFERROR(_xlfn.IFS(AND(F2882="Furniture",C2882="First Class",I2882&gt;5),H2882-(H2882*10%),AND(F2882="Technology",C2882="Same Day",I2882&gt;6),H2882-(H2882*12%),AND(F2882="Office Supplies",OR(C2882="Second Day",C2882="Standard Class"),I2882&gt;4),H2882-(H2882*8%)),H2882)</f>
        <v>25.44</v>
      </c>
      <c r="N2882" s="2" cm="1">
        <f t="array" ref="N2882">IFERROR(_xlfn.IFS(AND(J2882="Yes",F2882="Furniture",OR(C2882="Second Day",C2882="Standard Class"),I2882&gt;3),H2882-(H2882*15%),AND(J2882="Yes",F2882="Technology",C2882="Same Day",I2882&gt;4),H2882-(H2882*18%),AND(J2882="Yes",F2882="Office Supplies",C2882="First Class",I2882&gt;5),H2882-(H2882*20%)),H2882)</f>
        <v>25.44</v>
      </c>
      <c r="O2882" s="2"/>
    </row>
    <row r="2883" spans="1:15" ht="15.75" customHeight="1" x14ac:dyDescent="0.3">
      <c r="A2883" s="2" t="s">
        <v>1470</v>
      </c>
      <c r="B2883" s="3">
        <v>42632</v>
      </c>
      <c r="C2883" s="2" t="s">
        <v>11</v>
      </c>
      <c r="D2883" s="2" t="s">
        <v>38</v>
      </c>
      <c r="E2883" s="2" t="s">
        <v>46</v>
      </c>
      <c r="F2883" s="2" t="s">
        <v>21</v>
      </c>
      <c r="G2883" s="2" t="s">
        <v>105</v>
      </c>
      <c r="H2883" s="2">
        <v>27.93</v>
      </c>
      <c r="I2883" s="2">
        <v>3</v>
      </c>
      <c r="J2883" s="2" t="s">
        <v>16</v>
      </c>
      <c r="K2883" s="2">
        <f t="shared" ref="K2883:K2946" si="90">IF(H2883&gt;$Q$5,H2883-(H2883*15%),H2883)</f>
        <v>27.93</v>
      </c>
      <c r="L2883" s="2">
        <f t="shared" ref="L2883:L2946" si="91">IF(AND(J2883="Yes",D2883="Consumer"),H2883-(H2883*3%),IF(AND(J2883="Yes",D2883="Corporate"),H2883-(H2883*5%),IF(J2883="Yes",H2883-(H2883*7%),H2883)))</f>
        <v>27.93</v>
      </c>
      <c r="M2883" s="2" cm="1">
        <f t="array" ref="M2883">IFERROR(_xlfn.IFS(AND(F2883="Furniture",C2883="First Class",I2883&gt;5),H2883-(H2883*10%),AND(F2883="Technology",C2883="Same Day",I2883&gt;6),H2883-(H2883*12%),AND(F2883="Office Supplies",OR(C2883="Second Day",C2883="Standard Class"),I2883&gt;4),H2883-(H2883*8%)),H2883)</f>
        <v>27.93</v>
      </c>
      <c r="N2883" s="2" cm="1">
        <f t="array" ref="N2883">IFERROR(_xlfn.IFS(AND(J2883="Yes",F2883="Furniture",OR(C2883="Second Day",C2883="Standard Class"),I2883&gt;3),H2883-(H2883*15%),AND(J2883="Yes",F2883="Technology",C2883="Same Day",I2883&gt;4),H2883-(H2883*18%),AND(J2883="Yes",F2883="Office Supplies",C2883="First Class",I2883&gt;5),H2883-(H2883*20%)),H2883)</f>
        <v>27.93</v>
      </c>
      <c r="O2883" s="2"/>
    </row>
    <row r="2884" spans="1:15" ht="15.75" customHeight="1" x14ac:dyDescent="0.3">
      <c r="A2884" s="2" t="s">
        <v>1471</v>
      </c>
      <c r="B2884" s="3">
        <v>41691</v>
      </c>
      <c r="C2884" s="2" t="s">
        <v>24</v>
      </c>
      <c r="D2884" s="2" t="s">
        <v>12</v>
      </c>
      <c r="E2884" s="2" t="s">
        <v>39</v>
      </c>
      <c r="F2884" s="2" t="s">
        <v>21</v>
      </c>
      <c r="G2884" s="2" t="s">
        <v>32</v>
      </c>
      <c r="H2884" s="2">
        <v>8.8499999999999979</v>
      </c>
      <c r="I2884" s="2">
        <v>5</v>
      </c>
      <c r="J2884" s="2" t="s">
        <v>16</v>
      </c>
      <c r="K2884" s="2">
        <f t="shared" si="90"/>
        <v>8.8499999999999979</v>
      </c>
      <c r="L2884" s="2">
        <f t="shared" si="91"/>
        <v>8.8499999999999979</v>
      </c>
      <c r="M2884" s="2" cm="1">
        <f t="array" ref="M2884">IFERROR(_xlfn.IFS(AND(F2884="Furniture",C2884="First Class",I2884&gt;5),H2884-(H2884*10%),AND(F2884="Technology",C2884="Same Day",I2884&gt;6),H2884-(H2884*12%),AND(F2884="Office Supplies",OR(C2884="Second Day",C2884="Standard Class"),I2884&gt;4),H2884-(H2884*8%)),H2884)</f>
        <v>8.1419999999999977</v>
      </c>
      <c r="N2884" s="2" cm="1">
        <f t="array" ref="N2884">IFERROR(_xlfn.IFS(AND(J2884="Yes",F2884="Furniture",OR(C2884="Second Day",C2884="Standard Class"),I2884&gt;3),H2884-(H2884*15%),AND(J2884="Yes",F2884="Technology",C2884="Same Day",I2884&gt;4),H2884-(H2884*18%),AND(J2884="Yes",F2884="Office Supplies",C2884="First Class",I2884&gt;5),H2884-(H2884*20%)),H2884)</f>
        <v>8.8499999999999979</v>
      </c>
      <c r="O2884" s="2"/>
    </row>
    <row r="2885" spans="1:15" ht="15.75" customHeight="1" x14ac:dyDescent="0.3">
      <c r="A2885" s="2" t="s">
        <v>1472</v>
      </c>
      <c r="B2885" s="3">
        <v>42685</v>
      </c>
      <c r="C2885" s="2" t="s">
        <v>11</v>
      </c>
      <c r="D2885" s="2" t="s">
        <v>12</v>
      </c>
      <c r="E2885" s="2" t="s">
        <v>20</v>
      </c>
      <c r="F2885" s="2" t="s">
        <v>14</v>
      </c>
      <c r="G2885" s="2" t="s">
        <v>28</v>
      </c>
      <c r="H2885" s="2">
        <v>6.96</v>
      </c>
      <c r="I2885" s="2">
        <v>4</v>
      </c>
      <c r="J2885" s="2" t="s">
        <v>16</v>
      </c>
      <c r="K2885" s="2">
        <f t="shared" si="90"/>
        <v>6.96</v>
      </c>
      <c r="L2885" s="2">
        <f t="shared" si="91"/>
        <v>6.96</v>
      </c>
      <c r="M2885" s="2" cm="1">
        <f t="array" ref="M2885">IFERROR(_xlfn.IFS(AND(F2885="Furniture",C2885="First Class",I2885&gt;5),H2885-(H2885*10%),AND(F2885="Technology",C2885="Same Day",I2885&gt;6),H2885-(H2885*12%),AND(F2885="Office Supplies",OR(C2885="Second Day",C2885="Standard Class"),I2885&gt;4),H2885-(H2885*8%)),H2885)</f>
        <v>6.96</v>
      </c>
      <c r="N2885" s="2" cm="1">
        <f t="array" ref="N2885">IFERROR(_xlfn.IFS(AND(J2885="Yes",F2885="Furniture",OR(C2885="Second Day",C2885="Standard Class"),I2885&gt;3),H2885-(H2885*15%),AND(J2885="Yes",F2885="Technology",C2885="Same Day",I2885&gt;4),H2885-(H2885*18%),AND(J2885="Yes",F2885="Office Supplies",C2885="First Class",I2885&gt;5),H2885-(H2885*20%)),H2885)</f>
        <v>6.96</v>
      </c>
      <c r="O2885" s="2"/>
    </row>
    <row r="2886" spans="1:15" ht="15.75" customHeight="1" x14ac:dyDescent="0.3">
      <c r="A2886" s="2" t="s">
        <v>1473</v>
      </c>
      <c r="B2886" s="3">
        <v>42399</v>
      </c>
      <c r="C2886" s="2" t="s">
        <v>24</v>
      </c>
      <c r="D2886" s="2" t="s">
        <v>12</v>
      </c>
      <c r="E2886" s="2" t="s">
        <v>20</v>
      </c>
      <c r="F2886" s="2" t="s">
        <v>21</v>
      </c>
      <c r="G2886" s="2" t="s">
        <v>32</v>
      </c>
      <c r="H2886" s="2">
        <v>17.456</v>
      </c>
      <c r="I2886" s="2">
        <v>2</v>
      </c>
      <c r="J2886" s="2" t="s">
        <v>16</v>
      </c>
      <c r="K2886" s="2">
        <f t="shared" si="90"/>
        <v>17.456</v>
      </c>
      <c r="L2886" s="2">
        <f t="shared" si="91"/>
        <v>17.456</v>
      </c>
      <c r="M2886" s="2" cm="1">
        <f t="array" ref="M2886">IFERROR(_xlfn.IFS(AND(F2886="Furniture",C2886="First Class",I2886&gt;5),H2886-(H2886*10%),AND(F2886="Technology",C2886="Same Day",I2886&gt;6),H2886-(H2886*12%),AND(F2886="Office Supplies",OR(C2886="Second Day",C2886="Standard Class"),I2886&gt;4),H2886-(H2886*8%)),H2886)</f>
        <v>17.456</v>
      </c>
      <c r="N2886" s="2" cm="1">
        <f t="array" ref="N2886">IFERROR(_xlfn.IFS(AND(J2886="Yes",F2886="Furniture",OR(C2886="Second Day",C2886="Standard Class"),I2886&gt;3),H2886-(H2886*15%),AND(J2886="Yes",F2886="Technology",C2886="Same Day",I2886&gt;4),H2886-(H2886*18%),AND(J2886="Yes",F2886="Office Supplies",C2886="First Class",I2886&gt;5),H2886-(H2886*20%)),H2886)</f>
        <v>17.456</v>
      </c>
      <c r="O2886" s="2"/>
    </row>
    <row r="2887" spans="1:15" ht="15.75" customHeight="1" x14ac:dyDescent="0.3">
      <c r="A2887" s="2" t="s">
        <v>1474</v>
      </c>
      <c r="B2887" s="3">
        <v>42661</v>
      </c>
      <c r="C2887" s="2" t="s">
        <v>24</v>
      </c>
      <c r="D2887" s="2" t="s">
        <v>12</v>
      </c>
      <c r="E2887" s="2" t="s">
        <v>20</v>
      </c>
      <c r="F2887" s="2" t="s">
        <v>14</v>
      </c>
      <c r="G2887" s="2" t="s">
        <v>17</v>
      </c>
      <c r="H2887" s="2">
        <v>307.92</v>
      </c>
      <c r="I2887" s="2">
        <v>5</v>
      </c>
      <c r="J2887" s="2" t="s">
        <v>16</v>
      </c>
      <c r="K2887" s="2">
        <f t="shared" si="90"/>
        <v>261.73200000000003</v>
      </c>
      <c r="L2887" s="2">
        <f t="shared" si="91"/>
        <v>307.92</v>
      </c>
      <c r="M2887" s="2" cm="1">
        <f t="array" ref="M2887">IFERROR(_xlfn.IFS(AND(F2887="Furniture",C2887="First Class",I2887&gt;5),H2887-(H2887*10%),AND(F2887="Technology",C2887="Same Day",I2887&gt;6),H2887-(H2887*12%),AND(F2887="Office Supplies",OR(C2887="Second Day",C2887="Standard Class"),I2887&gt;4),H2887-(H2887*8%)),H2887)</f>
        <v>307.92</v>
      </c>
      <c r="N2887" s="2" cm="1">
        <f t="array" ref="N2887">IFERROR(_xlfn.IFS(AND(J2887="Yes",F2887="Furniture",OR(C2887="Second Day",C2887="Standard Class"),I2887&gt;3),H2887-(H2887*15%),AND(J2887="Yes",F2887="Technology",C2887="Same Day",I2887&gt;4),H2887-(H2887*18%),AND(J2887="Yes",F2887="Office Supplies",C2887="First Class",I2887&gt;5),H2887-(H2887*20%)),H2887)</f>
        <v>307.92</v>
      </c>
      <c r="O2887" s="2"/>
    </row>
    <row r="2888" spans="1:15" ht="15.75" customHeight="1" x14ac:dyDescent="0.3">
      <c r="A2888" s="2" t="s">
        <v>1475</v>
      </c>
      <c r="B2888" s="3">
        <v>43087</v>
      </c>
      <c r="C2888" s="2" t="s">
        <v>54</v>
      </c>
      <c r="D2888" s="2" t="s">
        <v>12</v>
      </c>
      <c r="E2888" s="2" t="s">
        <v>20</v>
      </c>
      <c r="F2888" s="2" t="s">
        <v>21</v>
      </c>
      <c r="G2888" s="2" t="s">
        <v>29</v>
      </c>
      <c r="H2888" s="2">
        <v>6.63</v>
      </c>
      <c r="I2888" s="2">
        <v>3</v>
      </c>
      <c r="J2888" s="2" t="s">
        <v>16</v>
      </c>
      <c r="K2888" s="2">
        <f t="shared" si="90"/>
        <v>6.63</v>
      </c>
      <c r="L2888" s="2">
        <f t="shared" si="91"/>
        <v>6.63</v>
      </c>
      <c r="M2888" s="2" cm="1">
        <f t="array" ref="M2888">IFERROR(_xlfn.IFS(AND(F2888="Furniture",C2888="First Class",I2888&gt;5),H2888-(H2888*10%),AND(F2888="Technology",C2888="Same Day",I2888&gt;6),H2888-(H2888*12%),AND(F2888="Office Supplies",OR(C2888="Second Day",C2888="Standard Class"),I2888&gt;4),H2888-(H2888*8%)),H2888)</f>
        <v>6.63</v>
      </c>
      <c r="N2888" s="2" cm="1">
        <f t="array" ref="N2888">IFERROR(_xlfn.IFS(AND(J2888="Yes",F2888="Furniture",OR(C2888="Second Day",C2888="Standard Class"),I2888&gt;3),H2888-(H2888*15%),AND(J2888="Yes",F2888="Technology",C2888="Same Day",I2888&gt;4),H2888-(H2888*18%),AND(J2888="Yes",F2888="Office Supplies",C2888="First Class",I2888&gt;5),H2888-(H2888*20%)),H2888)</f>
        <v>6.63</v>
      </c>
      <c r="O2888" s="2"/>
    </row>
    <row r="2889" spans="1:15" ht="15.75" customHeight="1" x14ac:dyDescent="0.3">
      <c r="A2889" s="2" t="s">
        <v>1475</v>
      </c>
      <c r="B2889" s="3">
        <v>43087</v>
      </c>
      <c r="C2889" s="2" t="s">
        <v>54</v>
      </c>
      <c r="D2889" s="2" t="s">
        <v>12</v>
      </c>
      <c r="E2889" s="2" t="s">
        <v>20</v>
      </c>
      <c r="F2889" s="2" t="s">
        <v>21</v>
      </c>
      <c r="G2889" s="2" t="s">
        <v>35</v>
      </c>
      <c r="H2889" s="2">
        <v>12.96</v>
      </c>
      <c r="I2889" s="2">
        <v>2</v>
      </c>
      <c r="J2889" s="2" t="s">
        <v>16</v>
      </c>
      <c r="K2889" s="2">
        <f t="shared" si="90"/>
        <v>12.96</v>
      </c>
      <c r="L2889" s="2">
        <f t="shared" si="91"/>
        <v>12.96</v>
      </c>
      <c r="M2889" s="2" cm="1">
        <f t="array" ref="M2889">IFERROR(_xlfn.IFS(AND(F2889="Furniture",C2889="First Class",I2889&gt;5),H2889-(H2889*10%),AND(F2889="Technology",C2889="Same Day",I2889&gt;6),H2889-(H2889*12%),AND(F2889="Office Supplies",OR(C2889="Second Day",C2889="Standard Class"),I2889&gt;4),H2889-(H2889*8%)),H2889)</f>
        <v>12.96</v>
      </c>
      <c r="N2889" s="2" cm="1">
        <f t="array" ref="N2889">IFERROR(_xlfn.IFS(AND(J2889="Yes",F2889="Furniture",OR(C2889="Second Day",C2889="Standard Class"),I2889&gt;3),H2889-(H2889*15%),AND(J2889="Yes",F2889="Technology",C2889="Same Day",I2889&gt;4),H2889-(H2889*18%),AND(J2889="Yes",F2889="Office Supplies",C2889="First Class",I2889&gt;5),H2889-(H2889*20%)),H2889)</f>
        <v>12.96</v>
      </c>
      <c r="O2889" s="2"/>
    </row>
    <row r="2890" spans="1:15" ht="15.75" customHeight="1" x14ac:dyDescent="0.3">
      <c r="A2890" s="2" t="s">
        <v>1475</v>
      </c>
      <c r="B2890" s="3">
        <v>43087</v>
      </c>
      <c r="C2890" s="2" t="s">
        <v>54</v>
      </c>
      <c r="D2890" s="2" t="s">
        <v>12</v>
      </c>
      <c r="E2890" s="2" t="s">
        <v>20</v>
      </c>
      <c r="F2890" s="2" t="s">
        <v>21</v>
      </c>
      <c r="G2890" s="2" t="s">
        <v>35</v>
      </c>
      <c r="H2890" s="2">
        <v>32.400000000000006</v>
      </c>
      <c r="I2890" s="2">
        <v>5</v>
      </c>
      <c r="J2890" s="2" t="s">
        <v>16</v>
      </c>
      <c r="K2890" s="2">
        <f t="shared" si="90"/>
        <v>32.400000000000006</v>
      </c>
      <c r="L2890" s="2">
        <f t="shared" si="91"/>
        <v>32.400000000000006</v>
      </c>
      <c r="M2890" s="2" cm="1">
        <f t="array" ref="M2890">IFERROR(_xlfn.IFS(AND(F2890="Furniture",C2890="First Class",I2890&gt;5),H2890-(H2890*10%),AND(F2890="Technology",C2890="Same Day",I2890&gt;6),H2890-(H2890*12%),AND(F2890="Office Supplies",OR(C2890="Second Day",C2890="Standard Class"),I2890&gt;4),H2890-(H2890*8%)),H2890)</f>
        <v>32.400000000000006</v>
      </c>
      <c r="N2890" s="2" cm="1">
        <f t="array" ref="N2890">IFERROR(_xlfn.IFS(AND(J2890="Yes",F2890="Furniture",OR(C2890="Second Day",C2890="Standard Class"),I2890&gt;3),H2890-(H2890*15%),AND(J2890="Yes",F2890="Technology",C2890="Same Day",I2890&gt;4),H2890-(H2890*18%),AND(J2890="Yes",F2890="Office Supplies",C2890="First Class",I2890&gt;5),H2890-(H2890*20%)),H2890)</f>
        <v>32.400000000000006</v>
      </c>
      <c r="O2890" s="2"/>
    </row>
    <row r="2891" spans="1:15" ht="15.75" customHeight="1" x14ac:dyDescent="0.3">
      <c r="A2891" s="2" t="s">
        <v>1476</v>
      </c>
      <c r="B2891" s="3">
        <v>43041</v>
      </c>
      <c r="C2891" s="2" t="s">
        <v>24</v>
      </c>
      <c r="D2891" s="2" t="s">
        <v>19</v>
      </c>
      <c r="E2891" s="2" t="s">
        <v>20</v>
      </c>
      <c r="F2891" s="2" t="s">
        <v>21</v>
      </c>
      <c r="G2891" s="2" t="s">
        <v>35</v>
      </c>
      <c r="H2891" s="2">
        <v>23.849999999999998</v>
      </c>
      <c r="I2891" s="2">
        <v>5</v>
      </c>
      <c r="J2891" s="2" t="s">
        <v>16</v>
      </c>
      <c r="K2891" s="2">
        <f t="shared" si="90"/>
        <v>23.849999999999998</v>
      </c>
      <c r="L2891" s="2">
        <f t="shared" si="91"/>
        <v>23.849999999999998</v>
      </c>
      <c r="M2891" s="2" cm="1">
        <f t="array" ref="M2891">IFERROR(_xlfn.IFS(AND(F2891="Furniture",C2891="First Class",I2891&gt;5),H2891-(H2891*10%),AND(F2891="Technology",C2891="Same Day",I2891&gt;6),H2891-(H2891*12%),AND(F2891="Office Supplies",OR(C2891="Second Day",C2891="Standard Class"),I2891&gt;4),H2891-(H2891*8%)),H2891)</f>
        <v>21.941999999999997</v>
      </c>
      <c r="N2891" s="2" cm="1">
        <f t="array" ref="N2891">IFERROR(_xlfn.IFS(AND(J2891="Yes",F2891="Furniture",OR(C2891="Second Day",C2891="Standard Class"),I2891&gt;3),H2891-(H2891*15%),AND(J2891="Yes",F2891="Technology",C2891="Same Day",I2891&gt;4),H2891-(H2891*18%),AND(J2891="Yes",F2891="Office Supplies",C2891="First Class",I2891&gt;5),H2891-(H2891*20%)),H2891)</f>
        <v>23.849999999999998</v>
      </c>
      <c r="O2891" s="2"/>
    </row>
    <row r="2892" spans="1:15" ht="15.75" customHeight="1" x14ac:dyDescent="0.3">
      <c r="A2892" s="2" t="s">
        <v>1477</v>
      </c>
      <c r="B2892" s="3">
        <v>41758</v>
      </c>
      <c r="C2892" s="2" t="s">
        <v>11</v>
      </c>
      <c r="D2892" s="2" t="s">
        <v>12</v>
      </c>
      <c r="E2892" s="2" t="s">
        <v>13</v>
      </c>
      <c r="F2892" s="2" t="s">
        <v>14</v>
      </c>
      <c r="G2892" s="2" t="s">
        <v>17</v>
      </c>
      <c r="H2892" s="2">
        <v>51.96</v>
      </c>
      <c r="I2892" s="2">
        <v>2</v>
      </c>
      <c r="J2892" s="2" t="s">
        <v>16</v>
      </c>
      <c r="K2892" s="2">
        <f t="shared" si="90"/>
        <v>51.96</v>
      </c>
      <c r="L2892" s="2">
        <f t="shared" si="91"/>
        <v>51.96</v>
      </c>
      <c r="M2892" s="2" cm="1">
        <f t="array" ref="M2892">IFERROR(_xlfn.IFS(AND(F2892="Furniture",C2892="First Class",I2892&gt;5),H2892-(H2892*10%),AND(F2892="Technology",C2892="Same Day",I2892&gt;6),H2892-(H2892*12%),AND(F2892="Office Supplies",OR(C2892="Second Day",C2892="Standard Class"),I2892&gt;4),H2892-(H2892*8%)),H2892)</f>
        <v>51.96</v>
      </c>
      <c r="N2892" s="2" cm="1">
        <f t="array" ref="N2892">IFERROR(_xlfn.IFS(AND(J2892="Yes",F2892="Furniture",OR(C2892="Second Day",C2892="Standard Class"),I2892&gt;3),H2892-(H2892*15%),AND(J2892="Yes",F2892="Technology",C2892="Same Day",I2892&gt;4),H2892-(H2892*18%),AND(J2892="Yes",F2892="Office Supplies",C2892="First Class",I2892&gt;5),H2892-(H2892*20%)),H2892)</f>
        <v>51.96</v>
      </c>
      <c r="O2892" s="2"/>
    </row>
    <row r="2893" spans="1:15" ht="15.75" customHeight="1" x14ac:dyDescent="0.3">
      <c r="A2893" s="2" t="s">
        <v>1477</v>
      </c>
      <c r="B2893" s="3">
        <v>41758</v>
      </c>
      <c r="C2893" s="2" t="s">
        <v>11</v>
      </c>
      <c r="D2893" s="2" t="s">
        <v>12</v>
      </c>
      <c r="E2893" s="2" t="s">
        <v>13</v>
      </c>
      <c r="F2893" s="2" t="s">
        <v>21</v>
      </c>
      <c r="G2893" s="2" t="s">
        <v>32</v>
      </c>
      <c r="H2893" s="2">
        <v>17.940000000000001</v>
      </c>
      <c r="I2893" s="2">
        <v>3</v>
      </c>
      <c r="J2893" s="2" t="s">
        <v>16</v>
      </c>
      <c r="K2893" s="2">
        <f t="shared" si="90"/>
        <v>17.940000000000001</v>
      </c>
      <c r="L2893" s="2">
        <f t="shared" si="91"/>
        <v>17.940000000000001</v>
      </c>
      <c r="M2893" s="2" cm="1">
        <f t="array" ref="M2893">IFERROR(_xlfn.IFS(AND(F2893="Furniture",C2893="First Class",I2893&gt;5),H2893-(H2893*10%),AND(F2893="Technology",C2893="Same Day",I2893&gt;6),H2893-(H2893*12%),AND(F2893="Office Supplies",OR(C2893="Second Day",C2893="Standard Class"),I2893&gt;4),H2893-(H2893*8%)),H2893)</f>
        <v>17.940000000000001</v>
      </c>
      <c r="N2893" s="2" cm="1">
        <f t="array" ref="N2893">IFERROR(_xlfn.IFS(AND(J2893="Yes",F2893="Furniture",OR(C2893="Second Day",C2893="Standard Class"),I2893&gt;3),H2893-(H2893*15%),AND(J2893="Yes",F2893="Technology",C2893="Same Day",I2893&gt;4),H2893-(H2893*18%),AND(J2893="Yes",F2893="Office Supplies",C2893="First Class",I2893&gt;5),H2893-(H2893*20%)),H2893)</f>
        <v>17.940000000000001</v>
      </c>
      <c r="O2893" s="2"/>
    </row>
    <row r="2894" spans="1:15" ht="15.75" customHeight="1" x14ac:dyDescent="0.3">
      <c r="A2894" s="2" t="s">
        <v>1478</v>
      </c>
      <c r="B2894" s="3">
        <v>43031</v>
      </c>
      <c r="C2894" s="2" t="s">
        <v>24</v>
      </c>
      <c r="D2894" s="2" t="s">
        <v>19</v>
      </c>
      <c r="E2894" s="2" t="s">
        <v>46</v>
      </c>
      <c r="F2894" s="2" t="s">
        <v>21</v>
      </c>
      <c r="G2894" s="2" t="s">
        <v>35</v>
      </c>
      <c r="H2894" s="2">
        <v>11.56</v>
      </c>
      <c r="I2894" s="2">
        <v>2</v>
      </c>
      <c r="J2894" s="2" t="s">
        <v>16</v>
      </c>
      <c r="K2894" s="2">
        <f t="shared" si="90"/>
        <v>11.56</v>
      </c>
      <c r="L2894" s="2">
        <f t="shared" si="91"/>
        <v>11.56</v>
      </c>
      <c r="M2894" s="2" cm="1">
        <f t="array" ref="M2894">IFERROR(_xlfn.IFS(AND(F2894="Furniture",C2894="First Class",I2894&gt;5),H2894-(H2894*10%),AND(F2894="Technology",C2894="Same Day",I2894&gt;6),H2894-(H2894*12%),AND(F2894="Office Supplies",OR(C2894="Second Day",C2894="Standard Class"),I2894&gt;4),H2894-(H2894*8%)),H2894)</f>
        <v>11.56</v>
      </c>
      <c r="N2894" s="2" cm="1">
        <f t="array" ref="N2894">IFERROR(_xlfn.IFS(AND(J2894="Yes",F2894="Furniture",OR(C2894="Second Day",C2894="Standard Class"),I2894&gt;3),H2894-(H2894*15%),AND(J2894="Yes",F2894="Technology",C2894="Same Day",I2894&gt;4),H2894-(H2894*18%),AND(J2894="Yes",F2894="Office Supplies",C2894="First Class",I2894&gt;5),H2894-(H2894*20%)),H2894)</f>
        <v>11.56</v>
      </c>
      <c r="O2894" s="2"/>
    </row>
    <row r="2895" spans="1:15" ht="15.75" customHeight="1" x14ac:dyDescent="0.3">
      <c r="A2895" s="2" t="s">
        <v>1478</v>
      </c>
      <c r="B2895" s="3">
        <v>43031</v>
      </c>
      <c r="C2895" s="2" t="s">
        <v>24</v>
      </c>
      <c r="D2895" s="2" t="s">
        <v>19</v>
      </c>
      <c r="E2895" s="2" t="s">
        <v>46</v>
      </c>
      <c r="F2895" s="2" t="s">
        <v>21</v>
      </c>
      <c r="G2895" s="2" t="s">
        <v>35</v>
      </c>
      <c r="H2895" s="2">
        <v>26.400000000000002</v>
      </c>
      <c r="I2895" s="2">
        <v>5</v>
      </c>
      <c r="J2895" s="2" t="s">
        <v>16</v>
      </c>
      <c r="K2895" s="2">
        <f t="shared" si="90"/>
        <v>26.400000000000002</v>
      </c>
      <c r="L2895" s="2">
        <f t="shared" si="91"/>
        <v>26.400000000000002</v>
      </c>
      <c r="M2895" s="2" cm="1">
        <f t="array" ref="M2895">IFERROR(_xlfn.IFS(AND(F2895="Furniture",C2895="First Class",I2895&gt;5),H2895-(H2895*10%),AND(F2895="Technology",C2895="Same Day",I2895&gt;6),H2895-(H2895*12%),AND(F2895="Office Supplies",OR(C2895="Second Day",C2895="Standard Class"),I2895&gt;4),H2895-(H2895*8%)),H2895)</f>
        <v>24.288000000000004</v>
      </c>
      <c r="N2895" s="2" cm="1">
        <f t="array" ref="N2895">IFERROR(_xlfn.IFS(AND(J2895="Yes",F2895="Furniture",OR(C2895="Second Day",C2895="Standard Class"),I2895&gt;3),H2895-(H2895*15%),AND(J2895="Yes",F2895="Technology",C2895="Same Day",I2895&gt;4),H2895-(H2895*18%),AND(J2895="Yes",F2895="Office Supplies",C2895="First Class",I2895&gt;5),H2895-(H2895*20%)),H2895)</f>
        <v>26.400000000000002</v>
      </c>
      <c r="O2895" s="2"/>
    </row>
    <row r="2896" spans="1:15" ht="15.75" customHeight="1" x14ac:dyDescent="0.3">
      <c r="A2896" s="2" t="s">
        <v>1478</v>
      </c>
      <c r="B2896" s="3">
        <v>43031</v>
      </c>
      <c r="C2896" s="2" t="s">
        <v>24</v>
      </c>
      <c r="D2896" s="2" t="s">
        <v>19</v>
      </c>
      <c r="E2896" s="2" t="s">
        <v>46</v>
      </c>
      <c r="F2896" s="2" t="s">
        <v>14</v>
      </c>
      <c r="G2896" s="2" t="s">
        <v>28</v>
      </c>
      <c r="H2896" s="2">
        <v>69.08</v>
      </c>
      <c r="I2896" s="2">
        <v>11</v>
      </c>
      <c r="J2896" s="2" t="s">
        <v>16</v>
      </c>
      <c r="K2896" s="2">
        <f t="shared" si="90"/>
        <v>69.08</v>
      </c>
      <c r="L2896" s="2">
        <f t="shared" si="91"/>
        <v>69.08</v>
      </c>
      <c r="M2896" s="2" cm="1">
        <f t="array" ref="M2896">IFERROR(_xlfn.IFS(AND(F2896="Furniture",C2896="First Class",I2896&gt;5),H2896-(H2896*10%),AND(F2896="Technology",C2896="Same Day",I2896&gt;6),H2896-(H2896*12%),AND(F2896="Office Supplies",OR(C2896="Second Day",C2896="Standard Class"),I2896&gt;4),H2896-(H2896*8%)),H2896)</f>
        <v>69.08</v>
      </c>
      <c r="N2896" s="2" cm="1">
        <f t="array" ref="N2896">IFERROR(_xlfn.IFS(AND(J2896="Yes",F2896="Furniture",OR(C2896="Second Day",C2896="Standard Class"),I2896&gt;3),H2896-(H2896*15%),AND(J2896="Yes",F2896="Technology",C2896="Same Day",I2896&gt;4),H2896-(H2896*18%),AND(J2896="Yes",F2896="Office Supplies",C2896="First Class",I2896&gt;5),H2896-(H2896*20%)),H2896)</f>
        <v>69.08</v>
      </c>
      <c r="O2896" s="2"/>
    </row>
    <row r="2897" spans="1:15" ht="15.75" customHeight="1" x14ac:dyDescent="0.3">
      <c r="A2897" s="2" t="s">
        <v>1478</v>
      </c>
      <c r="B2897" s="3">
        <v>43031</v>
      </c>
      <c r="C2897" s="2" t="s">
        <v>24</v>
      </c>
      <c r="D2897" s="2" t="s">
        <v>19</v>
      </c>
      <c r="E2897" s="2" t="s">
        <v>46</v>
      </c>
      <c r="F2897" s="2" t="s">
        <v>30</v>
      </c>
      <c r="G2897" s="2" t="s">
        <v>31</v>
      </c>
      <c r="H2897" s="2">
        <v>35.880000000000003</v>
      </c>
      <c r="I2897" s="2">
        <v>3</v>
      </c>
      <c r="J2897" s="2" t="s">
        <v>16</v>
      </c>
      <c r="K2897" s="2">
        <f t="shared" si="90"/>
        <v>35.880000000000003</v>
      </c>
      <c r="L2897" s="2">
        <f t="shared" si="91"/>
        <v>35.880000000000003</v>
      </c>
      <c r="M2897" s="2" cm="1">
        <f t="array" ref="M2897">IFERROR(_xlfn.IFS(AND(F2897="Furniture",C2897="First Class",I2897&gt;5),H2897-(H2897*10%),AND(F2897="Technology",C2897="Same Day",I2897&gt;6),H2897-(H2897*12%),AND(F2897="Office Supplies",OR(C2897="Second Day",C2897="Standard Class"),I2897&gt;4),H2897-(H2897*8%)),H2897)</f>
        <v>35.880000000000003</v>
      </c>
      <c r="N2897" s="2" cm="1">
        <f t="array" ref="N2897">IFERROR(_xlfn.IFS(AND(J2897="Yes",F2897="Furniture",OR(C2897="Second Day",C2897="Standard Class"),I2897&gt;3),H2897-(H2897*15%),AND(J2897="Yes",F2897="Technology",C2897="Same Day",I2897&gt;4),H2897-(H2897*18%),AND(J2897="Yes",F2897="Office Supplies",C2897="First Class",I2897&gt;5),H2897-(H2897*20%)),H2897)</f>
        <v>35.880000000000003</v>
      </c>
      <c r="O2897" s="2"/>
    </row>
    <row r="2898" spans="1:15" ht="15.75" customHeight="1" x14ac:dyDescent="0.3">
      <c r="A2898" s="2" t="s">
        <v>1479</v>
      </c>
      <c r="B2898" s="3">
        <v>41728</v>
      </c>
      <c r="C2898" s="2" t="s">
        <v>24</v>
      </c>
      <c r="D2898" s="2" t="s">
        <v>12</v>
      </c>
      <c r="E2898" s="2" t="s">
        <v>46</v>
      </c>
      <c r="F2898" s="2" t="s">
        <v>21</v>
      </c>
      <c r="G2898" s="2" t="s">
        <v>29</v>
      </c>
      <c r="H2898" s="2">
        <v>49.65</v>
      </c>
      <c r="I2898" s="2">
        <v>5</v>
      </c>
      <c r="J2898" s="2" t="s">
        <v>16</v>
      </c>
      <c r="K2898" s="2">
        <f t="shared" si="90"/>
        <v>49.65</v>
      </c>
      <c r="L2898" s="2">
        <f t="shared" si="91"/>
        <v>49.65</v>
      </c>
      <c r="M2898" s="2" cm="1">
        <f t="array" ref="M2898">IFERROR(_xlfn.IFS(AND(F2898="Furniture",C2898="First Class",I2898&gt;5),H2898-(H2898*10%),AND(F2898="Technology",C2898="Same Day",I2898&gt;6),H2898-(H2898*12%),AND(F2898="Office Supplies",OR(C2898="Second Day",C2898="Standard Class"),I2898&gt;4),H2898-(H2898*8%)),H2898)</f>
        <v>45.677999999999997</v>
      </c>
      <c r="N2898" s="2" cm="1">
        <f t="array" ref="N2898">IFERROR(_xlfn.IFS(AND(J2898="Yes",F2898="Furniture",OR(C2898="Second Day",C2898="Standard Class"),I2898&gt;3),H2898-(H2898*15%),AND(J2898="Yes",F2898="Technology",C2898="Same Day",I2898&gt;4),H2898-(H2898*18%),AND(J2898="Yes",F2898="Office Supplies",C2898="First Class",I2898&gt;5),H2898-(H2898*20%)),H2898)</f>
        <v>49.65</v>
      </c>
      <c r="O2898" s="2"/>
    </row>
    <row r="2899" spans="1:15" ht="15.75" customHeight="1" x14ac:dyDescent="0.3">
      <c r="A2899" s="2" t="s">
        <v>1480</v>
      </c>
      <c r="B2899" s="3">
        <v>42373</v>
      </c>
      <c r="C2899" s="2" t="s">
        <v>24</v>
      </c>
      <c r="D2899" s="2" t="s">
        <v>19</v>
      </c>
      <c r="E2899" s="2" t="s">
        <v>13</v>
      </c>
      <c r="F2899" s="2" t="s">
        <v>30</v>
      </c>
      <c r="G2899" s="2" t="s">
        <v>194</v>
      </c>
      <c r="H2899" s="2">
        <v>959.96800000000007</v>
      </c>
      <c r="I2899" s="2">
        <v>4</v>
      </c>
      <c r="J2899" s="2" t="s">
        <v>16</v>
      </c>
      <c r="K2899" s="2">
        <f t="shared" si="90"/>
        <v>815.97280000000001</v>
      </c>
      <c r="L2899" s="2">
        <f t="shared" si="91"/>
        <v>959.96800000000007</v>
      </c>
      <c r="M2899" s="2" cm="1">
        <f t="array" ref="M2899">IFERROR(_xlfn.IFS(AND(F2899="Furniture",C2899="First Class",I2899&gt;5),H2899-(H2899*10%),AND(F2899="Technology",C2899="Same Day",I2899&gt;6),H2899-(H2899*12%),AND(F2899="Office Supplies",OR(C2899="Second Day",C2899="Standard Class"),I2899&gt;4),H2899-(H2899*8%)),H2899)</f>
        <v>959.96800000000007</v>
      </c>
      <c r="N2899" s="2" cm="1">
        <f t="array" ref="N2899">IFERROR(_xlfn.IFS(AND(J2899="Yes",F2899="Furniture",OR(C2899="Second Day",C2899="Standard Class"),I2899&gt;3),H2899-(H2899*15%),AND(J2899="Yes",F2899="Technology",C2899="Same Day",I2899&gt;4),H2899-(H2899*18%),AND(J2899="Yes",F2899="Office Supplies",C2899="First Class",I2899&gt;5),H2899-(H2899*20%)),H2899)</f>
        <v>959.96800000000007</v>
      </c>
      <c r="O2899" s="2"/>
    </row>
    <row r="2900" spans="1:15" ht="15.75" customHeight="1" x14ac:dyDescent="0.3">
      <c r="A2900" s="2" t="s">
        <v>1481</v>
      </c>
      <c r="B2900" s="3">
        <v>42120</v>
      </c>
      <c r="C2900" s="2" t="s">
        <v>24</v>
      </c>
      <c r="D2900" s="2" t="s">
        <v>12</v>
      </c>
      <c r="E2900" s="2" t="s">
        <v>39</v>
      </c>
      <c r="F2900" s="2" t="s">
        <v>14</v>
      </c>
      <c r="G2900" s="2" t="s">
        <v>17</v>
      </c>
      <c r="H2900" s="2">
        <v>408.42200000000003</v>
      </c>
      <c r="I2900" s="2">
        <v>2</v>
      </c>
      <c r="J2900" s="2" t="s">
        <v>16</v>
      </c>
      <c r="K2900" s="2">
        <f t="shared" si="90"/>
        <v>347.15870000000001</v>
      </c>
      <c r="L2900" s="2">
        <f t="shared" si="91"/>
        <v>408.42200000000003</v>
      </c>
      <c r="M2900" s="2" cm="1">
        <f t="array" ref="M2900">IFERROR(_xlfn.IFS(AND(F2900="Furniture",C2900="First Class",I2900&gt;5),H2900-(H2900*10%),AND(F2900="Technology",C2900="Same Day",I2900&gt;6),H2900-(H2900*12%),AND(F2900="Office Supplies",OR(C2900="Second Day",C2900="Standard Class"),I2900&gt;4),H2900-(H2900*8%)),H2900)</f>
        <v>408.42200000000003</v>
      </c>
      <c r="N2900" s="2" cm="1">
        <f t="array" ref="N2900">IFERROR(_xlfn.IFS(AND(J2900="Yes",F2900="Furniture",OR(C2900="Second Day",C2900="Standard Class"),I2900&gt;3),H2900-(H2900*15%),AND(J2900="Yes",F2900="Technology",C2900="Same Day",I2900&gt;4),H2900-(H2900*18%),AND(J2900="Yes",F2900="Office Supplies",C2900="First Class",I2900&gt;5),H2900-(H2900*20%)),H2900)</f>
        <v>408.42200000000003</v>
      </c>
      <c r="O2900" s="2"/>
    </row>
    <row r="2901" spans="1:15" ht="15.75" customHeight="1" x14ac:dyDescent="0.3">
      <c r="A2901" s="2" t="s">
        <v>1482</v>
      </c>
      <c r="B2901" s="3">
        <v>42259</v>
      </c>
      <c r="C2901" s="2" t="s">
        <v>24</v>
      </c>
      <c r="D2901" s="2" t="s">
        <v>12</v>
      </c>
      <c r="E2901" s="2" t="s">
        <v>46</v>
      </c>
      <c r="F2901" s="2" t="s">
        <v>30</v>
      </c>
      <c r="G2901" s="2" t="s">
        <v>194</v>
      </c>
      <c r="H2901" s="2">
        <v>479.98400000000004</v>
      </c>
      <c r="I2901" s="2">
        <v>2</v>
      </c>
      <c r="J2901" s="2" t="s">
        <v>16</v>
      </c>
      <c r="K2901" s="2">
        <f t="shared" si="90"/>
        <v>407.9864</v>
      </c>
      <c r="L2901" s="2">
        <f t="shared" si="91"/>
        <v>479.98400000000004</v>
      </c>
      <c r="M2901" s="2" cm="1">
        <f t="array" ref="M2901">IFERROR(_xlfn.IFS(AND(F2901="Furniture",C2901="First Class",I2901&gt;5),H2901-(H2901*10%),AND(F2901="Technology",C2901="Same Day",I2901&gt;6),H2901-(H2901*12%),AND(F2901="Office Supplies",OR(C2901="Second Day",C2901="Standard Class"),I2901&gt;4),H2901-(H2901*8%)),H2901)</f>
        <v>479.98400000000004</v>
      </c>
      <c r="N2901" s="2" cm="1">
        <f t="array" ref="N2901">IFERROR(_xlfn.IFS(AND(J2901="Yes",F2901="Furniture",OR(C2901="Second Day",C2901="Standard Class"),I2901&gt;3),H2901-(H2901*15%),AND(J2901="Yes",F2901="Technology",C2901="Same Day",I2901&gt;4),H2901-(H2901*18%),AND(J2901="Yes",F2901="Office Supplies",C2901="First Class",I2901&gt;5),H2901-(H2901*20%)),H2901)</f>
        <v>479.98400000000004</v>
      </c>
      <c r="O2901" s="2"/>
    </row>
    <row r="2902" spans="1:15" ht="15.75" customHeight="1" x14ac:dyDescent="0.3">
      <c r="A2902" s="2" t="s">
        <v>1482</v>
      </c>
      <c r="B2902" s="3">
        <v>42259</v>
      </c>
      <c r="C2902" s="2" t="s">
        <v>24</v>
      </c>
      <c r="D2902" s="2" t="s">
        <v>12</v>
      </c>
      <c r="E2902" s="2" t="s">
        <v>46</v>
      </c>
      <c r="F2902" s="2" t="s">
        <v>21</v>
      </c>
      <c r="G2902" s="2" t="s">
        <v>22</v>
      </c>
      <c r="H2902" s="2">
        <v>12.6</v>
      </c>
      <c r="I2902" s="2">
        <v>4</v>
      </c>
      <c r="J2902" s="2" t="s">
        <v>16</v>
      </c>
      <c r="K2902" s="2">
        <f t="shared" si="90"/>
        <v>12.6</v>
      </c>
      <c r="L2902" s="2">
        <f t="shared" si="91"/>
        <v>12.6</v>
      </c>
      <c r="M2902" s="2" cm="1">
        <f t="array" ref="M2902">IFERROR(_xlfn.IFS(AND(F2902="Furniture",C2902="First Class",I2902&gt;5),H2902-(H2902*10%),AND(F2902="Technology",C2902="Same Day",I2902&gt;6),H2902-(H2902*12%),AND(F2902="Office Supplies",OR(C2902="Second Day",C2902="Standard Class"),I2902&gt;4),H2902-(H2902*8%)),H2902)</f>
        <v>12.6</v>
      </c>
      <c r="N2902" s="2" cm="1">
        <f t="array" ref="N2902">IFERROR(_xlfn.IFS(AND(J2902="Yes",F2902="Furniture",OR(C2902="Second Day",C2902="Standard Class"),I2902&gt;3),H2902-(H2902*15%),AND(J2902="Yes",F2902="Technology",C2902="Same Day",I2902&gt;4),H2902-(H2902*18%),AND(J2902="Yes",F2902="Office Supplies",C2902="First Class",I2902&gt;5),H2902-(H2902*20%)),H2902)</f>
        <v>12.6</v>
      </c>
      <c r="O2902" s="2"/>
    </row>
    <row r="2903" spans="1:15" ht="15.75" customHeight="1" x14ac:dyDescent="0.3">
      <c r="A2903" s="2" t="s">
        <v>1483</v>
      </c>
      <c r="B2903" s="3">
        <v>42989</v>
      </c>
      <c r="C2903" s="2" t="s">
        <v>24</v>
      </c>
      <c r="D2903" s="2" t="s">
        <v>38</v>
      </c>
      <c r="E2903" s="2" t="s">
        <v>13</v>
      </c>
      <c r="F2903" s="2" t="s">
        <v>21</v>
      </c>
      <c r="G2903" s="2" t="s">
        <v>35</v>
      </c>
      <c r="H2903" s="2">
        <v>184.66</v>
      </c>
      <c r="I2903" s="2">
        <v>7</v>
      </c>
      <c r="J2903" s="2" t="s">
        <v>16</v>
      </c>
      <c r="K2903" s="2">
        <f t="shared" si="90"/>
        <v>184.66</v>
      </c>
      <c r="L2903" s="2">
        <f t="shared" si="91"/>
        <v>184.66</v>
      </c>
      <c r="M2903" s="2" cm="1">
        <f t="array" ref="M2903">IFERROR(_xlfn.IFS(AND(F2903="Furniture",C2903="First Class",I2903&gt;5),H2903-(H2903*10%),AND(F2903="Technology",C2903="Same Day",I2903&gt;6),H2903-(H2903*12%),AND(F2903="Office Supplies",OR(C2903="Second Day",C2903="Standard Class"),I2903&gt;4),H2903-(H2903*8%)),H2903)</f>
        <v>169.88720000000001</v>
      </c>
      <c r="N2903" s="2" cm="1">
        <f t="array" ref="N2903">IFERROR(_xlfn.IFS(AND(J2903="Yes",F2903="Furniture",OR(C2903="Second Day",C2903="Standard Class"),I2903&gt;3),H2903-(H2903*15%),AND(J2903="Yes",F2903="Technology",C2903="Same Day",I2903&gt;4),H2903-(H2903*18%),AND(J2903="Yes",F2903="Office Supplies",C2903="First Class",I2903&gt;5),H2903-(H2903*20%)),H2903)</f>
        <v>184.66</v>
      </c>
      <c r="O2903" s="2"/>
    </row>
    <row r="2904" spans="1:15" ht="15.75" customHeight="1" x14ac:dyDescent="0.3">
      <c r="A2904" s="2" t="s">
        <v>1484</v>
      </c>
      <c r="B2904" s="3">
        <v>42533</v>
      </c>
      <c r="C2904" s="2" t="s">
        <v>24</v>
      </c>
      <c r="D2904" s="2" t="s">
        <v>12</v>
      </c>
      <c r="E2904" s="2" t="s">
        <v>39</v>
      </c>
      <c r="F2904" s="2" t="s">
        <v>21</v>
      </c>
      <c r="G2904" s="2" t="s">
        <v>35</v>
      </c>
      <c r="H2904" s="2">
        <v>23.120000000000005</v>
      </c>
      <c r="I2904" s="2">
        <v>5</v>
      </c>
      <c r="J2904" s="2" t="s">
        <v>16</v>
      </c>
      <c r="K2904" s="2">
        <f t="shared" si="90"/>
        <v>23.120000000000005</v>
      </c>
      <c r="L2904" s="2">
        <f t="shared" si="91"/>
        <v>23.120000000000005</v>
      </c>
      <c r="M2904" s="2" cm="1">
        <f t="array" ref="M2904">IFERROR(_xlfn.IFS(AND(F2904="Furniture",C2904="First Class",I2904&gt;5),H2904-(H2904*10%),AND(F2904="Technology",C2904="Same Day",I2904&gt;6),H2904-(H2904*12%),AND(F2904="Office Supplies",OR(C2904="Second Day",C2904="Standard Class"),I2904&gt;4),H2904-(H2904*8%)),H2904)</f>
        <v>21.270400000000006</v>
      </c>
      <c r="N2904" s="2" cm="1">
        <f t="array" ref="N2904">IFERROR(_xlfn.IFS(AND(J2904="Yes",F2904="Furniture",OR(C2904="Second Day",C2904="Standard Class"),I2904&gt;3),H2904-(H2904*15%),AND(J2904="Yes",F2904="Technology",C2904="Same Day",I2904&gt;4),H2904-(H2904*18%),AND(J2904="Yes",F2904="Office Supplies",C2904="First Class",I2904&gt;5),H2904-(H2904*20%)),H2904)</f>
        <v>23.120000000000005</v>
      </c>
      <c r="O2904" s="2"/>
    </row>
    <row r="2905" spans="1:15" ht="15.75" customHeight="1" x14ac:dyDescent="0.3">
      <c r="A2905" s="2" t="s">
        <v>1485</v>
      </c>
      <c r="B2905" s="3">
        <v>42548</v>
      </c>
      <c r="C2905" s="2" t="s">
        <v>24</v>
      </c>
      <c r="D2905" s="2" t="s">
        <v>19</v>
      </c>
      <c r="E2905" s="2" t="s">
        <v>39</v>
      </c>
      <c r="F2905" s="2" t="s">
        <v>21</v>
      </c>
      <c r="G2905" s="2" t="s">
        <v>35</v>
      </c>
      <c r="H2905" s="2">
        <v>37.463999999999999</v>
      </c>
      <c r="I2905" s="2">
        <v>7</v>
      </c>
      <c r="J2905" s="2" t="s">
        <v>16</v>
      </c>
      <c r="K2905" s="2">
        <f t="shared" si="90"/>
        <v>37.463999999999999</v>
      </c>
      <c r="L2905" s="2">
        <f t="shared" si="91"/>
        <v>37.463999999999999</v>
      </c>
      <c r="M2905" s="2" cm="1">
        <f t="array" ref="M2905">IFERROR(_xlfn.IFS(AND(F2905="Furniture",C2905="First Class",I2905&gt;5),H2905-(H2905*10%),AND(F2905="Technology",C2905="Same Day",I2905&gt;6),H2905-(H2905*12%),AND(F2905="Office Supplies",OR(C2905="Second Day",C2905="Standard Class"),I2905&gt;4),H2905-(H2905*8%)),H2905)</f>
        <v>34.466879999999996</v>
      </c>
      <c r="N2905" s="2" cm="1">
        <f t="array" ref="N2905">IFERROR(_xlfn.IFS(AND(J2905="Yes",F2905="Furniture",OR(C2905="Second Day",C2905="Standard Class"),I2905&gt;3),H2905-(H2905*15%),AND(J2905="Yes",F2905="Technology",C2905="Same Day",I2905&gt;4),H2905-(H2905*18%),AND(J2905="Yes",F2905="Office Supplies",C2905="First Class",I2905&gt;5),H2905-(H2905*20%)),H2905)</f>
        <v>37.463999999999999</v>
      </c>
      <c r="O2905" s="2"/>
    </row>
    <row r="2906" spans="1:15" ht="15.75" customHeight="1" x14ac:dyDescent="0.3">
      <c r="A2906" s="2" t="s">
        <v>1485</v>
      </c>
      <c r="B2906" s="3">
        <v>42548</v>
      </c>
      <c r="C2906" s="2" t="s">
        <v>24</v>
      </c>
      <c r="D2906" s="2" t="s">
        <v>19</v>
      </c>
      <c r="E2906" s="2" t="s">
        <v>39</v>
      </c>
      <c r="F2906" s="2" t="s">
        <v>14</v>
      </c>
      <c r="G2906" s="2" t="s">
        <v>17</v>
      </c>
      <c r="H2906" s="2">
        <v>539.65800000000002</v>
      </c>
      <c r="I2906" s="2">
        <v>3</v>
      </c>
      <c r="J2906" s="2" t="s">
        <v>16</v>
      </c>
      <c r="K2906" s="2">
        <f t="shared" si="90"/>
        <v>458.70929999999998</v>
      </c>
      <c r="L2906" s="2">
        <f t="shared" si="91"/>
        <v>539.65800000000002</v>
      </c>
      <c r="M2906" s="2" cm="1">
        <f t="array" ref="M2906">IFERROR(_xlfn.IFS(AND(F2906="Furniture",C2906="First Class",I2906&gt;5),H2906-(H2906*10%),AND(F2906="Technology",C2906="Same Day",I2906&gt;6),H2906-(H2906*12%),AND(F2906="Office Supplies",OR(C2906="Second Day",C2906="Standard Class"),I2906&gt;4),H2906-(H2906*8%)),H2906)</f>
        <v>539.65800000000002</v>
      </c>
      <c r="N2906" s="2" cm="1">
        <f t="array" ref="N2906">IFERROR(_xlfn.IFS(AND(J2906="Yes",F2906="Furniture",OR(C2906="Second Day",C2906="Standard Class"),I2906&gt;3),H2906-(H2906*15%),AND(J2906="Yes",F2906="Technology",C2906="Same Day",I2906&gt;4),H2906-(H2906*18%),AND(J2906="Yes",F2906="Office Supplies",C2906="First Class",I2906&gt;5),H2906-(H2906*20%)),H2906)</f>
        <v>539.65800000000002</v>
      </c>
      <c r="O2906" s="2"/>
    </row>
    <row r="2907" spans="1:15" ht="15.75" customHeight="1" x14ac:dyDescent="0.3">
      <c r="A2907" s="2" t="s">
        <v>1486</v>
      </c>
      <c r="B2907" s="3">
        <v>41908</v>
      </c>
      <c r="C2907" s="2" t="s">
        <v>24</v>
      </c>
      <c r="D2907" s="2" t="s">
        <v>38</v>
      </c>
      <c r="E2907" s="2" t="s">
        <v>20</v>
      </c>
      <c r="F2907" s="2" t="s">
        <v>21</v>
      </c>
      <c r="G2907" s="2" t="s">
        <v>26</v>
      </c>
      <c r="H2907" s="2">
        <v>310.12</v>
      </c>
      <c r="I2907" s="2">
        <v>2</v>
      </c>
      <c r="J2907" s="2" t="s">
        <v>16</v>
      </c>
      <c r="K2907" s="2">
        <f t="shared" si="90"/>
        <v>263.60199999999998</v>
      </c>
      <c r="L2907" s="2">
        <f t="shared" si="91"/>
        <v>310.12</v>
      </c>
      <c r="M2907" s="2" cm="1">
        <f t="array" ref="M2907">IFERROR(_xlfn.IFS(AND(F2907="Furniture",C2907="First Class",I2907&gt;5),H2907-(H2907*10%),AND(F2907="Technology",C2907="Same Day",I2907&gt;6),H2907-(H2907*12%),AND(F2907="Office Supplies",OR(C2907="Second Day",C2907="Standard Class"),I2907&gt;4),H2907-(H2907*8%)),H2907)</f>
        <v>310.12</v>
      </c>
      <c r="N2907" s="2" cm="1">
        <f t="array" ref="N2907">IFERROR(_xlfn.IFS(AND(J2907="Yes",F2907="Furniture",OR(C2907="Second Day",C2907="Standard Class"),I2907&gt;3),H2907-(H2907*15%),AND(J2907="Yes",F2907="Technology",C2907="Same Day",I2907&gt;4),H2907-(H2907*18%),AND(J2907="Yes",F2907="Office Supplies",C2907="First Class",I2907&gt;5),H2907-(H2907*20%)),H2907)</f>
        <v>310.12</v>
      </c>
      <c r="O2907" s="2"/>
    </row>
    <row r="2908" spans="1:15" ht="15.75" customHeight="1" x14ac:dyDescent="0.3">
      <c r="A2908" s="2" t="s">
        <v>1487</v>
      </c>
      <c r="B2908" s="3">
        <v>43042</v>
      </c>
      <c r="C2908" s="2" t="s">
        <v>24</v>
      </c>
      <c r="D2908" s="2" t="s">
        <v>12</v>
      </c>
      <c r="E2908" s="2" t="s">
        <v>39</v>
      </c>
      <c r="F2908" s="2" t="s">
        <v>21</v>
      </c>
      <c r="G2908" s="2" t="s">
        <v>35</v>
      </c>
      <c r="H2908" s="2">
        <v>8.56</v>
      </c>
      <c r="I2908" s="2">
        <v>2</v>
      </c>
      <c r="J2908" s="2" t="s">
        <v>16</v>
      </c>
      <c r="K2908" s="2">
        <f t="shared" si="90"/>
        <v>8.56</v>
      </c>
      <c r="L2908" s="2">
        <f t="shared" si="91"/>
        <v>8.56</v>
      </c>
      <c r="M2908" s="2" cm="1">
        <f t="array" ref="M2908">IFERROR(_xlfn.IFS(AND(F2908="Furniture",C2908="First Class",I2908&gt;5),H2908-(H2908*10%),AND(F2908="Technology",C2908="Same Day",I2908&gt;6),H2908-(H2908*12%),AND(F2908="Office Supplies",OR(C2908="Second Day",C2908="Standard Class"),I2908&gt;4),H2908-(H2908*8%)),H2908)</f>
        <v>8.56</v>
      </c>
      <c r="N2908" s="2" cm="1">
        <f t="array" ref="N2908">IFERROR(_xlfn.IFS(AND(J2908="Yes",F2908="Furniture",OR(C2908="Second Day",C2908="Standard Class"),I2908&gt;3),H2908-(H2908*15%),AND(J2908="Yes",F2908="Technology",C2908="Same Day",I2908&gt;4),H2908-(H2908*18%),AND(J2908="Yes",F2908="Office Supplies",C2908="First Class",I2908&gt;5),H2908-(H2908*20%)),H2908)</f>
        <v>8.56</v>
      </c>
      <c r="O2908" s="2"/>
    </row>
    <row r="2909" spans="1:15" ht="15.75" customHeight="1" x14ac:dyDescent="0.3">
      <c r="A2909" s="2" t="s">
        <v>1487</v>
      </c>
      <c r="B2909" s="3">
        <v>43042</v>
      </c>
      <c r="C2909" s="2" t="s">
        <v>24</v>
      </c>
      <c r="D2909" s="2" t="s">
        <v>12</v>
      </c>
      <c r="E2909" s="2" t="s">
        <v>39</v>
      </c>
      <c r="F2909" s="2" t="s">
        <v>21</v>
      </c>
      <c r="G2909" s="2" t="s">
        <v>26</v>
      </c>
      <c r="H2909" s="2">
        <v>52.400000000000006</v>
      </c>
      <c r="I2909" s="2">
        <v>5</v>
      </c>
      <c r="J2909" s="2" t="s">
        <v>16</v>
      </c>
      <c r="K2909" s="2">
        <f t="shared" si="90"/>
        <v>52.400000000000006</v>
      </c>
      <c r="L2909" s="2">
        <f t="shared" si="91"/>
        <v>52.400000000000006</v>
      </c>
      <c r="M2909" s="2" cm="1">
        <f t="array" ref="M2909">IFERROR(_xlfn.IFS(AND(F2909="Furniture",C2909="First Class",I2909&gt;5),H2909-(H2909*10%),AND(F2909="Technology",C2909="Same Day",I2909&gt;6),H2909-(H2909*12%),AND(F2909="Office Supplies",OR(C2909="Second Day",C2909="Standard Class"),I2909&gt;4),H2909-(H2909*8%)),H2909)</f>
        <v>48.208000000000006</v>
      </c>
      <c r="N2909" s="2" cm="1">
        <f t="array" ref="N2909">IFERROR(_xlfn.IFS(AND(J2909="Yes",F2909="Furniture",OR(C2909="Second Day",C2909="Standard Class"),I2909&gt;3),H2909-(H2909*15%),AND(J2909="Yes",F2909="Technology",C2909="Same Day",I2909&gt;4),H2909-(H2909*18%),AND(J2909="Yes",F2909="Office Supplies",C2909="First Class",I2909&gt;5),H2909-(H2909*20%)),H2909)</f>
        <v>52.400000000000006</v>
      </c>
      <c r="O2909" s="2"/>
    </row>
    <row r="2910" spans="1:15" ht="15.75" customHeight="1" x14ac:dyDescent="0.3">
      <c r="A2910" s="2" t="s">
        <v>1487</v>
      </c>
      <c r="B2910" s="3">
        <v>43042</v>
      </c>
      <c r="C2910" s="2" t="s">
        <v>24</v>
      </c>
      <c r="D2910" s="2" t="s">
        <v>12</v>
      </c>
      <c r="E2910" s="2" t="s">
        <v>39</v>
      </c>
      <c r="F2910" s="2" t="s">
        <v>21</v>
      </c>
      <c r="G2910" s="2" t="s">
        <v>22</v>
      </c>
      <c r="H2910" s="2">
        <v>14.940000000000001</v>
      </c>
      <c r="I2910" s="2">
        <v>3</v>
      </c>
      <c r="J2910" s="2" t="s">
        <v>16</v>
      </c>
      <c r="K2910" s="2">
        <f t="shared" si="90"/>
        <v>14.940000000000001</v>
      </c>
      <c r="L2910" s="2">
        <f t="shared" si="91"/>
        <v>14.940000000000001</v>
      </c>
      <c r="M2910" s="2" cm="1">
        <f t="array" ref="M2910">IFERROR(_xlfn.IFS(AND(F2910="Furniture",C2910="First Class",I2910&gt;5),H2910-(H2910*10%),AND(F2910="Technology",C2910="Same Day",I2910&gt;6),H2910-(H2910*12%),AND(F2910="Office Supplies",OR(C2910="Second Day",C2910="Standard Class"),I2910&gt;4),H2910-(H2910*8%)),H2910)</f>
        <v>14.940000000000001</v>
      </c>
      <c r="N2910" s="2" cm="1">
        <f t="array" ref="N2910">IFERROR(_xlfn.IFS(AND(J2910="Yes",F2910="Furniture",OR(C2910="Second Day",C2910="Standard Class"),I2910&gt;3),H2910-(H2910*15%),AND(J2910="Yes",F2910="Technology",C2910="Same Day",I2910&gt;4),H2910-(H2910*18%),AND(J2910="Yes",F2910="Office Supplies",C2910="First Class",I2910&gt;5),H2910-(H2910*20%)),H2910)</f>
        <v>14.940000000000001</v>
      </c>
      <c r="O2910" s="2"/>
    </row>
    <row r="2911" spans="1:15" ht="15.75" customHeight="1" x14ac:dyDescent="0.3">
      <c r="A2911" s="2" t="s">
        <v>1488</v>
      </c>
      <c r="B2911" s="3">
        <v>42785</v>
      </c>
      <c r="C2911" s="2" t="s">
        <v>24</v>
      </c>
      <c r="D2911" s="2" t="s">
        <v>12</v>
      </c>
      <c r="E2911" s="2" t="s">
        <v>20</v>
      </c>
      <c r="F2911" s="2" t="s">
        <v>21</v>
      </c>
      <c r="G2911" s="2" t="s">
        <v>64</v>
      </c>
      <c r="H2911" s="2">
        <v>11.22</v>
      </c>
      <c r="I2911" s="2">
        <v>3</v>
      </c>
      <c r="J2911" s="2" t="s">
        <v>16</v>
      </c>
      <c r="K2911" s="2">
        <f t="shared" si="90"/>
        <v>11.22</v>
      </c>
      <c r="L2911" s="2">
        <f t="shared" si="91"/>
        <v>11.22</v>
      </c>
      <c r="M2911" s="2" cm="1">
        <f t="array" ref="M2911">IFERROR(_xlfn.IFS(AND(F2911="Furniture",C2911="First Class",I2911&gt;5),H2911-(H2911*10%),AND(F2911="Technology",C2911="Same Day",I2911&gt;6),H2911-(H2911*12%),AND(F2911="Office Supplies",OR(C2911="Second Day",C2911="Standard Class"),I2911&gt;4),H2911-(H2911*8%)),H2911)</f>
        <v>11.22</v>
      </c>
      <c r="N2911" s="2" cm="1">
        <f t="array" ref="N2911">IFERROR(_xlfn.IFS(AND(J2911="Yes",F2911="Furniture",OR(C2911="Second Day",C2911="Standard Class"),I2911&gt;3),H2911-(H2911*15%),AND(J2911="Yes",F2911="Technology",C2911="Same Day",I2911&gt;4),H2911-(H2911*18%),AND(J2911="Yes",F2911="Office Supplies",C2911="First Class",I2911&gt;5),H2911-(H2911*20%)),H2911)</f>
        <v>11.22</v>
      </c>
      <c r="O2911" s="2"/>
    </row>
    <row r="2912" spans="1:15" ht="15.75" customHeight="1" x14ac:dyDescent="0.3">
      <c r="A2912" s="2" t="s">
        <v>1489</v>
      </c>
      <c r="B2912" s="3">
        <v>42313</v>
      </c>
      <c r="C2912" s="2" t="s">
        <v>24</v>
      </c>
      <c r="D2912" s="2" t="s">
        <v>12</v>
      </c>
      <c r="E2912" s="2" t="s">
        <v>13</v>
      </c>
      <c r="F2912" s="2" t="s">
        <v>21</v>
      </c>
      <c r="G2912" s="2" t="s">
        <v>33</v>
      </c>
      <c r="H2912" s="2">
        <v>387.13600000000002</v>
      </c>
      <c r="I2912" s="2">
        <v>4</v>
      </c>
      <c r="J2912" s="2" t="s">
        <v>16</v>
      </c>
      <c r="K2912" s="2">
        <f t="shared" si="90"/>
        <v>329.06560000000002</v>
      </c>
      <c r="L2912" s="2">
        <f t="shared" si="91"/>
        <v>387.13600000000002</v>
      </c>
      <c r="M2912" s="2" cm="1">
        <f t="array" ref="M2912">IFERROR(_xlfn.IFS(AND(F2912="Furniture",C2912="First Class",I2912&gt;5),H2912-(H2912*10%),AND(F2912="Technology",C2912="Same Day",I2912&gt;6),H2912-(H2912*12%),AND(F2912="Office Supplies",OR(C2912="Second Day",C2912="Standard Class"),I2912&gt;4),H2912-(H2912*8%)),H2912)</f>
        <v>387.13600000000002</v>
      </c>
      <c r="N2912" s="2" cm="1">
        <f t="array" ref="N2912">IFERROR(_xlfn.IFS(AND(J2912="Yes",F2912="Furniture",OR(C2912="Second Day",C2912="Standard Class"),I2912&gt;3),H2912-(H2912*15%),AND(J2912="Yes",F2912="Technology",C2912="Same Day",I2912&gt;4),H2912-(H2912*18%),AND(J2912="Yes",F2912="Office Supplies",C2912="First Class",I2912&gt;5),H2912-(H2912*20%)),H2912)</f>
        <v>387.13600000000002</v>
      </c>
      <c r="O2912" s="2"/>
    </row>
    <row r="2913" spans="1:15" ht="15.75" customHeight="1" x14ac:dyDescent="0.3">
      <c r="A2913" s="2" t="s">
        <v>1490</v>
      </c>
      <c r="B2913" s="3">
        <v>41806</v>
      </c>
      <c r="C2913" s="2" t="s">
        <v>24</v>
      </c>
      <c r="D2913" s="2" t="s">
        <v>12</v>
      </c>
      <c r="E2913" s="2" t="s">
        <v>46</v>
      </c>
      <c r="F2913" s="2" t="s">
        <v>21</v>
      </c>
      <c r="G2913" s="2" t="s">
        <v>51</v>
      </c>
      <c r="H2913" s="2">
        <v>41.4</v>
      </c>
      <c r="I2913" s="2">
        <v>5</v>
      </c>
      <c r="J2913" s="2" t="s">
        <v>16</v>
      </c>
      <c r="K2913" s="2">
        <f t="shared" si="90"/>
        <v>41.4</v>
      </c>
      <c r="L2913" s="2">
        <f t="shared" si="91"/>
        <v>41.4</v>
      </c>
      <c r="M2913" s="2" cm="1">
        <f t="array" ref="M2913">IFERROR(_xlfn.IFS(AND(F2913="Furniture",C2913="First Class",I2913&gt;5),H2913-(H2913*10%),AND(F2913="Technology",C2913="Same Day",I2913&gt;6),H2913-(H2913*12%),AND(F2913="Office Supplies",OR(C2913="Second Day",C2913="Standard Class"),I2913&gt;4),H2913-(H2913*8%)),H2913)</f>
        <v>38.088000000000001</v>
      </c>
      <c r="N2913" s="2" cm="1">
        <f t="array" ref="N2913">IFERROR(_xlfn.IFS(AND(J2913="Yes",F2913="Furniture",OR(C2913="Second Day",C2913="Standard Class"),I2913&gt;3),H2913-(H2913*15%),AND(J2913="Yes",F2913="Technology",C2913="Same Day",I2913&gt;4),H2913-(H2913*18%),AND(J2913="Yes",F2913="Office Supplies",C2913="First Class",I2913&gt;5),H2913-(H2913*20%)),H2913)</f>
        <v>41.4</v>
      </c>
      <c r="O2913" s="2"/>
    </row>
    <row r="2914" spans="1:15" ht="15.75" customHeight="1" x14ac:dyDescent="0.3">
      <c r="A2914" s="2" t="s">
        <v>1490</v>
      </c>
      <c r="B2914" s="3">
        <v>41806</v>
      </c>
      <c r="C2914" s="2" t="s">
        <v>24</v>
      </c>
      <c r="D2914" s="2" t="s">
        <v>12</v>
      </c>
      <c r="E2914" s="2" t="s">
        <v>46</v>
      </c>
      <c r="F2914" s="2" t="s">
        <v>21</v>
      </c>
      <c r="G2914" s="2" t="s">
        <v>29</v>
      </c>
      <c r="H2914" s="2">
        <v>35</v>
      </c>
      <c r="I2914" s="2">
        <v>4</v>
      </c>
      <c r="J2914" s="2" t="s">
        <v>16</v>
      </c>
      <c r="K2914" s="2">
        <f t="shared" si="90"/>
        <v>35</v>
      </c>
      <c r="L2914" s="2">
        <f t="shared" si="91"/>
        <v>35</v>
      </c>
      <c r="M2914" s="2" cm="1">
        <f t="array" ref="M2914">IFERROR(_xlfn.IFS(AND(F2914="Furniture",C2914="First Class",I2914&gt;5),H2914-(H2914*10%),AND(F2914="Technology",C2914="Same Day",I2914&gt;6),H2914-(H2914*12%),AND(F2914="Office Supplies",OR(C2914="Second Day",C2914="Standard Class"),I2914&gt;4),H2914-(H2914*8%)),H2914)</f>
        <v>35</v>
      </c>
      <c r="N2914" s="2" cm="1">
        <f t="array" ref="N2914">IFERROR(_xlfn.IFS(AND(J2914="Yes",F2914="Furniture",OR(C2914="Second Day",C2914="Standard Class"),I2914&gt;3),H2914-(H2914*15%),AND(J2914="Yes",F2914="Technology",C2914="Same Day",I2914&gt;4),H2914-(H2914*18%),AND(J2914="Yes",F2914="Office Supplies",C2914="First Class",I2914&gt;5),H2914-(H2914*20%)),H2914)</f>
        <v>35</v>
      </c>
      <c r="O2914" s="2"/>
    </row>
    <row r="2915" spans="1:15" ht="15.75" customHeight="1" x14ac:dyDescent="0.3">
      <c r="A2915" s="2" t="s">
        <v>1490</v>
      </c>
      <c r="B2915" s="3">
        <v>41806</v>
      </c>
      <c r="C2915" s="2" t="s">
        <v>24</v>
      </c>
      <c r="D2915" s="2" t="s">
        <v>12</v>
      </c>
      <c r="E2915" s="2" t="s">
        <v>46</v>
      </c>
      <c r="F2915" s="2" t="s">
        <v>21</v>
      </c>
      <c r="G2915" s="2" t="s">
        <v>32</v>
      </c>
      <c r="H2915" s="2">
        <v>39.552000000000007</v>
      </c>
      <c r="I2915" s="2">
        <v>3</v>
      </c>
      <c r="J2915" s="2" t="s">
        <v>16</v>
      </c>
      <c r="K2915" s="2">
        <f t="shared" si="90"/>
        <v>39.552000000000007</v>
      </c>
      <c r="L2915" s="2">
        <f t="shared" si="91"/>
        <v>39.552000000000007</v>
      </c>
      <c r="M2915" s="2" cm="1">
        <f t="array" ref="M2915">IFERROR(_xlfn.IFS(AND(F2915="Furniture",C2915="First Class",I2915&gt;5),H2915-(H2915*10%),AND(F2915="Technology",C2915="Same Day",I2915&gt;6),H2915-(H2915*12%),AND(F2915="Office Supplies",OR(C2915="Second Day",C2915="Standard Class"),I2915&gt;4),H2915-(H2915*8%)),H2915)</f>
        <v>39.552000000000007</v>
      </c>
      <c r="N2915" s="2" cm="1">
        <f t="array" ref="N2915">IFERROR(_xlfn.IFS(AND(J2915="Yes",F2915="Furniture",OR(C2915="Second Day",C2915="Standard Class"),I2915&gt;3),H2915-(H2915*15%),AND(J2915="Yes",F2915="Technology",C2915="Same Day",I2915&gt;4),H2915-(H2915*18%),AND(J2915="Yes",F2915="Office Supplies",C2915="First Class",I2915&gt;5),H2915-(H2915*20%)),H2915)</f>
        <v>39.552000000000007</v>
      </c>
      <c r="O2915" s="2"/>
    </row>
    <row r="2916" spans="1:15" ht="15.75" customHeight="1" x14ac:dyDescent="0.3">
      <c r="A2916" s="2" t="s">
        <v>1491</v>
      </c>
      <c r="B2916" s="3">
        <v>42289</v>
      </c>
      <c r="C2916" s="2" t="s">
        <v>11</v>
      </c>
      <c r="D2916" s="2" t="s">
        <v>12</v>
      </c>
      <c r="E2916" s="2" t="s">
        <v>39</v>
      </c>
      <c r="F2916" s="2" t="s">
        <v>30</v>
      </c>
      <c r="G2916" s="2" t="s">
        <v>31</v>
      </c>
      <c r="H2916" s="2">
        <v>135.72</v>
      </c>
      <c r="I2916" s="2">
        <v>3</v>
      </c>
      <c r="J2916" s="2" t="s">
        <v>16</v>
      </c>
      <c r="K2916" s="2">
        <f t="shared" si="90"/>
        <v>135.72</v>
      </c>
      <c r="L2916" s="2">
        <f t="shared" si="91"/>
        <v>135.72</v>
      </c>
      <c r="M2916" s="2" cm="1">
        <f t="array" ref="M2916">IFERROR(_xlfn.IFS(AND(F2916="Furniture",C2916="First Class",I2916&gt;5),H2916-(H2916*10%),AND(F2916="Technology",C2916="Same Day",I2916&gt;6),H2916-(H2916*12%),AND(F2916="Office Supplies",OR(C2916="Second Day",C2916="Standard Class"),I2916&gt;4),H2916-(H2916*8%)),H2916)</f>
        <v>135.72</v>
      </c>
      <c r="N2916" s="2" cm="1">
        <f t="array" ref="N2916">IFERROR(_xlfn.IFS(AND(J2916="Yes",F2916="Furniture",OR(C2916="Second Day",C2916="Standard Class"),I2916&gt;3),H2916-(H2916*15%),AND(J2916="Yes",F2916="Technology",C2916="Same Day",I2916&gt;4),H2916-(H2916*18%),AND(J2916="Yes",F2916="Office Supplies",C2916="First Class",I2916&gt;5),H2916-(H2916*20%)),H2916)</f>
        <v>135.72</v>
      </c>
      <c r="O2916" s="2"/>
    </row>
    <row r="2917" spans="1:15" ht="15.75" customHeight="1" x14ac:dyDescent="0.3">
      <c r="A2917" s="2" t="s">
        <v>1491</v>
      </c>
      <c r="B2917" s="3">
        <v>42289</v>
      </c>
      <c r="C2917" s="2" t="s">
        <v>11</v>
      </c>
      <c r="D2917" s="2" t="s">
        <v>12</v>
      </c>
      <c r="E2917" s="2" t="s">
        <v>39</v>
      </c>
      <c r="F2917" s="2" t="s">
        <v>21</v>
      </c>
      <c r="G2917" s="2" t="s">
        <v>32</v>
      </c>
      <c r="H2917" s="2">
        <v>12.56</v>
      </c>
      <c r="I2917" s="2">
        <v>2</v>
      </c>
      <c r="J2917" s="2" t="s">
        <v>16</v>
      </c>
      <c r="K2917" s="2">
        <f t="shared" si="90"/>
        <v>12.56</v>
      </c>
      <c r="L2917" s="2">
        <f t="shared" si="91"/>
        <v>12.56</v>
      </c>
      <c r="M2917" s="2" cm="1">
        <f t="array" ref="M2917">IFERROR(_xlfn.IFS(AND(F2917="Furniture",C2917="First Class",I2917&gt;5),H2917-(H2917*10%),AND(F2917="Technology",C2917="Same Day",I2917&gt;6),H2917-(H2917*12%),AND(F2917="Office Supplies",OR(C2917="Second Day",C2917="Standard Class"),I2917&gt;4),H2917-(H2917*8%)),H2917)</f>
        <v>12.56</v>
      </c>
      <c r="N2917" s="2" cm="1">
        <f t="array" ref="N2917">IFERROR(_xlfn.IFS(AND(J2917="Yes",F2917="Furniture",OR(C2917="Second Day",C2917="Standard Class"),I2917&gt;3),H2917-(H2917*15%),AND(J2917="Yes",F2917="Technology",C2917="Same Day",I2917&gt;4),H2917-(H2917*18%),AND(J2917="Yes",F2917="Office Supplies",C2917="First Class",I2917&gt;5),H2917-(H2917*20%)),H2917)</f>
        <v>12.56</v>
      </c>
      <c r="O2917" s="2"/>
    </row>
    <row r="2918" spans="1:15" ht="15.75" customHeight="1" x14ac:dyDescent="0.3">
      <c r="A2918" s="2" t="s">
        <v>1491</v>
      </c>
      <c r="B2918" s="3">
        <v>42289</v>
      </c>
      <c r="C2918" s="2" t="s">
        <v>11</v>
      </c>
      <c r="D2918" s="2" t="s">
        <v>12</v>
      </c>
      <c r="E2918" s="2" t="s">
        <v>39</v>
      </c>
      <c r="F2918" s="2" t="s">
        <v>30</v>
      </c>
      <c r="G2918" s="2" t="s">
        <v>31</v>
      </c>
      <c r="H2918" s="2">
        <v>263.95999999999998</v>
      </c>
      <c r="I2918" s="2">
        <v>4</v>
      </c>
      <c r="J2918" s="2" t="s">
        <v>16</v>
      </c>
      <c r="K2918" s="2">
        <f t="shared" si="90"/>
        <v>224.36599999999999</v>
      </c>
      <c r="L2918" s="2">
        <f t="shared" si="91"/>
        <v>263.95999999999998</v>
      </c>
      <c r="M2918" s="2" cm="1">
        <f t="array" ref="M2918">IFERROR(_xlfn.IFS(AND(F2918="Furniture",C2918="First Class",I2918&gt;5),H2918-(H2918*10%),AND(F2918="Technology",C2918="Same Day",I2918&gt;6),H2918-(H2918*12%),AND(F2918="Office Supplies",OR(C2918="Second Day",C2918="Standard Class"),I2918&gt;4),H2918-(H2918*8%)),H2918)</f>
        <v>263.95999999999998</v>
      </c>
      <c r="N2918" s="2" cm="1">
        <f t="array" ref="N2918">IFERROR(_xlfn.IFS(AND(J2918="Yes",F2918="Furniture",OR(C2918="Second Day",C2918="Standard Class"),I2918&gt;3),H2918-(H2918*15%),AND(J2918="Yes",F2918="Technology",C2918="Same Day",I2918&gt;4),H2918-(H2918*18%),AND(J2918="Yes",F2918="Office Supplies",C2918="First Class",I2918&gt;5),H2918-(H2918*20%)),H2918)</f>
        <v>263.95999999999998</v>
      </c>
      <c r="O2918" s="2"/>
    </row>
    <row r="2919" spans="1:15" ht="15.75" customHeight="1" x14ac:dyDescent="0.3">
      <c r="A2919" s="2" t="s">
        <v>1492</v>
      </c>
      <c r="B2919" s="3">
        <v>42974</v>
      </c>
      <c r="C2919" s="2" t="s">
        <v>54</v>
      </c>
      <c r="D2919" s="2" t="s">
        <v>12</v>
      </c>
      <c r="E2919" s="2" t="s">
        <v>39</v>
      </c>
      <c r="F2919" s="2" t="s">
        <v>21</v>
      </c>
      <c r="G2919" s="2" t="s">
        <v>29</v>
      </c>
      <c r="H2919" s="2">
        <v>5.9520000000000008</v>
      </c>
      <c r="I2919" s="2">
        <v>1</v>
      </c>
      <c r="J2919" s="2" t="s">
        <v>16</v>
      </c>
      <c r="K2919" s="2">
        <f t="shared" si="90"/>
        <v>5.9520000000000008</v>
      </c>
      <c r="L2919" s="2">
        <f t="shared" si="91"/>
        <v>5.9520000000000008</v>
      </c>
      <c r="M2919" s="2" cm="1">
        <f t="array" ref="M2919">IFERROR(_xlfn.IFS(AND(F2919="Furniture",C2919="First Class",I2919&gt;5),H2919-(H2919*10%),AND(F2919="Technology",C2919="Same Day",I2919&gt;6),H2919-(H2919*12%),AND(F2919="Office Supplies",OR(C2919="Second Day",C2919="Standard Class"),I2919&gt;4),H2919-(H2919*8%)),H2919)</f>
        <v>5.9520000000000008</v>
      </c>
      <c r="N2919" s="2" cm="1">
        <f t="array" ref="N2919">IFERROR(_xlfn.IFS(AND(J2919="Yes",F2919="Furniture",OR(C2919="Second Day",C2919="Standard Class"),I2919&gt;3),H2919-(H2919*15%),AND(J2919="Yes",F2919="Technology",C2919="Same Day",I2919&gt;4),H2919-(H2919*18%),AND(J2919="Yes",F2919="Office Supplies",C2919="First Class",I2919&gt;5),H2919-(H2919*20%)),H2919)</f>
        <v>5.9520000000000008</v>
      </c>
      <c r="O2919" s="2"/>
    </row>
    <row r="2920" spans="1:15" ht="15.75" customHeight="1" x14ac:dyDescent="0.3">
      <c r="A2920" s="2" t="s">
        <v>1493</v>
      </c>
      <c r="B2920" s="3">
        <v>42697</v>
      </c>
      <c r="C2920" s="2" t="s">
        <v>208</v>
      </c>
      <c r="D2920" s="2" t="s">
        <v>19</v>
      </c>
      <c r="E2920" s="2" t="s">
        <v>46</v>
      </c>
      <c r="F2920" s="2" t="s">
        <v>21</v>
      </c>
      <c r="G2920" s="2" t="s">
        <v>64</v>
      </c>
      <c r="H2920" s="2">
        <v>15.8</v>
      </c>
      <c r="I2920" s="2">
        <v>5</v>
      </c>
      <c r="J2920" s="2" t="s">
        <v>16</v>
      </c>
      <c r="K2920" s="2">
        <f t="shared" si="90"/>
        <v>15.8</v>
      </c>
      <c r="L2920" s="2">
        <f t="shared" si="91"/>
        <v>15.8</v>
      </c>
      <c r="M2920" s="2" cm="1">
        <f t="array" ref="M2920">IFERROR(_xlfn.IFS(AND(F2920="Furniture",C2920="First Class",I2920&gt;5),H2920-(H2920*10%),AND(F2920="Technology",C2920="Same Day",I2920&gt;6),H2920-(H2920*12%),AND(F2920="Office Supplies",OR(C2920="Second Day",C2920="Standard Class"),I2920&gt;4),H2920-(H2920*8%)),H2920)</f>
        <v>15.8</v>
      </c>
      <c r="N2920" s="2" cm="1">
        <f t="array" ref="N2920">IFERROR(_xlfn.IFS(AND(J2920="Yes",F2920="Furniture",OR(C2920="Second Day",C2920="Standard Class"),I2920&gt;3),H2920-(H2920*15%),AND(J2920="Yes",F2920="Technology",C2920="Same Day",I2920&gt;4),H2920-(H2920*18%),AND(J2920="Yes",F2920="Office Supplies",C2920="First Class",I2920&gt;5),H2920-(H2920*20%)),H2920)</f>
        <v>15.8</v>
      </c>
      <c r="O2920" s="2"/>
    </row>
    <row r="2921" spans="1:15" ht="15.75" customHeight="1" x14ac:dyDescent="0.3">
      <c r="A2921" s="2" t="s">
        <v>1493</v>
      </c>
      <c r="B2921" s="3">
        <v>42697</v>
      </c>
      <c r="C2921" s="2" t="s">
        <v>208</v>
      </c>
      <c r="D2921" s="2" t="s">
        <v>19</v>
      </c>
      <c r="E2921" s="2" t="s">
        <v>46</v>
      </c>
      <c r="F2921" s="2" t="s">
        <v>14</v>
      </c>
      <c r="G2921" s="2" t="s">
        <v>28</v>
      </c>
      <c r="H2921" s="2">
        <v>14.368000000000002</v>
      </c>
      <c r="I2921" s="2">
        <v>2</v>
      </c>
      <c r="J2921" s="2" t="s">
        <v>16</v>
      </c>
      <c r="K2921" s="2">
        <f t="shared" si="90"/>
        <v>14.368000000000002</v>
      </c>
      <c r="L2921" s="2">
        <f t="shared" si="91"/>
        <v>14.368000000000002</v>
      </c>
      <c r="M2921" s="2" cm="1">
        <f t="array" ref="M2921">IFERROR(_xlfn.IFS(AND(F2921="Furniture",C2921="First Class",I2921&gt;5),H2921-(H2921*10%),AND(F2921="Technology",C2921="Same Day",I2921&gt;6),H2921-(H2921*12%),AND(F2921="Office Supplies",OR(C2921="Second Day",C2921="Standard Class"),I2921&gt;4),H2921-(H2921*8%)),H2921)</f>
        <v>14.368000000000002</v>
      </c>
      <c r="N2921" s="2" cm="1">
        <f t="array" ref="N2921">IFERROR(_xlfn.IFS(AND(J2921="Yes",F2921="Furniture",OR(C2921="Second Day",C2921="Standard Class"),I2921&gt;3),H2921-(H2921*15%),AND(J2921="Yes",F2921="Technology",C2921="Same Day",I2921&gt;4),H2921-(H2921*18%),AND(J2921="Yes",F2921="Office Supplies",C2921="First Class",I2921&gt;5),H2921-(H2921*20%)),H2921)</f>
        <v>14.368000000000002</v>
      </c>
      <c r="O2921" s="2"/>
    </row>
    <row r="2922" spans="1:15" ht="15.75" customHeight="1" x14ac:dyDescent="0.3">
      <c r="A2922" s="2" t="s">
        <v>1493</v>
      </c>
      <c r="B2922" s="3">
        <v>42697</v>
      </c>
      <c r="C2922" s="2" t="s">
        <v>208</v>
      </c>
      <c r="D2922" s="2" t="s">
        <v>19</v>
      </c>
      <c r="E2922" s="2" t="s">
        <v>46</v>
      </c>
      <c r="F2922" s="2" t="s">
        <v>14</v>
      </c>
      <c r="G2922" s="2" t="s">
        <v>28</v>
      </c>
      <c r="H2922" s="2">
        <v>70.448000000000008</v>
      </c>
      <c r="I2922" s="2">
        <v>7</v>
      </c>
      <c r="J2922" s="2" t="s">
        <v>16</v>
      </c>
      <c r="K2922" s="2">
        <f t="shared" si="90"/>
        <v>70.448000000000008</v>
      </c>
      <c r="L2922" s="2">
        <f t="shared" si="91"/>
        <v>70.448000000000008</v>
      </c>
      <c r="M2922" s="2" cm="1">
        <f t="array" ref="M2922">IFERROR(_xlfn.IFS(AND(F2922="Furniture",C2922="First Class",I2922&gt;5),H2922-(H2922*10%),AND(F2922="Technology",C2922="Same Day",I2922&gt;6),H2922-(H2922*12%),AND(F2922="Office Supplies",OR(C2922="Second Day",C2922="Standard Class"),I2922&gt;4),H2922-(H2922*8%)),H2922)</f>
        <v>70.448000000000008</v>
      </c>
      <c r="N2922" s="2" cm="1">
        <f t="array" ref="N2922">IFERROR(_xlfn.IFS(AND(J2922="Yes",F2922="Furniture",OR(C2922="Second Day",C2922="Standard Class"),I2922&gt;3),H2922-(H2922*15%),AND(J2922="Yes",F2922="Technology",C2922="Same Day",I2922&gt;4),H2922-(H2922*18%),AND(J2922="Yes",F2922="Office Supplies",C2922="First Class",I2922&gt;5),H2922-(H2922*20%)),H2922)</f>
        <v>70.448000000000008</v>
      </c>
      <c r="O2922" s="2"/>
    </row>
    <row r="2923" spans="1:15" ht="15.75" customHeight="1" x14ac:dyDescent="0.3">
      <c r="A2923" s="2" t="s">
        <v>1494</v>
      </c>
      <c r="B2923" s="3">
        <v>42765</v>
      </c>
      <c r="C2923" s="2" t="s">
        <v>208</v>
      </c>
      <c r="D2923" s="2" t="s">
        <v>12</v>
      </c>
      <c r="E2923" s="2" t="s">
        <v>20</v>
      </c>
      <c r="F2923" s="2" t="s">
        <v>21</v>
      </c>
      <c r="G2923" s="2" t="s">
        <v>26</v>
      </c>
      <c r="H2923" s="2">
        <v>129.30000000000001</v>
      </c>
      <c r="I2923" s="2">
        <v>2</v>
      </c>
      <c r="J2923" s="2" t="s">
        <v>16</v>
      </c>
      <c r="K2923" s="2">
        <f t="shared" si="90"/>
        <v>129.30000000000001</v>
      </c>
      <c r="L2923" s="2">
        <f t="shared" si="91"/>
        <v>129.30000000000001</v>
      </c>
      <c r="M2923" s="2" cm="1">
        <f t="array" ref="M2923">IFERROR(_xlfn.IFS(AND(F2923="Furniture",C2923="First Class",I2923&gt;5),H2923-(H2923*10%),AND(F2923="Technology",C2923="Same Day",I2923&gt;6),H2923-(H2923*12%),AND(F2923="Office Supplies",OR(C2923="Second Day",C2923="Standard Class"),I2923&gt;4),H2923-(H2923*8%)),H2923)</f>
        <v>129.30000000000001</v>
      </c>
      <c r="N2923" s="2" cm="1">
        <f t="array" ref="N2923">IFERROR(_xlfn.IFS(AND(J2923="Yes",F2923="Furniture",OR(C2923="Second Day",C2923="Standard Class"),I2923&gt;3),H2923-(H2923*15%),AND(J2923="Yes",F2923="Technology",C2923="Same Day",I2923&gt;4),H2923-(H2923*18%),AND(J2923="Yes",F2923="Office Supplies",C2923="First Class",I2923&gt;5),H2923-(H2923*20%)),H2923)</f>
        <v>129.30000000000001</v>
      </c>
      <c r="O2923" s="2"/>
    </row>
    <row r="2924" spans="1:15" ht="15.75" customHeight="1" x14ac:dyDescent="0.3">
      <c r="A2924" s="2" t="s">
        <v>1495</v>
      </c>
      <c r="B2924" s="3">
        <v>42338</v>
      </c>
      <c r="C2924" s="2" t="s">
        <v>11</v>
      </c>
      <c r="D2924" s="2" t="s">
        <v>38</v>
      </c>
      <c r="E2924" s="2" t="s">
        <v>39</v>
      </c>
      <c r="F2924" s="2" t="s">
        <v>21</v>
      </c>
      <c r="G2924" s="2" t="s">
        <v>32</v>
      </c>
      <c r="H2924" s="2">
        <v>3.8819999999999988</v>
      </c>
      <c r="I2924" s="2">
        <v>3</v>
      </c>
      <c r="J2924" s="2" t="s">
        <v>16</v>
      </c>
      <c r="K2924" s="2">
        <f t="shared" si="90"/>
        <v>3.8819999999999988</v>
      </c>
      <c r="L2924" s="2">
        <f t="shared" si="91"/>
        <v>3.8819999999999988</v>
      </c>
      <c r="M2924" s="2" cm="1">
        <f t="array" ref="M2924">IFERROR(_xlfn.IFS(AND(F2924="Furniture",C2924="First Class",I2924&gt;5),H2924-(H2924*10%),AND(F2924="Technology",C2924="Same Day",I2924&gt;6),H2924-(H2924*12%),AND(F2924="Office Supplies",OR(C2924="Second Day",C2924="Standard Class"),I2924&gt;4),H2924-(H2924*8%)),H2924)</f>
        <v>3.8819999999999988</v>
      </c>
      <c r="N2924" s="2" cm="1">
        <f t="array" ref="N2924">IFERROR(_xlfn.IFS(AND(J2924="Yes",F2924="Furniture",OR(C2924="Second Day",C2924="Standard Class"),I2924&gt;3),H2924-(H2924*15%),AND(J2924="Yes",F2924="Technology",C2924="Same Day",I2924&gt;4),H2924-(H2924*18%),AND(J2924="Yes",F2924="Office Supplies",C2924="First Class",I2924&gt;5),H2924-(H2924*20%)),H2924)</f>
        <v>3.8819999999999988</v>
      </c>
      <c r="O2924" s="2"/>
    </row>
    <row r="2925" spans="1:15" ht="15.75" customHeight="1" x14ac:dyDescent="0.3">
      <c r="A2925" s="2" t="s">
        <v>1496</v>
      </c>
      <c r="B2925" s="3">
        <v>41818</v>
      </c>
      <c r="C2925" s="2" t="s">
        <v>24</v>
      </c>
      <c r="D2925" s="2" t="s">
        <v>19</v>
      </c>
      <c r="E2925" s="2" t="s">
        <v>39</v>
      </c>
      <c r="F2925" s="2" t="s">
        <v>21</v>
      </c>
      <c r="G2925" s="2" t="s">
        <v>64</v>
      </c>
      <c r="H2925" s="2">
        <v>6.08</v>
      </c>
      <c r="I2925" s="2">
        <v>1</v>
      </c>
      <c r="J2925" s="2" t="s">
        <v>16</v>
      </c>
      <c r="K2925" s="2">
        <f t="shared" si="90"/>
        <v>6.08</v>
      </c>
      <c r="L2925" s="2">
        <f t="shared" si="91"/>
        <v>6.08</v>
      </c>
      <c r="M2925" s="2" cm="1">
        <f t="array" ref="M2925">IFERROR(_xlfn.IFS(AND(F2925="Furniture",C2925="First Class",I2925&gt;5),H2925-(H2925*10%),AND(F2925="Technology",C2925="Same Day",I2925&gt;6),H2925-(H2925*12%),AND(F2925="Office Supplies",OR(C2925="Second Day",C2925="Standard Class"),I2925&gt;4),H2925-(H2925*8%)),H2925)</f>
        <v>6.08</v>
      </c>
      <c r="N2925" s="2" cm="1">
        <f t="array" ref="N2925">IFERROR(_xlfn.IFS(AND(J2925="Yes",F2925="Furniture",OR(C2925="Second Day",C2925="Standard Class"),I2925&gt;3),H2925-(H2925*15%),AND(J2925="Yes",F2925="Technology",C2925="Same Day",I2925&gt;4),H2925-(H2925*18%),AND(J2925="Yes",F2925="Office Supplies",C2925="First Class",I2925&gt;5),H2925-(H2925*20%)),H2925)</f>
        <v>6.08</v>
      </c>
      <c r="O2925" s="2"/>
    </row>
    <row r="2926" spans="1:15" ht="15.75" customHeight="1" x14ac:dyDescent="0.3">
      <c r="A2926" s="2" t="s">
        <v>1497</v>
      </c>
      <c r="B2926" s="3">
        <v>41884</v>
      </c>
      <c r="C2926" s="2" t="s">
        <v>54</v>
      </c>
      <c r="D2926" s="2" t="s">
        <v>12</v>
      </c>
      <c r="E2926" s="2" t="s">
        <v>46</v>
      </c>
      <c r="F2926" s="2" t="s">
        <v>21</v>
      </c>
      <c r="G2926" s="2" t="s">
        <v>33</v>
      </c>
      <c r="H2926" s="2">
        <v>19.899999999999999</v>
      </c>
      <c r="I2926" s="2">
        <v>1</v>
      </c>
      <c r="J2926" s="2" t="s">
        <v>16</v>
      </c>
      <c r="K2926" s="2">
        <f t="shared" si="90"/>
        <v>19.899999999999999</v>
      </c>
      <c r="L2926" s="2">
        <f t="shared" si="91"/>
        <v>19.899999999999999</v>
      </c>
      <c r="M2926" s="2" cm="1">
        <f t="array" ref="M2926">IFERROR(_xlfn.IFS(AND(F2926="Furniture",C2926="First Class",I2926&gt;5),H2926-(H2926*10%),AND(F2926="Technology",C2926="Same Day",I2926&gt;6),H2926-(H2926*12%),AND(F2926="Office Supplies",OR(C2926="Second Day",C2926="Standard Class"),I2926&gt;4),H2926-(H2926*8%)),H2926)</f>
        <v>19.899999999999999</v>
      </c>
      <c r="N2926" s="2" cm="1">
        <f t="array" ref="N2926">IFERROR(_xlfn.IFS(AND(J2926="Yes",F2926="Furniture",OR(C2926="Second Day",C2926="Standard Class"),I2926&gt;3),H2926-(H2926*15%),AND(J2926="Yes",F2926="Technology",C2926="Same Day",I2926&gt;4),H2926-(H2926*18%),AND(J2926="Yes",F2926="Office Supplies",C2926="First Class",I2926&gt;5),H2926-(H2926*20%)),H2926)</f>
        <v>19.899999999999999</v>
      </c>
      <c r="O2926" s="2"/>
    </row>
    <row r="2927" spans="1:15" ht="15.75" customHeight="1" x14ac:dyDescent="0.3">
      <c r="A2927" s="2" t="s">
        <v>1497</v>
      </c>
      <c r="B2927" s="3">
        <v>41884</v>
      </c>
      <c r="C2927" s="2" t="s">
        <v>54</v>
      </c>
      <c r="D2927" s="2" t="s">
        <v>12</v>
      </c>
      <c r="E2927" s="2" t="s">
        <v>46</v>
      </c>
      <c r="F2927" s="2" t="s">
        <v>14</v>
      </c>
      <c r="G2927" s="2" t="s">
        <v>28</v>
      </c>
      <c r="H2927" s="2">
        <v>70.709999999999994</v>
      </c>
      <c r="I2927" s="2">
        <v>1</v>
      </c>
      <c r="J2927" s="2" t="s">
        <v>16</v>
      </c>
      <c r="K2927" s="2">
        <f t="shared" si="90"/>
        <v>70.709999999999994</v>
      </c>
      <c r="L2927" s="2">
        <f t="shared" si="91"/>
        <v>70.709999999999994</v>
      </c>
      <c r="M2927" s="2" cm="1">
        <f t="array" ref="M2927">IFERROR(_xlfn.IFS(AND(F2927="Furniture",C2927="First Class",I2927&gt;5),H2927-(H2927*10%),AND(F2927="Technology",C2927="Same Day",I2927&gt;6),H2927-(H2927*12%),AND(F2927="Office Supplies",OR(C2927="Second Day",C2927="Standard Class"),I2927&gt;4),H2927-(H2927*8%)),H2927)</f>
        <v>70.709999999999994</v>
      </c>
      <c r="N2927" s="2" cm="1">
        <f t="array" ref="N2927">IFERROR(_xlfn.IFS(AND(J2927="Yes",F2927="Furniture",OR(C2927="Second Day",C2927="Standard Class"),I2927&gt;3),H2927-(H2927*15%),AND(J2927="Yes",F2927="Technology",C2927="Same Day",I2927&gt;4),H2927-(H2927*18%),AND(J2927="Yes",F2927="Office Supplies",C2927="First Class",I2927&gt;5),H2927-(H2927*20%)),H2927)</f>
        <v>70.709999999999994</v>
      </c>
      <c r="O2927" s="2"/>
    </row>
    <row r="2928" spans="1:15" ht="15.75" customHeight="1" x14ac:dyDescent="0.3">
      <c r="A2928" s="2" t="s">
        <v>1498</v>
      </c>
      <c r="B2928" s="3">
        <v>42926</v>
      </c>
      <c r="C2928" s="2" t="s">
        <v>11</v>
      </c>
      <c r="D2928" s="2" t="s">
        <v>12</v>
      </c>
      <c r="E2928" s="2" t="s">
        <v>13</v>
      </c>
      <c r="F2928" s="2" t="s">
        <v>14</v>
      </c>
      <c r="G2928" s="2" t="s">
        <v>28</v>
      </c>
      <c r="H2928" s="2">
        <v>18.84</v>
      </c>
      <c r="I2928" s="2">
        <v>3</v>
      </c>
      <c r="J2928" s="2" t="s">
        <v>16</v>
      </c>
      <c r="K2928" s="2">
        <f t="shared" si="90"/>
        <v>18.84</v>
      </c>
      <c r="L2928" s="2">
        <f t="shared" si="91"/>
        <v>18.84</v>
      </c>
      <c r="M2928" s="2" cm="1">
        <f t="array" ref="M2928">IFERROR(_xlfn.IFS(AND(F2928="Furniture",C2928="First Class",I2928&gt;5),H2928-(H2928*10%),AND(F2928="Technology",C2928="Same Day",I2928&gt;6),H2928-(H2928*12%),AND(F2928="Office Supplies",OR(C2928="Second Day",C2928="Standard Class"),I2928&gt;4),H2928-(H2928*8%)),H2928)</f>
        <v>18.84</v>
      </c>
      <c r="N2928" s="2" cm="1">
        <f t="array" ref="N2928">IFERROR(_xlfn.IFS(AND(J2928="Yes",F2928="Furniture",OR(C2928="Second Day",C2928="Standard Class"),I2928&gt;3),H2928-(H2928*15%),AND(J2928="Yes",F2928="Technology",C2928="Same Day",I2928&gt;4),H2928-(H2928*18%),AND(J2928="Yes",F2928="Office Supplies",C2928="First Class",I2928&gt;5),H2928-(H2928*20%)),H2928)</f>
        <v>18.84</v>
      </c>
      <c r="O2928" s="2"/>
    </row>
    <row r="2929" spans="1:15" ht="15.75" customHeight="1" x14ac:dyDescent="0.3">
      <c r="A2929" s="2" t="s">
        <v>1499</v>
      </c>
      <c r="B2929" s="3">
        <v>42890</v>
      </c>
      <c r="C2929" s="2" t="s">
        <v>24</v>
      </c>
      <c r="D2929" s="2" t="s">
        <v>12</v>
      </c>
      <c r="E2929" s="2" t="s">
        <v>39</v>
      </c>
      <c r="F2929" s="2" t="s">
        <v>21</v>
      </c>
      <c r="G2929" s="2" t="s">
        <v>29</v>
      </c>
      <c r="H2929" s="2">
        <v>8.64</v>
      </c>
      <c r="I2929" s="2">
        <v>3</v>
      </c>
      <c r="J2929" s="2" t="s">
        <v>16</v>
      </c>
      <c r="K2929" s="2">
        <f t="shared" si="90"/>
        <v>8.64</v>
      </c>
      <c r="L2929" s="2">
        <f t="shared" si="91"/>
        <v>8.64</v>
      </c>
      <c r="M2929" s="2" cm="1">
        <f t="array" ref="M2929">IFERROR(_xlfn.IFS(AND(F2929="Furniture",C2929="First Class",I2929&gt;5),H2929-(H2929*10%),AND(F2929="Technology",C2929="Same Day",I2929&gt;6),H2929-(H2929*12%),AND(F2929="Office Supplies",OR(C2929="Second Day",C2929="Standard Class"),I2929&gt;4),H2929-(H2929*8%)),H2929)</f>
        <v>8.64</v>
      </c>
      <c r="N2929" s="2" cm="1">
        <f t="array" ref="N2929">IFERROR(_xlfn.IFS(AND(J2929="Yes",F2929="Furniture",OR(C2929="Second Day",C2929="Standard Class"),I2929&gt;3),H2929-(H2929*15%),AND(J2929="Yes",F2929="Technology",C2929="Same Day",I2929&gt;4),H2929-(H2929*18%),AND(J2929="Yes",F2929="Office Supplies",C2929="First Class",I2929&gt;5),H2929-(H2929*20%)),H2929)</f>
        <v>8.64</v>
      </c>
      <c r="O2929" s="2"/>
    </row>
    <row r="2930" spans="1:15" ht="15.75" customHeight="1" x14ac:dyDescent="0.3">
      <c r="A2930" s="2" t="s">
        <v>1500</v>
      </c>
      <c r="B2930" s="3">
        <v>43027</v>
      </c>
      <c r="C2930" s="2" t="s">
        <v>24</v>
      </c>
      <c r="D2930" s="2" t="s">
        <v>38</v>
      </c>
      <c r="E2930" s="2" t="s">
        <v>13</v>
      </c>
      <c r="F2930" s="2" t="s">
        <v>21</v>
      </c>
      <c r="G2930" s="2" t="s">
        <v>32</v>
      </c>
      <c r="H2930" s="2">
        <v>1633.1880000000003</v>
      </c>
      <c r="I2930" s="2">
        <v>4</v>
      </c>
      <c r="J2930" s="2" t="s">
        <v>16</v>
      </c>
      <c r="K2930" s="2">
        <f t="shared" si="90"/>
        <v>1388.2098000000003</v>
      </c>
      <c r="L2930" s="2">
        <f t="shared" si="91"/>
        <v>1633.1880000000003</v>
      </c>
      <c r="M2930" s="2" cm="1">
        <f t="array" ref="M2930">IFERROR(_xlfn.IFS(AND(F2930="Furniture",C2930="First Class",I2930&gt;5),H2930-(H2930*10%),AND(F2930="Technology",C2930="Same Day",I2930&gt;6),H2930-(H2930*12%),AND(F2930="Office Supplies",OR(C2930="Second Day",C2930="Standard Class"),I2930&gt;4),H2930-(H2930*8%)),H2930)</f>
        <v>1633.1880000000003</v>
      </c>
      <c r="N2930" s="2" cm="1">
        <f t="array" ref="N2930">IFERROR(_xlfn.IFS(AND(J2930="Yes",F2930="Furniture",OR(C2930="Second Day",C2930="Standard Class"),I2930&gt;3),H2930-(H2930*15%),AND(J2930="Yes",F2930="Technology",C2930="Same Day",I2930&gt;4),H2930-(H2930*18%),AND(J2930="Yes",F2930="Office Supplies",C2930="First Class",I2930&gt;5),H2930-(H2930*20%)),H2930)</f>
        <v>1633.1880000000003</v>
      </c>
      <c r="O2930" s="2"/>
    </row>
    <row r="2931" spans="1:15" ht="15.75" customHeight="1" x14ac:dyDescent="0.3">
      <c r="A2931" s="2" t="s">
        <v>1501</v>
      </c>
      <c r="B2931" s="3">
        <v>43057</v>
      </c>
      <c r="C2931" s="2" t="s">
        <v>24</v>
      </c>
      <c r="D2931" s="2" t="s">
        <v>38</v>
      </c>
      <c r="E2931" s="2" t="s">
        <v>39</v>
      </c>
      <c r="F2931" s="2" t="s">
        <v>14</v>
      </c>
      <c r="G2931" s="2" t="s">
        <v>28</v>
      </c>
      <c r="H2931" s="2">
        <v>19.760000000000002</v>
      </c>
      <c r="I2931" s="2">
        <v>4</v>
      </c>
      <c r="J2931" s="2" t="s">
        <v>16</v>
      </c>
      <c r="K2931" s="2">
        <f t="shared" si="90"/>
        <v>19.760000000000002</v>
      </c>
      <c r="L2931" s="2">
        <f t="shared" si="91"/>
        <v>19.760000000000002</v>
      </c>
      <c r="M2931" s="2" cm="1">
        <f t="array" ref="M2931">IFERROR(_xlfn.IFS(AND(F2931="Furniture",C2931="First Class",I2931&gt;5),H2931-(H2931*10%),AND(F2931="Technology",C2931="Same Day",I2931&gt;6),H2931-(H2931*12%),AND(F2931="Office Supplies",OR(C2931="Second Day",C2931="Standard Class"),I2931&gt;4),H2931-(H2931*8%)),H2931)</f>
        <v>19.760000000000002</v>
      </c>
      <c r="N2931" s="2" cm="1">
        <f t="array" ref="N2931">IFERROR(_xlfn.IFS(AND(J2931="Yes",F2931="Furniture",OR(C2931="Second Day",C2931="Standard Class"),I2931&gt;3),H2931-(H2931*15%),AND(J2931="Yes",F2931="Technology",C2931="Same Day",I2931&gt;4),H2931-(H2931*18%),AND(J2931="Yes",F2931="Office Supplies",C2931="First Class",I2931&gt;5),H2931-(H2931*20%)),H2931)</f>
        <v>19.760000000000002</v>
      </c>
      <c r="O2931" s="2"/>
    </row>
    <row r="2932" spans="1:15" ht="15.75" customHeight="1" x14ac:dyDescent="0.3">
      <c r="A2932" s="2" t="s">
        <v>1502</v>
      </c>
      <c r="B2932" s="3">
        <v>42224</v>
      </c>
      <c r="C2932" s="2" t="s">
        <v>208</v>
      </c>
      <c r="D2932" s="2" t="s">
        <v>12</v>
      </c>
      <c r="E2932" s="2" t="s">
        <v>20</v>
      </c>
      <c r="F2932" s="2" t="s">
        <v>21</v>
      </c>
      <c r="G2932" s="2" t="s">
        <v>32</v>
      </c>
      <c r="H2932" s="2">
        <v>6.6080000000000005</v>
      </c>
      <c r="I2932" s="2">
        <v>2</v>
      </c>
      <c r="J2932" s="2" t="s">
        <v>43</v>
      </c>
      <c r="K2932" s="2">
        <f t="shared" si="90"/>
        <v>6.6080000000000005</v>
      </c>
      <c r="L2932" s="2">
        <f t="shared" si="91"/>
        <v>6.4097600000000003</v>
      </c>
      <c r="M2932" s="2" cm="1">
        <f t="array" ref="M2932">IFERROR(_xlfn.IFS(AND(F2932="Furniture",C2932="First Class",I2932&gt;5),H2932-(H2932*10%),AND(F2932="Technology",C2932="Same Day",I2932&gt;6),H2932-(H2932*12%),AND(F2932="Office Supplies",OR(C2932="Second Day",C2932="Standard Class"),I2932&gt;4),H2932-(H2932*8%)),H2932)</f>
        <v>6.6080000000000005</v>
      </c>
      <c r="N2932" s="2" cm="1">
        <f t="array" ref="N2932">IFERROR(_xlfn.IFS(AND(J2932="Yes",F2932="Furniture",OR(C2932="Second Day",C2932="Standard Class"),I2932&gt;3),H2932-(H2932*15%),AND(J2932="Yes",F2932="Technology",C2932="Same Day",I2932&gt;4),H2932-(H2932*18%),AND(J2932="Yes",F2932="Office Supplies",C2932="First Class",I2932&gt;5),H2932-(H2932*20%)),H2932)</f>
        <v>6.6080000000000005</v>
      </c>
      <c r="O2932" s="2"/>
    </row>
    <row r="2933" spans="1:15" ht="15.75" customHeight="1" x14ac:dyDescent="0.3">
      <c r="A2933" s="2" t="s">
        <v>1502</v>
      </c>
      <c r="B2933" s="3">
        <v>42224</v>
      </c>
      <c r="C2933" s="2" t="s">
        <v>208</v>
      </c>
      <c r="D2933" s="2" t="s">
        <v>12</v>
      </c>
      <c r="E2933" s="2" t="s">
        <v>20</v>
      </c>
      <c r="F2933" s="2" t="s">
        <v>21</v>
      </c>
      <c r="G2933" s="2" t="s">
        <v>32</v>
      </c>
      <c r="H2933" s="2">
        <v>7.28</v>
      </c>
      <c r="I2933" s="2">
        <v>2</v>
      </c>
      <c r="J2933" s="2" t="s">
        <v>43</v>
      </c>
      <c r="K2933" s="2">
        <f t="shared" si="90"/>
        <v>7.28</v>
      </c>
      <c r="L2933" s="2">
        <f t="shared" si="91"/>
        <v>7.0616000000000003</v>
      </c>
      <c r="M2933" s="2" cm="1">
        <f t="array" ref="M2933">IFERROR(_xlfn.IFS(AND(F2933="Furniture",C2933="First Class",I2933&gt;5),H2933-(H2933*10%),AND(F2933="Technology",C2933="Same Day",I2933&gt;6),H2933-(H2933*12%),AND(F2933="Office Supplies",OR(C2933="Second Day",C2933="Standard Class"),I2933&gt;4),H2933-(H2933*8%)),H2933)</f>
        <v>7.28</v>
      </c>
      <c r="N2933" s="2" cm="1">
        <f t="array" ref="N2933">IFERROR(_xlfn.IFS(AND(J2933="Yes",F2933="Furniture",OR(C2933="Second Day",C2933="Standard Class"),I2933&gt;3),H2933-(H2933*15%),AND(J2933="Yes",F2933="Technology",C2933="Same Day",I2933&gt;4),H2933-(H2933*18%),AND(J2933="Yes",F2933="Office Supplies",C2933="First Class",I2933&gt;5),H2933-(H2933*20%)),H2933)</f>
        <v>7.28</v>
      </c>
      <c r="O2933" s="2"/>
    </row>
    <row r="2934" spans="1:15" ht="15.75" customHeight="1" x14ac:dyDescent="0.3">
      <c r="A2934" s="2" t="s">
        <v>1502</v>
      </c>
      <c r="B2934" s="3">
        <v>42224</v>
      </c>
      <c r="C2934" s="2" t="s">
        <v>208</v>
      </c>
      <c r="D2934" s="2" t="s">
        <v>12</v>
      </c>
      <c r="E2934" s="2" t="s">
        <v>20</v>
      </c>
      <c r="F2934" s="2" t="s">
        <v>14</v>
      </c>
      <c r="G2934" s="2" t="s">
        <v>17</v>
      </c>
      <c r="H2934" s="2">
        <v>144.78399999999999</v>
      </c>
      <c r="I2934" s="2">
        <v>1</v>
      </c>
      <c r="J2934" s="2" t="s">
        <v>43</v>
      </c>
      <c r="K2934" s="2">
        <f t="shared" si="90"/>
        <v>144.78399999999999</v>
      </c>
      <c r="L2934" s="2">
        <f t="shared" si="91"/>
        <v>140.44047999999998</v>
      </c>
      <c r="M2934" s="2" cm="1">
        <f t="array" ref="M2934">IFERROR(_xlfn.IFS(AND(F2934="Furniture",C2934="First Class",I2934&gt;5),H2934-(H2934*10%),AND(F2934="Technology",C2934="Same Day",I2934&gt;6),H2934-(H2934*12%),AND(F2934="Office Supplies",OR(C2934="Second Day",C2934="Standard Class"),I2934&gt;4),H2934-(H2934*8%)),H2934)</f>
        <v>144.78399999999999</v>
      </c>
      <c r="N2934" s="2" cm="1">
        <f t="array" ref="N2934">IFERROR(_xlfn.IFS(AND(J2934="Yes",F2934="Furniture",OR(C2934="Second Day",C2934="Standard Class"),I2934&gt;3),H2934-(H2934*15%),AND(J2934="Yes",F2934="Technology",C2934="Same Day",I2934&gt;4),H2934-(H2934*18%),AND(J2934="Yes",F2934="Office Supplies",C2934="First Class",I2934&gt;5),H2934-(H2934*20%)),H2934)</f>
        <v>144.78399999999999</v>
      </c>
      <c r="O2934" s="2"/>
    </row>
    <row r="2935" spans="1:15" ht="15.75" customHeight="1" x14ac:dyDescent="0.3">
      <c r="A2935" s="2" t="s">
        <v>1503</v>
      </c>
      <c r="B2935" s="3">
        <v>42710</v>
      </c>
      <c r="C2935" s="2" t="s">
        <v>24</v>
      </c>
      <c r="D2935" s="2" t="s">
        <v>12</v>
      </c>
      <c r="E2935" s="2" t="s">
        <v>20</v>
      </c>
      <c r="F2935" s="2" t="s">
        <v>30</v>
      </c>
      <c r="G2935" s="2" t="s">
        <v>31</v>
      </c>
      <c r="H2935" s="2">
        <v>156.79200000000003</v>
      </c>
      <c r="I2935" s="2">
        <v>1</v>
      </c>
      <c r="J2935" s="2" t="s">
        <v>16</v>
      </c>
      <c r="K2935" s="2">
        <f t="shared" si="90"/>
        <v>156.79200000000003</v>
      </c>
      <c r="L2935" s="2">
        <f t="shared" si="91"/>
        <v>156.79200000000003</v>
      </c>
      <c r="M2935" s="2" cm="1">
        <f t="array" ref="M2935">IFERROR(_xlfn.IFS(AND(F2935="Furniture",C2935="First Class",I2935&gt;5),H2935-(H2935*10%),AND(F2935="Technology",C2935="Same Day",I2935&gt;6),H2935-(H2935*12%),AND(F2935="Office Supplies",OR(C2935="Second Day",C2935="Standard Class"),I2935&gt;4),H2935-(H2935*8%)),H2935)</f>
        <v>156.79200000000003</v>
      </c>
      <c r="N2935" s="2" cm="1">
        <f t="array" ref="N2935">IFERROR(_xlfn.IFS(AND(J2935="Yes",F2935="Furniture",OR(C2935="Second Day",C2935="Standard Class"),I2935&gt;3),H2935-(H2935*15%),AND(J2935="Yes",F2935="Technology",C2935="Same Day",I2935&gt;4),H2935-(H2935*18%),AND(J2935="Yes",F2935="Office Supplies",C2935="First Class",I2935&gt;5),H2935-(H2935*20%)),H2935)</f>
        <v>156.79200000000003</v>
      </c>
      <c r="O2935" s="2"/>
    </row>
    <row r="2936" spans="1:15" ht="15.75" customHeight="1" x14ac:dyDescent="0.3">
      <c r="A2936" s="2" t="s">
        <v>1503</v>
      </c>
      <c r="B2936" s="3">
        <v>42710</v>
      </c>
      <c r="C2936" s="2" t="s">
        <v>24</v>
      </c>
      <c r="D2936" s="2" t="s">
        <v>12</v>
      </c>
      <c r="E2936" s="2" t="s">
        <v>20</v>
      </c>
      <c r="F2936" s="2" t="s">
        <v>30</v>
      </c>
      <c r="G2936" s="2" t="s">
        <v>31</v>
      </c>
      <c r="H2936" s="2">
        <v>431.97600000000006</v>
      </c>
      <c r="I2936" s="2">
        <v>3</v>
      </c>
      <c r="J2936" s="2" t="s">
        <v>16</v>
      </c>
      <c r="K2936" s="2">
        <f t="shared" si="90"/>
        <v>367.17960000000005</v>
      </c>
      <c r="L2936" s="2">
        <f t="shared" si="91"/>
        <v>431.97600000000006</v>
      </c>
      <c r="M2936" s="2" cm="1">
        <f t="array" ref="M2936">IFERROR(_xlfn.IFS(AND(F2936="Furniture",C2936="First Class",I2936&gt;5),H2936-(H2936*10%),AND(F2936="Technology",C2936="Same Day",I2936&gt;6),H2936-(H2936*12%),AND(F2936="Office Supplies",OR(C2936="Second Day",C2936="Standard Class"),I2936&gt;4),H2936-(H2936*8%)),H2936)</f>
        <v>431.97600000000006</v>
      </c>
      <c r="N2936" s="2" cm="1">
        <f t="array" ref="N2936">IFERROR(_xlfn.IFS(AND(J2936="Yes",F2936="Furniture",OR(C2936="Second Day",C2936="Standard Class"),I2936&gt;3),H2936-(H2936*15%),AND(J2936="Yes",F2936="Technology",C2936="Same Day",I2936&gt;4),H2936-(H2936*18%),AND(J2936="Yes",F2936="Office Supplies",C2936="First Class",I2936&gt;5),H2936-(H2936*20%)),H2936)</f>
        <v>431.97600000000006</v>
      </c>
      <c r="O2936" s="2"/>
    </row>
    <row r="2937" spans="1:15" ht="15.75" customHeight="1" x14ac:dyDescent="0.3">
      <c r="A2937" s="2" t="s">
        <v>1503</v>
      </c>
      <c r="B2937" s="3">
        <v>42710</v>
      </c>
      <c r="C2937" s="2" t="s">
        <v>24</v>
      </c>
      <c r="D2937" s="2" t="s">
        <v>12</v>
      </c>
      <c r="E2937" s="2" t="s">
        <v>20</v>
      </c>
      <c r="F2937" s="2" t="s">
        <v>21</v>
      </c>
      <c r="G2937" s="2" t="s">
        <v>51</v>
      </c>
      <c r="H2937" s="2">
        <v>35.89</v>
      </c>
      <c r="I2937" s="2">
        <v>1</v>
      </c>
      <c r="J2937" s="2" t="s">
        <v>16</v>
      </c>
      <c r="K2937" s="2">
        <f t="shared" si="90"/>
        <v>35.89</v>
      </c>
      <c r="L2937" s="2">
        <f t="shared" si="91"/>
        <v>35.89</v>
      </c>
      <c r="M2937" s="2" cm="1">
        <f t="array" ref="M2937">IFERROR(_xlfn.IFS(AND(F2937="Furniture",C2937="First Class",I2937&gt;5),H2937-(H2937*10%),AND(F2937="Technology",C2937="Same Day",I2937&gt;6),H2937-(H2937*12%),AND(F2937="Office Supplies",OR(C2937="Second Day",C2937="Standard Class"),I2937&gt;4),H2937-(H2937*8%)),H2937)</f>
        <v>35.89</v>
      </c>
      <c r="N2937" s="2" cm="1">
        <f t="array" ref="N2937">IFERROR(_xlfn.IFS(AND(J2937="Yes",F2937="Furniture",OR(C2937="Second Day",C2937="Standard Class"),I2937&gt;3),H2937-(H2937*15%),AND(J2937="Yes",F2937="Technology",C2937="Same Day",I2937&gt;4),H2937-(H2937*18%),AND(J2937="Yes",F2937="Office Supplies",C2937="First Class",I2937&gt;5),H2937-(H2937*20%)),H2937)</f>
        <v>35.89</v>
      </c>
      <c r="O2937" s="2"/>
    </row>
    <row r="2938" spans="1:15" ht="15.75" customHeight="1" x14ac:dyDescent="0.3">
      <c r="A2938" s="2" t="s">
        <v>1503</v>
      </c>
      <c r="B2938" s="3">
        <v>42710</v>
      </c>
      <c r="C2938" s="2" t="s">
        <v>24</v>
      </c>
      <c r="D2938" s="2" t="s">
        <v>12</v>
      </c>
      <c r="E2938" s="2" t="s">
        <v>20</v>
      </c>
      <c r="F2938" s="2" t="s">
        <v>21</v>
      </c>
      <c r="G2938" s="2" t="s">
        <v>32</v>
      </c>
      <c r="H2938" s="2">
        <v>47.207999999999998</v>
      </c>
      <c r="I2938" s="2">
        <v>7</v>
      </c>
      <c r="J2938" s="2" t="s">
        <v>16</v>
      </c>
      <c r="K2938" s="2">
        <f t="shared" si="90"/>
        <v>47.207999999999998</v>
      </c>
      <c r="L2938" s="2">
        <f t="shared" si="91"/>
        <v>47.207999999999998</v>
      </c>
      <c r="M2938" s="2" cm="1">
        <f t="array" ref="M2938">IFERROR(_xlfn.IFS(AND(F2938="Furniture",C2938="First Class",I2938&gt;5),H2938-(H2938*10%),AND(F2938="Technology",C2938="Same Day",I2938&gt;6),H2938-(H2938*12%),AND(F2938="Office Supplies",OR(C2938="Second Day",C2938="Standard Class"),I2938&gt;4),H2938-(H2938*8%)),H2938)</f>
        <v>43.431359999999998</v>
      </c>
      <c r="N2938" s="2" cm="1">
        <f t="array" ref="N2938">IFERROR(_xlfn.IFS(AND(J2938="Yes",F2938="Furniture",OR(C2938="Second Day",C2938="Standard Class"),I2938&gt;3),H2938-(H2938*15%),AND(J2938="Yes",F2938="Technology",C2938="Same Day",I2938&gt;4),H2938-(H2938*18%),AND(J2938="Yes",F2938="Office Supplies",C2938="First Class",I2938&gt;5),H2938-(H2938*20%)),H2938)</f>
        <v>47.207999999999998</v>
      </c>
      <c r="O2938" s="2"/>
    </row>
    <row r="2939" spans="1:15" ht="15.75" customHeight="1" x14ac:dyDescent="0.3">
      <c r="A2939" s="2" t="s">
        <v>1503</v>
      </c>
      <c r="B2939" s="3">
        <v>42710</v>
      </c>
      <c r="C2939" s="2" t="s">
        <v>24</v>
      </c>
      <c r="D2939" s="2" t="s">
        <v>12</v>
      </c>
      <c r="E2939" s="2" t="s">
        <v>20</v>
      </c>
      <c r="F2939" s="2" t="s">
        <v>21</v>
      </c>
      <c r="G2939" s="2" t="s">
        <v>35</v>
      </c>
      <c r="H2939" s="2">
        <v>248.07999999999998</v>
      </c>
      <c r="I2939" s="2">
        <v>7</v>
      </c>
      <c r="J2939" s="2" t="s">
        <v>16</v>
      </c>
      <c r="K2939" s="2">
        <f t="shared" si="90"/>
        <v>210.86799999999999</v>
      </c>
      <c r="L2939" s="2">
        <f t="shared" si="91"/>
        <v>248.07999999999998</v>
      </c>
      <c r="M2939" s="2" cm="1">
        <f t="array" ref="M2939">IFERROR(_xlfn.IFS(AND(F2939="Furniture",C2939="First Class",I2939&gt;5),H2939-(H2939*10%),AND(F2939="Technology",C2939="Same Day",I2939&gt;6),H2939-(H2939*12%),AND(F2939="Office Supplies",OR(C2939="Second Day",C2939="Standard Class"),I2939&gt;4),H2939-(H2939*8%)),H2939)</f>
        <v>228.2336</v>
      </c>
      <c r="N2939" s="2" cm="1">
        <f t="array" ref="N2939">IFERROR(_xlfn.IFS(AND(J2939="Yes",F2939="Furniture",OR(C2939="Second Day",C2939="Standard Class"),I2939&gt;3),H2939-(H2939*15%),AND(J2939="Yes",F2939="Technology",C2939="Same Day",I2939&gt;4),H2939-(H2939*18%),AND(J2939="Yes",F2939="Office Supplies",C2939="First Class",I2939&gt;5),H2939-(H2939*20%)),H2939)</f>
        <v>248.07999999999998</v>
      </c>
      <c r="O2939" s="2"/>
    </row>
    <row r="2940" spans="1:15" ht="15.75" customHeight="1" x14ac:dyDescent="0.3">
      <c r="A2940" s="2" t="s">
        <v>1503</v>
      </c>
      <c r="B2940" s="3">
        <v>42710</v>
      </c>
      <c r="C2940" s="2" t="s">
        <v>24</v>
      </c>
      <c r="D2940" s="2" t="s">
        <v>12</v>
      </c>
      <c r="E2940" s="2" t="s">
        <v>20</v>
      </c>
      <c r="F2940" s="2" t="s">
        <v>21</v>
      </c>
      <c r="G2940" s="2" t="s">
        <v>35</v>
      </c>
      <c r="H2940" s="2">
        <v>189.7</v>
      </c>
      <c r="I2940" s="2">
        <v>5</v>
      </c>
      <c r="J2940" s="2" t="s">
        <v>16</v>
      </c>
      <c r="K2940" s="2">
        <f t="shared" si="90"/>
        <v>189.7</v>
      </c>
      <c r="L2940" s="2">
        <f t="shared" si="91"/>
        <v>189.7</v>
      </c>
      <c r="M2940" s="2" cm="1">
        <f t="array" ref="M2940">IFERROR(_xlfn.IFS(AND(F2940="Furniture",C2940="First Class",I2940&gt;5),H2940-(H2940*10%),AND(F2940="Technology",C2940="Same Day",I2940&gt;6),H2940-(H2940*12%),AND(F2940="Office Supplies",OR(C2940="Second Day",C2940="Standard Class"),I2940&gt;4),H2940-(H2940*8%)),H2940)</f>
        <v>174.524</v>
      </c>
      <c r="N2940" s="2" cm="1">
        <f t="array" ref="N2940">IFERROR(_xlfn.IFS(AND(J2940="Yes",F2940="Furniture",OR(C2940="Second Day",C2940="Standard Class"),I2940&gt;3),H2940-(H2940*15%),AND(J2940="Yes",F2940="Technology",C2940="Same Day",I2940&gt;4),H2940-(H2940*18%),AND(J2940="Yes",F2940="Office Supplies",C2940="First Class",I2940&gt;5),H2940-(H2940*20%)),H2940)</f>
        <v>189.7</v>
      </c>
      <c r="O2940" s="2"/>
    </row>
    <row r="2941" spans="1:15" ht="15.75" customHeight="1" x14ac:dyDescent="0.3">
      <c r="A2941" s="2" t="s">
        <v>1503</v>
      </c>
      <c r="B2941" s="3">
        <v>42710</v>
      </c>
      <c r="C2941" s="2" t="s">
        <v>24</v>
      </c>
      <c r="D2941" s="2" t="s">
        <v>12</v>
      </c>
      <c r="E2941" s="2" t="s">
        <v>20</v>
      </c>
      <c r="F2941" s="2" t="s">
        <v>21</v>
      </c>
      <c r="G2941" s="2" t="s">
        <v>32</v>
      </c>
      <c r="H2941" s="2">
        <v>59.808000000000007</v>
      </c>
      <c r="I2941" s="2">
        <v>3</v>
      </c>
      <c r="J2941" s="2" t="s">
        <v>16</v>
      </c>
      <c r="K2941" s="2">
        <f t="shared" si="90"/>
        <v>59.808000000000007</v>
      </c>
      <c r="L2941" s="2">
        <f t="shared" si="91"/>
        <v>59.808000000000007</v>
      </c>
      <c r="M2941" s="2" cm="1">
        <f t="array" ref="M2941">IFERROR(_xlfn.IFS(AND(F2941="Furniture",C2941="First Class",I2941&gt;5),H2941-(H2941*10%),AND(F2941="Technology",C2941="Same Day",I2941&gt;6),H2941-(H2941*12%),AND(F2941="Office Supplies",OR(C2941="Second Day",C2941="Standard Class"),I2941&gt;4),H2941-(H2941*8%)),H2941)</f>
        <v>59.808000000000007</v>
      </c>
      <c r="N2941" s="2" cm="1">
        <f t="array" ref="N2941">IFERROR(_xlfn.IFS(AND(J2941="Yes",F2941="Furniture",OR(C2941="Second Day",C2941="Standard Class"),I2941&gt;3),H2941-(H2941*15%),AND(J2941="Yes",F2941="Technology",C2941="Same Day",I2941&gt;4),H2941-(H2941*18%),AND(J2941="Yes",F2941="Office Supplies",C2941="First Class",I2941&gt;5),H2941-(H2941*20%)),H2941)</f>
        <v>59.808000000000007</v>
      </c>
      <c r="O2941" s="2"/>
    </row>
    <row r="2942" spans="1:15" ht="15.75" customHeight="1" x14ac:dyDescent="0.3">
      <c r="A2942" s="2" t="s">
        <v>1504</v>
      </c>
      <c r="B2942" s="3">
        <v>42819</v>
      </c>
      <c r="C2942" s="2" t="s">
        <v>24</v>
      </c>
      <c r="D2942" s="2" t="s">
        <v>19</v>
      </c>
      <c r="E2942" s="2" t="s">
        <v>39</v>
      </c>
      <c r="F2942" s="2" t="s">
        <v>14</v>
      </c>
      <c r="G2942" s="2" t="s">
        <v>17</v>
      </c>
      <c r="H2942" s="2">
        <v>90.99</v>
      </c>
      <c r="I2942" s="2">
        <v>1</v>
      </c>
      <c r="J2942" s="2" t="s">
        <v>16</v>
      </c>
      <c r="K2942" s="2">
        <f t="shared" si="90"/>
        <v>90.99</v>
      </c>
      <c r="L2942" s="2">
        <f t="shared" si="91"/>
        <v>90.99</v>
      </c>
      <c r="M2942" s="2" cm="1">
        <f t="array" ref="M2942">IFERROR(_xlfn.IFS(AND(F2942="Furniture",C2942="First Class",I2942&gt;5),H2942-(H2942*10%),AND(F2942="Technology",C2942="Same Day",I2942&gt;6),H2942-(H2942*12%),AND(F2942="Office Supplies",OR(C2942="Second Day",C2942="Standard Class"),I2942&gt;4),H2942-(H2942*8%)),H2942)</f>
        <v>90.99</v>
      </c>
      <c r="N2942" s="2" cm="1">
        <f t="array" ref="N2942">IFERROR(_xlfn.IFS(AND(J2942="Yes",F2942="Furniture",OR(C2942="Second Day",C2942="Standard Class"),I2942&gt;3),H2942-(H2942*15%),AND(J2942="Yes",F2942="Technology",C2942="Same Day",I2942&gt;4),H2942-(H2942*18%),AND(J2942="Yes",F2942="Office Supplies",C2942="First Class",I2942&gt;5),H2942-(H2942*20%)),H2942)</f>
        <v>90.99</v>
      </c>
      <c r="O2942" s="2"/>
    </row>
    <row r="2943" spans="1:15" ht="15.75" customHeight="1" x14ac:dyDescent="0.3">
      <c r="A2943" s="2" t="s">
        <v>1504</v>
      </c>
      <c r="B2943" s="3">
        <v>42819</v>
      </c>
      <c r="C2943" s="2" t="s">
        <v>24</v>
      </c>
      <c r="D2943" s="2" t="s">
        <v>19</v>
      </c>
      <c r="E2943" s="2" t="s">
        <v>39</v>
      </c>
      <c r="F2943" s="2" t="s">
        <v>14</v>
      </c>
      <c r="G2943" s="2" t="s">
        <v>17</v>
      </c>
      <c r="H2943" s="2">
        <v>1526.5600000000002</v>
      </c>
      <c r="I2943" s="2">
        <v>7</v>
      </c>
      <c r="J2943" s="2" t="s">
        <v>16</v>
      </c>
      <c r="K2943" s="2">
        <f t="shared" si="90"/>
        <v>1297.5760000000002</v>
      </c>
      <c r="L2943" s="2">
        <f t="shared" si="91"/>
        <v>1526.5600000000002</v>
      </c>
      <c r="M2943" s="2" cm="1">
        <f t="array" ref="M2943">IFERROR(_xlfn.IFS(AND(F2943="Furniture",C2943="First Class",I2943&gt;5),H2943-(H2943*10%),AND(F2943="Technology",C2943="Same Day",I2943&gt;6),H2943-(H2943*12%),AND(F2943="Office Supplies",OR(C2943="Second Day",C2943="Standard Class"),I2943&gt;4),H2943-(H2943*8%)),H2943)</f>
        <v>1526.5600000000002</v>
      </c>
      <c r="N2943" s="2" cm="1">
        <f t="array" ref="N2943">IFERROR(_xlfn.IFS(AND(J2943="Yes",F2943="Furniture",OR(C2943="Second Day",C2943="Standard Class"),I2943&gt;3),H2943-(H2943*15%),AND(J2943="Yes",F2943="Technology",C2943="Same Day",I2943&gt;4),H2943-(H2943*18%),AND(J2943="Yes",F2943="Office Supplies",C2943="First Class",I2943&gt;5),H2943-(H2943*20%)),H2943)</f>
        <v>1526.5600000000002</v>
      </c>
      <c r="O2943" s="2"/>
    </row>
    <row r="2944" spans="1:15" ht="15.75" customHeight="1" x14ac:dyDescent="0.3">
      <c r="A2944" s="2" t="s">
        <v>1504</v>
      </c>
      <c r="B2944" s="3">
        <v>42819</v>
      </c>
      <c r="C2944" s="2" t="s">
        <v>24</v>
      </c>
      <c r="D2944" s="2" t="s">
        <v>19</v>
      </c>
      <c r="E2944" s="2" t="s">
        <v>39</v>
      </c>
      <c r="F2944" s="2" t="s">
        <v>14</v>
      </c>
      <c r="G2944" s="2" t="s">
        <v>17</v>
      </c>
      <c r="H2944" s="2">
        <v>368.96999999999997</v>
      </c>
      <c r="I2944" s="2">
        <v>3</v>
      </c>
      <c r="J2944" s="2" t="s">
        <v>16</v>
      </c>
      <c r="K2944" s="2">
        <f t="shared" si="90"/>
        <v>313.62449999999995</v>
      </c>
      <c r="L2944" s="2">
        <f t="shared" si="91"/>
        <v>368.96999999999997</v>
      </c>
      <c r="M2944" s="2" cm="1">
        <f t="array" ref="M2944">IFERROR(_xlfn.IFS(AND(F2944="Furniture",C2944="First Class",I2944&gt;5),H2944-(H2944*10%),AND(F2944="Technology",C2944="Same Day",I2944&gt;6),H2944-(H2944*12%),AND(F2944="Office Supplies",OR(C2944="Second Day",C2944="Standard Class"),I2944&gt;4),H2944-(H2944*8%)),H2944)</f>
        <v>368.96999999999997</v>
      </c>
      <c r="N2944" s="2" cm="1">
        <f t="array" ref="N2944">IFERROR(_xlfn.IFS(AND(J2944="Yes",F2944="Furniture",OR(C2944="Second Day",C2944="Standard Class"),I2944&gt;3),H2944-(H2944*15%),AND(J2944="Yes",F2944="Technology",C2944="Same Day",I2944&gt;4),H2944-(H2944*18%),AND(J2944="Yes",F2944="Office Supplies",C2944="First Class",I2944&gt;5),H2944-(H2944*20%)),H2944)</f>
        <v>368.96999999999997</v>
      </c>
      <c r="O2944" s="2"/>
    </row>
    <row r="2945" spans="1:15" ht="15.75" customHeight="1" x14ac:dyDescent="0.3">
      <c r="A2945" s="2" t="s">
        <v>1505</v>
      </c>
      <c r="B2945" s="3">
        <v>43058</v>
      </c>
      <c r="C2945" s="2" t="s">
        <v>24</v>
      </c>
      <c r="D2945" s="2" t="s">
        <v>12</v>
      </c>
      <c r="E2945" s="2" t="s">
        <v>20</v>
      </c>
      <c r="F2945" s="2" t="s">
        <v>21</v>
      </c>
      <c r="G2945" s="2" t="s">
        <v>26</v>
      </c>
      <c r="H2945" s="2">
        <v>305.01</v>
      </c>
      <c r="I2945" s="2">
        <v>9</v>
      </c>
      <c r="J2945" s="2" t="s">
        <v>16</v>
      </c>
      <c r="K2945" s="2">
        <f t="shared" si="90"/>
        <v>259.25849999999997</v>
      </c>
      <c r="L2945" s="2">
        <f t="shared" si="91"/>
        <v>305.01</v>
      </c>
      <c r="M2945" s="2" cm="1">
        <f t="array" ref="M2945">IFERROR(_xlfn.IFS(AND(F2945="Furniture",C2945="First Class",I2945&gt;5),H2945-(H2945*10%),AND(F2945="Technology",C2945="Same Day",I2945&gt;6),H2945-(H2945*12%),AND(F2945="Office Supplies",OR(C2945="Second Day",C2945="Standard Class"),I2945&gt;4),H2945-(H2945*8%)),H2945)</f>
        <v>280.60919999999999</v>
      </c>
      <c r="N2945" s="2" cm="1">
        <f t="array" ref="N2945">IFERROR(_xlfn.IFS(AND(J2945="Yes",F2945="Furniture",OR(C2945="Second Day",C2945="Standard Class"),I2945&gt;3),H2945-(H2945*15%),AND(J2945="Yes",F2945="Technology",C2945="Same Day",I2945&gt;4),H2945-(H2945*18%),AND(J2945="Yes",F2945="Office Supplies",C2945="First Class",I2945&gt;5),H2945-(H2945*20%)),H2945)</f>
        <v>305.01</v>
      </c>
      <c r="O2945" s="2"/>
    </row>
    <row r="2946" spans="1:15" ht="15.75" customHeight="1" x14ac:dyDescent="0.3">
      <c r="A2946" s="2" t="s">
        <v>1505</v>
      </c>
      <c r="B2946" s="3">
        <v>43058</v>
      </c>
      <c r="C2946" s="2" t="s">
        <v>24</v>
      </c>
      <c r="D2946" s="2" t="s">
        <v>12</v>
      </c>
      <c r="E2946" s="2" t="s">
        <v>20</v>
      </c>
      <c r="F2946" s="2" t="s">
        <v>14</v>
      </c>
      <c r="G2946" s="2" t="s">
        <v>28</v>
      </c>
      <c r="H2946" s="2">
        <v>18.7</v>
      </c>
      <c r="I2946" s="2">
        <v>1</v>
      </c>
      <c r="J2946" s="2" t="s">
        <v>16</v>
      </c>
      <c r="K2946" s="2">
        <f t="shared" si="90"/>
        <v>18.7</v>
      </c>
      <c r="L2946" s="2">
        <f t="shared" si="91"/>
        <v>18.7</v>
      </c>
      <c r="M2946" s="2" cm="1">
        <f t="array" ref="M2946">IFERROR(_xlfn.IFS(AND(F2946="Furniture",C2946="First Class",I2946&gt;5),H2946-(H2946*10%),AND(F2946="Technology",C2946="Same Day",I2946&gt;6),H2946-(H2946*12%),AND(F2946="Office Supplies",OR(C2946="Second Day",C2946="Standard Class"),I2946&gt;4),H2946-(H2946*8%)),H2946)</f>
        <v>18.7</v>
      </c>
      <c r="N2946" s="2" cm="1">
        <f t="array" ref="N2946">IFERROR(_xlfn.IFS(AND(J2946="Yes",F2946="Furniture",OR(C2946="Second Day",C2946="Standard Class"),I2946&gt;3),H2946-(H2946*15%),AND(J2946="Yes",F2946="Technology",C2946="Same Day",I2946&gt;4),H2946-(H2946*18%),AND(J2946="Yes",F2946="Office Supplies",C2946="First Class",I2946&gt;5),H2946-(H2946*20%)),H2946)</f>
        <v>18.7</v>
      </c>
      <c r="O2946" s="2"/>
    </row>
    <row r="2947" spans="1:15" ht="15.75" customHeight="1" x14ac:dyDescent="0.3">
      <c r="A2947" s="2" t="s">
        <v>1506</v>
      </c>
      <c r="B2947" s="3">
        <v>42678</v>
      </c>
      <c r="C2947" s="2" t="s">
        <v>54</v>
      </c>
      <c r="D2947" s="2" t="s">
        <v>12</v>
      </c>
      <c r="E2947" s="2" t="s">
        <v>20</v>
      </c>
      <c r="F2947" s="2" t="s">
        <v>14</v>
      </c>
      <c r="G2947" s="2" t="s">
        <v>28</v>
      </c>
      <c r="H2947" s="2">
        <v>38.29</v>
      </c>
      <c r="I2947" s="2">
        <v>7</v>
      </c>
      <c r="J2947" s="2" t="s">
        <v>16</v>
      </c>
      <c r="K2947" s="2">
        <f t="shared" ref="K2947:K3010" si="92">IF(H2947&gt;$Q$5,H2947-(H2947*15%),H2947)</f>
        <v>38.29</v>
      </c>
      <c r="L2947" s="2">
        <f t="shared" ref="L2947:L3010" si="93">IF(AND(J2947="Yes",D2947="Consumer"),H2947-(H2947*3%),IF(AND(J2947="Yes",D2947="Corporate"),H2947-(H2947*5%),IF(J2947="Yes",H2947-(H2947*7%),H2947)))</f>
        <v>38.29</v>
      </c>
      <c r="M2947" s="2" cm="1">
        <f t="array" ref="M2947">IFERROR(_xlfn.IFS(AND(F2947="Furniture",C2947="First Class",I2947&gt;5),H2947-(H2947*10%),AND(F2947="Technology",C2947="Same Day",I2947&gt;6),H2947-(H2947*12%),AND(F2947="Office Supplies",OR(C2947="Second Day",C2947="Standard Class"),I2947&gt;4),H2947-(H2947*8%)),H2947)</f>
        <v>34.460999999999999</v>
      </c>
      <c r="N2947" s="2" cm="1">
        <f t="array" ref="N2947">IFERROR(_xlfn.IFS(AND(J2947="Yes",F2947="Furniture",OR(C2947="Second Day",C2947="Standard Class"),I2947&gt;3),H2947-(H2947*15%),AND(J2947="Yes",F2947="Technology",C2947="Same Day",I2947&gt;4),H2947-(H2947*18%),AND(J2947="Yes",F2947="Office Supplies",C2947="First Class",I2947&gt;5),H2947-(H2947*20%)),H2947)</f>
        <v>38.29</v>
      </c>
      <c r="O2947" s="2"/>
    </row>
    <row r="2948" spans="1:15" ht="15.75" customHeight="1" x14ac:dyDescent="0.3">
      <c r="A2948" s="2" t="s">
        <v>1507</v>
      </c>
      <c r="B2948" s="3">
        <v>43083</v>
      </c>
      <c r="C2948" s="2" t="s">
        <v>24</v>
      </c>
      <c r="D2948" s="2" t="s">
        <v>38</v>
      </c>
      <c r="E2948" s="2" t="s">
        <v>20</v>
      </c>
      <c r="F2948" s="2" t="s">
        <v>14</v>
      </c>
      <c r="G2948" s="2" t="s">
        <v>28</v>
      </c>
      <c r="H2948" s="2">
        <v>26.25</v>
      </c>
      <c r="I2948" s="2">
        <v>3</v>
      </c>
      <c r="J2948" s="2" t="s">
        <v>43</v>
      </c>
      <c r="K2948" s="2">
        <f t="shared" si="92"/>
        <v>26.25</v>
      </c>
      <c r="L2948" s="2">
        <f t="shared" si="93"/>
        <v>24.412500000000001</v>
      </c>
      <c r="M2948" s="2" cm="1">
        <f t="array" ref="M2948">IFERROR(_xlfn.IFS(AND(F2948="Furniture",C2948="First Class",I2948&gt;5),H2948-(H2948*10%),AND(F2948="Technology",C2948="Same Day",I2948&gt;6),H2948-(H2948*12%),AND(F2948="Office Supplies",OR(C2948="Second Day",C2948="Standard Class"),I2948&gt;4),H2948-(H2948*8%)),H2948)</f>
        <v>26.25</v>
      </c>
      <c r="N2948" s="2" cm="1">
        <f t="array" ref="N2948">IFERROR(_xlfn.IFS(AND(J2948="Yes",F2948="Furniture",OR(C2948="Second Day",C2948="Standard Class"),I2948&gt;3),H2948-(H2948*15%),AND(J2948="Yes",F2948="Technology",C2948="Same Day",I2948&gt;4),H2948-(H2948*18%),AND(J2948="Yes",F2948="Office Supplies",C2948="First Class",I2948&gt;5),H2948-(H2948*20%)),H2948)</f>
        <v>26.25</v>
      </c>
      <c r="O2948" s="2"/>
    </row>
    <row r="2949" spans="1:15" ht="15.75" customHeight="1" x14ac:dyDescent="0.3">
      <c r="A2949" s="2" t="s">
        <v>1507</v>
      </c>
      <c r="B2949" s="3">
        <v>43083</v>
      </c>
      <c r="C2949" s="2" t="s">
        <v>24</v>
      </c>
      <c r="D2949" s="2" t="s">
        <v>38</v>
      </c>
      <c r="E2949" s="2" t="s">
        <v>20</v>
      </c>
      <c r="F2949" s="2" t="s">
        <v>21</v>
      </c>
      <c r="G2949" s="2" t="s">
        <v>32</v>
      </c>
      <c r="H2949" s="2">
        <v>64.959999999999994</v>
      </c>
      <c r="I2949" s="2">
        <v>14</v>
      </c>
      <c r="J2949" s="2" t="s">
        <v>43</v>
      </c>
      <c r="K2949" s="2">
        <f t="shared" si="92"/>
        <v>64.959999999999994</v>
      </c>
      <c r="L2949" s="2">
        <f t="shared" si="93"/>
        <v>60.41279999999999</v>
      </c>
      <c r="M2949" s="2" cm="1">
        <f t="array" ref="M2949">IFERROR(_xlfn.IFS(AND(F2949="Furniture",C2949="First Class",I2949&gt;5),H2949-(H2949*10%),AND(F2949="Technology",C2949="Same Day",I2949&gt;6),H2949-(H2949*12%),AND(F2949="Office Supplies",OR(C2949="Second Day",C2949="Standard Class"),I2949&gt;4),H2949-(H2949*8%)),H2949)</f>
        <v>59.763199999999998</v>
      </c>
      <c r="N2949" s="2" cm="1">
        <f t="array" ref="N2949">IFERROR(_xlfn.IFS(AND(J2949="Yes",F2949="Furniture",OR(C2949="Second Day",C2949="Standard Class"),I2949&gt;3),H2949-(H2949*15%),AND(J2949="Yes",F2949="Technology",C2949="Same Day",I2949&gt;4),H2949-(H2949*18%),AND(J2949="Yes",F2949="Office Supplies",C2949="First Class",I2949&gt;5),H2949-(H2949*20%)),H2949)</f>
        <v>64.959999999999994</v>
      </c>
      <c r="O2949" s="2"/>
    </row>
    <row r="2950" spans="1:15" ht="15.75" customHeight="1" x14ac:dyDescent="0.3">
      <c r="A2950" s="2" t="s">
        <v>1507</v>
      </c>
      <c r="B2950" s="3">
        <v>43083</v>
      </c>
      <c r="C2950" s="2" t="s">
        <v>24</v>
      </c>
      <c r="D2950" s="2" t="s">
        <v>38</v>
      </c>
      <c r="E2950" s="2" t="s">
        <v>20</v>
      </c>
      <c r="F2950" s="2" t="s">
        <v>21</v>
      </c>
      <c r="G2950" s="2" t="s">
        <v>51</v>
      </c>
      <c r="H2950" s="2">
        <v>43.7</v>
      </c>
      <c r="I2950" s="2">
        <v>5</v>
      </c>
      <c r="J2950" s="2" t="s">
        <v>43</v>
      </c>
      <c r="K2950" s="2">
        <f t="shared" si="92"/>
        <v>43.7</v>
      </c>
      <c r="L2950" s="2">
        <f t="shared" si="93"/>
        <v>40.641000000000005</v>
      </c>
      <c r="M2950" s="2" cm="1">
        <f t="array" ref="M2950">IFERROR(_xlfn.IFS(AND(F2950="Furniture",C2950="First Class",I2950&gt;5),H2950-(H2950*10%),AND(F2950="Technology",C2950="Same Day",I2950&gt;6),H2950-(H2950*12%),AND(F2950="Office Supplies",OR(C2950="Second Day",C2950="Standard Class"),I2950&gt;4),H2950-(H2950*8%)),H2950)</f>
        <v>40.204000000000001</v>
      </c>
      <c r="N2950" s="2" cm="1">
        <f t="array" ref="N2950">IFERROR(_xlfn.IFS(AND(J2950="Yes",F2950="Furniture",OR(C2950="Second Day",C2950="Standard Class"),I2950&gt;3),H2950-(H2950*15%),AND(J2950="Yes",F2950="Technology",C2950="Same Day",I2950&gt;4),H2950-(H2950*18%),AND(J2950="Yes",F2950="Office Supplies",C2950="First Class",I2950&gt;5),H2950-(H2950*20%)),H2950)</f>
        <v>43.7</v>
      </c>
      <c r="O2950" s="2"/>
    </row>
    <row r="2951" spans="1:15" ht="15.75" customHeight="1" x14ac:dyDescent="0.3">
      <c r="A2951" s="2" t="s">
        <v>1508</v>
      </c>
      <c r="B2951" s="3">
        <v>43051</v>
      </c>
      <c r="C2951" s="2" t="s">
        <v>208</v>
      </c>
      <c r="D2951" s="2" t="s">
        <v>38</v>
      </c>
      <c r="E2951" s="2" t="s">
        <v>20</v>
      </c>
      <c r="F2951" s="2" t="s">
        <v>30</v>
      </c>
      <c r="G2951" s="2" t="s">
        <v>49</v>
      </c>
      <c r="H2951" s="2">
        <v>41.6</v>
      </c>
      <c r="I2951" s="2">
        <v>4</v>
      </c>
      <c r="J2951" s="2" t="s">
        <v>16</v>
      </c>
      <c r="K2951" s="2">
        <f t="shared" si="92"/>
        <v>41.6</v>
      </c>
      <c r="L2951" s="2">
        <f t="shared" si="93"/>
        <v>41.6</v>
      </c>
      <c r="M2951" s="2" cm="1">
        <f t="array" ref="M2951">IFERROR(_xlfn.IFS(AND(F2951="Furniture",C2951="First Class",I2951&gt;5),H2951-(H2951*10%),AND(F2951="Technology",C2951="Same Day",I2951&gt;6),H2951-(H2951*12%),AND(F2951="Office Supplies",OR(C2951="Second Day",C2951="Standard Class"),I2951&gt;4),H2951-(H2951*8%)),H2951)</f>
        <v>41.6</v>
      </c>
      <c r="N2951" s="2" cm="1">
        <f t="array" ref="N2951">IFERROR(_xlfn.IFS(AND(J2951="Yes",F2951="Furniture",OR(C2951="Second Day",C2951="Standard Class"),I2951&gt;3),H2951-(H2951*15%),AND(J2951="Yes",F2951="Technology",C2951="Same Day",I2951&gt;4),H2951-(H2951*18%),AND(J2951="Yes",F2951="Office Supplies",C2951="First Class",I2951&gt;5),H2951-(H2951*20%)),H2951)</f>
        <v>41.6</v>
      </c>
      <c r="O2951" s="2"/>
    </row>
    <row r="2952" spans="1:15" ht="15.75" customHeight="1" x14ac:dyDescent="0.3">
      <c r="A2952" s="2" t="s">
        <v>1508</v>
      </c>
      <c r="B2952" s="3">
        <v>43051</v>
      </c>
      <c r="C2952" s="2" t="s">
        <v>208</v>
      </c>
      <c r="D2952" s="2" t="s">
        <v>38</v>
      </c>
      <c r="E2952" s="2" t="s">
        <v>20</v>
      </c>
      <c r="F2952" s="2" t="s">
        <v>21</v>
      </c>
      <c r="G2952" s="2" t="s">
        <v>35</v>
      </c>
      <c r="H2952" s="2">
        <v>23.120000000000005</v>
      </c>
      <c r="I2952" s="2">
        <v>5</v>
      </c>
      <c r="J2952" s="2" t="s">
        <v>16</v>
      </c>
      <c r="K2952" s="2">
        <f t="shared" si="92"/>
        <v>23.120000000000005</v>
      </c>
      <c r="L2952" s="2">
        <f t="shared" si="93"/>
        <v>23.120000000000005</v>
      </c>
      <c r="M2952" s="2" cm="1">
        <f t="array" ref="M2952">IFERROR(_xlfn.IFS(AND(F2952="Furniture",C2952="First Class",I2952&gt;5),H2952-(H2952*10%),AND(F2952="Technology",C2952="Same Day",I2952&gt;6),H2952-(H2952*12%),AND(F2952="Office Supplies",OR(C2952="Second Day",C2952="Standard Class"),I2952&gt;4),H2952-(H2952*8%)),H2952)</f>
        <v>23.120000000000005</v>
      </c>
      <c r="N2952" s="2" cm="1">
        <f t="array" ref="N2952">IFERROR(_xlfn.IFS(AND(J2952="Yes",F2952="Furniture",OR(C2952="Second Day",C2952="Standard Class"),I2952&gt;3),H2952-(H2952*15%),AND(J2952="Yes",F2952="Technology",C2952="Same Day",I2952&gt;4),H2952-(H2952*18%),AND(J2952="Yes",F2952="Office Supplies",C2952="First Class",I2952&gt;5),H2952-(H2952*20%)),H2952)</f>
        <v>23.120000000000005</v>
      </c>
      <c r="O2952" s="2"/>
    </row>
    <row r="2953" spans="1:15" ht="15.75" customHeight="1" x14ac:dyDescent="0.3">
      <c r="A2953" s="2" t="s">
        <v>1508</v>
      </c>
      <c r="B2953" s="3">
        <v>43051</v>
      </c>
      <c r="C2953" s="2" t="s">
        <v>208</v>
      </c>
      <c r="D2953" s="2" t="s">
        <v>38</v>
      </c>
      <c r="E2953" s="2" t="s">
        <v>20</v>
      </c>
      <c r="F2953" s="2" t="s">
        <v>14</v>
      </c>
      <c r="G2953" s="2" t="s">
        <v>17</v>
      </c>
      <c r="H2953" s="2">
        <v>113.88800000000002</v>
      </c>
      <c r="I2953" s="2">
        <v>2</v>
      </c>
      <c r="J2953" s="2" t="s">
        <v>16</v>
      </c>
      <c r="K2953" s="2">
        <f t="shared" si="92"/>
        <v>113.88800000000002</v>
      </c>
      <c r="L2953" s="2">
        <f t="shared" si="93"/>
        <v>113.88800000000002</v>
      </c>
      <c r="M2953" s="2" cm="1">
        <f t="array" ref="M2953">IFERROR(_xlfn.IFS(AND(F2953="Furniture",C2953="First Class",I2953&gt;5),H2953-(H2953*10%),AND(F2953="Technology",C2953="Same Day",I2953&gt;6),H2953-(H2953*12%),AND(F2953="Office Supplies",OR(C2953="Second Day",C2953="Standard Class"),I2953&gt;4),H2953-(H2953*8%)),H2953)</f>
        <v>113.88800000000002</v>
      </c>
      <c r="N2953" s="2" cm="1">
        <f t="array" ref="N2953">IFERROR(_xlfn.IFS(AND(J2953="Yes",F2953="Furniture",OR(C2953="Second Day",C2953="Standard Class"),I2953&gt;3),H2953-(H2953*15%),AND(J2953="Yes",F2953="Technology",C2953="Same Day",I2953&gt;4),H2953-(H2953*18%),AND(J2953="Yes",F2953="Office Supplies",C2953="First Class",I2953&gt;5),H2953-(H2953*20%)),H2953)</f>
        <v>113.88800000000002</v>
      </c>
      <c r="O2953" s="2"/>
    </row>
    <row r="2954" spans="1:15" ht="15.75" customHeight="1" x14ac:dyDescent="0.3">
      <c r="A2954" s="2" t="s">
        <v>1508</v>
      </c>
      <c r="B2954" s="3">
        <v>43051</v>
      </c>
      <c r="C2954" s="2" t="s">
        <v>208</v>
      </c>
      <c r="D2954" s="2" t="s">
        <v>38</v>
      </c>
      <c r="E2954" s="2" t="s">
        <v>20</v>
      </c>
      <c r="F2954" s="2" t="s">
        <v>14</v>
      </c>
      <c r="G2954" s="2" t="s">
        <v>28</v>
      </c>
      <c r="H2954" s="2">
        <v>113.56800000000001</v>
      </c>
      <c r="I2954" s="2">
        <v>2</v>
      </c>
      <c r="J2954" s="2" t="s">
        <v>16</v>
      </c>
      <c r="K2954" s="2">
        <f t="shared" si="92"/>
        <v>113.56800000000001</v>
      </c>
      <c r="L2954" s="2">
        <f t="shared" si="93"/>
        <v>113.56800000000001</v>
      </c>
      <c r="M2954" s="2" cm="1">
        <f t="array" ref="M2954">IFERROR(_xlfn.IFS(AND(F2954="Furniture",C2954="First Class",I2954&gt;5),H2954-(H2954*10%),AND(F2954="Technology",C2954="Same Day",I2954&gt;6),H2954-(H2954*12%),AND(F2954="Office Supplies",OR(C2954="Second Day",C2954="Standard Class"),I2954&gt;4),H2954-(H2954*8%)),H2954)</f>
        <v>113.56800000000001</v>
      </c>
      <c r="N2954" s="2" cm="1">
        <f t="array" ref="N2954">IFERROR(_xlfn.IFS(AND(J2954="Yes",F2954="Furniture",OR(C2954="Second Day",C2954="Standard Class"),I2954&gt;3),H2954-(H2954*15%),AND(J2954="Yes",F2954="Technology",C2954="Same Day",I2954&gt;4),H2954-(H2954*18%),AND(J2954="Yes",F2954="Office Supplies",C2954="First Class",I2954&gt;5),H2954-(H2954*20%)),H2954)</f>
        <v>113.56800000000001</v>
      </c>
      <c r="O2954" s="2"/>
    </row>
    <row r="2955" spans="1:15" ht="15.75" customHeight="1" x14ac:dyDescent="0.3">
      <c r="A2955" s="2" t="s">
        <v>1508</v>
      </c>
      <c r="B2955" s="3">
        <v>43051</v>
      </c>
      <c r="C2955" s="2" t="s">
        <v>208</v>
      </c>
      <c r="D2955" s="2" t="s">
        <v>38</v>
      </c>
      <c r="E2955" s="2" t="s">
        <v>20</v>
      </c>
      <c r="F2955" s="2" t="s">
        <v>30</v>
      </c>
      <c r="G2955" s="2" t="s">
        <v>31</v>
      </c>
      <c r="H2955" s="2">
        <v>7.9200000000000008</v>
      </c>
      <c r="I2955" s="2">
        <v>2</v>
      </c>
      <c r="J2955" s="2" t="s">
        <v>16</v>
      </c>
      <c r="K2955" s="2">
        <f t="shared" si="92"/>
        <v>7.9200000000000008</v>
      </c>
      <c r="L2955" s="2">
        <f t="shared" si="93"/>
        <v>7.9200000000000008</v>
      </c>
      <c r="M2955" s="2" cm="1">
        <f t="array" ref="M2955">IFERROR(_xlfn.IFS(AND(F2955="Furniture",C2955="First Class",I2955&gt;5),H2955-(H2955*10%),AND(F2955="Technology",C2955="Same Day",I2955&gt;6),H2955-(H2955*12%),AND(F2955="Office Supplies",OR(C2955="Second Day",C2955="Standard Class"),I2955&gt;4),H2955-(H2955*8%)),H2955)</f>
        <v>7.9200000000000008</v>
      </c>
      <c r="N2955" s="2" cm="1">
        <f t="array" ref="N2955">IFERROR(_xlfn.IFS(AND(J2955="Yes",F2955="Furniture",OR(C2955="Second Day",C2955="Standard Class"),I2955&gt;3),H2955-(H2955*15%),AND(J2955="Yes",F2955="Technology",C2955="Same Day",I2955&gt;4),H2955-(H2955*18%),AND(J2955="Yes",F2955="Office Supplies",C2955="First Class",I2955&gt;5),H2955-(H2955*20%)),H2955)</f>
        <v>7.9200000000000008</v>
      </c>
      <c r="O2955" s="2"/>
    </row>
    <row r="2956" spans="1:15" ht="15.75" customHeight="1" x14ac:dyDescent="0.3">
      <c r="A2956" s="2" t="s">
        <v>1508</v>
      </c>
      <c r="B2956" s="3">
        <v>43051</v>
      </c>
      <c r="C2956" s="2" t="s">
        <v>208</v>
      </c>
      <c r="D2956" s="2" t="s">
        <v>38</v>
      </c>
      <c r="E2956" s="2" t="s">
        <v>20</v>
      </c>
      <c r="F2956" s="2" t="s">
        <v>30</v>
      </c>
      <c r="G2956" s="2" t="s">
        <v>31</v>
      </c>
      <c r="H2956" s="2">
        <v>671.98400000000004</v>
      </c>
      <c r="I2956" s="2">
        <v>2</v>
      </c>
      <c r="J2956" s="2" t="s">
        <v>16</v>
      </c>
      <c r="K2956" s="2">
        <f t="shared" si="92"/>
        <v>571.18640000000005</v>
      </c>
      <c r="L2956" s="2">
        <f t="shared" si="93"/>
        <v>671.98400000000004</v>
      </c>
      <c r="M2956" s="2" cm="1">
        <f t="array" ref="M2956">IFERROR(_xlfn.IFS(AND(F2956="Furniture",C2956="First Class",I2956&gt;5),H2956-(H2956*10%),AND(F2956="Technology",C2956="Same Day",I2956&gt;6),H2956-(H2956*12%),AND(F2956="Office Supplies",OR(C2956="Second Day",C2956="Standard Class"),I2956&gt;4),H2956-(H2956*8%)),H2956)</f>
        <v>671.98400000000004</v>
      </c>
      <c r="N2956" s="2" cm="1">
        <f t="array" ref="N2956">IFERROR(_xlfn.IFS(AND(J2956="Yes",F2956="Furniture",OR(C2956="Second Day",C2956="Standard Class"),I2956&gt;3),H2956-(H2956*15%),AND(J2956="Yes",F2956="Technology",C2956="Same Day",I2956&gt;4),H2956-(H2956*18%),AND(J2956="Yes",F2956="Office Supplies",C2956="First Class",I2956&gt;5),H2956-(H2956*20%)),H2956)</f>
        <v>671.98400000000004</v>
      </c>
      <c r="O2956" s="2"/>
    </row>
    <row r="2957" spans="1:15" ht="15.75" customHeight="1" x14ac:dyDescent="0.3">
      <c r="A2957" s="2" t="s">
        <v>1509</v>
      </c>
      <c r="B2957" s="3">
        <v>42600</v>
      </c>
      <c r="C2957" s="2" t="s">
        <v>24</v>
      </c>
      <c r="D2957" s="2" t="s">
        <v>19</v>
      </c>
      <c r="E2957" s="2" t="s">
        <v>46</v>
      </c>
      <c r="F2957" s="2" t="s">
        <v>30</v>
      </c>
      <c r="G2957" s="2" t="s">
        <v>31</v>
      </c>
      <c r="H2957" s="2">
        <v>39.99</v>
      </c>
      <c r="I2957" s="2">
        <v>1</v>
      </c>
      <c r="J2957" s="2" t="s">
        <v>16</v>
      </c>
      <c r="K2957" s="2">
        <f t="shared" si="92"/>
        <v>39.99</v>
      </c>
      <c r="L2957" s="2">
        <f t="shared" si="93"/>
        <v>39.99</v>
      </c>
      <c r="M2957" s="2" cm="1">
        <f t="array" ref="M2957">IFERROR(_xlfn.IFS(AND(F2957="Furniture",C2957="First Class",I2957&gt;5),H2957-(H2957*10%),AND(F2957="Technology",C2957="Same Day",I2957&gt;6),H2957-(H2957*12%),AND(F2957="Office Supplies",OR(C2957="Second Day",C2957="Standard Class"),I2957&gt;4),H2957-(H2957*8%)),H2957)</f>
        <v>39.99</v>
      </c>
      <c r="N2957" s="2" cm="1">
        <f t="array" ref="N2957">IFERROR(_xlfn.IFS(AND(J2957="Yes",F2957="Furniture",OR(C2957="Second Day",C2957="Standard Class"),I2957&gt;3),H2957-(H2957*15%),AND(J2957="Yes",F2957="Technology",C2957="Same Day",I2957&gt;4),H2957-(H2957*18%),AND(J2957="Yes",F2957="Office Supplies",C2957="First Class",I2957&gt;5),H2957-(H2957*20%)),H2957)</f>
        <v>39.99</v>
      </c>
      <c r="O2957" s="2"/>
    </row>
    <row r="2958" spans="1:15" ht="15.75" customHeight="1" x14ac:dyDescent="0.3">
      <c r="A2958" s="2" t="s">
        <v>1510</v>
      </c>
      <c r="B2958" s="3">
        <v>42913</v>
      </c>
      <c r="C2958" s="2" t="s">
        <v>24</v>
      </c>
      <c r="D2958" s="2" t="s">
        <v>38</v>
      </c>
      <c r="E2958" s="2" t="s">
        <v>46</v>
      </c>
      <c r="F2958" s="2" t="s">
        <v>14</v>
      </c>
      <c r="G2958" s="2" t="s">
        <v>17</v>
      </c>
      <c r="H2958" s="2">
        <v>191.64600000000002</v>
      </c>
      <c r="I2958" s="2">
        <v>3</v>
      </c>
      <c r="J2958" s="2" t="s">
        <v>16</v>
      </c>
      <c r="K2958" s="2">
        <f t="shared" si="92"/>
        <v>191.64600000000002</v>
      </c>
      <c r="L2958" s="2">
        <f t="shared" si="93"/>
        <v>191.64600000000002</v>
      </c>
      <c r="M2958" s="2" cm="1">
        <f t="array" ref="M2958">IFERROR(_xlfn.IFS(AND(F2958="Furniture",C2958="First Class",I2958&gt;5),H2958-(H2958*10%),AND(F2958="Technology",C2958="Same Day",I2958&gt;6),H2958-(H2958*12%),AND(F2958="Office Supplies",OR(C2958="Second Day",C2958="Standard Class"),I2958&gt;4),H2958-(H2958*8%)),H2958)</f>
        <v>191.64600000000002</v>
      </c>
      <c r="N2958" s="2" cm="1">
        <f t="array" ref="N2958">IFERROR(_xlfn.IFS(AND(J2958="Yes",F2958="Furniture",OR(C2958="Second Day",C2958="Standard Class"),I2958&gt;3),H2958-(H2958*15%),AND(J2958="Yes",F2958="Technology",C2958="Same Day",I2958&gt;4),H2958-(H2958*18%),AND(J2958="Yes",F2958="Office Supplies",C2958="First Class",I2958&gt;5),H2958-(H2958*20%)),H2958)</f>
        <v>191.64600000000002</v>
      </c>
      <c r="O2958" s="2"/>
    </row>
    <row r="2959" spans="1:15" ht="15.75" customHeight="1" x14ac:dyDescent="0.3">
      <c r="A2959" s="2" t="s">
        <v>1511</v>
      </c>
      <c r="B2959" s="3">
        <v>42859</v>
      </c>
      <c r="C2959" s="2" t="s">
        <v>24</v>
      </c>
      <c r="D2959" s="2" t="s">
        <v>12</v>
      </c>
      <c r="E2959" s="2" t="s">
        <v>46</v>
      </c>
      <c r="F2959" s="2" t="s">
        <v>21</v>
      </c>
      <c r="G2959" s="2" t="s">
        <v>32</v>
      </c>
      <c r="H2959" s="2">
        <v>2.3130000000000002</v>
      </c>
      <c r="I2959" s="2">
        <v>1</v>
      </c>
      <c r="J2959" s="2" t="s">
        <v>16</v>
      </c>
      <c r="K2959" s="2">
        <f t="shared" si="92"/>
        <v>2.3130000000000002</v>
      </c>
      <c r="L2959" s="2">
        <f t="shared" si="93"/>
        <v>2.3130000000000002</v>
      </c>
      <c r="M2959" s="2" cm="1">
        <f t="array" ref="M2959">IFERROR(_xlfn.IFS(AND(F2959="Furniture",C2959="First Class",I2959&gt;5),H2959-(H2959*10%),AND(F2959="Technology",C2959="Same Day",I2959&gt;6),H2959-(H2959*12%),AND(F2959="Office Supplies",OR(C2959="Second Day",C2959="Standard Class"),I2959&gt;4),H2959-(H2959*8%)),H2959)</f>
        <v>2.3130000000000002</v>
      </c>
      <c r="N2959" s="2" cm="1">
        <f t="array" ref="N2959">IFERROR(_xlfn.IFS(AND(J2959="Yes",F2959="Furniture",OR(C2959="Second Day",C2959="Standard Class"),I2959&gt;3),H2959-(H2959*15%),AND(J2959="Yes",F2959="Technology",C2959="Same Day",I2959&gt;4),H2959-(H2959*18%),AND(J2959="Yes",F2959="Office Supplies",C2959="First Class",I2959&gt;5),H2959-(H2959*20%)),H2959)</f>
        <v>2.3130000000000002</v>
      </c>
      <c r="O2959" s="2"/>
    </row>
    <row r="2960" spans="1:15" ht="15.75" customHeight="1" x14ac:dyDescent="0.3">
      <c r="A2960" s="2" t="s">
        <v>1512</v>
      </c>
      <c r="B2960" s="3">
        <v>42362</v>
      </c>
      <c r="C2960" s="2" t="s">
        <v>24</v>
      </c>
      <c r="D2960" s="2" t="s">
        <v>12</v>
      </c>
      <c r="E2960" s="2" t="s">
        <v>20</v>
      </c>
      <c r="F2960" s="2" t="s">
        <v>21</v>
      </c>
      <c r="G2960" s="2" t="s">
        <v>32</v>
      </c>
      <c r="H2960" s="2">
        <v>19.936000000000003</v>
      </c>
      <c r="I2960" s="2">
        <v>4</v>
      </c>
      <c r="J2960" s="2" t="s">
        <v>16</v>
      </c>
      <c r="K2960" s="2">
        <f t="shared" si="92"/>
        <v>19.936000000000003</v>
      </c>
      <c r="L2960" s="2">
        <f t="shared" si="93"/>
        <v>19.936000000000003</v>
      </c>
      <c r="M2960" s="2" cm="1">
        <f t="array" ref="M2960">IFERROR(_xlfn.IFS(AND(F2960="Furniture",C2960="First Class",I2960&gt;5),H2960-(H2960*10%),AND(F2960="Technology",C2960="Same Day",I2960&gt;6),H2960-(H2960*12%),AND(F2960="Office Supplies",OR(C2960="Second Day",C2960="Standard Class"),I2960&gt;4),H2960-(H2960*8%)),H2960)</f>
        <v>19.936000000000003</v>
      </c>
      <c r="N2960" s="2" cm="1">
        <f t="array" ref="N2960">IFERROR(_xlfn.IFS(AND(J2960="Yes",F2960="Furniture",OR(C2960="Second Day",C2960="Standard Class"),I2960&gt;3),H2960-(H2960*15%),AND(J2960="Yes",F2960="Technology",C2960="Same Day",I2960&gt;4),H2960-(H2960*18%),AND(J2960="Yes",F2960="Office Supplies",C2960="First Class",I2960&gt;5),H2960-(H2960*20%)),H2960)</f>
        <v>19.936000000000003</v>
      </c>
      <c r="O2960" s="2"/>
    </row>
    <row r="2961" spans="1:15" ht="15.75" customHeight="1" x14ac:dyDescent="0.3">
      <c r="A2961" s="2" t="s">
        <v>1512</v>
      </c>
      <c r="B2961" s="3">
        <v>42362</v>
      </c>
      <c r="C2961" s="2" t="s">
        <v>24</v>
      </c>
      <c r="D2961" s="2" t="s">
        <v>12</v>
      </c>
      <c r="E2961" s="2" t="s">
        <v>20</v>
      </c>
      <c r="F2961" s="2" t="s">
        <v>21</v>
      </c>
      <c r="G2961" s="2" t="s">
        <v>64</v>
      </c>
      <c r="H2961" s="2">
        <v>45.92</v>
      </c>
      <c r="I2961" s="2">
        <v>4</v>
      </c>
      <c r="J2961" s="2" t="s">
        <v>16</v>
      </c>
      <c r="K2961" s="2">
        <f t="shared" si="92"/>
        <v>45.92</v>
      </c>
      <c r="L2961" s="2">
        <f t="shared" si="93"/>
        <v>45.92</v>
      </c>
      <c r="M2961" s="2" cm="1">
        <f t="array" ref="M2961">IFERROR(_xlfn.IFS(AND(F2961="Furniture",C2961="First Class",I2961&gt;5),H2961-(H2961*10%),AND(F2961="Technology",C2961="Same Day",I2961&gt;6),H2961-(H2961*12%),AND(F2961="Office Supplies",OR(C2961="Second Day",C2961="Standard Class"),I2961&gt;4),H2961-(H2961*8%)),H2961)</f>
        <v>45.92</v>
      </c>
      <c r="N2961" s="2" cm="1">
        <f t="array" ref="N2961">IFERROR(_xlfn.IFS(AND(J2961="Yes",F2961="Furniture",OR(C2961="Second Day",C2961="Standard Class"),I2961&gt;3),H2961-(H2961*15%),AND(J2961="Yes",F2961="Technology",C2961="Same Day",I2961&gt;4),H2961-(H2961*18%),AND(J2961="Yes",F2961="Office Supplies",C2961="First Class",I2961&gt;5),H2961-(H2961*20%)),H2961)</f>
        <v>45.92</v>
      </c>
      <c r="O2961" s="2"/>
    </row>
    <row r="2962" spans="1:15" ht="15.75" customHeight="1" x14ac:dyDescent="0.3">
      <c r="A2962" s="2" t="s">
        <v>1513</v>
      </c>
      <c r="B2962" s="3">
        <v>42851</v>
      </c>
      <c r="C2962" s="2" t="s">
        <v>24</v>
      </c>
      <c r="D2962" s="2" t="s">
        <v>38</v>
      </c>
      <c r="E2962" s="2" t="s">
        <v>20</v>
      </c>
      <c r="F2962" s="2" t="s">
        <v>21</v>
      </c>
      <c r="G2962" s="2" t="s">
        <v>35</v>
      </c>
      <c r="H2962" s="2">
        <v>20.34</v>
      </c>
      <c r="I2962" s="2">
        <v>3</v>
      </c>
      <c r="J2962" s="2" t="s">
        <v>16</v>
      </c>
      <c r="K2962" s="2">
        <f t="shared" si="92"/>
        <v>20.34</v>
      </c>
      <c r="L2962" s="2">
        <f t="shared" si="93"/>
        <v>20.34</v>
      </c>
      <c r="M2962" s="2" cm="1">
        <f t="array" ref="M2962">IFERROR(_xlfn.IFS(AND(F2962="Furniture",C2962="First Class",I2962&gt;5),H2962-(H2962*10%),AND(F2962="Technology",C2962="Same Day",I2962&gt;6),H2962-(H2962*12%),AND(F2962="Office Supplies",OR(C2962="Second Day",C2962="Standard Class"),I2962&gt;4),H2962-(H2962*8%)),H2962)</f>
        <v>20.34</v>
      </c>
      <c r="N2962" s="2" cm="1">
        <f t="array" ref="N2962">IFERROR(_xlfn.IFS(AND(J2962="Yes",F2962="Furniture",OR(C2962="Second Day",C2962="Standard Class"),I2962&gt;3),H2962-(H2962*15%),AND(J2962="Yes",F2962="Technology",C2962="Same Day",I2962&gt;4),H2962-(H2962*18%),AND(J2962="Yes",F2962="Office Supplies",C2962="First Class",I2962&gt;5),H2962-(H2962*20%)),H2962)</f>
        <v>20.34</v>
      </c>
      <c r="O2962" s="2"/>
    </row>
    <row r="2963" spans="1:15" ht="15.75" customHeight="1" x14ac:dyDescent="0.3">
      <c r="A2963" s="2" t="s">
        <v>1513</v>
      </c>
      <c r="B2963" s="3">
        <v>42851</v>
      </c>
      <c r="C2963" s="2" t="s">
        <v>24</v>
      </c>
      <c r="D2963" s="2" t="s">
        <v>38</v>
      </c>
      <c r="E2963" s="2" t="s">
        <v>20</v>
      </c>
      <c r="F2963" s="2" t="s">
        <v>21</v>
      </c>
      <c r="G2963" s="2" t="s">
        <v>22</v>
      </c>
      <c r="H2963" s="2">
        <v>39.28</v>
      </c>
      <c r="I2963" s="2">
        <v>8</v>
      </c>
      <c r="J2963" s="2" t="s">
        <v>16</v>
      </c>
      <c r="K2963" s="2">
        <f t="shared" si="92"/>
        <v>39.28</v>
      </c>
      <c r="L2963" s="2">
        <f t="shared" si="93"/>
        <v>39.28</v>
      </c>
      <c r="M2963" s="2" cm="1">
        <f t="array" ref="M2963">IFERROR(_xlfn.IFS(AND(F2963="Furniture",C2963="First Class",I2963&gt;5),H2963-(H2963*10%),AND(F2963="Technology",C2963="Same Day",I2963&gt;6),H2963-(H2963*12%),AND(F2963="Office Supplies",OR(C2963="Second Day",C2963="Standard Class"),I2963&gt;4),H2963-(H2963*8%)),H2963)</f>
        <v>36.137599999999999</v>
      </c>
      <c r="N2963" s="2" cm="1">
        <f t="array" ref="N2963">IFERROR(_xlfn.IFS(AND(J2963="Yes",F2963="Furniture",OR(C2963="Second Day",C2963="Standard Class"),I2963&gt;3),H2963-(H2963*15%),AND(J2963="Yes",F2963="Technology",C2963="Same Day",I2963&gt;4),H2963-(H2963*18%),AND(J2963="Yes",F2963="Office Supplies",C2963="First Class",I2963&gt;5),H2963-(H2963*20%)),H2963)</f>
        <v>39.28</v>
      </c>
      <c r="O2963" s="2"/>
    </row>
    <row r="2964" spans="1:15" ht="15.75" customHeight="1" x14ac:dyDescent="0.3">
      <c r="A2964" s="2" t="s">
        <v>1514</v>
      </c>
      <c r="B2964" s="3">
        <v>43085</v>
      </c>
      <c r="C2964" s="2" t="s">
        <v>11</v>
      </c>
      <c r="D2964" s="2" t="s">
        <v>19</v>
      </c>
      <c r="E2964" s="2" t="s">
        <v>20</v>
      </c>
      <c r="F2964" s="2" t="s">
        <v>14</v>
      </c>
      <c r="G2964" s="2" t="s">
        <v>17</v>
      </c>
      <c r="H2964" s="2">
        <v>81.567999999999998</v>
      </c>
      <c r="I2964" s="2">
        <v>2</v>
      </c>
      <c r="J2964" s="2" t="s">
        <v>43</v>
      </c>
      <c r="K2964" s="2">
        <f t="shared" si="92"/>
        <v>81.567999999999998</v>
      </c>
      <c r="L2964" s="2">
        <f t="shared" si="93"/>
        <v>77.489599999999996</v>
      </c>
      <c r="M2964" s="2" cm="1">
        <f t="array" ref="M2964">IFERROR(_xlfn.IFS(AND(F2964="Furniture",C2964="First Class",I2964&gt;5),H2964-(H2964*10%),AND(F2964="Technology",C2964="Same Day",I2964&gt;6),H2964-(H2964*12%),AND(F2964="Office Supplies",OR(C2964="Second Day",C2964="Standard Class"),I2964&gt;4),H2964-(H2964*8%)),H2964)</f>
        <v>81.567999999999998</v>
      </c>
      <c r="N2964" s="2" cm="1">
        <f t="array" ref="N2964">IFERROR(_xlfn.IFS(AND(J2964="Yes",F2964="Furniture",OR(C2964="Second Day",C2964="Standard Class"),I2964&gt;3),H2964-(H2964*15%),AND(J2964="Yes",F2964="Technology",C2964="Same Day",I2964&gt;4),H2964-(H2964*18%),AND(J2964="Yes",F2964="Office Supplies",C2964="First Class",I2964&gt;5),H2964-(H2964*20%)),H2964)</f>
        <v>81.567999999999998</v>
      </c>
      <c r="O2964" s="2"/>
    </row>
    <row r="2965" spans="1:15" ht="15.75" customHeight="1" x14ac:dyDescent="0.3">
      <c r="A2965" s="2" t="s">
        <v>1514</v>
      </c>
      <c r="B2965" s="3">
        <v>43085</v>
      </c>
      <c r="C2965" s="2" t="s">
        <v>11</v>
      </c>
      <c r="D2965" s="2" t="s">
        <v>19</v>
      </c>
      <c r="E2965" s="2" t="s">
        <v>20</v>
      </c>
      <c r="F2965" s="2" t="s">
        <v>14</v>
      </c>
      <c r="G2965" s="2" t="s">
        <v>17</v>
      </c>
      <c r="H2965" s="2">
        <v>97.184000000000012</v>
      </c>
      <c r="I2965" s="2">
        <v>2</v>
      </c>
      <c r="J2965" s="2" t="s">
        <v>43</v>
      </c>
      <c r="K2965" s="2">
        <f t="shared" si="92"/>
        <v>97.184000000000012</v>
      </c>
      <c r="L2965" s="2">
        <f t="shared" si="93"/>
        <v>92.32480000000001</v>
      </c>
      <c r="M2965" s="2" cm="1">
        <f t="array" ref="M2965">IFERROR(_xlfn.IFS(AND(F2965="Furniture",C2965="First Class",I2965&gt;5),H2965-(H2965*10%),AND(F2965="Technology",C2965="Same Day",I2965&gt;6),H2965-(H2965*12%),AND(F2965="Office Supplies",OR(C2965="Second Day",C2965="Standard Class"),I2965&gt;4),H2965-(H2965*8%)),H2965)</f>
        <v>97.184000000000012</v>
      </c>
      <c r="N2965" s="2" cm="1">
        <f t="array" ref="N2965">IFERROR(_xlfn.IFS(AND(J2965="Yes",F2965="Furniture",OR(C2965="Second Day",C2965="Standard Class"),I2965&gt;3),H2965-(H2965*15%),AND(J2965="Yes",F2965="Technology",C2965="Same Day",I2965&gt;4),H2965-(H2965*18%),AND(J2965="Yes",F2965="Office Supplies",C2965="First Class",I2965&gt;5),H2965-(H2965*20%)),H2965)</f>
        <v>97.184000000000012</v>
      </c>
      <c r="O2965" s="2"/>
    </row>
    <row r="2966" spans="1:15" ht="15.75" customHeight="1" x14ac:dyDescent="0.3">
      <c r="A2966" s="2" t="s">
        <v>1514</v>
      </c>
      <c r="B2966" s="3">
        <v>43085</v>
      </c>
      <c r="C2966" s="2" t="s">
        <v>11</v>
      </c>
      <c r="D2966" s="2" t="s">
        <v>19</v>
      </c>
      <c r="E2966" s="2" t="s">
        <v>20</v>
      </c>
      <c r="F2966" s="2" t="s">
        <v>21</v>
      </c>
      <c r="G2966" s="2" t="s">
        <v>32</v>
      </c>
      <c r="H2966" s="2">
        <v>24.320000000000004</v>
      </c>
      <c r="I2966" s="2">
        <v>5</v>
      </c>
      <c r="J2966" s="2" t="s">
        <v>43</v>
      </c>
      <c r="K2966" s="2">
        <f t="shared" si="92"/>
        <v>24.320000000000004</v>
      </c>
      <c r="L2966" s="2">
        <f t="shared" si="93"/>
        <v>23.104000000000003</v>
      </c>
      <c r="M2966" s="2" cm="1">
        <f t="array" ref="M2966">IFERROR(_xlfn.IFS(AND(F2966="Furniture",C2966="First Class",I2966&gt;5),H2966-(H2966*10%),AND(F2966="Technology",C2966="Same Day",I2966&gt;6),H2966-(H2966*12%),AND(F2966="Office Supplies",OR(C2966="Second Day",C2966="Standard Class"),I2966&gt;4),H2966-(H2966*8%)),H2966)</f>
        <v>24.320000000000004</v>
      </c>
      <c r="N2966" s="2" cm="1">
        <f t="array" ref="N2966">IFERROR(_xlfn.IFS(AND(J2966="Yes",F2966="Furniture",OR(C2966="Second Day",C2966="Standard Class"),I2966&gt;3),H2966-(H2966*15%),AND(J2966="Yes",F2966="Technology",C2966="Same Day",I2966&gt;4),H2966-(H2966*18%),AND(J2966="Yes",F2966="Office Supplies",C2966="First Class",I2966&gt;5),H2966-(H2966*20%)),H2966)</f>
        <v>24.320000000000004</v>
      </c>
      <c r="O2966" s="2"/>
    </row>
    <row r="2967" spans="1:15" ht="15.75" customHeight="1" x14ac:dyDescent="0.3">
      <c r="A2967" s="2" t="s">
        <v>1514</v>
      </c>
      <c r="B2967" s="3">
        <v>43085</v>
      </c>
      <c r="C2967" s="2" t="s">
        <v>11</v>
      </c>
      <c r="D2967" s="2" t="s">
        <v>19</v>
      </c>
      <c r="E2967" s="2" t="s">
        <v>20</v>
      </c>
      <c r="F2967" s="2" t="s">
        <v>14</v>
      </c>
      <c r="G2967" s="2" t="s">
        <v>28</v>
      </c>
      <c r="H2967" s="2">
        <v>18.96</v>
      </c>
      <c r="I2967" s="2">
        <v>2</v>
      </c>
      <c r="J2967" s="2" t="s">
        <v>43</v>
      </c>
      <c r="K2967" s="2">
        <f t="shared" si="92"/>
        <v>18.96</v>
      </c>
      <c r="L2967" s="2">
        <f t="shared" si="93"/>
        <v>18.012</v>
      </c>
      <c r="M2967" s="2" cm="1">
        <f t="array" ref="M2967">IFERROR(_xlfn.IFS(AND(F2967="Furniture",C2967="First Class",I2967&gt;5),H2967-(H2967*10%),AND(F2967="Technology",C2967="Same Day",I2967&gt;6),H2967-(H2967*12%),AND(F2967="Office Supplies",OR(C2967="Second Day",C2967="Standard Class"),I2967&gt;4),H2967-(H2967*8%)),H2967)</f>
        <v>18.96</v>
      </c>
      <c r="N2967" s="2" cm="1">
        <f t="array" ref="N2967">IFERROR(_xlfn.IFS(AND(J2967="Yes",F2967="Furniture",OR(C2967="Second Day",C2967="Standard Class"),I2967&gt;3),H2967-(H2967*15%),AND(J2967="Yes",F2967="Technology",C2967="Same Day",I2967&gt;4),H2967-(H2967*18%),AND(J2967="Yes",F2967="Office Supplies",C2967="First Class",I2967&gt;5),H2967-(H2967*20%)),H2967)</f>
        <v>18.96</v>
      </c>
      <c r="O2967" s="2"/>
    </row>
    <row r="2968" spans="1:15" ht="15.75" customHeight="1" x14ac:dyDescent="0.3">
      <c r="A2968" s="2" t="s">
        <v>1515</v>
      </c>
      <c r="B2968" s="3">
        <v>42000</v>
      </c>
      <c r="C2968" s="2" t="s">
        <v>24</v>
      </c>
      <c r="D2968" s="2" t="s">
        <v>12</v>
      </c>
      <c r="E2968" s="2" t="s">
        <v>39</v>
      </c>
      <c r="F2968" s="2" t="s">
        <v>14</v>
      </c>
      <c r="G2968" s="2" t="s">
        <v>28</v>
      </c>
      <c r="H2968" s="2">
        <v>32.952000000000005</v>
      </c>
      <c r="I2968" s="2">
        <v>6</v>
      </c>
      <c r="J2968" s="2" t="s">
        <v>16</v>
      </c>
      <c r="K2968" s="2">
        <f t="shared" si="92"/>
        <v>32.952000000000005</v>
      </c>
      <c r="L2968" s="2">
        <f t="shared" si="93"/>
        <v>32.952000000000005</v>
      </c>
      <c r="M2968" s="2" cm="1">
        <f t="array" ref="M2968">IFERROR(_xlfn.IFS(AND(F2968="Furniture",C2968="First Class",I2968&gt;5),H2968-(H2968*10%),AND(F2968="Technology",C2968="Same Day",I2968&gt;6),H2968-(H2968*12%),AND(F2968="Office Supplies",OR(C2968="Second Day",C2968="Standard Class"),I2968&gt;4),H2968-(H2968*8%)),H2968)</f>
        <v>32.952000000000005</v>
      </c>
      <c r="N2968" s="2" cm="1">
        <f t="array" ref="N2968">IFERROR(_xlfn.IFS(AND(J2968="Yes",F2968="Furniture",OR(C2968="Second Day",C2968="Standard Class"),I2968&gt;3),H2968-(H2968*15%),AND(J2968="Yes",F2968="Technology",C2968="Same Day",I2968&gt;4),H2968-(H2968*18%),AND(J2968="Yes",F2968="Office Supplies",C2968="First Class",I2968&gt;5),H2968-(H2968*20%)),H2968)</f>
        <v>32.952000000000005</v>
      </c>
      <c r="O2968" s="2"/>
    </row>
    <row r="2969" spans="1:15" ht="15.75" customHeight="1" x14ac:dyDescent="0.3">
      <c r="A2969" s="2" t="s">
        <v>1515</v>
      </c>
      <c r="B2969" s="3">
        <v>42000</v>
      </c>
      <c r="C2969" s="2" t="s">
        <v>24</v>
      </c>
      <c r="D2969" s="2" t="s">
        <v>12</v>
      </c>
      <c r="E2969" s="2" t="s">
        <v>39</v>
      </c>
      <c r="F2969" s="2" t="s">
        <v>21</v>
      </c>
      <c r="G2969" s="2" t="s">
        <v>26</v>
      </c>
      <c r="H2969" s="2">
        <v>30.016000000000005</v>
      </c>
      <c r="I2969" s="2">
        <v>4</v>
      </c>
      <c r="J2969" s="2" t="s">
        <v>16</v>
      </c>
      <c r="K2969" s="2">
        <f t="shared" si="92"/>
        <v>30.016000000000005</v>
      </c>
      <c r="L2969" s="2">
        <f t="shared" si="93"/>
        <v>30.016000000000005</v>
      </c>
      <c r="M2969" s="2" cm="1">
        <f t="array" ref="M2969">IFERROR(_xlfn.IFS(AND(F2969="Furniture",C2969="First Class",I2969&gt;5),H2969-(H2969*10%),AND(F2969="Technology",C2969="Same Day",I2969&gt;6),H2969-(H2969*12%),AND(F2969="Office Supplies",OR(C2969="Second Day",C2969="Standard Class"),I2969&gt;4),H2969-(H2969*8%)),H2969)</f>
        <v>30.016000000000005</v>
      </c>
      <c r="N2969" s="2" cm="1">
        <f t="array" ref="N2969">IFERROR(_xlfn.IFS(AND(J2969="Yes",F2969="Furniture",OR(C2969="Second Day",C2969="Standard Class"),I2969&gt;3),H2969-(H2969*15%),AND(J2969="Yes",F2969="Technology",C2969="Same Day",I2969&gt;4),H2969-(H2969*18%),AND(J2969="Yes",F2969="Office Supplies",C2969="First Class",I2969&gt;5),H2969-(H2969*20%)),H2969)</f>
        <v>30.016000000000005</v>
      </c>
      <c r="O2969" s="2"/>
    </row>
    <row r="2970" spans="1:15" ht="15.75" customHeight="1" x14ac:dyDescent="0.3">
      <c r="A2970" s="2" t="s">
        <v>1516</v>
      </c>
      <c r="B2970" s="3">
        <v>43045</v>
      </c>
      <c r="C2970" s="2" t="s">
        <v>11</v>
      </c>
      <c r="D2970" s="2" t="s">
        <v>12</v>
      </c>
      <c r="E2970" s="2" t="s">
        <v>13</v>
      </c>
      <c r="F2970" s="2" t="s">
        <v>21</v>
      </c>
      <c r="G2970" s="2" t="s">
        <v>33</v>
      </c>
      <c r="H2970" s="2">
        <v>499.58400000000006</v>
      </c>
      <c r="I2970" s="2">
        <v>3</v>
      </c>
      <c r="J2970" s="2" t="s">
        <v>16</v>
      </c>
      <c r="K2970" s="2">
        <f t="shared" si="92"/>
        <v>424.64640000000009</v>
      </c>
      <c r="L2970" s="2">
        <f t="shared" si="93"/>
        <v>499.58400000000006</v>
      </c>
      <c r="M2970" s="2" cm="1">
        <f t="array" ref="M2970">IFERROR(_xlfn.IFS(AND(F2970="Furniture",C2970="First Class",I2970&gt;5),H2970-(H2970*10%),AND(F2970="Technology",C2970="Same Day",I2970&gt;6),H2970-(H2970*12%),AND(F2970="Office Supplies",OR(C2970="Second Day",C2970="Standard Class"),I2970&gt;4),H2970-(H2970*8%)),H2970)</f>
        <v>499.58400000000006</v>
      </c>
      <c r="N2970" s="2" cm="1">
        <f t="array" ref="N2970">IFERROR(_xlfn.IFS(AND(J2970="Yes",F2970="Furniture",OR(C2970="Second Day",C2970="Standard Class"),I2970&gt;3),H2970-(H2970*15%),AND(J2970="Yes",F2970="Technology",C2970="Same Day",I2970&gt;4),H2970-(H2970*18%),AND(J2970="Yes",F2970="Office Supplies",C2970="First Class",I2970&gt;5),H2970-(H2970*20%)),H2970)</f>
        <v>499.58400000000006</v>
      </c>
      <c r="O2970" s="2"/>
    </row>
    <row r="2971" spans="1:15" ht="15.75" customHeight="1" x14ac:dyDescent="0.3">
      <c r="A2971" s="2" t="s">
        <v>1516</v>
      </c>
      <c r="B2971" s="3">
        <v>43045</v>
      </c>
      <c r="C2971" s="2" t="s">
        <v>11</v>
      </c>
      <c r="D2971" s="2" t="s">
        <v>12</v>
      </c>
      <c r="E2971" s="2" t="s">
        <v>13</v>
      </c>
      <c r="F2971" s="2" t="s">
        <v>21</v>
      </c>
      <c r="G2971" s="2" t="s">
        <v>35</v>
      </c>
      <c r="H2971" s="2">
        <v>31.104000000000006</v>
      </c>
      <c r="I2971" s="2">
        <v>6</v>
      </c>
      <c r="J2971" s="2" t="s">
        <v>16</v>
      </c>
      <c r="K2971" s="2">
        <f t="shared" si="92"/>
        <v>31.104000000000006</v>
      </c>
      <c r="L2971" s="2">
        <f t="shared" si="93"/>
        <v>31.104000000000006</v>
      </c>
      <c r="M2971" s="2" cm="1">
        <f t="array" ref="M2971">IFERROR(_xlfn.IFS(AND(F2971="Furniture",C2971="First Class",I2971&gt;5),H2971-(H2971*10%),AND(F2971="Technology",C2971="Same Day",I2971&gt;6),H2971-(H2971*12%),AND(F2971="Office Supplies",OR(C2971="Second Day",C2971="Standard Class"),I2971&gt;4),H2971-(H2971*8%)),H2971)</f>
        <v>31.104000000000006</v>
      </c>
      <c r="N2971" s="2" cm="1">
        <f t="array" ref="N2971">IFERROR(_xlfn.IFS(AND(J2971="Yes",F2971="Furniture",OR(C2971="Second Day",C2971="Standard Class"),I2971&gt;3),H2971-(H2971*15%),AND(J2971="Yes",F2971="Technology",C2971="Same Day",I2971&gt;4),H2971-(H2971*18%),AND(J2971="Yes",F2971="Office Supplies",C2971="First Class",I2971&gt;5),H2971-(H2971*20%)),H2971)</f>
        <v>31.104000000000006</v>
      </c>
      <c r="O2971" s="2"/>
    </row>
    <row r="2972" spans="1:15" ht="15.75" customHeight="1" x14ac:dyDescent="0.3">
      <c r="A2972" s="2" t="s">
        <v>1516</v>
      </c>
      <c r="B2972" s="3">
        <v>43045</v>
      </c>
      <c r="C2972" s="2" t="s">
        <v>11</v>
      </c>
      <c r="D2972" s="2" t="s">
        <v>12</v>
      </c>
      <c r="E2972" s="2" t="s">
        <v>13</v>
      </c>
      <c r="F2972" s="2" t="s">
        <v>21</v>
      </c>
      <c r="G2972" s="2" t="s">
        <v>32</v>
      </c>
      <c r="H2972" s="2">
        <v>13.272000000000002</v>
      </c>
      <c r="I2972" s="2">
        <v>8</v>
      </c>
      <c r="J2972" s="2" t="s">
        <v>16</v>
      </c>
      <c r="K2972" s="2">
        <f t="shared" si="92"/>
        <v>13.272000000000002</v>
      </c>
      <c r="L2972" s="2">
        <f t="shared" si="93"/>
        <v>13.272000000000002</v>
      </c>
      <c r="M2972" s="2" cm="1">
        <f t="array" ref="M2972">IFERROR(_xlfn.IFS(AND(F2972="Furniture",C2972="First Class",I2972&gt;5),H2972-(H2972*10%),AND(F2972="Technology",C2972="Same Day",I2972&gt;6),H2972-(H2972*12%),AND(F2972="Office Supplies",OR(C2972="Second Day",C2972="Standard Class"),I2972&gt;4),H2972-(H2972*8%)),H2972)</f>
        <v>13.272000000000002</v>
      </c>
      <c r="N2972" s="2" cm="1">
        <f t="array" ref="N2972">IFERROR(_xlfn.IFS(AND(J2972="Yes",F2972="Furniture",OR(C2972="Second Day",C2972="Standard Class"),I2972&gt;3),H2972-(H2972*15%),AND(J2972="Yes",F2972="Technology",C2972="Same Day",I2972&gt;4),H2972-(H2972*18%),AND(J2972="Yes",F2972="Office Supplies",C2972="First Class",I2972&gt;5),H2972-(H2972*20%)),H2972)</f>
        <v>13.272000000000002</v>
      </c>
      <c r="O2972" s="2"/>
    </row>
    <row r="2973" spans="1:15" ht="15.75" customHeight="1" x14ac:dyDescent="0.3">
      <c r="A2973" s="2" t="s">
        <v>1516</v>
      </c>
      <c r="B2973" s="3">
        <v>43045</v>
      </c>
      <c r="C2973" s="2" t="s">
        <v>11</v>
      </c>
      <c r="D2973" s="2" t="s">
        <v>12</v>
      </c>
      <c r="E2973" s="2" t="s">
        <v>13</v>
      </c>
      <c r="F2973" s="2" t="s">
        <v>14</v>
      </c>
      <c r="G2973" s="2" t="s">
        <v>28</v>
      </c>
      <c r="H2973" s="2">
        <v>28.272000000000006</v>
      </c>
      <c r="I2973" s="2">
        <v>2</v>
      </c>
      <c r="J2973" s="2" t="s">
        <v>16</v>
      </c>
      <c r="K2973" s="2">
        <f t="shared" si="92"/>
        <v>28.272000000000006</v>
      </c>
      <c r="L2973" s="2">
        <f t="shared" si="93"/>
        <v>28.272000000000006</v>
      </c>
      <c r="M2973" s="2" cm="1">
        <f t="array" ref="M2973">IFERROR(_xlfn.IFS(AND(F2973="Furniture",C2973="First Class",I2973&gt;5),H2973-(H2973*10%),AND(F2973="Technology",C2973="Same Day",I2973&gt;6),H2973-(H2973*12%),AND(F2973="Office Supplies",OR(C2973="Second Day",C2973="Standard Class"),I2973&gt;4),H2973-(H2973*8%)),H2973)</f>
        <v>28.272000000000006</v>
      </c>
      <c r="N2973" s="2" cm="1">
        <f t="array" ref="N2973">IFERROR(_xlfn.IFS(AND(J2973="Yes",F2973="Furniture",OR(C2973="Second Day",C2973="Standard Class"),I2973&gt;3),H2973-(H2973*15%),AND(J2973="Yes",F2973="Technology",C2973="Same Day",I2973&gt;4),H2973-(H2973*18%),AND(J2973="Yes",F2973="Office Supplies",C2973="First Class",I2973&gt;5),H2973-(H2973*20%)),H2973)</f>
        <v>28.272000000000006</v>
      </c>
      <c r="O2973" s="2"/>
    </row>
    <row r="2974" spans="1:15" ht="15.75" customHeight="1" x14ac:dyDescent="0.3">
      <c r="A2974" s="2" t="s">
        <v>1516</v>
      </c>
      <c r="B2974" s="3">
        <v>43045</v>
      </c>
      <c r="C2974" s="2" t="s">
        <v>11</v>
      </c>
      <c r="D2974" s="2" t="s">
        <v>12</v>
      </c>
      <c r="E2974" s="2" t="s">
        <v>13</v>
      </c>
      <c r="F2974" s="2" t="s">
        <v>21</v>
      </c>
      <c r="G2974" s="2" t="s">
        <v>26</v>
      </c>
      <c r="H2974" s="2">
        <v>259.13600000000002</v>
      </c>
      <c r="I2974" s="2">
        <v>4</v>
      </c>
      <c r="J2974" s="2" t="s">
        <v>16</v>
      </c>
      <c r="K2974" s="2">
        <f t="shared" si="92"/>
        <v>220.26560000000001</v>
      </c>
      <c r="L2974" s="2">
        <f t="shared" si="93"/>
        <v>259.13600000000002</v>
      </c>
      <c r="M2974" s="2" cm="1">
        <f t="array" ref="M2974">IFERROR(_xlfn.IFS(AND(F2974="Furniture",C2974="First Class",I2974&gt;5),H2974-(H2974*10%),AND(F2974="Technology",C2974="Same Day",I2974&gt;6),H2974-(H2974*12%),AND(F2974="Office Supplies",OR(C2974="Second Day",C2974="Standard Class"),I2974&gt;4),H2974-(H2974*8%)),H2974)</f>
        <v>259.13600000000002</v>
      </c>
      <c r="N2974" s="2" cm="1">
        <f t="array" ref="N2974">IFERROR(_xlfn.IFS(AND(J2974="Yes",F2974="Furniture",OR(C2974="Second Day",C2974="Standard Class"),I2974&gt;3),H2974-(H2974*15%),AND(J2974="Yes",F2974="Technology",C2974="Same Day",I2974&gt;4),H2974-(H2974*18%),AND(J2974="Yes",F2974="Office Supplies",C2974="First Class",I2974&gt;5),H2974-(H2974*20%)),H2974)</f>
        <v>259.13600000000002</v>
      </c>
      <c r="O2974" s="2"/>
    </row>
    <row r="2975" spans="1:15" ht="15.75" customHeight="1" x14ac:dyDescent="0.3">
      <c r="A2975" s="2" t="s">
        <v>1517</v>
      </c>
      <c r="B2975" s="3">
        <v>43085</v>
      </c>
      <c r="C2975" s="2" t="s">
        <v>24</v>
      </c>
      <c r="D2975" s="2" t="s">
        <v>12</v>
      </c>
      <c r="E2975" s="2" t="s">
        <v>39</v>
      </c>
      <c r="F2975" s="2" t="s">
        <v>21</v>
      </c>
      <c r="G2975" s="2" t="s">
        <v>32</v>
      </c>
      <c r="H2975" s="2">
        <v>10.8</v>
      </c>
      <c r="I2975" s="2">
        <v>5</v>
      </c>
      <c r="J2975" s="2" t="s">
        <v>16</v>
      </c>
      <c r="K2975" s="2">
        <f t="shared" si="92"/>
        <v>10.8</v>
      </c>
      <c r="L2975" s="2">
        <f t="shared" si="93"/>
        <v>10.8</v>
      </c>
      <c r="M2975" s="2" cm="1">
        <f t="array" ref="M2975">IFERROR(_xlfn.IFS(AND(F2975="Furniture",C2975="First Class",I2975&gt;5),H2975-(H2975*10%),AND(F2975="Technology",C2975="Same Day",I2975&gt;6),H2975-(H2975*12%),AND(F2975="Office Supplies",OR(C2975="Second Day",C2975="Standard Class"),I2975&gt;4),H2975-(H2975*8%)),H2975)</f>
        <v>9.9359999999999999</v>
      </c>
      <c r="N2975" s="2" cm="1">
        <f t="array" ref="N2975">IFERROR(_xlfn.IFS(AND(J2975="Yes",F2975="Furniture",OR(C2975="Second Day",C2975="Standard Class"),I2975&gt;3),H2975-(H2975*15%),AND(J2975="Yes",F2975="Technology",C2975="Same Day",I2975&gt;4),H2975-(H2975*18%),AND(J2975="Yes",F2975="Office Supplies",C2975="First Class",I2975&gt;5),H2975-(H2975*20%)),H2975)</f>
        <v>10.8</v>
      </c>
      <c r="O2975" s="2"/>
    </row>
    <row r="2976" spans="1:15" ht="15.75" customHeight="1" x14ac:dyDescent="0.3">
      <c r="A2976" s="2" t="s">
        <v>1518</v>
      </c>
      <c r="B2976" s="3">
        <v>42131</v>
      </c>
      <c r="C2976" s="2" t="s">
        <v>24</v>
      </c>
      <c r="D2976" s="2" t="s">
        <v>12</v>
      </c>
      <c r="E2976" s="2" t="s">
        <v>39</v>
      </c>
      <c r="F2976" s="2" t="s">
        <v>14</v>
      </c>
      <c r="G2976" s="2" t="s">
        <v>25</v>
      </c>
      <c r="H2976" s="2">
        <v>244.00599999999997</v>
      </c>
      <c r="I2976" s="2">
        <v>2</v>
      </c>
      <c r="J2976" s="2" t="s">
        <v>16</v>
      </c>
      <c r="K2976" s="2">
        <f t="shared" si="92"/>
        <v>207.40509999999998</v>
      </c>
      <c r="L2976" s="2">
        <f t="shared" si="93"/>
        <v>244.00599999999997</v>
      </c>
      <c r="M2976" s="2" cm="1">
        <f t="array" ref="M2976">IFERROR(_xlfn.IFS(AND(F2976="Furniture",C2976="First Class",I2976&gt;5),H2976-(H2976*10%),AND(F2976="Technology",C2976="Same Day",I2976&gt;6),H2976-(H2976*12%),AND(F2976="Office Supplies",OR(C2976="Second Day",C2976="Standard Class"),I2976&gt;4),H2976-(H2976*8%)),H2976)</f>
        <v>244.00599999999997</v>
      </c>
      <c r="N2976" s="2" cm="1">
        <f t="array" ref="N2976">IFERROR(_xlfn.IFS(AND(J2976="Yes",F2976="Furniture",OR(C2976="Second Day",C2976="Standard Class"),I2976&gt;3),H2976-(H2976*15%),AND(J2976="Yes",F2976="Technology",C2976="Same Day",I2976&gt;4),H2976-(H2976*18%),AND(J2976="Yes",F2976="Office Supplies",C2976="First Class",I2976&gt;5),H2976-(H2976*20%)),H2976)</f>
        <v>244.00599999999997</v>
      </c>
      <c r="O2976" s="2"/>
    </row>
    <row r="2977" spans="1:15" ht="15.75" customHeight="1" x14ac:dyDescent="0.3">
      <c r="A2977" s="2" t="s">
        <v>1518</v>
      </c>
      <c r="B2977" s="3">
        <v>42131</v>
      </c>
      <c r="C2977" s="2" t="s">
        <v>24</v>
      </c>
      <c r="D2977" s="2" t="s">
        <v>12</v>
      </c>
      <c r="E2977" s="2" t="s">
        <v>39</v>
      </c>
      <c r="F2977" s="2" t="s">
        <v>21</v>
      </c>
      <c r="G2977" s="2" t="s">
        <v>35</v>
      </c>
      <c r="H2977" s="2">
        <v>15.936000000000002</v>
      </c>
      <c r="I2977" s="2">
        <v>4</v>
      </c>
      <c r="J2977" s="2" t="s">
        <v>16</v>
      </c>
      <c r="K2977" s="2">
        <f t="shared" si="92"/>
        <v>15.936000000000002</v>
      </c>
      <c r="L2977" s="2">
        <f t="shared" si="93"/>
        <v>15.936000000000002</v>
      </c>
      <c r="M2977" s="2" cm="1">
        <f t="array" ref="M2977">IFERROR(_xlfn.IFS(AND(F2977="Furniture",C2977="First Class",I2977&gt;5),H2977-(H2977*10%),AND(F2977="Technology",C2977="Same Day",I2977&gt;6),H2977-(H2977*12%),AND(F2977="Office Supplies",OR(C2977="Second Day",C2977="Standard Class"),I2977&gt;4),H2977-(H2977*8%)),H2977)</f>
        <v>15.936000000000002</v>
      </c>
      <c r="N2977" s="2" cm="1">
        <f t="array" ref="N2977">IFERROR(_xlfn.IFS(AND(J2977="Yes",F2977="Furniture",OR(C2977="Second Day",C2977="Standard Class"),I2977&gt;3),H2977-(H2977*15%),AND(J2977="Yes",F2977="Technology",C2977="Same Day",I2977&gt;4),H2977-(H2977*18%),AND(J2977="Yes",F2977="Office Supplies",C2977="First Class",I2977&gt;5),H2977-(H2977*20%)),H2977)</f>
        <v>15.936000000000002</v>
      </c>
      <c r="O2977" s="2"/>
    </row>
    <row r="2978" spans="1:15" ht="15.75" customHeight="1" x14ac:dyDescent="0.3">
      <c r="A2978" s="2" t="s">
        <v>1519</v>
      </c>
      <c r="B2978" s="3">
        <v>43073</v>
      </c>
      <c r="C2978" s="2" t="s">
        <v>208</v>
      </c>
      <c r="D2978" s="2" t="s">
        <v>19</v>
      </c>
      <c r="E2978" s="2" t="s">
        <v>46</v>
      </c>
      <c r="F2978" s="2" t="s">
        <v>14</v>
      </c>
      <c r="G2978" s="2" t="s">
        <v>17</v>
      </c>
      <c r="H2978" s="2">
        <v>188.55199999999996</v>
      </c>
      <c r="I2978" s="2">
        <v>7</v>
      </c>
      <c r="J2978" s="2" t="s">
        <v>16</v>
      </c>
      <c r="K2978" s="2">
        <f t="shared" si="92"/>
        <v>188.55199999999996</v>
      </c>
      <c r="L2978" s="2">
        <f t="shared" si="93"/>
        <v>188.55199999999996</v>
      </c>
      <c r="M2978" s="2" cm="1">
        <f t="array" ref="M2978">IFERROR(_xlfn.IFS(AND(F2978="Furniture",C2978="First Class",I2978&gt;5),H2978-(H2978*10%),AND(F2978="Technology",C2978="Same Day",I2978&gt;6),H2978-(H2978*12%),AND(F2978="Office Supplies",OR(C2978="Second Day",C2978="Standard Class"),I2978&gt;4),H2978-(H2978*8%)),H2978)</f>
        <v>188.55199999999996</v>
      </c>
      <c r="N2978" s="2" cm="1">
        <f t="array" ref="N2978">IFERROR(_xlfn.IFS(AND(J2978="Yes",F2978="Furniture",OR(C2978="Second Day",C2978="Standard Class"),I2978&gt;3),H2978-(H2978*15%),AND(J2978="Yes",F2978="Technology",C2978="Same Day",I2978&gt;4),H2978-(H2978*18%),AND(J2978="Yes",F2978="Office Supplies",C2978="First Class",I2978&gt;5),H2978-(H2978*20%)),H2978)</f>
        <v>188.55199999999996</v>
      </c>
      <c r="O2978" s="2"/>
    </row>
    <row r="2979" spans="1:15" ht="15.75" customHeight="1" x14ac:dyDescent="0.3">
      <c r="A2979" s="2" t="s">
        <v>1520</v>
      </c>
      <c r="B2979" s="3">
        <v>43011</v>
      </c>
      <c r="C2979" s="2" t="s">
        <v>11</v>
      </c>
      <c r="D2979" s="2" t="s">
        <v>12</v>
      </c>
      <c r="E2979" s="2" t="s">
        <v>46</v>
      </c>
      <c r="F2979" s="2" t="s">
        <v>21</v>
      </c>
      <c r="G2979" s="2" t="s">
        <v>26</v>
      </c>
      <c r="H2979" s="2">
        <v>22.58</v>
      </c>
      <c r="I2979" s="2">
        <v>2</v>
      </c>
      <c r="J2979" s="2" t="s">
        <v>16</v>
      </c>
      <c r="K2979" s="2">
        <f t="shared" si="92"/>
        <v>22.58</v>
      </c>
      <c r="L2979" s="2">
        <f t="shared" si="93"/>
        <v>22.58</v>
      </c>
      <c r="M2979" s="2" cm="1">
        <f t="array" ref="M2979">IFERROR(_xlfn.IFS(AND(F2979="Furniture",C2979="First Class",I2979&gt;5),H2979-(H2979*10%),AND(F2979="Technology",C2979="Same Day",I2979&gt;6),H2979-(H2979*12%),AND(F2979="Office Supplies",OR(C2979="Second Day",C2979="Standard Class"),I2979&gt;4),H2979-(H2979*8%)),H2979)</f>
        <v>22.58</v>
      </c>
      <c r="N2979" s="2" cm="1">
        <f t="array" ref="N2979">IFERROR(_xlfn.IFS(AND(J2979="Yes",F2979="Furniture",OR(C2979="Second Day",C2979="Standard Class"),I2979&gt;3),H2979-(H2979*15%),AND(J2979="Yes",F2979="Technology",C2979="Same Day",I2979&gt;4),H2979-(H2979*18%),AND(J2979="Yes",F2979="Office Supplies",C2979="First Class",I2979&gt;5),H2979-(H2979*20%)),H2979)</f>
        <v>22.58</v>
      </c>
      <c r="O2979" s="2"/>
    </row>
    <row r="2980" spans="1:15" ht="15.75" customHeight="1" x14ac:dyDescent="0.3">
      <c r="A2980" s="2" t="s">
        <v>1521</v>
      </c>
      <c r="B2980" s="3">
        <v>41652</v>
      </c>
      <c r="C2980" s="2" t="s">
        <v>11</v>
      </c>
      <c r="D2980" s="2" t="s">
        <v>12</v>
      </c>
      <c r="E2980" s="2" t="s">
        <v>13</v>
      </c>
      <c r="F2980" s="2" t="s">
        <v>14</v>
      </c>
      <c r="G2980" s="2" t="s">
        <v>17</v>
      </c>
      <c r="H2980" s="2">
        <v>545.93999999999994</v>
      </c>
      <c r="I2980" s="2">
        <v>6</v>
      </c>
      <c r="J2980" s="2" t="s">
        <v>16</v>
      </c>
      <c r="K2980" s="2">
        <f t="shared" si="92"/>
        <v>464.04899999999998</v>
      </c>
      <c r="L2980" s="2">
        <f t="shared" si="93"/>
        <v>545.93999999999994</v>
      </c>
      <c r="M2980" s="2" cm="1">
        <f t="array" ref="M2980">IFERROR(_xlfn.IFS(AND(F2980="Furniture",C2980="First Class",I2980&gt;5),H2980-(H2980*10%),AND(F2980="Technology",C2980="Same Day",I2980&gt;6),H2980-(H2980*12%),AND(F2980="Office Supplies",OR(C2980="Second Day",C2980="Standard Class"),I2980&gt;4),H2980-(H2980*8%)),H2980)</f>
        <v>545.93999999999994</v>
      </c>
      <c r="N2980" s="2" cm="1">
        <f t="array" ref="N2980">IFERROR(_xlfn.IFS(AND(J2980="Yes",F2980="Furniture",OR(C2980="Second Day",C2980="Standard Class"),I2980&gt;3),H2980-(H2980*15%),AND(J2980="Yes",F2980="Technology",C2980="Same Day",I2980&gt;4),H2980-(H2980*18%),AND(J2980="Yes",F2980="Office Supplies",C2980="First Class",I2980&gt;5),H2980-(H2980*20%)),H2980)</f>
        <v>545.93999999999994</v>
      </c>
      <c r="O2980" s="2"/>
    </row>
    <row r="2981" spans="1:15" ht="15.75" customHeight="1" x14ac:dyDescent="0.3">
      <c r="A2981" s="2" t="s">
        <v>1522</v>
      </c>
      <c r="B2981" s="3">
        <v>42167</v>
      </c>
      <c r="C2981" s="2" t="s">
        <v>24</v>
      </c>
      <c r="D2981" s="2" t="s">
        <v>12</v>
      </c>
      <c r="E2981" s="2" t="s">
        <v>46</v>
      </c>
      <c r="F2981" s="2" t="s">
        <v>21</v>
      </c>
      <c r="G2981" s="2" t="s">
        <v>35</v>
      </c>
      <c r="H2981" s="2">
        <v>20.736000000000004</v>
      </c>
      <c r="I2981" s="2">
        <v>4</v>
      </c>
      <c r="J2981" s="2" t="s">
        <v>16</v>
      </c>
      <c r="K2981" s="2">
        <f t="shared" si="92"/>
        <v>20.736000000000004</v>
      </c>
      <c r="L2981" s="2">
        <f t="shared" si="93"/>
        <v>20.736000000000004</v>
      </c>
      <c r="M2981" s="2" cm="1">
        <f t="array" ref="M2981">IFERROR(_xlfn.IFS(AND(F2981="Furniture",C2981="First Class",I2981&gt;5),H2981-(H2981*10%),AND(F2981="Technology",C2981="Same Day",I2981&gt;6),H2981-(H2981*12%),AND(F2981="Office Supplies",OR(C2981="Second Day",C2981="Standard Class"),I2981&gt;4),H2981-(H2981*8%)),H2981)</f>
        <v>20.736000000000004</v>
      </c>
      <c r="N2981" s="2" cm="1">
        <f t="array" ref="N2981">IFERROR(_xlfn.IFS(AND(J2981="Yes",F2981="Furniture",OR(C2981="Second Day",C2981="Standard Class"),I2981&gt;3),H2981-(H2981*15%),AND(J2981="Yes",F2981="Technology",C2981="Same Day",I2981&gt;4),H2981-(H2981*18%),AND(J2981="Yes",F2981="Office Supplies",C2981="First Class",I2981&gt;5),H2981-(H2981*20%)),H2981)</f>
        <v>20.736000000000004</v>
      </c>
      <c r="O2981" s="2"/>
    </row>
    <row r="2982" spans="1:15" ht="15.75" customHeight="1" x14ac:dyDescent="0.3">
      <c r="A2982" s="2" t="s">
        <v>1522</v>
      </c>
      <c r="B2982" s="3">
        <v>42167</v>
      </c>
      <c r="C2982" s="2" t="s">
        <v>24</v>
      </c>
      <c r="D2982" s="2" t="s">
        <v>12</v>
      </c>
      <c r="E2982" s="2" t="s">
        <v>46</v>
      </c>
      <c r="F2982" s="2" t="s">
        <v>14</v>
      </c>
      <c r="G2982" s="2" t="s">
        <v>28</v>
      </c>
      <c r="H2982" s="2">
        <v>43.295999999999999</v>
      </c>
      <c r="I2982" s="2">
        <v>2</v>
      </c>
      <c r="J2982" s="2" t="s">
        <v>16</v>
      </c>
      <c r="K2982" s="2">
        <f t="shared" si="92"/>
        <v>43.295999999999999</v>
      </c>
      <c r="L2982" s="2">
        <f t="shared" si="93"/>
        <v>43.295999999999999</v>
      </c>
      <c r="M2982" s="2" cm="1">
        <f t="array" ref="M2982">IFERROR(_xlfn.IFS(AND(F2982="Furniture",C2982="First Class",I2982&gt;5),H2982-(H2982*10%),AND(F2982="Technology",C2982="Same Day",I2982&gt;6),H2982-(H2982*12%),AND(F2982="Office Supplies",OR(C2982="Second Day",C2982="Standard Class"),I2982&gt;4),H2982-(H2982*8%)),H2982)</f>
        <v>43.295999999999999</v>
      </c>
      <c r="N2982" s="2" cm="1">
        <f t="array" ref="N2982">IFERROR(_xlfn.IFS(AND(J2982="Yes",F2982="Furniture",OR(C2982="Second Day",C2982="Standard Class"),I2982&gt;3),H2982-(H2982*15%),AND(J2982="Yes",F2982="Technology",C2982="Same Day",I2982&gt;4),H2982-(H2982*18%),AND(J2982="Yes",F2982="Office Supplies",C2982="First Class",I2982&gt;5),H2982-(H2982*20%)),H2982)</f>
        <v>43.295999999999999</v>
      </c>
      <c r="O2982" s="2"/>
    </row>
    <row r="2983" spans="1:15" ht="15.75" customHeight="1" x14ac:dyDescent="0.3">
      <c r="A2983" s="2" t="s">
        <v>1523</v>
      </c>
      <c r="B2983" s="3">
        <v>41832</v>
      </c>
      <c r="C2983" s="2" t="s">
        <v>24</v>
      </c>
      <c r="D2983" s="2" t="s">
        <v>12</v>
      </c>
      <c r="E2983" s="2" t="s">
        <v>20</v>
      </c>
      <c r="F2983" s="2" t="s">
        <v>14</v>
      </c>
      <c r="G2983" s="2" t="s">
        <v>17</v>
      </c>
      <c r="H2983" s="2">
        <v>123.136</v>
      </c>
      <c r="I2983" s="2">
        <v>4</v>
      </c>
      <c r="J2983" s="2" t="s">
        <v>16</v>
      </c>
      <c r="K2983" s="2">
        <f t="shared" si="92"/>
        <v>123.136</v>
      </c>
      <c r="L2983" s="2">
        <f t="shared" si="93"/>
        <v>123.136</v>
      </c>
      <c r="M2983" s="2" cm="1">
        <f t="array" ref="M2983">IFERROR(_xlfn.IFS(AND(F2983="Furniture",C2983="First Class",I2983&gt;5),H2983-(H2983*10%),AND(F2983="Technology",C2983="Same Day",I2983&gt;6),H2983-(H2983*12%),AND(F2983="Office Supplies",OR(C2983="Second Day",C2983="Standard Class"),I2983&gt;4),H2983-(H2983*8%)),H2983)</f>
        <v>123.136</v>
      </c>
      <c r="N2983" s="2" cm="1">
        <f t="array" ref="N2983">IFERROR(_xlfn.IFS(AND(J2983="Yes",F2983="Furniture",OR(C2983="Second Day",C2983="Standard Class"),I2983&gt;3),H2983-(H2983*15%),AND(J2983="Yes",F2983="Technology",C2983="Same Day",I2983&gt;4),H2983-(H2983*18%),AND(J2983="Yes",F2983="Office Supplies",C2983="First Class",I2983&gt;5),H2983-(H2983*20%)),H2983)</f>
        <v>123.136</v>
      </c>
      <c r="O2983" s="2"/>
    </row>
    <row r="2984" spans="1:15" ht="15.75" customHeight="1" x14ac:dyDescent="0.3">
      <c r="A2984" s="2" t="s">
        <v>1523</v>
      </c>
      <c r="B2984" s="3">
        <v>41832</v>
      </c>
      <c r="C2984" s="2" t="s">
        <v>24</v>
      </c>
      <c r="D2984" s="2" t="s">
        <v>12</v>
      </c>
      <c r="E2984" s="2" t="s">
        <v>20</v>
      </c>
      <c r="F2984" s="2" t="s">
        <v>21</v>
      </c>
      <c r="G2984" s="2" t="s">
        <v>32</v>
      </c>
      <c r="H2984" s="2">
        <v>11.264000000000001</v>
      </c>
      <c r="I2984" s="2">
        <v>4</v>
      </c>
      <c r="J2984" s="2" t="s">
        <v>16</v>
      </c>
      <c r="K2984" s="2">
        <f t="shared" si="92"/>
        <v>11.264000000000001</v>
      </c>
      <c r="L2984" s="2">
        <f t="shared" si="93"/>
        <v>11.264000000000001</v>
      </c>
      <c r="M2984" s="2" cm="1">
        <f t="array" ref="M2984">IFERROR(_xlfn.IFS(AND(F2984="Furniture",C2984="First Class",I2984&gt;5),H2984-(H2984*10%),AND(F2984="Technology",C2984="Same Day",I2984&gt;6),H2984-(H2984*12%),AND(F2984="Office Supplies",OR(C2984="Second Day",C2984="Standard Class"),I2984&gt;4),H2984-(H2984*8%)),H2984)</f>
        <v>11.264000000000001</v>
      </c>
      <c r="N2984" s="2" cm="1">
        <f t="array" ref="N2984">IFERROR(_xlfn.IFS(AND(J2984="Yes",F2984="Furniture",OR(C2984="Second Day",C2984="Standard Class"),I2984&gt;3),H2984-(H2984*15%),AND(J2984="Yes",F2984="Technology",C2984="Same Day",I2984&gt;4),H2984-(H2984*18%),AND(J2984="Yes",F2984="Office Supplies",C2984="First Class",I2984&gt;5),H2984-(H2984*20%)),H2984)</f>
        <v>11.264000000000001</v>
      </c>
      <c r="O2984" s="2"/>
    </row>
    <row r="2985" spans="1:15" ht="15.75" customHeight="1" x14ac:dyDescent="0.3">
      <c r="A2985" s="2" t="s">
        <v>1524</v>
      </c>
      <c r="B2985" s="3">
        <v>41979</v>
      </c>
      <c r="C2985" s="2" t="s">
        <v>11</v>
      </c>
      <c r="D2985" s="2" t="s">
        <v>12</v>
      </c>
      <c r="E2985" s="2" t="s">
        <v>20</v>
      </c>
      <c r="F2985" s="2" t="s">
        <v>21</v>
      </c>
      <c r="G2985" s="2" t="s">
        <v>26</v>
      </c>
      <c r="H2985" s="2">
        <v>53.424000000000007</v>
      </c>
      <c r="I2985" s="2">
        <v>3</v>
      </c>
      <c r="J2985" s="2" t="s">
        <v>16</v>
      </c>
      <c r="K2985" s="2">
        <f t="shared" si="92"/>
        <v>53.424000000000007</v>
      </c>
      <c r="L2985" s="2">
        <f t="shared" si="93"/>
        <v>53.424000000000007</v>
      </c>
      <c r="M2985" s="2" cm="1">
        <f t="array" ref="M2985">IFERROR(_xlfn.IFS(AND(F2985="Furniture",C2985="First Class",I2985&gt;5),H2985-(H2985*10%),AND(F2985="Technology",C2985="Same Day",I2985&gt;6),H2985-(H2985*12%),AND(F2985="Office Supplies",OR(C2985="Second Day",C2985="Standard Class"),I2985&gt;4),H2985-(H2985*8%)),H2985)</f>
        <v>53.424000000000007</v>
      </c>
      <c r="N2985" s="2" cm="1">
        <f t="array" ref="N2985">IFERROR(_xlfn.IFS(AND(J2985="Yes",F2985="Furniture",OR(C2985="Second Day",C2985="Standard Class"),I2985&gt;3),H2985-(H2985*15%),AND(J2985="Yes",F2985="Technology",C2985="Same Day",I2985&gt;4),H2985-(H2985*18%),AND(J2985="Yes",F2985="Office Supplies",C2985="First Class",I2985&gt;5),H2985-(H2985*20%)),H2985)</f>
        <v>53.424000000000007</v>
      </c>
      <c r="O2985" s="2"/>
    </row>
    <row r="2986" spans="1:15" ht="15.75" customHeight="1" x14ac:dyDescent="0.3">
      <c r="A2986" s="2" t="s">
        <v>1524</v>
      </c>
      <c r="B2986" s="3">
        <v>41979</v>
      </c>
      <c r="C2986" s="2" t="s">
        <v>11</v>
      </c>
      <c r="D2986" s="2" t="s">
        <v>12</v>
      </c>
      <c r="E2986" s="2" t="s">
        <v>20</v>
      </c>
      <c r="F2986" s="2" t="s">
        <v>14</v>
      </c>
      <c r="G2986" s="2" t="s">
        <v>25</v>
      </c>
      <c r="H2986" s="2">
        <v>275.49</v>
      </c>
      <c r="I2986" s="2">
        <v>1</v>
      </c>
      <c r="J2986" s="2" t="s">
        <v>16</v>
      </c>
      <c r="K2986" s="2">
        <f t="shared" si="92"/>
        <v>234.16650000000001</v>
      </c>
      <c r="L2986" s="2">
        <f t="shared" si="93"/>
        <v>275.49</v>
      </c>
      <c r="M2986" s="2" cm="1">
        <f t="array" ref="M2986">IFERROR(_xlfn.IFS(AND(F2986="Furniture",C2986="First Class",I2986&gt;5),H2986-(H2986*10%),AND(F2986="Technology",C2986="Same Day",I2986&gt;6),H2986-(H2986*12%),AND(F2986="Office Supplies",OR(C2986="Second Day",C2986="Standard Class"),I2986&gt;4),H2986-(H2986*8%)),H2986)</f>
        <v>275.49</v>
      </c>
      <c r="N2986" s="2" cm="1">
        <f t="array" ref="N2986">IFERROR(_xlfn.IFS(AND(J2986="Yes",F2986="Furniture",OR(C2986="Second Day",C2986="Standard Class"),I2986&gt;3),H2986-(H2986*15%),AND(J2986="Yes",F2986="Technology",C2986="Same Day",I2986&gt;4),H2986-(H2986*18%),AND(J2986="Yes",F2986="Office Supplies",C2986="First Class",I2986&gt;5),H2986-(H2986*20%)),H2986)</f>
        <v>275.49</v>
      </c>
      <c r="O2986" s="2"/>
    </row>
    <row r="2987" spans="1:15" ht="15.75" customHeight="1" x14ac:dyDescent="0.3">
      <c r="A2987" s="2" t="s">
        <v>1525</v>
      </c>
      <c r="B2987" s="3">
        <v>42515</v>
      </c>
      <c r="C2987" s="2" t="s">
        <v>24</v>
      </c>
      <c r="D2987" s="2" t="s">
        <v>38</v>
      </c>
      <c r="E2987" s="2" t="s">
        <v>13</v>
      </c>
      <c r="F2987" s="2" t="s">
        <v>14</v>
      </c>
      <c r="G2987" s="2" t="s">
        <v>28</v>
      </c>
      <c r="H2987" s="2">
        <v>24.96</v>
      </c>
      <c r="I2987" s="2">
        <v>4</v>
      </c>
      <c r="J2987" s="2" t="s">
        <v>43</v>
      </c>
      <c r="K2987" s="2">
        <f t="shared" si="92"/>
        <v>24.96</v>
      </c>
      <c r="L2987" s="2">
        <f t="shared" si="93"/>
        <v>23.212800000000001</v>
      </c>
      <c r="M2987" s="2" cm="1">
        <f t="array" ref="M2987">IFERROR(_xlfn.IFS(AND(F2987="Furniture",C2987="First Class",I2987&gt;5),H2987-(H2987*10%),AND(F2987="Technology",C2987="Same Day",I2987&gt;6),H2987-(H2987*12%),AND(F2987="Office Supplies",OR(C2987="Second Day",C2987="Standard Class"),I2987&gt;4),H2987-(H2987*8%)),H2987)</f>
        <v>24.96</v>
      </c>
      <c r="N2987" s="2" cm="1">
        <f t="array" ref="N2987">IFERROR(_xlfn.IFS(AND(J2987="Yes",F2987="Furniture",OR(C2987="Second Day",C2987="Standard Class"),I2987&gt;3),H2987-(H2987*15%),AND(J2987="Yes",F2987="Technology",C2987="Same Day",I2987&gt;4),H2987-(H2987*18%),AND(J2987="Yes",F2987="Office Supplies",C2987="First Class",I2987&gt;5),H2987-(H2987*20%)),H2987)</f>
        <v>21.216000000000001</v>
      </c>
      <c r="O2987" s="2"/>
    </row>
    <row r="2988" spans="1:15" ht="15.75" customHeight="1" x14ac:dyDescent="0.3">
      <c r="A2988" s="2" t="s">
        <v>1525</v>
      </c>
      <c r="B2988" s="3">
        <v>42515</v>
      </c>
      <c r="C2988" s="2" t="s">
        <v>24</v>
      </c>
      <c r="D2988" s="2" t="s">
        <v>38</v>
      </c>
      <c r="E2988" s="2" t="s">
        <v>13</v>
      </c>
      <c r="F2988" s="2" t="s">
        <v>21</v>
      </c>
      <c r="G2988" s="2" t="s">
        <v>35</v>
      </c>
      <c r="H2988" s="2">
        <v>19.36</v>
      </c>
      <c r="I2988" s="2">
        <v>2</v>
      </c>
      <c r="J2988" s="2" t="s">
        <v>43</v>
      </c>
      <c r="K2988" s="2">
        <f t="shared" si="92"/>
        <v>19.36</v>
      </c>
      <c r="L2988" s="2">
        <f t="shared" si="93"/>
        <v>18.004799999999999</v>
      </c>
      <c r="M2988" s="2" cm="1">
        <f t="array" ref="M2988">IFERROR(_xlfn.IFS(AND(F2988="Furniture",C2988="First Class",I2988&gt;5),H2988-(H2988*10%),AND(F2988="Technology",C2988="Same Day",I2988&gt;6),H2988-(H2988*12%),AND(F2988="Office Supplies",OR(C2988="Second Day",C2988="Standard Class"),I2988&gt;4),H2988-(H2988*8%)),H2988)</f>
        <v>19.36</v>
      </c>
      <c r="N2988" s="2" cm="1">
        <f t="array" ref="N2988">IFERROR(_xlfn.IFS(AND(J2988="Yes",F2988="Furniture",OR(C2988="Second Day",C2988="Standard Class"),I2988&gt;3),H2988-(H2988*15%),AND(J2988="Yes",F2988="Technology",C2988="Same Day",I2988&gt;4),H2988-(H2988*18%),AND(J2988="Yes",F2988="Office Supplies",C2988="First Class",I2988&gt;5),H2988-(H2988*20%)),H2988)</f>
        <v>19.36</v>
      </c>
      <c r="O2988" s="2"/>
    </row>
    <row r="2989" spans="1:15" ht="15.75" customHeight="1" x14ac:dyDescent="0.3">
      <c r="A2989" s="2" t="s">
        <v>1525</v>
      </c>
      <c r="B2989" s="3">
        <v>42515</v>
      </c>
      <c r="C2989" s="2" t="s">
        <v>24</v>
      </c>
      <c r="D2989" s="2" t="s">
        <v>38</v>
      </c>
      <c r="E2989" s="2" t="s">
        <v>13</v>
      </c>
      <c r="F2989" s="2" t="s">
        <v>21</v>
      </c>
      <c r="G2989" s="2" t="s">
        <v>26</v>
      </c>
      <c r="H2989" s="2">
        <v>1267.6499999999999</v>
      </c>
      <c r="I2989" s="2">
        <v>9</v>
      </c>
      <c r="J2989" s="2" t="s">
        <v>43</v>
      </c>
      <c r="K2989" s="2">
        <f t="shared" si="92"/>
        <v>1077.5024999999998</v>
      </c>
      <c r="L2989" s="2">
        <f t="shared" si="93"/>
        <v>1178.9144999999999</v>
      </c>
      <c r="M2989" s="2" cm="1">
        <f t="array" ref="M2989">IFERROR(_xlfn.IFS(AND(F2989="Furniture",C2989="First Class",I2989&gt;5),H2989-(H2989*10%),AND(F2989="Technology",C2989="Same Day",I2989&gt;6),H2989-(H2989*12%),AND(F2989="Office Supplies",OR(C2989="Second Day",C2989="Standard Class"),I2989&gt;4),H2989-(H2989*8%)),H2989)</f>
        <v>1166.2379999999998</v>
      </c>
      <c r="N2989" s="2" cm="1">
        <f t="array" ref="N2989">IFERROR(_xlfn.IFS(AND(J2989="Yes",F2989="Furniture",OR(C2989="Second Day",C2989="Standard Class"),I2989&gt;3),H2989-(H2989*15%),AND(J2989="Yes",F2989="Technology",C2989="Same Day",I2989&gt;4),H2989-(H2989*18%),AND(J2989="Yes",F2989="Office Supplies",C2989="First Class",I2989&gt;5),H2989-(H2989*20%)),H2989)</f>
        <v>1267.6499999999999</v>
      </c>
      <c r="O2989" s="2"/>
    </row>
    <row r="2990" spans="1:15" ht="15.75" customHeight="1" x14ac:dyDescent="0.3">
      <c r="A2990" s="2" t="s">
        <v>1526</v>
      </c>
      <c r="B2990" s="3">
        <v>42421</v>
      </c>
      <c r="C2990" s="2" t="s">
        <v>11</v>
      </c>
      <c r="D2990" s="2" t="s">
        <v>19</v>
      </c>
      <c r="E2990" s="2" t="s">
        <v>20</v>
      </c>
      <c r="F2990" s="2" t="s">
        <v>30</v>
      </c>
      <c r="G2990" s="2" t="s">
        <v>49</v>
      </c>
      <c r="H2990" s="2">
        <v>12.99</v>
      </c>
      <c r="I2990" s="2">
        <v>1</v>
      </c>
      <c r="J2990" s="2" t="s">
        <v>16</v>
      </c>
      <c r="K2990" s="2">
        <f t="shared" si="92"/>
        <v>12.99</v>
      </c>
      <c r="L2990" s="2">
        <f t="shared" si="93"/>
        <v>12.99</v>
      </c>
      <c r="M2990" s="2" cm="1">
        <f t="array" ref="M2990">IFERROR(_xlfn.IFS(AND(F2990="Furniture",C2990="First Class",I2990&gt;5),H2990-(H2990*10%),AND(F2990="Technology",C2990="Same Day",I2990&gt;6),H2990-(H2990*12%),AND(F2990="Office Supplies",OR(C2990="Second Day",C2990="Standard Class"),I2990&gt;4),H2990-(H2990*8%)),H2990)</f>
        <v>12.99</v>
      </c>
      <c r="N2990" s="2" cm="1">
        <f t="array" ref="N2990">IFERROR(_xlfn.IFS(AND(J2990="Yes",F2990="Furniture",OR(C2990="Second Day",C2990="Standard Class"),I2990&gt;3),H2990-(H2990*15%),AND(J2990="Yes",F2990="Technology",C2990="Same Day",I2990&gt;4),H2990-(H2990*18%),AND(J2990="Yes",F2990="Office Supplies",C2990="First Class",I2990&gt;5),H2990-(H2990*20%)),H2990)</f>
        <v>12.99</v>
      </c>
      <c r="O2990" s="2"/>
    </row>
    <row r="2991" spans="1:15" ht="15.75" customHeight="1" x14ac:dyDescent="0.3">
      <c r="A2991" s="2" t="s">
        <v>1526</v>
      </c>
      <c r="B2991" s="3">
        <v>42421</v>
      </c>
      <c r="C2991" s="2" t="s">
        <v>11</v>
      </c>
      <c r="D2991" s="2" t="s">
        <v>19</v>
      </c>
      <c r="E2991" s="2" t="s">
        <v>20</v>
      </c>
      <c r="F2991" s="2" t="s">
        <v>21</v>
      </c>
      <c r="G2991" s="2" t="s">
        <v>32</v>
      </c>
      <c r="H2991" s="2">
        <v>18.559999999999999</v>
      </c>
      <c r="I2991" s="2">
        <v>4</v>
      </c>
      <c r="J2991" s="2" t="s">
        <v>16</v>
      </c>
      <c r="K2991" s="2">
        <f t="shared" si="92"/>
        <v>18.559999999999999</v>
      </c>
      <c r="L2991" s="2">
        <f t="shared" si="93"/>
        <v>18.559999999999999</v>
      </c>
      <c r="M2991" s="2" cm="1">
        <f t="array" ref="M2991">IFERROR(_xlfn.IFS(AND(F2991="Furniture",C2991="First Class",I2991&gt;5),H2991-(H2991*10%),AND(F2991="Technology",C2991="Same Day",I2991&gt;6),H2991-(H2991*12%),AND(F2991="Office Supplies",OR(C2991="Second Day",C2991="Standard Class"),I2991&gt;4),H2991-(H2991*8%)),H2991)</f>
        <v>18.559999999999999</v>
      </c>
      <c r="N2991" s="2" cm="1">
        <f t="array" ref="N2991">IFERROR(_xlfn.IFS(AND(J2991="Yes",F2991="Furniture",OR(C2991="Second Day",C2991="Standard Class"),I2991&gt;3),H2991-(H2991*15%),AND(J2991="Yes",F2991="Technology",C2991="Same Day",I2991&gt;4),H2991-(H2991*18%),AND(J2991="Yes",F2991="Office Supplies",C2991="First Class",I2991&gt;5),H2991-(H2991*20%)),H2991)</f>
        <v>18.559999999999999</v>
      </c>
      <c r="O2991" s="2"/>
    </row>
    <row r="2992" spans="1:15" ht="15.75" customHeight="1" x14ac:dyDescent="0.3">
      <c r="A2992" s="2" t="s">
        <v>1526</v>
      </c>
      <c r="B2992" s="3">
        <v>42421</v>
      </c>
      <c r="C2992" s="2" t="s">
        <v>11</v>
      </c>
      <c r="D2992" s="2" t="s">
        <v>19</v>
      </c>
      <c r="E2992" s="2" t="s">
        <v>20</v>
      </c>
      <c r="F2992" s="2" t="s">
        <v>21</v>
      </c>
      <c r="G2992" s="2" t="s">
        <v>26</v>
      </c>
      <c r="H2992" s="2">
        <v>449.15</v>
      </c>
      <c r="I2992" s="2">
        <v>5</v>
      </c>
      <c r="J2992" s="2" t="s">
        <v>16</v>
      </c>
      <c r="K2992" s="2">
        <f t="shared" si="92"/>
        <v>381.77749999999997</v>
      </c>
      <c r="L2992" s="2">
        <f t="shared" si="93"/>
        <v>449.15</v>
      </c>
      <c r="M2992" s="2" cm="1">
        <f t="array" ref="M2992">IFERROR(_xlfn.IFS(AND(F2992="Furniture",C2992="First Class",I2992&gt;5),H2992-(H2992*10%),AND(F2992="Technology",C2992="Same Day",I2992&gt;6),H2992-(H2992*12%),AND(F2992="Office Supplies",OR(C2992="Second Day",C2992="Standard Class"),I2992&gt;4),H2992-(H2992*8%)),H2992)</f>
        <v>449.15</v>
      </c>
      <c r="N2992" s="2" cm="1">
        <f t="array" ref="N2992">IFERROR(_xlfn.IFS(AND(J2992="Yes",F2992="Furniture",OR(C2992="Second Day",C2992="Standard Class"),I2992&gt;3),H2992-(H2992*15%),AND(J2992="Yes",F2992="Technology",C2992="Same Day",I2992&gt;4),H2992-(H2992*18%),AND(J2992="Yes",F2992="Office Supplies",C2992="First Class",I2992&gt;5),H2992-(H2992*20%)),H2992)</f>
        <v>449.15</v>
      </c>
      <c r="O2992" s="2"/>
    </row>
    <row r="2993" spans="1:15" ht="15.75" customHeight="1" x14ac:dyDescent="0.3">
      <c r="A2993" s="2" t="s">
        <v>1526</v>
      </c>
      <c r="B2993" s="3">
        <v>42421</v>
      </c>
      <c r="C2993" s="2" t="s">
        <v>11</v>
      </c>
      <c r="D2993" s="2" t="s">
        <v>19</v>
      </c>
      <c r="E2993" s="2" t="s">
        <v>20</v>
      </c>
      <c r="F2993" s="2" t="s">
        <v>21</v>
      </c>
      <c r="G2993" s="2" t="s">
        <v>32</v>
      </c>
      <c r="H2993" s="2">
        <v>31.248000000000005</v>
      </c>
      <c r="I2993" s="2">
        <v>7</v>
      </c>
      <c r="J2993" s="2" t="s">
        <v>16</v>
      </c>
      <c r="K2993" s="2">
        <f t="shared" si="92"/>
        <v>31.248000000000005</v>
      </c>
      <c r="L2993" s="2">
        <f t="shared" si="93"/>
        <v>31.248000000000005</v>
      </c>
      <c r="M2993" s="2" cm="1">
        <f t="array" ref="M2993">IFERROR(_xlfn.IFS(AND(F2993="Furniture",C2993="First Class",I2993&gt;5),H2993-(H2993*10%),AND(F2993="Technology",C2993="Same Day",I2993&gt;6),H2993-(H2993*12%),AND(F2993="Office Supplies",OR(C2993="Second Day",C2993="Standard Class"),I2993&gt;4),H2993-(H2993*8%)),H2993)</f>
        <v>31.248000000000005</v>
      </c>
      <c r="N2993" s="2" cm="1">
        <f t="array" ref="N2993">IFERROR(_xlfn.IFS(AND(J2993="Yes",F2993="Furniture",OR(C2993="Second Day",C2993="Standard Class"),I2993&gt;3),H2993-(H2993*15%),AND(J2993="Yes",F2993="Technology",C2993="Same Day",I2993&gt;4),H2993-(H2993*18%),AND(J2993="Yes",F2993="Office Supplies",C2993="First Class",I2993&gt;5),H2993-(H2993*20%)),H2993)</f>
        <v>31.248000000000005</v>
      </c>
      <c r="O2993" s="2"/>
    </row>
    <row r="2994" spans="1:15" ht="15.75" customHeight="1" x14ac:dyDescent="0.3">
      <c r="A2994" s="2" t="s">
        <v>1527</v>
      </c>
      <c r="B2994" s="3">
        <v>42645</v>
      </c>
      <c r="C2994" s="2" t="s">
        <v>24</v>
      </c>
      <c r="D2994" s="2" t="s">
        <v>19</v>
      </c>
      <c r="E2994" s="2" t="s">
        <v>46</v>
      </c>
      <c r="F2994" s="2" t="s">
        <v>21</v>
      </c>
      <c r="G2994" s="2" t="s">
        <v>33</v>
      </c>
      <c r="H2994" s="2">
        <v>61.44</v>
      </c>
      <c r="I2994" s="2">
        <v>3</v>
      </c>
      <c r="J2994" s="2" t="s">
        <v>16</v>
      </c>
      <c r="K2994" s="2">
        <f t="shared" si="92"/>
        <v>61.44</v>
      </c>
      <c r="L2994" s="2">
        <f t="shared" si="93"/>
        <v>61.44</v>
      </c>
      <c r="M2994" s="2" cm="1">
        <f t="array" ref="M2994">IFERROR(_xlfn.IFS(AND(F2994="Furniture",C2994="First Class",I2994&gt;5),H2994-(H2994*10%),AND(F2994="Technology",C2994="Same Day",I2994&gt;6),H2994-(H2994*12%),AND(F2994="Office Supplies",OR(C2994="Second Day",C2994="Standard Class"),I2994&gt;4),H2994-(H2994*8%)),H2994)</f>
        <v>61.44</v>
      </c>
      <c r="N2994" s="2" cm="1">
        <f t="array" ref="N2994">IFERROR(_xlfn.IFS(AND(J2994="Yes",F2994="Furniture",OR(C2994="Second Day",C2994="Standard Class"),I2994&gt;3),H2994-(H2994*15%),AND(J2994="Yes",F2994="Technology",C2994="Same Day",I2994&gt;4),H2994-(H2994*18%),AND(J2994="Yes",F2994="Office Supplies",C2994="First Class",I2994&gt;5),H2994-(H2994*20%)),H2994)</f>
        <v>61.44</v>
      </c>
      <c r="O2994" s="2"/>
    </row>
    <row r="2995" spans="1:15" ht="15.75" customHeight="1" x14ac:dyDescent="0.3">
      <c r="A2995" s="2" t="s">
        <v>1528</v>
      </c>
      <c r="B2995" s="3">
        <v>42805</v>
      </c>
      <c r="C2995" s="2" t="s">
        <v>24</v>
      </c>
      <c r="D2995" s="2" t="s">
        <v>12</v>
      </c>
      <c r="E2995" s="2" t="s">
        <v>39</v>
      </c>
      <c r="F2995" s="2" t="s">
        <v>21</v>
      </c>
      <c r="G2995" s="2" t="s">
        <v>32</v>
      </c>
      <c r="H2995" s="2">
        <v>895.92</v>
      </c>
      <c r="I2995" s="2">
        <v>4</v>
      </c>
      <c r="J2995" s="2" t="s">
        <v>16</v>
      </c>
      <c r="K2995" s="2">
        <f t="shared" si="92"/>
        <v>761.53199999999993</v>
      </c>
      <c r="L2995" s="2">
        <f t="shared" si="93"/>
        <v>895.92</v>
      </c>
      <c r="M2995" s="2" cm="1">
        <f t="array" ref="M2995">IFERROR(_xlfn.IFS(AND(F2995="Furniture",C2995="First Class",I2995&gt;5),H2995-(H2995*10%),AND(F2995="Technology",C2995="Same Day",I2995&gt;6),H2995-(H2995*12%),AND(F2995="Office Supplies",OR(C2995="Second Day",C2995="Standard Class"),I2995&gt;4),H2995-(H2995*8%)),H2995)</f>
        <v>895.92</v>
      </c>
      <c r="N2995" s="2" cm="1">
        <f t="array" ref="N2995">IFERROR(_xlfn.IFS(AND(J2995="Yes",F2995="Furniture",OR(C2995="Second Day",C2995="Standard Class"),I2995&gt;3),H2995-(H2995*15%),AND(J2995="Yes",F2995="Technology",C2995="Same Day",I2995&gt;4),H2995-(H2995*18%),AND(J2995="Yes",F2995="Office Supplies",C2995="First Class",I2995&gt;5),H2995-(H2995*20%)),H2995)</f>
        <v>895.92</v>
      </c>
      <c r="O2995" s="2"/>
    </row>
    <row r="2996" spans="1:15" ht="15.75" customHeight="1" x14ac:dyDescent="0.3">
      <c r="A2996" s="2" t="s">
        <v>1529</v>
      </c>
      <c r="B2996" s="3">
        <v>42622</v>
      </c>
      <c r="C2996" s="2" t="s">
        <v>11</v>
      </c>
      <c r="D2996" s="2" t="s">
        <v>12</v>
      </c>
      <c r="E2996" s="2" t="s">
        <v>20</v>
      </c>
      <c r="F2996" s="2" t="s">
        <v>21</v>
      </c>
      <c r="G2996" s="2" t="s">
        <v>32</v>
      </c>
      <c r="H2996" s="2">
        <v>55.360000000000007</v>
      </c>
      <c r="I2996" s="2">
        <v>4</v>
      </c>
      <c r="J2996" s="2" t="s">
        <v>16</v>
      </c>
      <c r="K2996" s="2">
        <f t="shared" si="92"/>
        <v>55.360000000000007</v>
      </c>
      <c r="L2996" s="2">
        <f t="shared" si="93"/>
        <v>55.360000000000007</v>
      </c>
      <c r="M2996" s="2" cm="1">
        <f t="array" ref="M2996">IFERROR(_xlfn.IFS(AND(F2996="Furniture",C2996="First Class",I2996&gt;5),H2996-(H2996*10%),AND(F2996="Technology",C2996="Same Day",I2996&gt;6),H2996-(H2996*12%),AND(F2996="Office Supplies",OR(C2996="Second Day",C2996="Standard Class"),I2996&gt;4),H2996-(H2996*8%)),H2996)</f>
        <v>55.360000000000007</v>
      </c>
      <c r="N2996" s="2" cm="1">
        <f t="array" ref="N2996">IFERROR(_xlfn.IFS(AND(J2996="Yes",F2996="Furniture",OR(C2996="Second Day",C2996="Standard Class"),I2996&gt;3),H2996-(H2996*15%),AND(J2996="Yes",F2996="Technology",C2996="Same Day",I2996&gt;4),H2996-(H2996*18%),AND(J2996="Yes",F2996="Office Supplies",C2996="First Class",I2996&gt;5),H2996-(H2996*20%)),H2996)</f>
        <v>55.360000000000007</v>
      </c>
      <c r="O2996" s="2"/>
    </row>
    <row r="2997" spans="1:15" ht="15.75" customHeight="1" x14ac:dyDescent="0.3">
      <c r="A2997" s="2" t="s">
        <v>1530</v>
      </c>
      <c r="B2997" s="3">
        <v>41834</v>
      </c>
      <c r="C2997" s="2" t="s">
        <v>24</v>
      </c>
      <c r="D2997" s="2" t="s">
        <v>12</v>
      </c>
      <c r="E2997" s="2" t="s">
        <v>20</v>
      </c>
      <c r="F2997" s="2" t="s">
        <v>21</v>
      </c>
      <c r="G2997" s="2" t="s">
        <v>26</v>
      </c>
      <c r="H2997" s="2">
        <v>55.92</v>
      </c>
      <c r="I2997" s="2">
        <v>5</v>
      </c>
      <c r="J2997" s="2" t="s">
        <v>16</v>
      </c>
      <c r="K2997" s="2">
        <f t="shared" si="92"/>
        <v>55.92</v>
      </c>
      <c r="L2997" s="2">
        <f t="shared" si="93"/>
        <v>55.92</v>
      </c>
      <c r="M2997" s="2" cm="1">
        <f t="array" ref="M2997">IFERROR(_xlfn.IFS(AND(F2997="Furniture",C2997="First Class",I2997&gt;5),H2997-(H2997*10%),AND(F2997="Technology",C2997="Same Day",I2997&gt;6),H2997-(H2997*12%),AND(F2997="Office Supplies",OR(C2997="Second Day",C2997="Standard Class"),I2997&gt;4),H2997-(H2997*8%)),H2997)</f>
        <v>51.446400000000004</v>
      </c>
      <c r="N2997" s="2" cm="1">
        <f t="array" ref="N2997">IFERROR(_xlfn.IFS(AND(J2997="Yes",F2997="Furniture",OR(C2997="Second Day",C2997="Standard Class"),I2997&gt;3),H2997-(H2997*15%),AND(J2997="Yes",F2997="Technology",C2997="Same Day",I2997&gt;4),H2997-(H2997*18%),AND(J2997="Yes",F2997="Office Supplies",C2997="First Class",I2997&gt;5),H2997-(H2997*20%)),H2997)</f>
        <v>55.92</v>
      </c>
      <c r="O2997" s="2"/>
    </row>
    <row r="2998" spans="1:15" ht="15.75" customHeight="1" x14ac:dyDescent="0.3">
      <c r="A2998" s="2" t="s">
        <v>1531</v>
      </c>
      <c r="B2998" s="3">
        <v>41811</v>
      </c>
      <c r="C2998" s="2" t="s">
        <v>24</v>
      </c>
      <c r="D2998" s="2" t="s">
        <v>12</v>
      </c>
      <c r="E2998" s="2" t="s">
        <v>46</v>
      </c>
      <c r="F2998" s="2" t="s">
        <v>21</v>
      </c>
      <c r="G2998" s="2" t="s">
        <v>51</v>
      </c>
      <c r="H2998" s="2">
        <v>24.896000000000001</v>
      </c>
      <c r="I2998" s="2">
        <v>4</v>
      </c>
      <c r="J2998" s="2" t="s">
        <v>16</v>
      </c>
      <c r="K2998" s="2">
        <f t="shared" si="92"/>
        <v>24.896000000000001</v>
      </c>
      <c r="L2998" s="2">
        <f t="shared" si="93"/>
        <v>24.896000000000001</v>
      </c>
      <c r="M2998" s="2" cm="1">
        <f t="array" ref="M2998">IFERROR(_xlfn.IFS(AND(F2998="Furniture",C2998="First Class",I2998&gt;5),H2998-(H2998*10%),AND(F2998="Technology",C2998="Same Day",I2998&gt;6),H2998-(H2998*12%),AND(F2998="Office Supplies",OR(C2998="Second Day",C2998="Standard Class"),I2998&gt;4),H2998-(H2998*8%)),H2998)</f>
        <v>24.896000000000001</v>
      </c>
      <c r="N2998" s="2" cm="1">
        <f t="array" ref="N2998">IFERROR(_xlfn.IFS(AND(J2998="Yes",F2998="Furniture",OR(C2998="Second Day",C2998="Standard Class"),I2998&gt;3),H2998-(H2998*15%),AND(J2998="Yes",F2998="Technology",C2998="Same Day",I2998&gt;4),H2998-(H2998*18%),AND(J2998="Yes",F2998="Office Supplies",C2998="First Class",I2998&gt;5),H2998-(H2998*20%)),H2998)</f>
        <v>24.896000000000001</v>
      </c>
      <c r="O2998" s="2"/>
    </row>
    <row r="2999" spans="1:15" ht="15.75" customHeight="1" x14ac:dyDescent="0.3">
      <c r="A2999" s="2" t="s">
        <v>1531</v>
      </c>
      <c r="B2999" s="3">
        <v>41811</v>
      </c>
      <c r="C2999" s="2" t="s">
        <v>24</v>
      </c>
      <c r="D2999" s="2" t="s">
        <v>12</v>
      </c>
      <c r="E2999" s="2" t="s">
        <v>46</v>
      </c>
      <c r="F2999" s="2" t="s">
        <v>14</v>
      </c>
      <c r="G2999" s="2" t="s">
        <v>28</v>
      </c>
      <c r="H2999" s="2">
        <v>3.9840000000000004</v>
      </c>
      <c r="I2999" s="2">
        <v>1</v>
      </c>
      <c r="J2999" s="2" t="s">
        <v>16</v>
      </c>
      <c r="K2999" s="2">
        <f t="shared" si="92"/>
        <v>3.9840000000000004</v>
      </c>
      <c r="L2999" s="2">
        <f t="shared" si="93"/>
        <v>3.9840000000000004</v>
      </c>
      <c r="M2999" s="2" cm="1">
        <f t="array" ref="M2999">IFERROR(_xlfn.IFS(AND(F2999="Furniture",C2999="First Class",I2999&gt;5),H2999-(H2999*10%),AND(F2999="Technology",C2999="Same Day",I2999&gt;6),H2999-(H2999*12%),AND(F2999="Office Supplies",OR(C2999="Second Day",C2999="Standard Class"),I2999&gt;4),H2999-(H2999*8%)),H2999)</f>
        <v>3.9840000000000004</v>
      </c>
      <c r="N2999" s="2" cm="1">
        <f t="array" ref="N2999">IFERROR(_xlfn.IFS(AND(J2999="Yes",F2999="Furniture",OR(C2999="Second Day",C2999="Standard Class"),I2999&gt;3),H2999-(H2999*15%),AND(J2999="Yes",F2999="Technology",C2999="Same Day",I2999&gt;4),H2999-(H2999*18%),AND(J2999="Yes",F2999="Office Supplies",C2999="First Class",I2999&gt;5),H2999-(H2999*20%)),H2999)</f>
        <v>3.9840000000000004</v>
      </c>
      <c r="O2999" s="2"/>
    </row>
    <row r="3000" spans="1:15" ht="15.75" customHeight="1" x14ac:dyDescent="0.3">
      <c r="A3000" s="2" t="s">
        <v>1531</v>
      </c>
      <c r="B3000" s="3">
        <v>41811</v>
      </c>
      <c r="C3000" s="2" t="s">
        <v>24</v>
      </c>
      <c r="D3000" s="2" t="s">
        <v>12</v>
      </c>
      <c r="E3000" s="2" t="s">
        <v>46</v>
      </c>
      <c r="F3000" s="2" t="s">
        <v>30</v>
      </c>
      <c r="G3000" s="2" t="s">
        <v>49</v>
      </c>
      <c r="H3000" s="2">
        <v>95.968000000000004</v>
      </c>
      <c r="I3000" s="2">
        <v>4</v>
      </c>
      <c r="J3000" s="2" t="s">
        <v>16</v>
      </c>
      <c r="K3000" s="2">
        <f t="shared" si="92"/>
        <v>95.968000000000004</v>
      </c>
      <c r="L3000" s="2">
        <f t="shared" si="93"/>
        <v>95.968000000000004</v>
      </c>
      <c r="M3000" s="2" cm="1">
        <f t="array" ref="M3000">IFERROR(_xlfn.IFS(AND(F3000="Furniture",C3000="First Class",I3000&gt;5),H3000-(H3000*10%),AND(F3000="Technology",C3000="Same Day",I3000&gt;6),H3000-(H3000*12%),AND(F3000="Office Supplies",OR(C3000="Second Day",C3000="Standard Class"),I3000&gt;4),H3000-(H3000*8%)),H3000)</f>
        <v>95.968000000000004</v>
      </c>
      <c r="N3000" s="2" cm="1">
        <f t="array" ref="N3000">IFERROR(_xlfn.IFS(AND(J3000="Yes",F3000="Furniture",OR(C3000="Second Day",C3000="Standard Class"),I3000&gt;3),H3000-(H3000*15%),AND(J3000="Yes",F3000="Technology",C3000="Same Day",I3000&gt;4),H3000-(H3000*18%),AND(J3000="Yes",F3000="Office Supplies",C3000="First Class",I3000&gt;5),H3000-(H3000*20%)),H3000)</f>
        <v>95.968000000000004</v>
      </c>
      <c r="O3000" s="2"/>
    </row>
    <row r="3001" spans="1:15" ht="15.75" customHeight="1" x14ac:dyDescent="0.3">
      <c r="A3001" s="2" t="s">
        <v>1531</v>
      </c>
      <c r="B3001" s="3">
        <v>41811</v>
      </c>
      <c r="C3001" s="2" t="s">
        <v>24</v>
      </c>
      <c r="D3001" s="2" t="s">
        <v>12</v>
      </c>
      <c r="E3001" s="2" t="s">
        <v>46</v>
      </c>
      <c r="F3001" s="2" t="s">
        <v>30</v>
      </c>
      <c r="G3001" s="2" t="s">
        <v>122</v>
      </c>
      <c r="H3001" s="2">
        <v>206.99100000000004</v>
      </c>
      <c r="I3001" s="2">
        <v>3</v>
      </c>
      <c r="J3001" s="2" t="s">
        <v>16</v>
      </c>
      <c r="K3001" s="2">
        <f t="shared" si="92"/>
        <v>206.99100000000004</v>
      </c>
      <c r="L3001" s="2">
        <f t="shared" si="93"/>
        <v>206.99100000000004</v>
      </c>
      <c r="M3001" s="2" cm="1">
        <f t="array" ref="M3001">IFERROR(_xlfn.IFS(AND(F3001="Furniture",C3001="First Class",I3001&gt;5),H3001-(H3001*10%),AND(F3001="Technology",C3001="Same Day",I3001&gt;6),H3001-(H3001*12%),AND(F3001="Office Supplies",OR(C3001="Second Day",C3001="Standard Class"),I3001&gt;4),H3001-(H3001*8%)),H3001)</f>
        <v>206.99100000000004</v>
      </c>
      <c r="N3001" s="2" cm="1">
        <f t="array" ref="N3001">IFERROR(_xlfn.IFS(AND(J3001="Yes",F3001="Furniture",OR(C3001="Second Day",C3001="Standard Class"),I3001&gt;3),H3001-(H3001*15%),AND(J3001="Yes",F3001="Technology",C3001="Same Day",I3001&gt;4),H3001-(H3001*18%),AND(J3001="Yes",F3001="Office Supplies",C3001="First Class",I3001&gt;5),H3001-(H3001*20%)),H3001)</f>
        <v>206.99100000000004</v>
      </c>
      <c r="O3001" s="2"/>
    </row>
    <row r="3002" spans="1:15" ht="15.75" customHeight="1" x14ac:dyDescent="0.3">
      <c r="A3002" s="2" t="s">
        <v>1531</v>
      </c>
      <c r="B3002" s="3">
        <v>41811</v>
      </c>
      <c r="C3002" s="2" t="s">
        <v>24</v>
      </c>
      <c r="D3002" s="2" t="s">
        <v>12</v>
      </c>
      <c r="E3002" s="2" t="s">
        <v>46</v>
      </c>
      <c r="F3002" s="2" t="s">
        <v>21</v>
      </c>
      <c r="G3002" s="2" t="s">
        <v>33</v>
      </c>
      <c r="H3002" s="2">
        <v>44.416000000000004</v>
      </c>
      <c r="I3002" s="2">
        <v>2</v>
      </c>
      <c r="J3002" s="2" t="s">
        <v>16</v>
      </c>
      <c r="K3002" s="2">
        <f t="shared" si="92"/>
        <v>44.416000000000004</v>
      </c>
      <c r="L3002" s="2">
        <f t="shared" si="93"/>
        <v>44.416000000000004</v>
      </c>
      <c r="M3002" s="2" cm="1">
        <f t="array" ref="M3002">IFERROR(_xlfn.IFS(AND(F3002="Furniture",C3002="First Class",I3002&gt;5),H3002-(H3002*10%),AND(F3002="Technology",C3002="Same Day",I3002&gt;6),H3002-(H3002*12%),AND(F3002="Office Supplies",OR(C3002="Second Day",C3002="Standard Class"),I3002&gt;4),H3002-(H3002*8%)),H3002)</f>
        <v>44.416000000000004</v>
      </c>
      <c r="N3002" s="2" cm="1">
        <f t="array" ref="N3002">IFERROR(_xlfn.IFS(AND(J3002="Yes",F3002="Furniture",OR(C3002="Second Day",C3002="Standard Class"),I3002&gt;3),H3002-(H3002*15%),AND(J3002="Yes",F3002="Technology",C3002="Same Day",I3002&gt;4),H3002-(H3002*18%),AND(J3002="Yes",F3002="Office Supplies",C3002="First Class",I3002&gt;5),H3002-(H3002*20%)),H3002)</f>
        <v>44.416000000000004</v>
      </c>
      <c r="O3002" s="2"/>
    </row>
    <row r="3003" spans="1:15" ht="15.75" customHeight="1" x14ac:dyDescent="0.3">
      <c r="A3003" s="2" t="s">
        <v>1531</v>
      </c>
      <c r="B3003" s="3">
        <v>41811</v>
      </c>
      <c r="C3003" s="2" t="s">
        <v>24</v>
      </c>
      <c r="D3003" s="2" t="s">
        <v>12</v>
      </c>
      <c r="E3003" s="2" t="s">
        <v>46</v>
      </c>
      <c r="F3003" s="2" t="s">
        <v>21</v>
      </c>
      <c r="G3003" s="2" t="s">
        <v>32</v>
      </c>
      <c r="H3003" s="2">
        <v>9.006000000000002</v>
      </c>
      <c r="I3003" s="2">
        <v>2</v>
      </c>
      <c r="J3003" s="2" t="s">
        <v>16</v>
      </c>
      <c r="K3003" s="2">
        <f t="shared" si="92"/>
        <v>9.006000000000002</v>
      </c>
      <c r="L3003" s="2">
        <f t="shared" si="93"/>
        <v>9.006000000000002</v>
      </c>
      <c r="M3003" s="2" cm="1">
        <f t="array" ref="M3003">IFERROR(_xlfn.IFS(AND(F3003="Furniture",C3003="First Class",I3003&gt;5),H3003-(H3003*10%),AND(F3003="Technology",C3003="Same Day",I3003&gt;6),H3003-(H3003*12%),AND(F3003="Office Supplies",OR(C3003="Second Day",C3003="Standard Class"),I3003&gt;4),H3003-(H3003*8%)),H3003)</f>
        <v>9.006000000000002</v>
      </c>
      <c r="N3003" s="2" cm="1">
        <f t="array" ref="N3003">IFERROR(_xlfn.IFS(AND(J3003="Yes",F3003="Furniture",OR(C3003="Second Day",C3003="Standard Class"),I3003&gt;3),H3003-(H3003*15%),AND(J3003="Yes",F3003="Technology",C3003="Same Day",I3003&gt;4),H3003-(H3003*18%),AND(J3003="Yes",F3003="Office Supplies",C3003="First Class",I3003&gt;5),H3003-(H3003*20%)),H3003)</f>
        <v>9.006000000000002</v>
      </c>
      <c r="O3003" s="2"/>
    </row>
    <row r="3004" spans="1:15" ht="15.75" customHeight="1" x14ac:dyDescent="0.3">
      <c r="A3004" s="2" t="s">
        <v>1532</v>
      </c>
      <c r="B3004" s="3">
        <v>42190</v>
      </c>
      <c r="C3004" s="2" t="s">
        <v>24</v>
      </c>
      <c r="D3004" s="2" t="s">
        <v>38</v>
      </c>
      <c r="E3004" s="2" t="s">
        <v>39</v>
      </c>
      <c r="F3004" s="2" t="s">
        <v>21</v>
      </c>
      <c r="G3004" s="2" t="s">
        <v>32</v>
      </c>
      <c r="H3004" s="2">
        <v>19</v>
      </c>
      <c r="I3004" s="2">
        <v>5</v>
      </c>
      <c r="J3004" s="2" t="s">
        <v>16</v>
      </c>
      <c r="K3004" s="2">
        <f t="shared" si="92"/>
        <v>19</v>
      </c>
      <c r="L3004" s="2">
        <f t="shared" si="93"/>
        <v>19</v>
      </c>
      <c r="M3004" s="2" cm="1">
        <f t="array" ref="M3004">IFERROR(_xlfn.IFS(AND(F3004="Furniture",C3004="First Class",I3004&gt;5),H3004-(H3004*10%),AND(F3004="Technology",C3004="Same Day",I3004&gt;6),H3004-(H3004*12%),AND(F3004="Office Supplies",OR(C3004="Second Day",C3004="Standard Class"),I3004&gt;4),H3004-(H3004*8%)),H3004)</f>
        <v>17.48</v>
      </c>
      <c r="N3004" s="2" cm="1">
        <f t="array" ref="N3004">IFERROR(_xlfn.IFS(AND(J3004="Yes",F3004="Furniture",OR(C3004="Second Day",C3004="Standard Class"),I3004&gt;3),H3004-(H3004*15%),AND(J3004="Yes",F3004="Technology",C3004="Same Day",I3004&gt;4),H3004-(H3004*18%),AND(J3004="Yes",F3004="Office Supplies",C3004="First Class",I3004&gt;5),H3004-(H3004*20%)),H3004)</f>
        <v>19</v>
      </c>
      <c r="O3004" s="2"/>
    </row>
    <row r="3005" spans="1:15" ht="15.75" customHeight="1" x14ac:dyDescent="0.3">
      <c r="A3005" s="2" t="s">
        <v>1533</v>
      </c>
      <c r="B3005" s="3">
        <v>43085</v>
      </c>
      <c r="C3005" s="2" t="s">
        <v>24</v>
      </c>
      <c r="D3005" s="2" t="s">
        <v>38</v>
      </c>
      <c r="E3005" s="2" t="s">
        <v>46</v>
      </c>
      <c r="F3005" s="2" t="s">
        <v>21</v>
      </c>
      <c r="G3005" s="2" t="s">
        <v>32</v>
      </c>
      <c r="H3005" s="2">
        <v>33.375999999999998</v>
      </c>
      <c r="I3005" s="2">
        <v>4</v>
      </c>
      <c r="J3005" s="2" t="s">
        <v>16</v>
      </c>
      <c r="K3005" s="2">
        <f t="shared" si="92"/>
        <v>33.375999999999998</v>
      </c>
      <c r="L3005" s="2">
        <f t="shared" si="93"/>
        <v>33.375999999999998</v>
      </c>
      <c r="M3005" s="2" cm="1">
        <f t="array" ref="M3005">IFERROR(_xlfn.IFS(AND(F3005="Furniture",C3005="First Class",I3005&gt;5),H3005-(H3005*10%),AND(F3005="Technology",C3005="Same Day",I3005&gt;6),H3005-(H3005*12%),AND(F3005="Office Supplies",OR(C3005="Second Day",C3005="Standard Class"),I3005&gt;4),H3005-(H3005*8%)),H3005)</f>
        <v>33.375999999999998</v>
      </c>
      <c r="N3005" s="2" cm="1">
        <f t="array" ref="N3005">IFERROR(_xlfn.IFS(AND(J3005="Yes",F3005="Furniture",OR(C3005="Second Day",C3005="Standard Class"),I3005&gt;3),H3005-(H3005*15%),AND(J3005="Yes",F3005="Technology",C3005="Same Day",I3005&gt;4),H3005-(H3005*18%),AND(J3005="Yes",F3005="Office Supplies",C3005="First Class",I3005&gt;5),H3005-(H3005*20%)),H3005)</f>
        <v>33.375999999999998</v>
      </c>
      <c r="O3005" s="2"/>
    </row>
    <row r="3006" spans="1:15" ht="15.75" customHeight="1" x14ac:dyDescent="0.3">
      <c r="A3006" s="2" t="s">
        <v>1534</v>
      </c>
      <c r="B3006" s="3">
        <v>42621</v>
      </c>
      <c r="C3006" s="2" t="s">
        <v>54</v>
      </c>
      <c r="D3006" s="2" t="s">
        <v>38</v>
      </c>
      <c r="E3006" s="2" t="s">
        <v>46</v>
      </c>
      <c r="F3006" s="2" t="s">
        <v>21</v>
      </c>
      <c r="G3006" s="2" t="s">
        <v>33</v>
      </c>
      <c r="H3006" s="2">
        <v>207.48</v>
      </c>
      <c r="I3006" s="2">
        <v>1</v>
      </c>
      <c r="J3006" s="2" t="s">
        <v>16</v>
      </c>
      <c r="K3006" s="2">
        <f t="shared" si="92"/>
        <v>207.48</v>
      </c>
      <c r="L3006" s="2">
        <f t="shared" si="93"/>
        <v>207.48</v>
      </c>
      <c r="M3006" s="2" cm="1">
        <f t="array" ref="M3006">IFERROR(_xlfn.IFS(AND(F3006="Furniture",C3006="First Class",I3006&gt;5),H3006-(H3006*10%),AND(F3006="Technology",C3006="Same Day",I3006&gt;6),H3006-(H3006*12%),AND(F3006="Office Supplies",OR(C3006="Second Day",C3006="Standard Class"),I3006&gt;4),H3006-(H3006*8%)),H3006)</f>
        <v>207.48</v>
      </c>
      <c r="N3006" s="2" cm="1">
        <f t="array" ref="N3006">IFERROR(_xlfn.IFS(AND(J3006="Yes",F3006="Furniture",OR(C3006="Second Day",C3006="Standard Class"),I3006&gt;3),H3006-(H3006*15%),AND(J3006="Yes",F3006="Technology",C3006="Same Day",I3006&gt;4),H3006-(H3006*18%),AND(J3006="Yes",F3006="Office Supplies",C3006="First Class",I3006&gt;5),H3006-(H3006*20%)),H3006)</f>
        <v>207.48</v>
      </c>
      <c r="O3006" s="2"/>
    </row>
    <row r="3007" spans="1:15" ht="15.75" customHeight="1" x14ac:dyDescent="0.3">
      <c r="A3007" s="2" t="s">
        <v>1535</v>
      </c>
      <c r="B3007" s="3">
        <v>41776</v>
      </c>
      <c r="C3007" s="2" t="s">
        <v>24</v>
      </c>
      <c r="D3007" s="2" t="s">
        <v>38</v>
      </c>
      <c r="E3007" s="2" t="s">
        <v>39</v>
      </c>
      <c r="F3007" s="2" t="s">
        <v>21</v>
      </c>
      <c r="G3007" s="2" t="s">
        <v>32</v>
      </c>
      <c r="H3007" s="2">
        <v>91.679999999999993</v>
      </c>
      <c r="I3007" s="2">
        <v>3</v>
      </c>
      <c r="J3007" s="2" t="s">
        <v>16</v>
      </c>
      <c r="K3007" s="2">
        <f t="shared" si="92"/>
        <v>91.679999999999993</v>
      </c>
      <c r="L3007" s="2">
        <f t="shared" si="93"/>
        <v>91.679999999999993</v>
      </c>
      <c r="M3007" s="2" cm="1">
        <f t="array" ref="M3007">IFERROR(_xlfn.IFS(AND(F3007="Furniture",C3007="First Class",I3007&gt;5),H3007-(H3007*10%),AND(F3007="Technology",C3007="Same Day",I3007&gt;6),H3007-(H3007*12%),AND(F3007="Office Supplies",OR(C3007="Second Day",C3007="Standard Class"),I3007&gt;4),H3007-(H3007*8%)),H3007)</f>
        <v>91.679999999999993</v>
      </c>
      <c r="N3007" s="2" cm="1">
        <f t="array" ref="N3007">IFERROR(_xlfn.IFS(AND(J3007="Yes",F3007="Furniture",OR(C3007="Second Day",C3007="Standard Class"),I3007&gt;3),H3007-(H3007*15%),AND(J3007="Yes",F3007="Technology",C3007="Same Day",I3007&gt;4),H3007-(H3007*18%),AND(J3007="Yes",F3007="Office Supplies",C3007="First Class",I3007&gt;5),H3007-(H3007*20%)),H3007)</f>
        <v>91.679999999999993</v>
      </c>
      <c r="O3007" s="2"/>
    </row>
    <row r="3008" spans="1:15" ht="15.75" customHeight="1" x14ac:dyDescent="0.3">
      <c r="A3008" s="2" t="s">
        <v>1536</v>
      </c>
      <c r="B3008" s="3">
        <v>43021</v>
      </c>
      <c r="C3008" s="2" t="s">
        <v>54</v>
      </c>
      <c r="D3008" s="2" t="s">
        <v>12</v>
      </c>
      <c r="E3008" s="2" t="s">
        <v>46</v>
      </c>
      <c r="F3008" s="2" t="s">
        <v>21</v>
      </c>
      <c r="G3008" s="2" t="s">
        <v>33</v>
      </c>
      <c r="H3008" s="2">
        <v>904.9</v>
      </c>
      <c r="I3008" s="2">
        <v>5</v>
      </c>
      <c r="J3008" s="2" t="s">
        <v>16</v>
      </c>
      <c r="K3008" s="2">
        <f t="shared" si="92"/>
        <v>769.16499999999996</v>
      </c>
      <c r="L3008" s="2">
        <f t="shared" si="93"/>
        <v>904.9</v>
      </c>
      <c r="M3008" s="2" cm="1">
        <f t="array" ref="M3008">IFERROR(_xlfn.IFS(AND(F3008="Furniture",C3008="First Class",I3008&gt;5),H3008-(H3008*10%),AND(F3008="Technology",C3008="Same Day",I3008&gt;6),H3008-(H3008*12%),AND(F3008="Office Supplies",OR(C3008="Second Day",C3008="Standard Class"),I3008&gt;4),H3008-(H3008*8%)),H3008)</f>
        <v>904.9</v>
      </c>
      <c r="N3008" s="2" cm="1">
        <f t="array" ref="N3008">IFERROR(_xlfn.IFS(AND(J3008="Yes",F3008="Furniture",OR(C3008="Second Day",C3008="Standard Class"),I3008&gt;3),H3008-(H3008*15%),AND(J3008="Yes",F3008="Technology",C3008="Same Day",I3008&gt;4),H3008-(H3008*18%),AND(J3008="Yes",F3008="Office Supplies",C3008="First Class",I3008&gt;5),H3008-(H3008*20%)),H3008)</f>
        <v>904.9</v>
      </c>
      <c r="O3008" s="2"/>
    </row>
    <row r="3009" spans="1:15" ht="15.75" customHeight="1" x14ac:dyDescent="0.3">
      <c r="A3009" s="2" t="s">
        <v>1537</v>
      </c>
      <c r="B3009" s="3">
        <v>41936</v>
      </c>
      <c r="C3009" s="2" t="s">
        <v>24</v>
      </c>
      <c r="D3009" s="2" t="s">
        <v>12</v>
      </c>
      <c r="E3009" s="2" t="s">
        <v>20</v>
      </c>
      <c r="F3009" s="2" t="s">
        <v>21</v>
      </c>
      <c r="G3009" s="2" t="s">
        <v>32</v>
      </c>
      <c r="H3009" s="2">
        <v>34.271999999999998</v>
      </c>
      <c r="I3009" s="2">
        <v>3</v>
      </c>
      <c r="J3009" s="2" t="s">
        <v>16</v>
      </c>
      <c r="K3009" s="2">
        <f t="shared" si="92"/>
        <v>34.271999999999998</v>
      </c>
      <c r="L3009" s="2">
        <f t="shared" si="93"/>
        <v>34.271999999999998</v>
      </c>
      <c r="M3009" s="2" cm="1">
        <f t="array" ref="M3009">IFERROR(_xlfn.IFS(AND(F3009="Furniture",C3009="First Class",I3009&gt;5),H3009-(H3009*10%),AND(F3009="Technology",C3009="Same Day",I3009&gt;6),H3009-(H3009*12%),AND(F3009="Office Supplies",OR(C3009="Second Day",C3009="Standard Class"),I3009&gt;4),H3009-(H3009*8%)),H3009)</f>
        <v>34.271999999999998</v>
      </c>
      <c r="N3009" s="2" cm="1">
        <f t="array" ref="N3009">IFERROR(_xlfn.IFS(AND(J3009="Yes",F3009="Furniture",OR(C3009="Second Day",C3009="Standard Class"),I3009&gt;3),H3009-(H3009*15%),AND(J3009="Yes",F3009="Technology",C3009="Same Day",I3009&gt;4),H3009-(H3009*18%),AND(J3009="Yes",F3009="Office Supplies",C3009="First Class",I3009&gt;5),H3009-(H3009*20%)),H3009)</f>
        <v>34.271999999999998</v>
      </c>
      <c r="O3009" s="2"/>
    </row>
    <row r="3010" spans="1:15" ht="15.75" customHeight="1" x14ac:dyDescent="0.3">
      <c r="A3010" s="2" t="s">
        <v>1538</v>
      </c>
      <c r="B3010" s="3">
        <v>42709</v>
      </c>
      <c r="C3010" s="2" t="s">
        <v>54</v>
      </c>
      <c r="D3010" s="2" t="s">
        <v>12</v>
      </c>
      <c r="E3010" s="2" t="s">
        <v>13</v>
      </c>
      <c r="F3010" s="2" t="s">
        <v>14</v>
      </c>
      <c r="G3010" s="2" t="s">
        <v>28</v>
      </c>
      <c r="H3010" s="2">
        <v>191.82</v>
      </c>
      <c r="I3010" s="2">
        <v>3</v>
      </c>
      <c r="J3010" s="2" t="s">
        <v>16</v>
      </c>
      <c r="K3010" s="2">
        <f t="shared" si="92"/>
        <v>191.82</v>
      </c>
      <c r="L3010" s="2">
        <f t="shared" si="93"/>
        <v>191.82</v>
      </c>
      <c r="M3010" s="2" cm="1">
        <f t="array" ref="M3010">IFERROR(_xlfn.IFS(AND(F3010="Furniture",C3010="First Class",I3010&gt;5),H3010-(H3010*10%),AND(F3010="Technology",C3010="Same Day",I3010&gt;6),H3010-(H3010*12%),AND(F3010="Office Supplies",OR(C3010="Second Day",C3010="Standard Class"),I3010&gt;4),H3010-(H3010*8%)),H3010)</f>
        <v>191.82</v>
      </c>
      <c r="N3010" s="2" cm="1">
        <f t="array" ref="N3010">IFERROR(_xlfn.IFS(AND(J3010="Yes",F3010="Furniture",OR(C3010="Second Day",C3010="Standard Class"),I3010&gt;3),H3010-(H3010*15%),AND(J3010="Yes",F3010="Technology",C3010="Same Day",I3010&gt;4),H3010-(H3010*18%),AND(J3010="Yes",F3010="Office Supplies",C3010="First Class",I3010&gt;5),H3010-(H3010*20%)),H3010)</f>
        <v>191.82</v>
      </c>
      <c r="O3010" s="2"/>
    </row>
    <row r="3011" spans="1:15" ht="15.75" customHeight="1" x14ac:dyDescent="0.3">
      <c r="A3011" s="2" t="s">
        <v>1539</v>
      </c>
      <c r="B3011" s="3">
        <v>42576</v>
      </c>
      <c r="C3011" s="2" t="s">
        <v>24</v>
      </c>
      <c r="D3011" s="2" t="s">
        <v>19</v>
      </c>
      <c r="E3011" s="2" t="s">
        <v>46</v>
      </c>
      <c r="F3011" s="2" t="s">
        <v>21</v>
      </c>
      <c r="G3011" s="2" t="s">
        <v>33</v>
      </c>
      <c r="H3011" s="2">
        <v>243.88000000000002</v>
      </c>
      <c r="I3011" s="2">
        <v>5</v>
      </c>
      <c r="J3011" s="2" t="s">
        <v>16</v>
      </c>
      <c r="K3011" s="2">
        <f t="shared" ref="K3011:K3074" si="94">IF(H3011&gt;$Q$5,H3011-(H3011*15%),H3011)</f>
        <v>207.29800000000003</v>
      </c>
      <c r="L3011" s="2">
        <f t="shared" ref="L3011:L3074" si="95">IF(AND(J3011="Yes",D3011="Consumer"),H3011-(H3011*3%),IF(AND(J3011="Yes",D3011="Corporate"),H3011-(H3011*5%),IF(J3011="Yes",H3011-(H3011*7%),H3011)))</f>
        <v>243.88000000000002</v>
      </c>
      <c r="M3011" s="2" cm="1">
        <f t="array" ref="M3011">IFERROR(_xlfn.IFS(AND(F3011="Furniture",C3011="First Class",I3011&gt;5),H3011-(H3011*10%),AND(F3011="Technology",C3011="Same Day",I3011&gt;6),H3011-(H3011*12%),AND(F3011="Office Supplies",OR(C3011="Second Day",C3011="Standard Class"),I3011&gt;4),H3011-(H3011*8%)),H3011)</f>
        <v>224.36960000000002</v>
      </c>
      <c r="N3011" s="2" cm="1">
        <f t="array" ref="N3011">IFERROR(_xlfn.IFS(AND(J3011="Yes",F3011="Furniture",OR(C3011="Second Day",C3011="Standard Class"),I3011&gt;3),H3011-(H3011*15%),AND(J3011="Yes",F3011="Technology",C3011="Same Day",I3011&gt;4),H3011-(H3011*18%),AND(J3011="Yes",F3011="Office Supplies",C3011="First Class",I3011&gt;5),H3011-(H3011*20%)),H3011)</f>
        <v>243.88000000000002</v>
      </c>
      <c r="O3011" s="2"/>
    </row>
    <row r="3012" spans="1:15" ht="15.75" customHeight="1" x14ac:dyDescent="0.3">
      <c r="A3012" s="2" t="s">
        <v>1540</v>
      </c>
      <c r="B3012" s="3">
        <v>42842</v>
      </c>
      <c r="C3012" s="2" t="s">
        <v>24</v>
      </c>
      <c r="D3012" s="2" t="s">
        <v>38</v>
      </c>
      <c r="E3012" s="2" t="s">
        <v>20</v>
      </c>
      <c r="F3012" s="2" t="s">
        <v>21</v>
      </c>
      <c r="G3012" s="2" t="s">
        <v>32</v>
      </c>
      <c r="H3012" s="2">
        <v>12.030000000000001</v>
      </c>
      <c r="I3012" s="2">
        <v>5</v>
      </c>
      <c r="J3012" s="2" t="s">
        <v>16</v>
      </c>
      <c r="K3012" s="2">
        <f t="shared" si="94"/>
        <v>12.030000000000001</v>
      </c>
      <c r="L3012" s="2">
        <f t="shared" si="95"/>
        <v>12.030000000000001</v>
      </c>
      <c r="M3012" s="2" cm="1">
        <f t="array" ref="M3012">IFERROR(_xlfn.IFS(AND(F3012="Furniture",C3012="First Class",I3012&gt;5),H3012-(H3012*10%),AND(F3012="Technology",C3012="Same Day",I3012&gt;6),H3012-(H3012*12%),AND(F3012="Office Supplies",OR(C3012="Second Day",C3012="Standard Class"),I3012&gt;4),H3012-(H3012*8%)),H3012)</f>
        <v>11.067600000000001</v>
      </c>
      <c r="N3012" s="2" cm="1">
        <f t="array" ref="N3012">IFERROR(_xlfn.IFS(AND(J3012="Yes",F3012="Furniture",OR(C3012="Second Day",C3012="Standard Class"),I3012&gt;3),H3012-(H3012*15%),AND(J3012="Yes",F3012="Technology",C3012="Same Day",I3012&gt;4),H3012-(H3012*18%),AND(J3012="Yes",F3012="Office Supplies",C3012="First Class",I3012&gt;5),H3012-(H3012*20%)),H3012)</f>
        <v>12.030000000000001</v>
      </c>
      <c r="O3012" s="2"/>
    </row>
    <row r="3013" spans="1:15" ht="15.75" customHeight="1" x14ac:dyDescent="0.3">
      <c r="A3013" s="2" t="s">
        <v>1540</v>
      </c>
      <c r="B3013" s="3">
        <v>42842</v>
      </c>
      <c r="C3013" s="2" t="s">
        <v>24</v>
      </c>
      <c r="D3013" s="2" t="s">
        <v>38</v>
      </c>
      <c r="E3013" s="2" t="s">
        <v>20</v>
      </c>
      <c r="F3013" s="2" t="s">
        <v>30</v>
      </c>
      <c r="G3013" s="2" t="s">
        <v>122</v>
      </c>
      <c r="H3013" s="2">
        <v>2549.9850000000006</v>
      </c>
      <c r="I3013" s="2">
        <v>5</v>
      </c>
      <c r="J3013" s="2" t="s">
        <v>16</v>
      </c>
      <c r="K3013" s="2">
        <f t="shared" si="94"/>
        <v>2167.4872500000006</v>
      </c>
      <c r="L3013" s="2">
        <f t="shared" si="95"/>
        <v>2549.9850000000006</v>
      </c>
      <c r="M3013" s="2" cm="1">
        <f t="array" ref="M3013">IFERROR(_xlfn.IFS(AND(F3013="Furniture",C3013="First Class",I3013&gt;5),H3013-(H3013*10%),AND(F3013="Technology",C3013="Same Day",I3013&gt;6),H3013-(H3013*12%),AND(F3013="Office Supplies",OR(C3013="Second Day",C3013="Standard Class"),I3013&gt;4),H3013-(H3013*8%)),H3013)</f>
        <v>2549.9850000000006</v>
      </c>
      <c r="N3013" s="2" cm="1">
        <f t="array" ref="N3013">IFERROR(_xlfn.IFS(AND(J3013="Yes",F3013="Furniture",OR(C3013="Second Day",C3013="Standard Class"),I3013&gt;3),H3013-(H3013*15%),AND(J3013="Yes",F3013="Technology",C3013="Same Day",I3013&gt;4),H3013-(H3013*18%),AND(J3013="Yes",F3013="Office Supplies",C3013="First Class",I3013&gt;5),H3013-(H3013*20%)),H3013)</f>
        <v>2549.9850000000006</v>
      </c>
      <c r="O3013" s="2"/>
    </row>
    <row r="3014" spans="1:15" ht="15.75" customHeight="1" x14ac:dyDescent="0.3">
      <c r="A3014" s="2" t="s">
        <v>1540</v>
      </c>
      <c r="B3014" s="3">
        <v>42842</v>
      </c>
      <c r="C3014" s="2" t="s">
        <v>24</v>
      </c>
      <c r="D3014" s="2" t="s">
        <v>38</v>
      </c>
      <c r="E3014" s="2" t="s">
        <v>20</v>
      </c>
      <c r="F3014" s="2" t="s">
        <v>21</v>
      </c>
      <c r="G3014" s="2" t="s">
        <v>32</v>
      </c>
      <c r="H3014" s="2">
        <v>21.594000000000005</v>
      </c>
      <c r="I3014" s="2">
        <v>2</v>
      </c>
      <c r="J3014" s="2" t="s">
        <v>16</v>
      </c>
      <c r="K3014" s="2">
        <f t="shared" si="94"/>
        <v>21.594000000000005</v>
      </c>
      <c r="L3014" s="2">
        <f t="shared" si="95"/>
        <v>21.594000000000005</v>
      </c>
      <c r="M3014" s="2" cm="1">
        <f t="array" ref="M3014">IFERROR(_xlfn.IFS(AND(F3014="Furniture",C3014="First Class",I3014&gt;5),H3014-(H3014*10%),AND(F3014="Technology",C3014="Same Day",I3014&gt;6),H3014-(H3014*12%),AND(F3014="Office Supplies",OR(C3014="Second Day",C3014="Standard Class"),I3014&gt;4),H3014-(H3014*8%)),H3014)</f>
        <v>21.594000000000005</v>
      </c>
      <c r="N3014" s="2" cm="1">
        <f t="array" ref="N3014">IFERROR(_xlfn.IFS(AND(J3014="Yes",F3014="Furniture",OR(C3014="Second Day",C3014="Standard Class"),I3014&gt;3),H3014-(H3014*15%),AND(J3014="Yes",F3014="Technology",C3014="Same Day",I3014&gt;4),H3014-(H3014*18%),AND(J3014="Yes",F3014="Office Supplies",C3014="First Class",I3014&gt;5),H3014-(H3014*20%)),H3014)</f>
        <v>21.594000000000005</v>
      </c>
      <c r="O3014" s="2"/>
    </row>
    <row r="3015" spans="1:15" ht="15.75" customHeight="1" x14ac:dyDescent="0.3">
      <c r="A3015" s="2" t="s">
        <v>1540</v>
      </c>
      <c r="B3015" s="3">
        <v>42842</v>
      </c>
      <c r="C3015" s="2" t="s">
        <v>24</v>
      </c>
      <c r="D3015" s="2" t="s">
        <v>38</v>
      </c>
      <c r="E3015" s="2" t="s">
        <v>20</v>
      </c>
      <c r="F3015" s="2" t="s">
        <v>21</v>
      </c>
      <c r="G3015" s="2" t="s">
        <v>32</v>
      </c>
      <c r="H3015" s="2">
        <v>8.9640000000000022</v>
      </c>
      <c r="I3015" s="2">
        <v>6</v>
      </c>
      <c r="J3015" s="2" t="s">
        <v>16</v>
      </c>
      <c r="K3015" s="2">
        <f t="shared" si="94"/>
        <v>8.9640000000000022</v>
      </c>
      <c r="L3015" s="2">
        <f t="shared" si="95"/>
        <v>8.9640000000000022</v>
      </c>
      <c r="M3015" s="2" cm="1">
        <f t="array" ref="M3015">IFERROR(_xlfn.IFS(AND(F3015="Furniture",C3015="First Class",I3015&gt;5),H3015-(H3015*10%),AND(F3015="Technology",C3015="Same Day",I3015&gt;6),H3015-(H3015*12%),AND(F3015="Office Supplies",OR(C3015="Second Day",C3015="Standard Class"),I3015&gt;4),H3015-(H3015*8%)),H3015)</f>
        <v>8.2468800000000027</v>
      </c>
      <c r="N3015" s="2" cm="1">
        <f t="array" ref="N3015">IFERROR(_xlfn.IFS(AND(J3015="Yes",F3015="Furniture",OR(C3015="Second Day",C3015="Standard Class"),I3015&gt;3),H3015-(H3015*15%),AND(J3015="Yes",F3015="Technology",C3015="Same Day",I3015&gt;4),H3015-(H3015*18%),AND(J3015="Yes",F3015="Office Supplies",C3015="First Class",I3015&gt;5),H3015-(H3015*20%)),H3015)</f>
        <v>8.9640000000000022</v>
      </c>
      <c r="O3015" s="2"/>
    </row>
    <row r="3016" spans="1:15" ht="15.75" customHeight="1" x14ac:dyDescent="0.3">
      <c r="A3016" s="2" t="s">
        <v>1540</v>
      </c>
      <c r="B3016" s="3">
        <v>42842</v>
      </c>
      <c r="C3016" s="2" t="s">
        <v>24</v>
      </c>
      <c r="D3016" s="2" t="s">
        <v>38</v>
      </c>
      <c r="E3016" s="2" t="s">
        <v>20</v>
      </c>
      <c r="F3016" s="2" t="s">
        <v>21</v>
      </c>
      <c r="G3016" s="2" t="s">
        <v>35</v>
      </c>
      <c r="H3016" s="2">
        <v>20.736000000000004</v>
      </c>
      <c r="I3016" s="2">
        <v>4</v>
      </c>
      <c r="J3016" s="2" t="s">
        <v>16</v>
      </c>
      <c r="K3016" s="2">
        <f t="shared" si="94"/>
        <v>20.736000000000004</v>
      </c>
      <c r="L3016" s="2">
        <f t="shared" si="95"/>
        <v>20.736000000000004</v>
      </c>
      <c r="M3016" s="2" cm="1">
        <f t="array" ref="M3016">IFERROR(_xlfn.IFS(AND(F3016="Furniture",C3016="First Class",I3016&gt;5),H3016-(H3016*10%),AND(F3016="Technology",C3016="Same Day",I3016&gt;6),H3016-(H3016*12%),AND(F3016="Office Supplies",OR(C3016="Second Day",C3016="Standard Class"),I3016&gt;4),H3016-(H3016*8%)),H3016)</f>
        <v>20.736000000000004</v>
      </c>
      <c r="N3016" s="2" cm="1">
        <f t="array" ref="N3016">IFERROR(_xlfn.IFS(AND(J3016="Yes",F3016="Furniture",OR(C3016="Second Day",C3016="Standard Class"),I3016&gt;3),H3016-(H3016*15%),AND(J3016="Yes",F3016="Technology",C3016="Same Day",I3016&gt;4),H3016-(H3016*18%),AND(J3016="Yes",F3016="Office Supplies",C3016="First Class",I3016&gt;5),H3016-(H3016*20%)),H3016)</f>
        <v>20.736000000000004</v>
      </c>
      <c r="O3016" s="2"/>
    </row>
    <row r="3017" spans="1:15" ht="15.75" customHeight="1" x14ac:dyDescent="0.3">
      <c r="A3017" s="2" t="s">
        <v>1541</v>
      </c>
      <c r="B3017" s="3">
        <v>42264</v>
      </c>
      <c r="C3017" s="2" t="s">
        <v>24</v>
      </c>
      <c r="D3017" s="2" t="s">
        <v>38</v>
      </c>
      <c r="E3017" s="2" t="s">
        <v>46</v>
      </c>
      <c r="F3017" s="2" t="s">
        <v>14</v>
      </c>
      <c r="G3017" s="2" t="s">
        <v>25</v>
      </c>
      <c r="H3017" s="2">
        <v>344.22</v>
      </c>
      <c r="I3017" s="2">
        <v>2</v>
      </c>
      <c r="J3017" s="2" t="s">
        <v>16</v>
      </c>
      <c r="K3017" s="2">
        <f t="shared" si="94"/>
        <v>292.58700000000005</v>
      </c>
      <c r="L3017" s="2">
        <f t="shared" si="95"/>
        <v>344.22</v>
      </c>
      <c r="M3017" s="2" cm="1">
        <f t="array" ref="M3017">IFERROR(_xlfn.IFS(AND(F3017="Furniture",C3017="First Class",I3017&gt;5),H3017-(H3017*10%),AND(F3017="Technology",C3017="Same Day",I3017&gt;6),H3017-(H3017*12%),AND(F3017="Office Supplies",OR(C3017="Second Day",C3017="Standard Class"),I3017&gt;4),H3017-(H3017*8%)),H3017)</f>
        <v>344.22</v>
      </c>
      <c r="N3017" s="2" cm="1">
        <f t="array" ref="N3017">IFERROR(_xlfn.IFS(AND(J3017="Yes",F3017="Furniture",OR(C3017="Second Day",C3017="Standard Class"),I3017&gt;3),H3017-(H3017*15%),AND(J3017="Yes",F3017="Technology",C3017="Same Day",I3017&gt;4),H3017-(H3017*18%),AND(J3017="Yes",F3017="Office Supplies",C3017="First Class",I3017&gt;5),H3017-(H3017*20%)),H3017)</f>
        <v>344.22</v>
      </c>
      <c r="O3017" s="2"/>
    </row>
    <row r="3018" spans="1:15" ht="15.75" customHeight="1" x14ac:dyDescent="0.3">
      <c r="A3018" s="2" t="s">
        <v>1542</v>
      </c>
      <c r="B3018" s="3">
        <v>42605</v>
      </c>
      <c r="C3018" s="2" t="s">
        <v>24</v>
      </c>
      <c r="D3018" s="2" t="s">
        <v>38</v>
      </c>
      <c r="E3018" s="2" t="s">
        <v>39</v>
      </c>
      <c r="F3018" s="2" t="s">
        <v>21</v>
      </c>
      <c r="G3018" s="2" t="s">
        <v>26</v>
      </c>
      <c r="H3018" s="2">
        <v>727.29600000000005</v>
      </c>
      <c r="I3018" s="2">
        <v>8</v>
      </c>
      <c r="J3018" s="2" t="s">
        <v>16</v>
      </c>
      <c r="K3018" s="2">
        <f t="shared" si="94"/>
        <v>618.2016000000001</v>
      </c>
      <c r="L3018" s="2">
        <f t="shared" si="95"/>
        <v>727.29600000000005</v>
      </c>
      <c r="M3018" s="2" cm="1">
        <f t="array" ref="M3018">IFERROR(_xlfn.IFS(AND(F3018="Furniture",C3018="First Class",I3018&gt;5),H3018-(H3018*10%),AND(F3018="Technology",C3018="Same Day",I3018&gt;6),H3018-(H3018*12%),AND(F3018="Office Supplies",OR(C3018="Second Day",C3018="Standard Class"),I3018&gt;4),H3018-(H3018*8%)),H3018)</f>
        <v>669.11232000000007</v>
      </c>
      <c r="N3018" s="2" cm="1">
        <f t="array" ref="N3018">IFERROR(_xlfn.IFS(AND(J3018="Yes",F3018="Furniture",OR(C3018="Second Day",C3018="Standard Class"),I3018&gt;3),H3018-(H3018*15%),AND(J3018="Yes",F3018="Technology",C3018="Same Day",I3018&gt;4),H3018-(H3018*18%),AND(J3018="Yes",F3018="Office Supplies",C3018="First Class",I3018&gt;5),H3018-(H3018*20%)),H3018)</f>
        <v>727.29600000000005</v>
      </c>
      <c r="O3018" s="2"/>
    </row>
    <row r="3019" spans="1:15" ht="15.75" customHeight="1" x14ac:dyDescent="0.3">
      <c r="A3019" s="2" t="s">
        <v>1542</v>
      </c>
      <c r="B3019" s="3">
        <v>42605</v>
      </c>
      <c r="C3019" s="2" t="s">
        <v>24</v>
      </c>
      <c r="D3019" s="2" t="s">
        <v>38</v>
      </c>
      <c r="E3019" s="2" t="s">
        <v>39</v>
      </c>
      <c r="F3019" s="2" t="s">
        <v>14</v>
      </c>
      <c r="G3019" s="2" t="s">
        <v>28</v>
      </c>
      <c r="H3019" s="2">
        <v>22.608000000000001</v>
      </c>
      <c r="I3019" s="2">
        <v>3</v>
      </c>
      <c r="J3019" s="2" t="s">
        <v>16</v>
      </c>
      <c r="K3019" s="2">
        <f t="shared" si="94"/>
        <v>22.608000000000001</v>
      </c>
      <c r="L3019" s="2">
        <f t="shared" si="95"/>
        <v>22.608000000000001</v>
      </c>
      <c r="M3019" s="2" cm="1">
        <f t="array" ref="M3019">IFERROR(_xlfn.IFS(AND(F3019="Furniture",C3019="First Class",I3019&gt;5),H3019-(H3019*10%),AND(F3019="Technology",C3019="Same Day",I3019&gt;6),H3019-(H3019*12%),AND(F3019="Office Supplies",OR(C3019="Second Day",C3019="Standard Class"),I3019&gt;4),H3019-(H3019*8%)),H3019)</f>
        <v>22.608000000000001</v>
      </c>
      <c r="N3019" s="2" cm="1">
        <f t="array" ref="N3019">IFERROR(_xlfn.IFS(AND(J3019="Yes",F3019="Furniture",OR(C3019="Second Day",C3019="Standard Class"),I3019&gt;3),H3019-(H3019*15%),AND(J3019="Yes",F3019="Technology",C3019="Same Day",I3019&gt;4),H3019-(H3019*18%),AND(J3019="Yes",F3019="Office Supplies",C3019="First Class",I3019&gt;5),H3019-(H3019*20%)),H3019)</f>
        <v>22.608000000000001</v>
      </c>
      <c r="O3019" s="2"/>
    </row>
    <row r="3020" spans="1:15" ht="15.75" customHeight="1" x14ac:dyDescent="0.3">
      <c r="A3020" s="2" t="s">
        <v>1542</v>
      </c>
      <c r="B3020" s="3">
        <v>42605</v>
      </c>
      <c r="C3020" s="2" t="s">
        <v>24</v>
      </c>
      <c r="D3020" s="2" t="s">
        <v>38</v>
      </c>
      <c r="E3020" s="2" t="s">
        <v>39</v>
      </c>
      <c r="F3020" s="2" t="s">
        <v>30</v>
      </c>
      <c r="G3020" s="2" t="s">
        <v>49</v>
      </c>
      <c r="H3020" s="2">
        <v>666.4</v>
      </c>
      <c r="I3020" s="2">
        <v>7</v>
      </c>
      <c r="J3020" s="2" t="s">
        <v>16</v>
      </c>
      <c r="K3020" s="2">
        <f t="shared" si="94"/>
        <v>566.43999999999994</v>
      </c>
      <c r="L3020" s="2">
        <f t="shared" si="95"/>
        <v>666.4</v>
      </c>
      <c r="M3020" s="2" cm="1">
        <f t="array" ref="M3020">IFERROR(_xlfn.IFS(AND(F3020="Furniture",C3020="First Class",I3020&gt;5),H3020-(H3020*10%),AND(F3020="Technology",C3020="Same Day",I3020&gt;6),H3020-(H3020*12%),AND(F3020="Office Supplies",OR(C3020="Second Day",C3020="Standard Class"),I3020&gt;4),H3020-(H3020*8%)),H3020)</f>
        <v>666.4</v>
      </c>
      <c r="N3020" s="2" cm="1">
        <f t="array" ref="N3020">IFERROR(_xlfn.IFS(AND(J3020="Yes",F3020="Furniture",OR(C3020="Second Day",C3020="Standard Class"),I3020&gt;3),H3020-(H3020*15%),AND(J3020="Yes",F3020="Technology",C3020="Same Day",I3020&gt;4),H3020-(H3020*18%),AND(J3020="Yes",F3020="Office Supplies",C3020="First Class",I3020&gt;5),H3020-(H3020*20%)),H3020)</f>
        <v>666.4</v>
      </c>
      <c r="O3020" s="2"/>
    </row>
    <row r="3021" spans="1:15" ht="15.75" customHeight="1" x14ac:dyDescent="0.3">
      <c r="A3021" s="2" t="s">
        <v>1543</v>
      </c>
      <c r="B3021" s="3">
        <v>42316</v>
      </c>
      <c r="C3021" s="2" t="s">
        <v>24</v>
      </c>
      <c r="D3021" s="2" t="s">
        <v>12</v>
      </c>
      <c r="E3021" s="2" t="s">
        <v>20</v>
      </c>
      <c r="F3021" s="2" t="s">
        <v>21</v>
      </c>
      <c r="G3021" s="2" t="s">
        <v>64</v>
      </c>
      <c r="H3021" s="2">
        <v>5.04</v>
      </c>
      <c r="I3021" s="2">
        <v>3</v>
      </c>
      <c r="J3021" s="2" t="s">
        <v>43</v>
      </c>
      <c r="K3021" s="2">
        <f t="shared" si="94"/>
        <v>5.04</v>
      </c>
      <c r="L3021" s="2">
        <f t="shared" si="95"/>
        <v>4.8887999999999998</v>
      </c>
      <c r="M3021" s="2" cm="1">
        <f t="array" ref="M3021">IFERROR(_xlfn.IFS(AND(F3021="Furniture",C3021="First Class",I3021&gt;5),H3021-(H3021*10%),AND(F3021="Technology",C3021="Same Day",I3021&gt;6),H3021-(H3021*12%),AND(F3021="Office Supplies",OR(C3021="Second Day",C3021="Standard Class"),I3021&gt;4),H3021-(H3021*8%)),H3021)</f>
        <v>5.04</v>
      </c>
      <c r="N3021" s="2" cm="1">
        <f t="array" ref="N3021">IFERROR(_xlfn.IFS(AND(J3021="Yes",F3021="Furniture",OR(C3021="Second Day",C3021="Standard Class"),I3021&gt;3),H3021-(H3021*15%),AND(J3021="Yes",F3021="Technology",C3021="Same Day",I3021&gt;4),H3021-(H3021*18%),AND(J3021="Yes",F3021="Office Supplies",C3021="First Class",I3021&gt;5),H3021-(H3021*20%)),H3021)</f>
        <v>5.04</v>
      </c>
      <c r="O3021" s="2"/>
    </row>
    <row r="3022" spans="1:15" ht="15.75" customHeight="1" x14ac:dyDescent="0.3">
      <c r="A3022" s="2" t="s">
        <v>1543</v>
      </c>
      <c r="B3022" s="3">
        <v>42316</v>
      </c>
      <c r="C3022" s="2" t="s">
        <v>24</v>
      </c>
      <c r="D3022" s="2" t="s">
        <v>12</v>
      </c>
      <c r="E3022" s="2" t="s">
        <v>20</v>
      </c>
      <c r="F3022" s="2" t="s">
        <v>21</v>
      </c>
      <c r="G3022" s="2" t="s">
        <v>35</v>
      </c>
      <c r="H3022" s="2">
        <v>92.94</v>
      </c>
      <c r="I3022" s="2">
        <v>3</v>
      </c>
      <c r="J3022" s="2" t="s">
        <v>43</v>
      </c>
      <c r="K3022" s="2">
        <f t="shared" si="94"/>
        <v>92.94</v>
      </c>
      <c r="L3022" s="2">
        <f t="shared" si="95"/>
        <v>90.151799999999994</v>
      </c>
      <c r="M3022" s="2" cm="1">
        <f t="array" ref="M3022">IFERROR(_xlfn.IFS(AND(F3022="Furniture",C3022="First Class",I3022&gt;5),H3022-(H3022*10%),AND(F3022="Technology",C3022="Same Day",I3022&gt;6),H3022-(H3022*12%),AND(F3022="Office Supplies",OR(C3022="Second Day",C3022="Standard Class"),I3022&gt;4),H3022-(H3022*8%)),H3022)</f>
        <v>92.94</v>
      </c>
      <c r="N3022" s="2" cm="1">
        <f t="array" ref="N3022">IFERROR(_xlfn.IFS(AND(J3022="Yes",F3022="Furniture",OR(C3022="Second Day",C3022="Standard Class"),I3022&gt;3),H3022-(H3022*15%),AND(J3022="Yes",F3022="Technology",C3022="Same Day",I3022&gt;4),H3022-(H3022*18%),AND(J3022="Yes",F3022="Office Supplies",C3022="First Class",I3022&gt;5),H3022-(H3022*20%)),H3022)</f>
        <v>92.94</v>
      </c>
      <c r="O3022" s="2"/>
    </row>
    <row r="3023" spans="1:15" ht="15.75" customHeight="1" x14ac:dyDescent="0.3">
      <c r="A3023" s="2" t="s">
        <v>1543</v>
      </c>
      <c r="B3023" s="3">
        <v>42316</v>
      </c>
      <c r="C3023" s="2" t="s">
        <v>24</v>
      </c>
      <c r="D3023" s="2" t="s">
        <v>12</v>
      </c>
      <c r="E3023" s="2" t="s">
        <v>20</v>
      </c>
      <c r="F3023" s="2" t="s">
        <v>14</v>
      </c>
      <c r="G3023" s="2" t="s">
        <v>28</v>
      </c>
      <c r="H3023" s="2">
        <v>66.69</v>
      </c>
      <c r="I3023" s="2">
        <v>3</v>
      </c>
      <c r="J3023" s="2" t="s">
        <v>43</v>
      </c>
      <c r="K3023" s="2">
        <f t="shared" si="94"/>
        <v>66.69</v>
      </c>
      <c r="L3023" s="2">
        <f t="shared" si="95"/>
        <v>64.689300000000003</v>
      </c>
      <c r="M3023" s="2" cm="1">
        <f t="array" ref="M3023">IFERROR(_xlfn.IFS(AND(F3023="Furniture",C3023="First Class",I3023&gt;5),H3023-(H3023*10%),AND(F3023="Technology",C3023="Same Day",I3023&gt;6),H3023-(H3023*12%),AND(F3023="Office Supplies",OR(C3023="Second Day",C3023="Standard Class"),I3023&gt;4),H3023-(H3023*8%)),H3023)</f>
        <v>66.69</v>
      </c>
      <c r="N3023" s="2" cm="1">
        <f t="array" ref="N3023">IFERROR(_xlfn.IFS(AND(J3023="Yes",F3023="Furniture",OR(C3023="Second Day",C3023="Standard Class"),I3023&gt;3),H3023-(H3023*15%),AND(J3023="Yes",F3023="Technology",C3023="Same Day",I3023&gt;4),H3023-(H3023*18%),AND(J3023="Yes",F3023="Office Supplies",C3023="First Class",I3023&gt;5),H3023-(H3023*20%)),H3023)</f>
        <v>66.69</v>
      </c>
      <c r="O3023" s="2"/>
    </row>
    <row r="3024" spans="1:15" ht="15.75" customHeight="1" x14ac:dyDescent="0.3">
      <c r="A3024" s="2" t="s">
        <v>1543</v>
      </c>
      <c r="B3024" s="3">
        <v>42316</v>
      </c>
      <c r="C3024" s="2" t="s">
        <v>24</v>
      </c>
      <c r="D3024" s="2" t="s">
        <v>12</v>
      </c>
      <c r="E3024" s="2" t="s">
        <v>20</v>
      </c>
      <c r="F3024" s="2" t="s">
        <v>21</v>
      </c>
      <c r="G3024" s="2" t="s">
        <v>32</v>
      </c>
      <c r="H3024" s="2">
        <v>91.68</v>
      </c>
      <c r="I3024" s="2">
        <v>5</v>
      </c>
      <c r="J3024" s="2" t="s">
        <v>43</v>
      </c>
      <c r="K3024" s="2">
        <f t="shared" si="94"/>
        <v>91.68</v>
      </c>
      <c r="L3024" s="2">
        <f t="shared" si="95"/>
        <v>88.929600000000008</v>
      </c>
      <c r="M3024" s="2" cm="1">
        <f t="array" ref="M3024">IFERROR(_xlfn.IFS(AND(F3024="Furniture",C3024="First Class",I3024&gt;5),H3024-(H3024*10%),AND(F3024="Technology",C3024="Same Day",I3024&gt;6),H3024-(H3024*12%),AND(F3024="Office Supplies",OR(C3024="Second Day",C3024="Standard Class"),I3024&gt;4),H3024-(H3024*8%)),H3024)</f>
        <v>84.345600000000005</v>
      </c>
      <c r="N3024" s="2" cm="1">
        <f t="array" ref="N3024">IFERROR(_xlfn.IFS(AND(J3024="Yes",F3024="Furniture",OR(C3024="Second Day",C3024="Standard Class"),I3024&gt;3),H3024-(H3024*15%),AND(J3024="Yes",F3024="Technology",C3024="Same Day",I3024&gt;4),H3024-(H3024*18%),AND(J3024="Yes",F3024="Office Supplies",C3024="First Class",I3024&gt;5),H3024-(H3024*20%)),H3024)</f>
        <v>91.68</v>
      </c>
      <c r="O3024" s="2"/>
    </row>
    <row r="3025" spans="1:15" ht="15.75" customHeight="1" x14ac:dyDescent="0.3">
      <c r="A3025" s="2" t="s">
        <v>1544</v>
      </c>
      <c r="B3025" s="3">
        <v>43056</v>
      </c>
      <c r="C3025" s="2" t="s">
        <v>24</v>
      </c>
      <c r="D3025" s="2" t="s">
        <v>12</v>
      </c>
      <c r="E3025" s="2" t="s">
        <v>39</v>
      </c>
      <c r="F3025" s="2" t="s">
        <v>14</v>
      </c>
      <c r="G3025" s="2" t="s">
        <v>15</v>
      </c>
      <c r="H3025" s="2">
        <v>327.73279999999994</v>
      </c>
      <c r="I3025" s="2">
        <v>2</v>
      </c>
      <c r="J3025" s="2" t="s">
        <v>16</v>
      </c>
      <c r="K3025" s="2">
        <f t="shared" si="94"/>
        <v>278.57287999999994</v>
      </c>
      <c r="L3025" s="2">
        <f t="shared" si="95"/>
        <v>327.73279999999994</v>
      </c>
      <c r="M3025" s="2" cm="1">
        <f t="array" ref="M3025">IFERROR(_xlfn.IFS(AND(F3025="Furniture",C3025="First Class",I3025&gt;5),H3025-(H3025*10%),AND(F3025="Technology",C3025="Same Day",I3025&gt;6),H3025-(H3025*12%),AND(F3025="Office Supplies",OR(C3025="Second Day",C3025="Standard Class"),I3025&gt;4),H3025-(H3025*8%)),H3025)</f>
        <v>327.73279999999994</v>
      </c>
      <c r="N3025" s="2" cm="1">
        <f t="array" ref="N3025">IFERROR(_xlfn.IFS(AND(J3025="Yes",F3025="Furniture",OR(C3025="Second Day",C3025="Standard Class"),I3025&gt;3),H3025-(H3025*15%),AND(J3025="Yes",F3025="Technology",C3025="Same Day",I3025&gt;4),H3025-(H3025*18%),AND(J3025="Yes",F3025="Office Supplies",C3025="First Class",I3025&gt;5),H3025-(H3025*20%)),H3025)</f>
        <v>327.73279999999994</v>
      </c>
      <c r="O3025" s="2"/>
    </row>
    <row r="3026" spans="1:15" ht="15.75" customHeight="1" x14ac:dyDescent="0.3">
      <c r="A3026" s="2" t="s">
        <v>1545</v>
      </c>
      <c r="B3026" s="3">
        <v>42316</v>
      </c>
      <c r="C3026" s="2" t="s">
        <v>24</v>
      </c>
      <c r="D3026" s="2" t="s">
        <v>12</v>
      </c>
      <c r="E3026" s="2" t="s">
        <v>46</v>
      </c>
      <c r="F3026" s="2" t="s">
        <v>21</v>
      </c>
      <c r="G3026" s="2" t="s">
        <v>32</v>
      </c>
      <c r="H3026" s="2">
        <v>52.272000000000006</v>
      </c>
      <c r="I3026" s="2">
        <v>11</v>
      </c>
      <c r="J3026" s="2" t="s">
        <v>16</v>
      </c>
      <c r="K3026" s="2">
        <f t="shared" si="94"/>
        <v>52.272000000000006</v>
      </c>
      <c r="L3026" s="2">
        <f t="shared" si="95"/>
        <v>52.272000000000006</v>
      </c>
      <c r="M3026" s="2" cm="1">
        <f t="array" ref="M3026">IFERROR(_xlfn.IFS(AND(F3026="Furniture",C3026="First Class",I3026&gt;5),H3026-(H3026*10%),AND(F3026="Technology",C3026="Same Day",I3026&gt;6),H3026-(H3026*12%),AND(F3026="Office Supplies",OR(C3026="Second Day",C3026="Standard Class"),I3026&gt;4),H3026-(H3026*8%)),H3026)</f>
        <v>48.090240000000009</v>
      </c>
      <c r="N3026" s="2" cm="1">
        <f t="array" ref="N3026">IFERROR(_xlfn.IFS(AND(J3026="Yes",F3026="Furniture",OR(C3026="Second Day",C3026="Standard Class"),I3026&gt;3),H3026-(H3026*15%),AND(J3026="Yes",F3026="Technology",C3026="Same Day",I3026&gt;4),H3026-(H3026*18%),AND(J3026="Yes",F3026="Office Supplies",C3026="First Class",I3026&gt;5),H3026-(H3026*20%)),H3026)</f>
        <v>52.272000000000006</v>
      </c>
      <c r="O3026" s="2"/>
    </row>
    <row r="3027" spans="1:15" ht="15.75" customHeight="1" x14ac:dyDescent="0.3">
      <c r="A3027" s="2" t="s">
        <v>1545</v>
      </c>
      <c r="B3027" s="3">
        <v>42316</v>
      </c>
      <c r="C3027" s="2" t="s">
        <v>24</v>
      </c>
      <c r="D3027" s="2" t="s">
        <v>12</v>
      </c>
      <c r="E3027" s="2" t="s">
        <v>46</v>
      </c>
      <c r="F3027" s="2" t="s">
        <v>21</v>
      </c>
      <c r="G3027" s="2" t="s">
        <v>35</v>
      </c>
      <c r="H3027" s="2">
        <v>17.940000000000001</v>
      </c>
      <c r="I3027" s="2">
        <v>3</v>
      </c>
      <c r="J3027" s="2" t="s">
        <v>16</v>
      </c>
      <c r="K3027" s="2">
        <f t="shared" si="94"/>
        <v>17.940000000000001</v>
      </c>
      <c r="L3027" s="2">
        <f t="shared" si="95"/>
        <v>17.940000000000001</v>
      </c>
      <c r="M3027" s="2" cm="1">
        <f t="array" ref="M3027">IFERROR(_xlfn.IFS(AND(F3027="Furniture",C3027="First Class",I3027&gt;5),H3027-(H3027*10%),AND(F3027="Technology",C3027="Same Day",I3027&gt;6),H3027-(H3027*12%),AND(F3027="Office Supplies",OR(C3027="Second Day",C3027="Standard Class"),I3027&gt;4),H3027-(H3027*8%)),H3027)</f>
        <v>17.940000000000001</v>
      </c>
      <c r="N3027" s="2" cm="1">
        <f t="array" ref="N3027">IFERROR(_xlfn.IFS(AND(J3027="Yes",F3027="Furniture",OR(C3027="Second Day",C3027="Standard Class"),I3027&gt;3),H3027-(H3027*15%),AND(J3027="Yes",F3027="Technology",C3027="Same Day",I3027&gt;4),H3027-(H3027*18%),AND(J3027="Yes",F3027="Office Supplies",C3027="First Class",I3027&gt;5),H3027-(H3027*20%)),H3027)</f>
        <v>17.940000000000001</v>
      </c>
      <c r="O3027" s="2"/>
    </row>
    <row r="3028" spans="1:15" ht="15.75" customHeight="1" x14ac:dyDescent="0.3">
      <c r="A3028" s="2" t="s">
        <v>1546</v>
      </c>
      <c r="B3028" s="3">
        <v>42847</v>
      </c>
      <c r="C3028" s="2" t="s">
        <v>24</v>
      </c>
      <c r="D3028" s="2" t="s">
        <v>38</v>
      </c>
      <c r="E3028" s="2" t="s">
        <v>46</v>
      </c>
      <c r="F3028" s="2" t="s">
        <v>14</v>
      </c>
      <c r="G3028" s="2" t="s">
        <v>28</v>
      </c>
      <c r="H3028" s="2">
        <v>254.35200000000003</v>
      </c>
      <c r="I3028" s="2">
        <v>3</v>
      </c>
      <c r="J3028" s="2" t="s">
        <v>16</v>
      </c>
      <c r="K3028" s="2">
        <f t="shared" si="94"/>
        <v>216.19920000000002</v>
      </c>
      <c r="L3028" s="2">
        <f t="shared" si="95"/>
        <v>254.35200000000003</v>
      </c>
      <c r="M3028" s="2" cm="1">
        <f t="array" ref="M3028">IFERROR(_xlfn.IFS(AND(F3028="Furniture",C3028="First Class",I3028&gt;5),H3028-(H3028*10%),AND(F3028="Technology",C3028="Same Day",I3028&gt;6),H3028-(H3028*12%),AND(F3028="Office Supplies",OR(C3028="Second Day",C3028="Standard Class"),I3028&gt;4),H3028-(H3028*8%)),H3028)</f>
        <v>254.35200000000003</v>
      </c>
      <c r="N3028" s="2" cm="1">
        <f t="array" ref="N3028">IFERROR(_xlfn.IFS(AND(J3028="Yes",F3028="Furniture",OR(C3028="Second Day",C3028="Standard Class"),I3028&gt;3),H3028-(H3028*15%),AND(J3028="Yes",F3028="Technology",C3028="Same Day",I3028&gt;4),H3028-(H3028*18%),AND(J3028="Yes",F3028="Office Supplies",C3028="First Class",I3028&gt;5),H3028-(H3028*20%)),H3028)</f>
        <v>254.35200000000003</v>
      </c>
      <c r="O3028" s="2"/>
    </row>
    <row r="3029" spans="1:15" ht="15.75" customHeight="1" x14ac:dyDescent="0.3">
      <c r="A3029" s="2" t="s">
        <v>1547</v>
      </c>
      <c r="B3029" s="3">
        <v>41875</v>
      </c>
      <c r="C3029" s="2" t="s">
        <v>208</v>
      </c>
      <c r="D3029" s="2" t="s">
        <v>19</v>
      </c>
      <c r="E3029" s="2" t="s">
        <v>20</v>
      </c>
      <c r="F3029" s="2" t="s">
        <v>21</v>
      </c>
      <c r="G3029" s="2" t="s">
        <v>32</v>
      </c>
      <c r="H3029" s="2">
        <v>8.2880000000000003</v>
      </c>
      <c r="I3029" s="2">
        <v>2</v>
      </c>
      <c r="J3029" s="2" t="s">
        <v>16</v>
      </c>
      <c r="K3029" s="2">
        <f t="shared" si="94"/>
        <v>8.2880000000000003</v>
      </c>
      <c r="L3029" s="2">
        <f t="shared" si="95"/>
        <v>8.2880000000000003</v>
      </c>
      <c r="M3029" s="2" cm="1">
        <f t="array" ref="M3029">IFERROR(_xlfn.IFS(AND(F3029="Furniture",C3029="First Class",I3029&gt;5),H3029-(H3029*10%),AND(F3029="Technology",C3029="Same Day",I3029&gt;6),H3029-(H3029*12%),AND(F3029="Office Supplies",OR(C3029="Second Day",C3029="Standard Class"),I3029&gt;4),H3029-(H3029*8%)),H3029)</f>
        <v>8.2880000000000003</v>
      </c>
      <c r="N3029" s="2" cm="1">
        <f t="array" ref="N3029">IFERROR(_xlfn.IFS(AND(J3029="Yes",F3029="Furniture",OR(C3029="Second Day",C3029="Standard Class"),I3029&gt;3),H3029-(H3029*15%),AND(J3029="Yes",F3029="Technology",C3029="Same Day",I3029&gt;4),H3029-(H3029*18%),AND(J3029="Yes",F3029="Office Supplies",C3029="First Class",I3029&gt;5),H3029-(H3029*20%)),H3029)</f>
        <v>8.2880000000000003</v>
      </c>
      <c r="O3029" s="2"/>
    </row>
    <row r="3030" spans="1:15" ht="15.75" customHeight="1" x14ac:dyDescent="0.3">
      <c r="A3030" s="2" t="s">
        <v>1548</v>
      </c>
      <c r="B3030" s="3">
        <v>43086</v>
      </c>
      <c r="C3030" s="2" t="s">
        <v>24</v>
      </c>
      <c r="D3030" s="2" t="s">
        <v>12</v>
      </c>
      <c r="E3030" s="2" t="s">
        <v>13</v>
      </c>
      <c r="F3030" s="2" t="s">
        <v>14</v>
      </c>
      <c r="G3030" s="2" t="s">
        <v>17</v>
      </c>
      <c r="H3030" s="2">
        <v>504.90000000000003</v>
      </c>
      <c r="I3030" s="2">
        <v>5</v>
      </c>
      <c r="J3030" s="2" t="s">
        <v>16</v>
      </c>
      <c r="K3030" s="2">
        <f t="shared" si="94"/>
        <v>429.16500000000002</v>
      </c>
      <c r="L3030" s="2">
        <f t="shared" si="95"/>
        <v>504.90000000000003</v>
      </c>
      <c r="M3030" s="2" cm="1">
        <f t="array" ref="M3030">IFERROR(_xlfn.IFS(AND(F3030="Furniture",C3030="First Class",I3030&gt;5),H3030-(H3030*10%),AND(F3030="Technology",C3030="Same Day",I3030&gt;6),H3030-(H3030*12%),AND(F3030="Office Supplies",OR(C3030="Second Day",C3030="Standard Class"),I3030&gt;4),H3030-(H3030*8%)),H3030)</f>
        <v>504.90000000000003</v>
      </c>
      <c r="N3030" s="2" cm="1">
        <f t="array" ref="N3030">IFERROR(_xlfn.IFS(AND(J3030="Yes",F3030="Furniture",OR(C3030="Second Day",C3030="Standard Class"),I3030&gt;3),H3030-(H3030*15%),AND(J3030="Yes",F3030="Technology",C3030="Same Day",I3030&gt;4),H3030-(H3030*18%),AND(J3030="Yes",F3030="Office Supplies",C3030="First Class",I3030&gt;5),H3030-(H3030*20%)),H3030)</f>
        <v>504.90000000000003</v>
      </c>
      <c r="O3030" s="2"/>
    </row>
    <row r="3031" spans="1:15" ht="15.75" customHeight="1" x14ac:dyDescent="0.3">
      <c r="A3031" s="2" t="s">
        <v>1549</v>
      </c>
      <c r="B3031" s="3">
        <v>42453</v>
      </c>
      <c r="C3031" s="2" t="s">
        <v>24</v>
      </c>
      <c r="D3031" s="2" t="s">
        <v>19</v>
      </c>
      <c r="E3031" s="2" t="s">
        <v>20</v>
      </c>
      <c r="F3031" s="2" t="s">
        <v>30</v>
      </c>
      <c r="G3031" s="2" t="s">
        <v>31</v>
      </c>
      <c r="H3031" s="2">
        <v>403.16800000000001</v>
      </c>
      <c r="I3031" s="2">
        <v>4</v>
      </c>
      <c r="J3031" s="2" t="s">
        <v>16</v>
      </c>
      <c r="K3031" s="2">
        <f t="shared" si="94"/>
        <v>342.69280000000003</v>
      </c>
      <c r="L3031" s="2">
        <f t="shared" si="95"/>
        <v>403.16800000000001</v>
      </c>
      <c r="M3031" s="2" cm="1">
        <f t="array" ref="M3031">IFERROR(_xlfn.IFS(AND(F3031="Furniture",C3031="First Class",I3031&gt;5),H3031-(H3031*10%),AND(F3031="Technology",C3031="Same Day",I3031&gt;6),H3031-(H3031*12%),AND(F3031="Office Supplies",OR(C3031="Second Day",C3031="Standard Class"),I3031&gt;4),H3031-(H3031*8%)),H3031)</f>
        <v>403.16800000000001</v>
      </c>
      <c r="N3031" s="2" cm="1">
        <f t="array" ref="N3031">IFERROR(_xlfn.IFS(AND(J3031="Yes",F3031="Furniture",OR(C3031="Second Day",C3031="Standard Class"),I3031&gt;3),H3031-(H3031*15%),AND(J3031="Yes",F3031="Technology",C3031="Same Day",I3031&gt;4),H3031-(H3031*18%),AND(J3031="Yes",F3031="Office Supplies",C3031="First Class",I3031&gt;5),H3031-(H3031*20%)),H3031)</f>
        <v>403.16800000000001</v>
      </c>
      <c r="O3031" s="2"/>
    </row>
    <row r="3032" spans="1:15" ht="15.75" customHeight="1" x14ac:dyDescent="0.3">
      <c r="A3032" s="2" t="s">
        <v>1550</v>
      </c>
      <c r="B3032" s="3">
        <v>42268</v>
      </c>
      <c r="C3032" s="2" t="s">
        <v>24</v>
      </c>
      <c r="D3032" s="2" t="s">
        <v>19</v>
      </c>
      <c r="E3032" s="2" t="s">
        <v>39</v>
      </c>
      <c r="F3032" s="2" t="s">
        <v>14</v>
      </c>
      <c r="G3032" s="2" t="s">
        <v>15</v>
      </c>
      <c r="H3032" s="2">
        <v>194.32</v>
      </c>
      <c r="I3032" s="2">
        <v>4</v>
      </c>
      <c r="J3032" s="2" t="s">
        <v>43</v>
      </c>
      <c r="K3032" s="2">
        <f t="shared" si="94"/>
        <v>194.32</v>
      </c>
      <c r="L3032" s="2">
        <f t="shared" si="95"/>
        <v>184.60399999999998</v>
      </c>
      <c r="M3032" s="2" cm="1">
        <f t="array" ref="M3032">IFERROR(_xlfn.IFS(AND(F3032="Furniture",C3032="First Class",I3032&gt;5),H3032-(H3032*10%),AND(F3032="Technology",C3032="Same Day",I3032&gt;6),H3032-(H3032*12%),AND(F3032="Office Supplies",OR(C3032="Second Day",C3032="Standard Class"),I3032&gt;4),H3032-(H3032*8%)),H3032)</f>
        <v>194.32</v>
      </c>
      <c r="N3032" s="2" cm="1">
        <f t="array" ref="N3032">IFERROR(_xlfn.IFS(AND(J3032="Yes",F3032="Furniture",OR(C3032="Second Day",C3032="Standard Class"),I3032&gt;3),H3032-(H3032*15%),AND(J3032="Yes",F3032="Technology",C3032="Same Day",I3032&gt;4),H3032-(H3032*18%),AND(J3032="Yes",F3032="Office Supplies",C3032="First Class",I3032&gt;5),H3032-(H3032*20%)),H3032)</f>
        <v>165.172</v>
      </c>
      <c r="O3032" s="2"/>
    </row>
    <row r="3033" spans="1:15" ht="15.75" customHeight="1" x14ac:dyDescent="0.3">
      <c r="A3033" s="2" t="s">
        <v>1550</v>
      </c>
      <c r="B3033" s="3">
        <v>42268</v>
      </c>
      <c r="C3033" s="2" t="s">
        <v>24</v>
      </c>
      <c r="D3033" s="2" t="s">
        <v>19</v>
      </c>
      <c r="E3033" s="2" t="s">
        <v>39</v>
      </c>
      <c r="F3033" s="2" t="s">
        <v>21</v>
      </c>
      <c r="G3033" s="2" t="s">
        <v>29</v>
      </c>
      <c r="H3033" s="2">
        <v>25.99</v>
      </c>
      <c r="I3033" s="2">
        <v>1</v>
      </c>
      <c r="J3033" s="2" t="s">
        <v>43</v>
      </c>
      <c r="K3033" s="2">
        <f t="shared" si="94"/>
        <v>25.99</v>
      </c>
      <c r="L3033" s="2">
        <f t="shared" si="95"/>
        <v>24.6905</v>
      </c>
      <c r="M3033" s="2" cm="1">
        <f t="array" ref="M3033">IFERROR(_xlfn.IFS(AND(F3033="Furniture",C3033="First Class",I3033&gt;5),H3033-(H3033*10%),AND(F3033="Technology",C3033="Same Day",I3033&gt;6),H3033-(H3033*12%),AND(F3033="Office Supplies",OR(C3033="Second Day",C3033="Standard Class"),I3033&gt;4),H3033-(H3033*8%)),H3033)</f>
        <v>25.99</v>
      </c>
      <c r="N3033" s="2" cm="1">
        <f t="array" ref="N3033">IFERROR(_xlfn.IFS(AND(J3033="Yes",F3033="Furniture",OR(C3033="Second Day",C3033="Standard Class"),I3033&gt;3),H3033-(H3033*15%),AND(J3033="Yes",F3033="Technology",C3033="Same Day",I3033&gt;4),H3033-(H3033*18%),AND(J3033="Yes",F3033="Office Supplies",C3033="First Class",I3033&gt;5),H3033-(H3033*20%)),H3033)</f>
        <v>25.99</v>
      </c>
      <c r="O3033" s="2"/>
    </row>
    <row r="3034" spans="1:15" ht="15.75" customHeight="1" x14ac:dyDescent="0.3">
      <c r="A3034" s="2" t="s">
        <v>1551</v>
      </c>
      <c r="B3034" s="3">
        <v>42695</v>
      </c>
      <c r="C3034" s="2" t="s">
        <v>24</v>
      </c>
      <c r="D3034" s="2" t="s">
        <v>12</v>
      </c>
      <c r="E3034" s="2" t="s">
        <v>20</v>
      </c>
      <c r="F3034" s="2" t="s">
        <v>14</v>
      </c>
      <c r="G3034" s="2" t="s">
        <v>17</v>
      </c>
      <c r="H3034" s="2">
        <v>195.136</v>
      </c>
      <c r="I3034" s="2">
        <v>4</v>
      </c>
      <c r="J3034" s="2" t="s">
        <v>43</v>
      </c>
      <c r="K3034" s="2">
        <f t="shared" si="94"/>
        <v>195.136</v>
      </c>
      <c r="L3034" s="2">
        <f t="shared" si="95"/>
        <v>189.28191999999999</v>
      </c>
      <c r="M3034" s="2" cm="1">
        <f t="array" ref="M3034">IFERROR(_xlfn.IFS(AND(F3034="Furniture",C3034="First Class",I3034&gt;5),H3034-(H3034*10%),AND(F3034="Technology",C3034="Same Day",I3034&gt;6),H3034-(H3034*12%),AND(F3034="Office Supplies",OR(C3034="Second Day",C3034="Standard Class"),I3034&gt;4),H3034-(H3034*8%)),H3034)</f>
        <v>195.136</v>
      </c>
      <c r="N3034" s="2" cm="1">
        <f t="array" ref="N3034">IFERROR(_xlfn.IFS(AND(J3034="Yes",F3034="Furniture",OR(C3034="Second Day",C3034="Standard Class"),I3034&gt;3),H3034-(H3034*15%),AND(J3034="Yes",F3034="Technology",C3034="Same Day",I3034&gt;4),H3034-(H3034*18%),AND(J3034="Yes",F3034="Office Supplies",C3034="First Class",I3034&gt;5),H3034-(H3034*20%)),H3034)</f>
        <v>165.8656</v>
      </c>
      <c r="O3034" s="2"/>
    </row>
    <row r="3035" spans="1:15" ht="15.75" customHeight="1" x14ac:dyDescent="0.3">
      <c r="A3035" s="2" t="s">
        <v>1552</v>
      </c>
      <c r="B3035" s="3">
        <v>42994</v>
      </c>
      <c r="C3035" s="2" t="s">
        <v>24</v>
      </c>
      <c r="D3035" s="2" t="s">
        <v>38</v>
      </c>
      <c r="E3035" s="2" t="s">
        <v>46</v>
      </c>
      <c r="F3035" s="2" t="s">
        <v>21</v>
      </c>
      <c r="G3035" s="2" t="s">
        <v>35</v>
      </c>
      <c r="H3035" s="2">
        <v>20.736000000000004</v>
      </c>
      <c r="I3035" s="2">
        <v>4</v>
      </c>
      <c r="J3035" s="2" t="s">
        <v>16</v>
      </c>
      <c r="K3035" s="2">
        <f t="shared" si="94"/>
        <v>20.736000000000004</v>
      </c>
      <c r="L3035" s="2">
        <f t="shared" si="95"/>
        <v>20.736000000000004</v>
      </c>
      <c r="M3035" s="2" cm="1">
        <f t="array" ref="M3035">IFERROR(_xlfn.IFS(AND(F3035="Furniture",C3035="First Class",I3035&gt;5),H3035-(H3035*10%),AND(F3035="Technology",C3035="Same Day",I3035&gt;6),H3035-(H3035*12%),AND(F3035="Office Supplies",OR(C3035="Second Day",C3035="Standard Class"),I3035&gt;4),H3035-(H3035*8%)),H3035)</f>
        <v>20.736000000000004</v>
      </c>
      <c r="N3035" s="2" cm="1">
        <f t="array" ref="N3035">IFERROR(_xlfn.IFS(AND(J3035="Yes",F3035="Furniture",OR(C3035="Second Day",C3035="Standard Class"),I3035&gt;3),H3035-(H3035*15%),AND(J3035="Yes",F3035="Technology",C3035="Same Day",I3035&gt;4),H3035-(H3035*18%),AND(J3035="Yes",F3035="Office Supplies",C3035="First Class",I3035&gt;5),H3035-(H3035*20%)),H3035)</f>
        <v>20.736000000000004</v>
      </c>
      <c r="O3035" s="2"/>
    </row>
    <row r="3036" spans="1:15" ht="15.75" customHeight="1" x14ac:dyDescent="0.3">
      <c r="A3036" s="2" t="s">
        <v>1553</v>
      </c>
      <c r="B3036" s="3">
        <v>42166</v>
      </c>
      <c r="C3036" s="2" t="s">
        <v>24</v>
      </c>
      <c r="D3036" s="2" t="s">
        <v>12</v>
      </c>
      <c r="E3036" s="2" t="s">
        <v>13</v>
      </c>
      <c r="F3036" s="2" t="s">
        <v>30</v>
      </c>
      <c r="G3036" s="2" t="s">
        <v>49</v>
      </c>
      <c r="H3036" s="2">
        <v>53.699999999999996</v>
      </c>
      <c r="I3036" s="2">
        <v>6</v>
      </c>
      <c r="J3036" s="2" t="s">
        <v>16</v>
      </c>
      <c r="K3036" s="2">
        <f t="shared" si="94"/>
        <v>53.699999999999996</v>
      </c>
      <c r="L3036" s="2">
        <f t="shared" si="95"/>
        <v>53.699999999999996</v>
      </c>
      <c r="M3036" s="2" cm="1">
        <f t="array" ref="M3036">IFERROR(_xlfn.IFS(AND(F3036="Furniture",C3036="First Class",I3036&gt;5),H3036-(H3036*10%),AND(F3036="Technology",C3036="Same Day",I3036&gt;6),H3036-(H3036*12%),AND(F3036="Office Supplies",OR(C3036="Second Day",C3036="Standard Class"),I3036&gt;4),H3036-(H3036*8%)),H3036)</f>
        <v>53.699999999999996</v>
      </c>
      <c r="N3036" s="2" cm="1">
        <f t="array" ref="N3036">IFERROR(_xlfn.IFS(AND(J3036="Yes",F3036="Furniture",OR(C3036="Second Day",C3036="Standard Class"),I3036&gt;3),H3036-(H3036*15%),AND(J3036="Yes",F3036="Technology",C3036="Same Day",I3036&gt;4),H3036-(H3036*18%),AND(J3036="Yes",F3036="Office Supplies",C3036="First Class",I3036&gt;5),H3036-(H3036*20%)),H3036)</f>
        <v>53.699999999999996</v>
      </c>
      <c r="O3036" s="2"/>
    </row>
    <row r="3037" spans="1:15" ht="15.75" customHeight="1" x14ac:dyDescent="0.3">
      <c r="A3037" s="2" t="s">
        <v>1553</v>
      </c>
      <c r="B3037" s="3">
        <v>42166</v>
      </c>
      <c r="C3037" s="2" t="s">
        <v>24</v>
      </c>
      <c r="D3037" s="2" t="s">
        <v>12</v>
      </c>
      <c r="E3037" s="2" t="s">
        <v>13</v>
      </c>
      <c r="F3037" s="2" t="s">
        <v>21</v>
      </c>
      <c r="G3037" s="2" t="s">
        <v>32</v>
      </c>
      <c r="H3037" s="2">
        <v>36.26</v>
      </c>
      <c r="I3037" s="2">
        <v>7</v>
      </c>
      <c r="J3037" s="2" t="s">
        <v>16</v>
      </c>
      <c r="K3037" s="2">
        <f t="shared" si="94"/>
        <v>36.26</v>
      </c>
      <c r="L3037" s="2">
        <f t="shared" si="95"/>
        <v>36.26</v>
      </c>
      <c r="M3037" s="2" cm="1">
        <f t="array" ref="M3037">IFERROR(_xlfn.IFS(AND(F3037="Furniture",C3037="First Class",I3037&gt;5),H3037-(H3037*10%),AND(F3037="Technology",C3037="Same Day",I3037&gt;6),H3037-(H3037*12%),AND(F3037="Office Supplies",OR(C3037="Second Day",C3037="Standard Class"),I3037&gt;4),H3037-(H3037*8%)),H3037)</f>
        <v>33.359200000000001</v>
      </c>
      <c r="N3037" s="2" cm="1">
        <f t="array" ref="N3037">IFERROR(_xlfn.IFS(AND(J3037="Yes",F3037="Furniture",OR(C3037="Second Day",C3037="Standard Class"),I3037&gt;3),H3037-(H3037*15%),AND(J3037="Yes",F3037="Technology",C3037="Same Day",I3037&gt;4),H3037-(H3037*18%),AND(J3037="Yes",F3037="Office Supplies",C3037="First Class",I3037&gt;5),H3037-(H3037*20%)),H3037)</f>
        <v>36.26</v>
      </c>
      <c r="O3037" s="2"/>
    </row>
    <row r="3038" spans="1:15" ht="15.75" customHeight="1" x14ac:dyDescent="0.3">
      <c r="A3038" s="2" t="s">
        <v>1553</v>
      </c>
      <c r="B3038" s="3">
        <v>42166</v>
      </c>
      <c r="C3038" s="2" t="s">
        <v>24</v>
      </c>
      <c r="D3038" s="2" t="s">
        <v>12</v>
      </c>
      <c r="E3038" s="2" t="s">
        <v>13</v>
      </c>
      <c r="F3038" s="2" t="s">
        <v>21</v>
      </c>
      <c r="G3038" s="2" t="s">
        <v>29</v>
      </c>
      <c r="H3038" s="2">
        <v>56.3</v>
      </c>
      <c r="I3038" s="2">
        <v>2</v>
      </c>
      <c r="J3038" s="2" t="s">
        <v>16</v>
      </c>
      <c r="K3038" s="2">
        <f t="shared" si="94"/>
        <v>56.3</v>
      </c>
      <c r="L3038" s="2">
        <f t="shared" si="95"/>
        <v>56.3</v>
      </c>
      <c r="M3038" s="2" cm="1">
        <f t="array" ref="M3038">IFERROR(_xlfn.IFS(AND(F3038="Furniture",C3038="First Class",I3038&gt;5),H3038-(H3038*10%),AND(F3038="Technology",C3038="Same Day",I3038&gt;6),H3038-(H3038*12%),AND(F3038="Office Supplies",OR(C3038="Second Day",C3038="Standard Class"),I3038&gt;4),H3038-(H3038*8%)),H3038)</f>
        <v>56.3</v>
      </c>
      <c r="N3038" s="2" cm="1">
        <f t="array" ref="N3038">IFERROR(_xlfn.IFS(AND(J3038="Yes",F3038="Furniture",OR(C3038="Second Day",C3038="Standard Class"),I3038&gt;3),H3038-(H3038*15%),AND(J3038="Yes",F3038="Technology",C3038="Same Day",I3038&gt;4),H3038-(H3038*18%),AND(J3038="Yes",F3038="Office Supplies",C3038="First Class",I3038&gt;5),H3038-(H3038*20%)),H3038)</f>
        <v>56.3</v>
      </c>
      <c r="O3038" s="2"/>
    </row>
    <row r="3039" spans="1:15" ht="15.75" customHeight="1" x14ac:dyDescent="0.3">
      <c r="A3039" s="2" t="s">
        <v>1553</v>
      </c>
      <c r="B3039" s="3">
        <v>42166</v>
      </c>
      <c r="C3039" s="2" t="s">
        <v>24</v>
      </c>
      <c r="D3039" s="2" t="s">
        <v>12</v>
      </c>
      <c r="E3039" s="2" t="s">
        <v>13</v>
      </c>
      <c r="F3039" s="2" t="s">
        <v>21</v>
      </c>
      <c r="G3039" s="2" t="s">
        <v>35</v>
      </c>
      <c r="H3039" s="2">
        <v>32.400000000000006</v>
      </c>
      <c r="I3039" s="2">
        <v>5</v>
      </c>
      <c r="J3039" s="2" t="s">
        <v>16</v>
      </c>
      <c r="K3039" s="2">
        <f t="shared" si="94"/>
        <v>32.400000000000006</v>
      </c>
      <c r="L3039" s="2">
        <f t="shared" si="95"/>
        <v>32.400000000000006</v>
      </c>
      <c r="M3039" s="2" cm="1">
        <f t="array" ref="M3039">IFERROR(_xlfn.IFS(AND(F3039="Furniture",C3039="First Class",I3039&gt;5),H3039-(H3039*10%),AND(F3039="Technology",C3039="Same Day",I3039&gt;6),H3039-(H3039*12%),AND(F3039="Office Supplies",OR(C3039="Second Day",C3039="Standard Class"),I3039&gt;4),H3039-(H3039*8%)),H3039)</f>
        <v>29.808000000000007</v>
      </c>
      <c r="N3039" s="2" cm="1">
        <f t="array" ref="N3039">IFERROR(_xlfn.IFS(AND(J3039="Yes",F3039="Furniture",OR(C3039="Second Day",C3039="Standard Class"),I3039&gt;3),H3039-(H3039*15%),AND(J3039="Yes",F3039="Technology",C3039="Same Day",I3039&gt;4),H3039-(H3039*18%),AND(J3039="Yes",F3039="Office Supplies",C3039="First Class",I3039&gt;5),H3039-(H3039*20%)),H3039)</f>
        <v>32.400000000000006</v>
      </c>
      <c r="O3039" s="2"/>
    </row>
    <row r="3040" spans="1:15" ht="15.75" customHeight="1" x14ac:dyDescent="0.3">
      <c r="A3040" s="2" t="s">
        <v>1553</v>
      </c>
      <c r="B3040" s="3">
        <v>42166</v>
      </c>
      <c r="C3040" s="2" t="s">
        <v>24</v>
      </c>
      <c r="D3040" s="2" t="s">
        <v>12</v>
      </c>
      <c r="E3040" s="2" t="s">
        <v>13</v>
      </c>
      <c r="F3040" s="2" t="s">
        <v>14</v>
      </c>
      <c r="G3040" s="2" t="s">
        <v>28</v>
      </c>
      <c r="H3040" s="2">
        <v>29.16</v>
      </c>
      <c r="I3040" s="2">
        <v>2</v>
      </c>
      <c r="J3040" s="2" t="s">
        <v>16</v>
      </c>
      <c r="K3040" s="2">
        <f t="shared" si="94"/>
        <v>29.16</v>
      </c>
      <c r="L3040" s="2">
        <f t="shared" si="95"/>
        <v>29.16</v>
      </c>
      <c r="M3040" s="2" cm="1">
        <f t="array" ref="M3040">IFERROR(_xlfn.IFS(AND(F3040="Furniture",C3040="First Class",I3040&gt;5),H3040-(H3040*10%),AND(F3040="Technology",C3040="Same Day",I3040&gt;6),H3040-(H3040*12%),AND(F3040="Office Supplies",OR(C3040="Second Day",C3040="Standard Class"),I3040&gt;4),H3040-(H3040*8%)),H3040)</f>
        <v>29.16</v>
      </c>
      <c r="N3040" s="2" cm="1">
        <f t="array" ref="N3040">IFERROR(_xlfn.IFS(AND(J3040="Yes",F3040="Furniture",OR(C3040="Second Day",C3040="Standard Class"),I3040&gt;3),H3040-(H3040*15%),AND(J3040="Yes",F3040="Technology",C3040="Same Day",I3040&gt;4),H3040-(H3040*18%),AND(J3040="Yes",F3040="Office Supplies",C3040="First Class",I3040&gt;5),H3040-(H3040*20%)),H3040)</f>
        <v>29.16</v>
      </c>
      <c r="O3040" s="2"/>
    </row>
    <row r="3041" spans="1:15" ht="15.75" customHeight="1" x14ac:dyDescent="0.3">
      <c r="A3041" s="2" t="s">
        <v>1554</v>
      </c>
      <c r="B3041" s="3">
        <v>43011</v>
      </c>
      <c r="C3041" s="2" t="s">
        <v>24</v>
      </c>
      <c r="D3041" s="2" t="s">
        <v>19</v>
      </c>
      <c r="E3041" s="2" t="s">
        <v>20</v>
      </c>
      <c r="F3041" s="2" t="s">
        <v>14</v>
      </c>
      <c r="G3041" s="2" t="s">
        <v>25</v>
      </c>
      <c r="H3041" s="2">
        <v>171.28800000000001</v>
      </c>
      <c r="I3041" s="2">
        <v>3</v>
      </c>
      <c r="J3041" s="2" t="s">
        <v>16</v>
      </c>
      <c r="K3041" s="2">
        <f t="shared" si="94"/>
        <v>171.28800000000001</v>
      </c>
      <c r="L3041" s="2">
        <f t="shared" si="95"/>
        <v>171.28800000000001</v>
      </c>
      <c r="M3041" s="2" cm="1">
        <f t="array" ref="M3041">IFERROR(_xlfn.IFS(AND(F3041="Furniture",C3041="First Class",I3041&gt;5),H3041-(H3041*10%),AND(F3041="Technology",C3041="Same Day",I3041&gt;6),H3041-(H3041*12%),AND(F3041="Office Supplies",OR(C3041="Second Day",C3041="Standard Class"),I3041&gt;4),H3041-(H3041*8%)),H3041)</f>
        <v>171.28800000000001</v>
      </c>
      <c r="N3041" s="2" cm="1">
        <f t="array" ref="N3041">IFERROR(_xlfn.IFS(AND(J3041="Yes",F3041="Furniture",OR(C3041="Second Day",C3041="Standard Class"),I3041&gt;3),H3041-(H3041*15%),AND(J3041="Yes",F3041="Technology",C3041="Same Day",I3041&gt;4),H3041-(H3041*18%),AND(J3041="Yes",F3041="Office Supplies",C3041="First Class",I3041&gt;5),H3041-(H3041*20%)),H3041)</f>
        <v>171.28800000000001</v>
      </c>
      <c r="O3041" s="2"/>
    </row>
    <row r="3042" spans="1:15" ht="15.75" customHeight="1" x14ac:dyDescent="0.3">
      <c r="A3042" s="2" t="s">
        <v>1555</v>
      </c>
      <c r="B3042" s="3">
        <v>42495</v>
      </c>
      <c r="C3042" s="2" t="s">
        <v>24</v>
      </c>
      <c r="D3042" s="2" t="s">
        <v>12</v>
      </c>
      <c r="E3042" s="2" t="s">
        <v>13</v>
      </c>
      <c r="F3042" s="2" t="s">
        <v>14</v>
      </c>
      <c r="G3042" s="2" t="s">
        <v>28</v>
      </c>
      <c r="H3042" s="2">
        <v>16.72</v>
      </c>
      <c r="I3042" s="2">
        <v>5</v>
      </c>
      <c r="J3042" s="2" t="s">
        <v>16</v>
      </c>
      <c r="K3042" s="2">
        <f t="shared" si="94"/>
        <v>16.72</v>
      </c>
      <c r="L3042" s="2">
        <f t="shared" si="95"/>
        <v>16.72</v>
      </c>
      <c r="M3042" s="2" cm="1">
        <f t="array" ref="M3042">IFERROR(_xlfn.IFS(AND(F3042="Furniture",C3042="First Class",I3042&gt;5),H3042-(H3042*10%),AND(F3042="Technology",C3042="Same Day",I3042&gt;6),H3042-(H3042*12%),AND(F3042="Office Supplies",OR(C3042="Second Day",C3042="Standard Class"),I3042&gt;4),H3042-(H3042*8%)),H3042)</f>
        <v>16.72</v>
      </c>
      <c r="N3042" s="2" cm="1">
        <f t="array" ref="N3042">IFERROR(_xlfn.IFS(AND(J3042="Yes",F3042="Furniture",OR(C3042="Second Day",C3042="Standard Class"),I3042&gt;3),H3042-(H3042*15%),AND(J3042="Yes",F3042="Technology",C3042="Same Day",I3042&gt;4),H3042-(H3042*18%),AND(J3042="Yes",F3042="Office Supplies",C3042="First Class",I3042&gt;5),H3042-(H3042*20%)),H3042)</f>
        <v>16.72</v>
      </c>
      <c r="O3042" s="2"/>
    </row>
    <row r="3043" spans="1:15" ht="15.75" customHeight="1" x14ac:dyDescent="0.3">
      <c r="A3043" s="2" t="s">
        <v>1556</v>
      </c>
      <c r="B3043" s="3">
        <v>42989</v>
      </c>
      <c r="C3043" s="2" t="s">
        <v>208</v>
      </c>
      <c r="D3043" s="2" t="s">
        <v>38</v>
      </c>
      <c r="E3043" s="2" t="s">
        <v>20</v>
      </c>
      <c r="F3043" s="2" t="s">
        <v>21</v>
      </c>
      <c r="G3043" s="2" t="s">
        <v>35</v>
      </c>
      <c r="H3043" s="2">
        <v>12.96</v>
      </c>
      <c r="I3043" s="2">
        <v>2</v>
      </c>
      <c r="J3043" s="2" t="s">
        <v>16</v>
      </c>
      <c r="K3043" s="2">
        <f t="shared" si="94"/>
        <v>12.96</v>
      </c>
      <c r="L3043" s="2">
        <f t="shared" si="95"/>
        <v>12.96</v>
      </c>
      <c r="M3043" s="2" cm="1">
        <f t="array" ref="M3043">IFERROR(_xlfn.IFS(AND(F3043="Furniture",C3043="First Class",I3043&gt;5),H3043-(H3043*10%),AND(F3043="Technology",C3043="Same Day",I3043&gt;6),H3043-(H3043*12%),AND(F3043="Office Supplies",OR(C3043="Second Day",C3043="Standard Class"),I3043&gt;4),H3043-(H3043*8%)),H3043)</f>
        <v>12.96</v>
      </c>
      <c r="N3043" s="2" cm="1">
        <f t="array" ref="N3043">IFERROR(_xlfn.IFS(AND(J3043="Yes",F3043="Furniture",OR(C3043="Second Day",C3043="Standard Class"),I3043&gt;3),H3043-(H3043*15%),AND(J3043="Yes",F3043="Technology",C3043="Same Day",I3043&gt;4),H3043-(H3043*18%),AND(J3043="Yes",F3043="Office Supplies",C3043="First Class",I3043&gt;5),H3043-(H3043*20%)),H3043)</f>
        <v>12.96</v>
      </c>
      <c r="O3043" s="2"/>
    </row>
    <row r="3044" spans="1:15" ht="15.75" customHeight="1" x14ac:dyDescent="0.3">
      <c r="A3044" s="2" t="s">
        <v>1556</v>
      </c>
      <c r="B3044" s="3">
        <v>42989</v>
      </c>
      <c r="C3044" s="2" t="s">
        <v>208</v>
      </c>
      <c r="D3044" s="2" t="s">
        <v>38</v>
      </c>
      <c r="E3044" s="2" t="s">
        <v>20</v>
      </c>
      <c r="F3044" s="2" t="s">
        <v>21</v>
      </c>
      <c r="G3044" s="2" t="s">
        <v>51</v>
      </c>
      <c r="H3044" s="2">
        <v>22.18</v>
      </c>
      <c r="I3044" s="2">
        <v>2</v>
      </c>
      <c r="J3044" s="2" t="s">
        <v>16</v>
      </c>
      <c r="K3044" s="2">
        <f t="shared" si="94"/>
        <v>22.18</v>
      </c>
      <c r="L3044" s="2">
        <f t="shared" si="95"/>
        <v>22.18</v>
      </c>
      <c r="M3044" s="2" cm="1">
        <f t="array" ref="M3044">IFERROR(_xlfn.IFS(AND(F3044="Furniture",C3044="First Class",I3044&gt;5),H3044-(H3044*10%),AND(F3044="Technology",C3044="Same Day",I3044&gt;6),H3044-(H3044*12%),AND(F3044="Office Supplies",OR(C3044="Second Day",C3044="Standard Class"),I3044&gt;4),H3044-(H3044*8%)),H3044)</f>
        <v>22.18</v>
      </c>
      <c r="N3044" s="2" cm="1">
        <f t="array" ref="N3044">IFERROR(_xlfn.IFS(AND(J3044="Yes",F3044="Furniture",OR(C3044="Second Day",C3044="Standard Class"),I3044&gt;3),H3044-(H3044*15%),AND(J3044="Yes",F3044="Technology",C3044="Same Day",I3044&gt;4),H3044-(H3044*18%),AND(J3044="Yes",F3044="Office Supplies",C3044="First Class",I3044&gt;5),H3044-(H3044*20%)),H3044)</f>
        <v>22.18</v>
      </c>
      <c r="O3044" s="2"/>
    </row>
    <row r="3045" spans="1:15" ht="15.75" customHeight="1" x14ac:dyDescent="0.3">
      <c r="A3045" s="2" t="s">
        <v>1556</v>
      </c>
      <c r="B3045" s="3">
        <v>42989</v>
      </c>
      <c r="C3045" s="2" t="s">
        <v>208</v>
      </c>
      <c r="D3045" s="2" t="s">
        <v>38</v>
      </c>
      <c r="E3045" s="2" t="s">
        <v>20</v>
      </c>
      <c r="F3045" s="2" t="s">
        <v>14</v>
      </c>
      <c r="G3045" s="2" t="s">
        <v>17</v>
      </c>
      <c r="H3045" s="2">
        <v>2054.2720000000004</v>
      </c>
      <c r="I3045" s="2">
        <v>8</v>
      </c>
      <c r="J3045" s="2" t="s">
        <v>16</v>
      </c>
      <c r="K3045" s="2">
        <f t="shared" si="94"/>
        <v>1746.1312000000003</v>
      </c>
      <c r="L3045" s="2">
        <f t="shared" si="95"/>
        <v>2054.2720000000004</v>
      </c>
      <c r="M3045" s="2" cm="1">
        <f t="array" ref="M3045">IFERROR(_xlfn.IFS(AND(F3045="Furniture",C3045="First Class",I3045&gt;5),H3045-(H3045*10%),AND(F3045="Technology",C3045="Same Day",I3045&gt;6),H3045-(H3045*12%),AND(F3045="Office Supplies",OR(C3045="Second Day",C3045="Standard Class"),I3045&gt;4),H3045-(H3045*8%)),H3045)</f>
        <v>2054.2720000000004</v>
      </c>
      <c r="N3045" s="2" cm="1">
        <f t="array" ref="N3045">IFERROR(_xlfn.IFS(AND(J3045="Yes",F3045="Furniture",OR(C3045="Second Day",C3045="Standard Class"),I3045&gt;3),H3045-(H3045*15%),AND(J3045="Yes",F3045="Technology",C3045="Same Day",I3045&gt;4),H3045-(H3045*18%),AND(J3045="Yes",F3045="Office Supplies",C3045="First Class",I3045&gt;5),H3045-(H3045*20%)),H3045)</f>
        <v>2054.2720000000004</v>
      </c>
      <c r="O3045" s="2"/>
    </row>
    <row r="3046" spans="1:15" ht="15.75" customHeight="1" x14ac:dyDescent="0.3">
      <c r="A3046" s="2" t="s">
        <v>1557</v>
      </c>
      <c r="B3046" s="3">
        <v>42124</v>
      </c>
      <c r="C3046" s="2" t="s">
        <v>11</v>
      </c>
      <c r="D3046" s="2" t="s">
        <v>12</v>
      </c>
      <c r="E3046" s="2" t="s">
        <v>46</v>
      </c>
      <c r="F3046" s="2" t="s">
        <v>30</v>
      </c>
      <c r="G3046" s="2" t="s">
        <v>31</v>
      </c>
      <c r="H3046" s="2">
        <v>1022.97</v>
      </c>
      <c r="I3046" s="2">
        <v>5</v>
      </c>
      <c r="J3046" s="2" t="s">
        <v>16</v>
      </c>
      <c r="K3046" s="2">
        <f t="shared" si="94"/>
        <v>869.52449999999999</v>
      </c>
      <c r="L3046" s="2">
        <f t="shared" si="95"/>
        <v>1022.97</v>
      </c>
      <c r="M3046" s="2" cm="1">
        <f t="array" ref="M3046">IFERROR(_xlfn.IFS(AND(F3046="Furniture",C3046="First Class",I3046&gt;5),H3046-(H3046*10%),AND(F3046="Technology",C3046="Same Day",I3046&gt;6),H3046-(H3046*12%),AND(F3046="Office Supplies",OR(C3046="Second Day",C3046="Standard Class"),I3046&gt;4),H3046-(H3046*8%)),H3046)</f>
        <v>1022.97</v>
      </c>
      <c r="N3046" s="2" cm="1">
        <f t="array" ref="N3046">IFERROR(_xlfn.IFS(AND(J3046="Yes",F3046="Furniture",OR(C3046="Second Day",C3046="Standard Class"),I3046&gt;3),H3046-(H3046*15%),AND(J3046="Yes",F3046="Technology",C3046="Same Day",I3046&gt;4),H3046-(H3046*18%),AND(J3046="Yes",F3046="Office Supplies",C3046="First Class",I3046&gt;5),H3046-(H3046*20%)),H3046)</f>
        <v>1022.97</v>
      </c>
      <c r="O3046" s="2"/>
    </row>
    <row r="3047" spans="1:15" ht="15.75" customHeight="1" x14ac:dyDescent="0.3">
      <c r="A3047" s="2" t="s">
        <v>1558</v>
      </c>
      <c r="B3047" s="3">
        <v>43045</v>
      </c>
      <c r="C3047" s="2" t="s">
        <v>11</v>
      </c>
      <c r="D3047" s="2" t="s">
        <v>38</v>
      </c>
      <c r="E3047" s="2" t="s">
        <v>39</v>
      </c>
      <c r="F3047" s="2" t="s">
        <v>21</v>
      </c>
      <c r="G3047" s="2" t="s">
        <v>29</v>
      </c>
      <c r="H3047" s="2">
        <v>13.899999999999999</v>
      </c>
      <c r="I3047" s="2">
        <v>5</v>
      </c>
      <c r="J3047" s="2" t="s">
        <v>16</v>
      </c>
      <c r="K3047" s="2">
        <f t="shared" si="94"/>
        <v>13.899999999999999</v>
      </c>
      <c r="L3047" s="2">
        <f t="shared" si="95"/>
        <v>13.899999999999999</v>
      </c>
      <c r="M3047" s="2" cm="1">
        <f t="array" ref="M3047">IFERROR(_xlfn.IFS(AND(F3047="Furniture",C3047="First Class",I3047&gt;5),H3047-(H3047*10%),AND(F3047="Technology",C3047="Same Day",I3047&gt;6),H3047-(H3047*12%),AND(F3047="Office Supplies",OR(C3047="Second Day",C3047="Standard Class"),I3047&gt;4),H3047-(H3047*8%)),H3047)</f>
        <v>13.899999999999999</v>
      </c>
      <c r="N3047" s="2" cm="1">
        <f t="array" ref="N3047">IFERROR(_xlfn.IFS(AND(J3047="Yes",F3047="Furniture",OR(C3047="Second Day",C3047="Standard Class"),I3047&gt;3),H3047-(H3047*15%),AND(J3047="Yes",F3047="Technology",C3047="Same Day",I3047&gt;4),H3047-(H3047*18%),AND(J3047="Yes",F3047="Office Supplies",C3047="First Class",I3047&gt;5),H3047-(H3047*20%)),H3047)</f>
        <v>13.899999999999999</v>
      </c>
      <c r="O3047" s="2"/>
    </row>
    <row r="3048" spans="1:15" ht="15.75" customHeight="1" x14ac:dyDescent="0.3">
      <c r="A3048" s="2" t="s">
        <v>1558</v>
      </c>
      <c r="B3048" s="3">
        <v>43045</v>
      </c>
      <c r="C3048" s="2" t="s">
        <v>11</v>
      </c>
      <c r="D3048" s="2" t="s">
        <v>38</v>
      </c>
      <c r="E3048" s="2" t="s">
        <v>39</v>
      </c>
      <c r="F3048" s="2" t="s">
        <v>21</v>
      </c>
      <c r="G3048" s="2" t="s">
        <v>35</v>
      </c>
      <c r="H3048" s="2">
        <v>26.38</v>
      </c>
      <c r="I3048" s="2">
        <v>1</v>
      </c>
      <c r="J3048" s="2" t="s">
        <v>16</v>
      </c>
      <c r="K3048" s="2">
        <f t="shared" si="94"/>
        <v>26.38</v>
      </c>
      <c r="L3048" s="2">
        <f t="shared" si="95"/>
        <v>26.38</v>
      </c>
      <c r="M3048" s="2" cm="1">
        <f t="array" ref="M3048">IFERROR(_xlfn.IFS(AND(F3048="Furniture",C3048="First Class",I3048&gt;5),H3048-(H3048*10%),AND(F3048="Technology",C3048="Same Day",I3048&gt;6),H3048-(H3048*12%),AND(F3048="Office Supplies",OR(C3048="Second Day",C3048="Standard Class"),I3048&gt;4),H3048-(H3048*8%)),H3048)</f>
        <v>26.38</v>
      </c>
      <c r="N3048" s="2" cm="1">
        <f t="array" ref="N3048">IFERROR(_xlfn.IFS(AND(J3048="Yes",F3048="Furniture",OR(C3048="Second Day",C3048="Standard Class"),I3048&gt;3),H3048-(H3048*15%),AND(J3048="Yes",F3048="Technology",C3048="Same Day",I3048&gt;4),H3048-(H3048*18%),AND(J3048="Yes",F3048="Office Supplies",C3048="First Class",I3048&gt;5),H3048-(H3048*20%)),H3048)</f>
        <v>26.38</v>
      </c>
      <c r="O3048" s="2"/>
    </row>
    <row r="3049" spans="1:15" ht="15.75" customHeight="1" x14ac:dyDescent="0.3">
      <c r="A3049" s="2" t="s">
        <v>1559</v>
      </c>
      <c r="B3049" s="3">
        <v>41912</v>
      </c>
      <c r="C3049" s="2" t="s">
        <v>24</v>
      </c>
      <c r="D3049" s="2" t="s">
        <v>12</v>
      </c>
      <c r="E3049" s="2" t="s">
        <v>20</v>
      </c>
      <c r="F3049" s="2" t="s">
        <v>21</v>
      </c>
      <c r="G3049" s="2" t="s">
        <v>32</v>
      </c>
      <c r="H3049" s="2">
        <v>43.176000000000002</v>
      </c>
      <c r="I3049" s="2">
        <v>7</v>
      </c>
      <c r="J3049" s="2" t="s">
        <v>16</v>
      </c>
      <c r="K3049" s="2">
        <f t="shared" si="94"/>
        <v>43.176000000000002</v>
      </c>
      <c r="L3049" s="2">
        <f t="shared" si="95"/>
        <v>43.176000000000002</v>
      </c>
      <c r="M3049" s="2" cm="1">
        <f t="array" ref="M3049">IFERROR(_xlfn.IFS(AND(F3049="Furniture",C3049="First Class",I3049&gt;5),H3049-(H3049*10%),AND(F3049="Technology",C3049="Same Day",I3049&gt;6),H3049-(H3049*12%),AND(F3049="Office Supplies",OR(C3049="Second Day",C3049="Standard Class"),I3049&gt;4),H3049-(H3049*8%)),H3049)</f>
        <v>39.721920000000004</v>
      </c>
      <c r="N3049" s="2" cm="1">
        <f t="array" ref="N3049">IFERROR(_xlfn.IFS(AND(J3049="Yes",F3049="Furniture",OR(C3049="Second Day",C3049="Standard Class"),I3049&gt;3),H3049-(H3049*15%),AND(J3049="Yes",F3049="Technology",C3049="Same Day",I3049&gt;4),H3049-(H3049*18%),AND(J3049="Yes",F3049="Office Supplies",C3049="First Class",I3049&gt;5),H3049-(H3049*20%)),H3049)</f>
        <v>43.176000000000002</v>
      </c>
      <c r="O3049" s="2"/>
    </row>
    <row r="3050" spans="1:15" ht="15.75" customHeight="1" x14ac:dyDescent="0.3">
      <c r="A3050" s="2" t="s">
        <v>1560</v>
      </c>
      <c r="B3050" s="3">
        <v>42827</v>
      </c>
      <c r="C3050" s="2" t="s">
        <v>54</v>
      </c>
      <c r="D3050" s="2" t="s">
        <v>38</v>
      </c>
      <c r="E3050" s="2" t="s">
        <v>13</v>
      </c>
      <c r="F3050" s="2" t="s">
        <v>14</v>
      </c>
      <c r="G3050" s="2" t="s">
        <v>25</v>
      </c>
      <c r="H3050" s="2">
        <v>411.8</v>
      </c>
      <c r="I3050" s="2">
        <v>2</v>
      </c>
      <c r="J3050" s="2" t="s">
        <v>16</v>
      </c>
      <c r="K3050" s="2">
        <f t="shared" si="94"/>
        <v>350.03000000000003</v>
      </c>
      <c r="L3050" s="2">
        <f t="shared" si="95"/>
        <v>411.8</v>
      </c>
      <c r="M3050" s="2" cm="1">
        <f t="array" ref="M3050">IFERROR(_xlfn.IFS(AND(F3050="Furniture",C3050="First Class",I3050&gt;5),H3050-(H3050*10%),AND(F3050="Technology",C3050="Same Day",I3050&gt;6),H3050-(H3050*12%),AND(F3050="Office Supplies",OR(C3050="Second Day",C3050="Standard Class"),I3050&gt;4),H3050-(H3050*8%)),H3050)</f>
        <v>411.8</v>
      </c>
      <c r="N3050" s="2" cm="1">
        <f t="array" ref="N3050">IFERROR(_xlfn.IFS(AND(J3050="Yes",F3050="Furniture",OR(C3050="Second Day",C3050="Standard Class"),I3050&gt;3),H3050-(H3050*15%),AND(J3050="Yes",F3050="Technology",C3050="Same Day",I3050&gt;4),H3050-(H3050*18%),AND(J3050="Yes",F3050="Office Supplies",C3050="First Class",I3050&gt;5),H3050-(H3050*20%)),H3050)</f>
        <v>411.8</v>
      </c>
      <c r="O3050" s="2"/>
    </row>
    <row r="3051" spans="1:15" ht="15.75" customHeight="1" x14ac:dyDescent="0.3">
      <c r="A3051" s="2" t="s">
        <v>1560</v>
      </c>
      <c r="B3051" s="3">
        <v>42827</v>
      </c>
      <c r="C3051" s="2" t="s">
        <v>54</v>
      </c>
      <c r="D3051" s="2" t="s">
        <v>38</v>
      </c>
      <c r="E3051" s="2" t="s">
        <v>13</v>
      </c>
      <c r="F3051" s="2" t="s">
        <v>30</v>
      </c>
      <c r="G3051" s="2" t="s">
        <v>49</v>
      </c>
      <c r="H3051" s="2">
        <v>360</v>
      </c>
      <c r="I3051" s="2">
        <v>4</v>
      </c>
      <c r="J3051" s="2" t="s">
        <v>16</v>
      </c>
      <c r="K3051" s="2">
        <f t="shared" si="94"/>
        <v>306</v>
      </c>
      <c r="L3051" s="2">
        <f t="shared" si="95"/>
        <v>360</v>
      </c>
      <c r="M3051" s="2" cm="1">
        <f t="array" ref="M3051">IFERROR(_xlfn.IFS(AND(F3051="Furniture",C3051="First Class",I3051&gt;5),H3051-(H3051*10%),AND(F3051="Technology",C3051="Same Day",I3051&gt;6),H3051-(H3051*12%),AND(F3051="Office Supplies",OR(C3051="Second Day",C3051="Standard Class"),I3051&gt;4),H3051-(H3051*8%)),H3051)</f>
        <v>360</v>
      </c>
      <c r="N3051" s="2" cm="1">
        <f t="array" ref="N3051">IFERROR(_xlfn.IFS(AND(J3051="Yes",F3051="Furniture",OR(C3051="Second Day",C3051="Standard Class"),I3051&gt;3),H3051-(H3051*15%),AND(J3051="Yes",F3051="Technology",C3051="Same Day",I3051&gt;4),H3051-(H3051*18%),AND(J3051="Yes",F3051="Office Supplies",C3051="First Class",I3051&gt;5),H3051-(H3051*20%)),H3051)</f>
        <v>360</v>
      </c>
      <c r="O3051" s="2"/>
    </row>
    <row r="3052" spans="1:15" ht="15.75" customHeight="1" x14ac:dyDescent="0.3">
      <c r="A3052" s="2" t="s">
        <v>1561</v>
      </c>
      <c r="B3052" s="3">
        <v>43014</v>
      </c>
      <c r="C3052" s="2" t="s">
        <v>24</v>
      </c>
      <c r="D3052" s="2" t="s">
        <v>38</v>
      </c>
      <c r="E3052" s="2" t="s">
        <v>20</v>
      </c>
      <c r="F3052" s="2" t="s">
        <v>14</v>
      </c>
      <c r="G3052" s="2" t="s">
        <v>28</v>
      </c>
      <c r="H3052" s="2">
        <v>41.96</v>
      </c>
      <c r="I3052" s="2">
        <v>2</v>
      </c>
      <c r="J3052" s="2" t="s">
        <v>16</v>
      </c>
      <c r="K3052" s="2">
        <f t="shared" si="94"/>
        <v>41.96</v>
      </c>
      <c r="L3052" s="2">
        <f t="shared" si="95"/>
        <v>41.96</v>
      </c>
      <c r="M3052" s="2" cm="1">
        <f t="array" ref="M3052">IFERROR(_xlfn.IFS(AND(F3052="Furniture",C3052="First Class",I3052&gt;5),H3052-(H3052*10%),AND(F3052="Technology",C3052="Same Day",I3052&gt;6),H3052-(H3052*12%),AND(F3052="Office Supplies",OR(C3052="Second Day",C3052="Standard Class"),I3052&gt;4),H3052-(H3052*8%)),H3052)</f>
        <v>41.96</v>
      </c>
      <c r="N3052" s="2" cm="1">
        <f t="array" ref="N3052">IFERROR(_xlfn.IFS(AND(J3052="Yes",F3052="Furniture",OR(C3052="Second Day",C3052="Standard Class"),I3052&gt;3),H3052-(H3052*15%),AND(J3052="Yes",F3052="Technology",C3052="Same Day",I3052&gt;4),H3052-(H3052*18%),AND(J3052="Yes",F3052="Office Supplies",C3052="First Class",I3052&gt;5),H3052-(H3052*20%)),H3052)</f>
        <v>41.96</v>
      </c>
      <c r="O3052" s="2"/>
    </row>
    <row r="3053" spans="1:15" ht="15.75" customHeight="1" x14ac:dyDescent="0.3">
      <c r="A3053" s="2" t="s">
        <v>1561</v>
      </c>
      <c r="B3053" s="3">
        <v>43014</v>
      </c>
      <c r="C3053" s="2" t="s">
        <v>24</v>
      </c>
      <c r="D3053" s="2" t="s">
        <v>38</v>
      </c>
      <c r="E3053" s="2" t="s">
        <v>20</v>
      </c>
      <c r="F3053" s="2" t="s">
        <v>21</v>
      </c>
      <c r="G3053" s="2" t="s">
        <v>33</v>
      </c>
      <c r="H3053" s="2">
        <v>227.84</v>
      </c>
      <c r="I3053" s="2">
        <v>4</v>
      </c>
      <c r="J3053" s="2" t="s">
        <v>16</v>
      </c>
      <c r="K3053" s="2">
        <f t="shared" si="94"/>
        <v>227.84</v>
      </c>
      <c r="L3053" s="2">
        <f t="shared" si="95"/>
        <v>227.84</v>
      </c>
      <c r="M3053" s="2" cm="1">
        <f t="array" ref="M3053">IFERROR(_xlfn.IFS(AND(F3053="Furniture",C3053="First Class",I3053&gt;5),H3053-(H3053*10%),AND(F3053="Technology",C3053="Same Day",I3053&gt;6),H3053-(H3053*12%),AND(F3053="Office Supplies",OR(C3053="Second Day",C3053="Standard Class"),I3053&gt;4),H3053-(H3053*8%)),H3053)</f>
        <v>227.84</v>
      </c>
      <c r="N3053" s="2" cm="1">
        <f t="array" ref="N3053">IFERROR(_xlfn.IFS(AND(J3053="Yes",F3053="Furniture",OR(C3053="Second Day",C3053="Standard Class"),I3053&gt;3),H3053-(H3053*15%),AND(J3053="Yes",F3053="Technology",C3053="Same Day",I3053&gt;4),H3053-(H3053*18%),AND(J3053="Yes",F3053="Office Supplies",C3053="First Class",I3053&gt;5),H3053-(H3053*20%)),H3053)</f>
        <v>227.84</v>
      </c>
      <c r="O3053" s="2"/>
    </row>
    <row r="3054" spans="1:15" ht="15.75" customHeight="1" x14ac:dyDescent="0.3">
      <c r="A3054" s="2" t="s">
        <v>1561</v>
      </c>
      <c r="B3054" s="3">
        <v>43014</v>
      </c>
      <c r="C3054" s="2" t="s">
        <v>24</v>
      </c>
      <c r="D3054" s="2" t="s">
        <v>38</v>
      </c>
      <c r="E3054" s="2" t="s">
        <v>20</v>
      </c>
      <c r="F3054" s="2" t="s">
        <v>21</v>
      </c>
      <c r="G3054" s="2" t="s">
        <v>35</v>
      </c>
      <c r="H3054" s="2">
        <v>37.94</v>
      </c>
      <c r="I3054" s="2">
        <v>2</v>
      </c>
      <c r="J3054" s="2" t="s">
        <v>16</v>
      </c>
      <c r="K3054" s="2">
        <f t="shared" si="94"/>
        <v>37.94</v>
      </c>
      <c r="L3054" s="2">
        <f t="shared" si="95"/>
        <v>37.94</v>
      </c>
      <c r="M3054" s="2" cm="1">
        <f t="array" ref="M3054">IFERROR(_xlfn.IFS(AND(F3054="Furniture",C3054="First Class",I3054&gt;5),H3054-(H3054*10%),AND(F3054="Technology",C3054="Same Day",I3054&gt;6),H3054-(H3054*12%),AND(F3054="Office Supplies",OR(C3054="Second Day",C3054="Standard Class"),I3054&gt;4),H3054-(H3054*8%)),H3054)</f>
        <v>37.94</v>
      </c>
      <c r="N3054" s="2" cm="1">
        <f t="array" ref="N3054">IFERROR(_xlfn.IFS(AND(J3054="Yes",F3054="Furniture",OR(C3054="Second Day",C3054="Standard Class"),I3054&gt;3),H3054-(H3054*15%),AND(J3054="Yes",F3054="Technology",C3054="Same Day",I3054&gt;4),H3054-(H3054*18%),AND(J3054="Yes",F3054="Office Supplies",C3054="First Class",I3054&gt;5),H3054-(H3054*20%)),H3054)</f>
        <v>37.94</v>
      </c>
      <c r="O3054" s="2"/>
    </row>
    <row r="3055" spans="1:15" ht="15.75" customHeight="1" x14ac:dyDescent="0.3">
      <c r="A3055" s="2" t="s">
        <v>1562</v>
      </c>
      <c r="B3055" s="3">
        <v>42469</v>
      </c>
      <c r="C3055" s="2" t="s">
        <v>11</v>
      </c>
      <c r="D3055" s="2" t="s">
        <v>38</v>
      </c>
      <c r="E3055" s="2" t="s">
        <v>39</v>
      </c>
      <c r="F3055" s="2" t="s">
        <v>30</v>
      </c>
      <c r="G3055" s="2" t="s">
        <v>31</v>
      </c>
      <c r="H3055" s="2">
        <v>517.9</v>
      </c>
      <c r="I3055" s="2">
        <v>2</v>
      </c>
      <c r="J3055" s="2" t="s">
        <v>16</v>
      </c>
      <c r="K3055" s="2">
        <f t="shared" si="94"/>
        <v>440.21499999999997</v>
      </c>
      <c r="L3055" s="2">
        <f t="shared" si="95"/>
        <v>517.9</v>
      </c>
      <c r="M3055" s="2" cm="1">
        <f t="array" ref="M3055">IFERROR(_xlfn.IFS(AND(F3055="Furniture",C3055="First Class",I3055&gt;5),H3055-(H3055*10%),AND(F3055="Technology",C3055="Same Day",I3055&gt;6),H3055-(H3055*12%),AND(F3055="Office Supplies",OR(C3055="Second Day",C3055="Standard Class"),I3055&gt;4),H3055-(H3055*8%)),H3055)</f>
        <v>517.9</v>
      </c>
      <c r="N3055" s="2" cm="1">
        <f t="array" ref="N3055">IFERROR(_xlfn.IFS(AND(J3055="Yes",F3055="Furniture",OR(C3055="Second Day",C3055="Standard Class"),I3055&gt;3),H3055-(H3055*15%),AND(J3055="Yes",F3055="Technology",C3055="Same Day",I3055&gt;4),H3055-(H3055*18%),AND(J3055="Yes",F3055="Office Supplies",C3055="First Class",I3055&gt;5),H3055-(H3055*20%)),H3055)</f>
        <v>517.9</v>
      </c>
      <c r="O3055" s="2"/>
    </row>
    <row r="3056" spans="1:15" ht="15.75" customHeight="1" x14ac:dyDescent="0.3">
      <c r="A3056" s="2" t="s">
        <v>1562</v>
      </c>
      <c r="B3056" s="3">
        <v>42469</v>
      </c>
      <c r="C3056" s="2" t="s">
        <v>11</v>
      </c>
      <c r="D3056" s="2" t="s">
        <v>38</v>
      </c>
      <c r="E3056" s="2" t="s">
        <v>39</v>
      </c>
      <c r="F3056" s="2" t="s">
        <v>21</v>
      </c>
      <c r="G3056" s="2" t="s">
        <v>32</v>
      </c>
      <c r="H3056" s="2">
        <v>5.28</v>
      </c>
      <c r="I3056" s="2">
        <v>2</v>
      </c>
      <c r="J3056" s="2" t="s">
        <v>16</v>
      </c>
      <c r="K3056" s="2">
        <f t="shared" si="94"/>
        <v>5.28</v>
      </c>
      <c r="L3056" s="2">
        <f t="shared" si="95"/>
        <v>5.28</v>
      </c>
      <c r="M3056" s="2" cm="1">
        <f t="array" ref="M3056">IFERROR(_xlfn.IFS(AND(F3056="Furniture",C3056="First Class",I3056&gt;5),H3056-(H3056*10%),AND(F3056="Technology",C3056="Same Day",I3056&gt;6),H3056-(H3056*12%),AND(F3056="Office Supplies",OR(C3056="Second Day",C3056="Standard Class"),I3056&gt;4),H3056-(H3056*8%)),H3056)</f>
        <v>5.28</v>
      </c>
      <c r="N3056" s="2" cm="1">
        <f t="array" ref="N3056">IFERROR(_xlfn.IFS(AND(J3056="Yes",F3056="Furniture",OR(C3056="Second Day",C3056="Standard Class"),I3056&gt;3),H3056-(H3056*15%),AND(J3056="Yes",F3056="Technology",C3056="Same Day",I3056&gt;4),H3056-(H3056*18%),AND(J3056="Yes",F3056="Office Supplies",C3056="First Class",I3056&gt;5),H3056-(H3056*20%)),H3056)</f>
        <v>5.28</v>
      </c>
      <c r="O3056" s="2"/>
    </row>
    <row r="3057" spans="1:15" ht="15.75" customHeight="1" x14ac:dyDescent="0.3">
      <c r="A3057" s="2" t="s">
        <v>1563</v>
      </c>
      <c r="B3057" s="3">
        <v>42244</v>
      </c>
      <c r="C3057" s="2" t="s">
        <v>24</v>
      </c>
      <c r="D3057" s="2" t="s">
        <v>19</v>
      </c>
      <c r="E3057" s="2" t="s">
        <v>39</v>
      </c>
      <c r="F3057" s="2" t="s">
        <v>30</v>
      </c>
      <c r="G3057" s="2" t="s">
        <v>194</v>
      </c>
      <c r="H3057" s="2">
        <v>2799.9600000000005</v>
      </c>
      <c r="I3057" s="2">
        <v>5</v>
      </c>
      <c r="J3057" s="2" t="s">
        <v>16</v>
      </c>
      <c r="K3057" s="2">
        <f t="shared" si="94"/>
        <v>2379.9660000000003</v>
      </c>
      <c r="L3057" s="2">
        <f t="shared" si="95"/>
        <v>2799.9600000000005</v>
      </c>
      <c r="M3057" s="2" cm="1">
        <f t="array" ref="M3057">IFERROR(_xlfn.IFS(AND(F3057="Furniture",C3057="First Class",I3057&gt;5),H3057-(H3057*10%),AND(F3057="Technology",C3057="Same Day",I3057&gt;6),H3057-(H3057*12%),AND(F3057="Office Supplies",OR(C3057="Second Day",C3057="Standard Class"),I3057&gt;4),H3057-(H3057*8%)),H3057)</f>
        <v>2799.9600000000005</v>
      </c>
      <c r="N3057" s="2" cm="1">
        <f t="array" ref="N3057">IFERROR(_xlfn.IFS(AND(J3057="Yes",F3057="Furniture",OR(C3057="Second Day",C3057="Standard Class"),I3057&gt;3),H3057-(H3057*15%),AND(J3057="Yes",F3057="Technology",C3057="Same Day",I3057&gt;4),H3057-(H3057*18%),AND(J3057="Yes",F3057="Office Supplies",C3057="First Class",I3057&gt;5),H3057-(H3057*20%)),H3057)</f>
        <v>2799.9600000000005</v>
      </c>
      <c r="O3057" s="2"/>
    </row>
    <row r="3058" spans="1:15" ht="15.75" customHeight="1" x14ac:dyDescent="0.3">
      <c r="A3058" s="2" t="s">
        <v>1564</v>
      </c>
      <c r="B3058" s="3">
        <v>43027</v>
      </c>
      <c r="C3058" s="2" t="s">
        <v>11</v>
      </c>
      <c r="D3058" s="2" t="s">
        <v>19</v>
      </c>
      <c r="E3058" s="2" t="s">
        <v>20</v>
      </c>
      <c r="F3058" s="2" t="s">
        <v>21</v>
      </c>
      <c r="G3058" s="2" t="s">
        <v>51</v>
      </c>
      <c r="H3058" s="2">
        <v>8.9600000000000009</v>
      </c>
      <c r="I3058" s="2">
        <v>2</v>
      </c>
      <c r="J3058" s="2" t="s">
        <v>43</v>
      </c>
      <c r="K3058" s="2">
        <f t="shared" si="94"/>
        <v>8.9600000000000009</v>
      </c>
      <c r="L3058" s="2">
        <f t="shared" si="95"/>
        <v>8.5120000000000005</v>
      </c>
      <c r="M3058" s="2" cm="1">
        <f t="array" ref="M3058">IFERROR(_xlfn.IFS(AND(F3058="Furniture",C3058="First Class",I3058&gt;5),H3058-(H3058*10%),AND(F3058="Technology",C3058="Same Day",I3058&gt;6),H3058-(H3058*12%),AND(F3058="Office Supplies",OR(C3058="Second Day",C3058="Standard Class"),I3058&gt;4),H3058-(H3058*8%)),H3058)</f>
        <v>8.9600000000000009</v>
      </c>
      <c r="N3058" s="2" cm="1">
        <f t="array" ref="N3058">IFERROR(_xlfn.IFS(AND(J3058="Yes",F3058="Furniture",OR(C3058="Second Day",C3058="Standard Class"),I3058&gt;3),H3058-(H3058*15%),AND(J3058="Yes",F3058="Technology",C3058="Same Day",I3058&gt;4),H3058-(H3058*18%),AND(J3058="Yes",F3058="Office Supplies",C3058="First Class",I3058&gt;5),H3058-(H3058*20%)),H3058)</f>
        <v>8.9600000000000009</v>
      </c>
      <c r="O3058" s="2"/>
    </row>
    <row r="3059" spans="1:15" ht="15.75" customHeight="1" x14ac:dyDescent="0.3">
      <c r="A3059" s="2" t="s">
        <v>1564</v>
      </c>
      <c r="B3059" s="3">
        <v>43027</v>
      </c>
      <c r="C3059" s="2" t="s">
        <v>11</v>
      </c>
      <c r="D3059" s="2" t="s">
        <v>19</v>
      </c>
      <c r="E3059" s="2" t="s">
        <v>20</v>
      </c>
      <c r="F3059" s="2" t="s">
        <v>21</v>
      </c>
      <c r="G3059" s="2" t="s">
        <v>22</v>
      </c>
      <c r="H3059" s="2">
        <v>31.5</v>
      </c>
      <c r="I3059" s="2">
        <v>10</v>
      </c>
      <c r="J3059" s="2" t="s">
        <v>43</v>
      </c>
      <c r="K3059" s="2">
        <f t="shared" si="94"/>
        <v>31.5</v>
      </c>
      <c r="L3059" s="2">
        <f t="shared" si="95"/>
        <v>29.925000000000001</v>
      </c>
      <c r="M3059" s="2" cm="1">
        <f t="array" ref="M3059">IFERROR(_xlfn.IFS(AND(F3059="Furniture",C3059="First Class",I3059&gt;5),H3059-(H3059*10%),AND(F3059="Technology",C3059="Same Day",I3059&gt;6),H3059-(H3059*12%),AND(F3059="Office Supplies",OR(C3059="Second Day",C3059="Standard Class"),I3059&gt;4),H3059-(H3059*8%)),H3059)</f>
        <v>31.5</v>
      </c>
      <c r="N3059" s="2" cm="1">
        <f t="array" ref="N3059">IFERROR(_xlfn.IFS(AND(J3059="Yes",F3059="Furniture",OR(C3059="Second Day",C3059="Standard Class"),I3059&gt;3),H3059-(H3059*15%),AND(J3059="Yes",F3059="Technology",C3059="Same Day",I3059&gt;4),H3059-(H3059*18%),AND(J3059="Yes",F3059="Office Supplies",C3059="First Class",I3059&gt;5),H3059-(H3059*20%)),H3059)</f>
        <v>31.5</v>
      </c>
      <c r="O3059" s="2"/>
    </row>
    <row r="3060" spans="1:15" ht="15.75" customHeight="1" x14ac:dyDescent="0.3">
      <c r="A3060" s="2" t="s">
        <v>1564</v>
      </c>
      <c r="B3060" s="3">
        <v>43027</v>
      </c>
      <c r="C3060" s="2" t="s">
        <v>11</v>
      </c>
      <c r="D3060" s="2" t="s">
        <v>19</v>
      </c>
      <c r="E3060" s="2" t="s">
        <v>20</v>
      </c>
      <c r="F3060" s="2" t="s">
        <v>14</v>
      </c>
      <c r="G3060" s="2" t="s">
        <v>28</v>
      </c>
      <c r="H3060" s="2">
        <v>30.56</v>
      </c>
      <c r="I3060" s="2">
        <v>2</v>
      </c>
      <c r="J3060" s="2" t="s">
        <v>43</v>
      </c>
      <c r="K3060" s="2">
        <f t="shared" si="94"/>
        <v>30.56</v>
      </c>
      <c r="L3060" s="2">
        <f t="shared" si="95"/>
        <v>29.032</v>
      </c>
      <c r="M3060" s="2" cm="1">
        <f t="array" ref="M3060">IFERROR(_xlfn.IFS(AND(F3060="Furniture",C3060="First Class",I3060&gt;5),H3060-(H3060*10%),AND(F3060="Technology",C3060="Same Day",I3060&gt;6),H3060-(H3060*12%),AND(F3060="Office Supplies",OR(C3060="Second Day",C3060="Standard Class"),I3060&gt;4),H3060-(H3060*8%)),H3060)</f>
        <v>30.56</v>
      </c>
      <c r="N3060" s="2" cm="1">
        <f t="array" ref="N3060">IFERROR(_xlfn.IFS(AND(J3060="Yes",F3060="Furniture",OR(C3060="Second Day",C3060="Standard Class"),I3060&gt;3),H3060-(H3060*15%),AND(J3060="Yes",F3060="Technology",C3060="Same Day",I3060&gt;4),H3060-(H3060*18%),AND(J3060="Yes",F3060="Office Supplies",C3060="First Class",I3060&gt;5),H3060-(H3060*20%)),H3060)</f>
        <v>30.56</v>
      </c>
      <c r="O3060" s="2"/>
    </row>
    <row r="3061" spans="1:15" ht="15.75" customHeight="1" x14ac:dyDescent="0.3">
      <c r="A3061" s="2" t="s">
        <v>1564</v>
      </c>
      <c r="B3061" s="3">
        <v>43027</v>
      </c>
      <c r="C3061" s="2" t="s">
        <v>11</v>
      </c>
      <c r="D3061" s="2" t="s">
        <v>19</v>
      </c>
      <c r="E3061" s="2" t="s">
        <v>20</v>
      </c>
      <c r="F3061" s="2" t="s">
        <v>14</v>
      </c>
      <c r="G3061" s="2" t="s">
        <v>25</v>
      </c>
      <c r="H3061" s="2">
        <v>24.368000000000002</v>
      </c>
      <c r="I3061" s="2">
        <v>2</v>
      </c>
      <c r="J3061" s="2" t="s">
        <v>43</v>
      </c>
      <c r="K3061" s="2">
        <f t="shared" si="94"/>
        <v>24.368000000000002</v>
      </c>
      <c r="L3061" s="2">
        <f t="shared" si="95"/>
        <v>23.149600000000003</v>
      </c>
      <c r="M3061" s="2" cm="1">
        <f t="array" ref="M3061">IFERROR(_xlfn.IFS(AND(F3061="Furniture",C3061="First Class",I3061&gt;5),H3061-(H3061*10%),AND(F3061="Technology",C3061="Same Day",I3061&gt;6),H3061-(H3061*12%),AND(F3061="Office Supplies",OR(C3061="Second Day",C3061="Standard Class"),I3061&gt;4),H3061-(H3061*8%)),H3061)</f>
        <v>24.368000000000002</v>
      </c>
      <c r="N3061" s="2" cm="1">
        <f t="array" ref="N3061">IFERROR(_xlfn.IFS(AND(J3061="Yes",F3061="Furniture",OR(C3061="Second Day",C3061="Standard Class"),I3061&gt;3),H3061-(H3061*15%),AND(J3061="Yes",F3061="Technology",C3061="Same Day",I3061&gt;4),H3061-(H3061*18%),AND(J3061="Yes",F3061="Office Supplies",C3061="First Class",I3061&gt;5),H3061-(H3061*20%)),H3061)</f>
        <v>24.368000000000002</v>
      </c>
      <c r="O3061" s="2"/>
    </row>
    <row r="3062" spans="1:15" ht="15.75" customHeight="1" x14ac:dyDescent="0.3">
      <c r="A3062" s="2" t="s">
        <v>1565</v>
      </c>
      <c r="B3062" s="3">
        <v>42681</v>
      </c>
      <c r="C3062" s="2" t="s">
        <v>24</v>
      </c>
      <c r="D3062" s="2" t="s">
        <v>19</v>
      </c>
      <c r="E3062" s="2" t="s">
        <v>46</v>
      </c>
      <c r="F3062" s="2" t="s">
        <v>30</v>
      </c>
      <c r="G3062" s="2" t="s">
        <v>49</v>
      </c>
      <c r="H3062" s="2">
        <v>119.97600000000001</v>
      </c>
      <c r="I3062" s="2">
        <v>3</v>
      </c>
      <c r="J3062" s="2" t="s">
        <v>16</v>
      </c>
      <c r="K3062" s="2">
        <f t="shared" si="94"/>
        <v>119.97600000000001</v>
      </c>
      <c r="L3062" s="2">
        <f t="shared" si="95"/>
        <v>119.97600000000001</v>
      </c>
      <c r="M3062" s="2" cm="1">
        <f t="array" ref="M3062">IFERROR(_xlfn.IFS(AND(F3062="Furniture",C3062="First Class",I3062&gt;5),H3062-(H3062*10%),AND(F3062="Technology",C3062="Same Day",I3062&gt;6),H3062-(H3062*12%),AND(F3062="Office Supplies",OR(C3062="Second Day",C3062="Standard Class"),I3062&gt;4),H3062-(H3062*8%)),H3062)</f>
        <v>119.97600000000001</v>
      </c>
      <c r="N3062" s="2" cm="1">
        <f t="array" ref="N3062">IFERROR(_xlfn.IFS(AND(J3062="Yes",F3062="Furniture",OR(C3062="Second Day",C3062="Standard Class"),I3062&gt;3),H3062-(H3062*15%),AND(J3062="Yes",F3062="Technology",C3062="Same Day",I3062&gt;4),H3062-(H3062*18%),AND(J3062="Yes",F3062="Office Supplies",C3062="First Class",I3062&gt;5),H3062-(H3062*20%)),H3062)</f>
        <v>119.97600000000001</v>
      </c>
      <c r="O3062" s="2"/>
    </row>
    <row r="3063" spans="1:15" ht="15.75" customHeight="1" x14ac:dyDescent="0.3">
      <c r="A3063" s="2" t="s">
        <v>1566</v>
      </c>
      <c r="B3063" s="3">
        <v>42797</v>
      </c>
      <c r="C3063" s="2" t="s">
        <v>24</v>
      </c>
      <c r="D3063" s="2" t="s">
        <v>12</v>
      </c>
      <c r="E3063" s="2" t="s">
        <v>39</v>
      </c>
      <c r="F3063" s="2" t="s">
        <v>21</v>
      </c>
      <c r="G3063" s="2" t="s">
        <v>35</v>
      </c>
      <c r="H3063" s="2">
        <v>26.880000000000003</v>
      </c>
      <c r="I3063" s="2">
        <v>8</v>
      </c>
      <c r="J3063" s="2" t="s">
        <v>16</v>
      </c>
      <c r="K3063" s="2">
        <f t="shared" si="94"/>
        <v>26.880000000000003</v>
      </c>
      <c r="L3063" s="2">
        <f t="shared" si="95"/>
        <v>26.880000000000003</v>
      </c>
      <c r="M3063" s="2" cm="1">
        <f t="array" ref="M3063">IFERROR(_xlfn.IFS(AND(F3063="Furniture",C3063="First Class",I3063&gt;5),H3063-(H3063*10%),AND(F3063="Technology",C3063="Same Day",I3063&gt;6),H3063-(H3063*12%),AND(F3063="Office Supplies",OR(C3063="Second Day",C3063="Standard Class"),I3063&gt;4),H3063-(H3063*8%)),H3063)</f>
        <v>24.729600000000001</v>
      </c>
      <c r="N3063" s="2" cm="1">
        <f t="array" ref="N3063">IFERROR(_xlfn.IFS(AND(J3063="Yes",F3063="Furniture",OR(C3063="Second Day",C3063="Standard Class"),I3063&gt;3),H3063-(H3063*15%),AND(J3063="Yes",F3063="Technology",C3063="Same Day",I3063&gt;4),H3063-(H3063*18%),AND(J3063="Yes",F3063="Office Supplies",C3063="First Class",I3063&gt;5),H3063-(H3063*20%)),H3063)</f>
        <v>26.880000000000003</v>
      </c>
      <c r="O3063" s="2"/>
    </row>
    <row r="3064" spans="1:15" ht="15.75" customHeight="1" x14ac:dyDescent="0.3">
      <c r="A3064" s="2" t="s">
        <v>1567</v>
      </c>
      <c r="B3064" s="3">
        <v>42335</v>
      </c>
      <c r="C3064" s="2" t="s">
        <v>54</v>
      </c>
      <c r="D3064" s="2" t="s">
        <v>19</v>
      </c>
      <c r="E3064" s="2" t="s">
        <v>46</v>
      </c>
      <c r="F3064" s="2" t="s">
        <v>30</v>
      </c>
      <c r="G3064" s="2" t="s">
        <v>31</v>
      </c>
      <c r="H3064" s="2">
        <v>83.97</v>
      </c>
      <c r="I3064" s="2">
        <v>3</v>
      </c>
      <c r="J3064" s="2" t="s">
        <v>16</v>
      </c>
      <c r="K3064" s="2">
        <f t="shared" si="94"/>
        <v>83.97</v>
      </c>
      <c r="L3064" s="2">
        <f t="shared" si="95"/>
        <v>83.97</v>
      </c>
      <c r="M3064" s="2" cm="1">
        <f t="array" ref="M3064">IFERROR(_xlfn.IFS(AND(F3064="Furniture",C3064="First Class",I3064&gt;5),H3064-(H3064*10%),AND(F3064="Technology",C3064="Same Day",I3064&gt;6),H3064-(H3064*12%),AND(F3064="Office Supplies",OR(C3064="Second Day",C3064="Standard Class"),I3064&gt;4),H3064-(H3064*8%)),H3064)</f>
        <v>83.97</v>
      </c>
      <c r="N3064" s="2" cm="1">
        <f t="array" ref="N3064">IFERROR(_xlfn.IFS(AND(J3064="Yes",F3064="Furniture",OR(C3064="Second Day",C3064="Standard Class"),I3064&gt;3),H3064-(H3064*15%),AND(J3064="Yes",F3064="Technology",C3064="Same Day",I3064&gt;4),H3064-(H3064*18%),AND(J3064="Yes",F3064="Office Supplies",C3064="First Class",I3064&gt;5),H3064-(H3064*20%)),H3064)</f>
        <v>83.97</v>
      </c>
      <c r="O3064" s="2"/>
    </row>
    <row r="3065" spans="1:15" ht="15.75" customHeight="1" x14ac:dyDescent="0.3">
      <c r="A3065" s="2" t="s">
        <v>1567</v>
      </c>
      <c r="B3065" s="3">
        <v>42335</v>
      </c>
      <c r="C3065" s="2" t="s">
        <v>54</v>
      </c>
      <c r="D3065" s="2" t="s">
        <v>19</v>
      </c>
      <c r="E3065" s="2" t="s">
        <v>46</v>
      </c>
      <c r="F3065" s="2" t="s">
        <v>30</v>
      </c>
      <c r="G3065" s="2" t="s">
        <v>49</v>
      </c>
      <c r="H3065" s="2">
        <v>104.97</v>
      </c>
      <c r="I3065" s="2">
        <v>3</v>
      </c>
      <c r="J3065" s="2" t="s">
        <v>16</v>
      </c>
      <c r="K3065" s="2">
        <f t="shared" si="94"/>
        <v>104.97</v>
      </c>
      <c r="L3065" s="2">
        <f t="shared" si="95"/>
        <v>104.97</v>
      </c>
      <c r="M3065" s="2" cm="1">
        <f t="array" ref="M3065">IFERROR(_xlfn.IFS(AND(F3065="Furniture",C3065="First Class",I3065&gt;5),H3065-(H3065*10%),AND(F3065="Technology",C3065="Same Day",I3065&gt;6),H3065-(H3065*12%),AND(F3065="Office Supplies",OR(C3065="Second Day",C3065="Standard Class"),I3065&gt;4),H3065-(H3065*8%)),H3065)</f>
        <v>104.97</v>
      </c>
      <c r="N3065" s="2" cm="1">
        <f t="array" ref="N3065">IFERROR(_xlfn.IFS(AND(J3065="Yes",F3065="Furniture",OR(C3065="Second Day",C3065="Standard Class"),I3065&gt;3),H3065-(H3065*15%),AND(J3065="Yes",F3065="Technology",C3065="Same Day",I3065&gt;4),H3065-(H3065*18%),AND(J3065="Yes",F3065="Office Supplies",C3065="First Class",I3065&gt;5),H3065-(H3065*20%)),H3065)</f>
        <v>104.97</v>
      </c>
      <c r="O3065" s="2"/>
    </row>
    <row r="3066" spans="1:15" ht="15.75" customHeight="1" x14ac:dyDescent="0.3">
      <c r="A3066" s="2" t="s">
        <v>1568</v>
      </c>
      <c r="B3066" s="3">
        <v>42807</v>
      </c>
      <c r="C3066" s="2" t="s">
        <v>11</v>
      </c>
      <c r="D3066" s="2" t="s">
        <v>38</v>
      </c>
      <c r="E3066" s="2" t="s">
        <v>20</v>
      </c>
      <c r="F3066" s="2" t="s">
        <v>21</v>
      </c>
      <c r="G3066" s="2" t="s">
        <v>26</v>
      </c>
      <c r="H3066" s="2">
        <v>90.8</v>
      </c>
      <c r="I3066" s="2">
        <v>8</v>
      </c>
      <c r="J3066" s="2" t="s">
        <v>16</v>
      </c>
      <c r="K3066" s="2">
        <f t="shared" si="94"/>
        <v>90.8</v>
      </c>
      <c r="L3066" s="2">
        <f t="shared" si="95"/>
        <v>90.8</v>
      </c>
      <c r="M3066" s="2" cm="1">
        <f t="array" ref="M3066">IFERROR(_xlfn.IFS(AND(F3066="Furniture",C3066="First Class",I3066&gt;5),H3066-(H3066*10%),AND(F3066="Technology",C3066="Same Day",I3066&gt;6),H3066-(H3066*12%),AND(F3066="Office Supplies",OR(C3066="Second Day",C3066="Standard Class"),I3066&gt;4),H3066-(H3066*8%)),H3066)</f>
        <v>90.8</v>
      </c>
      <c r="N3066" s="2" cm="1">
        <f t="array" ref="N3066">IFERROR(_xlfn.IFS(AND(J3066="Yes",F3066="Furniture",OR(C3066="Second Day",C3066="Standard Class"),I3066&gt;3),H3066-(H3066*15%),AND(J3066="Yes",F3066="Technology",C3066="Same Day",I3066&gt;4),H3066-(H3066*18%),AND(J3066="Yes",F3066="Office Supplies",C3066="First Class",I3066&gt;5),H3066-(H3066*20%)),H3066)</f>
        <v>90.8</v>
      </c>
      <c r="O3066" s="2"/>
    </row>
    <row r="3067" spans="1:15" ht="15.75" customHeight="1" x14ac:dyDescent="0.3">
      <c r="A3067" s="2" t="s">
        <v>1568</v>
      </c>
      <c r="B3067" s="3">
        <v>42807</v>
      </c>
      <c r="C3067" s="2" t="s">
        <v>11</v>
      </c>
      <c r="D3067" s="2" t="s">
        <v>38</v>
      </c>
      <c r="E3067" s="2" t="s">
        <v>20</v>
      </c>
      <c r="F3067" s="2" t="s">
        <v>30</v>
      </c>
      <c r="G3067" s="2" t="s">
        <v>31</v>
      </c>
      <c r="H3067" s="2">
        <v>140.73599999999999</v>
      </c>
      <c r="I3067" s="2">
        <v>8</v>
      </c>
      <c r="J3067" s="2" t="s">
        <v>16</v>
      </c>
      <c r="K3067" s="2">
        <f t="shared" si="94"/>
        <v>140.73599999999999</v>
      </c>
      <c r="L3067" s="2">
        <f t="shared" si="95"/>
        <v>140.73599999999999</v>
      </c>
      <c r="M3067" s="2" cm="1">
        <f t="array" ref="M3067">IFERROR(_xlfn.IFS(AND(F3067="Furniture",C3067="First Class",I3067&gt;5),H3067-(H3067*10%),AND(F3067="Technology",C3067="Same Day",I3067&gt;6),H3067-(H3067*12%),AND(F3067="Office Supplies",OR(C3067="Second Day",C3067="Standard Class"),I3067&gt;4),H3067-(H3067*8%)),H3067)</f>
        <v>140.73599999999999</v>
      </c>
      <c r="N3067" s="2" cm="1">
        <f t="array" ref="N3067">IFERROR(_xlfn.IFS(AND(J3067="Yes",F3067="Furniture",OR(C3067="Second Day",C3067="Standard Class"),I3067&gt;3),H3067-(H3067*15%),AND(J3067="Yes",F3067="Technology",C3067="Same Day",I3067&gt;4),H3067-(H3067*18%),AND(J3067="Yes",F3067="Office Supplies",C3067="First Class",I3067&gt;5),H3067-(H3067*20%)),H3067)</f>
        <v>140.73599999999999</v>
      </c>
      <c r="O3067" s="2"/>
    </row>
    <row r="3068" spans="1:15" ht="15.75" customHeight="1" x14ac:dyDescent="0.3">
      <c r="A3068" s="2" t="s">
        <v>1568</v>
      </c>
      <c r="B3068" s="3">
        <v>42807</v>
      </c>
      <c r="C3068" s="2" t="s">
        <v>11</v>
      </c>
      <c r="D3068" s="2" t="s">
        <v>38</v>
      </c>
      <c r="E3068" s="2" t="s">
        <v>20</v>
      </c>
      <c r="F3068" s="2" t="s">
        <v>30</v>
      </c>
      <c r="G3068" s="2" t="s">
        <v>49</v>
      </c>
      <c r="H3068" s="2">
        <v>214.95000000000002</v>
      </c>
      <c r="I3068" s="2">
        <v>5</v>
      </c>
      <c r="J3068" s="2" t="s">
        <v>16</v>
      </c>
      <c r="K3068" s="2">
        <f t="shared" si="94"/>
        <v>214.95000000000002</v>
      </c>
      <c r="L3068" s="2">
        <f t="shared" si="95"/>
        <v>214.95000000000002</v>
      </c>
      <c r="M3068" s="2" cm="1">
        <f t="array" ref="M3068">IFERROR(_xlfn.IFS(AND(F3068="Furniture",C3068="First Class",I3068&gt;5),H3068-(H3068*10%),AND(F3068="Technology",C3068="Same Day",I3068&gt;6),H3068-(H3068*12%),AND(F3068="Office Supplies",OR(C3068="Second Day",C3068="Standard Class"),I3068&gt;4),H3068-(H3068*8%)),H3068)</f>
        <v>214.95000000000002</v>
      </c>
      <c r="N3068" s="2" cm="1">
        <f t="array" ref="N3068">IFERROR(_xlfn.IFS(AND(J3068="Yes",F3068="Furniture",OR(C3068="Second Day",C3068="Standard Class"),I3068&gt;3),H3068-(H3068*15%),AND(J3068="Yes",F3068="Technology",C3068="Same Day",I3068&gt;4),H3068-(H3068*18%),AND(J3068="Yes",F3068="Office Supplies",C3068="First Class",I3068&gt;5),H3068-(H3068*20%)),H3068)</f>
        <v>214.95000000000002</v>
      </c>
      <c r="O3068" s="2"/>
    </row>
    <row r="3069" spans="1:15" ht="15.75" customHeight="1" x14ac:dyDescent="0.3">
      <c r="A3069" s="2" t="s">
        <v>1568</v>
      </c>
      <c r="B3069" s="3">
        <v>42807</v>
      </c>
      <c r="C3069" s="2" t="s">
        <v>11</v>
      </c>
      <c r="D3069" s="2" t="s">
        <v>38</v>
      </c>
      <c r="E3069" s="2" t="s">
        <v>20</v>
      </c>
      <c r="F3069" s="2" t="s">
        <v>21</v>
      </c>
      <c r="G3069" s="2" t="s">
        <v>35</v>
      </c>
      <c r="H3069" s="2">
        <v>45.36</v>
      </c>
      <c r="I3069" s="2">
        <v>7</v>
      </c>
      <c r="J3069" s="2" t="s">
        <v>16</v>
      </c>
      <c r="K3069" s="2">
        <f t="shared" si="94"/>
        <v>45.36</v>
      </c>
      <c r="L3069" s="2">
        <f t="shared" si="95"/>
        <v>45.36</v>
      </c>
      <c r="M3069" s="2" cm="1">
        <f t="array" ref="M3069">IFERROR(_xlfn.IFS(AND(F3069="Furniture",C3069="First Class",I3069&gt;5),H3069-(H3069*10%),AND(F3069="Technology",C3069="Same Day",I3069&gt;6),H3069-(H3069*12%),AND(F3069="Office Supplies",OR(C3069="Second Day",C3069="Standard Class"),I3069&gt;4),H3069-(H3069*8%)),H3069)</f>
        <v>45.36</v>
      </c>
      <c r="N3069" s="2" cm="1">
        <f t="array" ref="N3069">IFERROR(_xlfn.IFS(AND(J3069="Yes",F3069="Furniture",OR(C3069="Second Day",C3069="Standard Class"),I3069&gt;3),H3069-(H3069*15%),AND(J3069="Yes",F3069="Technology",C3069="Same Day",I3069&gt;4),H3069-(H3069*18%),AND(J3069="Yes",F3069="Office Supplies",C3069="First Class",I3069&gt;5),H3069-(H3069*20%)),H3069)</f>
        <v>45.36</v>
      </c>
      <c r="O3069" s="2"/>
    </row>
    <row r="3070" spans="1:15" ht="15.75" customHeight="1" x14ac:dyDescent="0.3">
      <c r="A3070" s="2" t="s">
        <v>1568</v>
      </c>
      <c r="B3070" s="3">
        <v>42807</v>
      </c>
      <c r="C3070" s="2" t="s">
        <v>11</v>
      </c>
      <c r="D3070" s="2" t="s">
        <v>38</v>
      </c>
      <c r="E3070" s="2" t="s">
        <v>20</v>
      </c>
      <c r="F3070" s="2" t="s">
        <v>21</v>
      </c>
      <c r="G3070" s="2" t="s">
        <v>35</v>
      </c>
      <c r="H3070" s="2">
        <v>288.24</v>
      </c>
      <c r="I3070" s="2">
        <v>6</v>
      </c>
      <c r="J3070" s="2" t="s">
        <v>16</v>
      </c>
      <c r="K3070" s="2">
        <f t="shared" si="94"/>
        <v>245.00400000000002</v>
      </c>
      <c r="L3070" s="2">
        <f t="shared" si="95"/>
        <v>288.24</v>
      </c>
      <c r="M3070" s="2" cm="1">
        <f t="array" ref="M3070">IFERROR(_xlfn.IFS(AND(F3070="Furniture",C3070="First Class",I3070&gt;5),H3070-(H3070*10%),AND(F3070="Technology",C3070="Same Day",I3070&gt;6),H3070-(H3070*12%),AND(F3070="Office Supplies",OR(C3070="Second Day",C3070="Standard Class"),I3070&gt;4),H3070-(H3070*8%)),H3070)</f>
        <v>288.24</v>
      </c>
      <c r="N3070" s="2" cm="1">
        <f t="array" ref="N3070">IFERROR(_xlfn.IFS(AND(J3070="Yes",F3070="Furniture",OR(C3070="Second Day",C3070="Standard Class"),I3070&gt;3),H3070-(H3070*15%),AND(J3070="Yes",F3070="Technology",C3070="Same Day",I3070&gt;4),H3070-(H3070*18%),AND(J3070="Yes",F3070="Office Supplies",C3070="First Class",I3070&gt;5),H3070-(H3070*20%)),H3070)</f>
        <v>288.24</v>
      </c>
      <c r="O3070" s="2"/>
    </row>
    <row r="3071" spans="1:15" ht="15.75" customHeight="1" x14ac:dyDescent="0.3">
      <c r="A3071" s="2" t="s">
        <v>1569</v>
      </c>
      <c r="B3071" s="3">
        <v>43069</v>
      </c>
      <c r="C3071" s="2" t="s">
        <v>208</v>
      </c>
      <c r="D3071" s="2" t="s">
        <v>38</v>
      </c>
      <c r="E3071" s="2" t="s">
        <v>46</v>
      </c>
      <c r="F3071" s="2" t="s">
        <v>21</v>
      </c>
      <c r="G3071" s="2" t="s">
        <v>33</v>
      </c>
      <c r="H3071" s="2">
        <v>663.93600000000004</v>
      </c>
      <c r="I3071" s="2">
        <v>4</v>
      </c>
      <c r="J3071" s="2" t="s">
        <v>16</v>
      </c>
      <c r="K3071" s="2">
        <f t="shared" si="94"/>
        <v>564.34559999999999</v>
      </c>
      <c r="L3071" s="2">
        <f t="shared" si="95"/>
        <v>663.93600000000004</v>
      </c>
      <c r="M3071" s="2" cm="1">
        <f t="array" ref="M3071">IFERROR(_xlfn.IFS(AND(F3071="Furniture",C3071="First Class",I3071&gt;5),H3071-(H3071*10%),AND(F3071="Technology",C3071="Same Day",I3071&gt;6),H3071-(H3071*12%),AND(F3071="Office Supplies",OR(C3071="Second Day",C3071="Standard Class"),I3071&gt;4),H3071-(H3071*8%)),H3071)</f>
        <v>663.93600000000004</v>
      </c>
      <c r="N3071" s="2" cm="1">
        <f t="array" ref="N3071">IFERROR(_xlfn.IFS(AND(J3071="Yes",F3071="Furniture",OR(C3071="Second Day",C3071="Standard Class"),I3071&gt;3),H3071-(H3071*15%),AND(J3071="Yes",F3071="Technology",C3071="Same Day",I3071&gt;4),H3071-(H3071*18%),AND(J3071="Yes",F3071="Office Supplies",C3071="First Class",I3071&gt;5),H3071-(H3071*20%)),H3071)</f>
        <v>663.93600000000004</v>
      </c>
      <c r="O3071" s="2"/>
    </row>
    <row r="3072" spans="1:15" ht="15.75" customHeight="1" x14ac:dyDescent="0.3">
      <c r="A3072" s="2" t="s">
        <v>1570</v>
      </c>
      <c r="B3072" s="3">
        <v>41960</v>
      </c>
      <c r="C3072" s="2" t="s">
        <v>24</v>
      </c>
      <c r="D3072" s="2" t="s">
        <v>19</v>
      </c>
      <c r="E3072" s="2" t="s">
        <v>46</v>
      </c>
      <c r="F3072" s="2" t="s">
        <v>21</v>
      </c>
      <c r="G3072" s="2" t="s">
        <v>26</v>
      </c>
      <c r="H3072" s="2">
        <v>2934.33</v>
      </c>
      <c r="I3072" s="2">
        <v>7</v>
      </c>
      <c r="J3072" s="2" t="s">
        <v>16</v>
      </c>
      <c r="K3072" s="2">
        <f t="shared" si="94"/>
        <v>2494.1804999999999</v>
      </c>
      <c r="L3072" s="2">
        <f t="shared" si="95"/>
        <v>2934.33</v>
      </c>
      <c r="M3072" s="2" cm="1">
        <f t="array" ref="M3072">IFERROR(_xlfn.IFS(AND(F3072="Furniture",C3072="First Class",I3072&gt;5),H3072-(H3072*10%),AND(F3072="Technology",C3072="Same Day",I3072&gt;6),H3072-(H3072*12%),AND(F3072="Office Supplies",OR(C3072="Second Day",C3072="Standard Class"),I3072&gt;4),H3072-(H3072*8%)),H3072)</f>
        <v>2699.5835999999999</v>
      </c>
      <c r="N3072" s="2" cm="1">
        <f t="array" ref="N3072">IFERROR(_xlfn.IFS(AND(J3072="Yes",F3072="Furniture",OR(C3072="Second Day",C3072="Standard Class"),I3072&gt;3),H3072-(H3072*15%),AND(J3072="Yes",F3072="Technology",C3072="Same Day",I3072&gt;4),H3072-(H3072*18%),AND(J3072="Yes",F3072="Office Supplies",C3072="First Class",I3072&gt;5),H3072-(H3072*20%)),H3072)</f>
        <v>2934.33</v>
      </c>
      <c r="O3072" s="2"/>
    </row>
    <row r="3073" spans="1:15" ht="15.75" customHeight="1" x14ac:dyDescent="0.3">
      <c r="A3073" s="2" t="s">
        <v>1570</v>
      </c>
      <c r="B3073" s="3">
        <v>41960</v>
      </c>
      <c r="C3073" s="2" t="s">
        <v>24</v>
      </c>
      <c r="D3073" s="2" t="s">
        <v>19</v>
      </c>
      <c r="E3073" s="2" t="s">
        <v>46</v>
      </c>
      <c r="F3073" s="2" t="s">
        <v>14</v>
      </c>
      <c r="G3073" s="2" t="s">
        <v>28</v>
      </c>
      <c r="H3073" s="2">
        <v>124.41</v>
      </c>
      <c r="I3073" s="2">
        <v>3</v>
      </c>
      <c r="J3073" s="2" t="s">
        <v>16</v>
      </c>
      <c r="K3073" s="2">
        <f t="shared" si="94"/>
        <v>124.41</v>
      </c>
      <c r="L3073" s="2">
        <f t="shared" si="95"/>
        <v>124.41</v>
      </c>
      <c r="M3073" s="2" cm="1">
        <f t="array" ref="M3073">IFERROR(_xlfn.IFS(AND(F3073="Furniture",C3073="First Class",I3073&gt;5),H3073-(H3073*10%),AND(F3073="Technology",C3073="Same Day",I3073&gt;6),H3073-(H3073*12%),AND(F3073="Office Supplies",OR(C3073="Second Day",C3073="Standard Class"),I3073&gt;4),H3073-(H3073*8%)),H3073)</f>
        <v>124.41</v>
      </c>
      <c r="N3073" s="2" cm="1">
        <f t="array" ref="N3073">IFERROR(_xlfn.IFS(AND(J3073="Yes",F3073="Furniture",OR(C3073="Second Day",C3073="Standard Class"),I3073&gt;3),H3073-(H3073*15%),AND(J3073="Yes",F3073="Technology",C3073="Same Day",I3073&gt;4),H3073-(H3073*18%),AND(J3073="Yes",F3073="Office Supplies",C3073="First Class",I3073&gt;5),H3073-(H3073*20%)),H3073)</f>
        <v>124.41</v>
      </c>
      <c r="O3073" s="2"/>
    </row>
    <row r="3074" spans="1:15" ht="15.75" customHeight="1" x14ac:dyDescent="0.3">
      <c r="A3074" s="2" t="s">
        <v>1570</v>
      </c>
      <c r="B3074" s="3">
        <v>41960</v>
      </c>
      <c r="C3074" s="2" t="s">
        <v>24</v>
      </c>
      <c r="D3074" s="2" t="s">
        <v>19</v>
      </c>
      <c r="E3074" s="2" t="s">
        <v>46</v>
      </c>
      <c r="F3074" s="2" t="s">
        <v>21</v>
      </c>
      <c r="G3074" s="2" t="s">
        <v>29</v>
      </c>
      <c r="H3074" s="2">
        <v>57.75</v>
      </c>
      <c r="I3074" s="2">
        <v>5</v>
      </c>
      <c r="J3074" s="2" t="s">
        <v>16</v>
      </c>
      <c r="K3074" s="2">
        <f t="shared" si="94"/>
        <v>57.75</v>
      </c>
      <c r="L3074" s="2">
        <f t="shared" si="95"/>
        <v>57.75</v>
      </c>
      <c r="M3074" s="2" cm="1">
        <f t="array" ref="M3074">IFERROR(_xlfn.IFS(AND(F3074="Furniture",C3074="First Class",I3074&gt;5),H3074-(H3074*10%),AND(F3074="Technology",C3074="Same Day",I3074&gt;6),H3074-(H3074*12%),AND(F3074="Office Supplies",OR(C3074="Second Day",C3074="Standard Class"),I3074&gt;4),H3074-(H3074*8%)),H3074)</f>
        <v>53.13</v>
      </c>
      <c r="N3074" s="2" cm="1">
        <f t="array" ref="N3074">IFERROR(_xlfn.IFS(AND(J3074="Yes",F3074="Furniture",OR(C3074="Second Day",C3074="Standard Class"),I3074&gt;3),H3074-(H3074*15%),AND(J3074="Yes",F3074="Technology",C3074="Same Day",I3074&gt;4),H3074-(H3074*18%),AND(J3074="Yes",F3074="Office Supplies",C3074="First Class",I3074&gt;5),H3074-(H3074*20%)),H3074)</f>
        <v>57.75</v>
      </c>
      <c r="O3074" s="2"/>
    </row>
    <row r="3075" spans="1:15" ht="15.75" customHeight="1" x14ac:dyDescent="0.3">
      <c r="A3075" s="2" t="s">
        <v>1571</v>
      </c>
      <c r="B3075" s="3">
        <v>42372</v>
      </c>
      <c r="C3075" s="2" t="s">
        <v>54</v>
      </c>
      <c r="D3075" s="2" t="s">
        <v>12</v>
      </c>
      <c r="E3075" s="2" t="s">
        <v>20</v>
      </c>
      <c r="F3075" s="2" t="s">
        <v>21</v>
      </c>
      <c r="G3075" s="2" t="s">
        <v>26</v>
      </c>
      <c r="H3075" s="2">
        <v>114.46</v>
      </c>
      <c r="I3075" s="2">
        <v>2</v>
      </c>
      <c r="J3075" s="2" t="s">
        <v>16</v>
      </c>
      <c r="K3075" s="2">
        <f t="shared" ref="K3075:K3138" si="96">IF(H3075&gt;$Q$5,H3075-(H3075*15%),H3075)</f>
        <v>114.46</v>
      </c>
      <c r="L3075" s="2">
        <f t="shared" ref="L3075:L3138" si="97">IF(AND(J3075="Yes",D3075="Consumer"),H3075-(H3075*3%),IF(AND(J3075="Yes",D3075="Corporate"),H3075-(H3075*5%),IF(J3075="Yes",H3075-(H3075*7%),H3075)))</f>
        <v>114.46</v>
      </c>
      <c r="M3075" s="2" cm="1">
        <f t="array" ref="M3075">IFERROR(_xlfn.IFS(AND(F3075="Furniture",C3075="First Class",I3075&gt;5),H3075-(H3075*10%),AND(F3075="Technology",C3075="Same Day",I3075&gt;6),H3075-(H3075*12%),AND(F3075="Office Supplies",OR(C3075="Second Day",C3075="Standard Class"),I3075&gt;4),H3075-(H3075*8%)),H3075)</f>
        <v>114.46</v>
      </c>
      <c r="N3075" s="2" cm="1">
        <f t="array" ref="N3075">IFERROR(_xlfn.IFS(AND(J3075="Yes",F3075="Furniture",OR(C3075="Second Day",C3075="Standard Class"),I3075&gt;3),H3075-(H3075*15%),AND(J3075="Yes",F3075="Technology",C3075="Same Day",I3075&gt;4),H3075-(H3075*18%),AND(J3075="Yes",F3075="Office Supplies",C3075="First Class",I3075&gt;5),H3075-(H3075*20%)),H3075)</f>
        <v>114.46</v>
      </c>
      <c r="O3075" s="2"/>
    </row>
    <row r="3076" spans="1:15" ht="15.75" customHeight="1" x14ac:dyDescent="0.3">
      <c r="A3076" s="2" t="s">
        <v>1572</v>
      </c>
      <c r="B3076" s="3">
        <v>42280</v>
      </c>
      <c r="C3076" s="2" t="s">
        <v>24</v>
      </c>
      <c r="D3076" s="2" t="s">
        <v>12</v>
      </c>
      <c r="E3076" s="2" t="s">
        <v>20</v>
      </c>
      <c r="F3076" s="2" t="s">
        <v>14</v>
      </c>
      <c r="G3076" s="2" t="s">
        <v>15</v>
      </c>
      <c r="H3076" s="2">
        <v>120.666</v>
      </c>
      <c r="I3076" s="2">
        <v>2</v>
      </c>
      <c r="J3076" s="2" t="s">
        <v>16</v>
      </c>
      <c r="K3076" s="2">
        <f t="shared" si="96"/>
        <v>120.666</v>
      </c>
      <c r="L3076" s="2">
        <f t="shared" si="97"/>
        <v>120.666</v>
      </c>
      <c r="M3076" s="2" cm="1">
        <f t="array" ref="M3076">IFERROR(_xlfn.IFS(AND(F3076="Furniture",C3076="First Class",I3076&gt;5),H3076-(H3076*10%),AND(F3076="Technology",C3076="Same Day",I3076&gt;6),H3076-(H3076*12%),AND(F3076="Office Supplies",OR(C3076="Second Day",C3076="Standard Class"),I3076&gt;4),H3076-(H3076*8%)),H3076)</f>
        <v>120.666</v>
      </c>
      <c r="N3076" s="2" cm="1">
        <f t="array" ref="N3076">IFERROR(_xlfn.IFS(AND(J3076="Yes",F3076="Furniture",OR(C3076="Second Day",C3076="Standard Class"),I3076&gt;3),H3076-(H3076*15%),AND(J3076="Yes",F3076="Technology",C3076="Same Day",I3076&gt;4),H3076-(H3076*18%),AND(J3076="Yes",F3076="Office Supplies",C3076="First Class",I3076&gt;5),H3076-(H3076*20%)),H3076)</f>
        <v>120.666</v>
      </c>
      <c r="O3076" s="2"/>
    </row>
    <row r="3077" spans="1:15" ht="15.75" customHeight="1" x14ac:dyDescent="0.3">
      <c r="A3077" s="2" t="s">
        <v>1573</v>
      </c>
      <c r="B3077" s="3">
        <v>41840</v>
      </c>
      <c r="C3077" s="2" t="s">
        <v>24</v>
      </c>
      <c r="D3077" s="2" t="s">
        <v>38</v>
      </c>
      <c r="E3077" s="2" t="s">
        <v>39</v>
      </c>
      <c r="F3077" s="2" t="s">
        <v>21</v>
      </c>
      <c r="G3077" s="2" t="s">
        <v>26</v>
      </c>
      <c r="H3077" s="2">
        <v>342.86400000000003</v>
      </c>
      <c r="I3077" s="2">
        <v>3</v>
      </c>
      <c r="J3077" s="2" t="s">
        <v>16</v>
      </c>
      <c r="K3077" s="2">
        <f t="shared" si="96"/>
        <v>291.43440000000004</v>
      </c>
      <c r="L3077" s="2">
        <f t="shared" si="97"/>
        <v>342.86400000000003</v>
      </c>
      <c r="M3077" s="2" cm="1">
        <f t="array" ref="M3077">IFERROR(_xlfn.IFS(AND(F3077="Furniture",C3077="First Class",I3077&gt;5),H3077-(H3077*10%),AND(F3077="Technology",C3077="Same Day",I3077&gt;6),H3077-(H3077*12%),AND(F3077="Office Supplies",OR(C3077="Second Day",C3077="Standard Class"),I3077&gt;4),H3077-(H3077*8%)),H3077)</f>
        <v>342.86400000000003</v>
      </c>
      <c r="N3077" s="2" cm="1">
        <f t="array" ref="N3077">IFERROR(_xlfn.IFS(AND(J3077="Yes",F3077="Furniture",OR(C3077="Second Day",C3077="Standard Class"),I3077&gt;3),H3077-(H3077*15%),AND(J3077="Yes",F3077="Technology",C3077="Same Day",I3077&gt;4),H3077-(H3077*18%),AND(J3077="Yes",F3077="Office Supplies",C3077="First Class",I3077&gt;5),H3077-(H3077*20%)),H3077)</f>
        <v>342.86400000000003</v>
      </c>
      <c r="O3077" s="2"/>
    </row>
    <row r="3078" spans="1:15" ht="15.75" customHeight="1" x14ac:dyDescent="0.3">
      <c r="A3078" s="2" t="s">
        <v>1573</v>
      </c>
      <c r="B3078" s="3">
        <v>41840</v>
      </c>
      <c r="C3078" s="2" t="s">
        <v>24</v>
      </c>
      <c r="D3078" s="2" t="s">
        <v>38</v>
      </c>
      <c r="E3078" s="2" t="s">
        <v>39</v>
      </c>
      <c r="F3078" s="2" t="s">
        <v>14</v>
      </c>
      <c r="G3078" s="2" t="s">
        <v>28</v>
      </c>
      <c r="H3078" s="2">
        <v>16.739999999999998</v>
      </c>
      <c r="I3078" s="2">
        <v>5</v>
      </c>
      <c r="J3078" s="2" t="s">
        <v>16</v>
      </c>
      <c r="K3078" s="2">
        <f t="shared" si="96"/>
        <v>16.739999999999998</v>
      </c>
      <c r="L3078" s="2">
        <f t="shared" si="97"/>
        <v>16.739999999999998</v>
      </c>
      <c r="M3078" s="2" cm="1">
        <f t="array" ref="M3078">IFERROR(_xlfn.IFS(AND(F3078="Furniture",C3078="First Class",I3078&gt;5),H3078-(H3078*10%),AND(F3078="Technology",C3078="Same Day",I3078&gt;6),H3078-(H3078*12%),AND(F3078="Office Supplies",OR(C3078="Second Day",C3078="Standard Class"),I3078&gt;4),H3078-(H3078*8%)),H3078)</f>
        <v>16.739999999999998</v>
      </c>
      <c r="N3078" s="2" cm="1">
        <f t="array" ref="N3078">IFERROR(_xlfn.IFS(AND(J3078="Yes",F3078="Furniture",OR(C3078="Second Day",C3078="Standard Class"),I3078&gt;3),H3078-(H3078*15%),AND(J3078="Yes",F3078="Technology",C3078="Same Day",I3078&gt;4),H3078-(H3078*18%),AND(J3078="Yes",F3078="Office Supplies",C3078="First Class",I3078&gt;5),H3078-(H3078*20%)),H3078)</f>
        <v>16.739999999999998</v>
      </c>
      <c r="O3078" s="2"/>
    </row>
    <row r="3079" spans="1:15" ht="15.75" customHeight="1" x14ac:dyDescent="0.3">
      <c r="A3079" s="2" t="s">
        <v>1573</v>
      </c>
      <c r="B3079" s="3">
        <v>41840</v>
      </c>
      <c r="C3079" s="2" t="s">
        <v>24</v>
      </c>
      <c r="D3079" s="2" t="s">
        <v>38</v>
      </c>
      <c r="E3079" s="2" t="s">
        <v>39</v>
      </c>
      <c r="F3079" s="2" t="s">
        <v>14</v>
      </c>
      <c r="G3079" s="2" t="s">
        <v>17</v>
      </c>
      <c r="H3079" s="2">
        <v>981.37199999999996</v>
      </c>
      <c r="I3079" s="2">
        <v>2</v>
      </c>
      <c r="J3079" s="2" t="s">
        <v>16</v>
      </c>
      <c r="K3079" s="2">
        <f t="shared" si="96"/>
        <v>834.1662</v>
      </c>
      <c r="L3079" s="2">
        <f t="shared" si="97"/>
        <v>981.37199999999996</v>
      </c>
      <c r="M3079" s="2" cm="1">
        <f t="array" ref="M3079">IFERROR(_xlfn.IFS(AND(F3079="Furniture",C3079="First Class",I3079&gt;5),H3079-(H3079*10%),AND(F3079="Technology",C3079="Same Day",I3079&gt;6),H3079-(H3079*12%),AND(F3079="Office Supplies",OR(C3079="Second Day",C3079="Standard Class"),I3079&gt;4),H3079-(H3079*8%)),H3079)</f>
        <v>981.37199999999996</v>
      </c>
      <c r="N3079" s="2" cm="1">
        <f t="array" ref="N3079">IFERROR(_xlfn.IFS(AND(J3079="Yes",F3079="Furniture",OR(C3079="Second Day",C3079="Standard Class"),I3079&gt;3),H3079-(H3079*15%),AND(J3079="Yes",F3079="Technology",C3079="Same Day",I3079&gt;4),H3079-(H3079*18%),AND(J3079="Yes",F3079="Office Supplies",C3079="First Class",I3079&gt;5),H3079-(H3079*20%)),H3079)</f>
        <v>981.37199999999996</v>
      </c>
      <c r="O3079" s="2"/>
    </row>
    <row r="3080" spans="1:15" ht="15.75" customHeight="1" x14ac:dyDescent="0.3">
      <c r="A3080" s="2" t="s">
        <v>1574</v>
      </c>
      <c r="B3080" s="3">
        <v>41780</v>
      </c>
      <c r="C3080" s="2" t="s">
        <v>24</v>
      </c>
      <c r="D3080" s="2" t="s">
        <v>38</v>
      </c>
      <c r="E3080" s="2" t="s">
        <v>20</v>
      </c>
      <c r="F3080" s="2" t="s">
        <v>21</v>
      </c>
      <c r="G3080" s="2" t="s">
        <v>29</v>
      </c>
      <c r="H3080" s="2">
        <v>31.84</v>
      </c>
      <c r="I3080" s="2">
        <v>8</v>
      </c>
      <c r="J3080" s="2" t="s">
        <v>16</v>
      </c>
      <c r="K3080" s="2">
        <f t="shared" si="96"/>
        <v>31.84</v>
      </c>
      <c r="L3080" s="2">
        <f t="shared" si="97"/>
        <v>31.84</v>
      </c>
      <c r="M3080" s="2" cm="1">
        <f t="array" ref="M3080">IFERROR(_xlfn.IFS(AND(F3080="Furniture",C3080="First Class",I3080&gt;5),H3080-(H3080*10%),AND(F3080="Technology",C3080="Same Day",I3080&gt;6),H3080-(H3080*12%),AND(F3080="Office Supplies",OR(C3080="Second Day",C3080="Standard Class"),I3080&gt;4),H3080-(H3080*8%)),H3080)</f>
        <v>29.2928</v>
      </c>
      <c r="N3080" s="2" cm="1">
        <f t="array" ref="N3080">IFERROR(_xlfn.IFS(AND(J3080="Yes",F3080="Furniture",OR(C3080="Second Day",C3080="Standard Class"),I3080&gt;3),H3080-(H3080*15%),AND(J3080="Yes",F3080="Technology",C3080="Same Day",I3080&gt;4),H3080-(H3080*18%),AND(J3080="Yes",F3080="Office Supplies",C3080="First Class",I3080&gt;5),H3080-(H3080*20%)),H3080)</f>
        <v>31.84</v>
      </c>
      <c r="O3080" s="2"/>
    </row>
    <row r="3081" spans="1:15" ht="15.75" customHeight="1" x14ac:dyDescent="0.3">
      <c r="A3081" s="2" t="s">
        <v>1575</v>
      </c>
      <c r="B3081" s="3">
        <v>42982</v>
      </c>
      <c r="C3081" s="2" t="s">
        <v>54</v>
      </c>
      <c r="D3081" s="2" t="s">
        <v>38</v>
      </c>
      <c r="E3081" s="2" t="s">
        <v>20</v>
      </c>
      <c r="F3081" s="2" t="s">
        <v>21</v>
      </c>
      <c r="G3081" s="2" t="s">
        <v>35</v>
      </c>
      <c r="H3081" s="2">
        <v>12.96</v>
      </c>
      <c r="I3081" s="2">
        <v>2</v>
      </c>
      <c r="J3081" s="2" t="s">
        <v>16</v>
      </c>
      <c r="K3081" s="2">
        <f t="shared" si="96"/>
        <v>12.96</v>
      </c>
      <c r="L3081" s="2">
        <f t="shared" si="97"/>
        <v>12.96</v>
      </c>
      <c r="M3081" s="2" cm="1">
        <f t="array" ref="M3081">IFERROR(_xlfn.IFS(AND(F3081="Furniture",C3081="First Class",I3081&gt;5),H3081-(H3081*10%),AND(F3081="Technology",C3081="Same Day",I3081&gt;6),H3081-(H3081*12%),AND(F3081="Office Supplies",OR(C3081="Second Day",C3081="Standard Class"),I3081&gt;4),H3081-(H3081*8%)),H3081)</f>
        <v>12.96</v>
      </c>
      <c r="N3081" s="2" cm="1">
        <f t="array" ref="N3081">IFERROR(_xlfn.IFS(AND(J3081="Yes",F3081="Furniture",OR(C3081="Second Day",C3081="Standard Class"),I3081&gt;3),H3081-(H3081*15%),AND(J3081="Yes",F3081="Technology",C3081="Same Day",I3081&gt;4),H3081-(H3081*18%),AND(J3081="Yes",F3081="Office Supplies",C3081="First Class",I3081&gt;5),H3081-(H3081*20%)),H3081)</f>
        <v>12.96</v>
      </c>
      <c r="O3081" s="2"/>
    </row>
    <row r="3082" spans="1:15" ht="15.75" customHeight="1" x14ac:dyDescent="0.3">
      <c r="A3082" s="2" t="s">
        <v>1575</v>
      </c>
      <c r="B3082" s="3">
        <v>42982</v>
      </c>
      <c r="C3082" s="2" t="s">
        <v>54</v>
      </c>
      <c r="D3082" s="2" t="s">
        <v>38</v>
      </c>
      <c r="E3082" s="2" t="s">
        <v>20</v>
      </c>
      <c r="F3082" s="2" t="s">
        <v>30</v>
      </c>
      <c r="G3082" s="2" t="s">
        <v>31</v>
      </c>
      <c r="H3082" s="2">
        <v>43.176000000000002</v>
      </c>
      <c r="I3082" s="2">
        <v>3</v>
      </c>
      <c r="J3082" s="2" t="s">
        <v>16</v>
      </c>
      <c r="K3082" s="2">
        <f t="shared" si="96"/>
        <v>43.176000000000002</v>
      </c>
      <c r="L3082" s="2">
        <f t="shared" si="97"/>
        <v>43.176000000000002</v>
      </c>
      <c r="M3082" s="2" cm="1">
        <f t="array" ref="M3082">IFERROR(_xlfn.IFS(AND(F3082="Furniture",C3082="First Class",I3082&gt;5),H3082-(H3082*10%),AND(F3082="Technology",C3082="Same Day",I3082&gt;6),H3082-(H3082*12%),AND(F3082="Office Supplies",OR(C3082="Second Day",C3082="Standard Class"),I3082&gt;4),H3082-(H3082*8%)),H3082)</f>
        <v>43.176000000000002</v>
      </c>
      <c r="N3082" s="2" cm="1">
        <f t="array" ref="N3082">IFERROR(_xlfn.IFS(AND(J3082="Yes",F3082="Furniture",OR(C3082="Second Day",C3082="Standard Class"),I3082&gt;3),H3082-(H3082*15%),AND(J3082="Yes",F3082="Technology",C3082="Same Day",I3082&gt;4),H3082-(H3082*18%),AND(J3082="Yes",F3082="Office Supplies",C3082="First Class",I3082&gt;5),H3082-(H3082*20%)),H3082)</f>
        <v>43.176000000000002</v>
      </c>
      <c r="O3082" s="2"/>
    </row>
    <row r="3083" spans="1:15" ht="15.75" customHeight="1" x14ac:dyDescent="0.3">
      <c r="A3083" s="2" t="s">
        <v>1576</v>
      </c>
      <c r="B3083" s="3">
        <v>42882</v>
      </c>
      <c r="C3083" s="2" t="s">
        <v>24</v>
      </c>
      <c r="D3083" s="2" t="s">
        <v>38</v>
      </c>
      <c r="E3083" s="2" t="s">
        <v>13</v>
      </c>
      <c r="F3083" s="2" t="s">
        <v>21</v>
      </c>
      <c r="G3083" s="2" t="s">
        <v>32</v>
      </c>
      <c r="H3083" s="2">
        <v>58.34</v>
      </c>
      <c r="I3083" s="2">
        <v>2</v>
      </c>
      <c r="J3083" s="2" t="s">
        <v>16</v>
      </c>
      <c r="K3083" s="2">
        <f t="shared" si="96"/>
        <v>58.34</v>
      </c>
      <c r="L3083" s="2">
        <f t="shared" si="97"/>
        <v>58.34</v>
      </c>
      <c r="M3083" s="2" cm="1">
        <f t="array" ref="M3083">IFERROR(_xlfn.IFS(AND(F3083="Furniture",C3083="First Class",I3083&gt;5),H3083-(H3083*10%),AND(F3083="Technology",C3083="Same Day",I3083&gt;6),H3083-(H3083*12%),AND(F3083="Office Supplies",OR(C3083="Second Day",C3083="Standard Class"),I3083&gt;4),H3083-(H3083*8%)),H3083)</f>
        <v>58.34</v>
      </c>
      <c r="N3083" s="2" cm="1">
        <f t="array" ref="N3083">IFERROR(_xlfn.IFS(AND(J3083="Yes",F3083="Furniture",OR(C3083="Second Day",C3083="Standard Class"),I3083&gt;3),H3083-(H3083*15%),AND(J3083="Yes",F3083="Technology",C3083="Same Day",I3083&gt;4),H3083-(H3083*18%),AND(J3083="Yes",F3083="Office Supplies",C3083="First Class",I3083&gt;5),H3083-(H3083*20%)),H3083)</f>
        <v>58.34</v>
      </c>
      <c r="O3083" s="2"/>
    </row>
    <row r="3084" spans="1:15" ht="15.75" customHeight="1" x14ac:dyDescent="0.3">
      <c r="A3084" s="2" t="s">
        <v>1576</v>
      </c>
      <c r="B3084" s="3">
        <v>42882</v>
      </c>
      <c r="C3084" s="2" t="s">
        <v>24</v>
      </c>
      <c r="D3084" s="2" t="s">
        <v>38</v>
      </c>
      <c r="E3084" s="2" t="s">
        <v>13</v>
      </c>
      <c r="F3084" s="2" t="s">
        <v>30</v>
      </c>
      <c r="G3084" s="2" t="s">
        <v>31</v>
      </c>
      <c r="H3084" s="2">
        <v>539.97</v>
      </c>
      <c r="I3084" s="2">
        <v>3</v>
      </c>
      <c r="J3084" s="2" t="s">
        <v>16</v>
      </c>
      <c r="K3084" s="2">
        <f t="shared" si="96"/>
        <v>458.97450000000003</v>
      </c>
      <c r="L3084" s="2">
        <f t="shared" si="97"/>
        <v>539.97</v>
      </c>
      <c r="M3084" s="2" cm="1">
        <f t="array" ref="M3084">IFERROR(_xlfn.IFS(AND(F3084="Furniture",C3084="First Class",I3084&gt;5),H3084-(H3084*10%),AND(F3084="Technology",C3084="Same Day",I3084&gt;6),H3084-(H3084*12%),AND(F3084="Office Supplies",OR(C3084="Second Day",C3084="Standard Class"),I3084&gt;4),H3084-(H3084*8%)),H3084)</f>
        <v>539.97</v>
      </c>
      <c r="N3084" s="2" cm="1">
        <f t="array" ref="N3084">IFERROR(_xlfn.IFS(AND(J3084="Yes",F3084="Furniture",OR(C3084="Second Day",C3084="Standard Class"),I3084&gt;3),H3084-(H3084*15%),AND(J3084="Yes",F3084="Technology",C3084="Same Day",I3084&gt;4),H3084-(H3084*18%),AND(J3084="Yes",F3084="Office Supplies",C3084="First Class",I3084&gt;5),H3084-(H3084*20%)),H3084)</f>
        <v>539.97</v>
      </c>
      <c r="O3084" s="2"/>
    </row>
    <row r="3085" spans="1:15" ht="15.75" customHeight="1" x14ac:dyDescent="0.3">
      <c r="A3085" s="2" t="s">
        <v>1577</v>
      </c>
      <c r="B3085" s="3">
        <v>41667</v>
      </c>
      <c r="C3085" s="2" t="s">
        <v>24</v>
      </c>
      <c r="D3085" s="2" t="s">
        <v>12</v>
      </c>
      <c r="E3085" s="2" t="s">
        <v>46</v>
      </c>
      <c r="F3085" s="2" t="s">
        <v>21</v>
      </c>
      <c r="G3085" s="2" t="s">
        <v>32</v>
      </c>
      <c r="H3085" s="2">
        <v>3.9280000000000004</v>
      </c>
      <c r="I3085" s="2">
        <v>1</v>
      </c>
      <c r="J3085" s="2" t="s">
        <v>16</v>
      </c>
      <c r="K3085" s="2">
        <f t="shared" si="96"/>
        <v>3.9280000000000004</v>
      </c>
      <c r="L3085" s="2">
        <f t="shared" si="97"/>
        <v>3.9280000000000004</v>
      </c>
      <c r="M3085" s="2" cm="1">
        <f t="array" ref="M3085">IFERROR(_xlfn.IFS(AND(F3085="Furniture",C3085="First Class",I3085&gt;5),H3085-(H3085*10%),AND(F3085="Technology",C3085="Same Day",I3085&gt;6),H3085-(H3085*12%),AND(F3085="Office Supplies",OR(C3085="Second Day",C3085="Standard Class"),I3085&gt;4),H3085-(H3085*8%)),H3085)</f>
        <v>3.9280000000000004</v>
      </c>
      <c r="N3085" s="2" cm="1">
        <f t="array" ref="N3085">IFERROR(_xlfn.IFS(AND(J3085="Yes",F3085="Furniture",OR(C3085="Second Day",C3085="Standard Class"),I3085&gt;3),H3085-(H3085*15%),AND(J3085="Yes",F3085="Technology",C3085="Same Day",I3085&gt;4),H3085-(H3085*18%),AND(J3085="Yes",F3085="Office Supplies",C3085="First Class",I3085&gt;5),H3085-(H3085*20%)),H3085)</f>
        <v>3.9280000000000004</v>
      </c>
      <c r="O3085" s="2"/>
    </row>
    <row r="3086" spans="1:15" ht="15.75" customHeight="1" x14ac:dyDescent="0.3">
      <c r="A3086" s="2" t="s">
        <v>1578</v>
      </c>
      <c r="B3086" s="3">
        <v>42775</v>
      </c>
      <c r="C3086" s="2" t="s">
        <v>24</v>
      </c>
      <c r="D3086" s="2" t="s">
        <v>12</v>
      </c>
      <c r="E3086" s="2" t="s">
        <v>39</v>
      </c>
      <c r="F3086" s="2" t="s">
        <v>21</v>
      </c>
      <c r="G3086" s="2" t="s">
        <v>32</v>
      </c>
      <c r="H3086" s="2">
        <v>252.78399999999996</v>
      </c>
      <c r="I3086" s="2">
        <v>4</v>
      </c>
      <c r="J3086" s="2" t="s">
        <v>16</v>
      </c>
      <c r="K3086" s="2">
        <f t="shared" si="96"/>
        <v>214.86639999999997</v>
      </c>
      <c r="L3086" s="2">
        <f t="shared" si="97"/>
        <v>252.78399999999996</v>
      </c>
      <c r="M3086" s="2" cm="1">
        <f t="array" ref="M3086">IFERROR(_xlfn.IFS(AND(F3086="Furniture",C3086="First Class",I3086&gt;5),H3086-(H3086*10%),AND(F3086="Technology",C3086="Same Day",I3086&gt;6),H3086-(H3086*12%),AND(F3086="Office Supplies",OR(C3086="Second Day",C3086="Standard Class"),I3086&gt;4),H3086-(H3086*8%)),H3086)</f>
        <v>252.78399999999996</v>
      </c>
      <c r="N3086" s="2" cm="1">
        <f t="array" ref="N3086">IFERROR(_xlfn.IFS(AND(J3086="Yes",F3086="Furniture",OR(C3086="Second Day",C3086="Standard Class"),I3086&gt;3),H3086-(H3086*15%),AND(J3086="Yes",F3086="Technology",C3086="Same Day",I3086&gt;4),H3086-(H3086*18%),AND(J3086="Yes",F3086="Office Supplies",C3086="First Class",I3086&gt;5),H3086-(H3086*20%)),H3086)</f>
        <v>252.78399999999996</v>
      </c>
      <c r="O3086" s="2"/>
    </row>
    <row r="3087" spans="1:15" ht="15.75" customHeight="1" x14ac:dyDescent="0.3">
      <c r="A3087" s="2" t="s">
        <v>1578</v>
      </c>
      <c r="B3087" s="3">
        <v>42775</v>
      </c>
      <c r="C3087" s="2" t="s">
        <v>24</v>
      </c>
      <c r="D3087" s="2" t="s">
        <v>12</v>
      </c>
      <c r="E3087" s="2" t="s">
        <v>39</v>
      </c>
      <c r="F3087" s="2" t="s">
        <v>30</v>
      </c>
      <c r="G3087" s="2" t="s">
        <v>49</v>
      </c>
      <c r="H3087" s="2">
        <v>127.98399999999999</v>
      </c>
      <c r="I3087" s="2">
        <v>2</v>
      </c>
      <c r="J3087" s="2" t="s">
        <v>16</v>
      </c>
      <c r="K3087" s="2">
        <f t="shared" si="96"/>
        <v>127.98399999999999</v>
      </c>
      <c r="L3087" s="2">
        <f t="shared" si="97"/>
        <v>127.98399999999999</v>
      </c>
      <c r="M3087" s="2" cm="1">
        <f t="array" ref="M3087">IFERROR(_xlfn.IFS(AND(F3087="Furniture",C3087="First Class",I3087&gt;5),H3087-(H3087*10%),AND(F3087="Technology",C3087="Same Day",I3087&gt;6),H3087-(H3087*12%),AND(F3087="Office Supplies",OR(C3087="Second Day",C3087="Standard Class"),I3087&gt;4),H3087-(H3087*8%)),H3087)</f>
        <v>127.98399999999999</v>
      </c>
      <c r="N3087" s="2" cm="1">
        <f t="array" ref="N3087">IFERROR(_xlfn.IFS(AND(J3087="Yes",F3087="Furniture",OR(C3087="Second Day",C3087="Standard Class"),I3087&gt;3),H3087-(H3087*15%),AND(J3087="Yes",F3087="Technology",C3087="Same Day",I3087&gt;4),H3087-(H3087*18%),AND(J3087="Yes",F3087="Office Supplies",C3087="First Class",I3087&gt;5),H3087-(H3087*20%)),H3087)</f>
        <v>127.98399999999999</v>
      </c>
      <c r="O3087" s="2"/>
    </row>
    <row r="3088" spans="1:15" ht="15.75" customHeight="1" x14ac:dyDescent="0.3">
      <c r="A3088" s="2" t="s">
        <v>1578</v>
      </c>
      <c r="B3088" s="3">
        <v>42775</v>
      </c>
      <c r="C3088" s="2" t="s">
        <v>24</v>
      </c>
      <c r="D3088" s="2" t="s">
        <v>12</v>
      </c>
      <c r="E3088" s="2" t="s">
        <v>39</v>
      </c>
      <c r="F3088" s="2" t="s">
        <v>14</v>
      </c>
      <c r="G3088" s="2" t="s">
        <v>28</v>
      </c>
      <c r="H3088" s="2">
        <v>3.9840000000000004</v>
      </c>
      <c r="I3088" s="2">
        <v>2</v>
      </c>
      <c r="J3088" s="2" t="s">
        <v>16</v>
      </c>
      <c r="K3088" s="2">
        <f t="shared" si="96"/>
        <v>3.9840000000000004</v>
      </c>
      <c r="L3088" s="2">
        <f t="shared" si="97"/>
        <v>3.9840000000000004</v>
      </c>
      <c r="M3088" s="2" cm="1">
        <f t="array" ref="M3088">IFERROR(_xlfn.IFS(AND(F3088="Furniture",C3088="First Class",I3088&gt;5),H3088-(H3088*10%),AND(F3088="Technology",C3088="Same Day",I3088&gt;6),H3088-(H3088*12%),AND(F3088="Office Supplies",OR(C3088="Second Day",C3088="Standard Class"),I3088&gt;4),H3088-(H3088*8%)),H3088)</f>
        <v>3.9840000000000004</v>
      </c>
      <c r="N3088" s="2" cm="1">
        <f t="array" ref="N3088">IFERROR(_xlfn.IFS(AND(J3088="Yes",F3088="Furniture",OR(C3088="Second Day",C3088="Standard Class"),I3088&gt;3),H3088-(H3088*15%),AND(J3088="Yes",F3088="Technology",C3088="Same Day",I3088&gt;4),H3088-(H3088*18%),AND(J3088="Yes",F3088="Office Supplies",C3088="First Class",I3088&gt;5),H3088-(H3088*20%)),H3088)</f>
        <v>3.9840000000000004</v>
      </c>
      <c r="O3088" s="2"/>
    </row>
    <row r="3089" spans="1:15" ht="15.75" customHeight="1" x14ac:dyDescent="0.3">
      <c r="A3089" s="2" t="s">
        <v>1578</v>
      </c>
      <c r="B3089" s="3">
        <v>42775</v>
      </c>
      <c r="C3089" s="2" t="s">
        <v>24</v>
      </c>
      <c r="D3089" s="2" t="s">
        <v>12</v>
      </c>
      <c r="E3089" s="2" t="s">
        <v>39</v>
      </c>
      <c r="F3089" s="2" t="s">
        <v>21</v>
      </c>
      <c r="G3089" s="2" t="s">
        <v>33</v>
      </c>
      <c r="H3089" s="2">
        <v>12.991999999999996</v>
      </c>
      <c r="I3089" s="2">
        <v>2</v>
      </c>
      <c r="J3089" s="2" t="s">
        <v>16</v>
      </c>
      <c r="K3089" s="2">
        <f t="shared" si="96"/>
        <v>12.991999999999996</v>
      </c>
      <c r="L3089" s="2">
        <f t="shared" si="97"/>
        <v>12.991999999999996</v>
      </c>
      <c r="M3089" s="2" cm="1">
        <f t="array" ref="M3089">IFERROR(_xlfn.IFS(AND(F3089="Furniture",C3089="First Class",I3089&gt;5),H3089-(H3089*10%),AND(F3089="Technology",C3089="Same Day",I3089&gt;6),H3089-(H3089*12%),AND(F3089="Office Supplies",OR(C3089="Second Day",C3089="Standard Class"),I3089&gt;4),H3089-(H3089*8%)),H3089)</f>
        <v>12.991999999999996</v>
      </c>
      <c r="N3089" s="2" cm="1">
        <f t="array" ref="N3089">IFERROR(_xlfn.IFS(AND(J3089="Yes",F3089="Furniture",OR(C3089="Second Day",C3089="Standard Class"),I3089&gt;3),H3089-(H3089*15%),AND(J3089="Yes",F3089="Technology",C3089="Same Day",I3089&gt;4),H3089-(H3089*18%),AND(J3089="Yes",F3089="Office Supplies",C3089="First Class",I3089&gt;5),H3089-(H3089*20%)),H3089)</f>
        <v>12.991999999999996</v>
      </c>
      <c r="O3089" s="2"/>
    </row>
    <row r="3090" spans="1:15" ht="15.75" customHeight="1" x14ac:dyDescent="0.3">
      <c r="A3090" s="2" t="s">
        <v>1579</v>
      </c>
      <c r="B3090" s="3">
        <v>42825</v>
      </c>
      <c r="C3090" s="2" t="s">
        <v>11</v>
      </c>
      <c r="D3090" s="2" t="s">
        <v>38</v>
      </c>
      <c r="E3090" s="2" t="s">
        <v>13</v>
      </c>
      <c r="F3090" s="2" t="s">
        <v>14</v>
      </c>
      <c r="G3090" s="2" t="s">
        <v>28</v>
      </c>
      <c r="H3090" s="2">
        <v>61</v>
      </c>
      <c r="I3090" s="2">
        <v>5</v>
      </c>
      <c r="J3090" s="2" t="s">
        <v>16</v>
      </c>
      <c r="K3090" s="2">
        <f t="shared" si="96"/>
        <v>61</v>
      </c>
      <c r="L3090" s="2">
        <f t="shared" si="97"/>
        <v>61</v>
      </c>
      <c r="M3090" s="2" cm="1">
        <f t="array" ref="M3090">IFERROR(_xlfn.IFS(AND(F3090="Furniture",C3090="First Class",I3090&gt;5),H3090-(H3090*10%),AND(F3090="Technology",C3090="Same Day",I3090&gt;6),H3090-(H3090*12%),AND(F3090="Office Supplies",OR(C3090="Second Day",C3090="Standard Class"),I3090&gt;4),H3090-(H3090*8%)),H3090)</f>
        <v>61</v>
      </c>
      <c r="N3090" s="2" cm="1">
        <f t="array" ref="N3090">IFERROR(_xlfn.IFS(AND(J3090="Yes",F3090="Furniture",OR(C3090="Second Day",C3090="Standard Class"),I3090&gt;3),H3090-(H3090*15%),AND(J3090="Yes",F3090="Technology",C3090="Same Day",I3090&gt;4),H3090-(H3090*18%),AND(J3090="Yes",F3090="Office Supplies",C3090="First Class",I3090&gt;5),H3090-(H3090*20%)),H3090)</f>
        <v>61</v>
      </c>
      <c r="O3090" s="2"/>
    </row>
    <row r="3091" spans="1:15" ht="15.75" customHeight="1" x14ac:dyDescent="0.3">
      <c r="A3091" s="2" t="s">
        <v>1579</v>
      </c>
      <c r="B3091" s="3">
        <v>42825</v>
      </c>
      <c r="C3091" s="2" t="s">
        <v>11</v>
      </c>
      <c r="D3091" s="2" t="s">
        <v>38</v>
      </c>
      <c r="E3091" s="2" t="s">
        <v>13</v>
      </c>
      <c r="F3091" s="2" t="s">
        <v>30</v>
      </c>
      <c r="G3091" s="2" t="s">
        <v>31</v>
      </c>
      <c r="H3091" s="2">
        <v>671.93</v>
      </c>
      <c r="I3091" s="2">
        <v>7</v>
      </c>
      <c r="J3091" s="2" t="s">
        <v>16</v>
      </c>
      <c r="K3091" s="2">
        <f t="shared" si="96"/>
        <v>571.14049999999997</v>
      </c>
      <c r="L3091" s="2">
        <f t="shared" si="97"/>
        <v>671.93</v>
      </c>
      <c r="M3091" s="2" cm="1">
        <f t="array" ref="M3091">IFERROR(_xlfn.IFS(AND(F3091="Furniture",C3091="First Class",I3091&gt;5),H3091-(H3091*10%),AND(F3091="Technology",C3091="Same Day",I3091&gt;6),H3091-(H3091*12%),AND(F3091="Office Supplies",OR(C3091="Second Day",C3091="Standard Class"),I3091&gt;4),H3091-(H3091*8%)),H3091)</f>
        <v>671.93</v>
      </c>
      <c r="N3091" s="2" cm="1">
        <f t="array" ref="N3091">IFERROR(_xlfn.IFS(AND(J3091="Yes",F3091="Furniture",OR(C3091="Second Day",C3091="Standard Class"),I3091&gt;3),H3091-(H3091*15%),AND(J3091="Yes",F3091="Technology",C3091="Same Day",I3091&gt;4),H3091-(H3091*18%),AND(J3091="Yes",F3091="Office Supplies",C3091="First Class",I3091&gt;5),H3091-(H3091*20%)),H3091)</f>
        <v>671.93</v>
      </c>
      <c r="O3091" s="2"/>
    </row>
    <row r="3092" spans="1:15" ht="15.75" customHeight="1" x14ac:dyDescent="0.3">
      <c r="A3092" s="2" t="s">
        <v>1580</v>
      </c>
      <c r="B3092" s="3">
        <v>42432</v>
      </c>
      <c r="C3092" s="2" t="s">
        <v>24</v>
      </c>
      <c r="D3092" s="2" t="s">
        <v>12</v>
      </c>
      <c r="E3092" s="2" t="s">
        <v>46</v>
      </c>
      <c r="F3092" s="2" t="s">
        <v>21</v>
      </c>
      <c r="G3092" s="2" t="s">
        <v>32</v>
      </c>
      <c r="H3092" s="2">
        <v>447.85999999999996</v>
      </c>
      <c r="I3092" s="2">
        <v>7</v>
      </c>
      <c r="J3092" s="2" t="s">
        <v>43</v>
      </c>
      <c r="K3092" s="2">
        <f t="shared" si="96"/>
        <v>380.68099999999998</v>
      </c>
      <c r="L3092" s="2">
        <f t="shared" si="97"/>
        <v>434.42419999999998</v>
      </c>
      <c r="M3092" s="2" cm="1">
        <f t="array" ref="M3092">IFERROR(_xlfn.IFS(AND(F3092="Furniture",C3092="First Class",I3092&gt;5),H3092-(H3092*10%),AND(F3092="Technology",C3092="Same Day",I3092&gt;6),H3092-(H3092*12%),AND(F3092="Office Supplies",OR(C3092="Second Day",C3092="Standard Class"),I3092&gt;4),H3092-(H3092*8%)),H3092)</f>
        <v>412.03119999999996</v>
      </c>
      <c r="N3092" s="2" cm="1">
        <f t="array" ref="N3092">IFERROR(_xlfn.IFS(AND(J3092="Yes",F3092="Furniture",OR(C3092="Second Day",C3092="Standard Class"),I3092&gt;3),H3092-(H3092*15%),AND(J3092="Yes",F3092="Technology",C3092="Same Day",I3092&gt;4),H3092-(H3092*18%),AND(J3092="Yes",F3092="Office Supplies",C3092="First Class",I3092&gt;5),H3092-(H3092*20%)),H3092)</f>
        <v>447.85999999999996</v>
      </c>
      <c r="O3092" s="2"/>
    </row>
    <row r="3093" spans="1:15" ht="15.75" customHeight="1" x14ac:dyDescent="0.3">
      <c r="A3093" s="2" t="s">
        <v>1580</v>
      </c>
      <c r="B3093" s="3">
        <v>42432</v>
      </c>
      <c r="C3093" s="2" t="s">
        <v>24</v>
      </c>
      <c r="D3093" s="2" t="s">
        <v>12</v>
      </c>
      <c r="E3093" s="2" t="s">
        <v>46</v>
      </c>
      <c r="F3093" s="2" t="s">
        <v>30</v>
      </c>
      <c r="G3093" s="2" t="s">
        <v>31</v>
      </c>
      <c r="H3093" s="2">
        <v>479.95</v>
      </c>
      <c r="I3093" s="2">
        <v>5</v>
      </c>
      <c r="J3093" s="2" t="s">
        <v>43</v>
      </c>
      <c r="K3093" s="2">
        <f t="shared" si="96"/>
        <v>407.95749999999998</v>
      </c>
      <c r="L3093" s="2">
        <f t="shared" si="97"/>
        <v>465.55149999999998</v>
      </c>
      <c r="M3093" s="2" cm="1">
        <f t="array" ref="M3093">IFERROR(_xlfn.IFS(AND(F3093="Furniture",C3093="First Class",I3093&gt;5),H3093-(H3093*10%),AND(F3093="Technology",C3093="Same Day",I3093&gt;6),H3093-(H3093*12%),AND(F3093="Office Supplies",OR(C3093="Second Day",C3093="Standard Class"),I3093&gt;4),H3093-(H3093*8%)),H3093)</f>
        <v>479.95</v>
      </c>
      <c r="N3093" s="2" cm="1">
        <f t="array" ref="N3093">IFERROR(_xlfn.IFS(AND(J3093="Yes",F3093="Furniture",OR(C3093="Second Day",C3093="Standard Class"),I3093&gt;3),H3093-(H3093*15%),AND(J3093="Yes",F3093="Technology",C3093="Same Day",I3093&gt;4),H3093-(H3093*18%),AND(J3093="Yes",F3093="Office Supplies",C3093="First Class",I3093&gt;5),H3093-(H3093*20%)),H3093)</f>
        <v>479.95</v>
      </c>
      <c r="O3093" s="2"/>
    </row>
    <row r="3094" spans="1:15" ht="15.75" customHeight="1" x14ac:dyDescent="0.3">
      <c r="A3094" s="2" t="s">
        <v>1580</v>
      </c>
      <c r="B3094" s="3">
        <v>42432</v>
      </c>
      <c r="C3094" s="2" t="s">
        <v>24</v>
      </c>
      <c r="D3094" s="2" t="s">
        <v>12</v>
      </c>
      <c r="E3094" s="2" t="s">
        <v>46</v>
      </c>
      <c r="F3094" s="2" t="s">
        <v>21</v>
      </c>
      <c r="G3094" s="2" t="s">
        <v>35</v>
      </c>
      <c r="H3094" s="2">
        <v>166.44</v>
      </c>
      <c r="I3094" s="2">
        <v>3</v>
      </c>
      <c r="J3094" s="2" t="s">
        <v>43</v>
      </c>
      <c r="K3094" s="2">
        <f t="shared" si="96"/>
        <v>166.44</v>
      </c>
      <c r="L3094" s="2">
        <f t="shared" si="97"/>
        <v>161.4468</v>
      </c>
      <c r="M3094" s="2" cm="1">
        <f t="array" ref="M3094">IFERROR(_xlfn.IFS(AND(F3094="Furniture",C3094="First Class",I3094&gt;5),H3094-(H3094*10%),AND(F3094="Technology",C3094="Same Day",I3094&gt;6),H3094-(H3094*12%),AND(F3094="Office Supplies",OR(C3094="Second Day",C3094="Standard Class"),I3094&gt;4),H3094-(H3094*8%)),H3094)</f>
        <v>166.44</v>
      </c>
      <c r="N3094" s="2" cm="1">
        <f t="array" ref="N3094">IFERROR(_xlfn.IFS(AND(J3094="Yes",F3094="Furniture",OR(C3094="Second Day",C3094="Standard Class"),I3094&gt;3),H3094-(H3094*15%),AND(J3094="Yes",F3094="Technology",C3094="Same Day",I3094&gt;4),H3094-(H3094*18%),AND(J3094="Yes",F3094="Office Supplies",C3094="First Class",I3094&gt;5),H3094-(H3094*20%)),H3094)</f>
        <v>166.44</v>
      </c>
      <c r="O3094" s="2"/>
    </row>
    <row r="3095" spans="1:15" ht="15.75" customHeight="1" x14ac:dyDescent="0.3">
      <c r="A3095" s="2" t="s">
        <v>1581</v>
      </c>
      <c r="B3095" s="3">
        <v>42239</v>
      </c>
      <c r="C3095" s="2" t="s">
        <v>208</v>
      </c>
      <c r="D3095" s="2" t="s">
        <v>12</v>
      </c>
      <c r="E3095" s="2" t="s">
        <v>39</v>
      </c>
      <c r="F3095" s="2" t="s">
        <v>21</v>
      </c>
      <c r="G3095" s="2" t="s">
        <v>105</v>
      </c>
      <c r="H3095" s="2">
        <v>31.680000000000003</v>
      </c>
      <c r="I3095" s="2">
        <v>4</v>
      </c>
      <c r="J3095" s="2" t="s">
        <v>16</v>
      </c>
      <c r="K3095" s="2">
        <f t="shared" si="96"/>
        <v>31.680000000000003</v>
      </c>
      <c r="L3095" s="2">
        <f t="shared" si="97"/>
        <v>31.680000000000003</v>
      </c>
      <c r="M3095" s="2" cm="1">
        <f t="array" ref="M3095">IFERROR(_xlfn.IFS(AND(F3095="Furniture",C3095="First Class",I3095&gt;5),H3095-(H3095*10%),AND(F3095="Technology",C3095="Same Day",I3095&gt;6),H3095-(H3095*12%),AND(F3095="Office Supplies",OR(C3095="Second Day",C3095="Standard Class"),I3095&gt;4),H3095-(H3095*8%)),H3095)</f>
        <v>31.680000000000003</v>
      </c>
      <c r="N3095" s="2" cm="1">
        <f t="array" ref="N3095">IFERROR(_xlfn.IFS(AND(J3095="Yes",F3095="Furniture",OR(C3095="Second Day",C3095="Standard Class"),I3095&gt;3),H3095-(H3095*15%),AND(J3095="Yes",F3095="Technology",C3095="Same Day",I3095&gt;4),H3095-(H3095*18%),AND(J3095="Yes",F3095="Office Supplies",C3095="First Class",I3095&gt;5),H3095-(H3095*20%)),H3095)</f>
        <v>31.680000000000003</v>
      </c>
      <c r="O3095" s="2"/>
    </row>
    <row r="3096" spans="1:15" ht="15.75" customHeight="1" x14ac:dyDescent="0.3">
      <c r="A3096" s="2" t="s">
        <v>1581</v>
      </c>
      <c r="B3096" s="3">
        <v>42239</v>
      </c>
      <c r="C3096" s="2" t="s">
        <v>208</v>
      </c>
      <c r="D3096" s="2" t="s">
        <v>12</v>
      </c>
      <c r="E3096" s="2" t="s">
        <v>39</v>
      </c>
      <c r="F3096" s="2" t="s">
        <v>21</v>
      </c>
      <c r="G3096" s="2" t="s">
        <v>35</v>
      </c>
      <c r="H3096" s="2">
        <v>10.368000000000002</v>
      </c>
      <c r="I3096" s="2">
        <v>2</v>
      </c>
      <c r="J3096" s="2" t="s">
        <v>16</v>
      </c>
      <c r="K3096" s="2">
        <f t="shared" si="96"/>
        <v>10.368000000000002</v>
      </c>
      <c r="L3096" s="2">
        <f t="shared" si="97"/>
        <v>10.368000000000002</v>
      </c>
      <c r="M3096" s="2" cm="1">
        <f t="array" ref="M3096">IFERROR(_xlfn.IFS(AND(F3096="Furniture",C3096="First Class",I3096&gt;5),H3096-(H3096*10%),AND(F3096="Technology",C3096="Same Day",I3096&gt;6),H3096-(H3096*12%),AND(F3096="Office Supplies",OR(C3096="Second Day",C3096="Standard Class"),I3096&gt;4),H3096-(H3096*8%)),H3096)</f>
        <v>10.368000000000002</v>
      </c>
      <c r="N3096" s="2" cm="1">
        <f t="array" ref="N3096">IFERROR(_xlfn.IFS(AND(J3096="Yes",F3096="Furniture",OR(C3096="Second Day",C3096="Standard Class"),I3096&gt;3),H3096-(H3096*15%),AND(J3096="Yes",F3096="Technology",C3096="Same Day",I3096&gt;4),H3096-(H3096*18%),AND(J3096="Yes",F3096="Office Supplies",C3096="First Class",I3096&gt;5),H3096-(H3096*20%)),H3096)</f>
        <v>10.368000000000002</v>
      </c>
      <c r="O3096" s="2"/>
    </row>
    <row r="3097" spans="1:15" ht="15.75" customHeight="1" x14ac:dyDescent="0.3">
      <c r="A3097" s="2" t="s">
        <v>1581</v>
      </c>
      <c r="B3097" s="3">
        <v>42239</v>
      </c>
      <c r="C3097" s="2" t="s">
        <v>208</v>
      </c>
      <c r="D3097" s="2" t="s">
        <v>12</v>
      </c>
      <c r="E3097" s="2" t="s">
        <v>39</v>
      </c>
      <c r="F3097" s="2" t="s">
        <v>21</v>
      </c>
      <c r="G3097" s="2" t="s">
        <v>64</v>
      </c>
      <c r="H3097" s="2">
        <v>12.032</v>
      </c>
      <c r="I3097" s="2">
        <v>8</v>
      </c>
      <c r="J3097" s="2" t="s">
        <v>16</v>
      </c>
      <c r="K3097" s="2">
        <f t="shared" si="96"/>
        <v>12.032</v>
      </c>
      <c r="L3097" s="2">
        <f t="shared" si="97"/>
        <v>12.032</v>
      </c>
      <c r="M3097" s="2" cm="1">
        <f t="array" ref="M3097">IFERROR(_xlfn.IFS(AND(F3097="Furniture",C3097="First Class",I3097&gt;5),H3097-(H3097*10%),AND(F3097="Technology",C3097="Same Day",I3097&gt;6),H3097-(H3097*12%),AND(F3097="Office Supplies",OR(C3097="Second Day",C3097="Standard Class"),I3097&gt;4),H3097-(H3097*8%)),H3097)</f>
        <v>12.032</v>
      </c>
      <c r="N3097" s="2" cm="1">
        <f t="array" ref="N3097">IFERROR(_xlfn.IFS(AND(J3097="Yes",F3097="Furniture",OR(C3097="Second Day",C3097="Standard Class"),I3097&gt;3),H3097-(H3097*15%),AND(J3097="Yes",F3097="Technology",C3097="Same Day",I3097&gt;4),H3097-(H3097*18%),AND(J3097="Yes",F3097="Office Supplies",C3097="First Class",I3097&gt;5),H3097-(H3097*20%)),H3097)</f>
        <v>12.032</v>
      </c>
      <c r="O3097" s="2"/>
    </row>
    <row r="3098" spans="1:15" ht="15.75" customHeight="1" x14ac:dyDescent="0.3">
      <c r="A3098" s="2" t="s">
        <v>1581</v>
      </c>
      <c r="B3098" s="3">
        <v>42239</v>
      </c>
      <c r="C3098" s="2" t="s">
        <v>208</v>
      </c>
      <c r="D3098" s="2" t="s">
        <v>12</v>
      </c>
      <c r="E3098" s="2" t="s">
        <v>39</v>
      </c>
      <c r="F3098" s="2" t="s">
        <v>21</v>
      </c>
      <c r="G3098" s="2" t="s">
        <v>33</v>
      </c>
      <c r="H3098" s="2">
        <v>5.7679999999999989</v>
      </c>
      <c r="I3098" s="2">
        <v>2</v>
      </c>
      <c r="J3098" s="2" t="s">
        <v>16</v>
      </c>
      <c r="K3098" s="2">
        <f t="shared" si="96"/>
        <v>5.7679999999999989</v>
      </c>
      <c r="L3098" s="2">
        <f t="shared" si="97"/>
        <v>5.7679999999999989</v>
      </c>
      <c r="M3098" s="2" cm="1">
        <f t="array" ref="M3098">IFERROR(_xlfn.IFS(AND(F3098="Furniture",C3098="First Class",I3098&gt;5),H3098-(H3098*10%),AND(F3098="Technology",C3098="Same Day",I3098&gt;6),H3098-(H3098*12%),AND(F3098="Office Supplies",OR(C3098="Second Day",C3098="Standard Class"),I3098&gt;4),H3098-(H3098*8%)),H3098)</f>
        <v>5.7679999999999989</v>
      </c>
      <c r="N3098" s="2" cm="1">
        <f t="array" ref="N3098">IFERROR(_xlfn.IFS(AND(J3098="Yes",F3098="Furniture",OR(C3098="Second Day",C3098="Standard Class"),I3098&gt;3),H3098-(H3098*15%),AND(J3098="Yes",F3098="Technology",C3098="Same Day",I3098&gt;4),H3098-(H3098*18%),AND(J3098="Yes",F3098="Office Supplies",C3098="First Class",I3098&gt;5),H3098-(H3098*20%)),H3098)</f>
        <v>5.7679999999999989</v>
      </c>
      <c r="O3098" s="2"/>
    </row>
    <row r="3099" spans="1:15" ht="15.75" customHeight="1" x14ac:dyDescent="0.3">
      <c r="A3099" s="2" t="s">
        <v>1582</v>
      </c>
      <c r="B3099" s="3">
        <v>42852</v>
      </c>
      <c r="C3099" s="2" t="s">
        <v>24</v>
      </c>
      <c r="D3099" s="2" t="s">
        <v>19</v>
      </c>
      <c r="E3099" s="2" t="s">
        <v>39</v>
      </c>
      <c r="F3099" s="2" t="s">
        <v>21</v>
      </c>
      <c r="G3099" s="2" t="s">
        <v>22</v>
      </c>
      <c r="H3099" s="2">
        <v>33.119999999999997</v>
      </c>
      <c r="I3099" s="2">
        <v>4</v>
      </c>
      <c r="J3099" s="2" t="s">
        <v>43</v>
      </c>
      <c r="K3099" s="2">
        <f t="shared" si="96"/>
        <v>33.119999999999997</v>
      </c>
      <c r="L3099" s="2">
        <f t="shared" si="97"/>
        <v>31.463999999999999</v>
      </c>
      <c r="M3099" s="2" cm="1">
        <f t="array" ref="M3099">IFERROR(_xlfn.IFS(AND(F3099="Furniture",C3099="First Class",I3099&gt;5),H3099-(H3099*10%),AND(F3099="Technology",C3099="Same Day",I3099&gt;6),H3099-(H3099*12%),AND(F3099="Office Supplies",OR(C3099="Second Day",C3099="Standard Class"),I3099&gt;4),H3099-(H3099*8%)),H3099)</f>
        <v>33.119999999999997</v>
      </c>
      <c r="N3099" s="2" cm="1">
        <f t="array" ref="N3099">IFERROR(_xlfn.IFS(AND(J3099="Yes",F3099="Furniture",OR(C3099="Second Day",C3099="Standard Class"),I3099&gt;3),H3099-(H3099*15%),AND(J3099="Yes",F3099="Technology",C3099="Same Day",I3099&gt;4),H3099-(H3099*18%),AND(J3099="Yes",F3099="Office Supplies",C3099="First Class",I3099&gt;5),H3099-(H3099*20%)),H3099)</f>
        <v>33.119999999999997</v>
      </c>
      <c r="O3099" s="2"/>
    </row>
    <row r="3100" spans="1:15" ht="15.75" customHeight="1" x14ac:dyDescent="0.3">
      <c r="A3100" s="2" t="s">
        <v>1582</v>
      </c>
      <c r="B3100" s="3">
        <v>42852</v>
      </c>
      <c r="C3100" s="2" t="s">
        <v>24</v>
      </c>
      <c r="D3100" s="2" t="s">
        <v>19</v>
      </c>
      <c r="E3100" s="2" t="s">
        <v>39</v>
      </c>
      <c r="F3100" s="2" t="s">
        <v>14</v>
      </c>
      <c r="G3100" s="2" t="s">
        <v>15</v>
      </c>
      <c r="H3100" s="2">
        <v>220.26559999999998</v>
      </c>
      <c r="I3100" s="2">
        <v>4</v>
      </c>
      <c r="J3100" s="2" t="s">
        <v>43</v>
      </c>
      <c r="K3100" s="2">
        <f t="shared" si="96"/>
        <v>220.26559999999998</v>
      </c>
      <c r="L3100" s="2">
        <f t="shared" si="97"/>
        <v>209.25231999999997</v>
      </c>
      <c r="M3100" s="2" cm="1">
        <f t="array" ref="M3100">IFERROR(_xlfn.IFS(AND(F3100="Furniture",C3100="First Class",I3100&gt;5),H3100-(H3100*10%),AND(F3100="Technology",C3100="Same Day",I3100&gt;6),H3100-(H3100*12%),AND(F3100="Office Supplies",OR(C3100="Second Day",C3100="Standard Class"),I3100&gt;4),H3100-(H3100*8%)),H3100)</f>
        <v>220.26559999999998</v>
      </c>
      <c r="N3100" s="2" cm="1">
        <f t="array" ref="N3100">IFERROR(_xlfn.IFS(AND(J3100="Yes",F3100="Furniture",OR(C3100="Second Day",C3100="Standard Class"),I3100&gt;3),H3100-(H3100*15%),AND(J3100="Yes",F3100="Technology",C3100="Same Day",I3100&gt;4),H3100-(H3100*18%),AND(J3100="Yes",F3100="Office Supplies",C3100="First Class",I3100&gt;5),H3100-(H3100*20%)),H3100)</f>
        <v>187.22575999999998</v>
      </c>
      <c r="O3100" s="2"/>
    </row>
    <row r="3101" spans="1:15" ht="15.75" customHeight="1" x14ac:dyDescent="0.3">
      <c r="A3101" s="2" t="s">
        <v>1583</v>
      </c>
      <c r="B3101" s="3">
        <v>42839</v>
      </c>
      <c r="C3101" s="2" t="s">
        <v>24</v>
      </c>
      <c r="D3101" s="2" t="s">
        <v>12</v>
      </c>
      <c r="E3101" s="2" t="s">
        <v>46</v>
      </c>
      <c r="F3101" s="2" t="s">
        <v>21</v>
      </c>
      <c r="G3101" s="2" t="s">
        <v>32</v>
      </c>
      <c r="H3101" s="2">
        <v>10.776000000000002</v>
      </c>
      <c r="I3101" s="2">
        <v>3</v>
      </c>
      <c r="J3101" s="2" t="s">
        <v>16</v>
      </c>
      <c r="K3101" s="2">
        <f t="shared" si="96"/>
        <v>10.776000000000002</v>
      </c>
      <c r="L3101" s="2">
        <f t="shared" si="97"/>
        <v>10.776000000000002</v>
      </c>
      <c r="M3101" s="2" cm="1">
        <f t="array" ref="M3101">IFERROR(_xlfn.IFS(AND(F3101="Furniture",C3101="First Class",I3101&gt;5),H3101-(H3101*10%),AND(F3101="Technology",C3101="Same Day",I3101&gt;6),H3101-(H3101*12%),AND(F3101="Office Supplies",OR(C3101="Second Day",C3101="Standard Class"),I3101&gt;4),H3101-(H3101*8%)),H3101)</f>
        <v>10.776000000000002</v>
      </c>
      <c r="N3101" s="2" cm="1">
        <f t="array" ref="N3101">IFERROR(_xlfn.IFS(AND(J3101="Yes",F3101="Furniture",OR(C3101="Second Day",C3101="Standard Class"),I3101&gt;3),H3101-(H3101*15%),AND(J3101="Yes",F3101="Technology",C3101="Same Day",I3101&gt;4),H3101-(H3101*18%),AND(J3101="Yes",F3101="Office Supplies",C3101="First Class",I3101&gt;5),H3101-(H3101*20%)),H3101)</f>
        <v>10.776000000000002</v>
      </c>
      <c r="O3101" s="2"/>
    </row>
    <row r="3102" spans="1:15" ht="15.75" customHeight="1" x14ac:dyDescent="0.3">
      <c r="A3102" s="2" t="s">
        <v>1583</v>
      </c>
      <c r="B3102" s="3">
        <v>42839</v>
      </c>
      <c r="C3102" s="2" t="s">
        <v>24</v>
      </c>
      <c r="D3102" s="2" t="s">
        <v>12</v>
      </c>
      <c r="E3102" s="2" t="s">
        <v>46</v>
      </c>
      <c r="F3102" s="2" t="s">
        <v>14</v>
      </c>
      <c r="G3102" s="2" t="s">
        <v>15</v>
      </c>
      <c r="H3102" s="2">
        <v>242.35200000000003</v>
      </c>
      <c r="I3102" s="2">
        <v>3</v>
      </c>
      <c r="J3102" s="2" t="s">
        <v>16</v>
      </c>
      <c r="K3102" s="2">
        <f t="shared" si="96"/>
        <v>205.99920000000003</v>
      </c>
      <c r="L3102" s="2">
        <f t="shared" si="97"/>
        <v>242.35200000000003</v>
      </c>
      <c r="M3102" s="2" cm="1">
        <f t="array" ref="M3102">IFERROR(_xlfn.IFS(AND(F3102="Furniture",C3102="First Class",I3102&gt;5),H3102-(H3102*10%),AND(F3102="Technology",C3102="Same Day",I3102&gt;6),H3102-(H3102*12%),AND(F3102="Office Supplies",OR(C3102="Second Day",C3102="Standard Class"),I3102&gt;4),H3102-(H3102*8%)),H3102)</f>
        <v>242.35200000000003</v>
      </c>
      <c r="N3102" s="2" cm="1">
        <f t="array" ref="N3102">IFERROR(_xlfn.IFS(AND(J3102="Yes",F3102="Furniture",OR(C3102="Second Day",C3102="Standard Class"),I3102&gt;3),H3102-(H3102*15%),AND(J3102="Yes",F3102="Technology",C3102="Same Day",I3102&gt;4),H3102-(H3102*18%),AND(J3102="Yes",F3102="Office Supplies",C3102="First Class",I3102&gt;5),H3102-(H3102*20%)),H3102)</f>
        <v>242.35200000000003</v>
      </c>
      <c r="O3102" s="2"/>
    </row>
    <row r="3103" spans="1:15" ht="15.75" customHeight="1" x14ac:dyDescent="0.3">
      <c r="A3103" s="2" t="s">
        <v>1584</v>
      </c>
      <c r="B3103" s="3">
        <v>43091</v>
      </c>
      <c r="C3103" s="2" t="s">
        <v>11</v>
      </c>
      <c r="D3103" s="2" t="s">
        <v>19</v>
      </c>
      <c r="E3103" s="2" t="s">
        <v>46</v>
      </c>
      <c r="F3103" s="2" t="s">
        <v>21</v>
      </c>
      <c r="G3103" s="2" t="s">
        <v>105</v>
      </c>
      <c r="H3103" s="2">
        <v>695.16</v>
      </c>
      <c r="I3103" s="2">
        <v>6</v>
      </c>
      <c r="J3103" s="2" t="s">
        <v>16</v>
      </c>
      <c r="K3103" s="2">
        <f t="shared" si="96"/>
        <v>590.88599999999997</v>
      </c>
      <c r="L3103" s="2">
        <f t="shared" si="97"/>
        <v>695.16</v>
      </c>
      <c r="M3103" s="2" cm="1">
        <f t="array" ref="M3103">IFERROR(_xlfn.IFS(AND(F3103="Furniture",C3103="First Class",I3103&gt;5),H3103-(H3103*10%),AND(F3103="Technology",C3103="Same Day",I3103&gt;6),H3103-(H3103*12%),AND(F3103="Office Supplies",OR(C3103="Second Day",C3103="Standard Class"),I3103&gt;4),H3103-(H3103*8%)),H3103)</f>
        <v>695.16</v>
      </c>
      <c r="N3103" s="2" cm="1">
        <f t="array" ref="N3103">IFERROR(_xlfn.IFS(AND(J3103="Yes",F3103="Furniture",OR(C3103="Second Day",C3103="Standard Class"),I3103&gt;3),H3103-(H3103*15%),AND(J3103="Yes",F3103="Technology",C3103="Same Day",I3103&gt;4),H3103-(H3103*18%),AND(J3103="Yes",F3103="Office Supplies",C3103="First Class",I3103&gt;5),H3103-(H3103*20%)),H3103)</f>
        <v>695.16</v>
      </c>
      <c r="O3103" s="2"/>
    </row>
    <row r="3104" spans="1:15" ht="15.75" customHeight="1" x14ac:dyDescent="0.3">
      <c r="A3104" s="2" t="s">
        <v>1584</v>
      </c>
      <c r="B3104" s="3">
        <v>43091</v>
      </c>
      <c r="C3104" s="2" t="s">
        <v>11</v>
      </c>
      <c r="D3104" s="2" t="s">
        <v>19</v>
      </c>
      <c r="E3104" s="2" t="s">
        <v>46</v>
      </c>
      <c r="F3104" s="2" t="s">
        <v>14</v>
      </c>
      <c r="G3104" s="2" t="s">
        <v>15</v>
      </c>
      <c r="H3104" s="2">
        <v>220.98</v>
      </c>
      <c r="I3104" s="2">
        <v>1</v>
      </c>
      <c r="J3104" s="2" t="s">
        <v>16</v>
      </c>
      <c r="K3104" s="2">
        <f t="shared" si="96"/>
        <v>220.98</v>
      </c>
      <c r="L3104" s="2">
        <f t="shared" si="97"/>
        <v>220.98</v>
      </c>
      <c r="M3104" s="2" cm="1">
        <f t="array" ref="M3104">IFERROR(_xlfn.IFS(AND(F3104="Furniture",C3104="First Class",I3104&gt;5),H3104-(H3104*10%),AND(F3104="Technology",C3104="Same Day",I3104&gt;6),H3104-(H3104*12%),AND(F3104="Office Supplies",OR(C3104="Second Day",C3104="Standard Class"),I3104&gt;4),H3104-(H3104*8%)),H3104)</f>
        <v>220.98</v>
      </c>
      <c r="N3104" s="2" cm="1">
        <f t="array" ref="N3104">IFERROR(_xlfn.IFS(AND(J3104="Yes",F3104="Furniture",OR(C3104="Second Day",C3104="Standard Class"),I3104&gt;3),H3104-(H3104*15%),AND(J3104="Yes",F3104="Technology",C3104="Same Day",I3104&gt;4),H3104-(H3104*18%),AND(J3104="Yes",F3104="Office Supplies",C3104="First Class",I3104&gt;5),H3104-(H3104*20%)),H3104)</f>
        <v>220.98</v>
      </c>
      <c r="O3104" s="2"/>
    </row>
    <row r="3105" spans="1:15" ht="15.75" customHeight="1" x14ac:dyDescent="0.3">
      <c r="A3105" s="2" t="s">
        <v>1585</v>
      </c>
      <c r="B3105" s="3">
        <v>42712</v>
      </c>
      <c r="C3105" s="2" t="s">
        <v>24</v>
      </c>
      <c r="D3105" s="2" t="s">
        <v>38</v>
      </c>
      <c r="E3105" s="2" t="s">
        <v>46</v>
      </c>
      <c r="F3105" s="2" t="s">
        <v>21</v>
      </c>
      <c r="G3105" s="2" t="s">
        <v>32</v>
      </c>
      <c r="H3105" s="2">
        <v>12.957000000000001</v>
      </c>
      <c r="I3105" s="2">
        <v>7</v>
      </c>
      <c r="J3105" s="2" t="s">
        <v>16</v>
      </c>
      <c r="K3105" s="2">
        <f t="shared" si="96"/>
        <v>12.957000000000001</v>
      </c>
      <c r="L3105" s="2">
        <f t="shared" si="97"/>
        <v>12.957000000000001</v>
      </c>
      <c r="M3105" s="2" cm="1">
        <f t="array" ref="M3105">IFERROR(_xlfn.IFS(AND(F3105="Furniture",C3105="First Class",I3105&gt;5),H3105-(H3105*10%),AND(F3105="Technology",C3105="Same Day",I3105&gt;6),H3105-(H3105*12%),AND(F3105="Office Supplies",OR(C3105="Second Day",C3105="Standard Class"),I3105&gt;4),H3105-(H3105*8%)),H3105)</f>
        <v>11.920440000000001</v>
      </c>
      <c r="N3105" s="2" cm="1">
        <f t="array" ref="N3105">IFERROR(_xlfn.IFS(AND(J3105="Yes",F3105="Furniture",OR(C3105="Second Day",C3105="Standard Class"),I3105&gt;3),H3105-(H3105*15%),AND(J3105="Yes",F3105="Technology",C3105="Same Day",I3105&gt;4),H3105-(H3105*18%),AND(J3105="Yes",F3105="Office Supplies",C3105="First Class",I3105&gt;5),H3105-(H3105*20%)),H3105)</f>
        <v>12.957000000000001</v>
      </c>
      <c r="O3105" s="2"/>
    </row>
    <row r="3106" spans="1:15" ht="15.75" customHeight="1" x14ac:dyDescent="0.3">
      <c r="A3106" s="2" t="s">
        <v>1586</v>
      </c>
      <c r="B3106" s="3">
        <v>42817</v>
      </c>
      <c r="C3106" s="2" t="s">
        <v>24</v>
      </c>
      <c r="D3106" s="2" t="s">
        <v>12</v>
      </c>
      <c r="E3106" s="2" t="s">
        <v>46</v>
      </c>
      <c r="F3106" s="2" t="s">
        <v>21</v>
      </c>
      <c r="G3106" s="2" t="s">
        <v>35</v>
      </c>
      <c r="H3106" s="2">
        <v>25.68</v>
      </c>
      <c r="I3106" s="2">
        <v>6</v>
      </c>
      <c r="J3106" s="2" t="s">
        <v>16</v>
      </c>
      <c r="K3106" s="2">
        <f t="shared" si="96"/>
        <v>25.68</v>
      </c>
      <c r="L3106" s="2">
        <f t="shared" si="97"/>
        <v>25.68</v>
      </c>
      <c r="M3106" s="2" cm="1">
        <f t="array" ref="M3106">IFERROR(_xlfn.IFS(AND(F3106="Furniture",C3106="First Class",I3106&gt;5),H3106-(H3106*10%),AND(F3106="Technology",C3106="Same Day",I3106&gt;6),H3106-(H3106*12%),AND(F3106="Office Supplies",OR(C3106="Second Day",C3106="Standard Class"),I3106&gt;4),H3106-(H3106*8%)),H3106)</f>
        <v>23.625599999999999</v>
      </c>
      <c r="N3106" s="2" cm="1">
        <f t="array" ref="N3106">IFERROR(_xlfn.IFS(AND(J3106="Yes",F3106="Furniture",OR(C3106="Second Day",C3106="Standard Class"),I3106&gt;3),H3106-(H3106*15%),AND(J3106="Yes",F3106="Technology",C3106="Same Day",I3106&gt;4),H3106-(H3106*18%),AND(J3106="Yes",F3106="Office Supplies",C3106="First Class",I3106&gt;5),H3106-(H3106*20%)),H3106)</f>
        <v>25.68</v>
      </c>
      <c r="O3106" s="2"/>
    </row>
    <row r="3107" spans="1:15" ht="15.75" customHeight="1" x14ac:dyDescent="0.3">
      <c r="A3107" s="2" t="s">
        <v>1587</v>
      </c>
      <c r="B3107" s="3">
        <v>42576</v>
      </c>
      <c r="C3107" s="2" t="s">
        <v>24</v>
      </c>
      <c r="D3107" s="2" t="s">
        <v>19</v>
      </c>
      <c r="E3107" s="2" t="s">
        <v>39</v>
      </c>
      <c r="F3107" s="2" t="s">
        <v>21</v>
      </c>
      <c r="G3107" s="2" t="s">
        <v>22</v>
      </c>
      <c r="H3107" s="2">
        <v>15.712000000000002</v>
      </c>
      <c r="I3107" s="2">
        <v>4</v>
      </c>
      <c r="J3107" s="2" t="s">
        <v>16</v>
      </c>
      <c r="K3107" s="2">
        <f t="shared" si="96"/>
        <v>15.712000000000002</v>
      </c>
      <c r="L3107" s="2">
        <f t="shared" si="97"/>
        <v>15.712000000000002</v>
      </c>
      <c r="M3107" s="2" cm="1">
        <f t="array" ref="M3107">IFERROR(_xlfn.IFS(AND(F3107="Furniture",C3107="First Class",I3107&gt;5),H3107-(H3107*10%),AND(F3107="Technology",C3107="Same Day",I3107&gt;6),H3107-(H3107*12%),AND(F3107="Office Supplies",OR(C3107="Second Day",C3107="Standard Class"),I3107&gt;4),H3107-(H3107*8%)),H3107)</f>
        <v>15.712000000000002</v>
      </c>
      <c r="N3107" s="2" cm="1">
        <f t="array" ref="N3107">IFERROR(_xlfn.IFS(AND(J3107="Yes",F3107="Furniture",OR(C3107="Second Day",C3107="Standard Class"),I3107&gt;3),H3107-(H3107*15%),AND(J3107="Yes",F3107="Technology",C3107="Same Day",I3107&gt;4),H3107-(H3107*18%),AND(J3107="Yes",F3107="Office Supplies",C3107="First Class",I3107&gt;5),H3107-(H3107*20%)),H3107)</f>
        <v>15.712000000000002</v>
      </c>
      <c r="O3107" s="2"/>
    </row>
    <row r="3108" spans="1:15" ht="15.75" customHeight="1" x14ac:dyDescent="0.3">
      <c r="A3108" s="2" t="s">
        <v>1588</v>
      </c>
      <c r="B3108" s="3">
        <v>42926</v>
      </c>
      <c r="C3108" s="2" t="s">
        <v>24</v>
      </c>
      <c r="D3108" s="2" t="s">
        <v>38</v>
      </c>
      <c r="E3108" s="2" t="s">
        <v>39</v>
      </c>
      <c r="F3108" s="2" t="s">
        <v>21</v>
      </c>
      <c r="G3108" s="2" t="s">
        <v>26</v>
      </c>
      <c r="H3108" s="2">
        <v>298.464</v>
      </c>
      <c r="I3108" s="2">
        <v>6</v>
      </c>
      <c r="J3108" s="2" t="s">
        <v>16</v>
      </c>
      <c r="K3108" s="2">
        <f t="shared" si="96"/>
        <v>253.6944</v>
      </c>
      <c r="L3108" s="2">
        <f t="shared" si="97"/>
        <v>298.464</v>
      </c>
      <c r="M3108" s="2" cm="1">
        <f t="array" ref="M3108">IFERROR(_xlfn.IFS(AND(F3108="Furniture",C3108="First Class",I3108&gt;5),H3108-(H3108*10%),AND(F3108="Technology",C3108="Same Day",I3108&gt;6),H3108-(H3108*12%),AND(F3108="Office Supplies",OR(C3108="Second Day",C3108="Standard Class"),I3108&gt;4),H3108-(H3108*8%)),H3108)</f>
        <v>274.58688000000001</v>
      </c>
      <c r="N3108" s="2" cm="1">
        <f t="array" ref="N3108">IFERROR(_xlfn.IFS(AND(J3108="Yes",F3108="Furniture",OR(C3108="Second Day",C3108="Standard Class"),I3108&gt;3),H3108-(H3108*15%),AND(J3108="Yes",F3108="Technology",C3108="Same Day",I3108&gt;4),H3108-(H3108*18%),AND(J3108="Yes",F3108="Office Supplies",C3108="First Class",I3108&gt;5),H3108-(H3108*20%)),H3108)</f>
        <v>298.464</v>
      </c>
      <c r="O3108" s="2"/>
    </row>
    <row r="3109" spans="1:15" ht="15.75" customHeight="1" x14ac:dyDescent="0.3">
      <c r="A3109" s="2" t="s">
        <v>1589</v>
      </c>
      <c r="B3109" s="3">
        <v>42568</v>
      </c>
      <c r="C3109" s="2" t="s">
        <v>24</v>
      </c>
      <c r="D3109" s="2" t="s">
        <v>12</v>
      </c>
      <c r="E3109" s="2" t="s">
        <v>39</v>
      </c>
      <c r="F3109" s="2" t="s">
        <v>21</v>
      </c>
      <c r="G3109" s="2" t="s">
        <v>35</v>
      </c>
      <c r="H3109" s="2">
        <v>21.93</v>
      </c>
      <c r="I3109" s="2">
        <v>3</v>
      </c>
      <c r="J3109" s="2" t="s">
        <v>16</v>
      </c>
      <c r="K3109" s="2">
        <f t="shared" si="96"/>
        <v>21.93</v>
      </c>
      <c r="L3109" s="2">
        <f t="shared" si="97"/>
        <v>21.93</v>
      </c>
      <c r="M3109" s="2" cm="1">
        <f t="array" ref="M3109">IFERROR(_xlfn.IFS(AND(F3109="Furniture",C3109="First Class",I3109&gt;5),H3109-(H3109*10%),AND(F3109="Technology",C3109="Same Day",I3109&gt;6),H3109-(H3109*12%),AND(F3109="Office Supplies",OR(C3109="Second Day",C3109="Standard Class"),I3109&gt;4),H3109-(H3109*8%)),H3109)</f>
        <v>21.93</v>
      </c>
      <c r="N3109" s="2" cm="1">
        <f t="array" ref="N3109">IFERROR(_xlfn.IFS(AND(J3109="Yes",F3109="Furniture",OR(C3109="Second Day",C3109="Standard Class"),I3109&gt;3),H3109-(H3109*15%),AND(J3109="Yes",F3109="Technology",C3109="Same Day",I3109&gt;4),H3109-(H3109*18%),AND(J3109="Yes",F3109="Office Supplies",C3109="First Class",I3109&gt;5),H3109-(H3109*20%)),H3109)</f>
        <v>21.93</v>
      </c>
      <c r="O3109" s="2"/>
    </row>
    <row r="3110" spans="1:15" ht="15.75" customHeight="1" x14ac:dyDescent="0.3">
      <c r="A3110" s="2" t="s">
        <v>1589</v>
      </c>
      <c r="B3110" s="3">
        <v>42568</v>
      </c>
      <c r="C3110" s="2" t="s">
        <v>24</v>
      </c>
      <c r="D3110" s="2" t="s">
        <v>12</v>
      </c>
      <c r="E3110" s="2" t="s">
        <v>39</v>
      </c>
      <c r="F3110" s="2" t="s">
        <v>21</v>
      </c>
      <c r="G3110" s="2" t="s">
        <v>26</v>
      </c>
      <c r="H3110" s="2">
        <v>242.94</v>
      </c>
      <c r="I3110" s="2">
        <v>3</v>
      </c>
      <c r="J3110" s="2" t="s">
        <v>16</v>
      </c>
      <c r="K3110" s="2">
        <f t="shared" si="96"/>
        <v>206.499</v>
      </c>
      <c r="L3110" s="2">
        <f t="shared" si="97"/>
        <v>242.94</v>
      </c>
      <c r="M3110" s="2" cm="1">
        <f t="array" ref="M3110">IFERROR(_xlfn.IFS(AND(F3110="Furniture",C3110="First Class",I3110&gt;5),H3110-(H3110*10%),AND(F3110="Technology",C3110="Same Day",I3110&gt;6),H3110-(H3110*12%),AND(F3110="Office Supplies",OR(C3110="Second Day",C3110="Standard Class"),I3110&gt;4),H3110-(H3110*8%)),H3110)</f>
        <v>242.94</v>
      </c>
      <c r="N3110" s="2" cm="1">
        <f t="array" ref="N3110">IFERROR(_xlfn.IFS(AND(J3110="Yes",F3110="Furniture",OR(C3110="Second Day",C3110="Standard Class"),I3110&gt;3),H3110-(H3110*15%),AND(J3110="Yes",F3110="Technology",C3110="Same Day",I3110&gt;4),H3110-(H3110*18%),AND(J3110="Yes",F3110="Office Supplies",C3110="First Class",I3110&gt;5),H3110-(H3110*20%)),H3110)</f>
        <v>242.94</v>
      </c>
      <c r="O3110" s="2"/>
    </row>
    <row r="3111" spans="1:15" ht="15.75" customHeight="1" x14ac:dyDescent="0.3">
      <c r="A3111" s="2" t="s">
        <v>1589</v>
      </c>
      <c r="B3111" s="3">
        <v>42568</v>
      </c>
      <c r="C3111" s="2" t="s">
        <v>24</v>
      </c>
      <c r="D3111" s="2" t="s">
        <v>12</v>
      </c>
      <c r="E3111" s="2" t="s">
        <v>39</v>
      </c>
      <c r="F3111" s="2" t="s">
        <v>21</v>
      </c>
      <c r="G3111" s="2" t="s">
        <v>35</v>
      </c>
      <c r="H3111" s="2">
        <v>7.64</v>
      </c>
      <c r="I3111" s="2">
        <v>1</v>
      </c>
      <c r="J3111" s="2" t="s">
        <v>16</v>
      </c>
      <c r="K3111" s="2">
        <f t="shared" si="96"/>
        <v>7.64</v>
      </c>
      <c r="L3111" s="2">
        <f t="shared" si="97"/>
        <v>7.64</v>
      </c>
      <c r="M3111" s="2" cm="1">
        <f t="array" ref="M3111">IFERROR(_xlfn.IFS(AND(F3111="Furniture",C3111="First Class",I3111&gt;5),H3111-(H3111*10%),AND(F3111="Technology",C3111="Same Day",I3111&gt;6),H3111-(H3111*12%),AND(F3111="Office Supplies",OR(C3111="Second Day",C3111="Standard Class"),I3111&gt;4),H3111-(H3111*8%)),H3111)</f>
        <v>7.64</v>
      </c>
      <c r="N3111" s="2" cm="1">
        <f t="array" ref="N3111">IFERROR(_xlfn.IFS(AND(J3111="Yes",F3111="Furniture",OR(C3111="Second Day",C3111="Standard Class"),I3111&gt;3),H3111-(H3111*15%),AND(J3111="Yes",F3111="Technology",C3111="Same Day",I3111&gt;4),H3111-(H3111*18%),AND(J3111="Yes",F3111="Office Supplies",C3111="First Class",I3111&gt;5),H3111-(H3111*20%)),H3111)</f>
        <v>7.64</v>
      </c>
      <c r="O3111" s="2"/>
    </row>
    <row r="3112" spans="1:15" ht="15.75" customHeight="1" x14ac:dyDescent="0.3">
      <c r="A3112" s="2" t="s">
        <v>1589</v>
      </c>
      <c r="B3112" s="3">
        <v>42568</v>
      </c>
      <c r="C3112" s="2" t="s">
        <v>24</v>
      </c>
      <c r="D3112" s="2" t="s">
        <v>12</v>
      </c>
      <c r="E3112" s="2" t="s">
        <v>39</v>
      </c>
      <c r="F3112" s="2" t="s">
        <v>21</v>
      </c>
      <c r="G3112" s="2" t="s">
        <v>35</v>
      </c>
      <c r="H3112" s="2">
        <v>51.84</v>
      </c>
      <c r="I3112" s="2">
        <v>8</v>
      </c>
      <c r="J3112" s="2" t="s">
        <v>16</v>
      </c>
      <c r="K3112" s="2">
        <f t="shared" si="96"/>
        <v>51.84</v>
      </c>
      <c r="L3112" s="2">
        <f t="shared" si="97"/>
        <v>51.84</v>
      </c>
      <c r="M3112" s="2" cm="1">
        <f t="array" ref="M3112">IFERROR(_xlfn.IFS(AND(F3112="Furniture",C3112="First Class",I3112&gt;5),H3112-(H3112*10%),AND(F3112="Technology",C3112="Same Day",I3112&gt;6),H3112-(H3112*12%),AND(F3112="Office Supplies",OR(C3112="Second Day",C3112="Standard Class"),I3112&gt;4),H3112-(H3112*8%)),H3112)</f>
        <v>47.692800000000005</v>
      </c>
      <c r="N3112" s="2" cm="1">
        <f t="array" ref="N3112">IFERROR(_xlfn.IFS(AND(J3112="Yes",F3112="Furniture",OR(C3112="Second Day",C3112="Standard Class"),I3112&gt;3),H3112-(H3112*15%),AND(J3112="Yes",F3112="Technology",C3112="Same Day",I3112&gt;4),H3112-(H3112*18%),AND(J3112="Yes",F3112="Office Supplies",C3112="First Class",I3112&gt;5),H3112-(H3112*20%)),H3112)</f>
        <v>51.84</v>
      </c>
      <c r="O3112" s="2"/>
    </row>
    <row r="3113" spans="1:15" ht="15.75" customHeight="1" x14ac:dyDescent="0.3">
      <c r="A3113" s="2" t="s">
        <v>1589</v>
      </c>
      <c r="B3113" s="3">
        <v>42568</v>
      </c>
      <c r="C3113" s="2" t="s">
        <v>24</v>
      </c>
      <c r="D3113" s="2" t="s">
        <v>12</v>
      </c>
      <c r="E3113" s="2" t="s">
        <v>39</v>
      </c>
      <c r="F3113" s="2" t="s">
        <v>21</v>
      </c>
      <c r="G3113" s="2" t="s">
        <v>26</v>
      </c>
      <c r="H3113" s="2">
        <v>265.17</v>
      </c>
      <c r="I3113" s="2">
        <v>1</v>
      </c>
      <c r="J3113" s="2" t="s">
        <v>16</v>
      </c>
      <c r="K3113" s="2">
        <f t="shared" si="96"/>
        <v>225.39450000000002</v>
      </c>
      <c r="L3113" s="2">
        <f t="shared" si="97"/>
        <v>265.17</v>
      </c>
      <c r="M3113" s="2" cm="1">
        <f t="array" ref="M3113">IFERROR(_xlfn.IFS(AND(F3113="Furniture",C3113="First Class",I3113&gt;5),H3113-(H3113*10%),AND(F3113="Technology",C3113="Same Day",I3113&gt;6),H3113-(H3113*12%),AND(F3113="Office Supplies",OR(C3113="Second Day",C3113="Standard Class"),I3113&gt;4),H3113-(H3113*8%)),H3113)</f>
        <v>265.17</v>
      </c>
      <c r="N3113" s="2" cm="1">
        <f t="array" ref="N3113">IFERROR(_xlfn.IFS(AND(J3113="Yes",F3113="Furniture",OR(C3113="Second Day",C3113="Standard Class"),I3113&gt;3),H3113-(H3113*15%),AND(J3113="Yes",F3113="Technology",C3113="Same Day",I3113&gt;4),H3113-(H3113*18%),AND(J3113="Yes",F3113="Office Supplies",C3113="First Class",I3113&gt;5),H3113-(H3113*20%)),H3113)</f>
        <v>265.17</v>
      </c>
      <c r="O3113" s="2"/>
    </row>
    <row r="3114" spans="1:15" ht="15.75" customHeight="1" x14ac:dyDescent="0.3">
      <c r="A3114" s="2" t="s">
        <v>1590</v>
      </c>
      <c r="B3114" s="3">
        <v>42605</v>
      </c>
      <c r="C3114" s="2" t="s">
        <v>24</v>
      </c>
      <c r="D3114" s="2" t="s">
        <v>12</v>
      </c>
      <c r="E3114" s="2" t="s">
        <v>20</v>
      </c>
      <c r="F3114" s="2" t="s">
        <v>30</v>
      </c>
      <c r="G3114" s="2" t="s">
        <v>122</v>
      </c>
      <c r="H3114" s="2">
        <v>837.59999999999991</v>
      </c>
      <c r="I3114" s="2">
        <v>3</v>
      </c>
      <c r="J3114" s="2" t="s">
        <v>16</v>
      </c>
      <c r="K3114" s="2">
        <f t="shared" si="96"/>
        <v>711.95999999999992</v>
      </c>
      <c r="L3114" s="2">
        <f t="shared" si="97"/>
        <v>837.59999999999991</v>
      </c>
      <c r="M3114" s="2" cm="1">
        <f t="array" ref="M3114">IFERROR(_xlfn.IFS(AND(F3114="Furniture",C3114="First Class",I3114&gt;5),H3114-(H3114*10%),AND(F3114="Technology",C3114="Same Day",I3114&gt;6),H3114-(H3114*12%),AND(F3114="Office Supplies",OR(C3114="Second Day",C3114="Standard Class"),I3114&gt;4),H3114-(H3114*8%)),H3114)</f>
        <v>837.59999999999991</v>
      </c>
      <c r="N3114" s="2" cm="1">
        <f t="array" ref="N3114">IFERROR(_xlfn.IFS(AND(J3114="Yes",F3114="Furniture",OR(C3114="Second Day",C3114="Standard Class"),I3114&gt;3),H3114-(H3114*15%),AND(J3114="Yes",F3114="Technology",C3114="Same Day",I3114&gt;4),H3114-(H3114*18%),AND(J3114="Yes",F3114="Office Supplies",C3114="First Class",I3114&gt;5),H3114-(H3114*20%)),H3114)</f>
        <v>837.59999999999991</v>
      </c>
      <c r="O3114" s="2"/>
    </row>
    <row r="3115" spans="1:15" ht="15.75" customHeight="1" x14ac:dyDescent="0.3">
      <c r="A3115" s="2" t="s">
        <v>1590</v>
      </c>
      <c r="B3115" s="3">
        <v>42605</v>
      </c>
      <c r="C3115" s="2" t="s">
        <v>24</v>
      </c>
      <c r="D3115" s="2" t="s">
        <v>12</v>
      </c>
      <c r="E3115" s="2" t="s">
        <v>20</v>
      </c>
      <c r="F3115" s="2" t="s">
        <v>21</v>
      </c>
      <c r="G3115" s="2" t="s">
        <v>51</v>
      </c>
      <c r="H3115" s="2">
        <v>135.9</v>
      </c>
      <c r="I3115" s="2">
        <v>5</v>
      </c>
      <c r="J3115" s="2" t="s">
        <v>16</v>
      </c>
      <c r="K3115" s="2">
        <f t="shared" si="96"/>
        <v>135.9</v>
      </c>
      <c r="L3115" s="2">
        <f t="shared" si="97"/>
        <v>135.9</v>
      </c>
      <c r="M3115" s="2" cm="1">
        <f t="array" ref="M3115">IFERROR(_xlfn.IFS(AND(F3115="Furniture",C3115="First Class",I3115&gt;5),H3115-(H3115*10%),AND(F3115="Technology",C3115="Same Day",I3115&gt;6),H3115-(H3115*12%),AND(F3115="Office Supplies",OR(C3115="Second Day",C3115="Standard Class"),I3115&gt;4),H3115-(H3115*8%)),H3115)</f>
        <v>125.02800000000001</v>
      </c>
      <c r="N3115" s="2" cm="1">
        <f t="array" ref="N3115">IFERROR(_xlfn.IFS(AND(J3115="Yes",F3115="Furniture",OR(C3115="Second Day",C3115="Standard Class"),I3115&gt;3),H3115-(H3115*15%),AND(J3115="Yes",F3115="Technology",C3115="Same Day",I3115&gt;4),H3115-(H3115*18%),AND(J3115="Yes",F3115="Office Supplies",C3115="First Class",I3115&gt;5),H3115-(H3115*20%)),H3115)</f>
        <v>135.9</v>
      </c>
      <c r="O3115" s="2"/>
    </row>
    <row r="3116" spans="1:15" ht="15.75" customHeight="1" x14ac:dyDescent="0.3">
      <c r="A3116" s="2" t="s">
        <v>1590</v>
      </c>
      <c r="B3116" s="3">
        <v>42605</v>
      </c>
      <c r="C3116" s="2" t="s">
        <v>24</v>
      </c>
      <c r="D3116" s="2" t="s">
        <v>12</v>
      </c>
      <c r="E3116" s="2" t="s">
        <v>20</v>
      </c>
      <c r="F3116" s="2" t="s">
        <v>21</v>
      </c>
      <c r="G3116" s="2" t="s">
        <v>35</v>
      </c>
      <c r="H3116" s="2">
        <v>34.68</v>
      </c>
      <c r="I3116" s="2">
        <v>6</v>
      </c>
      <c r="J3116" s="2" t="s">
        <v>16</v>
      </c>
      <c r="K3116" s="2">
        <f t="shared" si="96"/>
        <v>34.68</v>
      </c>
      <c r="L3116" s="2">
        <f t="shared" si="97"/>
        <v>34.68</v>
      </c>
      <c r="M3116" s="2" cm="1">
        <f t="array" ref="M3116">IFERROR(_xlfn.IFS(AND(F3116="Furniture",C3116="First Class",I3116&gt;5),H3116-(H3116*10%),AND(F3116="Technology",C3116="Same Day",I3116&gt;6),H3116-(H3116*12%),AND(F3116="Office Supplies",OR(C3116="Second Day",C3116="Standard Class"),I3116&gt;4),H3116-(H3116*8%)),H3116)</f>
        <v>31.9056</v>
      </c>
      <c r="N3116" s="2" cm="1">
        <f t="array" ref="N3116">IFERROR(_xlfn.IFS(AND(J3116="Yes",F3116="Furniture",OR(C3116="Second Day",C3116="Standard Class"),I3116&gt;3),H3116-(H3116*15%),AND(J3116="Yes",F3116="Technology",C3116="Same Day",I3116&gt;4),H3116-(H3116*18%),AND(J3116="Yes",F3116="Office Supplies",C3116="First Class",I3116&gt;5),H3116-(H3116*20%)),H3116)</f>
        <v>34.68</v>
      </c>
      <c r="O3116" s="2"/>
    </row>
    <row r="3117" spans="1:15" ht="15.75" customHeight="1" x14ac:dyDescent="0.3">
      <c r="A3117" s="2" t="s">
        <v>1590</v>
      </c>
      <c r="B3117" s="3">
        <v>42605</v>
      </c>
      <c r="C3117" s="2" t="s">
        <v>24</v>
      </c>
      <c r="D3117" s="2" t="s">
        <v>12</v>
      </c>
      <c r="E3117" s="2" t="s">
        <v>20</v>
      </c>
      <c r="F3117" s="2" t="s">
        <v>14</v>
      </c>
      <c r="G3117" s="2" t="s">
        <v>17</v>
      </c>
      <c r="H3117" s="2">
        <v>532.70400000000006</v>
      </c>
      <c r="I3117" s="2">
        <v>6</v>
      </c>
      <c r="J3117" s="2" t="s">
        <v>16</v>
      </c>
      <c r="K3117" s="2">
        <f t="shared" si="96"/>
        <v>452.79840000000007</v>
      </c>
      <c r="L3117" s="2">
        <f t="shared" si="97"/>
        <v>532.70400000000006</v>
      </c>
      <c r="M3117" s="2" cm="1">
        <f t="array" ref="M3117">IFERROR(_xlfn.IFS(AND(F3117="Furniture",C3117="First Class",I3117&gt;5),H3117-(H3117*10%),AND(F3117="Technology",C3117="Same Day",I3117&gt;6),H3117-(H3117*12%),AND(F3117="Office Supplies",OR(C3117="Second Day",C3117="Standard Class"),I3117&gt;4),H3117-(H3117*8%)),H3117)</f>
        <v>532.70400000000006</v>
      </c>
      <c r="N3117" s="2" cm="1">
        <f t="array" ref="N3117">IFERROR(_xlfn.IFS(AND(J3117="Yes",F3117="Furniture",OR(C3117="Second Day",C3117="Standard Class"),I3117&gt;3),H3117-(H3117*15%),AND(J3117="Yes",F3117="Technology",C3117="Same Day",I3117&gt;4),H3117-(H3117*18%),AND(J3117="Yes",F3117="Office Supplies",C3117="First Class",I3117&gt;5),H3117-(H3117*20%)),H3117)</f>
        <v>532.70400000000006</v>
      </c>
      <c r="O3117" s="2"/>
    </row>
    <row r="3118" spans="1:15" ht="15.75" customHeight="1" x14ac:dyDescent="0.3">
      <c r="A3118" s="2" t="s">
        <v>1590</v>
      </c>
      <c r="B3118" s="3">
        <v>42605</v>
      </c>
      <c r="C3118" s="2" t="s">
        <v>24</v>
      </c>
      <c r="D3118" s="2" t="s">
        <v>12</v>
      </c>
      <c r="E3118" s="2" t="s">
        <v>20</v>
      </c>
      <c r="F3118" s="2" t="s">
        <v>21</v>
      </c>
      <c r="G3118" s="2" t="s">
        <v>33</v>
      </c>
      <c r="H3118" s="2">
        <v>43.099999999999994</v>
      </c>
      <c r="I3118" s="2">
        <v>5</v>
      </c>
      <c r="J3118" s="2" t="s">
        <v>16</v>
      </c>
      <c r="K3118" s="2">
        <f t="shared" si="96"/>
        <v>43.099999999999994</v>
      </c>
      <c r="L3118" s="2">
        <f t="shared" si="97"/>
        <v>43.099999999999994</v>
      </c>
      <c r="M3118" s="2" cm="1">
        <f t="array" ref="M3118">IFERROR(_xlfn.IFS(AND(F3118="Furniture",C3118="First Class",I3118&gt;5),H3118-(H3118*10%),AND(F3118="Technology",C3118="Same Day",I3118&gt;6),H3118-(H3118*12%),AND(F3118="Office Supplies",OR(C3118="Second Day",C3118="Standard Class"),I3118&gt;4),H3118-(H3118*8%)),H3118)</f>
        <v>39.651999999999994</v>
      </c>
      <c r="N3118" s="2" cm="1">
        <f t="array" ref="N3118">IFERROR(_xlfn.IFS(AND(J3118="Yes",F3118="Furniture",OR(C3118="Second Day",C3118="Standard Class"),I3118&gt;3),H3118-(H3118*15%),AND(J3118="Yes",F3118="Technology",C3118="Same Day",I3118&gt;4),H3118-(H3118*18%),AND(J3118="Yes",F3118="Office Supplies",C3118="First Class",I3118&gt;5),H3118-(H3118*20%)),H3118)</f>
        <v>43.099999999999994</v>
      </c>
      <c r="O3118" s="2"/>
    </row>
    <row r="3119" spans="1:15" ht="15.75" customHeight="1" x14ac:dyDescent="0.3">
      <c r="A3119" s="2" t="s">
        <v>1590</v>
      </c>
      <c r="B3119" s="3">
        <v>42605</v>
      </c>
      <c r="C3119" s="2" t="s">
        <v>24</v>
      </c>
      <c r="D3119" s="2" t="s">
        <v>12</v>
      </c>
      <c r="E3119" s="2" t="s">
        <v>20</v>
      </c>
      <c r="F3119" s="2" t="s">
        <v>21</v>
      </c>
      <c r="G3119" s="2" t="s">
        <v>105</v>
      </c>
      <c r="H3119" s="2">
        <v>15.88</v>
      </c>
      <c r="I3119" s="2">
        <v>4</v>
      </c>
      <c r="J3119" s="2" t="s">
        <v>16</v>
      </c>
      <c r="K3119" s="2">
        <f t="shared" si="96"/>
        <v>15.88</v>
      </c>
      <c r="L3119" s="2">
        <f t="shared" si="97"/>
        <v>15.88</v>
      </c>
      <c r="M3119" s="2" cm="1">
        <f t="array" ref="M3119">IFERROR(_xlfn.IFS(AND(F3119="Furniture",C3119="First Class",I3119&gt;5),H3119-(H3119*10%),AND(F3119="Technology",C3119="Same Day",I3119&gt;6),H3119-(H3119*12%),AND(F3119="Office Supplies",OR(C3119="Second Day",C3119="Standard Class"),I3119&gt;4),H3119-(H3119*8%)),H3119)</f>
        <v>15.88</v>
      </c>
      <c r="N3119" s="2" cm="1">
        <f t="array" ref="N3119">IFERROR(_xlfn.IFS(AND(J3119="Yes",F3119="Furniture",OR(C3119="Second Day",C3119="Standard Class"),I3119&gt;3),H3119-(H3119*15%),AND(J3119="Yes",F3119="Technology",C3119="Same Day",I3119&gt;4),H3119-(H3119*18%),AND(J3119="Yes",F3119="Office Supplies",C3119="First Class",I3119&gt;5),H3119-(H3119*20%)),H3119)</f>
        <v>15.88</v>
      </c>
      <c r="O3119" s="2"/>
    </row>
    <row r="3120" spans="1:15" ht="15.75" customHeight="1" x14ac:dyDescent="0.3">
      <c r="A3120" s="2" t="s">
        <v>1591</v>
      </c>
      <c r="B3120" s="3">
        <v>42166</v>
      </c>
      <c r="C3120" s="2" t="s">
        <v>54</v>
      </c>
      <c r="D3120" s="2" t="s">
        <v>19</v>
      </c>
      <c r="E3120" s="2" t="s">
        <v>13</v>
      </c>
      <c r="F3120" s="2" t="s">
        <v>14</v>
      </c>
      <c r="G3120" s="2" t="s">
        <v>17</v>
      </c>
      <c r="H3120" s="2">
        <v>1123.92</v>
      </c>
      <c r="I3120" s="2">
        <v>5</v>
      </c>
      <c r="J3120" s="2" t="s">
        <v>16</v>
      </c>
      <c r="K3120" s="2">
        <f t="shared" si="96"/>
        <v>955.33200000000011</v>
      </c>
      <c r="L3120" s="2">
        <f t="shared" si="97"/>
        <v>1123.92</v>
      </c>
      <c r="M3120" s="2" cm="1">
        <f t="array" ref="M3120">IFERROR(_xlfn.IFS(AND(F3120="Furniture",C3120="First Class",I3120&gt;5),H3120-(H3120*10%),AND(F3120="Technology",C3120="Same Day",I3120&gt;6),H3120-(H3120*12%),AND(F3120="Office Supplies",OR(C3120="Second Day",C3120="Standard Class"),I3120&gt;4),H3120-(H3120*8%)),H3120)</f>
        <v>1123.92</v>
      </c>
      <c r="N3120" s="2" cm="1">
        <f t="array" ref="N3120">IFERROR(_xlfn.IFS(AND(J3120="Yes",F3120="Furniture",OR(C3120="Second Day",C3120="Standard Class"),I3120&gt;3),H3120-(H3120*15%),AND(J3120="Yes",F3120="Technology",C3120="Same Day",I3120&gt;4),H3120-(H3120*18%),AND(J3120="Yes",F3120="Office Supplies",C3120="First Class",I3120&gt;5),H3120-(H3120*20%)),H3120)</f>
        <v>1123.92</v>
      </c>
      <c r="O3120" s="2"/>
    </row>
    <row r="3121" spans="1:15" ht="15.75" customHeight="1" x14ac:dyDescent="0.3">
      <c r="A3121" s="2" t="s">
        <v>1591</v>
      </c>
      <c r="B3121" s="3">
        <v>42166</v>
      </c>
      <c r="C3121" s="2" t="s">
        <v>54</v>
      </c>
      <c r="D3121" s="2" t="s">
        <v>19</v>
      </c>
      <c r="E3121" s="2" t="s">
        <v>13</v>
      </c>
      <c r="F3121" s="2" t="s">
        <v>30</v>
      </c>
      <c r="G3121" s="2" t="s">
        <v>31</v>
      </c>
      <c r="H3121" s="2">
        <v>249.58400000000003</v>
      </c>
      <c r="I3121" s="2">
        <v>2</v>
      </c>
      <c r="J3121" s="2" t="s">
        <v>16</v>
      </c>
      <c r="K3121" s="2">
        <f t="shared" si="96"/>
        <v>212.14640000000003</v>
      </c>
      <c r="L3121" s="2">
        <f t="shared" si="97"/>
        <v>249.58400000000003</v>
      </c>
      <c r="M3121" s="2" cm="1">
        <f t="array" ref="M3121">IFERROR(_xlfn.IFS(AND(F3121="Furniture",C3121="First Class",I3121&gt;5),H3121-(H3121*10%),AND(F3121="Technology",C3121="Same Day",I3121&gt;6),H3121-(H3121*12%),AND(F3121="Office Supplies",OR(C3121="Second Day",C3121="Standard Class"),I3121&gt;4),H3121-(H3121*8%)),H3121)</f>
        <v>249.58400000000003</v>
      </c>
      <c r="N3121" s="2" cm="1">
        <f t="array" ref="N3121">IFERROR(_xlfn.IFS(AND(J3121="Yes",F3121="Furniture",OR(C3121="Second Day",C3121="Standard Class"),I3121&gt;3),H3121-(H3121*15%),AND(J3121="Yes",F3121="Technology",C3121="Same Day",I3121&gt;4),H3121-(H3121*18%),AND(J3121="Yes",F3121="Office Supplies",C3121="First Class",I3121&gt;5),H3121-(H3121*20%)),H3121)</f>
        <v>249.58400000000003</v>
      </c>
      <c r="O3121" s="2"/>
    </row>
    <row r="3122" spans="1:15" ht="15.75" customHeight="1" x14ac:dyDescent="0.3">
      <c r="A3122" s="2" t="s">
        <v>1591</v>
      </c>
      <c r="B3122" s="3">
        <v>42166</v>
      </c>
      <c r="C3122" s="2" t="s">
        <v>54</v>
      </c>
      <c r="D3122" s="2" t="s">
        <v>19</v>
      </c>
      <c r="E3122" s="2" t="s">
        <v>13</v>
      </c>
      <c r="F3122" s="2" t="s">
        <v>14</v>
      </c>
      <c r="G3122" s="2" t="s">
        <v>28</v>
      </c>
      <c r="H3122" s="2">
        <v>48.671999999999997</v>
      </c>
      <c r="I3122" s="2">
        <v>3</v>
      </c>
      <c r="J3122" s="2" t="s">
        <v>16</v>
      </c>
      <c r="K3122" s="2">
        <f t="shared" si="96"/>
        <v>48.671999999999997</v>
      </c>
      <c r="L3122" s="2">
        <f t="shared" si="97"/>
        <v>48.671999999999997</v>
      </c>
      <c r="M3122" s="2" cm="1">
        <f t="array" ref="M3122">IFERROR(_xlfn.IFS(AND(F3122="Furniture",C3122="First Class",I3122&gt;5),H3122-(H3122*10%),AND(F3122="Technology",C3122="Same Day",I3122&gt;6),H3122-(H3122*12%),AND(F3122="Office Supplies",OR(C3122="Second Day",C3122="Standard Class"),I3122&gt;4),H3122-(H3122*8%)),H3122)</f>
        <v>48.671999999999997</v>
      </c>
      <c r="N3122" s="2" cm="1">
        <f t="array" ref="N3122">IFERROR(_xlfn.IFS(AND(J3122="Yes",F3122="Furniture",OR(C3122="Second Day",C3122="Standard Class"),I3122&gt;3),H3122-(H3122*15%),AND(J3122="Yes",F3122="Technology",C3122="Same Day",I3122&gt;4),H3122-(H3122*18%),AND(J3122="Yes",F3122="Office Supplies",C3122="First Class",I3122&gt;5),H3122-(H3122*20%)),H3122)</f>
        <v>48.671999999999997</v>
      </c>
      <c r="O3122" s="2"/>
    </row>
    <row r="3123" spans="1:15" ht="15.75" customHeight="1" x14ac:dyDescent="0.3">
      <c r="A3123" s="2" t="s">
        <v>1591</v>
      </c>
      <c r="B3123" s="3">
        <v>42166</v>
      </c>
      <c r="C3123" s="2" t="s">
        <v>54</v>
      </c>
      <c r="D3123" s="2" t="s">
        <v>19</v>
      </c>
      <c r="E3123" s="2" t="s">
        <v>13</v>
      </c>
      <c r="F3123" s="2" t="s">
        <v>21</v>
      </c>
      <c r="G3123" s="2" t="s">
        <v>29</v>
      </c>
      <c r="H3123" s="2">
        <v>60.768000000000001</v>
      </c>
      <c r="I3123" s="2">
        <v>2</v>
      </c>
      <c r="J3123" s="2" t="s">
        <v>16</v>
      </c>
      <c r="K3123" s="2">
        <f t="shared" si="96"/>
        <v>60.768000000000001</v>
      </c>
      <c r="L3123" s="2">
        <f t="shared" si="97"/>
        <v>60.768000000000001</v>
      </c>
      <c r="M3123" s="2" cm="1">
        <f t="array" ref="M3123">IFERROR(_xlfn.IFS(AND(F3123="Furniture",C3123="First Class",I3123&gt;5),H3123-(H3123*10%),AND(F3123="Technology",C3123="Same Day",I3123&gt;6),H3123-(H3123*12%),AND(F3123="Office Supplies",OR(C3123="Second Day",C3123="Standard Class"),I3123&gt;4),H3123-(H3123*8%)),H3123)</f>
        <v>60.768000000000001</v>
      </c>
      <c r="N3123" s="2" cm="1">
        <f t="array" ref="N3123">IFERROR(_xlfn.IFS(AND(J3123="Yes",F3123="Furniture",OR(C3123="Second Day",C3123="Standard Class"),I3123&gt;3),H3123-(H3123*15%),AND(J3123="Yes",F3123="Technology",C3123="Same Day",I3123&gt;4),H3123-(H3123*18%),AND(J3123="Yes",F3123="Office Supplies",C3123="First Class",I3123&gt;5),H3123-(H3123*20%)),H3123)</f>
        <v>60.768000000000001</v>
      </c>
      <c r="O3123" s="2"/>
    </row>
    <row r="3124" spans="1:15" ht="15.75" customHeight="1" x14ac:dyDescent="0.3">
      <c r="A3124" s="2" t="s">
        <v>1591</v>
      </c>
      <c r="B3124" s="3">
        <v>42166</v>
      </c>
      <c r="C3124" s="2" t="s">
        <v>54</v>
      </c>
      <c r="D3124" s="2" t="s">
        <v>19</v>
      </c>
      <c r="E3124" s="2" t="s">
        <v>13</v>
      </c>
      <c r="F3124" s="2" t="s">
        <v>21</v>
      </c>
      <c r="G3124" s="2" t="s">
        <v>32</v>
      </c>
      <c r="H3124" s="2">
        <v>78.600000000000009</v>
      </c>
      <c r="I3124" s="2">
        <v>5</v>
      </c>
      <c r="J3124" s="2" t="s">
        <v>16</v>
      </c>
      <c r="K3124" s="2">
        <f t="shared" si="96"/>
        <v>78.600000000000009</v>
      </c>
      <c r="L3124" s="2">
        <f t="shared" si="97"/>
        <v>78.600000000000009</v>
      </c>
      <c r="M3124" s="2" cm="1">
        <f t="array" ref="M3124">IFERROR(_xlfn.IFS(AND(F3124="Furniture",C3124="First Class",I3124&gt;5),H3124-(H3124*10%),AND(F3124="Technology",C3124="Same Day",I3124&gt;6),H3124-(H3124*12%),AND(F3124="Office Supplies",OR(C3124="Second Day",C3124="Standard Class"),I3124&gt;4),H3124-(H3124*8%)),H3124)</f>
        <v>78.600000000000009</v>
      </c>
      <c r="N3124" s="2" cm="1">
        <f t="array" ref="N3124">IFERROR(_xlfn.IFS(AND(J3124="Yes",F3124="Furniture",OR(C3124="Second Day",C3124="Standard Class"),I3124&gt;3),H3124-(H3124*15%),AND(J3124="Yes",F3124="Technology",C3124="Same Day",I3124&gt;4),H3124-(H3124*18%),AND(J3124="Yes",F3124="Office Supplies",C3124="First Class",I3124&gt;5),H3124-(H3124*20%)),H3124)</f>
        <v>78.600000000000009</v>
      </c>
      <c r="O3124" s="2"/>
    </row>
    <row r="3125" spans="1:15" ht="15.75" customHeight="1" x14ac:dyDescent="0.3">
      <c r="A3125" s="2" t="s">
        <v>1591</v>
      </c>
      <c r="B3125" s="3">
        <v>42166</v>
      </c>
      <c r="C3125" s="2" t="s">
        <v>54</v>
      </c>
      <c r="D3125" s="2" t="s">
        <v>19</v>
      </c>
      <c r="E3125" s="2" t="s">
        <v>13</v>
      </c>
      <c r="F3125" s="2" t="s">
        <v>21</v>
      </c>
      <c r="G3125" s="2" t="s">
        <v>32</v>
      </c>
      <c r="H3125" s="2">
        <v>3.7680000000000007</v>
      </c>
      <c r="I3125" s="2">
        <v>2</v>
      </c>
      <c r="J3125" s="2" t="s">
        <v>16</v>
      </c>
      <c r="K3125" s="2">
        <f t="shared" si="96"/>
        <v>3.7680000000000007</v>
      </c>
      <c r="L3125" s="2">
        <f t="shared" si="97"/>
        <v>3.7680000000000007</v>
      </c>
      <c r="M3125" s="2" cm="1">
        <f t="array" ref="M3125">IFERROR(_xlfn.IFS(AND(F3125="Furniture",C3125="First Class",I3125&gt;5),H3125-(H3125*10%),AND(F3125="Technology",C3125="Same Day",I3125&gt;6),H3125-(H3125*12%),AND(F3125="Office Supplies",OR(C3125="Second Day",C3125="Standard Class"),I3125&gt;4),H3125-(H3125*8%)),H3125)</f>
        <v>3.7680000000000007</v>
      </c>
      <c r="N3125" s="2" cm="1">
        <f t="array" ref="N3125">IFERROR(_xlfn.IFS(AND(J3125="Yes",F3125="Furniture",OR(C3125="Second Day",C3125="Standard Class"),I3125&gt;3),H3125-(H3125*15%),AND(J3125="Yes",F3125="Technology",C3125="Same Day",I3125&gt;4),H3125-(H3125*18%),AND(J3125="Yes",F3125="Office Supplies",C3125="First Class",I3125&gt;5),H3125-(H3125*20%)),H3125)</f>
        <v>3.7680000000000007</v>
      </c>
      <c r="O3125" s="2"/>
    </row>
    <row r="3126" spans="1:15" ht="15.75" customHeight="1" x14ac:dyDescent="0.3">
      <c r="A3126" s="2" t="s">
        <v>1591</v>
      </c>
      <c r="B3126" s="3">
        <v>42166</v>
      </c>
      <c r="C3126" s="2" t="s">
        <v>54</v>
      </c>
      <c r="D3126" s="2" t="s">
        <v>19</v>
      </c>
      <c r="E3126" s="2" t="s">
        <v>13</v>
      </c>
      <c r="F3126" s="2" t="s">
        <v>21</v>
      </c>
      <c r="G3126" s="2" t="s">
        <v>26</v>
      </c>
      <c r="H3126" s="2">
        <v>1036.624</v>
      </c>
      <c r="I3126" s="2">
        <v>2</v>
      </c>
      <c r="J3126" s="2" t="s">
        <v>16</v>
      </c>
      <c r="K3126" s="2">
        <f t="shared" si="96"/>
        <v>881.13040000000001</v>
      </c>
      <c r="L3126" s="2">
        <f t="shared" si="97"/>
        <v>1036.624</v>
      </c>
      <c r="M3126" s="2" cm="1">
        <f t="array" ref="M3126">IFERROR(_xlfn.IFS(AND(F3126="Furniture",C3126="First Class",I3126&gt;5),H3126-(H3126*10%),AND(F3126="Technology",C3126="Same Day",I3126&gt;6),H3126-(H3126*12%),AND(F3126="Office Supplies",OR(C3126="Second Day",C3126="Standard Class"),I3126&gt;4),H3126-(H3126*8%)),H3126)</f>
        <v>1036.624</v>
      </c>
      <c r="N3126" s="2" cm="1">
        <f t="array" ref="N3126">IFERROR(_xlfn.IFS(AND(J3126="Yes",F3126="Furniture",OR(C3126="Second Day",C3126="Standard Class"),I3126&gt;3),H3126-(H3126*15%),AND(J3126="Yes",F3126="Technology",C3126="Same Day",I3126&gt;4),H3126-(H3126*18%),AND(J3126="Yes",F3126="Office Supplies",C3126="First Class",I3126&gt;5),H3126-(H3126*20%)),H3126)</f>
        <v>1036.624</v>
      </c>
      <c r="O3126" s="2"/>
    </row>
    <row r="3127" spans="1:15" ht="15.75" customHeight="1" x14ac:dyDescent="0.3">
      <c r="A3127" s="2" t="s">
        <v>1591</v>
      </c>
      <c r="B3127" s="3">
        <v>42166</v>
      </c>
      <c r="C3127" s="2" t="s">
        <v>54</v>
      </c>
      <c r="D3127" s="2" t="s">
        <v>19</v>
      </c>
      <c r="E3127" s="2" t="s">
        <v>13</v>
      </c>
      <c r="F3127" s="2" t="s">
        <v>21</v>
      </c>
      <c r="G3127" s="2" t="s">
        <v>26</v>
      </c>
      <c r="H3127" s="2">
        <v>563.80799999999999</v>
      </c>
      <c r="I3127" s="2">
        <v>4</v>
      </c>
      <c r="J3127" s="2" t="s">
        <v>16</v>
      </c>
      <c r="K3127" s="2">
        <f t="shared" si="96"/>
        <v>479.23680000000002</v>
      </c>
      <c r="L3127" s="2">
        <f t="shared" si="97"/>
        <v>563.80799999999999</v>
      </c>
      <c r="M3127" s="2" cm="1">
        <f t="array" ref="M3127">IFERROR(_xlfn.IFS(AND(F3127="Furniture",C3127="First Class",I3127&gt;5),H3127-(H3127*10%),AND(F3127="Technology",C3127="Same Day",I3127&gt;6),H3127-(H3127*12%),AND(F3127="Office Supplies",OR(C3127="Second Day",C3127="Standard Class"),I3127&gt;4),H3127-(H3127*8%)),H3127)</f>
        <v>563.80799999999999</v>
      </c>
      <c r="N3127" s="2" cm="1">
        <f t="array" ref="N3127">IFERROR(_xlfn.IFS(AND(J3127="Yes",F3127="Furniture",OR(C3127="Second Day",C3127="Standard Class"),I3127&gt;3),H3127-(H3127*15%),AND(J3127="Yes",F3127="Technology",C3127="Same Day",I3127&gt;4),H3127-(H3127*18%),AND(J3127="Yes",F3127="Office Supplies",C3127="First Class",I3127&gt;5),H3127-(H3127*20%)),H3127)</f>
        <v>563.80799999999999</v>
      </c>
      <c r="O3127" s="2"/>
    </row>
    <row r="3128" spans="1:15" ht="15.75" customHeight="1" x14ac:dyDescent="0.3">
      <c r="A3128" s="2" t="s">
        <v>1592</v>
      </c>
      <c r="B3128" s="3">
        <v>42986</v>
      </c>
      <c r="C3128" s="2" t="s">
        <v>24</v>
      </c>
      <c r="D3128" s="2" t="s">
        <v>12</v>
      </c>
      <c r="E3128" s="2" t="s">
        <v>46</v>
      </c>
      <c r="F3128" s="2" t="s">
        <v>30</v>
      </c>
      <c r="G3128" s="2" t="s">
        <v>31</v>
      </c>
      <c r="H3128" s="2">
        <v>258.52799999999996</v>
      </c>
      <c r="I3128" s="2">
        <v>2</v>
      </c>
      <c r="J3128" s="2" t="s">
        <v>16</v>
      </c>
      <c r="K3128" s="2">
        <f t="shared" si="96"/>
        <v>219.74879999999996</v>
      </c>
      <c r="L3128" s="2">
        <f t="shared" si="97"/>
        <v>258.52799999999996</v>
      </c>
      <c r="M3128" s="2" cm="1">
        <f t="array" ref="M3128">IFERROR(_xlfn.IFS(AND(F3128="Furniture",C3128="First Class",I3128&gt;5),H3128-(H3128*10%),AND(F3128="Technology",C3128="Same Day",I3128&gt;6),H3128-(H3128*12%),AND(F3128="Office Supplies",OR(C3128="Second Day",C3128="Standard Class"),I3128&gt;4),H3128-(H3128*8%)),H3128)</f>
        <v>258.52799999999996</v>
      </c>
      <c r="N3128" s="2" cm="1">
        <f t="array" ref="N3128">IFERROR(_xlfn.IFS(AND(J3128="Yes",F3128="Furniture",OR(C3128="Second Day",C3128="Standard Class"),I3128&gt;3),H3128-(H3128*15%),AND(J3128="Yes",F3128="Technology",C3128="Same Day",I3128&gt;4),H3128-(H3128*18%),AND(J3128="Yes",F3128="Office Supplies",C3128="First Class",I3128&gt;5),H3128-(H3128*20%)),H3128)</f>
        <v>258.52799999999996</v>
      </c>
      <c r="O3128" s="2"/>
    </row>
    <row r="3129" spans="1:15" ht="15.75" customHeight="1" x14ac:dyDescent="0.3">
      <c r="A3129" s="2" t="s">
        <v>1593</v>
      </c>
      <c r="B3129" s="3">
        <v>43010</v>
      </c>
      <c r="C3129" s="2" t="s">
        <v>24</v>
      </c>
      <c r="D3129" s="2" t="s">
        <v>12</v>
      </c>
      <c r="E3129" s="2" t="s">
        <v>46</v>
      </c>
      <c r="F3129" s="2" t="s">
        <v>21</v>
      </c>
      <c r="G3129" s="2" t="s">
        <v>35</v>
      </c>
      <c r="H3129" s="2">
        <v>49.12</v>
      </c>
      <c r="I3129" s="2">
        <v>4</v>
      </c>
      <c r="J3129" s="2" t="s">
        <v>16</v>
      </c>
      <c r="K3129" s="2">
        <f t="shared" si="96"/>
        <v>49.12</v>
      </c>
      <c r="L3129" s="2">
        <f t="shared" si="97"/>
        <v>49.12</v>
      </c>
      <c r="M3129" s="2" cm="1">
        <f t="array" ref="M3129">IFERROR(_xlfn.IFS(AND(F3129="Furniture",C3129="First Class",I3129&gt;5),H3129-(H3129*10%),AND(F3129="Technology",C3129="Same Day",I3129&gt;6),H3129-(H3129*12%),AND(F3129="Office Supplies",OR(C3129="Second Day",C3129="Standard Class"),I3129&gt;4),H3129-(H3129*8%)),H3129)</f>
        <v>49.12</v>
      </c>
      <c r="N3129" s="2" cm="1">
        <f t="array" ref="N3129">IFERROR(_xlfn.IFS(AND(J3129="Yes",F3129="Furniture",OR(C3129="Second Day",C3129="Standard Class"),I3129&gt;3),H3129-(H3129*15%),AND(J3129="Yes",F3129="Technology",C3129="Same Day",I3129&gt;4),H3129-(H3129*18%),AND(J3129="Yes",F3129="Office Supplies",C3129="First Class",I3129&gt;5),H3129-(H3129*20%)),H3129)</f>
        <v>49.12</v>
      </c>
      <c r="O3129" s="2"/>
    </row>
    <row r="3130" spans="1:15" ht="15.75" customHeight="1" x14ac:dyDescent="0.3">
      <c r="A3130" s="2" t="s">
        <v>1594</v>
      </c>
      <c r="B3130" s="3">
        <v>41989</v>
      </c>
      <c r="C3130" s="2" t="s">
        <v>54</v>
      </c>
      <c r="D3130" s="2" t="s">
        <v>38</v>
      </c>
      <c r="E3130" s="2" t="s">
        <v>20</v>
      </c>
      <c r="F3130" s="2" t="s">
        <v>14</v>
      </c>
      <c r="G3130" s="2" t="s">
        <v>28</v>
      </c>
      <c r="H3130" s="2">
        <v>44.46</v>
      </c>
      <c r="I3130" s="2">
        <v>2</v>
      </c>
      <c r="J3130" s="2" t="s">
        <v>16</v>
      </c>
      <c r="K3130" s="2">
        <f t="shared" si="96"/>
        <v>44.46</v>
      </c>
      <c r="L3130" s="2">
        <f t="shared" si="97"/>
        <v>44.46</v>
      </c>
      <c r="M3130" s="2" cm="1">
        <f t="array" ref="M3130">IFERROR(_xlfn.IFS(AND(F3130="Furniture",C3130="First Class",I3130&gt;5),H3130-(H3130*10%),AND(F3130="Technology",C3130="Same Day",I3130&gt;6),H3130-(H3130*12%),AND(F3130="Office Supplies",OR(C3130="Second Day",C3130="Standard Class"),I3130&gt;4),H3130-(H3130*8%)),H3130)</f>
        <v>44.46</v>
      </c>
      <c r="N3130" s="2" cm="1">
        <f t="array" ref="N3130">IFERROR(_xlfn.IFS(AND(J3130="Yes",F3130="Furniture",OR(C3130="Second Day",C3130="Standard Class"),I3130&gt;3),H3130-(H3130*15%),AND(J3130="Yes",F3130="Technology",C3130="Same Day",I3130&gt;4),H3130-(H3130*18%),AND(J3130="Yes",F3130="Office Supplies",C3130="First Class",I3130&gt;5),H3130-(H3130*20%)),H3130)</f>
        <v>44.46</v>
      </c>
      <c r="O3130" s="2"/>
    </row>
    <row r="3131" spans="1:15" ht="15.75" customHeight="1" x14ac:dyDescent="0.3">
      <c r="A3131" s="2" t="s">
        <v>1594</v>
      </c>
      <c r="B3131" s="3">
        <v>41989</v>
      </c>
      <c r="C3131" s="2" t="s">
        <v>54</v>
      </c>
      <c r="D3131" s="2" t="s">
        <v>38</v>
      </c>
      <c r="E3131" s="2" t="s">
        <v>20</v>
      </c>
      <c r="F3131" s="2" t="s">
        <v>14</v>
      </c>
      <c r="G3131" s="2" t="s">
        <v>17</v>
      </c>
      <c r="H3131" s="2">
        <v>241.56799999999998</v>
      </c>
      <c r="I3131" s="2">
        <v>2</v>
      </c>
      <c r="J3131" s="2" t="s">
        <v>16</v>
      </c>
      <c r="K3131" s="2">
        <f t="shared" si="96"/>
        <v>205.33279999999999</v>
      </c>
      <c r="L3131" s="2">
        <f t="shared" si="97"/>
        <v>241.56799999999998</v>
      </c>
      <c r="M3131" s="2" cm="1">
        <f t="array" ref="M3131">IFERROR(_xlfn.IFS(AND(F3131="Furniture",C3131="First Class",I3131&gt;5),H3131-(H3131*10%),AND(F3131="Technology",C3131="Same Day",I3131&gt;6),H3131-(H3131*12%),AND(F3131="Office Supplies",OR(C3131="Second Day",C3131="Standard Class"),I3131&gt;4),H3131-(H3131*8%)),H3131)</f>
        <v>241.56799999999998</v>
      </c>
      <c r="N3131" s="2" cm="1">
        <f t="array" ref="N3131">IFERROR(_xlfn.IFS(AND(J3131="Yes",F3131="Furniture",OR(C3131="Second Day",C3131="Standard Class"),I3131&gt;3),H3131-(H3131*15%),AND(J3131="Yes",F3131="Technology",C3131="Same Day",I3131&gt;4),H3131-(H3131*18%),AND(J3131="Yes",F3131="Office Supplies",C3131="First Class",I3131&gt;5),H3131-(H3131*20%)),H3131)</f>
        <v>241.56799999999998</v>
      </c>
      <c r="O3131" s="2"/>
    </row>
    <row r="3132" spans="1:15" ht="15.75" customHeight="1" x14ac:dyDescent="0.3">
      <c r="A3132" s="2" t="s">
        <v>1594</v>
      </c>
      <c r="B3132" s="3">
        <v>41989</v>
      </c>
      <c r="C3132" s="2" t="s">
        <v>54</v>
      </c>
      <c r="D3132" s="2" t="s">
        <v>38</v>
      </c>
      <c r="E3132" s="2" t="s">
        <v>20</v>
      </c>
      <c r="F3132" s="2" t="s">
        <v>30</v>
      </c>
      <c r="G3132" s="2" t="s">
        <v>49</v>
      </c>
      <c r="H3132" s="2">
        <v>395</v>
      </c>
      <c r="I3132" s="2">
        <v>5</v>
      </c>
      <c r="J3132" s="2" t="s">
        <v>16</v>
      </c>
      <c r="K3132" s="2">
        <f t="shared" si="96"/>
        <v>335.75</v>
      </c>
      <c r="L3132" s="2">
        <f t="shared" si="97"/>
        <v>395</v>
      </c>
      <c r="M3132" s="2" cm="1">
        <f t="array" ref="M3132">IFERROR(_xlfn.IFS(AND(F3132="Furniture",C3132="First Class",I3132&gt;5),H3132-(H3132*10%),AND(F3132="Technology",C3132="Same Day",I3132&gt;6),H3132-(H3132*12%),AND(F3132="Office Supplies",OR(C3132="Second Day",C3132="Standard Class"),I3132&gt;4),H3132-(H3132*8%)),H3132)</f>
        <v>395</v>
      </c>
      <c r="N3132" s="2" cm="1">
        <f t="array" ref="N3132">IFERROR(_xlfn.IFS(AND(J3132="Yes",F3132="Furniture",OR(C3132="Second Day",C3132="Standard Class"),I3132&gt;3),H3132-(H3132*15%),AND(J3132="Yes",F3132="Technology",C3132="Same Day",I3132&gt;4),H3132-(H3132*18%),AND(J3132="Yes",F3132="Office Supplies",C3132="First Class",I3132&gt;5),H3132-(H3132*20%)),H3132)</f>
        <v>395</v>
      </c>
      <c r="O3132" s="2"/>
    </row>
    <row r="3133" spans="1:15" ht="15.75" customHeight="1" x14ac:dyDescent="0.3">
      <c r="A3133" s="2" t="s">
        <v>1594</v>
      </c>
      <c r="B3133" s="3">
        <v>41989</v>
      </c>
      <c r="C3133" s="2" t="s">
        <v>54</v>
      </c>
      <c r="D3133" s="2" t="s">
        <v>38</v>
      </c>
      <c r="E3133" s="2" t="s">
        <v>20</v>
      </c>
      <c r="F3133" s="2" t="s">
        <v>30</v>
      </c>
      <c r="G3133" s="2" t="s">
        <v>31</v>
      </c>
      <c r="H3133" s="2">
        <v>627.16800000000012</v>
      </c>
      <c r="I3133" s="2">
        <v>4</v>
      </c>
      <c r="J3133" s="2" t="s">
        <v>16</v>
      </c>
      <c r="K3133" s="2">
        <f t="shared" si="96"/>
        <v>533.09280000000012</v>
      </c>
      <c r="L3133" s="2">
        <f t="shared" si="97"/>
        <v>627.16800000000012</v>
      </c>
      <c r="M3133" s="2" cm="1">
        <f t="array" ref="M3133">IFERROR(_xlfn.IFS(AND(F3133="Furniture",C3133="First Class",I3133&gt;5),H3133-(H3133*10%),AND(F3133="Technology",C3133="Same Day",I3133&gt;6),H3133-(H3133*12%),AND(F3133="Office Supplies",OR(C3133="Second Day",C3133="Standard Class"),I3133&gt;4),H3133-(H3133*8%)),H3133)</f>
        <v>627.16800000000012</v>
      </c>
      <c r="N3133" s="2" cm="1">
        <f t="array" ref="N3133">IFERROR(_xlfn.IFS(AND(J3133="Yes",F3133="Furniture",OR(C3133="Second Day",C3133="Standard Class"),I3133&gt;3),H3133-(H3133*15%),AND(J3133="Yes",F3133="Technology",C3133="Same Day",I3133&gt;4),H3133-(H3133*18%),AND(J3133="Yes",F3133="Office Supplies",C3133="First Class",I3133&gt;5),H3133-(H3133*20%)),H3133)</f>
        <v>627.16800000000012</v>
      </c>
      <c r="O3133" s="2"/>
    </row>
    <row r="3134" spans="1:15" ht="15.75" customHeight="1" x14ac:dyDescent="0.3">
      <c r="A3134" s="2" t="s">
        <v>1595</v>
      </c>
      <c r="B3134" s="3">
        <v>41875</v>
      </c>
      <c r="C3134" s="2" t="s">
        <v>54</v>
      </c>
      <c r="D3134" s="2" t="s">
        <v>19</v>
      </c>
      <c r="E3134" s="2" t="s">
        <v>46</v>
      </c>
      <c r="F3134" s="2" t="s">
        <v>14</v>
      </c>
      <c r="G3134" s="2" t="s">
        <v>28</v>
      </c>
      <c r="H3134" s="2">
        <v>13.28</v>
      </c>
      <c r="I3134" s="2">
        <v>2</v>
      </c>
      <c r="J3134" s="2" t="s">
        <v>16</v>
      </c>
      <c r="K3134" s="2">
        <f t="shared" si="96"/>
        <v>13.28</v>
      </c>
      <c r="L3134" s="2">
        <f t="shared" si="97"/>
        <v>13.28</v>
      </c>
      <c r="M3134" s="2" cm="1">
        <f t="array" ref="M3134">IFERROR(_xlfn.IFS(AND(F3134="Furniture",C3134="First Class",I3134&gt;5),H3134-(H3134*10%),AND(F3134="Technology",C3134="Same Day",I3134&gt;6),H3134-(H3134*12%),AND(F3134="Office Supplies",OR(C3134="Second Day",C3134="Standard Class"),I3134&gt;4),H3134-(H3134*8%)),H3134)</f>
        <v>13.28</v>
      </c>
      <c r="N3134" s="2" cm="1">
        <f t="array" ref="N3134">IFERROR(_xlfn.IFS(AND(J3134="Yes",F3134="Furniture",OR(C3134="Second Day",C3134="Standard Class"),I3134&gt;3),H3134-(H3134*15%),AND(J3134="Yes",F3134="Technology",C3134="Same Day",I3134&gt;4),H3134-(H3134*18%),AND(J3134="Yes",F3134="Office Supplies",C3134="First Class",I3134&gt;5),H3134-(H3134*20%)),H3134)</f>
        <v>13.28</v>
      </c>
      <c r="O3134" s="2"/>
    </row>
    <row r="3135" spans="1:15" ht="15.75" customHeight="1" x14ac:dyDescent="0.3">
      <c r="A3135" s="2" t="s">
        <v>1595</v>
      </c>
      <c r="B3135" s="3">
        <v>41875</v>
      </c>
      <c r="C3135" s="2" t="s">
        <v>54</v>
      </c>
      <c r="D3135" s="2" t="s">
        <v>19</v>
      </c>
      <c r="E3135" s="2" t="s">
        <v>46</v>
      </c>
      <c r="F3135" s="2" t="s">
        <v>21</v>
      </c>
      <c r="G3135" s="2" t="s">
        <v>32</v>
      </c>
      <c r="H3135" s="2">
        <v>12.672000000000001</v>
      </c>
      <c r="I3135" s="2">
        <v>3</v>
      </c>
      <c r="J3135" s="2" t="s">
        <v>16</v>
      </c>
      <c r="K3135" s="2">
        <f t="shared" si="96"/>
        <v>12.672000000000001</v>
      </c>
      <c r="L3135" s="2">
        <f t="shared" si="97"/>
        <v>12.672000000000001</v>
      </c>
      <c r="M3135" s="2" cm="1">
        <f t="array" ref="M3135">IFERROR(_xlfn.IFS(AND(F3135="Furniture",C3135="First Class",I3135&gt;5),H3135-(H3135*10%),AND(F3135="Technology",C3135="Same Day",I3135&gt;6),H3135-(H3135*12%),AND(F3135="Office Supplies",OR(C3135="Second Day",C3135="Standard Class"),I3135&gt;4),H3135-(H3135*8%)),H3135)</f>
        <v>12.672000000000001</v>
      </c>
      <c r="N3135" s="2" cm="1">
        <f t="array" ref="N3135">IFERROR(_xlfn.IFS(AND(J3135="Yes",F3135="Furniture",OR(C3135="Second Day",C3135="Standard Class"),I3135&gt;3),H3135-(H3135*15%),AND(J3135="Yes",F3135="Technology",C3135="Same Day",I3135&gt;4),H3135-(H3135*18%),AND(J3135="Yes",F3135="Office Supplies",C3135="First Class",I3135&gt;5),H3135-(H3135*20%)),H3135)</f>
        <v>12.672000000000001</v>
      </c>
      <c r="O3135" s="2"/>
    </row>
    <row r="3136" spans="1:15" ht="15.75" customHeight="1" x14ac:dyDescent="0.3">
      <c r="A3136" s="2" t="s">
        <v>1596</v>
      </c>
      <c r="B3136" s="3">
        <v>43051</v>
      </c>
      <c r="C3136" s="2" t="s">
        <v>24</v>
      </c>
      <c r="D3136" s="2" t="s">
        <v>38</v>
      </c>
      <c r="E3136" s="2" t="s">
        <v>39</v>
      </c>
      <c r="F3136" s="2" t="s">
        <v>21</v>
      </c>
      <c r="G3136" s="2" t="s">
        <v>32</v>
      </c>
      <c r="H3136" s="2">
        <v>30.559999999999992</v>
      </c>
      <c r="I3136" s="2">
        <v>5</v>
      </c>
      <c r="J3136" s="2" t="s">
        <v>16</v>
      </c>
      <c r="K3136" s="2">
        <f t="shared" si="96"/>
        <v>30.559999999999992</v>
      </c>
      <c r="L3136" s="2">
        <f t="shared" si="97"/>
        <v>30.559999999999992</v>
      </c>
      <c r="M3136" s="2" cm="1">
        <f t="array" ref="M3136">IFERROR(_xlfn.IFS(AND(F3136="Furniture",C3136="First Class",I3136&gt;5),H3136-(H3136*10%),AND(F3136="Technology",C3136="Same Day",I3136&gt;6),H3136-(H3136*12%),AND(F3136="Office Supplies",OR(C3136="Second Day",C3136="Standard Class"),I3136&gt;4),H3136-(H3136*8%)),H3136)</f>
        <v>28.115199999999991</v>
      </c>
      <c r="N3136" s="2" cm="1">
        <f t="array" ref="N3136">IFERROR(_xlfn.IFS(AND(J3136="Yes",F3136="Furniture",OR(C3136="Second Day",C3136="Standard Class"),I3136&gt;3),H3136-(H3136*15%),AND(J3136="Yes",F3136="Technology",C3136="Same Day",I3136&gt;4),H3136-(H3136*18%),AND(J3136="Yes",F3136="Office Supplies",C3136="First Class",I3136&gt;5),H3136-(H3136*20%)),H3136)</f>
        <v>30.559999999999992</v>
      </c>
      <c r="O3136" s="2"/>
    </row>
    <row r="3137" spans="1:15" ht="15.75" customHeight="1" x14ac:dyDescent="0.3">
      <c r="A3137" s="2" t="s">
        <v>1596</v>
      </c>
      <c r="B3137" s="3">
        <v>43051</v>
      </c>
      <c r="C3137" s="2" t="s">
        <v>24</v>
      </c>
      <c r="D3137" s="2" t="s">
        <v>38</v>
      </c>
      <c r="E3137" s="2" t="s">
        <v>39</v>
      </c>
      <c r="F3137" s="2" t="s">
        <v>21</v>
      </c>
      <c r="G3137" s="2" t="s">
        <v>26</v>
      </c>
      <c r="H3137" s="2">
        <v>77.951999999999998</v>
      </c>
      <c r="I3137" s="2">
        <v>3</v>
      </c>
      <c r="J3137" s="2" t="s">
        <v>16</v>
      </c>
      <c r="K3137" s="2">
        <f t="shared" si="96"/>
        <v>77.951999999999998</v>
      </c>
      <c r="L3137" s="2">
        <f t="shared" si="97"/>
        <v>77.951999999999998</v>
      </c>
      <c r="M3137" s="2" cm="1">
        <f t="array" ref="M3137">IFERROR(_xlfn.IFS(AND(F3137="Furniture",C3137="First Class",I3137&gt;5),H3137-(H3137*10%),AND(F3137="Technology",C3137="Same Day",I3137&gt;6),H3137-(H3137*12%),AND(F3137="Office Supplies",OR(C3137="Second Day",C3137="Standard Class"),I3137&gt;4),H3137-(H3137*8%)),H3137)</f>
        <v>77.951999999999998</v>
      </c>
      <c r="N3137" s="2" cm="1">
        <f t="array" ref="N3137">IFERROR(_xlfn.IFS(AND(J3137="Yes",F3137="Furniture",OR(C3137="Second Day",C3137="Standard Class"),I3137&gt;3),H3137-(H3137*15%),AND(J3137="Yes",F3137="Technology",C3137="Same Day",I3137&gt;4),H3137-(H3137*18%),AND(J3137="Yes",F3137="Office Supplies",C3137="First Class",I3137&gt;5),H3137-(H3137*20%)),H3137)</f>
        <v>77.951999999999998</v>
      </c>
      <c r="O3137" s="2"/>
    </row>
    <row r="3138" spans="1:15" ht="15.75" customHeight="1" x14ac:dyDescent="0.3">
      <c r="A3138" s="2" t="s">
        <v>1596</v>
      </c>
      <c r="B3138" s="3">
        <v>43051</v>
      </c>
      <c r="C3138" s="2" t="s">
        <v>24</v>
      </c>
      <c r="D3138" s="2" t="s">
        <v>38</v>
      </c>
      <c r="E3138" s="2" t="s">
        <v>39</v>
      </c>
      <c r="F3138" s="2" t="s">
        <v>30</v>
      </c>
      <c r="G3138" s="2" t="s">
        <v>31</v>
      </c>
      <c r="H3138" s="2">
        <v>67.992000000000004</v>
      </c>
      <c r="I3138" s="2">
        <v>1</v>
      </c>
      <c r="J3138" s="2" t="s">
        <v>16</v>
      </c>
      <c r="K3138" s="2">
        <f t="shared" si="96"/>
        <v>67.992000000000004</v>
      </c>
      <c r="L3138" s="2">
        <f t="shared" si="97"/>
        <v>67.992000000000004</v>
      </c>
      <c r="M3138" s="2" cm="1">
        <f t="array" ref="M3138">IFERROR(_xlfn.IFS(AND(F3138="Furniture",C3138="First Class",I3138&gt;5),H3138-(H3138*10%),AND(F3138="Technology",C3138="Same Day",I3138&gt;6),H3138-(H3138*12%),AND(F3138="Office Supplies",OR(C3138="Second Day",C3138="Standard Class"),I3138&gt;4),H3138-(H3138*8%)),H3138)</f>
        <v>67.992000000000004</v>
      </c>
      <c r="N3138" s="2" cm="1">
        <f t="array" ref="N3138">IFERROR(_xlfn.IFS(AND(J3138="Yes",F3138="Furniture",OR(C3138="Second Day",C3138="Standard Class"),I3138&gt;3),H3138-(H3138*15%),AND(J3138="Yes",F3138="Technology",C3138="Same Day",I3138&gt;4),H3138-(H3138*18%),AND(J3138="Yes",F3138="Office Supplies",C3138="First Class",I3138&gt;5),H3138-(H3138*20%)),H3138)</f>
        <v>67.992000000000004</v>
      </c>
      <c r="O3138" s="2"/>
    </row>
    <row r="3139" spans="1:15" ht="15.75" customHeight="1" x14ac:dyDescent="0.3">
      <c r="A3139" s="2" t="s">
        <v>1596</v>
      </c>
      <c r="B3139" s="3">
        <v>43051</v>
      </c>
      <c r="C3139" s="2" t="s">
        <v>24</v>
      </c>
      <c r="D3139" s="2" t="s">
        <v>38</v>
      </c>
      <c r="E3139" s="2" t="s">
        <v>39</v>
      </c>
      <c r="F3139" s="2" t="s">
        <v>21</v>
      </c>
      <c r="G3139" s="2" t="s">
        <v>51</v>
      </c>
      <c r="H3139" s="2">
        <v>12.224</v>
      </c>
      <c r="I3139" s="2">
        <v>2</v>
      </c>
      <c r="J3139" s="2" t="s">
        <v>16</v>
      </c>
      <c r="K3139" s="2">
        <f t="shared" ref="K3139:K3202" si="98">IF(H3139&gt;$Q$5,H3139-(H3139*15%),H3139)</f>
        <v>12.224</v>
      </c>
      <c r="L3139" s="2">
        <f t="shared" ref="L3139:L3202" si="99">IF(AND(J3139="Yes",D3139="Consumer"),H3139-(H3139*3%),IF(AND(J3139="Yes",D3139="Corporate"),H3139-(H3139*5%),IF(J3139="Yes",H3139-(H3139*7%),H3139)))</f>
        <v>12.224</v>
      </c>
      <c r="M3139" s="2" cm="1">
        <f t="array" ref="M3139">IFERROR(_xlfn.IFS(AND(F3139="Furniture",C3139="First Class",I3139&gt;5),H3139-(H3139*10%),AND(F3139="Technology",C3139="Same Day",I3139&gt;6),H3139-(H3139*12%),AND(F3139="Office Supplies",OR(C3139="Second Day",C3139="Standard Class"),I3139&gt;4),H3139-(H3139*8%)),H3139)</f>
        <v>12.224</v>
      </c>
      <c r="N3139" s="2" cm="1">
        <f t="array" ref="N3139">IFERROR(_xlfn.IFS(AND(J3139="Yes",F3139="Furniture",OR(C3139="Second Day",C3139="Standard Class"),I3139&gt;3),H3139-(H3139*15%),AND(J3139="Yes",F3139="Technology",C3139="Same Day",I3139&gt;4),H3139-(H3139*18%),AND(J3139="Yes",F3139="Office Supplies",C3139="First Class",I3139&gt;5),H3139-(H3139*20%)),H3139)</f>
        <v>12.224</v>
      </c>
      <c r="O3139" s="2"/>
    </row>
    <row r="3140" spans="1:15" ht="15.75" customHeight="1" x14ac:dyDescent="0.3">
      <c r="A3140" s="2" t="s">
        <v>1596</v>
      </c>
      <c r="B3140" s="3">
        <v>43051</v>
      </c>
      <c r="C3140" s="2" t="s">
        <v>24</v>
      </c>
      <c r="D3140" s="2" t="s">
        <v>38</v>
      </c>
      <c r="E3140" s="2" t="s">
        <v>39</v>
      </c>
      <c r="F3140" s="2" t="s">
        <v>30</v>
      </c>
      <c r="G3140" s="2" t="s">
        <v>49</v>
      </c>
      <c r="H3140" s="2">
        <v>44.783999999999999</v>
      </c>
      <c r="I3140" s="2">
        <v>2</v>
      </c>
      <c r="J3140" s="2" t="s">
        <v>16</v>
      </c>
      <c r="K3140" s="2">
        <f t="shared" si="98"/>
        <v>44.783999999999999</v>
      </c>
      <c r="L3140" s="2">
        <f t="shared" si="99"/>
        <v>44.783999999999999</v>
      </c>
      <c r="M3140" s="2" cm="1">
        <f t="array" ref="M3140">IFERROR(_xlfn.IFS(AND(F3140="Furniture",C3140="First Class",I3140&gt;5),H3140-(H3140*10%),AND(F3140="Technology",C3140="Same Day",I3140&gt;6),H3140-(H3140*12%),AND(F3140="Office Supplies",OR(C3140="Second Day",C3140="Standard Class"),I3140&gt;4),H3140-(H3140*8%)),H3140)</f>
        <v>44.783999999999999</v>
      </c>
      <c r="N3140" s="2" cm="1">
        <f t="array" ref="N3140">IFERROR(_xlfn.IFS(AND(J3140="Yes",F3140="Furniture",OR(C3140="Second Day",C3140="Standard Class"),I3140&gt;3),H3140-(H3140*15%),AND(J3140="Yes",F3140="Technology",C3140="Same Day",I3140&gt;4),H3140-(H3140*18%),AND(J3140="Yes",F3140="Office Supplies",C3140="First Class",I3140&gt;5),H3140-(H3140*20%)),H3140)</f>
        <v>44.783999999999999</v>
      </c>
      <c r="O3140" s="2"/>
    </row>
    <row r="3141" spans="1:15" ht="15.75" customHeight="1" x14ac:dyDescent="0.3">
      <c r="A3141" s="2" t="s">
        <v>1596</v>
      </c>
      <c r="B3141" s="3">
        <v>43051</v>
      </c>
      <c r="C3141" s="2" t="s">
        <v>24</v>
      </c>
      <c r="D3141" s="2" t="s">
        <v>38</v>
      </c>
      <c r="E3141" s="2" t="s">
        <v>39</v>
      </c>
      <c r="F3141" s="2" t="s">
        <v>14</v>
      </c>
      <c r="G3141" s="2" t="s">
        <v>28</v>
      </c>
      <c r="H3141" s="2">
        <v>22.847999999999999</v>
      </c>
      <c r="I3141" s="2">
        <v>3</v>
      </c>
      <c r="J3141" s="2" t="s">
        <v>16</v>
      </c>
      <c r="K3141" s="2">
        <f t="shared" si="98"/>
        <v>22.847999999999999</v>
      </c>
      <c r="L3141" s="2">
        <f t="shared" si="99"/>
        <v>22.847999999999999</v>
      </c>
      <c r="M3141" s="2" cm="1">
        <f t="array" ref="M3141">IFERROR(_xlfn.IFS(AND(F3141="Furniture",C3141="First Class",I3141&gt;5),H3141-(H3141*10%),AND(F3141="Technology",C3141="Same Day",I3141&gt;6),H3141-(H3141*12%),AND(F3141="Office Supplies",OR(C3141="Second Day",C3141="Standard Class"),I3141&gt;4),H3141-(H3141*8%)),H3141)</f>
        <v>22.847999999999999</v>
      </c>
      <c r="N3141" s="2" cm="1">
        <f t="array" ref="N3141">IFERROR(_xlfn.IFS(AND(J3141="Yes",F3141="Furniture",OR(C3141="Second Day",C3141="Standard Class"),I3141&gt;3),H3141-(H3141*15%),AND(J3141="Yes",F3141="Technology",C3141="Same Day",I3141&gt;4),H3141-(H3141*18%),AND(J3141="Yes",F3141="Office Supplies",C3141="First Class",I3141&gt;5),H3141-(H3141*20%)),H3141)</f>
        <v>22.847999999999999</v>
      </c>
      <c r="O3141" s="2"/>
    </row>
    <row r="3142" spans="1:15" ht="15.75" customHeight="1" x14ac:dyDescent="0.3">
      <c r="A3142" s="2" t="s">
        <v>1597</v>
      </c>
      <c r="B3142" s="3">
        <v>42119</v>
      </c>
      <c r="C3142" s="2" t="s">
        <v>54</v>
      </c>
      <c r="D3142" s="2" t="s">
        <v>12</v>
      </c>
      <c r="E3142" s="2" t="s">
        <v>46</v>
      </c>
      <c r="F3142" s="2" t="s">
        <v>21</v>
      </c>
      <c r="G3142" s="2" t="s">
        <v>33</v>
      </c>
      <c r="H3142" s="2">
        <v>206.43</v>
      </c>
      <c r="I3142" s="2">
        <v>3</v>
      </c>
      <c r="J3142" s="2" t="s">
        <v>16</v>
      </c>
      <c r="K3142" s="2">
        <f t="shared" si="98"/>
        <v>206.43</v>
      </c>
      <c r="L3142" s="2">
        <f t="shared" si="99"/>
        <v>206.43</v>
      </c>
      <c r="M3142" s="2" cm="1">
        <f t="array" ref="M3142">IFERROR(_xlfn.IFS(AND(F3142="Furniture",C3142="First Class",I3142&gt;5),H3142-(H3142*10%),AND(F3142="Technology",C3142="Same Day",I3142&gt;6),H3142-(H3142*12%),AND(F3142="Office Supplies",OR(C3142="Second Day",C3142="Standard Class"),I3142&gt;4),H3142-(H3142*8%)),H3142)</f>
        <v>206.43</v>
      </c>
      <c r="N3142" s="2" cm="1">
        <f t="array" ref="N3142">IFERROR(_xlfn.IFS(AND(J3142="Yes",F3142="Furniture",OR(C3142="Second Day",C3142="Standard Class"),I3142&gt;3),H3142-(H3142*15%),AND(J3142="Yes",F3142="Technology",C3142="Same Day",I3142&gt;4),H3142-(H3142*18%),AND(J3142="Yes",F3142="Office Supplies",C3142="First Class",I3142&gt;5),H3142-(H3142*20%)),H3142)</f>
        <v>206.43</v>
      </c>
      <c r="O3142" s="2"/>
    </row>
    <row r="3143" spans="1:15" ht="15.75" customHeight="1" x14ac:dyDescent="0.3">
      <c r="A3143" s="2" t="s">
        <v>1598</v>
      </c>
      <c r="B3143" s="3">
        <v>41985</v>
      </c>
      <c r="C3143" s="2" t="s">
        <v>208</v>
      </c>
      <c r="D3143" s="2" t="s">
        <v>19</v>
      </c>
      <c r="E3143" s="2" t="s">
        <v>39</v>
      </c>
      <c r="F3143" s="2" t="s">
        <v>21</v>
      </c>
      <c r="G3143" s="2" t="s">
        <v>32</v>
      </c>
      <c r="H3143" s="2">
        <v>210.39199999999997</v>
      </c>
      <c r="I3143" s="2">
        <v>2</v>
      </c>
      <c r="J3143" s="2" t="s">
        <v>16</v>
      </c>
      <c r="K3143" s="2">
        <f t="shared" si="98"/>
        <v>210.39199999999997</v>
      </c>
      <c r="L3143" s="2">
        <f t="shared" si="99"/>
        <v>210.39199999999997</v>
      </c>
      <c r="M3143" s="2" cm="1">
        <f t="array" ref="M3143">IFERROR(_xlfn.IFS(AND(F3143="Furniture",C3143="First Class",I3143&gt;5),H3143-(H3143*10%),AND(F3143="Technology",C3143="Same Day",I3143&gt;6),H3143-(H3143*12%),AND(F3143="Office Supplies",OR(C3143="Second Day",C3143="Standard Class"),I3143&gt;4),H3143-(H3143*8%)),H3143)</f>
        <v>210.39199999999997</v>
      </c>
      <c r="N3143" s="2" cm="1">
        <f t="array" ref="N3143">IFERROR(_xlfn.IFS(AND(J3143="Yes",F3143="Furniture",OR(C3143="Second Day",C3143="Standard Class"),I3143&gt;3),H3143-(H3143*15%),AND(J3143="Yes",F3143="Technology",C3143="Same Day",I3143&gt;4),H3143-(H3143*18%),AND(J3143="Yes",F3143="Office Supplies",C3143="First Class",I3143&gt;5),H3143-(H3143*20%)),H3143)</f>
        <v>210.39199999999997</v>
      </c>
      <c r="O3143" s="2"/>
    </row>
    <row r="3144" spans="1:15" ht="15.75" customHeight="1" x14ac:dyDescent="0.3">
      <c r="A3144" s="2" t="s">
        <v>1599</v>
      </c>
      <c r="B3144" s="3">
        <v>43003</v>
      </c>
      <c r="C3144" s="2" t="s">
        <v>11</v>
      </c>
      <c r="D3144" s="2" t="s">
        <v>12</v>
      </c>
      <c r="E3144" s="2" t="s">
        <v>46</v>
      </c>
      <c r="F3144" s="2" t="s">
        <v>30</v>
      </c>
      <c r="G3144" s="2" t="s">
        <v>49</v>
      </c>
      <c r="H3144" s="2">
        <v>119.96000000000001</v>
      </c>
      <c r="I3144" s="2">
        <v>5</v>
      </c>
      <c r="J3144" s="2" t="s">
        <v>16</v>
      </c>
      <c r="K3144" s="2">
        <f t="shared" si="98"/>
        <v>119.96000000000001</v>
      </c>
      <c r="L3144" s="2">
        <f t="shared" si="99"/>
        <v>119.96000000000001</v>
      </c>
      <c r="M3144" s="2" cm="1">
        <f t="array" ref="M3144">IFERROR(_xlfn.IFS(AND(F3144="Furniture",C3144="First Class",I3144&gt;5),H3144-(H3144*10%),AND(F3144="Technology",C3144="Same Day",I3144&gt;6),H3144-(H3144*12%),AND(F3144="Office Supplies",OR(C3144="Second Day",C3144="Standard Class"),I3144&gt;4),H3144-(H3144*8%)),H3144)</f>
        <v>119.96000000000001</v>
      </c>
      <c r="N3144" s="2" cm="1">
        <f t="array" ref="N3144">IFERROR(_xlfn.IFS(AND(J3144="Yes",F3144="Furniture",OR(C3144="Second Day",C3144="Standard Class"),I3144&gt;3),H3144-(H3144*15%),AND(J3144="Yes",F3144="Technology",C3144="Same Day",I3144&gt;4),H3144-(H3144*18%),AND(J3144="Yes",F3144="Office Supplies",C3144="First Class",I3144&gt;5),H3144-(H3144*20%)),H3144)</f>
        <v>119.96000000000001</v>
      </c>
      <c r="O3144" s="2"/>
    </row>
    <row r="3145" spans="1:15" ht="15.75" customHeight="1" x14ac:dyDescent="0.3">
      <c r="A3145" s="2" t="s">
        <v>1599</v>
      </c>
      <c r="B3145" s="3">
        <v>43003</v>
      </c>
      <c r="C3145" s="2" t="s">
        <v>11</v>
      </c>
      <c r="D3145" s="2" t="s">
        <v>12</v>
      </c>
      <c r="E3145" s="2" t="s">
        <v>46</v>
      </c>
      <c r="F3145" s="2" t="s">
        <v>21</v>
      </c>
      <c r="G3145" s="2" t="s">
        <v>29</v>
      </c>
      <c r="H3145" s="2">
        <v>10.608000000000001</v>
      </c>
      <c r="I3145" s="2">
        <v>6</v>
      </c>
      <c r="J3145" s="2" t="s">
        <v>16</v>
      </c>
      <c r="K3145" s="2">
        <f t="shared" si="98"/>
        <v>10.608000000000001</v>
      </c>
      <c r="L3145" s="2">
        <f t="shared" si="99"/>
        <v>10.608000000000001</v>
      </c>
      <c r="M3145" s="2" cm="1">
        <f t="array" ref="M3145">IFERROR(_xlfn.IFS(AND(F3145="Furniture",C3145="First Class",I3145&gt;5),H3145-(H3145*10%),AND(F3145="Technology",C3145="Same Day",I3145&gt;6),H3145-(H3145*12%),AND(F3145="Office Supplies",OR(C3145="Second Day",C3145="Standard Class"),I3145&gt;4),H3145-(H3145*8%)),H3145)</f>
        <v>10.608000000000001</v>
      </c>
      <c r="N3145" s="2" cm="1">
        <f t="array" ref="N3145">IFERROR(_xlfn.IFS(AND(J3145="Yes",F3145="Furniture",OR(C3145="Second Day",C3145="Standard Class"),I3145&gt;3),H3145-(H3145*15%),AND(J3145="Yes",F3145="Technology",C3145="Same Day",I3145&gt;4),H3145-(H3145*18%),AND(J3145="Yes",F3145="Office Supplies",C3145="First Class",I3145&gt;5),H3145-(H3145*20%)),H3145)</f>
        <v>10.608000000000001</v>
      </c>
      <c r="O3145" s="2"/>
    </row>
    <row r="3146" spans="1:15" ht="15.75" customHeight="1" x14ac:dyDescent="0.3">
      <c r="A3146" s="2" t="s">
        <v>1600</v>
      </c>
      <c r="B3146" s="3">
        <v>42618</v>
      </c>
      <c r="C3146" s="2" t="s">
        <v>24</v>
      </c>
      <c r="D3146" s="2" t="s">
        <v>19</v>
      </c>
      <c r="E3146" s="2" t="s">
        <v>39</v>
      </c>
      <c r="F3146" s="2" t="s">
        <v>14</v>
      </c>
      <c r="G3146" s="2" t="s">
        <v>17</v>
      </c>
      <c r="H3146" s="2">
        <v>347.80200000000002</v>
      </c>
      <c r="I3146" s="2">
        <v>7</v>
      </c>
      <c r="J3146" s="2" t="s">
        <v>16</v>
      </c>
      <c r="K3146" s="2">
        <f t="shared" si="98"/>
        <v>295.63170000000002</v>
      </c>
      <c r="L3146" s="2">
        <f t="shared" si="99"/>
        <v>347.80200000000002</v>
      </c>
      <c r="M3146" s="2" cm="1">
        <f t="array" ref="M3146">IFERROR(_xlfn.IFS(AND(F3146="Furniture",C3146="First Class",I3146&gt;5),H3146-(H3146*10%),AND(F3146="Technology",C3146="Same Day",I3146&gt;6),H3146-(H3146*12%),AND(F3146="Office Supplies",OR(C3146="Second Day",C3146="Standard Class"),I3146&gt;4),H3146-(H3146*8%)),H3146)</f>
        <v>347.80200000000002</v>
      </c>
      <c r="N3146" s="2" cm="1">
        <f t="array" ref="N3146">IFERROR(_xlfn.IFS(AND(J3146="Yes",F3146="Furniture",OR(C3146="Second Day",C3146="Standard Class"),I3146&gt;3),H3146-(H3146*15%),AND(J3146="Yes",F3146="Technology",C3146="Same Day",I3146&gt;4),H3146-(H3146*18%),AND(J3146="Yes",F3146="Office Supplies",C3146="First Class",I3146&gt;5),H3146-(H3146*20%)),H3146)</f>
        <v>347.80200000000002</v>
      </c>
      <c r="O3146" s="2"/>
    </row>
    <row r="3147" spans="1:15" ht="15.75" customHeight="1" x14ac:dyDescent="0.3">
      <c r="A3147" s="2" t="s">
        <v>1601</v>
      </c>
      <c r="B3147" s="3">
        <v>42777</v>
      </c>
      <c r="C3147" s="2" t="s">
        <v>11</v>
      </c>
      <c r="D3147" s="2" t="s">
        <v>19</v>
      </c>
      <c r="E3147" s="2" t="s">
        <v>20</v>
      </c>
      <c r="F3147" s="2" t="s">
        <v>14</v>
      </c>
      <c r="G3147" s="2" t="s">
        <v>17</v>
      </c>
      <c r="H3147" s="2">
        <v>963.13600000000008</v>
      </c>
      <c r="I3147" s="2">
        <v>4</v>
      </c>
      <c r="J3147" s="2" t="s">
        <v>43</v>
      </c>
      <c r="K3147" s="2">
        <f t="shared" si="98"/>
        <v>818.66560000000004</v>
      </c>
      <c r="L3147" s="2">
        <f t="shared" si="99"/>
        <v>914.97920000000011</v>
      </c>
      <c r="M3147" s="2" cm="1">
        <f t="array" ref="M3147">IFERROR(_xlfn.IFS(AND(F3147="Furniture",C3147="First Class",I3147&gt;5),H3147-(H3147*10%),AND(F3147="Technology",C3147="Same Day",I3147&gt;6),H3147-(H3147*12%),AND(F3147="Office Supplies",OR(C3147="Second Day",C3147="Standard Class"),I3147&gt;4),H3147-(H3147*8%)),H3147)</f>
        <v>963.13600000000008</v>
      </c>
      <c r="N3147" s="2" cm="1">
        <f t="array" ref="N3147">IFERROR(_xlfn.IFS(AND(J3147="Yes",F3147="Furniture",OR(C3147="Second Day",C3147="Standard Class"),I3147&gt;3),H3147-(H3147*15%),AND(J3147="Yes",F3147="Technology",C3147="Same Day",I3147&gt;4),H3147-(H3147*18%),AND(J3147="Yes",F3147="Office Supplies",C3147="First Class",I3147&gt;5),H3147-(H3147*20%)),H3147)</f>
        <v>963.13600000000008</v>
      </c>
      <c r="O3147" s="2"/>
    </row>
    <row r="3148" spans="1:15" ht="15.75" customHeight="1" x14ac:dyDescent="0.3">
      <c r="A3148" s="2" t="s">
        <v>1601</v>
      </c>
      <c r="B3148" s="3">
        <v>42777</v>
      </c>
      <c r="C3148" s="2" t="s">
        <v>11</v>
      </c>
      <c r="D3148" s="2" t="s">
        <v>19</v>
      </c>
      <c r="E3148" s="2" t="s">
        <v>20</v>
      </c>
      <c r="F3148" s="2" t="s">
        <v>30</v>
      </c>
      <c r="G3148" s="2" t="s">
        <v>31</v>
      </c>
      <c r="H3148" s="2">
        <v>88.77600000000001</v>
      </c>
      <c r="I3148" s="2">
        <v>3</v>
      </c>
      <c r="J3148" s="2" t="s">
        <v>43</v>
      </c>
      <c r="K3148" s="2">
        <f t="shared" si="98"/>
        <v>88.77600000000001</v>
      </c>
      <c r="L3148" s="2">
        <f t="shared" si="99"/>
        <v>84.33720000000001</v>
      </c>
      <c r="M3148" s="2" cm="1">
        <f t="array" ref="M3148">IFERROR(_xlfn.IFS(AND(F3148="Furniture",C3148="First Class",I3148&gt;5),H3148-(H3148*10%),AND(F3148="Technology",C3148="Same Day",I3148&gt;6),H3148-(H3148*12%),AND(F3148="Office Supplies",OR(C3148="Second Day",C3148="Standard Class"),I3148&gt;4),H3148-(H3148*8%)),H3148)</f>
        <v>88.77600000000001</v>
      </c>
      <c r="N3148" s="2" cm="1">
        <f t="array" ref="N3148">IFERROR(_xlfn.IFS(AND(J3148="Yes",F3148="Furniture",OR(C3148="Second Day",C3148="Standard Class"),I3148&gt;3),H3148-(H3148*15%),AND(J3148="Yes",F3148="Technology",C3148="Same Day",I3148&gt;4),H3148-(H3148*18%),AND(J3148="Yes",F3148="Office Supplies",C3148="First Class",I3148&gt;5),H3148-(H3148*20%)),H3148)</f>
        <v>88.77600000000001</v>
      </c>
      <c r="O3148" s="2"/>
    </row>
    <row r="3149" spans="1:15" ht="15.75" customHeight="1" x14ac:dyDescent="0.3">
      <c r="A3149" s="2" t="s">
        <v>1602</v>
      </c>
      <c r="B3149" s="3">
        <v>41820</v>
      </c>
      <c r="C3149" s="2" t="s">
        <v>11</v>
      </c>
      <c r="D3149" s="2" t="s">
        <v>19</v>
      </c>
      <c r="E3149" s="2" t="s">
        <v>20</v>
      </c>
      <c r="F3149" s="2" t="s">
        <v>21</v>
      </c>
      <c r="G3149" s="2" t="s">
        <v>29</v>
      </c>
      <c r="H3149" s="2">
        <v>32.400000000000006</v>
      </c>
      <c r="I3149" s="2">
        <v>5</v>
      </c>
      <c r="J3149" s="2" t="s">
        <v>16</v>
      </c>
      <c r="K3149" s="2">
        <f t="shared" si="98"/>
        <v>32.400000000000006</v>
      </c>
      <c r="L3149" s="2">
        <f t="shared" si="99"/>
        <v>32.400000000000006</v>
      </c>
      <c r="M3149" s="2" cm="1">
        <f t="array" ref="M3149">IFERROR(_xlfn.IFS(AND(F3149="Furniture",C3149="First Class",I3149&gt;5),H3149-(H3149*10%),AND(F3149="Technology",C3149="Same Day",I3149&gt;6),H3149-(H3149*12%),AND(F3149="Office Supplies",OR(C3149="Second Day",C3149="Standard Class"),I3149&gt;4),H3149-(H3149*8%)),H3149)</f>
        <v>32.400000000000006</v>
      </c>
      <c r="N3149" s="2" cm="1">
        <f t="array" ref="N3149">IFERROR(_xlfn.IFS(AND(J3149="Yes",F3149="Furniture",OR(C3149="Second Day",C3149="Standard Class"),I3149&gt;3),H3149-(H3149*15%),AND(J3149="Yes",F3149="Technology",C3149="Same Day",I3149&gt;4),H3149-(H3149*18%),AND(J3149="Yes",F3149="Office Supplies",C3149="First Class",I3149&gt;5),H3149-(H3149*20%)),H3149)</f>
        <v>32.400000000000006</v>
      </c>
      <c r="O3149" s="2"/>
    </row>
    <row r="3150" spans="1:15" ht="15.75" customHeight="1" x14ac:dyDescent="0.3">
      <c r="A3150" s="2" t="s">
        <v>1603</v>
      </c>
      <c r="B3150" s="3">
        <v>42528</v>
      </c>
      <c r="C3150" s="2" t="s">
        <v>54</v>
      </c>
      <c r="D3150" s="2" t="s">
        <v>38</v>
      </c>
      <c r="E3150" s="2" t="s">
        <v>46</v>
      </c>
      <c r="F3150" s="2" t="s">
        <v>21</v>
      </c>
      <c r="G3150" s="2" t="s">
        <v>35</v>
      </c>
      <c r="H3150" s="2">
        <v>32.400000000000006</v>
      </c>
      <c r="I3150" s="2">
        <v>5</v>
      </c>
      <c r="J3150" s="2" t="s">
        <v>16</v>
      </c>
      <c r="K3150" s="2">
        <f t="shared" si="98"/>
        <v>32.400000000000006</v>
      </c>
      <c r="L3150" s="2">
        <f t="shared" si="99"/>
        <v>32.400000000000006</v>
      </c>
      <c r="M3150" s="2" cm="1">
        <f t="array" ref="M3150">IFERROR(_xlfn.IFS(AND(F3150="Furniture",C3150="First Class",I3150&gt;5),H3150-(H3150*10%),AND(F3150="Technology",C3150="Same Day",I3150&gt;6),H3150-(H3150*12%),AND(F3150="Office Supplies",OR(C3150="Second Day",C3150="Standard Class"),I3150&gt;4),H3150-(H3150*8%)),H3150)</f>
        <v>32.400000000000006</v>
      </c>
      <c r="N3150" s="2" cm="1">
        <f t="array" ref="N3150">IFERROR(_xlfn.IFS(AND(J3150="Yes",F3150="Furniture",OR(C3150="Second Day",C3150="Standard Class"),I3150&gt;3),H3150-(H3150*15%),AND(J3150="Yes",F3150="Technology",C3150="Same Day",I3150&gt;4),H3150-(H3150*18%),AND(J3150="Yes",F3150="Office Supplies",C3150="First Class",I3150&gt;5),H3150-(H3150*20%)),H3150)</f>
        <v>32.400000000000006</v>
      </c>
      <c r="O3150" s="2"/>
    </row>
    <row r="3151" spans="1:15" ht="15.75" customHeight="1" x14ac:dyDescent="0.3">
      <c r="A3151" s="2" t="s">
        <v>1604</v>
      </c>
      <c r="B3151" s="3">
        <v>41993</v>
      </c>
      <c r="C3151" s="2" t="s">
        <v>24</v>
      </c>
      <c r="D3151" s="2" t="s">
        <v>12</v>
      </c>
      <c r="E3151" s="2" t="s">
        <v>20</v>
      </c>
      <c r="F3151" s="2" t="s">
        <v>21</v>
      </c>
      <c r="G3151" s="2" t="s">
        <v>22</v>
      </c>
      <c r="H3151" s="2">
        <v>31.049999999999997</v>
      </c>
      <c r="I3151" s="2">
        <v>3</v>
      </c>
      <c r="J3151" s="2" t="s">
        <v>16</v>
      </c>
      <c r="K3151" s="2">
        <f t="shared" si="98"/>
        <v>31.049999999999997</v>
      </c>
      <c r="L3151" s="2">
        <f t="shared" si="99"/>
        <v>31.049999999999997</v>
      </c>
      <c r="M3151" s="2" cm="1">
        <f t="array" ref="M3151">IFERROR(_xlfn.IFS(AND(F3151="Furniture",C3151="First Class",I3151&gt;5),H3151-(H3151*10%),AND(F3151="Technology",C3151="Same Day",I3151&gt;6),H3151-(H3151*12%),AND(F3151="Office Supplies",OR(C3151="Second Day",C3151="Standard Class"),I3151&gt;4),H3151-(H3151*8%)),H3151)</f>
        <v>31.049999999999997</v>
      </c>
      <c r="N3151" s="2" cm="1">
        <f t="array" ref="N3151">IFERROR(_xlfn.IFS(AND(J3151="Yes",F3151="Furniture",OR(C3151="Second Day",C3151="Standard Class"),I3151&gt;3),H3151-(H3151*15%),AND(J3151="Yes",F3151="Technology",C3151="Same Day",I3151&gt;4),H3151-(H3151*18%),AND(J3151="Yes",F3151="Office Supplies",C3151="First Class",I3151&gt;5),H3151-(H3151*20%)),H3151)</f>
        <v>31.049999999999997</v>
      </c>
      <c r="O3151" s="2"/>
    </row>
    <row r="3152" spans="1:15" ht="15.75" customHeight="1" x14ac:dyDescent="0.3">
      <c r="A3152" s="2" t="s">
        <v>1605</v>
      </c>
      <c r="B3152" s="3">
        <v>42353</v>
      </c>
      <c r="C3152" s="2" t="s">
        <v>54</v>
      </c>
      <c r="D3152" s="2" t="s">
        <v>12</v>
      </c>
      <c r="E3152" s="2" t="s">
        <v>46</v>
      </c>
      <c r="F3152" s="2" t="s">
        <v>30</v>
      </c>
      <c r="G3152" s="2" t="s">
        <v>49</v>
      </c>
      <c r="H3152" s="2">
        <v>2025.3600000000001</v>
      </c>
      <c r="I3152" s="2">
        <v>6</v>
      </c>
      <c r="J3152" s="2" t="s">
        <v>16</v>
      </c>
      <c r="K3152" s="2">
        <f t="shared" si="98"/>
        <v>1721.556</v>
      </c>
      <c r="L3152" s="2">
        <f t="shared" si="99"/>
        <v>2025.3600000000001</v>
      </c>
      <c r="M3152" s="2" cm="1">
        <f t="array" ref="M3152">IFERROR(_xlfn.IFS(AND(F3152="Furniture",C3152="First Class",I3152&gt;5),H3152-(H3152*10%),AND(F3152="Technology",C3152="Same Day",I3152&gt;6),H3152-(H3152*12%),AND(F3152="Office Supplies",OR(C3152="Second Day",C3152="Standard Class"),I3152&gt;4),H3152-(H3152*8%)),H3152)</f>
        <v>2025.3600000000001</v>
      </c>
      <c r="N3152" s="2" cm="1">
        <f t="array" ref="N3152">IFERROR(_xlfn.IFS(AND(J3152="Yes",F3152="Furniture",OR(C3152="Second Day",C3152="Standard Class"),I3152&gt;3),H3152-(H3152*15%),AND(J3152="Yes",F3152="Technology",C3152="Same Day",I3152&gt;4),H3152-(H3152*18%),AND(J3152="Yes",F3152="Office Supplies",C3152="First Class",I3152&gt;5),H3152-(H3152*20%)),H3152)</f>
        <v>2025.3600000000001</v>
      </c>
      <c r="O3152" s="2"/>
    </row>
    <row r="3153" spans="1:15" ht="15.75" customHeight="1" x14ac:dyDescent="0.3">
      <c r="A3153" s="2" t="s">
        <v>1605</v>
      </c>
      <c r="B3153" s="3">
        <v>42353</v>
      </c>
      <c r="C3153" s="2" t="s">
        <v>54</v>
      </c>
      <c r="D3153" s="2" t="s">
        <v>12</v>
      </c>
      <c r="E3153" s="2" t="s">
        <v>46</v>
      </c>
      <c r="F3153" s="2" t="s">
        <v>30</v>
      </c>
      <c r="G3153" s="2" t="s">
        <v>122</v>
      </c>
      <c r="H3153" s="2">
        <v>1799.9940000000001</v>
      </c>
      <c r="I3153" s="2">
        <v>2</v>
      </c>
      <c r="J3153" s="2" t="s">
        <v>16</v>
      </c>
      <c r="K3153" s="2">
        <f t="shared" si="98"/>
        <v>1529.9949000000001</v>
      </c>
      <c r="L3153" s="2">
        <f t="shared" si="99"/>
        <v>1799.9940000000001</v>
      </c>
      <c r="M3153" s="2" cm="1">
        <f t="array" ref="M3153">IFERROR(_xlfn.IFS(AND(F3153="Furniture",C3153="First Class",I3153&gt;5),H3153-(H3153*10%),AND(F3153="Technology",C3153="Same Day",I3153&gt;6),H3153-(H3153*12%),AND(F3153="Office Supplies",OR(C3153="Second Day",C3153="Standard Class"),I3153&gt;4),H3153-(H3153*8%)),H3153)</f>
        <v>1799.9940000000001</v>
      </c>
      <c r="N3153" s="2" cm="1">
        <f t="array" ref="N3153">IFERROR(_xlfn.IFS(AND(J3153="Yes",F3153="Furniture",OR(C3153="Second Day",C3153="Standard Class"),I3153&gt;3),H3153-(H3153*15%),AND(J3153="Yes",F3153="Technology",C3153="Same Day",I3153&gt;4),H3153-(H3153*18%),AND(J3153="Yes",F3153="Office Supplies",C3153="First Class",I3153&gt;5),H3153-(H3153*20%)),H3153)</f>
        <v>1799.9940000000001</v>
      </c>
      <c r="O3153" s="2"/>
    </row>
    <row r="3154" spans="1:15" ht="15.75" customHeight="1" x14ac:dyDescent="0.3">
      <c r="A3154" s="2" t="s">
        <v>1605</v>
      </c>
      <c r="B3154" s="3">
        <v>42353</v>
      </c>
      <c r="C3154" s="2" t="s">
        <v>54</v>
      </c>
      <c r="D3154" s="2" t="s">
        <v>12</v>
      </c>
      <c r="E3154" s="2" t="s">
        <v>46</v>
      </c>
      <c r="F3154" s="2" t="s">
        <v>30</v>
      </c>
      <c r="G3154" s="2" t="s">
        <v>31</v>
      </c>
      <c r="H3154" s="2">
        <v>101.98799999999999</v>
      </c>
      <c r="I3154" s="2">
        <v>2</v>
      </c>
      <c r="J3154" s="2" t="s">
        <v>16</v>
      </c>
      <c r="K3154" s="2">
        <f t="shared" si="98"/>
        <v>101.98799999999999</v>
      </c>
      <c r="L3154" s="2">
        <f t="shared" si="99"/>
        <v>101.98799999999999</v>
      </c>
      <c r="M3154" s="2" cm="1">
        <f t="array" ref="M3154">IFERROR(_xlfn.IFS(AND(F3154="Furniture",C3154="First Class",I3154&gt;5),H3154-(H3154*10%),AND(F3154="Technology",C3154="Same Day",I3154&gt;6),H3154-(H3154*12%),AND(F3154="Office Supplies",OR(C3154="Second Day",C3154="Standard Class"),I3154&gt;4),H3154-(H3154*8%)),H3154)</f>
        <v>101.98799999999999</v>
      </c>
      <c r="N3154" s="2" cm="1">
        <f t="array" ref="N3154">IFERROR(_xlfn.IFS(AND(J3154="Yes",F3154="Furniture",OR(C3154="Second Day",C3154="Standard Class"),I3154&gt;3),H3154-(H3154*15%),AND(J3154="Yes",F3154="Technology",C3154="Same Day",I3154&gt;4),H3154-(H3154*18%),AND(J3154="Yes",F3154="Office Supplies",C3154="First Class",I3154&gt;5),H3154-(H3154*20%)),H3154)</f>
        <v>101.98799999999999</v>
      </c>
      <c r="O3154" s="2"/>
    </row>
    <row r="3155" spans="1:15" ht="15.75" customHeight="1" x14ac:dyDescent="0.3">
      <c r="A3155" s="2" t="s">
        <v>1605</v>
      </c>
      <c r="B3155" s="3">
        <v>42353</v>
      </c>
      <c r="C3155" s="2" t="s">
        <v>54</v>
      </c>
      <c r="D3155" s="2" t="s">
        <v>12</v>
      </c>
      <c r="E3155" s="2" t="s">
        <v>46</v>
      </c>
      <c r="F3155" s="2" t="s">
        <v>14</v>
      </c>
      <c r="G3155" s="2" t="s">
        <v>28</v>
      </c>
      <c r="H3155" s="2">
        <v>262.86399999999998</v>
      </c>
      <c r="I3155" s="2">
        <v>7</v>
      </c>
      <c r="J3155" s="2" t="s">
        <v>16</v>
      </c>
      <c r="K3155" s="2">
        <f t="shared" si="98"/>
        <v>223.43439999999998</v>
      </c>
      <c r="L3155" s="2">
        <f t="shared" si="99"/>
        <v>262.86399999999998</v>
      </c>
      <c r="M3155" s="2" cm="1">
        <f t="array" ref="M3155">IFERROR(_xlfn.IFS(AND(F3155="Furniture",C3155="First Class",I3155&gt;5),H3155-(H3155*10%),AND(F3155="Technology",C3155="Same Day",I3155&gt;6),H3155-(H3155*12%),AND(F3155="Office Supplies",OR(C3155="Second Day",C3155="Standard Class"),I3155&gt;4),H3155-(H3155*8%)),H3155)</f>
        <v>236.57759999999996</v>
      </c>
      <c r="N3155" s="2" cm="1">
        <f t="array" ref="N3155">IFERROR(_xlfn.IFS(AND(J3155="Yes",F3155="Furniture",OR(C3155="Second Day",C3155="Standard Class"),I3155&gt;3),H3155-(H3155*15%),AND(J3155="Yes",F3155="Technology",C3155="Same Day",I3155&gt;4),H3155-(H3155*18%),AND(J3155="Yes",F3155="Office Supplies",C3155="First Class",I3155&gt;5),H3155-(H3155*20%)),H3155)</f>
        <v>262.86399999999998</v>
      </c>
      <c r="O3155" s="2"/>
    </row>
    <row r="3156" spans="1:15" ht="15.75" customHeight="1" x14ac:dyDescent="0.3">
      <c r="A3156" s="2" t="s">
        <v>1606</v>
      </c>
      <c r="B3156" s="3">
        <v>42936</v>
      </c>
      <c r="C3156" s="2" t="s">
        <v>24</v>
      </c>
      <c r="D3156" s="2" t="s">
        <v>19</v>
      </c>
      <c r="E3156" s="2" t="s">
        <v>39</v>
      </c>
      <c r="F3156" s="2" t="s">
        <v>21</v>
      </c>
      <c r="G3156" s="2" t="s">
        <v>32</v>
      </c>
      <c r="H3156" s="2">
        <v>735.98</v>
      </c>
      <c r="I3156" s="2">
        <v>2</v>
      </c>
      <c r="J3156" s="2" t="s">
        <v>16</v>
      </c>
      <c r="K3156" s="2">
        <f t="shared" si="98"/>
        <v>625.58299999999997</v>
      </c>
      <c r="L3156" s="2">
        <f t="shared" si="99"/>
        <v>735.98</v>
      </c>
      <c r="M3156" s="2" cm="1">
        <f t="array" ref="M3156">IFERROR(_xlfn.IFS(AND(F3156="Furniture",C3156="First Class",I3156&gt;5),H3156-(H3156*10%),AND(F3156="Technology",C3156="Same Day",I3156&gt;6),H3156-(H3156*12%),AND(F3156="Office Supplies",OR(C3156="Second Day",C3156="Standard Class"),I3156&gt;4),H3156-(H3156*8%)),H3156)</f>
        <v>735.98</v>
      </c>
      <c r="N3156" s="2" cm="1">
        <f t="array" ref="N3156">IFERROR(_xlfn.IFS(AND(J3156="Yes",F3156="Furniture",OR(C3156="Second Day",C3156="Standard Class"),I3156&gt;3),H3156-(H3156*15%),AND(J3156="Yes",F3156="Technology",C3156="Same Day",I3156&gt;4),H3156-(H3156*18%),AND(J3156="Yes",F3156="Office Supplies",C3156="First Class",I3156&gt;5),H3156-(H3156*20%)),H3156)</f>
        <v>735.98</v>
      </c>
      <c r="O3156" s="2"/>
    </row>
    <row r="3157" spans="1:15" ht="15.75" customHeight="1" x14ac:dyDescent="0.3">
      <c r="A3157" s="2" t="s">
        <v>1607</v>
      </c>
      <c r="B3157" s="3">
        <v>41854</v>
      </c>
      <c r="C3157" s="2" t="s">
        <v>11</v>
      </c>
      <c r="D3157" s="2" t="s">
        <v>38</v>
      </c>
      <c r="E3157" s="2" t="s">
        <v>20</v>
      </c>
      <c r="F3157" s="2" t="s">
        <v>21</v>
      </c>
      <c r="G3157" s="2" t="s">
        <v>35</v>
      </c>
      <c r="H3157" s="2">
        <v>93.024000000000001</v>
      </c>
      <c r="I3157" s="2">
        <v>3</v>
      </c>
      <c r="J3157" s="2" t="s">
        <v>16</v>
      </c>
      <c r="K3157" s="2">
        <f t="shared" si="98"/>
        <v>93.024000000000001</v>
      </c>
      <c r="L3157" s="2">
        <f t="shared" si="99"/>
        <v>93.024000000000001</v>
      </c>
      <c r="M3157" s="2" cm="1">
        <f t="array" ref="M3157">IFERROR(_xlfn.IFS(AND(F3157="Furniture",C3157="First Class",I3157&gt;5),H3157-(H3157*10%),AND(F3157="Technology",C3157="Same Day",I3157&gt;6),H3157-(H3157*12%),AND(F3157="Office Supplies",OR(C3157="Second Day",C3157="Standard Class"),I3157&gt;4),H3157-(H3157*8%)),H3157)</f>
        <v>93.024000000000001</v>
      </c>
      <c r="N3157" s="2" cm="1">
        <f t="array" ref="N3157">IFERROR(_xlfn.IFS(AND(J3157="Yes",F3157="Furniture",OR(C3157="Second Day",C3157="Standard Class"),I3157&gt;3),H3157-(H3157*15%),AND(J3157="Yes",F3157="Technology",C3157="Same Day",I3157&gt;4),H3157-(H3157*18%),AND(J3157="Yes",F3157="Office Supplies",C3157="First Class",I3157&gt;5),H3157-(H3157*20%)),H3157)</f>
        <v>93.024000000000001</v>
      </c>
      <c r="O3157" s="2"/>
    </row>
    <row r="3158" spans="1:15" ht="15.75" customHeight="1" x14ac:dyDescent="0.3">
      <c r="A3158" s="2" t="s">
        <v>1608</v>
      </c>
      <c r="B3158" s="3">
        <v>42240</v>
      </c>
      <c r="C3158" s="2" t="s">
        <v>24</v>
      </c>
      <c r="D3158" s="2" t="s">
        <v>19</v>
      </c>
      <c r="E3158" s="2" t="s">
        <v>46</v>
      </c>
      <c r="F3158" s="2" t="s">
        <v>14</v>
      </c>
      <c r="G3158" s="2" t="s">
        <v>25</v>
      </c>
      <c r="H3158" s="2">
        <v>284.36399999999998</v>
      </c>
      <c r="I3158" s="2">
        <v>2</v>
      </c>
      <c r="J3158" s="2" t="s">
        <v>16</v>
      </c>
      <c r="K3158" s="2">
        <f t="shared" si="98"/>
        <v>241.70939999999999</v>
      </c>
      <c r="L3158" s="2">
        <f t="shared" si="99"/>
        <v>284.36399999999998</v>
      </c>
      <c r="M3158" s="2" cm="1">
        <f t="array" ref="M3158">IFERROR(_xlfn.IFS(AND(F3158="Furniture",C3158="First Class",I3158&gt;5),H3158-(H3158*10%),AND(F3158="Technology",C3158="Same Day",I3158&gt;6),H3158-(H3158*12%),AND(F3158="Office Supplies",OR(C3158="Second Day",C3158="Standard Class"),I3158&gt;4),H3158-(H3158*8%)),H3158)</f>
        <v>284.36399999999998</v>
      </c>
      <c r="N3158" s="2" cm="1">
        <f t="array" ref="N3158">IFERROR(_xlfn.IFS(AND(J3158="Yes",F3158="Furniture",OR(C3158="Second Day",C3158="Standard Class"),I3158&gt;3),H3158-(H3158*15%),AND(J3158="Yes",F3158="Technology",C3158="Same Day",I3158&gt;4),H3158-(H3158*18%),AND(J3158="Yes",F3158="Office Supplies",C3158="First Class",I3158&gt;5),H3158-(H3158*20%)),H3158)</f>
        <v>284.36399999999998</v>
      </c>
      <c r="O3158" s="2"/>
    </row>
    <row r="3159" spans="1:15" ht="15.75" customHeight="1" x14ac:dyDescent="0.3">
      <c r="A3159" s="2" t="s">
        <v>1608</v>
      </c>
      <c r="B3159" s="3">
        <v>42240</v>
      </c>
      <c r="C3159" s="2" t="s">
        <v>24</v>
      </c>
      <c r="D3159" s="2" t="s">
        <v>19</v>
      </c>
      <c r="E3159" s="2" t="s">
        <v>46</v>
      </c>
      <c r="F3159" s="2" t="s">
        <v>30</v>
      </c>
      <c r="G3159" s="2" t="s">
        <v>49</v>
      </c>
      <c r="H3159" s="2">
        <v>26</v>
      </c>
      <c r="I3159" s="2">
        <v>2</v>
      </c>
      <c r="J3159" s="2" t="s">
        <v>16</v>
      </c>
      <c r="K3159" s="2">
        <f t="shared" si="98"/>
        <v>26</v>
      </c>
      <c r="L3159" s="2">
        <f t="shared" si="99"/>
        <v>26</v>
      </c>
      <c r="M3159" s="2" cm="1">
        <f t="array" ref="M3159">IFERROR(_xlfn.IFS(AND(F3159="Furniture",C3159="First Class",I3159&gt;5),H3159-(H3159*10%),AND(F3159="Technology",C3159="Same Day",I3159&gt;6),H3159-(H3159*12%),AND(F3159="Office Supplies",OR(C3159="Second Day",C3159="Standard Class"),I3159&gt;4),H3159-(H3159*8%)),H3159)</f>
        <v>26</v>
      </c>
      <c r="N3159" s="2" cm="1">
        <f t="array" ref="N3159">IFERROR(_xlfn.IFS(AND(J3159="Yes",F3159="Furniture",OR(C3159="Second Day",C3159="Standard Class"),I3159&gt;3),H3159-(H3159*15%),AND(J3159="Yes",F3159="Technology",C3159="Same Day",I3159&gt;4),H3159-(H3159*18%),AND(J3159="Yes",F3159="Office Supplies",C3159="First Class",I3159&gt;5),H3159-(H3159*20%)),H3159)</f>
        <v>26</v>
      </c>
      <c r="O3159" s="2"/>
    </row>
    <row r="3160" spans="1:15" ht="15.75" customHeight="1" x14ac:dyDescent="0.3">
      <c r="A3160" s="2" t="s">
        <v>1609</v>
      </c>
      <c r="B3160" s="3">
        <v>42455</v>
      </c>
      <c r="C3160" s="2" t="s">
        <v>54</v>
      </c>
      <c r="D3160" s="2" t="s">
        <v>12</v>
      </c>
      <c r="E3160" s="2" t="s">
        <v>13</v>
      </c>
      <c r="F3160" s="2" t="s">
        <v>21</v>
      </c>
      <c r="G3160" s="2" t="s">
        <v>26</v>
      </c>
      <c r="H3160" s="2">
        <v>67.64</v>
      </c>
      <c r="I3160" s="2">
        <v>5</v>
      </c>
      <c r="J3160" s="2" t="s">
        <v>16</v>
      </c>
      <c r="K3160" s="2">
        <f t="shared" si="98"/>
        <v>67.64</v>
      </c>
      <c r="L3160" s="2">
        <f t="shared" si="99"/>
        <v>67.64</v>
      </c>
      <c r="M3160" s="2" cm="1">
        <f t="array" ref="M3160">IFERROR(_xlfn.IFS(AND(F3160="Furniture",C3160="First Class",I3160&gt;5),H3160-(H3160*10%),AND(F3160="Technology",C3160="Same Day",I3160&gt;6),H3160-(H3160*12%),AND(F3160="Office Supplies",OR(C3160="Second Day",C3160="Standard Class"),I3160&gt;4),H3160-(H3160*8%)),H3160)</f>
        <v>67.64</v>
      </c>
      <c r="N3160" s="2" cm="1">
        <f t="array" ref="N3160">IFERROR(_xlfn.IFS(AND(J3160="Yes",F3160="Furniture",OR(C3160="Second Day",C3160="Standard Class"),I3160&gt;3),H3160-(H3160*15%),AND(J3160="Yes",F3160="Technology",C3160="Same Day",I3160&gt;4),H3160-(H3160*18%),AND(J3160="Yes",F3160="Office Supplies",C3160="First Class",I3160&gt;5),H3160-(H3160*20%)),H3160)</f>
        <v>67.64</v>
      </c>
      <c r="O3160" s="2"/>
    </row>
    <row r="3161" spans="1:15" ht="15.75" customHeight="1" x14ac:dyDescent="0.3">
      <c r="A3161" s="2" t="s">
        <v>1609</v>
      </c>
      <c r="B3161" s="3">
        <v>42455</v>
      </c>
      <c r="C3161" s="2" t="s">
        <v>54</v>
      </c>
      <c r="D3161" s="2" t="s">
        <v>12</v>
      </c>
      <c r="E3161" s="2" t="s">
        <v>13</v>
      </c>
      <c r="F3161" s="2" t="s">
        <v>30</v>
      </c>
      <c r="G3161" s="2" t="s">
        <v>49</v>
      </c>
      <c r="H3161" s="2">
        <v>119.97600000000001</v>
      </c>
      <c r="I3161" s="2">
        <v>3</v>
      </c>
      <c r="J3161" s="2" t="s">
        <v>16</v>
      </c>
      <c r="K3161" s="2">
        <f t="shared" si="98"/>
        <v>119.97600000000001</v>
      </c>
      <c r="L3161" s="2">
        <f t="shared" si="99"/>
        <v>119.97600000000001</v>
      </c>
      <c r="M3161" s="2" cm="1">
        <f t="array" ref="M3161">IFERROR(_xlfn.IFS(AND(F3161="Furniture",C3161="First Class",I3161&gt;5),H3161-(H3161*10%),AND(F3161="Technology",C3161="Same Day",I3161&gt;6),H3161-(H3161*12%),AND(F3161="Office Supplies",OR(C3161="Second Day",C3161="Standard Class"),I3161&gt;4),H3161-(H3161*8%)),H3161)</f>
        <v>119.97600000000001</v>
      </c>
      <c r="N3161" s="2" cm="1">
        <f t="array" ref="N3161">IFERROR(_xlfn.IFS(AND(J3161="Yes",F3161="Furniture",OR(C3161="Second Day",C3161="Standard Class"),I3161&gt;3),H3161-(H3161*15%),AND(J3161="Yes",F3161="Technology",C3161="Same Day",I3161&gt;4),H3161-(H3161*18%),AND(J3161="Yes",F3161="Office Supplies",C3161="First Class",I3161&gt;5),H3161-(H3161*20%)),H3161)</f>
        <v>119.97600000000001</v>
      </c>
      <c r="O3161" s="2"/>
    </row>
    <row r="3162" spans="1:15" ht="15.75" customHeight="1" x14ac:dyDescent="0.3">
      <c r="A3162" s="2" t="s">
        <v>1610</v>
      </c>
      <c r="B3162" s="3">
        <v>41894</v>
      </c>
      <c r="C3162" s="2" t="s">
        <v>11</v>
      </c>
      <c r="D3162" s="2" t="s">
        <v>12</v>
      </c>
      <c r="E3162" s="2" t="s">
        <v>39</v>
      </c>
      <c r="F3162" s="2" t="s">
        <v>21</v>
      </c>
      <c r="G3162" s="2" t="s">
        <v>32</v>
      </c>
      <c r="H3162" s="2">
        <v>5.1799999999999988</v>
      </c>
      <c r="I3162" s="2">
        <v>5</v>
      </c>
      <c r="J3162" s="2" t="s">
        <v>16</v>
      </c>
      <c r="K3162" s="2">
        <f t="shared" si="98"/>
        <v>5.1799999999999988</v>
      </c>
      <c r="L3162" s="2">
        <f t="shared" si="99"/>
        <v>5.1799999999999988</v>
      </c>
      <c r="M3162" s="2" cm="1">
        <f t="array" ref="M3162">IFERROR(_xlfn.IFS(AND(F3162="Furniture",C3162="First Class",I3162&gt;5),H3162-(H3162*10%),AND(F3162="Technology",C3162="Same Day",I3162&gt;6),H3162-(H3162*12%),AND(F3162="Office Supplies",OR(C3162="Second Day",C3162="Standard Class"),I3162&gt;4),H3162-(H3162*8%)),H3162)</f>
        <v>5.1799999999999988</v>
      </c>
      <c r="N3162" s="2" cm="1">
        <f t="array" ref="N3162">IFERROR(_xlfn.IFS(AND(J3162="Yes",F3162="Furniture",OR(C3162="Second Day",C3162="Standard Class"),I3162&gt;3),H3162-(H3162*15%),AND(J3162="Yes",F3162="Technology",C3162="Same Day",I3162&gt;4),H3162-(H3162*18%),AND(J3162="Yes",F3162="Office Supplies",C3162="First Class",I3162&gt;5),H3162-(H3162*20%)),H3162)</f>
        <v>5.1799999999999988</v>
      </c>
      <c r="O3162" s="2"/>
    </row>
    <row r="3163" spans="1:15" ht="15.75" customHeight="1" x14ac:dyDescent="0.3">
      <c r="A3163" s="2" t="s">
        <v>1611</v>
      </c>
      <c r="B3163" s="3">
        <v>41903</v>
      </c>
      <c r="C3163" s="2" t="s">
        <v>24</v>
      </c>
      <c r="D3163" s="2" t="s">
        <v>12</v>
      </c>
      <c r="E3163" s="2" t="s">
        <v>20</v>
      </c>
      <c r="F3163" s="2" t="s">
        <v>21</v>
      </c>
      <c r="G3163" s="2" t="s">
        <v>51</v>
      </c>
      <c r="H3163" s="2">
        <v>15.56</v>
      </c>
      <c r="I3163" s="2">
        <v>2</v>
      </c>
      <c r="J3163" s="2" t="s">
        <v>16</v>
      </c>
      <c r="K3163" s="2">
        <f t="shared" si="98"/>
        <v>15.56</v>
      </c>
      <c r="L3163" s="2">
        <f t="shared" si="99"/>
        <v>15.56</v>
      </c>
      <c r="M3163" s="2" cm="1">
        <f t="array" ref="M3163">IFERROR(_xlfn.IFS(AND(F3163="Furniture",C3163="First Class",I3163&gt;5),H3163-(H3163*10%),AND(F3163="Technology",C3163="Same Day",I3163&gt;6),H3163-(H3163*12%),AND(F3163="Office Supplies",OR(C3163="Second Day",C3163="Standard Class"),I3163&gt;4),H3163-(H3163*8%)),H3163)</f>
        <v>15.56</v>
      </c>
      <c r="N3163" s="2" cm="1">
        <f t="array" ref="N3163">IFERROR(_xlfn.IFS(AND(J3163="Yes",F3163="Furniture",OR(C3163="Second Day",C3163="Standard Class"),I3163&gt;3),H3163-(H3163*15%),AND(J3163="Yes",F3163="Technology",C3163="Same Day",I3163&gt;4),H3163-(H3163*18%),AND(J3163="Yes",F3163="Office Supplies",C3163="First Class",I3163&gt;5),H3163-(H3163*20%)),H3163)</f>
        <v>15.56</v>
      </c>
      <c r="O3163" s="2"/>
    </row>
    <row r="3164" spans="1:15" ht="15.75" customHeight="1" x14ac:dyDescent="0.3">
      <c r="A3164" s="2" t="s">
        <v>1611</v>
      </c>
      <c r="B3164" s="3">
        <v>41903</v>
      </c>
      <c r="C3164" s="2" t="s">
        <v>24</v>
      </c>
      <c r="D3164" s="2" t="s">
        <v>12</v>
      </c>
      <c r="E3164" s="2" t="s">
        <v>20</v>
      </c>
      <c r="F3164" s="2" t="s">
        <v>21</v>
      </c>
      <c r="G3164" s="2" t="s">
        <v>51</v>
      </c>
      <c r="H3164" s="2">
        <v>78.349999999999994</v>
      </c>
      <c r="I3164" s="2">
        <v>5</v>
      </c>
      <c r="J3164" s="2" t="s">
        <v>16</v>
      </c>
      <c r="K3164" s="2">
        <f t="shared" si="98"/>
        <v>78.349999999999994</v>
      </c>
      <c r="L3164" s="2">
        <f t="shared" si="99"/>
        <v>78.349999999999994</v>
      </c>
      <c r="M3164" s="2" cm="1">
        <f t="array" ref="M3164">IFERROR(_xlfn.IFS(AND(F3164="Furniture",C3164="First Class",I3164&gt;5),H3164-(H3164*10%),AND(F3164="Technology",C3164="Same Day",I3164&gt;6),H3164-(H3164*12%),AND(F3164="Office Supplies",OR(C3164="Second Day",C3164="Standard Class"),I3164&gt;4),H3164-(H3164*8%)),H3164)</f>
        <v>72.081999999999994</v>
      </c>
      <c r="N3164" s="2" cm="1">
        <f t="array" ref="N3164">IFERROR(_xlfn.IFS(AND(J3164="Yes",F3164="Furniture",OR(C3164="Second Day",C3164="Standard Class"),I3164&gt;3),H3164-(H3164*15%),AND(J3164="Yes",F3164="Technology",C3164="Same Day",I3164&gt;4),H3164-(H3164*18%),AND(J3164="Yes",F3164="Office Supplies",C3164="First Class",I3164&gt;5),H3164-(H3164*20%)),H3164)</f>
        <v>78.349999999999994</v>
      </c>
      <c r="O3164" s="2"/>
    </row>
    <row r="3165" spans="1:15" ht="15.75" customHeight="1" x14ac:dyDescent="0.3">
      <c r="A3165" s="2" t="s">
        <v>1611</v>
      </c>
      <c r="B3165" s="3">
        <v>41903</v>
      </c>
      <c r="C3165" s="2" t="s">
        <v>24</v>
      </c>
      <c r="D3165" s="2" t="s">
        <v>12</v>
      </c>
      <c r="E3165" s="2" t="s">
        <v>20</v>
      </c>
      <c r="F3165" s="2" t="s">
        <v>21</v>
      </c>
      <c r="G3165" s="2" t="s">
        <v>29</v>
      </c>
      <c r="H3165" s="2">
        <v>59.519999999999996</v>
      </c>
      <c r="I3165" s="2">
        <v>3</v>
      </c>
      <c r="J3165" s="2" t="s">
        <v>16</v>
      </c>
      <c r="K3165" s="2">
        <f t="shared" si="98"/>
        <v>59.519999999999996</v>
      </c>
      <c r="L3165" s="2">
        <f t="shared" si="99"/>
        <v>59.519999999999996</v>
      </c>
      <c r="M3165" s="2" cm="1">
        <f t="array" ref="M3165">IFERROR(_xlfn.IFS(AND(F3165="Furniture",C3165="First Class",I3165&gt;5),H3165-(H3165*10%),AND(F3165="Technology",C3165="Same Day",I3165&gt;6),H3165-(H3165*12%),AND(F3165="Office Supplies",OR(C3165="Second Day",C3165="Standard Class"),I3165&gt;4),H3165-(H3165*8%)),H3165)</f>
        <v>59.519999999999996</v>
      </c>
      <c r="N3165" s="2" cm="1">
        <f t="array" ref="N3165">IFERROR(_xlfn.IFS(AND(J3165="Yes",F3165="Furniture",OR(C3165="Second Day",C3165="Standard Class"),I3165&gt;3),H3165-(H3165*15%),AND(J3165="Yes",F3165="Technology",C3165="Same Day",I3165&gt;4),H3165-(H3165*18%),AND(J3165="Yes",F3165="Office Supplies",C3165="First Class",I3165&gt;5),H3165-(H3165*20%)),H3165)</f>
        <v>59.519999999999996</v>
      </c>
      <c r="O3165" s="2"/>
    </row>
    <row r="3166" spans="1:15" ht="15.75" customHeight="1" x14ac:dyDescent="0.3">
      <c r="A3166" s="2" t="s">
        <v>1611</v>
      </c>
      <c r="B3166" s="3">
        <v>41903</v>
      </c>
      <c r="C3166" s="2" t="s">
        <v>24</v>
      </c>
      <c r="D3166" s="2" t="s">
        <v>12</v>
      </c>
      <c r="E3166" s="2" t="s">
        <v>20</v>
      </c>
      <c r="F3166" s="2" t="s">
        <v>21</v>
      </c>
      <c r="G3166" s="2" t="s">
        <v>35</v>
      </c>
      <c r="H3166" s="2">
        <v>38.520000000000003</v>
      </c>
      <c r="I3166" s="2">
        <v>9</v>
      </c>
      <c r="J3166" s="2" t="s">
        <v>16</v>
      </c>
      <c r="K3166" s="2">
        <f t="shared" si="98"/>
        <v>38.520000000000003</v>
      </c>
      <c r="L3166" s="2">
        <f t="shared" si="99"/>
        <v>38.520000000000003</v>
      </c>
      <c r="M3166" s="2" cm="1">
        <f t="array" ref="M3166">IFERROR(_xlfn.IFS(AND(F3166="Furniture",C3166="First Class",I3166&gt;5),H3166-(H3166*10%),AND(F3166="Technology",C3166="Same Day",I3166&gt;6),H3166-(H3166*12%),AND(F3166="Office Supplies",OR(C3166="Second Day",C3166="Standard Class"),I3166&gt;4),H3166-(H3166*8%)),H3166)</f>
        <v>35.438400000000001</v>
      </c>
      <c r="N3166" s="2" cm="1">
        <f t="array" ref="N3166">IFERROR(_xlfn.IFS(AND(J3166="Yes",F3166="Furniture",OR(C3166="Second Day",C3166="Standard Class"),I3166&gt;3),H3166-(H3166*15%),AND(J3166="Yes",F3166="Technology",C3166="Same Day",I3166&gt;4),H3166-(H3166*18%),AND(J3166="Yes",F3166="Office Supplies",C3166="First Class",I3166&gt;5),H3166-(H3166*20%)),H3166)</f>
        <v>38.520000000000003</v>
      </c>
      <c r="O3166" s="2"/>
    </row>
    <row r="3167" spans="1:15" ht="15.75" customHeight="1" x14ac:dyDescent="0.3">
      <c r="A3167" s="2" t="s">
        <v>1611</v>
      </c>
      <c r="B3167" s="3">
        <v>41903</v>
      </c>
      <c r="C3167" s="2" t="s">
        <v>24</v>
      </c>
      <c r="D3167" s="2" t="s">
        <v>12</v>
      </c>
      <c r="E3167" s="2" t="s">
        <v>20</v>
      </c>
      <c r="F3167" s="2" t="s">
        <v>30</v>
      </c>
      <c r="G3167" s="2" t="s">
        <v>31</v>
      </c>
      <c r="H3167" s="2">
        <v>239.98400000000004</v>
      </c>
      <c r="I3167" s="2">
        <v>2</v>
      </c>
      <c r="J3167" s="2" t="s">
        <v>16</v>
      </c>
      <c r="K3167" s="2">
        <f t="shared" si="98"/>
        <v>203.98640000000003</v>
      </c>
      <c r="L3167" s="2">
        <f t="shared" si="99"/>
        <v>239.98400000000004</v>
      </c>
      <c r="M3167" s="2" cm="1">
        <f t="array" ref="M3167">IFERROR(_xlfn.IFS(AND(F3167="Furniture",C3167="First Class",I3167&gt;5),H3167-(H3167*10%),AND(F3167="Technology",C3167="Same Day",I3167&gt;6),H3167-(H3167*12%),AND(F3167="Office Supplies",OR(C3167="Second Day",C3167="Standard Class"),I3167&gt;4),H3167-(H3167*8%)),H3167)</f>
        <v>239.98400000000004</v>
      </c>
      <c r="N3167" s="2" cm="1">
        <f t="array" ref="N3167">IFERROR(_xlfn.IFS(AND(J3167="Yes",F3167="Furniture",OR(C3167="Second Day",C3167="Standard Class"),I3167&gt;3),H3167-(H3167*15%),AND(J3167="Yes",F3167="Technology",C3167="Same Day",I3167&gt;4),H3167-(H3167*18%),AND(J3167="Yes",F3167="Office Supplies",C3167="First Class",I3167&gt;5),H3167-(H3167*20%)),H3167)</f>
        <v>239.98400000000004</v>
      </c>
      <c r="O3167" s="2"/>
    </row>
    <row r="3168" spans="1:15" ht="15.75" customHeight="1" x14ac:dyDescent="0.3">
      <c r="A3168" s="2" t="s">
        <v>1611</v>
      </c>
      <c r="B3168" s="3">
        <v>41903</v>
      </c>
      <c r="C3168" s="2" t="s">
        <v>24</v>
      </c>
      <c r="D3168" s="2" t="s">
        <v>12</v>
      </c>
      <c r="E3168" s="2" t="s">
        <v>20</v>
      </c>
      <c r="F3168" s="2" t="s">
        <v>21</v>
      </c>
      <c r="G3168" s="2" t="s">
        <v>35</v>
      </c>
      <c r="H3168" s="2">
        <v>19.350000000000001</v>
      </c>
      <c r="I3168" s="2">
        <v>3</v>
      </c>
      <c r="J3168" s="2" t="s">
        <v>16</v>
      </c>
      <c r="K3168" s="2">
        <f t="shared" si="98"/>
        <v>19.350000000000001</v>
      </c>
      <c r="L3168" s="2">
        <f t="shared" si="99"/>
        <v>19.350000000000001</v>
      </c>
      <c r="M3168" s="2" cm="1">
        <f t="array" ref="M3168">IFERROR(_xlfn.IFS(AND(F3168="Furniture",C3168="First Class",I3168&gt;5),H3168-(H3168*10%),AND(F3168="Technology",C3168="Same Day",I3168&gt;6),H3168-(H3168*12%),AND(F3168="Office Supplies",OR(C3168="Second Day",C3168="Standard Class"),I3168&gt;4),H3168-(H3168*8%)),H3168)</f>
        <v>19.350000000000001</v>
      </c>
      <c r="N3168" s="2" cm="1">
        <f t="array" ref="N3168">IFERROR(_xlfn.IFS(AND(J3168="Yes",F3168="Furniture",OR(C3168="Second Day",C3168="Standard Class"),I3168&gt;3),H3168-(H3168*15%),AND(J3168="Yes",F3168="Technology",C3168="Same Day",I3168&gt;4),H3168-(H3168*18%),AND(J3168="Yes",F3168="Office Supplies",C3168="First Class",I3168&gt;5),H3168-(H3168*20%)),H3168)</f>
        <v>19.350000000000001</v>
      </c>
      <c r="O3168" s="2"/>
    </row>
    <row r="3169" spans="1:15" ht="15.75" customHeight="1" x14ac:dyDescent="0.3">
      <c r="A3169" s="2" t="s">
        <v>1612</v>
      </c>
      <c r="B3169" s="3">
        <v>42672</v>
      </c>
      <c r="C3169" s="2" t="s">
        <v>54</v>
      </c>
      <c r="D3169" s="2" t="s">
        <v>12</v>
      </c>
      <c r="E3169" s="2" t="s">
        <v>39</v>
      </c>
      <c r="F3169" s="2" t="s">
        <v>14</v>
      </c>
      <c r="G3169" s="2" t="s">
        <v>28</v>
      </c>
      <c r="H3169" s="2">
        <v>67</v>
      </c>
      <c r="I3169" s="2">
        <v>5</v>
      </c>
      <c r="J3169" s="2" t="s">
        <v>16</v>
      </c>
      <c r="K3169" s="2">
        <f t="shared" si="98"/>
        <v>67</v>
      </c>
      <c r="L3169" s="2">
        <f t="shared" si="99"/>
        <v>67</v>
      </c>
      <c r="M3169" s="2" cm="1">
        <f t="array" ref="M3169">IFERROR(_xlfn.IFS(AND(F3169="Furniture",C3169="First Class",I3169&gt;5),H3169-(H3169*10%),AND(F3169="Technology",C3169="Same Day",I3169&gt;6),H3169-(H3169*12%),AND(F3169="Office Supplies",OR(C3169="Second Day",C3169="Standard Class"),I3169&gt;4),H3169-(H3169*8%)),H3169)</f>
        <v>67</v>
      </c>
      <c r="N3169" s="2" cm="1">
        <f t="array" ref="N3169">IFERROR(_xlfn.IFS(AND(J3169="Yes",F3169="Furniture",OR(C3169="Second Day",C3169="Standard Class"),I3169&gt;3),H3169-(H3169*15%),AND(J3169="Yes",F3169="Technology",C3169="Same Day",I3169&gt;4),H3169-(H3169*18%),AND(J3169="Yes",F3169="Office Supplies",C3169="First Class",I3169&gt;5),H3169-(H3169*20%)),H3169)</f>
        <v>67</v>
      </c>
      <c r="O3169" s="2"/>
    </row>
    <row r="3170" spans="1:15" ht="15.75" customHeight="1" x14ac:dyDescent="0.3">
      <c r="A3170" s="2" t="s">
        <v>1613</v>
      </c>
      <c r="B3170" s="3">
        <v>42518</v>
      </c>
      <c r="C3170" s="2" t="s">
        <v>24</v>
      </c>
      <c r="D3170" s="2" t="s">
        <v>19</v>
      </c>
      <c r="E3170" s="2" t="s">
        <v>13</v>
      </c>
      <c r="F3170" s="2" t="s">
        <v>14</v>
      </c>
      <c r="G3170" s="2" t="s">
        <v>17</v>
      </c>
      <c r="H3170" s="2">
        <v>390.27199999999999</v>
      </c>
      <c r="I3170" s="2">
        <v>8</v>
      </c>
      <c r="J3170" s="2" t="s">
        <v>16</v>
      </c>
      <c r="K3170" s="2">
        <f t="shared" si="98"/>
        <v>331.7312</v>
      </c>
      <c r="L3170" s="2">
        <f t="shared" si="99"/>
        <v>390.27199999999999</v>
      </c>
      <c r="M3170" s="2" cm="1">
        <f t="array" ref="M3170">IFERROR(_xlfn.IFS(AND(F3170="Furniture",C3170="First Class",I3170&gt;5),H3170-(H3170*10%),AND(F3170="Technology",C3170="Same Day",I3170&gt;6),H3170-(H3170*12%),AND(F3170="Office Supplies",OR(C3170="Second Day",C3170="Standard Class"),I3170&gt;4),H3170-(H3170*8%)),H3170)</f>
        <v>390.27199999999999</v>
      </c>
      <c r="N3170" s="2" cm="1">
        <f t="array" ref="N3170">IFERROR(_xlfn.IFS(AND(J3170="Yes",F3170="Furniture",OR(C3170="Second Day",C3170="Standard Class"),I3170&gt;3),H3170-(H3170*15%),AND(J3170="Yes",F3170="Technology",C3170="Same Day",I3170&gt;4),H3170-(H3170*18%),AND(J3170="Yes",F3170="Office Supplies",C3170="First Class",I3170&gt;5),H3170-(H3170*20%)),H3170)</f>
        <v>390.27199999999999</v>
      </c>
      <c r="O3170" s="2"/>
    </row>
    <row r="3171" spans="1:15" ht="15.75" customHeight="1" x14ac:dyDescent="0.3">
      <c r="A3171" s="2" t="s">
        <v>1613</v>
      </c>
      <c r="B3171" s="3">
        <v>42518</v>
      </c>
      <c r="C3171" s="2" t="s">
        <v>24</v>
      </c>
      <c r="D3171" s="2" t="s">
        <v>19</v>
      </c>
      <c r="E3171" s="2" t="s">
        <v>13</v>
      </c>
      <c r="F3171" s="2" t="s">
        <v>21</v>
      </c>
      <c r="G3171" s="2" t="s">
        <v>35</v>
      </c>
      <c r="H3171" s="2">
        <v>62.192000000000007</v>
      </c>
      <c r="I3171" s="2">
        <v>13</v>
      </c>
      <c r="J3171" s="2" t="s">
        <v>16</v>
      </c>
      <c r="K3171" s="2">
        <f t="shared" si="98"/>
        <v>62.192000000000007</v>
      </c>
      <c r="L3171" s="2">
        <f t="shared" si="99"/>
        <v>62.192000000000007</v>
      </c>
      <c r="M3171" s="2" cm="1">
        <f t="array" ref="M3171">IFERROR(_xlfn.IFS(AND(F3171="Furniture",C3171="First Class",I3171&gt;5),H3171-(H3171*10%),AND(F3171="Technology",C3171="Same Day",I3171&gt;6),H3171-(H3171*12%),AND(F3171="Office Supplies",OR(C3171="Second Day",C3171="Standard Class"),I3171&gt;4),H3171-(H3171*8%)),H3171)</f>
        <v>57.216640000000005</v>
      </c>
      <c r="N3171" s="2" cm="1">
        <f t="array" ref="N3171">IFERROR(_xlfn.IFS(AND(J3171="Yes",F3171="Furniture",OR(C3171="Second Day",C3171="Standard Class"),I3171&gt;3),H3171-(H3171*15%),AND(J3171="Yes",F3171="Technology",C3171="Same Day",I3171&gt;4),H3171-(H3171*18%),AND(J3171="Yes",F3171="Office Supplies",C3171="First Class",I3171&gt;5),H3171-(H3171*20%)),H3171)</f>
        <v>62.192000000000007</v>
      </c>
      <c r="O3171" s="2"/>
    </row>
    <row r="3172" spans="1:15" ht="15.75" customHeight="1" x14ac:dyDescent="0.3">
      <c r="A3172" s="2" t="s">
        <v>1614</v>
      </c>
      <c r="B3172" s="3">
        <v>43090</v>
      </c>
      <c r="C3172" s="2" t="s">
        <v>11</v>
      </c>
      <c r="D3172" s="2" t="s">
        <v>12</v>
      </c>
      <c r="E3172" s="2" t="s">
        <v>13</v>
      </c>
      <c r="F3172" s="2" t="s">
        <v>21</v>
      </c>
      <c r="G3172" s="2" t="s">
        <v>32</v>
      </c>
      <c r="H3172" s="2">
        <v>23.88</v>
      </c>
      <c r="I3172" s="2">
        <v>6</v>
      </c>
      <c r="J3172" s="2" t="s">
        <v>16</v>
      </c>
      <c r="K3172" s="2">
        <f t="shared" si="98"/>
        <v>23.88</v>
      </c>
      <c r="L3172" s="2">
        <f t="shared" si="99"/>
        <v>23.88</v>
      </c>
      <c r="M3172" s="2" cm="1">
        <f t="array" ref="M3172">IFERROR(_xlfn.IFS(AND(F3172="Furniture",C3172="First Class",I3172&gt;5),H3172-(H3172*10%),AND(F3172="Technology",C3172="Same Day",I3172&gt;6),H3172-(H3172*12%),AND(F3172="Office Supplies",OR(C3172="Second Day",C3172="Standard Class"),I3172&gt;4),H3172-(H3172*8%)),H3172)</f>
        <v>23.88</v>
      </c>
      <c r="N3172" s="2" cm="1">
        <f t="array" ref="N3172">IFERROR(_xlfn.IFS(AND(J3172="Yes",F3172="Furniture",OR(C3172="Second Day",C3172="Standard Class"),I3172&gt;3),H3172-(H3172*15%),AND(J3172="Yes",F3172="Technology",C3172="Same Day",I3172&gt;4),H3172-(H3172*18%),AND(J3172="Yes",F3172="Office Supplies",C3172="First Class",I3172&gt;5),H3172-(H3172*20%)),H3172)</f>
        <v>23.88</v>
      </c>
      <c r="O3172" s="2"/>
    </row>
    <row r="3173" spans="1:15" ht="15.75" customHeight="1" x14ac:dyDescent="0.3">
      <c r="A3173" s="2" t="s">
        <v>1615</v>
      </c>
      <c r="B3173" s="3">
        <v>42450</v>
      </c>
      <c r="C3173" s="2" t="s">
        <v>24</v>
      </c>
      <c r="D3173" s="2" t="s">
        <v>12</v>
      </c>
      <c r="E3173" s="2" t="s">
        <v>39</v>
      </c>
      <c r="F3173" s="2" t="s">
        <v>21</v>
      </c>
      <c r="G3173" s="2" t="s">
        <v>32</v>
      </c>
      <c r="H3173" s="2">
        <v>3.1679999999999993</v>
      </c>
      <c r="I3173" s="2">
        <v>2</v>
      </c>
      <c r="J3173" s="2" t="s">
        <v>16</v>
      </c>
      <c r="K3173" s="2">
        <f t="shared" si="98"/>
        <v>3.1679999999999993</v>
      </c>
      <c r="L3173" s="2">
        <f t="shared" si="99"/>
        <v>3.1679999999999993</v>
      </c>
      <c r="M3173" s="2" cm="1">
        <f t="array" ref="M3173">IFERROR(_xlfn.IFS(AND(F3173="Furniture",C3173="First Class",I3173&gt;5),H3173-(H3173*10%),AND(F3173="Technology",C3173="Same Day",I3173&gt;6),H3173-(H3173*12%),AND(F3173="Office Supplies",OR(C3173="Second Day",C3173="Standard Class"),I3173&gt;4),H3173-(H3173*8%)),H3173)</f>
        <v>3.1679999999999993</v>
      </c>
      <c r="N3173" s="2" cm="1">
        <f t="array" ref="N3173">IFERROR(_xlfn.IFS(AND(J3173="Yes",F3173="Furniture",OR(C3173="Second Day",C3173="Standard Class"),I3173&gt;3),H3173-(H3173*15%),AND(J3173="Yes",F3173="Technology",C3173="Same Day",I3173&gt;4),H3173-(H3173*18%),AND(J3173="Yes",F3173="Office Supplies",C3173="First Class",I3173&gt;5),H3173-(H3173*20%)),H3173)</f>
        <v>3.1679999999999993</v>
      </c>
      <c r="O3173" s="2"/>
    </row>
    <row r="3174" spans="1:15" ht="15.75" customHeight="1" x14ac:dyDescent="0.3">
      <c r="A3174" s="2" t="s">
        <v>1615</v>
      </c>
      <c r="B3174" s="3">
        <v>42450</v>
      </c>
      <c r="C3174" s="2" t="s">
        <v>24</v>
      </c>
      <c r="D3174" s="2" t="s">
        <v>12</v>
      </c>
      <c r="E3174" s="2" t="s">
        <v>39</v>
      </c>
      <c r="F3174" s="2" t="s">
        <v>14</v>
      </c>
      <c r="G3174" s="2" t="s">
        <v>17</v>
      </c>
      <c r="H3174" s="2">
        <v>528.42999999999995</v>
      </c>
      <c r="I3174" s="2">
        <v>5</v>
      </c>
      <c r="J3174" s="2" t="s">
        <v>16</v>
      </c>
      <c r="K3174" s="2">
        <f t="shared" si="98"/>
        <v>449.16549999999995</v>
      </c>
      <c r="L3174" s="2">
        <f t="shared" si="99"/>
        <v>528.42999999999995</v>
      </c>
      <c r="M3174" s="2" cm="1">
        <f t="array" ref="M3174">IFERROR(_xlfn.IFS(AND(F3174="Furniture",C3174="First Class",I3174&gt;5),H3174-(H3174*10%),AND(F3174="Technology",C3174="Same Day",I3174&gt;6),H3174-(H3174*12%),AND(F3174="Office Supplies",OR(C3174="Second Day",C3174="Standard Class"),I3174&gt;4),H3174-(H3174*8%)),H3174)</f>
        <v>528.42999999999995</v>
      </c>
      <c r="N3174" s="2" cm="1">
        <f t="array" ref="N3174">IFERROR(_xlfn.IFS(AND(J3174="Yes",F3174="Furniture",OR(C3174="Second Day",C3174="Standard Class"),I3174&gt;3),H3174-(H3174*15%),AND(J3174="Yes",F3174="Technology",C3174="Same Day",I3174&gt;4),H3174-(H3174*18%),AND(J3174="Yes",F3174="Office Supplies",C3174="First Class",I3174&gt;5),H3174-(H3174*20%)),H3174)</f>
        <v>528.42999999999995</v>
      </c>
      <c r="O3174" s="2"/>
    </row>
    <row r="3175" spans="1:15" ht="15.75" customHeight="1" x14ac:dyDescent="0.3">
      <c r="A3175" s="2" t="s">
        <v>1615</v>
      </c>
      <c r="B3175" s="3">
        <v>42450</v>
      </c>
      <c r="C3175" s="2" t="s">
        <v>24</v>
      </c>
      <c r="D3175" s="2" t="s">
        <v>12</v>
      </c>
      <c r="E3175" s="2" t="s">
        <v>39</v>
      </c>
      <c r="F3175" s="2" t="s">
        <v>21</v>
      </c>
      <c r="G3175" s="2" t="s">
        <v>29</v>
      </c>
      <c r="H3175" s="2">
        <v>13.392000000000001</v>
      </c>
      <c r="I3175" s="2">
        <v>3</v>
      </c>
      <c r="J3175" s="2" t="s">
        <v>16</v>
      </c>
      <c r="K3175" s="2">
        <f t="shared" si="98"/>
        <v>13.392000000000001</v>
      </c>
      <c r="L3175" s="2">
        <f t="shared" si="99"/>
        <v>13.392000000000001</v>
      </c>
      <c r="M3175" s="2" cm="1">
        <f t="array" ref="M3175">IFERROR(_xlfn.IFS(AND(F3175="Furniture",C3175="First Class",I3175&gt;5),H3175-(H3175*10%),AND(F3175="Technology",C3175="Same Day",I3175&gt;6),H3175-(H3175*12%),AND(F3175="Office Supplies",OR(C3175="Second Day",C3175="Standard Class"),I3175&gt;4),H3175-(H3175*8%)),H3175)</f>
        <v>13.392000000000001</v>
      </c>
      <c r="N3175" s="2" cm="1">
        <f t="array" ref="N3175">IFERROR(_xlfn.IFS(AND(J3175="Yes",F3175="Furniture",OR(C3175="Second Day",C3175="Standard Class"),I3175&gt;3),H3175-(H3175*15%),AND(J3175="Yes",F3175="Technology",C3175="Same Day",I3175&gt;4),H3175-(H3175*18%),AND(J3175="Yes",F3175="Office Supplies",C3175="First Class",I3175&gt;5),H3175-(H3175*20%)),H3175)</f>
        <v>13.392000000000001</v>
      </c>
      <c r="O3175" s="2"/>
    </row>
    <row r="3176" spans="1:15" ht="15.75" customHeight="1" x14ac:dyDescent="0.3">
      <c r="A3176" s="2" t="s">
        <v>1616</v>
      </c>
      <c r="B3176" s="3">
        <v>43050</v>
      </c>
      <c r="C3176" s="2" t="s">
        <v>24</v>
      </c>
      <c r="D3176" s="2" t="s">
        <v>12</v>
      </c>
      <c r="E3176" s="2" t="s">
        <v>39</v>
      </c>
      <c r="F3176" s="2" t="s">
        <v>21</v>
      </c>
      <c r="G3176" s="2" t="s">
        <v>29</v>
      </c>
      <c r="H3176" s="2">
        <v>181.86</v>
      </c>
      <c r="I3176" s="2">
        <v>7</v>
      </c>
      <c r="J3176" s="2" t="s">
        <v>16</v>
      </c>
      <c r="K3176" s="2">
        <f t="shared" si="98"/>
        <v>181.86</v>
      </c>
      <c r="L3176" s="2">
        <f t="shared" si="99"/>
        <v>181.86</v>
      </c>
      <c r="M3176" s="2" cm="1">
        <f t="array" ref="M3176">IFERROR(_xlfn.IFS(AND(F3176="Furniture",C3176="First Class",I3176&gt;5),H3176-(H3176*10%),AND(F3176="Technology",C3176="Same Day",I3176&gt;6),H3176-(H3176*12%),AND(F3176="Office Supplies",OR(C3176="Second Day",C3176="Standard Class"),I3176&gt;4),H3176-(H3176*8%)),H3176)</f>
        <v>167.31120000000001</v>
      </c>
      <c r="N3176" s="2" cm="1">
        <f t="array" ref="N3176">IFERROR(_xlfn.IFS(AND(J3176="Yes",F3176="Furniture",OR(C3176="Second Day",C3176="Standard Class"),I3176&gt;3),H3176-(H3176*15%),AND(J3176="Yes",F3176="Technology",C3176="Same Day",I3176&gt;4),H3176-(H3176*18%),AND(J3176="Yes",F3176="Office Supplies",C3176="First Class",I3176&gt;5),H3176-(H3176*20%)),H3176)</f>
        <v>181.86</v>
      </c>
      <c r="O3176" s="2"/>
    </row>
    <row r="3177" spans="1:15" ht="15.75" customHeight="1" x14ac:dyDescent="0.3">
      <c r="A3177" s="2" t="s">
        <v>1617</v>
      </c>
      <c r="B3177" s="3">
        <v>43001</v>
      </c>
      <c r="C3177" s="2" t="s">
        <v>24</v>
      </c>
      <c r="D3177" s="2" t="s">
        <v>12</v>
      </c>
      <c r="E3177" s="2" t="s">
        <v>20</v>
      </c>
      <c r="F3177" s="2" t="s">
        <v>14</v>
      </c>
      <c r="G3177" s="2" t="s">
        <v>15</v>
      </c>
      <c r="H3177" s="2">
        <v>180.58800000000005</v>
      </c>
      <c r="I3177" s="2">
        <v>2</v>
      </c>
      <c r="J3177" s="2" t="s">
        <v>16</v>
      </c>
      <c r="K3177" s="2">
        <f t="shared" si="98"/>
        <v>180.58800000000005</v>
      </c>
      <c r="L3177" s="2">
        <f t="shared" si="99"/>
        <v>180.58800000000005</v>
      </c>
      <c r="M3177" s="2" cm="1">
        <f t="array" ref="M3177">IFERROR(_xlfn.IFS(AND(F3177="Furniture",C3177="First Class",I3177&gt;5),H3177-(H3177*10%),AND(F3177="Technology",C3177="Same Day",I3177&gt;6),H3177-(H3177*12%),AND(F3177="Office Supplies",OR(C3177="Second Day",C3177="Standard Class"),I3177&gt;4),H3177-(H3177*8%)),H3177)</f>
        <v>180.58800000000005</v>
      </c>
      <c r="N3177" s="2" cm="1">
        <f t="array" ref="N3177">IFERROR(_xlfn.IFS(AND(J3177="Yes",F3177="Furniture",OR(C3177="Second Day",C3177="Standard Class"),I3177&gt;3),H3177-(H3177*15%),AND(J3177="Yes",F3177="Technology",C3177="Same Day",I3177&gt;4),H3177-(H3177*18%),AND(J3177="Yes",F3177="Office Supplies",C3177="First Class",I3177&gt;5),H3177-(H3177*20%)),H3177)</f>
        <v>180.58800000000005</v>
      </c>
      <c r="O3177" s="2"/>
    </row>
    <row r="3178" spans="1:15" ht="15.75" customHeight="1" x14ac:dyDescent="0.3">
      <c r="A3178" s="2" t="s">
        <v>1617</v>
      </c>
      <c r="B3178" s="3">
        <v>43001</v>
      </c>
      <c r="C3178" s="2" t="s">
        <v>24</v>
      </c>
      <c r="D3178" s="2" t="s">
        <v>12</v>
      </c>
      <c r="E3178" s="2" t="s">
        <v>20</v>
      </c>
      <c r="F3178" s="2" t="s">
        <v>30</v>
      </c>
      <c r="G3178" s="2" t="s">
        <v>49</v>
      </c>
      <c r="H3178" s="2">
        <v>47.984000000000002</v>
      </c>
      <c r="I3178" s="2">
        <v>2</v>
      </c>
      <c r="J3178" s="2" t="s">
        <v>16</v>
      </c>
      <c r="K3178" s="2">
        <f t="shared" si="98"/>
        <v>47.984000000000002</v>
      </c>
      <c r="L3178" s="2">
        <f t="shared" si="99"/>
        <v>47.984000000000002</v>
      </c>
      <c r="M3178" s="2" cm="1">
        <f t="array" ref="M3178">IFERROR(_xlfn.IFS(AND(F3178="Furniture",C3178="First Class",I3178&gt;5),H3178-(H3178*10%),AND(F3178="Technology",C3178="Same Day",I3178&gt;6),H3178-(H3178*12%),AND(F3178="Office Supplies",OR(C3178="Second Day",C3178="Standard Class"),I3178&gt;4),H3178-(H3178*8%)),H3178)</f>
        <v>47.984000000000002</v>
      </c>
      <c r="N3178" s="2" cm="1">
        <f t="array" ref="N3178">IFERROR(_xlfn.IFS(AND(J3178="Yes",F3178="Furniture",OR(C3178="Second Day",C3178="Standard Class"),I3178&gt;3),H3178-(H3178*15%),AND(J3178="Yes",F3178="Technology",C3178="Same Day",I3178&gt;4),H3178-(H3178*18%),AND(J3178="Yes",F3178="Office Supplies",C3178="First Class",I3178&gt;5),H3178-(H3178*20%)),H3178)</f>
        <v>47.984000000000002</v>
      </c>
      <c r="O3178" s="2"/>
    </row>
    <row r="3179" spans="1:15" ht="15.75" customHeight="1" x14ac:dyDescent="0.3">
      <c r="A3179" s="2" t="s">
        <v>1618</v>
      </c>
      <c r="B3179" s="3">
        <v>42988</v>
      </c>
      <c r="C3179" s="2" t="s">
        <v>208</v>
      </c>
      <c r="D3179" s="2" t="s">
        <v>12</v>
      </c>
      <c r="E3179" s="2" t="s">
        <v>46</v>
      </c>
      <c r="F3179" s="2" t="s">
        <v>21</v>
      </c>
      <c r="G3179" s="2" t="s">
        <v>35</v>
      </c>
      <c r="H3179" s="2">
        <v>18.760000000000002</v>
      </c>
      <c r="I3179" s="2">
        <v>2</v>
      </c>
      <c r="J3179" s="2" t="s">
        <v>16</v>
      </c>
      <c r="K3179" s="2">
        <f t="shared" si="98"/>
        <v>18.760000000000002</v>
      </c>
      <c r="L3179" s="2">
        <f t="shared" si="99"/>
        <v>18.760000000000002</v>
      </c>
      <c r="M3179" s="2" cm="1">
        <f t="array" ref="M3179">IFERROR(_xlfn.IFS(AND(F3179="Furniture",C3179="First Class",I3179&gt;5),H3179-(H3179*10%),AND(F3179="Technology",C3179="Same Day",I3179&gt;6),H3179-(H3179*12%),AND(F3179="Office Supplies",OR(C3179="Second Day",C3179="Standard Class"),I3179&gt;4),H3179-(H3179*8%)),H3179)</f>
        <v>18.760000000000002</v>
      </c>
      <c r="N3179" s="2" cm="1">
        <f t="array" ref="N3179">IFERROR(_xlfn.IFS(AND(J3179="Yes",F3179="Furniture",OR(C3179="Second Day",C3179="Standard Class"),I3179&gt;3),H3179-(H3179*15%),AND(J3179="Yes",F3179="Technology",C3179="Same Day",I3179&gt;4),H3179-(H3179*18%),AND(J3179="Yes",F3179="Office Supplies",C3179="First Class",I3179&gt;5),H3179-(H3179*20%)),H3179)</f>
        <v>18.760000000000002</v>
      </c>
      <c r="O3179" s="2"/>
    </row>
    <row r="3180" spans="1:15" ht="15.75" customHeight="1" x14ac:dyDescent="0.3">
      <c r="A3180" s="2" t="s">
        <v>1619</v>
      </c>
      <c r="B3180" s="3">
        <v>43074</v>
      </c>
      <c r="C3180" s="2" t="s">
        <v>24</v>
      </c>
      <c r="D3180" s="2" t="s">
        <v>19</v>
      </c>
      <c r="E3180" s="2" t="s">
        <v>46</v>
      </c>
      <c r="F3180" s="2" t="s">
        <v>14</v>
      </c>
      <c r="G3180" s="2" t="s">
        <v>28</v>
      </c>
      <c r="H3180" s="2">
        <v>20.94</v>
      </c>
      <c r="I3180" s="2">
        <v>3</v>
      </c>
      <c r="J3180" s="2" t="s">
        <v>16</v>
      </c>
      <c r="K3180" s="2">
        <f t="shared" si="98"/>
        <v>20.94</v>
      </c>
      <c r="L3180" s="2">
        <f t="shared" si="99"/>
        <v>20.94</v>
      </c>
      <c r="M3180" s="2" cm="1">
        <f t="array" ref="M3180">IFERROR(_xlfn.IFS(AND(F3180="Furniture",C3180="First Class",I3180&gt;5),H3180-(H3180*10%),AND(F3180="Technology",C3180="Same Day",I3180&gt;6),H3180-(H3180*12%),AND(F3180="Office Supplies",OR(C3180="Second Day",C3180="Standard Class"),I3180&gt;4),H3180-(H3180*8%)),H3180)</f>
        <v>20.94</v>
      </c>
      <c r="N3180" s="2" cm="1">
        <f t="array" ref="N3180">IFERROR(_xlfn.IFS(AND(J3180="Yes",F3180="Furniture",OR(C3180="Second Day",C3180="Standard Class"),I3180&gt;3),H3180-(H3180*15%),AND(J3180="Yes",F3180="Technology",C3180="Same Day",I3180&gt;4),H3180-(H3180*18%),AND(J3180="Yes",F3180="Office Supplies",C3180="First Class",I3180&gt;5),H3180-(H3180*20%)),H3180)</f>
        <v>20.94</v>
      </c>
      <c r="O3180" s="2"/>
    </row>
    <row r="3181" spans="1:15" ht="15.75" customHeight="1" x14ac:dyDescent="0.3">
      <c r="A3181" s="2" t="s">
        <v>1619</v>
      </c>
      <c r="B3181" s="3">
        <v>43074</v>
      </c>
      <c r="C3181" s="2" t="s">
        <v>24</v>
      </c>
      <c r="D3181" s="2" t="s">
        <v>19</v>
      </c>
      <c r="E3181" s="2" t="s">
        <v>46</v>
      </c>
      <c r="F3181" s="2" t="s">
        <v>14</v>
      </c>
      <c r="G3181" s="2" t="s">
        <v>28</v>
      </c>
      <c r="H3181" s="2">
        <v>58.68</v>
      </c>
      <c r="I3181" s="2">
        <v>2</v>
      </c>
      <c r="J3181" s="2" t="s">
        <v>16</v>
      </c>
      <c r="K3181" s="2">
        <f t="shared" si="98"/>
        <v>58.68</v>
      </c>
      <c r="L3181" s="2">
        <f t="shared" si="99"/>
        <v>58.68</v>
      </c>
      <c r="M3181" s="2" cm="1">
        <f t="array" ref="M3181">IFERROR(_xlfn.IFS(AND(F3181="Furniture",C3181="First Class",I3181&gt;5),H3181-(H3181*10%),AND(F3181="Technology",C3181="Same Day",I3181&gt;6),H3181-(H3181*12%),AND(F3181="Office Supplies",OR(C3181="Second Day",C3181="Standard Class"),I3181&gt;4),H3181-(H3181*8%)),H3181)</f>
        <v>58.68</v>
      </c>
      <c r="N3181" s="2" cm="1">
        <f t="array" ref="N3181">IFERROR(_xlfn.IFS(AND(J3181="Yes",F3181="Furniture",OR(C3181="Second Day",C3181="Standard Class"),I3181&gt;3),H3181-(H3181*15%),AND(J3181="Yes",F3181="Technology",C3181="Same Day",I3181&gt;4),H3181-(H3181*18%),AND(J3181="Yes",F3181="Office Supplies",C3181="First Class",I3181&gt;5),H3181-(H3181*20%)),H3181)</f>
        <v>58.68</v>
      </c>
      <c r="O3181" s="2"/>
    </row>
    <row r="3182" spans="1:15" ht="15.75" customHeight="1" x14ac:dyDescent="0.3">
      <c r="A3182" s="2" t="s">
        <v>1619</v>
      </c>
      <c r="B3182" s="3">
        <v>43074</v>
      </c>
      <c r="C3182" s="2" t="s">
        <v>24</v>
      </c>
      <c r="D3182" s="2" t="s">
        <v>19</v>
      </c>
      <c r="E3182" s="2" t="s">
        <v>46</v>
      </c>
      <c r="F3182" s="2" t="s">
        <v>21</v>
      </c>
      <c r="G3182" s="2" t="s">
        <v>33</v>
      </c>
      <c r="H3182" s="2">
        <v>254.89999999999998</v>
      </c>
      <c r="I3182" s="2">
        <v>5</v>
      </c>
      <c r="J3182" s="2" t="s">
        <v>16</v>
      </c>
      <c r="K3182" s="2">
        <f t="shared" si="98"/>
        <v>216.66499999999999</v>
      </c>
      <c r="L3182" s="2">
        <f t="shared" si="99"/>
        <v>254.89999999999998</v>
      </c>
      <c r="M3182" s="2" cm="1">
        <f t="array" ref="M3182">IFERROR(_xlfn.IFS(AND(F3182="Furniture",C3182="First Class",I3182&gt;5),H3182-(H3182*10%),AND(F3182="Technology",C3182="Same Day",I3182&gt;6),H3182-(H3182*12%),AND(F3182="Office Supplies",OR(C3182="Second Day",C3182="Standard Class"),I3182&gt;4),H3182-(H3182*8%)),H3182)</f>
        <v>234.50799999999998</v>
      </c>
      <c r="N3182" s="2" cm="1">
        <f t="array" ref="N3182">IFERROR(_xlfn.IFS(AND(J3182="Yes",F3182="Furniture",OR(C3182="Second Day",C3182="Standard Class"),I3182&gt;3),H3182-(H3182*15%),AND(J3182="Yes",F3182="Technology",C3182="Same Day",I3182&gt;4),H3182-(H3182*18%),AND(J3182="Yes",F3182="Office Supplies",C3182="First Class",I3182&gt;5),H3182-(H3182*20%)),H3182)</f>
        <v>254.89999999999998</v>
      </c>
      <c r="O3182" s="2"/>
    </row>
    <row r="3183" spans="1:15" ht="15.75" customHeight="1" x14ac:dyDescent="0.3">
      <c r="A3183" s="2" t="s">
        <v>1620</v>
      </c>
      <c r="B3183" s="3">
        <v>43048</v>
      </c>
      <c r="C3183" s="2" t="s">
        <v>11</v>
      </c>
      <c r="D3183" s="2" t="s">
        <v>19</v>
      </c>
      <c r="E3183" s="2" t="s">
        <v>46</v>
      </c>
      <c r="F3183" s="2" t="s">
        <v>21</v>
      </c>
      <c r="G3183" s="2" t="s">
        <v>32</v>
      </c>
      <c r="H3183" s="2">
        <v>9.64</v>
      </c>
      <c r="I3183" s="2">
        <v>2</v>
      </c>
      <c r="J3183" s="2" t="s">
        <v>16</v>
      </c>
      <c r="K3183" s="2">
        <f t="shared" si="98"/>
        <v>9.64</v>
      </c>
      <c r="L3183" s="2">
        <f t="shared" si="99"/>
        <v>9.64</v>
      </c>
      <c r="M3183" s="2" cm="1">
        <f t="array" ref="M3183">IFERROR(_xlfn.IFS(AND(F3183="Furniture",C3183="First Class",I3183&gt;5),H3183-(H3183*10%),AND(F3183="Technology",C3183="Same Day",I3183&gt;6),H3183-(H3183*12%),AND(F3183="Office Supplies",OR(C3183="Second Day",C3183="Standard Class"),I3183&gt;4),H3183-(H3183*8%)),H3183)</f>
        <v>9.64</v>
      </c>
      <c r="N3183" s="2" cm="1">
        <f t="array" ref="N3183">IFERROR(_xlfn.IFS(AND(J3183="Yes",F3183="Furniture",OR(C3183="Second Day",C3183="Standard Class"),I3183&gt;3),H3183-(H3183*15%),AND(J3183="Yes",F3183="Technology",C3183="Same Day",I3183&gt;4),H3183-(H3183*18%),AND(J3183="Yes",F3183="Office Supplies",C3183="First Class",I3183&gt;5),H3183-(H3183*20%)),H3183)</f>
        <v>9.64</v>
      </c>
      <c r="O3183" s="2"/>
    </row>
    <row r="3184" spans="1:15" ht="15.75" customHeight="1" x14ac:dyDescent="0.3">
      <c r="A3184" s="2" t="s">
        <v>1620</v>
      </c>
      <c r="B3184" s="3">
        <v>43048</v>
      </c>
      <c r="C3184" s="2" t="s">
        <v>11</v>
      </c>
      <c r="D3184" s="2" t="s">
        <v>19</v>
      </c>
      <c r="E3184" s="2" t="s">
        <v>46</v>
      </c>
      <c r="F3184" s="2" t="s">
        <v>30</v>
      </c>
      <c r="G3184" s="2" t="s">
        <v>49</v>
      </c>
      <c r="H3184" s="2">
        <v>826.62000000000012</v>
      </c>
      <c r="I3184" s="2">
        <v>3</v>
      </c>
      <c r="J3184" s="2" t="s">
        <v>16</v>
      </c>
      <c r="K3184" s="2">
        <f t="shared" si="98"/>
        <v>702.62700000000007</v>
      </c>
      <c r="L3184" s="2">
        <f t="shared" si="99"/>
        <v>826.62000000000012</v>
      </c>
      <c r="M3184" s="2" cm="1">
        <f t="array" ref="M3184">IFERROR(_xlfn.IFS(AND(F3184="Furniture",C3184="First Class",I3184&gt;5),H3184-(H3184*10%),AND(F3184="Technology",C3184="Same Day",I3184&gt;6),H3184-(H3184*12%),AND(F3184="Office Supplies",OR(C3184="Second Day",C3184="Standard Class"),I3184&gt;4),H3184-(H3184*8%)),H3184)</f>
        <v>826.62000000000012</v>
      </c>
      <c r="N3184" s="2" cm="1">
        <f t="array" ref="N3184">IFERROR(_xlfn.IFS(AND(J3184="Yes",F3184="Furniture",OR(C3184="Second Day",C3184="Standard Class"),I3184&gt;3),H3184-(H3184*15%),AND(J3184="Yes",F3184="Technology",C3184="Same Day",I3184&gt;4),H3184-(H3184*18%),AND(J3184="Yes",F3184="Office Supplies",C3184="First Class",I3184&gt;5),H3184-(H3184*20%)),H3184)</f>
        <v>826.62000000000012</v>
      </c>
      <c r="O3184" s="2"/>
    </row>
    <row r="3185" spans="1:15" ht="15.75" customHeight="1" x14ac:dyDescent="0.3">
      <c r="A3185" s="2" t="s">
        <v>1620</v>
      </c>
      <c r="B3185" s="3">
        <v>43048</v>
      </c>
      <c r="C3185" s="2" t="s">
        <v>11</v>
      </c>
      <c r="D3185" s="2" t="s">
        <v>19</v>
      </c>
      <c r="E3185" s="2" t="s">
        <v>46</v>
      </c>
      <c r="F3185" s="2" t="s">
        <v>21</v>
      </c>
      <c r="G3185" s="2" t="s">
        <v>26</v>
      </c>
      <c r="H3185" s="2">
        <v>1633.14</v>
      </c>
      <c r="I3185" s="2">
        <v>9</v>
      </c>
      <c r="J3185" s="2" t="s">
        <v>16</v>
      </c>
      <c r="K3185" s="2">
        <f t="shared" si="98"/>
        <v>1388.1690000000001</v>
      </c>
      <c r="L3185" s="2">
        <f t="shared" si="99"/>
        <v>1633.14</v>
      </c>
      <c r="M3185" s="2" cm="1">
        <f t="array" ref="M3185">IFERROR(_xlfn.IFS(AND(F3185="Furniture",C3185="First Class",I3185&gt;5),H3185-(H3185*10%),AND(F3185="Technology",C3185="Same Day",I3185&gt;6),H3185-(H3185*12%),AND(F3185="Office Supplies",OR(C3185="Second Day",C3185="Standard Class"),I3185&gt;4),H3185-(H3185*8%)),H3185)</f>
        <v>1633.14</v>
      </c>
      <c r="N3185" s="2" cm="1">
        <f t="array" ref="N3185">IFERROR(_xlfn.IFS(AND(J3185="Yes",F3185="Furniture",OR(C3185="Second Day",C3185="Standard Class"),I3185&gt;3),H3185-(H3185*15%),AND(J3185="Yes",F3185="Technology",C3185="Same Day",I3185&gt;4),H3185-(H3185*18%),AND(J3185="Yes",F3185="Office Supplies",C3185="First Class",I3185&gt;5),H3185-(H3185*20%)),H3185)</f>
        <v>1633.14</v>
      </c>
      <c r="O3185" s="2"/>
    </row>
    <row r="3186" spans="1:15" ht="15.75" customHeight="1" x14ac:dyDescent="0.3">
      <c r="A3186" s="2" t="s">
        <v>1620</v>
      </c>
      <c r="B3186" s="3">
        <v>43048</v>
      </c>
      <c r="C3186" s="2" t="s">
        <v>11</v>
      </c>
      <c r="D3186" s="2" t="s">
        <v>19</v>
      </c>
      <c r="E3186" s="2" t="s">
        <v>46</v>
      </c>
      <c r="F3186" s="2" t="s">
        <v>21</v>
      </c>
      <c r="G3186" s="2" t="s">
        <v>26</v>
      </c>
      <c r="H3186" s="2">
        <v>544.38</v>
      </c>
      <c r="I3186" s="2">
        <v>3</v>
      </c>
      <c r="J3186" s="2" t="s">
        <v>16</v>
      </c>
      <c r="K3186" s="2">
        <f t="shared" si="98"/>
        <v>462.72300000000001</v>
      </c>
      <c r="L3186" s="2">
        <f t="shared" si="99"/>
        <v>544.38</v>
      </c>
      <c r="M3186" s="2" cm="1">
        <f t="array" ref="M3186">IFERROR(_xlfn.IFS(AND(F3186="Furniture",C3186="First Class",I3186&gt;5),H3186-(H3186*10%),AND(F3186="Technology",C3186="Same Day",I3186&gt;6),H3186-(H3186*12%),AND(F3186="Office Supplies",OR(C3186="Second Day",C3186="Standard Class"),I3186&gt;4),H3186-(H3186*8%)),H3186)</f>
        <v>544.38</v>
      </c>
      <c r="N3186" s="2" cm="1">
        <f t="array" ref="N3186">IFERROR(_xlfn.IFS(AND(J3186="Yes",F3186="Furniture",OR(C3186="Second Day",C3186="Standard Class"),I3186&gt;3),H3186-(H3186*15%),AND(J3186="Yes",F3186="Technology",C3186="Same Day",I3186&gt;4),H3186-(H3186*18%),AND(J3186="Yes",F3186="Office Supplies",C3186="First Class",I3186&gt;5),H3186-(H3186*20%)),H3186)</f>
        <v>544.38</v>
      </c>
      <c r="O3186" s="2"/>
    </row>
    <row r="3187" spans="1:15" ht="15.75" customHeight="1" x14ac:dyDescent="0.3">
      <c r="A3187" s="2" t="s">
        <v>1621</v>
      </c>
      <c r="B3187" s="3">
        <v>41950</v>
      </c>
      <c r="C3187" s="2" t="s">
        <v>54</v>
      </c>
      <c r="D3187" s="2" t="s">
        <v>19</v>
      </c>
      <c r="E3187" s="2" t="s">
        <v>39</v>
      </c>
      <c r="F3187" s="2" t="s">
        <v>21</v>
      </c>
      <c r="G3187" s="2" t="s">
        <v>32</v>
      </c>
      <c r="H3187" s="2">
        <v>26.045999999999992</v>
      </c>
      <c r="I3187" s="2">
        <v>3</v>
      </c>
      <c r="J3187" s="2" t="s">
        <v>43</v>
      </c>
      <c r="K3187" s="2">
        <f t="shared" si="98"/>
        <v>26.045999999999992</v>
      </c>
      <c r="L3187" s="2">
        <f t="shared" si="99"/>
        <v>24.743699999999993</v>
      </c>
      <c r="M3187" s="2" cm="1">
        <f t="array" ref="M3187">IFERROR(_xlfn.IFS(AND(F3187="Furniture",C3187="First Class",I3187&gt;5),H3187-(H3187*10%),AND(F3187="Technology",C3187="Same Day",I3187&gt;6),H3187-(H3187*12%),AND(F3187="Office Supplies",OR(C3187="Second Day",C3187="Standard Class"),I3187&gt;4),H3187-(H3187*8%)),H3187)</f>
        <v>26.045999999999992</v>
      </c>
      <c r="N3187" s="2" cm="1">
        <f t="array" ref="N3187">IFERROR(_xlfn.IFS(AND(J3187="Yes",F3187="Furniture",OR(C3187="Second Day",C3187="Standard Class"),I3187&gt;3),H3187-(H3187*15%),AND(J3187="Yes",F3187="Technology",C3187="Same Day",I3187&gt;4),H3187-(H3187*18%),AND(J3187="Yes",F3187="Office Supplies",C3187="First Class",I3187&gt;5),H3187-(H3187*20%)),H3187)</f>
        <v>26.045999999999992</v>
      </c>
      <c r="O3187" s="2"/>
    </row>
    <row r="3188" spans="1:15" ht="15.75" customHeight="1" x14ac:dyDescent="0.3">
      <c r="A3188" s="2" t="s">
        <v>1621</v>
      </c>
      <c r="B3188" s="3">
        <v>41950</v>
      </c>
      <c r="C3188" s="2" t="s">
        <v>54</v>
      </c>
      <c r="D3188" s="2" t="s">
        <v>19</v>
      </c>
      <c r="E3188" s="2" t="s">
        <v>39</v>
      </c>
      <c r="F3188" s="2" t="s">
        <v>21</v>
      </c>
      <c r="G3188" s="2" t="s">
        <v>51</v>
      </c>
      <c r="H3188" s="2">
        <v>74.352000000000004</v>
      </c>
      <c r="I3188" s="2">
        <v>3</v>
      </c>
      <c r="J3188" s="2" t="s">
        <v>43</v>
      </c>
      <c r="K3188" s="2">
        <f t="shared" si="98"/>
        <v>74.352000000000004</v>
      </c>
      <c r="L3188" s="2">
        <f t="shared" si="99"/>
        <v>70.634399999999999</v>
      </c>
      <c r="M3188" s="2" cm="1">
        <f t="array" ref="M3188">IFERROR(_xlfn.IFS(AND(F3188="Furniture",C3188="First Class",I3188&gt;5),H3188-(H3188*10%),AND(F3188="Technology",C3188="Same Day",I3188&gt;6),H3188-(H3188*12%),AND(F3188="Office Supplies",OR(C3188="Second Day",C3188="Standard Class"),I3188&gt;4),H3188-(H3188*8%)),H3188)</f>
        <v>74.352000000000004</v>
      </c>
      <c r="N3188" s="2" cm="1">
        <f t="array" ref="N3188">IFERROR(_xlfn.IFS(AND(J3188="Yes",F3188="Furniture",OR(C3188="Second Day",C3188="Standard Class"),I3188&gt;3),H3188-(H3188*15%),AND(J3188="Yes",F3188="Technology",C3188="Same Day",I3188&gt;4),H3188-(H3188*18%),AND(J3188="Yes",F3188="Office Supplies",C3188="First Class",I3188&gt;5),H3188-(H3188*20%)),H3188)</f>
        <v>74.352000000000004</v>
      </c>
      <c r="O3188" s="2"/>
    </row>
    <row r="3189" spans="1:15" ht="15.75" customHeight="1" x14ac:dyDescent="0.3">
      <c r="A3189" s="2" t="s">
        <v>1622</v>
      </c>
      <c r="B3189" s="3">
        <v>42806</v>
      </c>
      <c r="C3189" s="2" t="s">
        <v>24</v>
      </c>
      <c r="D3189" s="2" t="s">
        <v>19</v>
      </c>
      <c r="E3189" s="2" t="s">
        <v>46</v>
      </c>
      <c r="F3189" s="2" t="s">
        <v>30</v>
      </c>
      <c r="G3189" s="2" t="s">
        <v>31</v>
      </c>
      <c r="H3189" s="2">
        <v>69.930000000000007</v>
      </c>
      <c r="I3189" s="2">
        <v>7</v>
      </c>
      <c r="J3189" s="2" t="s">
        <v>16</v>
      </c>
      <c r="K3189" s="2">
        <f t="shared" si="98"/>
        <v>69.930000000000007</v>
      </c>
      <c r="L3189" s="2">
        <f t="shared" si="99"/>
        <v>69.930000000000007</v>
      </c>
      <c r="M3189" s="2" cm="1">
        <f t="array" ref="M3189">IFERROR(_xlfn.IFS(AND(F3189="Furniture",C3189="First Class",I3189&gt;5),H3189-(H3189*10%),AND(F3189="Technology",C3189="Same Day",I3189&gt;6),H3189-(H3189*12%),AND(F3189="Office Supplies",OR(C3189="Second Day",C3189="Standard Class"),I3189&gt;4),H3189-(H3189*8%)),H3189)</f>
        <v>69.930000000000007</v>
      </c>
      <c r="N3189" s="2" cm="1">
        <f t="array" ref="N3189">IFERROR(_xlfn.IFS(AND(J3189="Yes",F3189="Furniture",OR(C3189="Second Day",C3189="Standard Class"),I3189&gt;3),H3189-(H3189*15%),AND(J3189="Yes",F3189="Technology",C3189="Same Day",I3189&gt;4),H3189-(H3189*18%),AND(J3189="Yes",F3189="Office Supplies",C3189="First Class",I3189&gt;5),H3189-(H3189*20%)),H3189)</f>
        <v>69.930000000000007</v>
      </c>
      <c r="O3189" s="2"/>
    </row>
    <row r="3190" spans="1:15" ht="15.75" customHeight="1" x14ac:dyDescent="0.3">
      <c r="A3190" s="2" t="s">
        <v>1623</v>
      </c>
      <c r="B3190" s="3">
        <v>43028</v>
      </c>
      <c r="C3190" s="2" t="s">
        <v>11</v>
      </c>
      <c r="D3190" s="2" t="s">
        <v>19</v>
      </c>
      <c r="E3190" s="2" t="s">
        <v>20</v>
      </c>
      <c r="F3190" s="2" t="s">
        <v>21</v>
      </c>
      <c r="G3190" s="2" t="s">
        <v>22</v>
      </c>
      <c r="H3190" s="2">
        <v>3.75</v>
      </c>
      <c r="I3190" s="2">
        <v>1</v>
      </c>
      <c r="J3190" s="2" t="s">
        <v>16</v>
      </c>
      <c r="K3190" s="2">
        <f t="shared" si="98"/>
        <v>3.75</v>
      </c>
      <c r="L3190" s="2">
        <f t="shared" si="99"/>
        <v>3.75</v>
      </c>
      <c r="M3190" s="2" cm="1">
        <f t="array" ref="M3190">IFERROR(_xlfn.IFS(AND(F3190="Furniture",C3190="First Class",I3190&gt;5),H3190-(H3190*10%),AND(F3190="Technology",C3190="Same Day",I3190&gt;6),H3190-(H3190*12%),AND(F3190="Office Supplies",OR(C3190="Second Day",C3190="Standard Class"),I3190&gt;4),H3190-(H3190*8%)),H3190)</f>
        <v>3.75</v>
      </c>
      <c r="N3190" s="2" cm="1">
        <f t="array" ref="N3190">IFERROR(_xlfn.IFS(AND(J3190="Yes",F3190="Furniture",OR(C3190="Second Day",C3190="Standard Class"),I3190&gt;3),H3190-(H3190*15%),AND(J3190="Yes",F3190="Technology",C3190="Same Day",I3190&gt;4),H3190-(H3190*18%),AND(J3190="Yes",F3190="Office Supplies",C3190="First Class",I3190&gt;5),H3190-(H3190*20%)),H3190)</f>
        <v>3.75</v>
      </c>
      <c r="O3190" s="2"/>
    </row>
    <row r="3191" spans="1:15" ht="15.75" customHeight="1" x14ac:dyDescent="0.3">
      <c r="A3191" s="2" t="s">
        <v>1623</v>
      </c>
      <c r="B3191" s="3">
        <v>43028</v>
      </c>
      <c r="C3191" s="2" t="s">
        <v>11</v>
      </c>
      <c r="D3191" s="2" t="s">
        <v>19</v>
      </c>
      <c r="E3191" s="2" t="s">
        <v>20</v>
      </c>
      <c r="F3191" s="2" t="s">
        <v>21</v>
      </c>
      <c r="G3191" s="2" t="s">
        <v>32</v>
      </c>
      <c r="H3191" s="2">
        <v>20.928000000000001</v>
      </c>
      <c r="I3191" s="2">
        <v>4</v>
      </c>
      <c r="J3191" s="2" t="s">
        <v>16</v>
      </c>
      <c r="K3191" s="2">
        <f t="shared" si="98"/>
        <v>20.928000000000001</v>
      </c>
      <c r="L3191" s="2">
        <f t="shared" si="99"/>
        <v>20.928000000000001</v>
      </c>
      <c r="M3191" s="2" cm="1">
        <f t="array" ref="M3191">IFERROR(_xlfn.IFS(AND(F3191="Furniture",C3191="First Class",I3191&gt;5),H3191-(H3191*10%),AND(F3191="Technology",C3191="Same Day",I3191&gt;6),H3191-(H3191*12%),AND(F3191="Office Supplies",OR(C3191="Second Day",C3191="Standard Class"),I3191&gt;4),H3191-(H3191*8%)),H3191)</f>
        <v>20.928000000000001</v>
      </c>
      <c r="N3191" s="2" cm="1">
        <f t="array" ref="N3191">IFERROR(_xlfn.IFS(AND(J3191="Yes",F3191="Furniture",OR(C3191="Second Day",C3191="Standard Class"),I3191&gt;3),H3191-(H3191*15%),AND(J3191="Yes",F3191="Technology",C3191="Same Day",I3191&gt;4),H3191-(H3191*18%),AND(J3191="Yes",F3191="Office Supplies",C3191="First Class",I3191&gt;5),H3191-(H3191*20%)),H3191)</f>
        <v>20.928000000000001</v>
      </c>
      <c r="O3191" s="2"/>
    </row>
    <row r="3192" spans="1:15" ht="15.75" customHeight="1" x14ac:dyDescent="0.3">
      <c r="A3192" s="2" t="s">
        <v>1624</v>
      </c>
      <c r="B3192" s="3">
        <v>42365</v>
      </c>
      <c r="C3192" s="2" t="s">
        <v>24</v>
      </c>
      <c r="D3192" s="2" t="s">
        <v>38</v>
      </c>
      <c r="E3192" s="2" t="s">
        <v>39</v>
      </c>
      <c r="F3192" s="2" t="s">
        <v>21</v>
      </c>
      <c r="G3192" s="2" t="s">
        <v>26</v>
      </c>
      <c r="H3192" s="2">
        <v>12.672000000000001</v>
      </c>
      <c r="I3192" s="2">
        <v>3</v>
      </c>
      <c r="J3192" s="2" t="s">
        <v>16</v>
      </c>
      <c r="K3192" s="2">
        <f t="shared" si="98"/>
        <v>12.672000000000001</v>
      </c>
      <c r="L3192" s="2">
        <f t="shared" si="99"/>
        <v>12.672000000000001</v>
      </c>
      <c r="M3192" s="2" cm="1">
        <f t="array" ref="M3192">IFERROR(_xlfn.IFS(AND(F3192="Furniture",C3192="First Class",I3192&gt;5),H3192-(H3192*10%),AND(F3192="Technology",C3192="Same Day",I3192&gt;6),H3192-(H3192*12%),AND(F3192="Office Supplies",OR(C3192="Second Day",C3192="Standard Class"),I3192&gt;4),H3192-(H3192*8%)),H3192)</f>
        <v>12.672000000000001</v>
      </c>
      <c r="N3192" s="2" cm="1">
        <f t="array" ref="N3192">IFERROR(_xlfn.IFS(AND(J3192="Yes",F3192="Furniture",OR(C3192="Second Day",C3192="Standard Class"),I3192&gt;3),H3192-(H3192*15%),AND(J3192="Yes",F3192="Technology",C3192="Same Day",I3192&gt;4),H3192-(H3192*18%),AND(J3192="Yes",F3192="Office Supplies",C3192="First Class",I3192&gt;5),H3192-(H3192*20%)),H3192)</f>
        <v>12.672000000000001</v>
      </c>
      <c r="O3192" s="2"/>
    </row>
    <row r="3193" spans="1:15" ht="15.75" customHeight="1" x14ac:dyDescent="0.3">
      <c r="A3193" s="2" t="s">
        <v>1625</v>
      </c>
      <c r="B3193" s="3">
        <v>43010</v>
      </c>
      <c r="C3193" s="2" t="s">
        <v>24</v>
      </c>
      <c r="D3193" s="2" t="s">
        <v>19</v>
      </c>
      <c r="E3193" s="2" t="s">
        <v>46</v>
      </c>
      <c r="F3193" s="2" t="s">
        <v>30</v>
      </c>
      <c r="G3193" s="2" t="s">
        <v>31</v>
      </c>
      <c r="H3193" s="2">
        <v>65.989999999999995</v>
      </c>
      <c r="I3193" s="2">
        <v>1</v>
      </c>
      <c r="J3193" s="2" t="s">
        <v>16</v>
      </c>
      <c r="K3193" s="2">
        <f t="shared" si="98"/>
        <v>65.989999999999995</v>
      </c>
      <c r="L3193" s="2">
        <f t="shared" si="99"/>
        <v>65.989999999999995</v>
      </c>
      <c r="M3193" s="2" cm="1">
        <f t="array" ref="M3193">IFERROR(_xlfn.IFS(AND(F3193="Furniture",C3193="First Class",I3193&gt;5),H3193-(H3193*10%),AND(F3193="Technology",C3193="Same Day",I3193&gt;6),H3193-(H3193*12%),AND(F3193="Office Supplies",OR(C3193="Second Day",C3193="Standard Class"),I3193&gt;4),H3193-(H3193*8%)),H3193)</f>
        <v>65.989999999999995</v>
      </c>
      <c r="N3193" s="2" cm="1">
        <f t="array" ref="N3193">IFERROR(_xlfn.IFS(AND(J3193="Yes",F3193="Furniture",OR(C3193="Second Day",C3193="Standard Class"),I3193&gt;3),H3193-(H3193*15%),AND(J3193="Yes",F3193="Technology",C3193="Same Day",I3193&gt;4),H3193-(H3193*18%),AND(J3193="Yes",F3193="Office Supplies",C3193="First Class",I3193&gt;5),H3193-(H3193*20%)),H3193)</f>
        <v>65.989999999999995</v>
      </c>
      <c r="O3193" s="2"/>
    </row>
    <row r="3194" spans="1:15" ht="15.75" customHeight="1" x14ac:dyDescent="0.3">
      <c r="A3194" s="2" t="s">
        <v>1626</v>
      </c>
      <c r="B3194" s="3">
        <v>42890</v>
      </c>
      <c r="C3194" s="2" t="s">
        <v>24</v>
      </c>
      <c r="D3194" s="2" t="s">
        <v>19</v>
      </c>
      <c r="E3194" s="2" t="s">
        <v>39</v>
      </c>
      <c r="F3194" s="2" t="s">
        <v>21</v>
      </c>
      <c r="G3194" s="2" t="s">
        <v>32</v>
      </c>
      <c r="H3194" s="2">
        <v>6.3699999999999983</v>
      </c>
      <c r="I3194" s="2">
        <v>7</v>
      </c>
      <c r="J3194" s="2" t="s">
        <v>16</v>
      </c>
      <c r="K3194" s="2">
        <f t="shared" si="98"/>
        <v>6.3699999999999983</v>
      </c>
      <c r="L3194" s="2">
        <f t="shared" si="99"/>
        <v>6.3699999999999983</v>
      </c>
      <c r="M3194" s="2" cm="1">
        <f t="array" ref="M3194">IFERROR(_xlfn.IFS(AND(F3194="Furniture",C3194="First Class",I3194&gt;5),H3194-(H3194*10%),AND(F3194="Technology",C3194="Same Day",I3194&gt;6),H3194-(H3194*12%),AND(F3194="Office Supplies",OR(C3194="Second Day",C3194="Standard Class"),I3194&gt;4),H3194-(H3194*8%)),H3194)</f>
        <v>5.8603999999999985</v>
      </c>
      <c r="N3194" s="2" cm="1">
        <f t="array" ref="N3194">IFERROR(_xlfn.IFS(AND(J3194="Yes",F3194="Furniture",OR(C3194="Second Day",C3194="Standard Class"),I3194&gt;3),H3194-(H3194*15%),AND(J3194="Yes",F3194="Technology",C3194="Same Day",I3194&gt;4),H3194-(H3194*18%),AND(J3194="Yes",F3194="Office Supplies",C3194="First Class",I3194&gt;5),H3194-(H3194*20%)),H3194)</f>
        <v>6.3699999999999983</v>
      </c>
      <c r="O3194" s="2"/>
    </row>
    <row r="3195" spans="1:15" ht="15.75" customHeight="1" x14ac:dyDescent="0.3">
      <c r="A3195" s="2" t="s">
        <v>1627</v>
      </c>
      <c r="B3195" s="3">
        <v>41883</v>
      </c>
      <c r="C3195" s="2" t="s">
        <v>54</v>
      </c>
      <c r="D3195" s="2" t="s">
        <v>12</v>
      </c>
      <c r="E3195" s="2" t="s">
        <v>39</v>
      </c>
      <c r="F3195" s="2" t="s">
        <v>21</v>
      </c>
      <c r="G3195" s="2" t="s">
        <v>32</v>
      </c>
      <c r="H3195" s="2">
        <v>3.6479999999999992</v>
      </c>
      <c r="I3195" s="2">
        <v>3</v>
      </c>
      <c r="J3195" s="2" t="s">
        <v>16</v>
      </c>
      <c r="K3195" s="2">
        <f t="shared" si="98"/>
        <v>3.6479999999999992</v>
      </c>
      <c r="L3195" s="2">
        <f t="shared" si="99"/>
        <v>3.6479999999999992</v>
      </c>
      <c r="M3195" s="2" cm="1">
        <f t="array" ref="M3195">IFERROR(_xlfn.IFS(AND(F3195="Furniture",C3195="First Class",I3195&gt;5),H3195-(H3195*10%),AND(F3195="Technology",C3195="Same Day",I3195&gt;6),H3195-(H3195*12%),AND(F3195="Office Supplies",OR(C3195="Second Day",C3195="Standard Class"),I3195&gt;4),H3195-(H3195*8%)),H3195)</f>
        <v>3.6479999999999992</v>
      </c>
      <c r="N3195" s="2" cm="1">
        <f t="array" ref="N3195">IFERROR(_xlfn.IFS(AND(J3195="Yes",F3195="Furniture",OR(C3195="Second Day",C3195="Standard Class"),I3195&gt;3),H3195-(H3195*15%),AND(J3195="Yes",F3195="Technology",C3195="Same Day",I3195&gt;4),H3195-(H3195*18%),AND(J3195="Yes",F3195="Office Supplies",C3195="First Class",I3195&gt;5),H3195-(H3195*20%)),H3195)</f>
        <v>3.6479999999999992</v>
      </c>
      <c r="O3195" s="2"/>
    </row>
    <row r="3196" spans="1:15" ht="15.75" customHeight="1" x14ac:dyDescent="0.3">
      <c r="A3196" s="2" t="s">
        <v>1627</v>
      </c>
      <c r="B3196" s="3">
        <v>41883</v>
      </c>
      <c r="C3196" s="2" t="s">
        <v>54</v>
      </c>
      <c r="D3196" s="2" t="s">
        <v>12</v>
      </c>
      <c r="E3196" s="2" t="s">
        <v>39</v>
      </c>
      <c r="F3196" s="2" t="s">
        <v>21</v>
      </c>
      <c r="G3196" s="2" t="s">
        <v>35</v>
      </c>
      <c r="H3196" s="2">
        <v>31.104000000000006</v>
      </c>
      <c r="I3196" s="2">
        <v>6</v>
      </c>
      <c r="J3196" s="2" t="s">
        <v>16</v>
      </c>
      <c r="K3196" s="2">
        <f t="shared" si="98"/>
        <v>31.104000000000006</v>
      </c>
      <c r="L3196" s="2">
        <f t="shared" si="99"/>
        <v>31.104000000000006</v>
      </c>
      <c r="M3196" s="2" cm="1">
        <f t="array" ref="M3196">IFERROR(_xlfn.IFS(AND(F3196="Furniture",C3196="First Class",I3196&gt;5),H3196-(H3196*10%),AND(F3196="Technology",C3196="Same Day",I3196&gt;6),H3196-(H3196*12%),AND(F3196="Office Supplies",OR(C3196="Second Day",C3196="Standard Class"),I3196&gt;4),H3196-(H3196*8%)),H3196)</f>
        <v>31.104000000000006</v>
      </c>
      <c r="N3196" s="2" cm="1">
        <f t="array" ref="N3196">IFERROR(_xlfn.IFS(AND(J3196="Yes",F3196="Furniture",OR(C3196="Second Day",C3196="Standard Class"),I3196&gt;3),H3196-(H3196*15%),AND(J3196="Yes",F3196="Technology",C3196="Same Day",I3196&gt;4),H3196-(H3196*18%),AND(J3196="Yes",F3196="Office Supplies",C3196="First Class",I3196&gt;5),H3196-(H3196*20%)),H3196)</f>
        <v>31.104000000000006</v>
      </c>
      <c r="O3196" s="2"/>
    </row>
    <row r="3197" spans="1:15" ht="15.75" customHeight="1" x14ac:dyDescent="0.3">
      <c r="A3197" s="2" t="s">
        <v>1628</v>
      </c>
      <c r="B3197" s="3">
        <v>42590</v>
      </c>
      <c r="C3197" s="2" t="s">
        <v>24</v>
      </c>
      <c r="D3197" s="2" t="s">
        <v>38</v>
      </c>
      <c r="E3197" s="2" t="s">
        <v>13</v>
      </c>
      <c r="F3197" s="2" t="s">
        <v>21</v>
      </c>
      <c r="G3197" s="2" t="s">
        <v>64</v>
      </c>
      <c r="H3197" s="2">
        <v>23.34</v>
      </c>
      <c r="I3197" s="2">
        <v>3</v>
      </c>
      <c r="J3197" s="2" t="s">
        <v>16</v>
      </c>
      <c r="K3197" s="2">
        <f t="shared" si="98"/>
        <v>23.34</v>
      </c>
      <c r="L3197" s="2">
        <f t="shared" si="99"/>
        <v>23.34</v>
      </c>
      <c r="M3197" s="2" cm="1">
        <f t="array" ref="M3197">IFERROR(_xlfn.IFS(AND(F3197="Furniture",C3197="First Class",I3197&gt;5),H3197-(H3197*10%),AND(F3197="Technology",C3197="Same Day",I3197&gt;6),H3197-(H3197*12%),AND(F3197="Office Supplies",OR(C3197="Second Day",C3197="Standard Class"),I3197&gt;4),H3197-(H3197*8%)),H3197)</f>
        <v>23.34</v>
      </c>
      <c r="N3197" s="2" cm="1">
        <f t="array" ref="N3197">IFERROR(_xlfn.IFS(AND(J3197="Yes",F3197="Furniture",OR(C3197="Second Day",C3197="Standard Class"),I3197&gt;3),H3197-(H3197*15%),AND(J3197="Yes",F3197="Technology",C3197="Same Day",I3197&gt;4),H3197-(H3197*18%),AND(J3197="Yes",F3197="Office Supplies",C3197="First Class",I3197&gt;5),H3197-(H3197*20%)),H3197)</f>
        <v>23.34</v>
      </c>
      <c r="O3197" s="2"/>
    </row>
    <row r="3198" spans="1:15" ht="15.75" customHeight="1" x14ac:dyDescent="0.3">
      <c r="A3198" s="2" t="s">
        <v>1629</v>
      </c>
      <c r="B3198" s="3">
        <v>42938</v>
      </c>
      <c r="C3198" s="2" t="s">
        <v>24</v>
      </c>
      <c r="D3198" s="2" t="s">
        <v>19</v>
      </c>
      <c r="E3198" s="2" t="s">
        <v>46</v>
      </c>
      <c r="F3198" s="2" t="s">
        <v>30</v>
      </c>
      <c r="G3198" s="2" t="s">
        <v>31</v>
      </c>
      <c r="H3198" s="2">
        <v>29.97</v>
      </c>
      <c r="I3198" s="2">
        <v>3</v>
      </c>
      <c r="J3198" s="2" t="s">
        <v>16</v>
      </c>
      <c r="K3198" s="2">
        <f t="shared" si="98"/>
        <v>29.97</v>
      </c>
      <c r="L3198" s="2">
        <f t="shared" si="99"/>
        <v>29.97</v>
      </c>
      <c r="M3198" s="2" cm="1">
        <f t="array" ref="M3198">IFERROR(_xlfn.IFS(AND(F3198="Furniture",C3198="First Class",I3198&gt;5),H3198-(H3198*10%),AND(F3198="Technology",C3198="Same Day",I3198&gt;6),H3198-(H3198*12%),AND(F3198="Office Supplies",OR(C3198="Second Day",C3198="Standard Class"),I3198&gt;4),H3198-(H3198*8%)),H3198)</f>
        <v>29.97</v>
      </c>
      <c r="N3198" s="2" cm="1">
        <f t="array" ref="N3198">IFERROR(_xlfn.IFS(AND(J3198="Yes",F3198="Furniture",OR(C3198="Second Day",C3198="Standard Class"),I3198&gt;3),H3198-(H3198*15%),AND(J3198="Yes",F3198="Technology",C3198="Same Day",I3198&gt;4),H3198-(H3198*18%),AND(J3198="Yes",F3198="Office Supplies",C3198="First Class",I3198&gt;5),H3198-(H3198*20%)),H3198)</f>
        <v>29.97</v>
      </c>
      <c r="O3198" s="2"/>
    </row>
    <row r="3199" spans="1:15" ht="15.75" customHeight="1" x14ac:dyDescent="0.3">
      <c r="A3199" s="2" t="s">
        <v>1630</v>
      </c>
      <c r="B3199" s="3">
        <v>42195</v>
      </c>
      <c r="C3199" s="2" t="s">
        <v>208</v>
      </c>
      <c r="D3199" s="2" t="s">
        <v>12</v>
      </c>
      <c r="E3199" s="2" t="s">
        <v>20</v>
      </c>
      <c r="F3199" s="2" t="s">
        <v>21</v>
      </c>
      <c r="G3199" s="2" t="s">
        <v>32</v>
      </c>
      <c r="H3199" s="2">
        <v>3.366000000000001</v>
      </c>
      <c r="I3199" s="2">
        <v>3</v>
      </c>
      <c r="J3199" s="2" t="s">
        <v>16</v>
      </c>
      <c r="K3199" s="2">
        <f t="shared" si="98"/>
        <v>3.366000000000001</v>
      </c>
      <c r="L3199" s="2">
        <f t="shared" si="99"/>
        <v>3.366000000000001</v>
      </c>
      <c r="M3199" s="2" cm="1">
        <f t="array" ref="M3199">IFERROR(_xlfn.IFS(AND(F3199="Furniture",C3199="First Class",I3199&gt;5),H3199-(H3199*10%),AND(F3199="Technology",C3199="Same Day",I3199&gt;6),H3199-(H3199*12%),AND(F3199="Office Supplies",OR(C3199="Second Day",C3199="Standard Class"),I3199&gt;4),H3199-(H3199*8%)),H3199)</f>
        <v>3.366000000000001</v>
      </c>
      <c r="N3199" s="2" cm="1">
        <f t="array" ref="N3199">IFERROR(_xlfn.IFS(AND(J3199="Yes",F3199="Furniture",OR(C3199="Second Day",C3199="Standard Class"),I3199&gt;3),H3199-(H3199*15%),AND(J3199="Yes",F3199="Technology",C3199="Same Day",I3199&gt;4),H3199-(H3199*18%),AND(J3199="Yes",F3199="Office Supplies",C3199="First Class",I3199&gt;5),H3199-(H3199*20%)),H3199)</f>
        <v>3.366000000000001</v>
      </c>
      <c r="O3199" s="2"/>
    </row>
    <row r="3200" spans="1:15" ht="15.75" customHeight="1" x14ac:dyDescent="0.3">
      <c r="A3200" s="2" t="s">
        <v>1631</v>
      </c>
      <c r="B3200" s="3">
        <v>41974</v>
      </c>
      <c r="C3200" s="2" t="s">
        <v>24</v>
      </c>
      <c r="D3200" s="2" t="s">
        <v>12</v>
      </c>
      <c r="E3200" s="2" t="s">
        <v>13</v>
      </c>
      <c r="F3200" s="2" t="s">
        <v>30</v>
      </c>
      <c r="G3200" s="2" t="s">
        <v>31</v>
      </c>
      <c r="H3200" s="2">
        <v>95.968000000000004</v>
      </c>
      <c r="I3200" s="2">
        <v>4</v>
      </c>
      <c r="J3200" s="2" t="s">
        <v>16</v>
      </c>
      <c r="K3200" s="2">
        <f t="shared" si="98"/>
        <v>95.968000000000004</v>
      </c>
      <c r="L3200" s="2">
        <f t="shared" si="99"/>
        <v>95.968000000000004</v>
      </c>
      <c r="M3200" s="2" cm="1">
        <f t="array" ref="M3200">IFERROR(_xlfn.IFS(AND(F3200="Furniture",C3200="First Class",I3200&gt;5),H3200-(H3200*10%),AND(F3200="Technology",C3200="Same Day",I3200&gt;6),H3200-(H3200*12%),AND(F3200="Office Supplies",OR(C3200="Second Day",C3200="Standard Class"),I3200&gt;4),H3200-(H3200*8%)),H3200)</f>
        <v>95.968000000000004</v>
      </c>
      <c r="N3200" s="2" cm="1">
        <f t="array" ref="N3200">IFERROR(_xlfn.IFS(AND(J3200="Yes",F3200="Furniture",OR(C3200="Second Day",C3200="Standard Class"),I3200&gt;3),H3200-(H3200*15%),AND(J3200="Yes",F3200="Technology",C3200="Same Day",I3200&gt;4),H3200-(H3200*18%),AND(J3200="Yes",F3200="Office Supplies",C3200="First Class",I3200&gt;5),H3200-(H3200*20%)),H3200)</f>
        <v>95.968000000000004</v>
      </c>
      <c r="O3200" s="2"/>
    </row>
    <row r="3201" spans="1:15" ht="15.75" customHeight="1" x14ac:dyDescent="0.3">
      <c r="A3201" s="2" t="s">
        <v>1632</v>
      </c>
      <c r="B3201" s="3">
        <v>43087</v>
      </c>
      <c r="C3201" s="2" t="s">
        <v>24</v>
      </c>
      <c r="D3201" s="2" t="s">
        <v>19</v>
      </c>
      <c r="E3201" s="2" t="s">
        <v>46</v>
      </c>
      <c r="F3201" s="2" t="s">
        <v>21</v>
      </c>
      <c r="G3201" s="2" t="s">
        <v>29</v>
      </c>
      <c r="H3201" s="2">
        <v>18.704000000000001</v>
      </c>
      <c r="I3201" s="2">
        <v>7</v>
      </c>
      <c r="J3201" s="2" t="s">
        <v>16</v>
      </c>
      <c r="K3201" s="2">
        <f t="shared" si="98"/>
        <v>18.704000000000001</v>
      </c>
      <c r="L3201" s="2">
        <f t="shared" si="99"/>
        <v>18.704000000000001</v>
      </c>
      <c r="M3201" s="2" cm="1">
        <f t="array" ref="M3201">IFERROR(_xlfn.IFS(AND(F3201="Furniture",C3201="First Class",I3201&gt;5),H3201-(H3201*10%),AND(F3201="Technology",C3201="Same Day",I3201&gt;6),H3201-(H3201*12%),AND(F3201="Office Supplies",OR(C3201="Second Day",C3201="Standard Class"),I3201&gt;4),H3201-(H3201*8%)),H3201)</f>
        <v>17.20768</v>
      </c>
      <c r="N3201" s="2" cm="1">
        <f t="array" ref="N3201">IFERROR(_xlfn.IFS(AND(J3201="Yes",F3201="Furniture",OR(C3201="Second Day",C3201="Standard Class"),I3201&gt;3),H3201-(H3201*15%),AND(J3201="Yes",F3201="Technology",C3201="Same Day",I3201&gt;4),H3201-(H3201*18%),AND(J3201="Yes",F3201="Office Supplies",C3201="First Class",I3201&gt;5),H3201-(H3201*20%)),H3201)</f>
        <v>18.704000000000001</v>
      </c>
      <c r="O3201" s="2"/>
    </row>
    <row r="3202" spans="1:15" ht="15.75" customHeight="1" x14ac:dyDescent="0.3">
      <c r="A3202" s="2" t="s">
        <v>1633</v>
      </c>
      <c r="B3202" s="3">
        <v>41777</v>
      </c>
      <c r="C3202" s="2" t="s">
        <v>11</v>
      </c>
      <c r="D3202" s="2" t="s">
        <v>12</v>
      </c>
      <c r="E3202" s="2" t="s">
        <v>46</v>
      </c>
      <c r="F3202" s="2" t="s">
        <v>14</v>
      </c>
      <c r="G3202" s="2" t="s">
        <v>28</v>
      </c>
      <c r="H3202" s="2">
        <v>149.232</v>
      </c>
      <c r="I3202" s="2">
        <v>3</v>
      </c>
      <c r="J3202" s="2" t="s">
        <v>16</v>
      </c>
      <c r="K3202" s="2">
        <f t="shared" si="98"/>
        <v>149.232</v>
      </c>
      <c r="L3202" s="2">
        <f t="shared" si="99"/>
        <v>149.232</v>
      </c>
      <c r="M3202" s="2" cm="1">
        <f t="array" ref="M3202">IFERROR(_xlfn.IFS(AND(F3202="Furniture",C3202="First Class",I3202&gt;5),H3202-(H3202*10%),AND(F3202="Technology",C3202="Same Day",I3202&gt;6),H3202-(H3202*12%),AND(F3202="Office Supplies",OR(C3202="Second Day",C3202="Standard Class"),I3202&gt;4),H3202-(H3202*8%)),H3202)</f>
        <v>149.232</v>
      </c>
      <c r="N3202" s="2" cm="1">
        <f t="array" ref="N3202">IFERROR(_xlfn.IFS(AND(J3202="Yes",F3202="Furniture",OR(C3202="Second Day",C3202="Standard Class"),I3202&gt;3),H3202-(H3202*15%),AND(J3202="Yes",F3202="Technology",C3202="Same Day",I3202&gt;4),H3202-(H3202*18%),AND(J3202="Yes",F3202="Office Supplies",C3202="First Class",I3202&gt;5),H3202-(H3202*20%)),H3202)</f>
        <v>149.232</v>
      </c>
      <c r="O3202" s="2"/>
    </row>
    <row r="3203" spans="1:15" ht="15.75" customHeight="1" x14ac:dyDescent="0.3">
      <c r="A3203" s="2" t="s">
        <v>1633</v>
      </c>
      <c r="B3203" s="3">
        <v>41777</v>
      </c>
      <c r="C3203" s="2" t="s">
        <v>11</v>
      </c>
      <c r="D3203" s="2" t="s">
        <v>12</v>
      </c>
      <c r="E3203" s="2" t="s">
        <v>46</v>
      </c>
      <c r="F3203" s="2" t="s">
        <v>21</v>
      </c>
      <c r="G3203" s="2" t="s">
        <v>35</v>
      </c>
      <c r="H3203" s="2">
        <v>15.936000000000002</v>
      </c>
      <c r="I3203" s="2">
        <v>4</v>
      </c>
      <c r="J3203" s="2" t="s">
        <v>16</v>
      </c>
      <c r="K3203" s="2">
        <f t="shared" ref="K3203:K3266" si="100">IF(H3203&gt;$Q$5,H3203-(H3203*15%),H3203)</f>
        <v>15.936000000000002</v>
      </c>
      <c r="L3203" s="2">
        <f t="shared" ref="L3203:L3266" si="101">IF(AND(J3203="Yes",D3203="Consumer"),H3203-(H3203*3%),IF(AND(J3203="Yes",D3203="Corporate"),H3203-(H3203*5%),IF(J3203="Yes",H3203-(H3203*7%),H3203)))</f>
        <v>15.936000000000002</v>
      </c>
      <c r="M3203" s="2" cm="1">
        <f t="array" ref="M3203">IFERROR(_xlfn.IFS(AND(F3203="Furniture",C3203="First Class",I3203&gt;5),H3203-(H3203*10%),AND(F3203="Technology",C3203="Same Day",I3203&gt;6),H3203-(H3203*12%),AND(F3203="Office Supplies",OR(C3203="Second Day",C3203="Standard Class"),I3203&gt;4),H3203-(H3203*8%)),H3203)</f>
        <v>15.936000000000002</v>
      </c>
      <c r="N3203" s="2" cm="1">
        <f t="array" ref="N3203">IFERROR(_xlfn.IFS(AND(J3203="Yes",F3203="Furniture",OR(C3203="Second Day",C3203="Standard Class"),I3203&gt;3),H3203-(H3203*15%),AND(J3203="Yes",F3203="Technology",C3203="Same Day",I3203&gt;4),H3203-(H3203*18%),AND(J3203="Yes",F3203="Office Supplies",C3203="First Class",I3203&gt;5),H3203-(H3203*20%)),H3203)</f>
        <v>15.936000000000002</v>
      </c>
      <c r="O3203" s="2"/>
    </row>
    <row r="3204" spans="1:15" ht="15.75" customHeight="1" x14ac:dyDescent="0.3">
      <c r="A3204" s="2" t="s">
        <v>1634</v>
      </c>
      <c r="B3204" s="3">
        <v>41953</v>
      </c>
      <c r="C3204" s="2" t="s">
        <v>24</v>
      </c>
      <c r="D3204" s="2" t="s">
        <v>12</v>
      </c>
      <c r="E3204" s="2" t="s">
        <v>20</v>
      </c>
      <c r="F3204" s="2" t="s">
        <v>30</v>
      </c>
      <c r="G3204" s="2" t="s">
        <v>31</v>
      </c>
      <c r="H3204" s="2">
        <v>601.53599999999994</v>
      </c>
      <c r="I3204" s="2">
        <v>8</v>
      </c>
      <c r="J3204" s="2" t="s">
        <v>16</v>
      </c>
      <c r="K3204" s="2">
        <f t="shared" si="100"/>
        <v>511.30559999999997</v>
      </c>
      <c r="L3204" s="2">
        <f t="shared" si="101"/>
        <v>601.53599999999994</v>
      </c>
      <c r="M3204" s="2" cm="1">
        <f t="array" ref="M3204">IFERROR(_xlfn.IFS(AND(F3204="Furniture",C3204="First Class",I3204&gt;5),H3204-(H3204*10%),AND(F3204="Technology",C3204="Same Day",I3204&gt;6),H3204-(H3204*12%),AND(F3204="Office Supplies",OR(C3204="Second Day",C3204="Standard Class"),I3204&gt;4),H3204-(H3204*8%)),H3204)</f>
        <v>601.53599999999994</v>
      </c>
      <c r="N3204" s="2" cm="1">
        <f t="array" ref="N3204">IFERROR(_xlfn.IFS(AND(J3204="Yes",F3204="Furniture",OR(C3204="Second Day",C3204="Standard Class"),I3204&gt;3),H3204-(H3204*15%),AND(J3204="Yes",F3204="Technology",C3204="Same Day",I3204&gt;4),H3204-(H3204*18%),AND(J3204="Yes",F3204="Office Supplies",C3204="First Class",I3204&gt;5),H3204-(H3204*20%)),H3204)</f>
        <v>601.53599999999994</v>
      </c>
      <c r="O3204" s="2"/>
    </row>
    <row r="3205" spans="1:15" ht="15.75" customHeight="1" x14ac:dyDescent="0.3">
      <c r="A3205" s="2" t="s">
        <v>1634</v>
      </c>
      <c r="B3205" s="3">
        <v>41953</v>
      </c>
      <c r="C3205" s="2" t="s">
        <v>24</v>
      </c>
      <c r="D3205" s="2" t="s">
        <v>12</v>
      </c>
      <c r="E3205" s="2" t="s">
        <v>20</v>
      </c>
      <c r="F3205" s="2" t="s">
        <v>30</v>
      </c>
      <c r="G3205" s="2" t="s">
        <v>49</v>
      </c>
      <c r="H3205" s="2">
        <v>10.99</v>
      </c>
      <c r="I3205" s="2">
        <v>1</v>
      </c>
      <c r="J3205" s="2" t="s">
        <v>16</v>
      </c>
      <c r="K3205" s="2">
        <f t="shared" si="100"/>
        <v>10.99</v>
      </c>
      <c r="L3205" s="2">
        <f t="shared" si="101"/>
        <v>10.99</v>
      </c>
      <c r="M3205" s="2" cm="1">
        <f t="array" ref="M3205">IFERROR(_xlfn.IFS(AND(F3205="Furniture",C3205="First Class",I3205&gt;5),H3205-(H3205*10%),AND(F3205="Technology",C3205="Same Day",I3205&gt;6),H3205-(H3205*12%),AND(F3205="Office Supplies",OR(C3205="Second Day",C3205="Standard Class"),I3205&gt;4),H3205-(H3205*8%)),H3205)</f>
        <v>10.99</v>
      </c>
      <c r="N3205" s="2" cm="1">
        <f t="array" ref="N3205">IFERROR(_xlfn.IFS(AND(J3205="Yes",F3205="Furniture",OR(C3205="Second Day",C3205="Standard Class"),I3205&gt;3),H3205-(H3205*15%),AND(J3205="Yes",F3205="Technology",C3205="Same Day",I3205&gt;4),H3205-(H3205*18%),AND(J3205="Yes",F3205="Office Supplies",C3205="First Class",I3205&gt;5),H3205-(H3205*20%)),H3205)</f>
        <v>10.99</v>
      </c>
      <c r="O3205" s="2"/>
    </row>
    <row r="3206" spans="1:15" ht="15.75" customHeight="1" x14ac:dyDescent="0.3">
      <c r="A3206" s="2" t="s">
        <v>1634</v>
      </c>
      <c r="B3206" s="3">
        <v>41953</v>
      </c>
      <c r="C3206" s="2" t="s">
        <v>24</v>
      </c>
      <c r="D3206" s="2" t="s">
        <v>12</v>
      </c>
      <c r="E3206" s="2" t="s">
        <v>20</v>
      </c>
      <c r="F3206" s="2" t="s">
        <v>14</v>
      </c>
      <c r="G3206" s="2" t="s">
        <v>28</v>
      </c>
      <c r="H3206" s="2">
        <v>39.880000000000003</v>
      </c>
      <c r="I3206" s="2">
        <v>2</v>
      </c>
      <c r="J3206" s="2" t="s">
        <v>16</v>
      </c>
      <c r="K3206" s="2">
        <f t="shared" si="100"/>
        <v>39.880000000000003</v>
      </c>
      <c r="L3206" s="2">
        <f t="shared" si="101"/>
        <v>39.880000000000003</v>
      </c>
      <c r="M3206" s="2" cm="1">
        <f t="array" ref="M3206">IFERROR(_xlfn.IFS(AND(F3206="Furniture",C3206="First Class",I3206&gt;5),H3206-(H3206*10%),AND(F3206="Technology",C3206="Same Day",I3206&gt;6),H3206-(H3206*12%),AND(F3206="Office Supplies",OR(C3206="Second Day",C3206="Standard Class"),I3206&gt;4),H3206-(H3206*8%)),H3206)</f>
        <v>39.880000000000003</v>
      </c>
      <c r="N3206" s="2" cm="1">
        <f t="array" ref="N3206">IFERROR(_xlfn.IFS(AND(J3206="Yes",F3206="Furniture",OR(C3206="Second Day",C3206="Standard Class"),I3206&gt;3),H3206-(H3206*15%),AND(J3206="Yes",F3206="Technology",C3206="Same Day",I3206&gt;4),H3206-(H3206*18%),AND(J3206="Yes",F3206="Office Supplies",C3206="First Class",I3206&gt;5),H3206-(H3206*20%)),H3206)</f>
        <v>39.880000000000003</v>
      </c>
      <c r="O3206" s="2"/>
    </row>
    <row r="3207" spans="1:15" ht="15.75" customHeight="1" x14ac:dyDescent="0.3">
      <c r="A3207" s="2" t="s">
        <v>1634</v>
      </c>
      <c r="B3207" s="3">
        <v>41953</v>
      </c>
      <c r="C3207" s="2" t="s">
        <v>24</v>
      </c>
      <c r="D3207" s="2" t="s">
        <v>12</v>
      </c>
      <c r="E3207" s="2" t="s">
        <v>20</v>
      </c>
      <c r="F3207" s="2" t="s">
        <v>21</v>
      </c>
      <c r="G3207" s="2" t="s">
        <v>35</v>
      </c>
      <c r="H3207" s="2">
        <v>62.24</v>
      </c>
      <c r="I3207" s="2">
        <v>8</v>
      </c>
      <c r="J3207" s="2" t="s">
        <v>16</v>
      </c>
      <c r="K3207" s="2">
        <f t="shared" si="100"/>
        <v>62.24</v>
      </c>
      <c r="L3207" s="2">
        <f t="shared" si="101"/>
        <v>62.24</v>
      </c>
      <c r="M3207" s="2" cm="1">
        <f t="array" ref="M3207">IFERROR(_xlfn.IFS(AND(F3207="Furniture",C3207="First Class",I3207&gt;5),H3207-(H3207*10%),AND(F3207="Technology",C3207="Same Day",I3207&gt;6),H3207-(H3207*12%),AND(F3207="Office Supplies",OR(C3207="Second Day",C3207="Standard Class"),I3207&gt;4),H3207-(H3207*8%)),H3207)</f>
        <v>57.260800000000003</v>
      </c>
      <c r="N3207" s="2" cm="1">
        <f t="array" ref="N3207">IFERROR(_xlfn.IFS(AND(J3207="Yes",F3207="Furniture",OR(C3207="Second Day",C3207="Standard Class"),I3207&gt;3),H3207-(H3207*15%),AND(J3207="Yes",F3207="Technology",C3207="Same Day",I3207&gt;4),H3207-(H3207*18%),AND(J3207="Yes",F3207="Office Supplies",C3207="First Class",I3207&gt;5),H3207-(H3207*20%)),H3207)</f>
        <v>62.24</v>
      </c>
      <c r="O3207" s="2"/>
    </row>
    <row r="3208" spans="1:15" ht="15.75" customHeight="1" x14ac:dyDescent="0.3">
      <c r="A3208" s="2" t="s">
        <v>1634</v>
      </c>
      <c r="B3208" s="3">
        <v>41953</v>
      </c>
      <c r="C3208" s="2" t="s">
        <v>24</v>
      </c>
      <c r="D3208" s="2" t="s">
        <v>12</v>
      </c>
      <c r="E3208" s="2" t="s">
        <v>20</v>
      </c>
      <c r="F3208" s="2" t="s">
        <v>14</v>
      </c>
      <c r="G3208" s="2" t="s">
        <v>28</v>
      </c>
      <c r="H3208" s="2">
        <v>53.2</v>
      </c>
      <c r="I3208" s="2">
        <v>5</v>
      </c>
      <c r="J3208" s="2" t="s">
        <v>16</v>
      </c>
      <c r="K3208" s="2">
        <f t="shared" si="100"/>
        <v>53.2</v>
      </c>
      <c r="L3208" s="2">
        <f t="shared" si="101"/>
        <v>53.2</v>
      </c>
      <c r="M3208" s="2" cm="1">
        <f t="array" ref="M3208">IFERROR(_xlfn.IFS(AND(F3208="Furniture",C3208="First Class",I3208&gt;5),H3208-(H3208*10%),AND(F3208="Technology",C3208="Same Day",I3208&gt;6),H3208-(H3208*12%),AND(F3208="Office Supplies",OR(C3208="Second Day",C3208="Standard Class"),I3208&gt;4),H3208-(H3208*8%)),H3208)</f>
        <v>53.2</v>
      </c>
      <c r="N3208" s="2" cm="1">
        <f t="array" ref="N3208">IFERROR(_xlfn.IFS(AND(J3208="Yes",F3208="Furniture",OR(C3208="Second Day",C3208="Standard Class"),I3208&gt;3),H3208-(H3208*15%),AND(J3208="Yes",F3208="Technology",C3208="Same Day",I3208&gt;4),H3208-(H3208*18%),AND(J3208="Yes",F3208="Office Supplies",C3208="First Class",I3208&gt;5),H3208-(H3208*20%)),H3208)</f>
        <v>53.2</v>
      </c>
      <c r="O3208" s="2"/>
    </row>
    <row r="3209" spans="1:15" ht="15.75" customHeight="1" x14ac:dyDescent="0.3">
      <c r="A3209" s="2" t="s">
        <v>1634</v>
      </c>
      <c r="B3209" s="3">
        <v>41953</v>
      </c>
      <c r="C3209" s="2" t="s">
        <v>24</v>
      </c>
      <c r="D3209" s="2" t="s">
        <v>12</v>
      </c>
      <c r="E3209" s="2" t="s">
        <v>20</v>
      </c>
      <c r="F3209" s="2" t="s">
        <v>21</v>
      </c>
      <c r="G3209" s="2" t="s">
        <v>22</v>
      </c>
      <c r="H3209" s="2">
        <v>39.840000000000003</v>
      </c>
      <c r="I3209" s="2">
        <v>8</v>
      </c>
      <c r="J3209" s="2" t="s">
        <v>16</v>
      </c>
      <c r="K3209" s="2">
        <f t="shared" si="100"/>
        <v>39.840000000000003</v>
      </c>
      <c r="L3209" s="2">
        <f t="shared" si="101"/>
        <v>39.840000000000003</v>
      </c>
      <c r="M3209" s="2" cm="1">
        <f t="array" ref="M3209">IFERROR(_xlfn.IFS(AND(F3209="Furniture",C3209="First Class",I3209&gt;5),H3209-(H3209*10%),AND(F3209="Technology",C3209="Same Day",I3209&gt;6),H3209-(H3209*12%),AND(F3209="Office Supplies",OR(C3209="Second Day",C3209="Standard Class"),I3209&gt;4),H3209-(H3209*8%)),H3209)</f>
        <v>36.652800000000006</v>
      </c>
      <c r="N3209" s="2" cm="1">
        <f t="array" ref="N3209">IFERROR(_xlfn.IFS(AND(J3209="Yes",F3209="Furniture",OR(C3209="Second Day",C3209="Standard Class"),I3209&gt;3),H3209-(H3209*15%),AND(J3209="Yes",F3209="Technology",C3209="Same Day",I3209&gt;4),H3209-(H3209*18%),AND(J3209="Yes",F3209="Office Supplies",C3209="First Class",I3209&gt;5),H3209-(H3209*20%)),H3209)</f>
        <v>39.840000000000003</v>
      </c>
      <c r="O3209" s="2"/>
    </row>
    <row r="3210" spans="1:15" ht="15.75" customHeight="1" x14ac:dyDescent="0.3">
      <c r="A3210" s="2" t="s">
        <v>1635</v>
      </c>
      <c r="B3210" s="3">
        <v>42378</v>
      </c>
      <c r="C3210" s="2" t="s">
        <v>24</v>
      </c>
      <c r="D3210" s="2" t="s">
        <v>19</v>
      </c>
      <c r="E3210" s="2" t="s">
        <v>20</v>
      </c>
      <c r="F3210" s="2" t="s">
        <v>30</v>
      </c>
      <c r="G3210" s="2" t="s">
        <v>49</v>
      </c>
      <c r="H3210" s="2">
        <v>349.95</v>
      </c>
      <c r="I3210" s="2">
        <v>5</v>
      </c>
      <c r="J3210" s="2" t="s">
        <v>16</v>
      </c>
      <c r="K3210" s="2">
        <f t="shared" si="100"/>
        <v>297.45749999999998</v>
      </c>
      <c r="L3210" s="2">
        <f t="shared" si="101"/>
        <v>349.95</v>
      </c>
      <c r="M3210" s="2" cm="1">
        <f t="array" ref="M3210">IFERROR(_xlfn.IFS(AND(F3210="Furniture",C3210="First Class",I3210&gt;5),H3210-(H3210*10%),AND(F3210="Technology",C3210="Same Day",I3210&gt;6),H3210-(H3210*12%),AND(F3210="Office Supplies",OR(C3210="Second Day",C3210="Standard Class"),I3210&gt;4),H3210-(H3210*8%)),H3210)</f>
        <v>349.95</v>
      </c>
      <c r="N3210" s="2" cm="1">
        <f t="array" ref="N3210">IFERROR(_xlfn.IFS(AND(J3210="Yes",F3210="Furniture",OR(C3210="Second Day",C3210="Standard Class"),I3210&gt;3),H3210-(H3210*15%),AND(J3210="Yes",F3210="Technology",C3210="Same Day",I3210&gt;4),H3210-(H3210*18%),AND(J3210="Yes",F3210="Office Supplies",C3210="First Class",I3210&gt;5),H3210-(H3210*20%)),H3210)</f>
        <v>349.95</v>
      </c>
      <c r="O3210" s="2"/>
    </row>
    <row r="3211" spans="1:15" ht="15.75" customHeight="1" x14ac:dyDescent="0.3">
      <c r="A3211" s="2" t="s">
        <v>1635</v>
      </c>
      <c r="B3211" s="3">
        <v>42378</v>
      </c>
      <c r="C3211" s="2" t="s">
        <v>24</v>
      </c>
      <c r="D3211" s="2" t="s">
        <v>19</v>
      </c>
      <c r="E3211" s="2" t="s">
        <v>20</v>
      </c>
      <c r="F3211" s="2" t="s">
        <v>30</v>
      </c>
      <c r="G3211" s="2" t="s">
        <v>31</v>
      </c>
      <c r="H3211" s="2">
        <v>377.92800000000005</v>
      </c>
      <c r="I3211" s="2">
        <v>9</v>
      </c>
      <c r="J3211" s="2" t="s">
        <v>16</v>
      </c>
      <c r="K3211" s="2">
        <f t="shared" si="100"/>
        <v>321.23880000000003</v>
      </c>
      <c r="L3211" s="2">
        <f t="shared" si="101"/>
        <v>377.92800000000005</v>
      </c>
      <c r="M3211" s="2" cm="1">
        <f t="array" ref="M3211">IFERROR(_xlfn.IFS(AND(F3211="Furniture",C3211="First Class",I3211&gt;5),H3211-(H3211*10%),AND(F3211="Technology",C3211="Same Day",I3211&gt;6),H3211-(H3211*12%),AND(F3211="Office Supplies",OR(C3211="Second Day",C3211="Standard Class"),I3211&gt;4),H3211-(H3211*8%)),H3211)</f>
        <v>377.92800000000005</v>
      </c>
      <c r="N3211" s="2" cm="1">
        <f t="array" ref="N3211">IFERROR(_xlfn.IFS(AND(J3211="Yes",F3211="Furniture",OR(C3211="Second Day",C3211="Standard Class"),I3211&gt;3),H3211-(H3211*15%),AND(J3211="Yes",F3211="Technology",C3211="Same Day",I3211&gt;4),H3211-(H3211*18%),AND(J3211="Yes",F3211="Office Supplies",C3211="First Class",I3211&gt;5),H3211-(H3211*20%)),H3211)</f>
        <v>377.92800000000005</v>
      </c>
      <c r="O3211" s="2"/>
    </row>
    <row r="3212" spans="1:15" ht="15.75" customHeight="1" x14ac:dyDescent="0.3">
      <c r="A3212" s="2" t="s">
        <v>1636</v>
      </c>
      <c r="B3212" s="3">
        <v>43000</v>
      </c>
      <c r="C3212" s="2" t="s">
        <v>24</v>
      </c>
      <c r="D3212" s="2" t="s">
        <v>19</v>
      </c>
      <c r="E3212" s="2" t="s">
        <v>39</v>
      </c>
      <c r="F3212" s="2" t="s">
        <v>21</v>
      </c>
      <c r="G3212" s="2" t="s">
        <v>51</v>
      </c>
      <c r="H3212" s="2">
        <v>13.392000000000001</v>
      </c>
      <c r="I3212" s="2">
        <v>3</v>
      </c>
      <c r="J3212" s="2" t="s">
        <v>16</v>
      </c>
      <c r="K3212" s="2">
        <f t="shared" si="100"/>
        <v>13.392000000000001</v>
      </c>
      <c r="L3212" s="2">
        <f t="shared" si="101"/>
        <v>13.392000000000001</v>
      </c>
      <c r="M3212" s="2" cm="1">
        <f t="array" ref="M3212">IFERROR(_xlfn.IFS(AND(F3212="Furniture",C3212="First Class",I3212&gt;5),H3212-(H3212*10%),AND(F3212="Technology",C3212="Same Day",I3212&gt;6),H3212-(H3212*12%),AND(F3212="Office Supplies",OR(C3212="Second Day",C3212="Standard Class"),I3212&gt;4),H3212-(H3212*8%)),H3212)</f>
        <v>13.392000000000001</v>
      </c>
      <c r="N3212" s="2" cm="1">
        <f t="array" ref="N3212">IFERROR(_xlfn.IFS(AND(J3212="Yes",F3212="Furniture",OR(C3212="Second Day",C3212="Standard Class"),I3212&gt;3),H3212-(H3212*15%),AND(J3212="Yes",F3212="Technology",C3212="Same Day",I3212&gt;4),H3212-(H3212*18%),AND(J3212="Yes",F3212="Office Supplies",C3212="First Class",I3212&gt;5),H3212-(H3212*20%)),H3212)</f>
        <v>13.392000000000001</v>
      </c>
      <c r="O3212" s="2"/>
    </row>
    <row r="3213" spans="1:15" ht="15.75" customHeight="1" x14ac:dyDescent="0.3">
      <c r="A3213" s="2" t="s">
        <v>1636</v>
      </c>
      <c r="B3213" s="3">
        <v>43000</v>
      </c>
      <c r="C3213" s="2" t="s">
        <v>24</v>
      </c>
      <c r="D3213" s="2" t="s">
        <v>19</v>
      </c>
      <c r="E3213" s="2" t="s">
        <v>39</v>
      </c>
      <c r="F3213" s="2" t="s">
        <v>21</v>
      </c>
      <c r="G3213" s="2" t="s">
        <v>32</v>
      </c>
      <c r="H3213" s="2">
        <v>11.227999999999998</v>
      </c>
      <c r="I3213" s="2">
        <v>7</v>
      </c>
      <c r="J3213" s="2" t="s">
        <v>16</v>
      </c>
      <c r="K3213" s="2">
        <f t="shared" si="100"/>
        <v>11.227999999999998</v>
      </c>
      <c r="L3213" s="2">
        <f t="shared" si="101"/>
        <v>11.227999999999998</v>
      </c>
      <c r="M3213" s="2" cm="1">
        <f t="array" ref="M3213">IFERROR(_xlfn.IFS(AND(F3213="Furniture",C3213="First Class",I3213&gt;5),H3213-(H3213*10%),AND(F3213="Technology",C3213="Same Day",I3213&gt;6),H3213-(H3213*12%),AND(F3213="Office Supplies",OR(C3213="Second Day",C3213="Standard Class"),I3213&gt;4),H3213-(H3213*8%)),H3213)</f>
        <v>10.329759999999998</v>
      </c>
      <c r="N3213" s="2" cm="1">
        <f t="array" ref="N3213">IFERROR(_xlfn.IFS(AND(J3213="Yes",F3213="Furniture",OR(C3213="Second Day",C3213="Standard Class"),I3213&gt;3),H3213-(H3213*15%),AND(J3213="Yes",F3213="Technology",C3213="Same Day",I3213&gt;4),H3213-(H3213*18%),AND(J3213="Yes",F3213="Office Supplies",C3213="First Class",I3213&gt;5),H3213-(H3213*20%)),H3213)</f>
        <v>11.227999999999998</v>
      </c>
      <c r="O3213" s="2"/>
    </row>
    <row r="3214" spans="1:15" ht="15.75" customHeight="1" x14ac:dyDescent="0.3">
      <c r="A3214" s="2" t="s">
        <v>1637</v>
      </c>
      <c r="B3214" s="3">
        <v>41996</v>
      </c>
      <c r="C3214" s="2" t="s">
        <v>24</v>
      </c>
      <c r="D3214" s="2" t="s">
        <v>12</v>
      </c>
      <c r="E3214" s="2" t="s">
        <v>39</v>
      </c>
      <c r="F3214" s="2" t="s">
        <v>21</v>
      </c>
      <c r="G3214" s="2" t="s">
        <v>33</v>
      </c>
      <c r="H3214" s="2">
        <v>207.24</v>
      </c>
      <c r="I3214" s="2">
        <v>11</v>
      </c>
      <c r="J3214" s="2" t="s">
        <v>16</v>
      </c>
      <c r="K3214" s="2">
        <f t="shared" si="100"/>
        <v>207.24</v>
      </c>
      <c r="L3214" s="2">
        <f t="shared" si="101"/>
        <v>207.24</v>
      </c>
      <c r="M3214" s="2" cm="1">
        <f t="array" ref="M3214">IFERROR(_xlfn.IFS(AND(F3214="Furniture",C3214="First Class",I3214&gt;5),H3214-(H3214*10%),AND(F3214="Technology",C3214="Same Day",I3214&gt;6),H3214-(H3214*12%),AND(F3214="Office Supplies",OR(C3214="Second Day",C3214="Standard Class"),I3214&gt;4),H3214-(H3214*8%)),H3214)</f>
        <v>190.66079999999999</v>
      </c>
      <c r="N3214" s="2" cm="1">
        <f t="array" ref="N3214">IFERROR(_xlfn.IFS(AND(J3214="Yes",F3214="Furniture",OR(C3214="Second Day",C3214="Standard Class"),I3214&gt;3),H3214-(H3214*15%),AND(J3214="Yes",F3214="Technology",C3214="Same Day",I3214&gt;4),H3214-(H3214*18%),AND(J3214="Yes",F3214="Office Supplies",C3214="First Class",I3214&gt;5),H3214-(H3214*20%)),H3214)</f>
        <v>207.24</v>
      </c>
      <c r="O3214" s="2"/>
    </row>
    <row r="3215" spans="1:15" ht="15.75" customHeight="1" x14ac:dyDescent="0.3">
      <c r="A3215" s="2" t="s">
        <v>1638</v>
      </c>
      <c r="B3215" s="3">
        <v>42516</v>
      </c>
      <c r="C3215" s="2" t="s">
        <v>24</v>
      </c>
      <c r="D3215" s="2" t="s">
        <v>19</v>
      </c>
      <c r="E3215" s="2" t="s">
        <v>46</v>
      </c>
      <c r="F3215" s="2" t="s">
        <v>21</v>
      </c>
      <c r="G3215" s="2" t="s">
        <v>29</v>
      </c>
      <c r="H3215" s="2">
        <v>1.504</v>
      </c>
      <c r="I3215" s="2">
        <v>1</v>
      </c>
      <c r="J3215" s="2" t="s">
        <v>16</v>
      </c>
      <c r="K3215" s="2">
        <f t="shared" si="100"/>
        <v>1.504</v>
      </c>
      <c r="L3215" s="2">
        <f t="shared" si="101"/>
        <v>1.504</v>
      </c>
      <c r="M3215" s="2" cm="1">
        <f t="array" ref="M3215">IFERROR(_xlfn.IFS(AND(F3215="Furniture",C3215="First Class",I3215&gt;5),H3215-(H3215*10%),AND(F3215="Technology",C3215="Same Day",I3215&gt;6),H3215-(H3215*12%),AND(F3215="Office Supplies",OR(C3215="Second Day",C3215="Standard Class"),I3215&gt;4),H3215-(H3215*8%)),H3215)</f>
        <v>1.504</v>
      </c>
      <c r="N3215" s="2" cm="1">
        <f t="array" ref="N3215">IFERROR(_xlfn.IFS(AND(J3215="Yes",F3215="Furniture",OR(C3215="Second Day",C3215="Standard Class"),I3215&gt;3),H3215-(H3215*15%),AND(J3215="Yes",F3215="Technology",C3215="Same Day",I3215&gt;4),H3215-(H3215*18%),AND(J3215="Yes",F3215="Office Supplies",C3215="First Class",I3215&gt;5),H3215-(H3215*20%)),H3215)</f>
        <v>1.504</v>
      </c>
      <c r="O3215" s="2"/>
    </row>
    <row r="3216" spans="1:15" ht="15.75" customHeight="1" x14ac:dyDescent="0.3">
      <c r="A3216" s="2" t="s">
        <v>1638</v>
      </c>
      <c r="B3216" s="3">
        <v>42516</v>
      </c>
      <c r="C3216" s="2" t="s">
        <v>24</v>
      </c>
      <c r="D3216" s="2" t="s">
        <v>19</v>
      </c>
      <c r="E3216" s="2" t="s">
        <v>46</v>
      </c>
      <c r="F3216" s="2" t="s">
        <v>21</v>
      </c>
      <c r="G3216" s="2" t="s">
        <v>33</v>
      </c>
      <c r="H3216" s="2">
        <v>34.848000000000006</v>
      </c>
      <c r="I3216" s="2">
        <v>2</v>
      </c>
      <c r="J3216" s="2" t="s">
        <v>16</v>
      </c>
      <c r="K3216" s="2">
        <f t="shared" si="100"/>
        <v>34.848000000000006</v>
      </c>
      <c r="L3216" s="2">
        <f t="shared" si="101"/>
        <v>34.848000000000006</v>
      </c>
      <c r="M3216" s="2" cm="1">
        <f t="array" ref="M3216">IFERROR(_xlfn.IFS(AND(F3216="Furniture",C3216="First Class",I3216&gt;5),H3216-(H3216*10%),AND(F3216="Technology",C3216="Same Day",I3216&gt;6),H3216-(H3216*12%),AND(F3216="Office Supplies",OR(C3216="Second Day",C3216="Standard Class"),I3216&gt;4),H3216-(H3216*8%)),H3216)</f>
        <v>34.848000000000006</v>
      </c>
      <c r="N3216" s="2" cm="1">
        <f t="array" ref="N3216">IFERROR(_xlfn.IFS(AND(J3216="Yes",F3216="Furniture",OR(C3216="Second Day",C3216="Standard Class"),I3216&gt;3),H3216-(H3216*15%),AND(J3216="Yes",F3216="Technology",C3216="Same Day",I3216&gt;4),H3216-(H3216*18%),AND(J3216="Yes",F3216="Office Supplies",C3216="First Class",I3216&gt;5),H3216-(H3216*20%)),H3216)</f>
        <v>34.848000000000006</v>
      </c>
      <c r="O3216" s="2"/>
    </row>
    <row r="3217" spans="1:15" ht="15.75" customHeight="1" x14ac:dyDescent="0.3">
      <c r="A3217" s="2" t="s">
        <v>1639</v>
      </c>
      <c r="B3217" s="3">
        <v>42924</v>
      </c>
      <c r="C3217" s="2" t="s">
        <v>54</v>
      </c>
      <c r="D3217" s="2" t="s">
        <v>12</v>
      </c>
      <c r="E3217" s="2" t="s">
        <v>20</v>
      </c>
      <c r="F3217" s="2" t="s">
        <v>21</v>
      </c>
      <c r="G3217" s="2" t="s">
        <v>22</v>
      </c>
      <c r="H3217" s="2">
        <v>75.179999999999993</v>
      </c>
      <c r="I3217" s="2">
        <v>6</v>
      </c>
      <c r="J3217" s="2" t="s">
        <v>16</v>
      </c>
      <c r="K3217" s="2">
        <f t="shared" si="100"/>
        <v>75.179999999999993</v>
      </c>
      <c r="L3217" s="2">
        <f t="shared" si="101"/>
        <v>75.179999999999993</v>
      </c>
      <c r="M3217" s="2" cm="1">
        <f t="array" ref="M3217">IFERROR(_xlfn.IFS(AND(F3217="Furniture",C3217="First Class",I3217&gt;5),H3217-(H3217*10%),AND(F3217="Technology",C3217="Same Day",I3217&gt;6),H3217-(H3217*12%),AND(F3217="Office Supplies",OR(C3217="Second Day",C3217="Standard Class"),I3217&gt;4),H3217-(H3217*8%)),H3217)</f>
        <v>75.179999999999993</v>
      </c>
      <c r="N3217" s="2" cm="1">
        <f t="array" ref="N3217">IFERROR(_xlfn.IFS(AND(J3217="Yes",F3217="Furniture",OR(C3217="Second Day",C3217="Standard Class"),I3217&gt;3),H3217-(H3217*15%),AND(J3217="Yes",F3217="Technology",C3217="Same Day",I3217&gt;4),H3217-(H3217*18%),AND(J3217="Yes",F3217="Office Supplies",C3217="First Class",I3217&gt;5),H3217-(H3217*20%)),H3217)</f>
        <v>75.179999999999993</v>
      </c>
      <c r="O3217" s="2"/>
    </row>
    <row r="3218" spans="1:15" ht="15.75" customHeight="1" x14ac:dyDescent="0.3">
      <c r="A3218" s="2" t="s">
        <v>1640</v>
      </c>
      <c r="B3218" s="3">
        <v>41772</v>
      </c>
      <c r="C3218" s="2" t="s">
        <v>24</v>
      </c>
      <c r="D3218" s="2" t="s">
        <v>12</v>
      </c>
      <c r="E3218" s="2" t="s">
        <v>20</v>
      </c>
      <c r="F3218" s="2" t="s">
        <v>30</v>
      </c>
      <c r="G3218" s="2" t="s">
        <v>49</v>
      </c>
      <c r="H3218" s="2">
        <v>149.97</v>
      </c>
      <c r="I3218" s="2">
        <v>3</v>
      </c>
      <c r="J3218" s="2" t="s">
        <v>16</v>
      </c>
      <c r="K3218" s="2">
        <f t="shared" si="100"/>
        <v>149.97</v>
      </c>
      <c r="L3218" s="2">
        <f t="shared" si="101"/>
        <v>149.97</v>
      </c>
      <c r="M3218" s="2" cm="1">
        <f t="array" ref="M3218">IFERROR(_xlfn.IFS(AND(F3218="Furniture",C3218="First Class",I3218&gt;5),H3218-(H3218*10%),AND(F3218="Technology",C3218="Same Day",I3218&gt;6),H3218-(H3218*12%),AND(F3218="Office Supplies",OR(C3218="Second Day",C3218="Standard Class"),I3218&gt;4),H3218-(H3218*8%)),H3218)</f>
        <v>149.97</v>
      </c>
      <c r="N3218" s="2" cm="1">
        <f t="array" ref="N3218">IFERROR(_xlfn.IFS(AND(J3218="Yes",F3218="Furniture",OR(C3218="Second Day",C3218="Standard Class"),I3218&gt;3),H3218-(H3218*15%),AND(J3218="Yes",F3218="Technology",C3218="Same Day",I3218&gt;4),H3218-(H3218*18%),AND(J3218="Yes",F3218="Office Supplies",C3218="First Class",I3218&gt;5),H3218-(H3218*20%)),H3218)</f>
        <v>149.97</v>
      </c>
      <c r="O3218" s="2"/>
    </row>
    <row r="3219" spans="1:15" ht="15.75" customHeight="1" x14ac:dyDescent="0.3">
      <c r="A3219" s="2" t="s">
        <v>1641</v>
      </c>
      <c r="B3219" s="3">
        <v>43049</v>
      </c>
      <c r="C3219" s="2" t="s">
        <v>24</v>
      </c>
      <c r="D3219" s="2" t="s">
        <v>19</v>
      </c>
      <c r="E3219" s="2" t="s">
        <v>46</v>
      </c>
      <c r="F3219" s="2" t="s">
        <v>21</v>
      </c>
      <c r="G3219" s="2" t="s">
        <v>32</v>
      </c>
      <c r="H3219" s="2">
        <v>931.17600000000016</v>
      </c>
      <c r="I3219" s="2">
        <v>3</v>
      </c>
      <c r="J3219" s="2" t="s">
        <v>16</v>
      </c>
      <c r="K3219" s="2">
        <f t="shared" si="100"/>
        <v>791.4996000000001</v>
      </c>
      <c r="L3219" s="2">
        <f t="shared" si="101"/>
        <v>931.17600000000016</v>
      </c>
      <c r="M3219" s="2" cm="1">
        <f t="array" ref="M3219">IFERROR(_xlfn.IFS(AND(F3219="Furniture",C3219="First Class",I3219&gt;5),H3219-(H3219*10%),AND(F3219="Technology",C3219="Same Day",I3219&gt;6),H3219-(H3219*12%),AND(F3219="Office Supplies",OR(C3219="Second Day",C3219="Standard Class"),I3219&gt;4),H3219-(H3219*8%)),H3219)</f>
        <v>931.17600000000016</v>
      </c>
      <c r="N3219" s="2" cm="1">
        <f t="array" ref="N3219">IFERROR(_xlfn.IFS(AND(J3219="Yes",F3219="Furniture",OR(C3219="Second Day",C3219="Standard Class"),I3219&gt;3),H3219-(H3219*15%),AND(J3219="Yes",F3219="Technology",C3219="Same Day",I3219&gt;4),H3219-(H3219*18%),AND(J3219="Yes",F3219="Office Supplies",C3219="First Class",I3219&gt;5),H3219-(H3219*20%)),H3219)</f>
        <v>931.17600000000016</v>
      </c>
      <c r="O3219" s="2"/>
    </row>
    <row r="3220" spans="1:15" ht="15.75" customHeight="1" x14ac:dyDescent="0.3">
      <c r="A3220" s="2" t="s">
        <v>1641</v>
      </c>
      <c r="B3220" s="3">
        <v>43049</v>
      </c>
      <c r="C3220" s="2" t="s">
        <v>24</v>
      </c>
      <c r="D3220" s="2" t="s">
        <v>19</v>
      </c>
      <c r="E3220" s="2" t="s">
        <v>46</v>
      </c>
      <c r="F3220" s="2" t="s">
        <v>30</v>
      </c>
      <c r="G3220" s="2" t="s">
        <v>31</v>
      </c>
      <c r="H3220" s="2">
        <v>430.88</v>
      </c>
      <c r="I3220" s="2">
        <v>2</v>
      </c>
      <c r="J3220" s="2" t="s">
        <v>16</v>
      </c>
      <c r="K3220" s="2">
        <f t="shared" si="100"/>
        <v>366.24799999999999</v>
      </c>
      <c r="L3220" s="2">
        <f t="shared" si="101"/>
        <v>430.88</v>
      </c>
      <c r="M3220" s="2" cm="1">
        <f t="array" ref="M3220">IFERROR(_xlfn.IFS(AND(F3220="Furniture",C3220="First Class",I3220&gt;5),H3220-(H3220*10%),AND(F3220="Technology",C3220="Same Day",I3220&gt;6),H3220-(H3220*12%),AND(F3220="Office Supplies",OR(C3220="Second Day",C3220="Standard Class"),I3220&gt;4),H3220-(H3220*8%)),H3220)</f>
        <v>430.88</v>
      </c>
      <c r="N3220" s="2" cm="1">
        <f t="array" ref="N3220">IFERROR(_xlfn.IFS(AND(J3220="Yes",F3220="Furniture",OR(C3220="Second Day",C3220="Standard Class"),I3220&gt;3),H3220-(H3220*15%),AND(J3220="Yes",F3220="Technology",C3220="Same Day",I3220&gt;4),H3220-(H3220*18%),AND(J3220="Yes",F3220="Office Supplies",C3220="First Class",I3220&gt;5),H3220-(H3220*20%)),H3220)</f>
        <v>430.88</v>
      </c>
      <c r="O3220" s="2"/>
    </row>
    <row r="3221" spans="1:15" ht="15.75" customHeight="1" x14ac:dyDescent="0.3">
      <c r="A3221" s="2" t="s">
        <v>1642</v>
      </c>
      <c r="B3221" s="3">
        <v>42279</v>
      </c>
      <c r="C3221" s="2" t="s">
        <v>24</v>
      </c>
      <c r="D3221" s="2" t="s">
        <v>19</v>
      </c>
      <c r="E3221" s="2" t="s">
        <v>46</v>
      </c>
      <c r="F3221" s="2" t="s">
        <v>21</v>
      </c>
      <c r="G3221" s="2" t="s">
        <v>35</v>
      </c>
      <c r="H3221" s="2">
        <v>94.85</v>
      </c>
      <c r="I3221" s="2">
        <v>5</v>
      </c>
      <c r="J3221" s="2" t="s">
        <v>43</v>
      </c>
      <c r="K3221" s="2">
        <f t="shared" si="100"/>
        <v>94.85</v>
      </c>
      <c r="L3221" s="2">
        <f t="shared" si="101"/>
        <v>90.107499999999987</v>
      </c>
      <c r="M3221" s="2" cm="1">
        <f t="array" ref="M3221">IFERROR(_xlfn.IFS(AND(F3221="Furniture",C3221="First Class",I3221&gt;5),H3221-(H3221*10%),AND(F3221="Technology",C3221="Same Day",I3221&gt;6),H3221-(H3221*12%),AND(F3221="Office Supplies",OR(C3221="Second Day",C3221="Standard Class"),I3221&gt;4),H3221-(H3221*8%)),H3221)</f>
        <v>87.262</v>
      </c>
      <c r="N3221" s="2" cm="1">
        <f t="array" ref="N3221">IFERROR(_xlfn.IFS(AND(J3221="Yes",F3221="Furniture",OR(C3221="Second Day",C3221="Standard Class"),I3221&gt;3),H3221-(H3221*15%),AND(J3221="Yes",F3221="Technology",C3221="Same Day",I3221&gt;4),H3221-(H3221*18%),AND(J3221="Yes",F3221="Office Supplies",C3221="First Class",I3221&gt;5),H3221-(H3221*20%)),H3221)</f>
        <v>94.85</v>
      </c>
      <c r="O3221" s="2"/>
    </row>
    <row r="3222" spans="1:15" ht="15.75" customHeight="1" x14ac:dyDescent="0.3">
      <c r="A3222" s="2" t="s">
        <v>1642</v>
      </c>
      <c r="B3222" s="3">
        <v>42279</v>
      </c>
      <c r="C3222" s="2" t="s">
        <v>24</v>
      </c>
      <c r="D3222" s="2" t="s">
        <v>19</v>
      </c>
      <c r="E3222" s="2" t="s">
        <v>46</v>
      </c>
      <c r="F3222" s="2" t="s">
        <v>21</v>
      </c>
      <c r="G3222" s="2" t="s">
        <v>51</v>
      </c>
      <c r="H3222" s="2">
        <v>51.12</v>
      </c>
      <c r="I3222" s="2">
        <v>4</v>
      </c>
      <c r="J3222" s="2" t="s">
        <v>43</v>
      </c>
      <c r="K3222" s="2">
        <f t="shared" si="100"/>
        <v>51.12</v>
      </c>
      <c r="L3222" s="2">
        <f t="shared" si="101"/>
        <v>48.564</v>
      </c>
      <c r="M3222" s="2" cm="1">
        <f t="array" ref="M3222">IFERROR(_xlfn.IFS(AND(F3222="Furniture",C3222="First Class",I3222&gt;5),H3222-(H3222*10%),AND(F3222="Technology",C3222="Same Day",I3222&gt;6),H3222-(H3222*12%),AND(F3222="Office Supplies",OR(C3222="Second Day",C3222="Standard Class"),I3222&gt;4),H3222-(H3222*8%)),H3222)</f>
        <v>51.12</v>
      </c>
      <c r="N3222" s="2" cm="1">
        <f t="array" ref="N3222">IFERROR(_xlfn.IFS(AND(J3222="Yes",F3222="Furniture",OR(C3222="Second Day",C3222="Standard Class"),I3222&gt;3),H3222-(H3222*15%),AND(J3222="Yes",F3222="Technology",C3222="Same Day",I3222&gt;4),H3222-(H3222*18%),AND(J3222="Yes",F3222="Office Supplies",C3222="First Class",I3222&gt;5),H3222-(H3222*20%)),H3222)</f>
        <v>51.12</v>
      </c>
      <c r="O3222" s="2"/>
    </row>
    <row r="3223" spans="1:15" ht="15.75" customHeight="1" x14ac:dyDescent="0.3">
      <c r="A3223" s="2" t="s">
        <v>1642</v>
      </c>
      <c r="B3223" s="3">
        <v>42279</v>
      </c>
      <c r="C3223" s="2" t="s">
        <v>24</v>
      </c>
      <c r="D3223" s="2" t="s">
        <v>19</v>
      </c>
      <c r="E3223" s="2" t="s">
        <v>46</v>
      </c>
      <c r="F3223" s="2" t="s">
        <v>30</v>
      </c>
      <c r="G3223" s="2" t="s">
        <v>49</v>
      </c>
      <c r="H3223" s="2">
        <v>90</v>
      </c>
      <c r="I3223" s="2">
        <v>1</v>
      </c>
      <c r="J3223" s="2" t="s">
        <v>43</v>
      </c>
      <c r="K3223" s="2">
        <f t="shared" si="100"/>
        <v>90</v>
      </c>
      <c r="L3223" s="2">
        <f t="shared" si="101"/>
        <v>85.5</v>
      </c>
      <c r="M3223" s="2" cm="1">
        <f t="array" ref="M3223">IFERROR(_xlfn.IFS(AND(F3223="Furniture",C3223="First Class",I3223&gt;5),H3223-(H3223*10%),AND(F3223="Technology",C3223="Same Day",I3223&gt;6),H3223-(H3223*12%),AND(F3223="Office Supplies",OR(C3223="Second Day",C3223="Standard Class"),I3223&gt;4),H3223-(H3223*8%)),H3223)</f>
        <v>90</v>
      </c>
      <c r="N3223" s="2" cm="1">
        <f t="array" ref="N3223">IFERROR(_xlfn.IFS(AND(J3223="Yes",F3223="Furniture",OR(C3223="Second Day",C3223="Standard Class"),I3223&gt;3),H3223-(H3223*15%),AND(J3223="Yes",F3223="Technology",C3223="Same Day",I3223&gt;4),H3223-(H3223*18%),AND(J3223="Yes",F3223="Office Supplies",C3223="First Class",I3223&gt;5),H3223-(H3223*20%)),H3223)</f>
        <v>90</v>
      </c>
      <c r="O3223" s="2"/>
    </row>
    <row r="3224" spans="1:15" ht="15.75" customHeight="1" x14ac:dyDescent="0.3">
      <c r="A3224" s="2" t="s">
        <v>1643</v>
      </c>
      <c r="B3224" s="3">
        <v>41914</v>
      </c>
      <c r="C3224" s="2" t="s">
        <v>54</v>
      </c>
      <c r="D3224" s="2" t="s">
        <v>19</v>
      </c>
      <c r="E3224" s="2" t="s">
        <v>20</v>
      </c>
      <c r="F3224" s="2" t="s">
        <v>21</v>
      </c>
      <c r="G3224" s="2" t="s">
        <v>35</v>
      </c>
      <c r="H3224" s="2">
        <v>9.4079999999999995</v>
      </c>
      <c r="I3224" s="2">
        <v>2</v>
      </c>
      <c r="J3224" s="2" t="s">
        <v>16</v>
      </c>
      <c r="K3224" s="2">
        <f t="shared" si="100"/>
        <v>9.4079999999999995</v>
      </c>
      <c r="L3224" s="2">
        <f t="shared" si="101"/>
        <v>9.4079999999999995</v>
      </c>
      <c r="M3224" s="2" cm="1">
        <f t="array" ref="M3224">IFERROR(_xlfn.IFS(AND(F3224="Furniture",C3224="First Class",I3224&gt;5),H3224-(H3224*10%),AND(F3224="Technology",C3224="Same Day",I3224&gt;6),H3224-(H3224*12%),AND(F3224="Office Supplies",OR(C3224="Second Day",C3224="Standard Class"),I3224&gt;4),H3224-(H3224*8%)),H3224)</f>
        <v>9.4079999999999995</v>
      </c>
      <c r="N3224" s="2" cm="1">
        <f t="array" ref="N3224">IFERROR(_xlfn.IFS(AND(J3224="Yes",F3224="Furniture",OR(C3224="Second Day",C3224="Standard Class"),I3224&gt;3),H3224-(H3224*15%),AND(J3224="Yes",F3224="Technology",C3224="Same Day",I3224&gt;4),H3224-(H3224*18%),AND(J3224="Yes",F3224="Office Supplies",C3224="First Class",I3224&gt;5),H3224-(H3224*20%)),H3224)</f>
        <v>9.4079999999999995</v>
      </c>
      <c r="O3224" s="2"/>
    </row>
    <row r="3225" spans="1:15" ht="15.75" customHeight="1" x14ac:dyDescent="0.3">
      <c r="A3225" s="2" t="s">
        <v>1643</v>
      </c>
      <c r="B3225" s="3">
        <v>41914</v>
      </c>
      <c r="C3225" s="2" t="s">
        <v>54</v>
      </c>
      <c r="D3225" s="2" t="s">
        <v>19</v>
      </c>
      <c r="E3225" s="2" t="s">
        <v>20</v>
      </c>
      <c r="F3225" s="2" t="s">
        <v>21</v>
      </c>
      <c r="G3225" s="2" t="s">
        <v>64</v>
      </c>
      <c r="H3225" s="2">
        <v>4.6719999999999997</v>
      </c>
      <c r="I3225" s="2">
        <v>2</v>
      </c>
      <c r="J3225" s="2" t="s">
        <v>16</v>
      </c>
      <c r="K3225" s="2">
        <f t="shared" si="100"/>
        <v>4.6719999999999997</v>
      </c>
      <c r="L3225" s="2">
        <f t="shared" si="101"/>
        <v>4.6719999999999997</v>
      </c>
      <c r="M3225" s="2" cm="1">
        <f t="array" ref="M3225">IFERROR(_xlfn.IFS(AND(F3225="Furniture",C3225="First Class",I3225&gt;5),H3225-(H3225*10%),AND(F3225="Technology",C3225="Same Day",I3225&gt;6),H3225-(H3225*12%),AND(F3225="Office Supplies",OR(C3225="Second Day",C3225="Standard Class"),I3225&gt;4),H3225-(H3225*8%)),H3225)</f>
        <v>4.6719999999999997</v>
      </c>
      <c r="N3225" s="2" cm="1">
        <f t="array" ref="N3225">IFERROR(_xlfn.IFS(AND(J3225="Yes",F3225="Furniture",OR(C3225="Second Day",C3225="Standard Class"),I3225&gt;3),H3225-(H3225*15%),AND(J3225="Yes",F3225="Technology",C3225="Same Day",I3225&gt;4),H3225-(H3225*18%),AND(J3225="Yes",F3225="Office Supplies",C3225="First Class",I3225&gt;5),H3225-(H3225*20%)),H3225)</f>
        <v>4.6719999999999997</v>
      </c>
      <c r="O3225" s="2"/>
    </row>
    <row r="3226" spans="1:15" ht="15.75" customHeight="1" x14ac:dyDescent="0.3">
      <c r="A3226" s="2" t="s">
        <v>1643</v>
      </c>
      <c r="B3226" s="3">
        <v>41914</v>
      </c>
      <c r="C3226" s="2" t="s">
        <v>54</v>
      </c>
      <c r="D3226" s="2" t="s">
        <v>19</v>
      </c>
      <c r="E3226" s="2" t="s">
        <v>20</v>
      </c>
      <c r="F3226" s="2" t="s">
        <v>30</v>
      </c>
      <c r="G3226" s="2" t="s">
        <v>31</v>
      </c>
      <c r="H3226" s="2">
        <v>318.40000000000003</v>
      </c>
      <c r="I3226" s="2">
        <v>2</v>
      </c>
      <c r="J3226" s="2" t="s">
        <v>16</v>
      </c>
      <c r="K3226" s="2">
        <f t="shared" si="100"/>
        <v>270.64000000000004</v>
      </c>
      <c r="L3226" s="2">
        <f t="shared" si="101"/>
        <v>318.40000000000003</v>
      </c>
      <c r="M3226" s="2" cm="1">
        <f t="array" ref="M3226">IFERROR(_xlfn.IFS(AND(F3226="Furniture",C3226="First Class",I3226&gt;5),H3226-(H3226*10%),AND(F3226="Technology",C3226="Same Day",I3226&gt;6),H3226-(H3226*12%),AND(F3226="Office Supplies",OR(C3226="Second Day",C3226="Standard Class"),I3226&gt;4),H3226-(H3226*8%)),H3226)</f>
        <v>318.40000000000003</v>
      </c>
      <c r="N3226" s="2" cm="1">
        <f t="array" ref="N3226">IFERROR(_xlfn.IFS(AND(J3226="Yes",F3226="Furniture",OR(C3226="Second Day",C3226="Standard Class"),I3226&gt;3),H3226-(H3226*15%),AND(J3226="Yes",F3226="Technology",C3226="Same Day",I3226&gt;4),H3226-(H3226*18%),AND(J3226="Yes",F3226="Office Supplies",C3226="First Class",I3226&gt;5),H3226-(H3226*20%)),H3226)</f>
        <v>318.40000000000003</v>
      </c>
      <c r="O3226" s="2"/>
    </row>
    <row r="3227" spans="1:15" ht="15.75" customHeight="1" x14ac:dyDescent="0.3">
      <c r="A3227" s="2" t="s">
        <v>1643</v>
      </c>
      <c r="B3227" s="3">
        <v>41914</v>
      </c>
      <c r="C3227" s="2" t="s">
        <v>54</v>
      </c>
      <c r="D3227" s="2" t="s">
        <v>19</v>
      </c>
      <c r="E3227" s="2" t="s">
        <v>20</v>
      </c>
      <c r="F3227" s="2" t="s">
        <v>21</v>
      </c>
      <c r="G3227" s="2" t="s">
        <v>51</v>
      </c>
      <c r="H3227" s="2">
        <v>12.768000000000001</v>
      </c>
      <c r="I3227" s="2">
        <v>6</v>
      </c>
      <c r="J3227" s="2" t="s">
        <v>16</v>
      </c>
      <c r="K3227" s="2">
        <f t="shared" si="100"/>
        <v>12.768000000000001</v>
      </c>
      <c r="L3227" s="2">
        <f t="shared" si="101"/>
        <v>12.768000000000001</v>
      </c>
      <c r="M3227" s="2" cm="1">
        <f t="array" ref="M3227">IFERROR(_xlfn.IFS(AND(F3227="Furniture",C3227="First Class",I3227&gt;5),H3227-(H3227*10%),AND(F3227="Technology",C3227="Same Day",I3227&gt;6),H3227-(H3227*12%),AND(F3227="Office Supplies",OR(C3227="Second Day",C3227="Standard Class"),I3227&gt;4),H3227-(H3227*8%)),H3227)</f>
        <v>12.768000000000001</v>
      </c>
      <c r="N3227" s="2" cm="1">
        <f t="array" ref="N3227">IFERROR(_xlfn.IFS(AND(J3227="Yes",F3227="Furniture",OR(C3227="Second Day",C3227="Standard Class"),I3227&gt;3),H3227-(H3227*15%),AND(J3227="Yes",F3227="Technology",C3227="Same Day",I3227&gt;4),H3227-(H3227*18%),AND(J3227="Yes",F3227="Office Supplies",C3227="First Class",I3227&gt;5),H3227-(H3227*20%)),H3227)</f>
        <v>12.768000000000001</v>
      </c>
      <c r="O3227" s="2"/>
    </row>
    <row r="3228" spans="1:15" ht="15.75" customHeight="1" x14ac:dyDescent="0.3">
      <c r="A3228" s="2" t="s">
        <v>1643</v>
      </c>
      <c r="B3228" s="3">
        <v>41914</v>
      </c>
      <c r="C3228" s="2" t="s">
        <v>54</v>
      </c>
      <c r="D3228" s="2" t="s">
        <v>19</v>
      </c>
      <c r="E3228" s="2" t="s">
        <v>20</v>
      </c>
      <c r="F3228" s="2" t="s">
        <v>21</v>
      </c>
      <c r="G3228" s="2" t="s">
        <v>105</v>
      </c>
      <c r="H3228" s="2">
        <v>15.36</v>
      </c>
      <c r="I3228" s="2">
        <v>2</v>
      </c>
      <c r="J3228" s="2" t="s">
        <v>16</v>
      </c>
      <c r="K3228" s="2">
        <f t="shared" si="100"/>
        <v>15.36</v>
      </c>
      <c r="L3228" s="2">
        <f t="shared" si="101"/>
        <v>15.36</v>
      </c>
      <c r="M3228" s="2" cm="1">
        <f t="array" ref="M3228">IFERROR(_xlfn.IFS(AND(F3228="Furniture",C3228="First Class",I3228&gt;5),H3228-(H3228*10%),AND(F3228="Technology",C3228="Same Day",I3228&gt;6),H3228-(H3228*12%),AND(F3228="Office Supplies",OR(C3228="Second Day",C3228="Standard Class"),I3228&gt;4),H3228-(H3228*8%)),H3228)</f>
        <v>15.36</v>
      </c>
      <c r="N3228" s="2" cm="1">
        <f t="array" ref="N3228">IFERROR(_xlfn.IFS(AND(J3228="Yes",F3228="Furniture",OR(C3228="Second Day",C3228="Standard Class"),I3228&gt;3),H3228-(H3228*15%),AND(J3228="Yes",F3228="Technology",C3228="Same Day",I3228&gt;4),H3228-(H3228*18%),AND(J3228="Yes",F3228="Office Supplies",C3228="First Class",I3228&gt;5),H3228-(H3228*20%)),H3228)</f>
        <v>15.36</v>
      </c>
      <c r="O3228" s="2"/>
    </row>
    <row r="3229" spans="1:15" ht="15.75" customHeight="1" x14ac:dyDescent="0.3">
      <c r="A3229" s="2" t="s">
        <v>1643</v>
      </c>
      <c r="B3229" s="3">
        <v>41914</v>
      </c>
      <c r="C3229" s="2" t="s">
        <v>54</v>
      </c>
      <c r="D3229" s="2" t="s">
        <v>19</v>
      </c>
      <c r="E3229" s="2" t="s">
        <v>20</v>
      </c>
      <c r="F3229" s="2" t="s">
        <v>30</v>
      </c>
      <c r="G3229" s="2" t="s">
        <v>31</v>
      </c>
      <c r="H3229" s="2">
        <v>230.376</v>
      </c>
      <c r="I3229" s="2">
        <v>3</v>
      </c>
      <c r="J3229" s="2" t="s">
        <v>16</v>
      </c>
      <c r="K3229" s="2">
        <f t="shared" si="100"/>
        <v>195.81960000000001</v>
      </c>
      <c r="L3229" s="2">
        <f t="shared" si="101"/>
        <v>230.376</v>
      </c>
      <c r="M3229" s="2" cm="1">
        <f t="array" ref="M3229">IFERROR(_xlfn.IFS(AND(F3229="Furniture",C3229="First Class",I3229&gt;5),H3229-(H3229*10%),AND(F3229="Technology",C3229="Same Day",I3229&gt;6),H3229-(H3229*12%),AND(F3229="Office Supplies",OR(C3229="Second Day",C3229="Standard Class"),I3229&gt;4),H3229-(H3229*8%)),H3229)</f>
        <v>230.376</v>
      </c>
      <c r="N3229" s="2" cm="1">
        <f t="array" ref="N3229">IFERROR(_xlfn.IFS(AND(J3229="Yes",F3229="Furniture",OR(C3229="Second Day",C3229="Standard Class"),I3229&gt;3),H3229-(H3229*15%),AND(J3229="Yes",F3229="Technology",C3229="Same Day",I3229&gt;4),H3229-(H3229*18%),AND(J3229="Yes",F3229="Office Supplies",C3229="First Class",I3229&gt;5),H3229-(H3229*20%)),H3229)</f>
        <v>230.376</v>
      </c>
      <c r="O3229" s="2"/>
    </row>
    <row r="3230" spans="1:15" ht="15.75" customHeight="1" x14ac:dyDescent="0.3">
      <c r="A3230" s="2" t="s">
        <v>1643</v>
      </c>
      <c r="B3230" s="3">
        <v>41914</v>
      </c>
      <c r="C3230" s="2" t="s">
        <v>54</v>
      </c>
      <c r="D3230" s="2" t="s">
        <v>19</v>
      </c>
      <c r="E3230" s="2" t="s">
        <v>20</v>
      </c>
      <c r="F3230" s="2" t="s">
        <v>30</v>
      </c>
      <c r="G3230" s="2" t="s">
        <v>49</v>
      </c>
      <c r="H3230" s="2">
        <v>7.16</v>
      </c>
      <c r="I3230" s="2">
        <v>1</v>
      </c>
      <c r="J3230" s="2" t="s">
        <v>16</v>
      </c>
      <c r="K3230" s="2">
        <f t="shared" si="100"/>
        <v>7.16</v>
      </c>
      <c r="L3230" s="2">
        <f t="shared" si="101"/>
        <v>7.16</v>
      </c>
      <c r="M3230" s="2" cm="1">
        <f t="array" ref="M3230">IFERROR(_xlfn.IFS(AND(F3230="Furniture",C3230="First Class",I3230&gt;5),H3230-(H3230*10%),AND(F3230="Technology",C3230="Same Day",I3230&gt;6),H3230-(H3230*12%),AND(F3230="Office Supplies",OR(C3230="Second Day",C3230="Standard Class"),I3230&gt;4),H3230-(H3230*8%)),H3230)</f>
        <v>7.16</v>
      </c>
      <c r="N3230" s="2" cm="1">
        <f t="array" ref="N3230">IFERROR(_xlfn.IFS(AND(J3230="Yes",F3230="Furniture",OR(C3230="Second Day",C3230="Standard Class"),I3230&gt;3),H3230-(H3230*15%),AND(J3230="Yes",F3230="Technology",C3230="Same Day",I3230&gt;4),H3230-(H3230*18%),AND(J3230="Yes",F3230="Office Supplies",C3230="First Class",I3230&gt;5),H3230-(H3230*20%)),H3230)</f>
        <v>7.16</v>
      </c>
      <c r="O3230" s="2"/>
    </row>
    <row r="3231" spans="1:15" ht="15.75" customHeight="1" x14ac:dyDescent="0.3">
      <c r="A3231" s="2" t="s">
        <v>1644</v>
      </c>
      <c r="B3231" s="3">
        <v>41862</v>
      </c>
      <c r="C3231" s="2" t="s">
        <v>24</v>
      </c>
      <c r="D3231" s="2" t="s">
        <v>12</v>
      </c>
      <c r="E3231" s="2" t="s">
        <v>46</v>
      </c>
      <c r="F3231" s="2" t="s">
        <v>21</v>
      </c>
      <c r="G3231" s="2" t="s">
        <v>26</v>
      </c>
      <c r="H3231" s="2">
        <v>375.34</v>
      </c>
      <c r="I3231" s="2">
        <v>1</v>
      </c>
      <c r="J3231" s="2" t="s">
        <v>16</v>
      </c>
      <c r="K3231" s="2">
        <f t="shared" si="100"/>
        <v>319.03899999999999</v>
      </c>
      <c r="L3231" s="2">
        <f t="shared" si="101"/>
        <v>375.34</v>
      </c>
      <c r="M3231" s="2" cm="1">
        <f t="array" ref="M3231">IFERROR(_xlfn.IFS(AND(F3231="Furniture",C3231="First Class",I3231&gt;5),H3231-(H3231*10%),AND(F3231="Technology",C3231="Same Day",I3231&gt;6),H3231-(H3231*12%),AND(F3231="Office Supplies",OR(C3231="Second Day",C3231="Standard Class"),I3231&gt;4),H3231-(H3231*8%)),H3231)</f>
        <v>375.34</v>
      </c>
      <c r="N3231" s="2" cm="1">
        <f t="array" ref="N3231">IFERROR(_xlfn.IFS(AND(J3231="Yes",F3231="Furniture",OR(C3231="Second Day",C3231="Standard Class"),I3231&gt;3),H3231-(H3231*15%),AND(J3231="Yes",F3231="Technology",C3231="Same Day",I3231&gt;4),H3231-(H3231*18%),AND(J3231="Yes",F3231="Office Supplies",C3231="First Class",I3231&gt;5),H3231-(H3231*20%)),H3231)</f>
        <v>375.34</v>
      </c>
      <c r="O3231" s="2"/>
    </row>
    <row r="3232" spans="1:15" ht="15.75" customHeight="1" x14ac:dyDescent="0.3">
      <c r="A3232" s="2" t="s">
        <v>1645</v>
      </c>
      <c r="B3232" s="3">
        <v>42979</v>
      </c>
      <c r="C3232" s="2" t="s">
        <v>11</v>
      </c>
      <c r="D3232" s="2" t="s">
        <v>12</v>
      </c>
      <c r="E3232" s="2" t="s">
        <v>46</v>
      </c>
      <c r="F3232" s="2" t="s">
        <v>14</v>
      </c>
      <c r="G3232" s="2" t="s">
        <v>28</v>
      </c>
      <c r="H3232" s="2">
        <v>114.9</v>
      </c>
      <c r="I3232" s="2">
        <v>5</v>
      </c>
      <c r="J3232" s="2" t="s">
        <v>16</v>
      </c>
      <c r="K3232" s="2">
        <f t="shared" si="100"/>
        <v>114.9</v>
      </c>
      <c r="L3232" s="2">
        <f t="shared" si="101"/>
        <v>114.9</v>
      </c>
      <c r="M3232" s="2" cm="1">
        <f t="array" ref="M3232">IFERROR(_xlfn.IFS(AND(F3232="Furniture",C3232="First Class",I3232&gt;5),H3232-(H3232*10%),AND(F3232="Technology",C3232="Same Day",I3232&gt;6),H3232-(H3232*12%),AND(F3232="Office Supplies",OR(C3232="Second Day",C3232="Standard Class"),I3232&gt;4),H3232-(H3232*8%)),H3232)</f>
        <v>114.9</v>
      </c>
      <c r="N3232" s="2" cm="1">
        <f t="array" ref="N3232">IFERROR(_xlfn.IFS(AND(J3232="Yes",F3232="Furniture",OR(C3232="Second Day",C3232="Standard Class"),I3232&gt;3),H3232-(H3232*15%),AND(J3232="Yes",F3232="Technology",C3232="Same Day",I3232&gt;4),H3232-(H3232*18%),AND(J3232="Yes",F3232="Office Supplies",C3232="First Class",I3232&gt;5),H3232-(H3232*20%)),H3232)</f>
        <v>114.9</v>
      </c>
      <c r="O3232" s="2"/>
    </row>
    <row r="3233" spans="1:15" ht="15.75" customHeight="1" x14ac:dyDescent="0.3">
      <c r="A3233" s="2" t="s">
        <v>1646</v>
      </c>
      <c r="B3233" s="3">
        <v>42841</v>
      </c>
      <c r="C3233" s="2" t="s">
        <v>24</v>
      </c>
      <c r="D3233" s="2" t="s">
        <v>12</v>
      </c>
      <c r="E3233" s="2" t="s">
        <v>39</v>
      </c>
      <c r="F3233" s="2" t="s">
        <v>21</v>
      </c>
      <c r="G3233" s="2" t="s">
        <v>32</v>
      </c>
      <c r="H3233" s="2">
        <v>26.045999999999992</v>
      </c>
      <c r="I3233" s="2">
        <v>3</v>
      </c>
      <c r="J3233" s="2" t="s">
        <v>16</v>
      </c>
      <c r="K3233" s="2">
        <f t="shared" si="100"/>
        <v>26.045999999999992</v>
      </c>
      <c r="L3233" s="2">
        <f t="shared" si="101"/>
        <v>26.045999999999992</v>
      </c>
      <c r="M3233" s="2" cm="1">
        <f t="array" ref="M3233">IFERROR(_xlfn.IFS(AND(F3233="Furniture",C3233="First Class",I3233&gt;5),H3233-(H3233*10%),AND(F3233="Technology",C3233="Same Day",I3233&gt;6),H3233-(H3233*12%),AND(F3233="Office Supplies",OR(C3233="Second Day",C3233="Standard Class"),I3233&gt;4),H3233-(H3233*8%)),H3233)</f>
        <v>26.045999999999992</v>
      </c>
      <c r="N3233" s="2" cm="1">
        <f t="array" ref="N3233">IFERROR(_xlfn.IFS(AND(J3233="Yes",F3233="Furniture",OR(C3233="Second Day",C3233="Standard Class"),I3233&gt;3),H3233-(H3233*15%),AND(J3233="Yes",F3233="Technology",C3233="Same Day",I3233&gt;4),H3233-(H3233*18%),AND(J3233="Yes",F3233="Office Supplies",C3233="First Class",I3233&gt;5),H3233-(H3233*20%)),H3233)</f>
        <v>26.045999999999992</v>
      </c>
      <c r="O3233" s="2"/>
    </row>
    <row r="3234" spans="1:15" ht="15.75" customHeight="1" x14ac:dyDescent="0.3">
      <c r="A3234" s="2" t="s">
        <v>1646</v>
      </c>
      <c r="B3234" s="3">
        <v>42841</v>
      </c>
      <c r="C3234" s="2" t="s">
        <v>24</v>
      </c>
      <c r="D3234" s="2" t="s">
        <v>12</v>
      </c>
      <c r="E3234" s="2" t="s">
        <v>39</v>
      </c>
      <c r="F3234" s="2" t="s">
        <v>21</v>
      </c>
      <c r="G3234" s="2" t="s">
        <v>32</v>
      </c>
      <c r="H3234" s="2">
        <v>2.8959999999999995</v>
      </c>
      <c r="I3234" s="2">
        <v>1</v>
      </c>
      <c r="J3234" s="2" t="s">
        <v>16</v>
      </c>
      <c r="K3234" s="2">
        <f t="shared" si="100"/>
        <v>2.8959999999999995</v>
      </c>
      <c r="L3234" s="2">
        <f t="shared" si="101"/>
        <v>2.8959999999999995</v>
      </c>
      <c r="M3234" s="2" cm="1">
        <f t="array" ref="M3234">IFERROR(_xlfn.IFS(AND(F3234="Furniture",C3234="First Class",I3234&gt;5),H3234-(H3234*10%),AND(F3234="Technology",C3234="Same Day",I3234&gt;6),H3234-(H3234*12%),AND(F3234="Office Supplies",OR(C3234="Second Day",C3234="Standard Class"),I3234&gt;4),H3234-(H3234*8%)),H3234)</f>
        <v>2.8959999999999995</v>
      </c>
      <c r="N3234" s="2" cm="1">
        <f t="array" ref="N3234">IFERROR(_xlfn.IFS(AND(J3234="Yes",F3234="Furniture",OR(C3234="Second Day",C3234="Standard Class"),I3234&gt;3),H3234-(H3234*15%),AND(J3234="Yes",F3234="Technology",C3234="Same Day",I3234&gt;4),H3234-(H3234*18%),AND(J3234="Yes",F3234="Office Supplies",C3234="First Class",I3234&gt;5),H3234-(H3234*20%)),H3234)</f>
        <v>2.8959999999999995</v>
      </c>
      <c r="O3234" s="2"/>
    </row>
    <row r="3235" spans="1:15" ht="15.75" customHeight="1" x14ac:dyDescent="0.3">
      <c r="A3235" s="2" t="s">
        <v>1646</v>
      </c>
      <c r="B3235" s="3">
        <v>42841</v>
      </c>
      <c r="C3235" s="2" t="s">
        <v>24</v>
      </c>
      <c r="D3235" s="2" t="s">
        <v>12</v>
      </c>
      <c r="E3235" s="2" t="s">
        <v>39</v>
      </c>
      <c r="F3235" s="2" t="s">
        <v>21</v>
      </c>
      <c r="G3235" s="2" t="s">
        <v>26</v>
      </c>
      <c r="H3235" s="2">
        <v>32.544000000000004</v>
      </c>
      <c r="I3235" s="2">
        <v>2</v>
      </c>
      <c r="J3235" s="2" t="s">
        <v>16</v>
      </c>
      <c r="K3235" s="2">
        <f t="shared" si="100"/>
        <v>32.544000000000004</v>
      </c>
      <c r="L3235" s="2">
        <f t="shared" si="101"/>
        <v>32.544000000000004</v>
      </c>
      <c r="M3235" s="2" cm="1">
        <f t="array" ref="M3235">IFERROR(_xlfn.IFS(AND(F3235="Furniture",C3235="First Class",I3235&gt;5),H3235-(H3235*10%),AND(F3235="Technology",C3235="Same Day",I3235&gt;6),H3235-(H3235*12%),AND(F3235="Office Supplies",OR(C3235="Second Day",C3235="Standard Class"),I3235&gt;4),H3235-(H3235*8%)),H3235)</f>
        <v>32.544000000000004</v>
      </c>
      <c r="N3235" s="2" cm="1">
        <f t="array" ref="N3235">IFERROR(_xlfn.IFS(AND(J3235="Yes",F3235="Furniture",OR(C3235="Second Day",C3235="Standard Class"),I3235&gt;3),H3235-(H3235*15%),AND(J3235="Yes",F3235="Technology",C3235="Same Day",I3235&gt;4),H3235-(H3235*18%),AND(J3235="Yes",F3235="Office Supplies",C3235="First Class",I3235&gt;5),H3235-(H3235*20%)),H3235)</f>
        <v>32.544000000000004</v>
      </c>
      <c r="O3235" s="2"/>
    </row>
    <row r="3236" spans="1:15" ht="15.75" customHeight="1" x14ac:dyDescent="0.3">
      <c r="A3236" s="2" t="s">
        <v>1647</v>
      </c>
      <c r="B3236" s="3">
        <v>42484</v>
      </c>
      <c r="C3236" s="2" t="s">
        <v>54</v>
      </c>
      <c r="D3236" s="2" t="s">
        <v>12</v>
      </c>
      <c r="E3236" s="2" t="s">
        <v>20</v>
      </c>
      <c r="F3236" s="2" t="s">
        <v>21</v>
      </c>
      <c r="G3236" s="2" t="s">
        <v>32</v>
      </c>
      <c r="H3236" s="2">
        <v>3.9840000000000004</v>
      </c>
      <c r="I3236" s="2">
        <v>1</v>
      </c>
      <c r="J3236" s="2" t="s">
        <v>16</v>
      </c>
      <c r="K3236" s="2">
        <f t="shared" si="100"/>
        <v>3.9840000000000004</v>
      </c>
      <c r="L3236" s="2">
        <f t="shared" si="101"/>
        <v>3.9840000000000004</v>
      </c>
      <c r="M3236" s="2" cm="1">
        <f t="array" ref="M3236">IFERROR(_xlfn.IFS(AND(F3236="Furniture",C3236="First Class",I3236&gt;5),H3236-(H3236*10%),AND(F3236="Technology",C3236="Same Day",I3236&gt;6),H3236-(H3236*12%),AND(F3236="Office Supplies",OR(C3236="Second Day",C3236="Standard Class"),I3236&gt;4),H3236-(H3236*8%)),H3236)</f>
        <v>3.9840000000000004</v>
      </c>
      <c r="N3236" s="2" cm="1">
        <f t="array" ref="N3236">IFERROR(_xlfn.IFS(AND(J3236="Yes",F3236="Furniture",OR(C3236="Second Day",C3236="Standard Class"),I3236&gt;3),H3236-(H3236*15%),AND(J3236="Yes",F3236="Technology",C3236="Same Day",I3236&gt;4),H3236-(H3236*18%),AND(J3236="Yes",F3236="Office Supplies",C3236="First Class",I3236&gt;5),H3236-(H3236*20%)),H3236)</f>
        <v>3.9840000000000004</v>
      </c>
      <c r="O3236" s="2"/>
    </row>
    <row r="3237" spans="1:15" ht="15.75" customHeight="1" x14ac:dyDescent="0.3">
      <c r="A3237" s="2" t="s">
        <v>1648</v>
      </c>
      <c r="B3237" s="3">
        <v>42384</v>
      </c>
      <c r="C3237" s="2" t="s">
        <v>208</v>
      </c>
      <c r="D3237" s="2" t="s">
        <v>12</v>
      </c>
      <c r="E3237" s="2" t="s">
        <v>46</v>
      </c>
      <c r="F3237" s="2" t="s">
        <v>14</v>
      </c>
      <c r="G3237" s="2" t="s">
        <v>25</v>
      </c>
      <c r="H3237" s="2">
        <v>181.79699999999997</v>
      </c>
      <c r="I3237" s="2">
        <v>1</v>
      </c>
      <c r="J3237" s="2" t="s">
        <v>16</v>
      </c>
      <c r="K3237" s="2">
        <f t="shared" si="100"/>
        <v>181.79699999999997</v>
      </c>
      <c r="L3237" s="2">
        <f t="shared" si="101"/>
        <v>181.79699999999997</v>
      </c>
      <c r="M3237" s="2" cm="1">
        <f t="array" ref="M3237">IFERROR(_xlfn.IFS(AND(F3237="Furniture",C3237="First Class",I3237&gt;5),H3237-(H3237*10%),AND(F3237="Technology",C3237="Same Day",I3237&gt;6),H3237-(H3237*12%),AND(F3237="Office Supplies",OR(C3237="Second Day",C3237="Standard Class"),I3237&gt;4),H3237-(H3237*8%)),H3237)</f>
        <v>181.79699999999997</v>
      </c>
      <c r="N3237" s="2" cm="1">
        <f t="array" ref="N3237">IFERROR(_xlfn.IFS(AND(J3237="Yes",F3237="Furniture",OR(C3237="Second Day",C3237="Standard Class"),I3237&gt;3),H3237-(H3237*15%),AND(J3237="Yes",F3237="Technology",C3237="Same Day",I3237&gt;4),H3237-(H3237*18%),AND(J3237="Yes",F3237="Office Supplies",C3237="First Class",I3237&gt;5),H3237-(H3237*20%)),H3237)</f>
        <v>181.79699999999997</v>
      </c>
      <c r="O3237" s="2"/>
    </row>
    <row r="3238" spans="1:15" ht="15.75" customHeight="1" x14ac:dyDescent="0.3">
      <c r="A3238" s="2" t="s">
        <v>1649</v>
      </c>
      <c r="B3238" s="3">
        <v>42492</v>
      </c>
      <c r="C3238" s="2" t="s">
        <v>208</v>
      </c>
      <c r="D3238" s="2" t="s">
        <v>12</v>
      </c>
      <c r="E3238" s="2" t="s">
        <v>46</v>
      </c>
      <c r="F3238" s="2" t="s">
        <v>21</v>
      </c>
      <c r="G3238" s="2" t="s">
        <v>26</v>
      </c>
      <c r="H3238" s="2">
        <v>44.94</v>
      </c>
      <c r="I3238" s="2">
        <v>3</v>
      </c>
      <c r="J3238" s="2" t="s">
        <v>16</v>
      </c>
      <c r="K3238" s="2">
        <f t="shared" si="100"/>
        <v>44.94</v>
      </c>
      <c r="L3238" s="2">
        <f t="shared" si="101"/>
        <v>44.94</v>
      </c>
      <c r="M3238" s="2" cm="1">
        <f t="array" ref="M3238">IFERROR(_xlfn.IFS(AND(F3238="Furniture",C3238="First Class",I3238&gt;5),H3238-(H3238*10%),AND(F3238="Technology",C3238="Same Day",I3238&gt;6),H3238-(H3238*12%),AND(F3238="Office Supplies",OR(C3238="Second Day",C3238="Standard Class"),I3238&gt;4),H3238-(H3238*8%)),H3238)</f>
        <v>44.94</v>
      </c>
      <c r="N3238" s="2" cm="1">
        <f t="array" ref="N3238">IFERROR(_xlfn.IFS(AND(J3238="Yes",F3238="Furniture",OR(C3238="Second Day",C3238="Standard Class"),I3238&gt;3),H3238-(H3238*15%),AND(J3238="Yes",F3238="Technology",C3238="Same Day",I3238&gt;4),H3238-(H3238*18%),AND(J3238="Yes",F3238="Office Supplies",C3238="First Class",I3238&gt;5),H3238-(H3238*20%)),H3238)</f>
        <v>44.94</v>
      </c>
      <c r="O3238" s="2"/>
    </row>
    <row r="3239" spans="1:15" ht="15.75" customHeight="1" x14ac:dyDescent="0.3">
      <c r="A3239" s="2" t="s">
        <v>1649</v>
      </c>
      <c r="B3239" s="3">
        <v>42492</v>
      </c>
      <c r="C3239" s="2" t="s">
        <v>208</v>
      </c>
      <c r="D3239" s="2" t="s">
        <v>12</v>
      </c>
      <c r="E3239" s="2" t="s">
        <v>46</v>
      </c>
      <c r="F3239" s="2" t="s">
        <v>21</v>
      </c>
      <c r="G3239" s="2" t="s">
        <v>32</v>
      </c>
      <c r="H3239" s="2">
        <v>45.576000000000001</v>
      </c>
      <c r="I3239" s="2">
        <v>3</v>
      </c>
      <c r="J3239" s="2" t="s">
        <v>16</v>
      </c>
      <c r="K3239" s="2">
        <f t="shared" si="100"/>
        <v>45.576000000000001</v>
      </c>
      <c r="L3239" s="2">
        <f t="shared" si="101"/>
        <v>45.576000000000001</v>
      </c>
      <c r="M3239" s="2" cm="1">
        <f t="array" ref="M3239">IFERROR(_xlfn.IFS(AND(F3239="Furniture",C3239="First Class",I3239&gt;5),H3239-(H3239*10%),AND(F3239="Technology",C3239="Same Day",I3239&gt;6),H3239-(H3239*12%),AND(F3239="Office Supplies",OR(C3239="Second Day",C3239="Standard Class"),I3239&gt;4),H3239-(H3239*8%)),H3239)</f>
        <v>45.576000000000001</v>
      </c>
      <c r="N3239" s="2" cm="1">
        <f t="array" ref="N3239">IFERROR(_xlfn.IFS(AND(J3239="Yes",F3239="Furniture",OR(C3239="Second Day",C3239="Standard Class"),I3239&gt;3),H3239-(H3239*15%),AND(J3239="Yes",F3239="Technology",C3239="Same Day",I3239&gt;4),H3239-(H3239*18%),AND(J3239="Yes",F3239="Office Supplies",C3239="First Class",I3239&gt;5),H3239-(H3239*20%)),H3239)</f>
        <v>45.576000000000001</v>
      </c>
      <c r="O3239" s="2"/>
    </row>
    <row r="3240" spans="1:15" ht="15.75" customHeight="1" x14ac:dyDescent="0.3">
      <c r="A3240" s="2" t="s">
        <v>1650</v>
      </c>
      <c r="B3240" s="3">
        <v>42694</v>
      </c>
      <c r="C3240" s="2" t="s">
        <v>24</v>
      </c>
      <c r="D3240" s="2" t="s">
        <v>19</v>
      </c>
      <c r="E3240" s="2" t="s">
        <v>39</v>
      </c>
      <c r="F3240" s="2" t="s">
        <v>14</v>
      </c>
      <c r="G3240" s="2" t="s">
        <v>17</v>
      </c>
      <c r="H3240" s="2">
        <v>318.43</v>
      </c>
      <c r="I3240" s="2">
        <v>5</v>
      </c>
      <c r="J3240" s="2" t="s">
        <v>16</v>
      </c>
      <c r="K3240" s="2">
        <f t="shared" si="100"/>
        <v>270.66550000000001</v>
      </c>
      <c r="L3240" s="2">
        <f t="shared" si="101"/>
        <v>318.43</v>
      </c>
      <c r="M3240" s="2" cm="1">
        <f t="array" ref="M3240">IFERROR(_xlfn.IFS(AND(F3240="Furniture",C3240="First Class",I3240&gt;5),H3240-(H3240*10%),AND(F3240="Technology",C3240="Same Day",I3240&gt;6),H3240-(H3240*12%),AND(F3240="Office Supplies",OR(C3240="Second Day",C3240="Standard Class"),I3240&gt;4),H3240-(H3240*8%)),H3240)</f>
        <v>318.43</v>
      </c>
      <c r="N3240" s="2" cm="1">
        <f t="array" ref="N3240">IFERROR(_xlfn.IFS(AND(J3240="Yes",F3240="Furniture",OR(C3240="Second Day",C3240="Standard Class"),I3240&gt;3),H3240-(H3240*15%),AND(J3240="Yes",F3240="Technology",C3240="Same Day",I3240&gt;4),H3240-(H3240*18%),AND(J3240="Yes",F3240="Office Supplies",C3240="First Class",I3240&gt;5),H3240-(H3240*20%)),H3240)</f>
        <v>318.43</v>
      </c>
      <c r="O3240" s="2"/>
    </row>
    <row r="3241" spans="1:15" ht="15.75" customHeight="1" x14ac:dyDescent="0.3">
      <c r="A3241" s="2" t="s">
        <v>1650</v>
      </c>
      <c r="B3241" s="3">
        <v>42694</v>
      </c>
      <c r="C3241" s="2" t="s">
        <v>24</v>
      </c>
      <c r="D3241" s="2" t="s">
        <v>19</v>
      </c>
      <c r="E3241" s="2" t="s">
        <v>39</v>
      </c>
      <c r="F3241" s="2" t="s">
        <v>30</v>
      </c>
      <c r="G3241" s="2" t="s">
        <v>31</v>
      </c>
      <c r="H3241" s="2">
        <v>122.91999999999999</v>
      </c>
      <c r="I3241" s="2">
        <v>7</v>
      </c>
      <c r="J3241" s="2" t="s">
        <v>16</v>
      </c>
      <c r="K3241" s="2">
        <f t="shared" si="100"/>
        <v>122.91999999999999</v>
      </c>
      <c r="L3241" s="2">
        <f t="shared" si="101"/>
        <v>122.91999999999999</v>
      </c>
      <c r="M3241" s="2" cm="1">
        <f t="array" ref="M3241">IFERROR(_xlfn.IFS(AND(F3241="Furniture",C3241="First Class",I3241&gt;5),H3241-(H3241*10%),AND(F3241="Technology",C3241="Same Day",I3241&gt;6),H3241-(H3241*12%),AND(F3241="Office Supplies",OR(C3241="Second Day",C3241="Standard Class"),I3241&gt;4),H3241-(H3241*8%)),H3241)</f>
        <v>122.91999999999999</v>
      </c>
      <c r="N3241" s="2" cm="1">
        <f t="array" ref="N3241">IFERROR(_xlfn.IFS(AND(J3241="Yes",F3241="Furniture",OR(C3241="Second Day",C3241="Standard Class"),I3241&gt;3),H3241-(H3241*15%),AND(J3241="Yes",F3241="Technology",C3241="Same Day",I3241&gt;4),H3241-(H3241*18%),AND(J3241="Yes",F3241="Office Supplies",C3241="First Class",I3241&gt;5),H3241-(H3241*20%)),H3241)</f>
        <v>122.91999999999999</v>
      </c>
      <c r="O3241" s="2"/>
    </row>
    <row r="3242" spans="1:15" ht="15.75" customHeight="1" x14ac:dyDescent="0.3">
      <c r="A3242" s="2" t="s">
        <v>1650</v>
      </c>
      <c r="B3242" s="3">
        <v>42694</v>
      </c>
      <c r="C3242" s="2" t="s">
        <v>24</v>
      </c>
      <c r="D3242" s="2" t="s">
        <v>19</v>
      </c>
      <c r="E3242" s="2" t="s">
        <v>39</v>
      </c>
      <c r="F3242" s="2" t="s">
        <v>14</v>
      </c>
      <c r="G3242" s="2" t="s">
        <v>28</v>
      </c>
      <c r="H3242" s="2">
        <v>7.0679999999999996</v>
      </c>
      <c r="I3242" s="2">
        <v>3</v>
      </c>
      <c r="J3242" s="2" t="s">
        <v>16</v>
      </c>
      <c r="K3242" s="2">
        <f t="shared" si="100"/>
        <v>7.0679999999999996</v>
      </c>
      <c r="L3242" s="2">
        <f t="shared" si="101"/>
        <v>7.0679999999999996</v>
      </c>
      <c r="M3242" s="2" cm="1">
        <f t="array" ref="M3242">IFERROR(_xlfn.IFS(AND(F3242="Furniture",C3242="First Class",I3242&gt;5),H3242-(H3242*10%),AND(F3242="Technology",C3242="Same Day",I3242&gt;6),H3242-(H3242*12%),AND(F3242="Office Supplies",OR(C3242="Second Day",C3242="Standard Class"),I3242&gt;4),H3242-(H3242*8%)),H3242)</f>
        <v>7.0679999999999996</v>
      </c>
      <c r="N3242" s="2" cm="1">
        <f t="array" ref="N3242">IFERROR(_xlfn.IFS(AND(J3242="Yes",F3242="Furniture",OR(C3242="Second Day",C3242="Standard Class"),I3242&gt;3),H3242-(H3242*15%),AND(J3242="Yes",F3242="Technology",C3242="Same Day",I3242&gt;4),H3242-(H3242*18%),AND(J3242="Yes",F3242="Office Supplies",C3242="First Class",I3242&gt;5),H3242-(H3242*20%)),H3242)</f>
        <v>7.0679999999999996</v>
      </c>
      <c r="O3242" s="2"/>
    </row>
    <row r="3243" spans="1:15" ht="15.75" customHeight="1" x14ac:dyDescent="0.3">
      <c r="A3243" s="2" t="s">
        <v>1651</v>
      </c>
      <c r="B3243" s="3">
        <v>42401</v>
      </c>
      <c r="C3243" s="2" t="s">
        <v>54</v>
      </c>
      <c r="D3243" s="2" t="s">
        <v>19</v>
      </c>
      <c r="E3243" s="2" t="s">
        <v>13</v>
      </c>
      <c r="F3243" s="2" t="s">
        <v>21</v>
      </c>
      <c r="G3243" s="2" t="s">
        <v>26</v>
      </c>
      <c r="H3243" s="2">
        <v>56.449999999999996</v>
      </c>
      <c r="I3243" s="2">
        <v>5</v>
      </c>
      <c r="J3243" s="2" t="s">
        <v>16</v>
      </c>
      <c r="K3243" s="2">
        <f t="shared" si="100"/>
        <v>56.449999999999996</v>
      </c>
      <c r="L3243" s="2">
        <f t="shared" si="101"/>
        <v>56.449999999999996</v>
      </c>
      <c r="M3243" s="2" cm="1">
        <f t="array" ref="M3243">IFERROR(_xlfn.IFS(AND(F3243="Furniture",C3243="First Class",I3243&gt;5),H3243-(H3243*10%),AND(F3243="Technology",C3243="Same Day",I3243&gt;6),H3243-(H3243*12%),AND(F3243="Office Supplies",OR(C3243="Second Day",C3243="Standard Class"),I3243&gt;4),H3243-(H3243*8%)),H3243)</f>
        <v>56.449999999999996</v>
      </c>
      <c r="N3243" s="2" cm="1">
        <f t="array" ref="N3243">IFERROR(_xlfn.IFS(AND(J3243="Yes",F3243="Furniture",OR(C3243="Second Day",C3243="Standard Class"),I3243&gt;3),H3243-(H3243*15%),AND(J3243="Yes",F3243="Technology",C3243="Same Day",I3243&gt;4),H3243-(H3243*18%),AND(J3243="Yes",F3243="Office Supplies",C3243="First Class",I3243&gt;5),H3243-(H3243*20%)),H3243)</f>
        <v>56.449999999999996</v>
      </c>
      <c r="O3243" s="2"/>
    </row>
    <row r="3244" spans="1:15" ht="15.75" customHeight="1" x14ac:dyDescent="0.3">
      <c r="A3244" s="2" t="s">
        <v>1652</v>
      </c>
      <c r="B3244" s="3">
        <v>42825</v>
      </c>
      <c r="C3244" s="2" t="s">
        <v>11</v>
      </c>
      <c r="D3244" s="2" t="s">
        <v>12</v>
      </c>
      <c r="E3244" s="2" t="s">
        <v>39</v>
      </c>
      <c r="F3244" s="2" t="s">
        <v>21</v>
      </c>
      <c r="G3244" s="2" t="s">
        <v>32</v>
      </c>
      <c r="H3244" s="2">
        <v>13.467999999999998</v>
      </c>
      <c r="I3244" s="2">
        <v>13</v>
      </c>
      <c r="J3244" s="2" t="s">
        <v>16</v>
      </c>
      <c r="K3244" s="2">
        <f t="shared" si="100"/>
        <v>13.467999999999998</v>
      </c>
      <c r="L3244" s="2">
        <f t="shared" si="101"/>
        <v>13.467999999999998</v>
      </c>
      <c r="M3244" s="2" cm="1">
        <f t="array" ref="M3244">IFERROR(_xlfn.IFS(AND(F3244="Furniture",C3244="First Class",I3244&gt;5),H3244-(H3244*10%),AND(F3244="Technology",C3244="Same Day",I3244&gt;6),H3244-(H3244*12%),AND(F3244="Office Supplies",OR(C3244="Second Day",C3244="Standard Class"),I3244&gt;4),H3244-(H3244*8%)),H3244)</f>
        <v>13.467999999999998</v>
      </c>
      <c r="N3244" s="2" cm="1">
        <f t="array" ref="N3244">IFERROR(_xlfn.IFS(AND(J3244="Yes",F3244="Furniture",OR(C3244="Second Day",C3244="Standard Class"),I3244&gt;3),H3244-(H3244*15%),AND(J3244="Yes",F3244="Technology",C3244="Same Day",I3244&gt;4),H3244-(H3244*18%),AND(J3244="Yes",F3244="Office Supplies",C3244="First Class",I3244&gt;5),H3244-(H3244*20%)),H3244)</f>
        <v>13.467999999999998</v>
      </c>
      <c r="O3244" s="2"/>
    </row>
    <row r="3245" spans="1:15" ht="15.75" customHeight="1" x14ac:dyDescent="0.3">
      <c r="A3245" s="2" t="s">
        <v>1653</v>
      </c>
      <c r="B3245" s="3">
        <v>43070</v>
      </c>
      <c r="C3245" s="2" t="s">
        <v>24</v>
      </c>
      <c r="D3245" s="2" t="s">
        <v>12</v>
      </c>
      <c r="E3245" s="2" t="s">
        <v>39</v>
      </c>
      <c r="F3245" s="2" t="s">
        <v>30</v>
      </c>
      <c r="G3245" s="2" t="s">
        <v>31</v>
      </c>
      <c r="H3245" s="2">
        <v>219.80000000000004</v>
      </c>
      <c r="I3245" s="2">
        <v>5</v>
      </c>
      <c r="J3245" s="2" t="s">
        <v>16</v>
      </c>
      <c r="K3245" s="2">
        <f t="shared" si="100"/>
        <v>219.80000000000004</v>
      </c>
      <c r="L3245" s="2">
        <f t="shared" si="101"/>
        <v>219.80000000000004</v>
      </c>
      <c r="M3245" s="2" cm="1">
        <f t="array" ref="M3245">IFERROR(_xlfn.IFS(AND(F3245="Furniture",C3245="First Class",I3245&gt;5),H3245-(H3245*10%),AND(F3245="Technology",C3245="Same Day",I3245&gt;6),H3245-(H3245*12%),AND(F3245="Office Supplies",OR(C3245="Second Day",C3245="Standard Class"),I3245&gt;4),H3245-(H3245*8%)),H3245)</f>
        <v>219.80000000000004</v>
      </c>
      <c r="N3245" s="2" cm="1">
        <f t="array" ref="N3245">IFERROR(_xlfn.IFS(AND(J3245="Yes",F3245="Furniture",OR(C3245="Second Day",C3245="Standard Class"),I3245&gt;3),H3245-(H3245*15%),AND(J3245="Yes",F3245="Technology",C3245="Same Day",I3245&gt;4),H3245-(H3245*18%),AND(J3245="Yes",F3245="Office Supplies",C3245="First Class",I3245&gt;5),H3245-(H3245*20%)),H3245)</f>
        <v>219.80000000000004</v>
      </c>
      <c r="O3245" s="2"/>
    </row>
    <row r="3246" spans="1:15" ht="15.75" customHeight="1" x14ac:dyDescent="0.3">
      <c r="A3246" s="2" t="s">
        <v>1653</v>
      </c>
      <c r="B3246" s="3">
        <v>43070</v>
      </c>
      <c r="C3246" s="2" t="s">
        <v>24</v>
      </c>
      <c r="D3246" s="2" t="s">
        <v>12</v>
      </c>
      <c r="E3246" s="2" t="s">
        <v>39</v>
      </c>
      <c r="F3246" s="2" t="s">
        <v>14</v>
      </c>
      <c r="G3246" s="2" t="s">
        <v>17</v>
      </c>
      <c r="H3246" s="2">
        <v>317.05799999999999</v>
      </c>
      <c r="I3246" s="2">
        <v>3</v>
      </c>
      <c r="J3246" s="2" t="s">
        <v>16</v>
      </c>
      <c r="K3246" s="2">
        <f t="shared" si="100"/>
        <v>269.49930000000001</v>
      </c>
      <c r="L3246" s="2">
        <f t="shared" si="101"/>
        <v>317.05799999999999</v>
      </c>
      <c r="M3246" s="2" cm="1">
        <f t="array" ref="M3246">IFERROR(_xlfn.IFS(AND(F3246="Furniture",C3246="First Class",I3246&gt;5),H3246-(H3246*10%),AND(F3246="Technology",C3246="Same Day",I3246&gt;6),H3246-(H3246*12%),AND(F3246="Office Supplies",OR(C3246="Second Day",C3246="Standard Class"),I3246&gt;4),H3246-(H3246*8%)),H3246)</f>
        <v>317.05799999999999</v>
      </c>
      <c r="N3246" s="2" cm="1">
        <f t="array" ref="N3246">IFERROR(_xlfn.IFS(AND(J3246="Yes",F3246="Furniture",OR(C3246="Second Day",C3246="Standard Class"),I3246&gt;3),H3246-(H3246*15%),AND(J3246="Yes",F3246="Technology",C3246="Same Day",I3246&gt;4),H3246-(H3246*18%),AND(J3246="Yes",F3246="Office Supplies",C3246="First Class",I3246&gt;5),H3246-(H3246*20%)),H3246)</f>
        <v>317.05799999999999</v>
      </c>
      <c r="O3246" s="2"/>
    </row>
    <row r="3247" spans="1:15" ht="15.75" customHeight="1" x14ac:dyDescent="0.3">
      <c r="A3247" s="2" t="s">
        <v>1654</v>
      </c>
      <c r="B3247" s="3">
        <v>43079</v>
      </c>
      <c r="C3247" s="2" t="s">
        <v>11</v>
      </c>
      <c r="D3247" s="2" t="s">
        <v>19</v>
      </c>
      <c r="E3247" s="2" t="s">
        <v>20</v>
      </c>
      <c r="F3247" s="2" t="s">
        <v>30</v>
      </c>
      <c r="G3247" s="2" t="s">
        <v>49</v>
      </c>
      <c r="H3247" s="2">
        <v>49.08</v>
      </c>
      <c r="I3247" s="2">
        <v>3</v>
      </c>
      <c r="J3247" s="2" t="s">
        <v>16</v>
      </c>
      <c r="K3247" s="2">
        <f t="shared" si="100"/>
        <v>49.08</v>
      </c>
      <c r="L3247" s="2">
        <f t="shared" si="101"/>
        <v>49.08</v>
      </c>
      <c r="M3247" s="2" cm="1">
        <f t="array" ref="M3247">IFERROR(_xlfn.IFS(AND(F3247="Furniture",C3247="First Class",I3247&gt;5),H3247-(H3247*10%),AND(F3247="Technology",C3247="Same Day",I3247&gt;6),H3247-(H3247*12%),AND(F3247="Office Supplies",OR(C3247="Second Day",C3247="Standard Class"),I3247&gt;4),H3247-(H3247*8%)),H3247)</f>
        <v>49.08</v>
      </c>
      <c r="N3247" s="2" cm="1">
        <f t="array" ref="N3247">IFERROR(_xlfn.IFS(AND(J3247="Yes",F3247="Furniture",OR(C3247="Second Day",C3247="Standard Class"),I3247&gt;3),H3247-(H3247*15%),AND(J3247="Yes",F3247="Technology",C3247="Same Day",I3247&gt;4),H3247-(H3247*18%),AND(J3247="Yes",F3247="Office Supplies",C3247="First Class",I3247&gt;5),H3247-(H3247*20%)),H3247)</f>
        <v>49.08</v>
      </c>
      <c r="O3247" s="2"/>
    </row>
    <row r="3248" spans="1:15" ht="15.75" customHeight="1" x14ac:dyDescent="0.3">
      <c r="A3248" s="2" t="s">
        <v>1654</v>
      </c>
      <c r="B3248" s="3">
        <v>43079</v>
      </c>
      <c r="C3248" s="2" t="s">
        <v>11</v>
      </c>
      <c r="D3248" s="2" t="s">
        <v>19</v>
      </c>
      <c r="E3248" s="2" t="s">
        <v>20</v>
      </c>
      <c r="F3248" s="2" t="s">
        <v>21</v>
      </c>
      <c r="G3248" s="2" t="s">
        <v>26</v>
      </c>
      <c r="H3248" s="2">
        <v>324.90000000000003</v>
      </c>
      <c r="I3248" s="2">
        <v>5</v>
      </c>
      <c r="J3248" s="2" t="s">
        <v>16</v>
      </c>
      <c r="K3248" s="2">
        <f t="shared" si="100"/>
        <v>276.16500000000002</v>
      </c>
      <c r="L3248" s="2">
        <f t="shared" si="101"/>
        <v>324.90000000000003</v>
      </c>
      <c r="M3248" s="2" cm="1">
        <f t="array" ref="M3248">IFERROR(_xlfn.IFS(AND(F3248="Furniture",C3248="First Class",I3248&gt;5),H3248-(H3248*10%),AND(F3248="Technology",C3248="Same Day",I3248&gt;6),H3248-(H3248*12%),AND(F3248="Office Supplies",OR(C3248="Second Day",C3248="Standard Class"),I3248&gt;4),H3248-(H3248*8%)),H3248)</f>
        <v>324.90000000000003</v>
      </c>
      <c r="N3248" s="2" cm="1">
        <f t="array" ref="N3248">IFERROR(_xlfn.IFS(AND(J3248="Yes",F3248="Furniture",OR(C3248="Second Day",C3248="Standard Class"),I3248&gt;3),H3248-(H3248*15%),AND(J3248="Yes",F3248="Technology",C3248="Same Day",I3248&gt;4),H3248-(H3248*18%),AND(J3248="Yes",F3248="Office Supplies",C3248="First Class",I3248&gt;5),H3248-(H3248*20%)),H3248)</f>
        <v>324.90000000000003</v>
      </c>
      <c r="O3248" s="2"/>
    </row>
    <row r="3249" spans="1:15" ht="15.75" customHeight="1" x14ac:dyDescent="0.3">
      <c r="A3249" s="2" t="s">
        <v>1654</v>
      </c>
      <c r="B3249" s="3">
        <v>43079</v>
      </c>
      <c r="C3249" s="2" t="s">
        <v>11</v>
      </c>
      <c r="D3249" s="2" t="s">
        <v>19</v>
      </c>
      <c r="E3249" s="2" t="s">
        <v>20</v>
      </c>
      <c r="F3249" s="2" t="s">
        <v>21</v>
      </c>
      <c r="G3249" s="2" t="s">
        <v>29</v>
      </c>
      <c r="H3249" s="2">
        <v>18.240000000000002</v>
      </c>
      <c r="I3249" s="2">
        <v>3</v>
      </c>
      <c r="J3249" s="2" t="s">
        <v>16</v>
      </c>
      <c r="K3249" s="2">
        <f t="shared" si="100"/>
        <v>18.240000000000002</v>
      </c>
      <c r="L3249" s="2">
        <f t="shared" si="101"/>
        <v>18.240000000000002</v>
      </c>
      <c r="M3249" s="2" cm="1">
        <f t="array" ref="M3249">IFERROR(_xlfn.IFS(AND(F3249="Furniture",C3249="First Class",I3249&gt;5),H3249-(H3249*10%),AND(F3249="Technology",C3249="Same Day",I3249&gt;6),H3249-(H3249*12%),AND(F3249="Office Supplies",OR(C3249="Second Day",C3249="Standard Class"),I3249&gt;4),H3249-(H3249*8%)),H3249)</f>
        <v>18.240000000000002</v>
      </c>
      <c r="N3249" s="2" cm="1">
        <f t="array" ref="N3249">IFERROR(_xlfn.IFS(AND(J3249="Yes",F3249="Furniture",OR(C3249="Second Day",C3249="Standard Class"),I3249&gt;3),H3249-(H3249*15%),AND(J3249="Yes",F3249="Technology",C3249="Same Day",I3249&gt;4),H3249-(H3249*18%),AND(J3249="Yes",F3249="Office Supplies",C3249="First Class",I3249&gt;5),H3249-(H3249*20%)),H3249)</f>
        <v>18.240000000000002</v>
      </c>
      <c r="O3249" s="2"/>
    </row>
    <row r="3250" spans="1:15" ht="15.75" customHeight="1" x14ac:dyDescent="0.3">
      <c r="A3250" s="2" t="s">
        <v>1655</v>
      </c>
      <c r="B3250" s="3">
        <v>42630</v>
      </c>
      <c r="C3250" s="2" t="s">
        <v>24</v>
      </c>
      <c r="D3250" s="2" t="s">
        <v>38</v>
      </c>
      <c r="E3250" s="2" t="s">
        <v>20</v>
      </c>
      <c r="F3250" s="2" t="s">
        <v>14</v>
      </c>
      <c r="G3250" s="2" t="s">
        <v>17</v>
      </c>
      <c r="H3250" s="2">
        <v>113.88800000000002</v>
      </c>
      <c r="I3250" s="2">
        <v>2</v>
      </c>
      <c r="J3250" s="2" t="s">
        <v>16</v>
      </c>
      <c r="K3250" s="2">
        <f t="shared" si="100"/>
        <v>113.88800000000002</v>
      </c>
      <c r="L3250" s="2">
        <f t="shared" si="101"/>
        <v>113.88800000000002</v>
      </c>
      <c r="M3250" s="2" cm="1">
        <f t="array" ref="M3250">IFERROR(_xlfn.IFS(AND(F3250="Furniture",C3250="First Class",I3250&gt;5),H3250-(H3250*10%),AND(F3250="Technology",C3250="Same Day",I3250&gt;6),H3250-(H3250*12%),AND(F3250="Office Supplies",OR(C3250="Second Day",C3250="Standard Class"),I3250&gt;4),H3250-(H3250*8%)),H3250)</f>
        <v>113.88800000000002</v>
      </c>
      <c r="N3250" s="2" cm="1">
        <f t="array" ref="N3250">IFERROR(_xlfn.IFS(AND(J3250="Yes",F3250="Furniture",OR(C3250="Second Day",C3250="Standard Class"),I3250&gt;3),H3250-(H3250*15%),AND(J3250="Yes",F3250="Technology",C3250="Same Day",I3250&gt;4),H3250-(H3250*18%),AND(J3250="Yes",F3250="Office Supplies",C3250="First Class",I3250&gt;5),H3250-(H3250*20%)),H3250)</f>
        <v>113.88800000000002</v>
      </c>
      <c r="O3250" s="2"/>
    </row>
    <row r="3251" spans="1:15" ht="15.75" customHeight="1" x14ac:dyDescent="0.3">
      <c r="A3251" s="2" t="s">
        <v>1655</v>
      </c>
      <c r="B3251" s="3">
        <v>42630</v>
      </c>
      <c r="C3251" s="2" t="s">
        <v>24</v>
      </c>
      <c r="D3251" s="2" t="s">
        <v>38</v>
      </c>
      <c r="E3251" s="2" t="s">
        <v>20</v>
      </c>
      <c r="F3251" s="2" t="s">
        <v>30</v>
      </c>
      <c r="G3251" s="2" t="s">
        <v>31</v>
      </c>
      <c r="H3251" s="2">
        <v>105.584</v>
      </c>
      <c r="I3251" s="2">
        <v>2</v>
      </c>
      <c r="J3251" s="2" t="s">
        <v>16</v>
      </c>
      <c r="K3251" s="2">
        <f t="shared" si="100"/>
        <v>105.584</v>
      </c>
      <c r="L3251" s="2">
        <f t="shared" si="101"/>
        <v>105.584</v>
      </c>
      <c r="M3251" s="2" cm="1">
        <f t="array" ref="M3251">IFERROR(_xlfn.IFS(AND(F3251="Furniture",C3251="First Class",I3251&gt;5),H3251-(H3251*10%),AND(F3251="Technology",C3251="Same Day",I3251&gt;6),H3251-(H3251*12%),AND(F3251="Office Supplies",OR(C3251="Second Day",C3251="Standard Class"),I3251&gt;4),H3251-(H3251*8%)),H3251)</f>
        <v>105.584</v>
      </c>
      <c r="N3251" s="2" cm="1">
        <f t="array" ref="N3251">IFERROR(_xlfn.IFS(AND(J3251="Yes",F3251="Furniture",OR(C3251="Second Day",C3251="Standard Class"),I3251&gt;3),H3251-(H3251*15%),AND(J3251="Yes",F3251="Technology",C3251="Same Day",I3251&gt;4),H3251-(H3251*18%),AND(J3251="Yes",F3251="Office Supplies",C3251="First Class",I3251&gt;5),H3251-(H3251*20%)),H3251)</f>
        <v>105.584</v>
      </c>
      <c r="O3251" s="2"/>
    </row>
    <row r="3252" spans="1:15" ht="15.75" customHeight="1" x14ac:dyDescent="0.3">
      <c r="A3252" s="2" t="s">
        <v>1656</v>
      </c>
      <c r="B3252" s="3">
        <v>42727</v>
      </c>
      <c r="C3252" s="2" t="s">
        <v>24</v>
      </c>
      <c r="D3252" s="2" t="s">
        <v>19</v>
      </c>
      <c r="E3252" s="2" t="s">
        <v>39</v>
      </c>
      <c r="F3252" s="2" t="s">
        <v>21</v>
      </c>
      <c r="G3252" s="2" t="s">
        <v>64</v>
      </c>
      <c r="H3252" s="2">
        <v>24.849999999999998</v>
      </c>
      <c r="I3252" s="2">
        <v>7</v>
      </c>
      <c r="J3252" s="2" t="s">
        <v>16</v>
      </c>
      <c r="K3252" s="2">
        <f t="shared" si="100"/>
        <v>24.849999999999998</v>
      </c>
      <c r="L3252" s="2">
        <f t="shared" si="101"/>
        <v>24.849999999999998</v>
      </c>
      <c r="M3252" s="2" cm="1">
        <f t="array" ref="M3252">IFERROR(_xlfn.IFS(AND(F3252="Furniture",C3252="First Class",I3252&gt;5),H3252-(H3252*10%),AND(F3252="Technology",C3252="Same Day",I3252&gt;6),H3252-(H3252*12%),AND(F3252="Office Supplies",OR(C3252="Second Day",C3252="Standard Class"),I3252&gt;4),H3252-(H3252*8%)),H3252)</f>
        <v>22.861999999999998</v>
      </c>
      <c r="N3252" s="2" cm="1">
        <f t="array" ref="N3252">IFERROR(_xlfn.IFS(AND(J3252="Yes",F3252="Furniture",OR(C3252="Second Day",C3252="Standard Class"),I3252&gt;3),H3252-(H3252*15%),AND(J3252="Yes",F3252="Technology",C3252="Same Day",I3252&gt;4),H3252-(H3252*18%),AND(J3252="Yes",F3252="Office Supplies",C3252="First Class",I3252&gt;5),H3252-(H3252*20%)),H3252)</f>
        <v>24.849999999999998</v>
      </c>
      <c r="O3252" s="2"/>
    </row>
    <row r="3253" spans="1:15" ht="15.75" customHeight="1" x14ac:dyDescent="0.3">
      <c r="A3253" s="2" t="s">
        <v>1657</v>
      </c>
      <c r="B3253" s="3">
        <v>42842</v>
      </c>
      <c r="C3253" s="2" t="s">
        <v>54</v>
      </c>
      <c r="D3253" s="2" t="s">
        <v>12</v>
      </c>
      <c r="E3253" s="2" t="s">
        <v>46</v>
      </c>
      <c r="F3253" s="2" t="s">
        <v>14</v>
      </c>
      <c r="G3253" s="2" t="s">
        <v>28</v>
      </c>
      <c r="H3253" s="2">
        <v>60.311999999999998</v>
      </c>
      <c r="I3253" s="2">
        <v>3</v>
      </c>
      <c r="J3253" s="2" t="s">
        <v>16</v>
      </c>
      <c r="K3253" s="2">
        <f t="shared" si="100"/>
        <v>60.311999999999998</v>
      </c>
      <c r="L3253" s="2">
        <f t="shared" si="101"/>
        <v>60.311999999999998</v>
      </c>
      <c r="M3253" s="2" cm="1">
        <f t="array" ref="M3253">IFERROR(_xlfn.IFS(AND(F3253="Furniture",C3253="First Class",I3253&gt;5),H3253-(H3253*10%),AND(F3253="Technology",C3253="Same Day",I3253&gt;6),H3253-(H3253*12%),AND(F3253="Office Supplies",OR(C3253="Second Day",C3253="Standard Class"),I3253&gt;4),H3253-(H3253*8%)),H3253)</f>
        <v>60.311999999999998</v>
      </c>
      <c r="N3253" s="2" cm="1">
        <f t="array" ref="N3253">IFERROR(_xlfn.IFS(AND(J3253="Yes",F3253="Furniture",OR(C3253="Second Day",C3253="Standard Class"),I3253&gt;3),H3253-(H3253*15%),AND(J3253="Yes",F3253="Technology",C3253="Same Day",I3253&gt;4),H3253-(H3253*18%),AND(J3253="Yes",F3253="Office Supplies",C3253="First Class",I3253&gt;5),H3253-(H3253*20%)),H3253)</f>
        <v>60.311999999999998</v>
      </c>
      <c r="O3253" s="2"/>
    </row>
    <row r="3254" spans="1:15" ht="15.75" customHeight="1" x14ac:dyDescent="0.3">
      <c r="A3254" s="2" t="s">
        <v>1658</v>
      </c>
      <c r="B3254" s="3">
        <v>43035</v>
      </c>
      <c r="C3254" s="2" t="s">
        <v>11</v>
      </c>
      <c r="D3254" s="2" t="s">
        <v>38</v>
      </c>
      <c r="E3254" s="2" t="s">
        <v>39</v>
      </c>
      <c r="F3254" s="2" t="s">
        <v>21</v>
      </c>
      <c r="G3254" s="2" t="s">
        <v>29</v>
      </c>
      <c r="H3254" s="2">
        <v>7.0559999999999992</v>
      </c>
      <c r="I3254" s="2">
        <v>3</v>
      </c>
      <c r="J3254" s="2" t="s">
        <v>16</v>
      </c>
      <c r="K3254" s="2">
        <f t="shared" si="100"/>
        <v>7.0559999999999992</v>
      </c>
      <c r="L3254" s="2">
        <f t="shared" si="101"/>
        <v>7.0559999999999992</v>
      </c>
      <c r="M3254" s="2" cm="1">
        <f t="array" ref="M3254">IFERROR(_xlfn.IFS(AND(F3254="Furniture",C3254="First Class",I3254&gt;5),H3254-(H3254*10%),AND(F3254="Technology",C3254="Same Day",I3254&gt;6),H3254-(H3254*12%),AND(F3254="Office Supplies",OR(C3254="Second Day",C3254="Standard Class"),I3254&gt;4),H3254-(H3254*8%)),H3254)</f>
        <v>7.0559999999999992</v>
      </c>
      <c r="N3254" s="2" cm="1">
        <f t="array" ref="N3254">IFERROR(_xlfn.IFS(AND(J3254="Yes",F3254="Furniture",OR(C3254="Second Day",C3254="Standard Class"),I3254&gt;3),H3254-(H3254*15%),AND(J3254="Yes",F3254="Technology",C3254="Same Day",I3254&gt;4),H3254-(H3254*18%),AND(J3254="Yes",F3254="Office Supplies",C3254="First Class",I3254&gt;5),H3254-(H3254*20%)),H3254)</f>
        <v>7.0559999999999992</v>
      </c>
      <c r="O3254" s="2"/>
    </row>
    <row r="3255" spans="1:15" ht="15.75" customHeight="1" x14ac:dyDescent="0.3">
      <c r="A3255" s="2" t="s">
        <v>1658</v>
      </c>
      <c r="B3255" s="3">
        <v>43035</v>
      </c>
      <c r="C3255" s="2" t="s">
        <v>11</v>
      </c>
      <c r="D3255" s="2" t="s">
        <v>38</v>
      </c>
      <c r="E3255" s="2" t="s">
        <v>39</v>
      </c>
      <c r="F3255" s="2" t="s">
        <v>30</v>
      </c>
      <c r="G3255" s="2" t="s">
        <v>31</v>
      </c>
      <c r="H3255" s="2">
        <v>27.183999999999997</v>
      </c>
      <c r="I3255" s="2">
        <v>2</v>
      </c>
      <c r="J3255" s="2" t="s">
        <v>16</v>
      </c>
      <c r="K3255" s="2">
        <f t="shared" si="100"/>
        <v>27.183999999999997</v>
      </c>
      <c r="L3255" s="2">
        <f t="shared" si="101"/>
        <v>27.183999999999997</v>
      </c>
      <c r="M3255" s="2" cm="1">
        <f t="array" ref="M3255">IFERROR(_xlfn.IFS(AND(F3255="Furniture",C3255="First Class",I3255&gt;5),H3255-(H3255*10%),AND(F3255="Technology",C3255="Same Day",I3255&gt;6),H3255-(H3255*12%),AND(F3255="Office Supplies",OR(C3255="Second Day",C3255="Standard Class"),I3255&gt;4),H3255-(H3255*8%)),H3255)</f>
        <v>27.183999999999997</v>
      </c>
      <c r="N3255" s="2" cm="1">
        <f t="array" ref="N3255">IFERROR(_xlfn.IFS(AND(J3255="Yes",F3255="Furniture",OR(C3255="Second Day",C3255="Standard Class"),I3255&gt;3),H3255-(H3255*15%),AND(J3255="Yes",F3255="Technology",C3255="Same Day",I3255&gt;4),H3255-(H3255*18%),AND(J3255="Yes",F3255="Office Supplies",C3255="First Class",I3255&gt;5),H3255-(H3255*20%)),H3255)</f>
        <v>27.183999999999997</v>
      </c>
      <c r="O3255" s="2"/>
    </row>
    <row r="3256" spans="1:15" ht="15.75" customHeight="1" x14ac:dyDescent="0.3">
      <c r="A3256" s="2" t="s">
        <v>1659</v>
      </c>
      <c r="B3256" s="3">
        <v>42559</v>
      </c>
      <c r="C3256" s="2" t="s">
        <v>24</v>
      </c>
      <c r="D3256" s="2" t="s">
        <v>12</v>
      </c>
      <c r="E3256" s="2" t="s">
        <v>20</v>
      </c>
      <c r="F3256" s="2" t="s">
        <v>30</v>
      </c>
      <c r="G3256" s="2" t="s">
        <v>31</v>
      </c>
      <c r="H3256" s="2">
        <v>107.98399999999999</v>
      </c>
      <c r="I3256" s="2">
        <v>1</v>
      </c>
      <c r="J3256" s="2" t="s">
        <v>16</v>
      </c>
      <c r="K3256" s="2">
        <f t="shared" si="100"/>
        <v>107.98399999999999</v>
      </c>
      <c r="L3256" s="2">
        <f t="shared" si="101"/>
        <v>107.98399999999999</v>
      </c>
      <c r="M3256" s="2" cm="1">
        <f t="array" ref="M3256">IFERROR(_xlfn.IFS(AND(F3256="Furniture",C3256="First Class",I3256&gt;5),H3256-(H3256*10%),AND(F3256="Technology",C3256="Same Day",I3256&gt;6),H3256-(H3256*12%),AND(F3256="Office Supplies",OR(C3256="Second Day",C3256="Standard Class"),I3256&gt;4),H3256-(H3256*8%)),H3256)</f>
        <v>107.98399999999999</v>
      </c>
      <c r="N3256" s="2" cm="1">
        <f t="array" ref="N3256">IFERROR(_xlfn.IFS(AND(J3256="Yes",F3256="Furniture",OR(C3256="Second Day",C3256="Standard Class"),I3256&gt;3),H3256-(H3256*15%),AND(J3256="Yes",F3256="Technology",C3256="Same Day",I3256&gt;4),H3256-(H3256*18%),AND(J3256="Yes",F3256="Office Supplies",C3256="First Class",I3256&gt;5),H3256-(H3256*20%)),H3256)</f>
        <v>107.98399999999999</v>
      </c>
      <c r="O3256" s="2"/>
    </row>
    <row r="3257" spans="1:15" ht="15.75" customHeight="1" x14ac:dyDescent="0.3">
      <c r="A3257" s="2" t="s">
        <v>1659</v>
      </c>
      <c r="B3257" s="3">
        <v>42559</v>
      </c>
      <c r="C3257" s="2" t="s">
        <v>24</v>
      </c>
      <c r="D3257" s="2" t="s">
        <v>12</v>
      </c>
      <c r="E3257" s="2" t="s">
        <v>20</v>
      </c>
      <c r="F3257" s="2" t="s">
        <v>21</v>
      </c>
      <c r="G3257" s="2" t="s">
        <v>32</v>
      </c>
      <c r="H3257" s="2">
        <v>19.295999999999999</v>
      </c>
      <c r="I3257" s="2">
        <v>3</v>
      </c>
      <c r="J3257" s="2" t="s">
        <v>16</v>
      </c>
      <c r="K3257" s="2">
        <f t="shared" si="100"/>
        <v>19.295999999999999</v>
      </c>
      <c r="L3257" s="2">
        <f t="shared" si="101"/>
        <v>19.295999999999999</v>
      </c>
      <c r="M3257" s="2" cm="1">
        <f t="array" ref="M3257">IFERROR(_xlfn.IFS(AND(F3257="Furniture",C3257="First Class",I3257&gt;5),H3257-(H3257*10%),AND(F3257="Technology",C3257="Same Day",I3257&gt;6),H3257-(H3257*12%),AND(F3257="Office Supplies",OR(C3257="Second Day",C3257="Standard Class"),I3257&gt;4),H3257-(H3257*8%)),H3257)</f>
        <v>19.295999999999999</v>
      </c>
      <c r="N3257" s="2" cm="1">
        <f t="array" ref="N3257">IFERROR(_xlfn.IFS(AND(J3257="Yes",F3257="Furniture",OR(C3257="Second Day",C3257="Standard Class"),I3257&gt;3),H3257-(H3257*15%),AND(J3257="Yes",F3257="Technology",C3257="Same Day",I3257&gt;4),H3257-(H3257*18%),AND(J3257="Yes",F3257="Office Supplies",C3257="First Class",I3257&gt;5),H3257-(H3257*20%)),H3257)</f>
        <v>19.295999999999999</v>
      </c>
      <c r="O3257" s="2"/>
    </row>
    <row r="3258" spans="1:15" ht="15.75" customHeight="1" x14ac:dyDescent="0.3">
      <c r="A3258" s="2" t="s">
        <v>1660</v>
      </c>
      <c r="B3258" s="3">
        <v>42225</v>
      </c>
      <c r="C3258" s="2" t="s">
        <v>24</v>
      </c>
      <c r="D3258" s="2" t="s">
        <v>19</v>
      </c>
      <c r="E3258" s="2" t="s">
        <v>13</v>
      </c>
      <c r="F3258" s="2" t="s">
        <v>21</v>
      </c>
      <c r="G3258" s="2" t="s">
        <v>22</v>
      </c>
      <c r="H3258" s="2">
        <v>4.6079999999999997</v>
      </c>
      <c r="I3258" s="2">
        <v>2</v>
      </c>
      <c r="J3258" s="2" t="s">
        <v>16</v>
      </c>
      <c r="K3258" s="2">
        <f t="shared" si="100"/>
        <v>4.6079999999999997</v>
      </c>
      <c r="L3258" s="2">
        <f t="shared" si="101"/>
        <v>4.6079999999999997</v>
      </c>
      <c r="M3258" s="2" cm="1">
        <f t="array" ref="M3258">IFERROR(_xlfn.IFS(AND(F3258="Furniture",C3258="First Class",I3258&gt;5),H3258-(H3258*10%),AND(F3258="Technology",C3258="Same Day",I3258&gt;6),H3258-(H3258*12%),AND(F3258="Office Supplies",OR(C3258="Second Day",C3258="Standard Class"),I3258&gt;4),H3258-(H3258*8%)),H3258)</f>
        <v>4.6079999999999997</v>
      </c>
      <c r="N3258" s="2" cm="1">
        <f t="array" ref="N3258">IFERROR(_xlfn.IFS(AND(J3258="Yes",F3258="Furniture",OR(C3258="Second Day",C3258="Standard Class"),I3258&gt;3),H3258-(H3258*15%),AND(J3258="Yes",F3258="Technology",C3258="Same Day",I3258&gt;4),H3258-(H3258*18%),AND(J3258="Yes",F3258="Office Supplies",C3258="First Class",I3258&gt;5),H3258-(H3258*20%)),H3258)</f>
        <v>4.6079999999999997</v>
      </c>
      <c r="O3258" s="2"/>
    </row>
    <row r="3259" spans="1:15" ht="15.75" customHeight="1" x14ac:dyDescent="0.3">
      <c r="A3259" s="2" t="s">
        <v>1661</v>
      </c>
      <c r="B3259" s="3">
        <v>42713</v>
      </c>
      <c r="C3259" s="2" t="s">
        <v>11</v>
      </c>
      <c r="D3259" s="2" t="s">
        <v>19</v>
      </c>
      <c r="E3259" s="2" t="s">
        <v>13</v>
      </c>
      <c r="F3259" s="2" t="s">
        <v>14</v>
      </c>
      <c r="G3259" s="2" t="s">
        <v>25</v>
      </c>
      <c r="H3259" s="2">
        <v>79.97399999999999</v>
      </c>
      <c r="I3259" s="2">
        <v>3</v>
      </c>
      <c r="J3259" s="2" t="s">
        <v>16</v>
      </c>
      <c r="K3259" s="2">
        <f t="shared" si="100"/>
        <v>79.97399999999999</v>
      </c>
      <c r="L3259" s="2">
        <f t="shared" si="101"/>
        <v>79.97399999999999</v>
      </c>
      <c r="M3259" s="2" cm="1">
        <f t="array" ref="M3259">IFERROR(_xlfn.IFS(AND(F3259="Furniture",C3259="First Class",I3259&gt;5),H3259-(H3259*10%),AND(F3259="Technology",C3259="Same Day",I3259&gt;6),H3259-(H3259*12%),AND(F3259="Office Supplies",OR(C3259="Second Day",C3259="Standard Class"),I3259&gt;4),H3259-(H3259*8%)),H3259)</f>
        <v>79.97399999999999</v>
      </c>
      <c r="N3259" s="2" cm="1">
        <f t="array" ref="N3259">IFERROR(_xlfn.IFS(AND(J3259="Yes",F3259="Furniture",OR(C3259="Second Day",C3259="Standard Class"),I3259&gt;3),H3259-(H3259*15%),AND(J3259="Yes",F3259="Technology",C3259="Same Day",I3259&gt;4),H3259-(H3259*18%),AND(J3259="Yes",F3259="Office Supplies",C3259="First Class",I3259&gt;5),H3259-(H3259*20%)),H3259)</f>
        <v>79.97399999999999</v>
      </c>
      <c r="O3259" s="2"/>
    </row>
    <row r="3260" spans="1:15" ht="15.75" customHeight="1" x14ac:dyDescent="0.3">
      <c r="A3260" s="2" t="s">
        <v>1661</v>
      </c>
      <c r="B3260" s="3">
        <v>42713</v>
      </c>
      <c r="C3260" s="2" t="s">
        <v>11</v>
      </c>
      <c r="D3260" s="2" t="s">
        <v>19</v>
      </c>
      <c r="E3260" s="2" t="s">
        <v>13</v>
      </c>
      <c r="F3260" s="2" t="s">
        <v>21</v>
      </c>
      <c r="G3260" s="2" t="s">
        <v>32</v>
      </c>
      <c r="H3260" s="2">
        <v>2.9460000000000006</v>
      </c>
      <c r="I3260" s="2">
        <v>2</v>
      </c>
      <c r="J3260" s="2" t="s">
        <v>16</v>
      </c>
      <c r="K3260" s="2">
        <f t="shared" si="100"/>
        <v>2.9460000000000006</v>
      </c>
      <c r="L3260" s="2">
        <f t="shared" si="101"/>
        <v>2.9460000000000006</v>
      </c>
      <c r="M3260" s="2" cm="1">
        <f t="array" ref="M3260">IFERROR(_xlfn.IFS(AND(F3260="Furniture",C3260="First Class",I3260&gt;5),H3260-(H3260*10%),AND(F3260="Technology",C3260="Same Day",I3260&gt;6),H3260-(H3260*12%),AND(F3260="Office Supplies",OR(C3260="Second Day",C3260="Standard Class"),I3260&gt;4),H3260-(H3260*8%)),H3260)</f>
        <v>2.9460000000000006</v>
      </c>
      <c r="N3260" s="2" cm="1">
        <f t="array" ref="N3260">IFERROR(_xlfn.IFS(AND(J3260="Yes",F3260="Furniture",OR(C3260="Second Day",C3260="Standard Class"),I3260&gt;3),H3260-(H3260*15%),AND(J3260="Yes",F3260="Technology",C3260="Same Day",I3260&gt;4),H3260-(H3260*18%),AND(J3260="Yes",F3260="Office Supplies",C3260="First Class",I3260&gt;5),H3260-(H3260*20%)),H3260)</f>
        <v>2.9460000000000006</v>
      </c>
      <c r="O3260" s="2"/>
    </row>
    <row r="3261" spans="1:15" ht="15.75" customHeight="1" x14ac:dyDescent="0.3">
      <c r="A3261" s="2" t="s">
        <v>1662</v>
      </c>
      <c r="B3261" s="3">
        <v>42687</v>
      </c>
      <c r="C3261" s="2" t="s">
        <v>24</v>
      </c>
      <c r="D3261" s="2" t="s">
        <v>38</v>
      </c>
      <c r="E3261" s="2" t="s">
        <v>39</v>
      </c>
      <c r="F3261" s="2" t="s">
        <v>21</v>
      </c>
      <c r="G3261" s="2" t="s">
        <v>32</v>
      </c>
      <c r="H3261" s="2">
        <v>3.1359999999999992</v>
      </c>
      <c r="I3261" s="2">
        <v>2</v>
      </c>
      <c r="J3261" s="2" t="s">
        <v>16</v>
      </c>
      <c r="K3261" s="2">
        <f t="shared" si="100"/>
        <v>3.1359999999999992</v>
      </c>
      <c r="L3261" s="2">
        <f t="shared" si="101"/>
        <v>3.1359999999999992</v>
      </c>
      <c r="M3261" s="2" cm="1">
        <f t="array" ref="M3261">IFERROR(_xlfn.IFS(AND(F3261="Furniture",C3261="First Class",I3261&gt;5),H3261-(H3261*10%),AND(F3261="Technology",C3261="Same Day",I3261&gt;6),H3261-(H3261*12%),AND(F3261="Office Supplies",OR(C3261="Second Day",C3261="Standard Class"),I3261&gt;4),H3261-(H3261*8%)),H3261)</f>
        <v>3.1359999999999992</v>
      </c>
      <c r="N3261" s="2" cm="1">
        <f t="array" ref="N3261">IFERROR(_xlfn.IFS(AND(J3261="Yes",F3261="Furniture",OR(C3261="Second Day",C3261="Standard Class"),I3261&gt;3),H3261-(H3261*15%),AND(J3261="Yes",F3261="Technology",C3261="Same Day",I3261&gt;4),H3261-(H3261*18%),AND(J3261="Yes",F3261="Office Supplies",C3261="First Class",I3261&gt;5),H3261-(H3261*20%)),H3261)</f>
        <v>3.1359999999999992</v>
      </c>
      <c r="O3261" s="2"/>
    </row>
    <row r="3262" spans="1:15" ht="15.75" customHeight="1" x14ac:dyDescent="0.3">
      <c r="A3262" s="2" t="s">
        <v>1663</v>
      </c>
      <c r="B3262" s="3">
        <v>41957</v>
      </c>
      <c r="C3262" s="2" t="s">
        <v>54</v>
      </c>
      <c r="D3262" s="2" t="s">
        <v>19</v>
      </c>
      <c r="E3262" s="2" t="s">
        <v>39</v>
      </c>
      <c r="F3262" s="2" t="s">
        <v>21</v>
      </c>
      <c r="G3262" s="2" t="s">
        <v>35</v>
      </c>
      <c r="H3262" s="2">
        <v>20.736000000000004</v>
      </c>
      <c r="I3262" s="2">
        <v>4</v>
      </c>
      <c r="J3262" s="2" t="s">
        <v>16</v>
      </c>
      <c r="K3262" s="2">
        <f t="shared" si="100"/>
        <v>20.736000000000004</v>
      </c>
      <c r="L3262" s="2">
        <f t="shared" si="101"/>
        <v>20.736000000000004</v>
      </c>
      <c r="M3262" s="2" cm="1">
        <f t="array" ref="M3262">IFERROR(_xlfn.IFS(AND(F3262="Furniture",C3262="First Class",I3262&gt;5),H3262-(H3262*10%),AND(F3262="Technology",C3262="Same Day",I3262&gt;6),H3262-(H3262*12%),AND(F3262="Office Supplies",OR(C3262="Second Day",C3262="Standard Class"),I3262&gt;4),H3262-(H3262*8%)),H3262)</f>
        <v>20.736000000000004</v>
      </c>
      <c r="N3262" s="2" cm="1">
        <f t="array" ref="N3262">IFERROR(_xlfn.IFS(AND(J3262="Yes",F3262="Furniture",OR(C3262="Second Day",C3262="Standard Class"),I3262&gt;3),H3262-(H3262*15%),AND(J3262="Yes",F3262="Technology",C3262="Same Day",I3262&gt;4),H3262-(H3262*18%),AND(J3262="Yes",F3262="Office Supplies",C3262="First Class",I3262&gt;5),H3262-(H3262*20%)),H3262)</f>
        <v>20.736000000000004</v>
      </c>
      <c r="O3262" s="2"/>
    </row>
    <row r="3263" spans="1:15" ht="15.75" customHeight="1" x14ac:dyDescent="0.3">
      <c r="A3263" s="2" t="s">
        <v>1664</v>
      </c>
      <c r="B3263" s="3">
        <v>41960</v>
      </c>
      <c r="C3263" s="2" t="s">
        <v>54</v>
      </c>
      <c r="D3263" s="2" t="s">
        <v>19</v>
      </c>
      <c r="E3263" s="2" t="s">
        <v>20</v>
      </c>
      <c r="F3263" s="2" t="s">
        <v>30</v>
      </c>
      <c r="G3263" s="2" t="s">
        <v>49</v>
      </c>
      <c r="H3263" s="2">
        <v>99.98</v>
      </c>
      <c r="I3263" s="2">
        <v>2</v>
      </c>
      <c r="J3263" s="2" t="s">
        <v>16</v>
      </c>
      <c r="K3263" s="2">
        <f t="shared" si="100"/>
        <v>99.98</v>
      </c>
      <c r="L3263" s="2">
        <f t="shared" si="101"/>
        <v>99.98</v>
      </c>
      <c r="M3263" s="2" cm="1">
        <f t="array" ref="M3263">IFERROR(_xlfn.IFS(AND(F3263="Furniture",C3263="First Class",I3263&gt;5),H3263-(H3263*10%),AND(F3263="Technology",C3263="Same Day",I3263&gt;6),H3263-(H3263*12%),AND(F3263="Office Supplies",OR(C3263="Second Day",C3263="Standard Class"),I3263&gt;4),H3263-(H3263*8%)),H3263)</f>
        <v>99.98</v>
      </c>
      <c r="N3263" s="2" cm="1">
        <f t="array" ref="N3263">IFERROR(_xlfn.IFS(AND(J3263="Yes",F3263="Furniture",OR(C3263="Second Day",C3263="Standard Class"),I3263&gt;3),H3263-(H3263*15%),AND(J3263="Yes",F3263="Technology",C3263="Same Day",I3263&gt;4),H3263-(H3263*18%),AND(J3263="Yes",F3263="Office Supplies",C3263="First Class",I3263&gt;5),H3263-(H3263*20%)),H3263)</f>
        <v>99.98</v>
      </c>
      <c r="O3263" s="2"/>
    </row>
    <row r="3264" spans="1:15" ht="15.75" customHeight="1" x14ac:dyDescent="0.3">
      <c r="A3264" s="2" t="s">
        <v>1664</v>
      </c>
      <c r="B3264" s="3">
        <v>41960</v>
      </c>
      <c r="C3264" s="2" t="s">
        <v>54</v>
      </c>
      <c r="D3264" s="2" t="s">
        <v>19</v>
      </c>
      <c r="E3264" s="2" t="s">
        <v>20</v>
      </c>
      <c r="F3264" s="2" t="s">
        <v>21</v>
      </c>
      <c r="G3264" s="2" t="s">
        <v>35</v>
      </c>
      <c r="H3264" s="2">
        <v>733.94999999999993</v>
      </c>
      <c r="I3264" s="2">
        <v>7</v>
      </c>
      <c r="J3264" s="2" t="s">
        <v>16</v>
      </c>
      <c r="K3264" s="2">
        <f t="shared" si="100"/>
        <v>623.85749999999996</v>
      </c>
      <c r="L3264" s="2">
        <f t="shared" si="101"/>
        <v>733.94999999999993</v>
      </c>
      <c r="M3264" s="2" cm="1">
        <f t="array" ref="M3264">IFERROR(_xlfn.IFS(AND(F3264="Furniture",C3264="First Class",I3264&gt;5),H3264-(H3264*10%),AND(F3264="Technology",C3264="Same Day",I3264&gt;6),H3264-(H3264*12%),AND(F3264="Office Supplies",OR(C3264="Second Day",C3264="Standard Class"),I3264&gt;4),H3264-(H3264*8%)),H3264)</f>
        <v>733.94999999999993</v>
      </c>
      <c r="N3264" s="2" cm="1">
        <f t="array" ref="N3264">IFERROR(_xlfn.IFS(AND(J3264="Yes",F3264="Furniture",OR(C3264="Second Day",C3264="Standard Class"),I3264&gt;3),H3264-(H3264*15%),AND(J3264="Yes",F3264="Technology",C3264="Same Day",I3264&gt;4),H3264-(H3264*18%),AND(J3264="Yes",F3264="Office Supplies",C3264="First Class",I3264&gt;5),H3264-(H3264*20%)),H3264)</f>
        <v>733.94999999999993</v>
      </c>
      <c r="O3264" s="2"/>
    </row>
    <row r="3265" spans="1:15" ht="15.75" customHeight="1" x14ac:dyDescent="0.3">
      <c r="A3265" s="2" t="s">
        <v>1664</v>
      </c>
      <c r="B3265" s="3">
        <v>41960</v>
      </c>
      <c r="C3265" s="2" t="s">
        <v>54</v>
      </c>
      <c r="D3265" s="2" t="s">
        <v>19</v>
      </c>
      <c r="E3265" s="2" t="s">
        <v>20</v>
      </c>
      <c r="F3265" s="2" t="s">
        <v>21</v>
      </c>
      <c r="G3265" s="2" t="s">
        <v>33</v>
      </c>
      <c r="H3265" s="2">
        <v>241.44</v>
      </c>
      <c r="I3265" s="2">
        <v>3</v>
      </c>
      <c r="J3265" s="2" t="s">
        <v>16</v>
      </c>
      <c r="K3265" s="2">
        <f t="shared" si="100"/>
        <v>205.22399999999999</v>
      </c>
      <c r="L3265" s="2">
        <f t="shared" si="101"/>
        <v>241.44</v>
      </c>
      <c r="M3265" s="2" cm="1">
        <f t="array" ref="M3265">IFERROR(_xlfn.IFS(AND(F3265="Furniture",C3265="First Class",I3265&gt;5),H3265-(H3265*10%),AND(F3265="Technology",C3265="Same Day",I3265&gt;6),H3265-(H3265*12%),AND(F3265="Office Supplies",OR(C3265="Second Day",C3265="Standard Class"),I3265&gt;4),H3265-(H3265*8%)),H3265)</f>
        <v>241.44</v>
      </c>
      <c r="N3265" s="2" cm="1">
        <f t="array" ref="N3265">IFERROR(_xlfn.IFS(AND(J3265="Yes",F3265="Furniture",OR(C3265="Second Day",C3265="Standard Class"),I3265&gt;3),H3265-(H3265*15%),AND(J3265="Yes",F3265="Technology",C3265="Same Day",I3265&gt;4),H3265-(H3265*18%),AND(J3265="Yes",F3265="Office Supplies",C3265="First Class",I3265&gt;5),H3265-(H3265*20%)),H3265)</f>
        <v>241.44</v>
      </c>
      <c r="O3265" s="2"/>
    </row>
    <row r="3266" spans="1:15" ht="15.75" customHeight="1" x14ac:dyDescent="0.3">
      <c r="A3266" s="2" t="s">
        <v>1665</v>
      </c>
      <c r="B3266" s="3">
        <v>42433</v>
      </c>
      <c r="C3266" s="2" t="s">
        <v>11</v>
      </c>
      <c r="D3266" s="2" t="s">
        <v>19</v>
      </c>
      <c r="E3266" s="2" t="s">
        <v>13</v>
      </c>
      <c r="F3266" s="2" t="s">
        <v>21</v>
      </c>
      <c r="G3266" s="2" t="s">
        <v>22</v>
      </c>
      <c r="H3266" s="2">
        <v>10.08</v>
      </c>
      <c r="I3266" s="2">
        <v>4</v>
      </c>
      <c r="J3266" s="2" t="s">
        <v>16</v>
      </c>
      <c r="K3266" s="2">
        <f t="shared" si="100"/>
        <v>10.08</v>
      </c>
      <c r="L3266" s="2">
        <f t="shared" si="101"/>
        <v>10.08</v>
      </c>
      <c r="M3266" s="2" cm="1">
        <f t="array" ref="M3266">IFERROR(_xlfn.IFS(AND(F3266="Furniture",C3266="First Class",I3266&gt;5),H3266-(H3266*10%),AND(F3266="Technology",C3266="Same Day",I3266&gt;6),H3266-(H3266*12%),AND(F3266="Office Supplies",OR(C3266="Second Day",C3266="Standard Class"),I3266&gt;4),H3266-(H3266*8%)),H3266)</f>
        <v>10.08</v>
      </c>
      <c r="N3266" s="2" cm="1">
        <f t="array" ref="N3266">IFERROR(_xlfn.IFS(AND(J3266="Yes",F3266="Furniture",OR(C3266="Second Day",C3266="Standard Class"),I3266&gt;3),H3266-(H3266*15%),AND(J3266="Yes",F3266="Technology",C3266="Same Day",I3266&gt;4),H3266-(H3266*18%),AND(J3266="Yes",F3266="Office Supplies",C3266="First Class",I3266&gt;5),H3266-(H3266*20%)),H3266)</f>
        <v>10.08</v>
      </c>
      <c r="O3266" s="2"/>
    </row>
    <row r="3267" spans="1:15" ht="15.75" customHeight="1" x14ac:dyDescent="0.3">
      <c r="A3267" s="2" t="s">
        <v>1666</v>
      </c>
      <c r="B3267" s="3">
        <v>41923</v>
      </c>
      <c r="C3267" s="2" t="s">
        <v>24</v>
      </c>
      <c r="D3267" s="2" t="s">
        <v>12</v>
      </c>
      <c r="E3267" s="2" t="s">
        <v>46</v>
      </c>
      <c r="F3267" s="2" t="s">
        <v>21</v>
      </c>
      <c r="G3267" s="2" t="s">
        <v>26</v>
      </c>
      <c r="H3267" s="2">
        <v>281.904</v>
      </c>
      <c r="I3267" s="2">
        <v>2</v>
      </c>
      <c r="J3267" s="2" t="s">
        <v>16</v>
      </c>
      <c r="K3267" s="2">
        <f t="shared" ref="K3267:K3330" si="102">IF(H3267&gt;$Q$5,H3267-(H3267*15%),H3267)</f>
        <v>239.61840000000001</v>
      </c>
      <c r="L3267" s="2">
        <f t="shared" ref="L3267:L3330" si="103">IF(AND(J3267="Yes",D3267="Consumer"),H3267-(H3267*3%),IF(AND(J3267="Yes",D3267="Corporate"),H3267-(H3267*5%),IF(J3267="Yes",H3267-(H3267*7%),H3267)))</f>
        <v>281.904</v>
      </c>
      <c r="M3267" s="2" cm="1">
        <f t="array" ref="M3267">IFERROR(_xlfn.IFS(AND(F3267="Furniture",C3267="First Class",I3267&gt;5),H3267-(H3267*10%),AND(F3267="Technology",C3267="Same Day",I3267&gt;6),H3267-(H3267*12%),AND(F3267="Office Supplies",OR(C3267="Second Day",C3267="Standard Class"),I3267&gt;4),H3267-(H3267*8%)),H3267)</f>
        <v>281.904</v>
      </c>
      <c r="N3267" s="2" cm="1">
        <f t="array" ref="N3267">IFERROR(_xlfn.IFS(AND(J3267="Yes",F3267="Furniture",OR(C3267="Second Day",C3267="Standard Class"),I3267&gt;3),H3267-(H3267*15%),AND(J3267="Yes",F3267="Technology",C3267="Same Day",I3267&gt;4),H3267-(H3267*18%),AND(J3267="Yes",F3267="Office Supplies",C3267="First Class",I3267&gt;5),H3267-(H3267*20%)),H3267)</f>
        <v>281.904</v>
      </c>
      <c r="O3267" s="2"/>
    </row>
    <row r="3268" spans="1:15" ht="15.75" customHeight="1" x14ac:dyDescent="0.3">
      <c r="A3268" s="2" t="s">
        <v>1666</v>
      </c>
      <c r="B3268" s="3">
        <v>41923</v>
      </c>
      <c r="C3268" s="2" t="s">
        <v>24</v>
      </c>
      <c r="D3268" s="2" t="s">
        <v>12</v>
      </c>
      <c r="E3268" s="2" t="s">
        <v>46</v>
      </c>
      <c r="F3268" s="2" t="s">
        <v>21</v>
      </c>
      <c r="G3268" s="2" t="s">
        <v>51</v>
      </c>
      <c r="H3268" s="2">
        <v>201.43200000000002</v>
      </c>
      <c r="I3268" s="2">
        <v>3</v>
      </c>
      <c r="J3268" s="2" t="s">
        <v>16</v>
      </c>
      <c r="K3268" s="2">
        <f t="shared" si="102"/>
        <v>201.43200000000002</v>
      </c>
      <c r="L3268" s="2">
        <f t="shared" si="103"/>
        <v>201.43200000000002</v>
      </c>
      <c r="M3268" s="2" cm="1">
        <f t="array" ref="M3268">IFERROR(_xlfn.IFS(AND(F3268="Furniture",C3268="First Class",I3268&gt;5),H3268-(H3268*10%),AND(F3268="Technology",C3268="Same Day",I3268&gt;6),H3268-(H3268*12%),AND(F3268="Office Supplies",OR(C3268="Second Day",C3268="Standard Class"),I3268&gt;4),H3268-(H3268*8%)),H3268)</f>
        <v>201.43200000000002</v>
      </c>
      <c r="N3268" s="2" cm="1">
        <f t="array" ref="N3268">IFERROR(_xlfn.IFS(AND(J3268="Yes",F3268="Furniture",OR(C3268="Second Day",C3268="Standard Class"),I3268&gt;3),H3268-(H3268*15%),AND(J3268="Yes",F3268="Technology",C3268="Same Day",I3268&gt;4),H3268-(H3268*18%),AND(J3268="Yes",F3268="Office Supplies",C3268="First Class",I3268&gt;5),H3268-(H3268*20%)),H3268)</f>
        <v>201.43200000000002</v>
      </c>
      <c r="O3268" s="2"/>
    </row>
    <row r="3269" spans="1:15" ht="15.75" customHeight="1" x14ac:dyDescent="0.3">
      <c r="A3269" s="2" t="s">
        <v>1667</v>
      </c>
      <c r="B3269" s="3">
        <v>41781</v>
      </c>
      <c r="C3269" s="2" t="s">
        <v>24</v>
      </c>
      <c r="D3269" s="2" t="s">
        <v>12</v>
      </c>
      <c r="E3269" s="2" t="s">
        <v>13</v>
      </c>
      <c r="F3269" s="2" t="s">
        <v>30</v>
      </c>
      <c r="G3269" s="2" t="s">
        <v>31</v>
      </c>
      <c r="H3269" s="2">
        <v>135.97999999999999</v>
      </c>
      <c r="I3269" s="2">
        <v>2</v>
      </c>
      <c r="J3269" s="2" t="s">
        <v>43</v>
      </c>
      <c r="K3269" s="2">
        <f t="shared" si="102"/>
        <v>135.97999999999999</v>
      </c>
      <c r="L3269" s="2">
        <f t="shared" si="103"/>
        <v>131.9006</v>
      </c>
      <c r="M3269" s="2" cm="1">
        <f t="array" ref="M3269">IFERROR(_xlfn.IFS(AND(F3269="Furniture",C3269="First Class",I3269&gt;5),H3269-(H3269*10%),AND(F3269="Technology",C3269="Same Day",I3269&gt;6),H3269-(H3269*12%),AND(F3269="Office Supplies",OR(C3269="Second Day",C3269="Standard Class"),I3269&gt;4),H3269-(H3269*8%)),H3269)</f>
        <v>135.97999999999999</v>
      </c>
      <c r="N3269" s="2" cm="1">
        <f t="array" ref="N3269">IFERROR(_xlfn.IFS(AND(J3269="Yes",F3269="Furniture",OR(C3269="Second Day",C3269="Standard Class"),I3269&gt;3),H3269-(H3269*15%),AND(J3269="Yes",F3269="Technology",C3269="Same Day",I3269&gt;4),H3269-(H3269*18%),AND(J3269="Yes",F3269="Office Supplies",C3269="First Class",I3269&gt;5),H3269-(H3269*20%)),H3269)</f>
        <v>135.97999999999999</v>
      </c>
      <c r="O3269" s="2"/>
    </row>
    <row r="3270" spans="1:15" ht="15.75" customHeight="1" x14ac:dyDescent="0.3">
      <c r="A3270" s="2" t="s">
        <v>1667</v>
      </c>
      <c r="B3270" s="3">
        <v>41781</v>
      </c>
      <c r="C3270" s="2" t="s">
        <v>24</v>
      </c>
      <c r="D3270" s="2" t="s">
        <v>12</v>
      </c>
      <c r="E3270" s="2" t="s">
        <v>13</v>
      </c>
      <c r="F3270" s="2" t="s">
        <v>30</v>
      </c>
      <c r="G3270" s="2" t="s">
        <v>31</v>
      </c>
      <c r="H3270" s="2">
        <v>44.95</v>
      </c>
      <c r="I3270" s="2">
        <v>1</v>
      </c>
      <c r="J3270" s="2" t="s">
        <v>43</v>
      </c>
      <c r="K3270" s="2">
        <f t="shared" si="102"/>
        <v>44.95</v>
      </c>
      <c r="L3270" s="2">
        <f t="shared" si="103"/>
        <v>43.601500000000001</v>
      </c>
      <c r="M3270" s="2" cm="1">
        <f t="array" ref="M3270">IFERROR(_xlfn.IFS(AND(F3270="Furniture",C3270="First Class",I3270&gt;5),H3270-(H3270*10%),AND(F3270="Technology",C3270="Same Day",I3270&gt;6),H3270-(H3270*12%),AND(F3270="Office Supplies",OR(C3270="Second Day",C3270="Standard Class"),I3270&gt;4),H3270-(H3270*8%)),H3270)</f>
        <v>44.95</v>
      </c>
      <c r="N3270" s="2" cm="1">
        <f t="array" ref="N3270">IFERROR(_xlfn.IFS(AND(J3270="Yes",F3270="Furniture",OR(C3270="Second Day",C3270="Standard Class"),I3270&gt;3),H3270-(H3270*15%),AND(J3270="Yes",F3270="Technology",C3270="Same Day",I3270&gt;4),H3270-(H3270*18%),AND(J3270="Yes",F3270="Office Supplies",C3270="First Class",I3270&gt;5),H3270-(H3270*20%)),H3270)</f>
        <v>44.95</v>
      </c>
      <c r="O3270" s="2"/>
    </row>
    <row r="3271" spans="1:15" ht="15.75" customHeight="1" x14ac:dyDescent="0.3">
      <c r="A3271" s="2" t="s">
        <v>1668</v>
      </c>
      <c r="B3271" s="3">
        <v>41835</v>
      </c>
      <c r="C3271" s="2" t="s">
        <v>24</v>
      </c>
      <c r="D3271" s="2" t="s">
        <v>19</v>
      </c>
      <c r="E3271" s="2" t="s">
        <v>39</v>
      </c>
      <c r="F3271" s="2" t="s">
        <v>30</v>
      </c>
      <c r="G3271" s="2" t="s">
        <v>49</v>
      </c>
      <c r="H3271" s="2">
        <v>2.9699999999999998</v>
      </c>
      <c r="I3271" s="2">
        <v>3</v>
      </c>
      <c r="J3271" s="2" t="s">
        <v>16</v>
      </c>
      <c r="K3271" s="2">
        <f t="shared" si="102"/>
        <v>2.9699999999999998</v>
      </c>
      <c r="L3271" s="2">
        <f t="shared" si="103"/>
        <v>2.9699999999999998</v>
      </c>
      <c r="M3271" s="2" cm="1">
        <f t="array" ref="M3271">IFERROR(_xlfn.IFS(AND(F3271="Furniture",C3271="First Class",I3271&gt;5),H3271-(H3271*10%),AND(F3271="Technology",C3271="Same Day",I3271&gt;6),H3271-(H3271*12%),AND(F3271="Office Supplies",OR(C3271="Second Day",C3271="Standard Class"),I3271&gt;4),H3271-(H3271*8%)),H3271)</f>
        <v>2.9699999999999998</v>
      </c>
      <c r="N3271" s="2" cm="1">
        <f t="array" ref="N3271">IFERROR(_xlfn.IFS(AND(J3271="Yes",F3271="Furniture",OR(C3271="Second Day",C3271="Standard Class"),I3271&gt;3),H3271-(H3271*15%),AND(J3271="Yes",F3271="Technology",C3271="Same Day",I3271&gt;4),H3271-(H3271*18%),AND(J3271="Yes",F3271="Office Supplies",C3271="First Class",I3271&gt;5),H3271-(H3271*20%)),H3271)</f>
        <v>2.9699999999999998</v>
      </c>
      <c r="O3271" s="2"/>
    </row>
    <row r="3272" spans="1:15" ht="15.75" customHeight="1" x14ac:dyDescent="0.3">
      <c r="A3272" s="2" t="s">
        <v>1668</v>
      </c>
      <c r="B3272" s="3">
        <v>41835</v>
      </c>
      <c r="C3272" s="2" t="s">
        <v>24</v>
      </c>
      <c r="D3272" s="2" t="s">
        <v>19</v>
      </c>
      <c r="E3272" s="2" t="s">
        <v>39</v>
      </c>
      <c r="F3272" s="2" t="s">
        <v>21</v>
      </c>
      <c r="G3272" s="2" t="s">
        <v>64</v>
      </c>
      <c r="H3272" s="2">
        <v>6.5400000000000009</v>
      </c>
      <c r="I3272" s="2">
        <v>3</v>
      </c>
      <c r="J3272" s="2" t="s">
        <v>16</v>
      </c>
      <c r="K3272" s="2">
        <f t="shared" si="102"/>
        <v>6.5400000000000009</v>
      </c>
      <c r="L3272" s="2">
        <f t="shared" si="103"/>
        <v>6.5400000000000009</v>
      </c>
      <c r="M3272" s="2" cm="1">
        <f t="array" ref="M3272">IFERROR(_xlfn.IFS(AND(F3272="Furniture",C3272="First Class",I3272&gt;5),H3272-(H3272*10%),AND(F3272="Technology",C3272="Same Day",I3272&gt;6),H3272-(H3272*12%),AND(F3272="Office Supplies",OR(C3272="Second Day",C3272="Standard Class"),I3272&gt;4),H3272-(H3272*8%)),H3272)</f>
        <v>6.5400000000000009</v>
      </c>
      <c r="N3272" s="2" cm="1">
        <f t="array" ref="N3272">IFERROR(_xlfn.IFS(AND(J3272="Yes",F3272="Furniture",OR(C3272="Second Day",C3272="Standard Class"),I3272&gt;3),H3272-(H3272*15%),AND(J3272="Yes",F3272="Technology",C3272="Same Day",I3272&gt;4),H3272-(H3272*18%),AND(J3272="Yes",F3272="Office Supplies",C3272="First Class",I3272&gt;5),H3272-(H3272*20%)),H3272)</f>
        <v>6.5400000000000009</v>
      </c>
      <c r="O3272" s="2"/>
    </row>
    <row r="3273" spans="1:15" ht="15.75" customHeight="1" x14ac:dyDescent="0.3">
      <c r="A3273" s="2" t="s">
        <v>1669</v>
      </c>
      <c r="B3273" s="3">
        <v>42365</v>
      </c>
      <c r="C3273" s="2" t="s">
        <v>11</v>
      </c>
      <c r="D3273" s="2" t="s">
        <v>19</v>
      </c>
      <c r="E3273" s="2" t="s">
        <v>20</v>
      </c>
      <c r="F3273" s="2" t="s">
        <v>30</v>
      </c>
      <c r="G3273" s="2" t="s">
        <v>49</v>
      </c>
      <c r="H3273" s="2">
        <v>7.92</v>
      </c>
      <c r="I3273" s="2">
        <v>8</v>
      </c>
      <c r="J3273" s="2" t="s">
        <v>16</v>
      </c>
      <c r="K3273" s="2">
        <f t="shared" si="102"/>
        <v>7.92</v>
      </c>
      <c r="L3273" s="2">
        <f t="shared" si="103"/>
        <v>7.92</v>
      </c>
      <c r="M3273" s="2" cm="1">
        <f t="array" ref="M3273">IFERROR(_xlfn.IFS(AND(F3273="Furniture",C3273="First Class",I3273&gt;5),H3273-(H3273*10%),AND(F3273="Technology",C3273="Same Day",I3273&gt;6),H3273-(H3273*12%),AND(F3273="Office Supplies",OR(C3273="Second Day",C3273="Standard Class"),I3273&gt;4),H3273-(H3273*8%)),H3273)</f>
        <v>7.92</v>
      </c>
      <c r="N3273" s="2" cm="1">
        <f t="array" ref="N3273">IFERROR(_xlfn.IFS(AND(J3273="Yes",F3273="Furniture",OR(C3273="Second Day",C3273="Standard Class"),I3273&gt;3),H3273-(H3273*15%),AND(J3273="Yes",F3273="Technology",C3273="Same Day",I3273&gt;4),H3273-(H3273*18%),AND(J3273="Yes",F3273="Office Supplies",C3273="First Class",I3273&gt;5),H3273-(H3273*20%)),H3273)</f>
        <v>7.92</v>
      </c>
      <c r="O3273" s="2"/>
    </row>
    <row r="3274" spans="1:15" ht="15.75" customHeight="1" x14ac:dyDescent="0.3">
      <c r="A3274" s="2" t="s">
        <v>1670</v>
      </c>
      <c r="B3274" s="3">
        <v>42044</v>
      </c>
      <c r="C3274" s="2" t="s">
        <v>24</v>
      </c>
      <c r="D3274" s="2" t="s">
        <v>12</v>
      </c>
      <c r="E3274" s="2" t="s">
        <v>20</v>
      </c>
      <c r="F3274" s="2" t="s">
        <v>14</v>
      </c>
      <c r="G3274" s="2" t="s">
        <v>17</v>
      </c>
      <c r="H3274" s="2">
        <v>203.92</v>
      </c>
      <c r="I3274" s="2">
        <v>5</v>
      </c>
      <c r="J3274" s="2" t="s">
        <v>16</v>
      </c>
      <c r="K3274" s="2">
        <f t="shared" si="102"/>
        <v>203.92</v>
      </c>
      <c r="L3274" s="2">
        <f t="shared" si="103"/>
        <v>203.92</v>
      </c>
      <c r="M3274" s="2" cm="1">
        <f t="array" ref="M3274">IFERROR(_xlfn.IFS(AND(F3274="Furniture",C3274="First Class",I3274&gt;5),H3274-(H3274*10%),AND(F3274="Technology",C3274="Same Day",I3274&gt;6),H3274-(H3274*12%),AND(F3274="Office Supplies",OR(C3274="Second Day",C3274="Standard Class"),I3274&gt;4),H3274-(H3274*8%)),H3274)</f>
        <v>203.92</v>
      </c>
      <c r="N3274" s="2" cm="1">
        <f t="array" ref="N3274">IFERROR(_xlfn.IFS(AND(J3274="Yes",F3274="Furniture",OR(C3274="Second Day",C3274="Standard Class"),I3274&gt;3),H3274-(H3274*15%),AND(J3274="Yes",F3274="Technology",C3274="Same Day",I3274&gt;4),H3274-(H3274*18%),AND(J3274="Yes",F3274="Office Supplies",C3274="First Class",I3274&gt;5),H3274-(H3274*20%)),H3274)</f>
        <v>203.92</v>
      </c>
      <c r="O3274" s="2"/>
    </row>
    <row r="3275" spans="1:15" ht="15.75" customHeight="1" x14ac:dyDescent="0.3">
      <c r="A3275" s="2" t="s">
        <v>1671</v>
      </c>
      <c r="B3275" s="3">
        <v>42863</v>
      </c>
      <c r="C3275" s="2" t="s">
        <v>24</v>
      </c>
      <c r="D3275" s="2" t="s">
        <v>38</v>
      </c>
      <c r="E3275" s="2" t="s">
        <v>20</v>
      </c>
      <c r="F3275" s="2" t="s">
        <v>30</v>
      </c>
      <c r="G3275" s="2" t="s">
        <v>194</v>
      </c>
      <c r="H3275" s="2">
        <v>3359.9520000000002</v>
      </c>
      <c r="I3275" s="2">
        <v>6</v>
      </c>
      <c r="J3275" s="2" t="s">
        <v>16</v>
      </c>
      <c r="K3275" s="2">
        <f t="shared" si="102"/>
        <v>2855.9592000000002</v>
      </c>
      <c r="L3275" s="2">
        <f t="shared" si="103"/>
        <v>3359.9520000000002</v>
      </c>
      <c r="M3275" s="2" cm="1">
        <f t="array" ref="M3275">IFERROR(_xlfn.IFS(AND(F3275="Furniture",C3275="First Class",I3275&gt;5),H3275-(H3275*10%),AND(F3275="Technology",C3275="Same Day",I3275&gt;6),H3275-(H3275*12%),AND(F3275="Office Supplies",OR(C3275="Second Day",C3275="Standard Class"),I3275&gt;4),H3275-(H3275*8%)),H3275)</f>
        <v>3359.9520000000002</v>
      </c>
      <c r="N3275" s="2" cm="1">
        <f t="array" ref="N3275">IFERROR(_xlfn.IFS(AND(J3275="Yes",F3275="Furniture",OR(C3275="Second Day",C3275="Standard Class"),I3275&gt;3),H3275-(H3275*15%),AND(J3275="Yes",F3275="Technology",C3275="Same Day",I3275&gt;4),H3275-(H3275*18%),AND(J3275="Yes",F3275="Office Supplies",C3275="First Class",I3275&gt;5),H3275-(H3275*20%)),H3275)</f>
        <v>3359.9520000000002</v>
      </c>
      <c r="O3275" s="2"/>
    </row>
    <row r="3276" spans="1:15" ht="15.75" customHeight="1" x14ac:dyDescent="0.3">
      <c r="A3276" s="2" t="s">
        <v>1672</v>
      </c>
      <c r="B3276" s="3">
        <v>43041</v>
      </c>
      <c r="C3276" s="2" t="s">
        <v>24</v>
      </c>
      <c r="D3276" s="2" t="s">
        <v>19</v>
      </c>
      <c r="E3276" s="2" t="s">
        <v>39</v>
      </c>
      <c r="F3276" s="2" t="s">
        <v>21</v>
      </c>
      <c r="G3276" s="2" t="s">
        <v>64</v>
      </c>
      <c r="H3276" s="2">
        <v>18.240000000000002</v>
      </c>
      <c r="I3276" s="2">
        <v>3</v>
      </c>
      <c r="J3276" s="2" t="s">
        <v>16</v>
      </c>
      <c r="K3276" s="2">
        <f t="shared" si="102"/>
        <v>18.240000000000002</v>
      </c>
      <c r="L3276" s="2">
        <f t="shared" si="103"/>
        <v>18.240000000000002</v>
      </c>
      <c r="M3276" s="2" cm="1">
        <f t="array" ref="M3276">IFERROR(_xlfn.IFS(AND(F3276="Furniture",C3276="First Class",I3276&gt;5),H3276-(H3276*10%),AND(F3276="Technology",C3276="Same Day",I3276&gt;6),H3276-(H3276*12%),AND(F3276="Office Supplies",OR(C3276="Second Day",C3276="Standard Class"),I3276&gt;4),H3276-(H3276*8%)),H3276)</f>
        <v>18.240000000000002</v>
      </c>
      <c r="N3276" s="2" cm="1">
        <f t="array" ref="N3276">IFERROR(_xlfn.IFS(AND(J3276="Yes",F3276="Furniture",OR(C3276="Second Day",C3276="Standard Class"),I3276&gt;3),H3276-(H3276*15%),AND(J3276="Yes",F3276="Technology",C3276="Same Day",I3276&gt;4),H3276-(H3276*18%),AND(J3276="Yes",F3276="Office Supplies",C3276="First Class",I3276&gt;5),H3276-(H3276*20%)),H3276)</f>
        <v>18.240000000000002</v>
      </c>
      <c r="O3276" s="2"/>
    </row>
    <row r="3277" spans="1:15" ht="15.75" customHeight="1" x14ac:dyDescent="0.3">
      <c r="A3277" s="2" t="s">
        <v>1672</v>
      </c>
      <c r="B3277" s="3">
        <v>43041</v>
      </c>
      <c r="C3277" s="2" t="s">
        <v>24</v>
      </c>
      <c r="D3277" s="2" t="s">
        <v>19</v>
      </c>
      <c r="E3277" s="2" t="s">
        <v>39</v>
      </c>
      <c r="F3277" s="2" t="s">
        <v>21</v>
      </c>
      <c r="G3277" s="2" t="s">
        <v>29</v>
      </c>
      <c r="H3277" s="2">
        <v>27.78</v>
      </c>
      <c r="I3277" s="2">
        <v>6</v>
      </c>
      <c r="J3277" s="2" t="s">
        <v>16</v>
      </c>
      <c r="K3277" s="2">
        <f t="shared" si="102"/>
        <v>27.78</v>
      </c>
      <c r="L3277" s="2">
        <f t="shared" si="103"/>
        <v>27.78</v>
      </c>
      <c r="M3277" s="2" cm="1">
        <f t="array" ref="M3277">IFERROR(_xlfn.IFS(AND(F3277="Furniture",C3277="First Class",I3277&gt;5),H3277-(H3277*10%),AND(F3277="Technology",C3277="Same Day",I3277&gt;6),H3277-(H3277*12%),AND(F3277="Office Supplies",OR(C3277="Second Day",C3277="Standard Class"),I3277&gt;4),H3277-(H3277*8%)),H3277)</f>
        <v>25.557600000000001</v>
      </c>
      <c r="N3277" s="2" cm="1">
        <f t="array" ref="N3277">IFERROR(_xlfn.IFS(AND(J3277="Yes",F3277="Furniture",OR(C3277="Second Day",C3277="Standard Class"),I3277&gt;3),H3277-(H3277*15%),AND(J3277="Yes",F3277="Technology",C3277="Same Day",I3277&gt;4),H3277-(H3277*18%),AND(J3277="Yes",F3277="Office Supplies",C3277="First Class",I3277&gt;5),H3277-(H3277*20%)),H3277)</f>
        <v>27.78</v>
      </c>
      <c r="O3277" s="2"/>
    </row>
    <row r="3278" spans="1:15" ht="15.75" customHeight="1" x14ac:dyDescent="0.3">
      <c r="A3278" s="2" t="s">
        <v>1673</v>
      </c>
      <c r="B3278" s="3">
        <v>41734</v>
      </c>
      <c r="C3278" s="2" t="s">
        <v>11</v>
      </c>
      <c r="D3278" s="2" t="s">
        <v>19</v>
      </c>
      <c r="E3278" s="2" t="s">
        <v>13</v>
      </c>
      <c r="F3278" s="2" t="s">
        <v>21</v>
      </c>
      <c r="G3278" s="2" t="s">
        <v>29</v>
      </c>
      <c r="H3278" s="2">
        <v>22.959999999999997</v>
      </c>
      <c r="I3278" s="2">
        <v>7</v>
      </c>
      <c r="J3278" s="2" t="s">
        <v>16</v>
      </c>
      <c r="K3278" s="2">
        <f t="shared" si="102"/>
        <v>22.959999999999997</v>
      </c>
      <c r="L3278" s="2">
        <f t="shared" si="103"/>
        <v>22.959999999999997</v>
      </c>
      <c r="M3278" s="2" cm="1">
        <f t="array" ref="M3278">IFERROR(_xlfn.IFS(AND(F3278="Furniture",C3278="First Class",I3278&gt;5),H3278-(H3278*10%),AND(F3278="Technology",C3278="Same Day",I3278&gt;6),H3278-(H3278*12%),AND(F3278="Office Supplies",OR(C3278="Second Day",C3278="Standard Class"),I3278&gt;4),H3278-(H3278*8%)),H3278)</f>
        <v>22.959999999999997</v>
      </c>
      <c r="N3278" s="2" cm="1">
        <f t="array" ref="N3278">IFERROR(_xlfn.IFS(AND(J3278="Yes",F3278="Furniture",OR(C3278="Second Day",C3278="Standard Class"),I3278&gt;3),H3278-(H3278*15%),AND(J3278="Yes",F3278="Technology",C3278="Same Day",I3278&gt;4),H3278-(H3278*18%),AND(J3278="Yes",F3278="Office Supplies",C3278="First Class",I3278&gt;5),H3278-(H3278*20%)),H3278)</f>
        <v>22.959999999999997</v>
      </c>
      <c r="O3278" s="2"/>
    </row>
    <row r="3279" spans="1:15" ht="15.75" customHeight="1" x14ac:dyDescent="0.3">
      <c r="A3279" s="2" t="s">
        <v>1673</v>
      </c>
      <c r="B3279" s="3">
        <v>41734</v>
      </c>
      <c r="C3279" s="2" t="s">
        <v>11</v>
      </c>
      <c r="D3279" s="2" t="s">
        <v>19</v>
      </c>
      <c r="E3279" s="2" t="s">
        <v>13</v>
      </c>
      <c r="F3279" s="2" t="s">
        <v>30</v>
      </c>
      <c r="G3279" s="2" t="s">
        <v>31</v>
      </c>
      <c r="H3279" s="2">
        <v>28.99</v>
      </c>
      <c r="I3279" s="2">
        <v>1</v>
      </c>
      <c r="J3279" s="2" t="s">
        <v>16</v>
      </c>
      <c r="K3279" s="2">
        <f t="shared" si="102"/>
        <v>28.99</v>
      </c>
      <c r="L3279" s="2">
        <f t="shared" si="103"/>
        <v>28.99</v>
      </c>
      <c r="M3279" s="2" cm="1">
        <f t="array" ref="M3279">IFERROR(_xlfn.IFS(AND(F3279="Furniture",C3279="First Class",I3279&gt;5),H3279-(H3279*10%),AND(F3279="Technology",C3279="Same Day",I3279&gt;6),H3279-(H3279*12%),AND(F3279="Office Supplies",OR(C3279="Second Day",C3279="Standard Class"),I3279&gt;4),H3279-(H3279*8%)),H3279)</f>
        <v>28.99</v>
      </c>
      <c r="N3279" s="2" cm="1">
        <f t="array" ref="N3279">IFERROR(_xlfn.IFS(AND(J3279="Yes",F3279="Furniture",OR(C3279="Second Day",C3279="Standard Class"),I3279&gt;3),H3279-(H3279*15%),AND(J3279="Yes",F3279="Technology",C3279="Same Day",I3279&gt;4),H3279-(H3279*18%),AND(J3279="Yes",F3279="Office Supplies",C3279="First Class",I3279&gt;5),H3279-(H3279*20%)),H3279)</f>
        <v>28.99</v>
      </c>
      <c r="O3279" s="2"/>
    </row>
    <row r="3280" spans="1:15" ht="15.75" customHeight="1" x14ac:dyDescent="0.3">
      <c r="A3280" s="2" t="s">
        <v>1673</v>
      </c>
      <c r="B3280" s="3">
        <v>41734</v>
      </c>
      <c r="C3280" s="2" t="s">
        <v>11</v>
      </c>
      <c r="D3280" s="2" t="s">
        <v>19</v>
      </c>
      <c r="E3280" s="2" t="s">
        <v>13</v>
      </c>
      <c r="F3280" s="2" t="s">
        <v>21</v>
      </c>
      <c r="G3280" s="2" t="s">
        <v>35</v>
      </c>
      <c r="H3280" s="2">
        <v>12.96</v>
      </c>
      <c r="I3280" s="2">
        <v>2</v>
      </c>
      <c r="J3280" s="2" t="s">
        <v>16</v>
      </c>
      <c r="K3280" s="2">
        <f t="shared" si="102"/>
        <v>12.96</v>
      </c>
      <c r="L3280" s="2">
        <f t="shared" si="103"/>
        <v>12.96</v>
      </c>
      <c r="M3280" s="2" cm="1">
        <f t="array" ref="M3280">IFERROR(_xlfn.IFS(AND(F3280="Furniture",C3280="First Class",I3280&gt;5),H3280-(H3280*10%),AND(F3280="Technology",C3280="Same Day",I3280&gt;6),H3280-(H3280*12%),AND(F3280="Office Supplies",OR(C3280="Second Day",C3280="Standard Class"),I3280&gt;4),H3280-(H3280*8%)),H3280)</f>
        <v>12.96</v>
      </c>
      <c r="N3280" s="2" cm="1">
        <f t="array" ref="N3280">IFERROR(_xlfn.IFS(AND(J3280="Yes",F3280="Furniture",OR(C3280="Second Day",C3280="Standard Class"),I3280&gt;3),H3280-(H3280*15%),AND(J3280="Yes",F3280="Technology",C3280="Same Day",I3280&gt;4),H3280-(H3280*18%),AND(J3280="Yes",F3280="Office Supplies",C3280="First Class",I3280&gt;5),H3280-(H3280*20%)),H3280)</f>
        <v>12.96</v>
      </c>
      <c r="O3280" s="2"/>
    </row>
    <row r="3281" spans="1:15" ht="15.75" customHeight="1" x14ac:dyDescent="0.3">
      <c r="A3281" s="2" t="s">
        <v>1673</v>
      </c>
      <c r="B3281" s="3">
        <v>41734</v>
      </c>
      <c r="C3281" s="2" t="s">
        <v>11</v>
      </c>
      <c r="D3281" s="2" t="s">
        <v>19</v>
      </c>
      <c r="E3281" s="2" t="s">
        <v>13</v>
      </c>
      <c r="F3281" s="2" t="s">
        <v>21</v>
      </c>
      <c r="G3281" s="2" t="s">
        <v>29</v>
      </c>
      <c r="H3281" s="2">
        <v>22.959999999999997</v>
      </c>
      <c r="I3281" s="2">
        <v>7</v>
      </c>
      <c r="J3281" s="2" t="s">
        <v>16</v>
      </c>
      <c r="K3281" s="2">
        <f t="shared" si="102"/>
        <v>22.959999999999997</v>
      </c>
      <c r="L3281" s="2">
        <f t="shared" si="103"/>
        <v>22.959999999999997</v>
      </c>
      <c r="M3281" s="2" cm="1">
        <f t="array" ref="M3281">IFERROR(_xlfn.IFS(AND(F3281="Furniture",C3281="First Class",I3281&gt;5),H3281-(H3281*10%),AND(F3281="Technology",C3281="Same Day",I3281&gt;6),H3281-(H3281*12%),AND(F3281="Office Supplies",OR(C3281="Second Day",C3281="Standard Class"),I3281&gt;4),H3281-(H3281*8%)),H3281)</f>
        <v>22.959999999999997</v>
      </c>
      <c r="N3281" s="2" cm="1">
        <f t="array" ref="N3281">IFERROR(_xlfn.IFS(AND(J3281="Yes",F3281="Furniture",OR(C3281="Second Day",C3281="Standard Class"),I3281&gt;3),H3281-(H3281*15%),AND(J3281="Yes",F3281="Technology",C3281="Same Day",I3281&gt;4),H3281-(H3281*18%),AND(J3281="Yes",F3281="Office Supplies",C3281="First Class",I3281&gt;5),H3281-(H3281*20%)),H3281)</f>
        <v>22.959999999999997</v>
      </c>
      <c r="O3281" s="2"/>
    </row>
    <row r="3282" spans="1:15" ht="15.75" customHeight="1" x14ac:dyDescent="0.3">
      <c r="A3282" s="2" t="s">
        <v>1673</v>
      </c>
      <c r="B3282" s="3">
        <v>41734</v>
      </c>
      <c r="C3282" s="2" t="s">
        <v>11</v>
      </c>
      <c r="D3282" s="2" t="s">
        <v>19</v>
      </c>
      <c r="E3282" s="2" t="s">
        <v>13</v>
      </c>
      <c r="F3282" s="2" t="s">
        <v>21</v>
      </c>
      <c r="G3282" s="2" t="s">
        <v>105</v>
      </c>
      <c r="H3282" s="2">
        <v>4164.0499999999993</v>
      </c>
      <c r="I3282" s="2">
        <v>5</v>
      </c>
      <c r="J3282" s="2" t="s">
        <v>16</v>
      </c>
      <c r="K3282" s="2">
        <f t="shared" si="102"/>
        <v>3539.4424999999992</v>
      </c>
      <c r="L3282" s="2">
        <f t="shared" si="103"/>
        <v>4164.0499999999993</v>
      </c>
      <c r="M3282" s="2" cm="1">
        <f t="array" ref="M3282">IFERROR(_xlfn.IFS(AND(F3282="Furniture",C3282="First Class",I3282&gt;5),H3282-(H3282*10%),AND(F3282="Technology",C3282="Same Day",I3282&gt;6),H3282-(H3282*12%),AND(F3282="Office Supplies",OR(C3282="Second Day",C3282="Standard Class"),I3282&gt;4),H3282-(H3282*8%)),H3282)</f>
        <v>4164.0499999999993</v>
      </c>
      <c r="N3282" s="2" cm="1">
        <f t="array" ref="N3282">IFERROR(_xlfn.IFS(AND(J3282="Yes",F3282="Furniture",OR(C3282="Second Day",C3282="Standard Class"),I3282&gt;3),H3282-(H3282*15%),AND(J3282="Yes",F3282="Technology",C3282="Same Day",I3282&gt;4),H3282-(H3282*18%),AND(J3282="Yes",F3282="Office Supplies",C3282="First Class",I3282&gt;5),H3282-(H3282*20%)),H3282)</f>
        <v>4164.0499999999993</v>
      </c>
      <c r="O3282" s="2"/>
    </row>
    <row r="3283" spans="1:15" ht="15.75" customHeight="1" x14ac:dyDescent="0.3">
      <c r="A3283" s="2" t="s">
        <v>1674</v>
      </c>
      <c r="B3283" s="3">
        <v>41899</v>
      </c>
      <c r="C3283" s="2" t="s">
        <v>24</v>
      </c>
      <c r="D3283" s="2" t="s">
        <v>12</v>
      </c>
      <c r="E3283" s="2" t="s">
        <v>13</v>
      </c>
      <c r="F3283" s="2" t="s">
        <v>30</v>
      </c>
      <c r="G3283" s="2" t="s">
        <v>49</v>
      </c>
      <c r="H3283" s="2">
        <v>47.984000000000002</v>
      </c>
      <c r="I3283" s="2">
        <v>2</v>
      </c>
      <c r="J3283" s="2" t="s">
        <v>16</v>
      </c>
      <c r="K3283" s="2">
        <f t="shared" si="102"/>
        <v>47.984000000000002</v>
      </c>
      <c r="L3283" s="2">
        <f t="shared" si="103"/>
        <v>47.984000000000002</v>
      </c>
      <c r="M3283" s="2" cm="1">
        <f t="array" ref="M3283">IFERROR(_xlfn.IFS(AND(F3283="Furniture",C3283="First Class",I3283&gt;5),H3283-(H3283*10%),AND(F3283="Technology",C3283="Same Day",I3283&gt;6),H3283-(H3283*12%),AND(F3283="Office Supplies",OR(C3283="Second Day",C3283="Standard Class"),I3283&gt;4),H3283-(H3283*8%)),H3283)</f>
        <v>47.984000000000002</v>
      </c>
      <c r="N3283" s="2" cm="1">
        <f t="array" ref="N3283">IFERROR(_xlfn.IFS(AND(J3283="Yes",F3283="Furniture",OR(C3283="Second Day",C3283="Standard Class"),I3283&gt;3),H3283-(H3283*15%),AND(J3283="Yes",F3283="Technology",C3283="Same Day",I3283&gt;4),H3283-(H3283*18%),AND(J3283="Yes",F3283="Office Supplies",C3283="First Class",I3283&gt;5),H3283-(H3283*20%)),H3283)</f>
        <v>47.984000000000002</v>
      </c>
      <c r="O3283" s="2"/>
    </row>
    <row r="3284" spans="1:15" ht="15.75" customHeight="1" x14ac:dyDescent="0.3">
      <c r="A3284" s="2" t="s">
        <v>1674</v>
      </c>
      <c r="B3284" s="3">
        <v>41899</v>
      </c>
      <c r="C3284" s="2" t="s">
        <v>24</v>
      </c>
      <c r="D3284" s="2" t="s">
        <v>12</v>
      </c>
      <c r="E3284" s="2" t="s">
        <v>13</v>
      </c>
      <c r="F3284" s="2" t="s">
        <v>21</v>
      </c>
      <c r="G3284" s="2" t="s">
        <v>35</v>
      </c>
      <c r="H3284" s="2">
        <v>4.6240000000000006</v>
      </c>
      <c r="I3284" s="2">
        <v>1</v>
      </c>
      <c r="J3284" s="2" t="s">
        <v>16</v>
      </c>
      <c r="K3284" s="2">
        <f t="shared" si="102"/>
        <v>4.6240000000000006</v>
      </c>
      <c r="L3284" s="2">
        <f t="shared" si="103"/>
        <v>4.6240000000000006</v>
      </c>
      <c r="M3284" s="2" cm="1">
        <f t="array" ref="M3284">IFERROR(_xlfn.IFS(AND(F3284="Furniture",C3284="First Class",I3284&gt;5),H3284-(H3284*10%),AND(F3284="Technology",C3284="Same Day",I3284&gt;6),H3284-(H3284*12%),AND(F3284="Office Supplies",OR(C3284="Second Day",C3284="Standard Class"),I3284&gt;4),H3284-(H3284*8%)),H3284)</f>
        <v>4.6240000000000006</v>
      </c>
      <c r="N3284" s="2" cm="1">
        <f t="array" ref="N3284">IFERROR(_xlfn.IFS(AND(J3284="Yes",F3284="Furniture",OR(C3284="Second Day",C3284="Standard Class"),I3284&gt;3),H3284-(H3284*15%),AND(J3284="Yes",F3284="Technology",C3284="Same Day",I3284&gt;4),H3284-(H3284*18%),AND(J3284="Yes",F3284="Office Supplies",C3284="First Class",I3284&gt;5),H3284-(H3284*20%)),H3284)</f>
        <v>4.6240000000000006</v>
      </c>
      <c r="O3284" s="2"/>
    </row>
    <row r="3285" spans="1:15" ht="15.75" customHeight="1" x14ac:dyDescent="0.3">
      <c r="A3285" s="2" t="s">
        <v>1675</v>
      </c>
      <c r="B3285" s="3">
        <v>41912</v>
      </c>
      <c r="C3285" s="2" t="s">
        <v>24</v>
      </c>
      <c r="D3285" s="2" t="s">
        <v>19</v>
      </c>
      <c r="E3285" s="2" t="s">
        <v>46</v>
      </c>
      <c r="F3285" s="2" t="s">
        <v>14</v>
      </c>
      <c r="G3285" s="2" t="s">
        <v>28</v>
      </c>
      <c r="H3285" s="2">
        <v>15.24</v>
      </c>
      <c r="I3285" s="2">
        <v>3</v>
      </c>
      <c r="J3285" s="2" t="s">
        <v>16</v>
      </c>
      <c r="K3285" s="2">
        <f t="shared" si="102"/>
        <v>15.24</v>
      </c>
      <c r="L3285" s="2">
        <f t="shared" si="103"/>
        <v>15.24</v>
      </c>
      <c r="M3285" s="2" cm="1">
        <f t="array" ref="M3285">IFERROR(_xlfn.IFS(AND(F3285="Furniture",C3285="First Class",I3285&gt;5),H3285-(H3285*10%),AND(F3285="Technology",C3285="Same Day",I3285&gt;6),H3285-(H3285*12%),AND(F3285="Office Supplies",OR(C3285="Second Day",C3285="Standard Class"),I3285&gt;4),H3285-(H3285*8%)),H3285)</f>
        <v>15.24</v>
      </c>
      <c r="N3285" s="2" cm="1">
        <f t="array" ref="N3285">IFERROR(_xlfn.IFS(AND(J3285="Yes",F3285="Furniture",OR(C3285="Second Day",C3285="Standard Class"),I3285&gt;3),H3285-(H3285*15%),AND(J3285="Yes",F3285="Technology",C3285="Same Day",I3285&gt;4),H3285-(H3285*18%),AND(J3285="Yes",F3285="Office Supplies",C3285="First Class",I3285&gt;5),H3285-(H3285*20%)),H3285)</f>
        <v>15.24</v>
      </c>
      <c r="O3285" s="2"/>
    </row>
    <row r="3286" spans="1:15" ht="15.75" customHeight="1" x14ac:dyDescent="0.3">
      <c r="A3286" s="2" t="s">
        <v>1676</v>
      </c>
      <c r="B3286" s="3">
        <v>41894</v>
      </c>
      <c r="C3286" s="2" t="s">
        <v>24</v>
      </c>
      <c r="D3286" s="2" t="s">
        <v>12</v>
      </c>
      <c r="E3286" s="2" t="s">
        <v>46</v>
      </c>
      <c r="F3286" s="2" t="s">
        <v>21</v>
      </c>
      <c r="G3286" s="2" t="s">
        <v>32</v>
      </c>
      <c r="H3286" s="2">
        <v>63.924000000000007</v>
      </c>
      <c r="I3286" s="2">
        <v>7</v>
      </c>
      <c r="J3286" s="2" t="s">
        <v>16</v>
      </c>
      <c r="K3286" s="2">
        <f t="shared" si="102"/>
        <v>63.924000000000007</v>
      </c>
      <c r="L3286" s="2">
        <f t="shared" si="103"/>
        <v>63.924000000000007</v>
      </c>
      <c r="M3286" s="2" cm="1">
        <f t="array" ref="M3286">IFERROR(_xlfn.IFS(AND(F3286="Furniture",C3286="First Class",I3286&gt;5),H3286-(H3286*10%),AND(F3286="Technology",C3286="Same Day",I3286&gt;6),H3286-(H3286*12%),AND(F3286="Office Supplies",OR(C3286="Second Day",C3286="Standard Class"),I3286&gt;4),H3286-(H3286*8%)),H3286)</f>
        <v>58.810080000000006</v>
      </c>
      <c r="N3286" s="2" cm="1">
        <f t="array" ref="N3286">IFERROR(_xlfn.IFS(AND(J3286="Yes",F3286="Furniture",OR(C3286="Second Day",C3286="Standard Class"),I3286&gt;3),H3286-(H3286*15%),AND(J3286="Yes",F3286="Technology",C3286="Same Day",I3286&gt;4),H3286-(H3286*18%),AND(J3286="Yes",F3286="Office Supplies",C3286="First Class",I3286&gt;5),H3286-(H3286*20%)),H3286)</f>
        <v>63.924000000000007</v>
      </c>
      <c r="O3286" s="2"/>
    </row>
    <row r="3287" spans="1:15" ht="15.75" customHeight="1" x14ac:dyDescent="0.3">
      <c r="A3287" s="2" t="s">
        <v>1677</v>
      </c>
      <c r="B3287" s="3">
        <v>42786</v>
      </c>
      <c r="C3287" s="2" t="s">
        <v>24</v>
      </c>
      <c r="D3287" s="2" t="s">
        <v>38</v>
      </c>
      <c r="E3287" s="2" t="s">
        <v>39</v>
      </c>
      <c r="F3287" s="2" t="s">
        <v>21</v>
      </c>
      <c r="G3287" s="2" t="s">
        <v>29</v>
      </c>
      <c r="H3287" s="2">
        <v>6.56</v>
      </c>
      <c r="I3287" s="2">
        <v>2</v>
      </c>
      <c r="J3287" s="2" t="s">
        <v>16</v>
      </c>
      <c r="K3287" s="2">
        <f t="shared" si="102"/>
        <v>6.56</v>
      </c>
      <c r="L3287" s="2">
        <f t="shared" si="103"/>
        <v>6.56</v>
      </c>
      <c r="M3287" s="2" cm="1">
        <f t="array" ref="M3287">IFERROR(_xlfn.IFS(AND(F3287="Furniture",C3287="First Class",I3287&gt;5),H3287-(H3287*10%),AND(F3287="Technology",C3287="Same Day",I3287&gt;6),H3287-(H3287*12%),AND(F3287="Office Supplies",OR(C3287="Second Day",C3287="Standard Class"),I3287&gt;4),H3287-(H3287*8%)),H3287)</f>
        <v>6.56</v>
      </c>
      <c r="N3287" s="2" cm="1">
        <f t="array" ref="N3287">IFERROR(_xlfn.IFS(AND(J3287="Yes",F3287="Furniture",OR(C3287="Second Day",C3287="Standard Class"),I3287&gt;3),H3287-(H3287*15%),AND(J3287="Yes",F3287="Technology",C3287="Same Day",I3287&gt;4),H3287-(H3287*18%),AND(J3287="Yes",F3287="Office Supplies",C3287="First Class",I3287&gt;5),H3287-(H3287*20%)),H3287)</f>
        <v>6.56</v>
      </c>
      <c r="O3287" s="2"/>
    </row>
    <row r="3288" spans="1:15" ht="15.75" customHeight="1" x14ac:dyDescent="0.3">
      <c r="A3288" s="2" t="s">
        <v>1677</v>
      </c>
      <c r="B3288" s="3">
        <v>42786</v>
      </c>
      <c r="C3288" s="2" t="s">
        <v>24</v>
      </c>
      <c r="D3288" s="2" t="s">
        <v>38</v>
      </c>
      <c r="E3288" s="2" t="s">
        <v>39</v>
      </c>
      <c r="F3288" s="2" t="s">
        <v>21</v>
      </c>
      <c r="G3288" s="2" t="s">
        <v>33</v>
      </c>
      <c r="H3288" s="2">
        <v>13.11</v>
      </c>
      <c r="I3288" s="2">
        <v>3</v>
      </c>
      <c r="J3288" s="2" t="s">
        <v>16</v>
      </c>
      <c r="K3288" s="2">
        <f t="shared" si="102"/>
        <v>13.11</v>
      </c>
      <c r="L3288" s="2">
        <f t="shared" si="103"/>
        <v>13.11</v>
      </c>
      <c r="M3288" s="2" cm="1">
        <f t="array" ref="M3288">IFERROR(_xlfn.IFS(AND(F3288="Furniture",C3288="First Class",I3288&gt;5),H3288-(H3288*10%),AND(F3288="Technology",C3288="Same Day",I3288&gt;6),H3288-(H3288*12%),AND(F3288="Office Supplies",OR(C3288="Second Day",C3288="Standard Class"),I3288&gt;4),H3288-(H3288*8%)),H3288)</f>
        <v>13.11</v>
      </c>
      <c r="N3288" s="2" cm="1">
        <f t="array" ref="N3288">IFERROR(_xlfn.IFS(AND(J3288="Yes",F3288="Furniture",OR(C3288="Second Day",C3288="Standard Class"),I3288&gt;3),H3288-(H3288*15%),AND(J3288="Yes",F3288="Technology",C3288="Same Day",I3288&gt;4),H3288-(H3288*18%),AND(J3288="Yes",F3288="Office Supplies",C3288="First Class",I3288&gt;5),H3288-(H3288*20%)),H3288)</f>
        <v>13.11</v>
      </c>
      <c r="O3288" s="2"/>
    </row>
    <row r="3289" spans="1:15" ht="15.75" customHeight="1" x14ac:dyDescent="0.3">
      <c r="A3289" s="2" t="s">
        <v>1678</v>
      </c>
      <c r="B3289" s="3">
        <v>42351</v>
      </c>
      <c r="C3289" s="2" t="s">
        <v>54</v>
      </c>
      <c r="D3289" s="2" t="s">
        <v>12</v>
      </c>
      <c r="E3289" s="2" t="s">
        <v>20</v>
      </c>
      <c r="F3289" s="2" t="s">
        <v>30</v>
      </c>
      <c r="G3289" s="2" t="s">
        <v>31</v>
      </c>
      <c r="H3289" s="2">
        <v>494.37600000000009</v>
      </c>
      <c r="I3289" s="2">
        <v>3</v>
      </c>
      <c r="J3289" s="2" t="s">
        <v>43</v>
      </c>
      <c r="K3289" s="2">
        <f t="shared" si="102"/>
        <v>420.21960000000007</v>
      </c>
      <c r="L3289" s="2">
        <f t="shared" si="103"/>
        <v>479.5447200000001</v>
      </c>
      <c r="M3289" s="2" cm="1">
        <f t="array" ref="M3289">IFERROR(_xlfn.IFS(AND(F3289="Furniture",C3289="First Class",I3289&gt;5),H3289-(H3289*10%),AND(F3289="Technology",C3289="Same Day",I3289&gt;6),H3289-(H3289*12%),AND(F3289="Office Supplies",OR(C3289="Second Day",C3289="Standard Class"),I3289&gt;4),H3289-(H3289*8%)),H3289)</f>
        <v>494.37600000000009</v>
      </c>
      <c r="N3289" s="2" cm="1">
        <f t="array" ref="N3289">IFERROR(_xlfn.IFS(AND(J3289="Yes",F3289="Furniture",OR(C3289="Second Day",C3289="Standard Class"),I3289&gt;3),H3289-(H3289*15%),AND(J3289="Yes",F3289="Technology",C3289="Same Day",I3289&gt;4),H3289-(H3289*18%),AND(J3289="Yes",F3289="Office Supplies",C3289="First Class",I3289&gt;5),H3289-(H3289*20%)),H3289)</f>
        <v>494.37600000000009</v>
      </c>
      <c r="O3289" s="2"/>
    </row>
    <row r="3290" spans="1:15" ht="15.75" customHeight="1" x14ac:dyDescent="0.3">
      <c r="A3290" s="2" t="s">
        <v>1678</v>
      </c>
      <c r="B3290" s="3">
        <v>42351</v>
      </c>
      <c r="C3290" s="2" t="s">
        <v>54</v>
      </c>
      <c r="D3290" s="2" t="s">
        <v>12</v>
      </c>
      <c r="E3290" s="2" t="s">
        <v>20</v>
      </c>
      <c r="F3290" s="2" t="s">
        <v>21</v>
      </c>
      <c r="G3290" s="2" t="s">
        <v>32</v>
      </c>
      <c r="H3290" s="2">
        <v>29.2</v>
      </c>
      <c r="I3290" s="2">
        <v>5</v>
      </c>
      <c r="J3290" s="2" t="s">
        <v>43</v>
      </c>
      <c r="K3290" s="2">
        <f t="shared" si="102"/>
        <v>29.2</v>
      </c>
      <c r="L3290" s="2">
        <f t="shared" si="103"/>
        <v>28.323999999999998</v>
      </c>
      <c r="M3290" s="2" cm="1">
        <f t="array" ref="M3290">IFERROR(_xlfn.IFS(AND(F3290="Furniture",C3290="First Class",I3290&gt;5),H3290-(H3290*10%),AND(F3290="Technology",C3290="Same Day",I3290&gt;6),H3290-(H3290*12%),AND(F3290="Office Supplies",OR(C3290="Second Day",C3290="Standard Class"),I3290&gt;4),H3290-(H3290*8%)),H3290)</f>
        <v>29.2</v>
      </c>
      <c r="N3290" s="2" cm="1">
        <f t="array" ref="N3290">IFERROR(_xlfn.IFS(AND(J3290="Yes",F3290="Furniture",OR(C3290="Second Day",C3290="Standard Class"),I3290&gt;3),H3290-(H3290*15%),AND(J3290="Yes",F3290="Technology",C3290="Same Day",I3290&gt;4),H3290-(H3290*18%),AND(J3290="Yes",F3290="Office Supplies",C3290="First Class",I3290&gt;5),H3290-(H3290*20%)),H3290)</f>
        <v>29.2</v>
      </c>
      <c r="O3290" s="2"/>
    </row>
    <row r="3291" spans="1:15" ht="15.75" customHeight="1" x14ac:dyDescent="0.3">
      <c r="A3291" s="2" t="s">
        <v>1678</v>
      </c>
      <c r="B3291" s="3">
        <v>42351</v>
      </c>
      <c r="C3291" s="2" t="s">
        <v>54</v>
      </c>
      <c r="D3291" s="2" t="s">
        <v>12</v>
      </c>
      <c r="E3291" s="2" t="s">
        <v>20</v>
      </c>
      <c r="F3291" s="2" t="s">
        <v>30</v>
      </c>
      <c r="G3291" s="2" t="s">
        <v>49</v>
      </c>
      <c r="H3291" s="2">
        <v>248.85000000000002</v>
      </c>
      <c r="I3291" s="2">
        <v>5</v>
      </c>
      <c r="J3291" s="2" t="s">
        <v>43</v>
      </c>
      <c r="K3291" s="2">
        <f t="shared" si="102"/>
        <v>211.52250000000004</v>
      </c>
      <c r="L3291" s="2">
        <f t="shared" si="103"/>
        <v>241.38450000000003</v>
      </c>
      <c r="M3291" s="2" cm="1">
        <f t="array" ref="M3291">IFERROR(_xlfn.IFS(AND(F3291="Furniture",C3291="First Class",I3291&gt;5),H3291-(H3291*10%),AND(F3291="Technology",C3291="Same Day",I3291&gt;6),H3291-(H3291*12%),AND(F3291="Office Supplies",OR(C3291="Second Day",C3291="Standard Class"),I3291&gt;4),H3291-(H3291*8%)),H3291)</f>
        <v>248.85000000000002</v>
      </c>
      <c r="N3291" s="2" cm="1">
        <f t="array" ref="N3291">IFERROR(_xlfn.IFS(AND(J3291="Yes",F3291="Furniture",OR(C3291="Second Day",C3291="Standard Class"),I3291&gt;3),H3291-(H3291*15%),AND(J3291="Yes",F3291="Technology",C3291="Same Day",I3291&gt;4),H3291-(H3291*18%),AND(J3291="Yes",F3291="Office Supplies",C3291="First Class",I3291&gt;5),H3291-(H3291*20%)),H3291)</f>
        <v>248.85000000000002</v>
      </c>
      <c r="O3291" s="2"/>
    </row>
    <row r="3292" spans="1:15" ht="15.75" customHeight="1" x14ac:dyDescent="0.3">
      <c r="A3292" s="2" t="s">
        <v>1678</v>
      </c>
      <c r="B3292" s="3">
        <v>42351</v>
      </c>
      <c r="C3292" s="2" t="s">
        <v>54</v>
      </c>
      <c r="D3292" s="2" t="s">
        <v>12</v>
      </c>
      <c r="E3292" s="2" t="s">
        <v>20</v>
      </c>
      <c r="F3292" s="2" t="s">
        <v>30</v>
      </c>
      <c r="G3292" s="2" t="s">
        <v>49</v>
      </c>
      <c r="H3292" s="2">
        <v>36.24</v>
      </c>
      <c r="I3292" s="2">
        <v>1</v>
      </c>
      <c r="J3292" s="2" t="s">
        <v>43</v>
      </c>
      <c r="K3292" s="2">
        <f t="shared" si="102"/>
        <v>36.24</v>
      </c>
      <c r="L3292" s="2">
        <f t="shared" si="103"/>
        <v>35.152799999999999</v>
      </c>
      <c r="M3292" s="2" cm="1">
        <f t="array" ref="M3292">IFERROR(_xlfn.IFS(AND(F3292="Furniture",C3292="First Class",I3292&gt;5),H3292-(H3292*10%),AND(F3292="Technology",C3292="Same Day",I3292&gt;6),H3292-(H3292*12%),AND(F3292="Office Supplies",OR(C3292="Second Day",C3292="Standard Class"),I3292&gt;4),H3292-(H3292*8%)),H3292)</f>
        <v>36.24</v>
      </c>
      <c r="N3292" s="2" cm="1">
        <f t="array" ref="N3292">IFERROR(_xlfn.IFS(AND(J3292="Yes",F3292="Furniture",OR(C3292="Second Day",C3292="Standard Class"),I3292&gt;3),H3292-(H3292*15%),AND(J3292="Yes",F3292="Technology",C3292="Same Day",I3292&gt;4),H3292-(H3292*18%),AND(J3292="Yes",F3292="Office Supplies",C3292="First Class",I3292&gt;5),H3292-(H3292*20%)),H3292)</f>
        <v>36.24</v>
      </c>
      <c r="O3292" s="2"/>
    </row>
    <row r="3293" spans="1:15" ht="15.75" customHeight="1" x14ac:dyDescent="0.3">
      <c r="A3293" s="2" t="s">
        <v>1679</v>
      </c>
      <c r="B3293" s="3">
        <v>42673</v>
      </c>
      <c r="C3293" s="2" t="s">
        <v>24</v>
      </c>
      <c r="D3293" s="2" t="s">
        <v>12</v>
      </c>
      <c r="E3293" s="2" t="s">
        <v>39</v>
      </c>
      <c r="F3293" s="2" t="s">
        <v>21</v>
      </c>
      <c r="G3293" s="2" t="s">
        <v>29</v>
      </c>
      <c r="H3293" s="2">
        <v>11.68</v>
      </c>
      <c r="I3293" s="2">
        <v>2</v>
      </c>
      <c r="J3293" s="2" t="s">
        <v>16</v>
      </c>
      <c r="K3293" s="2">
        <f t="shared" si="102"/>
        <v>11.68</v>
      </c>
      <c r="L3293" s="2">
        <f t="shared" si="103"/>
        <v>11.68</v>
      </c>
      <c r="M3293" s="2" cm="1">
        <f t="array" ref="M3293">IFERROR(_xlfn.IFS(AND(F3293="Furniture",C3293="First Class",I3293&gt;5),H3293-(H3293*10%),AND(F3293="Technology",C3293="Same Day",I3293&gt;6),H3293-(H3293*12%),AND(F3293="Office Supplies",OR(C3293="Second Day",C3293="Standard Class"),I3293&gt;4),H3293-(H3293*8%)),H3293)</f>
        <v>11.68</v>
      </c>
      <c r="N3293" s="2" cm="1">
        <f t="array" ref="N3293">IFERROR(_xlfn.IFS(AND(J3293="Yes",F3293="Furniture",OR(C3293="Second Day",C3293="Standard Class"),I3293&gt;3),H3293-(H3293*15%),AND(J3293="Yes",F3293="Technology",C3293="Same Day",I3293&gt;4),H3293-(H3293*18%),AND(J3293="Yes",F3293="Office Supplies",C3293="First Class",I3293&gt;5),H3293-(H3293*20%)),H3293)</f>
        <v>11.68</v>
      </c>
      <c r="O3293" s="2"/>
    </row>
    <row r="3294" spans="1:15" ht="15.75" customHeight="1" x14ac:dyDescent="0.3">
      <c r="A3294" s="2" t="s">
        <v>1680</v>
      </c>
      <c r="B3294" s="3">
        <v>41999</v>
      </c>
      <c r="C3294" s="2" t="s">
        <v>24</v>
      </c>
      <c r="D3294" s="2" t="s">
        <v>12</v>
      </c>
      <c r="E3294" s="2" t="s">
        <v>20</v>
      </c>
      <c r="F3294" s="2" t="s">
        <v>21</v>
      </c>
      <c r="G3294" s="2" t="s">
        <v>105</v>
      </c>
      <c r="H3294" s="2">
        <v>11.91</v>
      </c>
      <c r="I3294" s="2">
        <v>3</v>
      </c>
      <c r="J3294" s="2" t="s">
        <v>16</v>
      </c>
      <c r="K3294" s="2">
        <f t="shared" si="102"/>
        <v>11.91</v>
      </c>
      <c r="L3294" s="2">
        <f t="shared" si="103"/>
        <v>11.91</v>
      </c>
      <c r="M3294" s="2" cm="1">
        <f t="array" ref="M3294">IFERROR(_xlfn.IFS(AND(F3294="Furniture",C3294="First Class",I3294&gt;5),H3294-(H3294*10%),AND(F3294="Technology",C3294="Same Day",I3294&gt;6),H3294-(H3294*12%),AND(F3294="Office Supplies",OR(C3294="Second Day",C3294="Standard Class"),I3294&gt;4),H3294-(H3294*8%)),H3294)</f>
        <v>11.91</v>
      </c>
      <c r="N3294" s="2" cm="1">
        <f t="array" ref="N3294">IFERROR(_xlfn.IFS(AND(J3294="Yes",F3294="Furniture",OR(C3294="Second Day",C3294="Standard Class"),I3294&gt;3),H3294-(H3294*15%),AND(J3294="Yes",F3294="Technology",C3294="Same Day",I3294&gt;4),H3294-(H3294*18%),AND(J3294="Yes",F3294="Office Supplies",C3294="First Class",I3294&gt;5),H3294-(H3294*20%)),H3294)</f>
        <v>11.91</v>
      </c>
      <c r="O3294" s="2"/>
    </row>
    <row r="3295" spans="1:15" ht="15.75" customHeight="1" x14ac:dyDescent="0.3">
      <c r="A3295" s="2" t="s">
        <v>1680</v>
      </c>
      <c r="B3295" s="3">
        <v>41999</v>
      </c>
      <c r="C3295" s="2" t="s">
        <v>24</v>
      </c>
      <c r="D3295" s="2" t="s">
        <v>12</v>
      </c>
      <c r="E3295" s="2" t="s">
        <v>20</v>
      </c>
      <c r="F3295" s="2" t="s">
        <v>14</v>
      </c>
      <c r="G3295" s="2" t="s">
        <v>28</v>
      </c>
      <c r="H3295" s="2">
        <v>3.48</v>
      </c>
      <c r="I3295" s="2">
        <v>2</v>
      </c>
      <c r="J3295" s="2" t="s">
        <v>16</v>
      </c>
      <c r="K3295" s="2">
        <f t="shared" si="102"/>
        <v>3.48</v>
      </c>
      <c r="L3295" s="2">
        <f t="shared" si="103"/>
        <v>3.48</v>
      </c>
      <c r="M3295" s="2" cm="1">
        <f t="array" ref="M3295">IFERROR(_xlfn.IFS(AND(F3295="Furniture",C3295="First Class",I3295&gt;5),H3295-(H3295*10%),AND(F3295="Technology",C3295="Same Day",I3295&gt;6),H3295-(H3295*12%),AND(F3295="Office Supplies",OR(C3295="Second Day",C3295="Standard Class"),I3295&gt;4),H3295-(H3295*8%)),H3295)</f>
        <v>3.48</v>
      </c>
      <c r="N3295" s="2" cm="1">
        <f t="array" ref="N3295">IFERROR(_xlfn.IFS(AND(J3295="Yes",F3295="Furniture",OR(C3295="Second Day",C3295="Standard Class"),I3295&gt;3),H3295-(H3295*15%),AND(J3295="Yes",F3295="Technology",C3295="Same Day",I3295&gt;4),H3295-(H3295*18%),AND(J3295="Yes",F3295="Office Supplies",C3295="First Class",I3295&gt;5),H3295-(H3295*20%)),H3295)</f>
        <v>3.48</v>
      </c>
      <c r="O3295" s="2"/>
    </row>
    <row r="3296" spans="1:15" ht="15.75" customHeight="1" x14ac:dyDescent="0.3">
      <c r="A3296" s="2" t="s">
        <v>1681</v>
      </c>
      <c r="B3296" s="3">
        <v>41866</v>
      </c>
      <c r="C3296" s="2" t="s">
        <v>54</v>
      </c>
      <c r="D3296" s="2" t="s">
        <v>12</v>
      </c>
      <c r="E3296" s="2" t="s">
        <v>39</v>
      </c>
      <c r="F3296" s="2" t="s">
        <v>21</v>
      </c>
      <c r="G3296" s="2" t="s">
        <v>32</v>
      </c>
      <c r="H3296" s="2">
        <v>30.959999999999994</v>
      </c>
      <c r="I3296" s="2">
        <v>8</v>
      </c>
      <c r="J3296" s="2" t="s">
        <v>16</v>
      </c>
      <c r="K3296" s="2">
        <f t="shared" si="102"/>
        <v>30.959999999999994</v>
      </c>
      <c r="L3296" s="2">
        <f t="shared" si="103"/>
        <v>30.959999999999994</v>
      </c>
      <c r="M3296" s="2" cm="1">
        <f t="array" ref="M3296">IFERROR(_xlfn.IFS(AND(F3296="Furniture",C3296="First Class",I3296&gt;5),H3296-(H3296*10%),AND(F3296="Technology",C3296="Same Day",I3296&gt;6),H3296-(H3296*12%),AND(F3296="Office Supplies",OR(C3296="Second Day",C3296="Standard Class"),I3296&gt;4),H3296-(H3296*8%)),H3296)</f>
        <v>30.959999999999994</v>
      </c>
      <c r="N3296" s="2" cm="1">
        <f t="array" ref="N3296">IFERROR(_xlfn.IFS(AND(J3296="Yes",F3296="Furniture",OR(C3296="Second Day",C3296="Standard Class"),I3296&gt;3),H3296-(H3296*15%),AND(J3296="Yes",F3296="Technology",C3296="Same Day",I3296&gt;4),H3296-(H3296*18%),AND(J3296="Yes",F3296="Office Supplies",C3296="First Class",I3296&gt;5),H3296-(H3296*20%)),H3296)</f>
        <v>30.959999999999994</v>
      </c>
      <c r="O3296" s="2"/>
    </row>
    <row r="3297" spans="1:15" ht="15.75" customHeight="1" x14ac:dyDescent="0.3">
      <c r="A3297" s="2" t="s">
        <v>1682</v>
      </c>
      <c r="B3297" s="3">
        <v>43009</v>
      </c>
      <c r="C3297" s="2" t="s">
        <v>54</v>
      </c>
      <c r="D3297" s="2" t="s">
        <v>38</v>
      </c>
      <c r="E3297" s="2" t="s">
        <v>46</v>
      </c>
      <c r="F3297" s="2" t="s">
        <v>30</v>
      </c>
      <c r="G3297" s="2" t="s">
        <v>122</v>
      </c>
      <c r="H3297" s="2">
        <v>1704.89</v>
      </c>
      <c r="I3297" s="2">
        <v>11</v>
      </c>
      <c r="J3297" s="2" t="s">
        <v>16</v>
      </c>
      <c r="K3297" s="2">
        <f t="shared" si="102"/>
        <v>1449.1565000000001</v>
      </c>
      <c r="L3297" s="2">
        <f t="shared" si="103"/>
        <v>1704.89</v>
      </c>
      <c r="M3297" s="2" cm="1">
        <f t="array" ref="M3297">IFERROR(_xlfn.IFS(AND(F3297="Furniture",C3297="First Class",I3297&gt;5),H3297-(H3297*10%),AND(F3297="Technology",C3297="Same Day",I3297&gt;6),H3297-(H3297*12%),AND(F3297="Office Supplies",OR(C3297="Second Day",C3297="Standard Class"),I3297&gt;4),H3297-(H3297*8%)),H3297)</f>
        <v>1704.89</v>
      </c>
      <c r="N3297" s="2" cm="1">
        <f t="array" ref="N3297">IFERROR(_xlfn.IFS(AND(J3297="Yes",F3297="Furniture",OR(C3297="Second Day",C3297="Standard Class"),I3297&gt;3),H3297-(H3297*15%),AND(J3297="Yes",F3297="Technology",C3297="Same Day",I3297&gt;4),H3297-(H3297*18%),AND(J3297="Yes",F3297="Office Supplies",C3297="First Class",I3297&gt;5),H3297-(H3297*20%)),H3297)</f>
        <v>1704.89</v>
      </c>
      <c r="O3297" s="2"/>
    </row>
    <row r="3298" spans="1:15" ht="15.75" customHeight="1" x14ac:dyDescent="0.3">
      <c r="A3298" s="2" t="s">
        <v>1683</v>
      </c>
      <c r="B3298" s="3">
        <v>42147</v>
      </c>
      <c r="C3298" s="2" t="s">
        <v>24</v>
      </c>
      <c r="D3298" s="2" t="s">
        <v>12</v>
      </c>
      <c r="E3298" s="2" t="s">
        <v>20</v>
      </c>
      <c r="F3298" s="2" t="s">
        <v>21</v>
      </c>
      <c r="G3298" s="2" t="s">
        <v>32</v>
      </c>
      <c r="H3298" s="2">
        <v>19.194000000000003</v>
      </c>
      <c r="I3298" s="2">
        <v>7</v>
      </c>
      <c r="J3298" s="2" t="s">
        <v>43</v>
      </c>
      <c r="K3298" s="2">
        <f t="shared" si="102"/>
        <v>19.194000000000003</v>
      </c>
      <c r="L3298" s="2">
        <f t="shared" si="103"/>
        <v>18.618180000000002</v>
      </c>
      <c r="M3298" s="2" cm="1">
        <f t="array" ref="M3298">IFERROR(_xlfn.IFS(AND(F3298="Furniture",C3298="First Class",I3298&gt;5),H3298-(H3298*10%),AND(F3298="Technology",C3298="Same Day",I3298&gt;6),H3298-(H3298*12%),AND(F3298="Office Supplies",OR(C3298="Second Day",C3298="Standard Class"),I3298&gt;4),H3298-(H3298*8%)),H3298)</f>
        <v>17.658480000000001</v>
      </c>
      <c r="N3298" s="2" cm="1">
        <f t="array" ref="N3298">IFERROR(_xlfn.IFS(AND(J3298="Yes",F3298="Furniture",OR(C3298="Second Day",C3298="Standard Class"),I3298&gt;3),H3298-(H3298*15%),AND(J3298="Yes",F3298="Technology",C3298="Same Day",I3298&gt;4),H3298-(H3298*18%),AND(J3298="Yes",F3298="Office Supplies",C3298="First Class",I3298&gt;5),H3298-(H3298*20%)),H3298)</f>
        <v>19.194000000000003</v>
      </c>
      <c r="O3298" s="2"/>
    </row>
    <row r="3299" spans="1:15" ht="15.75" customHeight="1" x14ac:dyDescent="0.3">
      <c r="A3299" s="2" t="s">
        <v>1683</v>
      </c>
      <c r="B3299" s="3">
        <v>42147</v>
      </c>
      <c r="C3299" s="2" t="s">
        <v>24</v>
      </c>
      <c r="D3299" s="2" t="s">
        <v>12</v>
      </c>
      <c r="E3299" s="2" t="s">
        <v>20</v>
      </c>
      <c r="F3299" s="2" t="s">
        <v>21</v>
      </c>
      <c r="G3299" s="2" t="s">
        <v>33</v>
      </c>
      <c r="H3299" s="2">
        <v>121.79200000000002</v>
      </c>
      <c r="I3299" s="2">
        <v>4</v>
      </c>
      <c r="J3299" s="2" t="s">
        <v>43</v>
      </c>
      <c r="K3299" s="2">
        <f t="shared" si="102"/>
        <v>121.79200000000002</v>
      </c>
      <c r="L3299" s="2">
        <f t="shared" si="103"/>
        <v>118.13824000000001</v>
      </c>
      <c r="M3299" s="2" cm="1">
        <f t="array" ref="M3299">IFERROR(_xlfn.IFS(AND(F3299="Furniture",C3299="First Class",I3299&gt;5),H3299-(H3299*10%),AND(F3299="Technology",C3299="Same Day",I3299&gt;6),H3299-(H3299*12%),AND(F3299="Office Supplies",OR(C3299="Second Day",C3299="Standard Class"),I3299&gt;4),H3299-(H3299*8%)),H3299)</f>
        <v>121.79200000000002</v>
      </c>
      <c r="N3299" s="2" cm="1">
        <f t="array" ref="N3299">IFERROR(_xlfn.IFS(AND(J3299="Yes",F3299="Furniture",OR(C3299="Second Day",C3299="Standard Class"),I3299&gt;3),H3299-(H3299*15%),AND(J3299="Yes",F3299="Technology",C3299="Same Day",I3299&gt;4),H3299-(H3299*18%),AND(J3299="Yes",F3299="Office Supplies",C3299="First Class",I3299&gt;5),H3299-(H3299*20%)),H3299)</f>
        <v>121.79200000000002</v>
      </c>
      <c r="O3299" s="2"/>
    </row>
    <row r="3300" spans="1:15" ht="15.75" customHeight="1" x14ac:dyDescent="0.3">
      <c r="A3300" s="2" t="s">
        <v>1684</v>
      </c>
      <c r="B3300" s="3">
        <v>43055</v>
      </c>
      <c r="C3300" s="2" t="s">
        <v>208</v>
      </c>
      <c r="D3300" s="2" t="s">
        <v>19</v>
      </c>
      <c r="E3300" s="2" t="s">
        <v>20</v>
      </c>
      <c r="F3300" s="2" t="s">
        <v>30</v>
      </c>
      <c r="G3300" s="2" t="s">
        <v>122</v>
      </c>
      <c r="H3300" s="2">
        <v>1919.9760000000001</v>
      </c>
      <c r="I3300" s="2">
        <v>3</v>
      </c>
      <c r="J3300" s="2" t="s">
        <v>43</v>
      </c>
      <c r="K3300" s="2">
        <f t="shared" si="102"/>
        <v>1631.9796000000001</v>
      </c>
      <c r="L3300" s="2">
        <f t="shared" si="103"/>
        <v>1823.9772</v>
      </c>
      <c r="M3300" s="2" cm="1">
        <f t="array" ref="M3300">IFERROR(_xlfn.IFS(AND(F3300="Furniture",C3300="First Class",I3300&gt;5),H3300-(H3300*10%),AND(F3300="Technology",C3300="Same Day",I3300&gt;6),H3300-(H3300*12%),AND(F3300="Office Supplies",OR(C3300="Second Day",C3300="Standard Class"),I3300&gt;4),H3300-(H3300*8%)),H3300)</f>
        <v>1919.9760000000001</v>
      </c>
      <c r="N3300" s="2" cm="1">
        <f t="array" ref="N3300">IFERROR(_xlfn.IFS(AND(J3300="Yes",F3300="Furniture",OR(C3300="Second Day",C3300="Standard Class"),I3300&gt;3),H3300-(H3300*15%),AND(J3300="Yes",F3300="Technology",C3300="Same Day",I3300&gt;4),H3300-(H3300*18%),AND(J3300="Yes",F3300="Office Supplies",C3300="First Class",I3300&gt;5),H3300-(H3300*20%)),H3300)</f>
        <v>1919.9760000000001</v>
      </c>
      <c r="O3300" s="2"/>
    </row>
    <row r="3301" spans="1:15" ht="15.75" customHeight="1" x14ac:dyDescent="0.3">
      <c r="A3301" s="2" t="s">
        <v>1685</v>
      </c>
      <c r="B3301" s="3">
        <v>41961</v>
      </c>
      <c r="C3301" s="2" t="s">
        <v>24</v>
      </c>
      <c r="D3301" s="2" t="s">
        <v>12</v>
      </c>
      <c r="E3301" s="2" t="s">
        <v>46</v>
      </c>
      <c r="F3301" s="2" t="s">
        <v>21</v>
      </c>
      <c r="G3301" s="2" t="s">
        <v>32</v>
      </c>
      <c r="H3301" s="2">
        <v>50.997000000000007</v>
      </c>
      <c r="I3301" s="2">
        <v>1</v>
      </c>
      <c r="J3301" s="2" t="s">
        <v>16</v>
      </c>
      <c r="K3301" s="2">
        <f t="shared" si="102"/>
        <v>50.997000000000007</v>
      </c>
      <c r="L3301" s="2">
        <f t="shared" si="103"/>
        <v>50.997000000000007</v>
      </c>
      <c r="M3301" s="2" cm="1">
        <f t="array" ref="M3301">IFERROR(_xlfn.IFS(AND(F3301="Furniture",C3301="First Class",I3301&gt;5),H3301-(H3301*10%),AND(F3301="Technology",C3301="Same Day",I3301&gt;6),H3301-(H3301*12%),AND(F3301="Office Supplies",OR(C3301="Second Day",C3301="Standard Class"),I3301&gt;4),H3301-(H3301*8%)),H3301)</f>
        <v>50.997000000000007</v>
      </c>
      <c r="N3301" s="2" cm="1">
        <f t="array" ref="N3301">IFERROR(_xlfn.IFS(AND(J3301="Yes",F3301="Furniture",OR(C3301="Second Day",C3301="Standard Class"),I3301&gt;3),H3301-(H3301*15%),AND(J3301="Yes",F3301="Technology",C3301="Same Day",I3301&gt;4),H3301-(H3301*18%),AND(J3301="Yes",F3301="Office Supplies",C3301="First Class",I3301&gt;5),H3301-(H3301*20%)),H3301)</f>
        <v>50.997000000000007</v>
      </c>
      <c r="O3301" s="2"/>
    </row>
    <row r="3302" spans="1:15" ht="15.75" customHeight="1" x14ac:dyDescent="0.3">
      <c r="A3302" s="2" t="s">
        <v>1685</v>
      </c>
      <c r="B3302" s="3">
        <v>41961</v>
      </c>
      <c r="C3302" s="2" t="s">
        <v>24</v>
      </c>
      <c r="D3302" s="2" t="s">
        <v>12</v>
      </c>
      <c r="E3302" s="2" t="s">
        <v>46</v>
      </c>
      <c r="F3302" s="2" t="s">
        <v>21</v>
      </c>
      <c r="G3302" s="2" t="s">
        <v>26</v>
      </c>
      <c r="H3302" s="2">
        <v>76.792000000000002</v>
      </c>
      <c r="I3302" s="2">
        <v>1</v>
      </c>
      <c r="J3302" s="2" t="s">
        <v>16</v>
      </c>
      <c r="K3302" s="2">
        <f t="shared" si="102"/>
        <v>76.792000000000002</v>
      </c>
      <c r="L3302" s="2">
        <f t="shared" si="103"/>
        <v>76.792000000000002</v>
      </c>
      <c r="M3302" s="2" cm="1">
        <f t="array" ref="M3302">IFERROR(_xlfn.IFS(AND(F3302="Furniture",C3302="First Class",I3302&gt;5),H3302-(H3302*10%),AND(F3302="Technology",C3302="Same Day",I3302&gt;6),H3302-(H3302*12%),AND(F3302="Office Supplies",OR(C3302="Second Day",C3302="Standard Class"),I3302&gt;4),H3302-(H3302*8%)),H3302)</f>
        <v>76.792000000000002</v>
      </c>
      <c r="N3302" s="2" cm="1">
        <f t="array" ref="N3302">IFERROR(_xlfn.IFS(AND(J3302="Yes",F3302="Furniture",OR(C3302="Second Day",C3302="Standard Class"),I3302&gt;3),H3302-(H3302*15%),AND(J3302="Yes",F3302="Technology",C3302="Same Day",I3302&gt;4),H3302-(H3302*18%),AND(J3302="Yes",F3302="Office Supplies",C3302="First Class",I3302&gt;5),H3302-(H3302*20%)),H3302)</f>
        <v>76.792000000000002</v>
      </c>
      <c r="O3302" s="2"/>
    </row>
    <row r="3303" spans="1:15" ht="15.75" customHeight="1" x14ac:dyDescent="0.3">
      <c r="A3303" s="2" t="s">
        <v>1685</v>
      </c>
      <c r="B3303" s="3">
        <v>41961</v>
      </c>
      <c r="C3303" s="2" t="s">
        <v>24</v>
      </c>
      <c r="D3303" s="2" t="s">
        <v>12</v>
      </c>
      <c r="E3303" s="2" t="s">
        <v>46</v>
      </c>
      <c r="F3303" s="2" t="s">
        <v>30</v>
      </c>
      <c r="G3303" s="2" t="s">
        <v>31</v>
      </c>
      <c r="H3303" s="2">
        <v>539.96399999999994</v>
      </c>
      <c r="I3303" s="2">
        <v>6</v>
      </c>
      <c r="J3303" s="2" t="s">
        <v>16</v>
      </c>
      <c r="K3303" s="2">
        <f t="shared" si="102"/>
        <v>458.96939999999995</v>
      </c>
      <c r="L3303" s="2">
        <f t="shared" si="103"/>
        <v>539.96399999999994</v>
      </c>
      <c r="M3303" s="2" cm="1">
        <f t="array" ref="M3303">IFERROR(_xlfn.IFS(AND(F3303="Furniture",C3303="First Class",I3303&gt;5),H3303-(H3303*10%),AND(F3303="Technology",C3303="Same Day",I3303&gt;6),H3303-(H3303*12%),AND(F3303="Office Supplies",OR(C3303="Second Day",C3303="Standard Class"),I3303&gt;4),H3303-(H3303*8%)),H3303)</f>
        <v>539.96399999999994</v>
      </c>
      <c r="N3303" s="2" cm="1">
        <f t="array" ref="N3303">IFERROR(_xlfn.IFS(AND(J3303="Yes",F3303="Furniture",OR(C3303="Second Day",C3303="Standard Class"),I3303&gt;3),H3303-(H3303*15%),AND(J3303="Yes",F3303="Technology",C3303="Same Day",I3303&gt;4),H3303-(H3303*18%),AND(J3303="Yes",F3303="Office Supplies",C3303="First Class",I3303&gt;5),H3303-(H3303*20%)),H3303)</f>
        <v>539.96399999999994</v>
      </c>
      <c r="O3303" s="2"/>
    </row>
    <row r="3304" spans="1:15" ht="15.75" customHeight="1" x14ac:dyDescent="0.3">
      <c r="A3304" s="2" t="s">
        <v>1685</v>
      </c>
      <c r="B3304" s="3">
        <v>41961</v>
      </c>
      <c r="C3304" s="2" t="s">
        <v>24</v>
      </c>
      <c r="D3304" s="2" t="s">
        <v>12</v>
      </c>
      <c r="E3304" s="2" t="s">
        <v>46</v>
      </c>
      <c r="F3304" s="2" t="s">
        <v>14</v>
      </c>
      <c r="G3304" s="2" t="s">
        <v>28</v>
      </c>
      <c r="H3304" s="2">
        <v>60.311999999999998</v>
      </c>
      <c r="I3304" s="2">
        <v>3</v>
      </c>
      <c r="J3304" s="2" t="s">
        <v>16</v>
      </c>
      <c r="K3304" s="2">
        <f t="shared" si="102"/>
        <v>60.311999999999998</v>
      </c>
      <c r="L3304" s="2">
        <f t="shared" si="103"/>
        <v>60.311999999999998</v>
      </c>
      <c r="M3304" s="2" cm="1">
        <f t="array" ref="M3304">IFERROR(_xlfn.IFS(AND(F3304="Furniture",C3304="First Class",I3304&gt;5),H3304-(H3304*10%),AND(F3304="Technology",C3304="Same Day",I3304&gt;6),H3304-(H3304*12%),AND(F3304="Office Supplies",OR(C3304="Second Day",C3304="Standard Class"),I3304&gt;4),H3304-(H3304*8%)),H3304)</f>
        <v>60.311999999999998</v>
      </c>
      <c r="N3304" s="2" cm="1">
        <f t="array" ref="N3304">IFERROR(_xlfn.IFS(AND(J3304="Yes",F3304="Furniture",OR(C3304="Second Day",C3304="Standard Class"),I3304&gt;3),H3304-(H3304*15%),AND(J3304="Yes",F3304="Technology",C3304="Same Day",I3304&gt;4),H3304-(H3304*18%),AND(J3304="Yes",F3304="Office Supplies",C3304="First Class",I3304&gt;5),H3304-(H3304*20%)),H3304)</f>
        <v>60.311999999999998</v>
      </c>
      <c r="O3304" s="2"/>
    </row>
    <row r="3305" spans="1:15" ht="15.75" customHeight="1" x14ac:dyDescent="0.3">
      <c r="A3305" s="2" t="s">
        <v>1685</v>
      </c>
      <c r="B3305" s="3">
        <v>41961</v>
      </c>
      <c r="C3305" s="2" t="s">
        <v>24</v>
      </c>
      <c r="D3305" s="2" t="s">
        <v>12</v>
      </c>
      <c r="E3305" s="2" t="s">
        <v>46</v>
      </c>
      <c r="F3305" s="2" t="s">
        <v>21</v>
      </c>
      <c r="G3305" s="2" t="s">
        <v>32</v>
      </c>
      <c r="H3305" s="2">
        <v>1.9440000000000004</v>
      </c>
      <c r="I3305" s="2">
        <v>3</v>
      </c>
      <c r="J3305" s="2" t="s">
        <v>16</v>
      </c>
      <c r="K3305" s="2">
        <f t="shared" si="102"/>
        <v>1.9440000000000004</v>
      </c>
      <c r="L3305" s="2">
        <f t="shared" si="103"/>
        <v>1.9440000000000004</v>
      </c>
      <c r="M3305" s="2" cm="1">
        <f t="array" ref="M3305">IFERROR(_xlfn.IFS(AND(F3305="Furniture",C3305="First Class",I3305&gt;5),H3305-(H3305*10%),AND(F3305="Technology",C3305="Same Day",I3305&gt;6),H3305-(H3305*12%),AND(F3305="Office Supplies",OR(C3305="Second Day",C3305="Standard Class"),I3305&gt;4),H3305-(H3305*8%)),H3305)</f>
        <v>1.9440000000000004</v>
      </c>
      <c r="N3305" s="2" cm="1">
        <f t="array" ref="N3305">IFERROR(_xlfn.IFS(AND(J3305="Yes",F3305="Furniture",OR(C3305="Second Day",C3305="Standard Class"),I3305&gt;3),H3305-(H3305*15%),AND(J3305="Yes",F3305="Technology",C3305="Same Day",I3305&gt;4),H3305-(H3305*18%),AND(J3305="Yes",F3305="Office Supplies",C3305="First Class",I3305&gt;5),H3305-(H3305*20%)),H3305)</f>
        <v>1.9440000000000004</v>
      </c>
      <c r="O3305" s="2"/>
    </row>
    <row r="3306" spans="1:15" ht="15.75" customHeight="1" x14ac:dyDescent="0.3">
      <c r="A3306" s="2" t="s">
        <v>1686</v>
      </c>
      <c r="B3306" s="3">
        <v>42003</v>
      </c>
      <c r="C3306" s="2" t="s">
        <v>11</v>
      </c>
      <c r="D3306" s="2" t="s">
        <v>19</v>
      </c>
      <c r="E3306" s="2" t="s">
        <v>39</v>
      </c>
      <c r="F3306" s="2" t="s">
        <v>21</v>
      </c>
      <c r="G3306" s="2" t="s">
        <v>51</v>
      </c>
      <c r="H3306" s="2">
        <v>12.984000000000002</v>
      </c>
      <c r="I3306" s="2">
        <v>3</v>
      </c>
      <c r="J3306" s="2" t="s">
        <v>16</v>
      </c>
      <c r="K3306" s="2">
        <f t="shared" si="102"/>
        <v>12.984000000000002</v>
      </c>
      <c r="L3306" s="2">
        <f t="shared" si="103"/>
        <v>12.984000000000002</v>
      </c>
      <c r="M3306" s="2" cm="1">
        <f t="array" ref="M3306">IFERROR(_xlfn.IFS(AND(F3306="Furniture",C3306="First Class",I3306&gt;5),H3306-(H3306*10%),AND(F3306="Technology",C3306="Same Day",I3306&gt;6),H3306-(H3306*12%),AND(F3306="Office Supplies",OR(C3306="Second Day",C3306="Standard Class"),I3306&gt;4),H3306-(H3306*8%)),H3306)</f>
        <v>12.984000000000002</v>
      </c>
      <c r="N3306" s="2" cm="1">
        <f t="array" ref="N3306">IFERROR(_xlfn.IFS(AND(J3306="Yes",F3306="Furniture",OR(C3306="Second Day",C3306="Standard Class"),I3306&gt;3),H3306-(H3306*15%),AND(J3306="Yes",F3306="Technology",C3306="Same Day",I3306&gt;4),H3306-(H3306*18%),AND(J3306="Yes",F3306="Office Supplies",C3306="First Class",I3306&gt;5),H3306-(H3306*20%)),H3306)</f>
        <v>12.984000000000002</v>
      </c>
      <c r="O3306" s="2"/>
    </row>
    <row r="3307" spans="1:15" ht="15.75" customHeight="1" x14ac:dyDescent="0.3">
      <c r="A3307" s="2" t="s">
        <v>1686</v>
      </c>
      <c r="B3307" s="3">
        <v>42003</v>
      </c>
      <c r="C3307" s="2" t="s">
        <v>11</v>
      </c>
      <c r="D3307" s="2" t="s">
        <v>19</v>
      </c>
      <c r="E3307" s="2" t="s">
        <v>39</v>
      </c>
      <c r="F3307" s="2" t="s">
        <v>30</v>
      </c>
      <c r="G3307" s="2" t="s">
        <v>31</v>
      </c>
      <c r="H3307" s="2">
        <v>217.58400000000003</v>
      </c>
      <c r="I3307" s="2">
        <v>2</v>
      </c>
      <c r="J3307" s="2" t="s">
        <v>16</v>
      </c>
      <c r="K3307" s="2">
        <f t="shared" si="102"/>
        <v>217.58400000000003</v>
      </c>
      <c r="L3307" s="2">
        <f t="shared" si="103"/>
        <v>217.58400000000003</v>
      </c>
      <c r="M3307" s="2" cm="1">
        <f t="array" ref="M3307">IFERROR(_xlfn.IFS(AND(F3307="Furniture",C3307="First Class",I3307&gt;5),H3307-(H3307*10%),AND(F3307="Technology",C3307="Same Day",I3307&gt;6),H3307-(H3307*12%),AND(F3307="Office Supplies",OR(C3307="Second Day",C3307="Standard Class"),I3307&gt;4),H3307-(H3307*8%)),H3307)</f>
        <v>217.58400000000003</v>
      </c>
      <c r="N3307" s="2" cm="1">
        <f t="array" ref="N3307">IFERROR(_xlfn.IFS(AND(J3307="Yes",F3307="Furniture",OR(C3307="Second Day",C3307="Standard Class"),I3307&gt;3),H3307-(H3307*15%),AND(J3307="Yes",F3307="Technology",C3307="Same Day",I3307&gt;4),H3307-(H3307*18%),AND(J3307="Yes",F3307="Office Supplies",C3307="First Class",I3307&gt;5),H3307-(H3307*20%)),H3307)</f>
        <v>217.58400000000003</v>
      </c>
      <c r="O3307" s="2"/>
    </row>
    <row r="3308" spans="1:15" ht="15.75" customHeight="1" x14ac:dyDescent="0.3">
      <c r="A3308" s="2" t="s">
        <v>1686</v>
      </c>
      <c r="B3308" s="3">
        <v>42003</v>
      </c>
      <c r="C3308" s="2" t="s">
        <v>11</v>
      </c>
      <c r="D3308" s="2" t="s">
        <v>19</v>
      </c>
      <c r="E3308" s="2" t="s">
        <v>39</v>
      </c>
      <c r="F3308" s="2" t="s">
        <v>30</v>
      </c>
      <c r="G3308" s="2" t="s">
        <v>31</v>
      </c>
      <c r="H3308" s="2">
        <v>328.77600000000007</v>
      </c>
      <c r="I3308" s="2">
        <v>3</v>
      </c>
      <c r="J3308" s="2" t="s">
        <v>16</v>
      </c>
      <c r="K3308" s="2">
        <f t="shared" si="102"/>
        <v>279.45960000000008</v>
      </c>
      <c r="L3308" s="2">
        <f t="shared" si="103"/>
        <v>328.77600000000007</v>
      </c>
      <c r="M3308" s="2" cm="1">
        <f t="array" ref="M3308">IFERROR(_xlfn.IFS(AND(F3308="Furniture",C3308="First Class",I3308&gt;5),H3308-(H3308*10%),AND(F3308="Technology",C3308="Same Day",I3308&gt;6),H3308-(H3308*12%),AND(F3308="Office Supplies",OR(C3308="Second Day",C3308="Standard Class"),I3308&gt;4),H3308-(H3308*8%)),H3308)</f>
        <v>328.77600000000007</v>
      </c>
      <c r="N3308" s="2" cm="1">
        <f t="array" ref="N3308">IFERROR(_xlfn.IFS(AND(J3308="Yes",F3308="Furniture",OR(C3308="Second Day",C3308="Standard Class"),I3308&gt;3),H3308-(H3308*15%),AND(J3308="Yes",F3308="Technology",C3308="Same Day",I3308&gt;4),H3308-(H3308*18%),AND(J3308="Yes",F3308="Office Supplies",C3308="First Class",I3308&gt;5),H3308-(H3308*20%)),H3308)</f>
        <v>328.77600000000007</v>
      </c>
      <c r="O3308" s="2"/>
    </row>
    <row r="3309" spans="1:15" ht="15.75" customHeight="1" x14ac:dyDescent="0.3">
      <c r="A3309" s="2" t="s">
        <v>1686</v>
      </c>
      <c r="B3309" s="3">
        <v>42003</v>
      </c>
      <c r="C3309" s="2" t="s">
        <v>11</v>
      </c>
      <c r="D3309" s="2" t="s">
        <v>19</v>
      </c>
      <c r="E3309" s="2" t="s">
        <v>39</v>
      </c>
      <c r="F3309" s="2" t="s">
        <v>21</v>
      </c>
      <c r="G3309" s="2" t="s">
        <v>32</v>
      </c>
      <c r="H3309" s="2">
        <v>2.2859999999999996</v>
      </c>
      <c r="I3309" s="2">
        <v>3</v>
      </c>
      <c r="J3309" s="2" t="s">
        <v>16</v>
      </c>
      <c r="K3309" s="2">
        <f t="shared" si="102"/>
        <v>2.2859999999999996</v>
      </c>
      <c r="L3309" s="2">
        <f t="shared" si="103"/>
        <v>2.2859999999999996</v>
      </c>
      <c r="M3309" s="2" cm="1">
        <f t="array" ref="M3309">IFERROR(_xlfn.IFS(AND(F3309="Furniture",C3309="First Class",I3309&gt;5),H3309-(H3309*10%),AND(F3309="Technology",C3309="Same Day",I3309&gt;6),H3309-(H3309*12%),AND(F3309="Office Supplies",OR(C3309="Second Day",C3309="Standard Class"),I3309&gt;4),H3309-(H3309*8%)),H3309)</f>
        <v>2.2859999999999996</v>
      </c>
      <c r="N3309" s="2" cm="1">
        <f t="array" ref="N3309">IFERROR(_xlfn.IFS(AND(J3309="Yes",F3309="Furniture",OR(C3309="Second Day",C3309="Standard Class"),I3309&gt;3),H3309-(H3309*15%),AND(J3309="Yes",F3309="Technology",C3309="Same Day",I3309&gt;4),H3309-(H3309*18%),AND(J3309="Yes",F3309="Office Supplies",C3309="First Class",I3309&gt;5),H3309-(H3309*20%)),H3309)</f>
        <v>2.2859999999999996</v>
      </c>
      <c r="O3309" s="2"/>
    </row>
    <row r="3310" spans="1:15" ht="15.75" customHeight="1" x14ac:dyDescent="0.3">
      <c r="A3310" s="2" t="s">
        <v>1686</v>
      </c>
      <c r="B3310" s="3">
        <v>42003</v>
      </c>
      <c r="C3310" s="2" t="s">
        <v>11</v>
      </c>
      <c r="D3310" s="2" t="s">
        <v>19</v>
      </c>
      <c r="E3310" s="2" t="s">
        <v>39</v>
      </c>
      <c r="F3310" s="2" t="s">
        <v>30</v>
      </c>
      <c r="G3310" s="2" t="s">
        <v>49</v>
      </c>
      <c r="H3310" s="2">
        <v>47.984000000000002</v>
      </c>
      <c r="I3310" s="2">
        <v>2</v>
      </c>
      <c r="J3310" s="2" t="s">
        <v>16</v>
      </c>
      <c r="K3310" s="2">
        <f t="shared" si="102"/>
        <v>47.984000000000002</v>
      </c>
      <c r="L3310" s="2">
        <f t="shared" si="103"/>
        <v>47.984000000000002</v>
      </c>
      <c r="M3310" s="2" cm="1">
        <f t="array" ref="M3310">IFERROR(_xlfn.IFS(AND(F3310="Furniture",C3310="First Class",I3310&gt;5),H3310-(H3310*10%),AND(F3310="Technology",C3310="Same Day",I3310&gt;6),H3310-(H3310*12%),AND(F3310="Office Supplies",OR(C3310="Second Day",C3310="Standard Class"),I3310&gt;4),H3310-(H3310*8%)),H3310)</f>
        <v>47.984000000000002</v>
      </c>
      <c r="N3310" s="2" cm="1">
        <f t="array" ref="N3310">IFERROR(_xlfn.IFS(AND(J3310="Yes",F3310="Furniture",OR(C3310="Second Day",C3310="Standard Class"),I3310&gt;3),H3310-(H3310*15%),AND(J3310="Yes",F3310="Technology",C3310="Same Day",I3310&gt;4),H3310-(H3310*18%),AND(J3310="Yes",F3310="Office Supplies",C3310="First Class",I3310&gt;5),H3310-(H3310*20%)),H3310)</f>
        <v>47.984000000000002</v>
      </c>
      <c r="O3310" s="2"/>
    </row>
    <row r="3311" spans="1:15" ht="15.75" customHeight="1" x14ac:dyDescent="0.3">
      <c r="A3311" s="2" t="s">
        <v>1687</v>
      </c>
      <c r="B3311" s="3">
        <v>42313</v>
      </c>
      <c r="C3311" s="2" t="s">
        <v>24</v>
      </c>
      <c r="D3311" s="2" t="s">
        <v>19</v>
      </c>
      <c r="E3311" s="2" t="s">
        <v>46</v>
      </c>
      <c r="F3311" s="2" t="s">
        <v>21</v>
      </c>
      <c r="G3311" s="2" t="s">
        <v>32</v>
      </c>
      <c r="H3311" s="2">
        <v>25.344000000000001</v>
      </c>
      <c r="I3311" s="2">
        <v>6</v>
      </c>
      <c r="J3311" s="2" t="s">
        <v>16</v>
      </c>
      <c r="K3311" s="2">
        <f t="shared" si="102"/>
        <v>25.344000000000001</v>
      </c>
      <c r="L3311" s="2">
        <f t="shared" si="103"/>
        <v>25.344000000000001</v>
      </c>
      <c r="M3311" s="2" cm="1">
        <f t="array" ref="M3311">IFERROR(_xlfn.IFS(AND(F3311="Furniture",C3311="First Class",I3311&gt;5),H3311-(H3311*10%),AND(F3311="Technology",C3311="Same Day",I3311&gt;6),H3311-(H3311*12%),AND(F3311="Office Supplies",OR(C3311="Second Day",C3311="Standard Class"),I3311&gt;4),H3311-(H3311*8%)),H3311)</f>
        <v>23.316480000000002</v>
      </c>
      <c r="N3311" s="2" cm="1">
        <f t="array" ref="N3311">IFERROR(_xlfn.IFS(AND(J3311="Yes",F3311="Furniture",OR(C3311="Second Day",C3311="Standard Class"),I3311&gt;3),H3311-(H3311*15%),AND(J3311="Yes",F3311="Technology",C3311="Same Day",I3311&gt;4),H3311-(H3311*18%),AND(J3311="Yes",F3311="Office Supplies",C3311="First Class",I3311&gt;5),H3311-(H3311*20%)),H3311)</f>
        <v>25.344000000000001</v>
      </c>
      <c r="O3311" s="2"/>
    </row>
    <row r="3312" spans="1:15" ht="15.75" customHeight="1" x14ac:dyDescent="0.3">
      <c r="A3312" s="2" t="s">
        <v>1688</v>
      </c>
      <c r="B3312" s="3">
        <v>42630</v>
      </c>
      <c r="C3312" s="2" t="s">
        <v>24</v>
      </c>
      <c r="D3312" s="2" t="s">
        <v>12</v>
      </c>
      <c r="E3312" s="2" t="s">
        <v>46</v>
      </c>
      <c r="F3312" s="2" t="s">
        <v>21</v>
      </c>
      <c r="G3312" s="2" t="s">
        <v>32</v>
      </c>
      <c r="H3312" s="2">
        <v>232.40000000000003</v>
      </c>
      <c r="I3312" s="2">
        <v>5</v>
      </c>
      <c r="J3312" s="2" t="s">
        <v>16</v>
      </c>
      <c r="K3312" s="2">
        <f t="shared" si="102"/>
        <v>197.54000000000002</v>
      </c>
      <c r="L3312" s="2">
        <f t="shared" si="103"/>
        <v>232.40000000000003</v>
      </c>
      <c r="M3312" s="2" cm="1">
        <f t="array" ref="M3312">IFERROR(_xlfn.IFS(AND(F3312="Furniture",C3312="First Class",I3312&gt;5),H3312-(H3312*10%),AND(F3312="Technology",C3312="Same Day",I3312&gt;6),H3312-(H3312*12%),AND(F3312="Office Supplies",OR(C3312="Second Day",C3312="Standard Class"),I3312&gt;4),H3312-(H3312*8%)),H3312)</f>
        <v>213.80800000000002</v>
      </c>
      <c r="N3312" s="2" cm="1">
        <f t="array" ref="N3312">IFERROR(_xlfn.IFS(AND(J3312="Yes",F3312="Furniture",OR(C3312="Second Day",C3312="Standard Class"),I3312&gt;3),H3312-(H3312*15%),AND(J3312="Yes",F3312="Technology",C3312="Same Day",I3312&gt;4),H3312-(H3312*18%),AND(J3312="Yes",F3312="Office Supplies",C3312="First Class",I3312&gt;5),H3312-(H3312*20%)),H3312)</f>
        <v>232.40000000000003</v>
      </c>
      <c r="O3312" s="2"/>
    </row>
    <row r="3313" spans="1:15" ht="15.75" customHeight="1" x14ac:dyDescent="0.3">
      <c r="A3313" s="2" t="s">
        <v>1689</v>
      </c>
      <c r="B3313" s="3">
        <v>42449</v>
      </c>
      <c r="C3313" s="2" t="s">
        <v>11</v>
      </c>
      <c r="D3313" s="2" t="s">
        <v>19</v>
      </c>
      <c r="E3313" s="2" t="s">
        <v>13</v>
      </c>
      <c r="F3313" s="2" t="s">
        <v>14</v>
      </c>
      <c r="G3313" s="2" t="s">
        <v>28</v>
      </c>
      <c r="H3313" s="2">
        <v>86.45</v>
      </c>
      <c r="I3313" s="2">
        <v>7</v>
      </c>
      <c r="J3313" s="2" t="s">
        <v>16</v>
      </c>
      <c r="K3313" s="2">
        <f t="shared" si="102"/>
        <v>86.45</v>
      </c>
      <c r="L3313" s="2">
        <f t="shared" si="103"/>
        <v>86.45</v>
      </c>
      <c r="M3313" s="2" cm="1">
        <f t="array" ref="M3313">IFERROR(_xlfn.IFS(AND(F3313="Furniture",C3313="First Class",I3313&gt;5),H3313-(H3313*10%),AND(F3313="Technology",C3313="Same Day",I3313&gt;6),H3313-(H3313*12%),AND(F3313="Office Supplies",OR(C3313="Second Day",C3313="Standard Class"),I3313&gt;4),H3313-(H3313*8%)),H3313)</f>
        <v>86.45</v>
      </c>
      <c r="N3313" s="2" cm="1">
        <f t="array" ref="N3313">IFERROR(_xlfn.IFS(AND(J3313="Yes",F3313="Furniture",OR(C3313="Second Day",C3313="Standard Class"),I3313&gt;3),H3313-(H3313*15%),AND(J3313="Yes",F3313="Technology",C3313="Same Day",I3313&gt;4),H3313-(H3313*18%),AND(J3313="Yes",F3313="Office Supplies",C3313="First Class",I3313&gt;5),H3313-(H3313*20%)),H3313)</f>
        <v>86.45</v>
      </c>
      <c r="O3313" s="2"/>
    </row>
    <row r="3314" spans="1:15" ht="15.75" customHeight="1" x14ac:dyDescent="0.3">
      <c r="A3314" s="2" t="s">
        <v>1690</v>
      </c>
      <c r="B3314" s="3">
        <v>41909</v>
      </c>
      <c r="C3314" s="2" t="s">
        <v>24</v>
      </c>
      <c r="D3314" s="2" t="s">
        <v>12</v>
      </c>
      <c r="E3314" s="2" t="s">
        <v>20</v>
      </c>
      <c r="F3314" s="2" t="s">
        <v>14</v>
      </c>
      <c r="G3314" s="2" t="s">
        <v>17</v>
      </c>
      <c r="H3314" s="2">
        <v>603.91999999999996</v>
      </c>
      <c r="I3314" s="2">
        <v>5</v>
      </c>
      <c r="J3314" s="2" t="s">
        <v>16</v>
      </c>
      <c r="K3314" s="2">
        <f t="shared" si="102"/>
        <v>513.33199999999999</v>
      </c>
      <c r="L3314" s="2">
        <f t="shared" si="103"/>
        <v>603.91999999999996</v>
      </c>
      <c r="M3314" s="2" cm="1">
        <f t="array" ref="M3314">IFERROR(_xlfn.IFS(AND(F3314="Furniture",C3314="First Class",I3314&gt;5),H3314-(H3314*10%),AND(F3314="Technology",C3314="Same Day",I3314&gt;6),H3314-(H3314*12%),AND(F3314="Office Supplies",OR(C3314="Second Day",C3314="Standard Class"),I3314&gt;4),H3314-(H3314*8%)),H3314)</f>
        <v>603.91999999999996</v>
      </c>
      <c r="N3314" s="2" cm="1">
        <f t="array" ref="N3314">IFERROR(_xlfn.IFS(AND(J3314="Yes",F3314="Furniture",OR(C3314="Second Day",C3314="Standard Class"),I3314&gt;3),H3314-(H3314*15%),AND(J3314="Yes",F3314="Technology",C3314="Same Day",I3314&gt;4),H3314-(H3314*18%),AND(J3314="Yes",F3314="Office Supplies",C3314="First Class",I3314&gt;5),H3314-(H3314*20%)),H3314)</f>
        <v>603.91999999999996</v>
      </c>
      <c r="O3314" s="2"/>
    </row>
    <row r="3315" spans="1:15" ht="15.75" customHeight="1" x14ac:dyDescent="0.3">
      <c r="A3315" s="2" t="s">
        <v>1690</v>
      </c>
      <c r="B3315" s="3">
        <v>41909</v>
      </c>
      <c r="C3315" s="2" t="s">
        <v>24</v>
      </c>
      <c r="D3315" s="2" t="s">
        <v>12</v>
      </c>
      <c r="E3315" s="2" t="s">
        <v>20</v>
      </c>
      <c r="F3315" s="2" t="s">
        <v>21</v>
      </c>
      <c r="G3315" s="2" t="s">
        <v>35</v>
      </c>
      <c r="H3315" s="2">
        <v>81.98</v>
      </c>
      <c r="I3315" s="2">
        <v>2</v>
      </c>
      <c r="J3315" s="2" t="s">
        <v>16</v>
      </c>
      <c r="K3315" s="2">
        <f t="shared" si="102"/>
        <v>81.98</v>
      </c>
      <c r="L3315" s="2">
        <f t="shared" si="103"/>
        <v>81.98</v>
      </c>
      <c r="M3315" s="2" cm="1">
        <f t="array" ref="M3315">IFERROR(_xlfn.IFS(AND(F3315="Furniture",C3315="First Class",I3315&gt;5),H3315-(H3315*10%),AND(F3315="Technology",C3315="Same Day",I3315&gt;6),H3315-(H3315*12%),AND(F3315="Office Supplies",OR(C3315="Second Day",C3315="Standard Class"),I3315&gt;4),H3315-(H3315*8%)),H3315)</f>
        <v>81.98</v>
      </c>
      <c r="N3315" s="2" cm="1">
        <f t="array" ref="N3315">IFERROR(_xlfn.IFS(AND(J3315="Yes",F3315="Furniture",OR(C3315="Second Day",C3315="Standard Class"),I3315&gt;3),H3315-(H3315*15%),AND(J3315="Yes",F3315="Technology",C3315="Same Day",I3315&gt;4),H3315-(H3315*18%),AND(J3315="Yes",F3315="Office Supplies",C3315="First Class",I3315&gt;5),H3315-(H3315*20%)),H3315)</f>
        <v>81.98</v>
      </c>
      <c r="O3315" s="2"/>
    </row>
    <row r="3316" spans="1:15" ht="15.75" customHeight="1" x14ac:dyDescent="0.3">
      <c r="A3316" s="2" t="s">
        <v>1691</v>
      </c>
      <c r="B3316" s="3">
        <v>43093</v>
      </c>
      <c r="C3316" s="2" t="s">
        <v>24</v>
      </c>
      <c r="D3316" s="2" t="s">
        <v>12</v>
      </c>
      <c r="E3316" s="2" t="s">
        <v>46</v>
      </c>
      <c r="F3316" s="2" t="s">
        <v>14</v>
      </c>
      <c r="G3316" s="2" t="s">
        <v>17</v>
      </c>
      <c r="H3316" s="2">
        <v>271.76400000000001</v>
      </c>
      <c r="I3316" s="2">
        <v>2</v>
      </c>
      <c r="J3316" s="2" t="s">
        <v>16</v>
      </c>
      <c r="K3316" s="2">
        <f t="shared" si="102"/>
        <v>230.99940000000001</v>
      </c>
      <c r="L3316" s="2">
        <f t="shared" si="103"/>
        <v>271.76400000000001</v>
      </c>
      <c r="M3316" s="2" cm="1">
        <f t="array" ref="M3316">IFERROR(_xlfn.IFS(AND(F3316="Furniture",C3316="First Class",I3316&gt;5),H3316-(H3316*10%),AND(F3316="Technology",C3316="Same Day",I3316&gt;6),H3316-(H3316*12%),AND(F3316="Office Supplies",OR(C3316="Second Day",C3316="Standard Class"),I3316&gt;4),H3316-(H3316*8%)),H3316)</f>
        <v>271.76400000000001</v>
      </c>
      <c r="N3316" s="2" cm="1">
        <f t="array" ref="N3316">IFERROR(_xlfn.IFS(AND(J3316="Yes",F3316="Furniture",OR(C3316="Second Day",C3316="Standard Class"),I3316&gt;3),H3316-(H3316*15%),AND(J3316="Yes",F3316="Technology",C3316="Same Day",I3316&gt;4),H3316-(H3316*18%),AND(J3316="Yes",F3316="Office Supplies",C3316="First Class",I3316&gt;5),H3316-(H3316*20%)),H3316)</f>
        <v>271.76400000000001</v>
      </c>
      <c r="O3316" s="2"/>
    </row>
    <row r="3317" spans="1:15" ht="15.75" customHeight="1" x14ac:dyDescent="0.3">
      <c r="A3317" s="2" t="s">
        <v>1691</v>
      </c>
      <c r="B3317" s="3">
        <v>43093</v>
      </c>
      <c r="C3317" s="2" t="s">
        <v>24</v>
      </c>
      <c r="D3317" s="2" t="s">
        <v>12</v>
      </c>
      <c r="E3317" s="2" t="s">
        <v>46</v>
      </c>
      <c r="F3317" s="2" t="s">
        <v>21</v>
      </c>
      <c r="G3317" s="2" t="s">
        <v>32</v>
      </c>
      <c r="H3317" s="2">
        <v>14.376000000000001</v>
      </c>
      <c r="I3317" s="2">
        <v>3</v>
      </c>
      <c r="J3317" s="2" t="s">
        <v>16</v>
      </c>
      <c r="K3317" s="2">
        <f t="shared" si="102"/>
        <v>14.376000000000001</v>
      </c>
      <c r="L3317" s="2">
        <f t="shared" si="103"/>
        <v>14.376000000000001</v>
      </c>
      <c r="M3317" s="2" cm="1">
        <f t="array" ref="M3317">IFERROR(_xlfn.IFS(AND(F3317="Furniture",C3317="First Class",I3317&gt;5),H3317-(H3317*10%),AND(F3317="Technology",C3317="Same Day",I3317&gt;6),H3317-(H3317*12%),AND(F3317="Office Supplies",OR(C3317="Second Day",C3317="Standard Class"),I3317&gt;4),H3317-(H3317*8%)),H3317)</f>
        <v>14.376000000000001</v>
      </c>
      <c r="N3317" s="2" cm="1">
        <f t="array" ref="N3317">IFERROR(_xlfn.IFS(AND(J3317="Yes",F3317="Furniture",OR(C3317="Second Day",C3317="Standard Class"),I3317&gt;3),H3317-(H3317*15%),AND(J3317="Yes",F3317="Technology",C3317="Same Day",I3317&gt;4),H3317-(H3317*18%),AND(J3317="Yes",F3317="Office Supplies",C3317="First Class",I3317&gt;5),H3317-(H3317*20%)),H3317)</f>
        <v>14.376000000000001</v>
      </c>
      <c r="O3317" s="2"/>
    </row>
    <row r="3318" spans="1:15" ht="15.75" customHeight="1" x14ac:dyDescent="0.3">
      <c r="A3318" s="2" t="s">
        <v>1692</v>
      </c>
      <c r="B3318" s="3">
        <v>43049</v>
      </c>
      <c r="C3318" s="2" t="s">
        <v>11</v>
      </c>
      <c r="D3318" s="2" t="s">
        <v>19</v>
      </c>
      <c r="E3318" s="2" t="s">
        <v>39</v>
      </c>
      <c r="F3318" s="2" t="s">
        <v>14</v>
      </c>
      <c r="G3318" s="2" t="s">
        <v>28</v>
      </c>
      <c r="H3318" s="2">
        <v>341.96</v>
      </c>
      <c r="I3318" s="2">
        <v>5</v>
      </c>
      <c r="J3318" s="2" t="s">
        <v>16</v>
      </c>
      <c r="K3318" s="2">
        <f t="shared" si="102"/>
        <v>290.666</v>
      </c>
      <c r="L3318" s="2">
        <f t="shared" si="103"/>
        <v>341.96</v>
      </c>
      <c r="M3318" s="2" cm="1">
        <f t="array" ref="M3318">IFERROR(_xlfn.IFS(AND(F3318="Furniture",C3318="First Class",I3318&gt;5),H3318-(H3318*10%),AND(F3318="Technology",C3318="Same Day",I3318&gt;6),H3318-(H3318*12%),AND(F3318="Office Supplies",OR(C3318="Second Day",C3318="Standard Class"),I3318&gt;4),H3318-(H3318*8%)),H3318)</f>
        <v>341.96</v>
      </c>
      <c r="N3318" s="2" cm="1">
        <f t="array" ref="N3318">IFERROR(_xlfn.IFS(AND(J3318="Yes",F3318="Furniture",OR(C3318="Second Day",C3318="Standard Class"),I3318&gt;3),H3318-(H3318*15%),AND(J3318="Yes",F3318="Technology",C3318="Same Day",I3318&gt;4),H3318-(H3318*18%),AND(J3318="Yes",F3318="Office Supplies",C3318="First Class",I3318&gt;5),H3318-(H3318*20%)),H3318)</f>
        <v>341.96</v>
      </c>
      <c r="O3318" s="2"/>
    </row>
    <row r="3319" spans="1:15" ht="15.75" customHeight="1" x14ac:dyDescent="0.3">
      <c r="A3319" s="2" t="s">
        <v>1693</v>
      </c>
      <c r="B3319" s="3">
        <v>42258</v>
      </c>
      <c r="C3319" s="2" t="s">
        <v>24</v>
      </c>
      <c r="D3319" s="2" t="s">
        <v>12</v>
      </c>
      <c r="E3319" s="2" t="s">
        <v>20</v>
      </c>
      <c r="F3319" s="2" t="s">
        <v>21</v>
      </c>
      <c r="G3319" s="2" t="s">
        <v>29</v>
      </c>
      <c r="H3319" s="2">
        <v>181.35</v>
      </c>
      <c r="I3319" s="2">
        <v>9</v>
      </c>
      <c r="J3319" s="2" t="s">
        <v>16</v>
      </c>
      <c r="K3319" s="2">
        <f t="shared" si="102"/>
        <v>181.35</v>
      </c>
      <c r="L3319" s="2">
        <f t="shared" si="103"/>
        <v>181.35</v>
      </c>
      <c r="M3319" s="2" cm="1">
        <f t="array" ref="M3319">IFERROR(_xlfn.IFS(AND(F3319="Furniture",C3319="First Class",I3319&gt;5),H3319-(H3319*10%),AND(F3319="Technology",C3319="Same Day",I3319&gt;6),H3319-(H3319*12%),AND(F3319="Office Supplies",OR(C3319="Second Day",C3319="Standard Class"),I3319&gt;4),H3319-(H3319*8%)),H3319)</f>
        <v>166.84199999999998</v>
      </c>
      <c r="N3319" s="2" cm="1">
        <f t="array" ref="N3319">IFERROR(_xlfn.IFS(AND(J3319="Yes",F3319="Furniture",OR(C3319="Second Day",C3319="Standard Class"),I3319&gt;3),H3319-(H3319*15%),AND(J3319="Yes",F3319="Technology",C3319="Same Day",I3319&gt;4),H3319-(H3319*18%),AND(J3319="Yes",F3319="Office Supplies",C3319="First Class",I3319&gt;5),H3319-(H3319*20%)),H3319)</f>
        <v>181.35</v>
      </c>
      <c r="O3319" s="2"/>
    </row>
    <row r="3320" spans="1:15" ht="15.75" customHeight="1" x14ac:dyDescent="0.3">
      <c r="A3320" s="2" t="s">
        <v>1693</v>
      </c>
      <c r="B3320" s="3">
        <v>42258</v>
      </c>
      <c r="C3320" s="2" t="s">
        <v>24</v>
      </c>
      <c r="D3320" s="2" t="s">
        <v>12</v>
      </c>
      <c r="E3320" s="2" t="s">
        <v>20</v>
      </c>
      <c r="F3320" s="2" t="s">
        <v>21</v>
      </c>
      <c r="G3320" s="2" t="s">
        <v>22</v>
      </c>
      <c r="H3320" s="2">
        <v>8.64</v>
      </c>
      <c r="I3320" s="2">
        <v>3</v>
      </c>
      <c r="J3320" s="2" t="s">
        <v>16</v>
      </c>
      <c r="K3320" s="2">
        <f t="shared" si="102"/>
        <v>8.64</v>
      </c>
      <c r="L3320" s="2">
        <f t="shared" si="103"/>
        <v>8.64</v>
      </c>
      <c r="M3320" s="2" cm="1">
        <f t="array" ref="M3320">IFERROR(_xlfn.IFS(AND(F3320="Furniture",C3320="First Class",I3320&gt;5),H3320-(H3320*10%),AND(F3320="Technology",C3320="Same Day",I3320&gt;6),H3320-(H3320*12%),AND(F3320="Office Supplies",OR(C3320="Second Day",C3320="Standard Class"),I3320&gt;4),H3320-(H3320*8%)),H3320)</f>
        <v>8.64</v>
      </c>
      <c r="N3320" s="2" cm="1">
        <f t="array" ref="N3320">IFERROR(_xlfn.IFS(AND(J3320="Yes",F3320="Furniture",OR(C3320="Second Day",C3320="Standard Class"),I3320&gt;3),H3320-(H3320*15%),AND(J3320="Yes",F3320="Technology",C3320="Same Day",I3320&gt;4),H3320-(H3320*18%),AND(J3320="Yes",F3320="Office Supplies",C3320="First Class",I3320&gt;5),H3320-(H3320*20%)),H3320)</f>
        <v>8.64</v>
      </c>
      <c r="O3320" s="2"/>
    </row>
    <row r="3321" spans="1:15" ht="15.75" customHeight="1" x14ac:dyDescent="0.3">
      <c r="A3321" s="2" t="s">
        <v>1694</v>
      </c>
      <c r="B3321" s="3">
        <v>41993</v>
      </c>
      <c r="C3321" s="2" t="s">
        <v>24</v>
      </c>
      <c r="D3321" s="2" t="s">
        <v>12</v>
      </c>
      <c r="E3321" s="2" t="s">
        <v>13</v>
      </c>
      <c r="F3321" s="2" t="s">
        <v>21</v>
      </c>
      <c r="G3321" s="2" t="s">
        <v>33</v>
      </c>
      <c r="H3321" s="2">
        <v>43.512</v>
      </c>
      <c r="I3321" s="2">
        <v>7</v>
      </c>
      <c r="J3321" s="2" t="s">
        <v>16</v>
      </c>
      <c r="K3321" s="2">
        <f t="shared" si="102"/>
        <v>43.512</v>
      </c>
      <c r="L3321" s="2">
        <f t="shared" si="103"/>
        <v>43.512</v>
      </c>
      <c r="M3321" s="2" cm="1">
        <f t="array" ref="M3321">IFERROR(_xlfn.IFS(AND(F3321="Furniture",C3321="First Class",I3321&gt;5),H3321-(H3321*10%),AND(F3321="Technology",C3321="Same Day",I3321&gt;6),H3321-(H3321*12%),AND(F3321="Office Supplies",OR(C3321="Second Day",C3321="Standard Class"),I3321&gt;4),H3321-(H3321*8%)),H3321)</f>
        <v>40.031039999999997</v>
      </c>
      <c r="N3321" s="2" cm="1">
        <f t="array" ref="N3321">IFERROR(_xlfn.IFS(AND(J3321="Yes",F3321="Furniture",OR(C3321="Second Day",C3321="Standard Class"),I3321&gt;3),H3321-(H3321*15%),AND(J3321="Yes",F3321="Technology",C3321="Same Day",I3321&gt;4),H3321-(H3321*18%),AND(J3321="Yes",F3321="Office Supplies",C3321="First Class",I3321&gt;5),H3321-(H3321*20%)),H3321)</f>
        <v>43.512</v>
      </c>
      <c r="O3321" s="2"/>
    </row>
    <row r="3322" spans="1:15" ht="15.75" customHeight="1" x14ac:dyDescent="0.3">
      <c r="A3322" s="2" t="s">
        <v>1694</v>
      </c>
      <c r="B3322" s="3">
        <v>41993</v>
      </c>
      <c r="C3322" s="2" t="s">
        <v>24</v>
      </c>
      <c r="D3322" s="2" t="s">
        <v>12</v>
      </c>
      <c r="E3322" s="2" t="s">
        <v>13</v>
      </c>
      <c r="F3322" s="2" t="s">
        <v>14</v>
      </c>
      <c r="G3322" s="2" t="s">
        <v>17</v>
      </c>
      <c r="H3322" s="2">
        <v>662.88</v>
      </c>
      <c r="I3322" s="2">
        <v>3</v>
      </c>
      <c r="J3322" s="2" t="s">
        <v>16</v>
      </c>
      <c r="K3322" s="2">
        <f t="shared" si="102"/>
        <v>563.44799999999998</v>
      </c>
      <c r="L3322" s="2">
        <f t="shared" si="103"/>
        <v>662.88</v>
      </c>
      <c r="M3322" s="2" cm="1">
        <f t="array" ref="M3322">IFERROR(_xlfn.IFS(AND(F3322="Furniture",C3322="First Class",I3322&gt;5),H3322-(H3322*10%),AND(F3322="Technology",C3322="Same Day",I3322&gt;6),H3322-(H3322*12%),AND(F3322="Office Supplies",OR(C3322="Second Day",C3322="Standard Class"),I3322&gt;4),H3322-(H3322*8%)),H3322)</f>
        <v>662.88</v>
      </c>
      <c r="N3322" s="2" cm="1">
        <f t="array" ref="N3322">IFERROR(_xlfn.IFS(AND(J3322="Yes",F3322="Furniture",OR(C3322="Second Day",C3322="Standard Class"),I3322&gt;3),H3322-(H3322*15%),AND(J3322="Yes",F3322="Technology",C3322="Same Day",I3322&gt;4),H3322-(H3322*18%),AND(J3322="Yes",F3322="Office Supplies",C3322="First Class",I3322&gt;5),H3322-(H3322*20%)),H3322)</f>
        <v>662.88</v>
      </c>
      <c r="O3322" s="2"/>
    </row>
    <row r="3323" spans="1:15" ht="15.75" customHeight="1" x14ac:dyDescent="0.3">
      <c r="A3323" s="2" t="s">
        <v>1694</v>
      </c>
      <c r="B3323" s="3">
        <v>41993</v>
      </c>
      <c r="C3323" s="2" t="s">
        <v>24</v>
      </c>
      <c r="D3323" s="2" t="s">
        <v>12</v>
      </c>
      <c r="E3323" s="2" t="s">
        <v>13</v>
      </c>
      <c r="F3323" s="2" t="s">
        <v>21</v>
      </c>
      <c r="G3323" s="2" t="s">
        <v>35</v>
      </c>
      <c r="H3323" s="2">
        <v>25.920000000000005</v>
      </c>
      <c r="I3323" s="2">
        <v>5</v>
      </c>
      <c r="J3323" s="2" t="s">
        <v>16</v>
      </c>
      <c r="K3323" s="2">
        <f t="shared" si="102"/>
        <v>25.920000000000005</v>
      </c>
      <c r="L3323" s="2">
        <f t="shared" si="103"/>
        <v>25.920000000000005</v>
      </c>
      <c r="M3323" s="2" cm="1">
        <f t="array" ref="M3323">IFERROR(_xlfn.IFS(AND(F3323="Furniture",C3323="First Class",I3323&gt;5),H3323-(H3323*10%),AND(F3323="Technology",C3323="Same Day",I3323&gt;6),H3323-(H3323*12%),AND(F3323="Office Supplies",OR(C3323="Second Day",C3323="Standard Class"),I3323&gt;4),H3323-(H3323*8%)),H3323)</f>
        <v>23.846400000000006</v>
      </c>
      <c r="N3323" s="2" cm="1">
        <f t="array" ref="N3323">IFERROR(_xlfn.IFS(AND(J3323="Yes",F3323="Furniture",OR(C3323="Second Day",C3323="Standard Class"),I3323&gt;3),H3323-(H3323*15%),AND(J3323="Yes",F3323="Technology",C3323="Same Day",I3323&gt;4),H3323-(H3323*18%),AND(J3323="Yes",F3323="Office Supplies",C3323="First Class",I3323&gt;5),H3323-(H3323*20%)),H3323)</f>
        <v>25.920000000000005</v>
      </c>
      <c r="O3323" s="2"/>
    </row>
    <row r="3324" spans="1:15" ht="15.75" customHeight="1" x14ac:dyDescent="0.3">
      <c r="A3324" s="2" t="s">
        <v>1695</v>
      </c>
      <c r="B3324" s="3">
        <v>42208</v>
      </c>
      <c r="C3324" s="2" t="s">
        <v>24</v>
      </c>
      <c r="D3324" s="2" t="s">
        <v>38</v>
      </c>
      <c r="E3324" s="2" t="s">
        <v>46</v>
      </c>
      <c r="F3324" s="2" t="s">
        <v>21</v>
      </c>
      <c r="G3324" s="2" t="s">
        <v>33</v>
      </c>
      <c r="H3324" s="2">
        <v>68.94</v>
      </c>
      <c r="I3324" s="2">
        <v>3</v>
      </c>
      <c r="J3324" s="2" t="s">
        <v>16</v>
      </c>
      <c r="K3324" s="2">
        <f t="shared" si="102"/>
        <v>68.94</v>
      </c>
      <c r="L3324" s="2">
        <f t="shared" si="103"/>
        <v>68.94</v>
      </c>
      <c r="M3324" s="2" cm="1">
        <f t="array" ref="M3324">IFERROR(_xlfn.IFS(AND(F3324="Furniture",C3324="First Class",I3324&gt;5),H3324-(H3324*10%),AND(F3324="Technology",C3324="Same Day",I3324&gt;6),H3324-(H3324*12%),AND(F3324="Office Supplies",OR(C3324="Second Day",C3324="Standard Class"),I3324&gt;4),H3324-(H3324*8%)),H3324)</f>
        <v>68.94</v>
      </c>
      <c r="N3324" s="2" cm="1">
        <f t="array" ref="N3324">IFERROR(_xlfn.IFS(AND(J3324="Yes",F3324="Furniture",OR(C3324="Second Day",C3324="Standard Class"),I3324&gt;3),H3324-(H3324*15%),AND(J3324="Yes",F3324="Technology",C3324="Same Day",I3324&gt;4),H3324-(H3324*18%),AND(J3324="Yes",F3324="Office Supplies",C3324="First Class",I3324&gt;5),H3324-(H3324*20%)),H3324)</f>
        <v>68.94</v>
      </c>
      <c r="O3324" s="2"/>
    </row>
    <row r="3325" spans="1:15" ht="15.75" customHeight="1" x14ac:dyDescent="0.3">
      <c r="A3325" s="2" t="s">
        <v>1695</v>
      </c>
      <c r="B3325" s="3">
        <v>42208</v>
      </c>
      <c r="C3325" s="2" t="s">
        <v>24</v>
      </c>
      <c r="D3325" s="2" t="s">
        <v>38</v>
      </c>
      <c r="E3325" s="2" t="s">
        <v>46</v>
      </c>
      <c r="F3325" s="2" t="s">
        <v>14</v>
      </c>
      <c r="G3325" s="2" t="s">
        <v>28</v>
      </c>
      <c r="H3325" s="2">
        <v>128.82</v>
      </c>
      <c r="I3325" s="2">
        <v>3</v>
      </c>
      <c r="J3325" s="2" t="s">
        <v>16</v>
      </c>
      <c r="K3325" s="2">
        <f t="shared" si="102"/>
        <v>128.82</v>
      </c>
      <c r="L3325" s="2">
        <f t="shared" si="103"/>
        <v>128.82</v>
      </c>
      <c r="M3325" s="2" cm="1">
        <f t="array" ref="M3325">IFERROR(_xlfn.IFS(AND(F3325="Furniture",C3325="First Class",I3325&gt;5),H3325-(H3325*10%),AND(F3325="Technology",C3325="Same Day",I3325&gt;6),H3325-(H3325*12%),AND(F3325="Office Supplies",OR(C3325="Second Day",C3325="Standard Class"),I3325&gt;4),H3325-(H3325*8%)),H3325)</f>
        <v>128.82</v>
      </c>
      <c r="N3325" s="2" cm="1">
        <f t="array" ref="N3325">IFERROR(_xlfn.IFS(AND(J3325="Yes",F3325="Furniture",OR(C3325="Second Day",C3325="Standard Class"),I3325&gt;3),H3325-(H3325*15%),AND(J3325="Yes",F3325="Technology",C3325="Same Day",I3325&gt;4),H3325-(H3325*18%),AND(J3325="Yes",F3325="Office Supplies",C3325="First Class",I3325&gt;5),H3325-(H3325*20%)),H3325)</f>
        <v>128.82</v>
      </c>
      <c r="O3325" s="2"/>
    </row>
    <row r="3326" spans="1:15" ht="15.75" customHeight="1" x14ac:dyDescent="0.3">
      <c r="A3326" s="2" t="s">
        <v>1696</v>
      </c>
      <c r="B3326" s="3">
        <v>41954</v>
      </c>
      <c r="C3326" s="2" t="s">
        <v>24</v>
      </c>
      <c r="D3326" s="2" t="s">
        <v>12</v>
      </c>
      <c r="E3326" s="2" t="s">
        <v>39</v>
      </c>
      <c r="F3326" s="2" t="s">
        <v>21</v>
      </c>
      <c r="G3326" s="2" t="s">
        <v>32</v>
      </c>
      <c r="H3326" s="2">
        <v>896.98999999999978</v>
      </c>
      <c r="I3326" s="2">
        <v>5</v>
      </c>
      <c r="J3326" s="2" t="s">
        <v>16</v>
      </c>
      <c r="K3326" s="2">
        <f t="shared" si="102"/>
        <v>762.44149999999979</v>
      </c>
      <c r="L3326" s="2">
        <f t="shared" si="103"/>
        <v>896.98999999999978</v>
      </c>
      <c r="M3326" s="2" cm="1">
        <f t="array" ref="M3326">IFERROR(_xlfn.IFS(AND(F3326="Furniture",C3326="First Class",I3326&gt;5),H3326-(H3326*10%),AND(F3326="Technology",C3326="Same Day",I3326&gt;6),H3326-(H3326*12%),AND(F3326="Office Supplies",OR(C3326="Second Day",C3326="Standard Class"),I3326&gt;4),H3326-(H3326*8%)),H3326)</f>
        <v>825.23079999999982</v>
      </c>
      <c r="N3326" s="2" cm="1">
        <f t="array" ref="N3326">IFERROR(_xlfn.IFS(AND(J3326="Yes",F3326="Furniture",OR(C3326="Second Day",C3326="Standard Class"),I3326&gt;3),H3326-(H3326*15%),AND(J3326="Yes",F3326="Technology",C3326="Same Day",I3326&gt;4),H3326-(H3326*18%),AND(J3326="Yes",F3326="Office Supplies",C3326="First Class",I3326&gt;5),H3326-(H3326*20%)),H3326)</f>
        <v>896.98999999999978</v>
      </c>
      <c r="O3326" s="2"/>
    </row>
    <row r="3327" spans="1:15" ht="15.75" customHeight="1" x14ac:dyDescent="0.3">
      <c r="A3327" s="2" t="s">
        <v>1696</v>
      </c>
      <c r="B3327" s="3">
        <v>41954</v>
      </c>
      <c r="C3327" s="2" t="s">
        <v>24</v>
      </c>
      <c r="D3327" s="2" t="s">
        <v>12</v>
      </c>
      <c r="E3327" s="2" t="s">
        <v>39</v>
      </c>
      <c r="F3327" s="2" t="s">
        <v>21</v>
      </c>
      <c r="G3327" s="2" t="s">
        <v>32</v>
      </c>
      <c r="H3327" s="2">
        <v>1.2339999999999998</v>
      </c>
      <c r="I3327" s="2">
        <v>1</v>
      </c>
      <c r="J3327" s="2" t="s">
        <v>16</v>
      </c>
      <c r="K3327" s="2">
        <f t="shared" si="102"/>
        <v>1.2339999999999998</v>
      </c>
      <c r="L3327" s="2">
        <f t="shared" si="103"/>
        <v>1.2339999999999998</v>
      </c>
      <c r="M3327" s="2" cm="1">
        <f t="array" ref="M3327">IFERROR(_xlfn.IFS(AND(F3327="Furniture",C3327="First Class",I3327&gt;5),H3327-(H3327*10%),AND(F3327="Technology",C3327="Same Day",I3327&gt;6),H3327-(H3327*12%),AND(F3327="Office Supplies",OR(C3327="Second Day",C3327="Standard Class"),I3327&gt;4),H3327-(H3327*8%)),H3327)</f>
        <v>1.2339999999999998</v>
      </c>
      <c r="N3327" s="2" cm="1">
        <f t="array" ref="N3327">IFERROR(_xlfn.IFS(AND(J3327="Yes",F3327="Furniture",OR(C3327="Second Day",C3327="Standard Class"),I3327&gt;3),H3327-(H3327*15%),AND(J3327="Yes",F3327="Technology",C3327="Same Day",I3327&gt;4),H3327-(H3327*18%),AND(J3327="Yes",F3327="Office Supplies",C3327="First Class",I3327&gt;5),H3327-(H3327*20%)),H3327)</f>
        <v>1.2339999999999998</v>
      </c>
      <c r="O3327" s="2"/>
    </row>
    <row r="3328" spans="1:15" ht="15.75" customHeight="1" x14ac:dyDescent="0.3">
      <c r="A3328" s="2" t="s">
        <v>1696</v>
      </c>
      <c r="B3328" s="3">
        <v>41954</v>
      </c>
      <c r="C3328" s="2" t="s">
        <v>24</v>
      </c>
      <c r="D3328" s="2" t="s">
        <v>12</v>
      </c>
      <c r="E3328" s="2" t="s">
        <v>39</v>
      </c>
      <c r="F3328" s="2" t="s">
        <v>21</v>
      </c>
      <c r="G3328" s="2" t="s">
        <v>29</v>
      </c>
      <c r="H3328" s="2">
        <v>67.56</v>
      </c>
      <c r="I3328" s="2">
        <v>3</v>
      </c>
      <c r="J3328" s="2" t="s">
        <v>16</v>
      </c>
      <c r="K3328" s="2">
        <f t="shared" si="102"/>
        <v>67.56</v>
      </c>
      <c r="L3328" s="2">
        <f t="shared" si="103"/>
        <v>67.56</v>
      </c>
      <c r="M3328" s="2" cm="1">
        <f t="array" ref="M3328">IFERROR(_xlfn.IFS(AND(F3328="Furniture",C3328="First Class",I3328&gt;5),H3328-(H3328*10%),AND(F3328="Technology",C3328="Same Day",I3328&gt;6),H3328-(H3328*12%),AND(F3328="Office Supplies",OR(C3328="Second Day",C3328="Standard Class"),I3328&gt;4),H3328-(H3328*8%)),H3328)</f>
        <v>67.56</v>
      </c>
      <c r="N3328" s="2" cm="1">
        <f t="array" ref="N3328">IFERROR(_xlfn.IFS(AND(J3328="Yes",F3328="Furniture",OR(C3328="Second Day",C3328="Standard Class"),I3328&gt;3),H3328-(H3328*15%),AND(J3328="Yes",F3328="Technology",C3328="Same Day",I3328&gt;4),H3328-(H3328*18%),AND(J3328="Yes",F3328="Office Supplies",C3328="First Class",I3328&gt;5),H3328-(H3328*20%)),H3328)</f>
        <v>67.56</v>
      </c>
      <c r="O3328" s="2"/>
    </row>
    <row r="3329" spans="1:15" ht="15.75" customHeight="1" x14ac:dyDescent="0.3">
      <c r="A3329" s="2" t="s">
        <v>1696</v>
      </c>
      <c r="B3329" s="3">
        <v>41954</v>
      </c>
      <c r="C3329" s="2" t="s">
        <v>24</v>
      </c>
      <c r="D3329" s="2" t="s">
        <v>12</v>
      </c>
      <c r="E3329" s="2" t="s">
        <v>39</v>
      </c>
      <c r="F3329" s="2" t="s">
        <v>21</v>
      </c>
      <c r="G3329" s="2" t="s">
        <v>35</v>
      </c>
      <c r="H3329" s="2">
        <v>21.720000000000002</v>
      </c>
      <c r="I3329" s="2">
        <v>5</v>
      </c>
      <c r="J3329" s="2" t="s">
        <v>16</v>
      </c>
      <c r="K3329" s="2">
        <f t="shared" si="102"/>
        <v>21.720000000000002</v>
      </c>
      <c r="L3329" s="2">
        <f t="shared" si="103"/>
        <v>21.720000000000002</v>
      </c>
      <c r="M3329" s="2" cm="1">
        <f t="array" ref="M3329">IFERROR(_xlfn.IFS(AND(F3329="Furniture",C3329="First Class",I3329&gt;5),H3329-(H3329*10%),AND(F3329="Technology",C3329="Same Day",I3329&gt;6),H3329-(H3329*12%),AND(F3329="Office Supplies",OR(C3329="Second Day",C3329="Standard Class"),I3329&gt;4),H3329-(H3329*8%)),H3329)</f>
        <v>19.982400000000002</v>
      </c>
      <c r="N3329" s="2" cm="1">
        <f t="array" ref="N3329">IFERROR(_xlfn.IFS(AND(J3329="Yes",F3329="Furniture",OR(C3329="Second Day",C3329="Standard Class"),I3329&gt;3),H3329-(H3329*15%),AND(J3329="Yes",F3329="Technology",C3329="Same Day",I3329&gt;4),H3329-(H3329*18%),AND(J3329="Yes",F3329="Office Supplies",C3329="First Class",I3329&gt;5),H3329-(H3329*20%)),H3329)</f>
        <v>21.720000000000002</v>
      </c>
      <c r="O3329" s="2"/>
    </row>
    <row r="3330" spans="1:15" ht="15.75" customHeight="1" x14ac:dyDescent="0.3">
      <c r="A3330" s="2" t="s">
        <v>1696</v>
      </c>
      <c r="B3330" s="3">
        <v>41954</v>
      </c>
      <c r="C3330" s="2" t="s">
        <v>24</v>
      </c>
      <c r="D3330" s="2" t="s">
        <v>12</v>
      </c>
      <c r="E3330" s="2" t="s">
        <v>39</v>
      </c>
      <c r="F3330" s="2" t="s">
        <v>21</v>
      </c>
      <c r="G3330" s="2" t="s">
        <v>35</v>
      </c>
      <c r="H3330" s="2">
        <v>262.33600000000001</v>
      </c>
      <c r="I3330" s="2">
        <v>8</v>
      </c>
      <c r="J3330" s="2" t="s">
        <v>16</v>
      </c>
      <c r="K3330" s="2">
        <f t="shared" si="102"/>
        <v>222.98560000000001</v>
      </c>
      <c r="L3330" s="2">
        <f t="shared" si="103"/>
        <v>262.33600000000001</v>
      </c>
      <c r="M3330" s="2" cm="1">
        <f t="array" ref="M3330">IFERROR(_xlfn.IFS(AND(F3330="Furniture",C3330="First Class",I3330&gt;5),H3330-(H3330*10%),AND(F3330="Technology",C3330="Same Day",I3330&gt;6),H3330-(H3330*12%),AND(F3330="Office Supplies",OR(C3330="Second Day",C3330="Standard Class"),I3330&gt;4),H3330-(H3330*8%)),H3330)</f>
        <v>241.34912</v>
      </c>
      <c r="N3330" s="2" cm="1">
        <f t="array" ref="N3330">IFERROR(_xlfn.IFS(AND(J3330="Yes",F3330="Furniture",OR(C3330="Second Day",C3330="Standard Class"),I3330&gt;3),H3330-(H3330*15%),AND(J3330="Yes",F3330="Technology",C3330="Same Day",I3330&gt;4),H3330-(H3330*18%),AND(J3330="Yes",F3330="Office Supplies",C3330="First Class",I3330&gt;5),H3330-(H3330*20%)),H3330)</f>
        <v>262.33600000000001</v>
      </c>
      <c r="O3330" s="2"/>
    </row>
    <row r="3331" spans="1:15" ht="15.75" customHeight="1" x14ac:dyDescent="0.3">
      <c r="A3331" s="2" t="s">
        <v>1696</v>
      </c>
      <c r="B3331" s="3">
        <v>41954</v>
      </c>
      <c r="C3331" s="2" t="s">
        <v>24</v>
      </c>
      <c r="D3331" s="2" t="s">
        <v>12</v>
      </c>
      <c r="E3331" s="2" t="s">
        <v>39</v>
      </c>
      <c r="F3331" s="2" t="s">
        <v>30</v>
      </c>
      <c r="G3331" s="2" t="s">
        <v>31</v>
      </c>
      <c r="H3331" s="2">
        <v>148.47999999999999</v>
      </c>
      <c r="I3331" s="2">
        <v>2</v>
      </c>
      <c r="J3331" s="2" t="s">
        <v>16</v>
      </c>
      <c r="K3331" s="2">
        <f t="shared" ref="K3331:K3394" si="104">IF(H3331&gt;$Q$5,H3331-(H3331*15%),H3331)</f>
        <v>148.47999999999999</v>
      </c>
      <c r="L3331" s="2">
        <f t="shared" ref="L3331:L3394" si="105">IF(AND(J3331="Yes",D3331="Consumer"),H3331-(H3331*3%),IF(AND(J3331="Yes",D3331="Corporate"),H3331-(H3331*5%),IF(J3331="Yes",H3331-(H3331*7%),H3331)))</f>
        <v>148.47999999999999</v>
      </c>
      <c r="M3331" s="2" cm="1">
        <f t="array" ref="M3331">IFERROR(_xlfn.IFS(AND(F3331="Furniture",C3331="First Class",I3331&gt;5),H3331-(H3331*10%),AND(F3331="Technology",C3331="Same Day",I3331&gt;6),H3331-(H3331*12%),AND(F3331="Office Supplies",OR(C3331="Second Day",C3331="Standard Class"),I3331&gt;4),H3331-(H3331*8%)),H3331)</f>
        <v>148.47999999999999</v>
      </c>
      <c r="N3331" s="2" cm="1">
        <f t="array" ref="N3331">IFERROR(_xlfn.IFS(AND(J3331="Yes",F3331="Furniture",OR(C3331="Second Day",C3331="Standard Class"),I3331&gt;3),H3331-(H3331*15%),AND(J3331="Yes",F3331="Technology",C3331="Same Day",I3331&gt;4),H3331-(H3331*18%),AND(J3331="Yes",F3331="Office Supplies",C3331="First Class",I3331&gt;5),H3331-(H3331*20%)),H3331)</f>
        <v>148.47999999999999</v>
      </c>
      <c r="O3331" s="2"/>
    </row>
    <row r="3332" spans="1:15" ht="15.75" customHeight="1" x14ac:dyDescent="0.3">
      <c r="A3332" s="2" t="s">
        <v>1696</v>
      </c>
      <c r="B3332" s="3">
        <v>41954</v>
      </c>
      <c r="C3332" s="2" t="s">
        <v>24</v>
      </c>
      <c r="D3332" s="2" t="s">
        <v>12</v>
      </c>
      <c r="E3332" s="2" t="s">
        <v>39</v>
      </c>
      <c r="F3332" s="2" t="s">
        <v>30</v>
      </c>
      <c r="G3332" s="2" t="s">
        <v>31</v>
      </c>
      <c r="H3332" s="2">
        <v>241.17599999999999</v>
      </c>
      <c r="I3332" s="2">
        <v>3</v>
      </c>
      <c r="J3332" s="2" t="s">
        <v>16</v>
      </c>
      <c r="K3332" s="2">
        <f t="shared" si="104"/>
        <v>204.99959999999999</v>
      </c>
      <c r="L3332" s="2">
        <f t="shared" si="105"/>
        <v>241.17599999999999</v>
      </c>
      <c r="M3332" s="2" cm="1">
        <f t="array" ref="M3332">IFERROR(_xlfn.IFS(AND(F3332="Furniture",C3332="First Class",I3332&gt;5),H3332-(H3332*10%),AND(F3332="Technology",C3332="Same Day",I3332&gt;6),H3332-(H3332*12%),AND(F3332="Office Supplies",OR(C3332="Second Day",C3332="Standard Class"),I3332&gt;4),H3332-(H3332*8%)),H3332)</f>
        <v>241.17599999999999</v>
      </c>
      <c r="N3332" s="2" cm="1">
        <f t="array" ref="N3332">IFERROR(_xlfn.IFS(AND(J3332="Yes",F3332="Furniture",OR(C3332="Second Day",C3332="Standard Class"),I3332&gt;3),H3332-(H3332*15%),AND(J3332="Yes",F3332="Technology",C3332="Same Day",I3332&gt;4),H3332-(H3332*18%),AND(J3332="Yes",F3332="Office Supplies",C3332="First Class",I3332&gt;5),H3332-(H3332*20%)),H3332)</f>
        <v>241.17599999999999</v>
      </c>
      <c r="O3332" s="2"/>
    </row>
    <row r="3333" spans="1:15" ht="15.75" customHeight="1" x14ac:dyDescent="0.3">
      <c r="A3333" s="2" t="s">
        <v>1697</v>
      </c>
      <c r="B3333" s="3">
        <v>43083</v>
      </c>
      <c r="C3333" s="2" t="s">
        <v>24</v>
      </c>
      <c r="D3333" s="2" t="s">
        <v>38</v>
      </c>
      <c r="E3333" s="2" t="s">
        <v>39</v>
      </c>
      <c r="F3333" s="2" t="s">
        <v>30</v>
      </c>
      <c r="G3333" s="2" t="s">
        <v>49</v>
      </c>
      <c r="H3333" s="2">
        <v>227.976</v>
      </c>
      <c r="I3333" s="2">
        <v>3</v>
      </c>
      <c r="J3333" s="2" t="s">
        <v>16</v>
      </c>
      <c r="K3333" s="2">
        <f t="shared" si="104"/>
        <v>227.976</v>
      </c>
      <c r="L3333" s="2">
        <f t="shared" si="105"/>
        <v>227.976</v>
      </c>
      <c r="M3333" s="2" cm="1">
        <f t="array" ref="M3333">IFERROR(_xlfn.IFS(AND(F3333="Furniture",C3333="First Class",I3333&gt;5),H3333-(H3333*10%),AND(F3333="Technology",C3333="Same Day",I3333&gt;6),H3333-(H3333*12%),AND(F3333="Office Supplies",OR(C3333="Second Day",C3333="Standard Class"),I3333&gt;4),H3333-(H3333*8%)),H3333)</f>
        <v>227.976</v>
      </c>
      <c r="N3333" s="2" cm="1">
        <f t="array" ref="N3333">IFERROR(_xlfn.IFS(AND(J3333="Yes",F3333="Furniture",OR(C3333="Second Day",C3333="Standard Class"),I3333&gt;3),H3333-(H3333*15%),AND(J3333="Yes",F3333="Technology",C3333="Same Day",I3333&gt;4),H3333-(H3333*18%),AND(J3333="Yes",F3333="Office Supplies",C3333="First Class",I3333&gt;5),H3333-(H3333*20%)),H3333)</f>
        <v>227.976</v>
      </c>
      <c r="O3333" s="2"/>
    </row>
    <row r="3334" spans="1:15" ht="15.75" customHeight="1" x14ac:dyDescent="0.3">
      <c r="A3334" s="2" t="s">
        <v>1697</v>
      </c>
      <c r="B3334" s="3">
        <v>43083</v>
      </c>
      <c r="C3334" s="2" t="s">
        <v>24</v>
      </c>
      <c r="D3334" s="2" t="s">
        <v>38</v>
      </c>
      <c r="E3334" s="2" t="s">
        <v>39</v>
      </c>
      <c r="F3334" s="2" t="s">
        <v>30</v>
      </c>
      <c r="G3334" s="2" t="s">
        <v>31</v>
      </c>
      <c r="H3334" s="2">
        <v>52.679999999999993</v>
      </c>
      <c r="I3334" s="2">
        <v>3</v>
      </c>
      <c r="J3334" s="2" t="s">
        <v>16</v>
      </c>
      <c r="K3334" s="2">
        <f t="shared" si="104"/>
        <v>52.679999999999993</v>
      </c>
      <c r="L3334" s="2">
        <f t="shared" si="105"/>
        <v>52.679999999999993</v>
      </c>
      <c r="M3334" s="2" cm="1">
        <f t="array" ref="M3334">IFERROR(_xlfn.IFS(AND(F3334="Furniture",C3334="First Class",I3334&gt;5),H3334-(H3334*10%),AND(F3334="Technology",C3334="Same Day",I3334&gt;6),H3334-(H3334*12%),AND(F3334="Office Supplies",OR(C3334="Second Day",C3334="Standard Class"),I3334&gt;4),H3334-(H3334*8%)),H3334)</f>
        <v>52.679999999999993</v>
      </c>
      <c r="N3334" s="2" cm="1">
        <f t="array" ref="N3334">IFERROR(_xlfn.IFS(AND(J3334="Yes",F3334="Furniture",OR(C3334="Second Day",C3334="Standard Class"),I3334&gt;3),H3334-(H3334*15%),AND(J3334="Yes",F3334="Technology",C3334="Same Day",I3334&gt;4),H3334-(H3334*18%),AND(J3334="Yes",F3334="Office Supplies",C3334="First Class",I3334&gt;5),H3334-(H3334*20%)),H3334)</f>
        <v>52.679999999999993</v>
      </c>
      <c r="O3334" s="2"/>
    </row>
    <row r="3335" spans="1:15" ht="15.75" customHeight="1" x14ac:dyDescent="0.3">
      <c r="A3335" s="2" t="s">
        <v>1697</v>
      </c>
      <c r="B3335" s="3">
        <v>43083</v>
      </c>
      <c r="C3335" s="2" t="s">
        <v>24</v>
      </c>
      <c r="D3335" s="2" t="s">
        <v>38</v>
      </c>
      <c r="E3335" s="2" t="s">
        <v>39</v>
      </c>
      <c r="F3335" s="2" t="s">
        <v>14</v>
      </c>
      <c r="G3335" s="2" t="s">
        <v>28</v>
      </c>
      <c r="H3335" s="2">
        <v>2.032</v>
      </c>
      <c r="I3335" s="2">
        <v>1</v>
      </c>
      <c r="J3335" s="2" t="s">
        <v>16</v>
      </c>
      <c r="K3335" s="2">
        <f t="shared" si="104"/>
        <v>2.032</v>
      </c>
      <c r="L3335" s="2">
        <f t="shared" si="105"/>
        <v>2.032</v>
      </c>
      <c r="M3335" s="2" cm="1">
        <f t="array" ref="M3335">IFERROR(_xlfn.IFS(AND(F3335="Furniture",C3335="First Class",I3335&gt;5),H3335-(H3335*10%),AND(F3335="Technology",C3335="Same Day",I3335&gt;6),H3335-(H3335*12%),AND(F3335="Office Supplies",OR(C3335="Second Day",C3335="Standard Class"),I3335&gt;4),H3335-(H3335*8%)),H3335)</f>
        <v>2.032</v>
      </c>
      <c r="N3335" s="2" cm="1">
        <f t="array" ref="N3335">IFERROR(_xlfn.IFS(AND(J3335="Yes",F3335="Furniture",OR(C3335="Second Day",C3335="Standard Class"),I3335&gt;3),H3335-(H3335*15%),AND(J3335="Yes",F3335="Technology",C3335="Same Day",I3335&gt;4),H3335-(H3335*18%),AND(J3335="Yes",F3335="Office Supplies",C3335="First Class",I3335&gt;5),H3335-(H3335*20%)),H3335)</f>
        <v>2.032</v>
      </c>
      <c r="O3335" s="2"/>
    </row>
    <row r="3336" spans="1:15" ht="15.75" customHeight="1" x14ac:dyDescent="0.3">
      <c r="A3336" s="2" t="s">
        <v>1698</v>
      </c>
      <c r="B3336" s="3">
        <v>42968</v>
      </c>
      <c r="C3336" s="2" t="s">
        <v>54</v>
      </c>
      <c r="D3336" s="2" t="s">
        <v>12</v>
      </c>
      <c r="E3336" s="2" t="s">
        <v>20</v>
      </c>
      <c r="F3336" s="2" t="s">
        <v>21</v>
      </c>
      <c r="G3336" s="2" t="s">
        <v>29</v>
      </c>
      <c r="H3336" s="2">
        <v>17.12</v>
      </c>
      <c r="I3336" s="2">
        <v>4</v>
      </c>
      <c r="J3336" s="2" t="s">
        <v>43</v>
      </c>
      <c r="K3336" s="2">
        <f t="shared" si="104"/>
        <v>17.12</v>
      </c>
      <c r="L3336" s="2">
        <f t="shared" si="105"/>
        <v>16.606400000000001</v>
      </c>
      <c r="M3336" s="2" cm="1">
        <f t="array" ref="M3336">IFERROR(_xlfn.IFS(AND(F3336="Furniture",C3336="First Class",I3336&gt;5),H3336-(H3336*10%),AND(F3336="Technology",C3336="Same Day",I3336&gt;6),H3336-(H3336*12%),AND(F3336="Office Supplies",OR(C3336="Second Day",C3336="Standard Class"),I3336&gt;4),H3336-(H3336*8%)),H3336)</f>
        <v>17.12</v>
      </c>
      <c r="N3336" s="2" cm="1">
        <f t="array" ref="N3336">IFERROR(_xlfn.IFS(AND(J3336="Yes",F3336="Furniture",OR(C3336="Second Day",C3336="Standard Class"),I3336&gt;3),H3336-(H3336*15%),AND(J3336="Yes",F3336="Technology",C3336="Same Day",I3336&gt;4),H3336-(H3336*18%),AND(J3336="Yes",F3336="Office Supplies",C3336="First Class",I3336&gt;5),H3336-(H3336*20%)),H3336)</f>
        <v>17.12</v>
      </c>
      <c r="O3336" s="2"/>
    </row>
    <row r="3337" spans="1:15" ht="15.75" customHeight="1" x14ac:dyDescent="0.3">
      <c r="A3337" s="2" t="s">
        <v>1698</v>
      </c>
      <c r="B3337" s="3">
        <v>42968</v>
      </c>
      <c r="C3337" s="2" t="s">
        <v>54</v>
      </c>
      <c r="D3337" s="2" t="s">
        <v>12</v>
      </c>
      <c r="E3337" s="2" t="s">
        <v>20</v>
      </c>
      <c r="F3337" s="2" t="s">
        <v>30</v>
      </c>
      <c r="G3337" s="2" t="s">
        <v>31</v>
      </c>
      <c r="H3337" s="2">
        <v>431.96800000000007</v>
      </c>
      <c r="I3337" s="2">
        <v>4</v>
      </c>
      <c r="J3337" s="2" t="s">
        <v>43</v>
      </c>
      <c r="K3337" s="2">
        <f t="shared" si="104"/>
        <v>367.17280000000005</v>
      </c>
      <c r="L3337" s="2">
        <f t="shared" si="105"/>
        <v>419.00896000000006</v>
      </c>
      <c r="M3337" s="2" cm="1">
        <f t="array" ref="M3337">IFERROR(_xlfn.IFS(AND(F3337="Furniture",C3337="First Class",I3337&gt;5),H3337-(H3337*10%),AND(F3337="Technology",C3337="Same Day",I3337&gt;6),H3337-(H3337*12%),AND(F3337="Office Supplies",OR(C3337="Second Day",C3337="Standard Class"),I3337&gt;4),H3337-(H3337*8%)),H3337)</f>
        <v>431.96800000000007</v>
      </c>
      <c r="N3337" s="2" cm="1">
        <f t="array" ref="N3337">IFERROR(_xlfn.IFS(AND(J3337="Yes",F3337="Furniture",OR(C3337="Second Day",C3337="Standard Class"),I3337&gt;3),H3337-(H3337*15%),AND(J3337="Yes",F3337="Technology",C3337="Same Day",I3337&gt;4),H3337-(H3337*18%),AND(J3337="Yes",F3337="Office Supplies",C3337="First Class",I3337&gt;5),H3337-(H3337*20%)),H3337)</f>
        <v>431.96800000000007</v>
      </c>
      <c r="O3337" s="2"/>
    </row>
    <row r="3338" spans="1:15" ht="15.75" customHeight="1" x14ac:dyDescent="0.3">
      <c r="A3338" s="2" t="s">
        <v>1698</v>
      </c>
      <c r="B3338" s="3">
        <v>42968</v>
      </c>
      <c r="C3338" s="2" t="s">
        <v>54</v>
      </c>
      <c r="D3338" s="2" t="s">
        <v>12</v>
      </c>
      <c r="E3338" s="2" t="s">
        <v>20</v>
      </c>
      <c r="F3338" s="2" t="s">
        <v>14</v>
      </c>
      <c r="G3338" s="2" t="s">
        <v>28</v>
      </c>
      <c r="H3338" s="2">
        <v>129.91999999999999</v>
      </c>
      <c r="I3338" s="2">
        <v>4</v>
      </c>
      <c r="J3338" s="2" t="s">
        <v>43</v>
      </c>
      <c r="K3338" s="2">
        <f t="shared" si="104"/>
        <v>129.91999999999999</v>
      </c>
      <c r="L3338" s="2">
        <f t="shared" si="105"/>
        <v>126.02239999999999</v>
      </c>
      <c r="M3338" s="2" cm="1">
        <f t="array" ref="M3338">IFERROR(_xlfn.IFS(AND(F3338="Furniture",C3338="First Class",I3338&gt;5),H3338-(H3338*10%),AND(F3338="Technology",C3338="Same Day",I3338&gt;6),H3338-(H3338*12%),AND(F3338="Office Supplies",OR(C3338="Second Day",C3338="Standard Class"),I3338&gt;4),H3338-(H3338*8%)),H3338)</f>
        <v>129.91999999999999</v>
      </c>
      <c r="N3338" s="2" cm="1">
        <f t="array" ref="N3338">IFERROR(_xlfn.IFS(AND(J3338="Yes",F3338="Furniture",OR(C3338="Second Day",C3338="Standard Class"),I3338&gt;3),H3338-(H3338*15%),AND(J3338="Yes",F3338="Technology",C3338="Same Day",I3338&gt;4),H3338-(H3338*18%),AND(J3338="Yes",F3338="Office Supplies",C3338="First Class",I3338&gt;5),H3338-(H3338*20%)),H3338)</f>
        <v>129.91999999999999</v>
      </c>
      <c r="O3338" s="2"/>
    </row>
    <row r="3339" spans="1:15" ht="15.75" customHeight="1" x14ac:dyDescent="0.3">
      <c r="A3339" s="2" t="s">
        <v>1698</v>
      </c>
      <c r="B3339" s="3">
        <v>42968</v>
      </c>
      <c r="C3339" s="2" t="s">
        <v>54</v>
      </c>
      <c r="D3339" s="2" t="s">
        <v>12</v>
      </c>
      <c r="E3339" s="2" t="s">
        <v>20</v>
      </c>
      <c r="F3339" s="2" t="s">
        <v>14</v>
      </c>
      <c r="G3339" s="2" t="s">
        <v>25</v>
      </c>
      <c r="H3339" s="2">
        <v>568.72800000000007</v>
      </c>
      <c r="I3339" s="2">
        <v>3</v>
      </c>
      <c r="J3339" s="2" t="s">
        <v>43</v>
      </c>
      <c r="K3339" s="2">
        <f t="shared" si="104"/>
        <v>483.41880000000003</v>
      </c>
      <c r="L3339" s="2">
        <f t="shared" si="105"/>
        <v>551.6661600000001</v>
      </c>
      <c r="M3339" s="2" cm="1">
        <f t="array" ref="M3339">IFERROR(_xlfn.IFS(AND(F3339="Furniture",C3339="First Class",I3339&gt;5),H3339-(H3339*10%),AND(F3339="Technology",C3339="Same Day",I3339&gt;6),H3339-(H3339*12%),AND(F3339="Office Supplies",OR(C3339="Second Day",C3339="Standard Class"),I3339&gt;4),H3339-(H3339*8%)),H3339)</f>
        <v>568.72800000000007</v>
      </c>
      <c r="N3339" s="2" cm="1">
        <f t="array" ref="N3339">IFERROR(_xlfn.IFS(AND(J3339="Yes",F3339="Furniture",OR(C3339="Second Day",C3339="Standard Class"),I3339&gt;3),H3339-(H3339*15%),AND(J3339="Yes",F3339="Technology",C3339="Same Day",I3339&gt;4),H3339-(H3339*18%),AND(J3339="Yes",F3339="Office Supplies",C3339="First Class",I3339&gt;5),H3339-(H3339*20%)),H3339)</f>
        <v>568.72800000000007</v>
      </c>
      <c r="O3339" s="2"/>
    </row>
    <row r="3340" spans="1:15" ht="15.75" customHeight="1" x14ac:dyDescent="0.3">
      <c r="A3340" s="2" t="s">
        <v>1698</v>
      </c>
      <c r="B3340" s="3">
        <v>42968</v>
      </c>
      <c r="C3340" s="2" t="s">
        <v>54</v>
      </c>
      <c r="D3340" s="2" t="s">
        <v>12</v>
      </c>
      <c r="E3340" s="2" t="s">
        <v>20</v>
      </c>
      <c r="F3340" s="2" t="s">
        <v>21</v>
      </c>
      <c r="G3340" s="2" t="s">
        <v>32</v>
      </c>
      <c r="H3340" s="2">
        <v>117.14400000000001</v>
      </c>
      <c r="I3340" s="2">
        <v>9</v>
      </c>
      <c r="J3340" s="2" t="s">
        <v>43</v>
      </c>
      <c r="K3340" s="2">
        <f t="shared" si="104"/>
        <v>117.14400000000001</v>
      </c>
      <c r="L3340" s="2">
        <f t="shared" si="105"/>
        <v>113.62968000000001</v>
      </c>
      <c r="M3340" s="2" cm="1">
        <f t="array" ref="M3340">IFERROR(_xlfn.IFS(AND(F3340="Furniture",C3340="First Class",I3340&gt;5),H3340-(H3340*10%),AND(F3340="Technology",C3340="Same Day",I3340&gt;6),H3340-(H3340*12%),AND(F3340="Office Supplies",OR(C3340="Second Day",C3340="Standard Class"),I3340&gt;4),H3340-(H3340*8%)),H3340)</f>
        <v>117.14400000000001</v>
      </c>
      <c r="N3340" s="2" cm="1">
        <f t="array" ref="N3340">IFERROR(_xlfn.IFS(AND(J3340="Yes",F3340="Furniture",OR(C3340="Second Day",C3340="Standard Class"),I3340&gt;3),H3340-(H3340*15%),AND(J3340="Yes",F3340="Technology",C3340="Same Day",I3340&gt;4),H3340-(H3340*18%),AND(J3340="Yes",F3340="Office Supplies",C3340="First Class",I3340&gt;5),H3340-(H3340*20%)),H3340)</f>
        <v>93.71520000000001</v>
      </c>
      <c r="O3340" s="2"/>
    </row>
    <row r="3341" spans="1:15" ht="15.75" customHeight="1" x14ac:dyDescent="0.3">
      <c r="A3341" s="2" t="s">
        <v>1698</v>
      </c>
      <c r="B3341" s="3">
        <v>42968</v>
      </c>
      <c r="C3341" s="2" t="s">
        <v>54</v>
      </c>
      <c r="D3341" s="2" t="s">
        <v>12</v>
      </c>
      <c r="E3341" s="2" t="s">
        <v>20</v>
      </c>
      <c r="F3341" s="2" t="s">
        <v>21</v>
      </c>
      <c r="G3341" s="2" t="s">
        <v>33</v>
      </c>
      <c r="H3341" s="2">
        <v>203.52</v>
      </c>
      <c r="I3341" s="2">
        <v>3</v>
      </c>
      <c r="J3341" s="2" t="s">
        <v>43</v>
      </c>
      <c r="K3341" s="2">
        <f t="shared" si="104"/>
        <v>203.52</v>
      </c>
      <c r="L3341" s="2">
        <f t="shared" si="105"/>
        <v>197.4144</v>
      </c>
      <c r="M3341" s="2" cm="1">
        <f t="array" ref="M3341">IFERROR(_xlfn.IFS(AND(F3341="Furniture",C3341="First Class",I3341&gt;5),H3341-(H3341*10%),AND(F3341="Technology",C3341="Same Day",I3341&gt;6),H3341-(H3341*12%),AND(F3341="Office Supplies",OR(C3341="Second Day",C3341="Standard Class"),I3341&gt;4),H3341-(H3341*8%)),H3341)</f>
        <v>203.52</v>
      </c>
      <c r="N3341" s="2" cm="1">
        <f t="array" ref="N3341">IFERROR(_xlfn.IFS(AND(J3341="Yes",F3341="Furniture",OR(C3341="Second Day",C3341="Standard Class"),I3341&gt;3),H3341-(H3341*15%),AND(J3341="Yes",F3341="Technology",C3341="Same Day",I3341&gt;4),H3341-(H3341*18%),AND(J3341="Yes",F3341="Office Supplies",C3341="First Class",I3341&gt;5),H3341-(H3341*20%)),H3341)</f>
        <v>203.52</v>
      </c>
      <c r="O3341" s="2"/>
    </row>
    <row r="3342" spans="1:15" ht="15.75" customHeight="1" x14ac:dyDescent="0.3">
      <c r="A3342" s="2" t="s">
        <v>1698</v>
      </c>
      <c r="B3342" s="3">
        <v>42968</v>
      </c>
      <c r="C3342" s="2" t="s">
        <v>54</v>
      </c>
      <c r="D3342" s="2" t="s">
        <v>12</v>
      </c>
      <c r="E3342" s="2" t="s">
        <v>20</v>
      </c>
      <c r="F3342" s="2" t="s">
        <v>21</v>
      </c>
      <c r="G3342" s="2" t="s">
        <v>22</v>
      </c>
      <c r="H3342" s="2">
        <v>51.75</v>
      </c>
      <c r="I3342" s="2">
        <v>5</v>
      </c>
      <c r="J3342" s="2" t="s">
        <v>43</v>
      </c>
      <c r="K3342" s="2">
        <f t="shared" si="104"/>
        <v>51.75</v>
      </c>
      <c r="L3342" s="2">
        <f t="shared" si="105"/>
        <v>50.197499999999998</v>
      </c>
      <c r="M3342" s="2" cm="1">
        <f t="array" ref="M3342">IFERROR(_xlfn.IFS(AND(F3342="Furniture",C3342="First Class",I3342&gt;5),H3342-(H3342*10%),AND(F3342="Technology",C3342="Same Day",I3342&gt;6),H3342-(H3342*12%),AND(F3342="Office Supplies",OR(C3342="Second Day",C3342="Standard Class"),I3342&gt;4),H3342-(H3342*8%)),H3342)</f>
        <v>51.75</v>
      </c>
      <c r="N3342" s="2" cm="1">
        <f t="array" ref="N3342">IFERROR(_xlfn.IFS(AND(J3342="Yes",F3342="Furniture",OR(C3342="Second Day",C3342="Standard Class"),I3342&gt;3),H3342-(H3342*15%),AND(J3342="Yes",F3342="Technology",C3342="Same Day",I3342&gt;4),H3342-(H3342*18%),AND(J3342="Yes",F3342="Office Supplies",C3342="First Class",I3342&gt;5),H3342-(H3342*20%)),H3342)</f>
        <v>51.75</v>
      </c>
      <c r="O3342" s="2"/>
    </row>
    <row r="3343" spans="1:15" ht="15.75" customHeight="1" x14ac:dyDescent="0.3">
      <c r="A3343" s="2" t="s">
        <v>1699</v>
      </c>
      <c r="B3343" s="3">
        <v>42609</v>
      </c>
      <c r="C3343" s="2" t="s">
        <v>11</v>
      </c>
      <c r="D3343" s="2" t="s">
        <v>12</v>
      </c>
      <c r="E3343" s="2" t="s">
        <v>46</v>
      </c>
      <c r="F3343" s="2" t="s">
        <v>21</v>
      </c>
      <c r="G3343" s="2" t="s">
        <v>35</v>
      </c>
      <c r="H3343" s="2">
        <v>122.97</v>
      </c>
      <c r="I3343" s="2">
        <v>3</v>
      </c>
      <c r="J3343" s="2" t="s">
        <v>43</v>
      </c>
      <c r="K3343" s="2">
        <f t="shared" si="104"/>
        <v>122.97</v>
      </c>
      <c r="L3343" s="2">
        <f t="shared" si="105"/>
        <v>119.2809</v>
      </c>
      <c r="M3343" s="2" cm="1">
        <f t="array" ref="M3343">IFERROR(_xlfn.IFS(AND(F3343="Furniture",C3343="First Class",I3343&gt;5),H3343-(H3343*10%),AND(F3343="Technology",C3343="Same Day",I3343&gt;6),H3343-(H3343*12%),AND(F3343="Office Supplies",OR(C3343="Second Day",C3343="Standard Class"),I3343&gt;4),H3343-(H3343*8%)),H3343)</f>
        <v>122.97</v>
      </c>
      <c r="N3343" s="2" cm="1">
        <f t="array" ref="N3343">IFERROR(_xlfn.IFS(AND(J3343="Yes",F3343="Furniture",OR(C3343="Second Day",C3343="Standard Class"),I3343&gt;3),H3343-(H3343*15%),AND(J3343="Yes",F3343="Technology",C3343="Same Day",I3343&gt;4),H3343-(H3343*18%),AND(J3343="Yes",F3343="Office Supplies",C3343="First Class",I3343&gt;5),H3343-(H3343*20%)),H3343)</f>
        <v>122.97</v>
      </c>
      <c r="O3343" s="2"/>
    </row>
    <row r="3344" spans="1:15" ht="15.75" customHeight="1" x14ac:dyDescent="0.3">
      <c r="A3344" s="2" t="s">
        <v>1699</v>
      </c>
      <c r="B3344" s="3">
        <v>42609</v>
      </c>
      <c r="C3344" s="2" t="s">
        <v>11</v>
      </c>
      <c r="D3344" s="2" t="s">
        <v>12</v>
      </c>
      <c r="E3344" s="2" t="s">
        <v>46</v>
      </c>
      <c r="F3344" s="2" t="s">
        <v>14</v>
      </c>
      <c r="G3344" s="2" t="s">
        <v>25</v>
      </c>
      <c r="H3344" s="2">
        <v>244.61499999999998</v>
      </c>
      <c r="I3344" s="2">
        <v>1</v>
      </c>
      <c r="J3344" s="2" t="s">
        <v>43</v>
      </c>
      <c r="K3344" s="2">
        <f t="shared" si="104"/>
        <v>207.92274999999998</v>
      </c>
      <c r="L3344" s="2">
        <f t="shared" si="105"/>
        <v>237.27654999999999</v>
      </c>
      <c r="M3344" s="2" cm="1">
        <f t="array" ref="M3344">IFERROR(_xlfn.IFS(AND(F3344="Furniture",C3344="First Class",I3344&gt;5),H3344-(H3344*10%),AND(F3344="Technology",C3344="Same Day",I3344&gt;6),H3344-(H3344*12%),AND(F3344="Office Supplies",OR(C3344="Second Day",C3344="Standard Class"),I3344&gt;4),H3344-(H3344*8%)),H3344)</f>
        <v>244.61499999999998</v>
      </c>
      <c r="N3344" s="2" cm="1">
        <f t="array" ref="N3344">IFERROR(_xlfn.IFS(AND(J3344="Yes",F3344="Furniture",OR(C3344="Second Day",C3344="Standard Class"),I3344&gt;3),H3344-(H3344*15%),AND(J3344="Yes",F3344="Technology",C3344="Same Day",I3344&gt;4),H3344-(H3344*18%),AND(J3344="Yes",F3344="Office Supplies",C3344="First Class",I3344&gt;5),H3344-(H3344*20%)),H3344)</f>
        <v>244.61499999999998</v>
      </c>
      <c r="O3344" s="2"/>
    </row>
    <row r="3345" spans="1:15" ht="15.75" customHeight="1" x14ac:dyDescent="0.3">
      <c r="A3345" s="2" t="s">
        <v>1699</v>
      </c>
      <c r="B3345" s="3">
        <v>42609</v>
      </c>
      <c r="C3345" s="2" t="s">
        <v>11</v>
      </c>
      <c r="D3345" s="2" t="s">
        <v>12</v>
      </c>
      <c r="E3345" s="2" t="s">
        <v>46</v>
      </c>
      <c r="F3345" s="2" t="s">
        <v>30</v>
      </c>
      <c r="G3345" s="2" t="s">
        <v>31</v>
      </c>
      <c r="H3345" s="2">
        <v>59.97</v>
      </c>
      <c r="I3345" s="2">
        <v>3</v>
      </c>
      <c r="J3345" s="2" t="s">
        <v>43</v>
      </c>
      <c r="K3345" s="2">
        <f t="shared" si="104"/>
        <v>59.97</v>
      </c>
      <c r="L3345" s="2">
        <f t="shared" si="105"/>
        <v>58.170899999999996</v>
      </c>
      <c r="M3345" s="2" cm="1">
        <f t="array" ref="M3345">IFERROR(_xlfn.IFS(AND(F3345="Furniture",C3345="First Class",I3345&gt;5),H3345-(H3345*10%),AND(F3345="Technology",C3345="Same Day",I3345&gt;6),H3345-(H3345*12%),AND(F3345="Office Supplies",OR(C3345="Second Day",C3345="Standard Class"),I3345&gt;4),H3345-(H3345*8%)),H3345)</f>
        <v>59.97</v>
      </c>
      <c r="N3345" s="2" cm="1">
        <f t="array" ref="N3345">IFERROR(_xlfn.IFS(AND(J3345="Yes",F3345="Furniture",OR(C3345="Second Day",C3345="Standard Class"),I3345&gt;3),H3345-(H3345*15%),AND(J3345="Yes",F3345="Technology",C3345="Same Day",I3345&gt;4),H3345-(H3345*18%),AND(J3345="Yes",F3345="Office Supplies",C3345="First Class",I3345&gt;5),H3345-(H3345*20%)),H3345)</f>
        <v>59.97</v>
      </c>
      <c r="O3345" s="2"/>
    </row>
    <row r="3346" spans="1:15" ht="15.75" customHeight="1" x14ac:dyDescent="0.3">
      <c r="A3346" s="2" t="s">
        <v>1699</v>
      </c>
      <c r="B3346" s="3">
        <v>42609</v>
      </c>
      <c r="C3346" s="2" t="s">
        <v>11</v>
      </c>
      <c r="D3346" s="2" t="s">
        <v>12</v>
      </c>
      <c r="E3346" s="2" t="s">
        <v>46</v>
      </c>
      <c r="F3346" s="2" t="s">
        <v>21</v>
      </c>
      <c r="G3346" s="2" t="s">
        <v>35</v>
      </c>
      <c r="H3346" s="2">
        <v>81.540000000000006</v>
      </c>
      <c r="I3346" s="2">
        <v>9</v>
      </c>
      <c r="J3346" s="2" t="s">
        <v>43</v>
      </c>
      <c r="K3346" s="2">
        <f t="shared" si="104"/>
        <v>81.540000000000006</v>
      </c>
      <c r="L3346" s="2">
        <f t="shared" si="105"/>
        <v>79.093800000000002</v>
      </c>
      <c r="M3346" s="2" cm="1">
        <f t="array" ref="M3346">IFERROR(_xlfn.IFS(AND(F3346="Furniture",C3346="First Class",I3346&gt;5),H3346-(H3346*10%),AND(F3346="Technology",C3346="Same Day",I3346&gt;6),H3346-(H3346*12%),AND(F3346="Office Supplies",OR(C3346="Second Day",C3346="Standard Class"),I3346&gt;4),H3346-(H3346*8%)),H3346)</f>
        <v>81.540000000000006</v>
      </c>
      <c r="N3346" s="2" cm="1">
        <f t="array" ref="N3346">IFERROR(_xlfn.IFS(AND(J3346="Yes",F3346="Furniture",OR(C3346="Second Day",C3346="Standard Class"),I3346&gt;3),H3346-(H3346*15%),AND(J3346="Yes",F3346="Technology",C3346="Same Day",I3346&gt;4),H3346-(H3346*18%),AND(J3346="Yes",F3346="Office Supplies",C3346="First Class",I3346&gt;5),H3346-(H3346*20%)),H3346)</f>
        <v>81.540000000000006</v>
      </c>
      <c r="O3346" s="2"/>
    </row>
    <row r="3347" spans="1:15" ht="15.75" customHeight="1" x14ac:dyDescent="0.3">
      <c r="A3347" s="2" t="s">
        <v>1699</v>
      </c>
      <c r="B3347" s="3">
        <v>42609</v>
      </c>
      <c r="C3347" s="2" t="s">
        <v>11</v>
      </c>
      <c r="D3347" s="2" t="s">
        <v>12</v>
      </c>
      <c r="E3347" s="2" t="s">
        <v>46</v>
      </c>
      <c r="F3347" s="2" t="s">
        <v>21</v>
      </c>
      <c r="G3347" s="2" t="s">
        <v>64</v>
      </c>
      <c r="H3347" s="2">
        <v>11.68</v>
      </c>
      <c r="I3347" s="2">
        <v>4</v>
      </c>
      <c r="J3347" s="2" t="s">
        <v>43</v>
      </c>
      <c r="K3347" s="2">
        <f t="shared" si="104"/>
        <v>11.68</v>
      </c>
      <c r="L3347" s="2">
        <f t="shared" si="105"/>
        <v>11.329599999999999</v>
      </c>
      <c r="M3347" s="2" cm="1">
        <f t="array" ref="M3347">IFERROR(_xlfn.IFS(AND(F3347="Furniture",C3347="First Class",I3347&gt;5),H3347-(H3347*10%),AND(F3347="Technology",C3347="Same Day",I3347&gt;6),H3347-(H3347*12%),AND(F3347="Office Supplies",OR(C3347="Second Day",C3347="Standard Class"),I3347&gt;4),H3347-(H3347*8%)),H3347)</f>
        <v>11.68</v>
      </c>
      <c r="N3347" s="2" cm="1">
        <f t="array" ref="N3347">IFERROR(_xlfn.IFS(AND(J3347="Yes",F3347="Furniture",OR(C3347="Second Day",C3347="Standard Class"),I3347&gt;3),H3347-(H3347*15%),AND(J3347="Yes",F3347="Technology",C3347="Same Day",I3347&gt;4),H3347-(H3347*18%),AND(J3347="Yes",F3347="Office Supplies",C3347="First Class",I3347&gt;5),H3347-(H3347*20%)),H3347)</f>
        <v>11.68</v>
      </c>
      <c r="O3347" s="2"/>
    </row>
    <row r="3348" spans="1:15" ht="15.75" customHeight="1" x14ac:dyDescent="0.3">
      <c r="A3348" s="2" t="s">
        <v>1699</v>
      </c>
      <c r="B3348" s="3">
        <v>42609</v>
      </c>
      <c r="C3348" s="2" t="s">
        <v>11</v>
      </c>
      <c r="D3348" s="2" t="s">
        <v>12</v>
      </c>
      <c r="E3348" s="2" t="s">
        <v>46</v>
      </c>
      <c r="F3348" s="2" t="s">
        <v>21</v>
      </c>
      <c r="G3348" s="2" t="s">
        <v>32</v>
      </c>
      <c r="H3348" s="2">
        <v>29</v>
      </c>
      <c r="I3348" s="2">
        <v>5</v>
      </c>
      <c r="J3348" s="2" t="s">
        <v>43</v>
      </c>
      <c r="K3348" s="2">
        <f t="shared" si="104"/>
        <v>29</v>
      </c>
      <c r="L3348" s="2">
        <f t="shared" si="105"/>
        <v>28.13</v>
      </c>
      <c r="M3348" s="2" cm="1">
        <f t="array" ref="M3348">IFERROR(_xlfn.IFS(AND(F3348="Furniture",C3348="First Class",I3348&gt;5),H3348-(H3348*10%),AND(F3348="Technology",C3348="Same Day",I3348&gt;6),H3348-(H3348*12%),AND(F3348="Office Supplies",OR(C3348="Second Day",C3348="Standard Class"),I3348&gt;4),H3348-(H3348*8%)),H3348)</f>
        <v>29</v>
      </c>
      <c r="N3348" s="2" cm="1">
        <f t="array" ref="N3348">IFERROR(_xlfn.IFS(AND(J3348="Yes",F3348="Furniture",OR(C3348="Second Day",C3348="Standard Class"),I3348&gt;3),H3348-(H3348*15%),AND(J3348="Yes",F3348="Technology",C3348="Same Day",I3348&gt;4),H3348-(H3348*18%),AND(J3348="Yes",F3348="Office Supplies",C3348="First Class",I3348&gt;5),H3348-(H3348*20%)),H3348)</f>
        <v>29</v>
      </c>
      <c r="O3348" s="2"/>
    </row>
    <row r="3349" spans="1:15" ht="15.75" customHeight="1" x14ac:dyDescent="0.3">
      <c r="A3349" s="2" t="s">
        <v>1700</v>
      </c>
      <c r="B3349" s="3">
        <v>42229</v>
      </c>
      <c r="C3349" s="2" t="s">
        <v>24</v>
      </c>
      <c r="D3349" s="2" t="s">
        <v>19</v>
      </c>
      <c r="E3349" s="2" t="s">
        <v>20</v>
      </c>
      <c r="F3349" s="2" t="s">
        <v>21</v>
      </c>
      <c r="G3349" s="2" t="s">
        <v>29</v>
      </c>
      <c r="H3349" s="2">
        <v>50.8</v>
      </c>
      <c r="I3349" s="2">
        <v>5</v>
      </c>
      <c r="J3349" s="2" t="s">
        <v>16</v>
      </c>
      <c r="K3349" s="2">
        <f t="shared" si="104"/>
        <v>50.8</v>
      </c>
      <c r="L3349" s="2">
        <f t="shared" si="105"/>
        <v>50.8</v>
      </c>
      <c r="M3349" s="2" cm="1">
        <f t="array" ref="M3349">IFERROR(_xlfn.IFS(AND(F3349="Furniture",C3349="First Class",I3349&gt;5),H3349-(H3349*10%),AND(F3349="Technology",C3349="Same Day",I3349&gt;6),H3349-(H3349*12%),AND(F3349="Office Supplies",OR(C3349="Second Day",C3349="Standard Class"),I3349&gt;4),H3349-(H3349*8%)),H3349)</f>
        <v>46.735999999999997</v>
      </c>
      <c r="N3349" s="2" cm="1">
        <f t="array" ref="N3349">IFERROR(_xlfn.IFS(AND(J3349="Yes",F3349="Furniture",OR(C3349="Second Day",C3349="Standard Class"),I3349&gt;3),H3349-(H3349*15%),AND(J3349="Yes",F3349="Technology",C3349="Same Day",I3349&gt;4),H3349-(H3349*18%),AND(J3349="Yes",F3349="Office Supplies",C3349="First Class",I3349&gt;5),H3349-(H3349*20%)),H3349)</f>
        <v>50.8</v>
      </c>
      <c r="O3349" s="2"/>
    </row>
    <row r="3350" spans="1:15" ht="15.75" customHeight="1" x14ac:dyDescent="0.3">
      <c r="A3350" s="2" t="s">
        <v>1701</v>
      </c>
      <c r="B3350" s="3">
        <v>43044</v>
      </c>
      <c r="C3350" s="2" t="s">
        <v>54</v>
      </c>
      <c r="D3350" s="2" t="s">
        <v>19</v>
      </c>
      <c r="E3350" s="2" t="s">
        <v>39</v>
      </c>
      <c r="F3350" s="2" t="s">
        <v>21</v>
      </c>
      <c r="G3350" s="2" t="s">
        <v>32</v>
      </c>
      <c r="H3350" s="2">
        <v>16.029999999999998</v>
      </c>
      <c r="I3350" s="2">
        <v>5</v>
      </c>
      <c r="J3350" s="2" t="s">
        <v>16</v>
      </c>
      <c r="K3350" s="2">
        <f t="shared" si="104"/>
        <v>16.029999999999998</v>
      </c>
      <c r="L3350" s="2">
        <f t="shared" si="105"/>
        <v>16.029999999999998</v>
      </c>
      <c r="M3350" s="2" cm="1">
        <f t="array" ref="M3350">IFERROR(_xlfn.IFS(AND(F3350="Furniture",C3350="First Class",I3350&gt;5),H3350-(H3350*10%),AND(F3350="Technology",C3350="Same Day",I3350&gt;6),H3350-(H3350*12%),AND(F3350="Office Supplies",OR(C3350="Second Day",C3350="Standard Class"),I3350&gt;4),H3350-(H3350*8%)),H3350)</f>
        <v>16.029999999999998</v>
      </c>
      <c r="N3350" s="2" cm="1">
        <f t="array" ref="N3350">IFERROR(_xlfn.IFS(AND(J3350="Yes",F3350="Furniture",OR(C3350="Second Day",C3350="Standard Class"),I3350&gt;3),H3350-(H3350*15%),AND(J3350="Yes",F3350="Technology",C3350="Same Day",I3350&gt;4),H3350-(H3350*18%),AND(J3350="Yes",F3350="Office Supplies",C3350="First Class",I3350&gt;5),H3350-(H3350*20%)),H3350)</f>
        <v>16.029999999999998</v>
      </c>
      <c r="O3350" s="2"/>
    </row>
    <row r="3351" spans="1:15" ht="15.75" customHeight="1" x14ac:dyDescent="0.3">
      <c r="A3351" s="2" t="s">
        <v>1702</v>
      </c>
      <c r="B3351" s="3">
        <v>42599</v>
      </c>
      <c r="C3351" s="2" t="s">
        <v>24</v>
      </c>
      <c r="D3351" s="2" t="s">
        <v>12</v>
      </c>
      <c r="E3351" s="2" t="s">
        <v>20</v>
      </c>
      <c r="F3351" s="2" t="s">
        <v>21</v>
      </c>
      <c r="G3351" s="2" t="s">
        <v>32</v>
      </c>
      <c r="H3351" s="2">
        <v>15.712000000000002</v>
      </c>
      <c r="I3351" s="2">
        <v>4</v>
      </c>
      <c r="J3351" s="2" t="s">
        <v>16</v>
      </c>
      <c r="K3351" s="2">
        <f t="shared" si="104"/>
        <v>15.712000000000002</v>
      </c>
      <c r="L3351" s="2">
        <f t="shared" si="105"/>
        <v>15.712000000000002</v>
      </c>
      <c r="M3351" s="2" cm="1">
        <f t="array" ref="M3351">IFERROR(_xlfn.IFS(AND(F3351="Furniture",C3351="First Class",I3351&gt;5),H3351-(H3351*10%),AND(F3351="Technology",C3351="Same Day",I3351&gt;6),H3351-(H3351*12%),AND(F3351="Office Supplies",OR(C3351="Second Day",C3351="Standard Class"),I3351&gt;4),H3351-(H3351*8%)),H3351)</f>
        <v>15.712000000000002</v>
      </c>
      <c r="N3351" s="2" cm="1">
        <f t="array" ref="N3351">IFERROR(_xlfn.IFS(AND(J3351="Yes",F3351="Furniture",OR(C3351="Second Day",C3351="Standard Class"),I3351&gt;3),H3351-(H3351*15%),AND(J3351="Yes",F3351="Technology",C3351="Same Day",I3351&gt;4),H3351-(H3351*18%),AND(J3351="Yes",F3351="Office Supplies",C3351="First Class",I3351&gt;5),H3351-(H3351*20%)),H3351)</f>
        <v>15.712000000000002</v>
      </c>
      <c r="O3351" s="2"/>
    </row>
    <row r="3352" spans="1:15" ht="15.75" customHeight="1" x14ac:dyDescent="0.3">
      <c r="A3352" s="2" t="s">
        <v>1703</v>
      </c>
      <c r="B3352" s="3">
        <v>42730</v>
      </c>
      <c r="C3352" s="2" t="s">
        <v>24</v>
      </c>
      <c r="D3352" s="2" t="s">
        <v>12</v>
      </c>
      <c r="E3352" s="2" t="s">
        <v>46</v>
      </c>
      <c r="F3352" s="2" t="s">
        <v>30</v>
      </c>
      <c r="G3352" s="2" t="s">
        <v>49</v>
      </c>
      <c r="H3352" s="2">
        <v>89.97</v>
      </c>
      <c r="I3352" s="2">
        <v>3</v>
      </c>
      <c r="J3352" s="2" t="s">
        <v>16</v>
      </c>
      <c r="K3352" s="2">
        <f t="shared" si="104"/>
        <v>89.97</v>
      </c>
      <c r="L3352" s="2">
        <f t="shared" si="105"/>
        <v>89.97</v>
      </c>
      <c r="M3352" s="2" cm="1">
        <f t="array" ref="M3352">IFERROR(_xlfn.IFS(AND(F3352="Furniture",C3352="First Class",I3352&gt;5),H3352-(H3352*10%),AND(F3352="Technology",C3352="Same Day",I3352&gt;6),H3352-(H3352*12%),AND(F3352="Office Supplies",OR(C3352="Second Day",C3352="Standard Class"),I3352&gt;4),H3352-(H3352*8%)),H3352)</f>
        <v>89.97</v>
      </c>
      <c r="N3352" s="2" cm="1">
        <f t="array" ref="N3352">IFERROR(_xlfn.IFS(AND(J3352="Yes",F3352="Furniture",OR(C3352="Second Day",C3352="Standard Class"),I3352&gt;3),H3352-(H3352*15%),AND(J3352="Yes",F3352="Technology",C3352="Same Day",I3352&gt;4),H3352-(H3352*18%),AND(J3352="Yes",F3352="Office Supplies",C3352="First Class",I3352&gt;5),H3352-(H3352*20%)),H3352)</f>
        <v>89.97</v>
      </c>
      <c r="O3352" s="2"/>
    </row>
    <row r="3353" spans="1:15" ht="15.75" customHeight="1" x14ac:dyDescent="0.3">
      <c r="A3353" s="2" t="s">
        <v>1704</v>
      </c>
      <c r="B3353" s="3">
        <v>41905</v>
      </c>
      <c r="C3353" s="2" t="s">
        <v>24</v>
      </c>
      <c r="D3353" s="2" t="s">
        <v>19</v>
      </c>
      <c r="E3353" s="2" t="s">
        <v>20</v>
      </c>
      <c r="F3353" s="2" t="s">
        <v>14</v>
      </c>
      <c r="G3353" s="2" t="s">
        <v>15</v>
      </c>
      <c r="H3353" s="2">
        <v>435.99900000000002</v>
      </c>
      <c r="I3353" s="2">
        <v>3</v>
      </c>
      <c r="J3353" s="2" t="s">
        <v>16</v>
      </c>
      <c r="K3353" s="2">
        <f t="shared" si="104"/>
        <v>370.59915000000001</v>
      </c>
      <c r="L3353" s="2">
        <f t="shared" si="105"/>
        <v>435.99900000000002</v>
      </c>
      <c r="M3353" s="2" cm="1">
        <f t="array" ref="M3353">IFERROR(_xlfn.IFS(AND(F3353="Furniture",C3353="First Class",I3353&gt;5),H3353-(H3353*10%),AND(F3353="Technology",C3353="Same Day",I3353&gt;6),H3353-(H3353*12%),AND(F3353="Office Supplies",OR(C3353="Second Day",C3353="Standard Class"),I3353&gt;4),H3353-(H3353*8%)),H3353)</f>
        <v>435.99900000000002</v>
      </c>
      <c r="N3353" s="2" cm="1">
        <f t="array" ref="N3353">IFERROR(_xlfn.IFS(AND(J3353="Yes",F3353="Furniture",OR(C3353="Second Day",C3353="Standard Class"),I3353&gt;3),H3353-(H3353*15%),AND(J3353="Yes",F3353="Technology",C3353="Same Day",I3353&gt;4),H3353-(H3353*18%),AND(J3353="Yes",F3353="Office Supplies",C3353="First Class",I3353&gt;5),H3353-(H3353*20%)),H3353)</f>
        <v>435.99900000000002</v>
      </c>
      <c r="O3353" s="2"/>
    </row>
    <row r="3354" spans="1:15" ht="15.75" customHeight="1" x14ac:dyDescent="0.3">
      <c r="A3354" s="2" t="s">
        <v>1704</v>
      </c>
      <c r="B3354" s="3">
        <v>41905</v>
      </c>
      <c r="C3354" s="2" t="s">
        <v>24</v>
      </c>
      <c r="D3354" s="2" t="s">
        <v>19</v>
      </c>
      <c r="E3354" s="2" t="s">
        <v>20</v>
      </c>
      <c r="F3354" s="2" t="s">
        <v>30</v>
      </c>
      <c r="G3354" s="2" t="s">
        <v>31</v>
      </c>
      <c r="H3354" s="2">
        <v>83.984000000000009</v>
      </c>
      <c r="I3354" s="2">
        <v>2</v>
      </c>
      <c r="J3354" s="2" t="s">
        <v>16</v>
      </c>
      <c r="K3354" s="2">
        <f t="shared" si="104"/>
        <v>83.984000000000009</v>
      </c>
      <c r="L3354" s="2">
        <f t="shared" si="105"/>
        <v>83.984000000000009</v>
      </c>
      <c r="M3354" s="2" cm="1">
        <f t="array" ref="M3354">IFERROR(_xlfn.IFS(AND(F3354="Furniture",C3354="First Class",I3354&gt;5),H3354-(H3354*10%),AND(F3354="Technology",C3354="Same Day",I3354&gt;6),H3354-(H3354*12%),AND(F3354="Office Supplies",OR(C3354="Second Day",C3354="Standard Class"),I3354&gt;4),H3354-(H3354*8%)),H3354)</f>
        <v>83.984000000000009</v>
      </c>
      <c r="N3354" s="2" cm="1">
        <f t="array" ref="N3354">IFERROR(_xlfn.IFS(AND(J3354="Yes",F3354="Furniture",OR(C3354="Second Day",C3354="Standard Class"),I3354&gt;3),H3354-(H3354*15%),AND(J3354="Yes",F3354="Technology",C3354="Same Day",I3354&gt;4),H3354-(H3354*18%),AND(J3354="Yes",F3354="Office Supplies",C3354="First Class",I3354&gt;5),H3354-(H3354*20%)),H3354)</f>
        <v>83.984000000000009</v>
      </c>
      <c r="O3354" s="2"/>
    </row>
    <row r="3355" spans="1:15" ht="15.75" customHeight="1" x14ac:dyDescent="0.3">
      <c r="A3355" s="2" t="s">
        <v>1705</v>
      </c>
      <c r="B3355" s="3">
        <v>41839</v>
      </c>
      <c r="C3355" s="2" t="s">
        <v>24</v>
      </c>
      <c r="D3355" s="2" t="s">
        <v>19</v>
      </c>
      <c r="E3355" s="2" t="s">
        <v>46</v>
      </c>
      <c r="F3355" s="2" t="s">
        <v>30</v>
      </c>
      <c r="G3355" s="2" t="s">
        <v>31</v>
      </c>
      <c r="H3355" s="2">
        <v>359.98</v>
      </c>
      <c r="I3355" s="2">
        <v>2</v>
      </c>
      <c r="J3355" s="2" t="s">
        <v>16</v>
      </c>
      <c r="K3355" s="2">
        <f t="shared" si="104"/>
        <v>305.983</v>
      </c>
      <c r="L3355" s="2">
        <f t="shared" si="105"/>
        <v>359.98</v>
      </c>
      <c r="M3355" s="2" cm="1">
        <f t="array" ref="M3355">IFERROR(_xlfn.IFS(AND(F3355="Furniture",C3355="First Class",I3355&gt;5),H3355-(H3355*10%),AND(F3355="Technology",C3355="Same Day",I3355&gt;6),H3355-(H3355*12%),AND(F3355="Office Supplies",OR(C3355="Second Day",C3355="Standard Class"),I3355&gt;4),H3355-(H3355*8%)),H3355)</f>
        <v>359.98</v>
      </c>
      <c r="N3355" s="2" cm="1">
        <f t="array" ref="N3355">IFERROR(_xlfn.IFS(AND(J3355="Yes",F3355="Furniture",OR(C3355="Second Day",C3355="Standard Class"),I3355&gt;3),H3355-(H3355*15%),AND(J3355="Yes",F3355="Technology",C3355="Same Day",I3355&gt;4),H3355-(H3355*18%),AND(J3355="Yes",F3355="Office Supplies",C3355="First Class",I3355&gt;5),H3355-(H3355*20%)),H3355)</f>
        <v>359.98</v>
      </c>
      <c r="O3355" s="2"/>
    </row>
    <row r="3356" spans="1:15" ht="15.75" customHeight="1" x14ac:dyDescent="0.3">
      <c r="A3356" s="2" t="s">
        <v>1705</v>
      </c>
      <c r="B3356" s="3">
        <v>41839</v>
      </c>
      <c r="C3356" s="2" t="s">
        <v>24</v>
      </c>
      <c r="D3356" s="2" t="s">
        <v>19</v>
      </c>
      <c r="E3356" s="2" t="s">
        <v>46</v>
      </c>
      <c r="F3356" s="2" t="s">
        <v>14</v>
      </c>
      <c r="G3356" s="2" t="s">
        <v>25</v>
      </c>
      <c r="H3356" s="2">
        <v>70.559999999999988</v>
      </c>
      <c r="I3356" s="2">
        <v>1</v>
      </c>
      <c r="J3356" s="2" t="s">
        <v>16</v>
      </c>
      <c r="K3356" s="2">
        <f t="shared" si="104"/>
        <v>70.559999999999988</v>
      </c>
      <c r="L3356" s="2">
        <f t="shared" si="105"/>
        <v>70.559999999999988</v>
      </c>
      <c r="M3356" s="2" cm="1">
        <f t="array" ref="M3356">IFERROR(_xlfn.IFS(AND(F3356="Furniture",C3356="First Class",I3356&gt;5),H3356-(H3356*10%),AND(F3356="Technology",C3356="Same Day",I3356&gt;6),H3356-(H3356*12%),AND(F3356="Office Supplies",OR(C3356="Second Day",C3356="Standard Class"),I3356&gt;4),H3356-(H3356*8%)),H3356)</f>
        <v>70.559999999999988</v>
      </c>
      <c r="N3356" s="2" cm="1">
        <f t="array" ref="N3356">IFERROR(_xlfn.IFS(AND(J3356="Yes",F3356="Furniture",OR(C3356="Second Day",C3356="Standard Class"),I3356&gt;3),H3356-(H3356*15%),AND(J3356="Yes",F3356="Technology",C3356="Same Day",I3356&gt;4),H3356-(H3356*18%),AND(J3356="Yes",F3356="Office Supplies",C3356="First Class",I3356&gt;5),H3356-(H3356*20%)),H3356)</f>
        <v>70.559999999999988</v>
      </c>
      <c r="O3356" s="2"/>
    </row>
    <row r="3357" spans="1:15" ht="15.75" customHeight="1" x14ac:dyDescent="0.3">
      <c r="A3357" s="2" t="s">
        <v>1705</v>
      </c>
      <c r="B3357" s="3">
        <v>41839</v>
      </c>
      <c r="C3357" s="2" t="s">
        <v>24</v>
      </c>
      <c r="D3357" s="2" t="s">
        <v>19</v>
      </c>
      <c r="E3357" s="2" t="s">
        <v>46</v>
      </c>
      <c r="F3357" s="2" t="s">
        <v>21</v>
      </c>
      <c r="G3357" s="2" t="s">
        <v>32</v>
      </c>
      <c r="H3357" s="2">
        <v>20.88</v>
      </c>
      <c r="I3357" s="2">
        <v>2</v>
      </c>
      <c r="J3357" s="2" t="s">
        <v>16</v>
      </c>
      <c r="K3357" s="2">
        <f t="shared" si="104"/>
        <v>20.88</v>
      </c>
      <c r="L3357" s="2">
        <f t="shared" si="105"/>
        <v>20.88</v>
      </c>
      <c r="M3357" s="2" cm="1">
        <f t="array" ref="M3357">IFERROR(_xlfn.IFS(AND(F3357="Furniture",C3357="First Class",I3357&gt;5),H3357-(H3357*10%),AND(F3357="Technology",C3357="Same Day",I3357&gt;6),H3357-(H3357*12%),AND(F3357="Office Supplies",OR(C3357="Second Day",C3357="Standard Class"),I3357&gt;4),H3357-(H3357*8%)),H3357)</f>
        <v>20.88</v>
      </c>
      <c r="N3357" s="2" cm="1">
        <f t="array" ref="N3357">IFERROR(_xlfn.IFS(AND(J3357="Yes",F3357="Furniture",OR(C3357="Second Day",C3357="Standard Class"),I3357&gt;3),H3357-(H3357*15%),AND(J3357="Yes",F3357="Technology",C3357="Same Day",I3357&gt;4),H3357-(H3357*18%),AND(J3357="Yes",F3357="Office Supplies",C3357="First Class",I3357&gt;5),H3357-(H3357*20%)),H3357)</f>
        <v>20.88</v>
      </c>
      <c r="O3357" s="2"/>
    </row>
    <row r="3358" spans="1:15" ht="15.75" customHeight="1" x14ac:dyDescent="0.3">
      <c r="A3358" s="2" t="s">
        <v>1705</v>
      </c>
      <c r="B3358" s="3">
        <v>41839</v>
      </c>
      <c r="C3358" s="2" t="s">
        <v>24</v>
      </c>
      <c r="D3358" s="2" t="s">
        <v>19</v>
      </c>
      <c r="E3358" s="2" t="s">
        <v>46</v>
      </c>
      <c r="F3358" s="2" t="s">
        <v>21</v>
      </c>
      <c r="G3358" s="2" t="s">
        <v>32</v>
      </c>
      <c r="H3358" s="2">
        <v>3.81</v>
      </c>
      <c r="I3358" s="2">
        <v>1</v>
      </c>
      <c r="J3358" s="2" t="s">
        <v>16</v>
      </c>
      <c r="K3358" s="2">
        <f t="shared" si="104"/>
        <v>3.81</v>
      </c>
      <c r="L3358" s="2">
        <f t="shared" si="105"/>
        <v>3.81</v>
      </c>
      <c r="M3358" s="2" cm="1">
        <f t="array" ref="M3358">IFERROR(_xlfn.IFS(AND(F3358="Furniture",C3358="First Class",I3358&gt;5),H3358-(H3358*10%),AND(F3358="Technology",C3358="Same Day",I3358&gt;6),H3358-(H3358*12%),AND(F3358="Office Supplies",OR(C3358="Second Day",C3358="Standard Class"),I3358&gt;4),H3358-(H3358*8%)),H3358)</f>
        <v>3.81</v>
      </c>
      <c r="N3358" s="2" cm="1">
        <f t="array" ref="N3358">IFERROR(_xlfn.IFS(AND(J3358="Yes",F3358="Furniture",OR(C3358="Second Day",C3358="Standard Class"),I3358&gt;3),H3358-(H3358*15%),AND(J3358="Yes",F3358="Technology",C3358="Same Day",I3358&gt;4),H3358-(H3358*18%),AND(J3358="Yes",F3358="Office Supplies",C3358="First Class",I3358&gt;5),H3358-(H3358*20%)),H3358)</f>
        <v>3.81</v>
      </c>
      <c r="O3358" s="2"/>
    </row>
    <row r="3359" spans="1:15" ht="15.75" customHeight="1" x14ac:dyDescent="0.3">
      <c r="A3359" s="2" t="s">
        <v>1706</v>
      </c>
      <c r="B3359" s="3">
        <v>42985</v>
      </c>
      <c r="C3359" s="2" t="s">
        <v>24</v>
      </c>
      <c r="D3359" s="2" t="s">
        <v>38</v>
      </c>
      <c r="E3359" s="2" t="s">
        <v>39</v>
      </c>
      <c r="F3359" s="2" t="s">
        <v>21</v>
      </c>
      <c r="G3359" s="2" t="s">
        <v>35</v>
      </c>
      <c r="H3359" s="2">
        <v>73.007999999999996</v>
      </c>
      <c r="I3359" s="2">
        <v>9</v>
      </c>
      <c r="J3359" s="2" t="s">
        <v>16</v>
      </c>
      <c r="K3359" s="2">
        <f t="shared" si="104"/>
        <v>73.007999999999996</v>
      </c>
      <c r="L3359" s="2">
        <f t="shared" si="105"/>
        <v>73.007999999999996</v>
      </c>
      <c r="M3359" s="2" cm="1">
        <f t="array" ref="M3359">IFERROR(_xlfn.IFS(AND(F3359="Furniture",C3359="First Class",I3359&gt;5),H3359-(H3359*10%),AND(F3359="Technology",C3359="Same Day",I3359&gt;6),H3359-(H3359*12%),AND(F3359="Office Supplies",OR(C3359="Second Day",C3359="Standard Class"),I3359&gt;4),H3359-(H3359*8%)),H3359)</f>
        <v>67.167360000000002</v>
      </c>
      <c r="N3359" s="2" cm="1">
        <f t="array" ref="N3359">IFERROR(_xlfn.IFS(AND(J3359="Yes",F3359="Furniture",OR(C3359="Second Day",C3359="Standard Class"),I3359&gt;3),H3359-(H3359*15%),AND(J3359="Yes",F3359="Technology",C3359="Same Day",I3359&gt;4),H3359-(H3359*18%),AND(J3359="Yes",F3359="Office Supplies",C3359="First Class",I3359&gt;5),H3359-(H3359*20%)),H3359)</f>
        <v>73.007999999999996</v>
      </c>
      <c r="O3359" s="2"/>
    </row>
    <row r="3360" spans="1:15" ht="15.75" customHeight="1" x14ac:dyDescent="0.3">
      <c r="A3360" s="2" t="s">
        <v>1707</v>
      </c>
      <c r="B3360" s="3">
        <v>42496</v>
      </c>
      <c r="C3360" s="2" t="s">
        <v>24</v>
      </c>
      <c r="D3360" s="2" t="s">
        <v>12</v>
      </c>
      <c r="E3360" s="2" t="s">
        <v>39</v>
      </c>
      <c r="F3360" s="2" t="s">
        <v>21</v>
      </c>
      <c r="G3360" s="2" t="s">
        <v>32</v>
      </c>
      <c r="H3360" s="2">
        <v>3.2079999999999993</v>
      </c>
      <c r="I3360" s="2">
        <v>2</v>
      </c>
      <c r="J3360" s="2" t="s">
        <v>16</v>
      </c>
      <c r="K3360" s="2">
        <f t="shared" si="104"/>
        <v>3.2079999999999993</v>
      </c>
      <c r="L3360" s="2">
        <f t="shared" si="105"/>
        <v>3.2079999999999993</v>
      </c>
      <c r="M3360" s="2" cm="1">
        <f t="array" ref="M3360">IFERROR(_xlfn.IFS(AND(F3360="Furniture",C3360="First Class",I3360&gt;5),H3360-(H3360*10%),AND(F3360="Technology",C3360="Same Day",I3360&gt;6),H3360-(H3360*12%),AND(F3360="Office Supplies",OR(C3360="Second Day",C3360="Standard Class"),I3360&gt;4),H3360-(H3360*8%)),H3360)</f>
        <v>3.2079999999999993</v>
      </c>
      <c r="N3360" s="2" cm="1">
        <f t="array" ref="N3360">IFERROR(_xlfn.IFS(AND(J3360="Yes",F3360="Furniture",OR(C3360="Second Day",C3360="Standard Class"),I3360&gt;3),H3360-(H3360*15%),AND(J3360="Yes",F3360="Technology",C3360="Same Day",I3360&gt;4),H3360-(H3360*18%),AND(J3360="Yes",F3360="Office Supplies",C3360="First Class",I3360&gt;5),H3360-(H3360*20%)),H3360)</f>
        <v>3.2079999999999993</v>
      </c>
      <c r="O3360" s="2"/>
    </row>
    <row r="3361" spans="1:15" ht="15.75" customHeight="1" x14ac:dyDescent="0.3">
      <c r="A3361" s="2" t="s">
        <v>1707</v>
      </c>
      <c r="B3361" s="3">
        <v>42496</v>
      </c>
      <c r="C3361" s="2" t="s">
        <v>24</v>
      </c>
      <c r="D3361" s="2" t="s">
        <v>12</v>
      </c>
      <c r="E3361" s="2" t="s">
        <v>39</v>
      </c>
      <c r="F3361" s="2" t="s">
        <v>30</v>
      </c>
      <c r="G3361" s="2" t="s">
        <v>49</v>
      </c>
      <c r="H3361" s="2">
        <v>26.176000000000002</v>
      </c>
      <c r="I3361" s="2">
        <v>2</v>
      </c>
      <c r="J3361" s="2" t="s">
        <v>16</v>
      </c>
      <c r="K3361" s="2">
        <f t="shared" si="104"/>
        <v>26.176000000000002</v>
      </c>
      <c r="L3361" s="2">
        <f t="shared" si="105"/>
        <v>26.176000000000002</v>
      </c>
      <c r="M3361" s="2" cm="1">
        <f t="array" ref="M3361">IFERROR(_xlfn.IFS(AND(F3361="Furniture",C3361="First Class",I3361&gt;5),H3361-(H3361*10%),AND(F3361="Technology",C3361="Same Day",I3361&gt;6),H3361-(H3361*12%),AND(F3361="Office Supplies",OR(C3361="Second Day",C3361="Standard Class"),I3361&gt;4),H3361-(H3361*8%)),H3361)</f>
        <v>26.176000000000002</v>
      </c>
      <c r="N3361" s="2" cm="1">
        <f t="array" ref="N3361">IFERROR(_xlfn.IFS(AND(J3361="Yes",F3361="Furniture",OR(C3361="Second Day",C3361="Standard Class"),I3361&gt;3),H3361-(H3361*15%),AND(J3361="Yes",F3361="Technology",C3361="Same Day",I3361&gt;4),H3361-(H3361*18%),AND(J3361="Yes",F3361="Office Supplies",C3361="First Class",I3361&gt;5),H3361-(H3361*20%)),H3361)</f>
        <v>26.176000000000002</v>
      </c>
      <c r="O3361" s="2"/>
    </row>
    <row r="3362" spans="1:15" ht="15.75" customHeight="1" x14ac:dyDescent="0.3">
      <c r="A3362" s="2" t="s">
        <v>1708</v>
      </c>
      <c r="B3362" s="3">
        <v>42159</v>
      </c>
      <c r="C3362" s="2" t="s">
        <v>11</v>
      </c>
      <c r="D3362" s="2" t="s">
        <v>38</v>
      </c>
      <c r="E3362" s="2" t="s">
        <v>46</v>
      </c>
      <c r="F3362" s="2" t="s">
        <v>21</v>
      </c>
      <c r="G3362" s="2" t="s">
        <v>35</v>
      </c>
      <c r="H3362" s="2">
        <v>30.44</v>
      </c>
      <c r="I3362" s="2">
        <v>4</v>
      </c>
      <c r="J3362" s="2" t="s">
        <v>16</v>
      </c>
      <c r="K3362" s="2">
        <f t="shared" si="104"/>
        <v>30.44</v>
      </c>
      <c r="L3362" s="2">
        <f t="shared" si="105"/>
        <v>30.44</v>
      </c>
      <c r="M3362" s="2" cm="1">
        <f t="array" ref="M3362">IFERROR(_xlfn.IFS(AND(F3362="Furniture",C3362="First Class",I3362&gt;5),H3362-(H3362*10%),AND(F3362="Technology",C3362="Same Day",I3362&gt;6),H3362-(H3362*12%),AND(F3362="Office Supplies",OR(C3362="Second Day",C3362="Standard Class"),I3362&gt;4),H3362-(H3362*8%)),H3362)</f>
        <v>30.44</v>
      </c>
      <c r="N3362" s="2" cm="1">
        <f t="array" ref="N3362">IFERROR(_xlfn.IFS(AND(J3362="Yes",F3362="Furniture",OR(C3362="Second Day",C3362="Standard Class"),I3362&gt;3),H3362-(H3362*15%),AND(J3362="Yes",F3362="Technology",C3362="Same Day",I3362&gt;4),H3362-(H3362*18%),AND(J3362="Yes",F3362="Office Supplies",C3362="First Class",I3362&gt;5),H3362-(H3362*20%)),H3362)</f>
        <v>30.44</v>
      </c>
      <c r="O3362" s="2"/>
    </row>
    <row r="3363" spans="1:15" ht="15.75" customHeight="1" x14ac:dyDescent="0.3">
      <c r="A3363" s="2" t="s">
        <v>1708</v>
      </c>
      <c r="B3363" s="3">
        <v>42159</v>
      </c>
      <c r="C3363" s="2" t="s">
        <v>11</v>
      </c>
      <c r="D3363" s="2" t="s">
        <v>38</v>
      </c>
      <c r="E3363" s="2" t="s">
        <v>46</v>
      </c>
      <c r="F3363" s="2" t="s">
        <v>14</v>
      </c>
      <c r="G3363" s="2" t="s">
        <v>28</v>
      </c>
      <c r="H3363" s="2">
        <v>35.28</v>
      </c>
      <c r="I3363" s="2">
        <v>3</v>
      </c>
      <c r="J3363" s="2" t="s">
        <v>16</v>
      </c>
      <c r="K3363" s="2">
        <f t="shared" si="104"/>
        <v>35.28</v>
      </c>
      <c r="L3363" s="2">
        <f t="shared" si="105"/>
        <v>35.28</v>
      </c>
      <c r="M3363" s="2" cm="1">
        <f t="array" ref="M3363">IFERROR(_xlfn.IFS(AND(F3363="Furniture",C3363="First Class",I3363&gt;5),H3363-(H3363*10%),AND(F3363="Technology",C3363="Same Day",I3363&gt;6),H3363-(H3363*12%),AND(F3363="Office Supplies",OR(C3363="Second Day",C3363="Standard Class"),I3363&gt;4),H3363-(H3363*8%)),H3363)</f>
        <v>35.28</v>
      </c>
      <c r="N3363" s="2" cm="1">
        <f t="array" ref="N3363">IFERROR(_xlfn.IFS(AND(J3363="Yes",F3363="Furniture",OR(C3363="Second Day",C3363="Standard Class"),I3363&gt;3),H3363-(H3363*15%),AND(J3363="Yes",F3363="Technology",C3363="Same Day",I3363&gt;4),H3363-(H3363*18%),AND(J3363="Yes",F3363="Office Supplies",C3363="First Class",I3363&gt;5),H3363-(H3363*20%)),H3363)</f>
        <v>35.28</v>
      </c>
      <c r="O3363" s="2"/>
    </row>
    <row r="3364" spans="1:15" ht="15.75" customHeight="1" x14ac:dyDescent="0.3">
      <c r="A3364" s="2" t="s">
        <v>1709</v>
      </c>
      <c r="B3364" s="3">
        <v>42351</v>
      </c>
      <c r="C3364" s="2" t="s">
        <v>24</v>
      </c>
      <c r="D3364" s="2" t="s">
        <v>38</v>
      </c>
      <c r="E3364" s="2" t="s">
        <v>46</v>
      </c>
      <c r="F3364" s="2" t="s">
        <v>21</v>
      </c>
      <c r="G3364" s="2" t="s">
        <v>35</v>
      </c>
      <c r="H3364" s="2">
        <v>19.440000000000001</v>
      </c>
      <c r="I3364" s="2">
        <v>3</v>
      </c>
      <c r="J3364" s="2" t="s">
        <v>16</v>
      </c>
      <c r="K3364" s="2">
        <f t="shared" si="104"/>
        <v>19.440000000000001</v>
      </c>
      <c r="L3364" s="2">
        <f t="shared" si="105"/>
        <v>19.440000000000001</v>
      </c>
      <c r="M3364" s="2" cm="1">
        <f t="array" ref="M3364">IFERROR(_xlfn.IFS(AND(F3364="Furniture",C3364="First Class",I3364&gt;5),H3364-(H3364*10%),AND(F3364="Technology",C3364="Same Day",I3364&gt;6),H3364-(H3364*12%),AND(F3364="Office Supplies",OR(C3364="Second Day",C3364="Standard Class"),I3364&gt;4),H3364-(H3364*8%)),H3364)</f>
        <v>19.440000000000001</v>
      </c>
      <c r="N3364" s="2" cm="1">
        <f t="array" ref="N3364">IFERROR(_xlfn.IFS(AND(J3364="Yes",F3364="Furniture",OR(C3364="Second Day",C3364="Standard Class"),I3364&gt;3),H3364-(H3364*15%),AND(J3364="Yes",F3364="Technology",C3364="Same Day",I3364&gt;4),H3364-(H3364*18%),AND(J3364="Yes",F3364="Office Supplies",C3364="First Class",I3364&gt;5),H3364-(H3364*20%)),H3364)</f>
        <v>19.440000000000001</v>
      </c>
      <c r="O3364" s="2"/>
    </row>
    <row r="3365" spans="1:15" ht="15.75" customHeight="1" x14ac:dyDescent="0.3">
      <c r="A3365" s="2" t="s">
        <v>1709</v>
      </c>
      <c r="B3365" s="3">
        <v>42351</v>
      </c>
      <c r="C3365" s="2" t="s">
        <v>24</v>
      </c>
      <c r="D3365" s="2" t="s">
        <v>38</v>
      </c>
      <c r="E3365" s="2" t="s">
        <v>46</v>
      </c>
      <c r="F3365" s="2" t="s">
        <v>21</v>
      </c>
      <c r="G3365" s="2" t="s">
        <v>32</v>
      </c>
      <c r="H3365" s="2">
        <v>37.880000000000003</v>
      </c>
      <c r="I3365" s="2">
        <v>2</v>
      </c>
      <c r="J3365" s="2" t="s">
        <v>16</v>
      </c>
      <c r="K3365" s="2">
        <f t="shared" si="104"/>
        <v>37.880000000000003</v>
      </c>
      <c r="L3365" s="2">
        <f t="shared" si="105"/>
        <v>37.880000000000003</v>
      </c>
      <c r="M3365" s="2" cm="1">
        <f t="array" ref="M3365">IFERROR(_xlfn.IFS(AND(F3365="Furniture",C3365="First Class",I3365&gt;5),H3365-(H3365*10%),AND(F3365="Technology",C3365="Same Day",I3365&gt;6),H3365-(H3365*12%),AND(F3365="Office Supplies",OR(C3365="Second Day",C3365="Standard Class"),I3365&gt;4),H3365-(H3365*8%)),H3365)</f>
        <v>37.880000000000003</v>
      </c>
      <c r="N3365" s="2" cm="1">
        <f t="array" ref="N3365">IFERROR(_xlfn.IFS(AND(J3365="Yes",F3365="Furniture",OR(C3365="Second Day",C3365="Standard Class"),I3365&gt;3),H3365-(H3365*15%),AND(J3365="Yes",F3365="Technology",C3365="Same Day",I3365&gt;4),H3365-(H3365*18%),AND(J3365="Yes",F3365="Office Supplies",C3365="First Class",I3365&gt;5),H3365-(H3365*20%)),H3365)</f>
        <v>37.880000000000003</v>
      </c>
      <c r="O3365" s="2"/>
    </row>
    <row r="3366" spans="1:15" ht="15.75" customHeight="1" x14ac:dyDescent="0.3">
      <c r="A3366" s="2" t="s">
        <v>1710</v>
      </c>
      <c r="B3366" s="3">
        <v>42567</v>
      </c>
      <c r="C3366" s="2" t="s">
        <v>11</v>
      </c>
      <c r="D3366" s="2" t="s">
        <v>19</v>
      </c>
      <c r="E3366" s="2" t="s">
        <v>39</v>
      </c>
      <c r="F3366" s="2" t="s">
        <v>14</v>
      </c>
      <c r="G3366" s="2" t="s">
        <v>28</v>
      </c>
      <c r="H3366" s="2">
        <v>9.5519999999999996</v>
      </c>
      <c r="I3366" s="2">
        <v>3</v>
      </c>
      <c r="J3366" s="2" t="s">
        <v>16</v>
      </c>
      <c r="K3366" s="2">
        <f t="shared" si="104"/>
        <v>9.5519999999999996</v>
      </c>
      <c r="L3366" s="2">
        <f t="shared" si="105"/>
        <v>9.5519999999999996</v>
      </c>
      <c r="M3366" s="2" cm="1">
        <f t="array" ref="M3366">IFERROR(_xlfn.IFS(AND(F3366="Furniture",C3366="First Class",I3366&gt;5),H3366-(H3366*10%),AND(F3366="Technology",C3366="Same Day",I3366&gt;6),H3366-(H3366*12%),AND(F3366="Office Supplies",OR(C3366="Second Day",C3366="Standard Class"),I3366&gt;4),H3366-(H3366*8%)),H3366)</f>
        <v>9.5519999999999996</v>
      </c>
      <c r="N3366" s="2" cm="1">
        <f t="array" ref="N3366">IFERROR(_xlfn.IFS(AND(J3366="Yes",F3366="Furniture",OR(C3366="Second Day",C3366="Standard Class"),I3366&gt;3),H3366-(H3366*15%),AND(J3366="Yes",F3366="Technology",C3366="Same Day",I3366&gt;4),H3366-(H3366*18%),AND(J3366="Yes",F3366="Office Supplies",C3366="First Class",I3366&gt;5),H3366-(H3366*20%)),H3366)</f>
        <v>9.5519999999999996</v>
      </c>
      <c r="O3366" s="2"/>
    </row>
    <row r="3367" spans="1:15" ht="15.75" customHeight="1" x14ac:dyDescent="0.3">
      <c r="A3367" s="2" t="s">
        <v>1711</v>
      </c>
      <c r="B3367" s="3">
        <v>41670</v>
      </c>
      <c r="C3367" s="2" t="s">
        <v>54</v>
      </c>
      <c r="D3367" s="2" t="s">
        <v>12</v>
      </c>
      <c r="E3367" s="2" t="s">
        <v>20</v>
      </c>
      <c r="F3367" s="2" t="s">
        <v>14</v>
      </c>
      <c r="G3367" s="2" t="s">
        <v>15</v>
      </c>
      <c r="H3367" s="2">
        <v>290.666</v>
      </c>
      <c r="I3367" s="2">
        <v>2</v>
      </c>
      <c r="J3367" s="2" t="s">
        <v>16</v>
      </c>
      <c r="K3367" s="2">
        <f t="shared" si="104"/>
        <v>247.06610000000001</v>
      </c>
      <c r="L3367" s="2">
        <f t="shared" si="105"/>
        <v>290.666</v>
      </c>
      <c r="M3367" s="2" cm="1">
        <f t="array" ref="M3367">IFERROR(_xlfn.IFS(AND(F3367="Furniture",C3367="First Class",I3367&gt;5),H3367-(H3367*10%),AND(F3367="Technology",C3367="Same Day",I3367&gt;6),H3367-(H3367*12%),AND(F3367="Office Supplies",OR(C3367="Second Day",C3367="Standard Class"),I3367&gt;4),H3367-(H3367*8%)),H3367)</f>
        <v>290.666</v>
      </c>
      <c r="N3367" s="2" cm="1">
        <f t="array" ref="N3367">IFERROR(_xlfn.IFS(AND(J3367="Yes",F3367="Furniture",OR(C3367="Second Day",C3367="Standard Class"),I3367&gt;3),H3367-(H3367*15%),AND(J3367="Yes",F3367="Technology",C3367="Same Day",I3367&gt;4),H3367-(H3367*18%),AND(J3367="Yes",F3367="Office Supplies",C3367="First Class",I3367&gt;5),H3367-(H3367*20%)),H3367)</f>
        <v>290.666</v>
      </c>
      <c r="O3367" s="2"/>
    </row>
    <row r="3368" spans="1:15" ht="15.75" customHeight="1" x14ac:dyDescent="0.3">
      <c r="A3368" s="2" t="s">
        <v>1712</v>
      </c>
      <c r="B3368" s="3">
        <v>41829</v>
      </c>
      <c r="C3368" s="2" t="s">
        <v>24</v>
      </c>
      <c r="D3368" s="2" t="s">
        <v>19</v>
      </c>
      <c r="E3368" s="2" t="s">
        <v>39</v>
      </c>
      <c r="F3368" s="2" t="s">
        <v>21</v>
      </c>
      <c r="G3368" s="2" t="s">
        <v>35</v>
      </c>
      <c r="H3368" s="2">
        <v>10.368000000000002</v>
      </c>
      <c r="I3368" s="2">
        <v>2</v>
      </c>
      <c r="J3368" s="2" t="s">
        <v>16</v>
      </c>
      <c r="K3368" s="2">
        <f t="shared" si="104"/>
        <v>10.368000000000002</v>
      </c>
      <c r="L3368" s="2">
        <f t="shared" si="105"/>
        <v>10.368000000000002</v>
      </c>
      <c r="M3368" s="2" cm="1">
        <f t="array" ref="M3368">IFERROR(_xlfn.IFS(AND(F3368="Furniture",C3368="First Class",I3368&gt;5),H3368-(H3368*10%),AND(F3368="Technology",C3368="Same Day",I3368&gt;6),H3368-(H3368*12%),AND(F3368="Office Supplies",OR(C3368="Second Day",C3368="Standard Class"),I3368&gt;4),H3368-(H3368*8%)),H3368)</f>
        <v>10.368000000000002</v>
      </c>
      <c r="N3368" s="2" cm="1">
        <f t="array" ref="N3368">IFERROR(_xlfn.IFS(AND(J3368="Yes",F3368="Furniture",OR(C3368="Second Day",C3368="Standard Class"),I3368&gt;3),H3368-(H3368*15%),AND(J3368="Yes",F3368="Technology",C3368="Same Day",I3368&gt;4),H3368-(H3368*18%),AND(J3368="Yes",F3368="Office Supplies",C3368="First Class",I3368&gt;5),H3368-(H3368*20%)),H3368)</f>
        <v>10.368000000000002</v>
      </c>
      <c r="O3368" s="2"/>
    </row>
    <row r="3369" spans="1:15" ht="15.75" customHeight="1" x14ac:dyDescent="0.3">
      <c r="A3369" s="2" t="s">
        <v>1712</v>
      </c>
      <c r="B3369" s="3">
        <v>41829</v>
      </c>
      <c r="C3369" s="2" t="s">
        <v>24</v>
      </c>
      <c r="D3369" s="2" t="s">
        <v>19</v>
      </c>
      <c r="E3369" s="2" t="s">
        <v>39</v>
      </c>
      <c r="F3369" s="2" t="s">
        <v>21</v>
      </c>
      <c r="G3369" s="2" t="s">
        <v>35</v>
      </c>
      <c r="H3369" s="2">
        <v>14.352000000000002</v>
      </c>
      <c r="I3369" s="2">
        <v>3</v>
      </c>
      <c r="J3369" s="2" t="s">
        <v>16</v>
      </c>
      <c r="K3369" s="2">
        <f t="shared" si="104"/>
        <v>14.352000000000002</v>
      </c>
      <c r="L3369" s="2">
        <f t="shared" si="105"/>
        <v>14.352000000000002</v>
      </c>
      <c r="M3369" s="2" cm="1">
        <f t="array" ref="M3369">IFERROR(_xlfn.IFS(AND(F3369="Furniture",C3369="First Class",I3369&gt;5),H3369-(H3369*10%),AND(F3369="Technology",C3369="Same Day",I3369&gt;6),H3369-(H3369*12%),AND(F3369="Office Supplies",OR(C3369="Second Day",C3369="Standard Class"),I3369&gt;4),H3369-(H3369*8%)),H3369)</f>
        <v>14.352000000000002</v>
      </c>
      <c r="N3369" s="2" cm="1">
        <f t="array" ref="N3369">IFERROR(_xlfn.IFS(AND(J3369="Yes",F3369="Furniture",OR(C3369="Second Day",C3369="Standard Class"),I3369&gt;3),H3369-(H3369*15%),AND(J3369="Yes",F3369="Technology",C3369="Same Day",I3369&gt;4),H3369-(H3369*18%),AND(J3369="Yes",F3369="Office Supplies",C3369="First Class",I3369&gt;5),H3369-(H3369*20%)),H3369)</f>
        <v>14.352000000000002</v>
      </c>
      <c r="O3369" s="2"/>
    </row>
    <row r="3370" spans="1:15" ht="15.75" customHeight="1" x14ac:dyDescent="0.3">
      <c r="A3370" s="2" t="s">
        <v>1713</v>
      </c>
      <c r="B3370" s="3">
        <v>42329</v>
      </c>
      <c r="C3370" s="2" t="s">
        <v>24</v>
      </c>
      <c r="D3370" s="2" t="s">
        <v>12</v>
      </c>
      <c r="E3370" s="2" t="s">
        <v>20</v>
      </c>
      <c r="F3370" s="2" t="s">
        <v>14</v>
      </c>
      <c r="G3370" s="2" t="s">
        <v>15</v>
      </c>
      <c r="H3370" s="2">
        <v>141.96</v>
      </c>
      <c r="I3370" s="2">
        <v>2</v>
      </c>
      <c r="J3370" s="2" t="s">
        <v>16</v>
      </c>
      <c r="K3370" s="2">
        <f t="shared" si="104"/>
        <v>141.96</v>
      </c>
      <c r="L3370" s="2">
        <f t="shared" si="105"/>
        <v>141.96</v>
      </c>
      <c r="M3370" s="2" cm="1">
        <f t="array" ref="M3370">IFERROR(_xlfn.IFS(AND(F3370="Furniture",C3370="First Class",I3370&gt;5),H3370-(H3370*10%),AND(F3370="Technology",C3370="Same Day",I3370&gt;6),H3370-(H3370*12%),AND(F3370="Office Supplies",OR(C3370="Second Day",C3370="Standard Class"),I3370&gt;4),H3370-(H3370*8%)),H3370)</f>
        <v>141.96</v>
      </c>
      <c r="N3370" s="2" cm="1">
        <f t="array" ref="N3370">IFERROR(_xlfn.IFS(AND(J3370="Yes",F3370="Furniture",OR(C3370="Second Day",C3370="Standard Class"),I3370&gt;3),H3370-(H3370*15%),AND(J3370="Yes",F3370="Technology",C3370="Same Day",I3370&gt;4),H3370-(H3370*18%),AND(J3370="Yes",F3370="Office Supplies",C3370="First Class",I3370&gt;5),H3370-(H3370*20%)),H3370)</f>
        <v>141.96</v>
      </c>
      <c r="O3370" s="2"/>
    </row>
    <row r="3371" spans="1:15" ht="15.75" customHeight="1" x14ac:dyDescent="0.3">
      <c r="A3371" s="2" t="s">
        <v>1713</v>
      </c>
      <c r="B3371" s="3">
        <v>42329</v>
      </c>
      <c r="C3371" s="2" t="s">
        <v>24</v>
      </c>
      <c r="D3371" s="2" t="s">
        <v>12</v>
      </c>
      <c r="E3371" s="2" t="s">
        <v>20</v>
      </c>
      <c r="F3371" s="2" t="s">
        <v>21</v>
      </c>
      <c r="G3371" s="2" t="s">
        <v>32</v>
      </c>
      <c r="H3371" s="2">
        <v>66.048000000000002</v>
      </c>
      <c r="I3371" s="2">
        <v>4</v>
      </c>
      <c r="J3371" s="2" t="s">
        <v>16</v>
      </c>
      <c r="K3371" s="2">
        <f t="shared" si="104"/>
        <v>66.048000000000002</v>
      </c>
      <c r="L3371" s="2">
        <f t="shared" si="105"/>
        <v>66.048000000000002</v>
      </c>
      <c r="M3371" s="2" cm="1">
        <f t="array" ref="M3371">IFERROR(_xlfn.IFS(AND(F3371="Furniture",C3371="First Class",I3371&gt;5),H3371-(H3371*10%),AND(F3371="Technology",C3371="Same Day",I3371&gt;6),H3371-(H3371*12%),AND(F3371="Office Supplies",OR(C3371="Second Day",C3371="Standard Class"),I3371&gt;4),H3371-(H3371*8%)),H3371)</f>
        <v>66.048000000000002</v>
      </c>
      <c r="N3371" s="2" cm="1">
        <f t="array" ref="N3371">IFERROR(_xlfn.IFS(AND(J3371="Yes",F3371="Furniture",OR(C3371="Second Day",C3371="Standard Class"),I3371&gt;3),H3371-(H3371*15%),AND(J3371="Yes",F3371="Technology",C3371="Same Day",I3371&gt;4),H3371-(H3371*18%),AND(J3371="Yes",F3371="Office Supplies",C3371="First Class",I3371&gt;5),H3371-(H3371*20%)),H3371)</f>
        <v>66.048000000000002</v>
      </c>
      <c r="O3371" s="2"/>
    </row>
    <row r="3372" spans="1:15" ht="15.75" customHeight="1" x14ac:dyDescent="0.3">
      <c r="A3372" s="2" t="s">
        <v>1714</v>
      </c>
      <c r="B3372" s="3">
        <v>42454</v>
      </c>
      <c r="C3372" s="2" t="s">
        <v>208</v>
      </c>
      <c r="D3372" s="2" t="s">
        <v>12</v>
      </c>
      <c r="E3372" s="2" t="s">
        <v>39</v>
      </c>
      <c r="F3372" s="2" t="s">
        <v>30</v>
      </c>
      <c r="G3372" s="2" t="s">
        <v>49</v>
      </c>
      <c r="H3372" s="2">
        <v>1287.45</v>
      </c>
      <c r="I3372" s="2">
        <v>5</v>
      </c>
      <c r="J3372" s="2" t="s">
        <v>16</v>
      </c>
      <c r="K3372" s="2">
        <f t="shared" si="104"/>
        <v>1094.3325</v>
      </c>
      <c r="L3372" s="2">
        <f t="shared" si="105"/>
        <v>1287.45</v>
      </c>
      <c r="M3372" s="2" cm="1">
        <f t="array" ref="M3372">IFERROR(_xlfn.IFS(AND(F3372="Furniture",C3372="First Class",I3372&gt;5),H3372-(H3372*10%),AND(F3372="Technology",C3372="Same Day",I3372&gt;6),H3372-(H3372*12%),AND(F3372="Office Supplies",OR(C3372="Second Day",C3372="Standard Class"),I3372&gt;4),H3372-(H3372*8%)),H3372)</f>
        <v>1287.45</v>
      </c>
      <c r="N3372" s="2" cm="1">
        <f t="array" ref="N3372">IFERROR(_xlfn.IFS(AND(J3372="Yes",F3372="Furniture",OR(C3372="Second Day",C3372="Standard Class"),I3372&gt;3),H3372-(H3372*15%),AND(J3372="Yes",F3372="Technology",C3372="Same Day",I3372&gt;4),H3372-(H3372*18%),AND(J3372="Yes",F3372="Office Supplies",C3372="First Class",I3372&gt;5),H3372-(H3372*20%)),H3372)</f>
        <v>1287.45</v>
      </c>
      <c r="O3372" s="2"/>
    </row>
    <row r="3373" spans="1:15" ht="15.75" customHeight="1" x14ac:dyDescent="0.3">
      <c r="A3373" s="2" t="s">
        <v>1715</v>
      </c>
      <c r="B3373" s="3">
        <v>43001</v>
      </c>
      <c r="C3373" s="2" t="s">
        <v>24</v>
      </c>
      <c r="D3373" s="2" t="s">
        <v>12</v>
      </c>
      <c r="E3373" s="2" t="s">
        <v>20</v>
      </c>
      <c r="F3373" s="2" t="s">
        <v>21</v>
      </c>
      <c r="G3373" s="2" t="s">
        <v>32</v>
      </c>
      <c r="H3373" s="2">
        <v>25.824000000000002</v>
      </c>
      <c r="I3373" s="2">
        <v>6</v>
      </c>
      <c r="J3373" s="2" t="s">
        <v>16</v>
      </c>
      <c r="K3373" s="2">
        <f t="shared" si="104"/>
        <v>25.824000000000002</v>
      </c>
      <c r="L3373" s="2">
        <f t="shared" si="105"/>
        <v>25.824000000000002</v>
      </c>
      <c r="M3373" s="2" cm="1">
        <f t="array" ref="M3373">IFERROR(_xlfn.IFS(AND(F3373="Furniture",C3373="First Class",I3373&gt;5),H3373-(H3373*10%),AND(F3373="Technology",C3373="Same Day",I3373&gt;6),H3373-(H3373*12%),AND(F3373="Office Supplies",OR(C3373="Second Day",C3373="Standard Class"),I3373&gt;4),H3373-(H3373*8%)),H3373)</f>
        <v>23.75808</v>
      </c>
      <c r="N3373" s="2" cm="1">
        <f t="array" ref="N3373">IFERROR(_xlfn.IFS(AND(J3373="Yes",F3373="Furniture",OR(C3373="Second Day",C3373="Standard Class"),I3373&gt;3),H3373-(H3373*15%),AND(J3373="Yes",F3373="Technology",C3373="Same Day",I3373&gt;4),H3373-(H3373*18%),AND(J3373="Yes",F3373="Office Supplies",C3373="First Class",I3373&gt;5),H3373-(H3373*20%)),H3373)</f>
        <v>25.824000000000002</v>
      </c>
      <c r="O3373" s="2"/>
    </row>
    <row r="3374" spans="1:15" ht="15.75" customHeight="1" x14ac:dyDescent="0.3">
      <c r="A3374" s="2" t="s">
        <v>1715</v>
      </c>
      <c r="B3374" s="3">
        <v>43001</v>
      </c>
      <c r="C3374" s="2" t="s">
        <v>24</v>
      </c>
      <c r="D3374" s="2" t="s">
        <v>12</v>
      </c>
      <c r="E3374" s="2" t="s">
        <v>20</v>
      </c>
      <c r="F3374" s="2" t="s">
        <v>21</v>
      </c>
      <c r="G3374" s="2" t="s">
        <v>33</v>
      </c>
      <c r="H3374" s="2">
        <v>160.96</v>
      </c>
      <c r="I3374" s="2">
        <v>2</v>
      </c>
      <c r="J3374" s="2" t="s">
        <v>16</v>
      </c>
      <c r="K3374" s="2">
        <f t="shared" si="104"/>
        <v>160.96</v>
      </c>
      <c r="L3374" s="2">
        <f t="shared" si="105"/>
        <v>160.96</v>
      </c>
      <c r="M3374" s="2" cm="1">
        <f t="array" ref="M3374">IFERROR(_xlfn.IFS(AND(F3374="Furniture",C3374="First Class",I3374&gt;5),H3374-(H3374*10%),AND(F3374="Technology",C3374="Same Day",I3374&gt;6),H3374-(H3374*12%),AND(F3374="Office Supplies",OR(C3374="Second Day",C3374="Standard Class"),I3374&gt;4),H3374-(H3374*8%)),H3374)</f>
        <v>160.96</v>
      </c>
      <c r="N3374" s="2" cm="1">
        <f t="array" ref="N3374">IFERROR(_xlfn.IFS(AND(J3374="Yes",F3374="Furniture",OR(C3374="Second Day",C3374="Standard Class"),I3374&gt;3),H3374-(H3374*15%),AND(J3374="Yes",F3374="Technology",C3374="Same Day",I3374&gt;4),H3374-(H3374*18%),AND(J3374="Yes",F3374="Office Supplies",C3374="First Class",I3374&gt;5),H3374-(H3374*20%)),H3374)</f>
        <v>160.96</v>
      </c>
      <c r="O3374" s="2"/>
    </row>
    <row r="3375" spans="1:15" ht="15.75" customHeight="1" x14ac:dyDescent="0.3">
      <c r="A3375" s="2" t="s">
        <v>1716</v>
      </c>
      <c r="B3375" s="3">
        <v>42342</v>
      </c>
      <c r="C3375" s="2" t="s">
        <v>24</v>
      </c>
      <c r="D3375" s="2" t="s">
        <v>12</v>
      </c>
      <c r="E3375" s="2" t="s">
        <v>46</v>
      </c>
      <c r="F3375" s="2" t="s">
        <v>14</v>
      </c>
      <c r="G3375" s="2" t="s">
        <v>28</v>
      </c>
      <c r="H3375" s="2">
        <v>28.44</v>
      </c>
      <c r="I3375" s="2">
        <v>3</v>
      </c>
      <c r="J3375" s="2" t="s">
        <v>16</v>
      </c>
      <c r="K3375" s="2">
        <f t="shared" si="104"/>
        <v>28.44</v>
      </c>
      <c r="L3375" s="2">
        <f t="shared" si="105"/>
        <v>28.44</v>
      </c>
      <c r="M3375" s="2" cm="1">
        <f t="array" ref="M3375">IFERROR(_xlfn.IFS(AND(F3375="Furniture",C3375="First Class",I3375&gt;5),H3375-(H3375*10%),AND(F3375="Technology",C3375="Same Day",I3375&gt;6),H3375-(H3375*12%),AND(F3375="Office Supplies",OR(C3375="Second Day",C3375="Standard Class"),I3375&gt;4),H3375-(H3375*8%)),H3375)</f>
        <v>28.44</v>
      </c>
      <c r="N3375" s="2" cm="1">
        <f t="array" ref="N3375">IFERROR(_xlfn.IFS(AND(J3375="Yes",F3375="Furniture",OR(C3375="Second Day",C3375="Standard Class"),I3375&gt;3),H3375-(H3375*15%),AND(J3375="Yes",F3375="Technology",C3375="Same Day",I3375&gt;4),H3375-(H3375*18%),AND(J3375="Yes",F3375="Office Supplies",C3375="First Class",I3375&gt;5),H3375-(H3375*20%)),H3375)</f>
        <v>28.44</v>
      </c>
      <c r="O3375" s="2"/>
    </row>
    <row r="3376" spans="1:15" ht="15.75" customHeight="1" x14ac:dyDescent="0.3">
      <c r="A3376" s="2" t="s">
        <v>1716</v>
      </c>
      <c r="B3376" s="3">
        <v>42342</v>
      </c>
      <c r="C3376" s="2" t="s">
        <v>24</v>
      </c>
      <c r="D3376" s="2" t="s">
        <v>12</v>
      </c>
      <c r="E3376" s="2" t="s">
        <v>46</v>
      </c>
      <c r="F3376" s="2" t="s">
        <v>14</v>
      </c>
      <c r="G3376" s="2" t="s">
        <v>17</v>
      </c>
      <c r="H3376" s="2">
        <v>364.41</v>
      </c>
      <c r="I3376" s="2">
        <v>5</v>
      </c>
      <c r="J3376" s="2" t="s">
        <v>16</v>
      </c>
      <c r="K3376" s="2">
        <f t="shared" si="104"/>
        <v>309.74850000000004</v>
      </c>
      <c r="L3376" s="2">
        <f t="shared" si="105"/>
        <v>364.41</v>
      </c>
      <c r="M3376" s="2" cm="1">
        <f t="array" ref="M3376">IFERROR(_xlfn.IFS(AND(F3376="Furniture",C3376="First Class",I3376&gt;5),H3376-(H3376*10%),AND(F3376="Technology",C3376="Same Day",I3376&gt;6),H3376-(H3376*12%),AND(F3376="Office Supplies",OR(C3376="Second Day",C3376="Standard Class"),I3376&gt;4),H3376-(H3376*8%)),H3376)</f>
        <v>364.41</v>
      </c>
      <c r="N3376" s="2" cm="1">
        <f t="array" ref="N3376">IFERROR(_xlfn.IFS(AND(J3376="Yes",F3376="Furniture",OR(C3376="Second Day",C3376="Standard Class"),I3376&gt;3),H3376-(H3376*15%),AND(J3376="Yes",F3376="Technology",C3376="Same Day",I3376&gt;4),H3376-(H3376*18%),AND(J3376="Yes",F3376="Office Supplies",C3376="First Class",I3376&gt;5),H3376-(H3376*20%)),H3376)</f>
        <v>364.41</v>
      </c>
      <c r="O3376" s="2"/>
    </row>
    <row r="3377" spans="1:15" ht="15.75" customHeight="1" x14ac:dyDescent="0.3">
      <c r="A3377" s="2" t="s">
        <v>1716</v>
      </c>
      <c r="B3377" s="3">
        <v>42342</v>
      </c>
      <c r="C3377" s="2" t="s">
        <v>24</v>
      </c>
      <c r="D3377" s="2" t="s">
        <v>12</v>
      </c>
      <c r="E3377" s="2" t="s">
        <v>46</v>
      </c>
      <c r="F3377" s="2" t="s">
        <v>30</v>
      </c>
      <c r="G3377" s="2" t="s">
        <v>31</v>
      </c>
      <c r="H3377" s="2">
        <v>39.96</v>
      </c>
      <c r="I3377" s="2">
        <v>4</v>
      </c>
      <c r="J3377" s="2" t="s">
        <v>16</v>
      </c>
      <c r="K3377" s="2">
        <f t="shared" si="104"/>
        <v>39.96</v>
      </c>
      <c r="L3377" s="2">
        <f t="shared" si="105"/>
        <v>39.96</v>
      </c>
      <c r="M3377" s="2" cm="1">
        <f t="array" ref="M3377">IFERROR(_xlfn.IFS(AND(F3377="Furniture",C3377="First Class",I3377&gt;5),H3377-(H3377*10%),AND(F3377="Technology",C3377="Same Day",I3377&gt;6),H3377-(H3377*12%),AND(F3377="Office Supplies",OR(C3377="Second Day",C3377="Standard Class"),I3377&gt;4),H3377-(H3377*8%)),H3377)</f>
        <v>39.96</v>
      </c>
      <c r="N3377" s="2" cm="1">
        <f t="array" ref="N3377">IFERROR(_xlfn.IFS(AND(J3377="Yes",F3377="Furniture",OR(C3377="Second Day",C3377="Standard Class"),I3377&gt;3),H3377-(H3377*15%),AND(J3377="Yes",F3377="Technology",C3377="Same Day",I3377&gt;4),H3377-(H3377*18%),AND(J3377="Yes",F3377="Office Supplies",C3377="First Class",I3377&gt;5),H3377-(H3377*20%)),H3377)</f>
        <v>39.96</v>
      </c>
      <c r="O3377" s="2"/>
    </row>
    <row r="3378" spans="1:15" ht="15.75" customHeight="1" x14ac:dyDescent="0.3">
      <c r="A3378" s="2" t="s">
        <v>1716</v>
      </c>
      <c r="B3378" s="3">
        <v>42342</v>
      </c>
      <c r="C3378" s="2" t="s">
        <v>24</v>
      </c>
      <c r="D3378" s="2" t="s">
        <v>12</v>
      </c>
      <c r="E3378" s="2" t="s">
        <v>46</v>
      </c>
      <c r="F3378" s="2" t="s">
        <v>14</v>
      </c>
      <c r="G3378" s="2" t="s">
        <v>17</v>
      </c>
      <c r="H3378" s="2">
        <v>361.76400000000001</v>
      </c>
      <c r="I3378" s="2">
        <v>2</v>
      </c>
      <c r="J3378" s="2" t="s">
        <v>16</v>
      </c>
      <c r="K3378" s="2">
        <f t="shared" si="104"/>
        <v>307.49940000000004</v>
      </c>
      <c r="L3378" s="2">
        <f t="shared" si="105"/>
        <v>361.76400000000001</v>
      </c>
      <c r="M3378" s="2" cm="1">
        <f t="array" ref="M3378">IFERROR(_xlfn.IFS(AND(F3378="Furniture",C3378="First Class",I3378&gt;5),H3378-(H3378*10%),AND(F3378="Technology",C3378="Same Day",I3378&gt;6),H3378-(H3378*12%),AND(F3378="Office Supplies",OR(C3378="Second Day",C3378="Standard Class"),I3378&gt;4),H3378-(H3378*8%)),H3378)</f>
        <v>361.76400000000001</v>
      </c>
      <c r="N3378" s="2" cm="1">
        <f t="array" ref="N3378">IFERROR(_xlfn.IFS(AND(J3378="Yes",F3378="Furniture",OR(C3378="Second Day",C3378="Standard Class"),I3378&gt;3),H3378-(H3378*15%),AND(J3378="Yes",F3378="Technology",C3378="Same Day",I3378&gt;4),H3378-(H3378*18%),AND(J3378="Yes",F3378="Office Supplies",C3378="First Class",I3378&gt;5),H3378-(H3378*20%)),H3378)</f>
        <v>361.76400000000001</v>
      </c>
      <c r="O3378" s="2"/>
    </row>
    <row r="3379" spans="1:15" ht="15.75" customHeight="1" x14ac:dyDescent="0.3">
      <c r="A3379" s="2" t="s">
        <v>1717</v>
      </c>
      <c r="B3379" s="3">
        <v>42675</v>
      </c>
      <c r="C3379" s="2" t="s">
        <v>54</v>
      </c>
      <c r="D3379" s="2" t="s">
        <v>19</v>
      </c>
      <c r="E3379" s="2" t="s">
        <v>39</v>
      </c>
      <c r="F3379" s="2" t="s">
        <v>21</v>
      </c>
      <c r="G3379" s="2" t="s">
        <v>26</v>
      </c>
      <c r="H3379" s="2">
        <v>111.67200000000001</v>
      </c>
      <c r="I3379" s="2">
        <v>9</v>
      </c>
      <c r="J3379" s="2" t="s">
        <v>16</v>
      </c>
      <c r="K3379" s="2">
        <f t="shared" si="104"/>
        <v>111.67200000000001</v>
      </c>
      <c r="L3379" s="2">
        <f t="shared" si="105"/>
        <v>111.67200000000001</v>
      </c>
      <c r="M3379" s="2" cm="1">
        <f t="array" ref="M3379">IFERROR(_xlfn.IFS(AND(F3379="Furniture",C3379="First Class",I3379&gt;5),H3379-(H3379*10%),AND(F3379="Technology",C3379="Same Day",I3379&gt;6),H3379-(H3379*12%),AND(F3379="Office Supplies",OR(C3379="Second Day",C3379="Standard Class"),I3379&gt;4),H3379-(H3379*8%)),H3379)</f>
        <v>111.67200000000001</v>
      </c>
      <c r="N3379" s="2" cm="1">
        <f t="array" ref="N3379">IFERROR(_xlfn.IFS(AND(J3379="Yes",F3379="Furniture",OR(C3379="Second Day",C3379="Standard Class"),I3379&gt;3),H3379-(H3379*15%),AND(J3379="Yes",F3379="Technology",C3379="Same Day",I3379&gt;4),H3379-(H3379*18%),AND(J3379="Yes",F3379="Office Supplies",C3379="First Class",I3379&gt;5),H3379-(H3379*20%)),H3379)</f>
        <v>111.67200000000001</v>
      </c>
      <c r="O3379" s="2"/>
    </row>
    <row r="3380" spans="1:15" ht="15.75" customHeight="1" x14ac:dyDescent="0.3">
      <c r="A3380" s="2" t="s">
        <v>1718</v>
      </c>
      <c r="B3380" s="3">
        <v>42811</v>
      </c>
      <c r="C3380" s="2" t="s">
        <v>24</v>
      </c>
      <c r="D3380" s="2" t="s">
        <v>38</v>
      </c>
      <c r="E3380" s="2" t="s">
        <v>39</v>
      </c>
      <c r="F3380" s="2" t="s">
        <v>21</v>
      </c>
      <c r="G3380" s="2" t="s">
        <v>32</v>
      </c>
      <c r="H3380" s="2">
        <v>13.775999999999996</v>
      </c>
      <c r="I3380" s="2">
        <v>6</v>
      </c>
      <c r="J3380" s="2" t="s">
        <v>43</v>
      </c>
      <c r="K3380" s="2">
        <f t="shared" si="104"/>
        <v>13.775999999999996</v>
      </c>
      <c r="L3380" s="2">
        <f t="shared" si="105"/>
        <v>12.811679999999996</v>
      </c>
      <c r="M3380" s="2" cm="1">
        <f t="array" ref="M3380">IFERROR(_xlfn.IFS(AND(F3380="Furniture",C3380="First Class",I3380&gt;5),H3380-(H3380*10%),AND(F3380="Technology",C3380="Same Day",I3380&gt;6),H3380-(H3380*12%),AND(F3380="Office Supplies",OR(C3380="Second Day",C3380="Standard Class"),I3380&gt;4),H3380-(H3380*8%)),H3380)</f>
        <v>12.673919999999997</v>
      </c>
      <c r="N3380" s="2" cm="1">
        <f t="array" ref="N3380">IFERROR(_xlfn.IFS(AND(J3380="Yes",F3380="Furniture",OR(C3380="Second Day",C3380="Standard Class"),I3380&gt;3),H3380-(H3380*15%),AND(J3380="Yes",F3380="Technology",C3380="Same Day",I3380&gt;4),H3380-(H3380*18%),AND(J3380="Yes",F3380="Office Supplies",C3380="First Class",I3380&gt;5),H3380-(H3380*20%)),H3380)</f>
        <v>13.775999999999996</v>
      </c>
      <c r="O3380" s="2"/>
    </row>
    <row r="3381" spans="1:15" ht="15.75" customHeight="1" x14ac:dyDescent="0.3">
      <c r="A3381" s="2" t="s">
        <v>1718</v>
      </c>
      <c r="B3381" s="3">
        <v>42811</v>
      </c>
      <c r="C3381" s="2" t="s">
        <v>24</v>
      </c>
      <c r="D3381" s="2" t="s">
        <v>38</v>
      </c>
      <c r="E3381" s="2" t="s">
        <v>39</v>
      </c>
      <c r="F3381" s="2" t="s">
        <v>21</v>
      </c>
      <c r="G3381" s="2" t="s">
        <v>35</v>
      </c>
      <c r="H3381" s="2">
        <v>10.272000000000002</v>
      </c>
      <c r="I3381" s="2">
        <v>3</v>
      </c>
      <c r="J3381" s="2" t="s">
        <v>43</v>
      </c>
      <c r="K3381" s="2">
        <f t="shared" si="104"/>
        <v>10.272000000000002</v>
      </c>
      <c r="L3381" s="2">
        <f t="shared" si="105"/>
        <v>9.5529600000000023</v>
      </c>
      <c r="M3381" s="2" cm="1">
        <f t="array" ref="M3381">IFERROR(_xlfn.IFS(AND(F3381="Furniture",C3381="First Class",I3381&gt;5),H3381-(H3381*10%),AND(F3381="Technology",C3381="Same Day",I3381&gt;6),H3381-(H3381*12%),AND(F3381="Office Supplies",OR(C3381="Second Day",C3381="Standard Class"),I3381&gt;4),H3381-(H3381*8%)),H3381)</f>
        <v>10.272000000000002</v>
      </c>
      <c r="N3381" s="2" cm="1">
        <f t="array" ref="N3381">IFERROR(_xlfn.IFS(AND(J3381="Yes",F3381="Furniture",OR(C3381="Second Day",C3381="Standard Class"),I3381&gt;3),H3381-(H3381*15%),AND(J3381="Yes",F3381="Technology",C3381="Same Day",I3381&gt;4),H3381-(H3381*18%),AND(J3381="Yes",F3381="Office Supplies",C3381="First Class",I3381&gt;5),H3381-(H3381*20%)),H3381)</f>
        <v>10.272000000000002</v>
      </c>
      <c r="O3381" s="2"/>
    </row>
    <row r="3382" spans="1:15" ht="15.75" customHeight="1" x14ac:dyDescent="0.3">
      <c r="A3382" s="2" t="s">
        <v>1719</v>
      </c>
      <c r="B3382" s="3">
        <v>43062</v>
      </c>
      <c r="C3382" s="2" t="s">
        <v>54</v>
      </c>
      <c r="D3382" s="2" t="s">
        <v>12</v>
      </c>
      <c r="E3382" s="2" t="s">
        <v>46</v>
      </c>
      <c r="F3382" s="2" t="s">
        <v>14</v>
      </c>
      <c r="G3382" s="2" t="s">
        <v>28</v>
      </c>
      <c r="H3382" s="2">
        <v>24.048000000000002</v>
      </c>
      <c r="I3382" s="2">
        <v>9</v>
      </c>
      <c r="J3382" s="2" t="s">
        <v>16</v>
      </c>
      <c r="K3382" s="2">
        <f t="shared" si="104"/>
        <v>24.048000000000002</v>
      </c>
      <c r="L3382" s="2">
        <f t="shared" si="105"/>
        <v>24.048000000000002</v>
      </c>
      <c r="M3382" s="2" cm="1">
        <f t="array" ref="M3382">IFERROR(_xlfn.IFS(AND(F3382="Furniture",C3382="First Class",I3382&gt;5),H3382-(H3382*10%),AND(F3382="Technology",C3382="Same Day",I3382&gt;6),H3382-(H3382*12%),AND(F3382="Office Supplies",OR(C3382="Second Day",C3382="Standard Class"),I3382&gt;4),H3382-(H3382*8%)),H3382)</f>
        <v>21.6432</v>
      </c>
      <c r="N3382" s="2" cm="1">
        <f t="array" ref="N3382">IFERROR(_xlfn.IFS(AND(J3382="Yes",F3382="Furniture",OR(C3382="Second Day",C3382="Standard Class"),I3382&gt;3),H3382-(H3382*15%),AND(J3382="Yes",F3382="Technology",C3382="Same Day",I3382&gt;4),H3382-(H3382*18%),AND(J3382="Yes",F3382="Office Supplies",C3382="First Class",I3382&gt;5),H3382-(H3382*20%)),H3382)</f>
        <v>24.048000000000002</v>
      </c>
      <c r="O3382" s="2"/>
    </row>
    <row r="3383" spans="1:15" ht="15.75" customHeight="1" x14ac:dyDescent="0.3">
      <c r="A3383" s="2" t="s">
        <v>1720</v>
      </c>
      <c r="B3383" s="3">
        <v>42974</v>
      </c>
      <c r="C3383" s="2" t="s">
        <v>54</v>
      </c>
      <c r="D3383" s="2" t="s">
        <v>19</v>
      </c>
      <c r="E3383" s="2" t="s">
        <v>13</v>
      </c>
      <c r="F3383" s="2" t="s">
        <v>21</v>
      </c>
      <c r="G3383" s="2" t="s">
        <v>51</v>
      </c>
      <c r="H3383" s="2">
        <v>2.8960000000000004</v>
      </c>
      <c r="I3383" s="2">
        <v>1</v>
      </c>
      <c r="J3383" s="2" t="s">
        <v>16</v>
      </c>
      <c r="K3383" s="2">
        <f t="shared" si="104"/>
        <v>2.8960000000000004</v>
      </c>
      <c r="L3383" s="2">
        <f t="shared" si="105"/>
        <v>2.8960000000000004</v>
      </c>
      <c r="M3383" s="2" cm="1">
        <f t="array" ref="M3383">IFERROR(_xlfn.IFS(AND(F3383="Furniture",C3383="First Class",I3383&gt;5),H3383-(H3383*10%),AND(F3383="Technology",C3383="Same Day",I3383&gt;6),H3383-(H3383*12%),AND(F3383="Office Supplies",OR(C3383="Second Day",C3383="Standard Class"),I3383&gt;4),H3383-(H3383*8%)),H3383)</f>
        <v>2.8960000000000004</v>
      </c>
      <c r="N3383" s="2" cm="1">
        <f t="array" ref="N3383">IFERROR(_xlfn.IFS(AND(J3383="Yes",F3383="Furniture",OR(C3383="Second Day",C3383="Standard Class"),I3383&gt;3),H3383-(H3383*15%),AND(J3383="Yes",F3383="Technology",C3383="Same Day",I3383&gt;4),H3383-(H3383*18%),AND(J3383="Yes",F3383="Office Supplies",C3383="First Class",I3383&gt;5),H3383-(H3383*20%)),H3383)</f>
        <v>2.8960000000000004</v>
      </c>
      <c r="O3383" s="2"/>
    </row>
    <row r="3384" spans="1:15" ht="15.75" customHeight="1" x14ac:dyDescent="0.3">
      <c r="A3384" s="2" t="s">
        <v>1721</v>
      </c>
      <c r="B3384" s="3">
        <v>42342</v>
      </c>
      <c r="C3384" s="2" t="s">
        <v>11</v>
      </c>
      <c r="D3384" s="2" t="s">
        <v>12</v>
      </c>
      <c r="E3384" s="2" t="s">
        <v>46</v>
      </c>
      <c r="F3384" s="2" t="s">
        <v>21</v>
      </c>
      <c r="G3384" s="2" t="s">
        <v>51</v>
      </c>
      <c r="H3384" s="2">
        <v>17.940000000000001</v>
      </c>
      <c r="I3384" s="2">
        <v>3</v>
      </c>
      <c r="J3384" s="2" t="s">
        <v>16</v>
      </c>
      <c r="K3384" s="2">
        <f t="shared" si="104"/>
        <v>17.940000000000001</v>
      </c>
      <c r="L3384" s="2">
        <f t="shared" si="105"/>
        <v>17.940000000000001</v>
      </c>
      <c r="M3384" s="2" cm="1">
        <f t="array" ref="M3384">IFERROR(_xlfn.IFS(AND(F3384="Furniture",C3384="First Class",I3384&gt;5),H3384-(H3384*10%),AND(F3384="Technology",C3384="Same Day",I3384&gt;6),H3384-(H3384*12%),AND(F3384="Office Supplies",OR(C3384="Second Day",C3384="Standard Class"),I3384&gt;4),H3384-(H3384*8%)),H3384)</f>
        <v>17.940000000000001</v>
      </c>
      <c r="N3384" s="2" cm="1">
        <f t="array" ref="N3384">IFERROR(_xlfn.IFS(AND(J3384="Yes",F3384="Furniture",OR(C3384="Second Day",C3384="Standard Class"),I3384&gt;3),H3384-(H3384*15%),AND(J3384="Yes",F3384="Technology",C3384="Same Day",I3384&gt;4),H3384-(H3384*18%),AND(J3384="Yes",F3384="Office Supplies",C3384="First Class",I3384&gt;5),H3384-(H3384*20%)),H3384)</f>
        <v>17.940000000000001</v>
      </c>
      <c r="O3384" s="2"/>
    </row>
    <row r="3385" spans="1:15" ht="15.75" customHeight="1" x14ac:dyDescent="0.3">
      <c r="A3385" s="2" t="s">
        <v>1721</v>
      </c>
      <c r="B3385" s="3">
        <v>42342</v>
      </c>
      <c r="C3385" s="2" t="s">
        <v>11</v>
      </c>
      <c r="D3385" s="2" t="s">
        <v>12</v>
      </c>
      <c r="E3385" s="2" t="s">
        <v>46</v>
      </c>
      <c r="F3385" s="2" t="s">
        <v>14</v>
      </c>
      <c r="G3385" s="2" t="s">
        <v>17</v>
      </c>
      <c r="H3385" s="2">
        <v>384.17399999999998</v>
      </c>
      <c r="I3385" s="2">
        <v>7</v>
      </c>
      <c r="J3385" s="2" t="s">
        <v>16</v>
      </c>
      <c r="K3385" s="2">
        <f t="shared" si="104"/>
        <v>326.54789999999997</v>
      </c>
      <c r="L3385" s="2">
        <f t="shared" si="105"/>
        <v>384.17399999999998</v>
      </c>
      <c r="M3385" s="2" cm="1">
        <f t="array" ref="M3385">IFERROR(_xlfn.IFS(AND(F3385="Furniture",C3385="First Class",I3385&gt;5),H3385-(H3385*10%),AND(F3385="Technology",C3385="Same Day",I3385&gt;6),H3385-(H3385*12%),AND(F3385="Office Supplies",OR(C3385="Second Day",C3385="Standard Class"),I3385&gt;4),H3385-(H3385*8%)),H3385)</f>
        <v>384.17399999999998</v>
      </c>
      <c r="N3385" s="2" cm="1">
        <f t="array" ref="N3385">IFERROR(_xlfn.IFS(AND(J3385="Yes",F3385="Furniture",OR(C3385="Second Day",C3385="Standard Class"),I3385&gt;3),H3385-(H3385*15%),AND(J3385="Yes",F3385="Technology",C3385="Same Day",I3385&gt;4),H3385-(H3385*18%),AND(J3385="Yes",F3385="Office Supplies",C3385="First Class",I3385&gt;5),H3385-(H3385*20%)),H3385)</f>
        <v>384.17399999999998</v>
      </c>
      <c r="O3385" s="2"/>
    </row>
    <row r="3386" spans="1:15" ht="15.75" customHeight="1" x14ac:dyDescent="0.3">
      <c r="A3386" s="2" t="s">
        <v>1721</v>
      </c>
      <c r="B3386" s="3">
        <v>42342</v>
      </c>
      <c r="C3386" s="2" t="s">
        <v>11</v>
      </c>
      <c r="D3386" s="2" t="s">
        <v>12</v>
      </c>
      <c r="E3386" s="2" t="s">
        <v>46</v>
      </c>
      <c r="F3386" s="2" t="s">
        <v>30</v>
      </c>
      <c r="G3386" s="2" t="s">
        <v>31</v>
      </c>
      <c r="H3386" s="2">
        <v>1799.75</v>
      </c>
      <c r="I3386" s="2">
        <v>5</v>
      </c>
      <c r="J3386" s="2" t="s">
        <v>16</v>
      </c>
      <c r="K3386" s="2">
        <f t="shared" si="104"/>
        <v>1529.7874999999999</v>
      </c>
      <c r="L3386" s="2">
        <f t="shared" si="105"/>
        <v>1799.75</v>
      </c>
      <c r="M3386" s="2" cm="1">
        <f t="array" ref="M3386">IFERROR(_xlfn.IFS(AND(F3386="Furniture",C3386="First Class",I3386&gt;5),H3386-(H3386*10%),AND(F3386="Technology",C3386="Same Day",I3386&gt;6),H3386-(H3386*12%),AND(F3386="Office Supplies",OR(C3386="Second Day",C3386="Standard Class"),I3386&gt;4),H3386-(H3386*8%)),H3386)</f>
        <v>1799.75</v>
      </c>
      <c r="N3386" s="2" cm="1">
        <f t="array" ref="N3386">IFERROR(_xlfn.IFS(AND(J3386="Yes",F3386="Furniture",OR(C3386="Second Day",C3386="Standard Class"),I3386&gt;3),H3386-(H3386*15%),AND(J3386="Yes",F3386="Technology",C3386="Same Day",I3386&gt;4),H3386-(H3386*18%),AND(J3386="Yes",F3386="Office Supplies",C3386="First Class",I3386&gt;5),H3386-(H3386*20%)),H3386)</f>
        <v>1799.75</v>
      </c>
      <c r="O3386" s="2"/>
    </row>
    <row r="3387" spans="1:15" ht="15.75" customHeight="1" x14ac:dyDescent="0.3">
      <c r="A3387" s="2" t="s">
        <v>1722</v>
      </c>
      <c r="B3387" s="3">
        <v>43015</v>
      </c>
      <c r="C3387" s="2" t="s">
        <v>24</v>
      </c>
      <c r="D3387" s="2" t="s">
        <v>38</v>
      </c>
      <c r="E3387" s="2" t="s">
        <v>13</v>
      </c>
      <c r="F3387" s="2" t="s">
        <v>21</v>
      </c>
      <c r="G3387" s="2" t="s">
        <v>26</v>
      </c>
      <c r="H3387" s="2">
        <v>580.67200000000003</v>
      </c>
      <c r="I3387" s="2">
        <v>4</v>
      </c>
      <c r="J3387" s="2" t="s">
        <v>16</v>
      </c>
      <c r="K3387" s="2">
        <f t="shared" si="104"/>
        <v>493.57120000000003</v>
      </c>
      <c r="L3387" s="2">
        <f t="shared" si="105"/>
        <v>580.67200000000003</v>
      </c>
      <c r="M3387" s="2" cm="1">
        <f t="array" ref="M3387">IFERROR(_xlfn.IFS(AND(F3387="Furniture",C3387="First Class",I3387&gt;5),H3387-(H3387*10%),AND(F3387="Technology",C3387="Same Day",I3387&gt;6),H3387-(H3387*12%),AND(F3387="Office Supplies",OR(C3387="Second Day",C3387="Standard Class"),I3387&gt;4),H3387-(H3387*8%)),H3387)</f>
        <v>580.67200000000003</v>
      </c>
      <c r="N3387" s="2" cm="1">
        <f t="array" ref="N3387">IFERROR(_xlfn.IFS(AND(J3387="Yes",F3387="Furniture",OR(C3387="Second Day",C3387="Standard Class"),I3387&gt;3),H3387-(H3387*15%),AND(J3387="Yes",F3387="Technology",C3387="Same Day",I3387&gt;4),H3387-(H3387*18%),AND(J3387="Yes",F3387="Office Supplies",C3387="First Class",I3387&gt;5),H3387-(H3387*20%)),H3387)</f>
        <v>580.67200000000003</v>
      </c>
      <c r="O3387" s="2"/>
    </row>
    <row r="3388" spans="1:15" ht="15.75" customHeight="1" x14ac:dyDescent="0.3">
      <c r="A3388" s="2" t="s">
        <v>1722</v>
      </c>
      <c r="B3388" s="3">
        <v>43015</v>
      </c>
      <c r="C3388" s="2" t="s">
        <v>24</v>
      </c>
      <c r="D3388" s="2" t="s">
        <v>38</v>
      </c>
      <c r="E3388" s="2" t="s">
        <v>13</v>
      </c>
      <c r="F3388" s="2" t="s">
        <v>21</v>
      </c>
      <c r="G3388" s="2" t="s">
        <v>64</v>
      </c>
      <c r="H3388" s="2">
        <v>18.936</v>
      </c>
      <c r="I3388" s="2">
        <v>3</v>
      </c>
      <c r="J3388" s="2" t="s">
        <v>16</v>
      </c>
      <c r="K3388" s="2">
        <f t="shared" si="104"/>
        <v>18.936</v>
      </c>
      <c r="L3388" s="2">
        <f t="shared" si="105"/>
        <v>18.936</v>
      </c>
      <c r="M3388" s="2" cm="1">
        <f t="array" ref="M3388">IFERROR(_xlfn.IFS(AND(F3388="Furniture",C3388="First Class",I3388&gt;5),H3388-(H3388*10%),AND(F3388="Technology",C3388="Same Day",I3388&gt;6),H3388-(H3388*12%),AND(F3388="Office Supplies",OR(C3388="Second Day",C3388="Standard Class"),I3388&gt;4),H3388-(H3388*8%)),H3388)</f>
        <v>18.936</v>
      </c>
      <c r="N3388" s="2" cm="1">
        <f t="array" ref="N3388">IFERROR(_xlfn.IFS(AND(J3388="Yes",F3388="Furniture",OR(C3388="Second Day",C3388="Standard Class"),I3388&gt;3),H3388-(H3388*15%),AND(J3388="Yes",F3388="Technology",C3388="Same Day",I3388&gt;4),H3388-(H3388*18%),AND(J3388="Yes",F3388="Office Supplies",C3388="First Class",I3388&gt;5),H3388-(H3388*20%)),H3388)</f>
        <v>18.936</v>
      </c>
      <c r="O3388" s="2"/>
    </row>
    <row r="3389" spans="1:15" ht="15.75" customHeight="1" x14ac:dyDescent="0.3">
      <c r="A3389" s="2" t="s">
        <v>1722</v>
      </c>
      <c r="B3389" s="3">
        <v>43015</v>
      </c>
      <c r="C3389" s="2" t="s">
        <v>24</v>
      </c>
      <c r="D3389" s="2" t="s">
        <v>38</v>
      </c>
      <c r="E3389" s="2" t="s">
        <v>13</v>
      </c>
      <c r="F3389" s="2" t="s">
        <v>30</v>
      </c>
      <c r="G3389" s="2" t="s">
        <v>31</v>
      </c>
      <c r="H3389" s="2">
        <v>222.38400000000001</v>
      </c>
      <c r="I3389" s="2">
        <v>2</v>
      </c>
      <c r="J3389" s="2" t="s">
        <v>16</v>
      </c>
      <c r="K3389" s="2">
        <f t="shared" si="104"/>
        <v>222.38400000000001</v>
      </c>
      <c r="L3389" s="2">
        <f t="shared" si="105"/>
        <v>222.38400000000001</v>
      </c>
      <c r="M3389" s="2" cm="1">
        <f t="array" ref="M3389">IFERROR(_xlfn.IFS(AND(F3389="Furniture",C3389="First Class",I3389&gt;5),H3389-(H3389*10%),AND(F3389="Technology",C3389="Same Day",I3389&gt;6),H3389-(H3389*12%),AND(F3389="Office Supplies",OR(C3389="Second Day",C3389="Standard Class"),I3389&gt;4),H3389-(H3389*8%)),H3389)</f>
        <v>222.38400000000001</v>
      </c>
      <c r="N3389" s="2" cm="1">
        <f t="array" ref="N3389">IFERROR(_xlfn.IFS(AND(J3389="Yes",F3389="Furniture",OR(C3389="Second Day",C3389="Standard Class"),I3389&gt;3),H3389-(H3389*15%),AND(J3389="Yes",F3389="Technology",C3389="Same Day",I3389&gt;4),H3389-(H3389*18%),AND(J3389="Yes",F3389="Office Supplies",C3389="First Class",I3389&gt;5),H3389-(H3389*20%)),H3389)</f>
        <v>222.38400000000001</v>
      </c>
      <c r="O3389" s="2"/>
    </row>
    <row r="3390" spans="1:15" ht="15.75" customHeight="1" x14ac:dyDescent="0.3">
      <c r="A3390" s="2" t="s">
        <v>1722</v>
      </c>
      <c r="B3390" s="3">
        <v>43015</v>
      </c>
      <c r="C3390" s="2" t="s">
        <v>24</v>
      </c>
      <c r="D3390" s="2" t="s">
        <v>38</v>
      </c>
      <c r="E3390" s="2" t="s">
        <v>13</v>
      </c>
      <c r="F3390" s="2" t="s">
        <v>21</v>
      </c>
      <c r="G3390" s="2" t="s">
        <v>32</v>
      </c>
      <c r="H3390" s="2">
        <v>50.454000000000015</v>
      </c>
      <c r="I3390" s="2">
        <v>6</v>
      </c>
      <c r="J3390" s="2" t="s">
        <v>16</v>
      </c>
      <c r="K3390" s="2">
        <f t="shared" si="104"/>
        <v>50.454000000000015</v>
      </c>
      <c r="L3390" s="2">
        <f t="shared" si="105"/>
        <v>50.454000000000015</v>
      </c>
      <c r="M3390" s="2" cm="1">
        <f t="array" ref="M3390">IFERROR(_xlfn.IFS(AND(F3390="Furniture",C3390="First Class",I3390&gt;5),H3390-(H3390*10%),AND(F3390="Technology",C3390="Same Day",I3390&gt;6),H3390-(H3390*12%),AND(F3390="Office Supplies",OR(C3390="Second Day",C3390="Standard Class"),I3390&gt;4),H3390-(H3390*8%)),H3390)</f>
        <v>46.417680000000011</v>
      </c>
      <c r="N3390" s="2" cm="1">
        <f t="array" ref="N3390">IFERROR(_xlfn.IFS(AND(J3390="Yes",F3390="Furniture",OR(C3390="Second Day",C3390="Standard Class"),I3390&gt;3),H3390-(H3390*15%),AND(J3390="Yes",F3390="Technology",C3390="Same Day",I3390&gt;4),H3390-(H3390*18%),AND(J3390="Yes",F3390="Office Supplies",C3390="First Class",I3390&gt;5),H3390-(H3390*20%)),H3390)</f>
        <v>50.454000000000015</v>
      </c>
      <c r="O3390" s="2"/>
    </row>
    <row r="3391" spans="1:15" ht="15.75" customHeight="1" x14ac:dyDescent="0.3">
      <c r="A3391" s="2" t="s">
        <v>1722</v>
      </c>
      <c r="B3391" s="3">
        <v>43015</v>
      </c>
      <c r="C3391" s="2" t="s">
        <v>24</v>
      </c>
      <c r="D3391" s="2" t="s">
        <v>38</v>
      </c>
      <c r="E3391" s="2" t="s">
        <v>13</v>
      </c>
      <c r="F3391" s="2" t="s">
        <v>14</v>
      </c>
      <c r="G3391" s="2" t="s">
        <v>25</v>
      </c>
      <c r="H3391" s="2">
        <v>154.76400000000001</v>
      </c>
      <c r="I3391" s="2">
        <v>3</v>
      </c>
      <c r="J3391" s="2" t="s">
        <v>16</v>
      </c>
      <c r="K3391" s="2">
        <f t="shared" si="104"/>
        <v>154.76400000000001</v>
      </c>
      <c r="L3391" s="2">
        <f t="shared" si="105"/>
        <v>154.76400000000001</v>
      </c>
      <c r="M3391" s="2" cm="1">
        <f t="array" ref="M3391">IFERROR(_xlfn.IFS(AND(F3391="Furniture",C3391="First Class",I3391&gt;5),H3391-(H3391*10%),AND(F3391="Technology",C3391="Same Day",I3391&gt;6),H3391-(H3391*12%),AND(F3391="Office Supplies",OR(C3391="Second Day",C3391="Standard Class"),I3391&gt;4),H3391-(H3391*8%)),H3391)</f>
        <v>154.76400000000001</v>
      </c>
      <c r="N3391" s="2" cm="1">
        <f t="array" ref="N3391">IFERROR(_xlfn.IFS(AND(J3391="Yes",F3391="Furniture",OR(C3391="Second Day",C3391="Standard Class"),I3391&gt;3),H3391-(H3391*15%),AND(J3391="Yes",F3391="Technology",C3391="Same Day",I3391&gt;4),H3391-(H3391*18%),AND(J3391="Yes",F3391="Office Supplies",C3391="First Class",I3391&gt;5),H3391-(H3391*20%)),H3391)</f>
        <v>154.76400000000001</v>
      </c>
      <c r="O3391" s="2"/>
    </row>
    <row r="3392" spans="1:15" ht="15.75" customHeight="1" x14ac:dyDescent="0.3">
      <c r="A3392" s="2" t="s">
        <v>1723</v>
      </c>
      <c r="B3392" s="3">
        <v>42819</v>
      </c>
      <c r="C3392" s="2" t="s">
        <v>11</v>
      </c>
      <c r="D3392" s="2" t="s">
        <v>12</v>
      </c>
      <c r="E3392" s="2" t="s">
        <v>39</v>
      </c>
      <c r="F3392" s="2" t="s">
        <v>21</v>
      </c>
      <c r="G3392" s="2" t="s">
        <v>35</v>
      </c>
      <c r="H3392" s="2">
        <v>6.8480000000000008</v>
      </c>
      <c r="I3392" s="2">
        <v>2</v>
      </c>
      <c r="J3392" s="2" t="s">
        <v>16</v>
      </c>
      <c r="K3392" s="2">
        <f t="shared" si="104"/>
        <v>6.8480000000000008</v>
      </c>
      <c r="L3392" s="2">
        <f t="shared" si="105"/>
        <v>6.8480000000000008</v>
      </c>
      <c r="M3392" s="2" cm="1">
        <f t="array" ref="M3392">IFERROR(_xlfn.IFS(AND(F3392="Furniture",C3392="First Class",I3392&gt;5),H3392-(H3392*10%),AND(F3392="Technology",C3392="Same Day",I3392&gt;6),H3392-(H3392*12%),AND(F3392="Office Supplies",OR(C3392="Second Day",C3392="Standard Class"),I3392&gt;4),H3392-(H3392*8%)),H3392)</f>
        <v>6.8480000000000008</v>
      </c>
      <c r="N3392" s="2" cm="1">
        <f t="array" ref="N3392">IFERROR(_xlfn.IFS(AND(J3392="Yes",F3392="Furniture",OR(C3392="Second Day",C3392="Standard Class"),I3392&gt;3),H3392-(H3392*15%),AND(J3392="Yes",F3392="Technology",C3392="Same Day",I3392&gt;4),H3392-(H3392*18%),AND(J3392="Yes",F3392="Office Supplies",C3392="First Class",I3392&gt;5),H3392-(H3392*20%)),H3392)</f>
        <v>6.8480000000000008</v>
      </c>
      <c r="O3392" s="2"/>
    </row>
    <row r="3393" spans="1:15" ht="15.75" customHeight="1" x14ac:dyDescent="0.3">
      <c r="A3393" s="2" t="s">
        <v>1724</v>
      </c>
      <c r="B3393" s="3">
        <v>41860</v>
      </c>
      <c r="C3393" s="2" t="s">
        <v>24</v>
      </c>
      <c r="D3393" s="2" t="s">
        <v>38</v>
      </c>
      <c r="E3393" s="2" t="s">
        <v>20</v>
      </c>
      <c r="F3393" s="2" t="s">
        <v>30</v>
      </c>
      <c r="G3393" s="2" t="s">
        <v>31</v>
      </c>
      <c r="H3393" s="2">
        <v>1091.1680000000001</v>
      </c>
      <c r="I3393" s="2">
        <v>4</v>
      </c>
      <c r="J3393" s="2" t="s">
        <v>16</v>
      </c>
      <c r="K3393" s="2">
        <f t="shared" si="104"/>
        <v>927.4928000000001</v>
      </c>
      <c r="L3393" s="2">
        <f t="shared" si="105"/>
        <v>1091.1680000000001</v>
      </c>
      <c r="M3393" s="2" cm="1">
        <f t="array" ref="M3393">IFERROR(_xlfn.IFS(AND(F3393="Furniture",C3393="First Class",I3393&gt;5),H3393-(H3393*10%),AND(F3393="Technology",C3393="Same Day",I3393&gt;6),H3393-(H3393*12%),AND(F3393="Office Supplies",OR(C3393="Second Day",C3393="Standard Class"),I3393&gt;4),H3393-(H3393*8%)),H3393)</f>
        <v>1091.1680000000001</v>
      </c>
      <c r="N3393" s="2" cm="1">
        <f t="array" ref="N3393">IFERROR(_xlfn.IFS(AND(J3393="Yes",F3393="Furniture",OR(C3393="Second Day",C3393="Standard Class"),I3393&gt;3),H3393-(H3393*15%),AND(J3393="Yes",F3393="Technology",C3393="Same Day",I3393&gt;4),H3393-(H3393*18%),AND(J3393="Yes",F3393="Office Supplies",C3393="First Class",I3393&gt;5),H3393-(H3393*20%)),H3393)</f>
        <v>1091.1680000000001</v>
      </c>
      <c r="O3393" s="2"/>
    </row>
    <row r="3394" spans="1:15" ht="15.75" customHeight="1" x14ac:dyDescent="0.3">
      <c r="A3394" s="2" t="s">
        <v>1724</v>
      </c>
      <c r="B3394" s="3">
        <v>41860</v>
      </c>
      <c r="C3394" s="2" t="s">
        <v>24</v>
      </c>
      <c r="D3394" s="2" t="s">
        <v>38</v>
      </c>
      <c r="E3394" s="2" t="s">
        <v>20</v>
      </c>
      <c r="F3394" s="2" t="s">
        <v>30</v>
      </c>
      <c r="G3394" s="2" t="s">
        <v>31</v>
      </c>
      <c r="H3394" s="2">
        <v>219.16800000000001</v>
      </c>
      <c r="I3394" s="2">
        <v>2</v>
      </c>
      <c r="J3394" s="2" t="s">
        <v>16</v>
      </c>
      <c r="K3394" s="2">
        <f t="shared" si="104"/>
        <v>219.16800000000001</v>
      </c>
      <c r="L3394" s="2">
        <f t="shared" si="105"/>
        <v>219.16800000000001</v>
      </c>
      <c r="M3394" s="2" cm="1">
        <f t="array" ref="M3394">IFERROR(_xlfn.IFS(AND(F3394="Furniture",C3394="First Class",I3394&gt;5),H3394-(H3394*10%),AND(F3394="Technology",C3394="Same Day",I3394&gt;6),H3394-(H3394*12%),AND(F3394="Office Supplies",OR(C3394="Second Day",C3394="Standard Class"),I3394&gt;4),H3394-(H3394*8%)),H3394)</f>
        <v>219.16800000000001</v>
      </c>
      <c r="N3394" s="2" cm="1">
        <f t="array" ref="N3394">IFERROR(_xlfn.IFS(AND(J3394="Yes",F3394="Furniture",OR(C3394="Second Day",C3394="Standard Class"),I3394&gt;3),H3394-(H3394*15%),AND(J3394="Yes",F3394="Technology",C3394="Same Day",I3394&gt;4),H3394-(H3394*18%),AND(J3394="Yes",F3394="Office Supplies",C3394="First Class",I3394&gt;5),H3394-(H3394*20%)),H3394)</f>
        <v>219.16800000000001</v>
      </c>
      <c r="O3394" s="2"/>
    </row>
    <row r="3395" spans="1:15" ht="15.75" customHeight="1" x14ac:dyDescent="0.3">
      <c r="A3395" s="2" t="s">
        <v>1725</v>
      </c>
      <c r="B3395" s="3">
        <v>41965</v>
      </c>
      <c r="C3395" s="2" t="s">
        <v>54</v>
      </c>
      <c r="D3395" s="2" t="s">
        <v>12</v>
      </c>
      <c r="E3395" s="2" t="s">
        <v>39</v>
      </c>
      <c r="F3395" s="2" t="s">
        <v>21</v>
      </c>
      <c r="G3395" s="2" t="s">
        <v>32</v>
      </c>
      <c r="H3395" s="2">
        <v>6.9279999999999982</v>
      </c>
      <c r="I3395" s="2">
        <v>1</v>
      </c>
      <c r="J3395" s="2" t="s">
        <v>16</v>
      </c>
      <c r="K3395" s="2">
        <f t="shared" ref="K3395:K3458" si="106">IF(H3395&gt;$Q$5,H3395-(H3395*15%),H3395)</f>
        <v>6.9279999999999982</v>
      </c>
      <c r="L3395" s="2">
        <f t="shared" ref="L3395:L3458" si="107">IF(AND(J3395="Yes",D3395="Consumer"),H3395-(H3395*3%),IF(AND(J3395="Yes",D3395="Corporate"),H3395-(H3395*5%),IF(J3395="Yes",H3395-(H3395*7%),H3395)))</f>
        <v>6.9279999999999982</v>
      </c>
      <c r="M3395" s="2" cm="1">
        <f t="array" ref="M3395">IFERROR(_xlfn.IFS(AND(F3395="Furniture",C3395="First Class",I3395&gt;5),H3395-(H3395*10%),AND(F3395="Technology",C3395="Same Day",I3395&gt;6),H3395-(H3395*12%),AND(F3395="Office Supplies",OR(C3395="Second Day",C3395="Standard Class"),I3395&gt;4),H3395-(H3395*8%)),H3395)</f>
        <v>6.9279999999999982</v>
      </c>
      <c r="N3395" s="2" cm="1">
        <f t="array" ref="N3395">IFERROR(_xlfn.IFS(AND(J3395="Yes",F3395="Furniture",OR(C3395="Second Day",C3395="Standard Class"),I3395&gt;3),H3395-(H3395*15%),AND(J3395="Yes",F3395="Technology",C3395="Same Day",I3395&gt;4),H3395-(H3395*18%),AND(J3395="Yes",F3395="Office Supplies",C3395="First Class",I3395&gt;5),H3395-(H3395*20%)),H3395)</f>
        <v>6.9279999999999982</v>
      </c>
      <c r="O3395" s="2"/>
    </row>
    <row r="3396" spans="1:15" ht="15.75" customHeight="1" x14ac:dyDescent="0.3">
      <c r="A3396" s="2" t="s">
        <v>1726</v>
      </c>
      <c r="B3396" s="3">
        <v>42896</v>
      </c>
      <c r="C3396" s="2" t="s">
        <v>208</v>
      </c>
      <c r="D3396" s="2" t="s">
        <v>12</v>
      </c>
      <c r="E3396" s="2" t="s">
        <v>46</v>
      </c>
      <c r="F3396" s="2" t="s">
        <v>21</v>
      </c>
      <c r="G3396" s="2" t="s">
        <v>35</v>
      </c>
      <c r="H3396" s="2">
        <v>40.032000000000004</v>
      </c>
      <c r="I3396" s="2">
        <v>6</v>
      </c>
      <c r="J3396" s="2" t="s">
        <v>16</v>
      </c>
      <c r="K3396" s="2">
        <f t="shared" si="106"/>
        <v>40.032000000000004</v>
      </c>
      <c r="L3396" s="2">
        <f t="shared" si="107"/>
        <v>40.032000000000004</v>
      </c>
      <c r="M3396" s="2" cm="1">
        <f t="array" ref="M3396">IFERROR(_xlfn.IFS(AND(F3396="Furniture",C3396="First Class",I3396&gt;5),H3396-(H3396*10%),AND(F3396="Technology",C3396="Same Day",I3396&gt;6),H3396-(H3396*12%),AND(F3396="Office Supplies",OR(C3396="Second Day",C3396="Standard Class"),I3396&gt;4),H3396-(H3396*8%)),H3396)</f>
        <v>40.032000000000004</v>
      </c>
      <c r="N3396" s="2" cm="1">
        <f t="array" ref="N3396">IFERROR(_xlfn.IFS(AND(J3396="Yes",F3396="Furniture",OR(C3396="Second Day",C3396="Standard Class"),I3396&gt;3),H3396-(H3396*15%),AND(J3396="Yes",F3396="Technology",C3396="Same Day",I3396&gt;4),H3396-(H3396*18%),AND(J3396="Yes",F3396="Office Supplies",C3396="First Class",I3396&gt;5),H3396-(H3396*20%)),H3396)</f>
        <v>40.032000000000004</v>
      </c>
      <c r="O3396" s="2"/>
    </row>
    <row r="3397" spans="1:15" ht="15.75" customHeight="1" x14ac:dyDescent="0.3">
      <c r="A3397" s="2" t="s">
        <v>1727</v>
      </c>
      <c r="B3397" s="3">
        <v>42917</v>
      </c>
      <c r="C3397" s="2" t="s">
        <v>24</v>
      </c>
      <c r="D3397" s="2" t="s">
        <v>38</v>
      </c>
      <c r="E3397" s="2" t="s">
        <v>39</v>
      </c>
      <c r="F3397" s="2" t="s">
        <v>21</v>
      </c>
      <c r="G3397" s="2" t="s">
        <v>26</v>
      </c>
      <c r="H3397" s="2">
        <v>443.92</v>
      </c>
      <c r="I3397" s="2">
        <v>4</v>
      </c>
      <c r="J3397" s="2" t="s">
        <v>16</v>
      </c>
      <c r="K3397" s="2">
        <f t="shared" si="106"/>
        <v>377.33199999999999</v>
      </c>
      <c r="L3397" s="2">
        <f t="shared" si="107"/>
        <v>443.92</v>
      </c>
      <c r="M3397" s="2" cm="1">
        <f t="array" ref="M3397">IFERROR(_xlfn.IFS(AND(F3397="Furniture",C3397="First Class",I3397&gt;5),H3397-(H3397*10%),AND(F3397="Technology",C3397="Same Day",I3397&gt;6),H3397-(H3397*12%),AND(F3397="Office Supplies",OR(C3397="Second Day",C3397="Standard Class"),I3397&gt;4),H3397-(H3397*8%)),H3397)</f>
        <v>443.92</v>
      </c>
      <c r="N3397" s="2" cm="1">
        <f t="array" ref="N3397">IFERROR(_xlfn.IFS(AND(J3397="Yes",F3397="Furniture",OR(C3397="Second Day",C3397="Standard Class"),I3397&gt;3),H3397-(H3397*15%),AND(J3397="Yes",F3397="Technology",C3397="Same Day",I3397&gt;4),H3397-(H3397*18%),AND(J3397="Yes",F3397="Office Supplies",C3397="First Class",I3397&gt;5),H3397-(H3397*20%)),H3397)</f>
        <v>443.92</v>
      </c>
      <c r="O3397" s="2"/>
    </row>
    <row r="3398" spans="1:15" ht="15.75" customHeight="1" x14ac:dyDescent="0.3">
      <c r="A3398" s="2" t="s">
        <v>1727</v>
      </c>
      <c r="B3398" s="3">
        <v>42917</v>
      </c>
      <c r="C3398" s="2" t="s">
        <v>24</v>
      </c>
      <c r="D3398" s="2" t="s">
        <v>38</v>
      </c>
      <c r="E3398" s="2" t="s">
        <v>39</v>
      </c>
      <c r="F3398" s="2" t="s">
        <v>21</v>
      </c>
      <c r="G3398" s="2" t="s">
        <v>32</v>
      </c>
      <c r="H3398" s="2">
        <v>169.99</v>
      </c>
      <c r="I3398" s="2">
        <v>1</v>
      </c>
      <c r="J3398" s="2" t="s">
        <v>16</v>
      </c>
      <c r="K3398" s="2">
        <f t="shared" si="106"/>
        <v>169.99</v>
      </c>
      <c r="L3398" s="2">
        <f t="shared" si="107"/>
        <v>169.99</v>
      </c>
      <c r="M3398" s="2" cm="1">
        <f t="array" ref="M3398">IFERROR(_xlfn.IFS(AND(F3398="Furniture",C3398="First Class",I3398&gt;5),H3398-(H3398*10%),AND(F3398="Technology",C3398="Same Day",I3398&gt;6),H3398-(H3398*12%),AND(F3398="Office Supplies",OR(C3398="Second Day",C3398="Standard Class"),I3398&gt;4),H3398-(H3398*8%)),H3398)</f>
        <v>169.99</v>
      </c>
      <c r="N3398" s="2" cm="1">
        <f t="array" ref="N3398">IFERROR(_xlfn.IFS(AND(J3398="Yes",F3398="Furniture",OR(C3398="Second Day",C3398="Standard Class"),I3398&gt;3),H3398-(H3398*15%),AND(J3398="Yes",F3398="Technology",C3398="Same Day",I3398&gt;4),H3398-(H3398*18%),AND(J3398="Yes",F3398="Office Supplies",C3398="First Class",I3398&gt;5),H3398-(H3398*20%)),H3398)</f>
        <v>169.99</v>
      </c>
      <c r="O3398" s="2"/>
    </row>
    <row r="3399" spans="1:15" ht="15.75" customHeight="1" x14ac:dyDescent="0.3">
      <c r="A3399" s="2" t="s">
        <v>1727</v>
      </c>
      <c r="B3399" s="3">
        <v>42917</v>
      </c>
      <c r="C3399" s="2" t="s">
        <v>24</v>
      </c>
      <c r="D3399" s="2" t="s">
        <v>38</v>
      </c>
      <c r="E3399" s="2" t="s">
        <v>39</v>
      </c>
      <c r="F3399" s="2" t="s">
        <v>21</v>
      </c>
      <c r="G3399" s="2" t="s">
        <v>35</v>
      </c>
      <c r="H3399" s="2">
        <v>25.92</v>
      </c>
      <c r="I3399" s="2">
        <v>4</v>
      </c>
      <c r="J3399" s="2" t="s">
        <v>16</v>
      </c>
      <c r="K3399" s="2">
        <f t="shared" si="106"/>
        <v>25.92</v>
      </c>
      <c r="L3399" s="2">
        <f t="shared" si="107"/>
        <v>25.92</v>
      </c>
      <c r="M3399" s="2" cm="1">
        <f t="array" ref="M3399">IFERROR(_xlfn.IFS(AND(F3399="Furniture",C3399="First Class",I3399&gt;5),H3399-(H3399*10%),AND(F3399="Technology",C3399="Same Day",I3399&gt;6),H3399-(H3399*12%),AND(F3399="Office Supplies",OR(C3399="Second Day",C3399="Standard Class"),I3399&gt;4),H3399-(H3399*8%)),H3399)</f>
        <v>25.92</v>
      </c>
      <c r="N3399" s="2" cm="1">
        <f t="array" ref="N3399">IFERROR(_xlfn.IFS(AND(J3399="Yes",F3399="Furniture",OR(C3399="Second Day",C3399="Standard Class"),I3399&gt;3),H3399-(H3399*15%),AND(J3399="Yes",F3399="Technology",C3399="Same Day",I3399&gt;4),H3399-(H3399*18%),AND(J3399="Yes",F3399="Office Supplies",C3399="First Class",I3399&gt;5),H3399-(H3399*20%)),H3399)</f>
        <v>25.92</v>
      </c>
      <c r="O3399" s="2"/>
    </row>
    <row r="3400" spans="1:15" ht="15.75" customHeight="1" x14ac:dyDescent="0.3">
      <c r="A3400" s="2" t="s">
        <v>1728</v>
      </c>
      <c r="B3400" s="3">
        <v>41964</v>
      </c>
      <c r="C3400" s="2" t="s">
        <v>24</v>
      </c>
      <c r="D3400" s="2" t="s">
        <v>19</v>
      </c>
      <c r="E3400" s="2" t="s">
        <v>13</v>
      </c>
      <c r="F3400" s="2" t="s">
        <v>30</v>
      </c>
      <c r="G3400" s="2" t="s">
        <v>31</v>
      </c>
      <c r="H3400" s="2">
        <v>36.99</v>
      </c>
      <c r="I3400" s="2">
        <v>1</v>
      </c>
      <c r="J3400" s="2" t="s">
        <v>16</v>
      </c>
      <c r="K3400" s="2">
        <f t="shared" si="106"/>
        <v>36.99</v>
      </c>
      <c r="L3400" s="2">
        <f t="shared" si="107"/>
        <v>36.99</v>
      </c>
      <c r="M3400" s="2" cm="1">
        <f t="array" ref="M3400">IFERROR(_xlfn.IFS(AND(F3400="Furniture",C3400="First Class",I3400&gt;5),H3400-(H3400*10%),AND(F3400="Technology",C3400="Same Day",I3400&gt;6),H3400-(H3400*12%),AND(F3400="Office Supplies",OR(C3400="Second Day",C3400="Standard Class"),I3400&gt;4),H3400-(H3400*8%)),H3400)</f>
        <v>36.99</v>
      </c>
      <c r="N3400" s="2" cm="1">
        <f t="array" ref="N3400">IFERROR(_xlfn.IFS(AND(J3400="Yes",F3400="Furniture",OR(C3400="Second Day",C3400="Standard Class"),I3400&gt;3),H3400-(H3400*15%),AND(J3400="Yes",F3400="Technology",C3400="Same Day",I3400&gt;4),H3400-(H3400*18%),AND(J3400="Yes",F3400="Office Supplies",C3400="First Class",I3400&gt;5),H3400-(H3400*20%)),H3400)</f>
        <v>36.99</v>
      </c>
      <c r="O3400" s="2"/>
    </row>
    <row r="3401" spans="1:15" ht="15.75" customHeight="1" x14ac:dyDescent="0.3">
      <c r="A3401" s="2" t="s">
        <v>1728</v>
      </c>
      <c r="B3401" s="3">
        <v>41964</v>
      </c>
      <c r="C3401" s="2" t="s">
        <v>24</v>
      </c>
      <c r="D3401" s="2" t="s">
        <v>19</v>
      </c>
      <c r="E3401" s="2" t="s">
        <v>13</v>
      </c>
      <c r="F3401" s="2" t="s">
        <v>21</v>
      </c>
      <c r="G3401" s="2" t="s">
        <v>35</v>
      </c>
      <c r="H3401" s="2">
        <v>629.09999999999991</v>
      </c>
      <c r="I3401" s="2">
        <v>6</v>
      </c>
      <c r="J3401" s="2" t="s">
        <v>16</v>
      </c>
      <c r="K3401" s="2">
        <f t="shared" si="106"/>
        <v>534.7349999999999</v>
      </c>
      <c r="L3401" s="2">
        <f t="shared" si="107"/>
        <v>629.09999999999991</v>
      </c>
      <c r="M3401" s="2" cm="1">
        <f t="array" ref="M3401">IFERROR(_xlfn.IFS(AND(F3401="Furniture",C3401="First Class",I3401&gt;5),H3401-(H3401*10%),AND(F3401="Technology",C3401="Same Day",I3401&gt;6),H3401-(H3401*12%),AND(F3401="Office Supplies",OR(C3401="Second Day",C3401="Standard Class"),I3401&gt;4),H3401-(H3401*8%)),H3401)</f>
        <v>578.77199999999993</v>
      </c>
      <c r="N3401" s="2" cm="1">
        <f t="array" ref="N3401">IFERROR(_xlfn.IFS(AND(J3401="Yes",F3401="Furniture",OR(C3401="Second Day",C3401="Standard Class"),I3401&gt;3),H3401-(H3401*15%),AND(J3401="Yes",F3401="Technology",C3401="Same Day",I3401&gt;4),H3401-(H3401*18%),AND(J3401="Yes",F3401="Office Supplies",C3401="First Class",I3401&gt;5),H3401-(H3401*20%)),H3401)</f>
        <v>629.09999999999991</v>
      </c>
      <c r="O3401" s="2"/>
    </row>
    <row r="3402" spans="1:15" ht="15.75" customHeight="1" x14ac:dyDescent="0.3">
      <c r="A3402" s="2" t="s">
        <v>1728</v>
      </c>
      <c r="B3402" s="3">
        <v>41964</v>
      </c>
      <c r="C3402" s="2" t="s">
        <v>24</v>
      </c>
      <c r="D3402" s="2" t="s">
        <v>19</v>
      </c>
      <c r="E3402" s="2" t="s">
        <v>13</v>
      </c>
      <c r="F3402" s="2" t="s">
        <v>21</v>
      </c>
      <c r="G3402" s="2" t="s">
        <v>26</v>
      </c>
      <c r="H3402" s="2">
        <v>193.95000000000002</v>
      </c>
      <c r="I3402" s="2">
        <v>3</v>
      </c>
      <c r="J3402" s="2" t="s">
        <v>16</v>
      </c>
      <c r="K3402" s="2">
        <f t="shared" si="106"/>
        <v>193.95000000000002</v>
      </c>
      <c r="L3402" s="2">
        <f t="shared" si="107"/>
        <v>193.95000000000002</v>
      </c>
      <c r="M3402" s="2" cm="1">
        <f t="array" ref="M3402">IFERROR(_xlfn.IFS(AND(F3402="Furniture",C3402="First Class",I3402&gt;5),H3402-(H3402*10%),AND(F3402="Technology",C3402="Same Day",I3402&gt;6),H3402-(H3402*12%),AND(F3402="Office Supplies",OR(C3402="Second Day",C3402="Standard Class"),I3402&gt;4),H3402-(H3402*8%)),H3402)</f>
        <v>193.95000000000002</v>
      </c>
      <c r="N3402" s="2" cm="1">
        <f t="array" ref="N3402">IFERROR(_xlfn.IFS(AND(J3402="Yes",F3402="Furniture",OR(C3402="Second Day",C3402="Standard Class"),I3402&gt;3),H3402-(H3402*15%),AND(J3402="Yes",F3402="Technology",C3402="Same Day",I3402&gt;4),H3402-(H3402*18%),AND(J3402="Yes",F3402="Office Supplies",C3402="First Class",I3402&gt;5),H3402-(H3402*20%)),H3402)</f>
        <v>193.95000000000002</v>
      </c>
      <c r="O3402" s="2"/>
    </row>
    <row r="3403" spans="1:15" ht="15.75" customHeight="1" x14ac:dyDescent="0.3">
      <c r="A3403" s="2" t="s">
        <v>1728</v>
      </c>
      <c r="B3403" s="3">
        <v>41964</v>
      </c>
      <c r="C3403" s="2" t="s">
        <v>24</v>
      </c>
      <c r="D3403" s="2" t="s">
        <v>19</v>
      </c>
      <c r="E3403" s="2" t="s">
        <v>13</v>
      </c>
      <c r="F3403" s="2" t="s">
        <v>21</v>
      </c>
      <c r="G3403" s="2" t="s">
        <v>29</v>
      </c>
      <c r="H3403" s="2">
        <v>5.46</v>
      </c>
      <c r="I3403" s="2">
        <v>3</v>
      </c>
      <c r="J3403" s="2" t="s">
        <v>16</v>
      </c>
      <c r="K3403" s="2">
        <f t="shared" si="106"/>
        <v>5.46</v>
      </c>
      <c r="L3403" s="2">
        <f t="shared" si="107"/>
        <v>5.46</v>
      </c>
      <c r="M3403" s="2" cm="1">
        <f t="array" ref="M3403">IFERROR(_xlfn.IFS(AND(F3403="Furniture",C3403="First Class",I3403&gt;5),H3403-(H3403*10%),AND(F3403="Technology",C3403="Same Day",I3403&gt;6),H3403-(H3403*12%),AND(F3403="Office Supplies",OR(C3403="Second Day",C3403="Standard Class"),I3403&gt;4),H3403-(H3403*8%)),H3403)</f>
        <v>5.46</v>
      </c>
      <c r="N3403" s="2" cm="1">
        <f t="array" ref="N3403">IFERROR(_xlfn.IFS(AND(J3403="Yes",F3403="Furniture",OR(C3403="Second Day",C3403="Standard Class"),I3403&gt;3),H3403-(H3403*15%),AND(J3403="Yes",F3403="Technology",C3403="Same Day",I3403&gt;4),H3403-(H3403*18%),AND(J3403="Yes",F3403="Office Supplies",C3403="First Class",I3403&gt;5),H3403-(H3403*20%)),H3403)</f>
        <v>5.46</v>
      </c>
      <c r="O3403" s="2"/>
    </row>
    <row r="3404" spans="1:15" ht="15.75" customHeight="1" x14ac:dyDescent="0.3">
      <c r="A3404" s="2" t="s">
        <v>1729</v>
      </c>
      <c r="B3404" s="3">
        <v>42128</v>
      </c>
      <c r="C3404" s="2" t="s">
        <v>54</v>
      </c>
      <c r="D3404" s="2" t="s">
        <v>19</v>
      </c>
      <c r="E3404" s="2" t="s">
        <v>39</v>
      </c>
      <c r="F3404" s="2" t="s">
        <v>14</v>
      </c>
      <c r="G3404" s="2" t="s">
        <v>28</v>
      </c>
      <c r="H3404" s="2">
        <v>22.288</v>
      </c>
      <c r="I3404" s="2">
        <v>7</v>
      </c>
      <c r="J3404" s="2" t="s">
        <v>16</v>
      </c>
      <c r="K3404" s="2">
        <f t="shared" si="106"/>
        <v>22.288</v>
      </c>
      <c r="L3404" s="2">
        <f t="shared" si="107"/>
        <v>22.288</v>
      </c>
      <c r="M3404" s="2" cm="1">
        <f t="array" ref="M3404">IFERROR(_xlfn.IFS(AND(F3404="Furniture",C3404="First Class",I3404&gt;5),H3404-(H3404*10%),AND(F3404="Technology",C3404="Same Day",I3404&gt;6),H3404-(H3404*12%),AND(F3404="Office Supplies",OR(C3404="Second Day",C3404="Standard Class"),I3404&gt;4),H3404-(H3404*8%)),H3404)</f>
        <v>20.059200000000001</v>
      </c>
      <c r="N3404" s="2" cm="1">
        <f t="array" ref="N3404">IFERROR(_xlfn.IFS(AND(J3404="Yes",F3404="Furniture",OR(C3404="Second Day",C3404="Standard Class"),I3404&gt;3),H3404-(H3404*15%),AND(J3404="Yes",F3404="Technology",C3404="Same Day",I3404&gt;4),H3404-(H3404*18%),AND(J3404="Yes",F3404="Office Supplies",C3404="First Class",I3404&gt;5),H3404-(H3404*20%)),H3404)</f>
        <v>22.288</v>
      </c>
      <c r="O3404" s="2"/>
    </row>
    <row r="3405" spans="1:15" ht="15.75" customHeight="1" x14ac:dyDescent="0.3">
      <c r="A3405" s="2" t="s">
        <v>1730</v>
      </c>
      <c r="B3405" s="3">
        <v>42884</v>
      </c>
      <c r="C3405" s="2" t="s">
        <v>24</v>
      </c>
      <c r="D3405" s="2" t="s">
        <v>12</v>
      </c>
      <c r="E3405" s="2" t="s">
        <v>39</v>
      </c>
      <c r="F3405" s="2" t="s">
        <v>14</v>
      </c>
      <c r="G3405" s="2" t="s">
        <v>28</v>
      </c>
      <c r="H3405" s="2">
        <v>65.424000000000007</v>
      </c>
      <c r="I3405" s="2">
        <v>4</v>
      </c>
      <c r="J3405" s="2" t="s">
        <v>16</v>
      </c>
      <c r="K3405" s="2">
        <f t="shared" si="106"/>
        <v>65.424000000000007</v>
      </c>
      <c r="L3405" s="2">
        <f t="shared" si="107"/>
        <v>65.424000000000007</v>
      </c>
      <c r="M3405" s="2" cm="1">
        <f t="array" ref="M3405">IFERROR(_xlfn.IFS(AND(F3405="Furniture",C3405="First Class",I3405&gt;5),H3405-(H3405*10%),AND(F3405="Technology",C3405="Same Day",I3405&gt;6),H3405-(H3405*12%),AND(F3405="Office Supplies",OR(C3405="Second Day",C3405="Standard Class"),I3405&gt;4),H3405-(H3405*8%)),H3405)</f>
        <v>65.424000000000007</v>
      </c>
      <c r="N3405" s="2" cm="1">
        <f t="array" ref="N3405">IFERROR(_xlfn.IFS(AND(J3405="Yes",F3405="Furniture",OR(C3405="Second Day",C3405="Standard Class"),I3405&gt;3),H3405-(H3405*15%),AND(J3405="Yes",F3405="Technology",C3405="Same Day",I3405&gt;4),H3405-(H3405*18%),AND(J3405="Yes",F3405="Office Supplies",C3405="First Class",I3405&gt;5),H3405-(H3405*20%)),H3405)</f>
        <v>65.424000000000007</v>
      </c>
      <c r="O3405" s="2"/>
    </row>
    <row r="3406" spans="1:15" ht="15.75" customHeight="1" x14ac:dyDescent="0.3">
      <c r="A3406" s="2" t="s">
        <v>1731</v>
      </c>
      <c r="B3406" s="3">
        <v>42294</v>
      </c>
      <c r="C3406" s="2" t="s">
        <v>208</v>
      </c>
      <c r="D3406" s="2" t="s">
        <v>12</v>
      </c>
      <c r="E3406" s="2" t="s">
        <v>20</v>
      </c>
      <c r="F3406" s="2" t="s">
        <v>21</v>
      </c>
      <c r="G3406" s="2" t="s">
        <v>26</v>
      </c>
      <c r="H3406" s="2">
        <v>77.88</v>
      </c>
      <c r="I3406" s="2">
        <v>2</v>
      </c>
      <c r="J3406" s="2" t="s">
        <v>16</v>
      </c>
      <c r="K3406" s="2">
        <f t="shared" si="106"/>
        <v>77.88</v>
      </c>
      <c r="L3406" s="2">
        <f t="shared" si="107"/>
        <v>77.88</v>
      </c>
      <c r="M3406" s="2" cm="1">
        <f t="array" ref="M3406">IFERROR(_xlfn.IFS(AND(F3406="Furniture",C3406="First Class",I3406&gt;5),H3406-(H3406*10%),AND(F3406="Technology",C3406="Same Day",I3406&gt;6),H3406-(H3406*12%),AND(F3406="Office Supplies",OR(C3406="Second Day",C3406="Standard Class"),I3406&gt;4),H3406-(H3406*8%)),H3406)</f>
        <v>77.88</v>
      </c>
      <c r="N3406" s="2" cm="1">
        <f t="array" ref="N3406">IFERROR(_xlfn.IFS(AND(J3406="Yes",F3406="Furniture",OR(C3406="Second Day",C3406="Standard Class"),I3406&gt;3),H3406-(H3406*15%),AND(J3406="Yes",F3406="Technology",C3406="Same Day",I3406&gt;4),H3406-(H3406*18%),AND(J3406="Yes",F3406="Office Supplies",C3406="First Class",I3406&gt;5),H3406-(H3406*20%)),H3406)</f>
        <v>77.88</v>
      </c>
      <c r="O3406" s="2"/>
    </row>
    <row r="3407" spans="1:15" ht="15.75" customHeight="1" x14ac:dyDescent="0.3">
      <c r="A3407" s="2" t="s">
        <v>1732</v>
      </c>
      <c r="B3407" s="3">
        <v>41752</v>
      </c>
      <c r="C3407" s="2" t="s">
        <v>24</v>
      </c>
      <c r="D3407" s="2" t="s">
        <v>38</v>
      </c>
      <c r="E3407" s="2" t="s">
        <v>46</v>
      </c>
      <c r="F3407" s="2" t="s">
        <v>14</v>
      </c>
      <c r="G3407" s="2" t="s">
        <v>17</v>
      </c>
      <c r="H3407" s="2">
        <v>281.37199999999996</v>
      </c>
      <c r="I3407" s="2">
        <v>2</v>
      </c>
      <c r="J3407" s="2" t="s">
        <v>16</v>
      </c>
      <c r="K3407" s="2">
        <f t="shared" si="106"/>
        <v>239.16619999999998</v>
      </c>
      <c r="L3407" s="2">
        <f t="shared" si="107"/>
        <v>281.37199999999996</v>
      </c>
      <c r="M3407" s="2" cm="1">
        <f t="array" ref="M3407">IFERROR(_xlfn.IFS(AND(F3407="Furniture",C3407="First Class",I3407&gt;5),H3407-(H3407*10%),AND(F3407="Technology",C3407="Same Day",I3407&gt;6),H3407-(H3407*12%),AND(F3407="Office Supplies",OR(C3407="Second Day",C3407="Standard Class"),I3407&gt;4),H3407-(H3407*8%)),H3407)</f>
        <v>281.37199999999996</v>
      </c>
      <c r="N3407" s="2" cm="1">
        <f t="array" ref="N3407">IFERROR(_xlfn.IFS(AND(J3407="Yes",F3407="Furniture",OR(C3407="Second Day",C3407="Standard Class"),I3407&gt;3),H3407-(H3407*15%),AND(J3407="Yes",F3407="Technology",C3407="Same Day",I3407&gt;4),H3407-(H3407*18%),AND(J3407="Yes",F3407="Office Supplies",C3407="First Class",I3407&gt;5),H3407-(H3407*20%)),H3407)</f>
        <v>281.37199999999996</v>
      </c>
      <c r="O3407" s="2"/>
    </row>
    <row r="3408" spans="1:15" ht="15.75" customHeight="1" x14ac:dyDescent="0.3">
      <c r="A3408" s="2" t="s">
        <v>1732</v>
      </c>
      <c r="B3408" s="3">
        <v>41752</v>
      </c>
      <c r="C3408" s="2" t="s">
        <v>24</v>
      </c>
      <c r="D3408" s="2" t="s">
        <v>38</v>
      </c>
      <c r="E3408" s="2" t="s">
        <v>46</v>
      </c>
      <c r="F3408" s="2" t="s">
        <v>14</v>
      </c>
      <c r="G3408" s="2" t="s">
        <v>17</v>
      </c>
      <c r="H3408" s="2">
        <v>281.37199999999996</v>
      </c>
      <c r="I3408" s="2">
        <v>2</v>
      </c>
      <c r="J3408" s="2" t="s">
        <v>16</v>
      </c>
      <c r="K3408" s="2">
        <f t="shared" si="106"/>
        <v>239.16619999999998</v>
      </c>
      <c r="L3408" s="2">
        <f t="shared" si="107"/>
        <v>281.37199999999996</v>
      </c>
      <c r="M3408" s="2" cm="1">
        <f t="array" ref="M3408">IFERROR(_xlfn.IFS(AND(F3408="Furniture",C3408="First Class",I3408&gt;5),H3408-(H3408*10%),AND(F3408="Technology",C3408="Same Day",I3408&gt;6),H3408-(H3408*12%),AND(F3408="Office Supplies",OR(C3408="Second Day",C3408="Standard Class"),I3408&gt;4),H3408-(H3408*8%)),H3408)</f>
        <v>281.37199999999996</v>
      </c>
      <c r="N3408" s="2" cm="1">
        <f t="array" ref="N3408">IFERROR(_xlfn.IFS(AND(J3408="Yes",F3408="Furniture",OR(C3408="Second Day",C3408="Standard Class"),I3408&gt;3),H3408-(H3408*15%),AND(J3408="Yes",F3408="Technology",C3408="Same Day",I3408&gt;4),H3408-(H3408*18%),AND(J3408="Yes",F3408="Office Supplies",C3408="First Class",I3408&gt;5),H3408-(H3408*20%)),H3408)</f>
        <v>281.37199999999996</v>
      </c>
      <c r="O3408" s="2"/>
    </row>
    <row r="3409" spans="1:15" ht="15.75" customHeight="1" x14ac:dyDescent="0.3">
      <c r="A3409" s="2" t="s">
        <v>1732</v>
      </c>
      <c r="B3409" s="3">
        <v>41752</v>
      </c>
      <c r="C3409" s="2" t="s">
        <v>24</v>
      </c>
      <c r="D3409" s="2" t="s">
        <v>38</v>
      </c>
      <c r="E3409" s="2" t="s">
        <v>46</v>
      </c>
      <c r="F3409" s="2" t="s">
        <v>21</v>
      </c>
      <c r="G3409" s="2" t="s">
        <v>32</v>
      </c>
      <c r="H3409" s="2">
        <v>7.4880000000000013</v>
      </c>
      <c r="I3409" s="2">
        <v>8</v>
      </c>
      <c r="J3409" s="2" t="s">
        <v>16</v>
      </c>
      <c r="K3409" s="2">
        <f t="shared" si="106"/>
        <v>7.4880000000000013</v>
      </c>
      <c r="L3409" s="2">
        <f t="shared" si="107"/>
        <v>7.4880000000000013</v>
      </c>
      <c r="M3409" s="2" cm="1">
        <f t="array" ref="M3409">IFERROR(_xlfn.IFS(AND(F3409="Furniture",C3409="First Class",I3409&gt;5),H3409-(H3409*10%),AND(F3409="Technology",C3409="Same Day",I3409&gt;6),H3409-(H3409*12%),AND(F3409="Office Supplies",OR(C3409="Second Day",C3409="Standard Class"),I3409&gt;4),H3409-(H3409*8%)),H3409)</f>
        <v>6.8889600000000009</v>
      </c>
      <c r="N3409" s="2" cm="1">
        <f t="array" ref="N3409">IFERROR(_xlfn.IFS(AND(J3409="Yes",F3409="Furniture",OR(C3409="Second Day",C3409="Standard Class"),I3409&gt;3),H3409-(H3409*15%),AND(J3409="Yes",F3409="Technology",C3409="Same Day",I3409&gt;4),H3409-(H3409*18%),AND(J3409="Yes",F3409="Office Supplies",C3409="First Class",I3409&gt;5),H3409-(H3409*20%)),H3409)</f>
        <v>7.4880000000000013</v>
      </c>
      <c r="O3409" s="2"/>
    </row>
    <row r="3410" spans="1:15" ht="15.75" customHeight="1" x14ac:dyDescent="0.3">
      <c r="A3410" s="2" t="s">
        <v>1732</v>
      </c>
      <c r="B3410" s="3">
        <v>41752</v>
      </c>
      <c r="C3410" s="2" t="s">
        <v>24</v>
      </c>
      <c r="D3410" s="2" t="s">
        <v>38</v>
      </c>
      <c r="E3410" s="2" t="s">
        <v>46</v>
      </c>
      <c r="F3410" s="2" t="s">
        <v>14</v>
      </c>
      <c r="G3410" s="2" t="s">
        <v>28</v>
      </c>
      <c r="H3410" s="2">
        <v>22.336000000000002</v>
      </c>
      <c r="I3410" s="2">
        <v>4</v>
      </c>
      <c r="J3410" s="2" t="s">
        <v>16</v>
      </c>
      <c r="K3410" s="2">
        <f t="shared" si="106"/>
        <v>22.336000000000002</v>
      </c>
      <c r="L3410" s="2">
        <f t="shared" si="107"/>
        <v>22.336000000000002</v>
      </c>
      <c r="M3410" s="2" cm="1">
        <f t="array" ref="M3410">IFERROR(_xlfn.IFS(AND(F3410="Furniture",C3410="First Class",I3410&gt;5),H3410-(H3410*10%),AND(F3410="Technology",C3410="Same Day",I3410&gt;6),H3410-(H3410*12%),AND(F3410="Office Supplies",OR(C3410="Second Day",C3410="Standard Class"),I3410&gt;4),H3410-(H3410*8%)),H3410)</f>
        <v>22.336000000000002</v>
      </c>
      <c r="N3410" s="2" cm="1">
        <f t="array" ref="N3410">IFERROR(_xlfn.IFS(AND(J3410="Yes",F3410="Furniture",OR(C3410="Second Day",C3410="Standard Class"),I3410&gt;3),H3410-(H3410*15%),AND(J3410="Yes",F3410="Technology",C3410="Same Day",I3410&gt;4),H3410-(H3410*18%),AND(J3410="Yes",F3410="Office Supplies",C3410="First Class",I3410&gt;5),H3410-(H3410*20%)),H3410)</f>
        <v>22.336000000000002</v>
      </c>
      <c r="O3410" s="2"/>
    </row>
    <row r="3411" spans="1:15" ht="15.75" customHeight="1" x14ac:dyDescent="0.3">
      <c r="A3411" s="2" t="s">
        <v>1733</v>
      </c>
      <c r="B3411" s="3">
        <v>42855</v>
      </c>
      <c r="C3411" s="2" t="s">
        <v>24</v>
      </c>
      <c r="D3411" s="2" t="s">
        <v>12</v>
      </c>
      <c r="E3411" s="2" t="s">
        <v>46</v>
      </c>
      <c r="F3411" s="2" t="s">
        <v>21</v>
      </c>
      <c r="G3411" s="2" t="s">
        <v>35</v>
      </c>
      <c r="H3411" s="2">
        <v>10.368000000000002</v>
      </c>
      <c r="I3411" s="2">
        <v>2</v>
      </c>
      <c r="J3411" s="2" t="s">
        <v>16</v>
      </c>
      <c r="K3411" s="2">
        <f t="shared" si="106"/>
        <v>10.368000000000002</v>
      </c>
      <c r="L3411" s="2">
        <f t="shared" si="107"/>
        <v>10.368000000000002</v>
      </c>
      <c r="M3411" s="2" cm="1">
        <f t="array" ref="M3411">IFERROR(_xlfn.IFS(AND(F3411="Furniture",C3411="First Class",I3411&gt;5),H3411-(H3411*10%),AND(F3411="Technology",C3411="Same Day",I3411&gt;6),H3411-(H3411*12%),AND(F3411="Office Supplies",OR(C3411="Second Day",C3411="Standard Class"),I3411&gt;4),H3411-(H3411*8%)),H3411)</f>
        <v>10.368000000000002</v>
      </c>
      <c r="N3411" s="2" cm="1">
        <f t="array" ref="N3411">IFERROR(_xlfn.IFS(AND(J3411="Yes",F3411="Furniture",OR(C3411="Second Day",C3411="Standard Class"),I3411&gt;3),H3411-(H3411*15%),AND(J3411="Yes",F3411="Technology",C3411="Same Day",I3411&gt;4),H3411-(H3411*18%),AND(J3411="Yes",F3411="Office Supplies",C3411="First Class",I3411&gt;5),H3411-(H3411*20%)),H3411)</f>
        <v>10.368000000000002</v>
      </c>
      <c r="O3411" s="2"/>
    </row>
    <row r="3412" spans="1:15" ht="15.75" customHeight="1" x14ac:dyDescent="0.3">
      <c r="A3412" s="2" t="s">
        <v>1734</v>
      </c>
      <c r="B3412" s="3">
        <v>42633</v>
      </c>
      <c r="C3412" s="2" t="s">
        <v>24</v>
      </c>
      <c r="D3412" s="2" t="s">
        <v>19</v>
      </c>
      <c r="E3412" s="2" t="s">
        <v>20</v>
      </c>
      <c r="F3412" s="2" t="s">
        <v>21</v>
      </c>
      <c r="G3412" s="2" t="s">
        <v>35</v>
      </c>
      <c r="H3412" s="2">
        <v>65.789999999999992</v>
      </c>
      <c r="I3412" s="2">
        <v>9</v>
      </c>
      <c r="J3412" s="2" t="s">
        <v>16</v>
      </c>
      <c r="K3412" s="2">
        <f t="shared" si="106"/>
        <v>65.789999999999992</v>
      </c>
      <c r="L3412" s="2">
        <f t="shared" si="107"/>
        <v>65.789999999999992</v>
      </c>
      <c r="M3412" s="2" cm="1">
        <f t="array" ref="M3412">IFERROR(_xlfn.IFS(AND(F3412="Furniture",C3412="First Class",I3412&gt;5),H3412-(H3412*10%),AND(F3412="Technology",C3412="Same Day",I3412&gt;6),H3412-(H3412*12%),AND(F3412="Office Supplies",OR(C3412="Second Day",C3412="Standard Class"),I3412&gt;4),H3412-(H3412*8%)),H3412)</f>
        <v>60.526799999999994</v>
      </c>
      <c r="N3412" s="2" cm="1">
        <f t="array" ref="N3412">IFERROR(_xlfn.IFS(AND(J3412="Yes",F3412="Furniture",OR(C3412="Second Day",C3412="Standard Class"),I3412&gt;3),H3412-(H3412*15%),AND(J3412="Yes",F3412="Technology",C3412="Same Day",I3412&gt;4),H3412-(H3412*18%),AND(J3412="Yes",F3412="Office Supplies",C3412="First Class",I3412&gt;5),H3412-(H3412*20%)),H3412)</f>
        <v>65.789999999999992</v>
      </c>
      <c r="O3412" s="2"/>
    </row>
    <row r="3413" spans="1:15" ht="15.75" customHeight="1" x14ac:dyDescent="0.3">
      <c r="A3413" s="2" t="s">
        <v>1734</v>
      </c>
      <c r="B3413" s="3">
        <v>42633</v>
      </c>
      <c r="C3413" s="2" t="s">
        <v>24</v>
      </c>
      <c r="D3413" s="2" t="s">
        <v>19</v>
      </c>
      <c r="E3413" s="2" t="s">
        <v>20</v>
      </c>
      <c r="F3413" s="2" t="s">
        <v>21</v>
      </c>
      <c r="G3413" s="2" t="s">
        <v>32</v>
      </c>
      <c r="H3413" s="2">
        <v>271.98400000000004</v>
      </c>
      <c r="I3413" s="2">
        <v>2</v>
      </c>
      <c r="J3413" s="2" t="s">
        <v>16</v>
      </c>
      <c r="K3413" s="2">
        <f t="shared" si="106"/>
        <v>231.18640000000005</v>
      </c>
      <c r="L3413" s="2">
        <f t="shared" si="107"/>
        <v>271.98400000000004</v>
      </c>
      <c r="M3413" s="2" cm="1">
        <f t="array" ref="M3413">IFERROR(_xlfn.IFS(AND(F3413="Furniture",C3413="First Class",I3413&gt;5),H3413-(H3413*10%),AND(F3413="Technology",C3413="Same Day",I3413&gt;6),H3413-(H3413*12%),AND(F3413="Office Supplies",OR(C3413="Second Day",C3413="Standard Class"),I3413&gt;4),H3413-(H3413*8%)),H3413)</f>
        <v>271.98400000000004</v>
      </c>
      <c r="N3413" s="2" cm="1">
        <f t="array" ref="N3413">IFERROR(_xlfn.IFS(AND(J3413="Yes",F3413="Furniture",OR(C3413="Second Day",C3413="Standard Class"),I3413&gt;3),H3413-(H3413*15%),AND(J3413="Yes",F3413="Technology",C3413="Same Day",I3413&gt;4),H3413-(H3413*18%),AND(J3413="Yes",F3413="Office Supplies",C3413="First Class",I3413&gt;5),H3413-(H3413*20%)),H3413)</f>
        <v>271.98400000000004</v>
      </c>
      <c r="O3413" s="2"/>
    </row>
    <row r="3414" spans="1:15" ht="15.75" customHeight="1" x14ac:dyDescent="0.3">
      <c r="A3414" s="2" t="s">
        <v>1734</v>
      </c>
      <c r="B3414" s="3">
        <v>42633</v>
      </c>
      <c r="C3414" s="2" t="s">
        <v>24</v>
      </c>
      <c r="D3414" s="2" t="s">
        <v>19</v>
      </c>
      <c r="E3414" s="2" t="s">
        <v>20</v>
      </c>
      <c r="F3414" s="2" t="s">
        <v>21</v>
      </c>
      <c r="G3414" s="2" t="s">
        <v>29</v>
      </c>
      <c r="H3414" s="2">
        <v>11.76</v>
      </c>
      <c r="I3414" s="2">
        <v>4</v>
      </c>
      <c r="J3414" s="2" t="s">
        <v>16</v>
      </c>
      <c r="K3414" s="2">
        <f t="shared" si="106"/>
        <v>11.76</v>
      </c>
      <c r="L3414" s="2">
        <f t="shared" si="107"/>
        <v>11.76</v>
      </c>
      <c r="M3414" s="2" cm="1">
        <f t="array" ref="M3414">IFERROR(_xlfn.IFS(AND(F3414="Furniture",C3414="First Class",I3414&gt;5),H3414-(H3414*10%),AND(F3414="Technology",C3414="Same Day",I3414&gt;6),H3414-(H3414*12%),AND(F3414="Office Supplies",OR(C3414="Second Day",C3414="Standard Class"),I3414&gt;4),H3414-(H3414*8%)),H3414)</f>
        <v>11.76</v>
      </c>
      <c r="N3414" s="2" cm="1">
        <f t="array" ref="N3414">IFERROR(_xlfn.IFS(AND(J3414="Yes",F3414="Furniture",OR(C3414="Second Day",C3414="Standard Class"),I3414&gt;3),H3414-(H3414*15%),AND(J3414="Yes",F3414="Technology",C3414="Same Day",I3414&gt;4),H3414-(H3414*18%),AND(J3414="Yes",F3414="Office Supplies",C3414="First Class",I3414&gt;5),H3414-(H3414*20%)),H3414)</f>
        <v>11.76</v>
      </c>
      <c r="O3414" s="2"/>
    </row>
    <row r="3415" spans="1:15" ht="15.75" customHeight="1" x14ac:dyDescent="0.3">
      <c r="A3415" s="2" t="s">
        <v>1734</v>
      </c>
      <c r="B3415" s="3">
        <v>42633</v>
      </c>
      <c r="C3415" s="2" t="s">
        <v>24</v>
      </c>
      <c r="D3415" s="2" t="s">
        <v>19</v>
      </c>
      <c r="E3415" s="2" t="s">
        <v>20</v>
      </c>
      <c r="F3415" s="2" t="s">
        <v>21</v>
      </c>
      <c r="G3415" s="2" t="s">
        <v>35</v>
      </c>
      <c r="H3415" s="2">
        <v>77.52</v>
      </c>
      <c r="I3415" s="2">
        <v>2</v>
      </c>
      <c r="J3415" s="2" t="s">
        <v>16</v>
      </c>
      <c r="K3415" s="2">
        <f t="shared" si="106"/>
        <v>77.52</v>
      </c>
      <c r="L3415" s="2">
        <f t="shared" si="107"/>
        <v>77.52</v>
      </c>
      <c r="M3415" s="2" cm="1">
        <f t="array" ref="M3415">IFERROR(_xlfn.IFS(AND(F3415="Furniture",C3415="First Class",I3415&gt;5),H3415-(H3415*10%),AND(F3415="Technology",C3415="Same Day",I3415&gt;6),H3415-(H3415*12%),AND(F3415="Office Supplies",OR(C3415="Second Day",C3415="Standard Class"),I3415&gt;4),H3415-(H3415*8%)),H3415)</f>
        <v>77.52</v>
      </c>
      <c r="N3415" s="2" cm="1">
        <f t="array" ref="N3415">IFERROR(_xlfn.IFS(AND(J3415="Yes",F3415="Furniture",OR(C3415="Second Day",C3415="Standard Class"),I3415&gt;3),H3415-(H3415*15%),AND(J3415="Yes",F3415="Technology",C3415="Same Day",I3415&gt;4),H3415-(H3415*18%),AND(J3415="Yes",F3415="Office Supplies",C3415="First Class",I3415&gt;5),H3415-(H3415*20%)),H3415)</f>
        <v>77.52</v>
      </c>
      <c r="O3415" s="2"/>
    </row>
    <row r="3416" spans="1:15" ht="15.75" customHeight="1" x14ac:dyDescent="0.3">
      <c r="A3416" s="2" t="s">
        <v>1734</v>
      </c>
      <c r="B3416" s="3">
        <v>42633</v>
      </c>
      <c r="C3416" s="2" t="s">
        <v>24</v>
      </c>
      <c r="D3416" s="2" t="s">
        <v>19</v>
      </c>
      <c r="E3416" s="2" t="s">
        <v>20</v>
      </c>
      <c r="F3416" s="2" t="s">
        <v>21</v>
      </c>
      <c r="G3416" s="2" t="s">
        <v>32</v>
      </c>
      <c r="H3416" s="2">
        <v>48.64</v>
      </c>
      <c r="I3416" s="2">
        <v>2</v>
      </c>
      <c r="J3416" s="2" t="s">
        <v>16</v>
      </c>
      <c r="K3416" s="2">
        <f t="shared" si="106"/>
        <v>48.64</v>
      </c>
      <c r="L3416" s="2">
        <f t="shared" si="107"/>
        <v>48.64</v>
      </c>
      <c r="M3416" s="2" cm="1">
        <f t="array" ref="M3416">IFERROR(_xlfn.IFS(AND(F3416="Furniture",C3416="First Class",I3416&gt;5),H3416-(H3416*10%),AND(F3416="Technology",C3416="Same Day",I3416&gt;6),H3416-(H3416*12%),AND(F3416="Office Supplies",OR(C3416="Second Day",C3416="Standard Class"),I3416&gt;4),H3416-(H3416*8%)),H3416)</f>
        <v>48.64</v>
      </c>
      <c r="N3416" s="2" cm="1">
        <f t="array" ref="N3416">IFERROR(_xlfn.IFS(AND(J3416="Yes",F3416="Furniture",OR(C3416="Second Day",C3416="Standard Class"),I3416&gt;3),H3416-(H3416*15%),AND(J3416="Yes",F3416="Technology",C3416="Same Day",I3416&gt;4),H3416-(H3416*18%),AND(J3416="Yes",F3416="Office Supplies",C3416="First Class",I3416&gt;5),H3416-(H3416*20%)),H3416)</f>
        <v>48.64</v>
      </c>
      <c r="O3416" s="2"/>
    </row>
    <row r="3417" spans="1:15" ht="15.75" customHeight="1" x14ac:dyDescent="0.3">
      <c r="A3417" s="2" t="s">
        <v>1735</v>
      </c>
      <c r="B3417" s="3">
        <v>42615</v>
      </c>
      <c r="C3417" s="2" t="s">
        <v>208</v>
      </c>
      <c r="D3417" s="2" t="s">
        <v>12</v>
      </c>
      <c r="E3417" s="2" t="s">
        <v>39</v>
      </c>
      <c r="F3417" s="2" t="s">
        <v>21</v>
      </c>
      <c r="G3417" s="2" t="s">
        <v>64</v>
      </c>
      <c r="H3417" s="2">
        <v>1.81</v>
      </c>
      <c r="I3417" s="2">
        <v>1</v>
      </c>
      <c r="J3417" s="2" t="s">
        <v>16</v>
      </c>
      <c r="K3417" s="2">
        <f t="shared" si="106"/>
        <v>1.81</v>
      </c>
      <c r="L3417" s="2">
        <f t="shared" si="107"/>
        <v>1.81</v>
      </c>
      <c r="M3417" s="2" cm="1">
        <f t="array" ref="M3417">IFERROR(_xlfn.IFS(AND(F3417="Furniture",C3417="First Class",I3417&gt;5),H3417-(H3417*10%),AND(F3417="Technology",C3417="Same Day",I3417&gt;6),H3417-(H3417*12%),AND(F3417="Office Supplies",OR(C3417="Second Day",C3417="Standard Class"),I3417&gt;4),H3417-(H3417*8%)),H3417)</f>
        <v>1.81</v>
      </c>
      <c r="N3417" s="2" cm="1">
        <f t="array" ref="N3417">IFERROR(_xlfn.IFS(AND(J3417="Yes",F3417="Furniture",OR(C3417="Second Day",C3417="Standard Class"),I3417&gt;3),H3417-(H3417*15%),AND(J3417="Yes",F3417="Technology",C3417="Same Day",I3417&gt;4),H3417-(H3417*18%),AND(J3417="Yes",F3417="Office Supplies",C3417="First Class",I3417&gt;5),H3417-(H3417*20%)),H3417)</f>
        <v>1.81</v>
      </c>
      <c r="O3417" s="2"/>
    </row>
    <row r="3418" spans="1:15" ht="15.75" customHeight="1" x14ac:dyDescent="0.3">
      <c r="A3418" s="2" t="s">
        <v>1735</v>
      </c>
      <c r="B3418" s="3">
        <v>42615</v>
      </c>
      <c r="C3418" s="2" t="s">
        <v>208</v>
      </c>
      <c r="D3418" s="2" t="s">
        <v>12</v>
      </c>
      <c r="E3418" s="2" t="s">
        <v>39</v>
      </c>
      <c r="F3418" s="2" t="s">
        <v>21</v>
      </c>
      <c r="G3418" s="2" t="s">
        <v>32</v>
      </c>
      <c r="H3418" s="2">
        <v>8.26</v>
      </c>
      <c r="I3418" s="2">
        <v>2</v>
      </c>
      <c r="J3418" s="2" t="s">
        <v>16</v>
      </c>
      <c r="K3418" s="2">
        <f t="shared" si="106"/>
        <v>8.26</v>
      </c>
      <c r="L3418" s="2">
        <f t="shared" si="107"/>
        <v>8.26</v>
      </c>
      <c r="M3418" s="2" cm="1">
        <f t="array" ref="M3418">IFERROR(_xlfn.IFS(AND(F3418="Furniture",C3418="First Class",I3418&gt;5),H3418-(H3418*10%),AND(F3418="Technology",C3418="Same Day",I3418&gt;6),H3418-(H3418*12%),AND(F3418="Office Supplies",OR(C3418="Second Day",C3418="Standard Class"),I3418&gt;4),H3418-(H3418*8%)),H3418)</f>
        <v>8.26</v>
      </c>
      <c r="N3418" s="2" cm="1">
        <f t="array" ref="N3418">IFERROR(_xlfn.IFS(AND(J3418="Yes",F3418="Furniture",OR(C3418="Second Day",C3418="Standard Class"),I3418&gt;3),H3418-(H3418*15%),AND(J3418="Yes",F3418="Technology",C3418="Same Day",I3418&gt;4),H3418-(H3418*18%),AND(J3418="Yes",F3418="Office Supplies",C3418="First Class",I3418&gt;5),H3418-(H3418*20%)),H3418)</f>
        <v>8.26</v>
      </c>
      <c r="O3418" s="2"/>
    </row>
    <row r="3419" spans="1:15" ht="15.75" customHeight="1" x14ac:dyDescent="0.3">
      <c r="A3419" s="2" t="s">
        <v>1736</v>
      </c>
      <c r="B3419" s="3">
        <v>42121</v>
      </c>
      <c r="C3419" s="2" t="s">
        <v>24</v>
      </c>
      <c r="D3419" s="2" t="s">
        <v>38</v>
      </c>
      <c r="E3419" s="2" t="s">
        <v>20</v>
      </c>
      <c r="F3419" s="2" t="s">
        <v>21</v>
      </c>
      <c r="G3419" s="2" t="s">
        <v>33</v>
      </c>
      <c r="H3419" s="2">
        <v>43.560000000000009</v>
      </c>
      <c r="I3419" s="2">
        <v>5</v>
      </c>
      <c r="J3419" s="2" t="s">
        <v>16</v>
      </c>
      <c r="K3419" s="2">
        <f t="shared" si="106"/>
        <v>43.560000000000009</v>
      </c>
      <c r="L3419" s="2">
        <f t="shared" si="107"/>
        <v>43.560000000000009</v>
      </c>
      <c r="M3419" s="2" cm="1">
        <f t="array" ref="M3419">IFERROR(_xlfn.IFS(AND(F3419="Furniture",C3419="First Class",I3419&gt;5),H3419-(H3419*10%),AND(F3419="Technology",C3419="Same Day",I3419&gt;6),H3419-(H3419*12%),AND(F3419="Office Supplies",OR(C3419="Second Day",C3419="Standard Class"),I3419&gt;4),H3419-(H3419*8%)),H3419)</f>
        <v>40.075200000000009</v>
      </c>
      <c r="N3419" s="2" cm="1">
        <f t="array" ref="N3419">IFERROR(_xlfn.IFS(AND(J3419="Yes",F3419="Furniture",OR(C3419="Second Day",C3419="Standard Class"),I3419&gt;3),H3419-(H3419*15%),AND(J3419="Yes",F3419="Technology",C3419="Same Day",I3419&gt;4),H3419-(H3419*18%),AND(J3419="Yes",F3419="Office Supplies",C3419="First Class",I3419&gt;5),H3419-(H3419*20%)),H3419)</f>
        <v>43.560000000000009</v>
      </c>
      <c r="O3419" s="2"/>
    </row>
    <row r="3420" spans="1:15" ht="15.75" customHeight="1" x14ac:dyDescent="0.3">
      <c r="A3420" s="2" t="s">
        <v>1736</v>
      </c>
      <c r="B3420" s="3">
        <v>42121</v>
      </c>
      <c r="C3420" s="2" t="s">
        <v>24</v>
      </c>
      <c r="D3420" s="2" t="s">
        <v>38</v>
      </c>
      <c r="E3420" s="2" t="s">
        <v>20</v>
      </c>
      <c r="F3420" s="2" t="s">
        <v>21</v>
      </c>
      <c r="G3420" s="2" t="s">
        <v>105</v>
      </c>
      <c r="H3420" s="2">
        <v>5.84</v>
      </c>
      <c r="I3420" s="2">
        <v>2</v>
      </c>
      <c r="J3420" s="2" t="s">
        <v>16</v>
      </c>
      <c r="K3420" s="2">
        <f t="shared" si="106"/>
        <v>5.84</v>
      </c>
      <c r="L3420" s="2">
        <f t="shared" si="107"/>
        <v>5.84</v>
      </c>
      <c r="M3420" s="2" cm="1">
        <f t="array" ref="M3420">IFERROR(_xlfn.IFS(AND(F3420="Furniture",C3420="First Class",I3420&gt;5),H3420-(H3420*10%),AND(F3420="Technology",C3420="Same Day",I3420&gt;6),H3420-(H3420*12%),AND(F3420="Office Supplies",OR(C3420="Second Day",C3420="Standard Class"),I3420&gt;4),H3420-(H3420*8%)),H3420)</f>
        <v>5.84</v>
      </c>
      <c r="N3420" s="2" cm="1">
        <f t="array" ref="N3420">IFERROR(_xlfn.IFS(AND(J3420="Yes",F3420="Furniture",OR(C3420="Second Day",C3420="Standard Class"),I3420&gt;3),H3420-(H3420*15%),AND(J3420="Yes",F3420="Technology",C3420="Same Day",I3420&gt;4),H3420-(H3420*18%),AND(J3420="Yes",F3420="Office Supplies",C3420="First Class",I3420&gt;5),H3420-(H3420*20%)),H3420)</f>
        <v>5.84</v>
      </c>
      <c r="O3420" s="2"/>
    </row>
    <row r="3421" spans="1:15" ht="15.75" customHeight="1" x14ac:dyDescent="0.3">
      <c r="A3421" s="2" t="s">
        <v>1737</v>
      </c>
      <c r="B3421" s="3">
        <v>42253</v>
      </c>
      <c r="C3421" s="2" t="s">
        <v>24</v>
      </c>
      <c r="D3421" s="2" t="s">
        <v>38</v>
      </c>
      <c r="E3421" s="2" t="s">
        <v>46</v>
      </c>
      <c r="F3421" s="2" t="s">
        <v>14</v>
      </c>
      <c r="G3421" s="2" t="s">
        <v>17</v>
      </c>
      <c r="H3421" s="2">
        <v>271.76400000000001</v>
      </c>
      <c r="I3421" s="2">
        <v>2</v>
      </c>
      <c r="J3421" s="2" t="s">
        <v>16</v>
      </c>
      <c r="K3421" s="2">
        <f t="shared" si="106"/>
        <v>230.99940000000001</v>
      </c>
      <c r="L3421" s="2">
        <f t="shared" si="107"/>
        <v>271.76400000000001</v>
      </c>
      <c r="M3421" s="2" cm="1">
        <f t="array" ref="M3421">IFERROR(_xlfn.IFS(AND(F3421="Furniture",C3421="First Class",I3421&gt;5),H3421-(H3421*10%),AND(F3421="Technology",C3421="Same Day",I3421&gt;6),H3421-(H3421*12%),AND(F3421="Office Supplies",OR(C3421="Second Day",C3421="Standard Class"),I3421&gt;4),H3421-(H3421*8%)),H3421)</f>
        <v>271.76400000000001</v>
      </c>
      <c r="N3421" s="2" cm="1">
        <f t="array" ref="N3421">IFERROR(_xlfn.IFS(AND(J3421="Yes",F3421="Furniture",OR(C3421="Second Day",C3421="Standard Class"),I3421&gt;3),H3421-(H3421*15%),AND(J3421="Yes",F3421="Technology",C3421="Same Day",I3421&gt;4),H3421-(H3421*18%),AND(J3421="Yes",F3421="Office Supplies",C3421="First Class",I3421&gt;5),H3421-(H3421*20%)),H3421)</f>
        <v>271.76400000000001</v>
      </c>
      <c r="O3421" s="2"/>
    </row>
    <row r="3422" spans="1:15" ht="15.75" customHeight="1" x14ac:dyDescent="0.3">
      <c r="A3422" s="2" t="s">
        <v>1738</v>
      </c>
      <c r="B3422" s="3">
        <v>42518</v>
      </c>
      <c r="C3422" s="2" t="s">
        <v>24</v>
      </c>
      <c r="D3422" s="2" t="s">
        <v>12</v>
      </c>
      <c r="E3422" s="2" t="s">
        <v>20</v>
      </c>
      <c r="F3422" s="2" t="s">
        <v>21</v>
      </c>
      <c r="G3422" s="2" t="s">
        <v>33</v>
      </c>
      <c r="H3422" s="2">
        <v>262.24</v>
      </c>
      <c r="I3422" s="2">
        <v>2</v>
      </c>
      <c r="J3422" s="2" t="s">
        <v>43</v>
      </c>
      <c r="K3422" s="2">
        <f t="shared" si="106"/>
        <v>222.904</v>
      </c>
      <c r="L3422" s="2">
        <f t="shared" si="107"/>
        <v>254.37280000000001</v>
      </c>
      <c r="M3422" s="2" cm="1">
        <f t="array" ref="M3422">IFERROR(_xlfn.IFS(AND(F3422="Furniture",C3422="First Class",I3422&gt;5),H3422-(H3422*10%),AND(F3422="Technology",C3422="Same Day",I3422&gt;6),H3422-(H3422*12%),AND(F3422="Office Supplies",OR(C3422="Second Day",C3422="Standard Class"),I3422&gt;4),H3422-(H3422*8%)),H3422)</f>
        <v>262.24</v>
      </c>
      <c r="N3422" s="2" cm="1">
        <f t="array" ref="N3422">IFERROR(_xlfn.IFS(AND(J3422="Yes",F3422="Furniture",OR(C3422="Second Day",C3422="Standard Class"),I3422&gt;3),H3422-(H3422*15%),AND(J3422="Yes",F3422="Technology",C3422="Same Day",I3422&gt;4),H3422-(H3422*18%),AND(J3422="Yes",F3422="Office Supplies",C3422="First Class",I3422&gt;5),H3422-(H3422*20%)),H3422)</f>
        <v>262.24</v>
      </c>
      <c r="O3422" s="2"/>
    </row>
    <row r="3423" spans="1:15" ht="15.75" customHeight="1" x14ac:dyDescent="0.3">
      <c r="A3423" s="2" t="s">
        <v>1738</v>
      </c>
      <c r="B3423" s="3">
        <v>42518</v>
      </c>
      <c r="C3423" s="2" t="s">
        <v>24</v>
      </c>
      <c r="D3423" s="2" t="s">
        <v>12</v>
      </c>
      <c r="E3423" s="2" t="s">
        <v>20</v>
      </c>
      <c r="F3423" s="2" t="s">
        <v>21</v>
      </c>
      <c r="G3423" s="2" t="s">
        <v>35</v>
      </c>
      <c r="H3423" s="2">
        <v>182.72</v>
      </c>
      <c r="I3423" s="2">
        <v>8</v>
      </c>
      <c r="J3423" s="2" t="s">
        <v>43</v>
      </c>
      <c r="K3423" s="2">
        <f t="shared" si="106"/>
        <v>182.72</v>
      </c>
      <c r="L3423" s="2">
        <f t="shared" si="107"/>
        <v>177.23840000000001</v>
      </c>
      <c r="M3423" s="2" cm="1">
        <f t="array" ref="M3423">IFERROR(_xlfn.IFS(AND(F3423="Furniture",C3423="First Class",I3423&gt;5),H3423-(H3423*10%),AND(F3423="Technology",C3423="Same Day",I3423&gt;6),H3423-(H3423*12%),AND(F3423="Office Supplies",OR(C3423="Second Day",C3423="Standard Class"),I3423&gt;4),H3423-(H3423*8%)),H3423)</f>
        <v>168.10239999999999</v>
      </c>
      <c r="N3423" s="2" cm="1">
        <f t="array" ref="N3423">IFERROR(_xlfn.IFS(AND(J3423="Yes",F3423="Furniture",OR(C3423="Second Day",C3423="Standard Class"),I3423&gt;3),H3423-(H3423*15%),AND(J3423="Yes",F3423="Technology",C3423="Same Day",I3423&gt;4),H3423-(H3423*18%),AND(J3423="Yes",F3423="Office Supplies",C3423="First Class",I3423&gt;5),H3423-(H3423*20%)),H3423)</f>
        <v>182.72</v>
      </c>
      <c r="O3423" s="2"/>
    </row>
    <row r="3424" spans="1:15" ht="15.75" customHeight="1" x14ac:dyDescent="0.3">
      <c r="A3424" s="2" t="s">
        <v>1738</v>
      </c>
      <c r="B3424" s="3">
        <v>42518</v>
      </c>
      <c r="C3424" s="2" t="s">
        <v>24</v>
      </c>
      <c r="D3424" s="2" t="s">
        <v>12</v>
      </c>
      <c r="E3424" s="2" t="s">
        <v>20</v>
      </c>
      <c r="F3424" s="2" t="s">
        <v>30</v>
      </c>
      <c r="G3424" s="2" t="s">
        <v>49</v>
      </c>
      <c r="H3424" s="2">
        <v>131.6</v>
      </c>
      <c r="I3424" s="2">
        <v>7</v>
      </c>
      <c r="J3424" s="2" t="s">
        <v>43</v>
      </c>
      <c r="K3424" s="2">
        <f t="shared" si="106"/>
        <v>131.6</v>
      </c>
      <c r="L3424" s="2">
        <f t="shared" si="107"/>
        <v>127.652</v>
      </c>
      <c r="M3424" s="2" cm="1">
        <f t="array" ref="M3424">IFERROR(_xlfn.IFS(AND(F3424="Furniture",C3424="First Class",I3424&gt;5),H3424-(H3424*10%),AND(F3424="Technology",C3424="Same Day",I3424&gt;6),H3424-(H3424*12%),AND(F3424="Office Supplies",OR(C3424="Second Day",C3424="Standard Class"),I3424&gt;4),H3424-(H3424*8%)),H3424)</f>
        <v>131.6</v>
      </c>
      <c r="N3424" s="2" cm="1">
        <f t="array" ref="N3424">IFERROR(_xlfn.IFS(AND(J3424="Yes",F3424="Furniture",OR(C3424="Second Day",C3424="Standard Class"),I3424&gt;3),H3424-(H3424*15%),AND(J3424="Yes",F3424="Technology",C3424="Same Day",I3424&gt;4),H3424-(H3424*18%),AND(J3424="Yes",F3424="Office Supplies",C3424="First Class",I3424&gt;5),H3424-(H3424*20%)),H3424)</f>
        <v>131.6</v>
      </c>
      <c r="O3424" s="2"/>
    </row>
    <row r="3425" spans="1:15" ht="15.75" customHeight="1" x14ac:dyDescent="0.3">
      <c r="A3425" s="2" t="s">
        <v>1738</v>
      </c>
      <c r="B3425" s="3">
        <v>42518</v>
      </c>
      <c r="C3425" s="2" t="s">
        <v>24</v>
      </c>
      <c r="D3425" s="2" t="s">
        <v>12</v>
      </c>
      <c r="E3425" s="2" t="s">
        <v>20</v>
      </c>
      <c r="F3425" s="2" t="s">
        <v>21</v>
      </c>
      <c r="G3425" s="2" t="s">
        <v>32</v>
      </c>
      <c r="H3425" s="2">
        <v>22.72</v>
      </c>
      <c r="I3425" s="2">
        <v>4</v>
      </c>
      <c r="J3425" s="2" t="s">
        <v>43</v>
      </c>
      <c r="K3425" s="2">
        <f t="shared" si="106"/>
        <v>22.72</v>
      </c>
      <c r="L3425" s="2">
        <f t="shared" si="107"/>
        <v>22.038399999999999</v>
      </c>
      <c r="M3425" s="2" cm="1">
        <f t="array" ref="M3425">IFERROR(_xlfn.IFS(AND(F3425="Furniture",C3425="First Class",I3425&gt;5),H3425-(H3425*10%),AND(F3425="Technology",C3425="Same Day",I3425&gt;6),H3425-(H3425*12%),AND(F3425="Office Supplies",OR(C3425="Second Day",C3425="Standard Class"),I3425&gt;4),H3425-(H3425*8%)),H3425)</f>
        <v>22.72</v>
      </c>
      <c r="N3425" s="2" cm="1">
        <f t="array" ref="N3425">IFERROR(_xlfn.IFS(AND(J3425="Yes",F3425="Furniture",OR(C3425="Second Day",C3425="Standard Class"),I3425&gt;3),H3425-(H3425*15%),AND(J3425="Yes",F3425="Technology",C3425="Same Day",I3425&gt;4),H3425-(H3425*18%),AND(J3425="Yes",F3425="Office Supplies",C3425="First Class",I3425&gt;5),H3425-(H3425*20%)),H3425)</f>
        <v>22.72</v>
      </c>
      <c r="O3425" s="2"/>
    </row>
    <row r="3426" spans="1:15" ht="15.75" customHeight="1" x14ac:dyDescent="0.3">
      <c r="A3426" s="2" t="s">
        <v>1738</v>
      </c>
      <c r="B3426" s="3">
        <v>42518</v>
      </c>
      <c r="C3426" s="2" t="s">
        <v>24</v>
      </c>
      <c r="D3426" s="2" t="s">
        <v>12</v>
      </c>
      <c r="E3426" s="2" t="s">
        <v>20</v>
      </c>
      <c r="F3426" s="2" t="s">
        <v>30</v>
      </c>
      <c r="G3426" s="2" t="s">
        <v>122</v>
      </c>
      <c r="H3426" s="2">
        <v>558.4</v>
      </c>
      <c r="I3426" s="2">
        <v>2</v>
      </c>
      <c r="J3426" s="2" t="s">
        <v>43</v>
      </c>
      <c r="K3426" s="2">
        <f t="shared" si="106"/>
        <v>474.64</v>
      </c>
      <c r="L3426" s="2">
        <f t="shared" si="107"/>
        <v>541.64800000000002</v>
      </c>
      <c r="M3426" s="2" cm="1">
        <f t="array" ref="M3426">IFERROR(_xlfn.IFS(AND(F3426="Furniture",C3426="First Class",I3426&gt;5),H3426-(H3426*10%),AND(F3426="Technology",C3426="Same Day",I3426&gt;6),H3426-(H3426*12%),AND(F3426="Office Supplies",OR(C3426="Second Day",C3426="Standard Class"),I3426&gt;4),H3426-(H3426*8%)),H3426)</f>
        <v>558.4</v>
      </c>
      <c r="N3426" s="2" cm="1">
        <f t="array" ref="N3426">IFERROR(_xlfn.IFS(AND(J3426="Yes",F3426="Furniture",OR(C3426="Second Day",C3426="Standard Class"),I3426&gt;3),H3426-(H3426*15%),AND(J3426="Yes",F3426="Technology",C3426="Same Day",I3426&gt;4),H3426-(H3426*18%),AND(J3426="Yes",F3426="Office Supplies",C3426="First Class",I3426&gt;5),H3426-(H3426*20%)),H3426)</f>
        <v>558.4</v>
      </c>
      <c r="O3426" s="2"/>
    </row>
    <row r="3427" spans="1:15" ht="15.75" customHeight="1" x14ac:dyDescent="0.3">
      <c r="A3427" s="2" t="s">
        <v>1739</v>
      </c>
      <c r="B3427" s="3">
        <v>42271</v>
      </c>
      <c r="C3427" s="2" t="s">
        <v>24</v>
      </c>
      <c r="D3427" s="2" t="s">
        <v>38</v>
      </c>
      <c r="E3427" s="2" t="s">
        <v>39</v>
      </c>
      <c r="F3427" s="2" t="s">
        <v>21</v>
      </c>
      <c r="G3427" s="2" t="s">
        <v>32</v>
      </c>
      <c r="H3427" s="2">
        <v>15.24</v>
      </c>
      <c r="I3427" s="2">
        <v>4</v>
      </c>
      <c r="J3427" s="2" t="s">
        <v>16</v>
      </c>
      <c r="K3427" s="2">
        <f t="shared" si="106"/>
        <v>15.24</v>
      </c>
      <c r="L3427" s="2">
        <f t="shared" si="107"/>
        <v>15.24</v>
      </c>
      <c r="M3427" s="2" cm="1">
        <f t="array" ref="M3427">IFERROR(_xlfn.IFS(AND(F3427="Furniture",C3427="First Class",I3427&gt;5),H3427-(H3427*10%),AND(F3427="Technology",C3427="Same Day",I3427&gt;6),H3427-(H3427*12%),AND(F3427="Office Supplies",OR(C3427="Second Day",C3427="Standard Class"),I3427&gt;4),H3427-(H3427*8%)),H3427)</f>
        <v>15.24</v>
      </c>
      <c r="N3427" s="2" cm="1">
        <f t="array" ref="N3427">IFERROR(_xlfn.IFS(AND(J3427="Yes",F3427="Furniture",OR(C3427="Second Day",C3427="Standard Class"),I3427&gt;3),H3427-(H3427*15%),AND(J3427="Yes",F3427="Technology",C3427="Same Day",I3427&gt;4),H3427-(H3427*18%),AND(J3427="Yes",F3427="Office Supplies",C3427="First Class",I3427&gt;5),H3427-(H3427*20%)),H3427)</f>
        <v>15.24</v>
      </c>
      <c r="O3427" s="2"/>
    </row>
    <row r="3428" spans="1:15" ht="15.75" customHeight="1" x14ac:dyDescent="0.3">
      <c r="A3428" s="2" t="s">
        <v>1739</v>
      </c>
      <c r="B3428" s="3">
        <v>42271</v>
      </c>
      <c r="C3428" s="2" t="s">
        <v>24</v>
      </c>
      <c r="D3428" s="2" t="s">
        <v>38</v>
      </c>
      <c r="E3428" s="2" t="s">
        <v>39</v>
      </c>
      <c r="F3428" s="2" t="s">
        <v>14</v>
      </c>
      <c r="G3428" s="2" t="s">
        <v>17</v>
      </c>
      <c r="H3428" s="2">
        <v>1408.1</v>
      </c>
      <c r="I3428" s="2">
        <v>10</v>
      </c>
      <c r="J3428" s="2" t="s">
        <v>16</v>
      </c>
      <c r="K3428" s="2">
        <f t="shared" si="106"/>
        <v>1196.885</v>
      </c>
      <c r="L3428" s="2">
        <f t="shared" si="107"/>
        <v>1408.1</v>
      </c>
      <c r="M3428" s="2" cm="1">
        <f t="array" ref="M3428">IFERROR(_xlfn.IFS(AND(F3428="Furniture",C3428="First Class",I3428&gt;5),H3428-(H3428*10%),AND(F3428="Technology",C3428="Same Day",I3428&gt;6),H3428-(H3428*12%),AND(F3428="Office Supplies",OR(C3428="Second Day",C3428="Standard Class"),I3428&gt;4),H3428-(H3428*8%)),H3428)</f>
        <v>1408.1</v>
      </c>
      <c r="N3428" s="2" cm="1">
        <f t="array" ref="N3428">IFERROR(_xlfn.IFS(AND(J3428="Yes",F3428="Furniture",OR(C3428="Second Day",C3428="Standard Class"),I3428&gt;3),H3428-(H3428*15%),AND(J3428="Yes",F3428="Technology",C3428="Same Day",I3428&gt;4),H3428-(H3428*18%),AND(J3428="Yes",F3428="Office Supplies",C3428="First Class",I3428&gt;5),H3428-(H3428*20%)),H3428)</f>
        <v>1408.1</v>
      </c>
      <c r="O3428" s="2"/>
    </row>
    <row r="3429" spans="1:15" ht="15.75" customHeight="1" x14ac:dyDescent="0.3">
      <c r="A3429" s="2" t="s">
        <v>1740</v>
      </c>
      <c r="B3429" s="3">
        <v>42919</v>
      </c>
      <c r="C3429" s="2" t="s">
        <v>11</v>
      </c>
      <c r="D3429" s="2" t="s">
        <v>38</v>
      </c>
      <c r="E3429" s="2" t="s">
        <v>46</v>
      </c>
      <c r="F3429" s="2" t="s">
        <v>21</v>
      </c>
      <c r="G3429" s="2" t="s">
        <v>35</v>
      </c>
      <c r="H3429" s="2">
        <v>32.896000000000001</v>
      </c>
      <c r="I3429" s="2">
        <v>4</v>
      </c>
      <c r="J3429" s="2" t="s">
        <v>16</v>
      </c>
      <c r="K3429" s="2">
        <f t="shared" si="106"/>
        <v>32.896000000000001</v>
      </c>
      <c r="L3429" s="2">
        <f t="shared" si="107"/>
        <v>32.896000000000001</v>
      </c>
      <c r="M3429" s="2" cm="1">
        <f t="array" ref="M3429">IFERROR(_xlfn.IFS(AND(F3429="Furniture",C3429="First Class",I3429&gt;5),H3429-(H3429*10%),AND(F3429="Technology",C3429="Same Day",I3429&gt;6),H3429-(H3429*12%),AND(F3429="Office Supplies",OR(C3429="Second Day",C3429="Standard Class"),I3429&gt;4),H3429-(H3429*8%)),H3429)</f>
        <v>32.896000000000001</v>
      </c>
      <c r="N3429" s="2" cm="1">
        <f t="array" ref="N3429">IFERROR(_xlfn.IFS(AND(J3429="Yes",F3429="Furniture",OR(C3429="Second Day",C3429="Standard Class"),I3429&gt;3),H3429-(H3429*15%),AND(J3429="Yes",F3429="Technology",C3429="Same Day",I3429&gt;4),H3429-(H3429*18%),AND(J3429="Yes",F3429="Office Supplies",C3429="First Class",I3429&gt;5),H3429-(H3429*20%)),H3429)</f>
        <v>32.896000000000001</v>
      </c>
      <c r="O3429" s="2"/>
    </row>
    <row r="3430" spans="1:15" ht="15.75" customHeight="1" x14ac:dyDescent="0.3">
      <c r="A3430" s="2" t="s">
        <v>1740</v>
      </c>
      <c r="B3430" s="3">
        <v>42919</v>
      </c>
      <c r="C3430" s="2" t="s">
        <v>11</v>
      </c>
      <c r="D3430" s="2" t="s">
        <v>38</v>
      </c>
      <c r="E3430" s="2" t="s">
        <v>46</v>
      </c>
      <c r="F3430" s="2" t="s">
        <v>14</v>
      </c>
      <c r="G3430" s="2" t="s">
        <v>25</v>
      </c>
      <c r="H3430" s="2">
        <v>215.148</v>
      </c>
      <c r="I3430" s="2">
        <v>2</v>
      </c>
      <c r="J3430" s="2" t="s">
        <v>16</v>
      </c>
      <c r="K3430" s="2">
        <f t="shared" si="106"/>
        <v>215.148</v>
      </c>
      <c r="L3430" s="2">
        <f t="shared" si="107"/>
        <v>215.148</v>
      </c>
      <c r="M3430" s="2" cm="1">
        <f t="array" ref="M3430">IFERROR(_xlfn.IFS(AND(F3430="Furniture",C3430="First Class",I3430&gt;5),H3430-(H3430*10%),AND(F3430="Technology",C3430="Same Day",I3430&gt;6),H3430-(H3430*12%),AND(F3430="Office Supplies",OR(C3430="Second Day",C3430="Standard Class"),I3430&gt;4),H3430-(H3430*8%)),H3430)</f>
        <v>215.148</v>
      </c>
      <c r="N3430" s="2" cm="1">
        <f t="array" ref="N3430">IFERROR(_xlfn.IFS(AND(J3430="Yes",F3430="Furniture",OR(C3430="Second Day",C3430="Standard Class"),I3430&gt;3),H3430-(H3430*15%),AND(J3430="Yes",F3430="Technology",C3430="Same Day",I3430&gt;4),H3430-(H3430*18%),AND(J3430="Yes",F3430="Office Supplies",C3430="First Class",I3430&gt;5),H3430-(H3430*20%)),H3430)</f>
        <v>215.148</v>
      </c>
      <c r="O3430" s="2"/>
    </row>
    <row r="3431" spans="1:15" ht="15.75" customHeight="1" x14ac:dyDescent="0.3">
      <c r="A3431" s="2" t="s">
        <v>1740</v>
      </c>
      <c r="B3431" s="3">
        <v>42919</v>
      </c>
      <c r="C3431" s="2" t="s">
        <v>11</v>
      </c>
      <c r="D3431" s="2" t="s">
        <v>38</v>
      </c>
      <c r="E3431" s="2" t="s">
        <v>46</v>
      </c>
      <c r="F3431" s="2" t="s">
        <v>21</v>
      </c>
      <c r="G3431" s="2" t="s">
        <v>35</v>
      </c>
      <c r="H3431" s="2">
        <v>30.96</v>
      </c>
      <c r="I3431" s="2">
        <v>6</v>
      </c>
      <c r="J3431" s="2" t="s">
        <v>16</v>
      </c>
      <c r="K3431" s="2">
        <f t="shared" si="106"/>
        <v>30.96</v>
      </c>
      <c r="L3431" s="2">
        <f t="shared" si="107"/>
        <v>30.96</v>
      </c>
      <c r="M3431" s="2" cm="1">
        <f t="array" ref="M3431">IFERROR(_xlfn.IFS(AND(F3431="Furniture",C3431="First Class",I3431&gt;5),H3431-(H3431*10%),AND(F3431="Technology",C3431="Same Day",I3431&gt;6),H3431-(H3431*12%),AND(F3431="Office Supplies",OR(C3431="Second Day",C3431="Standard Class"),I3431&gt;4),H3431-(H3431*8%)),H3431)</f>
        <v>30.96</v>
      </c>
      <c r="N3431" s="2" cm="1">
        <f t="array" ref="N3431">IFERROR(_xlfn.IFS(AND(J3431="Yes",F3431="Furniture",OR(C3431="Second Day",C3431="Standard Class"),I3431&gt;3),H3431-(H3431*15%),AND(J3431="Yes",F3431="Technology",C3431="Same Day",I3431&gt;4),H3431-(H3431*18%),AND(J3431="Yes",F3431="Office Supplies",C3431="First Class",I3431&gt;5),H3431-(H3431*20%)),H3431)</f>
        <v>30.96</v>
      </c>
      <c r="O3431" s="2"/>
    </row>
    <row r="3432" spans="1:15" ht="15.75" customHeight="1" x14ac:dyDescent="0.3">
      <c r="A3432" s="2" t="s">
        <v>1741</v>
      </c>
      <c r="B3432" s="3">
        <v>43077</v>
      </c>
      <c r="C3432" s="2" t="s">
        <v>54</v>
      </c>
      <c r="D3432" s="2" t="s">
        <v>12</v>
      </c>
      <c r="E3432" s="2" t="s">
        <v>20</v>
      </c>
      <c r="F3432" s="2" t="s">
        <v>21</v>
      </c>
      <c r="G3432" s="2" t="s">
        <v>26</v>
      </c>
      <c r="H3432" s="2">
        <v>29.79</v>
      </c>
      <c r="I3432" s="2">
        <v>3</v>
      </c>
      <c r="J3432" s="2" t="s">
        <v>16</v>
      </c>
      <c r="K3432" s="2">
        <f t="shared" si="106"/>
        <v>29.79</v>
      </c>
      <c r="L3432" s="2">
        <f t="shared" si="107"/>
        <v>29.79</v>
      </c>
      <c r="M3432" s="2" cm="1">
        <f t="array" ref="M3432">IFERROR(_xlfn.IFS(AND(F3432="Furniture",C3432="First Class",I3432&gt;5),H3432-(H3432*10%),AND(F3432="Technology",C3432="Same Day",I3432&gt;6),H3432-(H3432*12%),AND(F3432="Office Supplies",OR(C3432="Second Day",C3432="Standard Class"),I3432&gt;4),H3432-(H3432*8%)),H3432)</f>
        <v>29.79</v>
      </c>
      <c r="N3432" s="2" cm="1">
        <f t="array" ref="N3432">IFERROR(_xlfn.IFS(AND(J3432="Yes",F3432="Furniture",OR(C3432="Second Day",C3432="Standard Class"),I3432&gt;3),H3432-(H3432*15%),AND(J3432="Yes",F3432="Technology",C3432="Same Day",I3432&gt;4),H3432-(H3432*18%),AND(J3432="Yes",F3432="Office Supplies",C3432="First Class",I3432&gt;5),H3432-(H3432*20%)),H3432)</f>
        <v>29.79</v>
      </c>
      <c r="O3432" s="2"/>
    </row>
    <row r="3433" spans="1:15" ht="15.75" customHeight="1" x14ac:dyDescent="0.3">
      <c r="A3433" s="2" t="s">
        <v>1741</v>
      </c>
      <c r="B3433" s="3">
        <v>43077</v>
      </c>
      <c r="C3433" s="2" t="s">
        <v>54</v>
      </c>
      <c r="D3433" s="2" t="s">
        <v>12</v>
      </c>
      <c r="E3433" s="2" t="s">
        <v>20</v>
      </c>
      <c r="F3433" s="2" t="s">
        <v>14</v>
      </c>
      <c r="G3433" s="2" t="s">
        <v>28</v>
      </c>
      <c r="H3433" s="2">
        <v>128.9</v>
      </c>
      <c r="I3433" s="2">
        <v>2</v>
      </c>
      <c r="J3433" s="2" t="s">
        <v>16</v>
      </c>
      <c r="K3433" s="2">
        <f t="shared" si="106"/>
        <v>128.9</v>
      </c>
      <c r="L3433" s="2">
        <f t="shared" si="107"/>
        <v>128.9</v>
      </c>
      <c r="M3433" s="2" cm="1">
        <f t="array" ref="M3433">IFERROR(_xlfn.IFS(AND(F3433="Furniture",C3433="First Class",I3433&gt;5),H3433-(H3433*10%),AND(F3433="Technology",C3433="Same Day",I3433&gt;6),H3433-(H3433*12%),AND(F3433="Office Supplies",OR(C3433="Second Day",C3433="Standard Class"),I3433&gt;4),H3433-(H3433*8%)),H3433)</f>
        <v>128.9</v>
      </c>
      <c r="N3433" s="2" cm="1">
        <f t="array" ref="N3433">IFERROR(_xlfn.IFS(AND(J3433="Yes",F3433="Furniture",OR(C3433="Second Day",C3433="Standard Class"),I3433&gt;3),H3433-(H3433*15%),AND(J3433="Yes",F3433="Technology",C3433="Same Day",I3433&gt;4),H3433-(H3433*18%),AND(J3433="Yes",F3433="Office Supplies",C3433="First Class",I3433&gt;5),H3433-(H3433*20%)),H3433)</f>
        <v>128.9</v>
      </c>
      <c r="O3433" s="2"/>
    </row>
    <row r="3434" spans="1:15" ht="15.75" customHeight="1" x14ac:dyDescent="0.3">
      <c r="A3434" s="2" t="s">
        <v>1741</v>
      </c>
      <c r="B3434" s="3">
        <v>43077</v>
      </c>
      <c r="C3434" s="2" t="s">
        <v>54</v>
      </c>
      <c r="D3434" s="2" t="s">
        <v>12</v>
      </c>
      <c r="E3434" s="2" t="s">
        <v>20</v>
      </c>
      <c r="F3434" s="2" t="s">
        <v>21</v>
      </c>
      <c r="G3434" s="2" t="s">
        <v>35</v>
      </c>
      <c r="H3434" s="2">
        <v>60.12</v>
      </c>
      <c r="I3434" s="2">
        <v>9</v>
      </c>
      <c r="J3434" s="2" t="s">
        <v>16</v>
      </c>
      <c r="K3434" s="2">
        <f t="shared" si="106"/>
        <v>60.12</v>
      </c>
      <c r="L3434" s="2">
        <f t="shared" si="107"/>
        <v>60.12</v>
      </c>
      <c r="M3434" s="2" cm="1">
        <f t="array" ref="M3434">IFERROR(_xlfn.IFS(AND(F3434="Furniture",C3434="First Class",I3434&gt;5),H3434-(H3434*10%),AND(F3434="Technology",C3434="Same Day",I3434&gt;6),H3434-(H3434*12%),AND(F3434="Office Supplies",OR(C3434="Second Day",C3434="Standard Class"),I3434&gt;4),H3434-(H3434*8%)),H3434)</f>
        <v>60.12</v>
      </c>
      <c r="N3434" s="2" cm="1">
        <f t="array" ref="N3434">IFERROR(_xlfn.IFS(AND(J3434="Yes",F3434="Furniture",OR(C3434="Second Day",C3434="Standard Class"),I3434&gt;3),H3434-(H3434*15%),AND(J3434="Yes",F3434="Technology",C3434="Same Day",I3434&gt;4),H3434-(H3434*18%),AND(J3434="Yes",F3434="Office Supplies",C3434="First Class",I3434&gt;5),H3434-(H3434*20%)),H3434)</f>
        <v>60.12</v>
      </c>
      <c r="O3434" s="2"/>
    </row>
    <row r="3435" spans="1:15" ht="15.75" customHeight="1" x14ac:dyDescent="0.3">
      <c r="A3435" s="2" t="s">
        <v>1742</v>
      </c>
      <c r="B3435" s="3">
        <v>43074</v>
      </c>
      <c r="C3435" s="2" t="s">
        <v>24</v>
      </c>
      <c r="D3435" s="2" t="s">
        <v>12</v>
      </c>
      <c r="E3435" s="2" t="s">
        <v>20</v>
      </c>
      <c r="F3435" s="2" t="s">
        <v>21</v>
      </c>
      <c r="G3435" s="2" t="s">
        <v>32</v>
      </c>
      <c r="H3435" s="2">
        <v>24.816000000000003</v>
      </c>
      <c r="I3435" s="2">
        <v>3</v>
      </c>
      <c r="J3435" s="2" t="s">
        <v>16</v>
      </c>
      <c r="K3435" s="2">
        <f t="shared" si="106"/>
        <v>24.816000000000003</v>
      </c>
      <c r="L3435" s="2">
        <f t="shared" si="107"/>
        <v>24.816000000000003</v>
      </c>
      <c r="M3435" s="2" cm="1">
        <f t="array" ref="M3435">IFERROR(_xlfn.IFS(AND(F3435="Furniture",C3435="First Class",I3435&gt;5),H3435-(H3435*10%),AND(F3435="Technology",C3435="Same Day",I3435&gt;6),H3435-(H3435*12%),AND(F3435="Office Supplies",OR(C3435="Second Day",C3435="Standard Class"),I3435&gt;4),H3435-(H3435*8%)),H3435)</f>
        <v>24.816000000000003</v>
      </c>
      <c r="N3435" s="2" cm="1">
        <f t="array" ref="N3435">IFERROR(_xlfn.IFS(AND(J3435="Yes",F3435="Furniture",OR(C3435="Second Day",C3435="Standard Class"),I3435&gt;3),H3435-(H3435*15%),AND(J3435="Yes",F3435="Technology",C3435="Same Day",I3435&gt;4),H3435-(H3435*18%),AND(J3435="Yes",F3435="Office Supplies",C3435="First Class",I3435&gt;5),H3435-(H3435*20%)),H3435)</f>
        <v>24.816000000000003</v>
      </c>
      <c r="O3435" s="2"/>
    </row>
    <row r="3436" spans="1:15" ht="15.75" customHeight="1" x14ac:dyDescent="0.3">
      <c r="A3436" s="2" t="s">
        <v>1742</v>
      </c>
      <c r="B3436" s="3">
        <v>43074</v>
      </c>
      <c r="C3436" s="2" t="s">
        <v>24</v>
      </c>
      <c r="D3436" s="2" t="s">
        <v>12</v>
      </c>
      <c r="E3436" s="2" t="s">
        <v>20</v>
      </c>
      <c r="F3436" s="2" t="s">
        <v>21</v>
      </c>
      <c r="G3436" s="2" t="s">
        <v>32</v>
      </c>
      <c r="H3436" s="2">
        <v>14.976000000000003</v>
      </c>
      <c r="I3436" s="2">
        <v>6</v>
      </c>
      <c r="J3436" s="2" t="s">
        <v>16</v>
      </c>
      <c r="K3436" s="2">
        <f t="shared" si="106"/>
        <v>14.976000000000003</v>
      </c>
      <c r="L3436" s="2">
        <f t="shared" si="107"/>
        <v>14.976000000000003</v>
      </c>
      <c r="M3436" s="2" cm="1">
        <f t="array" ref="M3436">IFERROR(_xlfn.IFS(AND(F3436="Furniture",C3436="First Class",I3436&gt;5),H3436-(H3436*10%),AND(F3436="Technology",C3436="Same Day",I3436&gt;6),H3436-(H3436*12%),AND(F3436="Office Supplies",OR(C3436="Second Day",C3436="Standard Class"),I3436&gt;4),H3436-(H3436*8%)),H3436)</f>
        <v>13.777920000000002</v>
      </c>
      <c r="N3436" s="2" cm="1">
        <f t="array" ref="N3436">IFERROR(_xlfn.IFS(AND(J3436="Yes",F3436="Furniture",OR(C3436="Second Day",C3436="Standard Class"),I3436&gt;3),H3436-(H3436*15%),AND(J3436="Yes",F3436="Technology",C3436="Same Day",I3436&gt;4),H3436-(H3436*18%),AND(J3436="Yes",F3436="Office Supplies",C3436="First Class",I3436&gt;5),H3436-(H3436*20%)),H3436)</f>
        <v>14.976000000000003</v>
      </c>
      <c r="O3436" s="2"/>
    </row>
    <row r="3437" spans="1:15" ht="15.75" customHeight="1" x14ac:dyDescent="0.3">
      <c r="A3437" s="2" t="s">
        <v>1743</v>
      </c>
      <c r="B3437" s="3">
        <v>42274</v>
      </c>
      <c r="C3437" s="2" t="s">
        <v>54</v>
      </c>
      <c r="D3437" s="2" t="s">
        <v>12</v>
      </c>
      <c r="E3437" s="2" t="s">
        <v>39</v>
      </c>
      <c r="F3437" s="2" t="s">
        <v>21</v>
      </c>
      <c r="G3437" s="2" t="s">
        <v>32</v>
      </c>
      <c r="H3437" s="2">
        <v>15.079999999999998</v>
      </c>
      <c r="I3437" s="2">
        <v>2</v>
      </c>
      <c r="J3437" s="2" t="s">
        <v>16</v>
      </c>
      <c r="K3437" s="2">
        <f t="shared" si="106"/>
        <v>15.079999999999998</v>
      </c>
      <c r="L3437" s="2">
        <f t="shared" si="107"/>
        <v>15.079999999999998</v>
      </c>
      <c r="M3437" s="2" cm="1">
        <f t="array" ref="M3437">IFERROR(_xlfn.IFS(AND(F3437="Furniture",C3437="First Class",I3437&gt;5),H3437-(H3437*10%),AND(F3437="Technology",C3437="Same Day",I3437&gt;6),H3437-(H3437*12%),AND(F3437="Office Supplies",OR(C3437="Second Day",C3437="Standard Class"),I3437&gt;4),H3437-(H3437*8%)),H3437)</f>
        <v>15.079999999999998</v>
      </c>
      <c r="N3437" s="2" cm="1">
        <f t="array" ref="N3437">IFERROR(_xlfn.IFS(AND(J3437="Yes",F3437="Furniture",OR(C3437="Second Day",C3437="Standard Class"),I3437&gt;3),H3437-(H3437*15%),AND(J3437="Yes",F3437="Technology",C3437="Same Day",I3437&gt;4),H3437-(H3437*18%),AND(J3437="Yes",F3437="Office Supplies",C3437="First Class",I3437&gt;5),H3437-(H3437*20%)),H3437)</f>
        <v>15.079999999999998</v>
      </c>
      <c r="O3437" s="2"/>
    </row>
    <row r="3438" spans="1:15" ht="15.75" customHeight="1" x14ac:dyDescent="0.3">
      <c r="A3438" s="2" t="s">
        <v>1743</v>
      </c>
      <c r="B3438" s="3">
        <v>42274</v>
      </c>
      <c r="C3438" s="2" t="s">
        <v>54</v>
      </c>
      <c r="D3438" s="2" t="s">
        <v>12</v>
      </c>
      <c r="E3438" s="2" t="s">
        <v>39</v>
      </c>
      <c r="F3438" s="2" t="s">
        <v>14</v>
      </c>
      <c r="G3438" s="2" t="s">
        <v>28</v>
      </c>
      <c r="H3438" s="2">
        <v>24.288</v>
      </c>
      <c r="I3438" s="2">
        <v>3</v>
      </c>
      <c r="J3438" s="2" t="s">
        <v>16</v>
      </c>
      <c r="K3438" s="2">
        <f t="shared" si="106"/>
        <v>24.288</v>
      </c>
      <c r="L3438" s="2">
        <f t="shared" si="107"/>
        <v>24.288</v>
      </c>
      <c r="M3438" s="2" cm="1">
        <f t="array" ref="M3438">IFERROR(_xlfn.IFS(AND(F3438="Furniture",C3438="First Class",I3438&gt;5),H3438-(H3438*10%),AND(F3438="Technology",C3438="Same Day",I3438&gt;6),H3438-(H3438*12%),AND(F3438="Office Supplies",OR(C3438="Second Day",C3438="Standard Class"),I3438&gt;4),H3438-(H3438*8%)),H3438)</f>
        <v>24.288</v>
      </c>
      <c r="N3438" s="2" cm="1">
        <f t="array" ref="N3438">IFERROR(_xlfn.IFS(AND(J3438="Yes",F3438="Furniture",OR(C3438="Second Day",C3438="Standard Class"),I3438&gt;3),H3438-(H3438*15%),AND(J3438="Yes",F3438="Technology",C3438="Same Day",I3438&gt;4),H3438-(H3438*18%),AND(J3438="Yes",F3438="Office Supplies",C3438="First Class",I3438&gt;5),H3438-(H3438*20%)),H3438)</f>
        <v>24.288</v>
      </c>
      <c r="O3438" s="2"/>
    </row>
    <row r="3439" spans="1:15" ht="15.75" customHeight="1" x14ac:dyDescent="0.3">
      <c r="A3439" s="2" t="s">
        <v>1744</v>
      </c>
      <c r="B3439" s="3">
        <v>43038</v>
      </c>
      <c r="C3439" s="2" t="s">
        <v>208</v>
      </c>
      <c r="D3439" s="2" t="s">
        <v>12</v>
      </c>
      <c r="E3439" s="2" t="s">
        <v>39</v>
      </c>
      <c r="F3439" s="2" t="s">
        <v>14</v>
      </c>
      <c r="G3439" s="2" t="s">
        <v>28</v>
      </c>
      <c r="H3439" s="2">
        <v>16.192</v>
      </c>
      <c r="I3439" s="2">
        <v>2</v>
      </c>
      <c r="J3439" s="2" t="s">
        <v>16</v>
      </c>
      <c r="K3439" s="2">
        <f t="shared" si="106"/>
        <v>16.192</v>
      </c>
      <c r="L3439" s="2">
        <f t="shared" si="107"/>
        <v>16.192</v>
      </c>
      <c r="M3439" s="2" cm="1">
        <f t="array" ref="M3439">IFERROR(_xlfn.IFS(AND(F3439="Furniture",C3439="First Class",I3439&gt;5),H3439-(H3439*10%),AND(F3439="Technology",C3439="Same Day",I3439&gt;6),H3439-(H3439*12%),AND(F3439="Office Supplies",OR(C3439="Second Day",C3439="Standard Class"),I3439&gt;4),H3439-(H3439*8%)),H3439)</f>
        <v>16.192</v>
      </c>
      <c r="N3439" s="2" cm="1">
        <f t="array" ref="N3439">IFERROR(_xlfn.IFS(AND(J3439="Yes",F3439="Furniture",OR(C3439="Second Day",C3439="Standard Class"),I3439&gt;3),H3439-(H3439*15%),AND(J3439="Yes",F3439="Technology",C3439="Same Day",I3439&gt;4),H3439-(H3439*18%),AND(J3439="Yes",F3439="Office Supplies",C3439="First Class",I3439&gt;5),H3439-(H3439*20%)),H3439)</f>
        <v>16.192</v>
      </c>
      <c r="O3439" s="2"/>
    </row>
    <row r="3440" spans="1:15" ht="15.75" customHeight="1" x14ac:dyDescent="0.3">
      <c r="A3440" s="2" t="s">
        <v>1744</v>
      </c>
      <c r="B3440" s="3">
        <v>43038</v>
      </c>
      <c r="C3440" s="2" t="s">
        <v>208</v>
      </c>
      <c r="D3440" s="2" t="s">
        <v>12</v>
      </c>
      <c r="E3440" s="2" t="s">
        <v>39</v>
      </c>
      <c r="F3440" s="2" t="s">
        <v>14</v>
      </c>
      <c r="G3440" s="2" t="s">
        <v>25</v>
      </c>
      <c r="H3440" s="2">
        <v>251.00599999999997</v>
      </c>
      <c r="I3440" s="2">
        <v>2</v>
      </c>
      <c r="J3440" s="2" t="s">
        <v>16</v>
      </c>
      <c r="K3440" s="2">
        <f t="shared" si="106"/>
        <v>213.35509999999999</v>
      </c>
      <c r="L3440" s="2">
        <f t="shared" si="107"/>
        <v>251.00599999999997</v>
      </c>
      <c r="M3440" s="2" cm="1">
        <f t="array" ref="M3440">IFERROR(_xlfn.IFS(AND(F3440="Furniture",C3440="First Class",I3440&gt;5),H3440-(H3440*10%),AND(F3440="Technology",C3440="Same Day",I3440&gt;6),H3440-(H3440*12%),AND(F3440="Office Supplies",OR(C3440="Second Day",C3440="Standard Class"),I3440&gt;4),H3440-(H3440*8%)),H3440)</f>
        <v>251.00599999999997</v>
      </c>
      <c r="N3440" s="2" cm="1">
        <f t="array" ref="N3440">IFERROR(_xlfn.IFS(AND(J3440="Yes",F3440="Furniture",OR(C3440="Second Day",C3440="Standard Class"),I3440&gt;3),H3440-(H3440*15%),AND(J3440="Yes",F3440="Technology",C3440="Same Day",I3440&gt;4),H3440-(H3440*18%),AND(J3440="Yes",F3440="Office Supplies",C3440="First Class",I3440&gt;5),H3440-(H3440*20%)),H3440)</f>
        <v>251.00599999999997</v>
      </c>
      <c r="O3440" s="2"/>
    </row>
    <row r="3441" spans="1:15" ht="15.75" customHeight="1" x14ac:dyDescent="0.3">
      <c r="A3441" s="2" t="s">
        <v>1744</v>
      </c>
      <c r="B3441" s="3">
        <v>43038</v>
      </c>
      <c r="C3441" s="2" t="s">
        <v>208</v>
      </c>
      <c r="D3441" s="2" t="s">
        <v>12</v>
      </c>
      <c r="E3441" s="2" t="s">
        <v>39</v>
      </c>
      <c r="F3441" s="2" t="s">
        <v>21</v>
      </c>
      <c r="G3441" s="2" t="s">
        <v>26</v>
      </c>
      <c r="H3441" s="2">
        <v>54.192</v>
      </c>
      <c r="I3441" s="2">
        <v>6</v>
      </c>
      <c r="J3441" s="2" t="s">
        <v>16</v>
      </c>
      <c r="K3441" s="2">
        <f t="shared" si="106"/>
        <v>54.192</v>
      </c>
      <c r="L3441" s="2">
        <f t="shared" si="107"/>
        <v>54.192</v>
      </c>
      <c r="M3441" s="2" cm="1">
        <f t="array" ref="M3441">IFERROR(_xlfn.IFS(AND(F3441="Furniture",C3441="First Class",I3441&gt;5),H3441-(H3441*10%),AND(F3441="Technology",C3441="Same Day",I3441&gt;6),H3441-(H3441*12%),AND(F3441="Office Supplies",OR(C3441="Second Day",C3441="Standard Class"),I3441&gt;4),H3441-(H3441*8%)),H3441)</f>
        <v>54.192</v>
      </c>
      <c r="N3441" s="2" cm="1">
        <f t="array" ref="N3441">IFERROR(_xlfn.IFS(AND(J3441="Yes",F3441="Furniture",OR(C3441="Second Day",C3441="Standard Class"),I3441&gt;3),H3441-(H3441*15%),AND(J3441="Yes",F3441="Technology",C3441="Same Day",I3441&gt;4),H3441-(H3441*18%),AND(J3441="Yes",F3441="Office Supplies",C3441="First Class",I3441&gt;5),H3441-(H3441*20%)),H3441)</f>
        <v>54.192</v>
      </c>
      <c r="O3441" s="2"/>
    </row>
    <row r="3442" spans="1:15" ht="15.75" customHeight="1" x14ac:dyDescent="0.3">
      <c r="A3442" s="2" t="s">
        <v>1745</v>
      </c>
      <c r="B3442" s="3">
        <v>42337</v>
      </c>
      <c r="C3442" s="2" t="s">
        <v>208</v>
      </c>
      <c r="D3442" s="2" t="s">
        <v>38</v>
      </c>
      <c r="E3442" s="2" t="s">
        <v>20</v>
      </c>
      <c r="F3442" s="2" t="s">
        <v>21</v>
      </c>
      <c r="G3442" s="2" t="s">
        <v>32</v>
      </c>
      <c r="H3442" s="2">
        <v>4.3040000000000003</v>
      </c>
      <c r="I3442" s="2">
        <v>1</v>
      </c>
      <c r="J3442" s="2" t="s">
        <v>16</v>
      </c>
      <c r="K3442" s="2">
        <f t="shared" si="106"/>
        <v>4.3040000000000003</v>
      </c>
      <c r="L3442" s="2">
        <f t="shared" si="107"/>
        <v>4.3040000000000003</v>
      </c>
      <c r="M3442" s="2" cm="1">
        <f t="array" ref="M3442">IFERROR(_xlfn.IFS(AND(F3442="Furniture",C3442="First Class",I3442&gt;5),H3442-(H3442*10%),AND(F3442="Technology",C3442="Same Day",I3442&gt;6),H3442-(H3442*12%),AND(F3442="Office Supplies",OR(C3442="Second Day",C3442="Standard Class"),I3442&gt;4),H3442-(H3442*8%)),H3442)</f>
        <v>4.3040000000000003</v>
      </c>
      <c r="N3442" s="2" cm="1">
        <f t="array" ref="N3442">IFERROR(_xlfn.IFS(AND(J3442="Yes",F3442="Furniture",OR(C3442="Second Day",C3442="Standard Class"),I3442&gt;3),H3442-(H3442*15%),AND(J3442="Yes",F3442="Technology",C3442="Same Day",I3442&gt;4),H3442-(H3442*18%),AND(J3442="Yes",F3442="Office Supplies",C3442="First Class",I3442&gt;5),H3442-(H3442*20%)),H3442)</f>
        <v>4.3040000000000003</v>
      </c>
      <c r="O3442" s="2"/>
    </row>
    <row r="3443" spans="1:15" ht="15.75" customHeight="1" x14ac:dyDescent="0.3">
      <c r="A3443" s="2" t="s">
        <v>1746</v>
      </c>
      <c r="B3443" s="3">
        <v>41709</v>
      </c>
      <c r="C3443" s="2" t="s">
        <v>11</v>
      </c>
      <c r="D3443" s="2" t="s">
        <v>12</v>
      </c>
      <c r="E3443" s="2" t="s">
        <v>46</v>
      </c>
      <c r="F3443" s="2" t="s">
        <v>21</v>
      </c>
      <c r="G3443" s="2" t="s">
        <v>35</v>
      </c>
      <c r="H3443" s="2">
        <v>108.92</v>
      </c>
      <c r="I3443" s="2">
        <v>14</v>
      </c>
      <c r="J3443" s="2" t="s">
        <v>16</v>
      </c>
      <c r="K3443" s="2">
        <f t="shared" si="106"/>
        <v>108.92</v>
      </c>
      <c r="L3443" s="2">
        <f t="shared" si="107"/>
        <v>108.92</v>
      </c>
      <c r="M3443" s="2" cm="1">
        <f t="array" ref="M3443">IFERROR(_xlfn.IFS(AND(F3443="Furniture",C3443="First Class",I3443&gt;5),H3443-(H3443*10%),AND(F3443="Technology",C3443="Same Day",I3443&gt;6),H3443-(H3443*12%),AND(F3443="Office Supplies",OR(C3443="Second Day",C3443="Standard Class"),I3443&gt;4),H3443-(H3443*8%)),H3443)</f>
        <v>108.92</v>
      </c>
      <c r="N3443" s="2" cm="1">
        <f t="array" ref="N3443">IFERROR(_xlfn.IFS(AND(J3443="Yes",F3443="Furniture",OR(C3443="Second Day",C3443="Standard Class"),I3443&gt;3),H3443-(H3443*15%),AND(J3443="Yes",F3443="Technology",C3443="Same Day",I3443&gt;4),H3443-(H3443*18%),AND(J3443="Yes",F3443="Office Supplies",C3443="First Class",I3443&gt;5),H3443-(H3443*20%)),H3443)</f>
        <v>108.92</v>
      </c>
      <c r="O3443" s="2"/>
    </row>
    <row r="3444" spans="1:15" ht="15.75" customHeight="1" x14ac:dyDescent="0.3">
      <c r="A3444" s="2" t="s">
        <v>1747</v>
      </c>
      <c r="B3444" s="3">
        <v>43058</v>
      </c>
      <c r="C3444" s="2" t="s">
        <v>24</v>
      </c>
      <c r="D3444" s="2" t="s">
        <v>19</v>
      </c>
      <c r="E3444" s="2" t="s">
        <v>46</v>
      </c>
      <c r="F3444" s="2" t="s">
        <v>21</v>
      </c>
      <c r="G3444" s="2" t="s">
        <v>51</v>
      </c>
      <c r="H3444" s="2">
        <v>16.740000000000002</v>
      </c>
      <c r="I3444" s="2">
        <v>3</v>
      </c>
      <c r="J3444" s="2" t="s">
        <v>16</v>
      </c>
      <c r="K3444" s="2">
        <f t="shared" si="106"/>
        <v>16.740000000000002</v>
      </c>
      <c r="L3444" s="2">
        <f t="shared" si="107"/>
        <v>16.740000000000002</v>
      </c>
      <c r="M3444" s="2" cm="1">
        <f t="array" ref="M3444">IFERROR(_xlfn.IFS(AND(F3444="Furniture",C3444="First Class",I3444&gt;5),H3444-(H3444*10%),AND(F3444="Technology",C3444="Same Day",I3444&gt;6),H3444-(H3444*12%),AND(F3444="Office Supplies",OR(C3444="Second Day",C3444="Standard Class"),I3444&gt;4),H3444-(H3444*8%)),H3444)</f>
        <v>16.740000000000002</v>
      </c>
      <c r="N3444" s="2" cm="1">
        <f t="array" ref="N3444">IFERROR(_xlfn.IFS(AND(J3444="Yes",F3444="Furniture",OR(C3444="Second Day",C3444="Standard Class"),I3444&gt;3),H3444-(H3444*15%),AND(J3444="Yes",F3444="Technology",C3444="Same Day",I3444&gt;4),H3444-(H3444*18%),AND(J3444="Yes",F3444="Office Supplies",C3444="First Class",I3444&gt;5),H3444-(H3444*20%)),H3444)</f>
        <v>16.740000000000002</v>
      </c>
      <c r="O3444" s="2"/>
    </row>
    <row r="3445" spans="1:15" ht="15.75" customHeight="1" x14ac:dyDescent="0.3">
      <c r="A3445" s="2" t="s">
        <v>1747</v>
      </c>
      <c r="B3445" s="3">
        <v>43058</v>
      </c>
      <c r="C3445" s="2" t="s">
        <v>24</v>
      </c>
      <c r="D3445" s="2" t="s">
        <v>19</v>
      </c>
      <c r="E3445" s="2" t="s">
        <v>46</v>
      </c>
      <c r="F3445" s="2" t="s">
        <v>21</v>
      </c>
      <c r="G3445" s="2" t="s">
        <v>33</v>
      </c>
      <c r="H3445" s="2">
        <v>2504.7399999999998</v>
      </c>
      <c r="I3445" s="2">
        <v>7</v>
      </c>
      <c r="J3445" s="2" t="s">
        <v>16</v>
      </c>
      <c r="K3445" s="2">
        <f t="shared" si="106"/>
        <v>2129.029</v>
      </c>
      <c r="L3445" s="2">
        <f t="shared" si="107"/>
        <v>2504.7399999999998</v>
      </c>
      <c r="M3445" s="2" cm="1">
        <f t="array" ref="M3445">IFERROR(_xlfn.IFS(AND(F3445="Furniture",C3445="First Class",I3445&gt;5),H3445-(H3445*10%),AND(F3445="Technology",C3445="Same Day",I3445&gt;6),H3445-(H3445*12%),AND(F3445="Office Supplies",OR(C3445="Second Day",C3445="Standard Class"),I3445&gt;4),H3445-(H3445*8%)),H3445)</f>
        <v>2304.3607999999999</v>
      </c>
      <c r="N3445" s="2" cm="1">
        <f t="array" ref="N3445">IFERROR(_xlfn.IFS(AND(J3445="Yes",F3445="Furniture",OR(C3445="Second Day",C3445="Standard Class"),I3445&gt;3),H3445-(H3445*15%),AND(J3445="Yes",F3445="Technology",C3445="Same Day",I3445&gt;4),H3445-(H3445*18%),AND(J3445="Yes",F3445="Office Supplies",C3445="First Class",I3445&gt;5),H3445-(H3445*20%)),H3445)</f>
        <v>2504.7399999999998</v>
      </c>
      <c r="O3445" s="2"/>
    </row>
    <row r="3446" spans="1:15" ht="15.75" customHeight="1" x14ac:dyDescent="0.3">
      <c r="A3446" s="2" t="s">
        <v>1748</v>
      </c>
      <c r="B3446" s="3">
        <v>42580</v>
      </c>
      <c r="C3446" s="2" t="s">
        <v>24</v>
      </c>
      <c r="D3446" s="2" t="s">
        <v>19</v>
      </c>
      <c r="E3446" s="2" t="s">
        <v>46</v>
      </c>
      <c r="F3446" s="2" t="s">
        <v>21</v>
      </c>
      <c r="G3446" s="2" t="s">
        <v>26</v>
      </c>
      <c r="H3446" s="2">
        <v>84.784000000000006</v>
      </c>
      <c r="I3446" s="2">
        <v>2</v>
      </c>
      <c r="J3446" s="2" t="s">
        <v>16</v>
      </c>
      <c r="K3446" s="2">
        <f t="shared" si="106"/>
        <v>84.784000000000006</v>
      </c>
      <c r="L3446" s="2">
        <f t="shared" si="107"/>
        <v>84.784000000000006</v>
      </c>
      <c r="M3446" s="2" cm="1">
        <f t="array" ref="M3446">IFERROR(_xlfn.IFS(AND(F3446="Furniture",C3446="First Class",I3446&gt;5),H3446-(H3446*10%),AND(F3446="Technology",C3446="Same Day",I3446&gt;6),H3446-(H3446*12%),AND(F3446="Office Supplies",OR(C3446="Second Day",C3446="Standard Class"),I3446&gt;4),H3446-(H3446*8%)),H3446)</f>
        <v>84.784000000000006</v>
      </c>
      <c r="N3446" s="2" cm="1">
        <f t="array" ref="N3446">IFERROR(_xlfn.IFS(AND(J3446="Yes",F3446="Furniture",OR(C3446="Second Day",C3446="Standard Class"),I3446&gt;3),H3446-(H3446*15%),AND(J3446="Yes",F3446="Technology",C3446="Same Day",I3446&gt;4),H3446-(H3446*18%),AND(J3446="Yes",F3446="Office Supplies",C3446="First Class",I3446&gt;5),H3446-(H3446*20%)),H3446)</f>
        <v>84.784000000000006</v>
      </c>
      <c r="O3446" s="2"/>
    </row>
    <row r="3447" spans="1:15" ht="15.75" customHeight="1" x14ac:dyDescent="0.3">
      <c r="A3447" s="2" t="s">
        <v>1749</v>
      </c>
      <c r="B3447" s="3">
        <v>42167</v>
      </c>
      <c r="C3447" s="2" t="s">
        <v>24</v>
      </c>
      <c r="D3447" s="2" t="s">
        <v>12</v>
      </c>
      <c r="E3447" s="2" t="s">
        <v>46</v>
      </c>
      <c r="F3447" s="2" t="s">
        <v>21</v>
      </c>
      <c r="G3447" s="2" t="s">
        <v>26</v>
      </c>
      <c r="H3447" s="2">
        <v>29.900000000000002</v>
      </c>
      <c r="I3447" s="2">
        <v>5</v>
      </c>
      <c r="J3447" s="2" t="s">
        <v>16</v>
      </c>
      <c r="K3447" s="2">
        <f t="shared" si="106"/>
        <v>29.900000000000002</v>
      </c>
      <c r="L3447" s="2">
        <f t="shared" si="107"/>
        <v>29.900000000000002</v>
      </c>
      <c r="M3447" s="2" cm="1">
        <f t="array" ref="M3447">IFERROR(_xlfn.IFS(AND(F3447="Furniture",C3447="First Class",I3447&gt;5),H3447-(H3447*10%),AND(F3447="Technology",C3447="Same Day",I3447&gt;6),H3447-(H3447*12%),AND(F3447="Office Supplies",OR(C3447="Second Day",C3447="Standard Class"),I3447&gt;4),H3447-(H3447*8%)),H3447)</f>
        <v>27.508000000000003</v>
      </c>
      <c r="N3447" s="2" cm="1">
        <f t="array" ref="N3447">IFERROR(_xlfn.IFS(AND(J3447="Yes",F3447="Furniture",OR(C3447="Second Day",C3447="Standard Class"),I3447&gt;3),H3447-(H3447*15%),AND(J3447="Yes",F3447="Technology",C3447="Same Day",I3447&gt;4),H3447-(H3447*18%),AND(J3447="Yes",F3447="Office Supplies",C3447="First Class",I3447&gt;5),H3447-(H3447*20%)),H3447)</f>
        <v>29.900000000000002</v>
      </c>
      <c r="O3447" s="2"/>
    </row>
    <row r="3448" spans="1:15" ht="15.75" customHeight="1" x14ac:dyDescent="0.3">
      <c r="A3448" s="2" t="s">
        <v>1750</v>
      </c>
      <c r="B3448" s="3">
        <v>42588</v>
      </c>
      <c r="C3448" s="2" t="s">
        <v>54</v>
      </c>
      <c r="D3448" s="2" t="s">
        <v>19</v>
      </c>
      <c r="E3448" s="2" t="s">
        <v>46</v>
      </c>
      <c r="F3448" s="2" t="s">
        <v>21</v>
      </c>
      <c r="G3448" s="2" t="s">
        <v>35</v>
      </c>
      <c r="H3448" s="2">
        <v>70.88</v>
      </c>
      <c r="I3448" s="2">
        <v>2</v>
      </c>
      <c r="J3448" s="2" t="s">
        <v>16</v>
      </c>
      <c r="K3448" s="2">
        <f t="shared" si="106"/>
        <v>70.88</v>
      </c>
      <c r="L3448" s="2">
        <f t="shared" si="107"/>
        <v>70.88</v>
      </c>
      <c r="M3448" s="2" cm="1">
        <f t="array" ref="M3448">IFERROR(_xlfn.IFS(AND(F3448="Furniture",C3448="First Class",I3448&gt;5),H3448-(H3448*10%),AND(F3448="Technology",C3448="Same Day",I3448&gt;6),H3448-(H3448*12%),AND(F3448="Office Supplies",OR(C3448="Second Day",C3448="Standard Class"),I3448&gt;4),H3448-(H3448*8%)),H3448)</f>
        <v>70.88</v>
      </c>
      <c r="N3448" s="2" cm="1">
        <f t="array" ref="N3448">IFERROR(_xlfn.IFS(AND(J3448="Yes",F3448="Furniture",OR(C3448="Second Day",C3448="Standard Class"),I3448&gt;3),H3448-(H3448*15%),AND(J3448="Yes",F3448="Technology",C3448="Same Day",I3448&gt;4),H3448-(H3448*18%),AND(J3448="Yes",F3448="Office Supplies",C3448="First Class",I3448&gt;5),H3448-(H3448*20%)),H3448)</f>
        <v>70.88</v>
      </c>
      <c r="O3448" s="2"/>
    </row>
    <row r="3449" spans="1:15" ht="15.75" customHeight="1" x14ac:dyDescent="0.3">
      <c r="A3449" s="2" t="s">
        <v>1751</v>
      </c>
      <c r="B3449" s="3">
        <v>42897</v>
      </c>
      <c r="C3449" s="2" t="s">
        <v>24</v>
      </c>
      <c r="D3449" s="2" t="s">
        <v>38</v>
      </c>
      <c r="E3449" s="2" t="s">
        <v>13</v>
      </c>
      <c r="F3449" s="2" t="s">
        <v>21</v>
      </c>
      <c r="G3449" s="2" t="s">
        <v>29</v>
      </c>
      <c r="H3449" s="2">
        <v>3.76</v>
      </c>
      <c r="I3449" s="2">
        <v>2</v>
      </c>
      <c r="J3449" s="2" t="s">
        <v>16</v>
      </c>
      <c r="K3449" s="2">
        <f t="shared" si="106"/>
        <v>3.76</v>
      </c>
      <c r="L3449" s="2">
        <f t="shared" si="107"/>
        <v>3.76</v>
      </c>
      <c r="M3449" s="2" cm="1">
        <f t="array" ref="M3449">IFERROR(_xlfn.IFS(AND(F3449="Furniture",C3449="First Class",I3449&gt;5),H3449-(H3449*10%),AND(F3449="Technology",C3449="Same Day",I3449&gt;6),H3449-(H3449*12%),AND(F3449="Office Supplies",OR(C3449="Second Day",C3449="Standard Class"),I3449&gt;4),H3449-(H3449*8%)),H3449)</f>
        <v>3.76</v>
      </c>
      <c r="N3449" s="2" cm="1">
        <f t="array" ref="N3449">IFERROR(_xlfn.IFS(AND(J3449="Yes",F3449="Furniture",OR(C3449="Second Day",C3449="Standard Class"),I3449&gt;3),H3449-(H3449*15%),AND(J3449="Yes",F3449="Technology",C3449="Same Day",I3449&gt;4),H3449-(H3449*18%),AND(J3449="Yes",F3449="Office Supplies",C3449="First Class",I3449&gt;5),H3449-(H3449*20%)),H3449)</f>
        <v>3.76</v>
      </c>
      <c r="O3449" s="2"/>
    </row>
    <row r="3450" spans="1:15" ht="15.75" customHeight="1" x14ac:dyDescent="0.3">
      <c r="A3450" s="2" t="s">
        <v>1752</v>
      </c>
      <c r="B3450" s="3">
        <v>42650</v>
      </c>
      <c r="C3450" s="2" t="s">
        <v>24</v>
      </c>
      <c r="D3450" s="2" t="s">
        <v>12</v>
      </c>
      <c r="E3450" s="2" t="s">
        <v>20</v>
      </c>
      <c r="F3450" s="2" t="s">
        <v>21</v>
      </c>
      <c r="G3450" s="2" t="s">
        <v>32</v>
      </c>
      <c r="H3450" s="2">
        <v>27.263999999999999</v>
      </c>
      <c r="I3450" s="2">
        <v>2</v>
      </c>
      <c r="J3450" s="2" t="s">
        <v>16</v>
      </c>
      <c r="K3450" s="2">
        <f t="shared" si="106"/>
        <v>27.263999999999999</v>
      </c>
      <c r="L3450" s="2">
        <f t="shared" si="107"/>
        <v>27.263999999999999</v>
      </c>
      <c r="M3450" s="2" cm="1">
        <f t="array" ref="M3450">IFERROR(_xlfn.IFS(AND(F3450="Furniture",C3450="First Class",I3450&gt;5),H3450-(H3450*10%),AND(F3450="Technology",C3450="Same Day",I3450&gt;6),H3450-(H3450*12%),AND(F3450="Office Supplies",OR(C3450="Second Day",C3450="Standard Class"),I3450&gt;4),H3450-(H3450*8%)),H3450)</f>
        <v>27.263999999999999</v>
      </c>
      <c r="N3450" s="2" cm="1">
        <f t="array" ref="N3450">IFERROR(_xlfn.IFS(AND(J3450="Yes",F3450="Furniture",OR(C3450="Second Day",C3450="Standard Class"),I3450&gt;3),H3450-(H3450*15%),AND(J3450="Yes",F3450="Technology",C3450="Same Day",I3450&gt;4),H3450-(H3450*18%),AND(J3450="Yes",F3450="Office Supplies",C3450="First Class",I3450&gt;5),H3450-(H3450*20%)),H3450)</f>
        <v>27.263999999999999</v>
      </c>
      <c r="O3450" s="2"/>
    </row>
    <row r="3451" spans="1:15" ht="15.75" customHeight="1" x14ac:dyDescent="0.3">
      <c r="A3451" s="2" t="s">
        <v>1753</v>
      </c>
      <c r="B3451" s="3">
        <v>41890</v>
      </c>
      <c r="C3451" s="2" t="s">
        <v>24</v>
      </c>
      <c r="D3451" s="2" t="s">
        <v>38</v>
      </c>
      <c r="E3451" s="2" t="s">
        <v>20</v>
      </c>
      <c r="F3451" s="2" t="s">
        <v>21</v>
      </c>
      <c r="G3451" s="2" t="s">
        <v>33</v>
      </c>
      <c r="H3451" s="2">
        <v>56.65</v>
      </c>
      <c r="I3451" s="2">
        <v>5</v>
      </c>
      <c r="J3451" s="2" t="s">
        <v>16</v>
      </c>
      <c r="K3451" s="2">
        <f t="shared" si="106"/>
        <v>56.65</v>
      </c>
      <c r="L3451" s="2">
        <f t="shared" si="107"/>
        <v>56.65</v>
      </c>
      <c r="M3451" s="2" cm="1">
        <f t="array" ref="M3451">IFERROR(_xlfn.IFS(AND(F3451="Furniture",C3451="First Class",I3451&gt;5),H3451-(H3451*10%),AND(F3451="Technology",C3451="Same Day",I3451&gt;6),H3451-(H3451*12%),AND(F3451="Office Supplies",OR(C3451="Second Day",C3451="Standard Class"),I3451&gt;4),H3451-(H3451*8%)),H3451)</f>
        <v>52.117999999999995</v>
      </c>
      <c r="N3451" s="2" cm="1">
        <f t="array" ref="N3451">IFERROR(_xlfn.IFS(AND(J3451="Yes",F3451="Furniture",OR(C3451="Second Day",C3451="Standard Class"),I3451&gt;3),H3451-(H3451*15%),AND(J3451="Yes",F3451="Technology",C3451="Same Day",I3451&gt;4),H3451-(H3451*18%),AND(J3451="Yes",F3451="Office Supplies",C3451="First Class",I3451&gt;5),H3451-(H3451*20%)),H3451)</f>
        <v>56.65</v>
      </c>
      <c r="O3451" s="2"/>
    </row>
    <row r="3452" spans="1:15" ht="15.75" customHeight="1" x14ac:dyDescent="0.3">
      <c r="A3452" s="2" t="s">
        <v>1753</v>
      </c>
      <c r="B3452" s="3">
        <v>41890</v>
      </c>
      <c r="C3452" s="2" t="s">
        <v>24</v>
      </c>
      <c r="D3452" s="2" t="s">
        <v>38</v>
      </c>
      <c r="E3452" s="2" t="s">
        <v>20</v>
      </c>
      <c r="F3452" s="2" t="s">
        <v>21</v>
      </c>
      <c r="G3452" s="2" t="s">
        <v>26</v>
      </c>
      <c r="H3452" s="2">
        <v>14.97</v>
      </c>
      <c r="I3452" s="2">
        <v>1</v>
      </c>
      <c r="J3452" s="2" t="s">
        <v>16</v>
      </c>
      <c r="K3452" s="2">
        <f t="shared" si="106"/>
        <v>14.97</v>
      </c>
      <c r="L3452" s="2">
        <f t="shared" si="107"/>
        <v>14.97</v>
      </c>
      <c r="M3452" s="2" cm="1">
        <f t="array" ref="M3452">IFERROR(_xlfn.IFS(AND(F3452="Furniture",C3452="First Class",I3452&gt;5),H3452-(H3452*10%),AND(F3452="Technology",C3452="Same Day",I3452&gt;6),H3452-(H3452*12%),AND(F3452="Office Supplies",OR(C3452="Second Day",C3452="Standard Class"),I3452&gt;4),H3452-(H3452*8%)),H3452)</f>
        <v>14.97</v>
      </c>
      <c r="N3452" s="2" cm="1">
        <f t="array" ref="N3452">IFERROR(_xlfn.IFS(AND(J3452="Yes",F3452="Furniture",OR(C3452="Second Day",C3452="Standard Class"),I3452&gt;3),H3452-(H3452*15%),AND(J3452="Yes",F3452="Technology",C3452="Same Day",I3452&gt;4),H3452-(H3452*18%),AND(J3452="Yes",F3452="Office Supplies",C3452="First Class",I3452&gt;5),H3452-(H3452*20%)),H3452)</f>
        <v>14.97</v>
      </c>
      <c r="O3452" s="2"/>
    </row>
    <row r="3453" spans="1:15" ht="15.75" customHeight="1" x14ac:dyDescent="0.3">
      <c r="A3453" s="2" t="s">
        <v>1753</v>
      </c>
      <c r="B3453" s="3">
        <v>41890</v>
      </c>
      <c r="C3453" s="2" t="s">
        <v>24</v>
      </c>
      <c r="D3453" s="2" t="s">
        <v>38</v>
      </c>
      <c r="E3453" s="2" t="s">
        <v>20</v>
      </c>
      <c r="F3453" s="2" t="s">
        <v>21</v>
      </c>
      <c r="G3453" s="2" t="s">
        <v>64</v>
      </c>
      <c r="H3453" s="2">
        <v>4.0199999999999996</v>
      </c>
      <c r="I3453" s="2">
        <v>2</v>
      </c>
      <c r="J3453" s="2" t="s">
        <v>16</v>
      </c>
      <c r="K3453" s="2">
        <f t="shared" si="106"/>
        <v>4.0199999999999996</v>
      </c>
      <c r="L3453" s="2">
        <f t="shared" si="107"/>
        <v>4.0199999999999996</v>
      </c>
      <c r="M3453" s="2" cm="1">
        <f t="array" ref="M3453">IFERROR(_xlfn.IFS(AND(F3453="Furniture",C3453="First Class",I3453&gt;5),H3453-(H3453*10%),AND(F3453="Technology",C3453="Same Day",I3453&gt;6),H3453-(H3453*12%),AND(F3453="Office Supplies",OR(C3453="Second Day",C3453="Standard Class"),I3453&gt;4),H3453-(H3453*8%)),H3453)</f>
        <v>4.0199999999999996</v>
      </c>
      <c r="N3453" s="2" cm="1">
        <f t="array" ref="N3453">IFERROR(_xlfn.IFS(AND(J3453="Yes",F3453="Furniture",OR(C3453="Second Day",C3453="Standard Class"),I3453&gt;3),H3453-(H3453*15%),AND(J3453="Yes",F3453="Technology",C3453="Same Day",I3453&gt;4),H3453-(H3453*18%),AND(J3453="Yes",F3453="Office Supplies",C3453="First Class",I3453&gt;5),H3453-(H3453*20%)),H3453)</f>
        <v>4.0199999999999996</v>
      </c>
      <c r="O3453" s="2"/>
    </row>
    <row r="3454" spans="1:15" ht="15.75" customHeight="1" x14ac:dyDescent="0.3">
      <c r="A3454" s="2" t="s">
        <v>1754</v>
      </c>
      <c r="B3454" s="3">
        <v>41714</v>
      </c>
      <c r="C3454" s="2" t="s">
        <v>11</v>
      </c>
      <c r="D3454" s="2" t="s">
        <v>38</v>
      </c>
      <c r="E3454" s="2" t="s">
        <v>13</v>
      </c>
      <c r="F3454" s="2" t="s">
        <v>30</v>
      </c>
      <c r="G3454" s="2" t="s">
        <v>31</v>
      </c>
      <c r="H3454" s="2">
        <v>471.92</v>
      </c>
      <c r="I3454" s="2">
        <v>2</v>
      </c>
      <c r="J3454" s="2" t="s">
        <v>16</v>
      </c>
      <c r="K3454" s="2">
        <f t="shared" si="106"/>
        <v>401.13200000000001</v>
      </c>
      <c r="L3454" s="2">
        <f t="shared" si="107"/>
        <v>471.92</v>
      </c>
      <c r="M3454" s="2" cm="1">
        <f t="array" ref="M3454">IFERROR(_xlfn.IFS(AND(F3454="Furniture",C3454="First Class",I3454&gt;5),H3454-(H3454*10%),AND(F3454="Technology",C3454="Same Day",I3454&gt;6),H3454-(H3454*12%),AND(F3454="Office Supplies",OR(C3454="Second Day",C3454="Standard Class"),I3454&gt;4),H3454-(H3454*8%)),H3454)</f>
        <v>471.92</v>
      </c>
      <c r="N3454" s="2" cm="1">
        <f t="array" ref="N3454">IFERROR(_xlfn.IFS(AND(J3454="Yes",F3454="Furniture",OR(C3454="Second Day",C3454="Standard Class"),I3454&gt;3),H3454-(H3454*15%),AND(J3454="Yes",F3454="Technology",C3454="Same Day",I3454&gt;4),H3454-(H3454*18%),AND(J3454="Yes",F3454="Office Supplies",C3454="First Class",I3454&gt;5),H3454-(H3454*20%)),H3454)</f>
        <v>471.92</v>
      </c>
      <c r="O3454" s="2"/>
    </row>
    <row r="3455" spans="1:15" ht="15.75" customHeight="1" x14ac:dyDescent="0.3">
      <c r="A3455" s="2" t="s">
        <v>1755</v>
      </c>
      <c r="B3455" s="3">
        <v>42064</v>
      </c>
      <c r="C3455" s="2" t="s">
        <v>11</v>
      </c>
      <c r="D3455" s="2" t="s">
        <v>12</v>
      </c>
      <c r="E3455" s="2" t="s">
        <v>13</v>
      </c>
      <c r="F3455" s="2" t="s">
        <v>21</v>
      </c>
      <c r="G3455" s="2" t="s">
        <v>32</v>
      </c>
      <c r="H3455" s="2">
        <v>58.72</v>
      </c>
      <c r="I3455" s="2">
        <v>4</v>
      </c>
      <c r="J3455" s="2" t="s">
        <v>16</v>
      </c>
      <c r="K3455" s="2">
        <f t="shared" si="106"/>
        <v>58.72</v>
      </c>
      <c r="L3455" s="2">
        <f t="shared" si="107"/>
        <v>58.72</v>
      </c>
      <c r="M3455" s="2" cm="1">
        <f t="array" ref="M3455">IFERROR(_xlfn.IFS(AND(F3455="Furniture",C3455="First Class",I3455&gt;5),H3455-(H3455*10%),AND(F3455="Technology",C3455="Same Day",I3455&gt;6),H3455-(H3455*12%),AND(F3455="Office Supplies",OR(C3455="Second Day",C3455="Standard Class"),I3455&gt;4),H3455-(H3455*8%)),H3455)</f>
        <v>58.72</v>
      </c>
      <c r="N3455" s="2" cm="1">
        <f t="array" ref="N3455">IFERROR(_xlfn.IFS(AND(J3455="Yes",F3455="Furniture",OR(C3455="Second Day",C3455="Standard Class"),I3455&gt;3),H3455-(H3455*15%),AND(J3455="Yes",F3455="Technology",C3455="Same Day",I3455&gt;4),H3455-(H3455*18%),AND(J3455="Yes",F3455="Office Supplies",C3455="First Class",I3455&gt;5),H3455-(H3455*20%)),H3455)</f>
        <v>58.72</v>
      </c>
      <c r="O3455" s="2"/>
    </row>
    <row r="3456" spans="1:15" ht="15.75" customHeight="1" x14ac:dyDescent="0.3">
      <c r="A3456" s="2" t="s">
        <v>1756</v>
      </c>
      <c r="B3456" s="3">
        <v>42194</v>
      </c>
      <c r="C3456" s="2" t="s">
        <v>24</v>
      </c>
      <c r="D3456" s="2" t="s">
        <v>12</v>
      </c>
      <c r="E3456" s="2" t="s">
        <v>13</v>
      </c>
      <c r="F3456" s="2" t="s">
        <v>21</v>
      </c>
      <c r="G3456" s="2" t="s">
        <v>29</v>
      </c>
      <c r="H3456" s="2">
        <v>5.16</v>
      </c>
      <c r="I3456" s="2">
        <v>3</v>
      </c>
      <c r="J3456" s="2" t="s">
        <v>16</v>
      </c>
      <c r="K3456" s="2">
        <f t="shared" si="106"/>
        <v>5.16</v>
      </c>
      <c r="L3456" s="2">
        <f t="shared" si="107"/>
        <v>5.16</v>
      </c>
      <c r="M3456" s="2" cm="1">
        <f t="array" ref="M3456">IFERROR(_xlfn.IFS(AND(F3456="Furniture",C3456="First Class",I3456&gt;5),H3456-(H3456*10%),AND(F3456="Technology",C3456="Same Day",I3456&gt;6),H3456-(H3456*12%),AND(F3456="Office Supplies",OR(C3456="Second Day",C3456="Standard Class"),I3456&gt;4),H3456-(H3456*8%)),H3456)</f>
        <v>5.16</v>
      </c>
      <c r="N3456" s="2" cm="1">
        <f t="array" ref="N3456">IFERROR(_xlfn.IFS(AND(J3456="Yes",F3456="Furniture",OR(C3456="Second Day",C3456="Standard Class"),I3456&gt;3),H3456-(H3456*15%),AND(J3456="Yes",F3456="Technology",C3456="Same Day",I3456&gt;4),H3456-(H3456*18%),AND(J3456="Yes",F3456="Office Supplies",C3456="First Class",I3456&gt;5),H3456-(H3456*20%)),H3456)</f>
        <v>5.16</v>
      </c>
      <c r="O3456" s="2"/>
    </row>
    <row r="3457" spans="1:15" ht="15.75" customHeight="1" x14ac:dyDescent="0.3">
      <c r="A3457" s="2" t="s">
        <v>1757</v>
      </c>
      <c r="B3457" s="3">
        <v>42420</v>
      </c>
      <c r="C3457" s="2" t="s">
        <v>24</v>
      </c>
      <c r="D3457" s="2" t="s">
        <v>12</v>
      </c>
      <c r="E3457" s="2" t="s">
        <v>13</v>
      </c>
      <c r="F3457" s="2" t="s">
        <v>21</v>
      </c>
      <c r="G3457" s="2" t="s">
        <v>35</v>
      </c>
      <c r="H3457" s="2">
        <v>16.496000000000002</v>
      </c>
      <c r="I3457" s="2">
        <v>2</v>
      </c>
      <c r="J3457" s="2" t="s">
        <v>16</v>
      </c>
      <c r="K3457" s="2">
        <f t="shared" si="106"/>
        <v>16.496000000000002</v>
      </c>
      <c r="L3457" s="2">
        <f t="shared" si="107"/>
        <v>16.496000000000002</v>
      </c>
      <c r="M3457" s="2" cm="1">
        <f t="array" ref="M3457">IFERROR(_xlfn.IFS(AND(F3457="Furniture",C3457="First Class",I3457&gt;5),H3457-(H3457*10%),AND(F3457="Technology",C3457="Same Day",I3457&gt;6),H3457-(H3457*12%),AND(F3457="Office Supplies",OR(C3457="Second Day",C3457="Standard Class"),I3457&gt;4),H3457-(H3457*8%)),H3457)</f>
        <v>16.496000000000002</v>
      </c>
      <c r="N3457" s="2" cm="1">
        <f t="array" ref="N3457">IFERROR(_xlfn.IFS(AND(J3457="Yes",F3457="Furniture",OR(C3457="Second Day",C3457="Standard Class"),I3457&gt;3),H3457-(H3457*15%),AND(J3457="Yes",F3457="Technology",C3457="Same Day",I3457&gt;4),H3457-(H3457*18%),AND(J3457="Yes",F3457="Office Supplies",C3457="First Class",I3457&gt;5),H3457-(H3457*20%)),H3457)</f>
        <v>16.496000000000002</v>
      </c>
      <c r="O3457" s="2"/>
    </row>
    <row r="3458" spans="1:15" ht="15.75" customHeight="1" x14ac:dyDescent="0.3">
      <c r="A3458" s="2" t="s">
        <v>1758</v>
      </c>
      <c r="B3458" s="3">
        <v>42994</v>
      </c>
      <c r="C3458" s="2" t="s">
        <v>54</v>
      </c>
      <c r="D3458" s="2" t="s">
        <v>12</v>
      </c>
      <c r="E3458" s="2" t="s">
        <v>46</v>
      </c>
      <c r="F3458" s="2" t="s">
        <v>30</v>
      </c>
      <c r="G3458" s="2" t="s">
        <v>49</v>
      </c>
      <c r="H3458" s="2">
        <v>71.975999999999999</v>
      </c>
      <c r="I3458" s="2">
        <v>3</v>
      </c>
      <c r="J3458" s="2" t="s">
        <v>16</v>
      </c>
      <c r="K3458" s="2">
        <f t="shared" si="106"/>
        <v>71.975999999999999</v>
      </c>
      <c r="L3458" s="2">
        <f t="shared" si="107"/>
        <v>71.975999999999999</v>
      </c>
      <c r="M3458" s="2" cm="1">
        <f t="array" ref="M3458">IFERROR(_xlfn.IFS(AND(F3458="Furniture",C3458="First Class",I3458&gt;5),H3458-(H3458*10%),AND(F3458="Technology",C3458="Same Day",I3458&gt;6),H3458-(H3458*12%),AND(F3458="Office Supplies",OR(C3458="Second Day",C3458="Standard Class"),I3458&gt;4),H3458-(H3458*8%)),H3458)</f>
        <v>71.975999999999999</v>
      </c>
      <c r="N3458" s="2" cm="1">
        <f t="array" ref="N3458">IFERROR(_xlfn.IFS(AND(J3458="Yes",F3458="Furniture",OR(C3458="Second Day",C3458="Standard Class"),I3458&gt;3),H3458-(H3458*15%),AND(J3458="Yes",F3458="Technology",C3458="Same Day",I3458&gt;4),H3458-(H3458*18%),AND(J3458="Yes",F3458="Office Supplies",C3458="First Class",I3458&gt;5),H3458-(H3458*20%)),H3458)</f>
        <v>71.975999999999999</v>
      </c>
      <c r="O3458" s="2"/>
    </row>
    <row r="3459" spans="1:15" ht="15.75" customHeight="1" x14ac:dyDescent="0.3">
      <c r="A3459" s="2" t="s">
        <v>1758</v>
      </c>
      <c r="B3459" s="3">
        <v>42994</v>
      </c>
      <c r="C3459" s="2" t="s">
        <v>54</v>
      </c>
      <c r="D3459" s="2" t="s">
        <v>12</v>
      </c>
      <c r="E3459" s="2" t="s">
        <v>46</v>
      </c>
      <c r="F3459" s="2" t="s">
        <v>14</v>
      </c>
      <c r="G3459" s="2" t="s">
        <v>28</v>
      </c>
      <c r="H3459" s="2">
        <v>22.512000000000004</v>
      </c>
      <c r="I3459" s="2">
        <v>3</v>
      </c>
      <c r="J3459" s="2" t="s">
        <v>16</v>
      </c>
      <c r="K3459" s="2">
        <f t="shared" ref="K3459:K3522" si="108">IF(H3459&gt;$Q$5,H3459-(H3459*15%),H3459)</f>
        <v>22.512000000000004</v>
      </c>
      <c r="L3459" s="2">
        <f t="shared" ref="L3459:L3522" si="109">IF(AND(J3459="Yes",D3459="Consumer"),H3459-(H3459*3%),IF(AND(J3459="Yes",D3459="Corporate"),H3459-(H3459*5%),IF(J3459="Yes",H3459-(H3459*7%),H3459)))</f>
        <v>22.512000000000004</v>
      </c>
      <c r="M3459" s="2" cm="1">
        <f t="array" ref="M3459">IFERROR(_xlfn.IFS(AND(F3459="Furniture",C3459="First Class",I3459&gt;5),H3459-(H3459*10%),AND(F3459="Technology",C3459="Same Day",I3459&gt;6),H3459-(H3459*12%),AND(F3459="Office Supplies",OR(C3459="Second Day",C3459="Standard Class"),I3459&gt;4),H3459-(H3459*8%)),H3459)</f>
        <v>22.512000000000004</v>
      </c>
      <c r="N3459" s="2" cm="1">
        <f t="array" ref="N3459">IFERROR(_xlfn.IFS(AND(J3459="Yes",F3459="Furniture",OR(C3459="Second Day",C3459="Standard Class"),I3459&gt;3),H3459-(H3459*15%),AND(J3459="Yes",F3459="Technology",C3459="Same Day",I3459&gt;4),H3459-(H3459*18%),AND(J3459="Yes",F3459="Office Supplies",C3459="First Class",I3459&gt;5),H3459-(H3459*20%)),H3459)</f>
        <v>22.512000000000004</v>
      </c>
      <c r="O3459" s="2"/>
    </row>
    <row r="3460" spans="1:15" ht="15.75" customHeight="1" x14ac:dyDescent="0.3">
      <c r="A3460" s="2" t="s">
        <v>1758</v>
      </c>
      <c r="B3460" s="3">
        <v>42994</v>
      </c>
      <c r="C3460" s="2" t="s">
        <v>54</v>
      </c>
      <c r="D3460" s="2" t="s">
        <v>12</v>
      </c>
      <c r="E3460" s="2" t="s">
        <v>46</v>
      </c>
      <c r="F3460" s="2" t="s">
        <v>21</v>
      </c>
      <c r="G3460" s="2" t="s">
        <v>32</v>
      </c>
      <c r="H3460" s="2">
        <v>3.4440000000000008</v>
      </c>
      <c r="I3460" s="2">
        <v>2</v>
      </c>
      <c r="J3460" s="2" t="s">
        <v>16</v>
      </c>
      <c r="K3460" s="2">
        <f t="shared" si="108"/>
        <v>3.4440000000000008</v>
      </c>
      <c r="L3460" s="2">
        <f t="shared" si="109"/>
        <v>3.4440000000000008</v>
      </c>
      <c r="M3460" s="2" cm="1">
        <f t="array" ref="M3460">IFERROR(_xlfn.IFS(AND(F3460="Furniture",C3460="First Class",I3460&gt;5),H3460-(H3460*10%),AND(F3460="Technology",C3460="Same Day",I3460&gt;6),H3460-(H3460*12%),AND(F3460="Office Supplies",OR(C3460="Second Day",C3460="Standard Class"),I3460&gt;4),H3460-(H3460*8%)),H3460)</f>
        <v>3.4440000000000008</v>
      </c>
      <c r="N3460" s="2" cm="1">
        <f t="array" ref="N3460">IFERROR(_xlfn.IFS(AND(J3460="Yes",F3460="Furniture",OR(C3460="Second Day",C3460="Standard Class"),I3460&gt;3),H3460-(H3460*15%),AND(J3460="Yes",F3460="Technology",C3460="Same Day",I3460&gt;4),H3460-(H3460*18%),AND(J3460="Yes",F3460="Office Supplies",C3460="First Class",I3460&gt;5),H3460-(H3460*20%)),H3460)</f>
        <v>3.4440000000000008</v>
      </c>
      <c r="O3460" s="2"/>
    </row>
    <row r="3461" spans="1:15" ht="15.75" customHeight="1" x14ac:dyDescent="0.3">
      <c r="A3461" s="2" t="s">
        <v>1758</v>
      </c>
      <c r="B3461" s="3">
        <v>42994</v>
      </c>
      <c r="C3461" s="2" t="s">
        <v>54</v>
      </c>
      <c r="D3461" s="2" t="s">
        <v>12</v>
      </c>
      <c r="E3461" s="2" t="s">
        <v>46</v>
      </c>
      <c r="F3461" s="2" t="s">
        <v>21</v>
      </c>
      <c r="G3461" s="2" t="s">
        <v>32</v>
      </c>
      <c r="H3461" s="2">
        <v>538.19400000000007</v>
      </c>
      <c r="I3461" s="2">
        <v>2</v>
      </c>
      <c r="J3461" s="2" t="s">
        <v>16</v>
      </c>
      <c r="K3461" s="2">
        <f t="shared" si="108"/>
        <v>457.46490000000006</v>
      </c>
      <c r="L3461" s="2">
        <f t="shared" si="109"/>
        <v>538.19400000000007</v>
      </c>
      <c r="M3461" s="2" cm="1">
        <f t="array" ref="M3461">IFERROR(_xlfn.IFS(AND(F3461="Furniture",C3461="First Class",I3461&gt;5),H3461-(H3461*10%),AND(F3461="Technology",C3461="Same Day",I3461&gt;6),H3461-(H3461*12%),AND(F3461="Office Supplies",OR(C3461="Second Day",C3461="Standard Class"),I3461&gt;4),H3461-(H3461*8%)),H3461)</f>
        <v>538.19400000000007</v>
      </c>
      <c r="N3461" s="2" cm="1">
        <f t="array" ref="N3461">IFERROR(_xlfn.IFS(AND(J3461="Yes",F3461="Furniture",OR(C3461="Second Day",C3461="Standard Class"),I3461&gt;3),H3461-(H3461*15%),AND(J3461="Yes",F3461="Technology",C3461="Same Day",I3461&gt;4),H3461-(H3461*18%),AND(J3461="Yes",F3461="Office Supplies",C3461="First Class",I3461&gt;5),H3461-(H3461*20%)),H3461)</f>
        <v>538.19400000000007</v>
      </c>
      <c r="O3461" s="2"/>
    </row>
    <row r="3462" spans="1:15" ht="15.75" customHeight="1" x14ac:dyDescent="0.3">
      <c r="A3462" s="2" t="s">
        <v>1758</v>
      </c>
      <c r="B3462" s="3">
        <v>42994</v>
      </c>
      <c r="C3462" s="2" t="s">
        <v>54</v>
      </c>
      <c r="D3462" s="2" t="s">
        <v>12</v>
      </c>
      <c r="E3462" s="2" t="s">
        <v>46</v>
      </c>
      <c r="F3462" s="2" t="s">
        <v>30</v>
      </c>
      <c r="G3462" s="2" t="s">
        <v>49</v>
      </c>
      <c r="H3462" s="2">
        <v>47.984000000000002</v>
      </c>
      <c r="I3462" s="2">
        <v>2</v>
      </c>
      <c r="J3462" s="2" t="s">
        <v>16</v>
      </c>
      <c r="K3462" s="2">
        <f t="shared" si="108"/>
        <v>47.984000000000002</v>
      </c>
      <c r="L3462" s="2">
        <f t="shared" si="109"/>
        <v>47.984000000000002</v>
      </c>
      <c r="M3462" s="2" cm="1">
        <f t="array" ref="M3462">IFERROR(_xlfn.IFS(AND(F3462="Furniture",C3462="First Class",I3462&gt;5),H3462-(H3462*10%),AND(F3462="Technology",C3462="Same Day",I3462&gt;6),H3462-(H3462*12%),AND(F3462="Office Supplies",OR(C3462="Second Day",C3462="Standard Class"),I3462&gt;4),H3462-(H3462*8%)),H3462)</f>
        <v>47.984000000000002</v>
      </c>
      <c r="N3462" s="2" cm="1">
        <f t="array" ref="N3462">IFERROR(_xlfn.IFS(AND(J3462="Yes",F3462="Furniture",OR(C3462="Second Day",C3462="Standard Class"),I3462&gt;3),H3462-(H3462*15%),AND(J3462="Yes",F3462="Technology",C3462="Same Day",I3462&gt;4),H3462-(H3462*18%),AND(J3462="Yes",F3462="Office Supplies",C3462="First Class",I3462&gt;5),H3462-(H3462*20%)),H3462)</f>
        <v>47.984000000000002</v>
      </c>
      <c r="O3462" s="2"/>
    </row>
    <row r="3463" spans="1:15" ht="15.75" customHeight="1" x14ac:dyDescent="0.3">
      <c r="A3463" s="2" t="s">
        <v>1759</v>
      </c>
      <c r="B3463" s="3">
        <v>43044</v>
      </c>
      <c r="C3463" s="2" t="s">
        <v>11</v>
      </c>
      <c r="D3463" s="2" t="s">
        <v>19</v>
      </c>
      <c r="E3463" s="2" t="s">
        <v>39</v>
      </c>
      <c r="F3463" s="2" t="s">
        <v>30</v>
      </c>
      <c r="G3463" s="2" t="s">
        <v>31</v>
      </c>
      <c r="H3463" s="2">
        <v>492.76800000000003</v>
      </c>
      <c r="I3463" s="2">
        <v>4</v>
      </c>
      <c r="J3463" s="2" t="s">
        <v>16</v>
      </c>
      <c r="K3463" s="2">
        <f t="shared" si="108"/>
        <v>418.8528</v>
      </c>
      <c r="L3463" s="2">
        <f t="shared" si="109"/>
        <v>492.76800000000003</v>
      </c>
      <c r="M3463" s="2" cm="1">
        <f t="array" ref="M3463">IFERROR(_xlfn.IFS(AND(F3463="Furniture",C3463="First Class",I3463&gt;5),H3463-(H3463*10%),AND(F3463="Technology",C3463="Same Day",I3463&gt;6),H3463-(H3463*12%),AND(F3463="Office Supplies",OR(C3463="Second Day",C3463="Standard Class"),I3463&gt;4),H3463-(H3463*8%)),H3463)</f>
        <v>492.76800000000003</v>
      </c>
      <c r="N3463" s="2" cm="1">
        <f t="array" ref="N3463">IFERROR(_xlfn.IFS(AND(J3463="Yes",F3463="Furniture",OR(C3463="Second Day",C3463="Standard Class"),I3463&gt;3),H3463-(H3463*15%),AND(J3463="Yes",F3463="Technology",C3463="Same Day",I3463&gt;4),H3463-(H3463*18%),AND(J3463="Yes",F3463="Office Supplies",C3463="First Class",I3463&gt;5),H3463-(H3463*20%)),H3463)</f>
        <v>492.76800000000003</v>
      </c>
      <c r="O3463" s="2"/>
    </row>
    <row r="3464" spans="1:15" ht="15.75" customHeight="1" x14ac:dyDescent="0.3">
      <c r="A3464" s="2" t="s">
        <v>1760</v>
      </c>
      <c r="B3464" s="3">
        <v>42055</v>
      </c>
      <c r="C3464" s="2" t="s">
        <v>11</v>
      </c>
      <c r="D3464" s="2" t="s">
        <v>12</v>
      </c>
      <c r="E3464" s="2" t="s">
        <v>46</v>
      </c>
      <c r="F3464" s="2" t="s">
        <v>21</v>
      </c>
      <c r="G3464" s="2" t="s">
        <v>29</v>
      </c>
      <c r="H3464" s="2">
        <v>286.78999999999996</v>
      </c>
      <c r="I3464" s="2">
        <v>7</v>
      </c>
      <c r="J3464" s="2" t="s">
        <v>16</v>
      </c>
      <c r="K3464" s="2">
        <f t="shared" si="108"/>
        <v>243.77149999999997</v>
      </c>
      <c r="L3464" s="2">
        <f t="shared" si="109"/>
        <v>286.78999999999996</v>
      </c>
      <c r="M3464" s="2" cm="1">
        <f t="array" ref="M3464">IFERROR(_xlfn.IFS(AND(F3464="Furniture",C3464="First Class",I3464&gt;5),H3464-(H3464*10%),AND(F3464="Technology",C3464="Same Day",I3464&gt;6),H3464-(H3464*12%),AND(F3464="Office Supplies",OR(C3464="Second Day",C3464="Standard Class"),I3464&gt;4),H3464-(H3464*8%)),H3464)</f>
        <v>286.78999999999996</v>
      </c>
      <c r="N3464" s="2" cm="1">
        <f t="array" ref="N3464">IFERROR(_xlfn.IFS(AND(J3464="Yes",F3464="Furniture",OR(C3464="Second Day",C3464="Standard Class"),I3464&gt;3),H3464-(H3464*15%),AND(J3464="Yes",F3464="Technology",C3464="Same Day",I3464&gt;4),H3464-(H3464*18%),AND(J3464="Yes",F3464="Office Supplies",C3464="First Class",I3464&gt;5),H3464-(H3464*20%)),H3464)</f>
        <v>286.78999999999996</v>
      </c>
      <c r="O3464" s="2"/>
    </row>
    <row r="3465" spans="1:15" ht="15.75" customHeight="1" x14ac:dyDescent="0.3">
      <c r="A3465" s="2" t="s">
        <v>1761</v>
      </c>
      <c r="B3465" s="3">
        <v>42699</v>
      </c>
      <c r="C3465" s="2" t="s">
        <v>24</v>
      </c>
      <c r="D3465" s="2" t="s">
        <v>38</v>
      </c>
      <c r="E3465" s="2" t="s">
        <v>13</v>
      </c>
      <c r="F3465" s="2" t="s">
        <v>21</v>
      </c>
      <c r="G3465" s="2" t="s">
        <v>35</v>
      </c>
      <c r="H3465" s="2">
        <v>5.08</v>
      </c>
      <c r="I3465" s="2">
        <v>1</v>
      </c>
      <c r="J3465" s="2" t="s">
        <v>16</v>
      </c>
      <c r="K3465" s="2">
        <f t="shared" si="108"/>
        <v>5.08</v>
      </c>
      <c r="L3465" s="2">
        <f t="shared" si="109"/>
        <v>5.08</v>
      </c>
      <c r="M3465" s="2" cm="1">
        <f t="array" ref="M3465">IFERROR(_xlfn.IFS(AND(F3465="Furniture",C3465="First Class",I3465&gt;5),H3465-(H3465*10%),AND(F3465="Technology",C3465="Same Day",I3465&gt;6),H3465-(H3465*12%),AND(F3465="Office Supplies",OR(C3465="Second Day",C3465="Standard Class"),I3465&gt;4),H3465-(H3465*8%)),H3465)</f>
        <v>5.08</v>
      </c>
      <c r="N3465" s="2" cm="1">
        <f t="array" ref="N3465">IFERROR(_xlfn.IFS(AND(J3465="Yes",F3465="Furniture",OR(C3465="Second Day",C3465="Standard Class"),I3465&gt;3),H3465-(H3465*15%),AND(J3465="Yes",F3465="Technology",C3465="Same Day",I3465&gt;4),H3465-(H3465*18%),AND(J3465="Yes",F3465="Office Supplies",C3465="First Class",I3465&gt;5),H3465-(H3465*20%)),H3465)</f>
        <v>5.08</v>
      </c>
      <c r="O3465" s="2"/>
    </row>
    <row r="3466" spans="1:15" ht="15.75" customHeight="1" x14ac:dyDescent="0.3">
      <c r="A3466" s="2" t="s">
        <v>1762</v>
      </c>
      <c r="B3466" s="3">
        <v>43072</v>
      </c>
      <c r="C3466" s="2" t="s">
        <v>11</v>
      </c>
      <c r="D3466" s="2" t="s">
        <v>12</v>
      </c>
      <c r="E3466" s="2" t="s">
        <v>13</v>
      </c>
      <c r="F3466" s="2" t="s">
        <v>30</v>
      </c>
      <c r="G3466" s="2" t="s">
        <v>49</v>
      </c>
      <c r="H3466" s="2">
        <v>47.992000000000004</v>
      </c>
      <c r="I3466" s="2">
        <v>1</v>
      </c>
      <c r="J3466" s="2" t="s">
        <v>16</v>
      </c>
      <c r="K3466" s="2">
        <f t="shared" si="108"/>
        <v>47.992000000000004</v>
      </c>
      <c r="L3466" s="2">
        <f t="shared" si="109"/>
        <v>47.992000000000004</v>
      </c>
      <c r="M3466" s="2" cm="1">
        <f t="array" ref="M3466">IFERROR(_xlfn.IFS(AND(F3466="Furniture",C3466="First Class",I3466&gt;5),H3466-(H3466*10%),AND(F3466="Technology",C3466="Same Day",I3466&gt;6),H3466-(H3466*12%),AND(F3466="Office Supplies",OR(C3466="Second Day",C3466="Standard Class"),I3466&gt;4),H3466-(H3466*8%)),H3466)</f>
        <v>47.992000000000004</v>
      </c>
      <c r="N3466" s="2" cm="1">
        <f t="array" ref="N3466">IFERROR(_xlfn.IFS(AND(J3466="Yes",F3466="Furniture",OR(C3466="Second Day",C3466="Standard Class"),I3466&gt;3),H3466-(H3466*15%),AND(J3466="Yes",F3466="Technology",C3466="Same Day",I3466&gt;4),H3466-(H3466*18%),AND(J3466="Yes",F3466="Office Supplies",C3466="First Class",I3466&gt;5),H3466-(H3466*20%)),H3466)</f>
        <v>47.992000000000004</v>
      </c>
      <c r="O3466" s="2"/>
    </row>
    <row r="3467" spans="1:15" ht="15.75" customHeight="1" x14ac:dyDescent="0.3">
      <c r="A3467" s="2" t="s">
        <v>1763</v>
      </c>
      <c r="B3467" s="3">
        <v>42257</v>
      </c>
      <c r="C3467" s="2" t="s">
        <v>24</v>
      </c>
      <c r="D3467" s="2" t="s">
        <v>19</v>
      </c>
      <c r="E3467" s="2" t="s">
        <v>46</v>
      </c>
      <c r="F3467" s="2" t="s">
        <v>21</v>
      </c>
      <c r="G3467" s="2" t="s">
        <v>33</v>
      </c>
      <c r="H3467" s="2">
        <v>61.96</v>
      </c>
      <c r="I3467" s="2">
        <v>2</v>
      </c>
      <c r="J3467" s="2" t="s">
        <v>16</v>
      </c>
      <c r="K3467" s="2">
        <f t="shared" si="108"/>
        <v>61.96</v>
      </c>
      <c r="L3467" s="2">
        <f t="shared" si="109"/>
        <v>61.96</v>
      </c>
      <c r="M3467" s="2" cm="1">
        <f t="array" ref="M3467">IFERROR(_xlfn.IFS(AND(F3467="Furniture",C3467="First Class",I3467&gt;5),H3467-(H3467*10%),AND(F3467="Technology",C3467="Same Day",I3467&gt;6),H3467-(H3467*12%),AND(F3467="Office Supplies",OR(C3467="Second Day",C3467="Standard Class"),I3467&gt;4),H3467-(H3467*8%)),H3467)</f>
        <v>61.96</v>
      </c>
      <c r="N3467" s="2" cm="1">
        <f t="array" ref="N3467">IFERROR(_xlfn.IFS(AND(J3467="Yes",F3467="Furniture",OR(C3467="Second Day",C3467="Standard Class"),I3467&gt;3),H3467-(H3467*15%),AND(J3467="Yes",F3467="Technology",C3467="Same Day",I3467&gt;4),H3467-(H3467*18%),AND(J3467="Yes",F3467="Office Supplies",C3467="First Class",I3467&gt;5),H3467-(H3467*20%)),H3467)</f>
        <v>61.96</v>
      </c>
      <c r="O3467" s="2"/>
    </row>
    <row r="3468" spans="1:15" ht="15.75" customHeight="1" x14ac:dyDescent="0.3">
      <c r="A3468" s="2" t="s">
        <v>1763</v>
      </c>
      <c r="B3468" s="3">
        <v>42257</v>
      </c>
      <c r="C3468" s="2" t="s">
        <v>24</v>
      </c>
      <c r="D3468" s="2" t="s">
        <v>19</v>
      </c>
      <c r="E3468" s="2" t="s">
        <v>46</v>
      </c>
      <c r="F3468" s="2" t="s">
        <v>14</v>
      </c>
      <c r="G3468" s="2" t="s">
        <v>15</v>
      </c>
      <c r="H3468" s="2">
        <v>361.96</v>
      </c>
      <c r="I3468" s="2">
        <v>2</v>
      </c>
      <c r="J3468" s="2" t="s">
        <v>16</v>
      </c>
      <c r="K3468" s="2">
        <f t="shared" si="108"/>
        <v>307.666</v>
      </c>
      <c r="L3468" s="2">
        <f t="shared" si="109"/>
        <v>361.96</v>
      </c>
      <c r="M3468" s="2" cm="1">
        <f t="array" ref="M3468">IFERROR(_xlfn.IFS(AND(F3468="Furniture",C3468="First Class",I3468&gt;5),H3468-(H3468*10%),AND(F3468="Technology",C3468="Same Day",I3468&gt;6),H3468-(H3468*12%),AND(F3468="Office Supplies",OR(C3468="Second Day",C3468="Standard Class"),I3468&gt;4),H3468-(H3468*8%)),H3468)</f>
        <v>361.96</v>
      </c>
      <c r="N3468" s="2" cm="1">
        <f t="array" ref="N3468">IFERROR(_xlfn.IFS(AND(J3468="Yes",F3468="Furniture",OR(C3468="Second Day",C3468="Standard Class"),I3468&gt;3),H3468-(H3468*15%),AND(J3468="Yes",F3468="Technology",C3468="Same Day",I3468&gt;4),H3468-(H3468*18%),AND(J3468="Yes",F3468="Office Supplies",C3468="First Class",I3468&gt;5),H3468-(H3468*20%)),H3468)</f>
        <v>361.96</v>
      </c>
      <c r="O3468" s="2"/>
    </row>
    <row r="3469" spans="1:15" ht="15.75" customHeight="1" x14ac:dyDescent="0.3">
      <c r="A3469" s="2" t="s">
        <v>1763</v>
      </c>
      <c r="B3469" s="3">
        <v>42257</v>
      </c>
      <c r="C3469" s="2" t="s">
        <v>24</v>
      </c>
      <c r="D3469" s="2" t="s">
        <v>19</v>
      </c>
      <c r="E3469" s="2" t="s">
        <v>46</v>
      </c>
      <c r="F3469" s="2" t="s">
        <v>21</v>
      </c>
      <c r="G3469" s="2" t="s">
        <v>35</v>
      </c>
      <c r="H3469" s="2">
        <v>278.82</v>
      </c>
      <c r="I3469" s="2">
        <v>9</v>
      </c>
      <c r="J3469" s="2" t="s">
        <v>16</v>
      </c>
      <c r="K3469" s="2">
        <f t="shared" si="108"/>
        <v>236.99699999999999</v>
      </c>
      <c r="L3469" s="2">
        <f t="shared" si="109"/>
        <v>278.82</v>
      </c>
      <c r="M3469" s="2" cm="1">
        <f t="array" ref="M3469">IFERROR(_xlfn.IFS(AND(F3469="Furniture",C3469="First Class",I3469&gt;5),H3469-(H3469*10%),AND(F3469="Technology",C3469="Same Day",I3469&gt;6),H3469-(H3469*12%),AND(F3469="Office Supplies",OR(C3469="Second Day",C3469="Standard Class"),I3469&gt;4),H3469-(H3469*8%)),H3469)</f>
        <v>256.51440000000002</v>
      </c>
      <c r="N3469" s="2" cm="1">
        <f t="array" ref="N3469">IFERROR(_xlfn.IFS(AND(J3469="Yes",F3469="Furniture",OR(C3469="Second Day",C3469="Standard Class"),I3469&gt;3),H3469-(H3469*15%),AND(J3469="Yes",F3469="Technology",C3469="Same Day",I3469&gt;4),H3469-(H3469*18%),AND(J3469="Yes",F3469="Office Supplies",C3469="First Class",I3469&gt;5),H3469-(H3469*20%)),H3469)</f>
        <v>278.82</v>
      </c>
      <c r="O3469" s="2"/>
    </row>
    <row r="3470" spans="1:15" ht="15.75" customHeight="1" x14ac:dyDescent="0.3">
      <c r="A3470" s="2" t="s">
        <v>1764</v>
      </c>
      <c r="B3470" s="3">
        <v>42718</v>
      </c>
      <c r="C3470" s="2" t="s">
        <v>24</v>
      </c>
      <c r="D3470" s="2" t="s">
        <v>12</v>
      </c>
      <c r="E3470" s="2" t="s">
        <v>13</v>
      </c>
      <c r="F3470" s="2" t="s">
        <v>14</v>
      </c>
      <c r="G3470" s="2" t="s">
        <v>28</v>
      </c>
      <c r="H3470" s="2">
        <v>133.38</v>
      </c>
      <c r="I3470" s="2">
        <v>6</v>
      </c>
      <c r="J3470" s="2" t="s">
        <v>16</v>
      </c>
      <c r="K3470" s="2">
        <f t="shared" si="108"/>
        <v>133.38</v>
      </c>
      <c r="L3470" s="2">
        <f t="shared" si="109"/>
        <v>133.38</v>
      </c>
      <c r="M3470" s="2" cm="1">
        <f t="array" ref="M3470">IFERROR(_xlfn.IFS(AND(F3470="Furniture",C3470="First Class",I3470&gt;5),H3470-(H3470*10%),AND(F3470="Technology",C3470="Same Day",I3470&gt;6),H3470-(H3470*12%),AND(F3470="Office Supplies",OR(C3470="Second Day",C3470="Standard Class"),I3470&gt;4),H3470-(H3470*8%)),H3470)</f>
        <v>133.38</v>
      </c>
      <c r="N3470" s="2" cm="1">
        <f t="array" ref="N3470">IFERROR(_xlfn.IFS(AND(J3470="Yes",F3470="Furniture",OR(C3470="Second Day",C3470="Standard Class"),I3470&gt;3),H3470-(H3470*15%),AND(J3470="Yes",F3470="Technology",C3470="Same Day",I3470&gt;4),H3470-(H3470*18%),AND(J3470="Yes",F3470="Office Supplies",C3470="First Class",I3470&gt;5),H3470-(H3470*20%)),H3470)</f>
        <v>133.38</v>
      </c>
      <c r="O3470" s="2"/>
    </row>
    <row r="3471" spans="1:15" ht="15.75" customHeight="1" x14ac:dyDescent="0.3">
      <c r="A3471" s="2" t="s">
        <v>1765</v>
      </c>
      <c r="B3471" s="3">
        <v>42100</v>
      </c>
      <c r="C3471" s="2" t="s">
        <v>24</v>
      </c>
      <c r="D3471" s="2" t="s">
        <v>12</v>
      </c>
      <c r="E3471" s="2" t="s">
        <v>13</v>
      </c>
      <c r="F3471" s="2" t="s">
        <v>21</v>
      </c>
      <c r="G3471" s="2" t="s">
        <v>35</v>
      </c>
      <c r="H3471" s="2">
        <v>47.952000000000005</v>
      </c>
      <c r="I3471" s="2">
        <v>3</v>
      </c>
      <c r="J3471" s="2" t="s">
        <v>16</v>
      </c>
      <c r="K3471" s="2">
        <f t="shared" si="108"/>
        <v>47.952000000000005</v>
      </c>
      <c r="L3471" s="2">
        <f t="shared" si="109"/>
        <v>47.952000000000005</v>
      </c>
      <c r="M3471" s="2" cm="1">
        <f t="array" ref="M3471">IFERROR(_xlfn.IFS(AND(F3471="Furniture",C3471="First Class",I3471&gt;5),H3471-(H3471*10%),AND(F3471="Technology",C3471="Same Day",I3471&gt;6),H3471-(H3471*12%),AND(F3471="Office Supplies",OR(C3471="Second Day",C3471="Standard Class"),I3471&gt;4),H3471-(H3471*8%)),H3471)</f>
        <v>47.952000000000005</v>
      </c>
      <c r="N3471" s="2" cm="1">
        <f t="array" ref="N3471">IFERROR(_xlfn.IFS(AND(J3471="Yes",F3471="Furniture",OR(C3471="Second Day",C3471="Standard Class"),I3471&gt;3),H3471-(H3471*15%),AND(J3471="Yes",F3471="Technology",C3471="Same Day",I3471&gt;4),H3471-(H3471*18%),AND(J3471="Yes",F3471="Office Supplies",C3471="First Class",I3471&gt;5),H3471-(H3471*20%)),H3471)</f>
        <v>47.952000000000005</v>
      </c>
      <c r="O3471" s="2"/>
    </row>
    <row r="3472" spans="1:15" ht="15.75" customHeight="1" x14ac:dyDescent="0.3">
      <c r="A3472" s="2" t="s">
        <v>1766</v>
      </c>
      <c r="B3472" s="3">
        <v>42705</v>
      </c>
      <c r="C3472" s="2" t="s">
        <v>24</v>
      </c>
      <c r="D3472" s="2" t="s">
        <v>12</v>
      </c>
      <c r="E3472" s="2" t="s">
        <v>20</v>
      </c>
      <c r="F3472" s="2" t="s">
        <v>14</v>
      </c>
      <c r="G3472" s="2" t="s">
        <v>28</v>
      </c>
      <c r="H3472" s="2">
        <v>16.739999999999998</v>
      </c>
      <c r="I3472" s="2">
        <v>2</v>
      </c>
      <c r="J3472" s="2" t="s">
        <v>16</v>
      </c>
      <c r="K3472" s="2">
        <f t="shared" si="108"/>
        <v>16.739999999999998</v>
      </c>
      <c r="L3472" s="2">
        <f t="shared" si="109"/>
        <v>16.739999999999998</v>
      </c>
      <c r="M3472" s="2" cm="1">
        <f t="array" ref="M3472">IFERROR(_xlfn.IFS(AND(F3472="Furniture",C3472="First Class",I3472&gt;5),H3472-(H3472*10%),AND(F3472="Technology",C3472="Same Day",I3472&gt;6),H3472-(H3472*12%),AND(F3472="Office Supplies",OR(C3472="Second Day",C3472="Standard Class"),I3472&gt;4),H3472-(H3472*8%)),H3472)</f>
        <v>16.739999999999998</v>
      </c>
      <c r="N3472" s="2" cm="1">
        <f t="array" ref="N3472">IFERROR(_xlfn.IFS(AND(J3472="Yes",F3472="Furniture",OR(C3472="Second Day",C3472="Standard Class"),I3472&gt;3),H3472-(H3472*15%),AND(J3472="Yes",F3472="Technology",C3472="Same Day",I3472&gt;4),H3472-(H3472*18%),AND(J3472="Yes",F3472="Office Supplies",C3472="First Class",I3472&gt;5),H3472-(H3472*20%)),H3472)</f>
        <v>16.739999999999998</v>
      </c>
      <c r="O3472" s="2"/>
    </row>
    <row r="3473" spans="1:15" ht="15.75" customHeight="1" x14ac:dyDescent="0.3">
      <c r="A3473" s="2" t="s">
        <v>1767</v>
      </c>
      <c r="B3473" s="3">
        <v>43051</v>
      </c>
      <c r="C3473" s="2" t="s">
        <v>24</v>
      </c>
      <c r="D3473" s="2" t="s">
        <v>19</v>
      </c>
      <c r="E3473" s="2" t="s">
        <v>46</v>
      </c>
      <c r="F3473" s="2" t="s">
        <v>21</v>
      </c>
      <c r="G3473" s="2" t="s">
        <v>35</v>
      </c>
      <c r="H3473" s="2">
        <v>10.848000000000001</v>
      </c>
      <c r="I3473" s="2">
        <v>2</v>
      </c>
      <c r="J3473" s="2" t="s">
        <v>16</v>
      </c>
      <c r="K3473" s="2">
        <f t="shared" si="108"/>
        <v>10.848000000000001</v>
      </c>
      <c r="L3473" s="2">
        <f t="shared" si="109"/>
        <v>10.848000000000001</v>
      </c>
      <c r="M3473" s="2" cm="1">
        <f t="array" ref="M3473">IFERROR(_xlfn.IFS(AND(F3473="Furniture",C3473="First Class",I3473&gt;5),H3473-(H3473*10%),AND(F3473="Technology",C3473="Same Day",I3473&gt;6),H3473-(H3473*12%),AND(F3473="Office Supplies",OR(C3473="Second Day",C3473="Standard Class"),I3473&gt;4),H3473-(H3473*8%)),H3473)</f>
        <v>10.848000000000001</v>
      </c>
      <c r="N3473" s="2" cm="1">
        <f t="array" ref="N3473">IFERROR(_xlfn.IFS(AND(J3473="Yes",F3473="Furniture",OR(C3473="Second Day",C3473="Standard Class"),I3473&gt;3),H3473-(H3473*15%),AND(J3473="Yes",F3473="Technology",C3473="Same Day",I3473&gt;4),H3473-(H3473*18%),AND(J3473="Yes",F3473="Office Supplies",C3473="First Class",I3473&gt;5),H3473-(H3473*20%)),H3473)</f>
        <v>10.848000000000001</v>
      </c>
      <c r="O3473" s="2"/>
    </row>
    <row r="3474" spans="1:15" ht="15.75" customHeight="1" x14ac:dyDescent="0.3">
      <c r="A3474" s="2" t="s">
        <v>1767</v>
      </c>
      <c r="B3474" s="3">
        <v>43051</v>
      </c>
      <c r="C3474" s="2" t="s">
        <v>24</v>
      </c>
      <c r="D3474" s="2" t="s">
        <v>19</v>
      </c>
      <c r="E3474" s="2" t="s">
        <v>46</v>
      </c>
      <c r="F3474" s="2" t="s">
        <v>30</v>
      </c>
      <c r="G3474" s="2" t="s">
        <v>49</v>
      </c>
      <c r="H3474" s="2">
        <v>18.544</v>
      </c>
      <c r="I3474" s="2">
        <v>2</v>
      </c>
      <c r="J3474" s="2" t="s">
        <v>16</v>
      </c>
      <c r="K3474" s="2">
        <f t="shared" si="108"/>
        <v>18.544</v>
      </c>
      <c r="L3474" s="2">
        <f t="shared" si="109"/>
        <v>18.544</v>
      </c>
      <c r="M3474" s="2" cm="1">
        <f t="array" ref="M3474">IFERROR(_xlfn.IFS(AND(F3474="Furniture",C3474="First Class",I3474&gt;5),H3474-(H3474*10%),AND(F3474="Technology",C3474="Same Day",I3474&gt;6),H3474-(H3474*12%),AND(F3474="Office Supplies",OR(C3474="Second Day",C3474="Standard Class"),I3474&gt;4),H3474-(H3474*8%)),H3474)</f>
        <v>18.544</v>
      </c>
      <c r="N3474" s="2" cm="1">
        <f t="array" ref="N3474">IFERROR(_xlfn.IFS(AND(J3474="Yes",F3474="Furniture",OR(C3474="Second Day",C3474="Standard Class"),I3474&gt;3),H3474-(H3474*15%),AND(J3474="Yes",F3474="Technology",C3474="Same Day",I3474&gt;4),H3474-(H3474*18%),AND(J3474="Yes",F3474="Office Supplies",C3474="First Class",I3474&gt;5),H3474-(H3474*20%)),H3474)</f>
        <v>18.544</v>
      </c>
      <c r="O3474" s="2"/>
    </row>
    <row r="3475" spans="1:15" ht="15.75" customHeight="1" x14ac:dyDescent="0.3">
      <c r="A3475" s="2" t="s">
        <v>1768</v>
      </c>
      <c r="B3475" s="3">
        <v>42797</v>
      </c>
      <c r="C3475" s="2" t="s">
        <v>24</v>
      </c>
      <c r="D3475" s="2" t="s">
        <v>12</v>
      </c>
      <c r="E3475" s="2" t="s">
        <v>39</v>
      </c>
      <c r="F3475" s="2" t="s">
        <v>14</v>
      </c>
      <c r="G3475" s="2" t="s">
        <v>17</v>
      </c>
      <c r="H3475" s="2">
        <v>180.98</v>
      </c>
      <c r="I3475" s="2">
        <v>1</v>
      </c>
      <c r="J3475" s="2" t="s">
        <v>16</v>
      </c>
      <c r="K3475" s="2">
        <f t="shared" si="108"/>
        <v>180.98</v>
      </c>
      <c r="L3475" s="2">
        <f t="shared" si="109"/>
        <v>180.98</v>
      </c>
      <c r="M3475" s="2" cm="1">
        <f t="array" ref="M3475">IFERROR(_xlfn.IFS(AND(F3475="Furniture",C3475="First Class",I3475&gt;5),H3475-(H3475*10%),AND(F3475="Technology",C3475="Same Day",I3475&gt;6),H3475-(H3475*12%),AND(F3475="Office Supplies",OR(C3475="Second Day",C3475="Standard Class"),I3475&gt;4),H3475-(H3475*8%)),H3475)</f>
        <v>180.98</v>
      </c>
      <c r="N3475" s="2" cm="1">
        <f t="array" ref="N3475">IFERROR(_xlfn.IFS(AND(J3475="Yes",F3475="Furniture",OR(C3475="Second Day",C3475="Standard Class"),I3475&gt;3),H3475-(H3475*15%),AND(J3475="Yes",F3475="Technology",C3475="Same Day",I3475&gt;4),H3475-(H3475*18%),AND(J3475="Yes",F3475="Office Supplies",C3475="First Class",I3475&gt;5),H3475-(H3475*20%)),H3475)</f>
        <v>180.98</v>
      </c>
      <c r="O3475" s="2"/>
    </row>
    <row r="3476" spans="1:15" ht="15.75" customHeight="1" x14ac:dyDescent="0.3">
      <c r="A3476" s="2" t="s">
        <v>1768</v>
      </c>
      <c r="B3476" s="3">
        <v>42797</v>
      </c>
      <c r="C3476" s="2" t="s">
        <v>24</v>
      </c>
      <c r="D3476" s="2" t="s">
        <v>12</v>
      </c>
      <c r="E3476" s="2" t="s">
        <v>39</v>
      </c>
      <c r="F3476" s="2" t="s">
        <v>30</v>
      </c>
      <c r="G3476" s="2" t="s">
        <v>49</v>
      </c>
      <c r="H3476" s="2">
        <v>99.98</v>
      </c>
      <c r="I3476" s="2">
        <v>2</v>
      </c>
      <c r="J3476" s="2" t="s">
        <v>16</v>
      </c>
      <c r="K3476" s="2">
        <f t="shared" si="108"/>
        <v>99.98</v>
      </c>
      <c r="L3476" s="2">
        <f t="shared" si="109"/>
        <v>99.98</v>
      </c>
      <c r="M3476" s="2" cm="1">
        <f t="array" ref="M3476">IFERROR(_xlfn.IFS(AND(F3476="Furniture",C3476="First Class",I3476&gt;5),H3476-(H3476*10%),AND(F3476="Technology",C3476="Same Day",I3476&gt;6),H3476-(H3476*12%),AND(F3476="Office Supplies",OR(C3476="Second Day",C3476="Standard Class"),I3476&gt;4),H3476-(H3476*8%)),H3476)</f>
        <v>99.98</v>
      </c>
      <c r="N3476" s="2" cm="1">
        <f t="array" ref="N3476">IFERROR(_xlfn.IFS(AND(J3476="Yes",F3476="Furniture",OR(C3476="Second Day",C3476="Standard Class"),I3476&gt;3),H3476-(H3476*15%),AND(J3476="Yes",F3476="Technology",C3476="Same Day",I3476&gt;4),H3476-(H3476*18%),AND(J3476="Yes",F3476="Office Supplies",C3476="First Class",I3476&gt;5),H3476-(H3476*20%)),H3476)</f>
        <v>99.98</v>
      </c>
      <c r="O3476" s="2"/>
    </row>
    <row r="3477" spans="1:15" ht="15.75" customHeight="1" x14ac:dyDescent="0.3">
      <c r="A3477" s="2" t="s">
        <v>1769</v>
      </c>
      <c r="B3477" s="3">
        <v>42701</v>
      </c>
      <c r="C3477" s="2" t="s">
        <v>54</v>
      </c>
      <c r="D3477" s="2" t="s">
        <v>19</v>
      </c>
      <c r="E3477" s="2" t="s">
        <v>39</v>
      </c>
      <c r="F3477" s="2" t="s">
        <v>30</v>
      </c>
      <c r="G3477" s="2" t="s">
        <v>49</v>
      </c>
      <c r="H3477" s="2">
        <v>34.950000000000003</v>
      </c>
      <c r="I3477" s="2">
        <v>5</v>
      </c>
      <c r="J3477" s="2" t="s">
        <v>16</v>
      </c>
      <c r="K3477" s="2">
        <f t="shared" si="108"/>
        <v>34.950000000000003</v>
      </c>
      <c r="L3477" s="2">
        <f t="shared" si="109"/>
        <v>34.950000000000003</v>
      </c>
      <c r="M3477" s="2" cm="1">
        <f t="array" ref="M3477">IFERROR(_xlfn.IFS(AND(F3477="Furniture",C3477="First Class",I3477&gt;5),H3477-(H3477*10%),AND(F3477="Technology",C3477="Same Day",I3477&gt;6),H3477-(H3477*12%),AND(F3477="Office Supplies",OR(C3477="Second Day",C3477="Standard Class"),I3477&gt;4),H3477-(H3477*8%)),H3477)</f>
        <v>34.950000000000003</v>
      </c>
      <c r="N3477" s="2" cm="1">
        <f t="array" ref="N3477">IFERROR(_xlfn.IFS(AND(J3477="Yes",F3477="Furniture",OR(C3477="Second Day",C3477="Standard Class"),I3477&gt;3),H3477-(H3477*15%),AND(J3477="Yes",F3477="Technology",C3477="Same Day",I3477&gt;4),H3477-(H3477*18%),AND(J3477="Yes",F3477="Office Supplies",C3477="First Class",I3477&gt;5),H3477-(H3477*20%)),H3477)</f>
        <v>34.950000000000003</v>
      </c>
      <c r="O3477" s="2"/>
    </row>
    <row r="3478" spans="1:15" ht="15.75" customHeight="1" x14ac:dyDescent="0.3">
      <c r="A3478" s="2" t="s">
        <v>1769</v>
      </c>
      <c r="B3478" s="3">
        <v>42701</v>
      </c>
      <c r="C3478" s="2" t="s">
        <v>54</v>
      </c>
      <c r="D3478" s="2" t="s">
        <v>19</v>
      </c>
      <c r="E3478" s="2" t="s">
        <v>39</v>
      </c>
      <c r="F3478" s="2" t="s">
        <v>21</v>
      </c>
      <c r="G3478" s="2" t="s">
        <v>32</v>
      </c>
      <c r="H3478" s="2">
        <v>152</v>
      </c>
      <c r="I3478" s="2">
        <v>5</v>
      </c>
      <c r="J3478" s="2" t="s">
        <v>16</v>
      </c>
      <c r="K3478" s="2">
        <f t="shared" si="108"/>
        <v>152</v>
      </c>
      <c r="L3478" s="2">
        <f t="shared" si="109"/>
        <v>152</v>
      </c>
      <c r="M3478" s="2" cm="1">
        <f t="array" ref="M3478">IFERROR(_xlfn.IFS(AND(F3478="Furniture",C3478="First Class",I3478&gt;5),H3478-(H3478*10%),AND(F3478="Technology",C3478="Same Day",I3478&gt;6),H3478-(H3478*12%),AND(F3478="Office Supplies",OR(C3478="Second Day",C3478="Standard Class"),I3478&gt;4),H3478-(H3478*8%)),H3478)</f>
        <v>152</v>
      </c>
      <c r="N3478" s="2" cm="1">
        <f t="array" ref="N3478">IFERROR(_xlfn.IFS(AND(J3478="Yes",F3478="Furniture",OR(C3478="Second Day",C3478="Standard Class"),I3478&gt;3),H3478-(H3478*15%),AND(J3478="Yes",F3478="Technology",C3478="Same Day",I3478&gt;4),H3478-(H3478*18%),AND(J3478="Yes",F3478="Office Supplies",C3478="First Class",I3478&gt;5),H3478-(H3478*20%)),H3478)</f>
        <v>152</v>
      </c>
      <c r="O3478" s="2"/>
    </row>
    <row r="3479" spans="1:15" ht="15.75" customHeight="1" x14ac:dyDescent="0.3">
      <c r="A3479" s="2" t="s">
        <v>1770</v>
      </c>
      <c r="B3479" s="3">
        <v>41882</v>
      </c>
      <c r="C3479" s="2" t="s">
        <v>24</v>
      </c>
      <c r="D3479" s="2" t="s">
        <v>12</v>
      </c>
      <c r="E3479" s="2" t="s">
        <v>20</v>
      </c>
      <c r="F3479" s="2" t="s">
        <v>30</v>
      </c>
      <c r="G3479" s="2" t="s">
        <v>49</v>
      </c>
      <c r="H3479" s="2">
        <v>92.52</v>
      </c>
      <c r="I3479" s="2">
        <v>9</v>
      </c>
      <c r="J3479" s="2" t="s">
        <v>16</v>
      </c>
      <c r="K3479" s="2">
        <f t="shared" si="108"/>
        <v>92.52</v>
      </c>
      <c r="L3479" s="2">
        <f t="shared" si="109"/>
        <v>92.52</v>
      </c>
      <c r="M3479" s="2" cm="1">
        <f t="array" ref="M3479">IFERROR(_xlfn.IFS(AND(F3479="Furniture",C3479="First Class",I3479&gt;5),H3479-(H3479*10%),AND(F3479="Technology",C3479="Same Day",I3479&gt;6),H3479-(H3479*12%),AND(F3479="Office Supplies",OR(C3479="Second Day",C3479="Standard Class"),I3479&gt;4),H3479-(H3479*8%)),H3479)</f>
        <v>92.52</v>
      </c>
      <c r="N3479" s="2" cm="1">
        <f t="array" ref="N3479">IFERROR(_xlfn.IFS(AND(J3479="Yes",F3479="Furniture",OR(C3479="Second Day",C3479="Standard Class"),I3479&gt;3),H3479-(H3479*15%),AND(J3479="Yes",F3479="Technology",C3479="Same Day",I3479&gt;4),H3479-(H3479*18%),AND(J3479="Yes",F3479="Office Supplies",C3479="First Class",I3479&gt;5),H3479-(H3479*20%)),H3479)</f>
        <v>92.52</v>
      </c>
      <c r="O3479" s="2"/>
    </row>
    <row r="3480" spans="1:15" ht="15.75" customHeight="1" x14ac:dyDescent="0.3">
      <c r="A3480" s="2" t="s">
        <v>1771</v>
      </c>
      <c r="B3480" s="3">
        <v>42712</v>
      </c>
      <c r="C3480" s="2" t="s">
        <v>24</v>
      </c>
      <c r="D3480" s="2" t="s">
        <v>19</v>
      </c>
      <c r="E3480" s="2" t="s">
        <v>20</v>
      </c>
      <c r="F3480" s="2" t="s">
        <v>21</v>
      </c>
      <c r="G3480" s="2" t="s">
        <v>29</v>
      </c>
      <c r="H3480" s="2">
        <v>8.56</v>
      </c>
      <c r="I3480" s="2">
        <v>2</v>
      </c>
      <c r="J3480" s="2" t="s">
        <v>16</v>
      </c>
      <c r="K3480" s="2">
        <f t="shared" si="108"/>
        <v>8.56</v>
      </c>
      <c r="L3480" s="2">
        <f t="shared" si="109"/>
        <v>8.56</v>
      </c>
      <c r="M3480" s="2" cm="1">
        <f t="array" ref="M3480">IFERROR(_xlfn.IFS(AND(F3480="Furniture",C3480="First Class",I3480&gt;5),H3480-(H3480*10%),AND(F3480="Technology",C3480="Same Day",I3480&gt;6),H3480-(H3480*12%),AND(F3480="Office Supplies",OR(C3480="Second Day",C3480="Standard Class"),I3480&gt;4),H3480-(H3480*8%)),H3480)</f>
        <v>8.56</v>
      </c>
      <c r="N3480" s="2" cm="1">
        <f t="array" ref="N3480">IFERROR(_xlfn.IFS(AND(J3480="Yes",F3480="Furniture",OR(C3480="Second Day",C3480="Standard Class"),I3480&gt;3),H3480-(H3480*15%),AND(J3480="Yes",F3480="Technology",C3480="Same Day",I3480&gt;4),H3480-(H3480*18%),AND(J3480="Yes",F3480="Office Supplies",C3480="First Class",I3480&gt;5),H3480-(H3480*20%)),H3480)</f>
        <v>8.56</v>
      </c>
      <c r="O3480" s="2"/>
    </row>
    <row r="3481" spans="1:15" ht="15.75" customHeight="1" x14ac:dyDescent="0.3">
      <c r="A3481" s="2" t="s">
        <v>1771</v>
      </c>
      <c r="B3481" s="3">
        <v>42712</v>
      </c>
      <c r="C3481" s="2" t="s">
        <v>24</v>
      </c>
      <c r="D3481" s="2" t="s">
        <v>19</v>
      </c>
      <c r="E3481" s="2" t="s">
        <v>20</v>
      </c>
      <c r="F3481" s="2" t="s">
        <v>21</v>
      </c>
      <c r="G3481" s="2" t="s">
        <v>35</v>
      </c>
      <c r="H3481" s="2">
        <v>45.36</v>
      </c>
      <c r="I3481" s="2">
        <v>7</v>
      </c>
      <c r="J3481" s="2" t="s">
        <v>16</v>
      </c>
      <c r="K3481" s="2">
        <f t="shared" si="108"/>
        <v>45.36</v>
      </c>
      <c r="L3481" s="2">
        <f t="shared" si="109"/>
        <v>45.36</v>
      </c>
      <c r="M3481" s="2" cm="1">
        <f t="array" ref="M3481">IFERROR(_xlfn.IFS(AND(F3481="Furniture",C3481="First Class",I3481&gt;5),H3481-(H3481*10%),AND(F3481="Technology",C3481="Same Day",I3481&gt;6),H3481-(H3481*12%),AND(F3481="Office Supplies",OR(C3481="Second Day",C3481="Standard Class"),I3481&gt;4),H3481-(H3481*8%)),H3481)</f>
        <v>41.731200000000001</v>
      </c>
      <c r="N3481" s="2" cm="1">
        <f t="array" ref="N3481">IFERROR(_xlfn.IFS(AND(J3481="Yes",F3481="Furniture",OR(C3481="Second Day",C3481="Standard Class"),I3481&gt;3),H3481-(H3481*15%),AND(J3481="Yes",F3481="Technology",C3481="Same Day",I3481&gt;4),H3481-(H3481*18%),AND(J3481="Yes",F3481="Office Supplies",C3481="First Class",I3481&gt;5),H3481-(H3481*20%)),H3481)</f>
        <v>45.36</v>
      </c>
      <c r="O3481" s="2"/>
    </row>
    <row r="3482" spans="1:15" ht="15.75" customHeight="1" x14ac:dyDescent="0.3">
      <c r="A3482" s="2" t="s">
        <v>1771</v>
      </c>
      <c r="B3482" s="3">
        <v>42712</v>
      </c>
      <c r="C3482" s="2" t="s">
        <v>24</v>
      </c>
      <c r="D3482" s="2" t="s">
        <v>19</v>
      </c>
      <c r="E3482" s="2" t="s">
        <v>20</v>
      </c>
      <c r="F3482" s="2" t="s">
        <v>14</v>
      </c>
      <c r="G3482" s="2" t="s">
        <v>25</v>
      </c>
      <c r="H3482" s="2">
        <v>1421.6640000000002</v>
      </c>
      <c r="I3482" s="2">
        <v>6</v>
      </c>
      <c r="J3482" s="2" t="s">
        <v>16</v>
      </c>
      <c r="K3482" s="2">
        <f t="shared" si="108"/>
        <v>1208.4144000000001</v>
      </c>
      <c r="L3482" s="2">
        <f t="shared" si="109"/>
        <v>1421.6640000000002</v>
      </c>
      <c r="M3482" s="2" cm="1">
        <f t="array" ref="M3482">IFERROR(_xlfn.IFS(AND(F3482="Furniture",C3482="First Class",I3482&gt;5),H3482-(H3482*10%),AND(F3482="Technology",C3482="Same Day",I3482&gt;6),H3482-(H3482*12%),AND(F3482="Office Supplies",OR(C3482="Second Day",C3482="Standard Class"),I3482&gt;4),H3482-(H3482*8%)),H3482)</f>
        <v>1421.6640000000002</v>
      </c>
      <c r="N3482" s="2" cm="1">
        <f t="array" ref="N3482">IFERROR(_xlfn.IFS(AND(J3482="Yes",F3482="Furniture",OR(C3482="Second Day",C3482="Standard Class"),I3482&gt;3),H3482-(H3482*15%),AND(J3482="Yes",F3482="Technology",C3482="Same Day",I3482&gt;4),H3482-(H3482*18%),AND(J3482="Yes",F3482="Office Supplies",C3482="First Class",I3482&gt;5),H3482-(H3482*20%)),H3482)</f>
        <v>1421.6640000000002</v>
      </c>
      <c r="O3482" s="2"/>
    </row>
    <row r="3483" spans="1:15" ht="15.75" customHeight="1" x14ac:dyDescent="0.3">
      <c r="A3483" s="2" t="s">
        <v>1772</v>
      </c>
      <c r="B3483" s="3">
        <v>41736</v>
      </c>
      <c r="C3483" s="2" t="s">
        <v>54</v>
      </c>
      <c r="D3483" s="2" t="s">
        <v>12</v>
      </c>
      <c r="E3483" s="2" t="s">
        <v>13</v>
      </c>
      <c r="F3483" s="2" t="s">
        <v>14</v>
      </c>
      <c r="G3483" s="2" t="s">
        <v>28</v>
      </c>
      <c r="H3483" s="2">
        <v>8.9600000000000009</v>
      </c>
      <c r="I3483" s="2">
        <v>2</v>
      </c>
      <c r="J3483" s="2" t="s">
        <v>16</v>
      </c>
      <c r="K3483" s="2">
        <f t="shared" si="108"/>
        <v>8.9600000000000009</v>
      </c>
      <c r="L3483" s="2">
        <f t="shared" si="109"/>
        <v>8.9600000000000009</v>
      </c>
      <c r="M3483" s="2" cm="1">
        <f t="array" ref="M3483">IFERROR(_xlfn.IFS(AND(F3483="Furniture",C3483="First Class",I3483&gt;5),H3483-(H3483*10%),AND(F3483="Technology",C3483="Same Day",I3483&gt;6),H3483-(H3483*12%),AND(F3483="Office Supplies",OR(C3483="Second Day",C3483="Standard Class"),I3483&gt;4),H3483-(H3483*8%)),H3483)</f>
        <v>8.9600000000000009</v>
      </c>
      <c r="N3483" s="2" cm="1">
        <f t="array" ref="N3483">IFERROR(_xlfn.IFS(AND(J3483="Yes",F3483="Furniture",OR(C3483="Second Day",C3483="Standard Class"),I3483&gt;3),H3483-(H3483*15%),AND(J3483="Yes",F3483="Technology",C3483="Same Day",I3483&gt;4),H3483-(H3483*18%),AND(J3483="Yes",F3483="Office Supplies",C3483="First Class",I3483&gt;5),H3483-(H3483*20%)),H3483)</f>
        <v>8.9600000000000009</v>
      </c>
      <c r="O3483" s="2"/>
    </row>
    <row r="3484" spans="1:15" ht="15.75" customHeight="1" x14ac:dyDescent="0.3">
      <c r="A3484" s="2" t="s">
        <v>1773</v>
      </c>
      <c r="B3484" s="3">
        <v>41878</v>
      </c>
      <c r="C3484" s="2" t="s">
        <v>54</v>
      </c>
      <c r="D3484" s="2" t="s">
        <v>19</v>
      </c>
      <c r="E3484" s="2" t="s">
        <v>13</v>
      </c>
      <c r="F3484" s="2" t="s">
        <v>30</v>
      </c>
      <c r="G3484" s="2" t="s">
        <v>31</v>
      </c>
      <c r="H3484" s="2">
        <v>579.94999999999993</v>
      </c>
      <c r="I3484" s="2">
        <v>5</v>
      </c>
      <c r="J3484" s="2" t="s">
        <v>43</v>
      </c>
      <c r="K3484" s="2">
        <f t="shared" si="108"/>
        <v>492.95749999999992</v>
      </c>
      <c r="L3484" s="2">
        <f t="shared" si="109"/>
        <v>550.95249999999999</v>
      </c>
      <c r="M3484" s="2" cm="1">
        <f t="array" ref="M3484">IFERROR(_xlfn.IFS(AND(F3484="Furniture",C3484="First Class",I3484&gt;5),H3484-(H3484*10%),AND(F3484="Technology",C3484="Same Day",I3484&gt;6),H3484-(H3484*12%),AND(F3484="Office Supplies",OR(C3484="Second Day",C3484="Standard Class"),I3484&gt;4),H3484-(H3484*8%)),H3484)</f>
        <v>579.94999999999993</v>
      </c>
      <c r="N3484" s="2" cm="1">
        <f t="array" ref="N3484">IFERROR(_xlfn.IFS(AND(J3484="Yes",F3484="Furniture",OR(C3484="Second Day",C3484="Standard Class"),I3484&gt;3),H3484-(H3484*15%),AND(J3484="Yes",F3484="Technology",C3484="Same Day",I3484&gt;4),H3484-(H3484*18%),AND(J3484="Yes",F3484="Office Supplies",C3484="First Class",I3484&gt;5),H3484-(H3484*20%)),H3484)</f>
        <v>579.94999999999993</v>
      </c>
      <c r="O3484" s="2"/>
    </row>
    <row r="3485" spans="1:15" ht="15.75" customHeight="1" x14ac:dyDescent="0.3">
      <c r="A3485" s="2" t="s">
        <v>1773</v>
      </c>
      <c r="B3485" s="3">
        <v>41878</v>
      </c>
      <c r="C3485" s="2" t="s">
        <v>54</v>
      </c>
      <c r="D3485" s="2" t="s">
        <v>19</v>
      </c>
      <c r="E3485" s="2" t="s">
        <v>13</v>
      </c>
      <c r="F3485" s="2" t="s">
        <v>14</v>
      </c>
      <c r="G3485" s="2" t="s">
        <v>28</v>
      </c>
      <c r="H3485" s="2">
        <v>29.12</v>
      </c>
      <c r="I3485" s="2">
        <v>4</v>
      </c>
      <c r="J3485" s="2" t="s">
        <v>43</v>
      </c>
      <c r="K3485" s="2">
        <f t="shared" si="108"/>
        <v>29.12</v>
      </c>
      <c r="L3485" s="2">
        <f t="shared" si="109"/>
        <v>27.664000000000001</v>
      </c>
      <c r="M3485" s="2" cm="1">
        <f t="array" ref="M3485">IFERROR(_xlfn.IFS(AND(F3485="Furniture",C3485="First Class",I3485&gt;5),H3485-(H3485*10%),AND(F3485="Technology",C3485="Same Day",I3485&gt;6),H3485-(H3485*12%),AND(F3485="Office Supplies",OR(C3485="Second Day",C3485="Standard Class"),I3485&gt;4),H3485-(H3485*8%)),H3485)</f>
        <v>29.12</v>
      </c>
      <c r="N3485" s="2" cm="1">
        <f t="array" ref="N3485">IFERROR(_xlfn.IFS(AND(J3485="Yes",F3485="Furniture",OR(C3485="Second Day",C3485="Standard Class"),I3485&gt;3),H3485-(H3485*15%),AND(J3485="Yes",F3485="Technology",C3485="Same Day",I3485&gt;4),H3485-(H3485*18%),AND(J3485="Yes",F3485="Office Supplies",C3485="First Class",I3485&gt;5),H3485-(H3485*20%)),H3485)</f>
        <v>29.12</v>
      </c>
      <c r="O3485" s="2"/>
    </row>
    <row r="3486" spans="1:15" ht="15.75" customHeight="1" x14ac:dyDescent="0.3">
      <c r="A3486" s="2" t="s">
        <v>1773</v>
      </c>
      <c r="B3486" s="3">
        <v>41878</v>
      </c>
      <c r="C3486" s="2" t="s">
        <v>54</v>
      </c>
      <c r="D3486" s="2" t="s">
        <v>19</v>
      </c>
      <c r="E3486" s="2" t="s">
        <v>13</v>
      </c>
      <c r="F3486" s="2" t="s">
        <v>14</v>
      </c>
      <c r="G3486" s="2" t="s">
        <v>25</v>
      </c>
      <c r="H3486" s="2">
        <v>1202.94</v>
      </c>
      <c r="I3486" s="2">
        <v>3</v>
      </c>
      <c r="J3486" s="2" t="s">
        <v>43</v>
      </c>
      <c r="K3486" s="2">
        <f t="shared" si="108"/>
        <v>1022.499</v>
      </c>
      <c r="L3486" s="2">
        <f t="shared" si="109"/>
        <v>1142.7930000000001</v>
      </c>
      <c r="M3486" s="2" cm="1">
        <f t="array" ref="M3486">IFERROR(_xlfn.IFS(AND(F3486="Furniture",C3486="First Class",I3486&gt;5),H3486-(H3486*10%),AND(F3486="Technology",C3486="Same Day",I3486&gt;6),H3486-(H3486*12%),AND(F3486="Office Supplies",OR(C3486="Second Day",C3486="Standard Class"),I3486&gt;4),H3486-(H3486*8%)),H3486)</f>
        <v>1202.94</v>
      </c>
      <c r="N3486" s="2" cm="1">
        <f t="array" ref="N3486">IFERROR(_xlfn.IFS(AND(J3486="Yes",F3486="Furniture",OR(C3486="Second Day",C3486="Standard Class"),I3486&gt;3),H3486-(H3486*15%),AND(J3486="Yes",F3486="Technology",C3486="Same Day",I3486&gt;4),H3486-(H3486*18%),AND(J3486="Yes",F3486="Office Supplies",C3486="First Class",I3486&gt;5),H3486-(H3486*20%)),H3486)</f>
        <v>1202.94</v>
      </c>
      <c r="O3486" s="2"/>
    </row>
    <row r="3487" spans="1:15" ht="15.75" customHeight="1" x14ac:dyDescent="0.3">
      <c r="A3487" s="2" t="s">
        <v>1774</v>
      </c>
      <c r="B3487" s="3">
        <v>42664</v>
      </c>
      <c r="C3487" s="2" t="s">
        <v>24</v>
      </c>
      <c r="D3487" s="2" t="s">
        <v>19</v>
      </c>
      <c r="E3487" s="2" t="s">
        <v>46</v>
      </c>
      <c r="F3487" s="2" t="s">
        <v>21</v>
      </c>
      <c r="G3487" s="2" t="s">
        <v>32</v>
      </c>
      <c r="H3487" s="2">
        <v>7.92</v>
      </c>
      <c r="I3487" s="2">
        <v>4</v>
      </c>
      <c r="J3487" s="2" t="s">
        <v>16</v>
      </c>
      <c r="K3487" s="2">
        <f t="shared" si="108"/>
        <v>7.92</v>
      </c>
      <c r="L3487" s="2">
        <f t="shared" si="109"/>
        <v>7.92</v>
      </c>
      <c r="M3487" s="2" cm="1">
        <f t="array" ref="M3487">IFERROR(_xlfn.IFS(AND(F3487="Furniture",C3487="First Class",I3487&gt;5),H3487-(H3487*10%),AND(F3487="Technology",C3487="Same Day",I3487&gt;6),H3487-(H3487*12%),AND(F3487="Office Supplies",OR(C3487="Second Day",C3487="Standard Class"),I3487&gt;4),H3487-(H3487*8%)),H3487)</f>
        <v>7.92</v>
      </c>
      <c r="N3487" s="2" cm="1">
        <f t="array" ref="N3487">IFERROR(_xlfn.IFS(AND(J3487="Yes",F3487="Furniture",OR(C3487="Second Day",C3487="Standard Class"),I3487&gt;3),H3487-(H3487*15%),AND(J3487="Yes",F3487="Technology",C3487="Same Day",I3487&gt;4),H3487-(H3487*18%),AND(J3487="Yes",F3487="Office Supplies",C3487="First Class",I3487&gt;5),H3487-(H3487*20%)),H3487)</f>
        <v>7.92</v>
      </c>
      <c r="O3487" s="2"/>
    </row>
    <row r="3488" spans="1:15" ht="15.75" customHeight="1" x14ac:dyDescent="0.3">
      <c r="A3488" s="2" t="s">
        <v>1775</v>
      </c>
      <c r="B3488" s="3">
        <v>42704</v>
      </c>
      <c r="C3488" s="2" t="s">
        <v>208</v>
      </c>
      <c r="D3488" s="2" t="s">
        <v>12</v>
      </c>
      <c r="E3488" s="2" t="s">
        <v>13</v>
      </c>
      <c r="F3488" s="2" t="s">
        <v>30</v>
      </c>
      <c r="G3488" s="2" t="s">
        <v>31</v>
      </c>
      <c r="H3488" s="2">
        <v>36.192</v>
      </c>
      <c r="I3488" s="2">
        <v>1</v>
      </c>
      <c r="J3488" s="2" t="s">
        <v>16</v>
      </c>
      <c r="K3488" s="2">
        <f t="shared" si="108"/>
        <v>36.192</v>
      </c>
      <c r="L3488" s="2">
        <f t="shared" si="109"/>
        <v>36.192</v>
      </c>
      <c r="M3488" s="2" cm="1">
        <f t="array" ref="M3488">IFERROR(_xlfn.IFS(AND(F3488="Furniture",C3488="First Class",I3488&gt;5),H3488-(H3488*10%),AND(F3488="Technology",C3488="Same Day",I3488&gt;6),H3488-(H3488*12%),AND(F3488="Office Supplies",OR(C3488="Second Day",C3488="Standard Class"),I3488&gt;4),H3488-(H3488*8%)),H3488)</f>
        <v>36.192</v>
      </c>
      <c r="N3488" s="2" cm="1">
        <f t="array" ref="N3488">IFERROR(_xlfn.IFS(AND(J3488="Yes",F3488="Furniture",OR(C3488="Second Day",C3488="Standard Class"),I3488&gt;3),H3488-(H3488*15%),AND(J3488="Yes",F3488="Technology",C3488="Same Day",I3488&gt;4),H3488-(H3488*18%),AND(J3488="Yes",F3488="Office Supplies",C3488="First Class",I3488&gt;5),H3488-(H3488*20%)),H3488)</f>
        <v>36.192</v>
      </c>
      <c r="O3488" s="2"/>
    </row>
    <row r="3489" spans="1:15" ht="15.75" customHeight="1" x14ac:dyDescent="0.3">
      <c r="A3489" s="2" t="s">
        <v>1776</v>
      </c>
      <c r="B3489" s="3">
        <v>42983</v>
      </c>
      <c r="C3489" s="2" t="s">
        <v>24</v>
      </c>
      <c r="D3489" s="2" t="s">
        <v>38</v>
      </c>
      <c r="E3489" s="2" t="s">
        <v>13</v>
      </c>
      <c r="F3489" s="2" t="s">
        <v>21</v>
      </c>
      <c r="G3489" s="2" t="s">
        <v>26</v>
      </c>
      <c r="H3489" s="2">
        <v>147.184</v>
      </c>
      <c r="I3489" s="2">
        <v>2</v>
      </c>
      <c r="J3489" s="2" t="s">
        <v>16</v>
      </c>
      <c r="K3489" s="2">
        <f t="shared" si="108"/>
        <v>147.184</v>
      </c>
      <c r="L3489" s="2">
        <f t="shared" si="109"/>
        <v>147.184</v>
      </c>
      <c r="M3489" s="2" cm="1">
        <f t="array" ref="M3489">IFERROR(_xlfn.IFS(AND(F3489="Furniture",C3489="First Class",I3489&gt;5),H3489-(H3489*10%),AND(F3489="Technology",C3489="Same Day",I3489&gt;6),H3489-(H3489*12%),AND(F3489="Office Supplies",OR(C3489="Second Day",C3489="Standard Class"),I3489&gt;4),H3489-(H3489*8%)),H3489)</f>
        <v>147.184</v>
      </c>
      <c r="N3489" s="2" cm="1">
        <f t="array" ref="N3489">IFERROR(_xlfn.IFS(AND(J3489="Yes",F3489="Furniture",OR(C3489="Second Day",C3489="Standard Class"),I3489&gt;3),H3489-(H3489*15%),AND(J3489="Yes",F3489="Technology",C3489="Same Day",I3489&gt;4),H3489-(H3489*18%),AND(J3489="Yes",F3489="Office Supplies",C3489="First Class",I3489&gt;5),H3489-(H3489*20%)),H3489)</f>
        <v>147.184</v>
      </c>
      <c r="O3489" s="2"/>
    </row>
    <row r="3490" spans="1:15" ht="15.75" customHeight="1" x14ac:dyDescent="0.3">
      <c r="A3490" s="2" t="s">
        <v>1777</v>
      </c>
      <c r="B3490" s="3">
        <v>42187</v>
      </c>
      <c r="C3490" s="2" t="s">
        <v>24</v>
      </c>
      <c r="D3490" s="2" t="s">
        <v>12</v>
      </c>
      <c r="E3490" s="2" t="s">
        <v>39</v>
      </c>
      <c r="F3490" s="2" t="s">
        <v>14</v>
      </c>
      <c r="G3490" s="2" t="s">
        <v>17</v>
      </c>
      <c r="H3490" s="2">
        <v>408.42200000000003</v>
      </c>
      <c r="I3490" s="2">
        <v>2</v>
      </c>
      <c r="J3490" s="2" t="s">
        <v>16</v>
      </c>
      <c r="K3490" s="2">
        <f t="shared" si="108"/>
        <v>347.15870000000001</v>
      </c>
      <c r="L3490" s="2">
        <f t="shared" si="109"/>
        <v>408.42200000000003</v>
      </c>
      <c r="M3490" s="2" cm="1">
        <f t="array" ref="M3490">IFERROR(_xlfn.IFS(AND(F3490="Furniture",C3490="First Class",I3490&gt;5),H3490-(H3490*10%),AND(F3490="Technology",C3490="Same Day",I3490&gt;6),H3490-(H3490*12%),AND(F3490="Office Supplies",OR(C3490="Second Day",C3490="Standard Class"),I3490&gt;4),H3490-(H3490*8%)),H3490)</f>
        <v>408.42200000000003</v>
      </c>
      <c r="N3490" s="2" cm="1">
        <f t="array" ref="N3490">IFERROR(_xlfn.IFS(AND(J3490="Yes",F3490="Furniture",OR(C3490="Second Day",C3490="Standard Class"),I3490&gt;3),H3490-(H3490*15%),AND(J3490="Yes",F3490="Technology",C3490="Same Day",I3490&gt;4),H3490-(H3490*18%),AND(J3490="Yes",F3490="Office Supplies",C3490="First Class",I3490&gt;5),H3490-(H3490*20%)),H3490)</f>
        <v>408.42200000000003</v>
      </c>
      <c r="O3490" s="2"/>
    </row>
    <row r="3491" spans="1:15" ht="15.75" customHeight="1" x14ac:dyDescent="0.3">
      <c r="A3491" s="2" t="s">
        <v>1777</v>
      </c>
      <c r="B3491" s="3">
        <v>42187</v>
      </c>
      <c r="C3491" s="2" t="s">
        <v>24</v>
      </c>
      <c r="D3491" s="2" t="s">
        <v>12</v>
      </c>
      <c r="E3491" s="2" t="s">
        <v>39</v>
      </c>
      <c r="F3491" s="2" t="s">
        <v>14</v>
      </c>
      <c r="G3491" s="2" t="s">
        <v>17</v>
      </c>
      <c r="H3491" s="2">
        <v>382.11599999999999</v>
      </c>
      <c r="I3491" s="2">
        <v>6</v>
      </c>
      <c r="J3491" s="2" t="s">
        <v>16</v>
      </c>
      <c r="K3491" s="2">
        <f t="shared" si="108"/>
        <v>324.79859999999996</v>
      </c>
      <c r="L3491" s="2">
        <f t="shared" si="109"/>
        <v>382.11599999999999</v>
      </c>
      <c r="M3491" s="2" cm="1">
        <f t="array" ref="M3491">IFERROR(_xlfn.IFS(AND(F3491="Furniture",C3491="First Class",I3491&gt;5),H3491-(H3491*10%),AND(F3491="Technology",C3491="Same Day",I3491&gt;6),H3491-(H3491*12%),AND(F3491="Office Supplies",OR(C3491="Second Day",C3491="Standard Class"),I3491&gt;4),H3491-(H3491*8%)),H3491)</f>
        <v>382.11599999999999</v>
      </c>
      <c r="N3491" s="2" cm="1">
        <f t="array" ref="N3491">IFERROR(_xlfn.IFS(AND(J3491="Yes",F3491="Furniture",OR(C3491="Second Day",C3491="Standard Class"),I3491&gt;3),H3491-(H3491*15%),AND(J3491="Yes",F3491="Technology",C3491="Same Day",I3491&gt;4),H3491-(H3491*18%),AND(J3491="Yes",F3491="Office Supplies",C3491="First Class",I3491&gt;5),H3491-(H3491*20%)),H3491)</f>
        <v>382.11599999999999</v>
      </c>
      <c r="O3491" s="2"/>
    </row>
    <row r="3492" spans="1:15" ht="15.75" customHeight="1" x14ac:dyDescent="0.3">
      <c r="A3492" s="2" t="s">
        <v>1777</v>
      </c>
      <c r="B3492" s="3">
        <v>42187</v>
      </c>
      <c r="C3492" s="2" t="s">
        <v>24</v>
      </c>
      <c r="D3492" s="2" t="s">
        <v>12</v>
      </c>
      <c r="E3492" s="2" t="s">
        <v>39</v>
      </c>
      <c r="F3492" s="2" t="s">
        <v>21</v>
      </c>
      <c r="G3492" s="2" t="s">
        <v>26</v>
      </c>
      <c r="H3492" s="2">
        <v>68.599999999999994</v>
      </c>
      <c r="I3492" s="2">
        <v>5</v>
      </c>
      <c r="J3492" s="2" t="s">
        <v>16</v>
      </c>
      <c r="K3492" s="2">
        <f t="shared" si="108"/>
        <v>68.599999999999994</v>
      </c>
      <c r="L3492" s="2">
        <f t="shared" si="109"/>
        <v>68.599999999999994</v>
      </c>
      <c r="M3492" s="2" cm="1">
        <f t="array" ref="M3492">IFERROR(_xlfn.IFS(AND(F3492="Furniture",C3492="First Class",I3492&gt;5),H3492-(H3492*10%),AND(F3492="Technology",C3492="Same Day",I3492&gt;6),H3492-(H3492*12%),AND(F3492="Office Supplies",OR(C3492="Second Day",C3492="Standard Class"),I3492&gt;4),H3492-(H3492*8%)),H3492)</f>
        <v>63.111999999999995</v>
      </c>
      <c r="N3492" s="2" cm="1">
        <f t="array" ref="N3492">IFERROR(_xlfn.IFS(AND(J3492="Yes",F3492="Furniture",OR(C3492="Second Day",C3492="Standard Class"),I3492&gt;3),H3492-(H3492*15%),AND(J3492="Yes",F3492="Technology",C3492="Same Day",I3492&gt;4),H3492-(H3492*18%),AND(J3492="Yes",F3492="Office Supplies",C3492="First Class",I3492&gt;5),H3492-(H3492*20%)),H3492)</f>
        <v>68.599999999999994</v>
      </c>
      <c r="O3492" s="2"/>
    </row>
    <row r="3493" spans="1:15" ht="15.75" customHeight="1" x14ac:dyDescent="0.3">
      <c r="A3493" s="2" t="s">
        <v>1777</v>
      </c>
      <c r="B3493" s="3">
        <v>42187</v>
      </c>
      <c r="C3493" s="2" t="s">
        <v>24</v>
      </c>
      <c r="D3493" s="2" t="s">
        <v>12</v>
      </c>
      <c r="E3493" s="2" t="s">
        <v>39</v>
      </c>
      <c r="F3493" s="2" t="s">
        <v>21</v>
      </c>
      <c r="G3493" s="2" t="s">
        <v>26</v>
      </c>
      <c r="H3493" s="2">
        <v>435.50400000000002</v>
      </c>
      <c r="I3493" s="2">
        <v>3</v>
      </c>
      <c r="J3493" s="2" t="s">
        <v>16</v>
      </c>
      <c r="K3493" s="2">
        <f t="shared" si="108"/>
        <v>370.17840000000001</v>
      </c>
      <c r="L3493" s="2">
        <f t="shared" si="109"/>
        <v>435.50400000000002</v>
      </c>
      <c r="M3493" s="2" cm="1">
        <f t="array" ref="M3493">IFERROR(_xlfn.IFS(AND(F3493="Furniture",C3493="First Class",I3493&gt;5),H3493-(H3493*10%),AND(F3493="Technology",C3493="Same Day",I3493&gt;6),H3493-(H3493*12%),AND(F3493="Office Supplies",OR(C3493="Second Day",C3493="Standard Class"),I3493&gt;4),H3493-(H3493*8%)),H3493)</f>
        <v>435.50400000000002</v>
      </c>
      <c r="N3493" s="2" cm="1">
        <f t="array" ref="N3493">IFERROR(_xlfn.IFS(AND(J3493="Yes",F3493="Furniture",OR(C3493="Second Day",C3493="Standard Class"),I3493&gt;3),H3493-(H3493*15%),AND(J3493="Yes",F3493="Technology",C3493="Same Day",I3493&gt;4),H3493-(H3493*18%),AND(J3493="Yes",F3493="Office Supplies",C3493="First Class",I3493&gt;5),H3493-(H3493*20%)),H3493)</f>
        <v>435.50400000000002</v>
      </c>
      <c r="O3493" s="2"/>
    </row>
    <row r="3494" spans="1:15" ht="15.75" customHeight="1" x14ac:dyDescent="0.3">
      <c r="A3494" s="2" t="s">
        <v>1777</v>
      </c>
      <c r="B3494" s="3">
        <v>42187</v>
      </c>
      <c r="C3494" s="2" t="s">
        <v>24</v>
      </c>
      <c r="D3494" s="2" t="s">
        <v>12</v>
      </c>
      <c r="E3494" s="2" t="s">
        <v>39</v>
      </c>
      <c r="F3494" s="2" t="s">
        <v>21</v>
      </c>
      <c r="G3494" s="2" t="s">
        <v>35</v>
      </c>
      <c r="H3494" s="2">
        <v>11.168000000000001</v>
      </c>
      <c r="I3494" s="2">
        <v>2</v>
      </c>
      <c r="J3494" s="2" t="s">
        <v>16</v>
      </c>
      <c r="K3494" s="2">
        <f t="shared" si="108"/>
        <v>11.168000000000001</v>
      </c>
      <c r="L3494" s="2">
        <f t="shared" si="109"/>
        <v>11.168000000000001</v>
      </c>
      <c r="M3494" s="2" cm="1">
        <f t="array" ref="M3494">IFERROR(_xlfn.IFS(AND(F3494="Furniture",C3494="First Class",I3494&gt;5),H3494-(H3494*10%),AND(F3494="Technology",C3494="Same Day",I3494&gt;6),H3494-(H3494*12%),AND(F3494="Office Supplies",OR(C3494="Second Day",C3494="Standard Class"),I3494&gt;4),H3494-(H3494*8%)),H3494)</f>
        <v>11.168000000000001</v>
      </c>
      <c r="N3494" s="2" cm="1">
        <f t="array" ref="N3494">IFERROR(_xlfn.IFS(AND(J3494="Yes",F3494="Furniture",OR(C3494="Second Day",C3494="Standard Class"),I3494&gt;3),H3494-(H3494*15%),AND(J3494="Yes",F3494="Technology",C3494="Same Day",I3494&gt;4),H3494-(H3494*18%),AND(J3494="Yes",F3494="Office Supplies",C3494="First Class",I3494&gt;5),H3494-(H3494*20%)),H3494)</f>
        <v>11.168000000000001</v>
      </c>
      <c r="O3494" s="2"/>
    </row>
    <row r="3495" spans="1:15" ht="15.75" customHeight="1" x14ac:dyDescent="0.3">
      <c r="A3495" s="2" t="s">
        <v>1778</v>
      </c>
      <c r="B3495" s="3">
        <v>43002</v>
      </c>
      <c r="C3495" s="2" t="s">
        <v>24</v>
      </c>
      <c r="D3495" s="2" t="s">
        <v>19</v>
      </c>
      <c r="E3495" s="2" t="s">
        <v>39</v>
      </c>
      <c r="F3495" s="2" t="s">
        <v>30</v>
      </c>
      <c r="G3495" s="2" t="s">
        <v>49</v>
      </c>
      <c r="H3495" s="2">
        <v>72</v>
      </c>
      <c r="I3495" s="2">
        <v>4</v>
      </c>
      <c r="J3495" s="2" t="s">
        <v>16</v>
      </c>
      <c r="K3495" s="2">
        <f t="shared" si="108"/>
        <v>72</v>
      </c>
      <c r="L3495" s="2">
        <f t="shared" si="109"/>
        <v>72</v>
      </c>
      <c r="M3495" s="2" cm="1">
        <f t="array" ref="M3495">IFERROR(_xlfn.IFS(AND(F3495="Furniture",C3495="First Class",I3495&gt;5),H3495-(H3495*10%),AND(F3495="Technology",C3495="Same Day",I3495&gt;6),H3495-(H3495*12%),AND(F3495="Office Supplies",OR(C3495="Second Day",C3495="Standard Class"),I3495&gt;4),H3495-(H3495*8%)),H3495)</f>
        <v>72</v>
      </c>
      <c r="N3495" s="2" cm="1">
        <f t="array" ref="N3495">IFERROR(_xlfn.IFS(AND(J3495="Yes",F3495="Furniture",OR(C3495="Second Day",C3495="Standard Class"),I3495&gt;3),H3495-(H3495*15%),AND(J3495="Yes",F3495="Technology",C3495="Same Day",I3495&gt;4),H3495-(H3495*18%),AND(J3495="Yes",F3495="Office Supplies",C3495="First Class",I3495&gt;5),H3495-(H3495*20%)),H3495)</f>
        <v>72</v>
      </c>
      <c r="O3495" s="2"/>
    </row>
    <row r="3496" spans="1:15" ht="15.75" customHeight="1" x14ac:dyDescent="0.3">
      <c r="A3496" s="2" t="s">
        <v>1778</v>
      </c>
      <c r="B3496" s="3">
        <v>43002</v>
      </c>
      <c r="C3496" s="2" t="s">
        <v>24</v>
      </c>
      <c r="D3496" s="2" t="s">
        <v>19</v>
      </c>
      <c r="E3496" s="2" t="s">
        <v>39</v>
      </c>
      <c r="F3496" s="2" t="s">
        <v>30</v>
      </c>
      <c r="G3496" s="2" t="s">
        <v>49</v>
      </c>
      <c r="H3496" s="2">
        <v>655.90000000000009</v>
      </c>
      <c r="I3496" s="2">
        <v>5</v>
      </c>
      <c r="J3496" s="2" t="s">
        <v>16</v>
      </c>
      <c r="K3496" s="2">
        <f t="shared" si="108"/>
        <v>557.5150000000001</v>
      </c>
      <c r="L3496" s="2">
        <f t="shared" si="109"/>
        <v>655.90000000000009</v>
      </c>
      <c r="M3496" s="2" cm="1">
        <f t="array" ref="M3496">IFERROR(_xlfn.IFS(AND(F3496="Furniture",C3496="First Class",I3496&gt;5),H3496-(H3496*10%),AND(F3496="Technology",C3496="Same Day",I3496&gt;6),H3496-(H3496*12%),AND(F3496="Office Supplies",OR(C3496="Second Day",C3496="Standard Class"),I3496&gt;4),H3496-(H3496*8%)),H3496)</f>
        <v>655.90000000000009</v>
      </c>
      <c r="N3496" s="2" cm="1">
        <f t="array" ref="N3496">IFERROR(_xlfn.IFS(AND(J3496="Yes",F3496="Furniture",OR(C3496="Second Day",C3496="Standard Class"),I3496&gt;3),H3496-(H3496*15%),AND(J3496="Yes",F3496="Technology",C3496="Same Day",I3496&gt;4),H3496-(H3496*18%),AND(J3496="Yes",F3496="Office Supplies",C3496="First Class",I3496&gt;5),H3496-(H3496*20%)),H3496)</f>
        <v>655.90000000000009</v>
      </c>
      <c r="O3496" s="2"/>
    </row>
    <row r="3497" spans="1:15" ht="15.75" customHeight="1" x14ac:dyDescent="0.3">
      <c r="A3497" s="2" t="s">
        <v>1778</v>
      </c>
      <c r="B3497" s="3">
        <v>43002</v>
      </c>
      <c r="C3497" s="2" t="s">
        <v>24</v>
      </c>
      <c r="D3497" s="2" t="s">
        <v>19</v>
      </c>
      <c r="E3497" s="2" t="s">
        <v>39</v>
      </c>
      <c r="F3497" s="2" t="s">
        <v>14</v>
      </c>
      <c r="G3497" s="2" t="s">
        <v>17</v>
      </c>
      <c r="H3497" s="2">
        <v>603.91999999999996</v>
      </c>
      <c r="I3497" s="2">
        <v>4</v>
      </c>
      <c r="J3497" s="2" t="s">
        <v>16</v>
      </c>
      <c r="K3497" s="2">
        <f t="shared" si="108"/>
        <v>513.33199999999999</v>
      </c>
      <c r="L3497" s="2">
        <f t="shared" si="109"/>
        <v>603.91999999999996</v>
      </c>
      <c r="M3497" s="2" cm="1">
        <f t="array" ref="M3497">IFERROR(_xlfn.IFS(AND(F3497="Furniture",C3497="First Class",I3497&gt;5),H3497-(H3497*10%),AND(F3497="Technology",C3497="Same Day",I3497&gt;6),H3497-(H3497*12%),AND(F3497="Office Supplies",OR(C3497="Second Day",C3497="Standard Class"),I3497&gt;4),H3497-(H3497*8%)),H3497)</f>
        <v>603.91999999999996</v>
      </c>
      <c r="N3497" s="2" cm="1">
        <f t="array" ref="N3497">IFERROR(_xlfn.IFS(AND(J3497="Yes",F3497="Furniture",OR(C3497="Second Day",C3497="Standard Class"),I3497&gt;3),H3497-(H3497*15%),AND(J3497="Yes",F3497="Technology",C3497="Same Day",I3497&gt;4),H3497-(H3497*18%),AND(J3497="Yes",F3497="Office Supplies",C3497="First Class",I3497&gt;5),H3497-(H3497*20%)),H3497)</f>
        <v>603.91999999999996</v>
      </c>
      <c r="O3497" s="2"/>
    </row>
    <row r="3498" spans="1:15" ht="15.75" customHeight="1" x14ac:dyDescent="0.3">
      <c r="A3498" s="2" t="s">
        <v>1779</v>
      </c>
      <c r="B3498" s="3">
        <v>42590</v>
      </c>
      <c r="C3498" s="2" t="s">
        <v>24</v>
      </c>
      <c r="D3498" s="2" t="s">
        <v>38</v>
      </c>
      <c r="E3498" s="2" t="s">
        <v>20</v>
      </c>
      <c r="F3498" s="2" t="s">
        <v>14</v>
      </c>
      <c r="G3498" s="2" t="s">
        <v>25</v>
      </c>
      <c r="H3498" s="2">
        <v>513.024</v>
      </c>
      <c r="I3498" s="2">
        <v>2</v>
      </c>
      <c r="J3498" s="2" t="s">
        <v>16</v>
      </c>
      <c r="K3498" s="2">
        <f t="shared" si="108"/>
        <v>436.07040000000001</v>
      </c>
      <c r="L3498" s="2">
        <f t="shared" si="109"/>
        <v>513.024</v>
      </c>
      <c r="M3498" s="2" cm="1">
        <f t="array" ref="M3498">IFERROR(_xlfn.IFS(AND(F3498="Furniture",C3498="First Class",I3498&gt;5),H3498-(H3498*10%),AND(F3498="Technology",C3498="Same Day",I3498&gt;6),H3498-(H3498*12%),AND(F3498="Office Supplies",OR(C3498="Second Day",C3498="Standard Class"),I3498&gt;4),H3498-(H3498*8%)),H3498)</f>
        <v>513.024</v>
      </c>
      <c r="N3498" s="2" cm="1">
        <f t="array" ref="N3498">IFERROR(_xlfn.IFS(AND(J3498="Yes",F3498="Furniture",OR(C3498="Second Day",C3498="Standard Class"),I3498&gt;3),H3498-(H3498*15%),AND(J3498="Yes",F3498="Technology",C3498="Same Day",I3498&gt;4),H3498-(H3498*18%),AND(J3498="Yes",F3498="Office Supplies",C3498="First Class",I3498&gt;5),H3498-(H3498*20%)),H3498)</f>
        <v>513.024</v>
      </c>
      <c r="O3498" s="2"/>
    </row>
    <row r="3499" spans="1:15" ht="15.75" customHeight="1" x14ac:dyDescent="0.3">
      <c r="A3499" s="2" t="s">
        <v>1779</v>
      </c>
      <c r="B3499" s="3">
        <v>42590</v>
      </c>
      <c r="C3499" s="2" t="s">
        <v>24</v>
      </c>
      <c r="D3499" s="2" t="s">
        <v>38</v>
      </c>
      <c r="E3499" s="2" t="s">
        <v>20</v>
      </c>
      <c r="F3499" s="2" t="s">
        <v>21</v>
      </c>
      <c r="G3499" s="2" t="s">
        <v>33</v>
      </c>
      <c r="H3499" s="2">
        <v>487.91999999999996</v>
      </c>
      <c r="I3499" s="2">
        <v>6</v>
      </c>
      <c r="J3499" s="2" t="s">
        <v>16</v>
      </c>
      <c r="K3499" s="2">
        <f t="shared" si="108"/>
        <v>414.73199999999997</v>
      </c>
      <c r="L3499" s="2">
        <f t="shared" si="109"/>
        <v>487.91999999999996</v>
      </c>
      <c r="M3499" s="2" cm="1">
        <f t="array" ref="M3499">IFERROR(_xlfn.IFS(AND(F3499="Furniture",C3499="First Class",I3499&gt;5),H3499-(H3499*10%),AND(F3499="Technology",C3499="Same Day",I3499&gt;6),H3499-(H3499*12%),AND(F3499="Office Supplies",OR(C3499="Second Day",C3499="Standard Class"),I3499&gt;4),H3499-(H3499*8%)),H3499)</f>
        <v>448.88639999999998</v>
      </c>
      <c r="N3499" s="2" cm="1">
        <f t="array" ref="N3499">IFERROR(_xlfn.IFS(AND(J3499="Yes",F3499="Furniture",OR(C3499="Second Day",C3499="Standard Class"),I3499&gt;3),H3499-(H3499*15%),AND(J3499="Yes",F3499="Technology",C3499="Same Day",I3499&gt;4),H3499-(H3499*18%),AND(J3499="Yes",F3499="Office Supplies",C3499="First Class",I3499&gt;5),H3499-(H3499*20%)),H3499)</f>
        <v>487.91999999999996</v>
      </c>
      <c r="O3499" s="2"/>
    </row>
    <row r="3500" spans="1:15" ht="15.75" customHeight="1" x14ac:dyDescent="0.3">
      <c r="A3500" s="2" t="s">
        <v>1779</v>
      </c>
      <c r="B3500" s="3">
        <v>42590</v>
      </c>
      <c r="C3500" s="2" t="s">
        <v>24</v>
      </c>
      <c r="D3500" s="2" t="s">
        <v>38</v>
      </c>
      <c r="E3500" s="2" t="s">
        <v>20</v>
      </c>
      <c r="F3500" s="2" t="s">
        <v>21</v>
      </c>
      <c r="G3500" s="2" t="s">
        <v>32</v>
      </c>
      <c r="H3500" s="2">
        <v>15.24</v>
      </c>
      <c r="I3500" s="2">
        <v>5</v>
      </c>
      <c r="J3500" s="2" t="s">
        <v>16</v>
      </c>
      <c r="K3500" s="2">
        <f t="shared" si="108"/>
        <v>15.24</v>
      </c>
      <c r="L3500" s="2">
        <f t="shared" si="109"/>
        <v>15.24</v>
      </c>
      <c r="M3500" s="2" cm="1">
        <f t="array" ref="M3500">IFERROR(_xlfn.IFS(AND(F3500="Furniture",C3500="First Class",I3500&gt;5),H3500-(H3500*10%),AND(F3500="Technology",C3500="Same Day",I3500&gt;6),H3500-(H3500*12%),AND(F3500="Office Supplies",OR(C3500="Second Day",C3500="Standard Class"),I3500&gt;4),H3500-(H3500*8%)),H3500)</f>
        <v>14.020799999999999</v>
      </c>
      <c r="N3500" s="2" cm="1">
        <f t="array" ref="N3500">IFERROR(_xlfn.IFS(AND(J3500="Yes",F3500="Furniture",OR(C3500="Second Day",C3500="Standard Class"),I3500&gt;3),H3500-(H3500*15%),AND(J3500="Yes",F3500="Technology",C3500="Same Day",I3500&gt;4),H3500-(H3500*18%),AND(J3500="Yes",F3500="Office Supplies",C3500="First Class",I3500&gt;5),H3500-(H3500*20%)),H3500)</f>
        <v>15.24</v>
      </c>
      <c r="O3500" s="2"/>
    </row>
    <row r="3501" spans="1:15" ht="15.75" customHeight="1" x14ac:dyDescent="0.3">
      <c r="A3501" s="2" t="s">
        <v>1780</v>
      </c>
      <c r="B3501" s="3">
        <v>42642</v>
      </c>
      <c r="C3501" s="2" t="s">
        <v>24</v>
      </c>
      <c r="D3501" s="2" t="s">
        <v>12</v>
      </c>
      <c r="E3501" s="2" t="s">
        <v>13</v>
      </c>
      <c r="F3501" s="2" t="s">
        <v>30</v>
      </c>
      <c r="G3501" s="2" t="s">
        <v>49</v>
      </c>
      <c r="H3501" s="2">
        <v>209.96999999999997</v>
      </c>
      <c r="I3501" s="2">
        <v>3</v>
      </c>
      <c r="J3501" s="2" t="s">
        <v>16</v>
      </c>
      <c r="K3501" s="2">
        <f t="shared" si="108"/>
        <v>209.96999999999997</v>
      </c>
      <c r="L3501" s="2">
        <f t="shared" si="109"/>
        <v>209.96999999999997</v>
      </c>
      <c r="M3501" s="2" cm="1">
        <f t="array" ref="M3501">IFERROR(_xlfn.IFS(AND(F3501="Furniture",C3501="First Class",I3501&gt;5),H3501-(H3501*10%),AND(F3501="Technology",C3501="Same Day",I3501&gt;6),H3501-(H3501*12%),AND(F3501="Office Supplies",OR(C3501="Second Day",C3501="Standard Class"),I3501&gt;4),H3501-(H3501*8%)),H3501)</f>
        <v>209.96999999999997</v>
      </c>
      <c r="N3501" s="2" cm="1">
        <f t="array" ref="N3501">IFERROR(_xlfn.IFS(AND(J3501="Yes",F3501="Furniture",OR(C3501="Second Day",C3501="Standard Class"),I3501&gt;3),H3501-(H3501*15%),AND(J3501="Yes",F3501="Technology",C3501="Same Day",I3501&gt;4),H3501-(H3501*18%),AND(J3501="Yes",F3501="Office Supplies",C3501="First Class",I3501&gt;5),H3501-(H3501*20%)),H3501)</f>
        <v>209.96999999999997</v>
      </c>
      <c r="O3501" s="2"/>
    </row>
    <row r="3502" spans="1:15" ht="15.75" customHeight="1" x14ac:dyDescent="0.3">
      <c r="A3502" s="2" t="s">
        <v>1780</v>
      </c>
      <c r="B3502" s="3">
        <v>42642</v>
      </c>
      <c r="C3502" s="2" t="s">
        <v>24</v>
      </c>
      <c r="D3502" s="2" t="s">
        <v>12</v>
      </c>
      <c r="E3502" s="2" t="s">
        <v>13</v>
      </c>
      <c r="F3502" s="2" t="s">
        <v>21</v>
      </c>
      <c r="G3502" s="2" t="s">
        <v>32</v>
      </c>
      <c r="H3502" s="2">
        <v>62.94</v>
      </c>
      <c r="I3502" s="2">
        <v>3</v>
      </c>
      <c r="J3502" s="2" t="s">
        <v>16</v>
      </c>
      <c r="K3502" s="2">
        <f t="shared" si="108"/>
        <v>62.94</v>
      </c>
      <c r="L3502" s="2">
        <f t="shared" si="109"/>
        <v>62.94</v>
      </c>
      <c r="M3502" s="2" cm="1">
        <f t="array" ref="M3502">IFERROR(_xlfn.IFS(AND(F3502="Furniture",C3502="First Class",I3502&gt;5),H3502-(H3502*10%),AND(F3502="Technology",C3502="Same Day",I3502&gt;6),H3502-(H3502*12%),AND(F3502="Office Supplies",OR(C3502="Second Day",C3502="Standard Class"),I3502&gt;4),H3502-(H3502*8%)),H3502)</f>
        <v>62.94</v>
      </c>
      <c r="N3502" s="2" cm="1">
        <f t="array" ref="N3502">IFERROR(_xlfn.IFS(AND(J3502="Yes",F3502="Furniture",OR(C3502="Second Day",C3502="Standard Class"),I3502&gt;3),H3502-(H3502*15%),AND(J3502="Yes",F3502="Technology",C3502="Same Day",I3502&gt;4),H3502-(H3502*18%),AND(J3502="Yes",F3502="Office Supplies",C3502="First Class",I3502&gt;5),H3502-(H3502*20%)),H3502)</f>
        <v>62.94</v>
      </c>
      <c r="O3502" s="2"/>
    </row>
    <row r="3503" spans="1:15" ht="15.75" customHeight="1" x14ac:dyDescent="0.3">
      <c r="A3503" s="2" t="s">
        <v>1780</v>
      </c>
      <c r="B3503" s="3">
        <v>42642</v>
      </c>
      <c r="C3503" s="2" t="s">
        <v>24</v>
      </c>
      <c r="D3503" s="2" t="s">
        <v>12</v>
      </c>
      <c r="E3503" s="2" t="s">
        <v>13</v>
      </c>
      <c r="F3503" s="2" t="s">
        <v>21</v>
      </c>
      <c r="G3503" s="2" t="s">
        <v>29</v>
      </c>
      <c r="H3503" s="2">
        <v>25.919999999999998</v>
      </c>
      <c r="I3503" s="2">
        <v>9</v>
      </c>
      <c r="J3503" s="2" t="s">
        <v>16</v>
      </c>
      <c r="K3503" s="2">
        <f t="shared" si="108"/>
        <v>25.919999999999998</v>
      </c>
      <c r="L3503" s="2">
        <f t="shared" si="109"/>
        <v>25.919999999999998</v>
      </c>
      <c r="M3503" s="2" cm="1">
        <f t="array" ref="M3503">IFERROR(_xlfn.IFS(AND(F3503="Furniture",C3503="First Class",I3503&gt;5),H3503-(H3503*10%),AND(F3503="Technology",C3503="Same Day",I3503&gt;6),H3503-(H3503*12%),AND(F3503="Office Supplies",OR(C3503="Second Day",C3503="Standard Class"),I3503&gt;4),H3503-(H3503*8%)),H3503)</f>
        <v>23.846399999999999</v>
      </c>
      <c r="N3503" s="2" cm="1">
        <f t="array" ref="N3503">IFERROR(_xlfn.IFS(AND(J3503="Yes",F3503="Furniture",OR(C3503="Second Day",C3503="Standard Class"),I3503&gt;3),H3503-(H3503*15%),AND(J3503="Yes",F3503="Technology",C3503="Same Day",I3503&gt;4),H3503-(H3503*18%),AND(J3503="Yes",F3503="Office Supplies",C3503="First Class",I3503&gt;5),H3503-(H3503*20%)),H3503)</f>
        <v>25.919999999999998</v>
      </c>
      <c r="O3503" s="2"/>
    </row>
    <row r="3504" spans="1:15" ht="15.75" customHeight="1" x14ac:dyDescent="0.3">
      <c r="A3504" s="2" t="s">
        <v>1781</v>
      </c>
      <c r="B3504" s="3">
        <v>42835</v>
      </c>
      <c r="C3504" s="2" t="s">
        <v>208</v>
      </c>
      <c r="D3504" s="2" t="s">
        <v>12</v>
      </c>
      <c r="E3504" s="2" t="s">
        <v>39</v>
      </c>
      <c r="F3504" s="2" t="s">
        <v>21</v>
      </c>
      <c r="G3504" s="2" t="s">
        <v>35</v>
      </c>
      <c r="H3504" s="2">
        <v>10.368000000000002</v>
      </c>
      <c r="I3504" s="2">
        <v>2</v>
      </c>
      <c r="J3504" s="2" t="s">
        <v>16</v>
      </c>
      <c r="K3504" s="2">
        <f t="shared" si="108"/>
        <v>10.368000000000002</v>
      </c>
      <c r="L3504" s="2">
        <f t="shared" si="109"/>
        <v>10.368000000000002</v>
      </c>
      <c r="M3504" s="2" cm="1">
        <f t="array" ref="M3504">IFERROR(_xlfn.IFS(AND(F3504="Furniture",C3504="First Class",I3504&gt;5),H3504-(H3504*10%),AND(F3504="Technology",C3504="Same Day",I3504&gt;6),H3504-(H3504*12%),AND(F3504="Office Supplies",OR(C3504="Second Day",C3504="Standard Class"),I3504&gt;4),H3504-(H3504*8%)),H3504)</f>
        <v>10.368000000000002</v>
      </c>
      <c r="N3504" s="2" cm="1">
        <f t="array" ref="N3504">IFERROR(_xlfn.IFS(AND(J3504="Yes",F3504="Furniture",OR(C3504="Second Day",C3504="Standard Class"),I3504&gt;3),H3504-(H3504*15%),AND(J3504="Yes",F3504="Technology",C3504="Same Day",I3504&gt;4),H3504-(H3504*18%),AND(J3504="Yes",F3504="Office Supplies",C3504="First Class",I3504&gt;5),H3504-(H3504*20%)),H3504)</f>
        <v>10.368000000000002</v>
      </c>
      <c r="O3504" s="2"/>
    </row>
    <row r="3505" spans="1:15" ht="15.75" customHeight="1" x14ac:dyDescent="0.3">
      <c r="A3505" s="2" t="s">
        <v>1781</v>
      </c>
      <c r="B3505" s="3">
        <v>42835</v>
      </c>
      <c r="C3505" s="2" t="s">
        <v>208</v>
      </c>
      <c r="D3505" s="2" t="s">
        <v>12</v>
      </c>
      <c r="E3505" s="2" t="s">
        <v>39</v>
      </c>
      <c r="F3505" s="2" t="s">
        <v>30</v>
      </c>
      <c r="G3505" s="2" t="s">
        <v>49</v>
      </c>
      <c r="H3505" s="2">
        <v>95.736000000000004</v>
      </c>
      <c r="I3505" s="2">
        <v>3</v>
      </c>
      <c r="J3505" s="2" t="s">
        <v>16</v>
      </c>
      <c r="K3505" s="2">
        <f t="shared" si="108"/>
        <v>95.736000000000004</v>
      </c>
      <c r="L3505" s="2">
        <f t="shared" si="109"/>
        <v>95.736000000000004</v>
      </c>
      <c r="M3505" s="2" cm="1">
        <f t="array" ref="M3505">IFERROR(_xlfn.IFS(AND(F3505="Furniture",C3505="First Class",I3505&gt;5),H3505-(H3505*10%),AND(F3505="Technology",C3505="Same Day",I3505&gt;6),H3505-(H3505*12%),AND(F3505="Office Supplies",OR(C3505="Second Day",C3505="Standard Class"),I3505&gt;4),H3505-(H3505*8%)),H3505)</f>
        <v>95.736000000000004</v>
      </c>
      <c r="N3505" s="2" cm="1">
        <f t="array" ref="N3505">IFERROR(_xlfn.IFS(AND(J3505="Yes",F3505="Furniture",OR(C3505="Second Day",C3505="Standard Class"),I3505&gt;3),H3505-(H3505*15%),AND(J3505="Yes",F3505="Technology",C3505="Same Day",I3505&gt;4),H3505-(H3505*18%),AND(J3505="Yes",F3505="Office Supplies",C3505="First Class",I3505&gt;5),H3505-(H3505*20%)),H3505)</f>
        <v>95.736000000000004</v>
      </c>
      <c r="O3505" s="2"/>
    </row>
    <row r="3506" spans="1:15" ht="15.75" customHeight="1" x14ac:dyDescent="0.3">
      <c r="A3506" s="2" t="s">
        <v>1782</v>
      </c>
      <c r="B3506" s="3">
        <v>42722</v>
      </c>
      <c r="C3506" s="2" t="s">
        <v>11</v>
      </c>
      <c r="D3506" s="2" t="s">
        <v>38</v>
      </c>
      <c r="E3506" s="2" t="s">
        <v>46</v>
      </c>
      <c r="F3506" s="2" t="s">
        <v>21</v>
      </c>
      <c r="G3506" s="2" t="s">
        <v>26</v>
      </c>
      <c r="H3506" s="2">
        <v>900.08</v>
      </c>
      <c r="I3506" s="2">
        <v>4</v>
      </c>
      <c r="J3506" s="2" t="s">
        <v>16</v>
      </c>
      <c r="K3506" s="2">
        <f t="shared" si="108"/>
        <v>765.06799999999998</v>
      </c>
      <c r="L3506" s="2">
        <f t="shared" si="109"/>
        <v>900.08</v>
      </c>
      <c r="M3506" s="2" cm="1">
        <f t="array" ref="M3506">IFERROR(_xlfn.IFS(AND(F3506="Furniture",C3506="First Class",I3506&gt;5),H3506-(H3506*10%),AND(F3506="Technology",C3506="Same Day",I3506&gt;6),H3506-(H3506*12%),AND(F3506="Office Supplies",OR(C3506="Second Day",C3506="Standard Class"),I3506&gt;4),H3506-(H3506*8%)),H3506)</f>
        <v>900.08</v>
      </c>
      <c r="N3506" s="2" cm="1">
        <f t="array" ref="N3506">IFERROR(_xlfn.IFS(AND(J3506="Yes",F3506="Furniture",OR(C3506="Second Day",C3506="Standard Class"),I3506&gt;3),H3506-(H3506*15%),AND(J3506="Yes",F3506="Technology",C3506="Same Day",I3506&gt;4),H3506-(H3506*18%),AND(J3506="Yes",F3506="Office Supplies",C3506="First Class",I3506&gt;5),H3506-(H3506*20%)),H3506)</f>
        <v>900.08</v>
      </c>
      <c r="O3506" s="2"/>
    </row>
    <row r="3507" spans="1:15" ht="15.75" customHeight="1" x14ac:dyDescent="0.3">
      <c r="A3507" s="2" t="s">
        <v>1783</v>
      </c>
      <c r="B3507" s="3">
        <v>41810</v>
      </c>
      <c r="C3507" s="2" t="s">
        <v>24</v>
      </c>
      <c r="D3507" s="2" t="s">
        <v>12</v>
      </c>
      <c r="E3507" s="2" t="s">
        <v>39</v>
      </c>
      <c r="F3507" s="2" t="s">
        <v>30</v>
      </c>
      <c r="G3507" s="2" t="s">
        <v>31</v>
      </c>
      <c r="H3507" s="2">
        <v>201.584</v>
      </c>
      <c r="I3507" s="2">
        <v>2</v>
      </c>
      <c r="J3507" s="2" t="s">
        <v>16</v>
      </c>
      <c r="K3507" s="2">
        <f t="shared" si="108"/>
        <v>201.584</v>
      </c>
      <c r="L3507" s="2">
        <f t="shared" si="109"/>
        <v>201.584</v>
      </c>
      <c r="M3507" s="2" cm="1">
        <f t="array" ref="M3507">IFERROR(_xlfn.IFS(AND(F3507="Furniture",C3507="First Class",I3507&gt;5),H3507-(H3507*10%),AND(F3507="Technology",C3507="Same Day",I3507&gt;6),H3507-(H3507*12%),AND(F3507="Office Supplies",OR(C3507="Second Day",C3507="Standard Class"),I3507&gt;4),H3507-(H3507*8%)),H3507)</f>
        <v>201.584</v>
      </c>
      <c r="N3507" s="2" cm="1">
        <f t="array" ref="N3507">IFERROR(_xlfn.IFS(AND(J3507="Yes",F3507="Furniture",OR(C3507="Second Day",C3507="Standard Class"),I3507&gt;3),H3507-(H3507*15%),AND(J3507="Yes",F3507="Technology",C3507="Same Day",I3507&gt;4),H3507-(H3507*18%),AND(J3507="Yes",F3507="Office Supplies",C3507="First Class",I3507&gt;5),H3507-(H3507*20%)),H3507)</f>
        <v>201.584</v>
      </c>
      <c r="O3507" s="2"/>
    </row>
    <row r="3508" spans="1:15" ht="15.75" customHeight="1" x14ac:dyDescent="0.3">
      <c r="A3508" s="2" t="s">
        <v>1783</v>
      </c>
      <c r="B3508" s="3">
        <v>41810</v>
      </c>
      <c r="C3508" s="2" t="s">
        <v>24</v>
      </c>
      <c r="D3508" s="2" t="s">
        <v>12</v>
      </c>
      <c r="E3508" s="2" t="s">
        <v>39</v>
      </c>
      <c r="F3508" s="2" t="s">
        <v>21</v>
      </c>
      <c r="G3508" s="2" t="s">
        <v>32</v>
      </c>
      <c r="H3508" s="2">
        <v>3.3919999999999995</v>
      </c>
      <c r="I3508" s="2">
        <v>4</v>
      </c>
      <c r="J3508" s="2" t="s">
        <v>16</v>
      </c>
      <c r="K3508" s="2">
        <f t="shared" si="108"/>
        <v>3.3919999999999995</v>
      </c>
      <c r="L3508" s="2">
        <f t="shared" si="109"/>
        <v>3.3919999999999995</v>
      </c>
      <c r="M3508" s="2" cm="1">
        <f t="array" ref="M3508">IFERROR(_xlfn.IFS(AND(F3508="Furniture",C3508="First Class",I3508&gt;5),H3508-(H3508*10%),AND(F3508="Technology",C3508="Same Day",I3508&gt;6),H3508-(H3508*12%),AND(F3508="Office Supplies",OR(C3508="Second Day",C3508="Standard Class"),I3508&gt;4),H3508-(H3508*8%)),H3508)</f>
        <v>3.3919999999999995</v>
      </c>
      <c r="N3508" s="2" cm="1">
        <f t="array" ref="N3508">IFERROR(_xlfn.IFS(AND(J3508="Yes",F3508="Furniture",OR(C3508="Second Day",C3508="Standard Class"),I3508&gt;3),H3508-(H3508*15%),AND(J3508="Yes",F3508="Technology",C3508="Same Day",I3508&gt;4),H3508-(H3508*18%),AND(J3508="Yes",F3508="Office Supplies",C3508="First Class",I3508&gt;5),H3508-(H3508*20%)),H3508)</f>
        <v>3.3919999999999995</v>
      </c>
      <c r="O3508" s="2"/>
    </row>
    <row r="3509" spans="1:15" ht="15.75" customHeight="1" x14ac:dyDescent="0.3">
      <c r="A3509" s="2" t="s">
        <v>1783</v>
      </c>
      <c r="B3509" s="3">
        <v>41810</v>
      </c>
      <c r="C3509" s="2" t="s">
        <v>24</v>
      </c>
      <c r="D3509" s="2" t="s">
        <v>12</v>
      </c>
      <c r="E3509" s="2" t="s">
        <v>39</v>
      </c>
      <c r="F3509" s="2" t="s">
        <v>14</v>
      </c>
      <c r="G3509" s="2" t="s">
        <v>15</v>
      </c>
      <c r="H3509" s="2">
        <v>193.06559999999999</v>
      </c>
      <c r="I3509" s="2">
        <v>4</v>
      </c>
      <c r="J3509" s="2" t="s">
        <v>16</v>
      </c>
      <c r="K3509" s="2">
        <f t="shared" si="108"/>
        <v>193.06559999999999</v>
      </c>
      <c r="L3509" s="2">
        <f t="shared" si="109"/>
        <v>193.06559999999999</v>
      </c>
      <c r="M3509" s="2" cm="1">
        <f t="array" ref="M3509">IFERROR(_xlfn.IFS(AND(F3509="Furniture",C3509="First Class",I3509&gt;5),H3509-(H3509*10%),AND(F3509="Technology",C3509="Same Day",I3509&gt;6),H3509-(H3509*12%),AND(F3509="Office Supplies",OR(C3509="Second Day",C3509="Standard Class"),I3509&gt;4),H3509-(H3509*8%)),H3509)</f>
        <v>193.06559999999999</v>
      </c>
      <c r="N3509" s="2" cm="1">
        <f t="array" ref="N3509">IFERROR(_xlfn.IFS(AND(J3509="Yes",F3509="Furniture",OR(C3509="Second Day",C3509="Standard Class"),I3509&gt;3),H3509-(H3509*15%),AND(J3509="Yes",F3509="Technology",C3509="Same Day",I3509&gt;4),H3509-(H3509*18%),AND(J3509="Yes",F3509="Office Supplies",C3509="First Class",I3509&gt;5),H3509-(H3509*20%)),H3509)</f>
        <v>193.06559999999999</v>
      </c>
      <c r="O3509" s="2"/>
    </row>
    <row r="3510" spans="1:15" ht="15.75" customHeight="1" x14ac:dyDescent="0.3">
      <c r="A3510" s="2" t="s">
        <v>1783</v>
      </c>
      <c r="B3510" s="3">
        <v>41810</v>
      </c>
      <c r="C3510" s="2" t="s">
        <v>24</v>
      </c>
      <c r="D3510" s="2" t="s">
        <v>12</v>
      </c>
      <c r="E3510" s="2" t="s">
        <v>39</v>
      </c>
      <c r="F3510" s="2" t="s">
        <v>21</v>
      </c>
      <c r="G3510" s="2" t="s">
        <v>35</v>
      </c>
      <c r="H3510" s="2">
        <v>15.552000000000003</v>
      </c>
      <c r="I3510" s="2">
        <v>3</v>
      </c>
      <c r="J3510" s="2" t="s">
        <v>16</v>
      </c>
      <c r="K3510" s="2">
        <f t="shared" si="108"/>
        <v>15.552000000000003</v>
      </c>
      <c r="L3510" s="2">
        <f t="shared" si="109"/>
        <v>15.552000000000003</v>
      </c>
      <c r="M3510" s="2" cm="1">
        <f t="array" ref="M3510">IFERROR(_xlfn.IFS(AND(F3510="Furniture",C3510="First Class",I3510&gt;5),H3510-(H3510*10%),AND(F3510="Technology",C3510="Same Day",I3510&gt;6),H3510-(H3510*12%),AND(F3510="Office Supplies",OR(C3510="Second Day",C3510="Standard Class"),I3510&gt;4),H3510-(H3510*8%)),H3510)</f>
        <v>15.552000000000003</v>
      </c>
      <c r="N3510" s="2" cm="1">
        <f t="array" ref="N3510">IFERROR(_xlfn.IFS(AND(J3510="Yes",F3510="Furniture",OR(C3510="Second Day",C3510="Standard Class"),I3510&gt;3),H3510-(H3510*15%),AND(J3510="Yes",F3510="Technology",C3510="Same Day",I3510&gt;4),H3510-(H3510*18%),AND(J3510="Yes",F3510="Office Supplies",C3510="First Class",I3510&gt;5),H3510-(H3510*20%)),H3510)</f>
        <v>15.552000000000003</v>
      </c>
      <c r="O3510" s="2"/>
    </row>
    <row r="3511" spans="1:15" ht="15.75" customHeight="1" x14ac:dyDescent="0.3">
      <c r="A3511" s="2" t="s">
        <v>1783</v>
      </c>
      <c r="B3511" s="3">
        <v>41810</v>
      </c>
      <c r="C3511" s="2" t="s">
        <v>24</v>
      </c>
      <c r="D3511" s="2" t="s">
        <v>12</v>
      </c>
      <c r="E3511" s="2" t="s">
        <v>39</v>
      </c>
      <c r="F3511" s="2" t="s">
        <v>21</v>
      </c>
      <c r="G3511" s="2" t="s">
        <v>35</v>
      </c>
      <c r="H3511" s="2">
        <v>11.648000000000001</v>
      </c>
      <c r="I3511" s="2">
        <v>2</v>
      </c>
      <c r="J3511" s="2" t="s">
        <v>16</v>
      </c>
      <c r="K3511" s="2">
        <f t="shared" si="108"/>
        <v>11.648000000000001</v>
      </c>
      <c r="L3511" s="2">
        <f t="shared" si="109"/>
        <v>11.648000000000001</v>
      </c>
      <c r="M3511" s="2" cm="1">
        <f t="array" ref="M3511">IFERROR(_xlfn.IFS(AND(F3511="Furniture",C3511="First Class",I3511&gt;5),H3511-(H3511*10%),AND(F3511="Technology",C3511="Same Day",I3511&gt;6),H3511-(H3511*12%),AND(F3511="Office Supplies",OR(C3511="Second Day",C3511="Standard Class"),I3511&gt;4),H3511-(H3511*8%)),H3511)</f>
        <v>11.648000000000001</v>
      </c>
      <c r="N3511" s="2" cm="1">
        <f t="array" ref="N3511">IFERROR(_xlfn.IFS(AND(J3511="Yes",F3511="Furniture",OR(C3511="Second Day",C3511="Standard Class"),I3511&gt;3),H3511-(H3511*15%),AND(J3511="Yes",F3511="Technology",C3511="Same Day",I3511&gt;4),H3511-(H3511*18%),AND(J3511="Yes",F3511="Office Supplies",C3511="First Class",I3511&gt;5),H3511-(H3511*20%)),H3511)</f>
        <v>11.648000000000001</v>
      </c>
      <c r="O3511" s="2"/>
    </row>
    <row r="3512" spans="1:15" ht="15.75" customHeight="1" x14ac:dyDescent="0.3">
      <c r="A3512" s="2" t="s">
        <v>1783</v>
      </c>
      <c r="B3512" s="3">
        <v>41810</v>
      </c>
      <c r="C3512" s="2" t="s">
        <v>24</v>
      </c>
      <c r="D3512" s="2" t="s">
        <v>12</v>
      </c>
      <c r="E3512" s="2" t="s">
        <v>39</v>
      </c>
      <c r="F3512" s="2" t="s">
        <v>30</v>
      </c>
      <c r="G3512" s="2" t="s">
        <v>122</v>
      </c>
      <c r="H3512" s="2">
        <v>418.8</v>
      </c>
      <c r="I3512" s="2">
        <v>2</v>
      </c>
      <c r="J3512" s="2" t="s">
        <v>16</v>
      </c>
      <c r="K3512" s="2">
        <f t="shared" si="108"/>
        <v>355.98</v>
      </c>
      <c r="L3512" s="2">
        <f t="shared" si="109"/>
        <v>418.8</v>
      </c>
      <c r="M3512" s="2" cm="1">
        <f t="array" ref="M3512">IFERROR(_xlfn.IFS(AND(F3512="Furniture",C3512="First Class",I3512&gt;5),H3512-(H3512*10%),AND(F3512="Technology",C3512="Same Day",I3512&gt;6),H3512-(H3512*12%),AND(F3512="Office Supplies",OR(C3512="Second Day",C3512="Standard Class"),I3512&gt;4),H3512-(H3512*8%)),H3512)</f>
        <v>418.8</v>
      </c>
      <c r="N3512" s="2" cm="1">
        <f t="array" ref="N3512">IFERROR(_xlfn.IFS(AND(J3512="Yes",F3512="Furniture",OR(C3512="Second Day",C3512="Standard Class"),I3512&gt;3),H3512-(H3512*15%),AND(J3512="Yes",F3512="Technology",C3512="Same Day",I3512&gt;4),H3512-(H3512*18%),AND(J3512="Yes",F3512="Office Supplies",C3512="First Class",I3512&gt;5),H3512-(H3512*20%)),H3512)</f>
        <v>418.8</v>
      </c>
      <c r="O3512" s="2"/>
    </row>
    <row r="3513" spans="1:15" ht="15.75" customHeight="1" x14ac:dyDescent="0.3">
      <c r="A3513" s="2" t="s">
        <v>1783</v>
      </c>
      <c r="B3513" s="3">
        <v>41810</v>
      </c>
      <c r="C3513" s="2" t="s">
        <v>24</v>
      </c>
      <c r="D3513" s="2" t="s">
        <v>12</v>
      </c>
      <c r="E3513" s="2" t="s">
        <v>39</v>
      </c>
      <c r="F3513" s="2" t="s">
        <v>21</v>
      </c>
      <c r="G3513" s="2" t="s">
        <v>26</v>
      </c>
      <c r="H3513" s="2">
        <v>509.48800000000006</v>
      </c>
      <c r="I3513" s="2">
        <v>7</v>
      </c>
      <c r="J3513" s="2" t="s">
        <v>16</v>
      </c>
      <c r="K3513" s="2">
        <f t="shared" si="108"/>
        <v>433.06480000000005</v>
      </c>
      <c r="L3513" s="2">
        <f t="shared" si="109"/>
        <v>509.48800000000006</v>
      </c>
      <c r="M3513" s="2" cm="1">
        <f t="array" ref="M3513">IFERROR(_xlfn.IFS(AND(F3513="Furniture",C3513="First Class",I3513&gt;5),H3513-(H3513*10%),AND(F3513="Technology",C3513="Same Day",I3513&gt;6),H3513-(H3513*12%),AND(F3513="Office Supplies",OR(C3513="Second Day",C3513="Standard Class"),I3513&gt;4),H3513-(H3513*8%)),H3513)</f>
        <v>468.72896000000003</v>
      </c>
      <c r="N3513" s="2" cm="1">
        <f t="array" ref="N3513">IFERROR(_xlfn.IFS(AND(J3513="Yes",F3513="Furniture",OR(C3513="Second Day",C3513="Standard Class"),I3513&gt;3),H3513-(H3513*15%),AND(J3513="Yes",F3513="Technology",C3513="Same Day",I3513&gt;4),H3513-(H3513*18%),AND(J3513="Yes",F3513="Office Supplies",C3513="First Class",I3513&gt;5),H3513-(H3513*20%)),H3513)</f>
        <v>509.48800000000006</v>
      </c>
      <c r="O3513" s="2"/>
    </row>
    <row r="3514" spans="1:15" ht="15.75" customHeight="1" x14ac:dyDescent="0.3">
      <c r="A3514" s="2" t="s">
        <v>1784</v>
      </c>
      <c r="B3514" s="3">
        <v>42982</v>
      </c>
      <c r="C3514" s="2" t="s">
        <v>54</v>
      </c>
      <c r="D3514" s="2" t="s">
        <v>19</v>
      </c>
      <c r="E3514" s="2" t="s">
        <v>39</v>
      </c>
      <c r="F3514" s="2" t="s">
        <v>14</v>
      </c>
      <c r="G3514" s="2" t="s">
        <v>15</v>
      </c>
      <c r="H3514" s="2">
        <v>825.17399999999998</v>
      </c>
      <c r="I3514" s="2">
        <v>9</v>
      </c>
      <c r="J3514" s="2" t="s">
        <v>16</v>
      </c>
      <c r="K3514" s="2">
        <f t="shared" si="108"/>
        <v>701.39789999999994</v>
      </c>
      <c r="L3514" s="2">
        <f t="shared" si="109"/>
        <v>825.17399999999998</v>
      </c>
      <c r="M3514" s="2" cm="1">
        <f t="array" ref="M3514">IFERROR(_xlfn.IFS(AND(F3514="Furniture",C3514="First Class",I3514&gt;5),H3514-(H3514*10%),AND(F3514="Technology",C3514="Same Day",I3514&gt;6),H3514-(H3514*12%),AND(F3514="Office Supplies",OR(C3514="Second Day",C3514="Standard Class"),I3514&gt;4),H3514-(H3514*8%)),H3514)</f>
        <v>742.65660000000003</v>
      </c>
      <c r="N3514" s="2" cm="1">
        <f t="array" ref="N3514">IFERROR(_xlfn.IFS(AND(J3514="Yes",F3514="Furniture",OR(C3514="Second Day",C3514="Standard Class"),I3514&gt;3),H3514-(H3514*15%),AND(J3514="Yes",F3514="Technology",C3514="Same Day",I3514&gt;4),H3514-(H3514*18%),AND(J3514="Yes",F3514="Office Supplies",C3514="First Class",I3514&gt;5),H3514-(H3514*20%)),H3514)</f>
        <v>825.17399999999998</v>
      </c>
      <c r="O3514" s="2"/>
    </row>
    <row r="3515" spans="1:15" ht="15.75" customHeight="1" x14ac:dyDescent="0.3">
      <c r="A3515" s="2" t="s">
        <v>1784</v>
      </c>
      <c r="B3515" s="3">
        <v>42982</v>
      </c>
      <c r="C3515" s="2" t="s">
        <v>54</v>
      </c>
      <c r="D3515" s="2" t="s">
        <v>19</v>
      </c>
      <c r="E3515" s="2" t="s">
        <v>39</v>
      </c>
      <c r="F3515" s="2" t="s">
        <v>21</v>
      </c>
      <c r="G3515" s="2" t="s">
        <v>35</v>
      </c>
      <c r="H3515" s="2">
        <v>17.760000000000002</v>
      </c>
      <c r="I3515" s="2">
        <v>3</v>
      </c>
      <c r="J3515" s="2" t="s">
        <v>16</v>
      </c>
      <c r="K3515" s="2">
        <f t="shared" si="108"/>
        <v>17.760000000000002</v>
      </c>
      <c r="L3515" s="2">
        <f t="shared" si="109"/>
        <v>17.760000000000002</v>
      </c>
      <c r="M3515" s="2" cm="1">
        <f t="array" ref="M3515">IFERROR(_xlfn.IFS(AND(F3515="Furniture",C3515="First Class",I3515&gt;5),H3515-(H3515*10%),AND(F3515="Technology",C3515="Same Day",I3515&gt;6),H3515-(H3515*12%),AND(F3515="Office Supplies",OR(C3515="Second Day",C3515="Standard Class"),I3515&gt;4),H3515-(H3515*8%)),H3515)</f>
        <v>17.760000000000002</v>
      </c>
      <c r="N3515" s="2" cm="1">
        <f t="array" ref="N3515">IFERROR(_xlfn.IFS(AND(J3515="Yes",F3515="Furniture",OR(C3515="Second Day",C3515="Standard Class"),I3515&gt;3),H3515-(H3515*15%),AND(J3515="Yes",F3515="Technology",C3515="Same Day",I3515&gt;4),H3515-(H3515*18%),AND(J3515="Yes",F3515="Office Supplies",C3515="First Class",I3515&gt;5),H3515-(H3515*20%)),H3515)</f>
        <v>17.760000000000002</v>
      </c>
      <c r="O3515" s="2"/>
    </row>
    <row r="3516" spans="1:15" ht="15.75" customHeight="1" x14ac:dyDescent="0.3">
      <c r="A3516" s="2" t="s">
        <v>1784</v>
      </c>
      <c r="B3516" s="3">
        <v>42982</v>
      </c>
      <c r="C3516" s="2" t="s">
        <v>54</v>
      </c>
      <c r="D3516" s="2" t="s">
        <v>19</v>
      </c>
      <c r="E3516" s="2" t="s">
        <v>39</v>
      </c>
      <c r="F3516" s="2" t="s">
        <v>21</v>
      </c>
      <c r="G3516" s="2" t="s">
        <v>29</v>
      </c>
      <c r="H3516" s="2">
        <v>6.911999999999999</v>
      </c>
      <c r="I3516" s="2">
        <v>3</v>
      </c>
      <c r="J3516" s="2" t="s">
        <v>16</v>
      </c>
      <c r="K3516" s="2">
        <f t="shared" si="108"/>
        <v>6.911999999999999</v>
      </c>
      <c r="L3516" s="2">
        <f t="shared" si="109"/>
        <v>6.911999999999999</v>
      </c>
      <c r="M3516" s="2" cm="1">
        <f t="array" ref="M3516">IFERROR(_xlfn.IFS(AND(F3516="Furniture",C3516="First Class",I3516&gt;5),H3516-(H3516*10%),AND(F3516="Technology",C3516="Same Day",I3516&gt;6),H3516-(H3516*12%),AND(F3516="Office Supplies",OR(C3516="Second Day",C3516="Standard Class"),I3516&gt;4),H3516-(H3516*8%)),H3516)</f>
        <v>6.911999999999999</v>
      </c>
      <c r="N3516" s="2" cm="1">
        <f t="array" ref="N3516">IFERROR(_xlfn.IFS(AND(J3516="Yes",F3516="Furniture",OR(C3516="Second Day",C3516="Standard Class"),I3516&gt;3),H3516-(H3516*15%),AND(J3516="Yes",F3516="Technology",C3516="Same Day",I3516&gt;4),H3516-(H3516*18%),AND(J3516="Yes",F3516="Office Supplies",C3516="First Class",I3516&gt;5),H3516-(H3516*20%)),H3516)</f>
        <v>6.911999999999999</v>
      </c>
      <c r="O3516" s="2"/>
    </row>
    <row r="3517" spans="1:15" ht="15.75" customHeight="1" x14ac:dyDescent="0.3">
      <c r="A3517" s="2" t="s">
        <v>1785</v>
      </c>
      <c r="B3517" s="3">
        <v>42724</v>
      </c>
      <c r="C3517" s="2" t="s">
        <v>24</v>
      </c>
      <c r="D3517" s="2" t="s">
        <v>12</v>
      </c>
      <c r="E3517" s="2" t="s">
        <v>13</v>
      </c>
      <c r="F3517" s="2" t="s">
        <v>30</v>
      </c>
      <c r="G3517" s="2" t="s">
        <v>49</v>
      </c>
      <c r="H3517" s="2">
        <v>66.300000000000011</v>
      </c>
      <c r="I3517" s="2">
        <v>3</v>
      </c>
      <c r="J3517" s="2" t="s">
        <v>16</v>
      </c>
      <c r="K3517" s="2">
        <f t="shared" si="108"/>
        <v>66.300000000000011</v>
      </c>
      <c r="L3517" s="2">
        <f t="shared" si="109"/>
        <v>66.300000000000011</v>
      </c>
      <c r="M3517" s="2" cm="1">
        <f t="array" ref="M3517">IFERROR(_xlfn.IFS(AND(F3517="Furniture",C3517="First Class",I3517&gt;5),H3517-(H3517*10%),AND(F3517="Technology",C3517="Same Day",I3517&gt;6),H3517-(H3517*12%),AND(F3517="Office Supplies",OR(C3517="Second Day",C3517="Standard Class"),I3517&gt;4),H3517-(H3517*8%)),H3517)</f>
        <v>66.300000000000011</v>
      </c>
      <c r="N3517" s="2" cm="1">
        <f t="array" ref="N3517">IFERROR(_xlfn.IFS(AND(J3517="Yes",F3517="Furniture",OR(C3517="Second Day",C3517="Standard Class"),I3517&gt;3),H3517-(H3517*15%),AND(J3517="Yes",F3517="Technology",C3517="Same Day",I3517&gt;4),H3517-(H3517*18%),AND(J3517="Yes",F3517="Office Supplies",C3517="First Class",I3517&gt;5),H3517-(H3517*20%)),H3517)</f>
        <v>66.300000000000011</v>
      </c>
      <c r="O3517" s="2"/>
    </row>
    <row r="3518" spans="1:15" ht="15.75" customHeight="1" x14ac:dyDescent="0.3">
      <c r="A3518" s="2" t="s">
        <v>1786</v>
      </c>
      <c r="B3518" s="3">
        <v>42591</v>
      </c>
      <c r="C3518" s="2" t="s">
        <v>54</v>
      </c>
      <c r="D3518" s="2" t="s">
        <v>12</v>
      </c>
      <c r="E3518" s="2" t="s">
        <v>13</v>
      </c>
      <c r="F3518" s="2" t="s">
        <v>21</v>
      </c>
      <c r="G3518" s="2" t="s">
        <v>35</v>
      </c>
      <c r="H3518" s="2">
        <v>30.816000000000003</v>
      </c>
      <c r="I3518" s="2">
        <v>9</v>
      </c>
      <c r="J3518" s="2" t="s">
        <v>16</v>
      </c>
      <c r="K3518" s="2">
        <f t="shared" si="108"/>
        <v>30.816000000000003</v>
      </c>
      <c r="L3518" s="2">
        <f t="shared" si="109"/>
        <v>30.816000000000003</v>
      </c>
      <c r="M3518" s="2" cm="1">
        <f t="array" ref="M3518">IFERROR(_xlfn.IFS(AND(F3518="Furniture",C3518="First Class",I3518&gt;5),H3518-(H3518*10%),AND(F3518="Technology",C3518="Same Day",I3518&gt;6),H3518-(H3518*12%),AND(F3518="Office Supplies",OR(C3518="Second Day",C3518="Standard Class"),I3518&gt;4),H3518-(H3518*8%)),H3518)</f>
        <v>30.816000000000003</v>
      </c>
      <c r="N3518" s="2" cm="1">
        <f t="array" ref="N3518">IFERROR(_xlfn.IFS(AND(J3518="Yes",F3518="Furniture",OR(C3518="Second Day",C3518="Standard Class"),I3518&gt;3),H3518-(H3518*15%),AND(J3518="Yes",F3518="Technology",C3518="Same Day",I3518&gt;4),H3518-(H3518*18%),AND(J3518="Yes",F3518="Office Supplies",C3518="First Class",I3518&gt;5),H3518-(H3518*20%)),H3518)</f>
        <v>30.816000000000003</v>
      </c>
      <c r="O3518" s="2"/>
    </row>
    <row r="3519" spans="1:15" ht="15.75" customHeight="1" x14ac:dyDescent="0.3">
      <c r="A3519" s="2" t="s">
        <v>1786</v>
      </c>
      <c r="B3519" s="3">
        <v>42591</v>
      </c>
      <c r="C3519" s="2" t="s">
        <v>54</v>
      </c>
      <c r="D3519" s="2" t="s">
        <v>12</v>
      </c>
      <c r="E3519" s="2" t="s">
        <v>13</v>
      </c>
      <c r="F3519" s="2" t="s">
        <v>30</v>
      </c>
      <c r="G3519" s="2" t="s">
        <v>31</v>
      </c>
      <c r="H3519" s="2">
        <v>44.783999999999999</v>
      </c>
      <c r="I3519" s="2">
        <v>2</v>
      </c>
      <c r="J3519" s="2" t="s">
        <v>16</v>
      </c>
      <c r="K3519" s="2">
        <f t="shared" si="108"/>
        <v>44.783999999999999</v>
      </c>
      <c r="L3519" s="2">
        <f t="shared" si="109"/>
        <v>44.783999999999999</v>
      </c>
      <c r="M3519" s="2" cm="1">
        <f t="array" ref="M3519">IFERROR(_xlfn.IFS(AND(F3519="Furniture",C3519="First Class",I3519&gt;5),H3519-(H3519*10%),AND(F3519="Technology",C3519="Same Day",I3519&gt;6),H3519-(H3519*12%),AND(F3519="Office Supplies",OR(C3519="Second Day",C3519="Standard Class"),I3519&gt;4),H3519-(H3519*8%)),H3519)</f>
        <v>44.783999999999999</v>
      </c>
      <c r="N3519" s="2" cm="1">
        <f t="array" ref="N3519">IFERROR(_xlfn.IFS(AND(J3519="Yes",F3519="Furniture",OR(C3519="Second Day",C3519="Standard Class"),I3519&gt;3),H3519-(H3519*15%),AND(J3519="Yes",F3519="Technology",C3519="Same Day",I3519&gt;4),H3519-(H3519*18%),AND(J3519="Yes",F3519="Office Supplies",C3519="First Class",I3519&gt;5),H3519-(H3519*20%)),H3519)</f>
        <v>44.783999999999999</v>
      </c>
      <c r="O3519" s="2"/>
    </row>
    <row r="3520" spans="1:15" ht="15.75" customHeight="1" x14ac:dyDescent="0.3">
      <c r="A3520" s="2" t="s">
        <v>1786</v>
      </c>
      <c r="B3520" s="3">
        <v>42591</v>
      </c>
      <c r="C3520" s="2" t="s">
        <v>54</v>
      </c>
      <c r="D3520" s="2" t="s">
        <v>12</v>
      </c>
      <c r="E3520" s="2" t="s">
        <v>13</v>
      </c>
      <c r="F3520" s="2" t="s">
        <v>21</v>
      </c>
      <c r="G3520" s="2" t="s">
        <v>33</v>
      </c>
      <c r="H3520" s="2">
        <v>569.53599999999994</v>
      </c>
      <c r="I3520" s="2">
        <v>4</v>
      </c>
      <c r="J3520" s="2" t="s">
        <v>16</v>
      </c>
      <c r="K3520" s="2">
        <f t="shared" si="108"/>
        <v>484.10559999999998</v>
      </c>
      <c r="L3520" s="2">
        <f t="shared" si="109"/>
        <v>569.53599999999994</v>
      </c>
      <c r="M3520" s="2" cm="1">
        <f t="array" ref="M3520">IFERROR(_xlfn.IFS(AND(F3520="Furniture",C3520="First Class",I3520&gt;5),H3520-(H3520*10%),AND(F3520="Technology",C3520="Same Day",I3520&gt;6),H3520-(H3520*12%),AND(F3520="Office Supplies",OR(C3520="Second Day",C3520="Standard Class"),I3520&gt;4),H3520-(H3520*8%)),H3520)</f>
        <v>569.53599999999994</v>
      </c>
      <c r="N3520" s="2" cm="1">
        <f t="array" ref="N3520">IFERROR(_xlfn.IFS(AND(J3520="Yes",F3520="Furniture",OR(C3520="Second Day",C3520="Standard Class"),I3520&gt;3),H3520-(H3520*15%),AND(J3520="Yes",F3520="Technology",C3520="Same Day",I3520&gt;4),H3520-(H3520*18%),AND(J3520="Yes",F3520="Office Supplies",C3520="First Class",I3520&gt;5),H3520-(H3520*20%)),H3520)</f>
        <v>569.53599999999994</v>
      </c>
      <c r="O3520" s="2"/>
    </row>
    <row r="3521" spans="1:15" ht="15.75" customHeight="1" x14ac:dyDescent="0.3">
      <c r="A3521" s="2" t="s">
        <v>1787</v>
      </c>
      <c r="B3521" s="3">
        <v>42177</v>
      </c>
      <c r="C3521" s="2" t="s">
        <v>54</v>
      </c>
      <c r="D3521" s="2" t="s">
        <v>38</v>
      </c>
      <c r="E3521" s="2" t="s">
        <v>39</v>
      </c>
      <c r="F3521" s="2" t="s">
        <v>14</v>
      </c>
      <c r="G3521" s="2" t="s">
        <v>25</v>
      </c>
      <c r="H3521" s="2">
        <v>796.42500000000007</v>
      </c>
      <c r="I3521" s="2">
        <v>7</v>
      </c>
      <c r="J3521" s="2" t="s">
        <v>16</v>
      </c>
      <c r="K3521" s="2">
        <f t="shared" si="108"/>
        <v>676.96125000000006</v>
      </c>
      <c r="L3521" s="2">
        <f t="shared" si="109"/>
        <v>796.42500000000007</v>
      </c>
      <c r="M3521" s="2" cm="1">
        <f t="array" ref="M3521">IFERROR(_xlfn.IFS(AND(F3521="Furniture",C3521="First Class",I3521&gt;5),H3521-(H3521*10%),AND(F3521="Technology",C3521="Same Day",I3521&gt;6),H3521-(H3521*12%),AND(F3521="Office Supplies",OR(C3521="Second Day",C3521="Standard Class"),I3521&gt;4),H3521-(H3521*8%)),H3521)</f>
        <v>716.78250000000003</v>
      </c>
      <c r="N3521" s="2" cm="1">
        <f t="array" ref="N3521">IFERROR(_xlfn.IFS(AND(J3521="Yes",F3521="Furniture",OR(C3521="Second Day",C3521="Standard Class"),I3521&gt;3),H3521-(H3521*15%),AND(J3521="Yes",F3521="Technology",C3521="Same Day",I3521&gt;4),H3521-(H3521*18%),AND(J3521="Yes",F3521="Office Supplies",C3521="First Class",I3521&gt;5),H3521-(H3521*20%)),H3521)</f>
        <v>796.42500000000007</v>
      </c>
      <c r="O3521" s="2"/>
    </row>
    <row r="3522" spans="1:15" ht="15.75" customHeight="1" x14ac:dyDescent="0.3">
      <c r="A3522" s="2" t="s">
        <v>1788</v>
      </c>
      <c r="B3522" s="3">
        <v>42104</v>
      </c>
      <c r="C3522" s="2" t="s">
        <v>24</v>
      </c>
      <c r="D3522" s="2" t="s">
        <v>19</v>
      </c>
      <c r="E3522" s="2" t="s">
        <v>20</v>
      </c>
      <c r="F3522" s="2" t="s">
        <v>21</v>
      </c>
      <c r="G3522" s="2" t="s">
        <v>32</v>
      </c>
      <c r="H3522" s="2">
        <v>12.832000000000001</v>
      </c>
      <c r="I3522" s="2">
        <v>2</v>
      </c>
      <c r="J3522" s="2" t="s">
        <v>16</v>
      </c>
      <c r="K3522" s="2">
        <f t="shared" si="108"/>
        <v>12.832000000000001</v>
      </c>
      <c r="L3522" s="2">
        <f t="shared" si="109"/>
        <v>12.832000000000001</v>
      </c>
      <c r="M3522" s="2" cm="1">
        <f t="array" ref="M3522">IFERROR(_xlfn.IFS(AND(F3522="Furniture",C3522="First Class",I3522&gt;5),H3522-(H3522*10%),AND(F3522="Technology",C3522="Same Day",I3522&gt;6),H3522-(H3522*12%),AND(F3522="Office Supplies",OR(C3522="Second Day",C3522="Standard Class"),I3522&gt;4),H3522-(H3522*8%)),H3522)</f>
        <v>12.832000000000001</v>
      </c>
      <c r="N3522" s="2" cm="1">
        <f t="array" ref="N3522">IFERROR(_xlfn.IFS(AND(J3522="Yes",F3522="Furniture",OR(C3522="Second Day",C3522="Standard Class"),I3522&gt;3),H3522-(H3522*15%),AND(J3522="Yes",F3522="Technology",C3522="Same Day",I3522&gt;4),H3522-(H3522*18%),AND(J3522="Yes",F3522="Office Supplies",C3522="First Class",I3522&gt;5),H3522-(H3522*20%)),H3522)</f>
        <v>12.832000000000001</v>
      </c>
      <c r="O3522" s="2"/>
    </row>
    <row r="3523" spans="1:15" ht="15.75" customHeight="1" x14ac:dyDescent="0.3">
      <c r="A3523" s="2" t="s">
        <v>1789</v>
      </c>
      <c r="B3523" s="3">
        <v>42695</v>
      </c>
      <c r="C3523" s="2" t="s">
        <v>11</v>
      </c>
      <c r="D3523" s="2" t="s">
        <v>19</v>
      </c>
      <c r="E3523" s="2" t="s">
        <v>39</v>
      </c>
      <c r="F3523" s="2" t="s">
        <v>21</v>
      </c>
      <c r="G3523" s="2" t="s">
        <v>35</v>
      </c>
      <c r="H3523" s="2">
        <v>40.46</v>
      </c>
      <c r="I3523" s="2">
        <v>7</v>
      </c>
      <c r="J3523" s="2" t="s">
        <v>16</v>
      </c>
      <c r="K3523" s="2">
        <f t="shared" ref="K3523:K3586" si="110">IF(H3523&gt;$Q$5,H3523-(H3523*15%),H3523)</f>
        <v>40.46</v>
      </c>
      <c r="L3523" s="2">
        <f t="shared" ref="L3523:L3586" si="111">IF(AND(J3523="Yes",D3523="Consumer"),H3523-(H3523*3%),IF(AND(J3523="Yes",D3523="Corporate"),H3523-(H3523*5%),IF(J3523="Yes",H3523-(H3523*7%),H3523)))</f>
        <v>40.46</v>
      </c>
      <c r="M3523" s="2" cm="1">
        <f t="array" ref="M3523">IFERROR(_xlfn.IFS(AND(F3523="Furniture",C3523="First Class",I3523&gt;5),H3523-(H3523*10%),AND(F3523="Technology",C3523="Same Day",I3523&gt;6),H3523-(H3523*12%),AND(F3523="Office Supplies",OR(C3523="Second Day",C3523="Standard Class"),I3523&gt;4),H3523-(H3523*8%)),H3523)</f>
        <v>40.46</v>
      </c>
      <c r="N3523" s="2" cm="1">
        <f t="array" ref="N3523">IFERROR(_xlfn.IFS(AND(J3523="Yes",F3523="Furniture",OR(C3523="Second Day",C3523="Standard Class"),I3523&gt;3),H3523-(H3523*15%),AND(J3523="Yes",F3523="Technology",C3523="Same Day",I3523&gt;4),H3523-(H3523*18%),AND(J3523="Yes",F3523="Office Supplies",C3523="First Class",I3523&gt;5),H3523-(H3523*20%)),H3523)</f>
        <v>40.46</v>
      </c>
      <c r="O3523" s="2"/>
    </row>
    <row r="3524" spans="1:15" ht="15.75" customHeight="1" x14ac:dyDescent="0.3">
      <c r="A3524" s="2" t="s">
        <v>1789</v>
      </c>
      <c r="B3524" s="3">
        <v>42695</v>
      </c>
      <c r="C3524" s="2" t="s">
        <v>11</v>
      </c>
      <c r="D3524" s="2" t="s">
        <v>19</v>
      </c>
      <c r="E3524" s="2" t="s">
        <v>39</v>
      </c>
      <c r="F3524" s="2" t="s">
        <v>30</v>
      </c>
      <c r="G3524" s="2" t="s">
        <v>31</v>
      </c>
      <c r="H3524" s="2">
        <v>404.93999999999994</v>
      </c>
      <c r="I3524" s="2">
        <v>3</v>
      </c>
      <c r="J3524" s="2" t="s">
        <v>16</v>
      </c>
      <c r="K3524" s="2">
        <f t="shared" si="110"/>
        <v>344.19899999999996</v>
      </c>
      <c r="L3524" s="2">
        <f t="shared" si="111"/>
        <v>404.93999999999994</v>
      </c>
      <c r="M3524" s="2" cm="1">
        <f t="array" ref="M3524">IFERROR(_xlfn.IFS(AND(F3524="Furniture",C3524="First Class",I3524&gt;5),H3524-(H3524*10%),AND(F3524="Technology",C3524="Same Day",I3524&gt;6),H3524-(H3524*12%),AND(F3524="Office Supplies",OR(C3524="Second Day",C3524="Standard Class"),I3524&gt;4),H3524-(H3524*8%)),H3524)</f>
        <v>404.93999999999994</v>
      </c>
      <c r="N3524" s="2" cm="1">
        <f t="array" ref="N3524">IFERROR(_xlfn.IFS(AND(J3524="Yes",F3524="Furniture",OR(C3524="Second Day",C3524="Standard Class"),I3524&gt;3),H3524-(H3524*15%),AND(J3524="Yes",F3524="Technology",C3524="Same Day",I3524&gt;4),H3524-(H3524*18%),AND(J3524="Yes",F3524="Office Supplies",C3524="First Class",I3524&gt;5),H3524-(H3524*20%)),H3524)</f>
        <v>404.93999999999994</v>
      </c>
      <c r="O3524" s="2"/>
    </row>
    <row r="3525" spans="1:15" ht="15.75" customHeight="1" x14ac:dyDescent="0.3">
      <c r="A3525" s="2" t="s">
        <v>1790</v>
      </c>
      <c r="B3525" s="3">
        <v>42618</v>
      </c>
      <c r="C3525" s="2" t="s">
        <v>24</v>
      </c>
      <c r="D3525" s="2" t="s">
        <v>19</v>
      </c>
      <c r="E3525" s="2" t="s">
        <v>20</v>
      </c>
      <c r="F3525" s="2" t="s">
        <v>30</v>
      </c>
      <c r="G3525" s="2" t="s">
        <v>49</v>
      </c>
      <c r="H3525" s="2">
        <v>116</v>
      </c>
      <c r="I3525" s="2">
        <v>8</v>
      </c>
      <c r="J3525" s="2" t="s">
        <v>16</v>
      </c>
      <c r="K3525" s="2">
        <f t="shared" si="110"/>
        <v>116</v>
      </c>
      <c r="L3525" s="2">
        <f t="shared" si="111"/>
        <v>116</v>
      </c>
      <c r="M3525" s="2" cm="1">
        <f t="array" ref="M3525">IFERROR(_xlfn.IFS(AND(F3525="Furniture",C3525="First Class",I3525&gt;5),H3525-(H3525*10%),AND(F3525="Technology",C3525="Same Day",I3525&gt;6),H3525-(H3525*12%),AND(F3525="Office Supplies",OR(C3525="Second Day",C3525="Standard Class"),I3525&gt;4),H3525-(H3525*8%)),H3525)</f>
        <v>116</v>
      </c>
      <c r="N3525" s="2" cm="1">
        <f t="array" ref="N3525">IFERROR(_xlfn.IFS(AND(J3525="Yes",F3525="Furniture",OR(C3525="Second Day",C3525="Standard Class"),I3525&gt;3),H3525-(H3525*15%),AND(J3525="Yes",F3525="Technology",C3525="Same Day",I3525&gt;4),H3525-(H3525*18%),AND(J3525="Yes",F3525="Office Supplies",C3525="First Class",I3525&gt;5),H3525-(H3525*20%)),H3525)</f>
        <v>116</v>
      </c>
      <c r="O3525" s="2"/>
    </row>
    <row r="3526" spans="1:15" ht="15.75" customHeight="1" x14ac:dyDescent="0.3">
      <c r="A3526" s="2" t="s">
        <v>1791</v>
      </c>
      <c r="B3526" s="3">
        <v>42698</v>
      </c>
      <c r="C3526" s="2" t="s">
        <v>24</v>
      </c>
      <c r="D3526" s="2" t="s">
        <v>12</v>
      </c>
      <c r="E3526" s="2" t="s">
        <v>39</v>
      </c>
      <c r="F3526" s="2" t="s">
        <v>30</v>
      </c>
      <c r="G3526" s="2" t="s">
        <v>31</v>
      </c>
      <c r="H3526" s="2">
        <v>657.55200000000013</v>
      </c>
      <c r="I3526" s="2">
        <v>6</v>
      </c>
      <c r="J3526" s="2" t="s">
        <v>16</v>
      </c>
      <c r="K3526" s="2">
        <f t="shared" si="110"/>
        <v>558.91920000000016</v>
      </c>
      <c r="L3526" s="2">
        <f t="shared" si="111"/>
        <v>657.55200000000013</v>
      </c>
      <c r="M3526" s="2" cm="1">
        <f t="array" ref="M3526">IFERROR(_xlfn.IFS(AND(F3526="Furniture",C3526="First Class",I3526&gt;5),H3526-(H3526*10%),AND(F3526="Technology",C3526="Same Day",I3526&gt;6),H3526-(H3526*12%),AND(F3526="Office Supplies",OR(C3526="Second Day",C3526="Standard Class"),I3526&gt;4),H3526-(H3526*8%)),H3526)</f>
        <v>657.55200000000013</v>
      </c>
      <c r="N3526" s="2" cm="1">
        <f t="array" ref="N3526">IFERROR(_xlfn.IFS(AND(J3526="Yes",F3526="Furniture",OR(C3526="Second Day",C3526="Standard Class"),I3526&gt;3),H3526-(H3526*15%),AND(J3526="Yes",F3526="Technology",C3526="Same Day",I3526&gt;4),H3526-(H3526*18%),AND(J3526="Yes",F3526="Office Supplies",C3526="First Class",I3526&gt;5),H3526-(H3526*20%)),H3526)</f>
        <v>657.55200000000013</v>
      </c>
      <c r="O3526" s="2"/>
    </row>
    <row r="3527" spans="1:15" ht="15.75" customHeight="1" x14ac:dyDescent="0.3">
      <c r="A3527" s="2" t="s">
        <v>1792</v>
      </c>
      <c r="B3527" s="3">
        <v>43079</v>
      </c>
      <c r="C3527" s="2" t="s">
        <v>11</v>
      </c>
      <c r="D3527" s="2" t="s">
        <v>38</v>
      </c>
      <c r="E3527" s="2" t="s">
        <v>13</v>
      </c>
      <c r="F3527" s="2" t="s">
        <v>30</v>
      </c>
      <c r="G3527" s="2" t="s">
        <v>49</v>
      </c>
      <c r="H3527" s="2">
        <v>599.97</v>
      </c>
      <c r="I3527" s="2">
        <v>3</v>
      </c>
      <c r="J3527" s="2" t="s">
        <v>16</v>
      </c>
      <c r="K3527" s="2">
        <f t="shared" si="110"/>
        <v>509.97450000000003</v>
      </c>
      <c r="L3527" s="2">
        <f t="shared" si="111"/>
        <v>599.97</v>
      </c>
      <c r="M3527" s="2" cm="1">
        <f t="array" ref="M3527">IFERROR(_xlfn.IFS(AND(F3527="Furniture",C3527="First Class",I3527&gt;5),H3527-(H3527*10%),AND(F3527="Technology",C3527="Same Day",I3527&gt;6),H3527-(H3527*12%),AND(F3527="Office Supplies",OR(C3527="Second Day",C3527="Standard Class"),I3527&gt;4),H3527-(H3527*8%)),H3527)</f>
        <v>599.97</v>
      </c>
      <c r="N3527" s="2" cm="1">
        <f t="array" ref="N3527">IFERROR(_xlfn.IFS(AND(J3527="Yes",F3527="Furniture",OR(C3527="Second Day",C3527="Standard Class"),I3527&gt;3),H3527-(H3527*15%),AND(J3527="Yes",F3527="Technology",C3527="Same Day",I3527&gt;4),H3527-(H3527*18%),AND(J3527="Yes",F3527="Office Supplies",C3527="First Class",I3527&gt;5),H3527-(H3527*20%)),H3527)</f>
        <v>599.97</v>
      </c>
      <c r="O3527" s="2"/>
    </row>
    <row r="3528" spans="1:15" ht="15.75" customHeight="1" x14ac:dyDescent="0.3">
      <c r="A3528" s="2" t="s">
        <v>1792</v>
      </c>
      <c r="B3528" s="3">
        <v>43079</v>
      </c>
      <c r="C3528" s="2" t="s">
        <v>11</v>
      </c>
      <c r="D3528" s="2" t="s">
        <v>38</v>
      </c>
      <c r="E3528" s="2" t="s">
        <v>13</v>
      </c>
      <c r="F3528" s="2" t="s">
        <v>30</v>
      </c>
      <c r="G3528" s="2" t="s">
        <v>31</v>
      </c>
      <c r="H3528" s="2">
        <v>38.97</v>
      </c>
      <c r="I3528" s="2">
        <v>3</v>
      </c>
      <c r="J3528" s="2" t="s">
        <v>16</v>
      </c>
      <c r="K3528" s="2">
        <f t="shared" si="110"/>
        <v>38.97</v>
      </c>
      <c r="L3528" s="2">
        <f t="shared" si="111"/>
        <v>38.97</v>
      </c>
      <c r="M3528" s="2" cm="1">
        <f t="array" ref="M3528">IFERROR(_xlfn.IFS(AND(F3528="Furniture",C3528="First Class",I3528&gt;5),H3528-(H3528*10%),AND(F3528="Technology",C3528="Same Day",I3528&gt;6),H3528-(H3528*12%),AND(F3528="Office Supplies",OR(C3528="Second Day",C3528="Standard Class"),I3528&gt;4),H3528-(H3528*8%)),H3528)</f>
        <v>38.97</v>
      </c>
      <c r="N3528" s="2" cm="1">
        <f t="array" ref="N3528">IFERROR(_xlfn.IFS(AND(J3528="Yes",F3528="Furniture",OR(C3528="Second Day",C3528="Standard Class"),I3528&gt;3),H3528-(H3528*15%),AND(J3528="Yes",F3528="Technology",C3528="Same Day",I3528&gt;4),H3528-(H3528*18%),AND(J3528="Yes",F3528="Office Supplies",C3528="First Class",I3528&gt;5),H3528-(H3528*20%)),H3528)</f>
        <v>38.97</v>
      </c>
      <c r="O3528" s="2"/>
    </row>
    <row r="3529" spans="1:15" ht="15.75" customHeight="1" x14ac:dyDescent="0.3">
      <c r="A3529" s="2" t="s">
        <v>1792</v>
      </c>
      <c r="B3529" s="3">
        <v>43079</v>
      </c>
      <c r="C3529" s="2" t="s">
        <v>11</v>
      </c>
      <c r="D3529" s="2" t="s">
        <v>38</v>
      </c>
      <c r="E3529" s="2" t="s">
        <v>13</v>
      </c>
      <c r="F3529" s="2" t="s">
        <v>21</v>
      </c>
      <c r="G3529" s="2" t="s">
        <v>32</v>
      </c>
      <c r="H3529" s="2">
        <v>45.84</v>
      </c>
      <c r="I3529" s="2">
        <v>8</v>
      </c>
      <c r="J3529" s="2" t="s">
        <v>16</v>
      </c>
      <c r="K3529" s="2">
        <f t="shared" si="110"/>
        <v>45.84</v>
      </c>
      <c r="L3529" s="2">
        <f t="shared" si="111"/>
        <v>45.84</v>
      </c>
      <c r="M3529" s="2" cm="1">
        <f t="array" ref="M3529">IFERROR(_xlfn.IFS(AND(F3529="Furniture",C3529="First Class",I3529&gt;5),H3529-(H3529*10%),AND(F3529="Technology",C3529="Same Day",I3529&gt;6),H3529-(H3529*12%),AND(F3529="Office Supplies",OR(C3529="Second Day",C3529="Standard Class"),I3529&gt;4),H3529-(H3529*8%)),H3529)</f>
        <v>45.84</v>
      </c>
      <c r="N3529" s="2" cm="1">
        <f t="array" ref="N3529">IFERROR(_xlfn.IFS(AND(J3529="Yes",F3529="Furniture",OR(C3529="Second Day",C3529="Standard Class"),I3529&gt;3),H3529-(H3529*15%),AND(J3529="Yes",F3529="Technology",C3529="Same Day",I3529&gt;4),H3529-(H3529*18%),AND(J3529="Yes",F3529="Office Supplies",C3529="First Class",I3529&gt;5),H3529-(H3529*20%)),H3529)</f>
        <v>45.84</v>
      </c>
      <c r="O3529" s="2"/>
    </row>
    <row r="3530" spans="1:15" ht="15.75" customHeight="1" x14ac:dyDescent="0.3">
      <c r="A3530" s="2" t="s">
        <v>1793</v>
      </c>
      <c r="B3530" s="3">
        <v>42545</v>
      </c>
      <c r="C3530" s="2" t="s">
        <v>24</v>
      </c>
      <c r="D3530" s="2" t="s">
        <v>12</v>
      </c>
      <c r="E3530" s="2" t="s">
        <v>20</v>
      </c>
      <c r="F3530" s="2" t="s">
        <v>30</v>
      </c>
      <c r="G3530" s="2" t="s">
        <v>31</v>
      </c>
      <c r="H3530" s="2">
        <v>38.24</v>
      </c>
      <c r="I3530" s="2">
        <v>4</v>
      </c>
      <c r="J3530" s="2" t="s">
        <v>43</v>
      </c>
      <c r="K3530" s="2">
        <f t="shared" si="110"/>
        <v>38.24</v>
      </c>
      <c r="L3530" s="2">
        <f t="shared" si="111"/>
        <v>37.092800000000004</v>
      </c>
      <c r="M3530" s="2" cm="1">
        <f t="array" ref="M3530">IFERROR(_xlfn.IFS(AND(F3530="Furniture",C3530="First Class",I3530&gt;5),H3530-(H3530*10%),AND(F3530="Technology",C3530="Same Day",I3530&gt;6),H3530-(H3530*12%),AND(F3530="Office Supplies",OR(C3530="Second Day",C3530="Standard Class"),I3530&gt;4),H3530-(H3530*8%)),H3530)</f>
        <v>38.24</v>
      </c>
      <c r="N3530" s="2" cm="1">
        <f t="array" ref="N3530">IFERROR(_xlfn.IFS(AND(J3530="Yes",F3530="Furniture",OR(C3530="Second Day",C3530="Standard Class"),I3530&gt;3),H3530-(H3530*15%),AND(J3530="Yes",F3530="Technology",C3530="Same Day",I3530&gt;4),H3530-(H3530*18%),AND(J3530="Yes",F3530="Office Supplies",C3530="First Class",I3530&gt;5),H3530-(H3530*20%)),H3530)</f>
        <v>38.24</v>
      </c>
      <c r="O3530" s="2"/>
    </row>
    <row r="3531" spans="1:15" ht="15.75" customHeight="1" x14ac:dyDescent="0.3">
      <c r="A3531" s="2" t="s">
        <v>1794</v>
      </c>
      <c r="B3531" s="3">
        <v>42264</v>
      </c>
      <c r="C3531" s="2" t="s">
        <v>24</v>
      </c>
      <c r="D3531" s="2" t="s">
        <v>12</v>
      </c>
      <c r="E3531" s="2" t="s">
        <v>13</v>
      </c>
      <c r="F3531" s="2" t="s">
        <v>30</v>
      </c>
      <c r="G3531" s="2" t="s">
        <v>49</v>
      </c>
      <c r="H3531" s="2">
        <v>87.168000000000006</v>
      </c>
      <c r="I3531" s="2">
        <v>3</v>
      </c>
      <c r="J3531" s="2" t="s">
        <v>16</v>
      </c>
      <c r="K3531" s="2">
        <f t="shared" si="110"/>
        <v>87.168000000000006</v>
      </c>
      <c r="L3531" s="2">
        <f t="shared" si="111"/>
        <v>87.168000000000006</v>
      </c>
      <c r="M3531" s="2" cm="1">
        <f t="array" ref="M3531">IFERROR(_xlfn.IFS(AND(F3531="Furniture",C3531="First Class",I3531&gt;5),H3531-(H3531*10%),AND(F3531="Technology",C3531="Same Day",I3531&gt;6),H3531-(H3531*12%),AND(F3531="Office Supplies",OR(C3531="Second Day",C3531="Standard Class"),I3531&gt;4),H3531-(H3531*8%)),H3531)</f>
        <v>87.168000000000006</v>
      </c>
      <c r="N3531" s="2" cm="1">
        <f t="array" ref="N3531">IFERROR(_xlfn.IFS(AND(J3531="Yes",F3531="Furniture",OR(C3531="Second Day",C3531="Standard Class"),I3531&gt;3),H3531-(H3531*15%),AND(J3531="Yes",F3531="Technology",C3531="Same Day",I3531&gt;4),H3531-(H3531*18%),AND(J3531="Yes",F3531="Office Supplies",C3531="First Class",I3531&gt;5),H3531-(H3531*20%)),H3531)</f>
        <v>87.168000000000006</v>
      </c>
      <c r="O3531" s="2"/>
    </row>
    <row r="3532" spans="1:15" ht="15.75" customHeight="1" x14ac:dyDescent="0.3">
      <c r="A3532" s="2" t="s">
        <v>1795</v>
      </c>
      <c r="B3532" s="3">
        <v>42509</v>
      </c>
      <c r="C3532" s="2" t="s">
        <v>24</v>
      </c>
      <c r="D3532" s="2" t="s">
        <v>19</v>
      </c>
      <c r="E3532" s="2" t="s">
        <v>39</v>
      </c>
      <c r="F3532" s="2" t="s">
        <v>21</v>
      </c>
      <c r="G3532" s="2" t="s">
        <v>29</v>
      </c>
      <c r="H3532" s="2">
        <v>21.400000000000002</v>
      </c>
      <c r="I3532" s="2">
        <v>5</v>
      </c>
      <c r="J3532" s="2" t="s">
        <v>16</v>
      </c>
      <c r="K3532" s="2">
        <f t="shared" si="110"/>
        <v>21.400000000000002</v>
      </c>
      <c r="L3532" s="2">
        <f t="shared" si="111"/>
        <v>21.400000000000002</v>
      </c>
      <c r="M3532" s="2" cm="1">
        <f t="array" ref="M3532">IFERROR(_xlfn.IFS(AND(F3532="Furniture",C3532="First Class",I3532&gt;5),H3532-(H3532*10%),AND(F3532="Technology",C3532="Same Day",I3532&gt;6),H3532-(H3532*12%),AND(F3532="Office Supplies",OR(C3532="Second Day",C3532="Standard Class"),I3532&gt;4),H3532-(H3532*8%)),H3532)</f>
        <v>19.688000000000002</v>
      </c>
      <c r="N3532" s="2" cm="1">
        <f t="array" ref="N3532">IFERROR(_xlfn.IFS(AND(J3532="Yes",F3532="Furniture",OR(C3532="Second Day",C3532="Standard Class"),I3532&gt;3),H3532-(H3532*15%),AND(J3532="Yes",F3532="Technology",C3532="Same Day",I3532&gt;4),H3532-(H3532*18%),AND(J3532="Yes",F3532="Office Supplies",C3532="First Class",I3532&gt;5),H3532-(H3532*20%)),H3532)</f>
        <v>21.400000000000002</v>
      </c>
      <c r="O3532" s="2"/>
    </row>
    <row r="3533" spans="1:15" ht="15.75" customHeight="1" x14ac:dyDescent="0.3">
      <c r="A3533" s="2" t="s">
        <v>1796</v>
      </c>
      <c r="B3533" s="3">
        <v>42518</v>
      </c>
      <c r="C3533" s="2" t="s">
        <v>208</v>
      </c>
      <c r="D3533" s="2" t="s">
        <v>19</v>
      </c>
      <c r="E3533" s="2" t="s">
        <v>46</v>
      </c>
      <c r="F3533" s="2" t="s">
        <v>21</v>
      </c>
      <c r="G3533" s="2" t="s">
        <v>105</v>
      </c>
      <c r="H3533" s="2">
        <v>54.900000000000006</v>
      </c>
      <c r="I3533" s="2">
        <v>5</v>
      </c>
      <c r="J3533" s="2" t="s">
        <v>16</v>
      </c>
      <c r="K3533" s="2">
        <f t="shared" si="110"/>
        <v>54.900000000000006</v>
      </c>
      <c r="L3533" s="2">
        <f t="shared" si="111"/>
        <v>54.900000000000006</v>
      </c>
      <c r="M3533" s="2" cm="1">
        <f t="array" ref="M3533">IFERROR(_xlfn.IFS(AND(F3533="Furniture",C3533="First Class",I3533&gt;5),H3533-(H3533*10%),AND(F3533="Technology",C3533="Same Day",I3533&gt;6),H3533-(H3533*12%),AND(F3533="Office Supplies",OR(C3533="Second Day",C3533="Standard Class"),I3533&gt;4),H3533-(H3533*8%)),H3533)</f>
        <v>54.900000000000006</v>
      </c>
      <c r="N3533" s="2" cm="1">
        <f t="array" ref="N3533">IFERROR(_xlfn.IFS(AND(J3533="Yes",F3533="Furniture",OR(C3533="Second Day",C3533="Standard Class"),I3533&gt;3),H3533-(H3533*15%),AND(J3533="Yes",F3533="Technology",C3533="Same Day",I3533&gt;4),H3533-(H3533*18%),AND(J3533="Yes",F3533="Office Supplies",C3533="First Class",I3533&gt;5),H3533-(H3533*20%)),H3533)</f>
        <v>54.900000000000006</v>
      </c>
      <c r="O3533" s="2"/>
    </row>
    <row r="3534" spans="1:15" ht="15.75" customHeight="1" x14ac:dyDescent="0.3">
      <c r="A3534" s="2" t="s">
        <v>1797</v>
      </c>
      <c r="B3534" s="3">
        <v>41747</v>
      </c>
      <c r="C3534" s="2" t="s">
        <v>24</v>
      </c>
      <c r="D3534" s="2" t="s">
        <v>12</v>
      </c>
      <c r="E3534" s="2" t="s">
        <v>20</v>
      </c>
      <c r="F3534" s="2" t="s">
        <v>30</v>
      </c>
      <c r="G3534" s="2" t="s">
        <v>122</v>
      </c>
      <c r="H3534" s="2">
        <v>287.96800000000002</v>
      </c>
      <c r="I3534" s="2">
        <v>4</v>
      </c>
      <c r="J3534" s="2" t="s">
        <v>16</v>
      </c>
      <c r="K3534" s="2">
        <f t="shared" si="110"/>
        <v>244.77280000000002</v>
      </c>
      <c r="L3534" s="2">
        <f t="shared" si="111"/>
        <v>287.96800000000002</v>
      </c>
      <c r="M3534" s="2" cm="1">
        <f t="array" ref="M3534">IFERROR(_xlfn.IFS(AND(F3534="Furniture",C3534="First Class",I3534&gt;5),H3534-(H3534*10%),AND(F3534="Technology",C3534="Same Day",I3534&gt;6),H3534-(H3534*12%),AND(F3534="Office Supplies",OR(C3534="Second Day",C3534="Standard Class"),I3534&gt;4),H3534-(H3534*8%)),H3534)</f>
        <v>287.96800000000002</v>
      </c>
      <c r="N3534" s="2" cm="1">
        <f t="array" ref="N3534">IFERROR(_xlfn.IFS(AND(J3534="Yes",F3534="Furniture",OR(C3534="Second Day",C3534="Standard Class"),I3534&gt;3),H3534-(H3534*15%),AND(J3534="Yes",F3534="Technology",C3534="Same Day",I3534&gt;4),H3534-(H3534*18%),AND(J3534="Yes",F3534="Office Supplies",C3534="First Class",I3534&gt;5),H3534-(H3534*20%)),H3534)</f>
        <v>287.96800000000002</v>
      </c>
      <c r="O3534" s="2"/>
    </row>
    <row r="3535" spans="1:15" ht="15.75" customHeight="1" x14ac:dyDescent="0.3">
      <c r="A3535" s="2" t="s">
        <v>1797</v>
      </c>
      <c r="B3535" s="3">
        <v>41747</v>
      </c>
      <c r="C3535" s="2" t="s">
        <v>24</v>
      </c>
      <c r="D3535" s="2" t="s">
        <v>12</v>
      </c>
      <c r="E3535" s="2" t="s">
        <v>20</v>
      </c>
      <c r="F3535" s="2" t="s">
        <v>21</v>
      </c>
      <c r="G3535" s="2" t="s">
        <v>29</v>
      </c>
      <c r="H3535" s="2">
        <v>13.12</v>
      </c>
      <c r="I3535" s="2">
        <v>4</v>
      </c>
      <c r="J3535" s="2" t="s">
        <v>16</v>
      </c>
      <c r="K3535" s="2">
        <f t="shared" si="110"/>
        <v>13.12</v>
      </c>
      <c r="L3535" s="2">
        <f t="shared" si="111"/>
        <v>13.12</v>
      </c>
      <c r="M3535" s="2" cm="1">
        <f t="array" ref="M3535">IFERROR(_xlfn.IFS(AND(F3535="Furniture",C3535="First Class",I3535&gt;5),H3535-(H3535*10%),AND(F3535="Technology",C3535="Same Day",I3535&gt;6),H3535-(H3535*12%),AND(F3535="Office Supplies",OR(C3535="Second Day",C3535="Standard Class"),I3535&gt;4),H3535-(H3535*8%)),H3535)</f>
        <v>13.12</v>
      </c>
      <c r="N3535" s="2" cm="1">
        <f t="array" ref="N3535">IFERROR(_xlfn.IFS(AND(J3535="Yes",F3535="Furniture",OR(C3535="Second Day",C3535="Standard Class"),I3535&gt;3),H3535-(H3535*15%),AND(J3535="Yes",F3535="Technology",C3535="Same Day",I3535&gt;4),H3535-(H3535*18%),AND(J3535="Yes",F3535="Office Supplies",C3535="First Class",I3535&gt;5),H3535-(H3535*20%)),H3535)</f>
        <v>13.12</v>
      </c>
      <c r="O3535" s="2"/>
    </row>
    <row r="3536" spans="1:15" ht="15.75" customHeight="1" x14ac:dyDescent="0.3">
      <c r="A3536" s="2" t="s">
        <v>1797</v>
      </c>
      <c r="B3536" s="3">
        <v>41747</v>
      </c>
      <c r="C3536" s="2" t="s">
        <v>24</v>
      </c>
      <c r="D3536" s="2" t="s">
        <v>12</v>
      </c>
      <c r="E3536" s="2" t="s">
        <v>20</v>
      </c>
      <c r="F3536" s="2" t="s">
        <v>21</v>
      </c>
      <c r="G3536" s="2" t="s">
        <v>29</v>
      </c>
      <c r="H3536" s="2">
        <v>10.75</v>
      </c>
      <c r="I3536" s="2">
        <v>5</v>
      </c>
      <c r="J3536" s="2" t="s">
        <v>16</v>
      </c>
      <c r="K3536" s="2">
        <f t="shared" si="110"/>
        <v>10.75</v>
      </c>
      <c r="L3536" s="2">
        <f t="shared" si="111"/>
        <v>10.75</v>
      </c>
      <c r="M3536" s="2" cm="1">
        <f t="array" ref="M3536">IFERROR(_xlfn.IFS(AND(F3536="Furniture",C3536="First Class",I3536&gt;5),H3536-(H3536*10%),AND(F3536="Technology",C3536="Same Day",I3536&gt;6),H3536-(H3536*12%),AND(F3536="Office Supplies",OR(C3536="Second Day",C3536="Standard Class"),I3536&gt;4),H3536-(H3536*8%)),H3536)</f>
        <v>9.89</v>
      </c>
      <c r="N3536" s="2" cm="1">
        <f t="array" ref="N3536">IFERROR(_xlfn.IFS(AND(J3536="Yes",F3536="Furniture",OR(C3536="Second Day",C3536="Standard Class"),I3536&gt;3),H3536-(H3536*15%),AND(J3536="Yes",F3536="Technology",C3536="Same Day",I3536&gt;4),H3536-(H3536*18%),AND(J3536="Yes",F3536="Office Supplies",C3536="First Class",I3536&gt;5),H3536-(H3536*20%)),H3536)</f>
        <v>10.75</v>
      </c>
      <c r="O3536" s="2"/>
    </row>
    <row r="3537" spans="1:15" ht="15.75" customHeight="1" x14ac:dyDescent="0.3">
      <c r="A3537" s="2" t="s">
        <v>1797</v>
      </c>
      <c r="B3537" s="3">
        <v>41747</v>
      </c>
      <c r="C3537" s="2" t="s">
        <v>24</v>
      </c>
      <c r="D3537" s="2" t="s">
        <v>12</v>
      </c>
      <c r="E3537" s="2" t="s">
        <v>20</v>
      </c>
      <c r="F3537" s="2" t="s">
        <v>21</v>
      </c>
      <c r="G3537" s="2" t="s">
        <v>64</v>
      </c>
      <c r="H3537" s="2">
        <v>11.62</v>
      </c>
      <c r="I3537" s="2">
        <v>2</v>
      </c>
      <c r="J3537" s="2" t="s">
        <v>16</v>
      </c>
      <c r="K3537" s="2">
        <f t="shared" si="110"/>
        <v>11.62</v>
      </c>
      <c r="L3537" s="2">
        <f t="shared" si="111"/>
        <v>11.62</v>
      </c>
      <c r="M3537" s="2" cm="1">
        <f t="array" ref="M3537">IFERROR(_xlfn.IFS(AND(F3537="Furniture",C3537="First Class",I3537&gt;5),H3537-(H3537*10%),AND(F3537="Technology",C3537="Same Day",I3537&gt;6),H3537-(H3537*12%),AND(F3537="Office Supplies",OR(C3537="Second Day",C3537="Standard Class"),I3537&gt;4),H3537-(H3537*8%)),H3537)</f>
        <v>11.62</v>
      </c>
      <c r="N3537" s="2" cm="1">
        <f t="array" ref="N3537">IFERROR(_xlfn.IFS(AND(J3537="Yes",F3537="Furniture",OR(C3537="Second Day",C3537="Standard Class"),I3537&gt;3),H3537-(H3537*15%),AND(J3537="Yes",F3537="Technology",C3537="Same Day",I3537&gt;4),H3537-(H3537*18%),AND(J3537="Yes",F3537="Office Supplies",C3537="First Class",I3537&gt;5),H3537-(H3537*20%)),H3537)</f>
        <v>11.62</v>
      </c>
      <c r="O3537" s="2"/>
    </row>
    <row r="3538" spans="1:15" ht="15.75" customHeight="1" x14ac:dyDescent="0.3">
      <c r="A3538" s="2" t="s">
        <v>1798</v>
      </c>
      <c r="B3538" s="3">
        <v>42538</v>
      </c>
      <c r="C3538" s="2" t="s">
        <v>11</v>
      </c>
      <c r="D3538" s="2" t="s">
        <v>12</v>
      </c>
      <c r="E3538" s="2" t="s">
        <v>46</v>
      </c>
      <c r="F3538" s="2" t="s">
        <v>21</v>
      </c>
      <c r="G3538" s="2" t="s">
        <v>26</v>
      </c>
      <c r="H3538" s="2">
        <v>40.74</v>
      </c>
      <c r="I3538" s="2">
        <v>3</v>
      </c>
      <c r="J3538" s="2" t="s">
        <v>16</v>
      </c>
      <c r="K3538" s="2">
        <f t="shared" si="110"/>
        <v>40.74</v>
      </c>
      <c r="L3538" s="2">
        <f t="shared" si="111"/>
        <v>40.74</v>
      </c>
      <c r="M3538" s="2" cm="1">
        <f t="array" ref="M3538">IFERROR(_xlfn.IFS(AND(F3538="Furniture",C3538="First Class",I3538&gt;5),H3538-(H3538*10%),AND(F3538="Technology",C3538="Same Day",I3538&gt;6),H3538-(H3538*12%),AND(F3538="Office Supplies",OR(C3538="Second Day",C3538="Standard Class"),I3538&gt;4),H3538-(H3538*8%)),H3538)</f>
        <v>40.74</v>
      </c>
      <c r="N3538" s="2" cm="1">
        <f t="array" ref="N3538">IFERROR(_xlfn.IFS(AND(J3538="Yes",F3538="Furniture",OR(C3538="Second Day",C3538="Standard Class"),I3538&gt;3),H3538-(H3538*15%),AND(J3538="Yes",F3538="Technology",C3538="Same Day",I3538&gt;4),H3538-(H3538*18%),AND(J3538="Yes",F3538="Office Supplies",C3538="First Class",I3538&gt;5),H3538-(H3538*20%)),H3538)</f>
        <v>40.74</v>
      </c>
      <c r="O3538" s="2"/>
    </row>
    <row r="3539" spans="1:15" ht="15.75" customHeight="1" x14ac:dyDescent="0.3">
      <c r="A3539" s="2" t="s">
        <v>1799</v>
      </c>
      <c r="B3539" s="3">
        <v>41768</v>
      </c>
      <c r="C3539" s="2" t="s">
        <v>208</v>
      </c>
      <c r="D3539" s="2" t="s">
        <v>19</v>
      </c>
      <c r="E3539" s="2" t="s">
        <v>13</v>
      </c>
      <c r="F3539" s="2" t="s">
        <v>21</v>
      </c>
      <c r="G3539" s="2" t="s">
        <v>26</v>
      </c>
      <c r="H3539" s="2">
        <v>83.25</v>
      </c>
      <c r="I3539" s="2">
        <v>3</v>
      </c>
      <c r="J3539" s="2" t="s">
        <v>16</v>
      </c>
      <c r="K3539" s="2">
        <f t="shared" si="110"/>
        <v>83.25</v>
      </c>
      <c r="L3539" s="2">
        <f t="shared" si="111"/>
        <v>83.25</v>
      </c>
      <c r="M3539" s="2" cm="1">
        <f t="array" ref="M3539">IFERROR(_xlfn.IFS(AND(F3539="Furniture",C3539="First Class",I3539&gt;5),H3539-(H3539*10%),AND(F3539="Technology",C3539="Same Day",I3539&gt;6),H3539-(H3539*12%),AND(F3539="Office Supplies",OR(C3539="Second Day",C3539="Standard Class"),I3539&gt;4),H3539-(H3539*8%)),H3539)</f>
        <v>83.25</v>
      </c>
      <c r="N3539" s="2" cm="1">
        <f t="array" ref="N3539">IFERROR(_xlfn.IFS(AND(J3539="Yes",F3539="Furniture",OR(C3539="Second Day",C3539="Standard Class"),I3539&gt;3),H3539-(H3539*15%),AND(J3539="Yes",F3539="Technology",C3539="Same Day",I3539&gt;4),H3539-(H3539*18%),AND(J3539="Yes",F3539="Office Supplies",C3539="First Class",I3539&gt;5),H3539-(H3539*20%)),H3539)</f>
        <v>83.25</v>
      </c>
      <c r="O3539" s="2"/>
    </row>
    <row r="3540" spans="1:15" ht="15.75" customHeight="1" x14ac:dyDescent="0.3">
      <c r="A3540" s="2" t="s">
        <v>1799</v>
      </c>
      <c r="B3540" s="3">
        <v>41768</v>
      </c>
      <c r="C3540" s="2" t="s">
        <v>208</v>
      </c>
      <c r="D3540" s="2" t="s">
        <v>19</v>
      </c>
      <c r="E3540" s="2" t="s">
        <v>13</v>
      </c>
      <c r="F3540" s="2" t="s">
        <v>21</v>
      </c>
      <c r="G3540" s="2" t="s">
        <v>22</v>
      </c>
      <c r="H3540" s="2">
        <v>9.4499999999999993</v>
      </c>
      <c r="I3540" s="2">
        <v>3</v>
      </c>
      <c r="J3540" s="2" t="s">
        <v>16</v>
      </c>
      <c r="K3540" s="2">
        <f t="shared" si="110"/>
        <v>9.4499999999999993</v>
      </c>
      <c r="L3540" s="2">
        <f t="shared" si="111"/>
        <v>9.4499999999999993</v>
      </c>
      <c r="M3540" s="2" cm="1">
        <f t="array" ref="M3540">IFERROR(_xlfn.IFS(AND(F3540="Furniture",C3540="First Class",I3540&gt;5),H3540-(H3540*10%),AND(F3540="Technology",C3540="Same Day",I3540&gt;6),H3540-(H3540*12%),AND(F3540="Office Supplies",OR(C3540="Second Day",C3540="Standard Class"),I3540&gt;4),H3540-(H3540*8%)),H3540)</f>
        <v>9.4499999999999993</v>
      </c>
      <c r="N3540" s="2" cm="1">
        <f t="array" ref="N3540">IFERROR(_xlfn.IFS(AND(J3540="Yes",F3540="Furniture",OR(C3540="Second Day",C3540="Standard Class"),I3540&gt;3),H3540-(H3540*15%),AND(J3540="Yes",F3540="Technology",C3540="Same Day",I3540&gt;4),H3540-(H3540*18%),AND(J3540="Yes",F3540="Office Supplies",C3540="First Class",I3540&gt;5),H3540-(H3540*20%)),H3540)</f>
        <v>9.4499999999999993</v>
      </c>
      <c r="O3540" s="2"/>
    </row>
    <row r="3541" spans="1:15" ht="15.75" customHeight="1" x14ac:dyDescent="0.3">
      <c r="A3541" s="2" t="s">
        <v>1799</v>
      </c>
      <c r="B3541" s="3">
        <v>41768</v>
      </c>
      <c r="C3541" s="2" t="s">
        <v>208</v>
      </c>
      <c r="D3541" s="2" t="s">
        <v>19</v>
      </c>
      <c r="E3541" s="2" t="s">
        <v>13</v>
      </c>
      <c r="F3541" s="2" t="s">
        <v>21</v>
      </c>
      <c r="G3541" s="2" t="s">
        <v>22</v>
      </c>
      <c r="H3541" s="2">
        <v>20.65</v>
      </c>
      <c r="I3541" s="2">
        <v>5</v>
      </c>
      <c r="J3541" s="2" t="s">
        <v>16</v>
      </c>
      <c r="K3541" s="2">
        <f t="shared" si="110"/>
        <v>20.65</v>
      </c>
      <c r="L3541" s="2">
        <f t="shared" si="111"/>
        <v>20.65</v>
      </c>
      <c r="M3541" s="2" cm="1">
        <f t="array" ref="M3541">IFERROR(_xlfn.IFS(AND(F3541="Furniture",C3541="First Class",I3541&gt;5),H3541-(H3541*10%),AND(F3541="Technology",C3541="Same Day",I3541&gt;6),H3541-(H3541*12%),AND(F3541="Office Supplies",OR(C3541="Second Day",C3541="Standard Class"),I3541&gt;4),H3541-(H3541*8%)),H3541)</f>
        <v>20.65</v>
      </c>
      <c r="N3541" s="2" cm="1">
        <f t="array" ref="N3541">IFERROR(_xlfn.IFS(AND(J3541="Yes",F3541="Furniture",OR(C3541="Second Day",C3541="Standard Class"),I3541&gt;3),H3541-(H3541*15%),AND(J3541="Yes",F3541="Technology",C3541="Same Day",I3541&gt;4),H3541-(H3541*18%),AND(J3541="Yes",F3541="Office Supplies",C3541="First Class",I3541&gt;5),H3541-(H3541*20%)),H3541)</f>
        <v>20.65</v>
      </c>
      <c r="O3541" s="2"/>
    </row>
    <row r="3542" spans="1:15" ht="15.75" customHeight="1" x14ac:dyDescent="0.3">
      <c r="A3542" s="2" t="s">
        <v>1799</v>
      </c>
      <c r="B3542" s="3">
        <v>41768</v>
      </c>
      <c r="C3542" s="2" t="s">
        <v>208</v>
      </c>
      <c r="D3542" s="2" t="s">
        <v>19</v>
      </c>
      <c r="E3542" s="2" t="s">
        <v>13</v>
      </c>
      <c r="F3542" s="2" t="s">
        <v>21</v>
      </c>
      <c r="G3542" s="2" t="s">
        <v>35</v>
      </c>
      <c r="H3542" s="2">
        <v>45.36</v>
      </c>
      <c r="I3542" s="2">
        <v>7</v>
      </c>
      <c r="J3542" s="2" t="s">
        <v>16</v>
      </c>
      <c r="K3542" s="2">
        <f t="shared" si="110"/>
        <v>45.36</v>
      </c>
      <c r="L3542" s="2">
        <f t="shared" si="111"/>
        <v>45.36</v>
      </c>
      <c r="M3542" s="2" cm="1">
        <f t="array" ref="M3542">IFERROR(_xlfn.IFS(AND(F3542="Furniture",C3542="First Class",I3542&gt;5),H3542-(H3542*10%),AND(F3542="Technology",C3542="Same Day",I3542&gt;6),H3542-(H3542*12%),AND(F3542="Office Supplies",OR(C3542="Second Day",C3542="Standard Class"),I3542&gt;4),H3542-(H3542*8%)),H3542)</f>
        <v>45.36</v>
      </c>
      <c r="N3542" s="2" cm="1">
        <f t="array" ref="N3542">IFERROR(_xlfn.IFS(AND(J3542="Yes",F3542="Furniture",OR(C3542="Second Day",C3542="Standard Class"),I3542&gt;3),H3542-(H3542*15%),AND(J3542="Yes",F3542="Technology",C3542="Same Day",I3542&gt;4),H3542-(H3542*18%),AND(J3542="Yes",F3542="Office Supplies",C3542="First Class",I3542&gt;5),H3542-(H3542*20%)),H3542)</f>
        <v>45.36</v>
      </c>
      <c r="O3542" s="2"/>
    </row>
    <row r="3543" spans="1:15" ht="15.75" customHeight="1" x14ac:dyDescent="0.3">
      <c r="A3543" s="2" t="s">
        <v>1800</v>
      </c>
      <c r="B3543" s="3">
        <v>42631</v>
      </c>
      <c r="C3543" s="2" t="s">
        <v>54</v>
      </c>
      <c r="D3543" s="2" t="s">
        <v>12</v>
      </c>
      <c r="E3543" s="2" t="s">
        <v>46</v>
      </c>
      <c r="F3543" s="2" t="s">
        <v>14</v>
      </c>
      <c r="G3543" s="2" t="s">
        <v>28</v>
      </c>
      <c r="H3543" s="2">
        <v>5.3520000000000003</v>
      </c>
      <c r="I3543" s="2">
        <v>3</v>
      </c>
      <c r="J3543" s="2" t="s">
        <v>16</v>
      </c>
      <c r="K3543" s="2">
        <f t="shared" si="110"/>
        <v>5.3520000000000003</v>
      </c>
      <c r="L3543" s="2">
        <f t="shared" si="111"/>
        <v>5.3520000000000003</v>
      </c>
      <c r="M3543" s="2" cm="1">
        <f t="array" ref="M3543">IFERROR(_xlfn.IFS(AND(F3543="Furniture",C3543="First Class",I3543&gt;5),H3543-(H3543*10%),AND(F3543="Technology",C3543="Same Day",I3543&gt;6),H3543-(H3543*12%),AND(F3543="Office Supplies",OR(C3543="Second Day",C3543="Standard Class"),I3543&gt;4),H3543-(H3543*8%)),H3543)</f>
        <v>5.3520000000000003</v>
      </c>
      <c r="N3543" s="2" cm="1">
        <f t="array" ref="N3543">IFERROR(_xlfn.IFS(AND(J3543="Yes",F3543="Furniture",OR(C3543="Second Day",C3543="Standard Class"),I3543&gt;3),H3543-(H3543*15%),AND(J3543="Yes",F3543="Technology",C3543="Same Day",I3543&gt;4),H3543-(H3543*18%),AND(J3543="Yes",F3543="Office Supplies",C3543="First Class",I3543&gt;5),H3543-(H3543*20%)),H3543)</f>
        <v>5.3520000000000003</v>
      </c>
      <c r="O3543" s="2"/>
    </row>
    <row r="3544" spans="1:15" ht="15.75" customHeight="1" x14ac:dyDescent="0.3">
      <c r="A3544" s="2" t="s">
        <v>1800</v>
      </c>
      <c r="B3544" s="3">
        <v>42631</v>
      </c>
      <c r="C3544" s="2" t="s">
        <v>54</v>
      </c>
      <c r="D3544" s="2" t="s">
        <v>12</v>
      </c>
      <c r="E3544" s="2" t="s">
        <v>46</v>
      </c>
      <c r="F3544" s="2" t="s">
        <v>14</v>
      </c>
      <c r="G3544" s="2" t="s">
        <v>17</v>
      </c>
      <c r="H3544" s="2">
        <v>99.372</v>
      </c>
      <c r="I3544" s="2">
        <v>2</v>
      </c>
      <c r="J3544" s="2" t="s">
        <v>16</v>
      </c>
      <c r="K3544" s="2">
        <f t="shared" si="110"/>
        <v>99.372</v>
      </c>
      <c r="L3544" s="2">
        <f t="shared" si="111"/>
        <v>99.372</v>
      </c>
      <c r="M3544" s="2" cm="1">
        <f t="array" ref="M3544">IFERROR(_xlfn.IFS(AND(F3544="Furniture",C3544="First Class",I3544&gt;5),H3544-(H3544*10%),AND(F3544="Technology",C3544="Same Day",I3544&gt;6),H3544-(H3544*12%),AND(F3544="Office Supplies",OR(C3544="Second Day",C3544="Standard Class"),I3544&gt;4),H3544-(H3544*8%)),H3544)</f>
        <v>99.372</v>
      </c>
      <c r="N3544" s="2" cm="1">
        <f t="array" ref="N3544">IFERROR(_xlfn.IFS(AND(J3544="Yes",F3544="Furniture",OR(C3544="Second Day",C3544="Standard Class"),I3544&gt;3),H3544-(H3544*15%),AND(J3544="Yes",F3544="Technology",C3544="Same Day",I3544&gt;4),H3544-(H3544*18%),AND(J3544="Yes",F3544="Office Supplies",C3544="First Class",I3544&gt;5),H3544-(H3544*20%)),H3544)</f>
        <v>99.372</v>
      </c>
      <c r="O3544" s="2"/>
    </row>
    <row r="3545" spans="1:15" ht="15.75" customHeight="1" x14ac:dyDescent="0.3">
      <c r="A3545" s="2" t="s">
        <v>1800</v>
      </c>
      <c r="B3545" s="3">
        <v>42631</v>
      </c>
      <c r="C3545" s="2" t="s">
        <v>54</v>
      </c>
      <c r="D3545" s="2" t="s">
        <v>12</v>
      </c>
      <c r="E3545" s="2" t="s">
        <v>46</v>
      </c>
      <c r="F3545" s="2" t="s">
        <v>21</v>
      </c>
      <c r="G3545" s="2" t="s">
        <v>29</v>
      </c>
      <c r="H3545" s="2">
        <v>2.6720000000000002</v>
      </c>
      <c r="I3545" s="2">
        <v>1</v>
      </c>
      <c r="J3545" s="2" t="s">
        <v>16</v>
      </c>
      <c r="K3545" s="2">
        <f t="shared" si="110"/>
        <v>2.6720000000000002</v>
      </c>
      <c r="L3545" s="2">
        <f t="shared" si="111"/>
        <v>2.6720000000000002</v>
      </c>
      <c r="M3545" s="2" cm="1">
        <f t="array" ref="M3545">IFERROR(_xlfn.IFS(AND(F3545="Furniture",C3545="First Class",I3545&gt;5),H3545-(H3545*10%),AND(F3545="Technology",C3545="Same Day",I3545&gt;6),H3545-(H3545*12%),AND(F3545="Office Supplies",OR(C3545="Second Day",C3545="Standard Class"),I3545&gt;4),H3545-(H3545*8%)),H3545)</f>
        <v>2.6720000000000002</v>
      </c>
      <c r="N3545" s="2" cm="1">
        <f t="array" ref="N3545">IFERROR(_xlfn.IFS(AND(J3545="Yes",F3545="Furniture",OR(C3545="Second Day",C3545="Standard Class"),I3545&gt;3),H3545-(H3545*15%),AND(J3545="Yes",F3545="Technology",C3545="Same Day",I3545&gt;4),H3545-(H3545*18%),AND(J3545="Yes",F3545="Office Supplies",C3545="First Class",I3545&gt;5),H3545-(H3545*20%)),H3545)</f>
        <v>2.6720000000000002</v>
      </c>
      <c r="O3545" s="2"/>
    </row>
    <row r="3546" spans="1:15" ht="15.75" customHeight="1" x14ac:dyDescent="0.3">
      <c r="A3546" s="2" t="s">
        <v>1801</v>
      </c>
      <c r="B3546" s="3">
        <v>43092</v>
      </c>
      <c r="C3546" s="2" t="s">
        <v>11</v>
      </c>
      <c r="D3546" s="2" t="s">
        <v>12</v>
      </c>
      <c r="E3546" s="2" t="s">
        <v>39</v>
      </c>
      <c r="F3546" s="2" t="s">
        <v>21</v>
      </c>
      <c r="G3546" s="2" t="s">
        <v>35</v>
      </c>
      <c r="H3546" s="2">
        <v>28.672000000000004</v>
      </c>
      <c r="I3546" s="2">
        <v>8</v>
      </c>
      <c r="J3546" s="2" t="s">
        <v>16</v>
      </c>
      <c r="K3546" s="2">
        <f t="shared" si="110"/>
        <v>28.672000000000004</v>
      </c>
      <c r="L3546" s="2">
        <f t="shared" si="111"/>
        <v>28.672000000000004</v>
      </c>
      <c r="M3546" s="2" cm="1">
        <f t="array" ref="M3546">IFERROR(_xlfn.IFS(AND(F3546="Furniture",C3546="First Class",I3546&gt;5),H3546-(H3546*10%),AND(F3546="Technology",C3546="Same Day",I3546&gt;6),H3546-(H3546*12%),AND(F3546="Office Supplies",OR(C3546="Second Day",C3546="Standard Class"),I3546&gt;4),H3546-(H3546*8%)),H3546)</f>
        <v>28.672000000000004</v>
      </c>
      <c r="N3546" s="2" cm="1">
        <f t="array" ref="N3546">IFERROR(_xlfn.IFS(AND(J3546="Yes",F3546="Furniture",OR(C3546="Second Day",C3546="Standard Class"),I3546&gt;3),H3546-(H3546*15%),AND(J3546="Yes",F3546="Technology",C3546="Same Day",I3546&gt;4),H3546-(H3546*18%),AND(J3546="Yes",F3546="Office Supplies",C3546="First Class",I3546&gt;5),H3546-(H3546*20%)),H3546)</f>
        <v>28.672000000000004</v>
      </c>
      <c r="O3546" s="2"/>
    </row>
    <row r="3547" spans="1:15" ht="15.75" customHeight="1" x14ac:dyDescent="0.3">
      <c r="A3547" s="2" t="s">
        <v>1801</v>
      </c>
      <c r="B3547" s="3">
        <v>43092</v>
      </c>
      <c r="C3547" s="2" t="s">
        <v>11</v>
      </c>
      <c r="D3547" s="2" t="s">
        <v>12</v>
      </c>
      <c r="E3547" s="2" t="s">
        <v>39</v>
      </c>
      <c r="F3547" s="2" t="s">
        <v>21</v>
      </c>
      <c r="G3547" s="2" t="s">
        <v>33</v>
      </c>
      <c r="H3547" s="2">
        <v>29.311999999999994</v>
      </c>
      <c r="I3547" s="2">
        <v>8</v>
      </c>
      <c r="J3547" s="2" t="s">
        <v>16</v>
      </c>
      <c r="K3547" s="2">
        <f t="shared" si="110"/>
        <v>29.311999999999994</v>
      </c>
      <c r="L3547" s="2">
        <f t="shared" si="111"/>
        <v>29.311999999999994</v>
      </c>
      <c r="M3547" s="2" cm="1">
        <f t="array" ref="M3547">IFERROR(_xlfn.IFS(AND(F3547="Furniture",C3547="First Class",I3547&gt;5),H3547-(H3547*10%),AND(F3547="Technology",C3547="Same Day",I3547&gt;6),H3547-(H3547*12%),AND(F3547="Office Supplies",OR(C3547="Second Day",C3547="Standard Class"),I3547&gt;4),H3547-(H3547*8%)),H3547)</f>
        <v>29.311999999999994</v>
      </c>
      <c r="N3547" s="2" cm="1">
        <f t="array" ref="N3547">IFERROR(_xlfn.IFS(AND(J3547="Yes",F3547="Furniture",OR(C3547="Second Day",C3547="Standard Class"),I3547&gt;3),H3547-(H3547*15%),AND(J3547="Yes",F3547="Technology",C3547="Same Day",I3547&gt;4),H3547-(H3547*18%),AND(J3547="Yes",F3547="Office Supplies",C3547="First Class",I3547&gt;5),H3547-(H3547*20%)),H3547)</f>
        <v>29.311999999999994</v>
      </c>
      <c r="O3547" s="2"/>
    </row>
    <row r="3548" spans="1:15" ht="15.75" customHeight="1" x14ac:dyDescent="0.3">
      <c r="A3548" s="2" t="s">
        <v>1802</v>
      </c>
      <c r="B3548" s="3">
        <v>43038</v>
      </c>
      <c r="C3548" s="2" t="s">
        <v>54</v>
      </c>
      <c r="D3548" s="2" t="s">
        <v>38</v>
      </c>
      <c r="E3548" s="2" t="s">
        <v>13</v>
      </c>
      <c r="F3548" s="2" t="s">
        <v>21</v>
      </c>
      <c r="G3548" s="2" t="s">
        <v>26</v>
      </c>
      <c r="H3548" s="2">
        <v>105.98</v>
      </c>
      <c r="I3548" s="2">
        <v>7</v>
      </c>
      <c r="J3548" s="2" t="s">
        <v>16</v>
      </c>
      <c r="K3548" s="2">
        <f t="shared" si="110"/>
        <v>105.98</v>
      </c>
      <c r="L3548" s="2">
        <f t="shared" si="111"/>
        <v>105.98</v>
      </c>
      <c r="M3548" s="2" cm="1">
        <f t="array" ref="M3548">IFERROR(_xlfn.IFS(AND(F3548="Furniture",C3548="First Class",I3548&gt;5),H3548-(H3548*10%),AND(F3548="Technology",C3548="Same Day",I3548&gt;6),H3548-(H3548*12%),AND(F3548="Office Supplies",OR(C3548="Second Day",C3548="Standard Class"),I3548&gt;4),H3548-(H3548*8%)),H3548)</f>
        <v>105.98</v>
      </c>
      <c r="N3548" s="2" cm="1">
        <f t="array" ref="N3548">IFERROR(_xlfn.IFS(AND(J3548="Yes",F3548="Furniture",OR(C3548="Second Day",C3548="Standard Class"),I3548&gt;3),H3548-(H3548*15%),AND(J3548="Yes",F3548="Technology",C3548="Same Day",I3548&gt;4),H3548-(H3548*18%),AND(J3548="Yes",F3548="Office Supplies",C3548="First Class",I3548&gt;5),H3548-(H3548*20%)),H3548)</f>
        <v>105.98</v>
      </c>
      <c r="O3548" s="2"/>
    </row>
    <row r="3549" spans="1:15" ht="15.75" customHeight="1" x14ac:dyDescent="0.3">
      <c r="A3549" s="2" t="s">
        <v>1802</v>
      </c>
      <c r="B3549" s="3">
        <v>43038</v>
      </c>
      <c r="C3549" s="2" t="s">
        <v>54</v>
      </c>
      <c r="D3549" s="2" t="s">
        <v>38</v>
      </c>
      <c r="E3549" s="2" t="s">
        <v>13</v>
      </c>
      <c r="F3549" s="2" t="s">
        <v>21</v>
      </c>
      <c r="G3549" s="2" t="s">
        <v>105</v>
      </c>
      <c r="H3549" s="2">
        <v>35.06</v>
      </c>
      <c r="I3549" s="2">
        <v>2</v>
      </c>
      <c r="J3549" s="2" t="s">
        <v>16</v>
      </c>
      <c r="K3549" s="2">
        <f t="shared" si="110"/>
        <v>35.06</v>
      </c>
      <c r="L3549" s="2">
        <f t="shared" si="111"/>
        <v>35.06</v>
      </c>
      <c r="M3549" s="2" cm="1">
        <f t="array" ref="M3549">IFERROR(_xlfn.IFS(AND(F3549="Furniture",C3549="First Class",I3549&gt;5),H3549-(H3549*10%),AND(F3549="Technology",C3549="Same Day",I3549&gt;6),H3549-(H3549*12%),AND(F3549="Office Supplies",OR(C3549="Second Day",C3549="Standard Class"),I3549&gt;4),H3549-(H3549*8%)),H3549)</f>
        <v>35.06</v>
      </c>
      <c r="N3549" s="2" cm="1">
        <f t="array" ref="N3549">IFERROR(_xlfn.IFS(AND(J3549="Yes",F3549="Furniture",OR(C3549="Second Day",C3549="Standard Class"),I3549&gt;3),H3549-(H3549*15%),AND(J3549="Yes",F3549="Technology",C3549="Same Day",I3549&gt;4),H3549-(H3549*18%),AND(J3549="Yes",F3549="Office Supplies",C3549="First Class",I3549&gt;5),H3549-(H3549*20%)),H3549)</f>
        <v>35.06</v>
      </c>
      <c r="O3549" s="2"/>
    </row>
    <row r="3550" spans="1:15" ht="15.75" customHeight="1" x14ac:dyDescent="0.3">
      <c r="A3550" s="2" t="s">
        <v>1802</v>
      </c>
      <c r="B3550" s="3">
        <v>43038</v>
      </c>
      <c r="C3550" s="2" t="s">
        <v>54</v>
      </c>
      <c r="D3550" s="2" t="s">
        <v>38</v>
      </c>
      <c r="E3550" s="2" t="s">
        <v>13</v>
      </c>
      <c r="F3550" s="2" t="s">
        <v>14</v>
      </c>
      <c r="G3550" s="2" t="s">
        <v>17</v>
      </c>
      <c r="H3550" s="2">
        <v>33.94</v>
      </c>
      <c r="I3550" s="2">
        <v>1</v>
      </c>
      <c r="J3550" s="2" t="s">
        <v>16</v>
      </c>
      <c r="K3550" s="2">
        <f t="shared" si="110"/>
        <v>33.94</v>
      </c>
      <c r="L3550" s="2">
        <f t="shared" si="111"/>
        <v>33.94</v>
      </c>
      <c r="M3550" s="2" cm="1">
        <f t="array" ref="M3550">IFERROR(_xlfn.IFS(AND(F3550="Furniture",C3550="First Class",I3550&gt;5),H3550-(H3550*10%),AND(F3550="Technology",C3550="Same Day",I3550&gt;6),H3550-(H3550*12%),AND(F3550="Office Supplies",OR(C3550="Second Day",C3550="Standard Class"),I3550&gt;4),H3550-(H3550*8%)),H3550)</f>
        <v>33.94</v>
      </c>
      <c r="N3550" s="2" cm="1">
        <f t="array" ref="N3550">IFERROR(_xlfn.IFS(AND(J3550="Yes",F3550="Furniture",OR(C3550="Second Day",C3550="Standard Class"),I3550&gt;3),H3550-(H3550*15%),AND(J3550="Yes",F3550="Technology",C3550="Same Day",I3550&gt;4),H3550-(H3550*18%),AND(J3550="Yes",F3550="Office Supplies",C3550="First Class",I3550&gt;5),H3550-(H3550*20%)),H3550)</f>
        <v>33.94</v>
      </c>
      <c r="O3550" s="2"/>
    </row>
    <row r="3551" spans="1:15" ht="15.75" customHeight="1" x14ac:dyDescent="0.3">
      <c r="A3551" s="2" t="s">
        <v>1802</v>
      </c>
      <c r="B3551" s="3">
        <v>43038</v>
      </c>
      <c r="C3551" s="2" t="s">
        <v>54</v>
      </c>
      <c r="D3551" s="2" t="s">
        <v>38</v>
      </c>
      <c r="E3551" s="2" t="s">
        <v>13</v>
      </c>
      <c r="F3551" s="2" t="s">
        <v>21</v>
      </c>
      <c r="G3551" s="2" t="s">
        <v>22</v>
      </c>
      <c r="H3551" s="2">
        <v>30</v>
      </c>
      <c r="I3551" s="2">
        <v>8</v>
      </c>
      <c r="J3551" s="2" t="s">
        <v>16</v>
      </c>
      <c r="K3551" s="2">
        <f t="shared" si="110"/>
        <v>30</v>
      </c>
      <c r="L3551" s="2">
        <f t="shared" si="111"/>
        <v>30</v>
      </c>
      <c r="M3551" s="2" cm="1">
        <f t="array" ref="M3551">IFERROR(_xlfn.IFS(AND(F3551="Furniture",C3551="First Class",I3551&gt;5),H3551-(H3551*10%),AND(F3551="Technology",C3551="Same Day",I3551&gt;6),H3551-(H3551*12%),AND(F3551="Office Supplies",OR(C3551="Second Day",C3551="Standard Class"),I3551&gt;4),H3551-(H3551*8%)),H3551)</f>
        <v>30</v>
      </c>
      <c r="N3551" s="2" cm="1">
        <f t="array" ref="N3551">IFERROR(_xlfn.IFS(AND(J3551="Yes",F3551="Furniture",OR(C3551="Second Day",C3551="Standard Class"),I3551&gt;3),H3551-(H3551*15%),AND(J3551="Yes",F3551="Technology",C3551="Same Day",I3551&gt;4),H3551-(H3551*18%),AND(J3551="Yes",F3551="Office Supplies",C3551="First Class",I3551&gt;5),H3551-(H3551*20%)),H3551)</f>
        <v>30</v>
      </c>
      <c r="O3551" s="2"/>
    </row>
    <row r="3552" spans="1:15" ht="15.75" customHeight="1" x14ac:dyDescent="0.3">
      <c r="A3552" s="2" t="s">
        <v>1803</v>
      </c>
      <c r="B3552" s="3">
        <v>42458</v>
      </c>
      <c r="C3552" s="2" t="s">
        <v>11</v>
      </c>
      <c r="D3552" s="2" t="s">
        <v>38</v>
      </c>
      <c r="E3552" s="2" t="s">
        <v>39</v>
      </c>
      <c r="F3552" s="2" t="s">
        <v>21</v>
      </c>
      <c r="G3552" s="2" t="s">
        <v>35</v>
      </c>
      <c r="H3552" s="2">
        <v>45.527999999999999</v>
      </c>
      <c r="I3552" s="2">
        <v>3</v>
      </c>
      <c r="J3552" s="2" t="s">
        <v>16</v>
      </c>
      <c r="K3552" s="2">
        <f t="shared" si="110"/>
        <v>45.527999999999999</v>
      </c>
      <c r="L3552" s="2">
        <f t="shared" si="111"/>
        <v>45.527999999999999</v>
      </c>
      <c r="M3552" s="2" cm="1">
        <f t="array" ref="M3552">IFERROR(_xlfn.IFS(AND(F3552="Furniture",C3552="First Class",I3552&gt;5),H3552-(H3552*10%),AND(F3552="Technology",C3552="Same Day",I3552&gt;6),H3552-(H3552*12%),AND(F3552="Office Supplies",OR(C3552="Second Day",C3552="Standard Class"),I3552&gt;4),H3552-(H3552*8%)),H3552)</f>
        <v>45.527999999999999</v>
      </c>
      <c r="N3552" s="2" cm="1">
        <f t="array" ref="N3552">IFERROR(_xlfn.IFS(AND(J3552="Yes",F3552="Furniture",OR(C3552="Second Day",C3552="Standard Class"),I3552&gt;3),H3552-(H3552*15%),AND(J3552="Yes",F3552="Technology",C3552="Same Day",I3552&gt;4),H3552-(H3552*18%),AND(J3552="Yes",F3552="Office Supplies",C3552="First Class",I3552&gt;5),H3552-(H3552*20%)),H3552)</f>
        <v>45.527999999999999</v>
      </c>
      <c r="O3552" s="2"/>
    </row>
    <row r="3553" spans="1:15" ht="15.75" customHeight="1" x14ac:dyDescent="0.3">
      <c r="A3553" s="2" t="s">
        <v>1803</v>
      </c>
      <c r="B3553" s="3">
        <v>42458</v>
      </c>
      <c r="C3553" s="2" t="s">
        <v>11</v>
      </c>
      <c r="D3553" s="2" t="s">
        <v>38</v>
      </c>
      <c r="E3553" s="2" t="s">
        <v>39</v>
      </c>
      <c r="F3553" s="2" t="s">
        <v>14</v>
      </c>
      <c r="G3553" s="2" t="s">
        <v>17</v>
      </c>
      <c r="H3553" s="2">
        <v>844.11599999999987</v>
      </c>
      <c r="I3553" s="2">
        <v>6</v>
      </c>
      <c r="J3553" s="2" t="s">
        <v>16</v>
      </c>
      <c r="K3553" s="2">
        <f t="shared" si="110"/>
        <v>717.4985999999999</v>
      </c>
      <c r="L3553" s="2">
        <f t="shared" si="111"/>
        <v>844.11599999999987</v>
      </c>
      <c r="M3553" s="2" cm="1">
        <f t="array" ref="M3553">IFERROR(_xlfn.IFS(AND(F3553="Furniture",C3553="First Class",I3553&gt;5),H3553-(H3553*10%),AND(F3553="Technology",C3553="Same Day",I3553&gt;6),H3553-(H3553*12%),AND(F3553="Office Supplies",OR(C3553="Second Day",C3553="Standard Class"),I3553&gt;4),H3553-(H3553*8%)),H3553)</f>
        <v>844.11599999999987</v>
      </c>
      <c r="N3553" s="2" cm="1">
        <f t="array" ref="N3553">IFERROR(_xlfn.IFS(AND(J3553="Yes",F3553="Furniture",OR(C3553="Second Day",C3553="Standard Class"),I3553&gt;3),H3553-(H3553*15%),AND(J3553="Yes",F3553="Technology",C3553="Same Day",I3553&gt;4),H3553-(H3553*18%),AND(J3553="Yes",F3553="Office Supplies",C3553="First Class",I3553&gt;5),H3553-(H3553*20%)),H3553)</f>
        <v>844.11599999999987</v>
      </c>
      <c r="O3553" s="2"/>
    </row>
    <row r="3554" spans="1:15" ht="15.75" customHeight="1" x14ac:dyDescent="0.3">
      <c r="A3554" s="2" t="s">
        <v>1803</v>
      </c>
      <c r="B3554" s="3">
        <v>42458</v>
      </c>
      <c r="C3554" s="2" t="s">
        <v>11</v>
      </c>
      <c r="D3554" s="2" t="s">
        <v>38</v>
      </c>
      <c r="E3554" s="2" t="s">
        <v>39</v>
      </c>
      <c r="F3554" s="2" t="s">
        <v>30</v>
      </c>
      <c r="G3554" s="2" t="s">
        <v>31</v>
      </c>
      <c r="H3554" s="2">
        <v>812.73599999999999</v>
      </c>
      <c r="I3554" s="2">
        <v>8</v>
      </c>
      <c r="J3554" s="2" t="s">
        <v>16</v>
      </c>
      <c r="K3554" s="2">
        <f t="shared" si="110"/>
        <v>690.82560000000001</v>
      </c>
      <c r="L3554" s="2">
        <f t="shared" si="111"/>
        <v>812.73599999999999</v>
      </c>
      <c r="M3554" s="2" cm="1">
        <f t="array" ref="M3554">IFERROR(_xlfn.IFS(AND(F3554="Furniture",C3554="First Class",I3554&gt;5),H3554-(H3554*10%),AND(F3554="Technology",C3554="Same Day",I3554&gt;6),H3554-(H3554*12%),AND(F3554="Office Supplies",OR(C3554="Second Day",C3554="Standard Class"),I3554&gt;4),H3554-(H3554*8%)),H3554)</f>
        <v>812.73599999999999</v>
      </c>
      <c r="N3554" s="2" cm="1">
        <f t="array" ref="N3554">IFERROR(_xlfn.IFS(AND(J3554="Yes",F3554="Furniture",OR(C3554="Second Day",C3554="Standard Class"),I3554&gt;3),H3554-(H3554*15%),AND(J3554="Yes",F3554="Technology",C3554="Same Day",I3554&gt;4),H3554-(H3554*18%),AND(J3554="Yes",F3554="Office Supplies",C3554="First Class",I3554&gt;5),H3554-(H3554*20%)),H3554)</f>
        <v>812.73599999999999</v>
      </c>
      <c r="O3554" s="2"/>
    </row>
    <row r="3555" spans="1:15" ht="15.75" customHeight="1" x14ac:dyDescent="0.3">
      <c r="A3555" s="2" t="s">
        <v>1804</v>
      </c>
      <c r="B3555" s="3">
        <v>43062</v>
      </c>
      <c r="C3555" s="2" t="s">
        <v>11</v>
      </c>
      <c r="D3555" s="2" t="s">
        <v>19</v>
      </c>
      <c r="E3555" s="2" t="s">
        <v>46</v>
      </c>
      <c r="F3555" s="2" t="s">
        <v>21</v>
      </c>
      <c r="G3555" s="2" t="s">
        <v>32</v>
      </c>
      <c r="H3555" s="2">
        <v>7.4760000000000018</v>
      </c>
      <c r="I3555" s="2">
        <v>1</v>
      </c>
      <c r="J3555" s="2" t="s">
        <v>16</v>
      </c>
      <c r="K3555" s="2">
        <f t="shared" si="110"/>
        <v>7.4760000000000018</v>
      </c>
      <c r="L3555" s="2">
        <f t="shared" si="111"/>
        <v>7.4760000000000018</v>
      </c>
      <c r="M3555" s="2" cm="1">
        <f t="array" ref="M3555">IFERROR(_xlfn.IFS(AND(F3555="Furniture",C3555="First Class",I3555&gt;5),H3555-(H3555*10%),AND(F3555="Technology",C3555="Same Day",I3555&gt;6),H3555-(H3555*12%),AND(F3555="Office Supplies",OR(C3555="Second Day",C3555="Standard Class"),I3555&gt;4),H3555-(H3555*8%)),H3555)</f>
        <v>7.4760000000000018</v>
      </c>
      <c r="N3555" s="2" cm="1">
        <f t="array" ref="N3555">IFERROR(_xlfn.IFS(AND(J3555="Yes",F3555="Furniture",OR(C3555="Second Day",C3555="Standard Class"),I3555&gt;3),H3555-(H3555*15%),AND(J3555="Yes",F3555="Technology",C3555="Same Day",I3555&gt;4),H3555-(H3555*18%),AND(J3555="Yes",F3555="Office Supplies",C3555="First Class",I3555&gt;5),H3555-(H3555*20%)),H3555)</f>
        <v>7.4760000000000018</v>
      </c>
      <c r="O3555" s="2"/>
    </row>
    <row r="3556" spans="1:15" ht="15.75" customHeight="1" x14ac:dyDescent="0.3">
      <c r="A3556" s="2" t="s">
        <v>1805</v>
      </c>
      <c r="B3556" s="3">
        <v>41721</v>
      </c>
      <c r="C3556" s="2" t="s">
        <v>11</v>
      </c>
      <c r="D3556" s="2" t="s">
        <v>12</v>
      </c>
      <c r="E3556" s="2" t="s">
        <v>20</v>
      </c>
      <c r="F3556" s="2" t="s">
        <v>21</v>
      </c>
      <c r="G3556" s="2" t="s">
        <v>26</v>
      </c>
      <c r="H3556" s="2">
        <v>330.4</v>
      </c>
      <c r="I3556" s="2">
        <v>2</v>
      </c>
      <c r="J3556" s="2" t="s">
        <v>16</v>
      </c>
      <c r="K3556" s="2">
        <f t="shared" si="110"/>
        <v>280.83999999999997</v>
      </c>
      <c r="L3556" s="2">
        <f t="shared" si="111"/>
        <v>330.4</v>
      </c>
      <c r="M3556" s="2" cm="1">
        <f t="array" ref="M3556">IFERROR(_xlfn.IFS(AND(F3556="Furniture",C3556="First Class",I3556&gt;5),H3556-(H3556*10%),AND(F3556="Technology",C3556="Same Day",I3556&gt;6),H3556-(H3556*12%),AND(F3556="Office Supplies",OR(C3556="Second Day",C3556="Standard Class"),I3556&gt;4),H3556-(H3556*8%)),H3556)</f>
        <v>330.4</v>
      </c>
      <c r="N3556" s="2" cm="1">
        <f t="array" ref="N3556">IFERROR(_xlfn.IFS(AND(J3556="Yes",F3556="Furniture",OR(C3556="Second Day",C3556="Standard Class"),I3556&gt;3),H3556-(H3556*15%),AND(J3556="Yes",F3556="Technology",C3556="Same Day",I3556&gt;4),H3556-(H3556*18%),AND(J3556="Yes",F3556="Office Supplies",C3556="First Class",I3556&gt;5),H3556-(H3556*20%)),H3556)</f>
        <v>330.4</v>
      </c>
      <c r="O3556" s="2"/>
    </row>
    <row r="3557" spans="1:15" ht="15.75" customHeight="1" x14ac:dyDescent="0.3">
      <c r="A3557" s="2" t="s">
        <v>1805</v>
      </c>
      <c r="B3557" s="3">
        <v>41721</v>
      </c>
      <c r="C3557" s="2" t="s">
        <v>11</v>
      </c>
      <c r="D3557" s="2" t="s">
        <v>12</v>
      </c>
      <c r="E3557" s="2" t="s">
        <v>20</v>
      </c>
      <c r="F3557" s="2" t="s">
        <v>30</v>
      </c>
      <c r="G3557" s="2" t="s">
        <v>31</v>
      </c>
      <c r="H3557" s="2">
        <v>604.75199999999995</v>
      </c>
      <c r="I3557" s="2">
        <v>6</v>
      </c>
      <c r="J3557" s="2" t="s">
        <v>16</v>
      </c>
      <c r="K3557" s="2">
        <f t="shared" si="110"/>
        <v>514.03919999999994</v>
      </c>
      <c r="L3557" s="2">
        <f t="shared" si="111"/>
        <v>604.75199999999995</v>
      </c>
      <c r="M3557" s="2" cm="1">
        <f t="array" ref="M3557">IFERROR(_xlfn.IFS(AND(F3557="Furniture",C3557="First Class",I3557&gt;5),H3557-(H3557*10%),AND(F3557="Technology",C3557="Same Day",I3557&gt;6),H3557-(H3557*12%),AND(F3557="Office Supplies",OR(C3557="Second Day",C3557="Standard Class"),I3557&gt;4),H3557-(H3557*8%)),H3557)</f>
        <v>604.75199999999995</v>
      </c>
      <c r="N3557" s="2" cm="1">
        <f t="array" ref="N3557">IFERROR(_xlfn.IFS(AND(J3557="Yes",F3557="Furniture",OR(C3557="Second Day",C3557="Standard Class"),I3557&gt;3),H3557-(H3557*15%),AND(J3557="Yes",F3557="Technology",C3557="Same Day",I3557&gt;4),H3557-(H3557*18%),AND(J3557="Yes",F3557="Office Supplies",C3557="First Class",I3557&gt;5),H3557-(H3557*20%)),H3557)</f>
        <v>604.75199999999995</v>
      </c>
      <c r="O3557" s="2"/>
    </row>
    <row r="3558" spans="1:15" ht="15.75" customHeight="1" x14ac:dyDescent="0.3">
      <c r="A3558" s="2" t="s">
        <v>1806</v>
      </c>
      <c r="B3558" s="3">
        <v>43070</v>
      </c>
      <c r="C3558" s="2" t="s">
        <v>24</v>
      </c>
      <c r="D3558" s="2" t="s">
        <v>12</v>
      </c>
      <c r="E3558" s="2" t="s">
        <v>20</v>
      </c>
      <c r="F3558" s="2" t="s">
        <v>21</v>
      </c>
      <c r="G3558" s="2" t="s">
        <v>35</v>
      </c>
      <c r="H3558" s="2">
        <v>45.36</v>
      </c>
      <c r="I3558" s="2">
        <v>7</v>
      </c>
      <c r="J3558" s="2" t="s">
        <v>43</v>
      </c>
      <c r="K3558" s="2">
        <f t="shared" si="110"/>
        <v>45.36</v>
      </c>
      <c r="L3558" s="2">
        <f t="shared" si="111"/>
        <v>43.999200000000002</v>
      </c>
      <c r="M3558" s="2" cm="1">
        <f t="array" ref="M3558">IFERROR(_xlfn.IFS(AND(F3558="Furniture",C3558="First Class",I3558&gt;5),H3558-(H3558*10%),AND(F3558="Technology",C3558="Same Day",I3558&gt;6),H3558-(H3558*12%),AND(F3558="Office Supplies",OR(C3558="Second Day",C3558="Standard Class"),I3558&gt;4),H3558-(H3558*8%)),H3558)</f>
        <v>41.731200000000001</v>
      </c>
      <c r="N3558" s="2" cm="1">
        <f t="array" ref="N3558">IFERROR(_xlfn.IFS(AND(J3558="Yes",F3558="Furniture",OR(C3558="Second Day",C3558="Standard Class"),I3558&gt;3),H3558-(H3558*15%),AND(J3558="Yes",F3558="Technology",C3558="Same Day",I3558&gt;4),H3558-(H3558*18%),AND(J3558="Yes",F3558="Office Supplies",C3558="First Class",I3558&gt;5),H3558-(H3558*20%)),H3558)</f>
        <v>45.36</v>
      </c>
      <c r="O3558" s="2"/>
    </row>
    <row r="3559" spans="1:15" ht="15.75" customHeight="1" x14ac:dyDescent="0.3">
      <c r="A3559" s="2" t="s">
        <v>1806</v>
      </c>
      <c r="B3559" s="3">
        <v>43070</v>
      </c>
      <c r="C3559" s="2" t="s">
        <v>24</v>
      </c>
      <c r="D3559" s="2" t="s">
        <v>12</v>
      </c>
      <c r="E3559" s="2" t="s">
        <v>20</v>
      </c>
      <c r="F3559" s="2" t="s">
        <v>21</v>
      </c>
      <c r="G3559" s="2" t="s">
        <v>32</v>
      </c>
      <c r="H3559" s="2">
        <v>10.128</v>
      </c>
      <c r="I3559" s="2">
        <v>2</v>
      </c>
      <c r="J3559" s="2" t="s">
        <v>43</v>
      </c>
      <c r="K3559" s="2">
        <f t="shared" si="110"/>
        <v>10.128</v>
      </c>
      <c r="L3559" s="2">
        <f t="shared" si="111"/>
        <v>9.8241600000000009</v>
      </c>
      <c r="M3559" s="2" cm="1">
        <f t="array" ref="M3559">IFERROR(_xlfn.IFS(AND(F3559="Furniture",C3559="First Class",I3559&gt;5),H3559-(H3559*10%),AND(F3559="Technology",C3559="Same Day",I3559&gt;6),H3559-(H3559*12%),AND(F3559="Office Supplies",OR(C3559="Second Day",C3559="Standard Class"),I3559&gt;4),H3559-(H3559*8%)),H3559)</f>
        <v>10.128</v>
      </c>
      <c r="N3559" s="2" cm="1">
        <f t="array" ref="N3559">IFERROR(_xlfn.IFS(AND(J3559="Yes",F3559="Furniture",OR(C3559="Second Day",C3559="Standard Class"),I3559&gt;3),H3559-(H3559*15%),AND(J3559="Yes",F3559="Technology",C3559="Same Day",I3559&gt;4),H3559-(H3559*18%),AND(J3559="Yes",F3559="Office Supplies",C3559="First Class",I3559&gt;5),H3559-(H3559*20%)),H3559)</f>
        <v>10.128</v>
      </c>
      <c r="O3559" s="2"/>
    </row>
    <row r="3560" spans="1:15" ht="15.75" customHeight="1" x14ac:dyDescent="0.3">
      <c r="A3560" s="2" t="s">
        <v>1807</v>
      </c>
      <c r="B3560" s="3">
        <v>43046</v>
      </c>
      <c r="C3560" s="2" t="s">
        <v>24</v>
      </c>
      <c r="D3560" s="2" t="s">
        <v>12</v>
      </c>
      <c r="E3560" s="2" t="s">
        <v>20</v>
      </c>
      <c r="F3560" s="2" t="s">
        <v>21</v>
      </c>
      <c r="G3560" s="2" t="s">
        <v>32</v>
      </c>
      <c r="H3560" s="2">
        <v>21.792000000000002</v>
      </c>
      <c r="I3560" s="2">
        <v>4</v>
      </c>
      <c r="J3560" s="2" t="s">
        <v>16</v>
      </c>
      <c r="K3560" s="2">
        <f t="shared" si="110"/>
        <v>21.792000000000002</v>
      </c>
      <c r="L3560" s="2">
        <f t="shared" si="111"/>
        <v>21.792000000000002</v>
      </c>
      <c r="M3560" s="2" cm="1">
        <f t="array" ref="M3560">IFERROR(_xlfn.IFS(AND(F3560="Furniture",C3560="First Class",I3560&gt;5),H3560-(H3560*10%),AND(F3560="Technology",C3560="Same Day",I3560&gt;6),H3560-(H3560*12%),AND(F3560="Office Supplies",OR(C3560="Second Day",C3560="Standard Class"),I3560&gt;4),H3560-(H3560*8%)),H3560)</f>
        <v>21.792000000000002</v>
      </c>
      <c r="N3560" s="2" cm="1">
        <f t="array" ref="N3560">IFERROR(_xlfn.IFS(AND(J3560="Yes",F3560="Furniture",OR(C3560="Second Day",C3560="Standard Class"),I3560&gt;3),H3560-(H3560*15%),AND(J3560="Yes",F3560="Technology",C3560="Same Day",I3560&gt;4),H3560-(H3560*18%),AND(J3560="Yes",F3560="Office Supplies",C3560="First Class",I3560&gt;5),H3560-(H3560*20%)),H3560)</f>
        <v>21.792000000000002</v>
      </c>
      <c r="O3560" s="2"/>
    </row>
    <row r="3561" spans="1:15" ht="15.75" customHeight="1" x14ac:dyDescent="0.3">
      <c r="A3561" s="2" t="s">
        <v>1807</v>
      </c>
      <c r="B3561" s="3">
        <v>43046</v>
      </c>
      <c r="C3561" s="2" t="s">
        <v>24</v>
      </c>
      <c r="D3561" s="2" t="s">
        <v>12</v>
      </c>
      <c r="E3561" s="2" t="s">
        <v>20</v>
      </c>
      <c r="F3561" s="2" t="s">
        <v>30</v>
      </c>
      <c r="G3561" s="2" t="s">
        <v>49</v>
      </c>
      <c r="H3561" s="2">
        <v>439.8</v>
      </c>
      <c r="I3561" s="2">
        <v>4</v>
      </c>
      <c r="J3561" s="2" t="s">
        <v>16</v>
      </c>
      <c r="K3561" s="2">
        <f t="shared" si="110"/>
        <v>373.83000000000004</v>
      </c>
      <c r="L3561" s="2">
        <f t="shared" si="111"/>
        <v>439.8</v>
      </c>
      <c r="M3561" s="2" cm="1">
        <f t="array" ref="M3561">IFERROR(_xlfn.IFS(AND(F3561="Furniture",C3561="First Class",I3561&gt;5),H3561-(H3561*10%),AND(F3561="Technology",C3561="Same Day",I3561&gt;6),H3561-(H3561*12%),AND(F3561="Office Supplies",OR(C3561="Second Day",C3561="Standard Class"),I3561&gt;4),H3561-(H3561*8%)),H3561)</f>
        <v>439.8</v>
      </c>
      <c r="N3561" s="2" cm="1">
        <f t="array" ref="N3561">IFERROR(_xlfn.IFS(AND(J3561="Yes",F3561="Furniture",OR(C3561="Second Day",C3561="Standard Class"),I3561&gt;3),H3561-(H3561*15%),AND(J3561="Yes",F3561="Technology",C3561="Same Day",I3561&gt;4),H3561-(H3561*18%),AND(J3561="Yes",F3561="Office Supplies",C3561="First Class",I3561&gt;5),H3561-(H3561*20%)),H3561)</f>
        <v>439.8</v>
      </c>
      <c r="O3561" s="2"/>
    </row>
    <row r="3562" spans="1:15" ht="15.75" customHeight="1" x14ac:dyDescent="0.3">
      <c r="A3562" s="2" t="s">
        <v>1808</v>
      </c>
      <c r="B3562" s="3">
        <v>42982</v>
      </c>
      <c r="C3562" s="2" t="s">
        <v>11</v>
      </c>
      <c r="D3562" s="2" t="s">
        <v>12</v>
      </c>
      <c r="E3562" s="2" t="s">
        <v>46</v>
      </c>
      <c r="F3562" s="2" t="s">
        <v>21</v>
      </c>
      <c r="G3562" s="2" t="s">
        <v>29</v>
      </c>
      <c r="H3562" s="2">
        <v>8.2560000000000002</v>
      </c>
      <c r="I3562" s="2">
        <v>4</v>
      </c>
      <c r="J3562" s="2" t="s">
        <v>16</v>
      </c>
      <c r="K3562" s="2">
        <f t="shared" si="110"/>
        <v>8.2560000000000002</v>
      </c>
      <c r="L3562" s="2">
        <f t="shared" si="111"/>
        <v>8.2560000000000002</v>
      </c>
      <c r="M3562" s="2" cm="1">
        <f t="array" ref="M3562">IFERROR(_xlfn.IFS(AND(F3562="Furniture",C3562="First Class",I3562&gt;5),H3562-(H3562*10%),AND(F3562="Technology",C3562="Same Day",I3562&gt;6),H3562-(H3562*12%),AND(F3562="Office Supplies",OR(C3562="Second Day",C3562="Standard Class"),I3562&gt;4),H3562-(H3562*8%)),H3562)</f>
        <v>8.2560000000000002</v>
      </c>
      <c r="N3562" s="2" cm="1">
        <f t="array" ref="N3562">IFERROR(_xlfn.IFS(AND(J3562="Yes",F3562="Furniture",OR(C3562="Second Day",C3562="Standard Class"),I3562&gt;3),H3562-(H3562*15%),AND(J3562="Yes",F3562="Technology",C3562="Same Day",I3562&gt;4),H3562-(H3562*18%),AND(J3562="Yes",F3562="Office Supplies",C3562="First Class",I3562&gt;5),H3562-(H3562*20%)),H3562)</f>
        <v>8.2560000000000002</v>
      </c>
      <c r="O3562" s="2"/>
    </row>
    <row r="3563" spans="1:15" ht="15.75" customHeight="1" x14ac:dyDescent="0.3">
      <c r="A3563" s="2" t="s">
        <v>1808</v>
      </c>
      <c r="B3563" s="3">
        <v>42982</v>
      </c>
      <c r="C3563" s="2" t="s">
        <v>11</v>
      </c>
      <c r="D3563" s="2" t="s">
        <v>12</v>
      </c>
      <c r="E3563" s="2" t="s">
        <v>46</v>
      </c>
      <c r="F3563" s="2" t="s">
        <v>21</v>
      </c>
      <c r="G3563" s="2" t="s">
        <v>32</v>
      </c>
      <c r="H3563" s="2">
        <v>25.560000000000002</v>
      </c>
      <c r="I3563" s="2">
        <v>5</v>
      </c>
      <c r="J3563" s="2" t="s">
        <v>16</v>
      </c>
      <c r="K3563" s="2">
        <f t="shared" si="110"/>
        <v>25.560000000000002</v>
      </c>
      <c r="L3563" s="2">
        <f t="shared" si="111"/>
        <v>25.560000000000002</v>
      </c>
      <c r="M3563" s="2" cm="1">
        <f t="array" ref="M3563">IFERROR(_xlfn.IFS(AND(F3563="Furniture",C3563="First Class",I3563&gt;5),H3563-(H3563*10%),AND(F3563="Technology",C3563="Same Day",I3563&gt;6),H3563-(H3563*12%),AND(F3563="Office Supplies",OR(C3563="Second Day",C3563="Standard Class"),I3563&gt;4),H3563-(H3563*8%)),H3563)</f>
        <v>25.560000000000002</v>
      </c>
      <c r="N3563" s="2" cm="1">
        <f t="array" ref="N3563">IFERROR(_xlfn.IFS(AND(J3563="Yes",F3563="Furniture",OR(C3563="Second Day",C3563="Standard Class"),I3563&gt;3),H3563-(H3563*15%),AND(J3563="Yes",F3563="Technology",C3563="Same Day",I3563&gt;4),H3563-(H3563*18%),AND(J3563="Yes",F3563="Office Supplies",C3563="First Class",I3563&gt;5),H3563-(H3563*20%)),H3563)</f>
        <v>25.560000000000002</v>
      </c>
      <c r="O3563" s="2"/>
    </row>
    <row r="3564" spans="1:15" ht="15.75" customHeight="1" x14ac:dyDescent="0.3">
      <c r="A3564" s="2" t="s">
        <v>1808</v>
      </c>
      <c r="B3564" s="3">
        <v>42982</v>
      </c>
      <c r="C3564" s="2" t="s">
        <v>11</v>
      </c>
      <c r="D3564" s="2" t="s">
        <v>12</v>
      </c>
      <c r="E3564" s="2" t="s">
        <v>46</v>
      </c>
      <c r="F3564" s="2" t="s">
        <v>21</v>
      </c>
      <c r="G3564" s="2" t="s">
        <v>32</v>
      </c>
      <c r="H3564" s="2">
        <v>4.3680000000000012</v>
      </c>
      <c r="I3564" s="2">
        <v>2</v>
      </c>
      <c r="J3564" s="2" t="s">
        <v>16</v>
      </c>
      <c r="K3564" s="2">
        <f t="shared" si="110"/>
        <v>4.3680000000000012</v>
      </c>
      <c r="L3564" s="2">
        <f t="shared" si="111"/>
        <v>4.3680000000000012</v>
      </c>
      <c r="M3564" s="2" cm="1">
        <f t="array" ref="M3564">IFERROR(_xlfn.IFS(AND(F3564="Furniture",C3564="First Class",I3564&gt;5),H3564-(H3564*10%),AND(F3564="Technology",C3564="Same Day",I3564&gt;6),H3564-(H3564*12%),AND(F3564="Office Supplies",OR(C3564="Second Day",C3564="Standard Class"),I3564&gt;4),H3564-(H3564*8%)),H3564)</f>
        <v>4.3680000000000012</v>
      </c>
      <c r="N3564" s="2" cm="1">
        <f t="array" ref="N3564">IFERROR(_xlfn.IFS(AND(J3564="Yes",F3564="Furniture",OR(C3564="Second Day",C3564="Standard Class"),I3564&gt;3),H3564-(H3564*15%),AND(J3564="Yes",F3564="Technology",C3564="Same Day",I3564&gt;4),H3564-(H3564*18%),AND(J3564="Yes",F3564="Office Supplies",C3564="First Class",I3564&gt;5),H3564-(H3564*20%)),H3564)</f>
        <v>4.3680000000000012</v>
      </c>
      <c r="O3564" s="2"/>
    </row>
    <row r="3565" spans="1:15" ht="15.75" customHeight="1" x14ac:dyDescent="0.3">
      <c r="A3565" s="2" t="s">
        <v>1808</v>
      </c>
      <c r="B3565" s="3">
        <v>42982</v>
      </c>
      <c r="C3565" s="2" t="s">
        <v>11</v>
      </c>
      <c r="D3565" s="2" t="s">
        <v>12</v>
      </c>
      <c r="E3565" s="2" t="s">
        <v>46</v>
      </c>
      <c r="F3565" s="2" t="s">
        <v>21</v>
      </c>
      <c r="G3565" s="2" t="s">
        <v>35</v>
      </c>
      <c r="H3565" s="2">
        <v>11.520000000000001</v>
      </c>
      <c r="I3565" s="2">
        <v>4</v>
      </c>
      <c r="J3565" s="2" t="s">
        <v>16</v>
      </c>
      <c r="K3565" s="2">
        <f t="shared" si="110"/>
        <v>11.520000000000001</v>
      </c>
      <c r="L3565" s="2">
        <f t="shared" si="111"/>
        <v>11.520000000000001</v>
      </c>
      <c r="M3565" s="2" cm="1">
        <f t="array" ref="M3565">IFERROR(_xlfn.IFS(AND(F3565="Furniture",C3565="First Class",I3565&gt;5),H3565-(H3565*10%),AND(F3565="Technology",C3565="Same Day",I3565&gt;6),H3565-(H3565*12%),AND(F3565="Office Supplies",OR(C3565="Second Day",C3565="Standard Class"),I3565&gt;4),H3565-(H3565*8%)),H3565)</f>
        <v>11.520000000000001</v>
      </c>
      <c r="N3565" s="2" cm="1">
        <f t="array" ref="N3565">IFERROR(_xlfn.IFS(AND(J3565="Yes",F3565="Furniture",OR(C3565="Second Day",C3565="Standard Class"),I3565&gt;3),H3565-(H3565*15%),AND(J3565="Yes",F3565="Technology",C3565="Same Day",I3565&gt;4),H3565-(H3565*18%),AND(J3565="Yes",F3565="Office Supplies",C3565="First Class",I3565&gt;5),H3565-(H3565*20%)),H3565)</f>
        <v>11.520000000000001</v>
      </c>
      <c r="O3565" s="2"/>
    </row>
    <row r="3566" spans="1:15" ht="15.75" customHeight="1" x14ac:dyDescent="0.3">
      <c r="A3566" s="2" t="s">
        <v>1809</v>
      </c>
      <c r="B3566" s="3">
        <v>42554</v>
      </c>
      <c r="C3566" s="2" t="s">
        <v>54</v>
      </c>
      <c r="D3566" s="2" t="s">
        <v>12</v>
      </c>
      <c r="E3566" s="2" t="s">
        <v>20</v>
      </c>
      <c r="F3566" s="2" t="s">
        <v>21</v>
      </c>
      <c r="G3566" s="2" t="s">
        <v>35</v>
      </c>
      <c r="H3566" s="2">
        <v>12.96</v>
      </c>
      <c r="I3566" s="2">
        <v>2</v>
      </c>
      <c r="J3566" s="2" t="s">
        <v>16</v>
      </c>
      <c r="K3566" s="2">
        <f t="shared" si="110"/>
        <v>12.96</v>
      </c>
      <c r="L3566" s="2">
        <f t="shared" si="111"/>
        <v>12.96</v>
      </c>
      <c r="M3566" s="2" cm="1">
        <f t="array" ref="M3566">IFERROR(_xlfn.IFS(AND(F3566="Furniture",C3566="First Class",I3566&gt;5),H3566-(H3566*10%),AND(F3566="Technology",C3566="Same Day",I3566&gt;6),H3566-(H3566*12%),AND(F3566="Office Supplies",OR(C3566="Second Day",C3566="Standard Class"),I3566&gt;4),H3566-(H3566*8%)),H3566)</f>
        <v>12.96</v>
      </c>
      <c r="N3566" s="2" cm="1">
        <f t="array" ref="N3566">IFERROR(_xlfn.IFS(AND(J3566="Yes",F3566="Furniture",OR(C3566="Second Day",C3566="Standard Class"),I3566&gt;3),H3566-(H3566*15%),AND(J3566="Yes",F3566="Technology",C3566="Same Day",I3566&gt;4),H3566-(H3566*18%),AND(J3566="Yes",F3566="Office Supplies",C3566="First Class",I3566&gt;5),H3566-(H3566*20%)),H3566)</f>
        <v>12.96</v>
      </c>
      <c r="O3566" s="2"/>
    </row>
    <row r="3567" spans="1:15" ht="15.75" customHeight="1" x14ac:dyDescent="0.3">
      <c r="A3567" s="2" t="s">
        <v>1809</v>
      </c>
      <c r="B3567" s="3">
        <v>42554</v>
      </c>
      <c r="C3567" s="2" t="s">
        <v>54</v>
      </c>
      <c r="D3567" s="2" t="s">
        <v>12</v>
      </c>
      <c r="E3567" s="2" t="s">
        <v>20</v>
      </c>
      <c r="F3567" s="2" t="s">
        <v>21</v>
      </c>
      <c r="G3567" s="2" t="s">
        <v>64</v>
      </c>
      <c r="H3567" s="2">
        <v>3.96</v>
      </c>
      <c r="I3567" s="2">
        <v>2</v>
      </c>
      <c r="J3567" s="2" t="s">
        <v>16</v>
      </c>
      <c r="K3567" s="2">
        <f t="shared" si="110"/>
        <v>3.96</v>
      </c>
      <c r="L3567" s="2">
        <f t="shared" si="111"/>
        <v>3.96</v>
      </c>
      <c r="M3567" s="2" cm="1">
        <f t="array" ref="M3567">IFERROR(_xlfn.IFS(AND(F3567="Furniture",C3567="First Class",I3567&gt;5),H3567-(H3567*10%),AND(F3567="Technology",C3567="Same Day",I3567&gt;6),H3567-(H3567*12%),AND(F3567="Office Supplies",OR(C3567="Second Day",C3567="Standard Class"),I3567&gt;4),H3567-(H3567*8%)),H3567)</f>
        <v>3.96</v>
      </c>
      <c r="N3567" s="2" cm="1">
        <f t="array" ref="N3567">IFERROR(_xlfn.IFS(AND(J3567="Yes",F3567="Furniture",OR(C3567="Second Day",C3567="Standard Class"),I3567&gt;3),H3567-(H3567*15%),AND(J3567="Yes",F3567="Technology",C3567="Same Day",I3567&gt;4),H3567-(H3567*18%),AND(J3567="Yes",F3567="Office Supplies",C3567="First Class",I3567&gt;5),H3567-(H3567*20%)),H3567)</f>
        <v>3.96</v>
      </c>
      <c r="O3567" s="2"/>
    </row>
    <row r="3568" spans="1:15" ht="15.75" customHeight="1" x14ac:dyDescent="0.3">
      <c r="A3568" s="2" t="s">
        <v>1810</v>
      </c>
      <c r="B3568" s="3">
        <v>42985</v>
      </c>
      <c r="C3568" s="2" t="s">
        <v>24</v>
      </c>
      <c r="D3568" s="2" t="s">
        <v>38</v>
      </c>
      <c r="E3568" s="2" t="s">
        <v>39</v>
      </c>
      <c r="F3568" s="2" t="s">
        <v>21</v>
      </c>
      <c r="G3568" s="2" t="s">
        <v>32</v>
      </c>
      <c r="H3568" s="2">
        <v>1577.94</v>
      </c>
      <c r="I3568" s="2">
        <v>3</v>
      </c>
      <c r="J3568" s="2" t="s">
        <v>16</v>
      </c>
      <c r="K3568" s="2">
        <f t="shared" si="110"/>
        <v>1341.249</v>
      </c>
      <c r="L3568" s="2">
        <f t="shared" si="111"/>
        <v>1577.94</v>
      </c>
      <c r="M3568" s="2" cm="1">
        <f t="array" ref="M3568">IFERROR(_xlfn.IFS(AND(F3568="Furniture",C3568="First Class",I3568&gt;5),H3568-(H3568*10%),AND(F3568="Technology",C3568="Same Day",I3568&gt;6),H3568-(H3568*12%),AND(F3568="Office Supplies",OR(C3568="Second Day",C3568="Standard Class"),I3568&gt;4),H3568-(H3568*8%)),H3568)</f>
        <v>1577.94</v>
      </c>
      <c r="N3568" s="2" cm="1">
        <f t="array" ref="N3568">IFERROR(_xlfn.IFS(AND(J3568="Yes",F3568="Furniture",OR(C3568="Second Day",C3568="Standard Class"),I3568&gt;3),H3568-(H3568*15%),AND(J3568="Yes",F3568="Technology",C3568="Same Day",I3568&gt;4),H3568-(H3568*18%),AND(J3568="Yes",F3568="Office Supplies",C3568="First Class",I3568&gt;5),H3568-(H3568*20%)),H3568)</f>
        <v>1577.94</v>
      </c>
      <c r="O3568" s="2"/>
    </row>
    <row r="3569" spans="1:15" ht="15.75" customHeight="1" x14ac:dyDescent="0.3">
      <c r="A3569" s="2" t="s">
        <v>1811</v>
      </c>
      <c r="B3569" s="3">
        <v>42622</v>
      </c>
      <c r="C3569" s="2" t="s">
        <v>11</v>
      </c>
      <c r="D3569" s="2" t="s">
        <v>38</v>
      </c>
      <c r="E3569" s="2" t="s">
        <v>39</v>
      </c>
      <c r="F3569" s="2" t="s">
        <v>14</v>
      </c>
      <c r="G3569" s="2" t="s">
        <v>28</v>
      </c>
      <c r="H3569" s="2">
        <v>15.008000000000003</v>
      </c>
      <c r="I3569" s="2">
        <v>4</v>
      </c>
      <c r="J3569" s="2" t="s">
        <v>16</v>
      </c>
      <c r="K3569" s="2">
        <f t="shared" si="110"/>
        <v>15.008000000000003</v>
      </c>
      <c r="L3569" s="2">
        <f t="shared" si="111"/>
        <v>15.008000000000003</v>
      </c>
      <c r="M3569" s="2" cm="1">
        <f t="array" ref="M3569">IFERROR(_xlfn.IFS(AND(F3569="Furniture",C3569="First Class",I3569&gt;5),H3569-(H3569*10%),AND(F3569="Technology",C3569="Same Day",I3569&gt;6),H3569-(H3569*12%),AND(F3569="Office Supplies",OR(C3569="Second Day",C3569="Standard Class"),I3569&gt;4),H3569-(H3569*8%)),H3569)</f>
        <v>15.008000000000003</v>
      </c>
      <c r="N3569" s="2" cm="1">
        <f t="array" ref="N3569">IFERROR(_xlfn.IFS(AND(J3569="Yes",F3569="Furniture",OR(C3569="Second Day",C3569="Standard Class"),I3569&gt;3),H3569-(H3569*15%),AND(J3569="Yes",F3569="Technology",C3569="Same Day",I3569&gt;4),H3569-(H3569*18%),AND(J3569="Yes",F3569="Office Supplies",C3569="First Class",I3569&gt;5),H3569-(H3569*20%)),H3569)</f>
        <v>15.008000000000003</v>
      </c>
      <c r="O3569" s="2"/>
    </row>
    <row r="3570" spans="1:15" ht="15.75" customHeight="1" x14ac:dyDescent="0.3">
      <c r="A3570" s="2" t="s">
        <v>1812</v>
      </c>
      <c r="B3570" s="3">
        <v>42919</v>
      </c>
      <c r="C3570" s="2" t="s">
        <v>208</v>
      </c>
      <c r="D3570" s="2" t="s">
        <v>38</v>
      </c>
      <c r="E3570" s="2" t="s">
        <v>20</v>
      </c>
      <c r="F3570" s="2" t="s">
        <v>30</v>
      </c>
      <c r="G3570" s="2" t="s">
        <v>49</v>
      </c>
      <c r="H3570" s="2">
        <v>59.98</v>
      </c>
      <c r="I3570" s="2">
        <v>2</v>
      </c>
      <c r="J3570" s="2" t="s">
        <v>16</v>
      </c>
      <c r="K3570" s="2">
        <f t="shared" si="110"/>
        <v>59.98</v>
      </c>
      <c r="L3570" s="2">
        <f t="shared" si="111"/>
        <v>59.98</v>
      </c>
      <c r="M3570" s="2" cm="1">
        <f t="array" ref="M3570">IFERROR(_xlfn.IFS(AND(F3570="Furniture",C3570="First Class",I3570&gt;5),H3570-(H3570*10%),AND(F3570="Technology",C3570="Same Day",I3570&gt;6),H3570-(H3570*12%),AND(F3570="Office Supplies",OR(C3570="Second Day",C3570="Standard Class"),I3570&gt;4),H3570-(H3570*8%)),H3570)</f>
        <v>59.98</v>
      </c>
      <c r="N3570" s="2" cm="1">
        <f t="array" ref="N3570">IFERROR(_xlfn.IFS(AND(J3570="Yes",F3570="Furniture",OR(C3570="Second Day",C3570="Standard Class"),I3570&gt;3),H3570-(H3570*15%),AND(J3570="Yes",F3570="Technology",C3570="Same Day",I3570&gt;4),H3570-(H3570*18%),AND(J3570="Yes",F3570="Office Supplies",C3570="First Class",I3570&gt;5),H3570-(H3570*20%)),H3570)</f>
        <v>59.98</v>
      </c>
      <c r="O3570" s="2"/>
    </row>
    <row r="3571" spans="1:15" ht="15.75" customHeight="1" x14ac:dyDescent="0.3">
      <c r="A3571" s="2" t="s">
        <v>1812</v>
      </c>
      <c r="B3571" s="3">
        <v>42919</v>
      </c>
      <c r="C3571" s="2" t="s">
        <v>208</v>
      </c>
      <c r="D3571" s="2" t="s">
        <v>38</v>
      </c>
      <c r="E3571" s="2" t="s">
        <v>20</v>
      </c>
      <c r="F3571" s="2" t="s">
        <v>30</v>
      </c>
      <c r="G3571" s="2" t="s">
        <v>122</v>
      </c>
      <c r="H3571" s="2">
        <v>2395.2000000000003</v>
      </c>
      <c r="I3571" s="2">
        <v>6</v>
      </c>
      <c r="J3571" s="2" t="s">
        <v>16</v>
      </c>
      <c r="K3571" s="2">
        <f t="shared" si="110"/>
        <v>2035.9200000000003</v>
      </c>
      <c r="L3571" s="2">
        <f t="shared" si="111"/>
        <v>2395.2000000000003</v>
      </c>
      <c r="M3571" s="2" cm="1">
        <f t="array" ref="M3571">IFERROR(_xlfn.IFS(AND(F3571="Furniture",C3571="First Class",I3571&gt;5),H3571-(H3571*10%),AND(F3571="Technology",C3571="Same Day",I3571&gt;6),H3571-(H3571*12%),AND(F3571="Office Supplies",OR(C3571="Second Day",C3571="Standard Class"),I3571&gt;4),H3571-(H3571*8%)),H3571)</f>
        <v>2395.2000000000003</v>
      </c>
      <c r="N3571" s="2" cm="1">
        <f t="array" ref="N3571">IFERROR(_xlfn.IFS(AND(J3571="Yes",F3571="Furniture",OR(C3571="Second Day",C3571="Standard Class"),I3571&gt;3),H3571-(H3571*15%),AND(J3571="Yes",F3571="Technology",C3571="Same Day",I3571&gt;4),H3571-(H3571*18%),AND(J3571="Yes",F3571="Office Supplies",C3571="First Class",I3571&gt;5),H3571-(H3571*20%)),H3571)</f>
        <v>2395.2000000000003</v>
      </c>
      <c r="O3571" s="2"/>
    </row>
    <row r="3572" spans="1:15" ht="15.75" customHeight="1" x14ac:dyDescent="0.3">
      <c r="A3572" s="2" t="s">
        <v>1812</v>
      </c>
      <c r="B3572" s="3">
        <v>42919</v>
      </c>
      <c r="C3572" s="2" t="s">
        <v>208</v>
      </c>
      <c r="D3572" s="2" t="s">
        <v>38</v>
      </c>
      <c r="E3572" s="2" t="s">
        <v>20</v>
      </c>
      <c r="F3572" s="2" t="s">
        <v>30</v>
      </c>
      <c r="G3572" s="2" t="s">
        <v>49</v>
      </c>
      <c r="H3572" s="2">
        <v>1687.8</v>
      </c>
      <c r="I3572" s="2">
        <v>4</v>
      </c>
      <c r="J3572" s="2" t="s">
        <v>16</v>
      </c>
      <c r="K3572" s="2">
        <f t="shared" si="110"/>
        <v>1434.6299999999999</v>
      </c>
      <c r="L3572" s="2">
        <f t="shared" si="111"/>
        <v>1687.8</v>
      </c>
      <c r="M3572" s="2" cm="1">
        <f t="array" ref="M3572">IFERROR(_xlfn.IFS(AND(F3572="Furniture",C3572="First Class",I3572&gt;5),H3572-(H3572*10%),AND(F3572="Technology",C3572="Same Day",I3572&gt;6),H3572-(H3572*12%),AND(F3572="Office Supplies",OR(C3572="Second Day",C3572="Standard Class"),I3572&gt;4),H3572-(H3572*8%)),H3572)</f>
        <v>1687.8</v>
      </c>
      <c r="N3572" s="2" cm="1">
        <f t="array" ref="N3572">IFERROR(_xlfn.IFS(AND(J3572="Yes",F3572="Furniture",OR(C3572="Second Day",C3572="Standard Class"),I3572&gt;3),H3572-(H3572*15%),AND(J3572="Yes",F3572="Technology",C3572="Same Day",I3572&gt;4),H3572-(H3572*18%),AND(J3572="Yes",F3572="Office Supplies",C3572="First Class",I3572&gt;5),H3572-(H3572*20%)),H3572)</f>
        <v>1687.8</v>
      </c>
      <c r="O3572" s="2"/>
    </row>
    <row r="3573" spans="1:15" ht="15.75" customHeight="1" x14ac:dyDescent="0.3">
      <c r="A3573" s="2" t="s">
        <v>1812</v>
      </c>
      <c r="B3573" s="3">
        <v>42919</v>
      </c>
      <c r="C3573" s="2" t="s">
        <v>208</v>
      </c>
      <c r="D3573" s="2" t="s">
        <v>38</v>
      </c>
      <c r="E3573" s="2" t="s">
        <v>20</v>
      </c>
      <c r="F3573" s="2" t="s">
        <v>30</v>
      </c>
      <c r="G3573" s="2" t="s">
        <v>31</v>
      </c>
      <c r="H3573" s="2">
        <v>7.9920000000000009</v>
      </c>
      <c r="I3573" s="2">
        <v>1</v>
      </c>
      <c r="J3573" s="2" t="s">
        <v>16</v>
      </c>
      <c r="K3573" s="2">
        <f t="shared" si="110"/>
        <v>7.9920000000000009</v>
      </c>
      <c r="L3573" s="2">
        <f t="shared" si="111"/>
        <v>7.9920000000000009</v>
      </c>
      <c r="M3573" s="2" cm="1">
        <f t="array" ref="M3573">IFERROR(_xlfn.IFS(AND(F3573="Furniture",C3573="First Class",I3573&gt;5),H3573-(H3573*10%),AND(F3573="Technology",C3573="Same Day",I3573&gt;6),H3573-(H3573*12%),AND(F3573="Office Supplies",OR(C3573="Second Day",C3573="Standard Class"),I3573&gt;4),H3573-(H3573*8%)),H3573)</f>
        <v>7.9920000000000009</v>
      </c>
      <c r="N3573" s="2" cm="1">
        <f t="array" ref="N3573">IFERROR(_xlfn.IFS(AND(J3573="Yes",F3573="Furniture",OR(C3573="Second Day",C3573="Standard Class"),I3573&gt;3),H3573-(H3573*15%),AND(J3573="Yes",F3573="Technology",C3573="Same Day",I3573&gt;4),H3573-(H3573*18%),AND(J3573="Yes",F3573="Office Supplies",C3573="First Class",I3573&gt;5),H3573-(H3573*20%)),H3573)</f>
        <v>7.9920000000000009</v>
      </c>
      <c r="O3573" s="2"/>
    </row>
    <row r="3574" spans="1:15" ht="15.75" customHeight="1" x14ac:dyDescent="0.3">
      <c r="A3574" s="2" t="s">
        <v>1813</v>
      </c>
      <c r="B3574" s="3">
        <v>42915</v>
      </c>
      <c r="C3574" s="2" t="s">
        <v>24</v>
      </c>
      <c r="D3574" s="2" t="s">
        <v>19</v>
      </c>
      <c r="E3574" s="2" t="s">
        <v>39</v>
      </c>
      <c r="F3574" s="2" t="s">
        <v>21</v>
      </c>
      <c r="G3574" s="2" t="s">
        <v>35</v>
      </c>
      <c r="H3574" s="2">
        <v>5.1840000000000011</v>
      </c>
      <c r="I3574" s="2">
        <v>1</v>
      </c>
      <c r="J3574" s="2" t="s">
        <v>16</v>
      </c>
      <c r="K3574" s="2">
        <f t="shared" si="110"/>
        <v>5.1840000000000011</v>
      </c>
      <c r="L3574" s="2">
        <f t="shared" si="111"/>
        <v>5.1840000000000011</v>
      </c>
      <c r="M3574" s="2" cm="1">
        <f t="array" ref="M3574">IFERROR(_xlfn.IFS(AND(F3574="Furniture",C3574="First Class",I3574&gt;5),H3574-(H3574*10%),AND(F3574="Technology",C3574="Same Day",I3574&gt;6),H3574-(H3574*12%),AND(F3574="Office Supplies",OR(C3574="Second Day",C3574="Standard Class"),I3574&gt;4),H3574-(H3574*8%)),H3574)</f>
        <v>5.1840000000000011</v>
      </c>
      <c r="N3574" s="2" cm="1">
        <f t="array" ref="N3574">IFERROR(_xlfn.IFS(AND(J3574="Yes",F3574="Furniture",OR(C3574="Second Day",C3574="Standard Class"),I3574&gt;3),H3574-(H3574*15%),AND(J3574="Yes",F3574="Technology",C3574="Same Day",I3574&gt;4),H3574-(H3574*18%),AND(J3574="Yes",F3574="Office Supplies",C3574="First Class",I3574&gt;5),H3574-(H3574*20%)),H3574)</f>
        <v>5.1840000000000011</v>
      </c>
      <c r="O3574" s="2"/>
    </row>
    <row r="3575" spans="1:15" ht="15.75" customHeight="1" x14ac:dyDescent="0.3">
      <c r="A3575" s="2" t="s">
        <v>1814</v>
      </c>
      <c r="B3575" s="3">
        <v>42954</v>
      </c>
      <c r="C3575" s="2" t="s">
        <v>24</v>
      </c>
      <c r="D3575" s="2" t="s">
        <v>12</v>
      </c>
      <c r="E3575" s="2" t="s">
        <v>46</v>
      </c>
      <c r="F3575" s="2" t="s">
        <v>21</v>
      </c>
      <c r="G3575" s="2" t="s">
        <v>29</v>
      </c>
      <c r="H3575" s="2">
        <v>11.68</v>
      </c>
      <c r="I3575" s="2">
        <v>2</v>
      </c>
      <c r="J3575" s="2" t="s">
        <v>16</v>
      </c>
      <c r="K3575" s="2">
        <f t="shared" si="110"/>
        <v>11.68</v>
      </c>
      <c r="L3575" s="2">
        <f t="shared" si="111"/>
        <v>11.68</v>
      </c>
      <c r="M3575" s="2" cm="1">
        <f t="array" ref="M3575">IFERROR(_xlfn.IFS(AND(F3575="Furniture",C3575="First Class",I3575&gt;5),H3575-(H3575*10%),AND(F3575="Technology",C3575="Same Day",I3575&gt;6),H3575-(H3575*12%),AND(F3575="Office Supplies",OR(C3575="Second Day",C3575="Standard Class"),I3575&gt;4),H3575-(H3575*8%)),H3575)</f>
        <v>11.68</v>
      </c>
      <c r="N3575" s="2" cm="1">
        <f t="array" ref="N3575">IFERROR(_xlfn.IFS(AND(J3575="Yes",F3575="Furniture",OR(C3575="Second Day",C3575="Standard Class"),I3575&gt;3),H3575-(H3575*15%),AND(J3575="Yes",F3575="Technology",C3575="Same Day",I3575&gt;4),H3575-(H3575*18%),AND(J3575="Yes",F3575="Office Supplies",C3575="First Class",I3575&gt;5),H3575-(H3575*20%)),H3575)</f>
        <v>11.68</v>
      </c>
      <c r="O3575" s="2"/>
    </row>
    <row r="3576" spans="1:15" ht="15.75" customHeight="1" x14ac:dyDescent="0.3">
      <c r="A3576" s="2" t="s">
        <v>1814</v>
      </c>
      <c r="B3576" s="3">
        <v>42954</v>
      </c>
      <c r="C3576" s="2" t="s">
        <v>24</v>
      </c>
      <c r="D3576" s="2" t="s">
        <v>12</v>
      </c>
      <c r="E3576" s="2" t="s">
        <v>46</v>
      </c>
      <c r="F3576" s="2" t="s">
        <v>21</v>
      </c>
      <c r="G3576" s="2" t="s">
        <v>29</v>
      </c>
      <c r="H3576" s="2">
        <v>104.80000000000001</v>
      </c>
      <c r="I3576" s="2">
        <v>10</v>
      </c>
      <c r="J3576" s="2" t="s">
        <v>16</v>
      </c>
      <c r="K3576" s="2">
        <f t="shared" si="110"/>
        <v>104.80000000000001</v>
      </c>
      <c r="L3576" s="2">
        <f t="shared" si="111"/>
        <v>104.80000000000001</v>
      </c>
      <c r="M3576" s="2" cm="1">
        <f t="array" ref="M3576">IFERROR(_xlfn.IFS(AND(F3576="Furniture",C3576="First Class",I3576&gt;5),H3576-(H3576*10%),AND(F3576="Technology",C3576="Same Day",I3576&gt;6),H3576-(H3576*12%),AND(F3576="Office Supplies",OR(C3576="Second Day",C3576="Standard Class"),I3576&gt;4),H3576-(H3576*8%)),H3576)</f>
        <v>96.416000000000011</v>
      </c>
      <c r="N3576" s="2" cm="1">
        <f t="array" ref="N3576">IFERROR(_xlfn.IFS(AND(J3576="Yes",F3576="Furniture",OR(C3576="Second Day",C3576="Standard Class"),I3576&gt;3),H3576-(H3576*15%),AND(J3576="Yes",F3576="Technology",C3576="Same Day",I3576&gt;4),H3576-(H3576*18%),AND(J3576="Yes",F3576="Office Supplies",C3576="First Class",I3576&gt;5),H3576-(H3576*20%)),H3576)</f>
        <v>104.80000000000001</v>
      </c>
      <c r="O3576" s="2"/>
    </row>
    <row r="3577" spans="1:15" ht="15.75" customHeight="1" x14ac:dyDescent="0.3">
      <c r="A3577" s="2" t="s">
        <v>1815</v>
      </c>
      <c r="B3577" s="3">
        <v>42082</v>
      </c>
      <c r="C3577" s="2" t="s">
        <v>24</v>
      </c>
      <c r="D3577" s="2" t="s">
        <v>12</v>
      </c>
      <c r="E3577" s="2" t="s">
        <v>13</v>
      </c>
      <c r="F3577" s="2" t="s">
        <v>21</v>
      </c>
      <c r="G3577" s="2" t="s">
        <v>35</v>
      </c>
      <c r="H3577" s="2">
        <v>14.496000000000002</v>
      </c>
      <c r="I3577" s="2">
        <v>3</v>
      </c>
      <c r="J3577" s="2" t="s">
        <v>16</v>
      </c>
      <c r="K3577" s="2">
        <f t="shared" si="110"/>
        <v>14.496000000000002</v>
      </c>
      <c r="L3577" s="2">
        <f t="shared" si="111"/>
        <v>14.496000000000002</v>
      </c>
      <c r="M3577" s="2" cm="1">
        <f t="array" ref="M3577">IFERROR(_xlfn.IFS(AND(F3577="Furniture",C3577="First Class",I3577&gt;5),H3577-(H3577*10%),AND(F3577="Technology",C3577="Same Day",I3577&gt;6),H3577-(H3577*12%),AND(F3577="Office Supplies",OR(C3577="Second Day",C3577="Standard Class"),I3577&gt;4),H3577-(H3577*8%)),H3577)</f>
        <v>14.496000000000002</v>
      </c>
      <c r="N3577" s="2" cm="1">
        <f t="array" ref="N3577">IFERROR(_xlfn.IFS(AND(J3577="Yes",F3577="Furniture",OR(C3577="Second Day",C3577="Standard Class"),I3577&gt;3),H3577-(H3577*15%),AND(J3577="Yes",F3577="Technology",C3577="Same Day",I3577&gt;4),H3577-(H3577*18%),AND(J3577="Yes",F3577="Office Supplies",C3577="First Class",I3577&gt;5),H3577-(H3577*20%)),H3577)</f>
        <v>14.496000000000002</v>
      </c>
      <c r="O3577" s="2"/>
    </row>
    <row r="3578" spans="1:15" ht="15.75" customHeight="1" x14ac:dyDescent="0.3">
      <c r="A3578" s="2" t="s">
        <v>1816</v>
      </c>
      <c r="B3578" s="3">
        <v>42528</v>
      </c>
      <c r="C3578" s="2" t="s">
        <v>24</v>
      </c>
      <c r="D3578" s="2" t="s">
        <v>38</v>
      </c>
      <c r="E3578" s="2" t="s">
        <v>20</v>
      </c>
      <c r="F3578" s="2" t="s">
        <v>21</v>
      </c>
      <c r="G3578" s="2" t="s">
        <v>32</v>
      </c>
      <c r="H3578" s="2">
        <v>4.7840000000000007</v>
      </c>
      <c r="I3578" s="2">
        <v>1</v>
      </c>
      <c r="J3578" s="2" t="s">
        <v>16</v>
      </c>
      <c r="K3578" s="2">
        <f t="shared" si="110"/>
        <v>4.7840000000000007</v>
      </c>
      <c r="L3578" s="2">
        <f t="shared" si="111"/>
        <v>4.7840000000000007</v>
      </c>
      <c r="M3578" s="2" cm="1">
        <f t="array" ref="M3578">IFERROR(_xlfn.IFS(AND(F3578="Furniture",C3578="First Class",I3578&gt;5),H3578-(H3578*10%),AND(F3578="Technology",C3578="Same Day",I3578&gt;6),H3578-(H3578*12%),AND(F3578="Office Supplies",OR(C3578="Second Day",C3578="Standard Class"),I3578&gt;4),H3578-(H3578*8%)),H3578)</f>
        <v>4.7840000000000007</v>
      </c>
      <c r="N3578" s="2" cm="1">
        <f t="array" ref="N3578">IFERROR(_xlfn.IFS(AND(J3578="Yes",F3578="Furniture",OR(C3578="Second Day",C3578="Standard Class"),I3578&gt;3),H3578-(H3578*15%),AND(J3578="Yes",F3578="Technology",C3578="Same Day",I3578&gt;4),H3578-(H3578*18%),AND(J3578="Yes",F3578="Office Supplies",C3578="First Class",I3578&gt;5),H3578-(H3578*20%)),H3578)</f>
        <v>4.7840000000000007</v>
      </c>
      <c r="O3578" s="2"/>
    </row>
    <row r="3579" spans="1:15" ht="15.75" customHeight="1" x14ac:dyDescent="0.3">
      <c r="A3579" s="2" t="s">
        <v>1816</v>
      </c>
      <c r="B3579" s="3">
        <v>42528</v>
      </c>
      <c r="C3579" s="2" t="s">
        <v>24</v>
      </c>
      <c r="D3579" s="2" t="s">
        <v>38</v>
      </c>
      <c r="E3579" s="2" t="s">
        <v>20</v>
      </c>
      <c r="F3579" s="2" t="s">
        <v>21</v>
      </c>
      <c r="G3579" s="2" t="s">
        <v>35</v>
      </c>
      <c r="H3579" s="2">
        <v>4.7300000000000004</v>
      </c>
      <c r="I3579" s="2">
        <v>1</v>
      </c>
      <c r="J3579" s="2" t="s">
        <v>16</v>
      </c>
      <c r="K3579" s="2">
        <f t="shared" si="110"/>
        <v>4.7300000000000004</v>
      </c>
      <c r="L3579" s="2">
        <f t="shared" si="111"/>
        <v>4.7300000000000004</v>
      </c>
      <c r="M3579" s="2" cm="1">
        <f t="array" ref="M3579">IFERROR(_xlfn.IFS(AND(F3579="Furniture",C3579="First Class",I3579&gt;5),H3579-(H3579*10%),AND(F3579="Technology",C3579="Same Day",I3579&gt;6),H3579-(H3579*12%),AND(F3579="Office Supplies",OR(C3579="Second Day",C3579="Standard Class"),I3579&gt;4),H3579-(H3579*8%)),H3579)</f>
        <v>4.7300000000000004</v>
      </c>
      <c r="N3579" s="2" cm="1">
        <f t="array" ref="N3579">IFERROR(_xlfn.IFS(AND(J3579="Yes",F3579="Furniture",OR(C3579="Second Day",C3579="Standard Class"),I3579&gt;3),H3579-(H3579*15%),AND(J3579="Yes",F3579="Technology",C3579="Same Day",I3579&gt;4),H3579-(H3579*18%),AND(J3579="Yes",F3579="Office Supplies",C3579="First Class",I3579&gt;5),H3579-(H3579*20%)),H3579)</f>
        <v>4.7300000000000004</v>
      </c>
      <c r="O3579" s="2"/>
    </row>
    <row r="3580" spans="1:15" ht="15.75" customHeight="1" x14ac:dyDescent="0.3">
      <c r="A3580" s="2" t="s">
        <v>1817</v>
      </c>
      <c r="B3580" s="3">
        <v>42576</v>
      </c>
      <c r="C3580" s="2" t="s">
        <v>24</v>
      </c>
      <c r="D3580" s="2" t="s">
        <v>12</v>
      </c>
      <c r="E3580" s="2" t="s">
        <v>13</v>
      </c>
      <c r="F3580" s="2" t="s">
        <v>21</v>
      </c>
      <c r="G3580" s="2" t="s">
        <v>26</v>
      </c>
      <c r="H3580" s="2">
        <v>7.89</v>
      </c>
      <c r="I3580" s="2">
        <v>1</v>
      </c>
      <c r="J3580" s="2" t="s">
        <v>16</v>
      </c>
      <c r="K3580" s="2">
        <f t="shared" si="110"/>
        <v>7.89</v>
      </c>
      <c r="L3580" s="2">
        <f t="shared" si="111"/>
        <v>7.89</v>
      </c>
      <c r="M3580" s="2" cm="1">
        <f t="array" ref="M3580">IFERROR(_xlfn.IFS(AND(F3580="Furniture",C3580="First Class",I3580&gt;5),H3580-(H3580*10%),AND(F3580="Technology",C3580="Same Day",I3580&gt;6),H3580-(H3580*12%),AND(F3580="Office Supplies",OR(C3580="Second Day",C3580="Standard Class"),I3580&gt;4),H3580-(H3580*8%)),H3580)</f>
        <v>7.89</v>
      </c>
      <c r="N3580" s="2" cm="1">
        <f t="array" ref="N3580">IFERROR(_xlfn.IFS(AND(J3580="Yes",F3580="Furniture",OR(C3580="Second Day",C3580="Standard Class"),I3580&gt;3),H3580-(H3580*15%),AND(J3580="Yes",F3580="Technology",C3580="Same Day",I3580&gt;4),H3580-(H3580*18%),AND(J3580="Yes",F3580="Office Supplies",C3580="First Class",I3580&gt;5),H3580-(H3580*20%)),H3580)</f>
        <v>7.89</v>
      </c>
      <c r="O3580" s="2"/>
    </row>
    <row r="3581" spans="1:15" ht="15.75" customHeight="1" x14ac:dyDescent="0.3">
      <c r="A3581" s="2" t="s">
        <v>1817</v>
      </c>
      <c r="B3581" s="3">
        <v>42576</v>
      </c>
      <c r="C3581" s="2" t="s">
        <v>24</v>
      </c>
      <c r="D3581" s="2" t="s">
        <v>12</v>
      </c>
      <c r="E3581" s="2" t="s">
        <v>13</v>
      </c>
      <c r="F3581" s="2" t="s">
        <v>21</v>
      </c>
      <c r="G3581" s="2" t="s">
        <v>35</v>
      </c>
      <c r="H3581" s="2">
        <v>65.5</v>
      </c>
      <c r="I3581" s="2">
        <v>5</v>
      </c>
      <c r="J3581" s="2" t="s">
        <v>16</v>
      </c>
      <c r="K3581" s="2">
        <f t="shared" si="110"/>
        <v>65.5</v>
      </c>
      <c r="L3581" s="2">
        <f t="shared" si="111"/>
        <v>65.5</v>
      </c>
      <c r="M3581" s="2" cm="1">
        <f t="array" ref="M3581">IFERROR(_xlfn.IFS(AND(F3581="Furniture",C3581="First Class",I3581&gt;5),H3581-(H3581*10%),AND(F3581="Technology",C3581="Same Day",I3581&gt;6),H3581-(H3581*12%),AND(F3581="Office Supplies",OR(C3581="Second Day",C3581="Standard Class"),I3581&gt;4),H3581-(H3581*8%)),H3581)</f>
        <v>60.26</v>
      </c>
      <c r="N3581" s="2" cm="1">
        <f t="array" ref="N3581">IFERROR(_xlfn.IFS(AND(J3581="Yes",F3581="Furniture",OR(C3581="Second Day",C3581="Standard Class"),I3581&gt;3),H3581-(H3581*15%),AND(J3581="Yes",F3581="Technology",C3581="Same Day",I3581&gt;4),H3581-(H3581*18%),AND(J3581="Yes",F3581="Office Supplies",C3581="First Class",I3581&gt;5),H3581-(H3581*20%)),H3581)</f>
        <v>65.5</v>
      </c>
      <c r="O3581" s="2"/>
    </row>
    <row r="3582" spans="1:15" ht="15.75" customHeight="1" x14ac:dyDescent="0.3">
      <c r="A3582" s="2" t="s">
        <v>1817</v>
      </c>
      <c r="B3582" s="3">
        <v>42576</v>
      </c>
      <c r="C3582" s="2" t="s">
        <v>24</v>
      </c>
      <c r="D3582" s="2" t="s">
        <v>12</v>
      </c>
      <c r="E3582" s="2" t="s">
        <v>13</v>
      </c>
      <c r="F3582" s="2" t="s">
        <v>14</v>
      </c>
      <c r="G3582" s="2" t="s">
        <v>25</v>
      </c>
      <c r="H3582" s="2">
        <v>2430.08</v>
      </c>
      <c r="I3582" s="2">
        <v>8</v>
      </c>
      <c r="J3582" s="2" t="s">
        <v>16</v>
      </c>
      <c r="K3582" s="2">
        <f t="shared" si="110"/>
        <v>2065.5679999999998</v>
      </c>
      <c r="L3582" s="2">
        <f t="shared" si="111"/>
        <v>2430.08</v>
      </c>
      <c r="M3582" s="2" cm="1">
        <f t="array" ref="M3582">IFERROR(_xlfn.IFS(AND(F3582="Furniture",C3582="First Class",I3582&gt;5),H3582-(H3582*10%),AND(F3582="Technology",C3582="Same Day",I3582&gt;6),H3582-(H3582*12%),AND(F3582="Office Supplies",OR(C3582="Second Day",C3582="Standard Class"),I3582&gt;4),H3582-(H3582*8%)),H3582)</f>
        <v>2430.08</v>
      </c>
      <c r="N3582" s="2" cm="1">
        <f t="array" ref="N3582">IFERROR(_xlfn.IFS(AND(J3582="Yes",F3582="Furniture",OR(C3582="Second Day",C3582="Standard Class"),I3582&gt;3),H3582-(H3582*15%),AND(J3582="Yes",F3582="Technology",C3582="Same Day",I3582&gt;4),H3582-(H3582*18%),AND(J3582="Yes",F3582="Office Supplies",C3582="First Class",I3582&gt;5),H3582-(H3582*20%)),H3582)</f>
        <v>2430.08</v>
      </c>
      <c r="O3582" s="2"/>
    </row>
    <row r="3583" spans="1:15" ht="15.75" customHeight="1" x14ac:dyDescent="0.3">
      <c r="A3583" s="2" t="s">
        <v>1818</v>
      </c>
      <c r="B3583" s="3">
        <v>43009</v>
      </c>
      <c r="C3583" s="2" t="s">
        <v>24</v>
      </c>
      <c r="D3583" s="2" t="s">
        <v>12</v>
      </c>
      <c r="E3583" s="2" t="s">
        <v>39</v>
      </c>
      <c r="F3583" s="2" t="s">
        <v>21</v>
      </c>
      <c r="G3583" s="2" t="s">
        <v>35</v>
      </c>
      <c r="H3583" s="2">
        <v>104.85</v>
      </c>
      <c r="I3583" s="2">
        <v>1</v>
      </c>
      <c r="J3583" s="2" t="s">
        <v>16</v>
      </c>
      <c r="K3583" s="2">
        <f t="shared" si="110"/>
        <v>104.85</v>
      </c>
      <c r="L3583" s="2">
        <f t="shared" si="111"/>
        <v>104.85</v>
      </c>
      <c r="M3583" s="2" cm="1">
        <f t="array" ref="M3583">IFERROR(_xlfn.IFS(AND(F3583="Furniture",C3583="First Class",I3583&gt;5),H3583-(H3583*10%),AND(F3583="Technology",C3583="Same Day",I3583&gt;6),H3583-(H3583*12%),AND(F3583="Office Supplies",OR(C3583="Second Day",C3583="Standard Class"),I3583&gt;4),H3583-(H3583*8%)),H3583)</f>
        <v>104.85</v>
      </c>
      <c r="N3583" s="2" cm="1">
        <f t="array" ref="N3583">IFERROR(_xlfn.IFS(AND(J3583="Yes",F3583="Furniture",OR(C3583="Second Day",C3583="Standard Class"),I3583&gt;3),H3583-(H3583*15%),AND(J3583="Yes",F3583="Technology",C3583="Same Day",I3583&gt;4),H3583-(H3583*18%),AND(J3583="Yes",F3583="Office Supplies",C3583="First Class",I3583&gt;5),H3583-(H3583*20%)),H3583)</f>
        <v>104.85</v>
      </c>
      <c r="O3583" s="2"/>
    </row>
    <row r="3584" spans="1:15" ht="15.75" customHeight="1" x14ac:dyDescent="0.3">
      <c r="A3584" s="2" t="s">
        <v>1819</v>
      </c>
      <c r="B3584" s="3">
        <v>42348</v>
      </c>
      <c r="C3584" s="2" t="s">
        <v>24</v>
      </c>
      <c r="D3584" s="2" t="s">
        <v>19</v>
      </c>
      <c r="E3584" s="2" t="s">
        <v>39</v>
      </c>
      <c r="F3584" s="2" t="s">
        <v>21</v>
      </c>
      <c r="G3584" s="2" t="s">
        <v>29</v>
      </c>
      <c r="H3584" s="2">
        <v>3.9</v>
      </c>
      <c r="I3584" s="2">
        <v>2</v>
      </c>
      <c r="J3584" s="2" t="s">
        <v>16</v>
      </c>
      <c r="K3584" s="2">
        <f t="shared" si="110"/>
        <v>3.9</v>
      </c>
      <c r="L3584" s="2">
        <f t="shared" si="111"/>
        <v>3.9</v>
      </c>
      <c r="M3584" s="2" cm="1">
        <f t="array" ref="M3584">IFERROR(_xlfn.IFS(AND(F3584="Furniture",C3584="First Class",I3584&gt;5),H3584-(H3584*10%),AND(F3584="Technology",C3584="Same Day",I3584&gt;6),H3584-(H3584*12%),AND(F3584="Office Supplies",OR(C3584="Second Day",C3584="Standard Class"),I3584&gt;4),H3584-(H3584*8%)),H3584)</f>
        <v>3.9</v>
      </c>
      <c r="N3584" s="2" cm="1">
        <f t="array" ref="N3584">IFERROR(_xlfn.IFS(AND(J3584="Yes",F3584="Furniture",OR(C3584="Second Day",C3584="Standard Class"),I3584&gt;3),H3584-(H3584*15%),AND(J3584="Yes",F3584="Technology",C3584="Same Day",I3584&gt;4),H3584-(H3584*18%),AND(J3584="Yes",F3584="Office Supplies",C3584="First Class",I3584&gt;5),H3584-(H3584*20%)),H3584)</f>
        <v>3.9</v>
      </c>
      <c r="O3584" s="2"/>
    </row>
    <row r="3585" spans="1:15" ht="15.75" customHeight="1" x14ac:dyDescent="0.3">
      <c r="A3585" s="2" t="s">
        <v>1819</v>
      </c>
      <c r="B3585" s="3">
        <v>42348</v>
      </c>
      <c r="C3585" s="2" t="s">
        <v>24</v>
      </c>
      <c r="D3585" s="2" t="s">
        <v>19</v>
      </c>
      <c r="E3585" s="2" t="s">
        <v>39</v>
      </c>
      <c r="F3585" s="2" t="s">
        <v>14</v>
      </c>
      <c r="G3585" s="2" t="s">
        <v>25</v>
      </c>
      <c r="H3585" s="2">
        <v>801.96</v>
      </c>
      <c r="I3585" s="2">
        <v>2</v>
      </c>
      <c r="J3585" s="2" t="s">
        <v>16</v>
      </c>
      <c r="K3585" s="2">
        <f t="shared" si="110"/>
        <v>681.66600000000005</v>
      </c>
      <c r="L3585" s="2">
        <f t="shared" si="111"/>
        <v>801.96</v>
      </c>
      <c r="M3585" s="2" cm="1">
        <f t="array" ref="M3585">IFERROR(_xlfn.IFS(AND(F3585="Furniture",C3585="First Class",I3585&gt;5),H3585-(H3585*10%),AND(F3585="Technology",C3585="Same Day",I3585&gt;6),H3585-(H3585*12%),AND(F3585="Office Supplies",OR(C3585="Second Day",C3585="Standard Class"),I3585&gt;4),H3585-(H3585*8%)),H3585)</f>
        <v>801.96</v>
      </c>
      <c r="N3585" s="2" cm="1">
        <f t="array" ref="N3585">IFERROR(_xlfn.IFS(AND(J3585="Yes",F3585="Furniture",OR(C3585="Second Day",C3585="Standard Class"),I3585&gt;3),H3585-(H3585*15%),AND(J3585="Yes",F3585="Technology",C3585="Same Day",I3585&gt;4),H3585-(H3585*18%),AND(J3585="Yes",F3585="Office Supplies",C3585="First Class",I3585&gt;5),H3585-(H3585*20%)),H3585)</f>
        <v>801.96</v>
      </c>
      <c r="O3585" s="2"/>
    </row>
    <row r="3586" spans="1:15" ht="15.75" customHeight="1" x14ac:dyDescent="0.3">
      <c r="A3586" s="2" t="s">
        <v>1819</v>
      </c>
      <c r="B3586" s="3">
        <v>42348</v>
      </c>
      <c r="C3586" s="2" t="s">
        <v>24</v>
      </c>
      <c r="D3586" s="2" t="s">
        <v>19</v>
      </c>
      <c r="E3586" s="2" t="s">
        <v>39</v>
      </c>
      <c r="F3586" s="2" t="s">
        <v>14</v>
      </c>
      <c r="G3586" s="2" t="s">
        <v>17</v>
      </c>
      <c r="H3586" s="2">
        <v>191.96</v>
      </c>
      <c r="I3586" s="2">
        <v>2</v>
      </c>
      <c r="J3586" s="2" t="s">
        <v>16</v>
      </c>
      <c r="K3586" s="2">
        <f t="shared" si="110"/>
        <v>191.96</v>
      </c>
      <c r="L3586" s="2">
        <f t="shared" si="111"/>
        <v>191.96</v>
      </c>
      <c r="M3586" s="2" cm="1">
        <f t="array" ref="M3586">IFERROR(_xlfn.IFS(AND(F3586="Furniture",C3586="First Class",I3586&gt;5),H3586-(H3586*10%),AND(F3586="Technology",C3586="Same Day",I3586&gt;6),H3586-(H3586*12%),AND(F3586="Office Supplies",OR(C3586="Second Day",C3586="Standard Class"),I3586&gt;4),H3586-(H3586*8%)),H3586)</f>
        <v>191.96</v>
      </c>
      <c r="N3586" s="2" cm="1">
        <f t="array" ref="N3586">IFERROR(_xlfn.IFS(AND(J3586="Yes",F3586="Furniture",OR(C3586="Second Day",C3586="Standard Class"),I3586&gt;3),H3586-(H3586*15%),AND(J3586="Yes",F3586="Technology",C3586="Same Day",I3586&gt;4),H3586-(H3586*18%),AND(J3586="Yes",F3586="Office Supplies",C3586="First Class",I3586&gt;5),H3586-(H3586*20%)),H3586)</f>
        <v>191.96</v>
      </c>
      <c r="O3586" s="2"/>
    </row>
    <row r="3587" spans="1:15" ht="15.75" customHeight="1" x14ac:dyDescent="0.3">
      <c r="A3587" s="2" t="s">
        <v>1819</v>
      </c>
      <c r="B3587" s="3">
        <v>42348</v>
      </c>
      <c r="C3587" s="2" t="s">
        <v>24</v>
      </c>
      <c r="D3587" s="2" t="s">
        <v>19</v>
      </c>
      <c r="E3587" s="2" t="s">
        <v>39</v>
      </c>
      <c r="F3587" s="2" t="s">
        <v>21</v>
      </c>
      <c r="G3587" s="2" t="s">
        <v>22</v>
      </c>
      <c r="H3587" s="2">
        <v>2.61</v>
      </c>
      <c r="I3587" s="2">
        <v>1</v>
      </c>
      <c r="J3587" s="2" t="s">
        <v>16</v>
      </c>
      <c r="K3587" s="2">
        <f t="shared" ref="K3587:K3650" si="112">IF(H3587&gt;$Q$5,H3587-(H3587*15%),H3587)</f>
        <v>2.61</v>
      </c>
      <c r="L3587" s="2">
        <f t="shared" ref="L3587:L3650" si="113">IF(AND(J3587="Yes",D3587="Consumer"),H3587-(H3587*3%),IF(AND(J3587="Yes",D3587="Corporate"),H3587-(H3587*5%),IF(J3587="Yes",H3587-(H3587*7%),H3587)))</f>
        <v>2.61</v>
      </c>
      <c r="M3587" s="2" cm="1">
        <f t="array" ref="M3587">IFERROR(_xlfn.IFS(AND(F3587="Furniture",C3587="First Class",I3587&gt;5),H3587-(H3587*10%),AND(F3587="Technology",C3587="Same Day",I3587&gt;6),H3587-(H3587*12%),AND(F3587="Office Supplies",OR(C3587="Second Day",C3587="Standard Class"),I3587&gt;4),H3587-(H3587*8%)),H3587)</f>
        <v>2.61</v>
      </c>
      <c r="N3587" s="2" cm="1">
        <f t="array" ref="N3587">IFERROR(_xlfn.IFS(AND(J3587="Yes",F3587="Furniture",OR(C3587="Second Day",C3587="Standard Class"),I3587&gt;3),H3587-(H3587*15%),AND(J3587="Yes",F3587="Technology",C3587="Same Day",I3587&gt;4),H3587-(H3587*18%),AND(J3587="Yes",F3587="Office Supplies",C3587="First Class",I3587&gt;5),H3587-(H3587*20%)),H3587)</f>
        <v>2.61</v>
      </c>
      <c r="O3587" s="2"/>
    </row>
    <row r="3588" spans="1:15" ht="15.75" customHeight="1" x14ac:dyDescent="0.3">
      <c r="A3588" s="2" t="s">
        <v>1820</v>
      </c>
      <c r="B3588" s="3">
        <v>42981</v>
      </c>
      <c r="C3588" s="2" t="s">
        <v>24</v>
      </c>
      <c r="D3588" s="2" t="s">
        <v>19</v>
      </c>
      <c r="E3588" s="2" t="s">
        <v>20</v>
      </c>
      <c r="F3588" s="2" t="s">
        <v>21</v>
      </c>
      <c r="G3588" s="2" t="s">
        <v>29</v>
      </c>
      <c r="H3588" s="2">
        <v>5.96</v>
      </c>
      <c r="I3588" s="2">
        <v>2</v>
      </c>
      <c r="J3588" s="2" t="s">
        <v>16</v>
      </c>
      <c r="K3588" s="2">
        <f t="shared" si="112"/>
        <v>5.96</v>
      </c>
      <c r="L3588" s="2">
        <f t="shared" si="113"/>
        <v>5.96</v>
      </c>
      <c r="M3588" s="2" cm="1">
        <f t="array" ref="M3588">IFERROR(_xlfn.IFS(AND(F3588="Furniture",C3588="First Class",I3588&gt;5),H3588-(H3588*10%),AND(F3588="Technology",C3588="Same Day",I3588&gt;6),H3588-(H3588*12%),AND(F3588="Office Supplies",OR(C3588="Second Day",C3588="Standard Class"),I3588&gt;4),H3588-(H3588*8%)),H3588)</f>
        <v>5.96</v>
      </c>
      <c r="N3588" s="2" cm="1">
        <f t="array" ref="N3588">IFERROR(_xlfn.IFS(AND(J3588="Yes",F3588="Furniture",OR(C3588="Second Day",C3588="Standard Class"),I3588&gt;3),H3588-(H3588*15%),AND(J3588="Yes",F3588="Technology",C3588="Same Day",I3588&gt;4),H3588-(H3588*18%),AND(J3588="Yes",F3588="Office Supplies",C3588="First Class",I3588&gt;5),H3588-(H3588*20%)),H3588)</f>
        <v>5.96</v>
      </c>
      <c r="O3588" s="2"/>
    </row>
    <row r="3589" spans="1:15" ht="15.75" customHeight="1" x14ac:dyDescent="0.3">
      <c r="A3589" s="2" t="s">
        <v>1821</v>
      </c>
      <c r="B3589" s="3">
        <v>43002</v>
      </c>
      <c r="C3589" s="2" t="s">
        <v>24</v>
      </c>
      <c r="D3589" s="2" t="s">
        <v>38</v>
      </c>
      <c r="E3589" s="2" t="s">
        <v>46</v>
      </c>
      <c r="F3589" s="2" t="s">
        <v>30</v>
      </c>
      <c r="G3589" s="2" t="s">
        <v>31</v>
      </c>
      <c r="H3589" s="2">
        <v>1169.694</v>
      </c>
      <c r="I3589" s="2">
        <v>3</v>
      </c>
      <c r="J3589" s="2" t="s">
        <v>16</v>
      </c>
      <c r="K3589" s="2">
        <f t="shared" si="112"/>
        <v>994.23990000000003</v>
      </c>
      <c r="L3589" s="2">
        <f t="shared" si="113"/>
        <v>1169.694</v>
      </c>
      <c r="M3589" s="2" cm="1">
        <f t="array" ref="M3589">IFERROR(_xlfn.IFS(AND(F3589="Furniture",C3589="First Class",I3589&gt;5),H3589-(H3589*10%),AND(F3589="Technology",C3589="Same Day",I3589&gt;6),H3589-(H3589*12%),AND(F3589="Office Supplies",OR(C3589="Second Day",C3589="Standard Class"),I3589&gt;4),H3589-(H3589*8%)),H3589)</f>
        <v>1169.694</v>
      </c>
      <c r="N3589" s="2" cm="1">
        <f t="array" ref="N3589">IFERROR(_xlfn.IFS(AND(J3589="Yes",F3589="Furniture",OR(C3589="Second Day",C3589="Standard Class"),I3589&gt;3),H3589-(H3589*15%),AND(J3589="Yes",F3589="Technology",C3589="Same Day",I3589&gt;4),H3589-(H3589*18%),AND(J3589="Yes",F3589="Office Supplies",C3589="First Class",I3589&gt;5),H3589-(H3589*20%)),H3589)</f>
        <v>1169.694</v>
      </c>
      <c r="O3589" s="2"/>
    </row>
    <row r="3590" spans="1:15" ht="15.75" customHeight="1" x14ac:dyDescent="0.3">
      <c r="A3590" s="2" t="s">
        <v>1822</v>
      </c>
      <c r="B3590" s="3">
        <v>43088</v>
      </c>
      <c r="C3590" s="2" t="s">
        <v>54</v>
      </c>
      <c r="D3590" s="2" t="s">
        <v>12</v>
      </c>
      <c r="E3590" s="2" t="s">
        <v>13</v>
      </c>
      <c r="F3590" s="2" t="s">
        <v>21</v>
      </c>
      <c r="G3590" s="2" t="s">
        <v>105</v>
      </c>
      <c r="H3590" s="2">
        <v>1665.62</v>
      </c>
      <c r="I3590" s="2">
        <v>2</v>
      </c>
      <c r="J3590" s="2" t="s">
        <v>43</v>
      </c>
      <c r="K3590" s="2">
        <f t="shared" si="112"/>
        <v>1415.777</v>
      </c>
      <c r="L3590" s="2">
        <f t="shared" si="113"/>
        <v>1615.6514</v>
      </c>
      <c r="M3590" s="2" cm="1">
        <f t="array" ref="M3590">IFERROR(_xlfn.IFS(AND(F3590="Furniture",C3590="First Class",I3590&gt;5),H3590-(H3590*10%),AND(F3590="Technology",C3590="Same Day",I3590&gt;6),H3590-(H3590*12%),AND(F3590="Office Supplies",OR(C3590="Second Day",C3590="Standard Class"),I3590&gt;4),H3590-(H3590*8%)),H3590)</f>
        <v>1665.62</v>
      </c>
      <c r="N3590" s="2" cm="1">
        <f t="array" ref="N3590">IFERROR(_xlfn.IFS(AND(J3590="Yes",F3590="Furniture",OR(C3590="Second Day",C3590="Standard Class"),I3590&gt;3),H3590-(H3590*15%),AND(J3590="Yes",F3590="Technology",C3590="Same Day",I3590&gt;4),H3590-(H3590*18%),AND(J3590="Yes",F3590="Office Supplies",C3590="First Class",I3590&gt;5),H3590-(H3590*20%)),H3590)</f>
        <v>1665.62</v>
      </c>
      <c r="O3590" s="2"/>
    </row>
    <row r="3591" spans="1:15" ht="15.75" customHeight="1" x14ac:dyDescent="0.3">
      <c r="A3591" s="2" t="s">
        <v>1823</v>
      </c>
      <c r="B3591" s="3">
        <v>43063</v>
      </c>
      <c r="C3591" s="2" t="s">
        <v>24</v>
      </c>
      <c r="D3591" s="2" t="s">
        <v>38</v>
      </c>
      <c r="E3591" s="2" t="s">
        <v>13</v>
      </c>
      <c r="F3591" s="2" t="s">
        <v>21</v>
      </c>
      <c r="G3591" s="2" t="s">
        <v>32</v>
      </c>
      <c r="H3591" s="2">
        <v>2.88</v>
      </c>
      <c r="I3591" s="2">
        <v>1</v>
      </c>
      <c r="J3591" s="2" t="s">
        <v>16</v>
      </c>
      <c r="K3591" s="2">
        <f t="shared" si="112"/>
        <v>2.88</v>
      </c>
      <c r="L3591" s="2">
        <f t="shared" si="113"/>
        <v>2.88</v>
      </c>
      <c r="M3591" s="2" cm="1">
        <f t="array" ref="M3591">IFERROR(_xlfn.IFS(AND(F3591="Furniture",C3591="First Class",I3591&gt;5),H3591-(H3591*10%),AND(F3591="Technology",C3591="Same Day",I3591&gt;6),H3591-(H3591*12%),AND(F3591="Office Supplies",OR(C3591="Second Day",C3591="Standard Class"),I3591&gt;4),H3591-(H3591*8%)),H3591)</f>
        <v>2.88</v>
      </c>
      <c r="N3591" s="2" cm="1">
        <f t="array" ref="N3591">IFERROR(_xlfn.IFS(AND(J3591="Yes",F3591="Furniture",OR(C3591="Second Day",C3591="Standard Class"),I3591&gt;3),H3591-(H3591*15%),AND(J3591="Yes",F3591="Technology",C3591="Same Day",I3591&gt;4),H3591-(H3591*18%),AND(J3591="Yes",F3591="Office Supplies",C3591="First Class",I3591&gt;5),H3591-(H3591*20%)),H3591)</f>
        <v>2.88</v>
      </c>
      <c r="O3591" s="2"/>
    </row>
    <row r="3592" spans="1:15" ht="15.75" customHeight="1" x14ac:dyDescent="0.3">
      <c r="A3592" s="2" t="s">
        <v>1823</v>
      </c>
      <c r="B3592" s="3">
        <v>43063</v>
      </c>
      <c r="C3592" s="2" t="s">
        <v>24</v>
      </c>
      <c r="D3592" s="2" t="s">
        <v>38</v>
      </c>
      <c r="E3592" s="2" t="s">
        <v>13</v>
      </c>
      <c r="F3592" s="2" t="s">
        <v>21</v>
      </c>
      <c r="G3592" s="2" t="s">
        <v>26</v>
      </c>
      <c r="H3592" s="2">
        <v>1443.96</v>
      </c>
      <c r="I3592" s="2">
        <v>12</v>
      </c>
      <c r="J3592" s="2" t="s">
        <v>16</v>
      </c>
      <c r="K3592" s="2">
        <f t="shared" si="112"/>
        <v>1227.366</v>
      </c>
      <c r="L3592" s="2">
        <f t="shared" si="113"/>
        <v>1443.96</v>
      </c>
      <c r="M3592" s="2" cm="1">
        <f t="array" ref="M3592">IFERROR(_xlfn.IFS(AND(F3592="Furniture",C3592="First Class",I3592&gt;5),H3592-(H3592*10%),AND(F3592="Technology",C3592="Same Day",I3592&gt;6),H3592-(H3592*12%),AND(F3592="Office Supplies",OR(C3592="Second Day",C3592="Standard Class"),I3592&gt;4),H3592-(H3592*8%)),H3592)</f>
        <v>1328.4431999999999</v>
      </c>
      <c r="N3592" s="2" cm="1">
        <f t="array" ref="N3592">IFERROR(_xlfn.IFS(AND(J3592="Yes",F3592="Furniture",OR(C3592="Second Day",C3592="Standard Class"),I3592&gt;3),H3592-(H3592*15%),AND(J3592="Yes",F3592="Technology",C3592="Same Day",I3592&gt;4),H3592-(H3592*18%),AND(J3592="Yes",F3592="Office Supplies",C3592="First Class",I3592&gt;5),H3592-(H3592*20%)),H3592)</f>
        <v>1443.96</v>
      </c>
      <c r="O3592" s="2"/>
    </row>
    <row r="3593" spans="1:15" ht="15.75" customHeight="1" x14ac:dyDescent="0.3">
      <c r="A3593" s="2" t="s">
        <v>1824</v>
      </c>
      <c r="B3593" s="3">
        <v>41986</v>
      </c>
      <c r="C3593" s="2" t="s">
        <v>11</v>
      </c>
      <c r="D3593" s="2" t="s">
        <v>12</v>
      </c>
      <c r="E3593" s="2" t="s">
        <v>39</v>
      </c>
      <c r="F3593" s="2" t="s">
        <v>21</v>
      </c>
      <c r="G3593" s="2" t="s">
        <v>105</v>
      </c>
      <c r="H3593" s="2">
        <v>2.92</v>
      </c>
      <c r="I3593" s="2">
        <v>1</v>
      </c>
      <c r="J3593" s="2" t="s">
        <v>16</v>
      </c>
      <c r="K3593" s="2">
        <f t="shared" si="112"/>
        <v>2.92</v>
      </c>
      <c r="L3593" s="2">
        <f t="shared" si="113"/>
        <v>2.92</v>
      </c>
      <c r="M3593" s="2" cm="1">
        <f t="array" ref="M3593">IFERROR(_xlfn.IFS(AND(F3593="Furniture",C3593="First Class",I3593&gt;5),H3593-(H3593*10%),AND(F3593="Technology",C3593="Same Day",I3593&gt;6),H3593-(H3593*12%),AND(F3593="Office Supplies",OR(C3593="Second Day",C3593="Standard Class"),I3593&gt;4),H3593-(H3593*8%)),H3593)</f>
        <v>2.92</v>
      </c>
      <c r="N3593" s="2" cm="1">
        <f t="array" ref="N3593">IFERROR(_xlfn.IFS(AND(J3593="Yes",F3593="Furniture",OR(C3593="Second Day",C3593="Standard Class"),I3593&gt;3),H3593-(H3593*15%),AND(J3593="Yes",F3593="Technology",C3593="Same Day",I3593&gt;4),H3593-(H3593*18%),AND(J3593="Yes",F3593="Office Supplies",C3593="First Class",I3593&gt;5),H3593-(H3593*20%)),H3593)</f>
        <v>2.92</v>
      </c>
      <c r="O3593" s="2"/>
    </row>
    <row r="3594" spans="1:15" ht="15.75" customHeight="1" x14ac:dyDescent="0.3">
      <c r="A3594" s="2" t="s">
        <v>1825</v>
      </c>
      <c r="B3594" s="3">
        <v>42709</v>
      </c>
      <c r="C3594" s="2" t="s">
        <v>11</v>
      </c>
      <c r="D3594" s="2" t="s">
        <v>12</v>
      </c>
      <c r="E3594" s="2" t="s">
        <v>46</v>
      </c>
      <c r="F3594" s="2" t="s">
        <v>21</v>
      </c>
      <c r="G3594" s="2" t="s">
        <v>26</v>
      </c>
      <c r="H3594" s="2">
        <v>465.18</v>
      </c>
      <c r="I3594" s="2">
        <v>3</v>
      </c>
      <c r="J3594" s="2" t="s">
        <v>16</v>
      </c>
      <c r="K3594" s="2">
        <f t="shared" si="112"/>
        <v>395.40300000000002</v>
      </c>
      <c r="L3594" s="2">
        <f t="shared" si="113"/>
        <v>465.18</v>
      </c>
      <c r="M3594" s="2" cm="1">
        <f t="array" ref="M3594">IFERROR(_xlfn.IFS(AND(F3594="Furniture",C3594="First Class",I3594&gt;5),H3594-(H3594*10%),AND(F3594="Technology",C3594="Same Day",I3594&gt;6),H3594-(H3594*12%),AND(F3594="Office Supplies",OR(C3594="Second Day",C3594="Standard Class"),I3594&gt;4),H3594-(H3594*8%)),H3594)</f>
        <v>465.18</v>
      </c>
      <c r="N3594" s="2" cm="1">
        <f t="array" ref="N3594">IFERROR(_xlfn.IFS(AND(J3594="Yes",F3594="Furniture",OR(C3594="Second Day",C3594="Standard Class"),I3594&gt;3),H3594-(H3594*15%),AND(J3594="Yes",F3594="Technology",C3594="Same Day",I3594&gt;4),H3594-(H3594*18%),AND(J3594="Yes",F3594="Office Supplies",C3594="First Class",I3594&gt;5),H3594-(H3594*20%)),H3594)</f>
        <v>465.18</v>
      </c>
      <c r="O3594" s="2"/>
    </row>
    <row r="3595" spans="1:15" ht="15.75" customHeight="1" x14ac:dyDescent="0.3">
      <c r="A3595" s="2" t="s">
        <v>1826</v>
      </c>
      <c r="B3595" s="3">
        <v>42624</v>
      </c>
      <c r="C3595" s="2" t="s">
        <v>24</v>
      </c>
      <c r="D3595" s="2" t="s">
        <v>38</v>
      </c>
      <c r="E3595" s="2" t="s">
        <v>46</v>
      </c>
      <c r="F3595" s="2" t="s">
        <v>21</v>
      </c>
      <c r="G3595" s="2" t="s">
        <v>32</v>
      </c>
      <c r="H3595" s="2">
        <v>22.428000000000004</v>
      </c>
      <c r="I3595" s="2">
        <v>3</v>
      </c>
      <c r="J3595" s="2" t="s">
        <v>16</v>
      </c>
      <c r="K3595" s="2">
        <f t="shared" si="112"/>
        <v>22.428000000000004</v>
      </c>
      <c r="L3595" s="2">
        <f t="shared" si="113"/>
        <v>22.428000000000004</v>
      </c>
      <c r="M3595" s="2" cm="1">
        <f t="array" ref="M3595">IFERROR(_xlfn.IFS(AND(F3595="Furniture",C3595="First Class",I3595&gt;5),H3595-(H3595*10%),AND(F3595="Technology",C3595="Same Day",I3595&gt;6),H3595-(H3595*12%),AND(F3595="Office Supplies",OR(C3595="Second Day",C3595="Standard Class"),I3595&gt;4),H3595-(H3595*8%)),H3595)</f>
        <v>22.428000000000004</v>
      </c>
      <c r="N3595" s="2" cm="1">
        <f t="array" ref="N3595">IFERROR(_xlfn.IFS(AND(J3595="Yes",F3595="Furniture",OR(C3595="Second Day",C3595="Standard Class"),I3595&gt;3),H3595-(H3595*15%),AND(J3595="Yes",F3595="Technology",C3595="Same Day",I3595&gt;4),H3595-(H3595*18%),AND(J3595="Yes",F3595="Office Supplies",C3595="First Class",I3595&gt;5),H3595-(H3595*20%)),H3595)</f>
        <v>22.428000000000004</v>
      </c>
      <c r="O3595" s="2"/>
    </row>
    <row r="3596" spans="1:15" ht="15.75" customHeight="1" x14ac:dyDescent="0.3">
      <c r="A3596" s="2" t="s">
        <v>1826</v>
      </c>
      <c r="B3596" s="3">
        <v>42624</v>
      </c>
      <c r="C3596" s="2" t="s">
        <v>24</v>
      </c>
      <c r="D3596" s="2" t="s">
        <v>38</v>
      </c>
      <c r="E3596" s="2" t="s">
        <v>46</v>
      </c>
      <c r="F3596" s="2" t="s">
        <v>21</v>
      </c>
      <c r="G3596" s="2" t="s">
        <v>26</v>
      </c>
      <c r="H3596" s="2">
        <v>37.52000000000001</v>
      </c>
      <c r="I3596" s="2">
        <v>5</v>
      </c>
      <c r="J3596" s="2" t="s">
        <v>16</v>
      </c>
      <c r="K3596" s="2">
        <f t="shared" si="112"/>
        <v>37.52000000000001</v>
      </c>
      <c r="L3596" s="2">
        <f t="shared" si="113"/>
        <v>37.52000000000001</v>
      </c>
      <c r="M3596" s="2" cm="1">
        <f t="array" ref="M3596">IFERROR(_xlfn.IFS(AND(F3596="Furniture",C3596="First Class",I3596&gt;5),H3596-(H3596*10%),AND(F3596="Technology",C3596="Same Day",I3596&gt;6),H3596-(H3596*12%),AND(F3596="Office Supplies",OR(C3596="Second Day",C3596="Standard Class"),I3596&gt;4),H3596-(H3596*8%)),H3596)</f>
        <v>34.518400000000007</v>
      </c>
      <c r="N3596" s="2" cm="1">
        <f t="array" ref="N3596">IFERROR(_xlfn.IFS(AND(J3596="Yes",F3596="Furniture",OR(C3596="Second Day",C3596="Standard Class"),I3596&gt;3),H3596-(H3596*15%),AND(J3596="Yes",F3596="Technology",C3596="Same Day",I3596&gt;4),H3596-(H3596*18%),AND(J3596="Yes",F3596="Office Supplies",C3596="First Class",I3596&gt;5),H3596-(H3596*20%)),H3596)</f>
        <v>37.52000000000001</v>
      </c>
      <c r="O3596" s="2"/>
    </row>
    <row r="3597" spans="1:15" ht="15.75" customHeight="1" x14ac:dyDescent="0.3">
      <c r="A3597" s="2" t="s">
        <v>1827</v>
      </c>
      <c r="B3597" s="3">
        <v>43078</v>
      </c>
      <c r="C3597" s="2" t="s">
        <v>24</v>
      </c>
      <c r="D3597" s="2" t="s">
        <v>19</v>
      </c>
      <c r="E3597" s="2" t="s">
        <v>46</v>
      </c>
      <c r="F3597" s="2" t="s">
        <v>21</v>
      </c>
      <c r="G3597" s="2" t="s">
        <v>29</v>
      </c>
      <c r="H3597" s="2">
        <v>2.6240000000000001</v>
      </c>
      <c r="I3597" s="2">
        <v>1</v>
      </c>
      <c r="J3597" s="2" t="s">
        <v>16</v>
      </c>
      <c r="K3597" s="2">
        <f t="shared" si="112"/>
        <v>2.6240000000000001</v>
      </c>
      <c r="L3597" s="2">
        <f t="shared" si="113"/>
        <v>2.6240000000000001</v>
      </c>
      <c r="M3597" s="2" cm="1">
        <f t="array" ref="M3597">IFERROR(_xlfn.IFS(AND(F3597="Furniture",C3597="First Class",I3597&gt;5),H3597-(H3597*10%),AND(F3597="Technology",C3597="Same Day",I3597&gt;6),H3597-(H3597*12%),AND(F3597="Office Supplies",OR(C3597="Second Day",C3597="Standard Class"),I3597&gt;4),H3597-(H3597*8%)),H3597)</f>
        <v>2.6240000000000001</v>
      </c>
      <c r="N3597" s="2" cm="1">
        <f t="array" ref="N3597">IFERROR(_xlfn.IFS(AND(J3597="Yes",F3597="Furniture",OR(C3597="Second Day",C3597="Standard Class"),I3597&gt;3),H3597-(H3597*15%),AND(J3597="Yes",F3597="Technology",C3597="Same Day",I3597&gt;4),H3597-(H3597*18%),AND(J3597="Yes",F3597="Office Supplies",C3597="First Class",I3597&gt;5),H3597-(H3597*20%)),H3597)</f>
        <v>2.6240000000000001</v>
      </c>
      <c r="O3597" s="2"/>
    </row>
    <row r="3598" spans="1:15" ht="15.75" customHeight="1" x14ac:dyDescent="0.3">
      <c r="A3598" s="2" t="s">
        <v>1828</v>
      </c>
      <c r="B3598" s="3">
        <v>41891</v>
      </c>
      <c r="C3598" s="2" t="s">
        <v>11</v>
      </c>
      <c r="D3598" s="2" t="s">
        <v>12</v>
      </c>
      <c r="E3598" s="2" t="s">
        <v>46</v>
      </c>
      <c r="F3598" s="2" t="s">
        <v>21</v>
      </c>
      <c r="G3598" s="2" t="s">
        <v>35</v>
      </c>
      <c r="H3598" s="2">
        <v>15.552000000000003</v>
      </c>
      <c r="I3598" s="2">
        <v>3</v>
      </c>
      <c r="J3598" s="2" t="s">
        <v>16</v>
      </c>
      <c r="K3598" s="2">
        <f t="shared" si="112"/>
        <v>15.552000000000003</v>
      </c>
      <c r="L3598" s="2">
        <f t="shared" si="113"/>
        <v>15.552000000000003</v>
      </c>
      <c r="M3598" s="2" cm="1">
        <f t="array" ref="M3598">IFERROR(_xlfn.IFS(AND(F3598="Furniture",C3598="First Class",I3598&gt;5),H3598-(H3598*10%),AND(F3598="Technology",C3598="Same Day",I3598&gt;6),H3598-(H3598*12%),AND(F3598="Office Supplies",OR(C3598="Second Day",C3598="Standard Class"),I3598&gt;4),H3598-(H3598*8%)),H3598)</f>
        <v>15.552000000000003</v>
      </c>
      <c r="N3598" s="2" cm="1">
        <f t="array" ref="N3598">IFERROR(_xlfn.IFS(AND(J3598="Yes",F3598="Furniture",OR(C3598="Second Day",C3598="Standard Class"),I3598&gt;3),H3598-(H3598*15%),AND(J3598="Yes",F3598="Technology",C3598="Same Day",I3598&gt;4),H3598-(H3598*18%),AND(J3598="Yes",F3598="Office Supplies",C3598="First Class",I3598&gt;5),H3598-(H3598*20%)),H3598)</f>
        <v>15.552000000000003</v>
      </c>
      <c r="O3598" s="2"/>
    </row>
    <row r="3599" spans="1:15" ht="15.75" customHeight="1" x14ac:dyDescent="0.3">
      <c r="A3599" s="2" t="s">
        <v>1828</v>
      </c>
      <c r="B3599" s="3">
        <v>41891</v>
      </c>
      <c r="C3599" s="2" t="s">
        <v>11</v>
      </c>
      <c r="D3599" s="2" t="s">
        <v>12</v>
      </c>
      <c r="E3599" s="2" t="s">
        <v>46</v>
      </c>
      <c r="F3599" s="2" t="s">
        <v>30</v>
      </c>
      <c r="G3599" s="2" t="s">
        <v>49</v>
      </c>
      <c r="H3599" s="2">
        <v>64.704000000000008</v>
      </c>
      <c r="I3599" s="2">
        <v>6</v>
      </c>
      <c r="J3599" s="2" t="s">
        <v>16</v>
      </c>
      <c r="K3599" s="2">
        <f t="shared" si="112"/>
        <v>64.704000000000008</v>
      </c>
      <c r="L3599" s="2">
        <f t="shared" si="113"/>
        <v>64.704000000000008</v>
      </c>
      <c r="M3599" s="2" cm="1">
        <f t="array" ref="M3599">IFERROR(_xlfn.IFS(AND(F3599="Furniture",C3599="First Class",I3599&gt;5),H3599-(H3599*10%),AND(F3599="Technology",C3599="Same Day",I3599&gt;6),H3599-(H3599*12%),AND(F3599="Office Supplies",OR(C3599="Second Day",C3599="Standard Class"),I3599&gt;4),H3599-(H3599*8%)),H3599)</f>
        <v>64.704000000000008</v>
      </c>
      <c r="N3599" s="2" cm="1">
        <f t="array" ref="N3599">IFERROR(_xlfn.IFS(AND(J3599="Yes",F3599="Furniture",OR(C3599="Second Day",C3599="Standard Class"),I3599&gt;3),H3599-(H3599*15%),AND(J3599="Yes",F3599="Technology",C3599="Same Day",I3599&gt;4),H3599-(H3599*18%),AND(J3599="Yes",F3599="Office Supplies",C3599="First Class",I3599&gt;5),H3599-(H3599*20%)),H3599)</f>
        <v>64.704000000000008</v>
      </c>
      <c r="O3599" s="2"/>
    </row>
    <row r="3600" spans="1:15" ht="15.75" customHeight="1" x14ac:dyDescent="0.3">
      <c r="A3600" s="2" t="s">
        <v>1828</v>
      </c>
      <c r="B3600" s="3">
        <v>41891</v>
      </c>
      <c r="C3600" s="2" t="s">
        <v>11</v>
      </c>
      <c r="D3600" s="2" t="s">
        <v>12</v>
      </c>
      <c r="E3600" s="2" t="s">
        <v>46</v>
      </c>
      <c r="F3600" s="2" t="s">
        <v>14</v>
      </c>
      <c r="G3600" s="2" t="s">
        <v>28</v>
      </c>
      <c r="H3600" s="2">
        <v>17.472000000000001</v>
      </c>
      <c r="I3600" s="2">
        <v>3</v>
      </c>
      <c r="J3600" s="2" t="s">
        <v>16</v>
      </c>
      <c r="K3600" s="2">
        <f t="shared" si="112"/>
        <v>17.472000000000001</v>
      </c>
      <c r="L3600" s="2">
        <f t="shared" si="113"/>
        <v>17.472000000000001</v>
      </c>
      <c r="M3600" s="2" cm="1">
        <f t="array" ref="M3600">IFERROR(_xlfn.IFS(AND(F3600="Furniture",C3600="First Class",I3600&gt;5),H3600-(H3600*10%),AND(F3600="Technology",C3600="Same Day",I3600&gt;6),H3600-(H3600*12%),AND(F3600="Office Supplies",OR(C3600="Second Day",C3600="Standard Class"),I3600&gt;4),H3600-(H3600*8%)),H3600)</f>
        <v>17.472000000000001</v>
      </c>
      <c r="N3600" s="2" cm="1">
        <f t="array" ref="N3600">IFERROR(_xlfn.IFS(AND(J3600="Yes",F3600="Furniture",OR(C3600="Second Day",C3600="Standard Class"),I3600&gt;3),H3600-(H3600*15%),AND(J3600="Yes",F3600="Technology",C3600="Same Day",I3600&gt;4),H3600-(H3600*18%),AND(J3600="Yes",F3600="Office Supplies",C3600="First Class",I3600&gt;5),H3600-(H3600*20%)),H3600)</f>
        <v>17.472000000000001</v>
      </c>
      <c r="O3600" s="2"/>
    </row>
    <row r="3601" spans="1:15" ht="15.75" customHeight="1" x14ac:dyDescent="0.3">
      <c r="A3601" s="2" t="s">
        <v>1828</v>
      </c>
      <c r="B3601" s="3">
        <v>41891</v>
      </c>
      <c r="C3601" s="2" t="s">
        <v>11</v>
      </c>
      <c r="D3601" s="2" t="s">
        <v>12</v>
      </c>
      <c r="E3601" s="2" t="s">
        <v>46</v>
      </c>
      <c r="F3601" s="2" t="s">
        <v>30</v>
      </c>
      <c r="G3601" s="2" t="s">
        <v>31</v>
      </c>
      <c r="H3601" s="2">
        <v>135.51599999999999</v>
      </c>
      <c r="I3601" s="2">
        <v>1</v>
      </c>
      <c r="J3601" s="2" t="s">
        <v>16</v>
      </c>
      <c r="K3601" s="2">
        <f t="shared" si="112"/>
        <v>135.51599999999999</v>
      </c>
      <c r="L3601" s="2">
        <f t="shared" si="113"/>
        <v>135.51599999999999</v>
      </c>
      <c r="M3601" s="2" cm="1">
        <f t="array" ref="M3601">IFERROR(_xlfn.IFS(AND(F3601="Furniture",C3601="First Class",I3601&gt;5),H3601-(H3601*10%),AND(F3601="Technology",C3601="Same Day",I3601&gt;6),H3601-(H3601*12%),AND(F3601="Office Supplies",OR(C3601="Second Day",C3601="Standard Class"),I3601&gt;4),H3601-(H3601*8%)),H3601)</f>
        <v>135.51599999999999</v>
      </c>
      <c r="N3601" s="2" cm="1">
        <f t="array" ref="N3601">IFERROR(_xlfn.IFS(AND(J3601="Yes",F3601="Furniture",OR(C3601="Second Day",C3601="Standard Class"),I3601&gt;3),H3601-(H3601*15%),AND(J3601="Yes",F3601="Technology",C3601="Same Day",I3601&gt;4),H3601-(H3601*18%),AND(J3601="Yes",F3601="Office Supplies",C3601="First Class",I3601&gt;5),H3601-(H3601*20%)),H3601)</f>
        <v>135.51599999999999</v>
      </c>
      <c r="O3601" s="2"/>
    </row>
    <row r="3602" spans="1:15" ht="15.75" customHeight="1" x14ac:dyDescent="0.3">
      <c r="A3602" s="2" t="s">
        <v>1829</v>
      </c>
      <c r="B3602" s="3">
        <v>42912</v>
      </c>
      <c r="C3602" s="2" t="s">
        <v>24</v>
      </c>
      <c r="D3602" s="2" t="s">
        <v>12</v>
      </c>
      <c r="E3602" s="2" t="s">
        <v>20</v>
      </c>
      <c r="F3602" s="2" t="s">
        <v>30</v>
      </c>
      <c r="G3602" s="2" t="s">
        <v>49</v>
      </c>
      <c r="H3602" s="2">
        <v>431.92800000000005</v>
      </c>
      <c r="I3602" s="2">
        <v>9</v>
      </c>
      <c r="J3602" s="2" t="s">
        <v>16</v>
      </c>
      <c r="K3602" s="2">
        <f t="shared" si="112"/>
        <v>367.13880000000006</v>
      </c>
      <c r="L3602" s="2">
        <f t="shared" si="113"/>
        <v>431.92800000000005</v>
      </c>
      <c r="M3602" s="2" cm="1">
        <f t="array" ref="M3602">IFERROR(_xlfn.IFS(AND(F3602="Furniture",C3602="First Class",I3602&gt;5),H3602-(H3602*10%),AND(F3602="Technology",C3602="Same Day",I3602&gt;6),H3602-(H3602*12%),AND(F3602="Office Supplies",OR(C3602="Second Day",C3602="Standard Class"),I3602&gt;4),H3602-(H3602*8%)),H3602)</f>
        <v>431.92800000000005</v>
      </c>
      <c r="N3602" s="2" cm="1">
        <f t="array" ref="N3602">IFERROR(_xlfn.IFS(AND(J3602="Yes",F3602="Furniture",OR(C3602="Second Day",C3602="Standard Class"),I3602&gt;3),H3602-(H3602*15%),AND(J3602="Yes",F3602="Technology",C3602="Same Day",I3602&gt;4),H3602-(H3602*18%),AND(J3602="Yes",F3602="Office Supplies",C3602="First Class",I3602&gt;5),H3602-(H3602*20%)),H3602)</f>
        <v>431.92800000000005</v>
      </c>
      <c r="O3602" s="2"/>
    </row>
    <row r="3603" spans="1:15" ht="15.75" customHeight="1" x14ac:dyDescent="0.3">
      <c r="A3603" s="2" t="s">
        <v>1830</v>
      </c>
      <c r="B3603" s="3">
        <v>41960</v>
      </c>
      <c r="C3603" s="2" t="s">
        <v>24</v>
      </c>
      <c r="D3603" s="2" t="s">
        <v>12</v>
      </c>
      <c r="E3603" s="2" t="s">
        <v>46</v>
      </c>
      <c r="F3603" s="2" t="s">
        <v>21</v>
      </c>
      <c r="G3603" s="2" t="s">
        <v>35</v>
      </c>
      <c r="H3603" s="2">
        <v>12.448</v>
      </c>
      <c r="I3603" s="2">
        <v>2</v>
      </c>
      <c r="J3603" s="2" t="s">
        <v>16</v>
      </c>
      <c r="K3603" s="2">
        <f t="shared" si="112"/>
        <v>12.448</v>
      </c>
      <c r="L3603" s="2">
        <f t="shared" si="113"/>
        <v>12.448</v>
      </c>
      <c r="M3603" s="2" cm="1">
        <f t="array" ref="M3603">IFERROR(_xlfn.IFS(AND(F3603="Furniture",C3603="First Class",I3603&gt;5),H3603-(H3603*10%),AND(F3603="Technology",C3603="Same Day",I3603&gt;6),H3603-(H3603*12%),AND(F3603="Office Supplies",OR(C3603="Second Day",C3603="Standard Class"),I3603&gt;4),H3603-(H3603*8%)),H3603)</f>
        <v>12.448</v>
      </c>
      <c r="N3603" s="2" cm="1">
        <f t="array" ref="N3603">IFERROR(_xlfn.IFS(AND(J3603="Yes",F3603="Furniture",OR(C3603="Second Day",C3603="Standard Class"),I3603&gt;3),H3603-(H3603*15%),AND(J3603="Yes",F3603="Technology",C3603="Same Day",I3603&gt;4),H3603-(H3603*18%),AND(J3603="Yes",F3603="Office Supplies",C3603="First Class",I3603&gt;5),H3603-(H3603*20%)),H3603)</f>
        <v>12.448</v>
      </c>
      <c r="O3603" s="2"/>
    </row>
    <row r="3604" spans="1:15" ht="15.75" customHeight="1" x14ac:dyDescent="0.3">
      <c r="A3604" s="2" t="s">
        <v>1830</v>
      </c>
      <c r="B3604" s="3">
        <v>41960</v>
      </c>
      <c r="C3604" s="2" t="s">
        <v>24</v>
      </c>
      <c r="D3604" s="2" t="s">
        <v>12</v>
      </c>
      <c r="E3604" s="2" t="s">
        <v>46</v>
      </c>
      <c r="F3604" s="2" t="s">
        <v>14</v>
      </c>
      <c r="G3604" s="2" t="s">
        <v>17</v>
      </c>
      <c r="H3604" s="2">
        <v>657.93</v>
      </c>
      <c r="I3604" s="2">
        <v>5</v>
      </c>
      <c r="J3604" s="2" t="s">
        <v>16</v>
      </c>
      <c r="K3604" s="2">
        <f t="shared" si="112"/>
        <v>559.2405</v>
      </c>
      <c r="L3604" s="2">
        <f t="shared" si="113"/>
        <v>657.93</v>
      </c>
      <c r="M3604" s="2" cm="1">
        <f t="array" ref="M3604">IFERROR(_xlfn.IFS(AND(F3604="Furniture",C3604="First Class",I3604&gt;5),H3604-(H3604*10%),AND(F3604="Technology",C3604="Same Day",I3604&gt;6),H3604-(H3604*12%),AND(F3604="Office Supplies",OR(C3604="Second Day",C3604="Standard Class"),I3604&gt;4),H3604-(H3604*8%)),H3604)</f>
        <v>657.93</v>
      </c>
      <c r="N3604" s="2" cm="1">
        <f t="array" ref="N3604">IFERROR(_xlfn.IFS(AND(J3604="Yes",F3604="Furniture",OR(C3604="Second Day",C3604="Standard Class"),I3604&gt;3),H3604-(H3604*15%),AND(J3604="Yes",F3604="Technology",C3604="Same Day",I3604&gt;4),H3604-(H3604*18%),AND(J3604="Yes",F3604="Office Supplies",C3604="First Class",I3604&gt;5),H3604-(H3604*20%)),H3604)</f>
        <v>657.93</v>
      </c>
      <c r="O3604" s="2"/>
    </row>
    <row r="3605" spans="1:15" ht="15.75" customHeight="1" x14ac:dyDescent="0.3">
      <c r="A3605" s="2" t="s">
        <v>1831</v>
      </c>
      <c r="B3605" s="3">
        <v>42968</v>
      </c>
      <c r="C3605" s="2" t="s">
        <v>24</v>
      </c>
      <c r="D3605" s="2" t="s">
        <v>38</v>
      </c>
      <c r="E3605" s="2" t="s">
        <v>46</v>
      </c>
      <c r="F3605" s="2" t="s">
        <v>21</v>
      </c>
      <c r="G3605" s="2" t="s">
        <v>35</v>
      </c>
      <c r="H3605" s="2">
        <v>277.39999999999998</v>
      </c>
      <c r="I3605" s="2">
        <v>5</v>
      </c>
      <c r="J3605" s="2" t="s">
        <v>16</v>
      </c>
      <c r="K3605" s="2">
        <f t="shared" si="112"/>
        <v>235.79</v>
      </c>
      <c r="L3605" s="2">
        <f t="shared" si="113"/>
        <v>277.39999999999998</v>
      </c>
      <c r="M3605" s="2" cm="1">
        <f t="array" ref="M3605">IFERROR(_xlfn.IFS(AND(F3605="Furniture",C3605="First Class",I3605&gt;5),H3605-(H3605*10%),AND(F3605="Technology",C3605="Same Day",I3605&gt;6),H3605-(H3605*12%),AND(F3605="Office Supplies",OR(C3605="Second Day",C3605="Standard Class"),I3605&gt;4),H3605-(H3605*8%)),H3605)</f>
        <v>255.20799999999997</v>
      </c>
      <c r="N3605" s="2" cm="1">
        <f t="array" ref="N3605">IFERROR(_xlfn.IFS(AND(J3605="Yes",F3605="Furniture",OR(C3605="Second Day",C3605="Standard Class"),I3605&gt;3),H3605-(H3605*15%),AND(J3605="Yes",F3605="Technology",C3605="Same Day",I3605&gt;4),H3605-(H3605*18%),AND(J3605="Yes",F3605="Office Supplies",C3605="First Class",I3605&gt;5),H3605-(H3605*20%)),H3605)</f>
        <v>277.39999999999998</v>
      </c>
      <c r="O3605" s="2"/>
    </row>
    <row r="3606" spans="1:15" ht="15.75" customHeight="1" x14ac:dyDescent="0.3">
      <c r="A3606" s="2" t="s">
        <v>1831</v>
      </c>
      <c r="B3606" s="3">
        <v>42968</v>
      </c>
      <c r="C3606" s="2" t="s">
        <v>24</v>
      </c>
      <c r="D3606" s="2" t="s">
        <v>38</v>
      </c>
      <c r="E3606" s="2" t="s">
        <v>46</v>
      </c>
      <c r="F3606" s="2" t="s">
        <v>14</v>
      </c>
      <c r="G3606" s="2" t="s">
        <v>28</v>
      </c>
      <c r="H3606" s="2">
        <v>25.16</v>
      </c>
      <c r="I3606" s="2">
        <v>2</v>
      </c>
      <c r="J3606" s="2" t="s">
        <v>16</v>
      </c>
      <c r="K3606" s="2">
        <f t="shared" si="112"/>
        <v>25.16</v>
      </c>
      <c r="L3606" s="2">
        <f t="shared" si="113"/>
        <v>25.16</v>
      </c>
      <c r="M3606" s="2" cm="1">
        <f t="array" ref="M3606">IFERROR(_xlfn.IFS(AND(F3606="Furniture",C3606="First Class",I3606&gt;5),H3606-(H3606*10%),AND(F3606="Technology",C3606="Same Day",I3606&gt;6),H3606-(H3606*12%),AND(F3606="Office Supplies",OR(C3606="Second Day",C3606="Standard Class"),I3606&gt;4),H3606-(H3606*8%)),H3606)</f>
        <v>25.16</v>
      </c>
      <c r="N3606" s="2" cm="1">
        <f t="array" ref="N3606">IFERROR(_xlfn.IFS(AND(J3606="Yes",F3606="Furniture",OR(C3606="Second Day",C3606="Standard Class"),I3606&gt;3),H3606-(H3606*15%),AND(J3606="Yes",F3606="Technology",C3606="Same Day",I3606&gt;4),H3606-(H3606*18%),AND(J3606="Yes",F3606="Office Supplies",C3606="First Class",I3606&gt;5),H3606-(H3606*20%)),H3606)</f>
        <v>25.16</v>
      </c>
      <c r="O3606" s="2"/>
    </row>
    <row r="3607" spans="1:15" ht="15.75" customHeight="1" x14ac:dyDescent="0.3">
      <c r="A3607" s="2" t="s">
        <v>1831</v>
      </c>
      <c r="B3607" s="3">
        <v>42968</v>
      </c>
      <c r="C3607" s="2" t="s">
        <v>24</v>
      </c>
      <c r="D3607" s="2" t="s">
        <v>38</v>
      </c>
      <c r="E3607" s="2" t="s">
        <v>46</v>
      </c>
      <c r="F3607" s="2" t="s">
        <v>14</v>
      </c>
      <c r="G3607" s="2" t="s">
        <v>28</v>
      </c>
      <c r="H3607" s="2">
        <v>91.92</v>
      </c>
      <c r="I3607" s="2">
        <v>4</v>
      </c>
      <c r="J3607" s="2" t="s">
        <v>16</v>
      </c>
      <c r="K3607" s="2">
        <f t="shared" si="112"/>
        <v>91.92</v>
      </c>
      <c r="L3607" s="2">
        <f t="shared" si="113"/>
        <v>91.92</v>
      </c>
      <c r="M3607" s="2" cm="1">
        <f t="array" ref="M3607">IFERROR(_xlfn.IFS(AND(F3607="Furniture",C3607="First Class",I3607&gt;5),H3607-(H3607*10%),AND(F3607="Technology",C3607="Same Day",I3607&gt;6),H3607-(H3607*12%),AND(F3607="Office Supplies",OR(C3607="Second Day",C3607="Standard Class"),I3607&gt;4),H3607-(H3607*8%)),H3607)</f>
        <v>91.92</v>
      </c>
      <c r="N3607" s="2" cm="1">
        <f t="array" ref="N3607">IFERROR(_xlfn.IFS(AND(J3607="Yes",F3607="Furniture",OR(C3607="Second Day",C3607="Standard Class"),I3607&gt;3),H3607-(H3607*15%),AND(J3607="Yes",F3607="Technology",C3607="Same Day",I3607&gt;4),H3607-(H3607*18%),AND(J3607="Yes",F3607="Office Supplies",C3607="First Class",I3607&gt;5),H3607-(H3607*20%)),H3607)</f>
        <v>91.92</v>
      </c>
      <c r="O3607" s="2"/>
    </row>
    <row r="3608" spans="1:15" ht="15.75" customHeight="1" x14ac:dyDescent="0.3">
      <c r="A3608" s="2" t="s">
        <v>1832</v>
      </c>
      <c r="B3608" s="3">
        <v>42441</v>
      </c>
      <c r="C3608" s="2" t="s">
        <v>11</v>
      </c>
      <c r="D3608" s="2" t="s">
        <v>12</v>
      </c>
      <c r="E3608" s="2" t="s">
        <v>46</v>
      </c>
      <c r="F3608" s="2" t="s">
        <v>21</v>
      </c>
      <c r="G3608" s="2" t="s">
        <v>51</v>
      </c>
      <c r="H3608" s="2">
        <v>29.339999999999996</v>
      </c>
      <c r="I3608" s="2">
        <v>3</v>
      </c>
      <c r="J3608" s="2" t="s">
        <v>16</v>
      </c>
      <c r="K3608" s="2">
        <f t="shared" si="112"/>
        <v>29.339999999999996</v>
      </c>
      <c r="L3608" s="2">
        <f t="shared" si="113"/>
        <v>29.339999999999996</v>
      </c>
      <c r="M3608" s="2" cm="1">
        <f t="array" ref="M3608">IFERROR(_xlfn.IFS(AND(F3608="Furniture",C3608="First Class",I3608&gt;5),H3608-(H3608*10%),AND(F3608="Technology",C3608="Same Day",I3608&gt;6),H3608-(H3608*12%),AND(F3608="Office Supplies",OR(C3608="Second Day",C3608="Standard Class"),I3608&gt;4),H3608-(H3608*8%)),H3608)</f>
        <v>29.339999999999996</v>
      </c>
      <c r="N3608" s="2" cm="1">
        <f t="array" ref="N3608">IFERROR(_xlfn.IFS(AND(J3608="Yes",F3608="Furniture",OR(C3608="Second Day",C3608="Standard Class"),I3608&gt;3),H3608-(H3608*15%),AND(J3608="Yes",F3608="Technology",C3608="Same Day",I3608&gt;4),H3608-(H3608*18%),AND(J3608="Yes",F3608="Office Supplies",C3608="First Class",I3608&gt;5),H3608-(H3608*20%)),H3608)</f>
        <v>29.339999999999996</v>
      </c>
      <c r="O3608" s="2"/>
    </row>
    <row r="3609" spans="1:15" ht="15.75" customHeight="1" x14ac:dyDescent="0.3">
      <c r="A3609" s="2" t="s">
        <v>1833</v>
      </c>
      <c r="B3609" s="3">
        <v>41905</v>
      </c>
      <c r="C3609" s="2" t="s">
        <v>11</v>
      </c>
      <c r="D3609" s="2" t="s">
        <v>12</v>
      </c>
      <c r="E3609" s="2" t="s">
        <v>46</v>
      </c>
      <c r="F3609" s="2" t="s">
        <v>21</v>
      </c>
      <c r="G3609" s="2" t="s">
        <v>32</v>
      </c>
      <c r="H3609" s="2">
        <v>139.44</v>
      </c>
      <c r="I3609" s="2">
        <v>3</v>
      </c>
      <c r="J3609" s="2" t="s">
        <v>16</v>
      </c>
      <c r="K3609" s="2">
        <f t="shared" si="112"/>
        <v>139.44</v>
      </c>
      <c r="L3609" s="2">
        <f t="shared" si="113"/>
        <v>139.44</v>
      </c>
      <c r="M3609" s="2" cm="1">
        <f t="array" ref="M3609">IFERROR(_xlfn.IFS(AND(F3609="Furniture",C3609="First Class",I3609&gt;5),H3609-(H3609*10%),AND(F3609="Technology",C3609="Same Day",I3609&gt;6),H3609-(H3609*12%),AND(F3609="Office Supplies",OR(C3609="Second Day",C3609="Standard Class"),I3609&gt;4),H3609-(H3609*8%)),H3609)</f>
        <v>139.44</v>
      </c>
      <c r="N3609" s="2" cm="1">
        <f t="array" ref="N3609">IFERROR(_xlfn.IFS(AND(J3609="Yes",F3609="Furniture",OR(C3609="Second Day",C3609="Standard Class"),I3609&gt;3),H3609-(H3609*15%),AND(J3609="Yes",F3609="Technology",C3609="Same Day",I3609&gt;4),H3609-(H3609*18%),AND(J3609="Yes",F3609="Office Supplies",C3609="First Class",I3609&gt;5),H3609-(H3609*20%)),H3609)</f>
        <v>139.44</v>
      </c>
      <c r="O3609" s="2"/>
    </row>
    <row r="3610" spans="1:15" ht="15.75" customHeight="1" x14ac:dyDescent="0.3">
      <c r="A3610" s="2" t="s">
        <v>1834</v>
      </c>
      <c r="B3610" s="3">
        <v>41757</v>
      </c>
      <c r="C3610" s="2" t="s">
        <v>24</v>
      </c>
      <c r="D3610" s="2" t="s">
        <v>19</v>
      </c>
      <c r="E3610" s="2" t="s">
        <v>46</v>
      </c>
      <c r="F3610" s="2" t="s">
        <v>21</v>
      </c>
      <c r="G3610" s="2" t="s">
        <v>22</v>
      </c>
      <c r="H3610" s="2">
        <v>6.911999999999999</v>
      </c>
      <c r="I3610" s="2">
        <v>3</v>
      </c>
      <c r="J3610" s="2" t="s">
        <v>16</v>
      </c>
      <c r="K3610" s="2">
        <f t="shared" si="112"/>
        <v>6.911999999999999</v>
      </c>
      <c r="L3610" s="2">
        <f t="shared" si="113"/>
        <v>6.911999999999999</v>
      </c>
      <c r="M3610" s="2" cm="1">
        <f t="array" ref="M3610">IFERROR(_xlfn.IFS(AND(F3610="Furniture",C3610="First Class",I3610&gt;5),H3610-(H3610*10%),AND(F3610="Technology",C3610="Same Day",I3610&gt;6),H3610-(H3610*12%),AND(F3610="Office Supplies",OR(C3610="Second Day",C3610="Standard Class"),I3610&gt;4),H3610-(H3610*8%)),H3610)</f>
        <v>6.911999999999999</v>
      </c>
      <c r="N3610" s="2" cm="1">
        <f t="array" ref="N3610">IFERROR(_xlfn.IFS(AND(J3610="Yes",F3610="Furniture",OR(C3610="Second Day",C3610="Standard Class"),I3610&gt;3),H3610-(H3610*15%),AND(J3610="Yes",F3610="Technology",C3610="Same Day",I3610&gt;4),H3610-(H3610*18%),AND(J3610="Yes",F3610="Office Supplies",C3610="First Class",I3610&gt;5),H3610-(H3610*20%)),H3610)</f>
        <v>6.911999999999999</v>
      </c>
      <c r="O3610" s="2"/>
    </row>
    <row r="3611" spans="1:15" ht="15.75" customHeight="1" x14ac:dyDescent="0.3">
      <c r="A3611" s="2" t="s">
        <v>1834</v>
      </c>
      <c r="B3611" s="3">
        <v>41757</v>
      </c>
      <c r="C3611" s="2" t="s">
        <v>24</v>
      </c>
      <c r="D3611" s="2" t="s">
        <v>19</v>
      </c>
      <c r="E3611" s="2" t="s">
        <v>46</v>
      </c>
      <c r="F3611" s="2" t="s">
        <v>21</v>
      </c>
      <c r="G3611" s="2" t="s">
        <v>26</v>
      </c>
      <c r="H3611" s="2">
        <v>27.096</v>
      </c>
      <c r="I3611" s="2">
        <v>3</v>
      </c>
      <c r="J3611" s="2" t="s">
        <v>16</v>
      </c>
      <c r="K3611" s="2">
        <f t="shared" si="112"/>
        <v>27.096</v>
      </c>
      <c r="L3611" s="2">
        <f t="shared" si="113"/>
        <v>27.096</v>
      </c>
      <c r="M3611" s="2" cm="1">
        <f t="array" ref="M3611">IFERROR(_xlfn.IFS(AND(F3611="Furniture",C3611="First Class",I3611&gt;5),H3611-(H3611*10%),AND(F3611="Technology",C3611="Same Day",I3611&gt;6),H3611-(H3611*12%),AND(F3611="Office Supplies",OR(C3611="Second Day",C3611="Standard Class"),I3611&gt;4),H3611-(H3611*8%)),H3611)</f>
        <v>27.096</v>
      </c>
      <c r="N3611" s="2" cm="1">
        <f t="array" ref="N3611">IFERROR(_xlfn.IFS(AND(J3611="Yes",F3611="Furniture",OR(C3611="Second Day",C3611="Standard Class"),I3611&gt;3),H3611-(H3611*15%),AND(J3611="Yes",F3611="Technology",C3611="Same Day",I3611&gt;4),H3611-(H3611*18%),AND(J3611="Yes",F3611="Office Supplies",C3611="First Class",I3611&gt;5),H3611-(H3611*20%)),H3611)</f>
        <v>27.096</v>
      </c>
      <c r="O3611" s="2"/>
    </row>
    <row r="3612" spans="1:15" ht="15.75" customHeight="1" x14ac:dyDescent="0.3">
      <c r="A3612" s="2" t="s">
        <v>1834</v>
      </c>
      <c r="B3612" s="3">
        <v>41757</v>
      </c>
      <c r="C3612" s="2" t="s">
        <v>24</v>
      </c>
      <c r="D3612" s="2" t="s">
        <v>19</v>
      </c>
      <c r="E3612" s="2" t="s">
        <v>46</v>
      </c>
      <c r="F3612" s="2" t="s">
        <v>21</v>
      </c>
      <c r="G3612" s="2" t="s">
        <v>26</v>
      </c>
      <c r="H3612" s="2">
        <v>177.56800000000001</v>
      </c>
      <c r="I3612" s="2">
        <v>2</v>
      </c>
      <c r="J3612" s="2" t="s">
        <v>16</v>
      </c>
      <c r="K3612" s="2">
        <f t="shared" si="112"/>
        <v>177.56800000000001</v>
      </c>
      <c r="L3612" s="2">
        <f t="shared" si="113"/>
        <v>177.56800000000001</v>
      </c>
      <c r="M3612" s="2" cm="1">
        <f t="array" ref="M3612">IFERROR(_xlfn.IFS(AND(F3612="Furniture",C3612="First Class",I3612&gt;5),H3612-(H3612*10%),AND(F3612="Technology",C3612="Same Day",I3612&gt;6),H3612-(H3612*12%),AND(F3612="Office Supplies",OR(C3612="Second Day",C3612="Standard Class"),I3612&gt;4),H3612-(H3612*8%)),H3612)</f>
        <v>177.56800000000001</v>
      </c>
      <c r="N3612" s="2" cm="1">
        <f t="array" ref="N3612">IFERROR(_xlfn.IFS(AND(J3612="Yes",F3612="Furniture",OR(C3612="Second Day",C3612="Standard Class"),I3612&gt;3),H3612-(H3612*15%),AND(J3612="Yes",F3612="Technology",C3612="Same Day",I3612&gt;4),H3612-(H3612*18%),AND(J3612="Yes",F3612="Office Supplies",C3612="First Class",I3612&gt;5),H3612-(H3612*20%)),H3612)</f>
        <v>177.56800000000001</v>
      </c>
      <c r="O3612" s="2"/>
    </row>
    <row r="3613" spans="1:15" ht="15.75" customHeight="1" x14ac:dyDescent="0.3">
      <c r="A3613" s="2" t="s">
        <v>1835</v>
      </c>
      <c r="B3613" s="3">
        <v>42703</v>
      </c>
      <c r="C3613" s="2" t="s">
        <v>11</v>
      </c>
      <c r="D3613" s="2" t="s">
        <v>19</v>
      </c>
      <c r="E3613" s="2" t="s">
        <v>39</v>
      </c>
      <c r="F3613" s="2" t="s">
        <v>30</v>
      </c>
      <c r="G3613" s="2" t="s">
        <v>49</v>
      </c>
      <c r="H3613" s="2">
        <v>58.415999999999997</v>
      </c>
      <c r="I3613" s="2">
        <v>2</v>
      </c>
      <c r="J3613" s="2" t="s">
        <v>16</v>
      </c>
      <c r="K3613" s="2">
        <f t="shared" si="112"/>
        <v>58.415999999999997</v>
      </c>
      <c r="L3613" s="2">
        <f t="shared" si="113"/>
        <v>58.415999999999997</v>
      </c>
      <c r="M3613" s="2" cm="1">
        <f t="array" ref="M3613">IFERROR(_xlfn.IFS(AND(F3613="Furniture",C3613="First Class",I3613&gt;5),H3613-(H3613*10%),AND(F3613="Technology",C3613="Same Day",I3613&gt;6),H3613-(H3613*12%),AND(F3613="Office Supplies",OR(C3613="Second Day",C3613="Standard Class"),I3613&gt;4),H3613-(H3613*8%)),H3613)</f>
        <v>58.415999999999997</v>
      </c>
      <c r="N3613" s="2" cm="1">
        <f t="array" ref="N3613">IFERROR(_xlfn.IFS(AND(J3613="Yes",F3613="Furniture",OR(C3613="Second Day",C3613="Standard Class"),I3613&gt;3),H3613-(H3613*15%),AND(J3613="Yes",F3613="Technology",C3613="Same Day",I3613&gt;4),H3613-(H3613*18%),AND(J3613="Yes",F3613="Office Supplies",C3613="First Class",I3613&gt;5),H3613-(H3613*20%)),H3613)</f>
        <v>58.415999999999997</v>
      </c>
      <c r="O3613" s="2"/>
    </row>
    <row r="3614" spans="1:15" ht="15.75" customHeight="1" x14ac:dyDescent="0.3">
      <c r="A3614" s="2" t="s">
        <v>1836</v>
      </c>
      <c r="B3614" s="3">
        <v>42341</v>
      </c>
      <c r="C3614" s="2" t="s">
        <v>24</v>
      </c>
      <c r="D3614" s="2" t="s">
        <v>38</v>
      </c>
      <c r="E3614" s="2" t="s">
        <v>46</v>
      </c>
      <c r="F3614" s="2" t="s">
        <v>21</v>
      </c>
      <c r="G3614" s="2" t="s">
        <v>35</v>
      </c>
      <c r="H3614" s="2">
        <v>16.448</v>
      </c>
      <c r="I3614" s="2">
        <v>2</v>
      </c>
      <c r="J3614" s="2" t="s">
        <v>16</v>
      </c>
      <c r="K3614" s="2">
        <f t="shared" si="112"/>
        <v>16.448</v>
      </c>
      <c r="L3614" s="2">
        <f t="shared" si="113"/>
        <v>16.448</v>
      </c>
      <c r="M3614" s="2" cm="1">
        <f t="array" ref="M3614">IFERROR(_xlfn.IFS(AND(F3614="Furniture",C3614="First Class",I3614&gt;5),H3614-(H3614*10%),AND(F3614="Technology",C3614="Same Day",I3614&gt;6),H3614-(H3614*12%),AND(F3614="Office Supplies",OR(C3614="Second Day",C3614="Standard Class"),I3614&gt;4),H3614-(H3614*8%)),H3614)</f>
        <v>16.448</v>
      </c>
      <c r="N3614" s="2" cm="1">
        <f t="array" ref="N3614">IFERROR(_xlfn.IFS(AND(J3614="Yes",F3614="Furniture",OR(C3614="Second Day",C3614="Standard Class"),I3614&gt;3),H3614-(H3614*15%),AND(J3614="Yes",F3614="Technology",C3614="Same Day",I3614&gt;4),H3614-(H3614*18%),AND(J3614="Yes",F3614="Office Supplies",C3614="First Class",I3614&gt;5),H3614-(H3614*20%)),H3614)</f>
        <v>16.448</v>
      </c>
      <c r="O3614" s="2"/>
    </row>
    <row r="3615" spans="1:15" ht="15.75" customHeight="1" x14ac:dyDescent="0.3">
      <c r="A3615" s="2" t="s">
        <v>1836</v>
      </c>
      <c r="B3615" s="3">
        <v>42341</v>
      </c>
      <c r="C3615" s="2" t="s">
        <v>24</v>
      </c>
      <c r="D3615" s="2" t="s">
        <v>38</v>
      </c>
      <c r="E3615" s="2" t="s">
        <v>46</v>
      </c>
      <c r="F3615" s="2" t="s">
        <v>30</v>
      </c>
      <c r="G3615" s="2" t="s">
        <v>49</v>
      </c>
      <c r="H3615" s="2">
        <v>36.783999999999999</v>
      </c>
      <c r="I3615" s="2">
        <v>2</v>
      </c>
      <c r="J3615" s="2" t="s">
        <v>16</v>
      </c>
      <c r="K3615" s="2">
        <f t="shared" si="112"/>
        <v>36.783999999999999</v>
      </c>
      <c r="L3615" s="2">
        <f t="shared" si="113"/>
        <v>36.783999999999999</v>
      </c>
      <c r="M3615" s="2" cm="1">
        <f t="array" ref="M3615">IFERROR(_xlfn.IFS(AND(F3615="Furniture",C3615="First Class",I3615&gt;5),H3615-(H3615*10%),AND(F3615="Technology",C3615="Same Day",I3615&gt;6),H3615-(H3615*12%),AND(F3615="Office Supplies",OR(C3615="Second Day",C3615="Standard Class"),I3615&gt;4),H3615-(H3615*8%)),H3615)</f>
        <v>36.783999999999999</v>
      </c>
      <c r="N3615" s="2" cm="1">
        <f t="array" ref="N3615">IFERROR(_xlfn.IFS(AND(J3615="Yes",F3615="Furniture",OR(C3615="Second Day",C3615="Standard Class"),I3615&gt;3),H3615-(H3615*15%),AND(J3615="Yes",F3615="Technology",C3615="Same Day",I3615&gt;4),H3615-(H3615*18%),AND(J3615="Yes",F3615="Office Supplies",C3615="First Class",I3615&gt;5),H3615-(H3615*20%)),H3615)</f>
        <v>36.783999999999999</v>
      </c>
      <c r="O3615" s="2"/>
    </row>
    <row r="3616" spans="1:15" ht="15.75" customHeight="1" x14ac:dyDescent="0.3">
      <c r="A3616" s="2" t="s">
        <v>1837</v>
      </c>
      <c r="B3616" s="3">
        <v>43058</v>
      </c>
      <c r="C3616" s="2" t="s">
        <v>54</v>
      </c>
      <c r="D3616" s="2" t="s">
        <v>19</v>
      </c>
      <c r="E3616" s="2" t="s">
        <v>39</v>
      </c>
      <c r="F3616" s="2" t="s">
        <v>14</v>
      </c>
      <c r="G3616" s="2" t="s">
        <v>25</v>
      </c>
      <c r="H3616" s="2">
        <v>718.11599999999987</v>
      </c>
      <c r="I3616" s="2">
        <v>6</v>
      </c>
      <c r="J3616" s="2" t="s">
        <v>16</v>
      </c>
      <c r="K3616" s="2">
        <f t="shared" si="112"/>
        <v>610.39859999999987</v>
      </c>
      <c r="L3616" s="2">
        <f t="shared" si="113"/>
        <v>718.11599999999987</v>
      </c>
      <c r="M3616" s="2" cm="1">
        <f t="array" ref="M3616">IFERROR(_xlfn.IFS(AND(F3616="Furniture",C3616="First Class",I3616&gt;5),H3616-(H3616*10%),AND(F3616="Technology",C3616="Same Day",I3616&gt;6),H3616-(H3616*12%),AND(F3616="Office Supplies",OR(C3616="Second Day",C3616="Standard Class"),I3616&gt;4),H3616-(H3616*8%)),H3616)</f>
        <v>646.30439999999987</v>
      </c>
      <c r="N3616" s="2" cm="1">
        <f t="array" ref="N3616">IFERROR(_xlfn.IFS(AND(J3616="Yes",F3616="Furniture",OR(C3616="Second Day",C3616="Standard Class"),I3616&gt;3),H3616-(H3616*15%),AND(J3616="Yes",F3616="Technology",C3616="Same Day",I3616&gt;4),H3616-(H3616*18%),AND(J3616="Yes",F3616="Office Supplies",C3616="First Class",I3616&gt;5),H3616-(H3616*20%)),H3616)</f>
        <v>718.11599999999987</v>
      </c>
      <c r="O3616" s="2"/>
    </row>
    <row r="3617" spans="1:15" ht="15.75" customHeight="1" x14ac:dyDescent="0.3">
      <c r="A3617" s="2" t="s">
        <v>1837</v>
      </c>
      <c r="B3617" s="3">
        <v>43058</v>
      </c>
      <c r="C3617" s="2" t="s">
        <v>54</v>
      </c>
      <c r="D3617" s="2" t="s">
        <v>19</v>
      </c>
      <c r="E3617" s="2" t="s">
        <v>39</v>
      </c>
      <c r="F3617" s="2" t="s">
        <v>21</v>
      </c>
      <c r="G3617" s="2" t="s">
        <v>29</v>
      </c>
      <c r="H3617" s="2">
        <v>31.776</v>
      </c>
      <c r="I3617" s="2">
        <v>4</v>
      </c>
      <c r="J3617" s="2" t="s">
        <v>16</v>
      </c>
      <c r="K3617" s="2">
        <f t="shared" si="112"/>
        <v>31.776</v>
      </c>
      <c r="L3617" s="2">
        <f t="shared" si="113"/>
        <v>31.776</v>
      </c>
      <c r="M3617" s="2" cm="1">
        <f t="array" ref="M3617">IFERROR(_xlfn.IFS(AND(F3617="Furniture",C3617="First Class",I3617&gt;5),H3617-(H3617*10%),AND(F3617="Technology",C3617="Same Day",I3617&gt;6),H3617-(H3617*12%),AND(F3617="Office Supplies",OR(C3617="Second Day",C3617="Standard Class"),I3617&gt;4),H3617-(H3617*8%)),H3617)</f>
        <v>31.776</v>
      </c>
      <c r="N3617" s="2" cm="1">
        <f t="array" ref="N3617">IFERROR(_xlfn.IFS(AND(J3617="Yes",F3617="Furniture",OR(C3617="Second Day",C3617="Standard Class"),I3617&gt;3),H3617-(H3617*15%),AND(J3617="Yes",F3617="Technology",C3617="Same Day",I3617&gt;4),H3617-(H3617*18%),AND(J3617="Yes",F3617="Office Supplies",C3617="First Class",I3617&gt;5),H3617-(H3617*20%)),H3617)</f>
        <v>31.776</v>
      </c>
      <c r="O3617" s="2"/>
    </row>
    <row r="3618" spans="1:15" ht="15.75" customHeight="1" x14ac:dyDescent="0.3">
      <c r="A3618" s="2" t="s">
        <v>1838</v>
      </c>
      <c r="B3618" s="3">
        <v>42618</v>
      </c>
      <c r="C3618" s="2" t="s">
        <v>24</v>
      </c>
      <c r="D3618" s="2" t="s">
        <v>12</v>
      </c>
      <c r="E3618" s="2" t="s">
        <v>46</v>
      </c>
      <c r="F3618" s="2" t="s">
        <v>21</v>
      </c>
      <c r="G3618" s="2" t="s">
        <v>32</v>
      </c>
      <c r="H3618" s="2">
        <v>9.5550000000000015</v>
      </c>
      <c r="I3618" s="2">
        <v>5</v>
      </c>
      <c r="J3618" s="2" t="s">
        <v>16</v>
      </c>
      <c r="K3618" s="2">
        <f t="shared" si="112"/>
        <v>9.5550000000000015</v>
      </c>
      <c r="L3618" s="2">
        <f t="shared" si="113"/>
        <v>9.5550000000000015</v>
      </c>
      <c r="M3618" s="2" cm="1">
        <f t="array" ref="M3618">IFERROR(_xlfn.IFS(AND(F3618="Furniture",C3618="First Class",I3618&gt;5),H3618-(H3618*10%),AND(F3618="Technology",C3618="Same Day",I3618&gt;6),H3618-(H3618*12%),AND(F3618="Office Supplies",OR(C3618="Second Day",C3618="Standard Class"),I3618&gt;4),H3618-(H3618*8%)),H3618)</f>
        <v>8.7906000000000013</v>
      </c>
      <c r="N3618" s="2" cm="1">
        <f t="array" ref="N3618">IFERROR(_xlfn.IFS(AND(J3618="Yes",F3618="Furniture",OR(C3618="Second Day",C3618="Standard Class"),I3618&gt;3),H3618-(H3618*15%),AND(J3618="Yes",F3618="Technology",C3618="Same Day",I3618&gt;4),H3618-(H3618*18%),AND(J3618="Yes",F3618="Office Supplies",C3618="First Class",I3618&gt;5),H3618-(H3618*20%)),H3618)</f>
        <v>9.5550000000000015</v>
      </c>
      <c r="O3618" s="2"/>
    </row>
    <row r="3619" spans="1:15" ht="15.75" customHeight="1" x14ac:dyDescent="0.3">
      <c r="A3619" s="2" t="s">
        <v>1839</v>
      </c>
      <c r="B3619" s="3">
        <v>42982</v>
      </c>
      <c r="C3619" s="2" t="s">
        <v>24</v>
      </c>
      <c r="D3619" s="2" t="s">
        <v>12</v>
      </c>
      <c r="E3619" s="2" t="s">
        <v>20</v>
      </c>
      <c r="F3619" s="2" t="s">
        <v>21</v>
      </c>
      <c r="G3619" s="2" t="s">
        <v>32</v>
      </c>
      <c r="H3619" s="2">
        <v>487.98400000000004</v>
      </c>
      <c r="I3619" s="2">
        <v>2</v>
      </c>
      <c r="J3619" s="2" t="s">
        <v>43</v>
      </c>
      <c r="K3619" s="2">
        <f t="shared" si="112"/>
        <v>414.78640000000001</v>
      </c>
      <c r="L3619" s="2">
        <f t="shared" si="113"/>
        <v>473.34448000000003</v>
      </c>
      <c r="M3619" s="2" cm="1">
        <f t="array" ref="M3619">IFERROR(_xlfn.IFS(AND(F3619="Furniture",C3619="First Class",I3619&gt;5),H3619-(H3619*10%),AND(F3619="Technology",C3619="Same Day",I3619&gt;6),H3619-(H3619*12%),AND(F3619="Office Supplies",OR(C3619="Second Day",C3619="Standard Class"),I3619&gt;4),H3619-(H3619*8%)),H3619)</f>
        <v>487.98400000000004</v>
      </c>
      <c r="N3619" s="2" cm="1">
        <f t="array" ref="N3619">IFERROR(_xlfn.IFS(AND(J3619="Yes",F3619="Furniture",OR(C3619="Second Day",C3619="Standard Class"),I3619&gt;3),H3619-(H3619*15%),AND(J3619="Yes",F3619="Technology",C3619="Same Day",I3619&gt;4),H3619-(H3619*18%),AND(J3619="Yes",F3619="Office Supplies",C3619="First Class",I3619&gt;5),H3619-(H3619*20%)),H3619)</f>
        <v>487.98400000000004</v>
      </c>
      <c r="O3619" s="2"/>
    </row>
    <row r="3620" spans="1:15" ht="15.75" customHeight="1" x14ac:dyDescent="0.3">
      <c r="A3620" s="2" t="s">
        <v>1839</v>
      </c>
      <c r="B3620" s="3">
        <v>42982</v>
      </c>
      <c r="C3620" s="2" t="s">
        <v>24</v>
      </c>
      <c r="D3620" s="2" t="s">
        <v>12</v>
      </c>
      <c r="E3620" s="2" t="s">
        <v>20</v>
      </c>
      <c r="F3620" s="2" t="s">
        <v>30</v>
      </c>
      <c r="G3620" s="2" t="s">
        <v>31</v>
      </c>
      <c r="H3620" s="2">
        <v>5.5600000000000005</v>
      </c>
      <c r="I3620" s="2">
        <v>1</v>
      </c>
      <c r="J3620" s="2" t="s">
        <v>43</v>
      </c>
      <c r="K3620" s="2">
        <f t="shared" si="112"/>
        <v>5.5600000000000005</v>
      </c>
      <c r="L3620" s="2">
        <f t="shared" si="113"/>
        <v>5.3932000000000002</v>
      </c>
      <c r="M3620" s="2" cm="1">
        <f t="array" ref="M3620">IFERROR(_xlfn.IFS(AND(F3620="Furniture",C3620="First Class",I3620&gt;5),H3620-(H3620*10%),AND(F3620="Technology",C3620="Same Day",I3620&gt;6),H3620-(H3620*12%),AND(F3620="Office Supplies",OR(C3620="Second Day",C3620="Standard Class"),I3620&gt;4),H3620-(H3620*8%)),H3620)</f>
        <v>5.5600000000000005</v>
      </c>
      <c r="N3620" s="2" cm="1">
        <f t="array" ref="N3620">IFERROR(_xlfn.IFS(AND(J3620="Yes",F3620="Furniture",OR(C3620="Second Day",C3620="Standard Class"),I3620&gt;3),H3620-(H3620*15%),AND(J3620="Yes",F3620="Technology",C3620="Same Day",I3620&gt;4),H3620-(H3620*18%),AND(J3620="Yes",F3620="Office Supplies",C3620="First Class",I3620&gt;5),H3620-(H3620*20%)),H3620)</f>
        <v>5.5600000000000005</v>
      </c>
      <c r="O3620" s="2"/>
    </row>
    <row r="3621" spans="1:15" ht="15.75" customHeight="1" x14ac:dyDescent="0.3">
      <c r="A3621" s="2" t="s">
        <v>1839</v>
      </c>
      <c r="B3621" s="3">
        <v>42982</v>
      </c>
      <c r="C3621" s="2" t="s">
        <v>24</v>
      </c>
      <c r="D3621" s="2" t="s">
        <v>12</v>
      </c>
      <c r="E3621" s="2" t="s">
        <v>20</v>
      </c>
      <c r="F3621" s="2" t="s">
        <v>21</v>
      </c>
      <c r="G3621" s="2" t="s">
        <v>26</v>
      </c>
      <c r="H3621" s="2">
        <v>217.85</v>
      </c>
      <c r="I3621" s="2">
        <v>5</v>
      </c>
      <c r="J3621" s="2" t="s">
        <v>43</v>
      </c>
      <c r="K3621" s="2">
        <f t="shared" si="112"/>
        <v>217.85</v>
      </c>
      <c r="L3621" s="2">
        <f t="shared" si="113"/>
        <v>211.31449999999998</v>
      </c>
      <c r="M3621" s="2" cm="1">
        <f t="array" ref="M3621">IFERROR(_xlfn.IFS(AND(F3621="Furniture",C3621="First Class",I3621&gt;5),H3621-(H3621*10%),AND(F3621="Technology",C3621="Same Day",I3621&gt;6),H3621-(H3621*12%),AND(F3621="Office Supplies",OR(C3621="Second Day",C3621="Standard Class"),I3621&gt;4),H3621-(H3621*8%)),H3621)</f>
        <v>200.422</v>
      </c>
      <c r="N3621" s="2" cm="1">
        <f t="array" ref="N3621">IFERROR(_xlfn.IFS(AND(J3621="Yes",F3621="Furniture",OR(C3621="Second Day",C3621="Standard Class"),I3621&gt;3),H3621-(H3621*15%),AND(J3621="Yes",F3621="Technology",C3621="Same Day",I3621&gt;4),H3621-(H3621*18%),AND(J3621="Yes",F3621="Office Supplies",C3621="First Class",I3621&gt;5),H3621-(H3621*20%)),H3621)</f>
        <v>217.85</v>
      </c>
      <c r="O3621" s="2"/>
    </row>
    <row r="3622" spans="1:15" ht="15.75" customHeight="1" x14ac:dyDescent="0.3">
      <c r="A3622" s="2" t="s">
        <v>1840</v>
      </c>
      <c r="B3622" s="3">
        <v>42635</v>
      </c>
      <c r="C3622" s="2" t="s">
        <v>24</v>
      </c>
      <c r="D3622" s="2" t="s">
        <v>19</v>
      </c>
      <c r="E3622" s="2" t="s">
        <v>13</v>
      </c>
      <c r="F3622" s="2" t="s">
        <v>21</v>
      </c>
      <c r="G3622" s="2" t="s">
        <v>29</v>
      </c>
      <c r="H3622" s="2">
        <v>40.775999999999996</v>
      </c>
      <c r="I3622" s="2">
        <v>3</v>
      </c>
      <c r="J3622" s="2" t="s">
        <v>16</v>
      </c>
      <c r="K3622" s="2">
        <f t="shared" si="112"/>
        <v>40.775999999999996</v>
      </c>
      <c r="L3622" s="2">
        <f t="shared" si="113"/>
        <v>40.775999999999996</v>
      </c>
      <c r="M3622" s="2" cm="1">
        <f t="array" ref="M3622">IFERROR(_xlfn.IFS(AND(F3622="Furniture",C3622="First Class",I3622&gt;5),H3622-(H3622*10%),AND(F3622="Technology",C3622="Same Day",I3622&gt;6),H3622-(H3622*12%),AND(F3622="Office Supplies",OR(C3622="Second Day",C3622="Standard Class"),I3622&gt;4),H3622-(H3622*8%)),H3622)</f>
        <v>40.775999999999996</v>
      </c>
      <c r="N3622" s="2" cm="1">
        <f t="array" ref="N3622">IFERROR(_xlfn.IFS(AND(J3622="Yes",F3622="Furniture",OR(C3622="Second Day",C3622="Standard Class"),I3622&gt;3),H3622-(H3622*15%),AND(J3622="Yes",F3622="Technology",C3622="Same Day",I3622&gt;4),H3622-(H3622*18%),AND(J3622="Yes",F3622="Office Supplies",C3622="First Class",I3622&gt;5),H3622-(H3622*20%)),H3622)</f>
        <v>40.775999999999996</v>
      </c>
      <c r="O3622" s="2"/>
    </row>
    <row r="3623" spans="1:15" ht="15.75" customHeight="1" x14ac:dyDescent="0.3">
      <c r="A3623" s="2" t="s">
        <v>1840</v>
      </c>
      <c r="B3623" s="3">
        <v>42635</v>
      </c>
      <c r="C3623" s="2" t="s">
        <v>24</v>
      </c>
      <c r="D3623" s="2" t="s">
        <v>19</v>
      </c>
      <c r="E3623" s="2" t="s">
        <v>13</v>
      </c>
      <c r="F3623" s="2" t="s">
        <v>30</v>
      </c>
      <c r="G3623" s="2" t="s">
        <v>31</v>
      </c>
      <c r="H3623" s="2">
        <v>63.936000000000007</v>
      </c>
      <c r="I3623" s="2">
        <v>8</v>
      </c>
      <c r="J3623" s="2" t="s">
        <v>16</v>
      </c>
      <c r="K3623" s="2">
        <f t="shared" si="112"/>
        <v>63.936000000000007</v>
      </c>
      <c r="L3623" s="2">
        <f t="shared" si="113"/>
        <v>63.936000000000007</v>
      </c>
      <c r="M3623" s="2" cm="1">
        <f t="array" ref="M3623">IFERROR(_xlfn.IFS(AND(F3623="Furniture",C3623="First Class",I3623&gt;5),H3623-(H3623*10%),AND(F3623="Technology",C3623="Same Day",I3623&gt;6),H3623-(H3623*12%),AND(F3623="Office Supplies",OR(C3623="Second Day",C3623="Standard Class"),I3623&gt;4),H3623-(H3623*8%)),H3623)</f>
        <v>63.936000000000007</v>
      </c>
      <c r="N3623" s="2" cm="1">
        <f t="array" ref="N3623">IFERROR(_xlfn.IFS(AND(J3623="Yes",F3623="Furniture",OR(C3623="Second Day",C3623="Standard Class"),I3623&gt;3),H3623-(H3623*15%),AND(J3623="Yes",F3623="Technology",C3623="Same Day",I3623&gt;4),H3623-(H3623*18%),AND(J3623="Yes",F3623="Office Supplies",C3623="First Class",I3623&gt;5),H3623-(H3623*20%)),H3623)</f>
        <v>63.936000000000007</v>
      </c>
      <c r="O3623" s="2"/>
    </row>
    <row r="3624" spans="1:15" ht="15.75" customHeight="1" x14ac:dyDescent="0.3">
      <c r="A3624" s="2" t="s">
        <v>1841</v>
      </c>
      <c r="B3624" s="3">
        <v>41896</v>
      </c>
      <c r="C3624" s="2" t="s">
        <v>24</v>
      </c>
      <c r="D3624" s="2" t="s">
        <v>12</v>
      </c>
      <c r="E3624" s="2" t="s">
        <v>13</v>
      </c>
      <c r="F3624" s="2" t="s">
        <v>14</v>
      </c>
      <c r="G3624" s="2" t="s">
        <v>28</v>
      </c>
      <c r="H3624" s="2">
        <v>142.4</v>
      </c>
      <c r="I3624" s="2">
        <v>5</v>
      </c>
      <c r="J3624" s="2" t="s">
        <v>16</v>
      </c>
      <c r="K3624" s="2">
        <f t="shared" si="112"/>
        <v>142.4</v>
      </c>
      <c r="L3624" s="2">
        <f t="shared" si="113"/>
        <v>142.4</v>
      </c>
      <c r="M3624" s="2" cm="1">
        <f t="array" ref="M3624">IFERROR(_xlfn.IFS(AND(F3624="Furniture",C3624="First Class",I3624&gt;5),H3624-(H3624*10%),AND(F3624="Technology",C3624="Same Day",I3624&gt;6),H3624-(H3624*12%),AND(F3624="Office Supplies",OR(C3624="Second Day",C3624="Standard Class"),I3624&gt;4),H3624-(H3624*8%)),H3624)</f>
        <v>142.4</v>
      </c>
      <c r="N3624" s="2" cm="1">
        <f t="array" ref="N3624">IFERROR(_xlfn.IFS(AND(J3624="Yes",F3624="Furniture",OR(C3624="Second Day",C3624="Standard Class"),I3624&gt;3),H3624-(H3624*15%),AND(J3624="Yes",F3624="Technology",C3624="Same Day",I3624&gt;4),H3624-(H3624*18%),AND(J3624="Yes",F3624="Office Supplies",C3624="First Class",I3624&gt;5),H3624-(H3624*20%)),H3624)</f>
        <v>142.4</v>
      </c>
      <c r="O3624" s="2"/>
    </row>
    <row r="3625" spans="1:15" ht="15.75" customHeight="1" x14ac:dyDescent="0.3">
      <c r="A3625" s="2" t="s">
        <v>1841</v>
      </c>
      <c r="B3625" s="3">
        <v>41896</v>
      </c>
      <c r="C3625" s="2" t="s">
        <v>24</v>
      </c>
      <c r="D3625" s="2" t="s">
        <v>12</v>
      </c>
      <c r="E3625" s="2" t="s">
        <v>13</v>
      </c>
      <c r="F3625" s="2" t="s">
        <v>21</v>
      </c>
      <c r="G3625" s="2" t="s">
        <v>32</v>
      </c>
      <c r="H3625" s="2">
        <v>7.16</v>
      </c>
      <c r="I3625" s="2">
        <v>2</v>
      </c>
      <c r="J3625" s="2" t="s">
        <v>16</v>
      </c>
      <c r="K3625" s="2">
        <f t="shared" si="112"/>
        <v>7.16</v>
      </c>
      <c r="L3625" s="2">
        <f t="shared" si="113"/>
        <v>7.16</v>
      </c>
      <c r="M3625" s="2" cm="1">
        <f t="array" ref="M3625">IFERROR(_xlfn.IFS(AND(F3625="Furniture",C3625="First Class",I3625&gt;5),H3625-(H3625*10%),AND(F3625="Technology",C3625="Same Day",I3625&gt;6),H3625-(H3625*12%),AND(F3625="Office Supplies",OR(C3625="Second Day",C3625="Standard Class"),I3625&gt;4),H3625-(H3625*8%)),H3625)</f>
        <v>7.16</v>
      </c>
      <c r="N3625" s="2" cm="1">
        <f t="array" ref="N3625">IFERROR(_xlfn.IFS(AND(J3625="Yes",F3625="Furniture",OR(C3625="Second Day",C3625="Standard Class"),I3625&gt;3),H3625-(H3625*15%),AND(J3625="Yes",F3625="Technology",C3625="Same Day",I3625&gt;4),H3625-(H3625*18%),AND(J3625="Yes",F3625="Office Supplies",C3625="First Class",I3625&gt;5),H3625-(H3625*20%)),H3625)</f>
        <v>7.16</v>
      </c>
      <c r="O3625" s="2"/>
    </row>
    <row r="3626" spans="1:15" ht="15.75" customHeight="1" x14ac:dyDescent="0.3">
      <c r="A3626" s="2" t="s">
        <v>1842</v>
      </c>
      <c r="B3626" s="3">
        <v>42874</v>
      </c>
      <c r="C3626" s="2" t="s">
        <v>11</v>
      </c>
      <c r="D3626" s="2" t="s">
        <v>38</v>
      </c>
      <c r="E3626" s="2" t="s">
        <v>20</v>
      </c>
      <c r="F3626" s="2" t="s">
        <v>14</v>
      </c>
      <c r="G3626" s="2" t="s">
        <v>17</v>
      </c>
      <c r="H3626" s="2">
        <v>681.40800000000013</v>
      </c>
      <c r="I3626" s="2">
        <v>12</v>
      </c>
      <c r="J3626" s="2" t="s">
        <v>16</v>
      </c>
      <c r="K3626" s="2">
        <f t="shared" si="112"/>
        <v>579.19680000000017</v>
      </c>
      <c r="L3626" s="2">
        <f t="shared" si="113"/>
        <v>681.40800000000013</v>
      </c>
      <c r="M3626" s="2" cm="1">
        <f t="array" ref="M3626">IFERROR(_xlfn.IFS(AND(F3626="Furniture",C3626="First Class",I3626&gt;5),H3626-(H3626*10%),AND(F3626="Technology",C3626="Same Day",I3626&gt;6),H3626-(H3626*12%),AND(F3626="Office Supplies",OR(C3626="Second Day",C3626="Standard Class"),I3626&gt;4),H3626-(H3626*8%)),H3626)</f>
        <v>681.40800000000013</v>
      </c>
      <c r="N3626" s="2" cm="1">
        <f t="array" ref="N3626">IFERROR(_xlfn.IFS(AND(J3626="Yes",F3626="Furniture",OR(C3626="Second Day",C3626="Standard Class"),I3626&gt;3),H3626-(H3626*15%),AND(J3626="Yes",F3626="Technology",C3626="Same Day",I3626&gt;4),H3626-(H3626*18%),AND(J3626="Yes",F3626="Office Supplies",C3626="First Class",I3626&gt;5),H3626-(H3626*20%)),H3626)</f>
        <v>681.40800000000013</v>
      </c>
      <c r="O3626" s="2"/>
    </row>
    <row r="3627" spans="1:15" ht="15.75" customHeight="1" x14ac:dyDescent="0.3">
      <c r="A3627" s="2" t="s">
        <v>1842</v>
      </c>
      <c r="B3627" s="3">
        <v>42874</v>
      </c>
      <c r="C3627" s="2" t="s">
        <v>11</v>
      </c>
      <c r="D3627" s="2" t="s">
        <v>38</v>
      </c>
      <c r="E3627" s="2" t="s">
        <v>20</v>
      </c>
      <c r="F3627" s="2" t="s">
        <v>21</v>
      </c>
      <c r="G3627" s="2" t="s">
        <v>29</v>
      </c>
      <c r="H3627" s="2">
        <v>3.52</v>
      </c>
      <c r="I3627" s="2">
        <v>2</v>
      </c>
      <c r="J3627" s="2" t="s">
        <v>16</v>
      </c>
      <c r="K3627" s="2">
        <f t="shared" si="112"/>
        <v>3.52</v>
      </c>
      <c r="L3627" s="2">
        <f t="shared" si="113"/>
        <v>3.52</v>
      </c>
      <c r="M3627" s="2" cm="1">
        <f t="array" ref="M3627">IFERROR(_xlfn.IFS(AND(F3627="Furniture",C3627="First Class",I3627&gt;5),H3627-(H3627*10%),AND(F3627="Technology",C3627="Same Day",I3627&gt;6),H3627-(H3627*12%),AND(F3627="Office Supplies",OR(C3627="Second Day",C3627="Standard Class"),I3627&gt;4),H3627-(H3627*8%)),H3627)</f>
        <v>3.52</v>
      </c>
      <c r="N3627" s="2" cm="1">
        <f t="array" ref="N3627">IFERROR(_xlfn.IFS(AND(J3627="Yes",F3627="Furniture",OR(C3627="Second Day",C3627="Standard Class"),I3627&gt;3),H3627-(H3627*15%),AND(J3627="Yes",F3627="Technology",C3627="Same Day",I3627&gt;4),H3627-(H3627*18%),AND(J3627="Yes",F3627="Office Supplies",C3627="First Class",I3627&gt;5),H3627-(H3627*20%)),H3627)</f>
        <v>3.52</v>
      </c>
      <c r="O3627" s="2"/>
    </row>
    <row r="3628" spans="1:15" ht="15.75" customHeight="1" x14ac:dyDescent="0.3">
      <c r="A3628" s="2" t="s">
        <v>1842</v>
      </c>
      <c r="B3628" s="3">
        <v>42874</v>
      </c>
      <c r="C3628" s="2" t="s">
        <v>11</v>
      </c>
      <c r="D3628" s="2" t="s">
        <v>38</v>
      </c>
      <c r="E3628" s="2" t="s">
        <v>20</v>
      </c>
      <c r="F3628" s="2" t="s">
        <v>21</v>
      </c>
      <c r="G3628" s="2" t="s">
        <v>29</v>
      </c>
      <c r="H3628" s="2">
        <v>5.58</v>
      </c>
      <c r="I3628" s="2">
        <v>1</v>
      </c>
      <c r="J3628" s="2" t="s">
        <v>16</v>
      </c>
      <c r="K3628" s="2">
        <f t="shared" si="112"/>
        <v>5.58</v>
      </c>
      <c r="L3628" s="2">
        <f t="shared" si="113"/>
        <v>5.58</v>
      </c>
      <c r="M3628" s="2" cm="1">
        <f t="array" ref="M3628">IFERROR(_xlfn.IFS(AND(F3628="Furniture",C3628="First Class",I3628&gt;5),H3628-(H3628*10%),AND(F3628="Technology",C3628="Same Day",I3628&gt;6),H3628-(H3628*12%),AND(F3628="Office Supplies",OR(C3628="Second Day",C3628="Standard Class"),I3628&gt;4),H3628-(H3628*8%)),H3628)</f>
        <v>5.58</v>
      </c>
      <c r="N3628" s="2" cm="1">
        <f t="array" ref="N3628">IFERROR(_xlfn.IFS(AND(J3628="Yes",F3628="Furniture",OR(C3628="Second Day",C3628="Standard Class"),I3628&gt;3),H3628-(H3628*15%),AND(J3628="Yes",F3628="Technology",C3628="Same Day",I3628&gt;4),H3628-(H3628*18%),AND(J3628="Yes",F3628="Office Supplies",C3628="First Class",I3628&gt;5),H3628-(H3628*20%)),H3628)</f>
        <v>5.58</v>
      </c>
      <c r="O3628" s="2"/>
    </row>
    <row r="3629" spans="1:15" ht="15.75" customHeight="1" x14ac:dyDescent="0.3">
      <c r="A3629" s="2" t="s">
        <v>1842</v>
      </c>
      <c r="B3629" s="3">
        <v>42874</v>
      </c>
      <c r="C3629" s="2" t="s">
        <v>11</v>
      </c>
      <c r="D3629" s="2" t="s">
        <v>38</v>
      </c>
      <c r="E3629" s="2" t="s">
        <v>20</v>
      </c>
      <c r="F3629" s="2" t="s">
        <v>30</v>
      </c>
      <c r="G3629" s="2" t="s">
        <v>49</v>
      </c>
      <c r="H3629" s="2">
        <v>36.32</v>
      </c>
      <c r="I3629" s="2">
        <v>1</v>
      </c>
      <c r="J3629" s="2" t="s">
        <v>16</v>
      </c>
      <c r="K3629" s="2">
        <f t="shared" si="112"/>
        <v>36.32</v>
      </c>
      <c r="L3629" s="2">
        <f t="shared" si="113"/>
        <v>36.32</v>
      </c>
      <c r="M3629" s="2" cm="1">
        <f t="array" ref="M3629">IFERROR(_xlfn.IFS(AND(F3629="Furniture",C3629="First Class",I3629&gt;5),H3629-(H3629*10%),AND(F3629="Technology",C3629="Same Day",I3629&gt;6),H3629-(H3629*12%),AND(F3629="Office Supplies",OR(C3629="Second Day",C3629="Standard Class"),I3629&gt;4),H3629-(H3629*8%)),H3629)</f>
        <v>36.32</v>
      </c>
      <c r="N3629" s="2" cm="1">
        <f t="array" ref="N3629">IFERROR(_xlfn.IFS(AND(J3629="Yes",F3629="Furniture",OR(C3629="Second Day",C3629="Standard Class"),I3629&gt;3),H3629-(H3629*15%),AND(J3629="Yes",F3629="Technology",C3629="Same Day",I3629&gt;4),H3629-(H3629*18%),AND(J3629="Yes",F3629="Office Supplies",C3629="First Class",I3629&gt;5),H3629-(H3629*20%)),H3629)</f>
        <v>36.32</v>
      </c>
      <c r="O3629" s="2"/>
    </row>
    <row r="3630" spans="1:15" ht="15.75" customHeight="1" x14ac:dyDescent="0.3">
      <c r="A3630" s="2" t="s">
        <v>1843</v>
      </c>
      <c r="B3630" s="3">
        <v>41860</v>
      </c>
      <c r="C3630" s="2" t="s">
        <v>24</v>
      </c>
      <c r="D3630" s="2" t="s">
        <v>12</v>
      </c>
      <c r="E3630" s="2" t="s">
        <v>20</v>
      </c>
      <c r="F3630" s="2" t="s">
        <v>21</v>
      </c>
      <c r="G3630" s="2" t="s">
        <v>32</v>
      </c>
      <c r="H3630" s="2">
        <v>2060.7440000000001</v>
      </c>
      <c r="I3630" s="2">
        <v>7</v>
      </c>
      <c r="J3630" s="2" t="s">
        <v>16</v>
      </c>
      <c r="K3630" s="2">
        <f t="shared" si="112"/>
        <v>1751.6324000000002</v>
      </c>
      <c r="L3630" s="2">
        <f t="shared" si="113"/>
        <v>2060.7440000000001</v>
      </c>
      <c r="M3630" s="2" cm="1">
        <f t="array" ref="M3630">IFERROR(_xlfn.IFS(AND(F3630="Furniture",C3630="First Class",I3630&gt;5),H3630-(H3630*10%),AND(F3630="Technology",C3630="Same Day",I3630&gt;6),H3630-(H3630*12%),AND(F3630="Office Supplies",OR(C3630="Second Day",C3630="Standard Class"),I3630&gt;4),H3630-(H3630*8%)),H3630)</f>
        <v>1895.8844800000002</v>
      </c>
      <c r="N3630" s="2" cm="1">
        <f t="array" ref="N3630">IFERROR(_xlfn.IFS(AND(J3630="Yes",F3630="Furniture",OR(C3630="Second Day",C3630="Standard Class"),I3630&gt;3),H3630-(H3630*15%),AND(J3630="Yes",F3630="Technology",C3630="Same Day",I3630&gt;4),H3630-(H3630*18%),AND(J3630="Yes",F3630="Office Supplies",C3630="First Class",I3630&gt;5),H3630-(H3630*20%)),H3630)</f>
        <v>2060.7440000000001</v>
      </c>
      <c r="O3630" s="2"/>
    </row>
    <row r="3631" spans="1:15" ht="15.75" customHeight="1" x14ac:dyDescent="0.3">
      <c r="A3631" s="2" t="s">
        <v>1844</v>
      </c>
      <c r="B3631" s="3">
        <v>43065</v>
      </c>
      <c r="C3631" s="2" t="s">
        <v>24</v>
      </c>
      <c r="D3631" s="2" t="s">
        <v>19</v>
      </c>
      <c r="E3631" s="2" t="s">
        <v>46</v>
      </c>
      <c r="F3631" s="2" t="s">
        <v>21</v>
      </c>
      <c r="G3631" s="2" t="s">
        <v>33</v>
      </c>
      <c r="H3631" s="2">
        <v>52.272000000000006</v>
      </c>
      <c r="I3631" s="2">
        <v>3</v>
      </c>
      <c r="J3631" s="2" t="s">
        <v>16</v>
      </c>
      <c r="K3631" s="2">
        <f t="shared" si="112"/>
        <v>52.272000000000006</v>
      </c>
      <c r="L3631" s="2">
        <f t="shared" si="113"/>
        <v>52.272000000000006</v>
      </c>
      <c r="M3631" s="2" cm="1">
        <f t="array" ref="M3631">IFERROR(_xlfn.IFS(AND(F3631="Furniture",C3631="First Class",I3631&gt;5),H3631-(H3631*10%),AND(F3631="Technology",C3631="Same Day",I3631&gt;6),H3631-(H3631*12%),AND(F3631="Office Supplies",OR(C3631="Second Day",C3631="Standard Class"),I3631&gt;4),H3631-(H3631*8%)),H3631)</f>
        <v>52.272000000000006</v>
      </c>
      <c r="N3631" s="2" cm="1">
        <f t="array" ref="N3631">IFERROR(_xlfn.IFS(AND(J3631="Yes",F3631="Furniture",OR(C3631="Second Day",C3631="Standard Class"),I3631&gt;3),H3631-(H3631*15%),AND(J3631="Yes",F3631="Technology",C3631="Same Day",I3631&gt;4),H3631-(H3631*18%),AND(J3631="Yes",F3631="Office Supplies",C3631="First Class",I3631&gt;5),H3631-(H3631*20%)),H3631)</f>
        <v>52.272000000000006</v>
      </c>
      <c r="O3631" s="2"/>
    </row>
    <row r="3632" spans="1:15" ht="15.75" customHeight="1" x14ac:dyDescent="0.3">
      <c r="A3632" s="2" t="s">
        <v>1844</v>
      </c>
      <c r="B3632" s="3">
        <v>43065</v>
      </c>
      <c r="C3632" s="2" t="s">
        <v>24</v>
      </c>
      <c r="D3632" s="2" t="s">
        <v>19</v>
      </c>
      <c r="E3632" s="2" t="s">
        <v>46</v>
      </c>
      <c r="F3632" s="2" t="s">
        <v>21</v>
      </c>
      <c r="G3632" s="2" t="s">
        <v>33</v>
      </c>
      <c r="H3632" s="2">
        <v>213.13600000000002</v>
      </c>
      <c r="I3632" s="2">
        <v>7</v>
      </c>
      <c r="J3632" s="2" t="s">
        <v>16</v>
      </c>
      <c r="K3632" s="2">
        <f t="shared" si="112"/>
        <v>213.13600000000002</v>
      </c>
      <c r="L3632" s="2">
        <f t="shared" si="113"/>
        <v>213.13600000000002</v>
      </c>
      <c r="M3632" s="2" cm="1">
        <f t="array" ref="M3632">IFERROR(_xlfn.IFS(AND(F3632="Furniture",C3632="First Class",I3632&gt;5),H3632-(H3632*10%),AND(F3632="Technology",C3632="Same Day",I3632&gt;6),H3632-(H3632*12%),AND(F3632="Office Supplies",OR(C3632="Second Day",C3632="Standard Class"),I3632&gt;4),H3632-(H3632*8%)),H3632)</f>
        <v>196.08512000000002</v>
      </c>
      <c r="N3632" s="2" cm="1">
        <f t="array" ref="N3632">IFERROR(_xlfn.IFS(AND(J3632="Yes",F3632="Furniture",OR(C3632="Second Day",C3632="Standard Class"),I3632&gt;3),H3632-(H3632*15%),AND(J3632="Yes",F3632="Technology",C3632="Same Day",I3632&gt;4),H3632-(H3632*18%),AND(J3632="Yes",F3632="Office Supplies",C3632="First Class",I3632&gt;5),H3632-(H3632*20%)),H3632)</f>
        <v>213.13600000000002</v>
      </c>
      <c r="O3632" s="2"/>
    </row>
    <row r="3633" spans="1:15" ht="15.75" customHeight="1" x14ac:dyDescent="0.3">
      <c r="A3633" s="2" t="s">
        <v>1845</v>
      </c>
      <c r="B3633" s="3">
        <v>42858</v>
      </c>
      <c r="C3633" s="2" t="s">
        <v>11</v>
      </c>
      <c r="D3633" s="2" t="s">
        <v>19</v>
      </c>
      <c r="E3633" s="2" t="s">
        <v>20</v>
      </c>
      <c r="F3633" s="2" t="s">
        <v>21</v>
      </c>
      <c r="G3633" s="2" t="s">
        <v>26</v>
      </c>
      <c r="H3633" s="2">
        <v>69.52</v>
      </c>
      <c r="I3633" s="2">
        <v>2</v>
      </c>
      <c r="J3633" s="2" t="s">
        <v>16</v>
      </c>
      <c r="K3633" s="2">
        <f t="shared" si="112"/>
        <v>69.52</v>
      </c>
      <c r="L3633" s="2">
        <f t="shared" si="113"/>
        <v>69.52</v>
      </c>
      <c r="M3633" s="2" cm="1">
        <f t="array" ref="M3633">IFERROR(_xlfn.IFS(AND(F3633="Furniture",C3633="First Class",I3633&gt;5),H3633-(H3633*10%),AND(F3633="Technology",C3633="Same Day",I3633&gt;6),H3633-(H3633*12%),AND(F3633="Office Supplies",OR(C3633="Second Day",C3633="Standard Class"),I3633&gt;4),H3633-(H3633*8%)),H3633)</f>
        <v>69.52</v>
      </c>
      <c r="N3633" s="2" cm="1">
        <f t="array" ref="N3633">IFERROR(_xlfn.IFS(AND(J3633="Yes",F3633="Furniture",OR(C3633="Second Day",C3633="Standard Class"),I3633&gt;3),H3633-(H3633*15%),AND(J3633="Yes",F3633="Technology",C3633="Same Day",I3633&gt;4),H3633-(H3633*18%),AND(J3633="Yes",F3633="Office Supplies",C3633="First Class",I3633&gt;5),H3633-(H3633*20%)),H3633)</f>
        <v>69.52</v>
      </c>
      <c r="O3633" s="2"/>
    </row>
    <row r="3634" spans="1:15" ht="15.75" customHeight="1" x14ac:dyDescent="0.3">
      <c r="A3634" s="2" t="s">
        <v>1845</v>
      </c>
      <c r="B3634" s="3">
        <v>42858</v>
      </c>
      <c r="C3634" s="2" t="s">
        <v>11</v>
      </c>
      <c r="D3634" s="2" t="s">
        <v>19</v>
      </c>
      <c r="E3634" s="2" t="s">
        <v>20</v>
      </c>
      <c r="F3634" s="2" t="s">
        <v>21</v>
      </c>
      <c r="G3634" s="2" t="s">
        <v>26</v>
      </c>
      <c r="H3634" s="2">
        <v>763.44</v>
      </c>
      <c r="I3634" s="2">
        <v>8</v>
      </c>
      <c r="J3634" s="2" t="s">
        <v>16</v>
      </c>
      <c r="K3634" s="2">
        <f t="shared" si="112"/>
        <v>648.92400000000009</v>
      </c>
      <c r="L3634" s="2">
        <f t="shared" si="113"/>
        <v>763.44</v>
      </c>
      <c r="M3634" s="2" cm="1">
        <f t="array" ref="M3634">IFERROR(_xlfn.IFS(AND(F3634="Furniture",C3634="First Class",I3634&gt;5),H3634-(H3634*10%),AND(F3634="Technology",C3634="Same Day",I3634&gt;6),H3634-(H3634*12%),AND(F3634="Office Supplies",OR(C3634="Second Day",C3634="Standard Class"),I3634&gt;4),H3634-(H3634*8%)),H3634)</f>
        <v>763.44</v>
      </c>
      <c r="N3634" s="2" cm="1">
        <f t="array" ref="N3634">IFERROR(_xlfn.IFS(AND(J3634="Yes",F3634="Furniture",OR(C3634="Second Day",C3634="Standard Class"),I3634&gt;3),H3634-(H3634*15%),AND(J3634="Yes",F3634="Technology",C3634="Same Day",I3634&gt;4),H3634-(H3634*18%),AND(J3634="Yes",F3634="Office Supplies",C3634="First Class",I3634&gt;5),H3634-(H3634*20%)),H3634)</f>
        <v>763.44</v>
      </c>
      <c r="O3634" s="2"/>
    </row>
    <row r="3635" spans="1:15" ht="15.75" customHeight="1" x14ac:dyDescent="0.3">
      <c r="A3635" s="2" t="s">
        <v>1846</v>
      </c>
      <c r="B3635" s="3">
        <v>42684</v>
      </c>
      <c r="C3635" s="2" t="s">
        <v>24</v>
      </c>
      <c r="D3635" s="2" t="s">
        <v>38</v>
      </c>
      <c r="E3635" s="2" t="s">
        <v>46</v>
      </c>
      <c r="F3635" s="2" t="s">
        <v>21</v>
      </c>
      <c r="G3635" s="2" t="s">
        <v>22</v>
      </c>
      <c r="H3635" s="2">
        <v>9.2159999999999993</v>
      </c>
      <c r="I3635" s="2">
        <v>4</v>
      </c>
      <c r="J3635" s="2" t="s">
        <v>16</v>
      </c>
      <c r="K3635" s="2">
        <f t="shared" si="112"/>
        <v>9.2159999999999993</v>
      </c>
      <c r="L3635" s="2">
        <f t="shared" si="113"/>
        <v>9.2159999999999993</v>
      </c>
      <c r="M3635" s="2" cm="1">
        <f t="array" ref="M3635">IFERROR(_xlfn.IFS(AND(F3635="Furniture",C3635="First Class",I3635&gt;5),H3635-(H3635*10%),AND(F3635="Technology",C3635="Same Day",I3635&gt;6),H3635-(H3635*12%),AND(F3635="Office Supplies",OR(C3635="Second Day",C3635="Standard Class"),I3635&gt;4),H3635-(H3635*8%)),H3635)</f>
        <v>9.2159999999999993</v>
      </c>
      <c r="N3635" s="2" cm="1">
        <f t="array" ref="N3635">IFERROR(_xlfn.IFS(AND(J3635="Yes",F3635="Furniture",OR(C3635="Second Day",C3635="Standard Class"),I3635&gt;3),H3635-(H3635*15%),AND(J3635="Yes",F3635="Technology",C3635="Same Day",I3635&gt;4),H3635-(H3635*18%),AND(J3635="Yes",F3635="Office Supplies",C3635="First Class",I3635&gt;5),H3635-(H3635*20%)),H3635)</f>
        <v>9.2159999999999993</v>
      </c>
      <c r="O3635" s="2"/>
    </row>
    <row r="3636" spans="1:15" ht="15.75" customHeight="1" x14ac:dyDescent="0.3">
      <c r="A3636" s="2" t="s">
        <v>1846</v>
      </c>
      <c r="B3636" s="3">
        <v>42684</v>
      </c>
      <c r="C3636" s="2" t="s">
        <v>24</v>
      </c>
      <c r="D3636" s="2" t="s">
        <v>38</v>
      </c>
      <c r="E3636" s="2" t="s">
        <v>46</v>
      </c>
      <c r="F3636" s="2" t="s">
        <v>30</v>
      </c>
      <c r="G3636" s="2" t="s">
        <v>31</v>
      </c>
      <c r="H3636" s="2">
        <v>41.957999999999998</v>
      </c>
      <c r="I3636" s="2">
        <v>7</v>
      </c>
      <c r="J3636" s="2" t="s">
        <v>16</v>
      </c>
      <c r="K3636" s="2">
        <f t="shared" si="112"/>
        <v>41.957999999999998</v>
      </c>
      <c r="L3636" s="2">
        <f t="shared" si="113"/>
        <v>41.957999999999998</v>
      </c>
      <c r="M3636" s="2" cm="1">
        <f t="array" ref="M3636">IFERROR(_xlfn.IFS(AND(F3636="Furniture",C3636="First Class",I3636&gt;5),H3636-(H3636*10%),AND(F3636="Technology",C3636="Same Day",I3636&gt;6),H3636-(H3636*12%),AND(F3636="Office Supplies",OR(C3636="Second Day",C3636="Standard Class"),I3636&gt;4),H3636-(H3636*8%)),H3636)</f>
        <v>41.957999999999998</v>
      </c>
      <c r="N3636" s="2" cm="1">
        <f t="array" ref="N3636">IFERROR(_xlfn.IFS(AND(J3636="Yes",F3636="Furniture",OR(C3636="Second Day",C3636="Standard Class"),I3636&gt;3),H3636-(H3636*15%),AND(J3636="Yes",F3636="Technology",C3636="Same Day",I3636&gt;4),H3636-(H3636*18%),AND(J3636="Yes",F3636="Office Supplies",C3636="First Class",I3636&gt;5),H3636-(H3636*20%)),H3636)</f>
        <v>41.957999999999998</v>
      </c>
      <c r="O3636" s="2"/>
    </row>
    <row r="3637" spans="1:15" ht="15.75" customHeight="1" x14ac:dyDescent="0.3">
      <c r="A3637" s="2" t="s">
        <v>1846</v>
      </c>
      <c r="B3637" s="3">
        <v>42684</v>
      </c>
      <c r="C3637" s="2" t="s">
        <v>24</v>
      </c>
      <c r="D3637" s="2" t="s">
        <v>38</v>
      </c>
      <c r="E3637" s="2" t="s">
        <v>46</v>
      </c>
      <c r="F3637" s="2" t="s">
        <v>21</v>
      </c>
      <c r="G3637" s="2" t="s">
        <v>35</v>
      </c>
      <c r="H3637" s="2">
        <v>89.567999999999998</v>
      </c>
      <c r="I3637" s="2">
        <v>2</v>
      </c>
      <c r="J3637" s="2" t="s">
        <v>16</v>
      </c>
      <c r="K3637" s="2">
        <f t="shared" si="112"/>
        <v>89.567999999999998</v>
      </c>
      <c r="L3637" s="2">
        <f t="shared" si="113"/>
        <v>89.567999999999998</v>
      </c>
      <c r="M3637" s="2" cm="1">
        <f t="array" ref="M3637">IFERROR(_xlfn.IFS(AND(F3637="Furniture",C3637="First Class",I3637&gt;5),H3637-(H3637*10%),AND(F3637="Technology",C3637="Same Day",I3637&gt;6),H3637-(H3637*12%),AND(F3637="Office Supplies",OR(C3637="Second Day",C3637="Standard Class"),I3637&gt;4),H3637-(H3637*8%)),H3637)</f>
        <v>89.567999999999998</v>
      </c>
      <c r="N3637" s="2" cm="1">
        <f t="array" ref="N3637">IFERROR(_xlfn.IFS(AND(J3637="Yes",F3637="Furniture",OR(C3637="Second Day",C3637="Standard Class"),I3637&gt;3),H3637-(H3637*15%),AND(J3637="Yes",F3637="Technology",C3637="Same Day",I3637&gt;4),H3637-(H3637*18%),AND(J3637="Yes",F3637="Office Supplies",C3637="First Class",I3637&gt;5),H3637-(H3637*20%)),H3637)</f>
        <v>89.567999999999998</v>
      </c>
      <c r="O3637" s="2"/>
    </row>
    <row r="3638" spans="1:15" ht="15.75" customHeight="1" x14ac:dyDescent="0.3">
      <c r="A3638" s="2" t="s">
        <v>1846</v>
      </c>
      <c r="B3638" s="3">
        <v>42684</v>
      </c>
      <c r="C3638" s="2" t="s">
        <v>24</v>
      </c>
      <c r="D3638" s="2" t="s">
        <v>38</v>
      </c>
      <c r="E3638" s="2" t="s">
        <v>46</v>
      </c>
      <c r="F3638" s="2" t="s">
        <v>21</v>
      </c>
      <c r="G3638" s="2" t="s">
        <v>35</v>
      </c>
      <c r="H3638" s="2">
        <v>22.248000000000001</v>
      </c>
      <c r="I3638" s="2">
        <v>3</v>
      </c>
      <c r="J3638" s="2" t="s">
        <v>16</v>
      </c>
      <c r="K3638" s="2">
        <f t="shared" si="112"/>
        <v>22.248000000000001</v>
      </c>
      <c r="L3638" s="2">
        <f t="shared" si="113"/>
        <v>22.248000000000001</v>
      </c>
      <c r="M3638" s="2" cm="1">
        <f t="array" ref="M3638">IFERROR(_xlfn.IFS(AND(F3638="Furniture",C3638="First Class",I3638&gt;5),H3638-(H3638*10%),AND(F3638="Technology",C3638="Same Day",I3638&gt;6),H3638-(H3638*12%),AND(F3638="Office Supplies",OR(C3638="Second Day",C3638="Standard Class"),I3638&gt;4),H3638-(H3638*8%)),H3638)</f>
        <v>22.248000000000001</v>
      </c>
      <c r="N3638" s="2" cm="1">
        <f t="array" ref="N3638">IFERROR(_xlfn.IFS(AND(J3638="Yes",F3638="Furniture",OR(C3638="Second Day",C3638="Standard Class"),I3638&gt;3),H3638-(H3638*15%),AND(J3638="Yes",F3638="Technology",C3638="Same Day",I3638&gt;4),H3638-(H3638*18%),AND(J3638="Yes",F3638="Office Supplies",C3638="First Class",I3638&gt;5),H3638-(H3638*20%)),H3638)</f>
        <v>22.248000000000001</v>
      </c>
      <c r="O3638" s="2"/>
    </row>
    <row r="3639" spans="1:15" ht="15.75" customHeight="1" x14ac:dyDescent="0.3">
      <c r="A3639" s="2" t="s">
        <v>1846</v>
      </c>
      <c r="B3639" s="3">
        <v>42684</v>
      </c>
      <c r="C3639" s="2" t="s">
        <v>24</v>
      </c>
      <c r="D3639" s="2" t="s">
        <v>38</v>
      </c>
      <c r="E3639" s="2" t="s">
        <v>46</v>
      </c>
      <c r="F3639" s="2" t="s">
        <v>21</v>
      </c>
      <c r="G3639" s="2" t="s">
        <v>33</v>
      </c>
      <c r="H3639" s="2">
        <v>334.88000000000005</v>
      </c>
      <c r="I3639" s="2">
        <v>4</v>
      </c>
      <c r="J3639" s="2" t="s">
        <v>16</v>
      </c>
      <c r="K3639" s="2">
        <f t="shared" si="112"/>
        <v>284.64800000000002</v>
      </c>
      <c r="L3639" s="2">
        <f t="shared" si="113"/>
        <v>334.88000000000005</v>
      </c>
      <c r="M3639" s="2" cm="1">
        <f t="array" ref="M3639">IFERROR(_xlfn.IFS(AND(F3639="Furniture",C3639="First Class",I3639&gt;5),H3639-(H3639*10%),AND(F3639="Technology",C3639="Same Day",I3639&gt;6),H3639-(H3639*12%),AND(F3639="Office Supplies",OR(C3639="Second Day",C3639="Standard Class"),I3639&gt;4),H3639-(H3639*8%)),H3639)</f>
        <v>334.88000000000005</v>
      </c>
      <c r="N3639" s="2" cm="1">
        <f t="array" ref="N3639">IFERROR(_xlfn.IFS(AND(J3639="Yes",F3639="Furniture",OR(C3639="Second Day",C3639="Standard Class"),I3639&gt;3),H3639-(H3639*15%),AND(J3639="Yes",F3639="Technology",C3639="Same Day",I3639&gt;4),H3639-(H3639*18%),AND(J3639="Yes",F3639="Office Supplies",C3639="First Class",I3639&gt;5),H3639-(H3639*20%)),H3639)</f>
        <v>334.88000000000005</v>
      </c>
      <c r="O3639" s="2"/>
    </row>
    <row r="3640" spans="1:15" ht="15.75" customHeight="1" x14ac:dyDescent="0.3">
      <c r="A3640" s="2" t="s">
        <v>1846</v>
      </c>
      <c r="B3640" s="3">
        <v>42684</v>
      </c>
      <c r="C3640" s="2" t="s">
        <v>24</v>
      </c>
      <c r="D3640" s="2" t="s">
        <v>38</v>
      </c>
      <c r="E3640" s="2" t="s">
        <v>46</v>
      </c>
      <c r="F3640" s="2" t="s">
        <v>14</v>
      </c>
      <c r="G3640" s="2" t="s">
        <v>28</v>
      </c>
      <c r="H3640" s="2">
        <v>148.28800000000001</v>
      </c>
      <c r="I3640" s="2">
        <v>7</v>
      </c>
      <c r="J3640" s="2" t="s">
        <v>16</v>
      </c>
      <c r="K3640" s="2">
        <f t="shared" si="112"/>
        <v>148.28800000000001</v>
      </c>
      <c r="L3640" s="2">
        <f t="shared" si="113"/>
        <v>148.28800000000001</v>
      </c>
      <c r="M3640" s="2" cm="1">
        <f t="array" ref="M3640">IFERROR(_xlfn.IFS(AND(F3640="Furniture",C3640="First Class",I3640&gt;5),H3640-(H3640*10%),AND(F3640="Technology",C3640="Same Day",I3640&gt;6),H3640-(H3640*12%),AND(F3640="Office Supplies",OR(C3640="Second Day",C3640="Standard Class"),I3640&gt;4),H3640-(H3640*8%)),H3640)</f>
        <v>148.28800000000001</v>
      </c>
      <c r="N3640" s="2" cm="1">
        <f t="array" ref="N3640">IFERROR(_xlfn.IFS(AND(J3640="Yes",F3640="Furniture",OR(C3640="Second Day",C3640="Standard Class"),I3640&gt;3),H3640-(H3640*15%),AND(J3640="Yes",F3640="Technology",C3640="Same Day",I3640&gt;4),H3640-(H3640*18%),AND(J3640="Yes",F3640="Office Supplies",C3640="First Class",I3640&gt;5),H3640-(H3640*20%)),H3640)</f>
        <v>148.28800000000001</v>
      </c>
      <c r="O3640" s="2"/>
    </row>
    <row r="3641" spans="1:15" ht="15.75" customHeight="1" x14ac:dyDescent="0.3">
      <c r="A3641" s="2" t="s">
        <v>1846</v>
      </c>
      <c r="B3641" s="3">
        <v>42684</v>
      </c>
      <c r="C3641" s="2" t="s">
        <v>24</v>
      </c>
      <c r="D3641" s="2" t="s">
        <v>38</v>
      </c>
      <c r="E3641" s="2" t="s">
        <v>46</v>
      </c>
      <c r="F3641" s="2" t="s">
        <v>21</v>
      </c>
      <c r="G3641" s="2" t="s">
        <v>35</v>
      </c>
      <c r="H3641" s="2">
        <v>4.6240000000000006</v>
      </c>
      <c r="I3641" s="2">
        <v>1</v>
      </c>
      <c r="J3641" s="2" t="s">
        <v>16</v>
      </c>
      <c r="K3641" s="2">
        <f t="shared" si="112"/>
        <v>4.6240000000000006</v>
      </c>
      <c r="L3641" s="2">
        <f t="shared" si="113"/>
        <v>4.6240000000000006</v>
      </c>
      <c r="M3641" s="2" cm="1">
        <f t="array" ref="M3641">IFERROR(_xlfn.IFS(AND(F3641="Furniture",C3641="First Class",I3641&gt;5),H3641-(H3641*10%),AND(F3641="Technology",C3641="Same Day",I3641&gt;6),H3641-(H3641*12%),AND(F3641="Office Supplies",OR(C3641="Second Day",C3641="Standard Class"),I3641&gt;4),H3641-(H3641*8%)),H3641)</f>
        <v>4.6240000000000006</v>
      </c>
      <c r="N3641" s="2" cm="1">
        <f t="array" ref="N3641">IFERROR(_xlfn.IFS(AND(J3641="Yes",F3641="Furniture",OR(C3641="Second Day",C3641="Standard Class"),I3641&gt;3),H3641-(H3641*15%),AND(J3641="Yes",F3641="Technology",C3641="Same Day",I3641&gt;4),H3641-(H3641*18%),AND(J3641="Yes",F3641="Office Supplies",C3641="First Class",I3641&gt;5),H3641-(H3641*20%)),H3641)</f>
        <v>4.6240000000000006</v>
      </c>
      <c r="O3641" s="2"/>
    </row>
    <row r="3642" spans="1:15" ht="15.75" customHeight="1" x14ac:dyDescent="0.3">
      <c r="A3642" s="2" t="s">
        <v>1846</v>
      </c>
      <c r="B3642" s="3">
        <v>42684</v>
      </c>
      <c r="C3642" s="2" t="s">
        <v>24</v>
      </c>
      <c r="D3642" s="2" t="s">
        <v>38</v>
      </c>
      <c r="E3642" s="2" t="s">
        <v>46</v>
      </c>
      <c r="F3642" s="2" t="s">
        <v>30</v>
      </c>
      <c r="G3642" s="2" t="s">
        <v>49</v>
      </c>
      <c r="H3642" s="2">
        <v>178.92000000000002</v>
      </c>
      <c r="I3642" s="2">
        <v>7</v>
      </c>
      <c r="J3642" s="2" t="s">
        <v>16</v>
      </c>
      <c r="K3642" s="2">
        <f t="shared" si="112"/>
        <v>178.92000000000002</v>
      </c>
      <c r="L3642" s="2">
        <f t="shared" si="113"/>
        <v>178.92000000000002</v>
      </c>
      <c r="M3642" s="2" cm="1">
        <f t="array" ref="M3642">IFERROR(_xlfn.IFS(AND(F3642="Furniture",C3642="First Class",I3642&gt;5),H3642-(H3642*10%),AND(F3642="Technology",C3642="Same Day",I3642&gt;6),H3642-(H3642*12%),AND(F3642="Office Supplies",OR(C3642="Second Day",C3642="Standard Class"),I3642&gt;4),H3642-(H3642*8%)),H3642)</f>
        <v>178.92000000000002</v>
      </c>
      <c r="N3642" s="2" cm="1">
        <f t="array" ref="N3642">IFERROR(_xlfn.IFS(AND(J3642="Yes",F3642="Furniture",OR(C3642="Second Day",C3642="Standard Class"),I3642&gt;3),H3642-(H3642*15%),AND(J3642="Yes",F3642="Technology",C3642="Same Day",I3642&gt;4),H3642-(H3642*18%),AND(J3642="Yes",F3642="Office Supplies",C3642="First Class",I3642&gt;5),H3642-(H3642*20%)),H3642)</f>
        <v>178.92000000000002</v>
      </c>
      <c r="O3642" s="2"/>
    </row>
    <row r="3643" spans="1:15" ht="15.75" customHeight="1" x14ac:dyDescent="0.3">
      <c r="A3643" s="2" t="s">
        <v>1846</v>
      </c>
      <c r="B3643" s="3">
        <v>42684</v>
      </c>
      <c r="C3643" s="2" t="s">
        <v>24</v>
      </c>
      <c r="D3643" s="2" t="s">
        <v>38</v>
      </c>
      <c r="E3643" s="2" t="s">
        <v>46</v>
      </c>
      <c r="F3643" s="2" t="s">
        <v>21</v>
      </c>
      <c r="G3643" s="2" t="s">
        <v>32</v>
      </c>
      <c r="H3643" s="2">
        <v>69.888000000000005</v>
      </c>
      <c r="I3643" s="2">
        <v>7</v>
      </c>
      <c r="J3643" s="2" t="s">
        <v>16</v>
      </c>
      <c r="K3643" s="2">
        <f t="shared" si="112"/>
        <v>69.888000000000005</v>
      </c>
      <c r="L3643" s="2">
        <f t="shared" si="113"/>
        <v>69.888000000000005</v>
      </c>
      <c r="M3643" s="2" cm="1">
        <f t="array" ref="M3643">IFERROR(_xlfn.IFS(AND(F3643="Furniture",C3643="First Class",I3643&gt;5),H3643-(H3643*10%),AND(F3643="Technology",C3643="Same Day",I3643&gt;6),H3643-(H3643*12%),AND(F3643="Office Supplies",OR(C3643="Second Day",C3643="Standard Class"),I3643&gt;4),H3643-(H3643*8%)),H3643)</f>
        <v>64.296959999999999</v>
      </c>
      <c r="N3643" s="2" cm="1">
        <f t="array" ref="N3643">IFERROR(_xlfn.IFS(AND(J3643="Yes",F3643="Furniture",OR(C3643="Second Day",C3643="Standard Class"),I3643&gt;3),H3643-(H3643*15%),AND(J3643="Yes",F3643="Technology",C3643="Same Day",I3643&gt;4),H3643-(H3643*18%),AND(J3643="Yes",F3643="Office Supplies",C3643="First Class",I3643&gt;5),H3643-(H3643*20%)),H3643)</f>
        <v>69.888000000000005</v>
      </c>
      <c r="O3643" s="2"/>
    </row>
    <row r="3644" spans="1:15" ht="15.75" customHeight="1" x14ac:dyDescent="0.3">
      <c r="A3644" s="2" t="s">
        <v>1847</v>
      </c>
      <c r="B3644" s="3">
        <v>41993</v>
      </c>
      <c r="C3644" s="2" t="s">
        <v>11</v>
      </c>
      <c r="D3644" s="2" t="s">
        <v>12</v>
      </c>
      <c r="E3644" s="2" t="s">
        <v>20</v>
      </c>
      <c r="F3644" s="2" t="s">
        <v>21</v>
      </c>
      <c r="G3644" s="2" t="s">
        <v>32</v>
      </c>
      <c r="H3644" s="2">
        <v>487.98400000000004</v>
      </c>
      <c r="I3644" s="2">
        <v>2</v>
      </c>
      <c r="J3644" s="2" t="s">
        <v>16</v>
      </c>
      <c r="K3644" s="2">
        <f t="shared" si="112"/>
        <v>414.78640000000001</v>
      </c>
      <c r="L3644" s="2">
        <f t="shared" si="113"/>
        <v>487.98400000000004</v>
      </c>
      <c r="M3644" s="2" cm="1">
        <f t="array" ref="M3644">IFERROR(_xlfn.IFS(AND(F3644="Furniture",C3644="First Class",I3644&gt;5),H3644-(H3644*10%),AND(F3644="Technology",C3644="Same Day",I3644&gt;6),H3644-(H3644*12%),AND(F3644="Office Supplies",OR(C3644="Second Day",C3644="Standard Class"),I3644&gt;4),H3644-(H3644*8%)),H3644)</f>
        <v>487.98400000000004</v>
      </c>
      <c r="N3644" s="2" cm="1">
        <f t="array" ref="N3644">IFERROR(_xlfn.IFS(AND(J3644="Yes",F3644="Furniture",OR(C3644="Second Day",C3644="Standard Class"),I3644&gt;3),H3644-(H3644*15%),AND(J3644="Yes",F3644="Technology",C3644="Same Day",I3644&gt;4),H3644-(H3644*18%),AND(J3644="Yes",F3644="Office Supplies",C3644="First Class",I3644&gt;5),H3644-(H3644*20%)),H3644)</f>
        <v>487.98400000000004</v>
      </c>
      <c r="O3644" s="2"/>
    </row>
    <row r="3645" spans="1:15" ht="15.75" customHeight="1" x14ac:dyDescent="0.3">
      <c r="A3645" s="2" t="s">
        <v>1847</v>
      </c>
      <c r="B3645" s="3">
        <v>41993</v>
      </c>
      <c r="C3645" s="2" t="s">
        <v>11</v>
      </c>
      <c r="D3645" s="2" t="s">
        <v>12</v>
      </c>
      <c r="E3645" s="2" t="s">
        <v>20</v>
      </c>
      <c r="F3645" s="2" t="s">
        <v>21</v>
      </c>
      <c r="G3645" s="2" t="s">
        <v>29</v>
      </c>
      <c r="H3645" s="2">
        <v>47.3</v>
      </c>
      <c r="I3645" s="2">
        <v>2</v>
      </c>
      <c r="J3645" s="2" t="s">
        <v>16</v>
      </c>
      <c r="K3645" s="2">
        <f t="shared" si="112"/>
        <v>47.3</v>
      </c>
      <c r="L3645" s="2">
        <f t="shared" si="113"/>
        <v>47.3</v>
      </c>
      <c r="M3645" s="2" cm="1">
        <f t="array" ref="M3645">IFERROR(_xlfn.IFS(AND(F3645="Furniture",C3645="First Class",I3645&gt;5),H3645-(H3645*10%),AND(F3645="Technology",C3645="Same Day",I3645&gt;6),H3645-(H3645*12%),AND(F3645="Office Supplies",OR(C3645="Second Day",C3645="Standard Class"),I3645&gt;4),H3645-(H3645*8%)),H3645)</f>
        <v>47.3</v>
      </c>
      <c r="N3645" s="2" cm="1">
        <f t="array" ref="N3645">IFERROR(_xlfn.IFS(AND(J3645="Yes",F3645="Furniture",OR(C3645="Second Day",C3645="Standard Class"),I3645&gt;3),H3645-(H3645*15%),AND(J3645="Yes",F3645="Technology",C3645="Same Day",I3645&gt;4),H3645-(H3645*18%),AND(J3645="Yes",F3645="Office Supplies",C3645="First Class",I3645&gt;5),H3645-(H3645*20%)),H3645)</f>
        <v>47.3</v>
      </c>
      <c r="O3645" s="2"/>
    </row>
    <row r="3646" spans="1:15" ht="15.75" customHeight="1" x14ac:dyDescent="0.3">
      <c r="A3646" s="2" t="s">
        <v>1847</v>
      </c>
      <c r="B3646" s="3">
        <v>41993</v>
      </c>
      <c r="C3646" s="2" t="s">
        <v>11</v>
      </c>
      <c r="D3646" s="2" t="s">
        <v>12</v>
      </c>
      <c r="E3646" s="2" t="s">
        <v>20</v>
      </c>
      <c r="F3646" s="2" t="s">
        <v>21</v>
      </c>
      <c r="G3646" s="2" t="s">
        <v>29</v>
      </c>
      <c r="H3646" s="2">
        <v>4.13</v>
      </c>
      <c r="I3646" s="2">
        <v>1</v>
      </c>
      <c r="J3646" s="2" t="s">
        <v>16</v>
      </c>
      <c r="K3646" s="2">
        <f t="shared" si="112"/>
        <v>4.13</v>
      </c>
      <c r="L3646" s="2">
        <f t="shared" si="113"/>
        <v>4.13</v>
      </c>
      <c r="M3646" s="2" cm="1">
        <f t="array" ref="M3646">IFERROR(_xlfn.IFS(AND(F3646="Furniture",C3646="First Class",I3646&gt;5),H3646-(H3646*10%),AND(F3646="Technology",C3646="Same Day",I3646&gt;6),H3646-(H3646*12%),AND(F3646="Office Supplies",OR(C3646="Second Day",C3646="Standard Class"),I3646&gt;4),H3646-(H3646*8%)),H3646)</f>
        <v>4.13</v>
      </c>
      <c r="N3646" s="2" cm="1">
        <f t="array" ref="N3646">IFERROR(_xlfn.IFS(AND(J3646="Yes",F3646="Furniture",OR(C3646="Second Day",C3646="Standard Class"),I3646&gt;3),H3646-(H3646*15%),AND(J3646="Yes",F3646="Technology",C3646="Same Day",I3646&gt;4),H3646-(H3646*18%),AND(J3646="Yes",F3646="Office Supplies",C3646="First Class",I3646&gt;5),H3646-(H3646*20%)),H3646)</f>
        <v>4.13</v>
      </c>
      <c r="O3646" s="2"/>
    </row>
    <row r="3647" spans="1:15" ht="15.75" customHeight="1" x14ac:dyDescent="0.3">
      <c r="A3647" s="2" t="s">
        <v>1847</v>
      </c>
      <c r="B3647" s="3">
        <v>41993</v>
      </c>
      <c r="C3647" s="2" t="s">
        <v>11</v>
      </c>
      <c r="D3647" s="2" t="s">
        <v>12</v>
      </c>
      <c r="E3647" s="2" t="s">
        <v>20</v>
      </c>
      <c r="F3647" s="2" t="s">
        <v>21</v>
      </c>
      <c r="G3647" s="2" t="s">
        <v>32</v>
      </c>
      <c r="H3647" s="2">
        <v>155.12</v>
      </c>
      <c r="I3647" s="2">
        <v>5</v>
      </c>
      <c r="J3647" s="2" t="s">
        <v>16</v>
      </c>
      <c r="K3647" s="2">
        <f t="shared" si="112"/>
        <v>155.12</v>
      </c>
      <c r="L3647" s="2">
        <f t="shared" si="113"/>
        <v>155.12</v>
      </c>
      <c r="M3647" s="2" cm="1">
        <f t="array" ref="M3647">IFERROR(_xlfn.IFS(AND(F3647="Furniture",C3647="First Class",I3647&gt;5),H3647-(H3647*10%),AND(F3647="Technology",C3647="Same Day",I3647&gt;6),H3647-(H3647*12%),AND(F3647="Office Supplies",OR(C3647="Second Day",C3647="Standard Class"),I3647&gt;4),H3647-(H3647*8%)),H3647)</f>
        <v>155.12</v>
      </c>
      <c r="N3647" s="2" cm="1">
        <f t="array" ref="N3647">IFERROR(_xlfn.IFS(AND(J3647="Yes",F3647="Furniture",OR(C3647="Second Day",C3647="Standard Class"),I3647&gt;3),H3647-(H3647*15%),AND(J3647="Yes",F3647="Technology",C3647="Same Day",I3647&gt;4),H3647-(H3647*18%),AND(J3647="Yes",F3647="Office Supplies",C3647="First Class",I3647&gt;5),H3647-(H3647*20%)),H3647)</f>
        <v>155.12</v>
      </c>
      <c r="O3647" s="2"/>
    </row>
    <row r="3648" spans="1:15" ht="15.75" customHeight="1" x14ac:dyDescent="0.3">
      <c r="A3648" s="2" t="s">
        <v>1848</v>
      </c>
      <c r="B3648" s="3">
        <v>41845</v>
      </c>
      <c r="C3648" s="2" t="s">
        <v>11</v>
      </c>
      <c r="D3648" s="2" t="s">
        <v>38</v>
      </c>
      <c r="E3648" s="2" t="s">
        <v>20</v>
      </c>
      <c r="F3648" s="2" t="s">
        <v>21</v>
      </c>
      <c r="G3648" s="2" t="s">
        <v>35</v>
      </c>
      <c r="H3648" s="2">
        <v>6.48</v>
      </c>
      <c r="I3648" s="2">
        <v>1</v>
      </c>
      <c r="J3648" s="2" t="s">
        <v>16</v>
      </c>
      <c r="K3648" s="2">
        <f t="shared" si="112"/>
        <v>6.48</v>
      </c>
      <c r="L3648" s="2">
        <f t="shared" si="113"/>
        <v>6.48</v>
      </c>
      <c r="M3648" s="2" cm="1">
        <f t="array" ref="M3648">IFERROR(_xlfn.IFS(AND(F3648="Furniture",C3648="First Class",I3648&gt;5),H3648-(H3648*10%),AND(F3648="Technology",C3648="Same Day",I3648&gt;6),H3648-(H3648*12%),AND(F3648="Office Supplies",OR(C3648="Second Day",C3648="Standard Class"),I3648&gt;4),H3648-(H3648*8%)),H3648)</f>
        <v>6.48</v>
      </c>
      <c r="N3648" s="2" cm="1">
        <f t="array" ref="N3648">IFERROR(_xlfn.IFS(AND(J3648="Yes",F3648="Furniture",OR(C3648="Second Day",C3648="Standard Class"),I3648&gt;3),H3648-(H3648*15%),AND(J3648="Yes",F3648="Technology",C3648="Same Day",I3648&gt;4),H3648-(H3648*18%),AND(J3648="Yes",F3648="Office Supplies",C3648="First Class",I3648&gt;5),H3648-(H3648*20%)),H3648)</f>
        <v>6.48</v>
      </c>
      <c r="O3648" s="2"/>
    </row>
    <row r="3649" spans="1:15" ht="15.75" customHeight="1" x14ac:dyDescent="0.3">
      <c r="A3649" s="2" t="s">
        <v>1848</v>
      </c>
      <c r="B3649" s="3">
        <v>41845</v>
      </c>
      <c r="C3649" s="2" t="s">
        <v>11</v>
      </c>
      <c r="D3649" s="2" t="s">
        <v>38</v>
      </c>
      <c r="E3649" s="2" t="s">
        <v>20</v>
      </c>
      <c r="F3649" s="2" t="s">
        <v>21</v>
      </c>
      <c r="G3649" s="2" t="s">
        <v>105</v>
      </c>
      <c r="H3649" s="2">
        <v>15.52</v>
      </c>
      <c r="I3649" s="2">
        <v>4</v>
      </c>
      <c r="J3649" s="2" t="s">
        <v>16</v>
      </c>
      <c r="K3649" s="2">
        <f t="shared" si="112"/>
        <v>15.52</v>
      </c>
      <c r="L3649" s="2">
        <f t="shared" si="113"/>
        <v>15.52</v>
      </c>
      <c r="M3649" s="2" cm="1">
        <f t="array" ref="M3649">IFERROR(_xlfn.IFS(AND(F3649="Furniture",C3649="First Class",I3649&gt;5),H3649-(H3649*10%),AND(F3649="Technology",C3649="Same Day",I3649&gt;6),H3649-(H3649*12%),AND(F3649="Office Supplies",OR(C3649="Second Day",C3649="Standard Class"),I3649&gt;4),H3649-(H3649*8%)),H3649)</f>
        <v>15.52</v>
      </c>
      <c r="N3649" s="2" cm="1">
        <f t="array" ref="N3649">IFERROR(_xlfn.IFS(AND(J3649="Yes",F3649="Furniture",OR(C3649="Second Day",C3649="Standard Class"),I3649&gt;3),H3649-(H3649*15%),AND(J3649="Yes",F3649="Technology",C3649="Same Day",I3649&gt;4),H3649-(H3649*18%),AND(J3649="Yes",F3649="Office Supplies",C3649="First Class",I3649&gt;5),H3649-(H3649*20%)),H3649)</f>
        <v>15.52</v>
      </c>
      <c r="O3649" s="2"/>
    </row>
    <row r="3650" spans="1:15" ht="15.75" customHeight="1" x14ac:dyDescent="0.3">
      <c r="A3650" s="2" t="s">
        <v>1849</v>
      </c>
      <c r="B3650" s="3">
        <v>42330</v>
      </c>
      <c r="C3650" s="2" t="s">
        <v>24</v>
      </c>
      <c r="D3650" s="2" t="s">
        <v>12</v>
      </c>
      <c r="E3650" s="2" t="s">
        <v>13</v>
      </c>
      <c r="F3650" s="2" t="s">
        <v>21</v>
      </c>
      <c r="G3650" s="2" t="s">
        <v>32</v>
      </c>
      <c r="H3650" s="2">
        <v>2.9460000000000006</v>
      </c>
      <c r="I3650" s="2">
        <v>2</v>
      </c>
      <c r="J3650" s="2" t="s">
        <v>16</v>
      </c>
      <c r="K3650" s="2">
        <f t="shared" si="112"/>
        <v>2.9460000000000006</v>
      </c>
      <c r="L3650" s="2">
        <f t="shared" si="113"/>
        <v>2.9460000000000006</v>
      </c>
      <c r="M3650" s="2" cm="1">
        <f t="array" ref="M3650">IFERROR(_xlfn.IFS(AND(F3650="Furniture",C3650="First Class",I3650&gt;5),H3650-(H3650*10%),AND(F3650="Technology",C3650="Same Day",I3650&gt;6),H3650-(H3650*12%),AND(F3650="Office Supplies",OR(C3650="Second Day",C3650="Standard Class"),I3650&gt;4),H3650-(H3650*8%)),H3650)</f>
        <v>2.9460000000000006</v>
      </c>
      <c r="N3650" s="2" cm="1">
        <f t="array" ref="N3650">IFERROR(_xlfn.IFS(AND(J3650="Yes",F3650="Furniture",OR(C3650="Second Day",C3650="Standard Class"),I3650&gt;3),H3650-(H3650*15%),AND(J3650="Yes",F3650="Technology",C3650="Same Day",I3650&gt;4),H3650-(H3650*18%),AND(J3650="Yes",F3650="Office Supplies",C3650="First Class",I3650&gt;5),H3650-(H3650*20%)),H3650)</f>
        <v>2.9460000000000006</v>
      </c>
      <c r="O3650" s="2"/>
    </row>
    <row r="3651" spans="1:15" ht="15.75" customHeight="1" x14ac:dyDescent="0.3">
      <c r="A3651" s="2" t="s">
        <v>1849</v>
      </c>
      <c r="B3651" s="3">
        <v>42330</v>
      </c>
      <c r="C3651" s="2" t="s">
        <v>24</v>
      </c>
      <c r="D3651" s="2" t="s">
        <v>12</v>
      </c>
      <c r="E3651" s="2" t="s">
        <v>13</v>
      </c>
      <c r="F3651" s="2" t="s">
        <v>21</v>
      </c>
      <c r="G3651" s="2" t="s">
        <v>64</v>
      </c>
      <c r="H3651" s="2">
        <v>55.104000000000006</v>
      </c>
      <c r="I3651" s="2">
        <v>6</v>
      </c>
      <c r="J3651" s="2" t="s">
        <v>16</v>
      </c>
      <c r="K3651" s="2">
        <f t="shared" ref="K3651:K3714" si="114">IF(H3651&gt;$Q$5,H3651-(H3651*15%),H3651)</f>
        <v>55.104000000000006</v>
      </c>
      <c r="L3651" s="2">
        <f t="shared" ref="L3651:L3714" si="115">IF(AND(J3651="Yes",D3651="Consumer"),H3651-(H3651*3%),IF(AND(J3651="Yes",D3651="Corporate"),H3651-(H3651*5%),IF(J3651="Yes",H3651-(H3651*7%),H3651)))</f>
        <v>55.104000000000006</v>
      </c>
      <c r="M3651" s="2" cm="1">
        <f t="array" ref="M3651">IFERROR(_xlfn.IFS(AND(F3651="Furniture",C3651="First Class",I3651&gt;5),H3651-(H3651*10%),AND(F3651="Technology",C3651="Same Day",I3651&gt;6),H3651-(H3651*12%),AND(F3651="Office Supplies",OR(C3651="Second Day",C3651="Standard Class"),I3651&gt;4),H3651-(H3651*8%)),H3651)</f>
        <v>50.695680000000003</v>
      </c>
      <c r="N3651" s="2" cm="1">
        <f t="array" ref="N3651">IFERROR(_xlfn.IFS(AND(J3651="Yes",F3651="Furniture",OR(C3651="Second Day",C3651="Standard Class"),I3651&gt;3),H3651-(H3651*15%),AND(J3651="Yes",F3651="Technology",C3651="Same Day",I3651&gt;4),H3651-(H3651*18%),AND(J3651="Yes",F3651="Office Supplies",C3651="First Class",I3651&gt;5),H3651-(H3651*20%)),H3651)</f>
        <v>55.104000000000006</v>
      </c>
      <c r="O3651" s="2"/>
    </row>
    <row r="3652" spans="1:15" ht="15.75" customHeight="1" x14ac:dyDescent="0.3">
      <c r="A3652" s="2" t="s">
        <v>1850</v>
      </c>
      <c r="B3652" s="3">
        <v>43078</v>
      </c>
      <c r="C3652" s="2" t="s">
        <v>11</v>
      </c>
      <c r="D3652" s="2" t="s">
        <v>12</v>
      </c>
      <c r="E3652" s="2" t="s">
        <v>39</v>
      </c>
      <c r="F3652" s="2" t="s">
        <v>30</v>
      </c>
      <c r="G3652" s="2" t="s">
        <v>49</v>
      </c>
      <c r="H3652" s="2">
        <v>104.88</v>
      </c>
      <c r="I3652" s="2">
        <v>6</v>
      </c>
      <c r="J3652" s="2" t="s">
        <v>16</v>
      </c>
      <c r="K3652" s="2">
        <f t="shared" si="114"/>
        <v>104.88</v>
      </c>
      <c r="L3652" s="2">
        <f t="shared" si="115"/>
        <v>104.88</v>
      </c>
      <c r="M3652" s="2" cm="1">
        <f t="array" ref="M3652">IFERROR(_xlfn.IFS(AND(F3652="Furniture",C3652="First Class",I3652&gt;5),H3652-(H3652*10%),AND(F3652="Technology",C3652="Same Day",I3652&gt;6),H3652-(H3652*12%),AND(F3652="Office Supplies",OR(C3652="Second Day",C3652="Standard Class"),I3652&gt;4),H3652-(H3652*8%)),H3652)</f>
        <v>104.88</v>
      </c>
      <c r="N3652" s="2" cm="1">
        <f t="array" ref="N3652">IFERROR(_xlfn.IFS(AND(J3652="Yes",F3652="Furniture",OR(C3652="Second Day",C3652="Standard Class"),I3652&gt;3),H3652-(H3652*15%),AND(J3652="Yes",F3652="Technology",C3652="Same Day",I3652&gt;4),H3652-(H3652*18%),AND(J3652="Yes",F3652="Office Supplies",C3652="First Class",I3652&gt;5),H3652-(H3652*20%)),H3652)</f>
        <v>104.88</v>
      </c>
      <c r="O3652" s="2"/>
    </row>
    <row r="3653" spans="1:15" ht="15.75" customHeight="1" x14ac:dyDescent="0.3">
      <c r="A3653" s="2" t="s">
        <v>1850</v>
      </c>
      <c r="B3653" s="3">
        <v>43078</v>
      </c>
      <c r="C3653" s="2" t="s">
        <v>11</v>
      </c>
      <c r="D3653" s="2" t="s">
        <v>12</v>
      </c>
      <c r="E3653" s="2" t="s">
        <v>39</v>
      </c>
      <c r="F3653" s="2" t="s">
        <v>21</v>
      </c>
      <c r="G3653" s="2" t="s">
        <v>29</v>
      </c>
      <c r="H3653" s="2">
        <v>34.700000000000003</v>
      </c>
      <c r="I3653" s="2">
        <v>5</v>
      </c>
      <c r="J3653" s="2" t="s">
        <v>16</v>
      </c>
      <c r="K3653" s="2">
        <f t="shared" si="114"/>
        <v>34.700000000000003</v>
      </c>
      <c r="L3653" s="2">
        <f t="shared" si="115"/>
        <v>34.700000000000003</v>
      </c>
      <c r="M3653" s="2" cm="1">
        <f t="array" ref="M3653">IFERROR(_xlfn.IFS(AND(F3653="Furniture",C3653="First Class",I3653&gt;5),H3653-(H3653*10%),AND(F3653="Technology",C3653="Same Day",I3653&gt;6),H3653-(H3653*12%),AND(F3653="Office Supplies",OR(C3653="Second Day",C3653="Standard Class"),I3653&gt;4),H3653-(H3653*8%)),H3653)</f>
        <v>34.700000000000003</v>
      </c>
      <c r="N3653" s="2" cm="1">
        <f t="array" ref="N3653">IFERROR(_xlfn.IFS(AND(J3653="Yes",F3653="Furniture",OR(C3653="Second Day",C3653="Standard Class"),I3653&gt;3),H3653-(H3653*15%),AND(J3653="Yes",F3653="Technology",C3653="Same Day",I3653&gt;4),H3653-(H3653*18%),AND(J3653="Yes",F3653="Office Supplies",C3653="First Class",I3653&gt;5),H3653-(H3653*20%)),H3653)</f>
        <v>34.700000000000003</v>
      </c>
      <c r="O3653" s="2"/>
    </row>
    <row r="3654" spans="1:15" ht="15.75" customHeight="1" x14ac:dyDescent="0.3">
      <c r="A3654" s="2" t="s">
        <v>1850</v>
      </c>
      <c r="B3654" s="3">
        <v>43078</v>
      </c>
      <c r="C3654" s="2" t="s">
        <v>11</v>
      </c>
      <c r="D3654" s="2" t="s">
        <v>12</v>
      </c>
      <c r="E3654" s="2" t="s">
        <v>39</v>
      </c>
      <c r="F3654" s="2" t="s">
        <v>21</v>
      </c>
      <c r="G3654" s="2" t="s">
        <v>32</v>
      </c>
      <c r="H3654" s="2">
        <v>33.72</v>
      </c>
      <c r="I3654" s="2">
        <v>4</v>
      </c>
      <c r="J3654" s="2" t="s">
        <v>16</v>
      </c>
      <c r="K3654" s="2">
        <f t="shared" si="114"/>
        <v>33.72</v>
      </c>
      <c r="L3654" s="2">
        <f t="shared" si="115"/>
        <v>33.72</v>
      </c>
      <c r="M3654" s="2" cm="1">
        <f t="array" ref="M3654">IFERROR(_xlfn.IFS(AND(F3654="Furniture",C3654="First Class",I3654&gt;5),H3654-(H3654*10%),AND(F3654="Technology",C3654="Same Day",I3654&gt;6),H3654-(H3654*12%),AND(F3654="Office Supplies",OR(C3654="Second Day",C3654="Standard Class"),I3654&gt;4),H3654-(H3654*8%)),H3654)</f>
        <v>33.72</v>
      </c>
      <c r="N3654" s="2" cm="1">
        <f t="array" ref="N3654">IFERROR(_xlfn.IFS(AND(J3654="Yes",F3654="Furniture",OR(C3654="Second Day",C3654="Standard Class"),I3654&gt;3),H3654-(H3654*15%),AND(J3654="Yes",F3654="Technology",C3654="Same Day",I3654&gt;4),H3654-(H3654*18%),AND(J3654="Yes",F3654="Office Supplies",C3654="First Class",I3654&gt;5),H3654-(H3654*20%)),H3654)</f>
        <v>33.72</v>
      </c>
      <c r="O3654" s="2"/>
    </row>
    <row r="3655" spans="1:15" ht="15.75" customHeight="1" x14ac:dyDescent="0.3">
      <c r="A3655" s="2" t="s">
        <v>1850</v>
      </c>
      <c r="B3655" s="3">
        <v>43078</v>
      </c>
      <c r="C3655" s="2" t="s">
        <v>11</v>
      </c>
      <c r="D3655" s="2" t="s">
        <v>12</v>
      </c>
      <c r="E3655" s="2" t="s">
        <v>39</v>
      </c>
      <c r="F3655" s="2" t="s">
        <v>21</v>
      </c>
      <c r="G3655" s="2" t="s">
        <v>35</v>
      </c>
      <c r="H3655" s="2">
        <v>14.940000000000001</v>
      </c>
      <c r="I3655" s="2">
        <v>3</v>
      </c>
      <c r="J3655" s="2" t="s">
        <v>16</v>
      </c>
      <c r="K3655" s="2">
        <f t="shared" si="114"/>
        <v>14.940000000000001</v>
      </c>
      <c r="L3655" s="2">
        <f t="shared" si="115"/>
        <v>14.940000000000001</v>
      </c>
      <c r="M3655" s="2" cm="1">
        <f t="array" ref="M3655">IFERROR(_xlfn.IFS(AND(F3655="Furniture",C3655="First Class",I3655&gt;5),H3655-(H3655*10%),AND(F3655="Technology",C3655="Same Day",I3655&gt;6),H3655-(H3655*12%),AND(F3655="Office Supplies",OR(C3655="Second Day",C3655="Standard Class"),I3655&gt;4),H3655-(H3655*8%)),H3655)</f>
        <v>14.940000000000001</v>
      </c>
      <c r="N3655" s="2" cm="1">
        <f t="array" ref="N3655">IFERROR(_xlfn.IFS(AND(J3655="Yes",F3655="Furniture",OR(C3655="Second Day",C3655="Standard Class"),I3655&gt;3),H3655-(H3655*15%),AND(J3655="Yes",F3655="Technology",C3655="Same Day",I3655&gt;4),H3655-(H3655*18%),AND(J3655="Yes",F3655="Office Supplies",C3655="First Class",I3655&gt;5),H3655-(H3655*20%)),H3655)</f>
        <v>14.940000000000001</v>
      </c>
      <c r="O3655" s="2"/>
    </row>
    <row r="3656" spans="1:15" ht="15.75" customHeight="1" x14ac:dyDescent="0.3">
      <c r="A3656" s="2" t="s">
        <v>1851</v>
      </c>
      <c r="B3656" s="3">
        <v>42978</v>
      </c>
      <c r="C3656" s="2" t="s">
        <v>24</v>
      </c>
      <c r="D3656" s="2" t="s">
        <v>12</v>
      </c>
      <c r="E3656" s="2" t="s">
        <v>39</v>
      </c>
      <c r="F3656" s="2" t="s">
        <v>21</v>
      </c>
      <c r="G3656" s="2" t="s">
        <v>33</v>
      </c>
      <c r="H3656" s="2">
        <v>638.73</v>
      </c>
      <c r="I3656" s="2">
        <v>9</v>
      </c>
      <c r="J3656" s="2" t="s">
        <v>16</v>
      </c>
      <c r="K3656" s="2">
        <f t="shared" si="114"/>
        <v>542.92050000000006</v>
      </c>
      <c r="L3656" s="2">
        <f t="shared" si="115"/>
        <v>638.73</v>
      </c>
      <c r="M3656" s="2" cm="1">
        <f t="array" ref="M3656">IFERROR(_xlfn.IFS(AND(F3656="Furniture",C3656="First Class",I3656&gt;5),H3656-(H3656*10%),AND(F3656="Technology",C3656="Same Day",I3656&gt;6),H3656-(H3656*12%),AND(F3656="Office Supplies",OR(C3656="Second Day",C3656="Standard Class"),I3656&gt;4),H3656-(H3656*8%)),H3656)</f>
        <v>587.63160000000005</v>
      </c>
      <c r="N3656" s="2" cm="1">
        <f t="array" ref="N3656">IFERROR(_xlfn.IFS(AND(J3656="Yes",F3656="Furniture",OR(C3656="Second Day",C3656="Standard Class"),I3656&gt;3),H3656-(H3656*15%),AND(J3656="Yes",F3656="Technology",C3656="Same Day",I3656&gt;4),H3656-(H3656*18%),AND(J3656="Yes",F3656="Office Supplies",C3656="First Class",I3656&gt;5),H3656-(H3656*20%)),H3656)</f>
        <v>638.73</v>
      </c>
      <c r="O3656" s="2"/>
    </row>
    <row r="3657" spans="1:15" ht="15.75" customHeight="1" x14ac:dyDescent="0.3">
      <c r="A3657" s="2" t="s">
        <v>1852</v>
      </c>
      <c r="B3657" s="3">
        <v>42849</v>
      </c>
      <c r="C3657" s="2" t="s">
        <v>24</v>
      </c>
      <c r="D3657" s="2" t="s">
        <v>19</v>
      </c>
      <c r="E3657" s="2" t="s">
        <v>13</v>
      </c>
      <c r="F3657" s="2" t="s">
        <v>21</v>
      </c>
      <c r="G3657" s="2" t="s">
        <v>26</v>
      </c>
      <c r="H3657" s="2">
        <v>113.56800000000001</v>
      </c>
      <c r="I3657" s="2">
        <v>2</v>
      </c>
      <c r="J3657" s="2" t="s">
        <v>16</v>
      </c>
      <c r="K3657" s="2">
        <f t="shared" si="114"/>
        <v>113.56800000000001</v>
      </c>
      <c r="L3657" s="2">
        <f t="shared" si="115"/>
        <v>113.56800000000001</v>
      </c>
      <c r="M3657" s="2" cm="1">
        <f t="array" ref="M3657">IFERROR(_xlfn.IFS(AND(F3657="Furniture",C3657="First Class",I3657&gt;5),H3657-(H3657*10%),AND(F3657="Technology",C3657="Same Day",I3657&gt;6),H3657-(H3657*12%),AND(F3657="Office Supplies",OR(C3657="Second Day",C3657="Standard Class"),I3657&gt;4),H3657-(H3657*8%)),H3657)</f>
        <v>113.56800000000001</v>
      </c>
      <c r="N3657" s="2" cm="1">
        <f t="array" ref="N3657">IFERROR(_xlfn.IFS(AND(J3657="Yes",F3657="Furniture",OR(C3657="Second Day",C3657="Standard Class"),I3657&gt;3),H3657-(H3657*15%),AND(J3657="Yes",F3657="Technology",C3657="Same Day",I3657&gt;4),H3657-(H3657*18%),AND(J3657="Yes",F3657="Office Supplies",C3657="First Class",I3657&gt;5),H3657-(H3657*20%)),H3657)</f>
        <v>113.56800000000001</v>
      </c>
      <c r="O3657" s="2"/>
    </row>
    <row r="3658" spans="1:15" ht="15.75" customHeight="1" x14ac:dyDescent="0.3">
      <c r="A3658" s="2" t="s">
        <v>1853</v>
      </c>
      <c r="B3658" s="3">
        <v>42986</v>
      </c>
      <c r="C3658" s="2" t="s">
        <v>24</v>
      </c>
      <c r="D3658" s="2" t="s">
        <v>19</v>
      </c>
      <c r="E3658" s="2" t="s">
        <v>46</v>
      </c>
      <c r="F3658" s="2" t="s">
        <v>30</v>
      </c>
      <c r="G3658" s="2" t="s">
        <v>49</v>
      </c>
      <c r="H3658" s="2">
        <v>9.0960000000000001</v>
      </c>
      <c r="I3658" s="2">
        <v>1</v>
      </c>
      <c r="J3658" s="2" t="s">
        <v>16</v>
      </c>
      <c r="K3658" s="2">
        <f t="shared" si="114"/>
        <v>9.0960000000000001</v>
      </c>
      <c r="L3658" s="2">
        <f t="shared" si="115"/>
        <v>9.0960000000000001</v>
      </c>
      <c r="M3658" s="2" cm="1">
        <f t="array" ref="M3658">IFERROR(_xlfn.IFS(AND(F3658="Furniture",C3658="First Class",I3658&gt;5),H3658-(H3658*10%),AND(F3658="Technology",C3658="Same Day",I3658&gt;6),H3658-(H3658*12%),AND(F3658="Office Supplies",OR(C3658="Second Day",C3658="Standard Class"),I3658&gt;4),H3658-(H3658*8%)),H3658)</f>
        <v>9.0960000000000001</v>
      </c>
      <c r="N3658" s="2" cm="1">
        <f t="array" ref="N3658">IFERROR(_xlfn.IFS(AND(J3658="Yes",F3658="Furniture",OR(C3658="Second Day",C3658="Standard Class"),I3658&gt;3),H3658-(H3658*15%),AND(J3658="Yes",F3658="Technology",C3658="Same Day",I3658&gt;4),H3658-(H3658*18%),AND(J3658="Yes",F3658="Office Supplies",C3658="First Class",I3658&gt;5),H3658-(H3658*20%)),H3658)</f>
        <v>9.0960000000000001</v>
      </c>
      <c r="O3658" s="2"/>
    </row>
    <row r="3659" spans="1:15" ht="15.75" customHeight="1" x14ac:dyDescent="0.3">
      <c r="A3659" s="2" t="s">
        <v>1854</v>
      </c>
      <c r="B3659" s="3">
        <v>42075</v>
      </c>
      <c r="C3659" s="2" t="s">
        <v>24</v>
      </c>
      <c r="D3659" s="2" t="s">
        <v>19</v>
      </c>
      <c r="E3659" s="2" t="s">
        <v>13</v>
      </c>
      <c r="F3659" s="2" t="s">
        <v>21</v>
      </c>
      <c r="G3659" s="2" t="s">
        <v>51</v>
      </c>
      <c r="H3659" s="2">
        <v>8.6880000000000006</v>
      </c>
      <c r="I3659" s="2">
        <v>3</v>
      </c>
      <c r="J3659" s="2" t="s">
        <v>16</v>
      </c>
      <c r="K3659" s="2">
        <f t="shared" si="114"/>
        <v>8.6880000000000006</v>
      </c>
      <c r="L3659" s="2">
        <f t="shared" si="115"/>
        <v>8.6880000000000006</v>
      </c>
      <c r="M3659" s="2" cm="1">
        <f t="array" ref="M3659">IFERROR(_xlfn.IFS(AND(F3659="Furniture",C3659="First Class",I3659&gt;5),H3659-(H3659*10%),AND(F3659="Technology",C3659="Same Day",I3659&gt;6),H3659-(H3659*12%),AND(F3659="Office Supplies",OR(C3659="Second Day",C3659="Standard Class"),I3659&gt;4),H3659-(H3659*8%)),H3659)</f>
        <v>8.6880000000000006</v>
      </c>
      <c r="N3659" s="2" cm="1">
        <f t="array" ref="N3659">IFERROR(_xlfn.IFS(AND(J3659="Yes",F3659="Furniture",OR(C3659="Second Day",C3659="Standard Class"),I3659&gt;3),H3659-(H3659*15%),AND(J3659="Yes",F3659="Technology",C3659="Same Day",I3659&gt;4),H3659-(H3659*18%),AND(J3659="Yes",F3659="Office Supplies",C3659="First Class",I3659&gt;5),H3659-(H3659*20%)),H3659)</f>
        <v>8.6880000000000006</v>
      </c>
      <c r="O3659" s="2"/>
    </row>
    <row r="3660" spans="1:15" ht="15.75" customHeight="1" x14ac:dyDescent="0.3">
      <c r="A3660" s="2" t="s">
        <v>1854</v>
      </c>
      <c r="B3660" s="3">
        <v>42075</v>
      </c>
      <c r="C3660" s="2" t="s">
        <v>24</v>
      </c>
      <c r="D3660" s="2" t="s">
        <v>19</v>
      </c>
      <c r="E3660" s="2" t="s">
        <v>13</v>
      </c>
      <c r="F3660" s="2" t="s">
        <v>14</v>
      </c>
      <c r="G3660" s="2" t="s">
        <v>28</v>
      </c>
      <c r="H3660" s="2">
        <v>30.880000000000003</v>
      </c>
      <c r="I3660" s="2">
        <v>4</v>
      </c>
      <c r="J3660" s="2" t="s">
        <v>16</v>
      </c>
      <c r="K3660" s="2">
        <f t="shared" si="114"/>
        <v>30.880000000000003</v>
      </c>
      <c r="L3660" s="2">
        <f t="shared" si="115"/>
        <v>30.880000000000003</v>
      </c>
      <c r="M3660" s="2" cm="1">
        <f t="array" ref="M3660">IFERROR(_xlfn.IFS(AND(F3660="Furniture",C3660="First Class",I3660&gt;5),H3660-(H3660*10%),AND(F3660="Technology",C3660="Same Day",I3660&gt;6),H3660-(H3660*12%),AND(F3660="Office Supplies",OR(C3660="Second Day",C3660="Standard Class"),I3660&gt;4),H3660-(H3660*8%)),H3660)</f>
        <v>30.880000000000003</v>
      </c>
      <c r="N3660" s="2" cm="1">
        <f t="array" ref="N3660">IFERROR(_xlfn.IFS(AND(J3660="Yes",F3660="Furniture",OR(C3660="Second Day",C3660="Standard Class"),I3660&gt;3),H3660-(H3660*15%),AND(J3660="Yes",F3660="Technology",C3660="Same Day",I3660&gt;4),H3660-(H3660*18%),AND(J3660="Yes",F3660="Office Supplies",C3660="First Class",I3660&gt;5),H3660-(H3660*20%)),H3660)</f>
        <v>30.880000000000003</v>
      </c>
      <c r="O3660" s="2"/>
    </row>
    <row r="3661" spans="1:15" ht="15.75" customHeight="1" x14ac:dyDescent="0.3">
      <c r="A3661" s="2" t="s">
        <v>1854</v>
      </c>
      <c r="B3661" s="3">
        <v>42075</v>
      </c>
      <c r="C3661" s="2" t="s">
        <v>24</v>
      </c>
      <c r="D3661" s="2" t="s">
        <v>19</v>
      </c>
      <c r="E3661" s="2" t="s">
        <v>13</v>
      </c>
      <c r="F3661" s="2" t="s">
        <v>14</v>
      </c>
      <c r="G3661" s="2" t="s">
        <v>28</v>
      </c>
      <c r="H3661" s="2">
        <v>6.4080000000000004</v>
      </c>
      <c r="I3661" s="2">
        <v>3</v>
      </c>
      <c r="J3661" s="2" t="s">
        <v>16</v>
      </c>
      <c r="K3661" s="2">
        <f t="shared" si="114"/>
        <v>6.4080000000000004</v>
      </c>
      <c r="L3661" s="2">
        <f t="shared" si="115"/>
        <v>6.4080000000000004</v>
      </c>
      <c r="M3661" s="2" cm="1">
        <f t="array" ref="M3661">IFERROR(_xlfn.IFS(AND(F3661="Furniture",C3661="First Class",I3661&gt;5),H3661-(H3661*10%),AND(F3661="Technology",C3661="Same Day",I3661&gt;6),H3661-(H3661*12%),AND(F3661="Office Supplies",OR(C3661="Second Day",C3661="Standard Class"),I3661&gt;4),H3661-(H3661*8%)),H3661)</f>
        <v>6.4080000000000004</v>
      </c>
      <c r="N3661" s="2" cm="1">
        <f t="array" ref="N3661">IFERROR(_xlfn.IFS(AND(J3661="Yes",F3661="Furniture",OR(C3661="Second Day",C3661="Standard Class"),I3661&gt;3),H3661-(H3661*15%),AND(J3661="Yes",F3661="Technology",C3661="Same Day",I3661&gt;4),H3661-(H3661*18%),AND(J3661="Yes",F3661="Office Supplies",C3661="First Class",I3661&gt;5),H3661-(H3661*20%)),H3661)</f>
        <v>6.4080000000000004</v>
      </c>
      <c r="O3661" s="2"/>
    </row>
    <row r="3662" spans="1:15" ht="15.75" customHeight="1" x14ac:dyDescent="0.3">
      <c r="A3662" s="2" t="s">
        <v>1855</v>
      </c>
      <c r="B3662" s="3">
        <v>42569</v>
      </c>
      <c r="C3662" s="2" t="s">
        <v>24</v>
      </c>
      <c r="D3662" s="2" t="s">
        <v>19</v>
      </c>
      <c r="E3662" s="2" t="s">
        <v>20</v>
      </c>
      <c r="F3662" s="2" t="s">
        <v>21</v>
      </c>
      <c r="G3662" s="2" t="s">
        <v>105</v>
      </c>
      <c r="H3662" s="2">
        <v>33.799999999999997</v>
      </c>
      <c r="I3662" s="2">
        <v>5</v>
      </c>
      <c r="J3662" s="2" t="s">
        <v>16</v>
      </c>
      <c r="K3662" s="2">
        <f t="shared" si="114"/>
        <v>33.799999999999997</v>
      </c>
      <c r="L3662" s="2">
        <f t="shared" si="115"/>
        <v>33.799999999999997</v>
      </c>
      <c r="M3662" s="2" cm="1">
        <f t="array" ref="M3662">IFERROR(_xlfn.IFS(AND(F3662="Furniture",C3662="First Class",I3662&gt;5),H3662-(H3662*10%),AND(F3662="Technology",C3662="Same Day",I3662&gt;6),H3662-(H3662*12%),AND(F3662="Office Supplies",OR(C3662="Second Day",C3662="Standard Class"),I3662&gt;4),H3662-(H3662*8%)),H3662)</f>
        <v>31.095999999999997</v>
      </c>
      <c r="N3662" s="2" cm="1">
        <f t="array" ref="N3662">IFERROR(_xlfn.IFS(AND(J3662="Yes",F3662="Furniture",OR(C3662="Second Day",C3662="Standard Class"),I3662&gt;3),H3662-(H3662*15%),AND(J3662="Yes",F3662="Technology",C3662="Same Day",I3662&gt;4),H3662-(H3662*18%),AND(J3662="Yes",F3662="Office Supplies",C3662="First Class",I3662&gt;5),H3662-(H3662*20%)),H3662)</f>
        <v>33.799999999999997</v>
      </c>
      <c r="O3662" s="2"/>
    </row>
    <row r="3663" spans="1:15" ht="15.75" customHeight="1" x14ac:dyDescent="0.3">
      <c r="A3663" s="2" t="s">
        <v>1856</v>
      </c>
      <c r="B3663" s="3">
        <v>42534</v>
      </c>
      <c r="C3663" s="2" t="s">
        <v>11</v>
      </c>
      <c r="D3663" s="2" t="s">
        <v>38</v>
      </c>
      <c r="E3663" s="2" t="s">
        <v>39</v>
      </c>
      <c r="F3663" s="2" t="s">
        <v>30</v>
      </c>
      <c r="G3663" s="2" t="s">
        <v>31</v>
      </c>
      <c r="H3663" s="2">
        <v>377.96999999999997</v>
      </c>
      <c r="I3663" s="2">
        <v>3</v>
      </c>
      <c r="J3663" s="2" t="s">
        <v>16</v>
      </c>
      <c r="K3663" s="2">
        <f t="shared" si="114"/>
        <v>321.27449999999999</v>
      </c>
      <c r="L3663" s="2">
        <f t="shared" si="115"/>
        <v>377.96999999999997</v>
      </c>
      <c r="M3663" s="2" cm="1">
        <f t="array" ref="M3663">IFERROR(_xlfn.IFS(AND(F3663="Furniture",C3663="First Class",I3663&gt;5),H3663-(H3663*10%),AND(F3663="Technology",C3663="Same Day",I3663&gt;6),H3663-(H3663*12%),AND(F3663="Office Supplies",OR(C3663="Second Day",C3663="Standard Class"),I3663&gt;4),H3663-(H3663*8%)),H3663)</f>
        <v>377.96999999999997</v>
      </c>
      <c r="N3663" s="2" cm="1">
        <f t="array" ref="N3663">IFERROR(_xlfn.IFS(AND(J3663="Yes",F3663="Furniture",OR(C3663="Second Day",C3663="Standard Class"),I3663&gt;3),H3663-(H3663*15%),AND(J3663="Yes",F3663="Technology",C3663="Same Day",I3663&gt;4),H3663-(H3663*18%),AND(J3663="Yes",F3663="Office Supplies",C3663="First Class",I3663&gt;5),H3663-(H3663*20%)),H3663)</f>
        <v>377.96999999999997</v>
      </c>
      <c r="O3663" s="2"/>
    </row>
    <row r="3664" spans="1:15" ht="15.75" customHeight="1" x14ac:dyDescent="0.3">
      <c r="A3664" s="2" t="s">
        <v>1857</v>
      </c>
      <c r="B3664" s="3">
        <v>42919</v>
      </c>
      <c r="C3664" s="2" t="s">
        <v>24</v>
      </c>
      <c r="D3664" s="2" t="s">
        <v>38</v>
      </c>
      <c r="E3664" s="2" t="s">
        <v>46</v>
      </c>
      <c r="F3664" s="2" t="s">
        <v>30</v>
      </c>
      <c r="G3664" s="2" t="s">
        <v>49</v>
      </c>
      <c r="H3664" s="2">
        <v>258.89999999999998</v>
      </c>
      <c r="I3664" s="2">
        <v>10</v>
      </c>
      <c r="J3664" s="2" t="s">
        <v>16</v>
      </c>
      <c r="K3664" s="2">
        <f t="shared" si="114"/>
        <v>220.065</v>
      </c>
      <c r="L3664" s="2">
        <f t="shared" si="115"/>
        <v>258.89999999999998</v>
      </c>
      <c r="M3664" s="2" cm="1">
        <f t="array" ref="M3664">IFERROR(_xlfn.IFS(AND(F3664="Furniture",C3664="First Class",I3664&gt;5),H3664-(H3664*10%),AND(F3664="Technology",C3664="Same Day",I3664&gt;6),H3664-(H3664*12%),AND(F3664="Office Supplies",OR(C3664="Second Day",C3664="Standard Class"),I3664&gt;4),H3664-(H3664*8%)),H3664)</f>
        <v>258.89999999999998</v>
      </c>
      <c r="N3664" s="2" cm="1">
        <f t="array" ref="N3664">IFERROR(_xlfn.IFS(AND(J3664="Yes",F3664="Furniture",OR(C3664="Second Day",C3664="Standard Class"),I3664&gt;3),H3664-(H3664*15%),AND(J3664="Yes",F3664="Technology",C3664="Same Day",I3664&gt;4),H3664-(H3664*18%),AND(J3664="Yes",F3664="Office Supplies",C3664="First Class",I3664&gt;5),H3664-(H3664*20%)),H3664)</f>
        <v>258.89999999999998</v>
      </c>
      <c r="O3664" s="2"/>
    </row>
    <row r="3665" spans="1:15" ht="15.75" customHeight="1" x14ac:dyDescent="0.3">
      <c r="A3665" s="2" t="s">
        <v>1857</v>
      </c>
      <c r="B3665" s="3">
        <v>42919</v>
      </c>
      <c r="C3665" s="2" t="s">
        <v>24</v>
      </c>
      <c r="D3665" s="2" t="s">
        <v>38</v>
      </c>
      <c r="E3665" s="2" t="s">
        <v>46</v>
      </c>
      <c r="F3665" s="2" t="s">
        <v>21</v>
      </c>
      <c r="G3665" s="2" t="s">
        <v>35</v>
      </c>
      <c r="H3665" s="2">
        <v>24.56</v>
      </c>
      <c r="I3665" s="2">
        <v>2</v>
      </c>
      <c r="J3665" s="2" t="s">
        <v>16</v>
      </c>
      <c r="K3665" s="2">
        <f t="shared" si="114"/>
        <v>24.56</v>
      </c>
      <c r="L3665" s="2">
        <f t="shared" si="115"/>
        <v>24.56</v>
      </c>
      <c r="M3665" s="2" cm="1">
        <f t="array" ref="M3665">IFERROR(_xlfn.IFS(AND(F3665="Furniture",C3665="First Class",I3665&gt;5),H3665-(H3665*10%),AND(F3665="Technology",C3665="Same Day",I3665&gt;6),H3665-(H3665*12%),AND(F3665="Office Supplies",OR(C3665="Second Day",C3665="Standard Class"),I3665&gt;4),H3665-(H3665*8%)),H3665)</f>
        <v>24.56</v>
      </c>
      <c r="N3665" s="2" cm="1">
        <f t="array" ref="N3665">IFERROR(_xlfn.IFS(AND(J3665="Yes",F3665="Furniture",OR(C3665="Second Day",C3665="Standard Class"),I3665&gt;3),H3665-(H3665*15%),AND(J3665="Yes",F3665="Technology",C3665="Same Day",I3665&gt;4),H3665-(H3665*18%),AND(J3665="Yes",F3665="Office Supplies",C3665="First Class",I3665&gt;5),H3665-(H3665*20%)),H3665)</f>
        <v>24.56</v>
      </c>
      <c r="O3665" s="2"/>
    </row>
    <row r="3666" spans="1:15" ht="15.75" customHeight="1" x14ac:dyDescent="0.3">
      <c r="A3666" s="2" t="s">
        <v>1858</v>
      </c>
      <c r="B3666" s="3">
        <v>41981</v>
      </c>
      <c r="C3666" s="2" t="s">
        <v>24</v>
      </c>
      <c r="D3666" s="2" t="s">
        <v>12</v>
      </c>
      <c r="E3666" s="2" t="s">
        <v>20</v>
      </c>
      <c r="F3666" s="2" t="s">
        <v>21</v>
      </c>
      <c r="G3666" s="2" t="s">
        <v>22</v>
      </c>
      <c r="H3666" s="2">
        <v>27.888000000000002</v>
      </c>
      <c r="I3666" s="2">
        <v>7</v>
      </c>
      <c r="J3666" s="2" t="s">
        <v>16</v>
      </c>
      <c r="K3666" s="2">
        <f t="shared" si="114"/>
        <v>27.888000000000002</v>
      </c>
      <c r="L3666" s="2">
        <f t="shared" si="115"/>
        <v>27.888000000000002</v>
      </c>
      <c r="M3666" s="2" cm="1">
        <f t="array" ref="M3666">IFERROR(_xlfn.IFS(AND(F3666="Furniture",C3666="First Class",I3666&gt;5),H3666-(H3666*10%),AND(F3666="Technology",C3666="Same Day",I3666&gt;6),H3666-(H3666*12%),AND(F3666="Office Supplies",OR(C3666="Second Day",C3666="Standard Class"),I3666&gt;4),H3666-(H3666*8%)),H3666)</f>
        <v>25.656960000000002</v>
      </c>
      <c r="N3666" s="2" cm="1">
        <f t="array" ref="N3666">IFERROR(_xlfn.IFS(AND(J3666="Yes",F3666="Furniture",OR(C3666="Second Day",C3666="Standard Class"),I3666&gt;3),H3666-(H3666*15%),AND(J3666="Yes",F3666="Technology",C3666="Same Day",I3666&gt;4),H3666-(H3666*18%),AND(J3666="Yes",F3666="Office Supplies",C3666="First Class",I3666&gt;5),H3666-(H3666*20%)),H3666)</f>
        <v>27.888000000000002</v>
      </c>
      <c r="O3666" s="2"/>
    </row>
    <row r="3667" spans="1:15" ht="15.75" customHeight="1" x14ac:dyDescent="0.3">
      <c r="A3667" s="2" t="s">
        <v>1858</v>
      </c>
      <c r="B3667" s="3">
        <v>41981</v>
      </c>
      <c r="C3667" s="2" t="s">
        <v>24</v>
      </c>
      <c r="D3667" s="2" t="s">
        <v>12</v>
      </c>
      <c r="E3667" s="2" t="s">
        <v>20</v>
      </c>
      <c r="F3667" s="2" t="s">
        <v>21</v>
      </c>
      <c r="G3667" s="2" t="s">
        <v>32</v>
      </c>
      <c r="H3667" s="2">
        <v>6.4560000000000004</v>
      </c>
      <c r="I3667" s="2">
        <v>4</v>
      </c>
      <c r="J3667" s="2" t="s">
        <v>16</v>
      </c>
      <c r="K3667" s="2">
        <f t="shared" si="114"/>
        <v>6.4560000000000004</v>
      </c>
      <c r="L3667" s="2">
        <f t="shared" si="115"/>
        <v>6.4560000000000004</v>
      </c>
      <c r="M3667" s="2" cm="1">
        <f t="array" ref="M3667">IFERROR(_xlfn.IFS(AND(F3667="Furniture",C3667="First Class",I3667&gt;5),H3667-(H3667*10%),AND(F3667="Technology",C3667="Same Day",I3667&gt;6),H3667-(H3667*12%),AND(F3667="Office Supplies",OR(C3667="Second Day",C3667="Standard Class"),I3667&gt;4),H3667-(H3667*8%)),H3667)</f>
        <v>6.4560000000000004</v>
      </c>
      <c r="N3667" s="2" cm="1">
        <f t="array" ref="N3667">IFERROR(_xlfn.IFS(AND(J3667="Yes",F3667="Furniture",OR(C3667="Second Day",C3667="Standard Class"),I3667&gt;3),H3667-(H3667*15%),AND(J3667="Yes",F3667="Technology",C3667="Same Day",I3667&gt;4),H3667-(H3667*18%),AND(J3667="Yes",F3667="Office Supplies",C3667="First Class",I3667&gt;5),H3667-(H3667*20%)),H3667)</f>
        <v>6.4560000000000004</v>
      </c>
      <c r="O3667" s="2"/>
    </row>
    <row r="3668" spans="1:15" ht="15.75" customHeight="1" x14ac:dyDescent="0.3">
      <c r="A3668" s="2" t="s">
        <v>1858</v>
      </c>
      <c r="B3668" s="3">
        <v>41981</v>
      </c>
      <c r="C3668" s="2" t="s">
        <v>24</v>
      </c>
      <c r="D3668" s="2" t="s">
        <v>12</v>
      </c>
      <c r="E3668" s="2" t="s">
        <v>20</v>
      </c>
      <c r="F3668" s="2" t="s">
        <v>30</v>
      </c>
      <c r="G3668" s="2" t="s">
        <v>31</v>
      </c>
      <c r="H3668" s="2">
        <v>52.679999999999993</v>
      </c>
      <c r="I3668" s="2">
        <v>3</v>
      </c>
      <c r="J3668" s="2" t="s">
        <v>16</v>
      </c>
      <c r="K3668" s="2">
        <f t="shared" si="114"/>
        <v>52.679999999999993</v>
      </c>
      <c r="L3668" s="2">
        <f t="shared" si="115"/>
        <v>52.679999999999993</v>
      </c>
      <c r="M3668" s="2" cm="1">
        <f t="array" ref="M3668">IFERROR(_xlfn.IFS(AND(F3668="Furniture",C3668="First Class",I3668&gt;5),H3668-(H3668*10%),AND(F3668="Technology",C3668="Same Day",I3668&gt;6),H3668-(H3668*12%),AND(F3668="Office Supplies",OR(C3668="Second Day",C3668="Standard Class"),I3668&gt;4),H3668-(H3668*8%)),H3668)</f>
        <v>52.679999999999993</v>
      </c>
      <c r="N3668" s="2" cm="1">
        <f t="array" ref="N3668">IFERROR(_xlfn.IFS(AND(J3668="Yes",F3668="Furniture",OR(C3668="Second Day",C3668="Standard Class"),I3668&gt;3),H3668-(H3668*15%),AND(J3668="Yes",F3668="Technology",C3668="Same Day",I3668&gt;4),H3668-(H3668*18%),AND(J3668="Yes",F3668="Office Supplies",C3668="First Class",I3668&gt;5),H3668-(H3668*20%)),H3668)</f>
        <v>52.679999999999993</v>
      </c>
      <c r="O3668" s="2"/>
    </row>
    <row r="3669" spans="1:15" ht="15.75" customHeight="1" x14ac:dyDescent="0.3">
      <c r="A3669" s="2" t="s">
        <v>1858</v>
      </c>
      <c r="B3669" s="3">
        <v>41981</v>
      </c>
      <c r="C3669" s="2" t="s">
        <v>24</v>
      </c>
      <c r="D3669" s="2" t="s">
        <v>12</v>
      </c>
      <c r="E3669" s="2" t="s">
        <v>20</v>
      </c>
      <c r="F3669" s="2" t="s">
        <v>21</v>
      </c>
      <c r="G3669" s="2" t="s">
        <v>105</v>
      </c>
      <c r="H3669" s="2">
        <v>13.88</v>
      </c>
      <c r="I3669" s="2">
        <v>5</v>
      </c>
      <c r="J3669" s="2" t="s">
        <v>16</v>
      </c>
      <c r="K3669" s="2">
        <f t="shared" si="114"/>
        <v>13.88</v>
      </c>
      <c r="L3669" s="2">
        <f t="shared" si="115"/>
        <v>13.88</v>
      </c>
      <c r="M3669" s="2" cm="1">
        <f t="array" ref="M3669">IFERROR(_xlfn.IFS(AND(F3669="Furniture",C3669="First Class",I3669&gt;5),H3669-(H3669*10%),AND(F3669="Technology",C3669="Same Day",I3669&gt;6),H3669-(H3669*12%),AND(F3669="Office Supplies",OR(C3669="Second Day",C3669="Standard Class"),I3669&gt;4),H3669-(H3669*8%)),H3669)</f>
        <v>12.769600000000001</v>
      </c>
      <c r="N3669" s="2" cm="1">
        <f t="array" ref="N3669">IFERROR(_xlfn.IFS(AND(J3669="Yes",F3669="Furniture",OR(C3669="Second Day",C3669="Standard Class"),I3669&gt;3),H3669-(H3669*15%),AND(J3669="Yes",F3669="Technology",C3669="Same Day",I3669&gt;4),H3669-(H3669*18%),AND(J3669="Yes",F3669="Office Supplies",C3669="First Class",I3669&gt;5),H3669-(H3669*20%)),H3669)</f>
        <v>13.88</v>
      </c>
      <c r="O3669" s="2"/>
    </row>
    <row r="3670" spans="1:15" ht="15.75" customHeight="1" x14ac:dyDescent="0.3">
      <c r="A3670" s="2" t="s">
        <v>1858</v>
      </c>
      <c r="B3670" s="3">
        <v>41981</v>
      </c>
      <c r="C3670" s="2" t="s">
        <v>24</v>
      </c>
      <c r="D3670" s="2" t="s">
        <v>12</v>
      </c>
      <c r="E3670" s="2" t="s">
        <v>20</v>
      </c>
      <c r="F3670" s="2" t="s">
        <v>30</v>
      </c>
      <c r="G3670" s="2" t="s">
        <v>49</v>
      </c>
      <c r="H3670" s="2">
        <v>103.92000000000002</v>
      </c>
      <c r="I3670" s="2">
        <v>10</v>
      </c>
      <c r="J3670" s="2" t="s">
        <v>16</v>
      </c>
      <c r="K3670" s="2">
        <f t="shared" si="114"/>
        <v>103.92000000000002</v>
      </c>
      <c r="L3670" s="2">
        <f t="shared" si="115"/>
        <v>103.92000000000002</v>
      </c>
      <c r="M3670" s="2" cm="1">
        <f t="array" ref="M3670">IFERROR(_xlfn.IFS(AND(F3670="Furniture",C3670="First Class",I3670&gt;5),H3670-(H3670*10%),AND(F3670="Technology",C3670="Same Day",I3670&gt;6),H3670-(H3670*12%),AND(F3670="Office Supplies",OR(C3670="Second Day",C3670="Standard Class"),I3670&gt;4),H3670-(H3670*8%)),H3670)</f>
        <v>103.92000000000002</v>
      </c>
      <c r="N3670" s="2" cm="1">
        <f t="array" ref="N3670">IFERROR(_xlfn.IFS(AND(J3670="Yes",F3670="Furniture",OR(C3670="Second Day",C3670="Standard Class"),I3670&gt;3),H3670-(H3670*15%),AND(J3670="Yes",F3670="Technology",C3670="Same Day",I3670&gt;4),H3670-(H3670*18%),AND(J3670="Yes",F3670="Office Supplies",C3670="First Class",I3670&gt;5),H3670-(H3670*20%)),H3670)</f>
        <v>103.92000000000002</v>
      </c>
      <c r="O3670" s="2"/>
    </row>
    <row r="3671" spans="1:15" ht="15.75" customHeight="1" x14ac:dyDescent="0.3">
      <c r="A3671" s="2" t="s">
        <v>1858</v>
      </c>
      <c r="B3671" s="3">
        <v>41981</v>
      </c>
      <c r="C3671" s="2" t="s">
        <v>24</v>
      </c>
      <c r="D3671" s="2" t="s">
        <v>12</v>
      </c>
      <c r="E3671" s="2" t="s">
        <v>20</v>
      </c>
      <c r="F3671" s="2" t="s">
        <v>21</v>
      </c>
      <c r="G3671" s="2" t="s">
        <v>22</v>
      </c>
      <c r="H3671" s="2">
        <v>11.52</v>
      </c>
      <c r="I3671" s="2">
        <v>5</v>
      </c>
      <c r="J3671" s="2" t="s">
        <v>16</v>
      </c>
      <c r="K3671" s="2">
        <f t="shared" si="114"/>
        <v>11.52</v>
      </c>
      <c r="L3671" s="2">
        <f t="shared" si="115"/>
        <v>11.52</v>
      </c>
      <c r="M3671" s="2" cm="1">
        <f t="array" ref="M3671">IFERROR(_xlfn.IFS(AND(F3671="Furniture",C3671="First Class",I3671&gt;5),H3671-(H3671*10%),AND(F3671="Technology",C3671="Same Day",I3671&gt;6),H3671-(H3671*12%),AND(F3671="Office Supplies",OR(C3671="Second Day",C3671="Standard Class"),I3671&gt;4),H3671-(H3671*8%)),H3671)</f>
        <v>10.5984</v>
      </c>
      <c r="N3671" s="2" cm="1">
        <f t="array" ref="N3671">IFERROR(_xlfn.IFS(AND(J3671="Yes",F3671="Furniture",OR(C3671="Second Day",C3671="Standard Class"),I3671&gt;3),H3671-(H3671*15%),AND(J3671="Yes",F3671="Technology",C3671="Same Day",I3671&gt;4),H3671-(H3671*18%),AND(J3671="Yes",F3671="Office Supplies",C3671="First Class",I3671&gt;5),H3671-(H3671*20%)),H3671)</f>
        <v>11.52</v>
      </c>
      <c r="O3671" s="2"/>
    </row>
    <row r="3672" spans="1:15" ht="15.75" customHeight="1" x14ac:dyDescent="0.3">
      <c r="A3672" s="2" t="s">
        <v>1858</v>
      </c>
      <c r="B3672" s="3">
        <v>41981</v>
      </c>
      <c r="C3672" s="2" t="s">
        <v>24</v>
      </c>
      <c r="D3672" s="2" t="s">
        <v>12</v>
      </c>
      <c r="E3672" s="2" t="s">
        <v>20</v>
      </c>
      <c r="F3672" s="2" t="s">
        <v>21</v>
      </c>
      <c r="G3672" s="2" t="s">
        <v>35</v>
      </c>
      <c r="H3672" s="2">
        <v>10.368000000000002</v>
      </c>
      <c r="I3672" s="2">
        <v>2</v>
      </c>
      <c r="J3672" s="2" t="s">
        <v>16</v>
      </c>
      <c r="K3672" s="2">
        <f t="shared" si="114"/>
        <v>10.368000000000002</v>
      </c>
      <c r="L3672" s="2">
        <f t="shared" si="115"/>
        <v>10.368000000000002</v>
      </c>
      <c r="M3672" s="2" cm="1">
        <f t="array" ref="M3672">IFERROR(_xlfn.IFS(AND(F3672="Furniture",C3672="First Class",I3672&gt;5),H3672-(H3672*10%),AND(F3672="Technology",C3672="Same Day",I3672&gt;6),H3672-(H3672*12%),AND(F3672="Office Supplies",OR(C3672="Second Day",C3672="Standard Class"),I3672&gt;4),H3672-(H3672*8%)),H3672)</f>
        <v>10.368000000000002</v>
      </c>
      <c r="N3672" s="2" cm="1">
        <f t="array" ref="N3672">IFERROR(_xlfn.IFS(AND(J3672="Yes",F3672="Furniture",OR(C3672="Second Day",C3672="Standard Class"),I3672&gt;3),H3672-(H3672*15%),AND(J3672="Yes",F3672="Technology",C3672="Same Day",I3672&gt;4),H3672-(H3672*18%),AND(J3672="Yes",F3672="Office Supplies",C3672="First Class",I3672&gt;5),H3672-(H3672*20%)),H3672)</f>
        <v>10.368000000000002</v>
      </c>
      <c r="O3672" s="2"/>
    </row>
    <row r="3673" spans="1:15" ht="15.75" customHeight="1" x14ac:dyDescent="0.3">
      <c r="A3673" s="2" t="s">
        <v>1858</v>
      </c>
      <c r="B3673" s="3">
        <v>41981</v>
      </c>
      <c r="C3673" s="2" t="s">
        <v>24</v>
      </c>
      <c r="D3673" s="2" t="s">
        <v>12</v>
      </c>
      <c r="E3673" s="2" t="s">
        <v>20</v>
      </c>
      <c r="F3673" s="2" t="s">
        <v>21</v>
      </c>
      <c r="G3673" s="2" t="s">
        <v>26</v>
      </c>
      <c r="H3673" s="2">
        <v>39.072000000000003</v>
      </c>
      <c r="I3673" s="2">
        <v>3</v>
      </c>
      <c r="J3673" s="2" t="s">
        <v>16</v>
      </c>
      <c r="K3673" s="2">
        <f t="shared" si="114"/>
        <v>39.072000000000003</v>
      </c>
      <c r="L3673" s="2">
        <f t="shared" si="115"/>
        <v>39.072000000000003</v>
      </c>
      <c r="M3673" s="2" cm="1">
        <f t="array" ref="M3673">IFERROR(_xlfn.IFS(AND(F3673="Furniture",C3673="First Class",I3673&gt;5),H3673-(H3673*10%),AND(F3673="Technology",C3673="Same Day",I3673&gt;6),H3673-(H3673*12%),AND(F3673="Office Supplies",OR(C3673="Second Day",C3673="Standard Class"),I3673&gt;4),H3673-(H3673*8%)),H3673)</f>
        <v>39.072000000000003</v>
      </c>
      <c r="N3673" s="2" cm="1">
        <f t="array" ref="N3673">IFERROR(_xlfn.IFS(AND(J3673="Yes",F3673="Furniture",OR(C3673="Second Day",C3673="Standard Class"),I3673&gt;3),H3673-(H3673*15%),AND(J3673="Yes",F3673="Technology",C3673="Same Day",I3673&gt;4),H3673-(H3673*18%),AND(J3673="Yes",F3673="Office Supplies",C3673="First Class",I3673&gt;5),H3673-(H3673*20%)),H3673)</f>
        <v>39.072000000000003</v>
      </c>
      <c r="O3673" s="2"/>
    </row>
    <row r="3674" spans="1:15" ht="15.75" customHeight="1" x14ac:dyDescent="0.3">
      <c r="A3674" s="2" t="s">
        <v>1859</v>
      </c>
      <c r="B3674" s="3">
        <v>42468</v>
      </c>
      <c r="C3674" s="2" t="s">
        <v>24</v>
      </c>
      <c r="D3674" s="2" t="s">
        <v>38</v>
      </c>
      <c r="E3674" s="2" t="s">
        <v>46</v>
      </c>
      <c r="F3674" s="2" t="s">
        <v>21</v>
      </c>
      <c r="G3674" s="2" t="s">
        <v>51</v>
      </c>
      <c r="H3674" s="2">
        <v>8.8719999999999999</v>
      </c>
      <c r="I3674" s="2">
        <v>1</v>
      </c>
      <c r="J3674" s="2" t="s">
        <v>16</v>
      </c>
      <c r="K3674" s="2">
        <f t="shared" si="114"/>
        <v>8.8719999999999999</v>
      </c>
      <c r="L3674" s="2">
        <f t="shared" si="115"/>
        <v>8.8719999999999999</v>
      </c>
      <c r="M3674" s="2" cm="1">
        <f t="array" ref="M3674">IFERROR(_xlfn.IFS(AND(F3674="Furniture",C3674="First Class",I3674&gt;5),H3674-(H3674*10%),AND(F3674="Technology",C3674="Same Day",I3674&gt;6),H3674-(H3674*12%),AND(F3674="Office Supplies",OR(C3674="Second Day",C3674="Standard Class"),I3674&gt;4),H3674-(H3674*8%)),H3674)</f>
        <v>8.8719999999999999</v>
      </c>
      <c r="N3674" s="2" cm="1">
        <f t="array" ref="N3674">IFERROR(_xlfn.IFS(AND(J3674="Yes",F3674="Furniture",OR(C3674="Second Day",C3674="Standard Class"),I3674&gt;3),H3674-(H3674*15%),AND(J3674="Yes",F3674="Technology",C3674="Same Day",I3674&gt;4),H3674-(H3674*18%),AND(J3674="Yes",F3674="Office Supplies",C3674="First Class",I3674&gt;5),H3674-(H3674*20%)),H3674)</f>
        <v>8.8719999999999999</v>
      </c>
      <c r="O3674" s="2"/>
    </row>
    <row r="3675" spans="1:15" ht="15.75" customHeight="1" x14ac:dyDescent="0.3">
      <c r="A3675" s="2" t="s">
        <v>1859</v>
      </c>
      <c r="B3675" s="3">
        <v>42468</v>
      </c>
      <c r="C3675" s="2" t="s">
        <v>24</v>
      </c>
      <c r="D3675" s="2" t="s">
        <v>38</v>
      </c>
      <c r="E3675" s="2" t="s">
        <v>46</v>
      </c>
      <c r="F3675" s="2" t="s">
        <v>21</v>
      </c>
      <c r="G3675" s="2" t="s">
        <v>32</v>
      </c>
      <c r="H3675" s="2">
        <v>121.10400000000003</v>
      </c>
      <c r="I3675" s="2">
        <v>6</v>
      </c>
      <c r="J3675" s="2" t="s">
        <v>16</v>
      </c>
      <c r="K3675" s="2">
        <f t="shared" si="114"/>
        <v>121.10400000000003</v>
      </c>
      <c r="L3675" s="2">
        <f t="shared" si="115"/>
        <v>121.10400000000003</v>
      </c>
      <c r="M3675" s="2" cm="1">
        <f t="array" ref="M3675">IFERROR(_xlfn.IFS(AND(F3675="Furniture",C3675="First Class",I3675&gt;5),H3675-(H3675*10%),AND(F3675="Technology",C3675="Same Day",I3675&gt;6),H3675-(H3675*12%),AND(F3675="Office Supplies",OR(C3675="Second Day",C3675="Standard Class"),I3675&gt;4),H3675-(H3675*8%)),H3675)</f>
        <v>111.41568000000002</v>
      </c>
      <c r="N3675" s="2" cm="1">
        <f t="array" ref="N3675">IFERROR(_xlfn.IFS(AND(J3675="Yes",F3675="Furniture",OR(C3675="Second Day",C3675="Standard Class"),I3675&gt;3),H3675-(H3675*15%),AND(J3675="Yes",F3675="Technology",C3675="Same Day",I3675&gt;4),H3675-(H3675*18%),AND(J3675="Yes",F3675="Office Supplies",C3675="First Class",I3675&gt;5),H3675-(H3675*20%)),H3675)</f>
        <v>121.10400000000003</v>
      </c>
      <c r="O3675" s="2"/>
    </row>
    <row r="3676" spans="1:15" ht="15.75" customHeight="1" x14ac:dyDescent="0.3">
      <c r="A3676" s="2" t="s">
        <v>1860</v>
      </c>
      <c r="B3676" s="3">
        <v>43045</v>
      </c>
      <c r="C3676" s="2" t="s">
        <v>24</v>
      </c>
      <c r="D3676" s="2" t="s">
        <v>12</v>
      </c>
      <c r="E3676" s="2" t="s">
        <v>46</v>
      </c>
      <c r="F3676" s="2" t="s">
        <v>14</v>
      </c>
      <c r="G3676" s="2" t="s">
        <v>17</v>
      </c>
      <c r="H3676" s="2">
        <v>127.372</v>
      </c>
      <c r="I3676" s="2">
        <v>2</v>
      </c>
      <c r="J3676" s="2" t="s">
        <v>16</v>
      </c>
      <c r="K3676" s="2">
        <f t="shared" si="114"/>
        <v>127.372</v>
      </c>
      <c r="L3676" s="2">
        <f t="shared" si="115"/>
        <v>127.372</v>
      </c>
      <c r="M3676" s="2" cm="1">
        <f t="array" ref="M3676">IFERROR(_xlfn.IFS(AND(F3676="Furniture",C3676="First Class",I3676&gt;5),H3676-(H3676*10%),AND(F3676="Technology",C3676="Same Day",I3676&gt;6),H3676-(H3676*12%),AND(F3676="Office Supplies",OR(C3676="Second Day",C3676="Standard Class"),I3676&gt;4),H3676-(H3676*8%)),H3676)</f>
        <v>127.372</v>
      </c>
      <c r="N3676" s="2" cm="1">
        <f t="array" ref="N3676">IFERROR(_xlfn.IFS(AND(J3676="Yes",F3676="Furniture",OR(C3676="Second Day",C3676="Standard Class"),I3676&gt;3),H3676-(H3676*15%),AND(J3676="Yes",F3676="Technology",C3676="Same Day",I3676&gt;4),H3676-(H3676*18%),AND(J3676="Yes",F3676="Office Supplies",C3676="First Class",I3676&gt;5),H3676-(H3676*20%)),H3676)</f>
        <v>127.372</v>
      </c>
      <c r="O3676" s="2"/>
    </row>
    <row r="3677" spans="1:15" ht="15.75" customHeight="1" x14ac:dyDescent="0.3">
      <c r="A3677" s="2" t="s">
        <v>1860</v>
      </c>
      <c r="B3677" s="3">
        <v>43045</v>
      </c>
      <c r="C3677" s="2" t="s">
        <v>24</v>
      </c>
      <c r="D3677" s="2" t="s">
        <v>12</v>
      </c>
      <c r="E3677" s="2" t="s">
        <v>46</v>
      </c>
      <c r="F3677" s="2" t="s">
        <v>21</v>
      </c>
      <c r="G3677" s="2" t="s">
        <v>35</v>
      </c>
      <c r="H3677" s="2">
        <v>47.952000000000005</v>
      </c>
      <c r="I3677" s="2">
        <v>3</v>
      </c>
      <c r="J3677" s="2" t="s">
        <v>16</v>
      </c>
      <c r="K3677" s="2">
        <f t="shared" si="114"/>
        <v>47.952000000000005</v>
      </c>
      <c r="L3677" s="2">
        <f t="shared" si="115"/>
        <v>47.952000000000005</v>
      </c>
      <c r="M3677" s="2" cm="1">
        <f t="array" ref="M3677">IFERROR(_xlfn.IFS(AND(F3677="Furniture",C3677="First Class",I3677&gt;5),H3677-(H3677*10%),AND(F3677="Technology",C3677="Same Day",I3677&gt;6),H3677-(H3677*12%),AND(F3677="Office Supplies",OR(C3677="Second Day",C3677="Standard Class"),I3677&gt;4),H3677-(H3677*8%)),H3677)</f>
        <v>47.952000000000005</v>
      </c>
      <c r="N3677" s="2" cm="1">
        <f t="array" ref="N3677">IFERROR(_xlfn.IFS(AND(J3677="Yes",F3677="Furniture",OR(C3677="Second Day",C3677="Standard Class"),I3677&gt;3),H3677-(H3677*15%),AND(J3677="Yes",F3677="Technology",C3677="Same Day",I3677&gt;4),H3677-(H3677*18%),AND(J3677="Yes",F3677="Office Supplies",C3677="First Class",I3677&gt;5),H3677-(H3677*20%)),H3677)</f>
        <v>47.952000000000005</v>
      </c>
      <c r="O3677" s="2"/>
    </row>
    <row r="3678" spans="1:15" ht="15.75" customHeight="1" x14ac:dyDescent="0.3">
      <c r="A3678" s="2" t="s">
        <v>1861</v>
      </c>
      <c r="B3678" s="3">
        <v>42343</v>
      </c>
      <c r="C3678" s="2" t="s">
        <v>24</v>
      </c>
      <c r="D3678" s="2" t="s">
        <v>19</v>
      </c>
      <c r="E3678" s="2" t="s">
        <v>20</v>
      </c>
      <c r="F3678" s="2" t="s">
        <v>14</v>
      </c>
      <c r="G3678" s="2" t="s">
        <v>28</v>
      </c>
      <c r="H3678" s="2">
        <v>44.46</v>
      </c>
      <c r="I3678" s="2">
        <v>2</v>
      </c>
      <c r="J3678" s="2" t="s">
        <v>43</v>
      </c>
      <c r="K3678" s="2">
        <f t="shared" si="114"/>
        <v>44.46</v>
      </c>
      <c r="L3678" s="2">
        <f t="shared" si="115"/>
        <v>42.237000000000002</v>
      </c>
      <c r="M3678" s="2" cm="1">
        <f t="array" ref="M3678">IFERROR(_xlfn.IFS(AND(F3678="Furniture",C3678="First Class",I3678&gt;5),H3678-(H3678*10%),AND(F3678="Technology",C3678="Same Day",I3678&gt;6),H3678-(H3678*12%),AND(F3678="Office Supplies",OR(C3678="Second Day",C3678="Standard Class"),I3678&gt;4),H3678-(H3678*8%)),H3678)</f>
        <v>44.46</v>
      </c>
      <c r="N3678" s="2" cm="1">
        <f t="array" ref="N3678">IFERROR(_xlfn.IFS(AND(J3678="Yes",F3678="Furniture",OR(C3678="Second Day",C3678="Standard Class"),I3678&gt;3),H3678-(H3678*15%),AND(J3678="Yes",F3678="Technology",C3678="Same Day",I3678&gt;4),H3678-(H3678*18%),AND(J3678="Yes",F3678="Office Supplies",C3678="First Class",I3678&gt;5),H3678-(H3678*20%)),H3678)</f>
        <v>44.46</v>
      </c>
      <c r="O3678" s="2"/>
    </row>
    <row r="3679" spans="1:15" ht="15.75" customHeight="1" x14ac:dyDescent="0.3">
      <c r="A3679" s="2" t="s">
        <v>1862</v>
      </c>
      <c r="B3679" s="3">
        <v>42194</v>
      </c>
      <c r="C3679" s="2" t="s">
        <v>24</v>
      </c>
      <c r="D3679" s="2" t="s">
        <v>12</v>
      </c>
      <c r="E3679" s="2" t="s">
        <v>46</v>
      </c>
      <c r="F3679" s="2" t="s">
        <v>21</v>
      </c>
      <c r="G3679" s="2" t="s">
        <v>64</v>
      </c>
      <c r="H3679" s="2">
        <v>15.8</v>
      </c>
      <c r="I3679" s="2">
        <v>4</v>
      </c>
      <c r="J3679" s="2" t="s">
        <v>16</v>
      </c>
      <c r="K3679" s="2">
        <f t="shared" si="114"/>
        <v>15.8</v>
      </c>
      <c r="L3679" s="2">
        <f t="shared" si="115"/>
        <v>15.8</v>
      </c>
      <c r="M3679" s="2" cm="1">
        <f t="array" ref="M3679">IFERROR(_xlfn.IFS(AND(F3679="Furniture",C3679="First Class",I3679&gt;5),H3679-(H3679*10%),AND(F3679="Technology",C3679="Same Day",I3679&gt;6),H3679-(H3679*12%),AND(F3679="Office Supplies",OR(C3679="Second Day",C3679="Standard Class"),I3679&gt;4),H3679-(H3679*8%)),H3679)</f>
        <v>15.8</v>
      </c>
      <c r="N3679" s="2" cm="1">
        <f t="array" ref="N3679">IFERROR(_xlfn.IFS(AND(J3679="Yes",F3679="Furniture",OR(C3679="Second Day",C3679="Standard Class"),I3679&gt;3),H3679-(H3679*15%),AND(J3679="Yes",F3679="Technology",C3679="Same Day",I3679&gt;4),H3679-(H3679*18%),AND(J3679="Yes",F3679="Office Supplies",C3679="First Class",I3679&gt;5),H3679-(H3679*20%)),H3679)</f>
        <v>15.8</v>
      </c>
      <c r="O3679" s="2"/>
    </row>
    <row r="3680" spans="1:15" ht="15.75" customHeight="1" x14ac:dyDescent="0.3">
      <c r="A3680" s="2" t="s">
        <v>1862</v>
      </c>
      <c r="B3680" s="3">
        <v>42194</v>
      </c>
      <c r="C3680" s="2" t="s">
        <v>24</v>
      </c>
      <c r="D3680" s="2" t="s">
        <v>12</v>
      </c>
      <c r="E3680" s="2" t="s">
        <v>46</v>
      </c>
      <c r="F3680" s="2" t="s">
        <v>30</v>
      </c>
      <c r="G3680" s="2" t="s">
        <v>122</v>
      </c>
      <c r="H3680" s="2">
        <v>464.97</v>
      </c>
      <c r="I3680" s="2">
        <v>3</v>
      </c>
      <c r="J3680" s="2" t="s">
        <v>16</v>
      </c>
      <c r="K3680" s="2">
        <f t="shared" si="114"/>
        <v>395.22450000000003</v>
      </c>
      <c r="L3680" s="2">
        <f t="shared" si="115"/>
        <v>464.97</v>
      </c>
      <c r="M3680" s="2" cm="1">
        <f t="array" ref="M3680">IFERROR(_xlfn.IFS(AND(F3680="Furniture",C3680="First Class",I3680&gt;5),H3680-(H3680*10%),AND(F3680="Technology",C3680="Same Day",I3680&gt;6),H3680-(H3680*12%),AND(F3680="Office Supplies",OR(C3680="Second Day",C3680="Standard Class"),I3680&gt;4),H3680-(H3680*8%)),H3680)</f>
        <v>464.97</v>
      </c>
      <c r="N3680" s="2" cm="1">
        <f t="array" ref="N3680">IFERROR(_xlfn.IFS(AND(J3680="Yes",F3680="Furniture",OR(C3680="Second Day",C3680="Standard Class"),I3680&gt;3),H3680-(H3680*15%),AND(J3680="Yes",F3680="Technology",C3680="Same Day",I3680&gt;4),H3680-(H3680*18%),AND(J3680="Yes",F3680="Office Supplies",C3680="First Class",I3680&gt;5),H3680-(H3680*20%)),H3680)</f>
        <v>464.97</v>
      </c>
      <c r="O3680" s="2"/>
    </row>
    <row r="3681" spans="1:15" ht="15.75" customHeight="1" x14ac:dyDescent="0.3">
      <c r="A3681" s="2" t="s">
        <v>1862</v>
      </c>
      <c r="B3681" s="3">
        <v>42194</v>
      </c>
      <c r="C3681" s="2" t="s">
        <v>24</v>
      </c>
      <c r="D3681" s="2" t="s">
        <v>12</v>
      </c>
      <c r="E3681" s="2" t="s">
        <v>46</v>
      </c>
      <c r="F3681" s="2" t="s">
        <v>14</v>
      </c>
      <c r="G3681" s="2" t="s">
        <v>28</v>
      </c>
      <c r="H3681" s="2">
        <v>181.96</v>
      </c>
      <c r="I3681" s="2">
        <v>2</v>
      </c>
      <c r="J3681" s="2" t="s">
        <v>16</v>
      </c>
      <c r="K3681" s="2">
        <f t="shared" si="114"/>
        <v>181.96</v>
      </c>
      <c r="L3681" s="2">
        <f t="shared" si="115"/>
        <v>181.96</v>
      </c>
      <c r="M3681" s="2" cm="1">
        <f t="array" ref="M3681">IFERROR(_xlfn.IFS(AND(F3681="Furniture",C3681="First Class",I3681&gt;5),H3681-(H3681*10%),AND(F3681="Technology",C3681="Same Day",I3681&gt;6),H3681-(H3681*12%),AND(F3681="Office Supplies",OR(C3681="Second Day",C3681="Standard Class"),I3681&gt;4),H3681-(H3681*8%)),H3681)</f>
        <v>181.96</v>
      </c>
      <c r="N3681" s="2" cm="1">
        <f t="array" ref="N3681">IFERROR(_xlfn.IFS(AND(J3681="Yes",F3681="Furniture",OR(C3681="Second Day",C3681="Standard Class"),I3681&gt;3),H3681-(H3681*15%),AND(J3681="Yes",F3681="Technology",C3681="Same Day",I3681&gt;4),H3681-(H3681*18%),AND(J3681="Yes",F3681="Office Supplies",C3681="First Class",I3681&gt;5),H3681-(H3681*20%)),H3681)</f>
        <v>181.96</v>
      </c>
      <c r="O3681" s="2"/>
    </row>
    <row r="3682" spans="1:15" ht="15.75" customHeight="1" x14ac:dyDescent="0.3">
      <c r="A3682" s="2" t="s">
        <v>1862</v>
      </c>
      <c r="B3682" s="3">
        <v>42194</v>
      </c>
      <c r="C3682" s="2" t="s">
        <v>24</v>
      </c>
      <c r="D3682" s="2" t="s">
        <v>12</v>
      </c>
      <c r="E3682" s="2" t="s">
        <v>46</v>
      </c>
      <c r="F3682" s="2" t="s">
        <v>21</v>
      </c>
      <c r="G3682" s="2" t="s">
        <v>22</v>
      </c>
      <c r="H3682" s="2">
        <v>12.39</v>
      </c>
      <c r="I3682" s="2">
        <v>3</v>
      </c>
      <c r="J3682" s="2" t="s">
        <v>16</v>
      </c>
      <c r="K3682" s="2">
        <f t="shared" si="114"/>
        <v>12.39</v>
      </c>
      <c r="L3682" s="2">
        <f t="shared" si="115"/>
        <v>12.39</v>
      </c>
      <c r="M3682" s="2" cm="1">
        <f t="array" ref="M3682">IFERROR(_xlfn.IFS(AND(F3682="Furniture",C3682="First Class",I3682&gt;5),H3682-(H3682*10%),AND(F3682="Technology",C3682="Same Day",I3682&gt;6),H3682-(H3682*12%),AND(F3682="Office Supplies",OR(C3682="Second Day",C3682="Standard Class"),I3682&gt;4),H3682-(H3682*8%)),H3682)</f>
        <v>12.39</v>
      </c>
      <c r="N3682" s="2" cm="1">
        <f t="array" ref="N3682">IFERROR(_xlfn.IFS(AND(J3682="Yes",F3682="Furniture",OR(C3682="Second Day",C3682="Standard Class"),I3682&gt;3),H3682-(H3682*15%),AND(J3682="Yes",F3682="Technology",C3682="Same Day",I3682&gt;4),H3682-(H3682*18%),AND(J3682="Yes",F3682="Office Supplies",C3682="First Class",I3682&gt;5),H3682-(H3682*20%)),H3682)</f>
        <v>12.39</v>
      </c>
      <c r="O3682" s="2"/>
    </row>
    <row r="3683" spans="1:15" ht="15.75" customHeight="1" x14ac:dyDescent="0.3">
      <c r="A3683" s="2" t="s">
        <v>1862</v>
      </c>
      <c r="B3683" s="3">
        <v>42194</v>
      </c>
      <c r="C3683" s="2" t="s">
        <v>24</v>
      </c>
      <c r="D3683" s="2" t="s">
        <v>12</v>
      </c>
      <c r="E3683" s="2" t="s">
        <v>46</v>
      </c>
      <c r="F3683" s="2" t="s">
        <v>21</v>
      </c>
      <c r="G3683" s="2" t="s">
        <v>32</v>
      </c>
      <c r="H3683" s="2">
        <v>84.09</v>
      </c>
      <c r="I3683" s="2">
        <v>3</v>
      </c>
      <c r="J3683" s="2" t="s">
        <v>16</v>
      </c>
      <c r="K3683" s="2">
        <f t="shared" si="114"/>
        <v>84.09</v>
      </c>
      <c r="L3683" s="2">
        <f t="shared" si="115"/>
        <v>84.09</v>
      </c>
      <c r="M3683" s="2" cm="1">
        <f t="array" ref="M3683">IFERROR(_xlfn.IFS(AND(F3683="Furniture",C3683="First Class",I3683&gt;5),H3683-(H3683*10%),AND(F3683="Technology",C3683="Same Day",I3683&gt;6),H3683-(H3683*12%),AND(F3683="Office Supplies",OR(C3683="Second Day",C3683="Standard Class"),I3683&gt;4),H3683-(H3683*8%)),H3683)</f>
        <v>84.09</v>
      </c>
      <c r="N3683" s="2" cm="1">
        <f t="array" ref="N3683">IFERROR(_xlfn.IFS(AND(J3683="Yes",F3683="Furniture",OR(C3683="Second Day",C3683="Standard Class"),I3683&gt;3),H3683-(H3683*15%),AND(J3683="Yes",F3683="Technology",C3683="Same Day",I3683&gt;4),H3683-(H3683*18%),AND(J3683="Yes",F3683="Office Supplies",C3683="First Class",I3683&gt;5),H3683-(H3683*20%)),H3683)</f>
        <v>84.09</v>
      </c>
      <c r="O3683" s="2"/>
    </row>
    <row r="3684" spans="1:15" ht="15.75" customHeight="1" x14ac:dyDescent="0.3">
      <c r="A3684" s="2" t="s">
        <v>1862</v>
      </c>
      <c r="B3684" s="3">
        <v>42194</v>
      </c>
      <c r="C3684" s="2" t="s">
        <v>24</v>
      </c>
      <c r="D3684" s="2" t="s">
        <v>12</v>
      </c>
      <c r="E3684" s="2" t="s">
        <v>46</v>
      </c>
      <c r="F3684" s="2" t="s">
        <v>21</v>
      </c>
      <c r="G3684" s="2" t="s">
        <v>29</v>
      </c>
      <c r="H3684" s="2">
        <v>79.36</v>
      </c>
      <c r="I3684" s="2">
        <v>4</v>
      </c>
      <c r="J3684" s="2" t="s">
        <v>16</v>
      </c>
      <c r="K3684" s="2">
        <f t="shared" si="114"/>
        <v>79.36</v>
      </c>
      <c r="L3684" s="2">
        <f t="shared" si="115"/>
        <v>79.36</v>
      </c>
      <c r="M3684" s="2" cm="1">
        <f t="array" ref="M3684">IFERROR(_xlfn.IFS(AND(F3684="Furniture",C3684="First Class",I3684&gt;5),H3684-(H3684*10%),AND(F3684="Technology",C3684="Same Day",I3684&gt;6),H3684-(H3684*12%),AND(F3684="Office Supplies",OR(C3684="Second Day",C3684="Standard Class"),I3684&gt;4),H3684-(H3684*8%)),H3684)</f>
        <v>79.36</v>
      </c>
      <c r="N3684" s="2" cm="1">
        <f t="array" ref="N3684">IFERROR(_xlfn.IFS(AND(J3684="Yes",F3684="Furniture",OR(C3684="Second Day",C3684="Standard Class"),I3684&gt;3),H3684-(H3684*15%),AND(J3684="Yes",F3684="Technology",C3684="Same Day",I3684&gt;4),H3684-(H3684*18%),AND(J3684="Yes",F3684="Office Supplies",C3684="First Class",I3684&gt;5),H3684-(H3684*20%)),H3684)</f>
        <v>79.36</v>
      </c>
      <c r="O3684" s="2"/>
    </row>
    <row r="3685" spans="1:15" ht="15.75" customHeight="1" x14ac:dyDescent="0.3">
      <c r="A3685" s="2" t="s">
        <v>1862</v>
      </c>
      <c r="B3685" s="3">
        <v>42194</v>
      </c>
      <c r="C3685" s="2" t="s">
        <v>24</v>
      </c>
      <c r="D3685" s="2" t="s">
        <v>12</v>
      </c>
      <c r="E3685" s="2" t="s">
        <v>46</v>
      </c>
      <c r="F3685" s="2" t="s">
        <v>21</v>
      </c>
      <c r="G3685" s="2" t="s">
        <v>32</v>
      </c>
      <c r="H3685" s="2">
        <v>153.35999999999999</v>
      </c>
      <c r="I3685" s="2">
        <v>9</v>
      </c>
      <c r="J3685" s="2" t="s">
        <v>16</v>
      </c>
      <c r="K3685" s="2">
        <f t="shared" si="114"/>
        <v>153.35999999999999</v>
      </c>
      <c r="L3685" s="2">
        <f t="shared" si="115"/>
        <v>153.35999999999999</v>
      </c>
      <c r="M3685" s="2" cm="1">
        <f t="array" ref="M3685">IFERROR(_xlfn.IFS(AND(F3685="Furniture",C3685="First Class",I3685&gt;5),H3685-(H3685*10%),AND(F3685="Technology",C3685="Same Day",I3685&gt;6),H3685-(H3685*12%),AND(F3685="Office Supplies",OR(C3685="Second Day",C3685="Standard Class"),I3685&gt;4),H3685-(H3685*8%)),H3685)</f>
        <v>141.09119999999999</v>
      </c>
      <c r="N3685" s="2" cm="1">
        <f t="array" ref="N3685">IFERROR(_xlfn.IFS(AND(J3685="Yes",F3685="Furniture",OR(C3685="Second Day",C3685="Standard Class"),I3685&gt;3),H3685-(H3685*15%),AND(J3685="Yes",F3685="Technology",C3685="Same Day",I3685&gt;4),H3685-(H3685*18%),AND(J3685="Yes",F3685="Office Supplies",C3685="First Class",I3685&gt;5),H3685-(H3685*20%)),H3685)</f>
        <v>153.35999999999999</v>
      </c>
      <c r="O3685" s="2"/>
    </row>
    <row r="3686" spans="1:15" ht="15.75" customHeight="1" x14ac:dyDescent="0.3">
      <c r="A3686" s="2" t="s">
        <v>1862</v>
      </c>
      <c r="B3686" s="3">
        <v>42194</v>
      </c>
      <c r="C3686" s="2" t="s">
        <v>24</v>
      </c>
      <c r="D3686" s="2" t="s">
        <v>12</v>
      </c>
      <c r="E3686" s="2" t="s">
        <v>46</v>
      </c>
      <c r="F3686" s="2" t="s">
        <v>21</v>
      </c>
      <c r="G3686" s="2" t="s">
        <v>32</v>
      </c>
      <c r="H3686" s="2">
        <v>43.68</v>
      </c>
      <c r="I3686" s="2">
        <v>6</v>
      </c>
      <c r="J3686" s="2" t="s">
        <v>16</v>
      </c>
      <c r="K3686" s="2">
        <f t="shared" si="114"/>
        <v>43.68</v>
      </c>
      <c r="L3686" s="2">
        <f t="shared" si="115"/>
        <v>43.68</v>
      </c>
      <c r="M3686" s="2" cm="1">
        <f t="array" ref="M3686">IFERROR(_xlfn.IFS(AND(F3686="Furniture",C3686="First Class",I3686&gt;5),H3686-(H3686*10%),AND(F3686="Technology",C3686="Same Day",I3686&gt;6),H3686-(H3686*12%),AND(F3686="Office Supplies",OR(C3686="Second Day",C3686="Standard Class"),I3686&gt;4),H3686-(H3686*8%)),H3686)</f>
        <v>40.185600000000001</v>
      </c>
      <c r="N3686" s="2" cm="1">
        <f t="array" ref="N3686">IFERROR(_xlfn.IFS(AND(J3686="Yes",F3686="Furniture",OR(C3686="Second Day",C3686="Standard Class"),I3686&gt;3),H3686-(H3686*15%),AND(J3686="Yes",F3686="Technology",C3686="Same Day",I3686&gt;4),H3686-(H3686*18%),AND(J3686="Yes",F3686="Office Supplies",C3686="First Class",I3686&gt;5),H3686-(H3686*20%)),H3686)</f>
        <v>43.68</v>
      </c>
      <c r="O3686" s="2"/>
    </row>
    <row r="3687" spans="1:15" ht="15.75" customHeight="1" x14ac:dyDescent="0.3">
      <c r="A3687" s="2" t="s">
        <v>1862</v>
      </c>
      <c r="B3687" s="3">
        <v>42194</v>
      </c>
      <c r="C3687" s="2" t="s">
        <v>24</v>
      </c>
      <c r="D3687" s="2" t="s">
        <v>12</v>
      </c>
      <c r="E3687" s="2" t="s">
        <v>46</v>
      </c>
      <c r="F3687" s="2" t="s">
        <v>21</v>
      </c>
      <c r="G3687" s="2" t="s">
        <v>26</v>
      </c>
      <c r="H3687" s="2">
        <v>98.21</v>
      </c>
      <c r="I3687" s="2">
        <v>7</v>
      </c>
      <c r="J3687" s="2" t="s">
        <v>16</v>
      </c>
      <c r="K3687" s="2">
        <f t="shared" si="114"/>
        <v>98.21</v>
      </c>
      <c r="L3687" s="2">
        <f t="shared" si="115"/>
        <v>98.21</v>
      </c>
      <c r="M3687" s="2" cm="1">
        <f t="array" ref="M3687">IFERROR(_xlfn.IFS(AND(F3687="Furniture",C3687="First Class",I3687&gt;5),H3687-(H3687*10%),AND(F3687="Technology",C3687="Same Day",I3687&gt;6),H3687-(H3687*12%),AND(F3687="Office Supplies",OR(C3687="Second Day",C3687="Standard Class"),I3687&gt;4),H3687-(H3687*8%)),H3687)</f>
        <v>90.353199999999987</v>
      </c>
      <c r="N3687" s="2" cm="1">
        <f t="array" ref="N3687">IFERROR(_xlfn.IFS(AND(J3687="Yes",F3687="Furniture",OR(C3687="Second Day",C3687="Standard Class"),I3687&gt;3),H3687-(H3687*15%),AND(J3687="Yes",F3687="Technology",C3687="Same Day",I3687&gt;4),H3687-(H3687*18%),AND(J3687="Yes",F3687="Office Supplies",C3687="First Class",I3687&gt;5),H3687-(H3687*20%)),H3687)</f>
        <v>98.21</v>
      </c>
      <c r="O3687" s="2"/>
    </row>
    <row r="3688" spans="1:15" ht="15.75" customHeight="1" x14ac:dyDescent="0.3">
      <c r="A3688" s="2" t="s">
        <v>1863</v>
      </c>
      <c r="B3688" s="3">
        <v>42717</v>
      </c>
      <c r="C3688" s="2" t="s">
        <v>24</v>
      </c>
      <c r="D3688" s="2" t="s">
        <v>12</v>
      </c>
      <c r="E3688" s="2" t="s">
        <v>20</v>
      </c>
      <c r="F3688" s="2" t="s">
        <v>21</v>
      </c>
      <c r="G3688" s="2" t="s">
        <v>29</v>
      </c>
      <c r="H3688" s="2">
        <v>9.84</v>
      </c>
      <c r="I3688" s="2">
        <v>3</v>
      </c>
      <c r="J3688" s="2" t="s">
        <v>16</v>
      </c>
      <c r="K3688" s="2">
        <f t="shared" si="114"/>
        <v>9.84</v>
      </c>
      <c r="L3688" s="2">
        <f t="shared" si="115"/>
        <v>9.84</v>
      </c>
      <c r="M3688" s="2" cm="1">
        <f t="array" ref="M3688">IFERROR(_xlfn.IFS(AND(F3688="Furniture",C3688="First Class",I3688&gt;5),H3688-(H3688*10%),AND(F3688="Technology",C3688="Same Day",I3688&gt;6),H3688-(H3688*12%),AND(F3688="Office Supplies",OR(C3688="Second Day",C3688="Standard Class"),I3688&gt;4),H3688-(H3688*8%)),H3688)</f>
        <v>9.84</v>
      </c>
      <c r="N3688" s="2" cm="1">
        <f t="array" ref="N3688">IFERROR(_xlfn.IFS(AND(J3688="Yes",F3688="Furniture",OR(C3688="Second Day",C3688="Standard Class"),I3688&gt;3),H3688-(H3688*15%),AND(J3688="Yes",F3688="Technology",C3688="Same Day",I3688&gt;4),H3688-(H3688*18%),AND(J3688="Yes",F3688="Office Supplies",C3688="First Class",I3688&gt;5),H3688-(H3688*20%)),H3688)</f>
        <v>9.84</v>
      </c>
      <c r="O3688" s="2"/>
    </row>
    <row r="3689" spans="1:15" ht="15.75" customHeight="1" x14ac:dyDescent="0.3">
      <c r="A3689" s="2" t="s">
        <v>1864</v>
      </c>
      <c r="B3689" s="3">
        <v>42510</v>
      </c>
      <c r="C3689" s="2" t="s">
        <v>24</v>
      </c>
      <c r="D3689" s="2" t="s">
        <v>12</v>
      </c>
      <c r="E3689" s="2" t="s">
        <v>13</v>
      </c>
      <c r="F3689" s="2" t="s">
        <v>21</v>
      </c>
      <c r="G3689" s="2" t="s">
        <v>32</v>
      </c>
      <c r="H3689" s="2">
        <v>2.6940000000000004</v>
      </c>
      <c r="I3689" s="2">
        <v>2</v>
      </c>
      <c r="J3689" s="2" t="s">
        <v>16</v>
      </c>
      <c r="K3689" s="2">
        <f t="shared" si="114"/>
        <v>2.6940000000000004</v>
      </c>
      <c r="L3689" s="2">
        <f t="shared" si="115"/>
        <v>2.6940000000000004</v>
      </c>
      <c r="M3689" s="2" cm="1">
        <f t="array" ref="M3689">IFERROR(_xlfn.IFS(AND(F3689="Furniture",C3689="First Class",I3689&gt;5),H3689-(H3689*10%),AND(F3689="Technology",C3689="Same Day",I3689&gt;6),H3689-(H3689*12%),AND(F3689="Office Supplies",OR(C3689="Second Day",C3689="Standard Class"),I3689&gt;4),H3689-(H3689*8%)),H3689)</f>
        <v>2.6940000000000004</v>
      </c>
      <c r="N3689" s="2" cm="1">
        <f t="array" ref="N3689">IFERROR(_xlfn.IFS(AND(J3689="Yes",F3689="Furniture",OR(C3689="Second Day",C3689="Standard Class"),I3689&gt;3),H3689-(H3689*15%),AND(J3689="Yes",F3689="Technology",C3689="Same Day",I3689&gt;4),H3689-(H3689*18%),AND(J3689="Yes",F3689="Office Supplies",C3689="First Class",I3689&gt;5),H3689-(H3689*20%)),H3689)</f>
        <v>2.6940000000000004</v>
      </c>
      <c r="O3689" s="2"/>
    </row>
    <row r="3690" spans="1:15" ht="15.75" customHeight="1" x14ac:dyDescent="0.3">
      <c r="A3690" s="2" t="s">
        <v>1865</v>
      </c>
      <c r="B3690" s="3">
        <v>42888</v>
      </c>
      <c r="C3690" s="2" t="s">
        <v>11</v>
      </c>
      <c r="D3690" s="2" t="s">
        <v>12</v>
      </c>
      <c r="E3690" s="2" t="s">
        <v>20</v>
      </c>
      <c r="F3690" s="2" t="s">
        <v>21</v>
      </c>
      <c r="G3690" s="2" t="s">
        <v>35</v>
      </c>
      <c r="H3690" s="2">
        <v>25.344000000000001</v>
      </c>
      <c r="I3690" s="2">
        <v>6</v>
      </c>
      <c r="J3690" s="2" t="s">
        <v>16</v>
      </c>
      <c r="K3690" s="2">
        <f t="shared" si="114"/>
        <v>25.344000000000001</v>
      </c>
      <c r="L3690" s="2">
        <f t="shared" si="115"/>
        <v>25.344000000000001</v>
      </c>
      <c r="M3690" s="2" cm="1">
        <f t="array" ref="M3690">IFERROR(_xlfn.IFS(AND(F3690="Furniture",C3690="First Class",I3690&gt;5),H3690-(H3690*10%),AND(F3690="Technology",C3690="Same Day",I3690&gt;6),H3690-(H3690*12%),AND(F3690="Office Supplies",OR(C3690="Second Day",C3690="Standard Class"),I3690&gt;4),H3690-(H3690*8%)),H3690)</f>
        <v>25.344000000000001</v>
      </c>
      <c r="N3690" s="2" cm="1">
        <f t="array" ref="N3690">IFERROR(_xlfn.IFS(AND(J3690="Yes",F3690="Furniture",OR(C3690="Second Day",C3690="Standard Class"),I3690&gt;3),H3690-(H3690*15%),AND(J3690="Yes",F3690="Technology",C3690="Same Day",I3690&gt;4),H3690-(H3690*18%),AND(J3690="Yes",F3690="Office Supplies",C3690="First Class",I3690&gt;5),H3690-(H3690*20%)),H3690)</f>
        <v>25.344000000000001</v>
      </c>
      <c r="O3690" s="2"/>
    </row>
    <row r="3691" spans="1:15" ht="15.75" customHeight="1" x14ac:dyDescent="0.3">
      <c r="A3691" s="2" t="s">
        <v>1865</v>
      </c>
      <c r="B3691" s="3">
        <v>42888</v>
      </c>
      <c r="C3691" s="2" t="s">
        <v>11</v>
      </c>
      <c r="D3691" s="2" t="s">
        <v>12</v>
      </c>
      <c r="E3691" s="2" t="s">
        <v>20</v>
      </c>
      <c r="F3691" s="2" t="s">
        <v>21</v>
      </c>
      <c r="G3691" s="2" t="s">
        <v>51</v>
      </c>
      <c r="H3691" s="2">
        <v>43.92</v>
      </c>
      <c r="I3691" s="2">
        <v>5</v>
      </c>
      <c r="J3691" s="2" t="s">
        <v>16</v>
      </c>
      <c r="K3691" s="2">
        <f t="shared" si="114"/>
        <v>43.92</v>
      </c>
      <c r="L3691" s="2">
        <f t="shared" si="115"/>
        <v>43.92</v>
      </c>
      <c r="M3691" s="2" cm="1">
        <f t="array" ref="M3691">IFERROR(_xlfn.IFS(AND(F3691="Furniture",C3691="First Class",I3691&gt;5),H3691-(H3691*10%),AND(F3691="Technology",C3691="Same Day",I3691&gt;6),H3691-(H3691*12%),AND(F3691="Office Supplies",OR(C3691="Second Day",C3691="Standard Class"),I3691&gt;4),H3691-(H3691*8%)),H3691)</f>
        <v>43.92</v>
      </c>
      <c r="N3691" s="2" cm="1">
        <f t="array" ref="N3691">IFERROR(_xlfn.IFS(AND(J3691="Yes",F3691="Furniture",OR(C3691="Second Day",C3691="Standard Class"),I3691&gt;3),H3691-(H3691*15%),AND(J3691="Yes",F3691="Technology",C3691="Same Day",I3691&gt;4),H3691-(H3691*18%),AND(J3691="Yes",F3691="Office Supplies",C3691="First Class",I3691&gt;5),H3691-(H3691*20%)),H3691)</f>
        <v>43.92</v>
      </c>
      <c r="O3691" s="2"/>
    </row>
    <row r="3692" spans="1:15" ht="15.75" customHeight="1" x14ac:dyDescent="0.3">
      <c r="A3692" s="2" t="s">
        <v>1866</v>
      </c>
      <c r="B3692" s="3">
        <v>42307</v>
      </c>
      <c r="C3692" s="2" t="s">
        <v>11</v>
      </c>
      <c r="D3692" s="2" t="s">
        <v>19</v>
      </c>
      <c r="E3692" s="2" t="s">
        <v>20</v>
      </c>
      <c r="F3692" s="2" t="s">
        <v>30</v>
      </c>
      <c r="G3692" s="2" t="s">
        <v>122</v>
      </c>
      <c r="H3692" s="2">
        <v>59.994000000000007</v>
      </c>
      <c r="I3692" s="2">
        <v>2</v>
      </c>
      <c r="J3692" s="2" t="s">
        <v>16</v>
      </c>
      <c r="K3692" s="2">
        <f t="shared" si="114"/>
        <v>59.994000000000007</v>
      </c>
      <c r="L3692" s="2">
        <f t="shared" si="115"/>
        <v>59.994000000000007</v>
      </c>
      <c r="M3692" s="2" cm="1">
        <f t="array" ref="M3692">IFERROR(_xlfn.IFS(AND(F3692="Furniture",C3692="First Class",I3692&gt;5),H3692-(H3692*10%),AND(F3692="Technology",C3692="Same Day",I3692&gt;6),H3692-(H3692*12%),AND(F3692="Office Supplies",OR(C3692="Second Day",C3692="Standard Class"),I3692&gt;4),H3692-(H3692*8%)),H3692)</f>
        <v>59.994000000000007</v>
      </c>
      <c r="N3692" s="2" cm="1">
        <f t="array" ref="N3692">IFERROR(_xlfn.IFS(AND(J3692="Yes",F3692="Furniture",OR(C3692="Second Day",C3692="Standard Class"),I3692&gt;3),H3692-(H3692*15%),AND(J3692="Yes",F3692="Technology",C3692="Same Day",I3692&gt;4),H3692-(H3692*18%),AND(J3692="Yes",F3692="Office Supplies",C3692="First Class",I3692&gt;5),H3692-(H3692*20%)),H3692)</f>
        <v>59.994000000000007</v>
      </c>
      <c r="O3692" s="2"/>
    </row>
    <row r="3693" spans="1:15" ht="15.75" customHeight="1" x14ac:dyDescent="0.3">
      <c r="A3693" s="2" t="s">
        <v>1866</v>
      </c>
      <c r="B3693" s="3">
        <v>42307</v>
      </c>
      <c r="C3693" s="2" t="s">
        <v>11</v>
      </c>
      <c r="D3693" s="2" t="s">
        <v>19</v>
      </c>
      <c r="E3693" s="2" t="s">
        <v>20</v>
      </c>
      <c r="F3693" s="2" t="s">
        <v>30</v>
      </c>
      <c r="G3693" s="2" t="s">
        <v>194</v>
      </c>
      <c r="H3693" s="2">
        <v>439.99200000000002</v>
      </c>
      <c r="I3693" s="2">
        <v>1</v>
      </c>
      <c r="J3693" s="2" t="s">
        <v>16</v>
      </c>
      <c r="K3693" s="2">
        <f t="shared" si="114"/>
        <v>373.9932</v>
      </c>
      <c r="L3693" s="2">
        <f t="shared" si="115"/>
        <v>439.99200000000002</v>
      </c>
      <c r="M3693" s="2" cm="1">
        <f t="array" ref="M3693">IFERROR(_xlfn.IFS(AND(F3693="Furniture",C3693="First Class",I3693&gt;5),H3693-(H3693*10%),AND(F3693="Technology",C3693="Same Day",I3693&gt;6),H3693-(H3693*12%),AND(F3693="Office Supplies",OR(C3693="Second Day",C3693="Standard Class"),I3693&gt;4),H3693-(H3693*8%)),H3693)</f>
        <v>439.99200000000002</v>
      </c>
      <c r="N3693" s="2" cm="1">
        <f t="array" ref="N3693">IFERROR(_xlfn.IFS(AND(J3693="Yes",F3693="Furniture",OR(C3693="Second Day",C3693="Standard Class"),I3693&gt;3),H3693-(H3693*15%),AND(J3693="Yes",F3693="Technology",C3693="Same Day",I3693&gt;4),H3693-(H3693*18%),AND(J3693="Yes",F3693="Office Supplies",C3693="First Class",I3693&gt;5),H3693-(H3693*20%)),H3693)</f>
        <v>439.99200000000002</v>
      </c>
      <c r="O3693" s="2"/>
    </row>
    <row r="3694" spans="1:15" ht="15.75" customHeight="1" x14ac:dyDescent="0.3">
      <c r="A3694" s="2" t="s">
        <v>1866</v>
      </c>
      <c r="B3694" s="3">
        <v>42307</v>
      </c>
      <c r="C3694" s="2" t="s">
        <v>11</v>
      </c>
      <c r="D3694" s="2" t="s">
        <v>19</v>
      </c>
      <c r="E3694" s="2" t="s">
        <v>20</v>
      </c>
      <c r="F3694" s="2" t="s">
        <v>30</v>
      </c>
      <c r="G3694" s="2" t="s">
        <v>31</v>
      </c>
      <c r="H3694" s="2">
        <v>87.96</v>
      </c>
      <c r="I3694" s="2">
        <v>5</v>
      </c>
      <c r="J3694" s="2" t="s">
        <v>16</v>
      </c>
      <c r="K3694" s="2">
        <f t="shared" si="114"/>
        <v>87.96</v>
      </c>
      <c r="L3694" s="2">
        <f t="shared" si="115"/>
        <v>87.96</v>
      </c>
      <c r="M3694" s="2" cm="1">
        <f t="array" ref="M3694">IFERROR(_xlfn.IFS(AND(F3694="Furniture",C3694="First Class",I3694&gt;5),H3694-(H3694*10%),AND(F3694="Technology",C3694="Same Day",I3694&gt;6),H3694-(H3694*12%),AND(F3694="Office Supplies",OR(C3694="Second Day",C3694="Standard Class"),I3694&gt;4),H3694-(H3694*8%)),H3694)</f>
        <v>87.96</v>
      </c>
      <c r="N3694" s="2" cm="1">
        <f t="array" ref="N3694">IFERROR(_xlfn.IFS(AND(J3694="Yes",F3694="Furniture",OR(C3694="Second Day",C3694="Standard Class"),I3694&gt;3),H3694-(H3694*15%),AND(J3694="Yes",F3694="Technology",C3694="Same Day",I3694&gt;4),H3694-(H3694*18%),AND(J3694="Yes",F3694="Office Supplies",C3694="First Class",I3694&gt;5),H3694-(H3694*20%)),H3694)</f>
        <v>87.96</v>
      </c>
      <c r="O3694" s="2"/>
    </row>
    <row r="3695" spans="1:15" ht="15.75" customHeight="1" x14ac:dyDescent="0.3">
      <c r="A3695" s="2" t="s">
        <v>1866</v>
      </c>
      <c r="B3695" s="3">
        <v>42307</v>
      </c>
      <c r="C3695" s="2" t="s">
        <v>11</v>
      </c>
      <c r="D3695" s="2" t="s">
        <v>19</v>
      </c>
      <c r="E3695" s="2" t="s">
        <v>20</v>
      </c>
      <c r="F3695" s="2" t="s">
        <v>14</v>
      </c>
      <c r="G3695" s="2" t="s">
        <v>28</v>
      </c>
      <c r="H3695" s="2">
        <v>15.488</v>
      </c>
      <c r="I3695" s="2">
        <v>4</v>
      </c>
      <c r="J3695" s="2" t="s">
        <v>16</v>
      </c>
      <c r="K3695" s="2">
        <f t="shared" si="114"/>
        <v>15.488</v>
      </c>
      <c r="L3695" s="2">
        <f t="shared" si="115"/>
        <v>15.488</v>
      </c>
      <c r="M3695" s="2" cm="1">
        <f t="array" ref="M3695">IFERROR(_xlfn.IFS(AND(F3695="Furniture",C3695="First Class",I3695&gt;5),H3695-(H3695*10%),AND(F3695="Technology",C3695="Same Day",I3695&gt;6),H3695-(H3695*12%),AND(F3695="Office Supplies",OR(C3695="Second Day",C3695="Standard Class"),I3695&gt;4),H3695-(H3695*8%)),H3695)</f>
        <v>15.488</v>
      </c>
      <c r="N3695" s="2" cm="1">
        <f t="array" ref="N3695">IFERROR(_xlfn.IFS(AND(J3695="Yes",F3695="Furniture",OR(C3695="Second Day",C3695="Standard Class"),I3695&gt;3),H3695-(H3695*15%),AND(J3695="Yes",F3695="Technology",C3695="Same Day",I3695&gt;4),H3695-(H3695*18%),AND(J3695="Yes",F3695="Office Supplies",C3695="First Class",I3695&gt;5),H3695-(H3695*20%)),H3695)</f>
        <v>15.488</v>
      </c>
      <c r="O3695" s="2"/>
    </row>
    <row r="3696" spans="1:15" ht="15.75" customHeight="1" x14ac:dyDescent="0.3">
      <c r="A3696" s="2" t="s">
        <v>1867</v>
      </c>
      <c r="B3696" s="3">
        <v>42658</v>
      </c>
      <c r="C3696" s="2" t="s">
        <v>24</v>
      </c>
      <c r="D3696" s="2" t="s">
        <v>19</v>
      </c>
      <c r="E3696" s="2" t="s">
        <v>13</v>
      </c>
      <c r="F3696" s="2" t="s">
        <v>21</v>
      </c>
      <c r="G3696" s="2" t="s">
        <v>32</v>
      </c>
      <c r="H3696" s="2">
        <v>232.96</v>
      </c>
      <c r="I3696" s="2">
        <v>7</v>
      </c>
      <c r="J3696" s="2" t="s">
        <v>16</v>
      </c>
      <c r="K3696" s="2">
        <f t="shared" si="114"/>
        <v>198.01600000000002</v>
      </c>
      <c r="L3696" s="2">
        <f t="shared" si="115"/>
        <v>232.96</v>
      </c>
      <c r="M3696" s="2" cm="1">
        <f t="array" ref="M3696">IFERROR(_xlfn.IFS(AND(F3696="Furniture",C3696="First Class",I3696&gt;5),H3696-(H3696*10%),AND(F3696="Technology",C3696="Same Day",I3696&gt;6),H3696-(H3696*12%),AND(F3696="Office Supplies",OR(C3696="Second Day",C3696="Standard Class"),I3696&gt;4),H3696-(H3696*8%)),H3696)</f>
        <v>214.32320000000001</v>
      </c>
      <c r="N3696" s="2" cm="1">
        <f t="array" ref="N3696">IFERROR(_xlfn.IFS(AND(J3696="Yes",F3696="Furniture",OR(C3696="Second Day",C3696="Standard Class"),I3696&gt;3),H3696-(H3696*15%),AND(J3696="Yes",F3696="Technology",C3696="Same Day",I3696&gt;4),H3696-(H3696*18%),AND(J3696="Yes",F3696="Office Supplies",C3696="First Class",I3696&gt;5),H3696-(H3696*20%)),H3696)</f>
        <v>232.96</v>
      </c>
      <c r="O3696" s="2"/>
    </row>
    <row r="3697" spans="1:15" ht="15.75" customHeight="1" x14ac:dyDescent="0.3">
      <c r="A3697" s="2" t="s">
        <v>1867</v>
      </c>
      <c r="B3697" s="3">
        <v>42658</v>
      </c>
      <c r="C3697" s="2" t="s">
        <v>24</v>
      </c>
      <c r="D3697" s="2" t="s">
        <v>19</v>
      </c>
      <c r="E3697" s="2" t="s">
        <v>13</v>
      </c>
      <c r="F3697" s="2" t="s">
        <v>21</v>
      </c>
      <c r="G3697" s="2" t="s">
        <v>51</v>
      </c>
      <c r="H3697" s="2">
        <v>66.539999999999992</v>
      </c>
      <c r="I3697" s="2">
        <v>6</v>
      </c>
      <c r="J3697" s="2" t="s">
        <v>16</v>
      </c>
      <c r="K3697" s="2">
        <f t="shared" si="114"/>
        <v>66.539999999999992</v>
      </c>
      <c r="L3697" s="2">
        <f t="shared" si="115"/>
        <v>66.539999999999992</v>
      </c>
      <c r="M3697" s="2" cm="1">
        <f t="array" ref="M3697">IFERROR(_xlfn.IFS(AND(F3697="Furniture",C3697="First Class",I3697&gt;5),H3697-(H3697*10%),AND(F3697="Technology",C3697="Same Day",I3697&gt;6),H3697-(H3697*12%),AND(F3697="Office Supplies",OR(C3697="Second Day",C3697="Standard Class"),I3697&gt;4),H3697-(H3697*8%)),H3697)</f>
        <v>61.216799999999992</v>
      </c>
      <c r="N3697" s="2" cm="1">
        <f t="array" ref="N3697">IFERROR(_xlfn.IFS(AND(J3697="Yes",F3697="Furniture",OR(C3697="Second Day",C3697="Standard Class"),I3697&gt;3),H3697-(H3697*15%),AND(J3697="Yes",F3697="Technology",C3697="Same Day",I3697&gt;4),H3697-(H3697*18%),AND(J3697="Yes",F3697="Office Supplies",C3697="First Class",I3697&gt;5),H3697-(H3697*20%)),H3697)</f>
        <v>66.539999999999992</v>
      </c>
      <c r="O3697" s="2"/>
    </row>
    <row r="3698" spans="1:15" ht="15.75" customHeight="1" x14ac:dyDescent="0.3">
      <c r="A3698" s="2" t="s">
        <v>1867</v>
      </c>
      <c r="B3698" s="3">
        <v>42658</v>
      </c>
      <c r="C3698" s="2" t="s">
        <v>24</v>
      </c>
      <c r="D3698" s="2" t="s">
        <v>19</v>
      </c>
      <c r="E3698" s="2" t="s">
        <v>13</v>
      </c>
      <c r="F3698" s="2" t="s">
        <v>21</v>
      </c>
      <c r="G3698" s="2" t="s">
        <v>33</v>
      </c>
      <c r="H3698" s="2">
        <v>43.26</v>
      </c>
      <c r="I3698" s="2">
        <v>3</v>
      </c>
      <c r="J3698" s="2" t="s">
        <v>16</v>
      </c>
      <c r="K3698" s="2">
        <f t="shared" si="114"/>
        <v>43.26</v>
      </c>
      <c r="L3698" s="2">
        <f t="shared" si="115"/>
        <v>43.26</v>
      </c>
      <c r="M3698" s="2" cm="1">
        <f t="array" ref="M3698">IFERROR(_xlfn.IFS(AND(F3698="Furniture",C3698="First Class",I3698&gt;5),H3698-(H3698*10%),AND(F3698="Technology",C3698="Same Day",I3698&gt;6),H3698-(H3698*12%),AND(F3698="Office Supplies",OR(C3698="Second Day",C3698="Standard Class"),I3698&gt;4),H3698-(H3698*8%)),H3698)</f>
        <v>43.26</v>
      </c>
      <c r="N3698" s="2" cm="1">
        <f t="array" ref="N3698">IFERROR(_xlfn.IFS(AND(J3698="Yes",F3698="Furniture",OR(C3698="Second Day",C3698="Standard Class"),I3698&gt;3),H3698-(H3698*15%),AND(J3698="Yes",F3698="Technology",C3698="Same Day",I3698&gt;4),H3698-(H3698*18%),AND(J3698="Yes",F3698="Office Supplies",C3698="First Class",I3698&gt;5),H3698-(H3698*20%)),H3698)</f>
        <v>43.26</v>
      </c>
      <c r="O3698" s="2"/>
    </row>
    <row r="3699" spans="1:15" ht="15.75" customHeight="1" x14ac:dyDescent="0.3">
      <c r="A3699" s="2" t="s">
        <v>1868</v>
      </c>
      <c r="B3699" s="3">
        <v>42327</v>
      </c>
      <c r="C3699" s="2" t="s">
        <v>11</v>
      </c>
      <c r="D3699" s="2" t="s">
        <v>38</v>
      </c>
      <c r="E3699" s="2" t="s">
        <v>20</v>
      </c>
      <c r="F3699" s="2" t="s">
        <v>14</v>
      </c>
      <c r="G3699" s="2" t="s">
        <v>28</v>
      </c>
      <c r="H3699" s="2">
        <v>141.96</v>
      </c>
      <c r="I3699" s="2">
        <v>2</v>
      </c>
      <c r="J3699" s="2" t="s">
        <v>16</v>
      </c>
      <c r="K3699" s="2">
        <f t="shared" si="114"/>
        <v>141.96</v>
      </c>
      <c r="L3699" s="2">
        <f t="shared" si="115"/>
        <v>141.96</v>
      </c>
      <c r="M3699" s="2" cm="1">
        <f t="array" ref="M3699">IFERROR(_xlfn.IFS(AND(F3699="Furniture",C3699="First Class",I3699&gt;5),H3699-(H3699*10%),AND(F3699="Technology",C3699="Same Day",I3699&gt;6),H3699-(H3699*12%),AND(F3699="Office Supplies",OR(C3699="Second Day",C3699="Standard Class"),I3699&gt;4),H3699-(H3699*8%)),H3699)</f>
        <v>141.96</v>
      </c>
      <c r="N3699" s="2" cm="1">
        <f t="array" ref="N3699">IFERROR(_xlfn.IFS(AND(J3699="Yes",F3699="Furniture",OR(C3699="Second Day",C3699="Standard Class"),I3699&gt;3),H3699-(H3699*15%),AND(J3699="Yes",F3699="Technology",C3699="Same Day",I3699&gt;4),H3699-(H3699*18%),AND(J3699="Yes",F3699="Office Supplies",C3699="First Class",I3699&gt;5),H3699-(H3699*20%)),H3699)</f>
        <v>141.96</v>
      </c>
      <c r="O3699" s="2"/>
    </row>
    <row r="3700" spans="1:15" ht="15.75" customHeight="1" x14ac:dyDescent="0.3">
      <c r="A3700" s="2" t="s">
        <v>1869</v>
      </c>
      <c r="B3700" s="3">
        <v>41895</v>
      </c>
      <c r="C3700" s="2" t="s">
        <v>24</v>
      </c>
      <c r="D3700" s="2" t="s">
        <v>19</v>
      </c>
      <c r="E3700" s="2" t="s">
        <v>20</v>
      </c>
      <c r="F3700" s="2" t="s">
        <v>21</v>
      </c>
      <c r="G3700" s="2" t="s">
        <v>26</v>
      </c>
      <c r="H3700" s="2">
        <v>79.400000000000006</v>
      </c>
      <c r="I3700" s="2">
        <v>5</v>
      </c>
      <c r="J3700" s="2" t="s">
        <v>16</v>
      </c>
      <c r="K3700" s="2">
        <f t="shared" si="114"/>
        <v>79.400000000000006</v>
      </c>
      <c r="L3700" s="2">
        <f t="shared" si="115"/>
        <v>79.400000000000006</v>
      </c>
      <c r="M3700" s="2" cm="1">
        <f t="array" ref="M3700">IFERROR(_xlfn.IFS(AND(F3700="Furniture",C3700="First Class",I3700&gt;5),H3700-(H3700*10%),AND(F3700="Technology",C3700="Same Day",I3700&gt;6),H3700-(H3700*12%),AND(F3700="Office Supplies",OR(C3700="Second Day",C3700="Standard Class"),I3700&gt;4),H3700-(H3700*8%)),H3700)</f>
        <v>73.048000000000002</v>
      </c>
      <c r="N3700" s="2" cm="1">
        <f t="array" ref="N3700">IFERROR(_xlfn.IFS(AND(J3700="Yes",F3700="Furniture",OR(C3700="Second Day",C3700="Standard Class"),I3700&gt;3),H3700-(H3700*15%),AND(J3700="Yes",F3700="Technology",C3700="Same Day",I3700&gt;4),H3700-(H3700*18%),AND(J3700="Yes",F3700="Office Supplies",C3700="First Class",I3700&gt;5),H3700-(H3700*20%)),H3700)</f>
        <v>79.400000000000006</v>
      </c>
      <c r="O3700" s="2"/>
    </row>
    <row r="3701" spans="1:15" ht="15.75" customHeight="1" x14ac:dyDescent="0.3">
      <c r="A3701" s="2" t="s">
        <v>1870</v>
      </c>
      <c r="B3701" s="3">
        <v>43052</v>
      </c>
      <c r="C3701" s="2" t="s">
        <v>11</v>
      </c>
      <c r="D3701" s="2" t="s">
        <v>38</v>
      </c>
      <c r="E3701" s="2" t="s">
        <v>46</v>
      </c>
      <c r="F3701" s="2" t="s">
        <v>30</v>
      </c>
      <c r="G3701" s="2" t="s">
        <v>49</v>
      </c>
      <c r="H3701" s="2">
        <v>163.96</v>
      </c>
      <c r="I3701" s="2">
        <v>4</v>
      </c>
      <c r="J3701" s="2" t="s">
        <v>16</v>
      </c>
      <c r="K3701" s="2">
        <f t="shared" si="114"/>
        <v>163.96</v>
      </c>
      <c r="L3701" s="2">
        <f t="shared" si="115"/>
        <v>163.96</v>
      </c>
      <c r="M3701" s="2" cm="1">
        <f t="array" ref="M3701">IFERROR(_xlfn.IFS(AND(F3701="Furniture",C3701="First Class",I3701&gt;5),H3701-(H3701*10%),AND(F3701="Technology",C3701="Same Day",I3701&gt;6),H3701-(H3701*12%),AND(F3701="Office Supplies",OR(C3701="Second Day",C3701="Standard Class"),I3701&gt;4),H3701-(H3701*8%)),H3701)</f>
        <v>163.96</v>
      </c>
      <c r="N3701" s="2" cm="1">
        <f t="array" ref="N3701">IFERROR(_xlfn.IFS(AND(J3701="Yes",F3701="Furniture",OR(C3701="Second Day",C3701="Standard Class"),I3701&gt;3),H3701-(H3701*15%),AND(J3701="Yes",F3701="Technology",C3701="Same Day",I3701&gt;4),H3701-(H3701*18%),AND(J3701="Yes",F3701="Office Supplies",C3701="First Class",I3701&gt;5),H3701-(H3701*20%)),H3701)</f>
        <v>163.96</v>
      </c>
      <c r="O3701" s="2"/>
    </row>
    <row r="3702" spans="1:15" ht="15.75" customHeight="1" x14ac:dyDescent="0.3">
      <c r="A3702" s="2" t="s">
        <v>1871</v>
      </c>
      <c r="B3702" s="3">
        <v>43093</v>
      </c>
      <c r="C3702" s="2" t="s">
        <v>24</v>
      </c>
      <c r="D3702" s="2" t="s">
        <v>19</v>
      </c>
      <c r="E3702" s="2" t="s">
        <v>46</v>
      </c>
      <c r="F3702" s="2" t="s">
        <v>14</v>
      </c>
      <c r="G3702" s="2" t="s">
        <v>28</v>
      </c>
      <c r="H3702" s="2">
        <v>37.93</v>
      </c>
      <c r="I3702" s="2">
        <v>1</v>
      </c>
      <c r="J3702" s="2" t="s">
        <v>16</v>
      </c>
      <c r="K3702" s="2">
        <f t="shared" si="114"/>
        <v>37.93</v>
      </c>
      <c r="L3702" s="2">
        <f t="shared" si="115"/>
        <v>37.93</v>
      </c>
      <c r="M3702" s="2" cm="1">
        <f t="array" ref="M3702">IFERROR(_xlfn.IFS(AND(F3702="Furniture",C3702="First Class",I3702&gt;5),H3702-(H3702*10%),AND(F3702="Technology",C3702="Same Day",I3702&gt;6),H3702-(H3702*12%),AND(F3702="Office Supplies",OR(C3702="Second Day",C3702="Standard Class"),I3702&gt;4),H3702-(H3702*8%)),H3702)</f>
        <v>37.93</v>
      </c>
      <c r="N3702" s="2" cm="1">
        <f t="array" ref="N3702">IFERROR(_xlfn.IFS(AND(J3702="Yes",F3702="Furniture",OR(C3702="Second Day",C3702="Standard Class"),I3702&gt;3),H3702-(H3702*15%),AND(J3702="Yes",F3702="Technology",C3702="Same Day",I3702&gt;4),H3702-(H3702*18%),AND(J3702="Yes",F3702="Office Supplies",C3702="First Class",I3702&gt;5),H3702-(H3702*20%)),H3702)</f>
        <v>37.93</v>
      </c>
      <c r="O3702" s="2"/>
    </row>
    <row r="3703" spans="1:15" ht="15.75" customHeight="1" x14ac:dyDescent="0.3">
      <c r="A3703" s="2" t="s">
        <v>1872</v>
      </c>
      <c r="B3703" s="3">
        <v>42378</v>
      </c>
      <c r="C3703" s="2" t="s">
        <v>11</v>
      </c>
      <c r="D3703" s="2" t="s">
        <v>19</v>
      </c>
      <c r="E3703" s="2" t="s">
        <v>46</v>
      </c>
      <c r="F3703" s="2" t="s">
        <v>14</v>
      </c>
      <c r="G3703" s="2" t="s">
        <v>28</v>
      </c>
      <c r="H3703" s="2">
        <v>15.168000000000001</v>
      </c>
      <c r="I3703" s="2">
        <v>2</v>
      </c>
      <c r="J3703" s="2" t="s">
        <v>16</v>
      </c>
      <c r="K3703" s="2">
        <f t="shared" si="114"/>
        <v>15.168000000000001</v>
      </c>
      <c r="L3703" s="2">
        <f t="shared" si="115"/>
        <v>15.168000000000001</v>
      </c>
      <c r="M3703" s="2" cm="1">
        <f t="array" ref="M3703">IFERROR(_xlfn.IFS(AND(F3703="Furniture",C3703="First Class",I3703&gt;5),H3703-(H3703*10%),AND(F3703="Technology",C3703="Same Day",I3703&gt;6),H3703-(H3703*12%),AND(F3703="Office Supplies",OR(C3703="Second Day",C3703="Standard Class"),I3703&gt;4),H3703-(H3703*8%)),H3703)</f>
        <v>15.168000000000001</v>
      </c>
      <c r="N3703" s="2" cm="1">
        <f t="array" ref="N3703">IFERROR(_xlfn.IFS(AND(J3703="Yes",F3703="Furniture",OR(C3703="Second Day",C3703="Standard Class"),I3703&gt;3),H3703-(H3703*15%),AND(J3703="Yes",F3703="Technology",C3703="Same Day",I3703&gt;4),H3703-(H3703*18%),AND(J3703="Yes",F3703="Office Supplies",C3703="First Class",I3703&gt;5),H3703-(H3703*20%)),H3703)</f>
        <v>15.168000000000001</v>
      </c>
      <c r="O3703" s="2"/>
    </row>
    <row r="3704" spans="1:15" ht="15.75" customHeight="1" x14ac:dyDescent="0.3">
      <c r="A3704" s="2" t="s">
        <v>1873</v>
      </c>
      <c r="B3704" s="3">
        <v>42168</v>
      </c>
      <c r="C3704" s="2" t="s">
        <v>24</v>
      </c>
      <c r="D3704" s="2" t="s">
        <v>19</v>
      </c>
      <c r="E3704" s="2" t="s">
        <v>13</v>
      </c>
      <c r="F3704" s="2" t="s">
        <v>21</v>
      </c>
      <c r="G3704" s="2" t="s">
        <v>29</v>
      </c>
      <c r="H3704" s="2">
        <v>24.78</v>
      </c>
      <c r="I3704" s="2">
        <v>6</v>
      </c>
      <c r="J3704" s="2" t="s">
        <v>16</v>
      </c>
      <c r="K3704" s="2">
        <f t="shared" si="114"/>
        <v>24.78</v>
      </c>
      <c r="L3704" s="2">
        <f t="shared" si="115"/>
        <v>24.78</v>
      </c>
      <c r="M3704" s="2" cm="1">
        <f t="array" ref="M3704">IFERROR(_xlfn.IFS(AND(F3704="Furniture",C3704="First Class",I3704&gt;5),H3704-(H3704*10%),AND(F3704="Technology",C3704="Same Day",I3704&gt;6),H3704-(H3704*12%),AND(F3704="Office Supplies",OR(C3704="Second Day",C3704="Standard Class"),I3704&gt;4),H3704-(H3704*8%)),H3704)</f>
        <v>22.797600000000003</v>
      </c>
      <c r="N3704" s="2" cm="1">
        <f t="array" ref="N3704">IFERROR(_xlfn.IFS(AND(J3704="Yes",F3704="Furniture",OR(C3704="Second Day",C3704="Standard Class"),I3704&gt;3),H3704-(H3704*15%),AND(J3704="Yes",F3704="Technology",C3704="Same Day",I3704&gt;4),H3704-(H3704*18%),AND(J3704="Yes",F3704="Office Supplies",C3704="First Class",I3704&gt;5),H3704-(H3704*20%)),H3704)</f>
        <v>24.78</v>
      </c>
      <c r="O3704" s="2"/>
    </row>
    <row r="3705" spans="1:15" ht="15.75" customHeight="1" x14ac:dyDescent="0.3">
      <c r="A3705" s="2" t="s">
        <v>1873</v>
      </c>
      <c r="B3705" s="3">
        <v>42168</v>
      </c>
      <c r="C3705" s="2" t="s">
        <v>24</v>
      </c>
      <c r="D3705" s="2" t="s">
        <v>19</v>
      </c>
      <c r="E3705" s="2" t="s">
        <v>13</v>
      </c>
      <c r="F3705" s="2" t="s">
        <v>21</v>
      </c>
      <c r="G3705" s="2" t="s">
        <v>32</v>
      </c>
      <c r="H3705" s="2">
        <v>19.14</v>
      </c>
      <c r="I3705" s="2">
        <v>3</v>
      </c>
      <c r="J3705" s="2" t="s">
        <v>16</v>
      </c>
      <c r="K3705" s="2">
        <f t="shared" si="114"/>
        <v>19.14</v>
      </c>
      <c r="L3705" s="2">
        <f t="shared" si="115"/>
        <v>19.14</v>
      </c>
      <c r="M3705" s="2" cm="1">
        <f t="array" ref="M3705">IFERROR(_xlfn.IFS(AND(F3705="Furniture",C3705="First Class",I3705&gt;5),H3705-(H3705*10%),AND(F3705="Technology",C3705="Same Day",I3705&gt;6),H3705-(H3705*12%),AND(F3705="Office Supplies",OR(C3705="Second Day",C3705="Standard Class"),I3705&gt;4),H3705-(H3705*8%)),H3705)</f>
        <v>19.14</v>
      </c>
      <c r="N3705" s="2" cm="1">
        <f t="array" ref="N3705">IFERROR(_xlfn.IFS(AND(J3705="Yes",F3705="Furniture",OR(C3705="Second Day",C3705="Standard Class"),I3705&gt;3),H3705-(H3705*15%),AND(J3705="Yes",F3705="Technology",C3705="Same Day",I3705&gt;4),H3705-(H3705*18%),AND(J3705="Yes",F3705="Office Supplies",C3705="First Class",I3705&gt;5),H3705-(H3705*20%)),H3705)</f>
        <v>19.14</v>
      </c>
      <c r="O3705" s="2"/>
    </row>
    <row r="3706" spans="1:15" ht="15.75" customHeight="1" x14ac:dyDescent="0.3">
      <c r="A3706" s="2" t="s">
        <v>1873</v>
      </c>
      <c r="B3706" s="3">
        <v>42168</v>
      </c>
      <c r="C3706" s="2" t="s">
        <v>24</v>
      </c>
      <c r="D3706" s="2" t="s">
        <v>19</v>
      </c>
      <c r="E3706" s="2" t="s">
        <v>13</v>
      </c>
      <c r="F3706" s="2" t="s">
        <v>30</v>
      </c>
      <c r="G3706" s="2" t="s">
        <v>194</v>
      </c>
      <c r="H3706" s="2">
        <v>899.97</v>
      </c>
      <c r="I3706" s="2">
        <v>3</v>
      </c>
      <c r="J3706" s="2" t="s">
        <v>16</v>
      </c>
      <c r="K3706" s="2">
        <f t="shared" si="114"/>
        <v>764.97450000000003</v>
      </c>
      <c r="L3706" s="2">
        <f t="shared" si="115"/>
        <v>899.97</v>
      </c>
      <c r="M3706" s="2" cm="1">
        <f t="array" ref="M3706">IFERROR(_xlfn.IFS(AND(F3706="Furniture",C3706="First Class",I3706&gt;5),H3706-(H3706*10%),AND(F3706="Technology",C3706="Same Day",I3706&gt;6),H3706-(H3706*12%),AND(F3706="Office Supplies",OR(C3706="Second Day",C3706="Standard Class"),I3706&gt;4),H3706-(H3706*8%)),H3706)</f>
        <v>899.97</v>
      </c>
      <c r="N3706" s="2" cm="1">
        <f t="array" ref="N3706">IFERROR(_xlfn.IFS(AND(J3706="Yes",F3706="Furniture",OR(C3706="Second Day",C3706="Standard Class"),I3706&gt;3),H3706-(H3706*15%),AND(J3706="Yes",F3706="Technology",C3706="Same Day",I3706&gt;4),H3706-(H3706*18%),AND(J3706="Yes",F3706="Office Supplies",C3706="First Class",I3706&gt;5),H3706-(H3706*20%)),H3706)</f>
        <v>899.97</v>
      </c>
      <c r="O3706" s="2"/>
    </row>
    <row r="3707" spans="1:15" ht="15.75" customHeight="1" x14ac:dyDescent="0.3">
      <c r="A3707" s="2" t="s">
        <v>1873</v>
      </c>
      <c r="B3707" s="3">
        <v>42168</v>
      </c>
      <c r="C3707" s="2" t="s">
        <v>24</v>
      </c>
      <c r="D3707" s="2" t="s">
        <v>19</v>
      </c>
      <c r="E3707" s="2" t="s">
        <v>13</v>
      </c>
      <c r="F3707" s="2" t="s">
        <v>21</v>
      </c>
      <c r="G3707" s="2" t="s">
        <v>35</v>
      </c>
      <c r="H3707" s="2">
        <v>32.400000000000006</v>
      </c>
      <c r="I3707" s="2">
        <v>5</v>
      </c>
      <c r="J3707" s="2" t="s">
        <v>16</v>
      </c>
      <c r="K3707" s="2">
        <f t="shared" si="114"/>
        <v>32.400000000000006</v>
      </c>
      <c r="L3707" s="2">
        <f t="shared" si="115"/>
        <v>32.400000000000006</v>
      </c>
      <c r="M3707" s="2" cm="1">
        <f t="array" ref="M3707">IFERROR(_xlfn.IFS(AND(F3707="Furniture",C3707="First Class",I3707&gt;5),H3707-(H3707*10%),AND(F3707="Technology",C3707="Same Day",I3707&gt;6),H3707-(H3707*12%),AND(F3707="Office Supplies",OR(C3707="Second Day",C3707="Standard Class"),I3707&gt;4),H3707-(H3707*8%)),H3707)</f>
        <v>29.808000000000007</v>
      </c>
      <c r="N3707" s="2" cm="1">
        <f t="array" ref="N3707">IFERROR(_xlfn.IFS(AND(J3707="Yes",F3707="Furniture",OR(C3707="Second Day",C3707="Standard Class"),I3707&gt;3),H3707-(H3707*15%),AND(J3707="Yes",F3707="Technology",C3707="Same Day",I3707&gt;4),H3707-(H3707*18%),AND(J3707="Yes",F3707="Office Supplies",C3707="First Class",I3707&gt;5),H3707-(H3707*20%)),H3707)</f>
        <v>32.400000000000006</v>
      </c>
      <c r="O3707" s="2"/>
    </row>
    <row r="3708" spans="1:15" ht="15.75" customHeight="1" x14ac:dyDescent="0.3">
      <c r="A3708" s="2" t="s">
        <v>1874</v>
      </c>
      <c r="B3708" s="3">
        <v>42812</v>
      </c>
      <c r="C3708" s="2" t="s">
        <v>24</v>
      </c>
      <c r="D3708" s="2" t="s">
        <v>12</v>
      </c>
      <c r="E3708" s="2" t="s">
        <v>39</v>
      </c>
      <c r="F3708" s="2" t="s">
        <v>21</v>
      </c>
      <c r="G3708" s="2" t="s">
        <v>29</v>
      </c>
      <c r="H3708" s="2">
        <v>23.832000000000001</v>
      </c>
      <c r="I3708" s="2">
        <v>3</v>
      </c>
      <c r="J3708" s="2" t="s">
        <v>16</v>
      </c>
      <c r="K3708" s="2">
        <f t="shared" si="114"/>
        <v>23.832000000000001</v>
      </c>
      <c r="L3708" s="2">
        <f t="shared" si="115"/>
        <v>23.832000000000001</v>
      </c>
      <c r="M3708" s="2" cm="1">
        <f t="array" ref="M3708">IFERROR(_xlfn.IFS(AND(F3708="Furniture",C3708="First Class",I3708&gt;5),H3708-(H3708*10%),AND(F3708="Technology",C3708="Same Day",I3708&gt;6),H3708-(H3708*12%),AND(F3708="Office Supplies",OR(C3708="Second Day",C3708="Standard Class"),I3708&gt;4),H3708-(H3708*8%)),H3708)</f>
        <v>23.832000000000001</v>
      </c>
      <c r="N3708" s="2" cm="1">
        <f t="array" ref="N3708">IFERROR(_xlfn.IFS(AND(J3708="Yes",F3708="Furniture",OR(C3708="Second Day",C3708="Standard Class"),I3708&gt;3),H3708-(H3708*15%),AND(J3708="Yes",F3708="Technology",C3708="Same Day",I3708&gt;4),H3708-(H3708*18%),AND(J3708="Yes",F3708="Office Supplies",C3708="First Class",I3708&gt;5),H3708-(H3708*20%)),H3708)</f>
        <v>23.832000000000001</v>
      </c>
      <c r="O3708" s="2"/>
    </row>
    <row r="3709" spans="1:15" ht="15.75" customHeight="1" x14ac:dyDescent="0.3">
      <c r="A3709" s="2" t="s">
        <v>1875</v>
      </c>
      <c r="B3709" s="3">
        <v>41966</v>
      </c>
      <c r="C3709" s="2" t="s">
        <v>24</v>
      </c>
      <c r="D3709" s="2" t="s">
        <v>19</v>
      </c>
      <c r="E3709" s="2" t="s">
        <v>39</v>
      </c>
      <c r="F3709" s="2" t="s">
        <v>14</v>
      </c>
      <c r="G3709" s="2" t="s">
        <v>28</v>
      </c>
      <c r="H3709" s="2">
        <v>6.3680000000000003</v>
      </c>
      <c r="I3709" s="2">
        <v>2</v>
      </c>
      <c r="J3709" s="2" t="s">
        <v>16</v>
      </c>
      <c r="K3709" s="2">
        <f t="shared" si="114"/>
        <v>6.3680000000000003</v>
      </c>
      <c r="L3709" s="2">
        <f t="shared" si="115"/>
        <v>6.3680000000000003</v>
      </c>
      <c r="M3709" s="2" cm="1">
        <f t="array" ref="M3709">IFERROR(_xlfn.IFS(AND(F3709="Furniture",C3709="First Class",I3709&gt;5),H3709-(H3709*10%),AND(F3709="Technology",C3709="Same Day",I3709&gt;6),H3709-(H3709*12%),AND(F3709="Office Supplies",OR(C3709="Second Day",C3709="Standard Class"),I3709&gt;4),H3709-(H3709*8%)),H3709)</f>
        <v>6.3680000000000003</v>
      </c>
      <c r="N3709" s="2" cm="1">
        <f t="array" ref="N3709">IFERROR(_xlfn.IFS(AND(J3709="Yes",F3709="Furniture",OR(C3709="Second Day",C3709="Standard Class"),I3709&gt;3),H3709-(H3709*15%),AND(J3709="Yes",F3709="Technology",C3709="Same Day",I3709&gt;4),H3709-(H3709*18%),AND(J3709="Yes",F3709="Office Supplies",C3709="First Class",I3709&gt;5),H3709-(H3709*20%)),H3709)</f>
        <v>6.3680000000000003</v>
      </c>
      <c r="O3709" s="2"/>
    </row>
    <row r="3710" spans="1:15" ht="15.75" customHeight="1" x14ac:dyDescent="0.3">
      <c r="A3710" s="2" t="s">
        <v>1875</v>
      </c>
      <c r="B3710" s="3">
        <v>41966</v>
      </c>
      <c r="C3710" s="2" t="s">
        <v>24</v>
      </c>
      <c r="D3710" s="2" t="s">
        <v>19</v>
      </c>
      <c r="E3710" s="2" t="s">
        <v>39</v>
      </c>
      <c r="F3710" s="2" t="s">
        <v>21</v>
      </c>
      <c r="G3710" s="2" t="s">
        <v>33</v>
      </c>
      <c r="H3710" s="2">
        <v>34.175999999999995</v>
      </c>
      <c r="I3710" s="2">
        <v>3</v>
      </c>
      <c r="J3710" s="2" t="s">
        <v>16</v>
      </c>
      <c r="K3710" s="2">
        <f t="shared" si="114"/>
        <v>34.175999999999995</v>
      </c>
      <c r="L3710" s="2">
        <f t="shared" si="115"/>
        <v>34.175999999999995</v>
      </c>
      <c r="M3710" s="2" cm="1">
        <f t="array" ref="M3710">IFERROR(_xlfn.IFS(AND(F3710="Furniture",C3710="First Class",I3710&gt;5),H3710-(H3710*10%),AND(F3710="Technology",C3710="Same Day",I3710&gt;6),H3710-(H3710*12%),AND(F3710="Office Supplies",OR(C3710="Second Day",C3710="Standard Class"),I3710&gt;4),H3710-(H3710*8%)),H3710)</f>
        <v>34.175999999999995</v>
      </c>
      <c r="N3710" s="2" cm="1">
        <f t="array" ref="N3710">IFERROR(_xlfn.IFS(AND(J3710="Yes",F3710="Furniture",OR(C3710="Second Day",C3710="Standard Class"),I3710&gt;3),H3710-(H3710*15%),AND(J3710="Yes",F3710="Technology",C3710="Same Day",I3710&gt;4),H3710-(H3710*18%),AND(J3710="Yes",F3710="Office Supplies",C3710="First Class",I3710&gt;5),H3710-(H3710*20%)),H3710)</f>
        <v>34.175999999999995</v>
      </c>
      <c r="O3710" s="2"/>
    </row>
    <row r="3711" spans="1:15" ht="15.75" customHeight="1" x14ac:dyDescent="0.3">
      <c r="A3711" s="2" t="s">
        <v>1875</v>
      </c>
      <c r="B3711" s="3">
        <v>41966</v>
      </c>
      <c r="C3711" s="2" t="s">
        <v>24</v>
      </c>
      <c r="D3711" s="2" t="s">
        <v>19</v>
      </c>
      <c r="E3711" s="2" t="s">
        <v>39</v>
      </c>
      <c r="F3711" s="2" t="s">
        <v>30</v>
      </c>
      <c r="G3711" s="2" t="s">
        <v>49</v>
      </c>
      <c r="H3711" s="2">
        <v>5.5440000000000005</v>
      </c>
      <c r="I3711" s="2">
        <v>7</v>
      </c>
      <c r="J3711" s="2" t="s">
        <v>16</v>
      </c>
      <c r="K3711" s="2">
        <f t="shared" si="114"/>
        <v>5.5440000000000005</v>
      </c>
      <c r="L3711" s="2">
        <f t="shared" si="115"/>
        <v>5.5440000000000005</v>
      </c>
      <c r="M3711" s="2" cm="1">
        <f t="array" ref="M3711">IFERROR(_xlfn.IFS(AND(F3711="Furniture",C3711="First Class",I3711&gt;5),H3711-(H3711*10%),AND(F3711="Technology",C3711="Same Day",I3711&gt;6),H3711-(H3711*12%),AND(F3711="Office Supplies",OR(C3711="Second Day",C3711="Standard Class"),I3711&gt;4),H3711-(H3711*8%)),H3711)</f>
        <v>5.5440000000000005</v>
      </c>
      <c r="N3711" s="2" cm="1">
        <f t="array" ref="N3711">IFERROR(_xlfn.IFS(AND(J3711="Yes",F3711="Furniture",OR(C3711="Second Day",C3711="Standard Class"),I3711&gt;3),H3711-(H3711*15%),AND(J3711="Yes",F3711="Technology",C3711="Same Day",I3711&gt;4),H3711-(H3711*18%),AND(J3711="Yes",F3711="Office Supplies",C3711="First Class",I3711&gt;5),H3711-(H3711*20%)),H3711)</f>
        <v>5.5440000000000005</v>
      </c>
      <c r="O3711" s="2"/>
    </row>
    <row r="3712" spans="1:15" ht="15.75" customHeight="1" x14ac:dyDescent="0.3">
      <c r="A3712" s="2" t="s">
        <v>1876</v>
      </c>
      <c r="B3712" s="3">
        <v>43023</v>
      </c>
      <c r="C3712" s="2" t="s">
        <v>54</v>
      </c>
      <c r="D3712" s="2" t="s">
        <v>19</v>
      </c>
      <c r="E3712" s="2" t="s">
        <v>20</v>
      </c>
      <c r="F3712" s="2" t="s">
        <v>14</v>
      </c>
      <c r="G3712" s="2" t="s">
        <v>25</v>
      </c>
      <c r="H3712" s="2">
        <v>510.24</v>
      </c>
      <c r="I3712" s="2">
        <v>3</v>
      </c>
      <c r="J3712" s="2" t="s">
        <v>43</v>
      </c>
      <c r="K3712" s="2">
        <f t="shared" si="114"/>
        <v>433.70400000000001</v>
      </c>
      <c r="L3712" s="2">
        <f t="shared" si="115"/>
        <v>484.72800000000001</v>
      </c>
      <c r="M3712" s="2" cm="1">
        <f t="array" ref="M3712">IFERROR(_xlfn.IFS(AND(F3712="Furniture",C3712="First Class",I3712&gt;5),H3712-(H3712*10%),AND(F3712="Technology",C3712="Same Day",I3712&gt;6),H3712-(H3712*12%),AND(F3712="Office Supplies",OR(C3712="Second Day",C3712="Standard Class"),I3712&gt;4),H3712-(H3712*8%)),H3712)</f>
        <v>510.24</v>
      </c>
      <c r="N3712" s="2" cm="1">
        <f t="array" ref="N3712">IFERROR(_xlfn.IFS(AND(J3712="Yes",F3712="Furniture",OR(C3712="Second Day",C3712="Standard Class"),I3712&gt;3),H3712-(H3712*15%),AND(J3712="Yes",F3712="Technology",C3712="Same Day",I3712&gt;4),H3712-(H3712*18%),AND(J3712="Yes",F3712="Office Supplies",C3712="First Class",I3712&gt;5),H3712-(H3712*20%)),H3712)</f>
        <v>510.24</v>
      </c>
      <c r="O3712" s="2"/>
    </row>
    <row r="3713" spans="1:15" ht="15.75" customHeight="1" x14ac:dyDescent="0.3">
      <c r="A3713" s="2" t="s">
        <v>1876</v>
      </c>
      <c r="B3713" s="3">
        <v>43023</v>
      </c>
      <c r="C3713" s="2" t="s">
        <v>54</v>
      </c>
      <c r="D3713" s="2" t="s">
        <v>19</v>
      </c>
      <c r="E3713" s="2" t="s">
        <v>20</v>
      </c>
      <c r="F3713" s="2" t="s">
        <v>21</v>
      </c>
      <c r="G3713" s="2" t="s">
        <v>35</v>
      </c>
      <c r="H3713" s="2">
        <v>204.95000000000002</v>
      </c>
      <c r="I3713" s="2">
        <v>5</v>
      </c>
      <c r="J3713" s="2" t="s">
        <v>43</v>
      </c>
      <c r="K3713" s="2">
        <f t="shared" si="114"/>
        <v>204.95000000000002</v>
      </c>
      <c r="L3713" s="2">
        <f t="shared" si="115"/>
        <v>194.70250000000001</v>
      </c>
      <c r="M3713" s="2" cm="1">
        <f t="array" ref="M3713">IFERROR(_xlfn.IFS(AND(F3713="Furniture",C3713="First Class",I3713&gt;5),H3713-(H3713*10%),AND(F3713="Technology",C3713="Same Day",I3713&gt;6),H3713-(H3713*12%),AND(F3713="Office Supplies",OR(C3713="Second Day",C3713="Standard Class"),I3713&gt;4),H3713-(H3713*8%)),H3713)</f>
        <v>204.95000000000002</v>
      </c>
      <c r="N3713" s="2" cm="1">
        <f t="array" ref="N3713">IFERROR(_xlfn.IFS(AND(J3713="Yes",F3713="Furniture",OR(C3713="Second Day",C3713="Standard Class"),I3713&gt;3),H3713-(H3713*15%),AND(J3713="Yes",F3713="Technology",C3713="Same Day",I3713&gt;4),H3713-(H3713*18%),AND(J3713="Yes",F3713="Office Supplies",C3713="First Class",I3713&gt;5),H3713-(H3713*20%)),H3713)</f>
        <v>204.95000000000002</v>
      </c>
      <c r="O3713" s="2"/>
    </row>
    <row r="3714" spans="1:15" ht="15.75" customHeight="1" x14ac:dyDescent="0.3">
      <c r="A3714" s="2" t="s">
        <v>1877</v>
      </c>
      <c r="B3714" s="3">
        <v>42846</v>
      </c>
      <c r="C3714" s="2" t="s">
        <v>54</v>
      </c>
      <c r="D3714" s="2" t="s">
        <v>12</v>
      </c>
      <c r="E3714" s="2" t="s">
        <v>20</v>
      </c>
      <c r="F3714" s="2" t="s">
        <v>30</v>
      </c>
      <c r="G3714" s="2" t="s">
        <v>49</v>
      </c>
      <c r="H3714" s="2">
        <v>11.54</v>
      </c>
      <c r="I3714" s="2">
        <v>1</v>
      </c>
      <c r="J3714" s="2" t="s">
        <v>16</v>
      </c>
      <c r="K3714" s="2">
        <f t="shared" si="114"/>
        <v>11.54</v>
      </c>
      <c r="L3714" s="2">
        <f t="shared" si="115"/>
        <v>11.54</v>
      </c>
      <c r="M3714" s="2" cm="1">
        <f t="array" ref="M3714">IFERROR(_xlfn.IFS(AND(F3714="Furniture",C3714="First Class",I3714&gt;5),H3714-(H3714*10%),AND(F3714="Technology",C3714="Same Day",I3714&gt;6),H3714-(H3714*12%),AND(F3714="Office Supplies",OR(C3714="Second Day",C3714="Standard Class"),I3714&gt;4),H3714-(H3714*8%)),H3714)</f>
        <v>11.54</v>
      </c>
      <c r="N3714" s="2" cm="1">
        <f t="array" ref="N3714">IFERROR(_xlfn.IFS(AND(J3714="Yes",F3714="Furniture",OR(C3714="Second Day",C3714="Standard Class"),I3714&gt;3),H3714-(H3714*15%),AND(J3714="Yes",F3714="Technology",C3714="Same Day",I3714&gt;4),H3714-(H3714*18%),AND(J3714="Yes",F3714="Office Supplies",C3714="First Class",I3714&gt;5),H3714-(H3714*20%)),H3714)</f>
        <v>11.54</v>
      </c>
      <c r="O3714" s="2"/>
    </row>
    <row r="3715" spans="1:15" ht="15.75" customHeight="1" x14ac:dyDescent="0.3">
      <c r="A3715" s="2" t="s">
        <v>1877</v>
      </c>
      <c r="B3715" s="3">
        <v>42846</v>
      </c>
      <c r="C3715" s="2" t="s">
        <v>54</v>
      </c>
      <c r="D3715" s="2" t="s">
        <v>12</v>
      </c>
      <c r="E3715" s="2" t="s">
        <v>20</v>
      </c>
      <c r="F3715" s="2" t="s">
        <v>14</v>
      </c>
      <c r="G3715" s="2" t="s">
        <v>28</v>
      </c>
      <c r="H3715" s="2">
        <v>162.60000000000002</v>
      </c>
      <c r="I3715" s="2">
        <v>3</v>
      </c>
      <c r="J3715" s="2" t="s">
        <v>16</v>
      </c>
      <c r="K3715" s="2">
        <f t="shared" ref="K3715:K3778" si="116">IF(H3715&gt;$Q$5,H3715-(H3715*15%),H3715)</f>
        <v>162.60000000000002</v>
      </c>
      <c r="L3715" s="2">
        <f t="shared" ref="L3715:L3778" si="117">IF(AND(J3715="Yes",D3715="Consumer"),H3715-(H3715*3%),IF(AND(J3715="Yes",D3715="Corporate"),H3715-(H3715*5%),IF(J3715="Yes",H3715-(H3715*7%),H3715)))</f>
        <v>162.60000000000002</v>
      </c>
      <c r="M3715" s="2" cm="1">
        <f t="array" ref="M3715">IFERROR(_xlfn.IFS(AND(F3715="Furniture",C3715="First Class",I3715&gt;5),H3715-(H3715*10%),AND(F3715="Technology",C3715="Same Day",I3715&gt;6),H3715-(H3715*12%),AND(F3715="Office Supplies",OR(C3715="Second Day",C3715="Standard Class"),I3715&gt;4),H3715-(H3715*8%)),H3715)</f>
        <v>162.60000000000002</v>
      </c>
      <c r="N3715" s="2" cm="1">
        <f t="array" ref="N3715">IFERROR(_xlfn.IFS(AND(J3715="Yes",F3715="Furniture",OR(C3715="Second Day",C3715="Standard Class"),I3715&gt;3),H3715-(H3715*15%),AND(J3715="Yes",F3715="Technology",C3715="Same Day",I3715&gt;4),H3715-(H3715*18%),AND(J3715="Yes",F3715="Office Supplies",C3715="First Class",I3715&gt;5),H3715-(H3715*20%)),H3715)</f>
        <v>162.60000000000002</v>
      </c>
      <c r="O3715" s="2"/>
    </row>
    <row r="3716" spans="1:15" ht="15.75" customHeight="1" x14ac:dyDescent="0.3">
      <c r="A3716" s="2" t="s">
        <v>1878</v>
      </c>
      <c r="B3716" s="3">
        <v>41981</v>
      </c>
      <c r="C3716" s="2" t="s">
        <v>11</v>
      </c>
      <c r="D3716" s="2" t="s">
        <v>12</v>
      </c>
      <c r="E3716" s="2" t="s">
        <v>20</v>
      </c>
      <c r="F3716" s="2" t="s">
        <v>21</v>
      </c>
      <c r="G3716" s="2" t="s">
        <v>35</v>
      </c>
      <c r="H3716" s="2">
        <v>45.68</v>
      </c>
      <c r="I3716" s="2">
        <v>2</v>
      </c>
      <c r="J3716" s="2" t="s">
        <v>16</v>
      </c>
      <c r="K3716" s="2">
        <f t="shared" si="116"/>
        <v>45.68</v>
      </c>
      <c r="L3716" s="2">
        <f t="shared" si="117"/>
        <v>45.68</v>
      </c>
      <c r="M3716" s="2" cm="1">
        <f t="array" ref="M3716">IFERROR(_xlfn.IFS(AND(F3716="Furniture",C3716="First Class",I3716&gt;5),H3716-(H3716*10%),AND(F3716="Technology",C3716="Same Day",I3716&gt;6),H3716-(H3716*12%),AND(F3716="Office Supplies",OR(C3716="Second Day",C3716="Standard Class"),I3716&gt;4),H3716-(H3716*8%)),H3716)</f>
        <v>45.68</v>
      </c>
      <c r="N3716" s="2" cm="1">
        <f t="array" ref="N3716">IFERROR(_xlfn.IFS(AND(J3716="Yes",F3716="Furniture",OR(C3716="Second Day",C3716="Standard Class"),I3716&gt;3),H3716-(H3716*15%),AND(J3716="Yes",F3716="Technology",C3716="Same Day",I3716&gt;4),H3716-(H3716*18%),AND(J3716="Yes",F3716="Office Supplies",C3716="First Class",I3716&gt;5),H3716-(H3716*20%)),H3716)</f>
        <v>45.68</v>
      </c>
      <c r="O3716" s="2"/>
    </row>
    <row r="3717" spans="1:15" ht="15.75" customHeight="1" x14ac:dyDescent="0.3">
      <c r="A3717" s="2" t="s">
        <v>1878</v>
      </c>
      <c r="B3717" s="3">
        <v>41981</v>
      </c>
      <c r="C3717" s="2" t="s">
        <v>11</v>
      </c>
      <c r="D3717" s="2" t="s">
        <v>12</v>
      </c>
      <c r="E3717" s="2" t="s">
        <v>20</v>
      </c>
      <c r="F3717" s="2" t="s">
        <v>14</v>
      </c>
      <c r="G3717" s="2" t="s">
        <v>17</v>
      </c>
      <c r="H3717" s="2">
        <v>603.91999999999996</v>
      </c>
      <c r="I3717" s="2">
        <v>5</v>
      </c>
      <c r="J3717" s="2" t="s">
        <v>16</v>
      </c>
      <c r="K3717" s="2">
        <f t="shared" si="116"/>
        <v>513.33199999999999</v>
      </c>
      <c r="L3717" s="2">
        <f t="shared" si="117"/>
        <v>603.91999999999996</v>
      </c>
      <c r="M3717" s="2" cm="1">
        <f t="array" ref="M3717">IFERROR(_xlfn.IFS(AND(F3717="Furniture",C3717="First Class",I3717&gt;5),H3717-(H3717*10%),AND(F3717="Technology",C3717="Same Day",I3717&gt;6),H3717-(H3717*12%),AND(F3717="Office Supplies",OR(C3717="Second Day",C3717="Standard Class"),I3717&gt;4),H3717-(H3717*8%)),H3717)</f>
        <v>603.91999999999996</v>
      </c>
      <c r="N3717" s="2" cm="1">
        <f t="array" ref="N3717">IFERROR(_xlfn.IFS(AND(J3717="Yes",F3717="Furniture",OR(C3717="Second Day",C3717="Standard Class"),I3717&gt;3),H3717-(H3717*15%),AND(J3717="Yes",F3717="Technology",C3717="Same Day",I3717&gt;4),H3717-(H3717*18%),AND(J3717="Yes",F3717="Office Supplies",C3717="First Class",I3717&gt;5),H3717-(H3717*20%)),H3717)</f>
        <v>603.91999999999996</v>
      </c>
      <c r="O3717" s="2"/>
    </row>
    <row r="3718" spans="1:15" ht="15.75" customHeight="1" x14ac:dyDescent="0.3">
      <c r="A3718" s="2" t="s">
        <v>1879</v>
      </c>
      <c r="B3718" s="3">
        <v>42884</v>
      </c>
      <c r="C3718" s="2" t="s">
        <v>24</v>
      </c>
      <c r="D3718" s="2" t="s">
        <v>38</v>
      </c>
      <c r="E3718" s="2" t="s">
        <v>39</v>
      </c>
      <c r="F3718" s="2" t="s">
        <v>21</v>
      </c>
      <c r="G3718" s="2" t="s">
        <v>64</v>
      </c>
      <c r="H3718" s="2">
        <v>23.55</v>
      </c>
      <c r="I3718" s="2">
        <v>5</v>
      </c>
      <c r="J3718" s="2" t="s">
        <v>16</v>
      </c>
      <c r="K3718" s="2">
        <f t="shared" si="116"/>
        <v>23.55</v>
      </c>
      <c r="L3718" s="2">
        <f t="shared" si="117"/>
        <v>23.55</v>
      </c>
      <c r="M3718" s="2" cm="1">
        <f t="array" ref="M3718">IFERROR(_xlfn.IFS(AND(F3718="Furniture",C3718="First Class",I3718&gt;5),H3718-(H3718*10%),AND(F3718="Technology",C3718="Same Day",I3718&gt;6),H3718-(H3718*12%),AND(F3718="Office Supplies",OR(C3718="Second Day",C3718="Standard Class"),I3718&gt;4),H3718-(H3718*8%)),H3718)</f>
        <v>21.666</v>
      </c>
      <c r="N3718" s="2" cm="1">
        <f t="array" ref="N3718">IFERROR(_xlfn.IFS(AND(J3718="Yes",F3718="Furniture",OR(C3718="Second Day",C3718="Standard Class"),I3718&gt;3),H3718-(H3718*15%),AND(J3718="Yes",F3718="Technology",C3718="Same Day",I3718&gt;4),H3718-(H3718*18%),AND(J3718="Yes",F3718="Office Supplies",C3718="First Class",I3718&gt;5),H3718-(H3718*20%)),H3718)</f>
        <v>23.55</v>
      </c>
      <c r="O3718" s="2"/>
    </row>
    <row r="3719" spans="1:15" ht="15.75" customHeight="1" x14ac:dyDescent="0.3">
      <c r="A3719" s="2" t="s">
        <v>1880</v>
      </c>
      <c r="B3719" s="3">
        <v>42632</v>
      </c>
      <c r="C3719" s="2" t="s">
        <v>24</v>
      </c>
      <c r="D3719" s="2" t="s">
        <v>12</v>
      </c>
      <c r="E3719" s="2" t="s">
        <v>13</v>
      </c>
      <c r="F3719" s="2" t="s">
        <v>21</v>
      </c>
      <c r="G3719" s="2" t="s">
        <v>105</v>
      </c>
      <c r="H3719" s="2">
        <v>5.04</v>
      </c>
      <c r="I3719" s="2">
        <v>2</v>
      </c>
      <c r="J3719" s="2" t="s">
        <v>16</v>
      </c>
      <c r="K3719" s="2">
        <f t="shared" si="116"/>
        <v>5.04</v>
      </c>
      <c r="L3719" s="2">
        <f t="shared" si="117"/>
        <v>5.04</v>
      </c>
      <c r="M3719" s="2" cm="1">
        <f t="array" ref="M3719">IFERROR(_xlfn.IFS(AND(F3719="Furniture",C3719="First Class",I3719&gt;5),H3719-(H3719*10%),AND(F3719="Technology",C3719="Same Day",I3719&gt;6),H3719-(H3719*12%),AND(F3719="Office Supplies",OR(C3719="Second Day",C3719="Standard Class"),I3719&gt;4),H3719-(H3719*8%)),H3719)</f>
        <v>5.04</v>
      </c>
      <c r="N3719" s="2" cm="1">
        <f t="array" ref="N3719">IFERROR(_xlfn.IFS(AND(J3719="Yes",F3719="Furniture",OR(C3719="Second Day",C3719="Standard Class"),I3719&gt;3),H3719-(H3719*15%),AND(J3719="Yes",F3719="Technology",C3719="Same Day",I3719&gt;4),H3719-(H3719*18%),AND(J3719="Yes",F3719="Office Supplies",C3719="First Class",I3719&gt;5),H3719-(H3719*20%)),H3719)</f>
        <v>5.04</v>
      </c>
      <c r="O3719" s="2"/>
    </row>
    <row r="3720" spans="1:15" ht="15.75" customHeight="1" x14ac:dyDescent="0.3">
      <c r="A3720" s="2" t="s">
        <v>1880</v>
      </c>
      <c r="B3720" s="3">
        <v>42632</v>
      </c>
      <c r="C3720" s="2" t="s">
        <v>24</v>
      </c>
      <c r="D3720" s="2" t="s">
        <v>12</v>
      </c>
      <c r="E3720" s="2" t="s">
        <v>13</v>
      </c>
      <c r="F3720" s="2" t="s">
        <v>30</v>
      </c>
      <c r="G3720" s="2" t="s">
        <v>49</v>
      </c>
      <c r="H3720" s="2">
        <v>249.95000000000002</v>
      </c>
      <c r="I3720" s="2">
        <v>5</v>
      </c>
      <c r="J3720" s="2" t="s">
        <v>16</v>
      </c>
      <c r="K3720" s="2">
        <f t="shared" si="116"/>
        <v>212.45750000000001</v>
      </c>
      <c r="L3720" s="2">
        <f t="shared" si="117"/>
        <v>249.95000000000002</v>
      </c>
      <c r="M3720" s="2" cm="1">
        <f t="array" ref="M3720">IFERROR(_xlfn.IFS(AND(F3720="Furniture",C3720="First Class",I3720&gt;5),H3720-(H3720*10%),AND(F3720="Technology",C3720="Same Day",I3720&gt;6),H3720-(H3720*12%),AND(F3720="Office Supplies",OR(C3720="Second Day",C3720="Standard Class"),I3720&gt;4),H3720-(H3720*8%)),H3720)</f>
        <v>249.95000000000002</v>
      </c>
      <c r="N3720" s="2" cm="1">
        <f t="array" ref="N3720">IFERROR(_xlfn.IFS(AND(J3720="Yes",F3720="Furniture",OR(C3720="Second Day",C3720="Standard Class"),I3720&gt;3),H3720-(H3720*15%),AND(J3720="Yes",F3720="Technology",C3720="Same Day",I3720&gt;4),H3720-(H3720*18%),AND(J3720="Yes",F3720="Office Supplies",C3720="First Class",I3720&gt;5),H3720-(H3720*20%)),H3720)</f>
        <v>249.95000000000002</v>
      </c>
      <c r="O3720" s="2"/>
    </row>
    <row r="3721" spans="1:15" ht="15.75" customHeight="1" x14ac:dyDescent="0.3">
      <c r="A3721" s="2" t="s">
        <v>1881</v>
      </c>
      <c r="B3721" s="3">
        <v>42630</v>
      </c>
      <c r="C3721" s="2" t="s">
        <v>24</v>
      </c>
      <c r="D3721" s="2" t="s">
        <v>19</v>
      </c>
      <c r="E3721" s="2" t="s">
        <v>39</v>
      </c>
      <c r="F3721" s="2" t="s">
        <v>21</v>
      </c>
      <c r="G3721" s="2" t="s">
        <v>29</v>
      </c>
      <c r="H3721" s="2">
        <v>33.4</v>
      </c>
      <c r="I3721" s="2">
        <v>5</v>
      </c>
      <c r="J3721" s="2" t="s">
        <v>16</v>
      </c>
      <c r="K3721" s="2">
        <f t="shared" si="116"/>
        <v>33.4</v>
      </c>
      <c r="L3721" s="2">
        <f t="shared" si="117"/>
        <v>33.4</v>
      </c>
      <c r="M3721" s="2" cm="1">
        <f t="array" ref="M3721">IFERROR(_xlfn.IFS(AND(F3721="Furniture",C3721="First Class",I3721&gt;5),H3721-(H3721*10%),AND(F3721="Technology",C3721="Same Day",I3721&gt;6),H3721-(H3721*12%),AND(F3721="Office Supplies",OR(C3721="Second Day",C3721="Standard Class"),I3721&gt;4),H3721-(H3721*8%)),H3721)</f>
        <v>30.727999999999998</v>
      </c>
      <c r="N3721" s="2" cm="1">
        <f t="array" ref="N3721">IFERROR(_xlfn.IFS(AND(J3721="Yes",F3721="Furniture",OR(C3721="Second Day",C3721="Standard Class"),I3721&gt;3),H3721-(H3721*15%),AND(J3721="Yes",F3721="Technology",C3721="Same Day",I3721&gt;4),H3721-(H3721*18%),AND(J3721="Yes",F3721="Office Supplies",C3721="First Class",I3721&gt;5),H3721-(H3721*20%)),H3721)</f>
        <v>33.4</v>
      </c>
      <c r="O3721" s="2"/>
    </row>
    <row r="3722" spans="1:15" ht="15.75" customHeight="1" x14ac:dyDescent="0.3">
      <c r="A3722" s="2" t="s">
        <v>1882</v>
      </c>
      <c r="B3722" s="3">
        <v>42724</v>
      </c>
      <c r="C3722" s="2" t="s">
        <v>24</v>
      </c>
      <c r="D3722" s="2" t="s">
        <v>38</v>
      </c>
      <c r="E3722" s="2" t="s">
        <v>13</v>
      </c>
      <c r="F3722" s="2" t="s">
        <v>14</v>
      </c>
      <c r="G3722" s="2" t="s">
        <v>28</v>
      </c>
      <c r="H3722" s="2">
        <v>18.920000000000002</v>
      </c>
      <c r="I3722" s="2">
        <v>4</v>
      </c>
      <c r="J3722" s="2" t="s">
        <v>16</v>
      </c>
      <c r="K3722" s="2">
        <f t="shared" si="116"/>
        <v>18.920000000000002</v>
      </c>
      <c r="L3722" s="2">
        <f t="shared" si="117"/>
        <v>18.920000000000002</v>
      </c>
      <c r="M3722" s="2" cm="1">
        <f t="array" ref="M3722">IFERROR(_xlfn.IFS(AND(F3722="Furniture",C3722="First Class",I3722&gt;5),H3722-(H3722*10%),AND(F3722="Technology",C3722="Same Day",I3722&gt;6),H3722-(H3722*12%),AND(F3722="Office Supplies",OR(C3722="Second Day",C3722="Standard Class"),I3722&gt;4),H3722-(H3722*8%)),H3722)</f>
        <v>18.920000000000002</v>
      </c>
      <c r="N3722" s="2" cm="1">
        <f t="array" ref="N3722">IFERROR(_xlfn.IFS(AND(J3722="Yes",F3722="Furniture",OR(C3722="Second Day",C3722="Standard Class"),I3722&gt;3),H3722-(H3722*15%),AND(J3722="Yes",F3722="Technology",C3722="Same Day",I3722&gt;4),H3722-(H3722*18%),AND(J3722="Yes",F3722="Office Supplies",C3722="First Class",I3722&gt;5),H3722-(H3722*20%)),H3722)</f>
        <v>18.920000000000002</v>
      </c>
      <c r="O3722" s="2"/>
    </row>
    <row r="3723" spans="1:15" ht="15.75" customHeight="1" x14ac:dyDescent="0.3">
      <c r="A3723" s="2" t="s">
        <v>1882</v>
      </c>
      <c r="B3723" s="3">
        <v>42724</v>
      </c>
      <c r="C3723" s="2" t="s">
        <v>24</v>
      </c>
      <c r="D3723" s="2" t="s">
        <v>38</v>
      </c>
      <c r="E3723" s="2" t="s">
        <v>13</v>
      </c>
      <c r="F3723" s="2" t="s">
        <v>21</v>
      </c>
      <c r="G3723" s="2" t="s">
        <v>32</v>
      </c>
      <c r="H3723" s="2">
        <v>15.42</v>
      </c>
      <c r="I3723" s="2">
        <v>2</v>
      </c>
      <c r="J3723" s="2" t="s">
        <v>16</v>
      </c>
      <c r="K3723" s="2">
        <f t="shared" si="116"/>
        <v>15.42</v>
      </c>
      <c r="L3723" s="2">
        <f t="shared" si="117"/>
        <v>15.42</v>
      </c>
      <c r="M3723" s="2" cm="1">
        <f t="array" ref="M3723">IFERROR(_xlfn.IFS(AND(F3723="Furniture",C3723="First Class",I3723&gt;5),H3723-(H3723*10%),AND(F3723="Technology",C3723="Same Day",I3723&gt;6),H3723-(H3723*12%),AND(F3723="Office Supplies",OR(C3723="Second Day",C3723="Standard Class"),I3723&gt;4),H3723-(H3723*8%)),H3723)</f>
        <v>15.42</v>
      </c>
      <c r="N3723" s="2" cm="1">
        <f t="array" ref="N3723">IFERROR(_xlfn.IFS(AND(J3723="Yes",F3723="Furniture",OR(C3723="Second Day",C3723="Standard Class"),I3723&gt;3),H3723-(H3723*15%),AND(J3723="Yes",F3723="Technology",C3723="Same Day",I3723&gt;4),H3723-(H3723*18%),AND(J3723="Yes",F3723="Office Supplies",C3723="First Class",I3723&gt;5),H3723-(H3723*20%)),H3723)</f>
        <v>15.42</v>
      </c>
      <c r="O3723" s="2"/>
    </row>
    <row r="3724" spans="1:15" ht="15.75" customHeight="1" x14ac:dyDescent="0.3">
      <c r="A3724" s="2" t="s">
        <v>1883</v>
      </c>
      <c r="B3724" s="3">
        <v>43061</v>
      </c>
      <c r="C3724" s="2" t="s">
        <v>24</v>
      </c>
      <c r="D3724" s="2" t="s">
        <v>12</v>
      </c>
      <c r="E3724" s="2" t="s">
        <v>39</v>
      </c>
      <c r="F3724" s="2" t="s">
        <v>21</v>
      </c>
      <c r="G3724" s="2" t="s">
        <v>29</v>
      </c>
      <c r="H3724" s="2">
        <v>35.712000000000003</v>
      </c>
      <c r="I3724" s="2">
        <v>8</v>
      </c>
      <c r="J3724" s="2" t="s">
        <v>16</v>
      </c>
      <c r="K3724" s="2">
        <f t="shared" si="116"/>
        <v>35.712000000000003</v>
      </c>
      <c r="L3724" s="2">
        <f t="shared" si="117"/>
        <v>35.712000000000003</v>
      </c>
      <c r="M3724" s="2" cm="1">
        <f t="array" ref="M3724">IFERROR(_xlfn.IFS(AND(F3724="Furniture",C3724="First Class",I3724&gt;5),H3724-(H3724*10%),AND(F3724="Technology",C3724="Same Day",I3724&gt;6),H3724-(H3724*12%),AND(F3724="Office Supplies",OR(C3724="Second Day",C3724="Standard Class"),I3724&gt;4),H3724-(H3724*8%)),H3724)</f>
        <v>32.855040000000002</v>
      </c>
      <c r="N3724" s="2" cm="1">
        <f t="array" ref="N3724">IFERROR(_xlfn.IFS(AND(J3724="Yes",F3724="Furniture",OR(C3724="Second Day",C3724="Standard Class"),I3724&gt;3),H3724-(H3724*15%),AND(J3724="Yes",F3724="Technology",C3724="Same Day",I3724&gt;4),H3724-(H3724*18%),AND(J3724="Yes",F3724="Office Supplies",C3724="First Class",I3724&gt;5),H3724-(H3724*20%)),H3724)</f>
        <v>35.712000000000003</v>
      </c>
      <c r="O3724" s="2"/>
    </row>
    <row r="3725" spans="1:15" ht="15.75" customHeight="1" x14ac:dyDescent="0.3">
      <c r="A3725" s="2" t="s">
        <v>1884</v>
      </c>
      <c r="B3725" s="3">
        <v>42003</v>
      </c>
      <c r="C3725" s="2" t="s">
        <v>24</v>
      </c>
      <c r="D3725" s="2" t="s">
        <v>19</v>
      </c>
      <c r="E3725" s="2" t="s">
        <v>20</v>
      </c>
      <c r="F3725" s="2" t="s">
        <v>21</v>
      </c>
      <c r="G3725" s="2" t="s">
        <v>32</v>
      </c>
      <c r="H3725" s="2">
        <v>551.98500000000013</v>
      </c>
      <c r="I3725" s="2">
        <v>5</v>
      </c>
      <c r="J3725" s="2" t="s">
        <v>16</v>
      </c>
      <c r="K3725" s="2">
        <f t="shared" si="116"/>
        <v>469.18725000000012</v>
      </c>
      <c r="L3725" s="2">
        <f t="shared" si="117"/>
        <v>551.98500000000013</v>
      </c>
      <c r="M3725" s="2" cm="1">
        <f t="array" ref="M3725">IFERROR(_xlfn.IFS(AND(F3725="Furniture",C3725="First Class",I3725&gt;5),H3725-(H3725*10%),AND(F3725="Technology",C3725="Same Day",I3725&gt;6),H3725-(H3725*12%),AND(F3725="Office Supplies",OR(C3725="Second Day",C3725="Standard Class"),I3725&gt;4),H3725-(H3725*8%)),H3725)</f>
        <v>507.82620000000009</v>
      </c>
      <c r="N3725" s="2" cm="1">
        <f t="array" ref="N3725">IFERROR(_xlfn.IFS(AND(J3725="Yes",F3725="Furniture",OR(C3725="Second Day",C3725="Standard Class"),I3725&gt;3),H3725-(H3725*15%),AND(J3725="Yes",F3725="Technology",C3725="Same Day",I3725&gt;4),H3725-(H3725*18%),AND(J3725="Yes",F3725="Office Supplies",C3725="First Class",I3725&gt;5),H3725-(H3725*20%)),H3725)</f>
        <v>551.98500000000013</v>
      </c>
      <c r="O3725" s="2"/>
    </row>
    <row r="3726" spans="1:15" ht="15.75" customHeight="1" x14ac:dyDescent="0.3">
      <c r="A3726" s="2" t="s">
        <v>1885</v>
      </c>
      <c r="B3726" s="3">
        <v>42828</v>
      </c>
      <c r="C3726" s="2" t="s">
        <v>54</v>
      </c>
      <c r="D3726" s="2" t="s">
        <v>12</v>
      </c>
      <c r="E3726" s="2" t="s">
        <v>39</v>
      </c>
      <c r="F3726" s="2" t="s">
        <v>21</v>
      </c>
      <c r="G3726" s="2" t="s">
        <v>29</v>
      </c>
      <c r="H3726" s="2">
        <v>7.0559999999999992</v>
      </c>
      <c r="I3726" s="2">
        <v>3</v>
      </c>
      <c r="J3726" s="2" t="s">
        <v>16</v>
      </c>
      <c r="K3726" s="2">
        <f t="shared" si="116"/>
        <v>7.0559999999999992</v>
      </c>
      <c r="L3726" s="2">
        <f t="shared" si="117"/>
        <v>7.0559999999999992</v>
      </c>
      <c r="M3726" s="2" cm="1">
        <f t="array" ref="M3726">IFERROR(_xlfn.IFS(AND(F3726="Furniture",C3726="First Class",I3726&gt;5),H3726-(H3726*10%),AND(F3726="Technology",C3726="Same Day",I3726&gt;6),H3726-(H3726*12%),AND(F3726="Office Supplies",OR(C3726="Second Day",C3726="Standard Class"),I3726&gt;4),H3726-(H3726*8%)),H3726)</f>
        <v>7.0559999999999992</v>
      </c>
      <c r="N3726" s="2" cm="1">
        <f t="array" ref="N3726">IFERROR(_xlfn.IFS(AND(J3726="Yes",F3726="Furniture",OR(C3726="Second Day",C3726="Standard Class"),I3726&gt;3),H3726-(H3726*15%),AND(J3726="Yes",F3726="Technology",C3726="Same Day",I3726&gt;4),H3726-(H3726*18%),AND(J3726="Yes",F3726="Office Supplies",C3726="First Class",I3726&gt;5),H3726-(H3726*20%)),H3726)</f>
        <v>7.0559999999999992</v>
      </c>
      <c r="O3726" s="2"/>
    </row>
    <row r="3727" spans="1:15" ht="15.75" customHeight="1" x14ac:dyDescent="0.3">
      <c r="A3727" s="2" t="s">
        <v>1886</v>
      </c>
      <c r="B3727" s="3">
        <v>42730</v>
      </c>
      <c r="C3727" s="2" t="s">
        <v>24</v>
      </c>
      <c r="D3727" s="2" t="s">
        <v>19</v>
      </c>
      <c r="E3727" s="2" t="s">
        <v>20</v>
      </c>
      <c r="F3727" s="2" t="s">
        <v>21</v>
      </c>
      <c r="G3727" s="2" t="s">
        <v>33</v>
      </c>
      <c r="H3727" s="2">
        <v>18.72</v>
      </c>
      <c r="I3727" s="2">
        <v>2</v>
      </c>
      <c r="J3727" s="2" t="s">
        <v>16</v>
      </c>
      <c r="K3727" s="2">
        <f t="shared" si="116"/>
        <v>18.72</v>
      </c>
      <c r="L3727" s="2">
        <f t="shared" si="117"/>
        <v>18.72</v>
      </c>
      <c r="M3727" s="2" cm="1">
        <f t="array" ref="M3727">IFERROR(_xlfn.IFS(AND(F3727="Furniture",C3727="First Class",I3727&gt;5),H3727-(H3727*10%),AND(F3727="Technology",C3727="Same Day",I3727&gt;6),H3727-(H3727*12%),AND(F3727="Office Supplies",OR(C3727="Second Day",C3727="Standard Class"),I3727&gt;4),H3727-(H3727*8%)),H3727)</f>
        <v>18.72</v>
      </c>
      <c r="N3727" s="2" cm="1">
        <f t="array" ref="N3727">IFERROR(_xlfn.IFS(AND(J3727="Yes",F3727="Furniture",OR(C3727="Second Day",C3727="Standard Class"),I3727&gt;3),H3727-(H3727*15%),AND(J3727="Yes",F3727="Technology",C3727="Same Day",I3727&gt;4),H3727-(H3727*18%),AND(J3727="Yes",F3727="Office Supplies",C3727="First Class",I3727&gt;5),H3727-(H3727*20%)),H3727)</f>
        <v>18.72</v>
      </c>
      <c r="O3727" s="2"/>
    </row>
    <row r="3728" spans="1:15" ht="15.75" customHeight="1" x14ac:dyDescent="0.3">
      <c r="A3728" s="2" t="s">
        <v>1887</v>
      </c>
      <c r="B3728" s="3">
        <v>42526</v>
      </c>
      <c r="C3728" s="2" t="s">
        <v>24</v>
      </c>
      <c r="D3728" s="2" t="s">
        <v>12</v>
      </c>
      <c r="E3728" s="2" t="s">
        <v>46</v>
      </c>
      <c r="F3728" s="2" t="s">
        <v>21</v>
      </c>
      <c r="G3728" s="2" t="s">
        <v>26</v>
      </c>
      <c r="H3728" s="2">
        <v>360.38</v>
      </c>
      <c r="I3728" s="2">
        <v>2</v>
      </c>
      <c r="J3728" s="2" t="s">
        <v>16</v>
      </c>
      <c r="K3728" s="2">
        <f t="shared" si="116"/>
        <v>306.32299999999998</v>
      </c>
      <c r="L3728" s="2">
        <f t="shared" si="117"/>
        <v>360.38</v>
      </c>
      <c r="M3728" s="2" cm="1">
        <f t="array" ref="M3728">IFERROR(_xlfn.IFS(AND(F3728="Furniture",C3728="First Class",I3728&gt;5),H3728-(H3728*10%),AND(F3728="Technology",C3728="Same Day",I3728&gt;6),H3728-(H3728*12%),AND(F3728="Office Supplies",OR(C3728="Second Day",C3728="Standard Class"),I3728&gt;4),H3728-(H3728*8%)),H3728)</f>
        <v>360.38</v>
      </c>
      <c r="N3728" s="2" cm="1">
        <f t="array" ref="N3728">IFERROR(_xlfn.IFS(AND(J3728="Yes",F3728="Furniture",OR(C3728="Second Day",C3728="Standard Class"),I3728&gt;3),H3728-(H3728*15%),AND(J3728="Yes",F3728="Technology",C3728="Same Day",I3728&gt;4),H3728-(H3728*18%),AND(J3728="Yes",F3728="Office Supplies",C3728="First Class",I3728&gt;5),H3728-(H3728*20%)),H3728)</f>
        <v>360.38</v>
      </c>
      <c r="O3728" s="2"/>
    </row>
    <row r="3729" spans="1:15" ht="15.75" customHeight="1" x14ac:dyDescent="0.3">
      <c r="A3729" s="2" t="s">
        <v>1887</v>
      </c>
      <c r="B3729" s="3">
        <v>42526</v>
      </c>
      <c r="C3729" s="2" t="s">
        <v>24</v>
      </c>
      <c r="D3729" s="2" t="s">
        <v>12</v>
      </c>
      <c r="E3729" s="2" t="s">
        <v>46</v>
      </c>
      <c r="F3729" s="2" t="s">
        <v>21</v>
      </c>
      <c r="G3729" s="2" t="s">
        <v>29</v>
      </c>
      <c r="H3729" s="2">
        <v>11.16</v>
      </c>
      <c r="I3729" s="2">
        <v>2</v>
      </c>
      <c r="J3729" s="2" t="s">
        <v>16</v>
      </c>
      <c r="K3729" s="2">
        <f t="shared" si="116"/>
        <v>11.16</v>
      </c>
      <c r="L3729" s="2">
        <f t="shared" si="117"/>
        <v>11.16</v>
      </c>
      <c r="M3729" s="2" cm="1">
        <f t="array" ref="M3729">IFERROR(_xlfn.IFS(AND(F3729="Furniture",C3729="First Class",I3729&gt;5),H3729-(H3729*10%),AND(F3729="Technology",C3729="Same Day",I3729&gt;6),H3729-(H3729*12%),AND(F3729="Office Supplies",OR(C3729="Second Day",C3729="Standard Class"),I3729&gt;4),H3729-(H3729*8%)),H3729)</f>
        <v>11.16</v>
      </c>
      <c r="N3729" s="2" cm="1">
        <f t="array" ref="N3729">IFERROR(_xlfn.IFS(AND(J3729="Yes",F3729="Furniture",OR(C3729="Second Day",C3729="Standard Class"),I3729&gt;3),H3729-(H3729*15%),AND(J3729="Yes",F3729="Technology",C3729="Same Day",I3729&gt;4),H3729-(H3729*18%),AND(J3729="Yes",F3729="Office Supplies",C3729="First Class",I3729&gt;5),H3729-(H3729*20%)),H3729)</f>
        <v>11.16</v>
      </c>
      <c r="O3729" s="2"/>
    </row>
    <row r="3730" spans="1:15" ht="15.75" customHeight="1" x14ac:dyDescent="0.3">
      <c r="A3730" s="2" t="s">
        <v>1887</v>
      </c>
      <c r="B3730" s="3">
        <v>42526</v>
      </c>
      <c r="C3730" s="2" t="s">
        <v>24</v>
      </c>
      <c r="D3730" s="2" t="s">
        <v>12</v>
      </c>
      <c r="E3730" s="2" t="s">
        <v>46</v>
      </c>
      <c r="F3730" s="2" t="s">
        <v>21</v>
      </c>
      <c r="G3730" s="2" t="s">
        <v>22</v>
      </c>
      <c r="H3730" s="2">
        <v>14.940000000000001</v>
      </c>
      <c r="I3730" s="2">
        <v>3</v>
      </c>
      <c r="J3730" s="2" t="s">
        <v>16</v>
      </c>
      <c r="K3730" s="2">
        <f t="shared" si="116"/>
        <v>14.940000000000001</v>
      </c>
      <c r="L3730" s="2">
        <f t="shared" si="117"/>
        <v>14.940000000000001</v>
      </c>
      <c r="M3730" s="2" cm="1">
        <f t="array" ref="M3730">IFERROR(_xlfn.IFS(AND(F3730="Furniture",C3730="First Class",I3730&gt;5),H3730-(H3730*10%),AND(F3730="Technology",C3730="Same Day",I3730&gt;6),H3730-(H3730*12%),AND(F3730="Office Supplies",OR(C3730="Second Day",C3730="Standard Class"),I3730&gt;4),H3730-(H3730*8%)),H3730)</f>
        <v>14.940000000000001</v>
      </c>
      <c r="N3730" s="2" cm="1">
        <f t="array" ref="N3730">IFERROR(_xlfn.IFS(AND(J3730="Yes",F3730="Furniture",OR(C3730="Second Day",C3730="Standard Class"),I3730&gt;3),H3730-(H3730*15%),AND(J3730="Yes",F3730="Technology",C3730="Same Day",I3730&gt;4),H3730-(H3730*18%),AND(J3730="Yes",F3730="Office Supplies",C3730="First Class",I3730&gt;5),H3730-(H3730*20%)),H3730)</f>
        <v>14.940000000000001</v>
      </c>
      <c r="O3730" s="2"/>
    </row>
    <row r="3731" spans="1:15" ht="15.75" customHeight="1" x14ac:dyDescent="0.3">
      <c r="A3731" s="2" t="s">
        <v>1888</v>
      </c>
      <c r="B3731" s="3">
        <v>42265</v>
      </c>
      <c r="C3731" s="2" t="s">
        <v>24</v>
      </c>
      <c r="D3731" s="2" t="s">
        <v>19</v>
      </c>
      <c r="E3731" s="2" t="s">
        <v>46</v>
      </c>
      <c r="F3731" s="2" t="s">
        <v>21</v>
      </c>
      <c r="G3731" s="2" t="s">
        <v>26</v>
      </c>
      <c r="H3731" s="2">
        <v>41.96</v>
      </c>
      <c r="I3731" s="2">
        <v>2</v>
      </c>
      <c r="J3731" s="2" t="s">
        <v>16</v>
      </c>
      <c r="K3731" s="2">
        <f t="shared" si="116"/>
        <v>41.96</v>
      </c>
      <c r="L3731" s="2">
        <f t="shared" si="117"/>
        <v>41.96</v>
      </c>
      <c r="M3731" s="2" cm="1">
        <f t="array" ref="M3731">IFERROR(_xlfn.IFS(AND(F3731="Furniture",C3731="First Class",I3731&gt;5),H3731-(H3731*10%),AND(F3731="Technology",C3731="Same Day",I3731&gt;6),H3731-(H3731*12%),AND(F3731="Office Supplies",OR(C3731="Second Day",C3731="Standard Class"),I3731&gt;4),H3731-(H3731*8%)),H3731)</f>
        <v>41.96</v>
      </c>
      <c r="N3731" s="2" cm="1">
        <f t="array" ref="N3731">IFERROR(_xlfn.IFS(AND(J3731="Yes",F3731="Furniture",OR(C3731="Second Day",C3731="Standard Class"),I3731&gt;3),H3731-(H3731*15%),AND(J3731="Yes",F3731="Technology",C3731="Same Day",I3731&gt;4),H3731-(H3731*18%),AND(J3731="Yes",F3731="Office Supplies",C3731="First Class",I3731&gt;5),H3731-(H3731*20%)),H3731)</f>
        <v>41.96</v>
      </c>
      <c r="O3731" s="2"/>
    </row>
    <row r="3732" spans="1:15" ht="15.75" customHeight="1" x14ac:dyDescent="0.3">
      <c r="A3732" s="2" t="s">
        <v>1888</v>
      </c>
      <c r="B3732" s="3">
        <v>42265</v>
      </c>
      <c r="C3732" s="2" t="s">
        <v>24</v>
      </c>
      <c r="D3732" s="2" t="s">
        <v>19</v>
      </c>
      <c r="E3732" s="2" t="s">
        <v>46</v>
      </c>
      <c r="F3732" s="2" t="s">
        <v>21</v>
      </c>
      <c r="G3732" s="2" t="s">
        <v>26</v>
      </c>
      <c r="H3732" s="2">
        <v>636.86</v>
      </c>
      <c r="I3732" s="2">
        <v>7</v>
      </c>
      <c r="J3732" s="2" t="s">
        <v>16</v>
      </c>
      <c r="K3732" s="2">
        <f t="shared" si="116"/>
        <v>541.33100000000002</v>
      </c>
      <c r="L3732" s="2">
        <f t="shared" si="117"/>
        <v>636.86</v>
      </c>
      <c r="M3732" s="2" cm="1">
        <f t="array" ref="M3732">IFERROR(_xlfn.IFS(AND(F3732="Furniture",C3732="First Class",I3732&gt;5),H3732-(H3732*10%),AND(F3732="Technology",C3732="Same Day",I3732&gt;6),H3732-(H3732*12%),AND(F3732="Office Supplies",OR(C3732="Second Day",C3732="Standard Class"),I3732&gt;4),H3732-(H3732*8%)),H3732)</f>
        <v>585.91120000000001</v>
      </c>
      <c r="N3732" s="2" cm="1">
        <f t="array" ref="N3732">IFERROR(_xlfn.IFS(AND(J3732="Yes",F3732="Furniture",OR(C3732="Second Day",C3732="Standard Class"),I3732&gt;3),H3732-(H3732*15%),AND(J3732="Yes",F3732="Technology",C3732="Same Day",I3732&gt;4),H3732-(H3732*18%),AND(J3732="Yes",F3732="Office Supplies",C3732="First Class",I3732&gt;5),H3732-(H3732*20%)),H3732)</f>
        <v>636.86</v>
      </c>
      <c r="O3732" s="2"/>
    </row>
    <row r="3733" spans="1:15" ht="15.75" customHeight="1" x14ac:dyDescent="0.3">
      <c r="A3733" s="2" t="s">
        <v>1888</v>
      </c>
      <c r="B3733" s="3">
        <v>42265</v>
      </c>
      <c r="C3733" s="2" t="s">
        <v>24</v>
      </c>
      <c r="D3733" s="2" t="s">
        <v>19</v>
      </c>
      <c r="E3733" s="2" t="s">
        <v>46</v>
      </c>
      <c r="F3733" s="2" t="s">
        <v>30</v>
      </c>
      <c r="G3733" s="2" t="s">
        <v>31</v>
      </c>
      <c r="H3733" s="2">
        <v>499.99</v>
      </c>
      <c r="I3733" s="2">
        <v>1</v>
      </c>
      <c r="J3733" s="2" t="s">
        <v>16</v>
      </c>
      <c r="K3733" s="2">
        <f t="shared" si="116"/>
        <v>424.99150000000003</v>
      </c>
      <c r="L3733" s="2">
        <f t="shared" si="117"/>
        <v>499.99</v>
      </c>
      <c r="M3733" s="2" cm="1">
        <f t="array" ref="M3733">IFERROR(_xlfn.IFS(AND(F3733="Furniture",C3733="First Class",I3733&gt;5),H3733-(H3733*10%),AND(F3733="Technology",C3733="Same Day",I3733&gt;6),H3733-(H3733*12%),AND(F3733="Office Supplies",OR(C3733="Second Day",C3733="Standard Class"),I3733&gt;4),H3733-(H3733*8%)),H3733)</f>
        <v>499.99</v>
      </c>
      <c r="N3733" s="2" cm="1">
        <f t="array" ref="N3733">IFERROR(_xlfn.IFS(AND(J3733="Yes",F3733="Furniture",OR(C3733="Second Day",C3733="Standard Class"),I3733&gt;3),H3733-(H3733*15%),AND(J3733="Yes",F3733="Technology",C3733="Same Day",I3733&gt;4),H3733-(H3733*18%),AND(J3733="Yes",F3733="Office Supplies",C3733="First Class",I3733&gt;5),H3733-(H3733*20%)),H3733)</f>
        <v>499.99</v>
      </c>
      <c r="O3733" s="2"/>
    </row>
    <row r="3734" spans="1:15" ht="15.75" customHeight="1" x14ac:dyDescent="0.3">
      <c r="A3734" s="2" t="s">
        <v>1888</v>
      </c>
      <c r="B3734" s="3">
        <v>42265</v>
      </c>
      <c r="C3734" s="2" t="s">
        <v>24</v>
      </c>
      <c r="D3734" s="2" t="s">
        <v>19</v>
      </c>
      <c r="E3734" s="2" t="s">
        <v>46</v>
      </c>
      <c r="F3734" s="2" t="s">
        <v>30</v>
      </c>
      <c r="G3734" s="2" t="s">
        <v>31</v>
      </c>
      <c r="H3734" s="2">
        <v>1259.93</v>
      </c>
      <c r="I3734" s="2">
        <v>7</v>
      </c>
      <c r="J3734" s="2" t="s">
        <v>16</v>
      </c>
      <c r="K3734" s="2">
        <f t="shared" si="116"/>
        <v>1070.9405000000002</v>
      </c>
      <c r="L3734" s="2">
        <f t="shared" si="117"/>
        <v>1259.93</v>
      </c>
      <c r="M3734" s="2" cm="1">
        <f t="array" ref="M3734">IFERROR(_xlfn.IFS(AND(F3734="Furniture",C3734="First Class",I3734&gt;5),H3734-(H3734*10%),AND(F3734="Technology",C3734="Same Day",I3734&gt;6),H3734-(H3734*12%),AND(F3734="Office Supplies",OR(C3734="Second Day",C3734="Standard Class"),I3734&gt;4),H3734-(H3734*8%)),H3734)</f>
        <v>1259.93</v>
      </c>
      <c r="N3734" s="2" cm="1">
        <f t="array" ref="N3734">IFERROR(_xlfn.IFS(AND(J3734="Yes",F3734="Furniture",OR(C3734="Second Day",C3734="Standard Class"),I3734&gt;3),H3734-(H3734*15%),AND(J3734="Yes",F3734="Technology",C3734="Same Day",I3734&gt;4),H3734-(H3734*18%),AND(J3734="Yes",F3734="Office Supplies",C3734="First Class",I3734&gt;5),H3734-(H3734*20%)),H3734)</f>
        <v>1259.93</v>
      </c>
      <c r="O3734" s="2"/>
    </row>
    <row r="3735" spans="1:15" ht="15.75" customHeight="1" x14ac:dyDescent="0.3">
      <c r="A3735" s="2" t="s">
        <v>1888</v>
      </c>
      <c r="B3735" s="3">
        <v>42265</v>
      </c>
      <c r="C3735" s="2" t="s">
        <v>24</v>
      </c>
      <c r="D3735" s="2" t="s">
        <v>19</v>
      </c>
      <c r="E3735" s="2" t="s">
        <v>46</v>
      </c>
      <c r="F3735" s="2" t="s">
        <v>21</v>
      </c>
      <c r="G3735" s="2" t="s">
        <v>32</v>
      </c>
      <c r="H3735" s="2">
        <v>65.08</v>
      </c>
      <c r="I3735" s="2">
        <v>4</v>
      </c>
      <c r="J3735" s="2" t="s">
        <v>16</v>
      </c>
      <c r="K3735" s="2">
        <f t="shared" si="116"/>
        <v>65.08</v>
      </c>
      <c r="L3735" s="2">
        <f t="shared" si="117"/>
        <v>65.08</v>
      </c>
      <c r="M3735" s="2" cm="1">
        <f t="array" ref="M3735">IFERROR(_xlfn.IFS(AND(F3735="Furniture",C3735="First Class",I3735&gt;5),H3735-(H3735*10%),AND(F3735="Technology",C3735="Same Day",I3735&gt;6),H3735-(H3735*12%),AND(F3735="Office Supplies",OR(C3735="Second Day",C3735="Standard Class"),I3735&gt;4),H3735-(H3735*8%)),H3735)</f>
        <v>65.08</v>
      </c>
      <c r="N3735" s="2" cm="1">
        <f t="array" ref="N3735">IFERROR(_xlfn.IFS(AND(J3735="Yes",F3735="Furniture",OR(C3735="Second Day",C3735="Standard Class"),I3735&gt;3),H3735-(H3735*15%),AND(J3735="Yes",F3735="Technology",C3735="Same Day",I3735&gt;4),H3735-(H3735*18%),AND(J3735="Yes",F3735="Office Supplies",C3735="First Class",I3735&gt;5),H3735-(H3735*20%)),H3735)</f>
        <v>65.08</v>
      </c>
      <c r="O3735" s="2"/>
    </row>
    <row r="3736" spans="1:15" ht="15.75" customHeight="1" x14ac:dyDescent="0.3">
      <c r="A3736" s="2" t="s">
        <v>1889</v>
      </c>
      <c r="B3736" s="3">
        <v>42800</v>
      </c>
      <c r="C3736" s="2" t="s">
        <v>11</v>
      </c>
      <c r="D3736" s="2" t="s">
        <v>12</v>
      </c>
      <c r="E3736" s="2" t="s">
        <v>46</v>
      </c>
      <c r="F3736" s="2" t="s">
        <v>21</v>
      </c>
      <c r="G3736" s="2" t="s">
        <v>35</v>
      </c>
      <c r="H3736" s="2">
        <v>26.38</v>
      </c>
      <c r="I3736" s="2">
        <v>1</v>
      </c>
      <c r="J3736" s="2" t="s">
        <v>43</v>
      </c>
      <c r="K3736" s="2">
        <f t="shared" si="116"/>
        <v>26.38</v>
      </c>
      <c r="L3736" s="2">
        <f t="shared" si="117"/>
        <v>25.5886</v>
      </c>
      <c r="M3736" s="2" cm="1">
        <f t="array" ref="M3736">IFERROR(_xlfn.IFS(AND(F3736="Furniture",C3736="First Class",I3736&gt;5),H3736-(H3736*10%),AND(F3736="Technology",C3736="Same Day",I3736&gt;6),H3736-(H3736*12%),AND(F3736="Office Supplies",OR(C3736="Second Day",C3736="Standard Class"),I3736&gt;4),H3736-(H3736*8%)),H3736)</f>
        <v>26.38</v>
      </c>
      <c r="N3736" s="2" cm="1">
        <f t="array" ref="N3736">IFERROR(_xlfn.IFS(AND(J3736="Yes",F3736="Furniture",OR(C3736="Second Day",C3736="Standard Class"),I3736&gt;3),H3736-(H3736*15%),AND(J3736="Yes",F3736="Technology",C3736="Same Day",I3736&gt;4),H3736-(H3736*18%),AND(J3736="Yes",F3736="Office Supplies",C3736="First Class",I3736&gt;5),H3736-(H3736*20%)),H3736)</f>
        <v>26.38</v>
      </c>
      <c r="O3736" s="2"/>
    </row>
    <row r="3737" spans="1:15" ht="15.75" customHeight="1" x14ac:dyDescent="0.3">
      <c r="A3737" s="2" t="s">
        <v>1889</v>
      </c>
      <c r="B3737" s="3">
        <v>42800</v>
      </c>
      <c r="C3737" s="2" t="s">
        <v>11</v>
      </c>
      <c r="D3737" s="2" t="s">
        <v>12</v>
      </c>
      <c r="E3737" s="2" t="s">
        <v>46</v>
      </c>
      <c r="F3737" s="2" t="s">
        <v>14</v>
      </c>
      <c r="G3737" s="2" t="s">
        <v>28</v>
      </c>
      <c r="H3737" s="2">
        <v>71.97</v>
      </c>
      <c r="I3737" s="2">
        <v>3</v>
      </c>
      <c r="J3737" s="2" t="s">
        <v>43</v>
      </c>
      <c r="K3737" s="2">
        <f t="shared" si="116"/>
        <v>71.97</v>
      </c>
      <c r="L3737" s="2">
        <f t="shared" si="117"/>
        <v>69.810900000000004</v>
      </c>
      <c r="M3737" s="2" cm="1">
        <f t="array" ref="M3737">IFERROR(_xlfn.IFS(AND(F3737="Furniture",C3737="First Class",I3737&gt;5),H3737-(H3737*10%),AND(F3737="Technology",C3737="Same Day",I3737&gt;6),H3737-(H3737*12%),AND(F3737="Office Supplies",OR(C3737="Second Day",C3737="Standard Class"),I3737&gt;4),H3737-(H3737*8%)),H3737)</f>
        <v>71.97</v>
      </c>
      <c r="N3737" s="2" cm="1">
        <f t="array" ref="N3737">IFERROR(_xlfn.IFS(AND(J3737="Yes",F3737="Furniture",OR(C3737="Second Day",C3737="Standard Class"),I3737&gt;3),H3737-(H3737*15%),AND(J3737="Yes",F3737="Technology",C3737="Same Day",I3737&gt;4),H3737-(H3737*18%),AND(J3737="Yes",F3737="Office Supplies",C3737="First Class",I3737&gt;5),H3737-(H3737*20%)),H3737)</f>
        <v>71.97</v>
      </c>
      <c r="O3737" s="2"/>
    </row>
    <row r="3738" spans="1:15" ht="15.75" customHeight="1" x14ac:dyDescent="0.3">
      <c r="A3738" s="2" t="s">
        <v>1890</v>
      </c>
      <c r="B3738" s="3">
        <v>42446</v>
      </c>
      <c r="C3738" s="2" t="s">
        <v>208</v>
      </c>
      <c r="D3738" s="2" t="s">
        <v>12</v>
      </c>
      <c r="E3738" s="2" t="s">
        <v>46</v>
      </c>
      <c r="F3738" s="2" t="s">
        <v>30</v>
      </c>
      <c r="G3738" s="2" t="s">
        <v>31</v>
      </c>
      <c r="H3738" s="2">
        <v>129.97999999999999</v>
      </c>
      <c r="I3738" s="2">
        <v>2</v>
      </c>
      <c r="J3738" s="2" t="s">
        <v>16</v>
      </c>
      <c r="K3738" s="2">
        <f t="shared" si="116"/>
        <v>129.97999999999999</v>
      </c>
      <c r="L3738" s="2">
        <f t="shared" si="117"/>
        <v>129.97999999999999</v>
      </c>
      <c r="M3738" s="2" cm="1">
        <f t="array" ref="M3738">IFERROR(_xlfn.IFS(AND(F3738="Furniture",C3738="First Class",I3738&gt;5),H3738-(H3738*10%),AND(F3738="Technology",C3738="Same Day",I3738&gt;6),H3738-(H3738*12%),AND(F3738="Office Supplies",OR(C3738="Second Day",C3738="Standard Class"),I3738&gt;4),H3738-(H3738*8%)),H3738)</f>
        <v>129.97999999999999</v>
      </c>
      <c r="N3738" s="2" cm="1">
        <f t="array" ref="N3738">IFERROR(_xlfn.IFS(AND(J3738="Yes",F3738="Furniture",OR(C3738="Second Day",C3738="Standard Class"),I3738&gt;3),H3738-(H3738*15%),AND(J3738="Yes",F3738="Technology",C3738="Same Day",I3738&gt;4),H3738-(H3738*18%),AND(J3738="Yes",F3738="Office Supplies",C3738="First Class",I3738&gt;5),H3738-(H3738*20%)),H3738)</f>
        <v>129.97999999999999</v>
      </c>
      <c r="O3738" s="2"/>
    </row>
    <row r="3739" spans="1:15" ht="15.75" customHeight="1" x14ac:dyDescent="0.3">
      <c r="A3739" s="2" t="s">
        <v>1890</v>
      </c>
      <c r="B3739" s="3">
        <v>42446</v>
      </c>
      <c r="C3739" s="2" t="s">
        <v>208</v>
      </c>
      <c r="D3739" s="2" t="s">
        <v>12</v>
      </c>
      <c r="E3739" s="2" t="s">
        <v>46</v>
      </c>
      <c r="F3739" s="2" t="s">
        <v>21</v>
      </c>
      <c r="G3739" s="2" t="s">
        <v>32</v>
      </c>
      <c r="H3739" s="2">
        <v>32.54</v>
      </c>
      <c r="I3739" s="2">
        <v>2</v>
      </c>
      <c r="J3739" s="2" t="s">
        <v>16</v>
      </c>
      <c r="K3739" s="2">
        <f t="shared" si="116"/>
        <v>32.54</v>
      </c>
      <c r="L3739" s="2">
        <f t="shared" si="117"/>
        <v>32.54</v>
      </c>
      <c r="M3739" s="2" cm="1">
        <f t="array" ref="M3739">IFERROR(_xlfn.IFS(AND(F3739="Furniture",C3739="First Class",I3739&gt;5),H3739-(H3739*10%),AND(F3739="Technology",C3739="Same Day",I3739&gt;6),H3739-(H3739*12%),AND(F3739="Office Supplies",OR(C3739="Second Day",C3739="Standard Class"),I3739&gt;4),H3739-(H3739*8%)),H3739)</f>
        <v>32.54</v>
      </c>
      <c r="N3739" s="2" cm="1">
        <f t="array" ref="N3739">IFERROR(_xlfn.IFS(AND(J3739="Yes",F3739="Furniture",OR(C3739="Second Day",C3739="Standard Class"),I3739&gt;3),H3739-(H3739*15%),AND(J3739="Yes",F3739="Technology",C3739="Same Day",I3739&gt;4),H3739-(H3739*18%),AND(J3739="Yes",F3739="Office Supplies",C3739="First Class",I3739&gt;5),H3739-(H3739*20%)),H3739)</f>
        <v>32.54</v>
      </c>
      <c r="O3739" s="2"/>
    </row>
    <row r="3740" spans="1:15" ht="15.75" customHeight="1" x14ac:dyDescent="0.3">
      <c r="A3740" s="2" t="s">
        <v>1891</v>
      </c>
      <c r="B3740" s="3">
        <v>42713</v>
      </c>
      <c r="C3740" s="2" t="s">
        <v>24</v>
      </c>
      <c r="D3740" s="2" t="s">
        <v>12</v>
      </c>
      <c r="E3740" s="2" t="s">
        <v>39</v>
      </c>
      <c r="F3740" s="2" t="s">
        <v>30</v>
      </c>
      <c r="G3740" s="2" t="s">
        <v>31</v>
      </c>
      <c r="H3740" s="2">
        <v>10.9</v>
      </c>
      <c r="I3740" s="2">
        <v>1</v>
      </c>
      <c r="J3740" s="2" t="s">
        <v>16</v>
      </c>
      <c r="K3740" s="2">
        <f t="shared" si="116"/>
        <v>10.9</v>
      </c>
      <c r="L3740" s="2">
        <f t="shared" si="117"/>
        <v>10.9</v>
      </c>
      <c r="M3740" s="2" cm="1">
        <f t="array" ref="M3740">IFERROR(_xlfn.IFS(AND(F3740="Furniture",C3740="First Class",I3740&gt;5),H3740-(H3740*10%),AND(F3740="Technology",C3740="Same Day",I3740&gt;6),H3740-(H3740*12%),AND(F3740="Office Supplies",OR(C3740="Second Day",C3740="Standard Class"),I3740&gt;4),H3740-(H3740*8%)),H3740)</f>
        <v>10.9</v>
      </c>
      <c r="N3740" s="2" cm="1">
        <f t="array" ref="N3740">IFERROR(_xlfn.IFS(AND(J3740="Yes",F3740="Furniture",OR(C3740="Second Day",C3740="Standard Class"),I3740&gt;3),H3740-(H3740*15%),AND(J3740="Yes",F3740="Technology",C3740="Same Day",I3740&gt;4),H3740-(H3740*18%),AND(J3740="Yes",F3740="Office Supplies",C3740="First Class",I3740&gt;5),H3740-(H3740*20%)),H3740)</f>
        <v>10.9</v>
      </c>
      <c r="O3740" s="2"/>
    </row>
    <row r="3741" spans="1:15" ht="15.75" customHeight="1" x14ac:dyDescent="0.3">
      <c r="A3741" s="2" t="s">
        <v>1891</v>
      </c>
      <c r="B3741" s="3">
        <v>42713</v>
      </c>
      <c r="C3741" s="2" t="s">
        <v>24</v>
      </c>
      <c r="D3741" s="2" t="s">
        <v>12</v>
      </c>
      <c r="E3741" s="2" t="s">
        <v>39</v>
      </c>
      <c r="F3741" s="2" t="s">
        <v>30</v>
      </c>
      <c r="G3741" s="2" t="s">
        <v>49</v>
      </c>
      <c r="H3741" s="2">
        <v>59.98</v>
      </c>
      <c r="I3741" s="2">
        <v>2</v>
      </c>
      <c r="J3741" s="2" t="s">
        <v>16</v>
      </c>
      <c r="K3741" s="2">
        <f t="shared" si="116"/>
        <v>59.98</v>
      </c>
      <c r="L3741" s="2">
        <f t="shared" si="117"/>
        <v>59.98</v>
      </c>
      <c r="M3741" s="2" cm="1">
        <f t="array" ref="M3741">IFERROR(_xlfn.IFS(AND(F3741="Furniture",C3741="First Class",I3741&gt;5),H3741-(H3741*10%),AND(F3741="Technology",C3741="Same Day",I3741&gt;6),H3741-(H3741*12%),AND(F3741="Office Supplies",OR(C3741="Second Day",C3741="Standard Class"),I3741&gt;4),H3741-(H3741*8%)),H3741)</f>
        <v>59.98</v>
      </c>
      <c r="N3741" s="2" cm="1">
        <f t="array" ref="N3741">IFERROR(_xlfn.IFS(AND(J3741="Yes",F3741="Furniture",OR(C3741="Second Day",C3741="Standard Class"),I3741&gt;3),H3741-(H3741*15%),AND(J3741="Yes",F3741="Technology",C3741="Same Day",I3741&gt;4),H3741-(H3741*18%),AND(J3741="Yes",F3741="Office Supplies",C3741="First Class",I3741&gt;5),H3741-(H3741*20%)),H3741)</f>
        <v>59.98</v>
      </c>
      <c r="O3741" s="2"/>
    </row>
    <row r="3742" spans="1:15" ht="15.75" customHeight="1" x14ac:dyDescent="0.3">
      <c r="A3742" s="2" t="s">
        <v>1891</v>
      </c>
      <c r="B3742" s="3">
        <v>42713</v>
      </c>
      <c r="C3742" s="2" t="s">
        <v>24</v>
      </c>
      <c r="D3742" s="2" t="s">
        <v>12</v>
      </c>
      <c r="E3742" s="2" t="s">
        <v>39</v>
      </c>
      <c r="F3742" s="2" t="s">
        <v>21</v>
      </c>
      <c r="G3742" s="2" t="s">
        <v>33</v>
      </c>
      <c r="H3742" s="2">
        <v>61.929000000000002</v>
      </c>
      <c r="I3742" s="2">
        <v>1</v>
      </c>
      <c r="J3742" s="2" t="s">
        <v>16</v>
      </c>
      <c r="K3742" s="2">
        <f t="shared" si="116"/>
        <v>61.929000000000002</v>
      </c>
      <c r="L3742" s="2">
        <f t="shared" si="117"/>
        <v>61.929000000000002</v>
      </c>
      <c r="M3742" s="2" cm="1">
        <f t="array" ref="M3742">IFERROR(_xlfn.IFS(AND(F3742="Furniture",C3742="First Class",I3742&gt;5),H3742-(H3742*10%),AND(F3742="Technology",C3742="Same Day",I3742&gt;6),H3742-(H3742*12%),AND(F3742="Office Supplies",OR(C3742="Second Day",C3742="Standard Class"),I3742&gt;4),H3742-(H3742*8%)),H3742)</f>
        <v>61.929000000000002</v>
      </c>
      <c r="N3742" s="2" cm="1">
        <f t="array" ref="N3742">IFERROR(_xlfn.IFS(AND(J3742="Yes",F3742="Furniture",OR(C3742="Second Day",C3742="Standard Class"),I3742&gt;3),H3742-(H3742*15%),AND(J3742="Yes",F3742="Technology",C3742="Same Day",I3742&gt;4),H3742-(H3742*18%),AND(J3742="Yes",F3742="Office Supplies",C3742="First Class",I3742&gt;5),H3742-(H3742*20%)),H3742)</f>
        <v>61.929000000000002</v>
      </c>
      <c r="O3742" s="2"/>
    </row>
    <row r="3743" spans="1:15" ht="15.75" customHeight="1" x14ac:dyDescent="0.3">
      <c r="A3743" s="2" t="s">
        <v>1892</v>
      </c>
      <c r="B3743" s="3">
        <v>42384</v>
      </c>
      <c r="C3743" s="2" t="s">
        <v>24</v>
      </c>
      <c r="D3743" s="2" t="s">
        <v>12</v>
      </c>
      <c r="E3743" s="2" t="s">
        <v>46</v>
      </c>
      <c r="F3743" s="2" t="s">
        <v>21</v>
      </c>
      <c r="G3743" s="2" t="s">
        <v>51</v>
      </c>
      <c r="H3743" s="2">
        <v>16.52</v>
      </c>
      <c r="I3743" s="2">
        <v>4</v>
      </c>
      <c r="J3743" s="2" t="s">
        <v>16</v>
      </c>
      <c r="K3743" s="2">
        <f t="shared" si="116"/>
        <v>16.52</v>
      </c>
      <c r="L3743" s="2">
        <f t="shared" si="117"/>
        <v>16.52</v>
      </c>
      <c r="M3743" s="2" cm="1">
        <f t="array" ref="M3743">IFERROR(_xlfn.IFS(AND(F3743="Furniture",C3743="First Class",I3743&gt;5),H3743-(H3743*10%),AND(F3743="Technology",C3743="Same Day",I3743&gt;6),H3743-(H3743*12%),AND(F3743="Office Supplies",OR(C3743="Second Day",C3743="Standard Class"),I3743&gt;4),H3743-(H3743*8%)),H3743)</f>
        <v>16.52</v>
      </c>
      <c r="N3743" s="2" cm="1">
        <f t="array" ref="N3743">IFERROR(_xlfn.IFS(AND(J3743="Yes",F3743="Furniture",OR(C3743="Second Day",C3743="Standard Class"),I3743&gt;3),H3743-(H3743*15%),AND(J3743="Yes",F3743="Technology",C3743="Same Day",I3743&gt;4),H3743-(H3743*18%),AND(J3743="Yes",F3743="Office Supplies",C3743="First Class",I3743&gt;5),H3743-(H3743*20%)),H3743)</f>
        <v>16.52</v>
      </c>
      <c r="O3743" s="2"/>
    </row>
    <row r="3744" spans="1:15" ht="15.75" customHeight="1" x14ac:dyDescent="0.3">
      <c r="A3744" s="2" t="s">
        <v>1892</v>
      </c>
      <c r="B3744" s="3">
        <v>42384</v>
      </c>
      <c r="C3744" s="2" t="s">
        <v>24</v>
      </c>
      <c r="D3744" s="2" t="s">
        <v>12</v>
      </c>
      <c r="E3744" s="2" t="s">
        <v>46</v>
      </c>
      <c r="F3744" s="2" t="s">
        <v>21</v>
      </c>
      <c r="G3744" s="2" t="s">
        <v>35</v>
      </c>
      <c r="H3744" s="2">
        <v>60.12</v>
      </c>
      <c r="I3744" s="2">
        <v>9</v>
      </c>
      <c r="J3744" s="2" t="s">
        <v>16</v>
      </c>
      <c r="K3744" s="2">
        <f t="shared" si="116"/>
        <v>60.12</v>
      </c>
      <c r="L3744" s="2">
        <f t="shared" si="117"/>
        <v>60.12</v>
      </c>
      <c r="M3744" s="2" cm="1">
        <f t="array" ref="M3744">IFERROR(_xlfn.IFS(AND(F3744="Furniture",C3744="First Class",I3744&gt;5),H3744-(H3744*10%),AND(F3744="Technology",C3744="Same Day",I3744&gt;6),H3744-(H3744*12%),AND(F3744="Office Supplies",OR(C3744="Second Day",C3744="Standard Class"),I3744&gt;4),H3744-(H3744*8%)),H3744)</f>
        <v>55.310400000000001</v>
      </c>
      <c r="N3744" s="2" cm="1">
        <f t="array" ref="N3744">IFERROR(_xlfn.IFS(AND(J3744="Yes",F3744="Furniture",OR(C3744="Second Day",C3744="Standard Class"),I3744&gt;3),H3744-(H3744*15%),AND(J3744="Yes",F3744="Technology",C3744="Same Day",I3744&gt;4),H3744-(H3744*18%),AND(J3744="Yes",F3744="Office Supplies",C3744="First Class",I3744&gt;5),H3744-(H3744*20%)),H3744)</f>
        <v>60.12</v>
      </c>
      <c r="O3744" s="2"/>
    </row>
    <row r="3745" spans="1:15" ht="15.75" customHeight="1" x14ac:dyDescent="0.3">
      <c r="A3745" s="2" t="s">
        <v>1892</v>
      </c>
      <c r="B3745" s="3">
        <v>42384</v>
      </c>
      <c r="C3745" s="2" t="s">
        <v>24</v>
      </c>
      <c r="D3745" s="2" t="s">
        <v>12</v>
      </c>
      <c r="E3745" s="2" t="s">
        <v>46</v>
      </c>
      <c r="F3745" s="2" t="s">
        <v>21</v>
      </c>
      <c r="G3745" s="2" t="s">
        <v>32</v>
      </c>
      <c r="H3745" s="2">
        <v>49.536000000000001</v>
      </c>
      <c r="I3745" s="2">
        <v>3</v>
      </c>
      <c r="J3745" s="2" t="s">
        <v>16</v>
      </c>
      <c r="K3745" s="2">
        <f t="shared" si="116"/>
        <v>49.536000000000001</v>
      </c>
      <c r="L3745" s="2">
        <f t="shared" si="117"/>
        <v>49.536000000000001</v>
      </c>
      <c r="M3745" s="2" cm="1">
        <f t="array" ref="M3745">IFERROR(_xlfn.IFS(AND(F3745="Furniture",C3745="First Class",I3745&gt;5),H3745-(H3745*10%),AND(F3745="Technology",C3745="Same Day",I3745&gt;6),H3745-(H3745*12%),AND(F3745="Office Supplies",OR(C3745="Second Day",C3745="Standard Class"),I3745&gt;4),H3745-(H3745*8%)),H3745)</f>
        <v>49.536000000000001</v>
      </c>
      <c r="N3745" s="2" cm="1">
        <f t="array" ref="N3745">IFERROR(_xlfn.IFS(AND(J3745="Yes",F3745="Furniture",OR(C3745="Second Day",C3745="Standard Class"),I3745&gt;3),H3745-(H3745*15%),AND(J3745="Yes",F3745="Technology",C3745="Same Day",I3745&gt;4),H3745-(H3745*18%),AND(J3745="Yes",F3745="Office Supplies",C3745="First Class",I3745&gt;5),H3745-(H3745*20%)),H3745)</f>
        <v>49.536000000000001</v>
      </c>
      <c r="O3745" s="2"/>
    </row>
    <row r="3746" spans="1:15" ht="15.75" customHeight="1" x14ac:dyDescent="0.3">
      <c r="A3746" s="2" t="s">
        <v>1893</v>
      </c>
      <c r="B3746" s="3">
        <v>41936</v>
      </c>
      <c r="C3746" s="2" t="s">
        <v>208</v>
      </c>
      <c r="D3746" s="2" t="s">
        <v>12</v>
      </c>
      <c r="E3746" s="2" t="s">
        <v>13</v>
      </c>
      <c r="F3746" s="2" t="s">
        <v>21</v>
      </c>
      <c r="G3746" s="2" t="s">
        <v>64</v>
      </c>
      <c r="H3746" s="2">
        <v>11.850000000000001</v>
      </c>
      <c r="I3746" s="2">
        <v>3</v>
      </c>
      <c r="J3746" s="2" t="s">
        <v>16</v>
      </c>
      <c r="K3746" s="2">
        <f t="shared" si="116"/>
        <v>11.850000000000001</v>
      </c>
      <c r="L3746" s="2">
        <f t="shared" si="117"/>
        <v>11.850000000000001</v>
      </c>
      <c r="M3746" s="2" cm="1">
        <f t="array" ref="M3746">IFERROR(_xlfn.IFS(AND(F3746="Furniture",C3746="First Class",I3746&gt;5),H3746-(H3746*10%),AND(F3746="Technology",C3746="Same Day",I3746&gt;6),H3746-(H3746*12%),AND(F3746="Office Supplies",OR(C3746="Second Day",C3746="Standard Class"),I3746&gt;4),H3746-(H3746*8%)),H3746)</f>
        <v>11.850000000000001</v>
      </c>
      <c r="N3746" s="2" cm="1">
        <f t="array" ref="N3746">IFERROR(_xlfn.IFS(AND(J3746="Yes",F3746="Furniture",OR(C3746="Second Day",C3746="Standard Class"),I3746&gt;3),H3746-(H3746*15%),AND(J3746="Yes",F3746="Technology",C3746="Same Day",I3746&gt;4),H3746-(H3746*18%),AND(J3746="Yes",F3746="Office Supplies",C3746="First Class",I3746&gt;5),H3746-(H3746*20%)),H3746)</f>
        <v>11.850000000000001</v>
      </c>
      <c r="O3746" s="2"/>
    </row>
    <row r="3747" spans="1:15" ht="15.75" customHeight="1" x14ac:dyDescent="0.3">
      <c r="A3747" s="2" t="s">
        <v>1894</v>
      </c>
      <c r="B3747" s="3">
        <v>42636</v>
      </c>
      <c r="C3747" s="2" t="s">
        <v>11</v>
      </c>
      <c r="D3747" s="2" t="s">
        <v>12</v>
      </c>
      <c r="E3747" s="2" t="s">
        <v>13</v>
      </c>
      <c r="F3747" s="2" t="s">
        <v>21</v>
      </c>
      <c r="G3747" s="2" t="s">
        <v>26</v>
      </c>
      <c r="H3747" s="2">
        <v>118.25</v>
      </c>
      <c r="I3747" s="2">
        <v>5</v>
      </c>
      <c r="J3747" s="2" t="s">
        <v>16</v>
      </c>
      <c r="K3747" s="2">
        <f t="shared" si="116"/>
        <v>118.25</v>
      </c>
      <c r="L3747" s="2">
        <f t="shared" si="117"/>
        <v>118.25</v>
      </c>
      <c r="M3747" s="2" cm="1">
        <f t="array" ref="M3747">IFERROR(_xlfn.IFS(AND(F3747="Furniture",C3747="First Class",I3747&gt;5),H3747-(H3747*10%),AND(F3747="Technology",C3747="Same Day",I3747&gt;6),H3747-(H3747*12%),AND(F3747="Office Supplies",OR(C3747="Second Day",C3747="Standard Class"),I3747&gt;4),H3747-(H3747*8%)),H3747)</f>
        <v>118.25</v>
      </c>
      <c r="N3747" s="2" cm="1">
        <f t="array" ref="N3747">IFERROR(_xlfn.IFS(AND(J3747="Yes",F3747="Furniture",OR(C3747="Second Day",C3747="Standard Class"),I3747&gt;3),H3747-(H3747*15%),AND(J3747="Yes",F3747="Technology",C3747="Same Day",I3747&gt;4),H3747-(H3747*18%),AND(J3747="Yes",F3747="Office Supplies",C3747="First Class",I3747&gt;5),H3747-(H3747*20%)),H3747)</f>
        <v>118.25</v>
      </c>
      <c r="O3747" s="2"/>
    </row>
    <row r="3748" spans="1:15" ht="15.75" customHeight="1" x14ac:dyDescent="0.3">
      <c r="A3748" s="2" t="s">
        <v>1894</v>
      </c>
      <c r="B3748" s="3">
        <v>42636</v>
      </c>
      <c r="C3748" s="2" t="s">
        <v>11</v>
      </c>
      <c r="D3748" s="2" t="s">
        <v>12</v>
      </c>
      <c r="E3748" s="2" t="s">
        <v>13</v>
      </c>
      <c r="F3748" s="2" t="s">
        <v>14</v>
      </c>
      <c r="G3748" s="2" t="s">
        <v>17</v>
      </c>
      <c r="H3748" s="2">
        <v>368.96999999999997</v>
      </c>
      <c r="I3748" s="2">
        <v>3</v>
      </c>
      <c r="J3748" s="2" t="s">
        <v>16</v>
      </c>
      <c r="K3748" s="2">
        <f t="shared" si="116"/>
        <v>313.62449999999995</v>
      </c>
      <c r="L3748" s="2">
        <f t="shared" si="117"/>
        <v>368.96999999999997</v>
      </c>
      <c r="M3748" s="2" cm="1">
        <f t="array" ref="M3748">IFERROR(_xlfn.IFS(AND(F3748="Furniture",C3748="First Class",I3748&gt;5),H3748-(H3748*10%),AND(F3748="Technology",C3748="Same Day",I3748&gt;6),H3748-(H3748*12%),AND(F3748="Office Supplies",OR(C3748="Second Day",C3748="Standard Class"),I3748&gt;4),H3748-(H3748*8%)),H3748)</f>
        <v>368.96999999999997</v>
      </c>
      <c r="N3748" s="2" cm="1">
        <f t="array" ref="N3748">IFERROR(_xlfn.IFS(AND(J3748="Yes",F3748="Furniture",OR(C3748="Second Day",C3748="Standard Class"),I3748&gt;3),H3748-(H3748*15%),AND(J3748="Yes",F3748="Technology",C3748="Same Day",I3748&gt;4),H3748-(H3748*18%),AND(J3748="Yes",F3748="Office Supplies",C3748="First Class",I3748&gt;5),H3748-(H3748*20%)),H3748)</f>
        <v>368.96999999999997</v>
      </c>
      <c r="O3748" s="2"/>
    </row>
    <row r="3749" spans="1:15" ht="15.75" customHeight="1" x14ac:dyDescent="0.3">
      <c r="A3749" s="2" t="s">
        <v>1895</v>
      </c>
      <c r="B3749" s="3">
        <v>42974</v>
      </c>
      <c r="C3749" s="2" t="s">
        <v>11</v>
      </c>
      <c r="D3749" s="2" t="s">
        <v>19</v>
      </c>
      <c r="E3749" s="2" t="s">
        <v>20</v>
      </c>
      <c r="F3749" s="2" t="s">
        <v>14</v>
      </c>
      <c r="G3749" s="2" t="s">
        <v>28</v>
      </c>
      <c r="H3749" s="2">
        <v>198.46</v>
      </c>
      <c r="I3749" s="2">
        <v>2</v>
      </c>
      <c r="J3749" s="2" t="s">
        <v>43</v>
      </c>
      <c r="K3749" s="2">
        <f t="shared" si="116"/>
        <v>198.46</v>
      </c>
      <c r="L3749" s="2">
        <f t="shared" si="117"/>
        <v>188.53700000000001</v>
      </c>
      <c r="M3749" s="2" cm="1">
        <f t="array" ref="M3749">IFERROR(_xlfn.IFS(AND(F3749="Furniture",C3749="First Class",I3749&gt;5),H3749-(H3749*10%),AND(F3749="Technology",C3749="Same Day",I3749&gt;6),H3749-(H3749*12%),AND(F3749="Office Supplies",OR(C3749="Second Day",C3749="Standard Class"),I3749&gt;4),H3749-(H3749*8%)),H3749)</f>
        <v>198.46</v>
      </c>
      <c r="N3749" s="2" cm="1">
        <f t="array" ref="N3749">IFERROR(_xlfn.IFS(AND(J3749="Yes",F3749="Furniture",OR(C3749="Second Day",C3749="Standard Class"),I3749&gt;3),H3749-(H3749*15%),AND(J3749="Yes",F3749="Technology",C3749="Same Day",I3749&gt;4),H3749-(H3749*18%),AND(J3749="Yes",F3749="Office Supplies",C3749="First Class",I3749&gt;5),H3749-(H3749*20%)),H3749)</f>
        <v>198.46</v>
      </c>
      <c r="O3749" s="2"/>
    </row>
    <row r="3750" spans="1:15" ht="15.75" customHeight="1" x14ac:dyDescent="0.3">
      <c r="A3750" s="2" t="s">
        <v>1895</v>
      </c>
      <c r="B3750" s="3">
        <v>42974</v>
      </c>
      <c r="C3750" s="2" t="s">
        <v>11</v>
      </c>
      <c r="D3750" s="2" t="s">
        <v>19</v>
      </c>
      <c r="E3750" s="2" t="s">
        <v>20</v>
      </c>
      <c r="F3750" s="2" t="s">
        <v>21</v>
      </c>
      <c r="G3750" s="2" t="s">
        <v>33</v>
      </c>
      <c r="H3750" s="2">
        <v>321.92</v>
      </c>
      <c r="I3750" s="2">
        <v>4</v>
      </c>
      <c r="J3750" s="2" t="s">
        <v>43</v>
      </c>
      <c r="K3750" s="2">
        <f t="shared" si="116"/>
        <v>273.63200000000001</v>
      </c>
      <c r="L3750" s="2">
        <f t="shared" si="117"/>
        <v>305.82400000000001</v>
      </c>
      <c r="M3750" s="2" cm="1">
        <f t="array" ref="M3750">IFERROR(_xlfn.IFS(AND(F3750="Furniture",C3750="First Class",I3750&gt;5),H3750-(H3750*10%),AND(F3750="Technology",C3750="Same Day",I3750&gt;6),H3750-(H3750*12%),AND(F3750="Office Supplies",OR(C3750="Second Day",C3750="Standard Class"),I3750&gt;4),H3750-(H3750*8%)),H3750)</f>
        <v>321.92</v>
      </c>
      <c r="N3750" s="2" cm="1">
        <f t="array" ref="N3750">IFERROR(_xlfn.IFS(AND(J3750="Yes",F3750="Furniture",OR(C3750="Second Day",C3750="Standard Class"),I3750&gt;3),H3750-(H3750*15%),AND(J3750="Yes",F3750="Technology",C3750="Same Day",I3750&gt;4),H3750-(H3750*18%),AND(J3750="Yes",F3750="Office Supplies",C3750="First Class",I3750&gt;5),H3750-(H3750*20%)),H3750)</f>
        <v>321.92</v>
      </c>
      <c r="O3750" s="2"/>
    </row>
    <row r="3751" spans="1:15" ht="15.75" customHeight="1" x14ac:dyDescent="0.3">
      <c r="A3751" s="2" t="s">
        <v>1895</v>
      </c>
      <c r="B3751" s="3">
        <v>42974</v>
      </c>
      <c r="C3751" s="2" t="s">
        <v>11</v>
      </c>
      <c r="D3751" s="2" t="s">
        <v>19</v>
      </c>
      <c r="E3751" s="2" t="s">
        <v>20</v>
      </c>
      <c r="F3751" s="2" t="s">
        <v>30</v>
      </c>
      <c r="G3751" s="2" t="s">
        <v>194</v>
      </c>
      <c r="H3751" s="2">
        <v>879.98400000000004</v>
      </c>
      <c r="I3751" s="2">
        <v>2</v>
      </c>
      <c r="J3751" s="2" t="s">
        <v>43</v>
      </c>
      <c r="K3751" s="2">
        <f t="shared" si="116"/>
        <v>747.9864</v>
      </c>
      <c r="L3751" s="2">
        <f t="shared" si="117"/>
        <v>835.98480000000006</v>
      </c>
      <c r="M3751" s="2" cm="1">
        <f t="array" ref="M3751">IFERROR(_xlfn.IFS(AND(F3751="Furniture",C3751="First Class",I3751&gt;5),H3751-(H3751*10%),AND(F3751="Technology",C3751="Same Day",I3751&gt;6),H3751-(H3751*12%),AND(F3751="Office Supplies",OR(C3751="Second Day",C3751="Standard Class"),I3751&gt;4),H3751-(H3751*8%)),H3751)</f>
        <v>879.98400000000004</v>
      </c>
      <c r="N3751" s="2" cm="1">
        <f t="array" ref="N3751">IFERROR(_xlfn.IFS(AND(J3751="Yes",F3751="Furniture",OR(C3751="Second Day",C3751="Standard Class"),I3751&gt;3),H3751-(H3751*15%),AND(J3751="Yes",F3751="Technology",C3751="Same Day",I3751&gt;4),H3751-(H3751*18%),AND(J3751="Yes",F3751="Office Supplies",C3751="First Class",I3751&gt;5),H3751-(H3751*20%)),H3751)</f>
        <v>879.98400000000004</v>
      </c>
      <c r="O3751" s="2"/>
    </row>
    <row r="3752" spans="1:15" ht="15.75" customHeight="1" x14ac:dyDescent="0.3">
      <c r="A3752" s="2" t="s">
        <v>1895</v>
      </c>
      <c r="B3752" s="3">
        <v>42974</v>
      </c>
      <c r="C3752" s="2" t="s">
        <v>11</v>
      </c>
      <c r="D3752" s="2" t="s">
        <v>19</v>
      </c>
      <c r="E3752" s="2" t="s">
        <v>20</v>
      </c>
      <c r="F3752" s="2" t="s">
        <v>21</v>
      </c>
      <c r="G3752" s="2" t="s">
        <v>105</v>
      </c>
      <c r="H3752" s="2">
        <v>28.4</v>
      </c>
      <c r="I3752" s="2">
        <v>5</v>
      </c>
      <c r="J3752" s="2" t="s">
        <v>43</v>
      </c>
      <c r="K3752" s="2">
        <f t="shared" si="116"/>
        <v>28.4</v>
      </c>
      <c r="L3752" s="2">
        <f t="shared" si="117"/>
        <v>26.979999999999997</v>
      </c>
      <c r="M3752" s="2" cm="1">
        <f t="array" ref="M3752">IFERROR(_xlfn.IFS(AND(F3752="Furniture",C3752="First Class",I3752&gt;5),H3752-(H3752*10%),AND(F3752="Technology",C3752="Same Day",I3752&gt;6),H3752-(H3752*12%),AND(F3752="Office Supplies",OR(C3752="Second Day",C3752="Standard Class"),I3752&gt;4),H3752-(H3752*8%)),H3752)</f>
        <v>28.4</v>
      </c>
      <c r="N3752" s="2" cm="1">
        <f t="array" ref="N3752">IFERROR(_xlfn.IFS(AND(J3752="Yes",F3752="Furniture",OR(C3752="Second Day",C3752="Standard Class"),I3752&gt;3),H3752-(H3752*15%),AND(J3752="Yes",F3752="Technology",C3752="Same Day",I3752&gt;4),H3752-(H3752*18%),AND(J3752="Yes",F3752="Office Supplies",C3752="First Class",I3752&gt;5),H3752-(H3752*20%)),H3752)</f>
        <v>28.4</v>
      </c>
      <c r="O3752" s="2"/>
    </row>
    <row r="3753" spans="1:15" ht="15.75" customHeight="1" x14ac:dyDescent="0.3">
      <c r="A3753" s="2" t="s">
        <v>1895</v>
      </c>
      <c r="B3753" s="3">
        <v>42974</v>
      </c>
      <c r="C3753" s="2" t="s">
        <v>11</v>
      </c>
      <c r="D3753" s="2" t="s">
        <v>19</v>
      </c>
      <c r="E3753" s="2" t="s">
        <v>20</v>
      </c>
      <c r="F3753" s="2" t="s">
        <v>14</v>
      </c>
      <c r="G3753" s="2" t="s">
        <v>17</v>
      </c>
      <c r="H3753" s="2">
        <v>230.28000000000003</v>
      </c>
      <c r="I3753" s="2">
        <v>3</v>
      </c>
      <c r="J3753" s="2" t="s">
        <v>43</v>
      </c>
      <c r="K3753" s="2">
        <f t="shared" si="116"/>
        <v>195.73800000000003</v>
      </c>
      <c r="L3753" s="2">
        <f t="shared" si="117"/>
        <v>218.76600000000002</v>
      </c>
      <c r="M3753" s="2" cm="1">
        <f t="array" ref="M3753">IFERROR(_xlfn.IFS(AND(F3753="Furniture",C3753="First Class",I3753&gt;5),H3753-(H3753*10%),AND(F3753="Technology",C3753="Same Day",I3753&gt;6),H3753-(H3753*12%),AND(F3753="Office Supplies",OR(C3753="Second Day",C3753="Standard Class"),I3753&gt;4),H3753-(H3753*8%)),H3753)</f>
        <v>230.28000000000003</v>
      </c>
      <c r="N3753" s="2" cm="1">
        <f t="array" ref="N3753">IFERROR(_xlfn.IFS(AND(J3753="Yes",F3753="Furniture",OR(C3753="Second Day",C3753="Standard Class"),I3753&gt;3),H3753-(H3753*15%),AND(J3753="Yes",F3753="Technology",C3753="Same Day",I3753&gt;4),H3753-(H3753*18%),AND(J3753="Yes",F3753="Office Supplies",C3753="First Class",I3753&gt;5),H3753-(H3753*20%)),H3753)</f>
        <v>230.28000000000003</v>
      </c>
      <c r="O3753" s="2"/>
    </row>
    <row r="3754" spans="1:15" ht="15.75" customHeight="1" x14ac:dyDescent="0.3">
      <c r="A3754" s="2" t="s">
        <v>1895</v>
      </c>
      <c r="B3754" s="3">
        <v>42974</v>
      </c>
      <c r="C3754" s="2" t="s">
        <v>11</v>
      </c>
      <c r="D3754" s="2" t="s">
        <v>19</v>
      </c>
      <c r="E3754" s="2" t="s">
        <v>20</v>
      </c>
      <c r="F3754" s="2" t="s">
        <v>21</v>
      </c>
      <c r="G3754" s="2" t="s">
        <v>35</v>
      </c>
      <c r="H3754" s="2">
        <v>116.28</v>
      </c>
      <c r="I3754" s="2">
        <v>3</v>
      </c>
      <c r="J3754" s="2" t="s">
        <v>43</v>
      </c>
      <c r="K3754" s="2">
        <f t="shared" si="116"/>
        <v>116.28</v>
      </c>
      <c r="L3754" s="2">
        <f t="shared" si="117"/>
        <v>110.46600000000001</v>
      </c>
      <c r="M3754" s="2" cm="1">
        <f t="array" ref="M3754">IFERROR(_xlfn.IFS(AND(F3754="Furniture",C3754="First Class",I3754&gt;5),H3754-(H3754*10%),AND(F3754="Technology",C3754="Same Day",I3754&gt;6),H3754-(H3754*12%),AND(F3754="Office Supplies",OR(C3754="Second Day",C3754="Standard Class"),I3754&gt;4),H3754-(H3754*8%)),H3754)</f>
        <v>116.28</v>
      </c>
      <c r="N3754" s="2" cm="1">
        <f t="array" ref="N3754">IFERROR(_xlfn.IFS(AND(J3754="Yes",F3754="Furniture",OR(C3754="Second Day",C3754="Standard Class"),I3754&gt;3),H3754-(H3754*15%),AND(J3754="Yes",F3754="Technology",C3754="Same Day",I3754&gt;4),H3754-(H3754*18%),AND(J3754="Yes",F3754="Office Supplies",C3754="First Class",I3754&gt;5),H3754-(H3754*20%)),H3754)</f>
        <v>116.28</v>
      </c>
      <c r="O3754" s="2"/>
    </row>
    <row r="3755" spans="1:15" ht="15.75" customHeight="1" x14ac:dyDescent="0.3">
      <c r="A3755" s="2" t="s">
        <v>1895</v>
      </c>
      <c r="B3755" s="3">
        <v>42974</v>
      </c>
      <c r="C3755" s="2" t="s">
        <v>11</v>
      </c>
      <c r="D3755" s="2" t="s">
        <v>19</v>
      </c>
      <c r="E3755" s="2" t="s">
        <v>20</v>
      </c>
      <c r="F3755" s="2" t="s">
        <v>21</v>
      </c>
      <c r="G3755" s="2" t="s">
        <v>32</v>
      </c>
      <c r="H3755" s="2">
        <v>841.5680000000001</v>
      </c>
      <c r="I3755" s="2">
        <v>2</v>
      </c>
      <c r="J3755" s="2" t="s">
        <v>43</v>
      </c>
      <c r="K3755" s="2">
        <f t="shared" si="116"/>
        <v>715.33280000000013</v>
      </c>
      <c r="L3755" s="2">
        <f t="shared" si="117"/>
        <v>799.48960000000011</v>
      </c>
      <c r="M3755" s="2" cm="1">
        <f t="array" ref="M3755">IFERROR(_xlfn.IFS(AND(F3755="Furniture",C3755="First Class",I3755&gt;5),H3755-(H3755*10%),AND(F3755="Technology",C3755="Same Day",I3755&gt;6),H3755-(H3755*12%),AND(F3755="Office Supplies",OR(C3755="Second Day",C3755="Standard Class"),I3755&gt;4),H3755-(H3755*8%)),H3755)</f>
        <v>841.5680000000001</v>
      </c>
      <c r="N3755" s="2" cm="1">
        <f t="array" ref="N3755">IFERROR(_xlfn.IFS(AND(J3755="Yes",F3755="Furniture",OR(C3755="Second Day",C3755="Standard Class"),I3755&gt;3),H3755-(H3755*15%),AND(J3755="Yes",F3755="Technology",C3755="Same Day",I3755&gt;4),H3755-(H3755*18%),AND(J3755="Yes",F3755="Office Supplies",C3755="First Class",I3755&gt;5),H3755-(H3755*20%)),H3755)</f>
        <v>841.5680000000001</v>
      </c>
      <c r="O3755" s="2"/>
    </row>
    <row r="3756" spans="1:15" ht="15.75" customHeight="1" x14ac:dyDescent="0.3">
      <c r="A3756" s="2" t="s">
        <v>1895</v>
      </c>
      <c r="B3756" s="3">
        <v>42974</v>
      </c>
      <c r="C3756" s="2" t="s">
        <v>11</v>
      </c>
      <c r="D3756" s="2" t="s">
        <v>19</v>
      </c>
      <c r="E3756" s="2" t="s">
        <v>20</v>
      </c>
      <c r="F3756" s="2" t="s">
        <v>21</v>
      </c>
      <c r="G3756" s="2" t="s">
        <v>26</v>
      </c>
      <c r="H3756" s="2">
        <v>354.90000000000003</v>
      </c>
      <c r="I3756" s="2">
        <v>5</v>
      </c>
      <c r="J3756" s="2" t="s">
        <v>43</v>
      </c>
      <c r="K3756" s="2">
        <f t="shared" si="116"/>
        <v>301.66500000000002</v>
      </c>
      <c r="L3756" s="2">
        <f t="shared" si="117"/>
        <v>337.15500000000003</v>
      </c>
      <c r="M3756" s="2" cm="1">
        <f t="array" ref="M3756">IFERROR(_xlfn.IFS(AND(F3756="Furniture",C3756="First Class",I3756&gt;5),H3756-(H3756*10%),AND(F3756="Technology",C3756="Same Day",I3756&gt;6),H3756-(H3756*12%),AND(F3756="Office Supplies",OR(C3756="Second Day",C3756="Standard Class"),I3756&gt;4),H3756-(H3756*8%)),H3756)</f>
        <v>354.90000000000003</v>
      </c>
      <c r="N3756" s="2" cm="1">
        <f t="array" ref="N3756">IFERROR(_xlfn.IFS(AND(J3756="Yes",F3756="Furniture",OR(C3756="Second Day",C3756="Standard Class"),I3756&gt;3),H3756-(H3756*15%),AND(J3756="Yes",F3756="Technology",C3756="Same Day",I3756&gt;4),H3756-(H3756*18%),AND(J3756="Yes",F3756="Office Supplies",C3756="First Class",I3756&gt;5),H3756-(H3756*20%)),H3756)</f>
        <v>354.90000000000003</v>
      </c>
      <c r="O3756" s="2"/>
    </row>
    <row r="3757" spans="1:15" ht="15.75" customHeight="1" x14ac:dyDescent="0.3">
      <c r="A3757" s="2" t="s">
        <v>1896</v>
      </c>
      <c r="B3757" s="3">
        <v>42432</v>
      </c>
      <c r="C3757" s="2" t="s">
        <v>54</v>
      </c>
      <c r="D3757" s="2" t="s">
        <v>19</v>
      </c>
      <c r="E3757" s="2" t="s">
        <v>39</v>
      </c>
      <c r="F3757" s="2" t="s">
        <v>21</v>
      </c>
      <c r="G3757" s="2" t="s">
        <v>35</v>
      </c>
      <c r="H3757" s="2">
        <v>42.783999999999999</v>
      </c>
      <c r="I3757" s="2">
        <v>7</v>
      </c>
      <c r="J3757" s="2" t="s">
        <v>16</v>
      </c>
      <c r="K3757" s="2">
        <f t="shared" si="116"/>
        <v>42.783999999999999</v>
      </c>
      <c r="L3757" s="2">
        <f t="shared" si="117"/>
        <v>42.783999999999999</v>
      </c>
      <c r="M3757" s="2" cm="1">
        <f t="array" ref="M3757">IFERROR(_xlfn.IFS(AND(F3757="Furniture",C3757="First Class",I3757&gt;5),H3757-(H3757*10%),AND(F3757="Technology",C3757="Same Day",I3757&gt;6),H3757-(H3757*12%),AND(F3757="Office Supplies",OR(C3757="Second Day",C3757="Standard Class"),I3757&gt;4),H3757-(H3757*8%)),H3757)</f>
        <v>42.783999999999999</v>
      </c>
      <c r="N3757" s="2" cm="1">
        <f t="array" ref="N3757">IFERROR(_xlfn.IFS(AND(J3757="Yes",F3757="Furniture",OR(C3757="Second Day",C3757="Standard Class"),I3757&gt;3),H3757-(H3757*15%),AND(J3757="Yes",F3757="Technology",C3757="Same Day",I3757&gt;4),H3757-(H3757*18%),AND(J3757="Yes",F3757="Office Supplies",C3757="First Class",I3757&gt;5),H3757-(H3757*20%)),H3757)</f>
        <v>42.783999999999999</v>
      </c>
      <c r="O3757" s="2"/>
    </row>
    <row r="3758" spans="1:15" ht="15.75" customHeight="1" x14ac:dyDescent="0.3">
      <c r="A3758" s="2" t="s">
        <v>1896</v>
      </c>
      <c r="B3758" s="3">
        <v>42432</v>
      </c>
      <c r="C3758" s="2" t="s">
        <v>54</v>
      </c>
      <c r="D3758" s="2" t="s">
        <v>19</v>
      </c>
      <c r="E3758" s="2" t="s">
        <v>39</v>
      </c>
      <c r="F3758" s="2" t="s">
        <v>14</v>
      </c>
      <c r="G3758" s="2" t="s">
        <v>17</v>
      </c>
      <c r="H3758" s="2">
        <v>563.42999999999984</v>
      </c>
      <c r="I3758" s="2">
        <v>5</v>
      </c>
      <c r="J3758" s="2" t="s">
        <v>16</v>
      </c>
      <c r="K3758" s="2">
        <f t="shared" si="116"/>
        <v>478.91549999999984</v>
      </c>
      <c r="L3758" s="2">
        <f t="shared" si="117"/>
        <v>563.42999999999984</v>
      </c>
      <c r="M3758" s="2" cm="1">
        <f t="array" ref="M3758">IFERROR(_xlfn.IFS(AND(F3758="Furniture",C3758="First Class",I3758&gt;5),H3758-(H3758*10%),AND(F3758="Technology",C3758="Same Day",I3758&gt;6),H3758-(H3758*12%),AND(F3758="Office Supplies",OR(C3758="Second Day",C3758="Standard Class"),I3758&gt;4),H3758-(H3758*8%)),H3758)</f>
        <v>563.42999999999984</v>
      </c>
      <c r="N3758" s="2" cm="1">
        <f t="array" ref="N3758">IFERROR(_xlfn.IFS(AND(J3758="Yes",F3758="Furniture",OR(C3758="Second Day",C3758="Standard Class"),I3758&gt;3),H3758-(H3758*15%),AND(J3758="Yes",F3758="Technology",C3758="Same Day",I3758&gt;4),H3758-(H3758*18%),AND(J3758="Yes",F3758="Office Supplies",C3758="First Class",I3758&gt;5),H3758-(H3758*20%)),H3758)</f>
        <v>563.42999999999984</v>
      </c>
      <c r="O3758" s="2"/>
    </row>
    <row r="3759" spans="1:15" ht="15.75" customHeight="1" x14ac:dyDescent="0.3">
      <c r="A3759" s="2" t="s">
        <v>1897</v>
      </c>
      <c r="B3759" s="3">
        <v>42429</v>
      </c>
      <c r="C3759" s="2" t="s">
        <v>24</v>
      </c>
      <c r="D3759" s="2" t="s">
        <v>12</v>
      </c>
      <c r="E3759" s="2" t="s">
        <v>46</v>
      </c>
      <c r="F3759" s="2" t="s">
        <v>21</v>
      </c>
      <c r="G3759" s="2" t="s">
        <v>29</v>
      </c>
      <c r="H3759" s="2">
        <v>111.104</v>
      </c>
      <c r="I3759" s="2">
        <v>7</v>
      </c>
      <c r="J3759" s="2" t="s">
        <v>16</v>
      </c>
      <c r="K3759" s="2">
        <f t="shared" si="116"/>
        <v>111.104</v>
      </c>
      <c r="L3759" s="2">
        <f t="shared" si="117"/>
        <v>111.104</v>
      </c>
      <c r="M3759" s="2" cm="1">
        <f t="array" ref="M3759">IFERROR(_xlfn.IFS(AND(F3759="Furniture",C3759="First Class",I3759&gt;5),H3759-(H3759*10%),AND(F3759="Technology",C3759="Same Day",I3759&gt;6),H3759-(H3759*12%),AND(F3759="Office Supplies",OR(C3759="Second Day",C3759="Standard Class"),I3759&gt;4),H3759-(H3759*8%)),H3759)</f>
        <v>102.21567999999999</v>
      </c>
      <c r="N3759" s="2" cm="1">
        <f t="array" ref="N3759">IFERROR(_xlfn.IFS(AND(J3759="Yes",F3759="Furniture",OR(C3759="Second Day",C3759="Standard Class"),I3759&gt;3),H3759-(H3759*15%),AND(J3759="Yes",F3759="Technology",C3759="Same Day",I3759&gt;4),H3759-(H3759*18%),AND(J3759="Yes",F3759="Office Supplies",C3759="First Class",I3759&gt;5),H3759-(H3759*20%)),H3759)</f>
        <v>111.104</v>
      </c>
      <c r="O3759" s="2"/>
    </row>
    <row r="3760" spans="1:15" ht="15.75" customHeight="1" x14ac:dyDescent="0.3">
      <c r="A3760" s="2" t="s">
        <v>1898</v>
      </c>
      <c r="B3760" s="3">
        <v>42265</v>
      </c>
      <c r="C3760" s="2" t="s">
        <v>24</v>
      </c>
      <c r="D3760" s="2" t="s">
        <v>19</v>
      </c>
      <c r="E3760" s="2" t="s">
        <v>20</v>
      </c>
      <c r="F3760" s="2" t="s">
        <v>21</v>
      </c>
      <c r="G3760" s="2" t="s">
        <v>29</v>
      </c>
      <c r="H3760" s="2">
        <v>11.68</v>
      </c>
      <c r="I3760" s="2">
        <v>2</v>
      </c>
      <c r="J3760" s="2" t="s">
        <v>16</v>
      </c>
      <c r="K3760" s="2">
        <f t="shared" si="116"/>
        <v>11.68</v>
      </c>
      <c r="L3760" s="2">
        <f t="shared" si="117"/>
        <v>11.68</v>
      </c>
      <c r="M3760" s="2" cm="1">
        <f t="array" ref="M3760">IFERROR(_xlfn.IFS(AND(F3760="Furniture",C3760="First Class",I3760&gt;5),H3760-(H3760*10%),AND(F3760="Technology",C3760="Same Day",I3760&gt;6),H3760-(H3760*12%),AND(F3760="Office Supplies",OR(C3760="Second Day",C3760="Standard Class"),I3760&gt;4),H3760-(H3760*8%)),H3760)</f>
        <v>11.68</v>
      </c>
      <c r="N3760" s="2" cm="1">
        <f t="array" ref="N3760">IFERROR(_xlfn.IFS(AND(J3760="Yes",F3760="Furniture",OR(C3760="Second Day",C3760="Standard Class"),I3760&gt;3),H3760-(H3760*15%),AND(J3760="Yes",F3760="Technology",C3760="Same Day",I3760&gt;4),H3760-(H3760*18%),AND(J3760="Yes",F3760="Office Supplies",C3760="First Class",I3760&gt;5),H3760-(H3760*20%)),H3760)</f>
        <v>11.68</v>
      </c>
      <c r="O3760" s="2"/>
    </row>
    <row r="3761" spans="1:15" ht="15.75" customHeight="1" x14ac:dyDescent="0.3">
      <c r="A3761" s="2" t="s">
        <v>1898</v>
      </c>
      <c r="B3761" s="3">
        <v>42265</v>
      </c>
      <c r="C3761" s="2" t="s">
        <v>24</v>
      </c>
      <c r="D3761" s="2" t="s">
        <v>19</v>
      </c>
      <c r="E3761" s="2" t="s">
        <v>20</v>
      </c>
      <c r="F3761" s="2" t="s">
        <v>21</v>
      </c>
      <c r="G3761" s="2" t="s">
        <v>105</v>
      </c>
      <c r="H3761" s="2">
        <v>16.899999999999999</v>
      </c>
      <c r="I3761" s="2">
        <v>2</v>
      </c>
      <c r="J3761" s="2" t="s">
        <v>16</v>
      </c>
      <c r="K3761" s="2">
        <f t="shared" si="116"/>
        <v>16.899999999999999</v>
      </c>
      <c r="L3761" s="2">
        <f t="shared" si="117"/>
        <v>16.899999999999999</v>
      </c>
      <c r="M3761" s="2" cm="1">
        <f t="array" ref="M3761">IFERROR(_xlfn.IFS(AND(F3761="Furniture",C3761="First Class",I3761&gt;5),H3761-(H3761*10%),AND(F3761="Technology",C3761="Same Day",I3761&gt;6),H3761-(H3761*12%),AND(F3761="Office Supplies",OR(C3761="Second Day",C3761="Standard Class"),I3761&gt;4),H3761-(H3761*8%)),H3761)</f>
        <v>16.899999999999999</v>
      </c>
      <c r="N3761" s="2" cm="1">
        <f t="array" ref="N3761">IFERROR(_xlfn.IFS(AND(J3761="Yes",F3761="Furniture",OR(C3761="Second Day",C3761="Standard Class"),I3761&gt;3),H3761-(H3761*15%),AND(J3761="Yes",F3761="Technology",C3761="Same Day",I3761&gt;4),H3761-(H3761*18%),AND(J3761="Yes",F3761="Office Supplies",C3761="First Class",I3761&gt;5),H3761-(H3761*20%)),H3761)</f>
        <v>16.899999999999999</v>
      </c>
      <c r="O3761" s="2"/>
    </row>
    <row r="3762" spans="1:15" ht="15.75" customHeight="1" x14ac:dyDescent="0.3">
      <c r="A3762" s="2" t="s">
        <v>1898</v>
      </c>
      <c r="B3762" s="3">
        <v>42265</v>
      </c>
      <c r="C3762" s="2" t="s">
        <v>24</v>
      </c>
      <c r="D3762" s="2" t="s">
        <v>19</v>
      </c>
      <c r="E3762" s="2" t="s">
        <v>20</v>
      </c>
      <c r="F3762" s="2" t="s">
        <v>14</v>
      </c>
      <c r="G3762" s="2" t="s">
        <v>28</v>
      </c>
      <c r="H3762" s="2">
        <v>24.4</v>
      </c>
      <c r="I3762" s="2">
        <v>2</v>
      </c>
      <c r="J3762" s="2" t="s">
        <v>16</v>
      </c>
      <c r="K3762" s="2">
        <f t="shared" si="116"/>
        <v>24.4</v>
      </c>
      <c r="L3762" s="2">
        <f t="shared" si="117"/>
        <v>24.4</v>
      </c>
      <c r="M3762" s="2" cm="1">
        <f t="array" ref="M3762">IFERROR(_xlfn.IFS(AND(F3762="Furniture",C3762="First Class",I3762&gt;5),H3762-(H3762*10%),AND(F3762="Technology",C3762="Same Day",I3762&gt;6),H3762-(H3762*12%),AND(F3762="Office Supplies",OR(C3762="Second Day",C3762="Standard Class"),I3762&gt;4),H3762-(H3762*8%)),H3762)</f>
        <v>24.4</v>
      </c>
      <c r="N3762" s="2" cm="1">
        <f t="array" ref="N3762">IFERROR(_xlfn.IFS(AND(J3762="Yes",F3762="Furniture",OR(C3762="Second Day",C3762="Standard Class"),I3762&gt;3),H3762-(H3762*15%),AND(J3762="Yes",F3762="Technology",C3762="Same Day",I3762&gt;4),H3762-(H3762*18%),AND(J3762="Yes",F3762="Office Supplies",C3762="First Class",I3762&gt;5),H3762-(H3762*20%)),H3762)</f>
        <v>24.4</v>
      </c>
      <c r="O3762" s="2"/>
    </row>
    <row r="3763" spans="1:15" ht="15.75" customHeight="1" x14ac:dyDescent="0.3">
      <c r="A3763" s="2" t="s">
        <v>1899</v>
      </c>
      <c r="B3763" s="3">
        <v>42867</v>
      </c>
      <c r="C3763" s="2" t="s">
        <v>24</v>
      </c>
      <c r="D3763" s="2" t="s">
        <v>12</v>
      </c>
      <c r="E3763" s="2" t="s">
        <v>46</v>
      </c>
      <c r="F3763" s="2" t="s">
        <v>21</v>
      </c>
      <c r="G3763" s="2" t="s">
        <v>35</v>
      </c>
      <c r="H3763" s="2">
        <v>87.6</v>
      </c>
      <c r="I3763" s="2">
        <v>5</v>
      </c>
      <c r="J3763" s="2" t="s">
        <v>16</v>
      </c>
      <c r="K3763" s="2">
        <f t="shared" si="116"/>
        <v>87.6</v>
      </c>
      <c r="L3763" s="2">
        <f t="shared" si="117"/>
        <v>87.6</v>
      </c>
      <c r="M3763" s="2" cm="1">
        <f t="array" ref="M3763">IFERROR(_xlfn.IFS(AND(F3763="Furniture",C3763="First Class",I3763&gt;5),H3763-(H3763*10%),AND(F3763="Technology",C3763="Same Day",I3763&gt;6),H3763-(H3763*12%),AND(F3763="Office Supplies",OR(C3763="Second Day",C3763="Standard Class"),I3763&gt;4),H3763-(H3763*8%)),H3763)</f>
        <v>80.591999999999999</v>
      </c>
      <c r="N3763" s="2" cm="1">
        <f t="array" ref="N3763">IFERROR(_xlfn.IFS(AND(J3763="Yes",F3763="Furniture",OR(C3763="Second Day",C3763="Standard Class"),I3763&gt;3),H3763-(H3763*15%),AND(J3763="Yes",F3763="Technology",C3763="Same Day",I3763&gt;4),H3763-(H3763*18%),AND(J3763="Yes",F3763="Office Supplies",C3763="First Class",I3763&gt;5),H3763-(H3763*20%)),H3763)</f>
        <v>87.6</v>
      </c>
      <c r="O3763" s="2"/>
    </row>
    <row r="3764" spans="1:15" ht="15.75" customHeight="1" x14ac:dyDescent="0.3">
      <c r="A3764" s="2" t="s">
        <v>1900</v>
      </c>
      <c r="B3764" s="3">
        <v>42595</v>
      </c>
      <c r="C3764" s="2" t="s">
        <v>11</v>
      </c>
      <c r="D3764" s="2" t="s">
        <v>19</v>
      </c>
      <c r="E3764" s="2" t="s">
        <v>39</v>
      </c>
      <c r="F3764" s="2" t="s">
        <v>14</v>
      </c>
      <c r="G3764" s="2" t="s">
        <v>15</v>
      </c>
      <c r="H3764" s="2">
        <v>241.96</v>
      </c>
      <c r="I3764" s="2">
        <v>2</v>
      </c>
      <c r="J3764" s="2" t="s">
        <v>16</v>
      </c>
      <c r="K3764" s="2">
        <f t="shared" si="116"/>
        <v>205.666</v>
      </c>
      <c r="L3764" s="2">
        <f t="shared" si="117"/>
        <v>241.96</v>
      </c>
      <c r="M3764" s="2" cm="1">
        <f t="array" ref="M3764">IFERROR(_xlfn.IFS(AND(F3764="Furniture",C3764="First Class",I3764&gt;5),H3764-(H3764*10%),AND(F3764="Technology",C3764="Same Day",I3764&gt;6),H3764-(H3764*12%),AND(F3764="Office Supplies",OR(C3764="Second Day",C3764="Standard Class"),I3764&gt;4),H3764-(H3764*8%)),H3764)</f>
        <v>241.96</v>
      </c>
      <c r="N3764" s="2" cm="1">
        <f t="array" ref="N3764">IFERROR(_xlfn.IFS(AND(J3764="Yes",F3764="Furniture",OR(C3764="Second Day",C3764="Standard Class"),I3764&gt;3),H3764-(H3764*15%),AND(J3764="Yes",F3764="Technology",C3764="Same Day",I3764&gt;4),H3764-(H3764*18%),AND(J3764="Yes",F3764="Office Supplies",C3764="First Class",I3764&gt;5),H3764-(H3764*20%)),H3764)</f>
        <v>241.96</v>
      </c>
      <c r="O3764" s="2"/>
    </row>
    <row r="3765" spans="1:15" ht="15.75" customHeight="1" x14ac:dyDescent="0.3">
      <c r="A3765" s="2" t="s">
        <v>1900</v>
      </c>
      <c r="B3765" s="3">
        <v>42595</v>
      </c>
      <c r="C3765" s="2" t="s">
        <v>11</v>
      </c>
      <c r="D3765" s="2" t="s">
        <v>19</v>
      </c>
      <c r="E3765" s="2" t="s">
        <v>39</v>
      </c>
      <c r="F3765" s="2" t="s">
        <v>21</v>
      </c>
      <c r="G3765" s="2" t="s">
        <v>32</v>
      </c>
      <c r="H3765" s="2">
        <v>8.52</v>
      </c>
      <c r="I3765" s="2">
        <v>3</v>
      </c>
      <c r="J3765" s="2" t="s">
        <v>16</v>
      </c>
      <c r="K3765" s="2">
        <f t="shared" si="116"/>
        <v>8.52</v>
      </c>
      <c r="L3765" s="2">
        <f t="shared" si="117"/>
        <v>8.52</v>
      </c>
      <c r="M3765" s="2" cm="1">
        <f t="array" ref="M3765">IFERROR(_xlfn.IFS(AND(F3765="Furniture",C3765="First Class",I3765&gt;5),H3765-(H3765*10%),AND(F3765="Technology",C3765="Same Day",I3765&gt;6),H3765-(H3765*12%),AND(F3765="Office Supplies",OR(C3765="Second Day",C3765="Standard Class"),I3765&gt;4),H3765-(H3765*8%)),H3765)</f>
        <v>8.52</v>
      </c>
      <c r="N3765" s="2" cm="1">
        <f t="array" ref="N3765">IFERROR(_xlfn.IFS(AND(J3765="Yes",F3765="Furniture",OR(C3765="Second Day",C3765="Standard Class"),I3765&gt;3),H3765-(H3765*15%),AND(J3765="Yes",F3765="Technology",C3765="Same Day",I3765&gt;4),H3765-(H3765*18%),AND(J3765="Yes",F3765="Office Supplies",C3765="First Class",I3765&gt;5),H3765-(H3765*20%)),H3765)</f>
        <v>8.52</v>
      </c>
      <c r="O3765" s="2"/>
    </row>
    <row r="3766" spans="1:15" ht="15.75" customHeight="1" x14ac:dyDescent="0.3">
      <c r="A3766" s="2" t="s">
        <v>1901</v>
      </c>
      <c r="B3766" s="3">
        <v>42791</v>
      </c>
      <c r="C3766" s="2" t="s">
        <v>24</v>
      </c>
      <c r="D3766" s="2" t="s">
        <v>12</v>
      </c>
      <c r="E3766" s="2" t="s">
        <v>39</v>
      </c>
      <c r="F3766" s="2" t="s">
        <v>21</v>
      </c>
      <c r="G3766" s="2" t="s">
        <v>32</v>
      </c>
      <c r="H3766" s="2">
        <v>1.7879999999999996</v>
      </c>
      <c r="I3766" s="2">
        <v>3</v>
      </c>
      <c r="J3766" s="2" t="s">
        <v>16</v>
      </c>
      <c r="K3766" s="2">
        <f t="shared" si="116"/>
        <v>1.7879999999999996</v>
      </c>
      <c r="L3766" s="2">
        <f t="shared" si="117"/>
        <v>1.7879999999999996</v>
      </c>
      <c r="M3766" s="2" cm="1">
        <f t="array" ref="M3766">IFERROR(_xlfn.IFS(AND(F3766="Furniture",C3766="First Class",I3766&gt;5),H3766-(H3766*10%),AND(F3766="Technology",C3766="Same Day",I3766&gt;6),H3766-(H3766*12%),AND(F3766="Office Supplies",OR(C3766="Second Day",C3766="Standard Class"),I3766&gt;4),H3766-(H3766*8%)),H3766)</f>
        <v>1.7879999999999996</v>
      </c>
      <c r="N3766" s="2" cm="1">
        <f t="array" ref="N3766">IFERROR(_xlfn.IFS(AND(J3766="Yes",F3766="Furniture",OR(C3766="Second Day",C3766="Standard Class"),I3766&gt;3),H3766-(H3766*15%),AND(J3766="Yes",F3766="Technology",C3766="Same Day",I3766&gt;4),H3766-(H3766*18%),AND(J3766="Yes",F3766="Office Supplies",C3766="First Class",I3766&gt;5),H3766-(H3766*20%)),H3766)</f>
        <v>1.7879999999999996</v>
      </c>
      <c r="O3766" s="2"/>
    </row>
    <row r="3767" spans="1:15" ht="15.75" customHeight="1" x14ac:dyDescent="0.3">
      <c r="A3767" s="2" t="s">
        <v>1902</v>
      </c>
      <c r="B3767" s="3">
        <v>42450</v>
      </c>
      <c r="C3767" s="2" t="s">
        <v>24</v>
      </c>
      <c r="D3767" s="2" t="s">
        <v>19</v>
      </c>
      <c r="E3767" s="2" t="s">
        <v>39</v>
      </c>
      <c r="F3767" s="2" t="s">
        <v>14</v>
      </c>
      <c r="G3767" s="2" t="s">
        <v>25</v>
      </c>
      <c r="H3767" s="2">
        <v>99.372</v>
      </c>
      <c r="I3767" s="2">
        <v>2</v>
      </c>
      <c r="J3767" s="2" t="s">
        <v>16</v>
      </c>
      <c r="K3767" s="2">
        <f t="shared" si="116"/>
        <v>99.372</v>
      </c>
      <c r="L3767" s="2">
        <f t="shared" si="117"/>
        <v>99.372</v>
      </c>
      <c r="M3767" s="2" cm="1">
        <f t="array" ref="M3767">IFERROR(_xlfn.IFS(AND(F3767="Furniture",C3767="First Class",I3767&gt;5),H3767-(H3767*10%),AND(F3767="Technology",C3767="Same Day",I3767&gt;6),H3767-(H3767*12%),AND(F3767="Office Supplies",OR(C3767="Second Day",C3767="Standard Class"),I3767&gt;4),H3767-(H3767*8%)),H3767)</f>
        <v>99.372</v>
      </c>
      <c r="N3767" s="2" cm="1">
        <f t="array" ref="N3767">IFERROR(_xlfn.IFS(AND(J3767="Yes",F3767="Furniture",OR(C3767="Second Day",C3767="Standard Class"),I3767&gt;3),H3767-(H3767*15%),AND(J3767="Yes",F3767="Technology",C3767="Same Day",I3767&gt;4),H3767-(H3767*18%),AND(J3767="Yes",F3767="Office Supplies",C3767="First Class",I3767&gt;5),H3767-(H3767*20%)),H3767)</f>
        <v>99.372</v>
      </c>
      <c r="O3767" s="2"/>
    </row>
    <row r="3768" spans="1:15" ht="15.75" customHeight="1" x14ac:dyDescent="0.3">
      <c r="A3768" s="2" t="s">
        <v>1902</v>
      </c>
      <c r="B3768" s="3">
        <v>42450</v>
      </c>
      <c r="C3768" s="2" t="s">
        <v>24</v>
      </c>
      <c r="D3768" s="2" t="s">
        <v>19</v>
      </c>
      <c r="E3768" s="2" t="s">
        <v>39</v>
      </c>
      <c r="F3768" s="2" t="s">
        <v>21</v>
      </c>
      <c r="G3768" s="2" t="s">
        <v>29</v>
      </c>
      <c r="H3768" s="2">
        <v>1.3440000000000001</v>
      </c>
      <c r="I3768" s="2">
        <v>1</v>
      </c>
      <c r="J3768" s="2" t="s">
        <v>16</v>
      </c>
      <c r="K3768" s="2">
        <f t="shared" si="116"/>
        <v>1.3440000000000001</v>
      </c>
      <c r="L3768" s="2">
        <f t="shared" si="117"/>
        <v>1.3440000000000001</v>
      </c>
      <c r="M3768" s="2" cm="1">
        <f t="array" ref="M3768">IFERROR(_xlfn.IFS(AND(F3768="Furniture",C3768="First Class",I3768&gt;5),H3768-(H3768*10%),AND(F3768="Technology",C3768="Same Day",I3768&gt;6),H3768-(H3768*12%),AND(F3768="Office Supplies",OR(C3768="Second Day",C3768="Standard Class"),I3768&gt;4),H3768-(H3768*8%)),H3768)</f>
        <v>1.3440000000000001</v>
      </c>
      <c r="N3768" s="2" cm="1">
        <f t="array" ref="N3768">IFERROR(_xlfn.IFS(AND(J3768="Yes",F3768="Furniture",OR(C3768="Second Day",C3768="Standard Class"),I3768&gt;3),H3768-(H3768*15%),AND(J3768="Yes",F3768="Technology",C3768="Same Day",I3768&gt;4),H3768-(H3768*18%),AND(J3768="Yes",F3768="Office Supplies",C3768="First Class",I3768&gt;5),H3768-(H3768*20%)),H3768)</f>
        <v>1.3440000000000001</v>
      </c>
      <c r="O3768" s="2"/>
    </row>
    <row r="3769" spans="1:15" ht="15.75" customHeight="1" x14ac:dyDescent="0.3">
      <c r="A3769" s="2" t="s">
        <v>1903</v>
      </c>
      <c r="B3769" s="3">
        <v>42346</v>
      </c>
      <c r="C3769" s="2" t="s">
        <v>11</v>
      </c>
      <c r="D3769" s="2" t="s">
        <v>38</v>
      </c>
      <c r="E3769" s="2" t="s">
        <v>39</v>
      </c>
      <c r="F3769" s="2" t="s">
        <v>30</v>
      </c>
      <c r="G3769" s="2" t="s">
        <v>31</v>
      </c>
      <c r="H3769" s="2">
        <v>119.96000000000001</v>
      </c>
      <c r="I3769" s="2">
        <v>5</v>
      </c>
      <c r="J3769" s="2" t="s">
        <v>16</v>
      </c>
      <c r="K3769" s="2">
        <f t="shared" si="116"/>
        <v>119.96000000000001</v>
      </c>
      <c r="L3769" s="2">
        <f t="shared" si="117"/>
        <v>119.96000000000001</v>
      </c>
      <c r="M3769" s="2" cm="1">
        <f t="array" ref="M3769">IFERROR(_xlfn.IFS(AND(F3769="Furniture",C3769="First Class",I3769&gt;5),H3769-(H3769*10%),AND(F3769="Technology",C3769="Same Day",I3769&gt;6),H3769-(H3769*12%),AND(F3769="Office Supplies",OR(C3769="Second Day",C3769="Standard Class"),I3769&gt;4),H3769-(H3769*8%)),H3769)</f>
        <v>119.96000000000001</v>
      </c>
      <c r="N3769" s="2" cm="1">
        <f t="array" ref="N3769">IFERROR(_xlfn.IFS(AND(J3769="Yes",F3769="Furniture",OR(C3769="Second Day",C3769="Standard Class"),I3769&gt;3),H3769-(H3769*15%),AND(J3769="Yes",F3769="Technology",C3769="Same Day",I3769&gt;4),H3769-(H3769*18%),AND(J3769="Yes",F3769="Office Supplies",C3769="First Class",I3769&gt;5),H3769-(H3769*20%)),H3769)</f>
        <v>119.96000000000001</v>
      </c>
      <c r="O3769" s="2"/>
    </row>
    <row r="3770" spans="1:15" ht="15.75" customHeight="1" x14ac:dyDescent="0.3">
      <c r="A3770" s="2" t="s">
        <v>1904</v>
      </c>
      <c r="B3770" s="3">
        <v>41989</v>
      </c>
      <c r="C3770" s="2" t="s">
        <v>11</v>
      </c>
      <c r="D3770" s="2" t="s">
        <v>19</v>
      </c>
      <c r="E3770" s="2" t="s">
        <v>13</v>
      </c>
      <c r="F3770" s="2" t="s">
        <v>14</v>
      </c>
      <c r="G3770" s="2" t="s">
        <v>17</v>
      </c>
      <c r="H3770" s="2">
        <v>1013.8320000000001</v>
      </c>
      <c r="I3770" s="2">
        <v>9</v>
      </c>
      <c r="J3770" s="2" t="s">
        <v>16</v>
      </c>
      <c r="K3770" s="2">
        <f t="shared" si="116"/>
        <v>861.75720000000013</v>
      </c>
      <c r="L3770" s="2">
        <f t="shared" si="117"/>
        <v>1013.8320000000001</v>
      </c>
      <c r="M3770" s="2" cm="1">
        <f t="array" ref="M3770">IFERROR(_xlfn.IFS(AND(F3770="Furniture",C3770="First Class",I3770&gt;5),H3770-(H3770*10%),AND(F3770="Technology",C3770="Same Day",I3770&gt;6),H3770-(H3770*12%),AND(F3770="Office Supplies",OR(C3770="Second Day",C3770="Standard Class"),I3770&gt;4),H3770-(H3770*8%)),H3770)</f>
        <v>1013.8320000000001</v>
      </c>
      <c r="N3770" s="2" cm="1">
        <f t="array" ref="N3770">IFERROR(_xlfn.IFS(AND(J3770="Yes",F3770="Furniture",OR(C3770="Second Day",C3770="Standard Class"),I3770&gt;3),H3770-(H3770*15%),AND(J3770="Yes",F3770="Technology",C3770="Same Day",I3770&gt;4),H3770-(H3770*18%),AND(J3770="Yes",F3770="Office Supplies",C3770="First Class",I3770&gt;5),H3770-(H3770*20%)),H3770)</f>
        <v>1013.8320000000001</v>
      </c>
      <c r="O3770" s="2"/>
    </row>
    <row r="3771" spans="1:15" ht="15.75" customHeight="1" x14ac:dyDescent="0.3">
      <c r="A3771" s="2" t="s">
        <v>1904</v>
      </c>
      <c r="B3771" s="3">
        <v>41989</v>
      </c>
      <c r="C3771" s="2" t="s">
        <v>11</v>
      </c>
      <c r="D3771" s="2" t="s">
        <v>19</v>
      </c>
      <c r="E3771" s="2" t="s">
        <v>13</v>
      </c>
      <c r="F3771" s="2" t="s">
        <v>21</v>
      </c>
      <c r="G3771" s="2" t="s">
        <v>64</v>
      </c>
      <c r="H3771" s="2">
        <v>1.984</v>
      </c>
      <c r="I3771" s="2">
        <v>2</v>
      </c>
      <c r="J3771" s="2" t="s">
        <v>16</v>
      </c>
      <c r="K3771" s="2">
        <f t="shared" si="116"/>
        <v>1.984</v>
      </c>
      <c r="L3771" s="2">
        <f t="shared" si="117"/>
        <v>1.984</v>
      </c>
      <c r="M3771" s="2" cm="1">
        <f t="array" ref="M3771">IFERROR(_xlfn.IFS(AND(F3771="Furniture",C3771="First Class",I3771&gt;5),H3771-(H3771*10%),AND(F3771="Technology",C3771="Same Day",I3771&gt;6),H3771-(H3771*12%),AND(F3771="Office Supplies",OR(C3771="Second Day",C3771="Standard Class"),I3771&gt;4),H3771-(H3771*8%)),H3771)</f>
        <v>1.984</v>
      </c>
      <c r="N3771" s="2" cm="1">
        <f t="array" ref="N3771">IFERROR(_xlfn.IFS(AND(J3771="Yes",F3771="Furniture",OR(C3771="Second Day",C3771="Standard Class"),I3771&gt;3),H3771-(H3771*15%),AND(J3771="Yes",F3771="Technology",C3771="Same Day",I3771&gt;4),H3771-(H3771*18%),AND(J3771="Yes",F3771="Office Supplies",C3771="First Class",I3771&gt;5),H3771-(H3771*20%)),H3771)</f>
        <v>1.984</v>
      </c>
      <c r="O3771" s="2"/>
    </row>
    <row r="3772" spans="1:15" ht="15.75" customHeight="1" x14ac:dyDescent="0.3">
      <c r="A3772" s="2" t="s">
        <v>1905</v>
      </c>
      <c r="B3772" s="3">
        <v>42721</v>
      </c>
      <c r="C3772" s="2" t="s">
        <v>24</v>
      </c>
      <c r="D3772" s="2" t="s">
        <v>12</v>
      </c>
      <c r="E3772" s="2" t="s">
        <v>20</v>
      </c>
      <c r="F3772" s="2" t="s">
        <v>14</v>
      </c>
      <c r="G3772" s="2" t="s">
        <v>25</v>
      </c>
      <c r="H3772" s="2">
        <v>2003.52</v>
      </c>
      <c r="I3772" s="2">
        <v>6</v>
      </c>
      <c r="J3772" s="2" t="s">
        <v>16</v>
      </c>
      <c r="K3772" s="2">
        <f t="shared" si="116"/>
        <v>1702.992</v>
      </c>
      <c r="L3772" s="2">
        <f t="shared" si="117"/>
        <v>2003.52</v>
      </c>
      <c r="M3772" s="2" cm="1">
        <f t="array" ref="M3772">IFERROR(_xlfn.IFS(AND(F3772="Furniture",C3772="First Class",I3772&gt;5),H3772-(H3772*10%),AND(F3772="Technology",C3772="Same Day",I3772&gt;6),H3772-(H3772*12%),AND(F3772="Office Supplies",OR(C3772="Second Day",C3772="Standard Class"),I3772&gt;4),H3772-(H3772*8%)),H3772)</f>
        <v>2003.52</v>
      </c>
      <c r="N3772" s="2" cm="1">
        <f t="array" ref="N3772">IFERROR(_xlfn.IFS(AND(J3772="Yes",F3772="Furniture",OR(C3772="Second Day",C3772="Standard Class"),I3772&gt;3),H3772-(H3772*15%),AND(J3772="Yes",F3772="Technology",C3772="Same Day",I3772&gt;4),H3772-(H3772*18%),AND(J3772="Yes",F3772="Office Supplies",C3772="First Class",I3772&gt;5),H3772-(H3772*20%)),H3772)</f>
        <v>2003.52</v>
      </c>
      <c r="O3772" s="2"/>
    </row>
    <row r="3773" spans="1:15" ht="15.75" customHeight="1" x14ac:dyDescent="0.3">
      <c r="A3773" s="2" t="s">
        <v>1906</v>
      </c>
      <c r="B3773" s="3">
        <v>42502</v>
      </c>
      <c r="C3773" s="2" t="s">
        <v>24</v>
      </c>
      <c r="D3773" s="2" t="s">
        <v>19</v>
      </c>
      <c r="E3773" s="2" t="s">
        <v>46</v>
      </c>
      <c r="F3773" s="2" t="s">
        <v>21</v>
      </c>
      <c r="G3773" s="2" t="s">
        <v>26</v>
      </c>
      <c r="H3773" s="2">
        <v>82.367999999999995</v>
      </c>
      <c r="I3773" s="2">
        <v>2</v>
      </c>
      <c r="J3773" s="2" t="s">
        <v>16</v>
      </c>
      <c r="K3773" s="2">
        <f t="shared" si="116"/>
        <v>82.367999999999995</v>
      </c>
      <c r="L3773" s="2">
        <f t="shared" si="117"/>
        <v>82.367999999999995</v>
      </c>
      <c r="M3773" s="2" cm="1">
        <f t="array" ref="M3773">IFERROR(_xlfn.IFS(AND(F3773="Furniture",C3773="First Class",I3773&gt;5),H3773-(H3773*10%),AND(F3773="Technology",C3773="Same Day",I3773&gt;6),H3773-(H3773*12%),AND(F3773="Office Supplies",OR(C3773="Second Day",C3773="Standard Class"),I3773&gt;4),H3773-(H3773*8%)),H3773)</f>
        <v>82.367999999999995</v>
      </c>
      <c r="N3773" s="2" cm="1">
        <f t="array" ref="N3773">IFERROR(_xlfn.IFS(AND(J3773="Yes",F3773="Furniture",OR(C3773="Second Day",C3773="Standard Class"),I3773&gt;3),H3773-(H3773*15%),AND(J3773="Yes",F3773="Technology",C3773="Same Day",I3773&gt;4),H3773-(H3773*18%),AND(J3773="Yes",F3773="Office Supplies",C3773="First Class",I3773&gt;5),H3773-(H3773*20%)),H3773)</f>
        <v>82.367999999999995</v>
      </c>
      <c r="O3773" s="2"/>
    </row>
    <row r="3774" spans="1:15" ht="15.75" customHeight="1" x14ac:dyDescent="0.3">
      <c r="A3774" s="2" t="s">
        <v>1907</v>
      </c>
      <c r="B3774" s="3">
        <v>41857</v>
      </c>
      <c r="C3774" s="2" t="s">
        <v>11</v>
      </c>
      <c r="D3774" s="2" t="s">
        <v>12</v>
      </c>
      <c r="E3774" s="2" t="s">
        <v>13</v>
      </c>
      <c r="F3774" s="2" t="s">
        <v>30</v>
      </c>
      <c r="G3774" s="2" t="s">
        <v>49</v>
      </c>
      <c r="H3774" s="2">
        <v>62.91</v>
      </c>
      <c r="I3774" s="2">
        <v>3</v>
      </c>
      <c r="J3774" s="2" t="s">
        <v>16</v>
      </c>
      <c r="K3774" s="2">
        <f t="shared" si="116"/>
        <v>62.91</v>
      </c>
      <c r="L3774" s="2">
        <f t="shared" si="117"/>
        <v>62.91</v>
      </c>
      <c r="M3774" s="2" cm="1">
        <f t="array" ref="M3774">IFERROR(_xlfn.IFS(AND(F3774="Furniture",C3774="First Class",I3774&gt;5),H3774-(H3774*10%),AND(F3774="Technology",C3774="Same Day",I3774&gt;6),H3774-(H3774*12%),AND(F3774="Office Supplies",OR(C3774="Second Day",C3774="Standard Class"),I3774&gt;4),H3774-(H3774*8%)),H3774)</f>
        <v>62.91</v>
      </c>
      <c r="N3774" s="2" cm="1">
        <f t="array" ref="N3774">IFERROR(_xlfn.IFS(AND(J3774="Yes",F3774="Furniture",OR(C3774="Second Day",C3774="Standard Class"),I3774&gt;3),H3774-(H3774*15%),AND(J3774="Yes",F3774="Technology",C3774="Same Day",I3774&gt;4),H3774-(H3774*18%),AND(J3774="Yes",F3774="Office Supplies",C3774="First Class",I3774&gt;5),H3774-(H3774*20%)),H3774)</f>
        <v>62.91</v>
      </c>
      <c r="O3774" s="2"/>
    </row>
    <row r="3775" spans="1:15" ht="15.75" customHeight="1" x14ac:dyDescent="0.3">
      <c r="A3775" s="2" t="s">
        <v>1908</v>
      </c>
      <c r="B3775" s="3">
        <v>41740</v>
      </c>
      <c r="C3775" s="2" t="s">
        <v>11</v>
      </c>
      <c r="D3775" s="2" t="s">
        <v>12</v>
      </c>
      <c r="E3775" s="2" t="s">
        <v>13</v>
      </c>
      <c r="F3775" s="2" t="s">
        <v>21</v>
      </c>
      <c r="G3775" s="2" t="s">
        <v>64</v>
      </c>
      <c r="H3775" s="2">
        <v>6.911999999999999</v>
      </c>
      <c r="I3775" s="2">
        <v>3</v>
      </c>
      <c r="J3775" s="2" t="s">
        <v>16</v>
      </c>
      <c r="K3775" s="2">
        <f t="shared" si="116"/>
        <v>6.911999999999999</v>
      </c>
      <c r="L3775" s="2">
        <f t="shared" si="117"/>
        <v>6.911999999999999</v>
      </c>
      <c r="M3775" s="2" cm="1">
        <f t="array" ref="M3775">IFERROR(_xlfn.IFS(AND(F3775="Furniture",C3775="First Class",I3775&gt;5),H3775-(H3775*10%),AND(F3775="Technology",C3775="Same Day",I3775&gt;6),H3775-(H3775*12%),AND(F3775="Office Supplies",OR(C3775="Second Day",C3775="Standard Class"),I3775&gt;4),H3775-(H3775*8%)),H3775)</f>
        <v>6.911999999999999</v>
      </c>
      <c r="N3775" s="2" cm="1">
        <f t="array" ref="N3775">IFERROR(_xlfn.IFS(AND(J3775="Yes",F3775="Furniture",OR(C3775="Second Day",C3775="Standard Class"),I3775&gt;3),H3775-(H3775*15%),AND(J3775="Yes",F3775="Technology",C3775="Same Day",I3775&gt;4),H3775-(H3775*18%),AND(J3775="Yes",F3775="Office Supplies",C3775="First Class",I3775&gt;5),H3775-(H3775*20%)),H3775)</f>
        <v>6.911999999999999</v>
      </c>
      <c r="O3775" s="2"/>
    </row>
    <row r="3776" spans="1:15" ht="15.75" customHeight="1" x14ac:dyDescent="0.3">
      <c r="A3776" s="2" t="s">
        <v>1908</v>
      </c>
      <c r="B3776" s="3">
        <v>41740</v>
      </c>
      <c r="C3776" s="2" t="s">
        <v>11</v>
      </c>
      <c r="D3776" s="2" t="s">
        <v>12</v>
      </c>
      <c r="E3776" s="2" t="s">
        <v>13</v>
      </c>
      <c r="F3776" s="2" t="s">
        <v>30</v>
      </c>
      <c r="G3776" s="2" t="s">
        <v>49</v>
      </c>
      <c r="H3776" s="2">
        <v>383.97600000000006</v>
      </c>
      <c r="I3776" s="2">
        <v>3</v>
      </c>
      <c r="J3776" s="2" t="s">
        <v>16</v>
      </c>
      <c r="K3776" s="2">
        <f t="shared" si="116"/>
        <v>326.37960000000004</v>
      </c>
      <c r="L3776" s="2">
        <f t="shared" si="117"/>
        <v>383.97600000000006</v>
      </c>
      <c r="M3776" s="2" cm="1">
        <f t="array" ref="M3776">IFERROR(_xlfn.IFS(AND(F3776="Furniture",C3776="First Class",I3776&gt;5),H3776-(H3776*10%),AND(F3776="Technology",C3776="Same Day",I3776&gt;6),H3776-(H3776*12%),AND(F3776="Office Supplies",OR(C3776="Second Day",C3776="Standard Class"),I3776&gt;4),H3776-(H3776*8%)),H3776)</f>
        <v>383.97600000000006</v>
      </c>
      <c r="N3776" s="2" cm="1">
        <f t="array" ref="N3776">IFERROR(_xlfn.IFS(AND(J3776="Yes",F3776="Furniture",OR(C3776="Second Day",C3776="Standard Class"),I3776&gt;3),H3776-(H3776*15%),AND(J3776="Yes",F3776="Technology",C3776="Same Day",I3776&gt;4),H3776-(H3776*18%),AND(J3776="Yes",F3776="Office Supplies",C3776="First Class",I3776&gt;5),H3776-(H3776*20%)),H3776)</f>
        <v>383.97600000000006</v>
      </c>
      <c r="O3776" s="2"/>
    </row>
    <row r="3777" spans="1:15" ht="15.75" customHeight="1" x14ac:dyDescent="0.3">
      <c r="A3777" s="2" t="s">
        <v>1908</v>
      </c>
      <c r="B3777" s="3">
        <v>41740</v>
      </c>
      <c r="C3777" s="2" t="s">
        <v>11</v>
      </c>
      <c r="D3777" s="2" t="s">
        <v>12</v>
      </c>
      <c r="E3777" s="2" t="s">
        <v>13</v>
      </c>
      <c r="F3777" s="2" t="s">
        <v>21</v>
      </c>
      <c r="G3777" s="2" t="s">
        <v>35</v>
      </c>
      <c r="H3777" s="2">
        <v>10.368000000000002</v>
      </c>
      <c r="I3777" s="2">
        <v>2</v>
      </c>
      <c r="J3777" s="2" t="s">
        <v>16</v>
      </c>
      <c r="K3777" s="2">
        <f t="shared" si="116"/>
        <v>10.368000000000002</v>
      </c>
      <c r="L3777" s="2">
        <f t="shared" si="117"/>
        <v>10.368000000000002</v>
      </c>
      <c r="M3777" s="2" cm="1">
        <f t="array" ref="M3777">IFERROR(_xlfn.IFS(AND(F3777="Furniture",C3777="First Class",I3777&gt;5),H3777-(H3777*10%),AND(F3777="Technology",C3777="Same Day",I3777&gt;6),H3777-(H3777*12%),AND(F3777="Office Supplies",OR(C3777="Second Day",C3777="Standard Class"),I3777&gt;4),H3777-(H3777*8%)),H3777)</f>
        <v>10.368000000000002</v>
      </c>
      <c r="N3777" s="2" cm="1">
        <f t="array" ref="N3777">IFERROR(_xlfn.IFS(AND(J3777="Yes",F3777="Furniture",OR(C3777="Second Day",C3777="Standard Class"),I3777&gt;3),H3777-(H3777*15%),AND(J3777="Yes",F3777="Technology",C3777="Same Day",I3777&gt;4),H3777-(H3777*18%),AND(J3777="Yes",F3777="Office Supplies",C3777="First Class",I3777&gt;5),H3777-(H3777*20%)),H3777)</f>
        <v>10.368000000000002</v>
      </c>
      <c r="O3777" s="2"/>
    </row>
    <row r="3778" spans="1:15" ht="15.75" customHeight="1" x14ac:dyDescent="0.3">
      <c r="A3778" s="2" t="s">
        <v>1908</v>
      </c>
      <c r="B3778" s="3">
        <v>41740</v>
      </c>
      <c r="C3778" s="2" t="s">
        <v>11</v>
      </c>
      <c r="D3778" s="2" t="s">
        <v>12</v>
      </c>
      <c r="E3778" s="2" t="s">
        <v>13</v>
      </c>
      <c r="F3778" s="2" t="s">
        <v>30</v>
      </c>
      <c r="G3778" s="2" t="s">
        <v>49</v>
      </c>
      <c r="H3778" s="2">
        <v>335.94400000000002</v>
      </c>
      <c r="I3778" s="2">
        <v>7</v>
      </c>
      <c r="J3778" s="2" t="s">
        <v>16</v>
      </c>
      <c r="K3778" s="2">
        <f t="shared" si="116"/>
        <v>285.55240000000003</v>
      </c>
      <c r="L3778" s="2">
        <f t="shared" si="117"/>
        <v>335.94400000000002</v>
      </c>
      <c r="M3778" s="2" cm="1">
        <f t="array" ref="M3778">IFERROR(_xlfn.IFS(AND(F3778="Furniture",C3778="First Class",I3778&gt;5),H3778-(H3778*10%),AND(F3778="Technology",C3778="Same Day",I3778&gt;6),H3778-(H3778*12%),AND(F3778="Office Supplies",OR(C3778="Second Day",C3778="Standard Class"),I3778&gt;4),H3778-(H3778*8%)),H3778)</f>
        <v>335.94400000000002</v>
      </c>
      <c r="N3778" s="2" cm="1">
        <f t="array" ref="N3778">IFERROR(_xlfn.IFS(AND(J3778="Yes",F3778="Furniture",OR(C3778="Second Day",C3778="Standard Class"),I3778&gt;3),H3778-(H3778*15%),AND(J3778="Yes",F3778="Technology",C3778="Same Day",I3778&gt;4),H3778-(H3778*18%),AND(J3778="Yes",F3778="Office Supplies",C3778="First Class",I3778&gt;5),H3778-(H3778*20%)),H3778)</f>
        <v>335.94400000000002</v>
      </c>
      <c r="O3778" s="2"/>
    </row>
    <row r="3779" spans="1:15" ht="15.75" customHeight="1" x14ac:dyDescent="0.3">
      <c r="A3779" s="2" t="s">
        <v>1909</v>
      </c>
      <c r="B3779" s="3">
        <v>42127</v>
      </c>
      <c r="C3779" s="2" t="s">
        <v>24</v>
      </c>
      <c r="D3779" s="2" t="s">
        <v>38</v>
      </c>
      <c r="E3779" s="2" t="s">
        <v>20</v>
      </c>
      <c r="F3779" s="2" t="s">
        <v>14</v>
      </c>
      <c r="G3779" s="2" t="s">
        <v>28</v>
      </c>
      <c r="H3779" s="2">
        <v>665.88</v>
      </c>
      <c r="I3779" s="2">
        <v>6</v>
      </c>
      <c r="J3779" s="2" t="s">
        <v>16</v>
      </c>
      <c r="K3779" s="2">
        <f t="shared" ref="K3779:K3842" si="118">IF(H3779&gt;$Q$5,H3779-(H3779*15%),H3779)</f>
        <v>565.99800000000005</v>
      </c>
      <c r="L3779" s="2">
        <f t="shared" ref="L3779:L3842" si="119">IF(AND(J3779="Yes",D3779="Consumer"),H3779-(H3779*3%),IF(AND(J3779="Yes",D3779="Corporate"),H3779-(H3779*5%),IF(J3779="Yes",H3779-(H3779*7%),H3779)))</f>
        <v>665.88</v>
      </c>
      <c r="M3779" s="2" cm="1">
        <f t="array" ref="M3779">IFERROR(_xlfn.IFS(AND(F3779="Furniture",C3779="First Class",I3779&gt;5),H3779-(H3779*10%),AND(F3779="Technology",C3779="Same Day",I3779&gt;6),H3779-(H3779*12%),AND(F3779="Office Supplies",OR(C3779="Second Day",C3779="Standard Class"),I3779&gt;4),H3779-(H3779*8%)),H3779)</f>
        <v>665.88</v>
      </c>
      <c r="N3779" s="2" cm="1">
        <f t="array" ref="N3779">IFERROR(_xlfn.IFS(AND(J3779="Yes",F3779="Furniture",OR(C3779="Second Day",C3779="Standard Class"),I3779&gt;3),H3779-(H3779*15%),AND(J3779="Yes",F3779="Technology",C3779="Same Day",I3779&gt;4),H3779-(H3779*18%),AND(J3779="Yes",F3779="Office Supplies",C3779="First Class",I3779&gt;5),H3779-(H3779*20%)),H3779)</f>
        <v>665.88</v>
      </c>
      <c r="O3779" s="2"/>
    </row>
    <row r="3780" spans="1:15" ht="15.75" customHeight="1" x14ac:dyDescent="0.3">
      <c r="A3780" s="2" t="s">
        <v>1910</v>
      </c>
      <c r="B3780" s="3">
        <v>43069</v>
      </c>
      <c r="C3780" s="2" t="s">
        <v>11</v>
      </c>
      <c r="D3780" s="2" t="s">
        <v>38</v>
      </c>
      <c r="E3780" s="2" t="s">
        <v>13</v>
      </c>
      <c r="F3780" s="2" t="s">
        <v>30</v>
      </c>
      <c r="G3780" s="2" t="s">
        <v>31</v>
      </c>
      <c r="H3780" s="2">
        <v>71.975999999999999</v>
      </c>
      <c r="I3780" s="2">
        <v>3</v>
      </c>
      <c r="J3780" s="2" t="s">
        <v>16</v>
      </c>
      <c r="K3780" s="2">
        <f t="shared" si="118"/>
        <v>71.975999999999999</v>
      </c>
      <c r="L3780" s="2">
        <f t="shared" si="119"/>
        <v>71.975999999999999</v>
      </c>
      <c r="M3780" s="2" cm="1">
        <f t="array" ref="M3780">IFERROR(_xlfn.IFS(AND(F3780="Furniture",C3780="First Class",I3780&gt;5),H3780-(H3780*10%),AND(F3780="Technology",C3780="Same Day",I3780&gt;6),H3780-(H3780*12%),AND(F3780="Office Supplies",OR(C3780="Second Day",C3780="Standard Class"),I3780&gt;4),H3780-(H3780*8%)),H3780)</f>
        <v>71.975999999999999</v>
      </c>
      <c r="N3780" s="2" cm="1">
        <f t="array" ref="N3780">IFERROR(_xlfn.IFS(AND(J3780="Yes",F3780="Furniture",OR(C3780="Second Day",C3780="Standard Class"),I3780&gt;3),H3780-(H3780*15%),AND(J3780="Yes",F3780="Technology",C3780="Same Day",I3780&gt;4),H3780-(H3780*18%),AND(J3780="Yes",F3780="Office Supplies",C3780="First Class",I3780&gt;5),H3780-(H3780*20%)),H3780)</f>
        <v>71.975999999999999</v>
      </c>
      <c r="O3780" s="2"/>
    </row>
    <row r="3781" spans="1:15" ht="15.75" customHeight="1" x14ac:dyDescent="0.3">
      <c r="A3781" s="2" t="s">
        <v>1911</v>
      </c>
      <c r="B3781" s="3">
        <v>42782</v>
      </c>
      <c r="C3781" s="2" t="s">
        <v>24</v>
      </c>
      <c r="D3781" s="2" t="s">
        <v>12</v>
      </c>
      <c r="E3781" s="2" t="s">
        <v>46</v>
      </c>
      <c r="F3781" s="2" t="s">
        <v>21</v>
      </c>
      <c r="G3781" s="2" t="s">
        <v>35</v>
      </c>
      <c r="H3781" s="2">
        <v>37.94</v>
      </c>
      <c r="I3781" s="2">
        <v>2</v>
      </c>
      <c r="J3781" s="2" t="s">
        <v>16</v>
      </c>
      <c r="K3781" s="2">
        <f t="shared" si="118"/>
        <v>37.94</v>
      </c>
      <c r="L3781" s="2">
        <f t="shared" si="119"/>
        <v>37.94</v>
      </c>
      <c r="M3781" s="2" cm="1">
        <f t="array" ref="M3781">IFERROR(_xlfn.IFS(AND(F3781="Furniture",C3781="First Class",I3781&gt;5),H3781-(H3781*10%),AND(F3781="Technology",C3781="Same Day",I3781&gt;6),H3781-(H3781*12%),AND(F3781="Office Supplies",OR(C3781="Second Day",C3781="Standard Class"),I3781&gt;4),H3781-(H3781*8%)),H3781)</f>
        <v>37.94</v>
      </c>
      <c r="N3781" s="2" cm="1">
        <f t="array" ref="N3781">IFERROR(_xlfn.IFS(AND(J3781="Yes",F3781="Furniture",OR(C3781="Second Day",C3781="Standard Class"),I3781&gt;3),H3781-(H3781*15%),AND(J3781="Yes",F3781="Technology",C3781="Same Day",I3781&gt;4),H3781-(H3781*18%),AND(J3781="Yes",F3781="Office Supplies",C3781="First Class",I3781&gt;5),H3781-(H3781*20%)),H3781)</f>
        <v>37.94</v>
      </c>
      <c r="O3781" s="2"/>
    </row>
    <row r="3782" spans="1:15" ht="15.75" customHeight="1" x14ac:dyDescent="0.3">
      <c r="A3782" s="2" t="s">
        <v>1912</v>
      </c>
      <c r="B3782" s="3">
        <v>41959</v>
      </c>
      <c r="C3782" s="2" t="s">
        <v>24</v>
      </c>
      <c r="D3782" s="2" t="s">
        <v>38</v>
      </c>
      <c r="E3782" s="2" t="s">
        <v>39</v>
      </c>
      <c r="F3782" s="2" t="s">
        <v>30</v>
      </c>
      <c r="G3782" s="2" t="s">
        <v>31</v>
      </c>
      <c r="H3782" s="2">
        <v>273.95999999999998</v>
      </c>
      <c r="I3782" s="2">
        <v>2</v>
      </c>
      <c r="J3782" s="2" t="s">
        <v>16</v>
      </c>
      <c r="K3782" s="2">
        <f t="shared" si="118"/>
        <v>232.86599999999999</v>
      </c>
      <c r="L3782" s="2">
        <f t="shared" si="119"/>
        <v>273.95999999999998</v>
      </c>
      <c r="M3782" s="2" cm="1">
        <f t="array" ref="M3782">IFERROR(_xlfn.IFS(AND(F3782="Furniture",C3782="First Class",I3782&gt;5),H3782-(H3782*10%),AND(F3782="Technology",C3782="Same Day",I3782&gt;6),H3782-(H3782*12%),AND(F3782="Office Supplies",OR(C3782="Second Day",C3782="Standard Class"),I3782&gt;4),H3782-(H3782*8%)),H3782)</f>
        <v>273.95999999999998</v>
      </c>
      <c r="N3782" s="2" cm="1">
        <f t="array" ref="N3782">IFERROR(_xlfn.IFS(AND(J3782="Yes",F3782="Furniture",OR(C3782="Second Day",C3782="Standard Class"),I3782&gt;3),H3782-(H3782*15%),AND(J3782="Yes",F3782="Technology",C3782="Same Day",I3782&gt;4),H3782-(H3782*18%),AND(J3782="Yes",F3782="Office Supplies",C3782="First Class",I3782&gt;5),H3782-(H3782*20%)),H3782)</f>
        <v>273.95999999999998</v>
      </c>
      <c r="O3782" s="2"/>
    </row>
    <row r="3783" spans="1:15" ht="15.75" customHeight="1" x14ac:dyDescent="0.3">
      <c r="A3783" s="2" t="s">
        <v>1913</v>
      </c>
      <c r="B3783" s="3">
        <v>42194</v>
      </c>
      <c r="C3783" s="2" t="s">
        <v>11</v>
      </c>
      <c r="D3783" s="2" t="s">
        <v>12</v>
      </c>
      <c r="E3783" s="2" t="s">
        <v>46</v>
      </c>
      <c r="F3783" s="2" t="s">
        <v>30</v>
      </c>
      <c r="G3783" s="2" t="s">
        <v>31</v>
      </c>
      <c r="H3783" s="2">
        <v>269.98199999999997</v>
      </c>
      <c r="I3783" s="2">
        <v>3</v>
      </c>
      <c r="J3783" s="2" t="s">
        <v>16</v>
      </c>
      <c r="K3783" s="2">
        <f t="shared" si="118"/>
        <v>229.48469999999998</v>
      </c>
      <c r="L3783" s="2">
        <f t="shared" si="119"/>
        <v>269.98199999999997</v>
      </c>
      <c r="M3783" s="2" cm="1">
        <f t="array" ref="M3783">IFERROR(_xlfn.IFS(AND(F3783="Furniture",C3783="First Class",I3783&gt;5),H3783-(H3783*10%),AND(F3783="Technology",C3783="Same Day",I3783&gt;6),H3783-(H3783*12%),AND(F3783="Office Supplies",OR(C3783="Second Day",C3783="Standard Class"),I3783&gt;4),H3783-(H3783*8%)),H3783)</f>
        <v>269.98199999999997</v>
      </c>
      <c r="N3783" s="2" cm="1">
        <f t="array" ref="N3783">IFERROR(_xlfn.IFS(AND(J3783="Yes",F3783="Furniture",OR(C3783="Second Day",C3783="Standard Class"),I3783&gt;3),H3783-(H3783*15%),AND(J3783="Yes",F3783="Technology",C3783="Same Day",I3783&gt;4),H3783-(H3783*18%),AND(J3783="Yes",F3783="Office Supplies",C3783="First Class",I3783&gt;5),H3783-(H3783*20%)),H3783)</f>
        <v>269.98199999999997</v>
      </c>
      <c r="O3783" s="2"/>
    </row>
    <row r="3784" spans="1:15" ht="15.75" customHeight="1" x14ac:dyDescent="0.3">
      <c r="A3784" s="2" t="s">
        <v>1914</v>
      </c>
      <c r="B3784" s="3">
        <v>43052</v>
      </c>
      <c r="C3784" s="2" t="s">
        <v>11</v>
      </c>
      <c r="D3784" s="2" t="s">
        <v>12</v>
      </c>
      <c r="E3784" s="2" t="s">
        <v>13</v>
      </c>
      <c r="F3784" s="2" t="s">
        <v>21</v>
      </c>
      <c r="G3784" s="2" t="s">
        <v>35</v>
      </c>
      <c r="H3784" s="2">
        <v>8.9039999999999999</v>
      </c>
      <c r="I3784" s="2">
        <v>3</v>
      </c>
      <c r="J3784" s="2" t="s">
        <v>16</v>
      </c>
      <c r="K3784" s="2">
        <f t="shared" si="118"/>
        <v>8.9039999999999999</v>
      </c>
      <c r="L3784" s="2">
        <f t="shared" si="119"/>
        <v>8.9039999999999999</v>
      </c>
      <c r="M3784" s="2" cm="1">
        <f t="array" ref="M3784">IFERROR(_xlfn.IFS(AND(F3784="Furniture",C3784="First Class",I3784&gt;5),H3784-(H3784*10%),AND(F3784="Technology",C3784="Same Day",I3784&gt;6),H3784-(H3784*12%),AND(F3784="Office Supplies",OR(C3784="Second Day",C3784="Standard Class"),I3784&gt;4),H3784-(H3784*8%)),H3784)</f>
        <v>8.9039999999999999</v>
      </c>
      <c r="N3784" s="2" cm="1">
        <f t="array" ref="N3784">IFERROR(_xlfn.IFS(AND(J3784="Yes",F3784="Furniture",OR(C3784="Second Day",C3784="Standard Class"),I3784&gt;3),H3784-(H3784*15%),AND(J3784="Yes",F3784="Technology",C3784="Same Day",I3784&gt;4),H3784-(H3784*18%),AND(J3784="Yes",F3784="Office Supplies",C3784="First Class",I3784&gt;5),H3784-(H3784*20%)),H3784)</f>
        <v>8.9039999999999999</v>
      </c>
      <c r="O3784" s="2"/>
    </row>
    <row r="3785" spans="1:15" ht="15.75" customHeight="1" x14ac:dyDescent="0.3">
      <c r="A3785" s="2" t="s">
        <v>1914</v>
      </c>
      <c r="B3785" s="3">
        <v>43052</v>
      </c>
      <c r="C3785" s="2" t="s">
        <v>11</v>
      </c>
      <c r="D3785" s="2" t="s">
        <v>12</v>
      </c>
      <c r="E3785" s="2" t="s">
        <v>13</v>
      </c>
      <c r="F3785" s="2" t="s">
        <v>21</v>
      </c>
      <c r="G3785" s="2" t="s">
        <v>26</v>
      </c>
      <c r="H3785" s="2">
        <v>720.06400000000008</v>
      </c>
      <c r="I3785" s="2">
        <v>4</v>
      </c>
      <c r="J3785" s="2" t="s">
        <v>16</v>
      </c>
      <c r="K3785" s="2">
        <f t="shared" si="118"/>
        <v>612.0544000000001</v>
      </c>
      <c r="L3785" s="2">
        <f t="shared" si="119"/>
        <v>720.06400000000008</v>
      </c>
      <c r="M3785" s="2" cm="1">
        <f t="array" ref="M3785">IFERROR(_xlfn.IFS(AND(F3785="Furniture",C3785="First Class",I3785&gt;5),H3785-(H3785*10%),AND(F3785="Technology",C3785="Same Day",I3785&gt;6),H3785-(H3785*12%),AND(F3785="Office Supplies",OR(C3785="Second Day",C3785="Standard Class"),I3785&gt;4),H3785-(H3785*8%)),H3785)</f>
        <v>720.06400000000008</v>
      </c>
      <c r="N3785" s="2" cm="1">
        <f t="array" ref="N3785">IFERROR(_xlfn.IFS(AND(J3785="Yes",F3785="Furniture",OR(C3785="Second Day",C3785="Standard Class"),I3785&gt;3),H3785-(H3785*15%),AND(J3785="Yes",F3785="Technology",C3785="Same Day",I3785&gt;4),H3785-(H3785*18%),AND(J3785="Yes",F3785="Office Supplies",C3785="First Class",I3785&gt;5),H3785-(H3785*20%)),H3785)</f>
        <v>720.06400000000008</v>
      </c>
      <c r="O3785" s="2"/>
    </row>
    <row r="3786" spans="1:15" ht="15.75" customHeight="1" x14ac:dyDescent="0.3">
      <c r="A3786" s="2" t="s">
        <v>1915</v>
      </c>
      <c r="B3786" s="3">
        <v>42947</v>
      </c>
      <c r="C3786" s="2" t="s">
        <v>24</v>
      </c>
      <c r="D3786" s="2" t="s">
        <v>38</v>
      </c>
      <c r="E3786" s="2" t="s">
        <v>13</v>
      </c>
      <c r="F3786" s="2" t="s">
        <v>30</v>
      </c>
      <c r="G3786" s="2" t="s">
        <v>49</v>
      </c>
      <c r="H3786" s="2">
        <v>41.424000000000007</v>
      </c>
      <c r="I3786" s="2">
        <v>2</v>
      </c>
      <c r="J3786" s="2" t="s">
        <v>16</v>
      </c>
      <c r="K3786" s="2">
        <f t="shared" si="118"/>
        <v>41.424000000000007</v>
      </c>
      <c r="L3786" s="2">
        <f t="shared" si="119"/>
        <v>41.424000000000007</v>
      </c>
      <c r="M3786" s="2" cm="1">
        <f t="array" ref="M3786">IFERROR(_xlfn.IFS(AND(F3786="Furniture",C3786="First Class",I3786&gt;5),H3786-(H3786*10%),AND(F3786="Technology",C3786="Same Day",I3786&gt;6),H3786-(H3786*12%),AND(F3786="Office Supplies",OR(C3786="Second Day",C3786="Standard Class"),I3786&gt;4),H3786-(H3786*8%)),H3786)</f>
        <v>41.424000000000007</v>
      </c>
      <c r="N3786" s="2" cm="1">
        <f t="array" ref="N3786">IFERROR(_xlfn.IFS(AND(J3786="Yes",F3786="Furniture",OR(C3786="Second Day",C3786="Standard Class"),I3786&gt;3),H3786-(H3786*15%),AND(J3786="Yes",F3786="Technology",C3786="Same Day",I3786&gt;4),H3786-(H3786*18%),AND(J3786="Yes",F3786="Office Supplies",C3786="First Class",I3786&gt;5),H3786-(H3786*20%)),H3786)</f>
        <v>41.424000000000007</v>
      </c>
      <c r="O3786" s="2"/>
    </row>
    <row r="3787" spans="1:15" ht="15.75" customHeight="1" x14ac:dyDescent="0.3">
      <c r="A3787" s="2" t="s">
        <v>1916</v>
      </c>
      <c r="B3787" s="3">
        <v>43095</v>
      </c>
      <c r="C3787" s="2" t="s">
        <v>24</v>
      </c>
      <c r="D3787" s="2" t="s">
        <v>38</v>
      </c>
      <c r="E3787" s="2" t="s">
        <v>46</v>
      </c>
      <c r="F3787" s="2" t="s">
        <v>21</v>
      </c>
      <c r="G3787" s="2" t="s">
        <v>32</v>
      </c>
      <c r="H3787" s="2">
        <v>3.1320000000000001</v>
      </c>
      <c r="I3787" s="2">
        <v>2</v>
      </c>
      <c r="J3787" s="2" t="s">
        <v>16</v>
      </c>
      <c r="K3787" s="2">
        <f t="shared" si="118"/>
        <v>3.1320000000000001</v>
      </c>
      <c r="L3787" s="2">
        <f t="shared" si="119"/>
        <v>3.1320000000000001</v>
      </c>
      <c r="M3787" s="2" cm="1">
        <f t="array" ref="M3787">IFERROR(_xlfn.IFS(AND(F3787="Furniture",C3787="First Class",I3787&gt;5),H3787-(H3787*10%),AND(F3787="Technology",C3787="Same Day",I3787&gt;6),H3787-(H3787*12%),AND(F3787="Office Supplies",OR(C3787="Second Day",C3787="Standard Class"),I3787&gt;4),H3787-(H3787*8%)),H3787)</f>
        <v>3.1320000000000001</v>
      </c>
      <c r="N3787" s="2" cm="1">
        <f t="array" ref="N3787">IFERROR(_xlfn.IFS(AND(J3787="Yes",F3787="Furniture",OR(C3787="Second Day",C3787="Standard Class"),I3787&gt;3),H3787-(H3787*15%),AND(J3787="Yes",F3787="Technology",C3787="Same Day",I3787&gt;4),H3787-(H3787*18%),AND(J3787="Yes",F3787="Office Supplies",C3787="First Class",I3787&gt;5),H3787-(H3787*20%)),H3787)</f>
        <v>3.1320000000000001</v>
      </c>
      <c r="O3787" s="2"/>
    </row>
    <row r="3788" spans="1:15" ht="15.75" customHeight="1" x14ac:dyDescent="0.3">
      <c r="A3788" s="2" t="s">
        <v>1917</v>
      </c>
      <c r="B3788" s="3">
        <v>42674</v>
      </c>
      <c r="C3788" s="2" t="s">
        <v>24</v>
      </c>
      <c r="D3788" s="2" t="s">
        <v>19</v>
      </c>
      <c r="E3788" s="2" t="s">
        <v>20</v>
      </c>
      <c r="F3788" s="2" t="s">
        <v>21</v>
      </c>
      <c r="G3788" s="2" t="s">
        <v>26</v>
      </c>
      <c r="H3788" s="2">
        <v>1085.42</v>
      </c>
      <c r="I3788" s="2">
        <v>7</v>
      </c>
      <c r="J3788" s="2" t="s">
        <v>16</v>
      </c>
      <c r="K3788" s="2">
        <f t="shared" si="118"/>
        <v>922.60700000000008</v>
      </c>
      <c r="L3788" s="2">
        <f t="shared" si="119"/>
        <v>1085.42</v>
      </c>
      <c r="M3788" s="2" cm="1">
        <f t="array" ref="M3788">IFERROR(_xlfn.IFS(AND(F3788="Furniture",C3788="First Class",I3788&gt;5),H3788-(H3788*10%),AND(F3788="Technology",C3788="Same Day",I3788&gt;6),H3788-(H3788*12%),AND(F3788="Office Supplies",OR(C3788="Second Day",C3788="Standard Class"),I3788&gt;4),H3788-(H3788*8%)),H3788)</f>
        <v>998.58640000000003</v>
      </c>
      <c r="N3788" s="2" cm="1">
        <f t="array" ref="N3788">IFERROR(_xlfn.IFS(AND(J3788="Yes",F3788="Furniture",OR(C3788="Second Day",C3788="Standard Class"),I3788&gt;3),H3788-(H3788*15%),AND(J3788="Yes",F3788="Technology",C3788="Same Day",I3788&gt;4),H3788-(H3788*18%),AND(J3788="Yes",F3788="Office Supplies",C3788="First Class",I3788&gt;5),H3788-(H3788*20%)),H3788)</f>
        <v>1085.42</v>
      </c>
      <c r="O3788" s="2"/>
    </row>
    <row r="3789" spans="1:15" ht="15.75" customHeight="1" x14ac:dyDescent="0.3">
      <c r="A3789" s="2" t="s">
        <v>1918</v>
      </c>
      <c r="B3789" s="3">
        <v>42617</v>
      </c>
      <c r="C3789" s="2" t="s">
        <v>24</v>
      </c>
      <c r="D3789" s="2" t="s">
        <v>12</v>
      </c>
      <c r="E3789" s="2" t="s">
        <v>39</v>
      </c>
      <c r="F3789" s="2" t="s">
        <v>21</v>
      </c>
      <c r="G3789" s="2" t="s">
        <v>29</v>
      </c>
      <c r="H3789" s="2">
        <v>3.9119999999999999</v>
      </c>
      <c r="I3789" s="2">
        <v>1</v>
      </c>
      <c r="J3789" s="2" t="s">
        <v>16</v>
      </c>
      <c r="K3789" s="2">
        <f t="shared" si="118"/>
        <v>3.9119999999999999</v>
      </c>
      <c r="L3789" s="2">
        <f t="shared" si="119"/>
        <v>3.9119999999999999</v>
      </c>
      <c r="M3789" s="2" cm="1">
        <f t="array" ref="M3789">IFERROR(_xlfn.IFS(AND(F3789="Furniture",C3789="First Class",I3789&gt;5),H3789-(H3789*10%),AND(F3789="Technology",C3789="Same Day",I3789&gt;6),H3789-(H3789*12%),AND(F3789="Office Supplies",OR(C3789="Second Day",C3789="Standard Class"),I3789&gt;4),H3789-(H3789*8%)),H3789)</f>
        <v>3.9119999999999999</v>
      </c>
      <c r="N3789" s="2" cm="1">
        <f t="array" ref="N3789">IFERROR(_xlfn.IFS(AND(J3789="Yes",F3789="Furniture",OR(C3789="Second Day",C3789="Standard Class"),I3789&gt;3),H3789-(H3789*15%),AND(J3789="Yes",F3789="Technology",C3789="Same Day",I3789&gt;4),H3789-(H3789*18%),AND(J3789="Yes",F3789="Office Supplies",C3789="First Class",I3789&gt;5),H3789-(H3789*20%)),H3789)</f>
        <v>3.9119999999999999</v>
      </c>
      <c r="O3789" s="2"/>
    </row>
    <row r="3790" spans="1:15" ht="15.75" customHeight="1" x14ac:dyDescent="0.3">
      <c r="A3790" s="2" t="s">
        <v>1918</v>
      </c>
      <c r="B3790" s="3">
        <v>42617</v>
      </c>
      <c r="C3790" s="2" t="s">
        <v>24</v>
      </c>
      <c r="D3790" s="2" t="s">
        <v>12</v>
      </c>
      <c r="E3790" s="2" t="s">
        <v>39</v>
      </c>
      <c r="F3790" s="2" t="s">
        <v>21</v>
      </c>
      <c r="G3790" s="2" t="s">
        <v>29</v>
      </c>
      <c r="H3790" s="2">
        <v>62.376000000000005</v>
      </c>
      <c r="I3790" s="2">
        <v>3</v>
      </c>
      <c r="J3790" s="2" t="s">
        <v>16</v>
      </c>
      <c r="K3790" s="2">
        <f t="shared" si="118"/>
        <v>62.376000000000005</v>
      </c>
      <c r="L3790" s="2">
        <f t="shared" si="119"/>
        <v>62.376000000000005</v>
      </c>
      <c r="M3790" s="2" cm="1">
        <f t="array" ref="M3790">IFERROR(_xlfn.IFS(AND(F3790="Furniture",C3790="First Class",I3790&gt;5),H3790-(H3790*10%),AND(F3790="Technology",C3790="Same Day",I3790&gt;6),H3790-(H3790*12%),AND(F3790="Office Supplies",OR(C3790="Second Day",C3790="Standard Class"),I3790&gt;4),H3790-(H3790*8%)),H3790)</f>
        <v>62.376000000000005</v>
      </c>
      <c r="N3790" s="2" cm="1">
        <f t="array" ref="N3790">IFERROR(_xlfn.IFS(AND(J3790="Yes",F3790="Furniture",OR(C3790="Second Day",C3790="Standard Class"),I3790&gt;3),H3790-(H3790*15%),AND(J3790="Yes",F3790="Technology",C3790="Same Day",I3790&gt;4),H3790-(H3790*18%),AND(J3790="Yes",F3790="Office Supplies",C3790="First Class",I3790&gt;5),H3790-(H3790*20%)),H3790)</f>
        <v>62.376000000000005</v>
      </c>
      <c r="O3790" s="2"/>
    </row>
    <row r="3791" spans="1:15" ht="15.75" customHeight="1" x14ac:dyDescent="0.3">
      <c r="A3791" s="2" t="s">
        <v>1919</v>
      </c>
      <c r="B3791" s="3">
        <v>42477</v>
      </c>
      <c r="C3791" s="2" t="s">
        <v>24</v>
      </c>
      <c r="D3791" s="2" t="s">
        <v>38</v>
      </c>
      <c r="E3791" s="2" t="s">
        <v>39</v>
      </c>
      <c r="F3791" s="2" t="s">
        <v>21</v>
      </c>
      <c r="G3791" s="2" t="s">
        <v>64</v>
      </c>
      <c r="H3791" s="2">
        <v>29.049999999999997</v>
      </c>
      <c r="I3791" s="2">
        <v>5</v>
      </c>
      <c r="J3791" s="2" t="s">
        <v>16</v>
      </c>
      <c r="K3791" s="2">
        <f t="shared" si="118"/>
        <v>29.049999999999997</v>
      </c>
      <c r="L3791" s="2">
        <f t="shared" si="119"/>
        <v>29.049999999999997</v>
      </c>
      <c r="M3791" s="2" cm="1">
        <f t="array" ref="M3791">IFERROR(_xlfn.IFS(AND(F3791="Furniture",C3791="First Class",I3791&gt;5),H3791-(H3791*10%),AND(F3791="Technology",C3791="Same Day",I3791&gt;6),H3791-(H3791*12%),AND(F3791="Office Supplies",OR(C3791="Second Day",C3791="Standard Class"),I3791&gt;4),H3791-(H3791*8%)),H3791)</f>
        <v>26.725999999999999</v>
      </c>
      <c r="N3791" s="2" cm="1">
        <f t="array" ref="N3791">IFERROR(_xlfn.IFS(AND(J3791="Yes",F3791="Furniture",OR(C3791="Second Day",C3791="Standard Class"),I3791&gt;3),H3791-(H3791*15%),AND(J3791="Yes",F3791="Technology",C3791="Same Day",I3791&gt;4),H3791-(H3791*18%),AND(J3791="Yes",F3791="Office Supplies",C3791="First Class",I3791&gt;5),H3791-(H3791*20%)),H3791)</f>
        <v>29.049999999999997</v>
      </c>
      <c r="O3791" s="2"/>
    </row>
    <row r="3792" spans="1:15" ht="15.75" customHeight="1" x14ac:dyDescent="0.3">
      <c r="A3792" s="2" t="s">
        <v>1920</v>
      </c>
      <c r="B3792" s="3">
        <v>41825</v>
      </c>
      <c r="C3792" s="2" t="s">
        <v>24</v>
      </c>
      <c r="D3792" s="2" t="s">
        <v>38</v>
      </c>
      <c r="E3792" s="2" t="s">
        <v>20</v>
      </c>
      <c r="F3792" s="2" t="s">
        <v>21</v>
      </c>
      <c r="G3792" s="2" t="s">
        <v>32</v>
      </c>
      <c r="H3792" s="2">
        <v>180.96000000000004</v>
      </c>
      <c r="I3792" s="2">
        <v>6</v>
      </c>
      <c r="J3792" s="2" t="s">
        <v>16</v>
      </c>
      <c r="K3792" s="2">
        <f t="shared" si="118"/>
        <v>180.96000000000004</v>
      </c>
      <c r="L3792" s="2">
        <f t="shared" si="119"/>
        <v>180.96000000000004</v>
      </c>
      <c r="M3792" s="2" cm="1">
        <f t="array" ref="M3792">IFERROR(_xlfn.IFS(AND(F3792="Furniture",C3792="First Class",I3792&gt;5),H3792-(H3792*10%),AND(F3792="Technology",C3792="Same Day",I3792&gt;6),H3792-(H3792*12%),AND(F3792="Office Supplies",OR(C3792="Second Day",C3792="Standard Class"),I3792&gt;4),H3792-(H3792*8%)),H3792)</f>
        <v>166.48320000000004</v>
      </c>
      <c r="N3792" s="2" cm="1">
        <f t="array" ref="N3792">IFERROR(_xlfn.IFS(AND(J3792="Yes",F3792="Furniture",OR(C3792="Second Day",C3792="Standard Class"),I3792&gt;3),H3792-(H3792*15%),AND(J3792="Yes",F3792="Technology",C3792="Same Day",I3792&gt;4),H3792-(H3792*18%),AND(J3792="Yes",F3792="Office Supplies",C3792="First Class",I3792&gt;5),H3792-(H3792*20%)),H3792)</f>
        <v>180.96000000000004</v>
      </c>
      <c r="O3792" s="2"/>
    </row>
    <row r="3793" spans="1:15" ht="15.75" customHeight="1" x14ac:dyDescent="0.3">
      <c r="A3793" s="2" t="s">
        <v>1921</v>
      </c>
      <c r="B3793" s="3">
        <v>42062</v>
      </c>
      <c r="C3793" s="2" t="s">
        <v>54</v>
      </c>
      <c r="D3793" s="2" t="s">
        <v>19</v>
      </c>
      <c r="E3793" s="2" t="s">
        <v>46</v>
      </c>
      <c r="F3793" s="2" t="s">
        <v>21</v>
      </c>
      <c r="G3793" s="2" t="s">
        <v>32</v>
      </c>
      <c r="H3793" s="2">
        <v>4.4190000000000005</v>
      </c>
      <c r="I3793" s="2">
        <v>3</v>
      </c>
      <c r="J3793" s="2" t="s">
        <v>16</v>
      </c>
      <c r="K3793" s="2">
        <f t="shared" si="118"/>
        <v>4.4190000000000005</v>
      </c>
      <c r="L3793" s="2">
        <f t="shared" si="119"/>
        <v>4.4190000000000005</v>
      </c>
      <c r="M3793" s="2" cm="1">
        <f t="array" ref="M3793">IFERROR(_xlfn.IFS(AND(F3793="Furniture",C3793="First Class",I3793&gt;5),H3793-(H3793*10%),AND(F3793="Technology",C3793="Same Day",I3793&gt;6),H3793-(H3793*12%),AND(F3793="Office Supplies",OR(C3793="Second Day",C3793="Standard Class"),I3793&gt;4),H3793-(H3793*8%)),H3793)</f>
        <v>4.4190000000000005</v>
      </c>
      <c r="N3793" s="2" cm="1">
        <f t="array" ref="N3793">IFERROR(_xlfn.IFS(AND(J3793="Yes",F3793="Furniture",OR(C3793="Second Day",C3793="Standard Class"),I3793&gt;3),H3793-(H3793*15%),AND(J3793="Yes",F3793="Technology",C3793="Same Day",I3793&gt;4),H3793-(H3793*18%),AND(J3793="Yes",F3793="Office Supplies",C3793="First Class",I3793&gt;5),H3793-(H3793*20%)),H3793)</f>
        <v>4.4190000000000005</v>
      </c>
      <c r="O3793" s="2"/>
    </row>
    <row r="3794" spans="1:15" ht="15.75" customHeight="1" x14ac:dyDescent="0.3">
      <c r="A3794" s="2" t="s">
        <v>1921</v>
      </c>
      <c r="B3794" s="3">
        <v>42062</v>
      </c>
      <c r="C3794" s="2" t="s">
        <v>54</v>
      </c>
      <c r="D3794" s="2" t="s">
        <v>19</v>
      </c>
      <c r="E3794" s="2" t="s">
        <v>46</v>
      </c>
      <c r="F3794" s="2" t="s">
        <v>21</v>
      </c>
      <c r="G3794" s="2" t="s">
        <v>29</v>
      </c>
      <c r="H3794" s="2">
        <v>16.032</v>
      </c>
      <c r="I3794" s="2">
        <v>6</v>
      </c>
      <c r="J3794" s="2" t="s">
        <v>16</v>
      </c>
      <c r="K3794" s="2">
        <f t="shared" si="118"/>
        <v>16.032</v>
      </c>
      <c r="L3794" s="2">
        <f t="shared" si="119"/>
        <v>16.032</v>
      </c>
      <c r="M3794" s="2" cm="1">
        <f t="array" ref="M3794">IFERROR(_xlfn.IFS(AND(F3794="Furniture",C3794="First Class",I3794&gt;5),H3794-(H3794*10%),AND(F3794="Technology",C3794="Same Day",I3794&gt;6),H3794-(H3794*12%),AND(F3794="Office Supplies",OR(C3794="Second Day",C3794="Standard Class"),I3794&gt;4),H3794-(H3794*8%)),H3794)</f>
        <v>16.032</v>
      </c>
      <c r="N3794" s="2" cm="1">
        <f t="array" ref="N3794">IFERROR(_xlfn.IFS(AND(J3794="Yes",F3794="Furniture",OR(C3794="Second Day",C3794="Standard Class"),I3794&gt;3),H3794-(H3794*15%),AND(J3794="Yes",F3794="Technology",C3794="Same Day",I3794&gt;4),H3794-(H3794*18%),AND(J3794="Yes",F3794="Office Supplies",C3794="First Class",I3794&gt;5),H3794-(H3794*20%)),H3794)</f>
        <v>16.032</v>
      </c>
      <c r="O3794" s="2"/>
    </row>
    <row r="3795" spans="1:15" ht="15.75" customHeight="1" x14ac:dyDescent="0.3">
      <c r="A3795" s="2" t="s">
        <v>1922</v>
      </c>
      <c r="B3795" s="3">
        <v>42335</v>
      </c>
      <c r="C3795" s="2" t="s">
        <v>24</v>
      </c>
      <c r="D3795" s="2" t="s">
        <v>12</v>
      </c>
      <c r="E3795" s="2" t="s">
        <v>46</v>
      </c>
      <c r="F3795" s="2" t="s">
        <v>21</v>
      </c>
      <c r="G3795" s="2" t="s">
        <v>29</v>
      </c>
      <c r="H3795" s="2">
        <v>29.79</v>
      </c>
      <c r="I3795" s="2">
        <v>3</v>
      </c>
      <c r="J3795" s="2" t="s">
        <v>16</v>
      </c>
      <c r="K3795" s="2">
        <f t="shared" si="118"/>
        <v>29.79</v>
      </c>
      <c r="L3795" s="2">
        <f t="shared" si="119"/>
        <v>29.79</v>
      </c>
      <c r="M3795" s="2" cm="1">
        <f t="array" ref="M3795">IFERROR(_xlfn.IFS(AND(F3795="Furniture",C3795="First Class",I3795&gt;5),H3795-(H3795*10%),AND(F3795="Technology",C3795="Same Day",I3795&gt;6),H3795-(H3795*12%),AND(F3795="Office Supplies",OR(C3795="Second Day",C3795="Standard Class"),I3795&gt;4),H3795-(H3795*8%)),H3795)</f>
        <v>29.79</v>
      </c>
      <c r="N3795" s="2" cm="1">
        <f t="array" ref="N3795">IFERROR(_xlfn.IFS(AND(J3795="Yes",F3795="Furniture",OR(C3795="Second Day",C3795="Standard Class"),I3795&gt;3),H3795-(H3795*15%),AND(J3795="Yes",F3795="Technology",C3795="Same Day",I3795&gt;4),H3795-(H3795*18%),AND(J3795="Yes",F3795="Office Supplies",C3795="First Class",I3795&gt;5),H3795-(H3795*20%)),H3795)</f>
        <v>29.79</v>
      </c>
      <c r="O3795" s="2"/>
    </row>
    <row r="3796" spans="1:15" ht="15.75" customHeight="1" x14ac:dyDescent="0.3">
      <c r="A3796" s="2" t="s">
        <v>1923</v>
      </c>
      <c r="B3796" s="3">
        <v>41666</v>
      </c>
      <c r="C3796" s="2" t="s">
        <v>24</v>
      </c>
      <c r="D3796" s="2" t="s">
        <v>12</v>
      </c>
      <c r="E3796" s="2" t="s">
        <v>20</v>
      </c>
      <c r="F3796" s="2" t="s">
        <v>21</v>
      </c>
      <c r="G3796" s="2" t="s">
        <v>26</v>
      </c>
      <c r="H3796" s="2">
        <v>57.23</v>
      </c>
      <c r="I3796" s="2">
        <v>1</v>
      </c>
      <c r="J3796" s="2" t="s">
        <v>16</v>
      </c>
      <c r="K3796" s="2">
        <f t="shared" si="118"/>
        <v>57.23</v>
      </c>
      <c r="L3796" s="2">
        <f t="shared" si="119"/>
        <v>57.23</v>
      </c>
      <c r="M3796" s="2" cm="1">
        <f t="array" ref="M3796">IFERROR(_xlfn.IFS(AND(F3796="Furniture",C3796="First Class",I3796&gt;5),H3796-(H3796*10%),AND(F3796="Technology",C3796="Same Day",I3796&gt;6),H3796-(H3796*12%),AND(F3796="Office Supplies",OR(C3796="Second Day",C3796="Standard Class"),I3796&gt;4),H3796-(H3796*8%)),H3796)</f>
        <v>57.23</v>
      </c>
      <c r="N3796" s="2" cm="1">
        <f t="array" ref="N3796">IFERROR(_xlfn.IFS(AND(J3796="Yes",F3796="Furniture",OR(C3796="Second Day",C3796="Standard Class"),I3796&gt;3),H3796-(H3796*15%),AND(J3796="Yes",F3796="Technology",C3796="Same Day",I3796&gt;4),H3796-(H3796*18%),AND(J3796="Yes",F3796="Office Supplies",C3796="First Class",I3796&gt;5),H3796-(H3796*20%)),H3796)</f>
        <v>57.23</v>
      </c>
      <c r="O3796" s="2"/>
    </row>
    <row r="3797" spans="1:15" ht="15.75" customHeight="1" x14ac:dyDescent="0.3">
      <c r="A3797" s="2" t="s">
        <v>1923</v>
      </c>
      <c r="B3797" s="3">
        <v>41666</v>
      </c>
      <c r="C3797" s="2" t="s">
        <v>24</v>
      </c>
      <c r="D3797" s="2" t="s">
        <v>12</v>
      </c>
      <c r="E3797" s="2" t="s">
        <v>20</v>
      </c>
      <c r="F3797" s="2" t="s">
        <v>14</v>
      </c>
      <c r="G3797" s="2" t="s">
        <v>25</v>
      </c>
      <c r="H3797" s="2">
        <v>333</v>
      </c>
      <c r="I3797" s="2">
        <v>3</v>
      </c>
      <c r="J3797" s="2" t="s">
        <v>16</v>
      </c>
      <c r="K3797" s="2">
        <f t="shared" si="118"/>
        <v>283.05</v>
      </c>
      <c r="L3797" s="2">
        <f t="shared" si="119"/>
        <v>333</v>
      </c>
      <c r="M3797" s="2" cm="1">
        <f t="array" ref="M3797">IFERROR(_xlfn.IFS(AND(F3797="Furniture",C3797="First Class",I3797&gt;5),H3797-(H3797*10%),AND(F3797="Technology",C3797="Same Day",I3797&gt;6),H3797-(H3797*12%),AND(F3797="Office Supplies",OR(C3797="Second Day",C3797="Standard Class"),I3797&gt;4),H3797-(H3797*8%)),H3797)</f>
        <v>333</v>
      </c>
      <c r="N3797" s="2" cm="1">
        <f t="array" ref="N3797">IFERROR(_xlfn.IFS(AND(J3797="Yes",F3797="Furniture",OR(C3797="Second Day",C3797="Standard Class"),I3797&gt;3),H3797-(H3797*15%),AND(J3797="Yes",F3797="Technology",C3797="Same Day",I3797&gt;4),H3797-(H3797*18%),AND(J3797="Yes",F3797="Office Supplies",C3797="First Class",I3797&gt;5),H3797-(H3797*20%)),H3797)</f>
        <v>333</v>
      </c>
      <c r="O3797" s="2"/>
    </row>
    <row r="3798" spans="1:15" ht="15.75" customHeight="1" x14ac:dyDescent="0.3">
      <c r="A3798" s="2" t="s">
        <v>1923</v>
      </c>
      <c r="B3798" s="3">
        <v>41666</v>
      </c>
      <c r="C3798" s="2" t="s">
        <v>24</v>
      </c>
      <c r="D3798" s="2" t="s">
        <v>12</v>
      </c>
      <c r="E3798" s="2" t="s">
        <v>20</v>
      </c>
      <c r="F3798" s="2" t="s">
        <v>21</v>
      </c>
      <c r="G3798" s="2" t="s">
        <v>29</v>
      </c>
      <c r="H3798" s="2">
        <v>36.44</v>
      </c>
      <c r="I3798" s="2">
        <v>4</v>
      </c>
      <c r="J3798" s="2" t="s">
        <v>16</v>
      </c>
      <c r="K3798" s="2">
        <f t="shared" si="118"/>
        <v>36.44</v>
      </c>
      <c r="L3798" s="2">
        <f t="shared" si="119"/>
        <v>36.44</v>
      </c>
      <c r="M3798" s="2" cm="1">
        <f t="array" ref="M3798">IFERROR(_xlfn.IFS(AND(F3798="Furniture",C3798="First Class",I3798&gt;5),H3798-(H3798*10%),AND(F3798="Technology",C3798="Same Day",I3798&gt;6),H3798-(H3798*12%),AND(F3798="Office Supplies",OR(C3798="Second Day",C3798="Standard Class"),I3798&gt;4),H3798-(H3798*8%)),H3798)</f>
        <v>36.44</v>
      </c>
      <c r="N3798" s="2" cm="1">
        <f t="array" ref="N3798">IFERROR(_xlfn.IFS(AND(J3798="Yes",F3798="Furniture",OR(C3798="Second Day",C3798="Standard Class"),I3798&gt;3),H3798-(H3798*15%),AND(J3798="Yes",F3798="Technology",C3798="Same Day",I3798&gt;4),H3798-(H3798*18%),AND(J3798="Yes",F3798="Office Supplies",C3798="First Class",I3798&gt;5),H3798-(H3798*20%)),H3798)</f>
        <v>36.44</v>
      </c>
      <c r="O3798" s="2"/>
    </row>
    <row r="3799" spans="1:15" ht="15.75" customHeight="1" x14ac:dyDescent="0.3">
      <c r="A3799" s="2" t="s">
        <v>1924</v>
      </c>
      <c r="B3799" s="3">
        <v>43001</v>
      </c>
      <c r="C3799" s="2" t="s">
        <v>54</v>
      </c>
      <c r="D3799" s="2" t="s">
        <v>12</v>
      </c>
      <c r="E3799" s="2" t="s">
        <v>13</v>
      </c>
      <c r="F3799" s="2" t="s">
        <v>21</v>
      </c>
      <c r="G3799" s="2" t="s">
        <v>35</v>
      </c>
      <c r="H3799" s="2">
        <v>251.64</v>
      </c>
      <c r="I3799" s="2">
        <v>3</v>
      </c>
      <c r="J3799" s="2" t="s">
        <v>16</v>
      </c>
      <c r="K3799" s="2">
        <f t="shared" si="118"/>
        <v>213.89400000000001</v>
      </c>
      <c r="L3799" s="2">
        <f t="shared" si="119"/>
        <v>251.64</v>
      </c>
      <c r="M3799" s="2" cm="1">
        <f t="array" ref="M3799">IFERROR(_xlfn.IFS(AND(F3799="Furniture",C3799="First Class",I3799&gt;5),H3799-(H3799*10%),AND(F3799="Technology",C3799="Same Day",I3799&gt;6),H3799-(H3799*12%),AND(F3799="Office Supplies",OR(C3799="Second Day",C3799="Standard Class"),I3799&gt;4),H3799-(H3799*8%)),H3799)</f>
        <v>251.64</v>
      </c>
      <c r="N3799" s="2" cm="1">
        <f t="array" ref="N3799">IFERROR(_xlfn.IFS(AND(J3799="Yes",F3799="Furniture",OR(C3799="Second Day",C3799="Standard Class"),I3799&gt;3),H3799-(H3799*15%),AND(J3799="Yes",F3799="Technology",C3799="Same Day",I3799&gt;4),H3799-(H3799*18%),AND(J3799="Yes",F3799="Office Supplies",C3799="First Class",I3799&gt;5),H3799-(H3799*20%)),H3799)</f>
        <v>251.64</v>
      </c>
      <c r="O3799" s="2"/>
    </row>
    <row r="3800" spans="1:15" ht="15.75" customHeight="1" x14ac:dyDescent="0.3">
      <c r="A3800" s="2" t="s">
        <v>1925</v>
      </c>
      <c r="B3800" s="3">
        <v>43043</v>
      </c>
      <c r="C3800" s="2" t="s">
        <v>54</v>
      </c>
      <c r="D3800" s="2" t="s">
        <v>19</v>
      </c>
      <c r="E3800" s="2" t="s">
        <v>13</v>
      </c>
      <c r="F3800" s="2" t="s">
        <v>14</v>
      </c>
      <c r="G3800" s="2" t="s">
        <v>25</v>
      </c>
      <c r="H3800" s="2">
        <v>523.76400000000001</v>
      </c>
      <c r="I3800" s="2">
        <v>3</v>
      </c>
      <c r="J3800" s="2" t="s">
        <v>16</v>
      </c>
      <c r="K3800" s="2">
        <f t="shared" si="118"/>
        <v>445.19940000000003</v>
      </c>
      <c r="L3800" s="2">
        <f t="shared" si="119"/>
        <v>523.76400000000001</v>
      </c>
      <c r="M3800" s="2" cm="1">
        <f t="array" ref="M3800">IFERROR(_xlfn.IFS(AND(F3800="Furniture",C3800="First Class",I3800&gt;5),H3800-(H3800*10%),AND(F3800="Technology",C3800="Same Day",I3800&gt;6),H3800-(H3800*12%),AND(F3800="Office Supplies",OR(C3800="Second Day",C3800="Standard Class"),I3800&gt;4),H3800-(H3800*8%)),H3800)</f>
        <v>523.76400000000001</v>
      </c>
      <c r="N3800" s="2" cm="1">
        <f t="array" ref="N3800">IFERROR(_xlfn.IFS(AND(J3800="Yes",F3800="Furniture",OR(C3800="Second Day",C3800="Standard Class"),I3800&gt;3),H3800-(H3800*15%),AND(J3800="Yes",F3800="Technology",C3800="Same Day",I3800&gt;4),H3800-(H3800*18%),AND(J3800="Yes",F3800="Office Supplies",C3800="First Class",I3800&gt;5),H3800-(H3800*20%)),H3800)</f>
        <v>523.76400000000001</v>
      </c>
      <c r="O3800" s="2"/>
    </row>
    <row r="3801" spans="1:15" ht="15.75" customHeight="1" x14ac:dyDescent="0.3">
      <c r="A3801" s="2" t="s">
        <v>1925</v>
      </c>
      <c r="B3801" s="3">
        <v>43043</v>
      </c>
      <c r="C3801" s="2" t="s">
        <v>54</v>
      </c>
      <c r="D3801" s="2" t="s">
        <v>19</v>
      </c>
      <c r="E3801" s="2" t="s">
        <v>13</v>
      </c>
      <c r="F3801" s="2" t="s">
        <v>30</v>
      </c>
      <c r="G3801" s="2" t="s">
        <v>31</v>
      </c>
      <c r="H3801" s="2">
        <v>1359.96</v>
      </c>
      <c r="I3801" s="2">
        <v>5</v>
      </c>
      <c r="J3801" s="2" t="s">
        <v>16</v>
      </c>
      <c r="K3801" s="2">
        <f t="shared" si="118"/>
        <v>1155.9660000000001</v>
      </c>
      <c r="L3801" s="2">
        <f t="shared" si="119"/>
        <v>1359.96</v>
      </c>
      <c r="M3801" s="2" cm="1">
        <f t="array" ref="M3801">IFERROR(_xlfn.IFS(AND(F3801="Furniture",C3801="First Class",I3801&gt;5),H3801-(H3801*10%),AND(F3801="Technology",C3801="Same Day",I3801&gt;6),H3801-(H3801*12%),AND(F3801="Office Supplies",OR(C3801="Second Day",C3801="Standard Class"),I3801&gt;4),H3801-(H3801*8%)),H3801)</f>
        <v>1359.96</v>
      </c>
      <c r="N3801" s="2" cm="1">
        <f t="array" ref="N3801">IFERROR(_xlfn.IFS(AND(J3801="Yes",F3801="Furniture",OR(C3801="Second Day",C3801="Standard Class"),I3801&gt;3),H3801-(H3801*15%),AND(J3801="Yes",F3801="Technology",C3801="Same Day",I3801&gt;4),H3801-(H3801*18%),AND(J3801="Yes",F3801="Office Supplies",C3801="First Class",I3801&gt;5),H3801-(H3801*20%)),H3801)</f>
        <v>1359.96</v>
      </c>
      <c r="O3801" s="2"/>
    </row>
    <row r="3802" spans="1:15" ht="15.75" customHeight="1" x14ac:dyDescent="0.3">
      <c r="A3802" s="2" t="s">
        <v>1926</v>
      </c>
      <c r="B3802" s="3">
        <v>42657</v>
      </c>
      <c r="C3802" s="2" t="s">
        <v>24</v>
      </c>
      <c r="D3802" s="2" t="s">
        <v>12</v>
      </c>
      <c r="E3802" s="2" t="s">
        <v>13</v>
      </c>
      <c r="F3802" s="2" t="s">
        <v>14</v>
      </c>
      <c r="G3802" s="2" t="s">
        <v>17</v>
      </c>
      <c r="H3802" s="2">
        <v>102.59200000000001</v>
      </c>
      <c r="I3802" s="2">
        <v>1</v>
      </c>
      <c r="J3802" s="2" t="s">
        <v>16</v>
      </c>
      <c r="K3802" s="2">
        <f t="shared" si="118"/>
        <v>102.59200000000001</v>
      </c>
      <c r="L3802" s="2">
        <f t="shared" si="119"/>
        <v>102.59200000000001</v>
      </c>
      <c r="M3802" s="2" cm="1">
        <f t="array" ref="M3802">IFERROR(_xlfn.IFS(AND(F3802="Furniture",C3802="First Class",I3802&gt;5),H3802-(H3802*10%),AND(F3802="Technology",C3802="Same Day",I3802&gt;6),H3802-(H3802*12%),AND(F3802="Office Supplies",OR(C3802="Second Day",C3802="Standard Class"),I3802&gt;4),H3802-(H3802*8%)),H3802)</f>
        <v>102.59200000000001</v>
      </c>
      <c r="N3802" s="2" cm="1">
        <f t="array" ref="N3802">IFERROR(_xlfn.IFS(AND(J3802="Yes",F3802="Furniture",OR(C3802="Second Day",C3802="Standard Class"),I3802&gt;3),H3802-(H3802*15%),AND(J3802="Yes",F3802="Technology",C3802="Same Day",I3802&gt;4),H3802-(H3802*18%),AND(J3802="Yes",F3802="Office Supplies",C3802="First Class",I3802&gt;5),H3802-(H3802*20%)),H3802)</f>
        <v>102.59200000000001</v>
      </c>
      <c r="O3802" s="2"/>
    </row>
    <row r="3803" spans="1:15" ht="15.75" customHeight="1" x14ac:dyDescent="0.3">
      <c r="A3803" s="2" t="s">
        <v>1926</v>
      </c>
      <c r="B3803" s="3">
        <v>42657</v>
      </c>
      <c r="C3803" s="2" t="s">
        <v>24</v>
      </c>
      <c r="D3803" s="2" t="s">
        <v>12</v>
      </c>
      <c r="E3803" s="2" t="s">
        <v>13</v>
      </c>
      <c r="F3803" s="2" t="s">
        <v>30</v>
      </c>
      <c r="G3803" s="2" t="s">
        <v>49</v>
      </c>
      <c r="H3803" s="2">
        <v>22.704000000000001</v>
      </c>
      <c r="I3803" s="2">
        <v>1</v>
      </c>
      <c r="J3803" s="2" t="s">
        <v>16</v>
      </c>
      <c r="K3803" s="2">
        <f t="shared" si="118"/>
        <v>22.704000000000001</v>
      </c>
      <c r="L3803" s="2">
        <f t="shared" si="119"/>
        <v>22.704000000000001</v>
      </c>
      <c r="M3803" s="2" cm="1">
        <f t="array" ref="M3803">IFERROR(_xlfn.IFS(AND(F3803="Furniture",C3803="First Class",I3803&gt;5),H3803-(H3803*10%),AND(F3803="Technology",C3803="Same Day",I3803&gt;6),H3803-(H3803*12%),AND(F3803="Office Supplies",OR(C3803="Second Day",C3803="Standard Class"),I3803&gt;4),H3803-(H3803*8%)),H3803)</f>
        <v>22.704000000000001</v>
      </c>
      <c r="N3803" s="2" cm="1">
        <f t="array" ref="N3803">IFERROR(_xlfn.IFS(AND(J3803="Yes",F3803="Furniture",OR(C3803="Second Day",C3803="Standard Class"),I3803&gt;3),H3803-(H3803*15%),AND(J3803="Yes",F3803="Technology",C3803="Same Day",I3803&gt;4),H3803-(H3803*18%),AND(J3803="Yes",F3803="Office Supplies",C3803="First Class",I3803&gt;5),H3803-(H3803*20%)),H3803)</f>
        <v>22.704000000000001</v>
      </c>
      <c r="O3803" s="2"/>
    </row>
    <row r="3804" spans="1:15" ht="15.75" customHeight="1" x14ac:dyDescent="0.3">
      <c r="A3804" s="2" t="s">
        <v>1926</v>
      </c>
      <c r="B3804" s="3">
        <v>42657</v>
      </c>
      <c r="C3804" s="2" t="s">
        <v>24</v>
      </c>
      <c r="D3804" s="2" t="s">
        <v>12</v>
      </c>
      <c r="E3804" s="2" t="s">
        <v>13</v>
      </c>
      <c r="F3804" s="2" t="s">
        <v>21</v>
      </c>
      <c r="G3804" s="2" t="s">
        <v>35</v>
      </c>
      <c r="H3804" s="2">
        <v>93.024000000000001</v>
      </c>
      <c r="I3804" s="2">
        <v>3</v>
      </c>
      <c r="J3804" s="2" t="s">
        <v>16</v>
      </c>
      <c r="K3804" s="2">
        <f t="shared" si="118"/>
        <v>93.024000000000001</v>
      </c>
      <c r="L3804" s="2">
        <f t="shared" si="119"/>
        <v>93.024000000000001</v>
      </c>
      <c r="M3804" s="2" cm="1">
        <f t="array" ref="M3804">IFERROR(_xlfn.IFS(AND(F3804="Furniture",C3804="First Class",I3804&gt;5),H3804-(H3804*10%),AND(F3804="Technology",C3804="Same Day",I3804&gt;6),H3804-(H3804*12%),AND(F3804="Office Supplies",OR(C3804="Second Day",C3804="Standard Class"),I3804&gt;4),H3804-(H3804*8%)),H3804)</f>
        <v>93.024000000000001</v>
      </c>
      <c r="N3804" s="2" cm="1">
        <f t="array" ref="N3804">IFERROR(_xlfn.IFS(AND(J3804="Yes",F3804="Furniture",OR(C3804="Second Day",C3804="Standard Class"),I3804&gt;3),H3804-(H3804*15%),AND(J3804="Yes",F3804="Technology",C3804="Same Day",I3804&gt;4),H3804-(H3804*18%),AND(J3804="Yes",F3804="Office Supplies",C3804="First Class",I3804&gt;5),H3804-(H3804*20%)),H3804)</f>
        <v>93.024000000000001</v>
      </c>
      <c r="O3804" s="2"/>
    </row>
    <row r="3805" spans="1:15" ht="15.75" customHeight="1" x14ac:dyDescent="0.3">
      <c r="A3805" s="2" t="s">
        <v>1926</v>
      </c>
      <c r="B3805" s="3">
        <v>42657</v>
      </c>
      <c r="C3805" s="2" t="s">
        <v>24</v>
      </c>
      <c r="D3805" s="2" t="s">
        <v>12</v>
      </c>
      <c r="E3805" s="2" t="s">
        <v>13</v>
      </c>
      <c r="F3805" s="2" t="s">
        <v>21</v>
      </c>
      <c r="G3805" s="2" t="s">
        <v>105</v>
      </c>
      <c r="H3805" s="2">
        <v>12.768000000000001</v>
      </c>
      <c r="I3805" s="2">
        <v>2</v>
      </c>
      <c r="J3805" s="2" t="s">
        <v>16</v>
      </c>
      <c r="K3805" s="2">
        <f t="shared" si="118"/>
        <v>12.768000000000001</v>
      </c>
      <c r="L3805" s="2">
        <f t="shared" si="119"/>
        <v>12.768000000000001</v>
      </c>
      <c r="M3805" s="2" cm="1">
        <f t="array" ref="M3805">IFERROR(_xlfn.IFS(AND(F3805="Furniture",C3805="First Class",I3805&gt;5),H3805-(H3805*10%),AND(F3805="Technology",C3805="Same Day",I3805&gt;6),H3805-(H3805*12%),AND(F3805="Office Supplies",OR(C3805="Second Day",C3805="Standard Class"),I3805&gt;4),H3805-(H3805*8%)),H3805)</f>
        <v>12.768000000000001</v>
      </c>
      <c r="N3805" s="2" cm="1">
        <f t="array" ref="N3805">IFERROR(_xlfn.IFS(AND(J3805="Yes",F3805="Furniture",OR(C3805="Second Day",C3805="Standard Class"),I3805&gt;3),H3805-(H3805*15%),AND(J3805="Yes",F3805="Technology",C3805="Same Day",I3805&gt;4),H3805-(H3805*18%),AND(J3805="Yes",F3805="Office Supplies",C3805="First Class",I3805&gt;5),H3805-(H3805*20%)),H3805)</f>
        <v>12.768000000000001</v>
      </c>
      <c r="O3805" s="2"/>
    </row>
    <row r="3806" spans="1:15" ht="15.75" customHeight="1" x14ac:dyDescent="0.3">
      <c r="A3806" s="2" t="s">
        <v>1926</v>
      </c>
      <c r="B3806" s="3">
        <v>42657</v>
      </c>
      <c r="C3806" s="2" t="s">
        <v>24</v>
      </c>
      <c r="D3806" s="2" t="s">
        <v>12</v>
      </c>
      <c r="E3806" s="2" t="s">
        <v>13</v>
      </c>
      <c r="F3806" s="2" t="s">
        <v>21</v>
      </c>
      <c r="G3806" s="2" t="s">
        <v>51</v>
      </c>
      <c r="H3806" s="2">
        <v>35.008000000000003</v>
      </c>
      <c r="I3806" s="2">
        <v>4</v>
      </c>
      <c r="J3806" s="2" t="s">
        <v>16</v>
      </c>
      <c r="K3806" s="2">
        <f t="shared" si="118"/>
        <v>35.008000000000003</v>
      </c>
      <c r="L3806" s="2">
        <f t="shared" si="119"/>
        <v>35.008000000000003</v>
      </c>
      <c r="M3806" s="2" cm="1">
        <f t="array" ref="M3806">IFERROR(_xlfn.IFS(AND(F3806="Furniture",C3806="First Class",I3806&gt;5),H3806-(H3806*10%),AND(F3806="Technology",C3806="Same Day",I3806&gt;6),H3806-(H3806*12%),AND(F3806="Office Supplies",OR(C3806="Second Day",C3806="Standard Class"),I3806&gt;4),H3806-(H3806*8%)),H3806)</f>
        <v>35.008000000000003</v>
      </c>
      <c r="N3806" s="2" cm="1">
        <f t="array" ref="N3806">IFERROR(_xlfn.IFS(AND(J3806="Yes",F3806="Furniture",OR(C3806="Second Day",C3806="Standard Class"),I3806&gt;3),H3806-(H3806*15%),AND(J3806="Yes",F3806="Technology",C3806="Same Day",I3806&gt;4),H3806-(H3806*18%),AND(J3806="Yes",F3806="Office Supplies",C3806="First Class",I3806&gt;5),H3806-(H3806*20%)),H3806)</f>
        <v>35.008000000000003</v>
      </c>
      <c r="O3806" s="2"/>
    </row>
    <row r="3807" spans="1:15" ht="15.75" customHeight="1" x14ac:dyDescent="0.3">
      <c r="A3807" s="2" t="s">
        <v>1926</v>
      </c>
      <c r="B3807" s="3">
        <v>42657</v>
      </c>
      <c r="C3807" s="2" t="s">
        <v>24</v>
      </c>
      <c r="D3807" s="2" t="s">
        <v>12</v>
      </c>
      <c r="E3807" s="2" t="s">
        <v>13</v>
      </c>
      <c r="F3807" s="2" t="s">
        <v>21</v>
      </c>
      <c r="G3807" s="2" t="s">
        <v>35</v>
      </c>
      <c r="H3807" s="2">
        <v>39.152000000000001</v>
      </c>
      <c r="I3807" s="2">
        <v>1</v>
      </c>
      <c r="J3807" s="2" t="s">
        <v>16</v>
      </c>
      <c r="K3807" s="2">
        <f t="shared" si="118"/>
        <v>39.152000000000001</v>
      </c>
      <c r="L3807" s="2">
        <f t="shared" si="119"/>
        <v>39.152000000000001</v>
      </c>
      <c r="M3807" s="2" cm="1">
        <f t="array" ref="M3807">IFERROR(_xlfn.IFS(AND(F3807="Furniture",C3807="First Class",I3807&gt;5),H3807-(H3807*10%),AND(F3807="Technology",C3807="Same Day",I3807&gt;6),H3807-(H3807*12%),AND(F3807="Office Supplies",OR(C3807="Second Day",C3807="Standard Class"),I3807&gt;4),H3807-(H3807*8%)),H3807)</f>
        <v>39.152000000000001</v>
      </c>
      <c r="N3807" s="2" cm="1">
        <f t="array" ref="N3807">IFERROR(_xlfn.IFS(AND(J3807="Yes",F3807="Furniture",OR(C3807="Second Day",C3807="Standard Class"),I3807&gt;3),H3807-(H3807*15%),AND(J3807="Yes",F3807="Technology",C3807="Same Day",I3807&gt;4),H3807-(H3807*18%),AND(J3807="Yes",F3807="Office Supplies",C3807="First Class",I3807&gt;5),H3807-(H3807*20%)),H3807)</f>
        <v>39.152000000000001</v>
      </c>
      <c r="O3807" s="2"/>
    </row>
    <row r="3808" spans="1:15" ht="15.75" customHeight="1" x14ac:dyDescent="0.3">
      <c r="A3808" s="2" t="s">
        <v>1927</v>
      </c>
      <c r="B3808" s="3">
        <v>42320</v>
      </c>
      <c r="C3808" s="2" t="s">
        <v>24</v>
      </c>
      <c r="D3808" s="2" t="s">
        <v>19</v>
      </c>
      <c r="E3808" s="2" t="s">
        <v>13</v>
      </c>
      <c r="F3808" s="2" t="s">
        <v>21</v>
      </c>
      <c r="G3808" s="2" t="s">
        <v>29</v>
      </c>
      <c r="H3808" s="2">
        <v>11.76</v>
      </c>
      <c r="I3808" s="2">
        <v>5</v>
      </c>
      <c r="J3808" s="2" t="s">
        <v>43</v>
      </c>
      <c r="K3808" s="2">
        <f t="shared" si="118"/>
        <v>11.76</v>
      </c>
      <c r="L3808" s="2">
        <f t="shared" si="119"/>
        <v>11.172000000000001</v>
      </c>
      <c r="M3808" s="2" cm="1">
        <f t="array" ref="M3808">IFERROR(_xlfn.IFS(AND(F3808="Furniture",C3808="First Class",I3808&gt;5),H3808-(H3808*10%),AND(F3808="Technology",C3808="Same Day",I3808&gt;6),H3808-(H3808*12%),AND(F3808="Office Supplies",OR(C3808="Second Day",C3808="Standard Class"),I3808&gt;4),H3808-(H3808*8%)),H3808)</f>
        <v>10.8192</v>
      </c>
      <c r="N3808" s="2" cm="1">
        <f t="array" ref="N3808">IFERROR(_xlfn.IFS(AND(J3808="Yes",F3808="Furniture",OR(C3808="Second Day",C3808="Standard Class"),I3808&gt;3),H3808-(H3808*15%),AND(J3808="Yes",F3808="Technology",C3808="Same Day",I3808&gt;4),H3808-(H3808*18%),AND(J3808="Yes",F3808="Office Supplies",C3808="First Class",I3808&gt;5),H3808-(H3808*20%)),H3808)</f>
        <v>11.76</v>
      </c>
      <c r="O3808" s="2"/>
    </row>
    <row r="3809" spans="1:15" ht="15.75" customHeight="1" x14ac:dyDescent="0.3">
      <c r="A3809" s="2" t="s">
        <v>1927</v>
      </c>
      <c r="B3809" s="3">
        <v>42320</v>
      </c>
      <c r="C3809" s="2" t="s">
        <v>24</v>
      </c>
      <c r="D3809" s="2" t="s">
        <v>19</v>
      </c>
      <c r="E3809" s="2" t="s">
        <v>13</v>
      </c>
      <c r="F3809" s="2" t="s">
        <v>21</v>
      </c>
      <c r="G3809" s="2" t="s">
        <v>32</v>
      </c>
      <c r="H3809" s="2">
        <v>5.2380000000000013</v>
      </c>
      <c r="I3809" s="2">
        <v>2</v>
      </c>
      <c r="J3809" s="2" t="s">
        <v>43</v>
      </c>
      <c r="K3809" s="2">
        <f t="shared" si="118"/>
        <v>5.2380000000000013</v>
      </c>
      <c r="L3809" s="2">
        <f t="shared" si="119"/>
        <v>4.9761000000000015</v>
      </c>
      <c r="M3809" s="2" cm="1">
        <f t="array" ref="M3809">IFERROR(_xlfn.IFS(AND(F3809="Furniture",C3809="First Class",I3809&gt;5),H3809-(H3809*10%),AND(F3809="Technology",C3809="Same Day",I3809&gt;6),H3809-(H3809*12%),AND(F3809="Office Supplies",OR(C3809="Second Day",C3809="Standard Class"),I3809&gt;4),H3809-(H3809*8%)),H3809)</f>
        <v>5.2380000000000013</v>
      </c>
      <c r="N3809" s="2" cm="1">
        <f t="array" ref="N3809">IFERROR(_xlfn.IFS(AND(J3809="Yes",F3809="Furniture",OR(C3809="Second Day",C3809="Standard Class"),I3809&gt;3),H3809-(H3809*15%),AND(J3809="Yes",F3809="Technology",C3809="Same Day",I3809&gt;4),H3809-(H3809*18%),AND(J3809="Yes",F3809="Office Supplies",C3809="First Class",I3809&gt;5),H3809-(H3809*20%)),H3809)</f>
        <v>5.2380000000000013</v>
      </c>
      <c r="O3809" s="2"/>
    </row>
    <row r="3810" spans="1:15" ht="15.75" customHeight="1" x14ac:dyDescent="0.3">
      <c r="A3810" s="2" t="s">
        <v>1927</v>
      </c>
      <c r="B3810" s="3">
        <v>42320</v>
      </c>
      <c r="C3810" s="2" t="s">
        <v>24</v>
      </c>
      <c r="D3810" s="2" t="s">
        <v>19</v>
      </c>
      <c r="E3810" s="2" t="s">
        <v>13</v>
      </c>
      <c r="F3810" s="2" t="s">
        <v>21</v>
      </c>
      <c r="G3810" s="2" t="s">
        <v>32</v>
      </c>
      <c r="H3810" s="2">
        <v>4.6619999999999999</v>
      </c>
      <c r="I3810" s="2">
        <v>3</v>
      </c>
      <c r="J3810" s="2" t="s">
        <v>43</v>
      </c>
      <c r="K3810" s="2">
        <f t="shared" si="118"/>
        <v>4.6619999999999999</v>
      </c>
      <c r="L3810" s="2">
        <f t="shared" si="119"/>
        <v>4.4288999999999996</v>
      </c>
      <c r="M3810" s="2" cm="1">
        <f t="array" ref="M3810">IFERROR(_xlfn.IFS(AND(F3810="Furniture",C3810="First Class",I3810&gt;5),H3810-(H3810*10%),AND(F3810="Technology",C3810="Same Day",I3810&gt;6),H3810-(H3810*12%),AND(F3810="Office Supplies",OR(C3810="Second Day",C3810="Standard Class"),I3810&gt;4),H3810-(H3810*8%)),H3810)</f>
        <v>4.6619999999999999</v>
      </c>
      <c r="N3810" s="2" cm="1">
        <f t="array" ref="N3810">IFERROR(_xlfn.IFS(AND(J3810="Yes",F3810="Furniture",OR(C3810="Second Day",C3810="Standard Class"),I3810&gt;3),H3810-(H3810*15%),AND(J3810="Yes",F3810="Technology",C3810="Same Day",I3810&gt;4),H3810-(H3810*18%),AND(J3810="Yes",F3810="Office Supplies",C3810="First Class",I3810&gt;5),H3810-(H3810*20%)),H3810)</f>
        <v>4.6619999999999999</v>
      </c>
      <c r="O3810" s="2"/>
    </row>
    <row r="3811" spans="1:15" ht="15.75" customHeight="1" x14ac:dyDescent="0.3">
      <c r="A3811" s="2" t="s">
        <v>1927</v>
      </c>
      <c r="B3811" s="3">
        <v>42320</v>
      </c>
      <c r="C3811" s="2" t="s">
        <v>24</v>
      </c>
      <c r="D3811" s="2" t="s">
        <v>19</v>
      </c>
      <c r="E3811" s="2" t="s">
        <v>13</v>
      </c>
      <c r="F3811" s="2" t="s">
        <v>14</v>
      </c>
      <c r="G3811" s="2" t="s">
        <v>17</v>
      </c>
      <c r="H3811" s="2">
        <v>523.91999999999996</v>
      </c>
      <c r="I3811" s="2">
        <v>5</v>
      </c>
      <c r="J3811" s="2" t="s">
        <v>43</v>
      </c>
      <c r="K3811" s="2">
        <f t="shared" si="118"/>
        <v>445.33199999999999</v>
      </c>
      <c r="L3811" s="2">
        <f t="shared" si="119"/>
        <v>497.72399999999993</v>
      </c>
      <c r="M3811" s="2" cm="1">
        <f t="array" ref="M3811">IFERROR(_xlfn.IFS(AND(F3811="Furniture",C3811="First Class",I3811&gt;5),H3811-(H3811*10%),AND(F3811="Technology",C3811="Same Day",I3811&gt;6),H3811-(H3811*12%),AND(F3811="Office Supplies",OR(C3811="Second Day",C3811="Standard Class"),I3811&gt;4),H3811-(H3811*8%)),H3811)</f>
        <v>523.91999999999996</v>
      </c>
      <c r="N3811" s="2" cm="1">
        <f t="array" ref="N3811">IFERROR(_xlfn.IFS(AND(J3811="Yes",F3811="Furniture",OR(C3811="Second Day",C3811="Standard Class"),I3811&gt;3),H3811-(H3811*15%),AND(J3811="Yes",F3811="Technology",C3811="Same Day",I3811&gt;4),H3811-(H3811*18%),AND(J3811="Yes",F3811="Office Supplies",C3811="First Class",I3811&gt;5),H3811-(H3811*20%)),H3811)</f>
        <v>445.33199999999999</v>
      </c>
      <c r="O3811" s="2"/>
    </row>
    <row r="3812" spans="1:15" ht="15.75" customHeight="1" x14ac:dyDescent="0.3">
      <c r="A3812" s="2" t="s">
        <v>1927</v>
      </c>
      <c r="B3812" s="3">
        <v>42320</v>
      </c>
      <c r="C3812" s="2" t="s">
        <v>24</v>
      </c>
      <c r="D3812" s="2" t="s">
        <v>19</v>
      </c>
      <c r="E3812" s="2" t="s">
        <v>13</v>
      </c>
      <c r="F3812" s="2" t="s">
        <v>30</v>
      </c>
      <c r="G3812" s="2" t="s">
        <v>31</v>
      </c>
      <c r="H3812" s="2">
        <v>100.792</v>
      </c>
      <c r="I3812" s="2">
        <v>1</v>
      </c>
      <c r="J3812" s="2" t="s">
        <v>43</v>
      </c>
      <c r="K3812" s="2">
        <f t="shared" si="118"/>
        <v>100.792</v>
      </c>
      <c r="L3812" s="2">
        <f t="shared" si="119"/>
        <v>95.752399999999994</v>
      </c>
      <c r="M3812" s="2" cm="1">
        <f t="array" ref="M3812">IFERROR(_xlfn.IFS(AND(F3812="Furniture",C3812="First Class",I3812&gt;5),H3812-(H3812*10%),AND(F3812="Technology",C3812="Same Day",I3812&gt;6),H3812-(H3812*12%),AND(F3812="Office Supplies",OR(C3812="Second Day",C3812="Standard Class"),I3812&gt;4),H3812-(H3812*8%)),H3812)</f>
        <v>100.792</v>
      </c>
      <c r="N3812" s="2" cm="1">
        <f t="array" ref="N3812">IFERROR(_xlfn.IFS(AND(J3812="Yes",F3812="Furniture",OR(C3812="Second Day",C3812="Standard Class"),I3812&gt;3),H3812-(H3812*15%),AND(J3812="Yes",F3812="Technology",C3812="Same Day",I3812&gt;4),H3812-(H3812*18%),AND(J3812="Yes",F3812="Office Supplies",C3812="First Class",I3812&gt;5),H3812-(H3812*20%)),H3812)</f>
        <v>100.792</v>
      </c>
      <c r="O3812" s="2"/>
    </row>
    <row r="3813" spans="1:15" ht="15.75" customHeight="1" x14ac:dyDescent="0.3">
      <c r="A3813" s="2" t="s">
        <v>1927</v>
      </c>
      <c r="B3813" s="3">
        <v>42320</v>
      </c>
      <c r="C3813" s="2" t="s">
        <v>24</v>
      </c>
      <c r="D3813" s="2" t="s">
        <v>19</v>
      </c>
      <c r="E3813" s="2" t="s">
        <v>13</v>
      </c>
      <c r="F3813" s="2" t="s">
        <v>14</v>
      </c>
      <c r="G3813" s="2" t="s">
        <v>17</v>
      </c>
      <c r="H3813" s="2">
        <v>146.13600000000002</v>
      </c>
      <c r="I3813" s="2">
        <v>3</v>
      </c>
      <c r="J3813" s="2" t="s">
        <v>43</v>
      </c>
      <c r="K3813" s="2">
        <f t="shared" si="118"/>
        <v>146.13600000000002</v>
      </c>
      <c r="L3813" s="2">
        <f t="shared" si="119"/>
        <v>138.82920000000001</v>
      </c>
      <c r="M3813" s="2" cm="1">
        <f t="array" ref="M3813">IFERROR(_xlfn.IFS(AND(F3813="Furniture",C3813="First Class",I3813&gt;5),H3813-(H3813*10%),AND(F3813="Technology",C3813="Same Day",I3813&gt;6),H3813-(H3813*12%),AND(F3813="Office Supplies",OR(C3813="Second Day",C3813="Standard Class"),I3813&gt;4),H3813-(H3813*8%)),H3813)</f>
        <v>146.13600000000002</v>
      </c>
      <c r="N3813" s="2" cm="1">
        <f t="array" ref="N3813">IFERROR(_xlfn.IFS(AND(J3813="Yes",F3813="Furniture",OR(C3813="Second Day",C3813="Standard Class"),I3813&gt;3),H3813-(H3813*15%),AND(J3813="Yes",F3813="Technology",C3813="Same Day",I3813&gt;4),H3813-(H3813*18%),AND(J3813="Yes",F3813="Office Supplies",C3813="First Class",I3813&gt;5),H3813-(H3813*20%)),H3813)</f>
        <v>146.13600000000002</v>
      </c>
      <c r="O3813" s="2"/>
    </row>
    <row r="3814" spans="1:15" ht="15.75" customHeight="1" x14ac:dyDescent="0.3">
      <c r="A3814" s="2" t="s">
        <v>1928</v>
      </c>
      <c r="B3814" s="3">
        <v>42799</v>
      </c>
      <c r="C3814" s="2" t="s">
        <v>208</v>
      </c>
      <c r="D3814" s="2" t="s">
        <v>12</v>
      </c>
      <c r="E3814" s="2" t="s">
        <v>39</v>
      </c>
      <c r="F3814" s="2" t="s">
        <v>21</v>
      </c>
      <c r="G3814" s="2" t="s">
        <v>22</v>
      </c>
      <c r="H3814" s="2">
        <v>25.06</v>
      </c>
      <c r="I3814" s="2">
        <v>2</v>
      </c>
      <c r="J3814" s="2" t="s">
        <v>16</v>
      </c>
      <c r="K3814" s="2">
        <f t="shared" si="118"/>
        <v>25.06</v>
      </c>
      <c r="L3814" s="2">
        <f t="shared" si="119"/>
        <v>25.06</v>
      </c>
      <c r="M3814" s="2" cm="1">
        <f t="array" ref="M3814">IFERROR(_xlfn.IFS(AND(F3814="Furniture",C3814="First Class",I3814&gt;5),H3814-(H3814*10%),AND(F3814="Technology",C3814="Same Day",I3814&gt;6),H3814-(H3814*12%),AND(F3814="Office Supplies",OR(C3814="Second Day",C3814="Standard Class"),I3814&gt;4),H3814-(H3814*8%)),H3814)</f>
        <v>25.06</v>
      </c>
      <c r="N3814" s="2" cm="1">
        <f t="array" ref="N3814">IFERROR(_xlfn.IFS(AND(J3814="Yes",F3814="Furniture",OR(C3814="Second Day",C3814="Standard Class"),I3814&gt;3),H3814-(H3814*15%),AND(J3814="Yes",F3814="Technology",C3814="Same Day",I3814&gt;4),H3814-(H3814*18%),AND(J3814="Yes",F3814="Office Supplies",C3814="First Class",I3814&gt;5),H3814-(H3814*20%)),H3814)</f>
        <v>25.06</v>
      </c>
      <c r="O3814" s="2"/>
    </row>
    <row r="3815" spans="1:15" ht="15.75" customHeight="1" x14ac:dyDescent="0.3">
      <c r="A3815" s="2" t="s">
        <v>1929</v>
      </c>
      <c r="B3815" s="3">
        <v>42313</v>
      </c>
      <c r="C3815" s="2" t="s">
        <v>24</v>
      </c>
      <c r="D3815" s="2" t="s">
        <v>12</v>
      </c>
      <c r="E3815" s="2" t="s">
        <v>39</v>
      </c>
      <c r="F3815" s="2" t="s">
        <v>21</v>
      </c>
      <c r="G3815" s="2" t="s">
        <v>22</v>
      </c>
      <c r="H3815" s="2">
        <v>19.824000000000002</v>
      </c>
      <c r="I3815" s="2">
        <v>6</v>
      </c>
      <c r="J3815" s="2" t="s">
        <v>16</v>
      </c>
      <c r="K3815" s="2">
        <f t="shared" si="118"/>
        <v>19.824000000000002</v>
      </c>
      <c r="L3815" s="2">
        <f t="shared" si="119"/>
        <v>19.824000000000002</v>
      </c>
      <c r="M3815" s="2" cm="1">
        <f t="array" ref="M3815">IFERROR(_xlfn.IFS(AND(F3815="Furniture",C3815="First Class",I3815&gt;5),H3815-(H3815*10%),AND(F3815="Technology",C3815="Same Day",I3815&gt;6),H3815-(H3815*12%),AND(F3815="Office Supplies",OR(C3815="Second Day",C3815="Standard Class"),I3815&gt;4),H3815-(H3815*8%)),H3815)</f>
        <v>18.23808</v>
      </c>
      <c r="N3815" s="2" cm="1">
        <f t="array" ref="N3815">IFERROR(_xlfn.IFS(AND(J3815="Yes",F3815="Furniture",OR(C3815="Second Day",C3815="Standard Class"),I3815&gt;3),H3815-(H3815*15%),AND(J3815="Yes",F3815="Technology",C3815="Same Day",I3815&gt;4),H3815-(H3815*18%),AND(J3815="Yes",F3815="Office Supplies",C3815="First Class",I3815&gt;5),H3815-(H3815*20%)),H3815)</f>
        <v>19.824000000000002</v>
      </c>
      <c r="O3815" s="2"/>
    </row>
    <row r="3816" spans="1:15" ht="15.75" customHeight="1" x14ac:dyDescent="0.3">
      <c r="A3816" s="2" t="s">
        <v>1930</v>
      </c>
      <c r="B3816" s="3">
        <v>42559</v>
      </c>
      <c r="C3816" s="2" t="s">
        <v>208</v>
      </c>
      <c r="D3816" s="2" t="s">
        <v>12</v>
      </c>
      <c r="E3816" s="2" t="s">
        <v>13</v>
      </c>
      <c r="F3816" s="2" t="s">
        <v>30</v>
      </c>
      <c r="G3816" s="2" t="s">
        <v>31</v>
      </c>
      <c r="H3816" s="2">
        <v>823.96000000000015</v>
      </c>
      <c r="I3816" s="2">
        <v>5</v>
      </c>
      <c r="J3816" s="2" t="s">
        <v>16</v>
      </c>
      <c r="K3816" s="2">
        <f t="shared" si="118"/>
        <v>700.3660000000001</v>
      </c>
      <c r="L3816" s="2">
        <f t="shared" si="119"/>
        <v>823.96000000000015</v>
      </c>
      <c r="M3816" s="2" cm="1">
        <f t="array" ref="M3816">IFERROR(_xlfn.IFS(AND(F3816="Furniture",C3816="First Class",I3816&gt;5),H3816-(H3816*10%),AND(F3816="Technology",C3816="Same Day",I3816&gt;6),H3816-(H3816*12%),AND(F3816="Office Supplies",OR(C3816="Second Day",C3816="Standard Class"),I3816&gt;4),H3816-(H3816*8%)),H3816)</f>
        <v>823.96000000000015</v>
      </c>
      <c r="N3816" s="2" cm="1">
        <f t="array" ref="N3816">IFERROR(_xlfn.IFS(AND(J3816="Yes",F3816="Furniture",OR(C3816="Second Day",C3816="Standard Class"),I3816&gt;3),H3816-(H3816*15%),AND(J3816="Yes",F3816="Technology",C3816="Same Day",I3816&gt;4),H3816-(H3816*18%),AND(J3816="Yes",F3816="Office Supplies",C3816="First Class",I3816&gt;5),H3816-(H3816*20%)),H3816)</f>
        <v>823.96000000000015</v>
      </c>
      <c r="O3816" s="2"/>
    </row>
    <row r="3817" spans="1:15" ht="15.75" customHeight="1" x14ac:dyDescent="0.3">
      <c r="A3817" s="2" t="s">
        <v>1930</v>
      </c>
      <c r="B3817" s="3">
        <v>42559</v>
      </c>
      <c r="C3817" s="2" t="s">
        <v>208</v>
      </c>
      <c r="D3817" s="2" t="s">
        <v>12</v>
      </c>
      <c r="E3817" s="2" t="s">
        <v>13</v>
      </c>
      <c r="F3817" s="2" t="s">
        <v>21</v>
      </c>
      <c r="G3817" s="2" t="s">
        <v>35</v>
      </c>
      <c r="H3817" s="2">
        <v>15.984000000000002</v>
      </c>
      <c r="I3817" s="2">
        <v>2</v>
      </c>
      <c r="J3817" s="2" t="s">
        <v>16</v>
      </c>
      <c r="K3817" s="2">
        <f t="shared" si="118"/>
        <v>15.984000000000002</v>
      </c>
      <c r="L3817" s="2">
        <f t="shared" si="119"/>
        <v>15.984000000000002</v>
      </c>
      <c r="M3817" s="2" cm="1">
        <f t="array" ref="M3817">IFERROR(_xlfn.IFS(AND(F3817="Furniture",C3817="First Class",I3817&gt;5),H3817-(H3817*10%),AND(F3817="Technology",C3817="Same Day",I3817&gt;6),H3817-(H3817*12%),AND(F3817="Office Supplies",OR(C3817="Second Day",C3817="Standard Class"),I3817&gt;4),H3817-(H3817*8%)),H3817)</f>
        <v>15.984000000000002</v>
      </c>
      <c r="N3817" s="2" cm="1">
        <f t="array" ref="N3817">IFERROR(_xlfn.IFS(AND(J3817="Yes",F3817="Furniture",OR(C3817="Second Day",C3817="Standard Class"),I3817&gt;3),H3817-(H3817*15%),AND(J3817="Yes",F3817="Technology",C3817="Same Day",I3817&gt;4),H3817-(H3817*18%),AND(J3817="Yes",F3817="Office Supplies",C3817="First Class",I3817&gt;5),H3817-(H3817*20%)),H3817)</f>
        <v>15.984000000000002</v>
      </c>
      <c r="O3817" s="2"/>
    </row>
    <row r="3818" spans="1:15" ht="15.75" customHeight="1" x14ac:dyDescent="0.3">
      <c r="A3818" s="2" t="s">
        <v>1931</v>
      </c>
      <c r="B3818" s="3">
        <v>42262</v>
      </c>
      <c r="C3818" s="2" t="s">
        <v>24</v>
      </c>
      <c r="D3818" s="2" t="s">
        <v>12</v>
      </c>
      <c r="E3818" s="2" t="s">
        <v>13</v>
      </c>
      <c r="F3818" s="2" t="s">
        <v>14</v>
      </c>
      <c r="G3818" s="2" t="s">
        <v>25</v>
      </c>
      <c r="H3818" s="2">
        <v>801.96</v>
      </c>
      <c r="I3818" s="2">
        <v>2</v>
      </c>
      <c r="J3818" s="2" t="s">
        <v>16</v>
      </c>
      <c r="K3818" s="2">
        <f t="shared" si="118"/>
        <v>681.66600000000005</v>
      </c>
      <c r="L3818" s="2">
        <f t="shared" si="119"/>
        <v>801.96</v>
      </c>
      <c r="M3818" s="2" cm="1">
        <f t="array" ref="M3818">IFERROR(_xlfn.IFS(AND(F3818="Furniture",C3818="First Class",I3818&gt;5),H3818-(H3818*10%),AND(F3818="Technology",C3818="Same Day",I3818&gt;6),H3818-(H3818*12%),AND(F3818="Office Supplies",OR(C3818="Second Day",C3818="Standard Class"),I3818&gt;4),H3818-(H3818*8%)),H3818)</f>
        <v>801.96</v>
      </c>
      <c r="N3818" s="2" cm="1">
        <f t="array" ref="N3818">IFERROR(_xlfn.IFS(AND(J3818="Yes",F3818="Furniture",OR(C3818="Second Day",C3818="Standard Class"),I3818&gt;3),H3818-(H3818*15%),AND(J3818="Yes",F3818="Technology",C3818="Same Day",I3818&gt;4),H3818-(H3818*18%),AND(J3818="Yes",F3818="Office Supplies",C3818="First Class",I3818&gt;5),H3818-(H3818*20%)),H3818)</f>
        <v>801.96</v>
      </c>
      <c r="O3818" s="2"/>
    </row>
    <row r="3819" spans="1:15" ht="15.75" customHeight="1" x14ac:dyDescent="0.3">
      <c r="A3819" s="2" t="s">
        <v>1931</v>
      </c>
      <c r="B3819" s="3">
        <v>42262</v>
      </c>
      <c r="C3819" s="2" t="s">
        <v>24</v>
      </c>
      <c r="D3819" s="2" t="s">
        <v>12</v>
      </c>
      <c r="E3819" s="2" t="s">
        <v>13</v>
      </c>
      <c r="F3819" s="2" t="s">
        <v>30</v>
      </c>
      <c r="G3819" s="2" t="s">
        <v>31</v>
      </c>
      <c r="H3819" s="2">
        <v>59.97</v>
      </c>
      <c r="I3819" s="2">
        <v>3</v>
      </c>
      <c r="J3819" s="2" t="s">
        <v>16</v>
      </c>
      <c r="K3819" s="2">
        <f t="shared" si="118"/>
        <v>59.97</v>
      </c>
      <c r="L3819" s="2">
        <f t="shared" si="119"/>
        <v>59.97</v>
      </c>
      <c r="M3819" s="2" cm="1">
        <f t="array" ref="M3819">IFERROR(_xlfn.IFS(AND(F3819="Furniture",C3819="First Class",I3819&gt;5),H3819-(H3819*10%),AND(F3819="Technology",C3819="Same Day",I3819&gt;6),H3819-(H3819*12%),AND(F3819="Office Supplies",OR(C3819="Second Day",C3819="Standard Class"),I3819&gt;4),H3819-(H3819*8%)),H3819)</f>
        <v>59.97</v>
      </c>
      <c r="N3819" s="2" cm="1">
        <f t="array" ref="N3819">IFERROR(_xlfn.IFS(AND(J3819="Yes",F3819="Furniture",OR(C3819="Second Day",C3819="Standard Class"),I3819&gt;3),H3819-(H3819*15%),AND(J3819="Yes",F3819="Technology",C3819="Same Day",I3819&gt;4),H3819-(H3819*18%),AND(J3819="Yes",F3819="Office Supplies",C3819="First Class",I3819&gt;5),H3819-(H3819*20%)),H3819)</f>
        <v>59.97</v>
      </c>
      <c r="O3819" s="2"/>
    </row>
    <row r="3820" spans="1:15" ht="15.75" customHeight="1" x14ac:dyDescent="0.3">
      <c r="A3820" s="2" t="s">
        <v>1931</v>
      </c>
      <c r="B3820" s="3">
        <v>42262</v>
      </c>
      <c r="C3820" s="2" t="s">
        <v>24</v>
      </c>
      <c r="D3820" s="2" t="s">
        <v>12</v>
      </c>
      <c r="E3820" s="2" t="s">
        <v>13</v>
      </c>
      <c r="F3820" s="2" t="s">
        <v>14</v>
      </c>
      <c r="G3820" s="2" t="s">
        <v>17</v>
      </c>
      <c r="H3820" s="2">
        <v>1056.8599999999999</v>
      </c>
      <c r="I3820" s="2">
        <v>7</v>
      </c>
      <c r="J3820" s="2" t="s">
        <v>16</v>
      </c>
      <c r="K3820" s="2">
        <f t="shared" si="118"/>
        <v>898.3309999999999</v>
      </c>
      <c r="L3820" s="2">
        <f t="shared" si="119"/>
        <v>1056.8599999999999</v>
      </c>
      <c r="M3820" s="2" cm="1">
        <f t="array" ref="M3820">IFERROR(_xlfn.IFS(AND(F3820="Furniture",C3820="First Class",I3820&gt;5),H3820-(H3820*10%),AND(F3820="Technology",C3820="Same Day",I3820&gt;6),H3820-(H3820*12%),AND(F3820="Office Supplies",OR(C3820="Second Day",C3820="Standard Class"),I3820&gt;4),H3820-(H3820*8%)),H3820)</f>
        <v>1056.8599999999999</v>
      </c>
      <c r="N3820" s="2" cm="1">
        <f t="array" ref="N3820">IFERROR(_xlfn.IFS(AND(J3820="Yes",F3820="Furniture",OR(C3820="Second Day",C3820="Standard Class"),I3820&gt;3),H3820-(H3820*15%),AND(J3820="Yes",F3820="Technology",C3820="Same Day",I3820&gt;4),H3820-(H3820*18%),AND(J3820="Yes",F3820="Office Supplies",C3820="First Class",I3820&gt;5),H3820-(H3820*20%)),H3820)</f>
        <v>1056.8599999999999</v>
      </c>
      <c r="O3820" s="2"/>
    </row>
    <row r="3821" spans="1:15" ht="15.75" customHeight="1" x14ac:dyDescent="0.3">
      <c r="A3821" s="2" t="s">
        <v>1932</v>
      </c>
      <c r="B3821" s="3">
        <v>43017</v>
      </c>
      <c r="C3821" s="2" t="s">
        <v>24</v>
      </c>
      <c r="D3821" s="2" t="s">
        <v>12</v>
      </c>
      <c r="E3821" s="2" t="s">
        <v>46</v>
      </c>
      <c r="F3821" s="2" t="s">
        <v>21</v>
      </c>
      <c r="G3821" s="2" t="s">
        <v>32</v>
      </c>
      <c r="H3821" s="2">
        <v>12.816000000000001</v>
      </c>
      <c r="I3821" s="2">
        <v>3</v>
      </c>
      <c r="J3821" s="2" t="s">
        <v>16</v>
      </c>
      <c r="K3821" s="2">
        <f t="shared" si="118"/>
        <v>12.816000000000001</v>
      </c>
      <c r="L3821" s="2">
        <f t="shared" si="119"/>
        <v>12.816000000000001</v>
      </c>
      <c r="M3821" s="2" cm="1">
        <f t="array" ref="M3821">IFERROR(_xlfn.IFS(AND(F3821="Furniture",C3821="First Class",I3821&gt;5),H3821-(H3821*10%),AND(F3821="Technology",C3821="Same Day",I3821&gt;6),H3821-(H3821*12%),AND(F3821="Office Supplies",OR(C3821="Second Day",C3821="Standard Class"),I3821&gt;4),H3821-(H3821*8%)),H3821)</f>
        <v>12.816000000000001</v>
      </c>
      <c r="N3821" s="2" cm="1">
        <f t="array" ref="N3821">IFERROR(_xlfn.IFS(AND(J3821="Yes",F3821="Furniture",OR(C3821="Second Day",C3821="Standard Class"),I3821&gt;3),H3821-(H3821*15%),AND(J3821="Yes",F3821="Technology",C3821="Same Day",I3821&gt;4),H3821-(H3821*18%),AND(J3821="Yes",F3821="Office Supplies",C3821="First Class",I3821&gt;5),H3821-(H3821*20%)),H3821)</f>
        <v>12.816000000000001</v>
      </c>
      <c r="O3821" s="2"/>
    </row>
    <row r="3822" spans="1:15" ht="15.75" customHeight="1" x14ac:dyDescent="0.3">
      <c r="A3822" s="2" t="s">
        <v>1932</v>
      </c>
      <c r="B3822" s="3">
        <v>43017</v>
      </c>
      <c r="C3822" s="2" t="s">
        <v>24</v>
      </c>
      <c r="D3822" s="2" t="s">
        <v>12</v>
      </c>
      <c r="E3822" s="2" t="s">
        <v>46</v>
      </c>
      <c r="F3822" s="2" t="s">
        <v>14</v>
      </c>
      <c r="G3822" s="2" t="s">
        <v>15</v>
      </c>
      <c r="H3822" s="2">
        <v>314.35199999999998</v>
      </c>
      <c r="I3822" s="2">
        <v>3</v>
      </c>
      <c r="J3822" s="2" t="s">
        <v>16</v>
      </c>
      <c r="K3822" s="2">
        <f t="shared" si="118"/>
        <v>267.19919999999996</v>
      </c>
      <c r="L3822" s="2">
        <f t="shared" si="119"/>
        <v>314.35199999999998</v>
      </c>
      <c r="M3822" s="2" cm="1">
        <f t="array" ref="M3822">IFERROR(_xlfn.IFS(AND(F3822="Furniture",C3822="First Class",I3822&gt;5),H3822-(H3822*10%),AND(F3822="Technology",C3822="Same Day",I3822&gt;6),H3822-(H3822*12%),AND(F3822="Office Supplies",OR(C3822="Second Day",C3822="Standard Class"),I3822&gt;4),H3822-(H3822*8%)),H3822)</f>
        <v>314.35199999999998</v>
      </c>
      <c r="N3822" s="2" cm="1">
        <f t="array" ref="N3822">IFERROR(_xlfn.IFS(AND(J3822="Yes",F3822="Furniture",OR(C3822="Second Day",C3822="Standard Class"),I3822&gt;3),H3822-(H3822*15%),AND(J3822="Yes",F3822="Technology",C3822="Same Day",I3822&gt;4),H3822-(H3822*18%),AND(J3822="Yes",F3822="Office Supplies",C3822="First Class",I3822&gt;5),H3822-(H3822*20%)),H3822)</f>
        <v>314.35199999999998</v>
      </c>
      <c r="O3822" s="2"/>
    </row>
    <row r="3823" spans="1:15" ht="15.75" customHeight="1" x14ac:dyDescent="0.3">
      <c r="A3823" s="2" t="s">
        <v>1932</v>
      </c>
      <c r="B3823" s="3">
        <v>43017</v>
      </c>
      <c r="C3823" s="2" t="s">
        <v>24</v>
      </c>
      <c r="D3823" s="2" t="s">
        <v>12</v>
      </c>
      <c r="E3823" s="2" t="s">
        <v>46</v>
      </c>
      <c r="F3823" s="2" t="s">
        <v>21</v>
      </c>
      <c r="G3823" s="2" t="s">
        <v>35</v>
      </c>
      <c r="H3823" s="2">
        <v>18.98</v>
      </c>
      <c r="I3823" s="2">
        <v>2</v>
      </c>
      <c r="J3823" s="2" t="s">
        <v>16</v>
      </c>
      <c r="K3823" s="2">
        <f t="shared" si="118"/>
        <v>18.98</v>
      </c>
      <c r="L3823" s="2">
        <f t="shared" si="119"/>
        <v>18.98</v>
      </c>
      <c r="M3823" s="2" cm="1">
        <f t="array" ref="M3823">IFERROR(_xlfn.IFS(AND(F3823="Furniture",C3823="First Class",I3823&gt;5),H3823-(H3823*10%),AND(F3823="Technology",C3823="Same Day",I3823&gt;6),H3823-(H3823*12%),AND(F3823="Office Supplies",OR(C3823="Second Day",C3823="Standard Class"),I3823&gt;4),H3823-(H3823*8%)),H3823)</f>
        <v>18.98</v>
      </c>
      <c r="N3823" s="2" cm="1">
        <f t="array" ref="N3823">IFERROR(_xlfn.IFS(AND(J3823="Yes",F3823="Furniture",OR(C3823="Second Day",C3823="Standard Class"),I3823&gt;3),H3823-(H3823*15%),AND(J3823="Yes",F3823="Technology",C3823="Same Day",I3823&gt;4),H3823-(H3823*18%),AND(J3823="Yes",F3823="Office Supplies",C3823="First Class",I3823&gt;5),H3823-(H3823*20%)),H3823)</f>
        <v>18.98</v>
      </c>
      <c r="O3823" s="2"/>
    </row>
    <row r="3824" spans="1:15" ht="15.75" customHeight="1" x14ac:dyDescent="0.3">
      <c r="A3824" s="2" t="s">
        <v>1932</v>
      </c>
      <c r="B3824" s="3">
        <v>43017</v>
      </c>
      <c r="C3824" s="2" t="s">
        <v>24</v>
      </c>
      <c r="D3824" s="2" t="s">
        <v>12</v>
      </c>
      <c r="E3824" s="2" t="s">
        <v>46</v>
      </c>
      <c r="F3824" s="2" t="s">
        <v>21</v>
      </c>
      <c r="G3824" s="2" t="s">
        <v>32</v>
      </c>
      <c r="H3824" s="2">
        <v>18.240000000000002</v>
      </c>
      <c r="I3824" s="2">
        <v>6</v>
      </c>
      <c r="J3824" s="2" t="s">
        <v>16</v>
      </c>
      <c r="K3824" s="2">
        <f t="shared" si="118"/>
        <v>18.240000000000002</v>
      </c>
      <c r="L3824" s="2">
        <f t="shared" si="119"/>
        <v>18.240000000000002</v>
      </c>
      <c r="M3824" s="2" cm="1">
        <f t="array" ref="M3824">IFERROR(_xlfn.IFS(AND(F3824="Furniture",C3824="First Class",I3824&gt;5),H3824-(H3824*10%),AND(F3824="Technology",C3824="Same Day",I3824&gt;6),H3824-(H3824*12%),AND(F3824="Office Supplies",OR(C3824="Second Day",C3824="Standard Class"),I3824&gt;4),H3824-(H3824*8%)),H3824)</f>
        <v>16.780800000000003</v>
      </c>
      <c r="N3824" s="2" cm="1">
        <f t="array" ref="N3824">IFERROR(_xlfn.IFS(AND(J3824="Yes",F3824="Furniture",OR(C3824="Second Day",C3824="Standard Class"),I3824&gt;3),H3824-(H3824*15%),AND(J3824="Yes",F3824="Technology",C3824="Same Day",I3824&gt;4),H3824-(H3824*18%),AND(J3824="Yes",F3824="Office Supplies",C3824="First Class",I3824&gt;5),H3824-(H3824*20%)),H3824)</f>
        <v>18.240000000000002</v>
      </c>
      <c r="O3824" s="2"/>
    </row>
    <row r="3825" spans="1:15" ht="15.75" customHeight="1" x14ac:dyDescent="0.3">
      <c r="A3825" s="2" t="s">
        <v>1933</v>
      </c>
      <c r="B3825" s="3">
        <v>42261</v>
      </c>
      <c r="C3825" s="2" t="s">
        <v>24</v>
      </c>
      <c r="D3825" s="2" t="s">
        <v>12</v>
      </c>
      <c r="E3825" s="2" t="s">
        <v>46</v>
      </c>
      <c r="F3825" s="2" t="s">
        <v>21</v>
      </c>
      <c r="G3825" s="2" t="s">
        <v>26</v>
      </c>
      <c r="H3825" s="2">
        <v>991.19999999999993</v>
      </c>
      <c r="I3825" s="2">
        <v>6</v>
      </c>
      <c r="J3825" s="2" t="s">
        <v>43</v>
      </c>
      <c r="K3825" s="2">
        <f t="shared" si="118"/>
        <v>842.52</v>
      </c>
      <c r="L3825" s="2">
        <f t="shared" si="119"/>
        <v>961.46399999999994</v>
      </c>
      <c r="M3825" s="2" cm="1">
        <f t="array" ref="M3825">IFERROR(_xlfn.IFS(AND(F3825="Furniture",C3825="First Class",I3825&gt;5),H3825-(H3825*10%),AND(F3825="Technology",C3825="Same Day",I3825&gt;6),H3825-(H3825*12%),AND(F3825="Office Supplies",OR(C3825="Second Day",C3825="Standard Class"),I3825&gt;4),H3825-(H3825*8%)),H3825)</f>
        <v>911.904</v>
      </c>
      <c r="N3825" s="2" cm="1">
        <f t="array" ref="N3825">IFERROR(_xlfn.IFS(AND(J3825="Yes",F3825="Furniture",OR(C3825="Second Day",C3825="Standard Class"),I3825&gt;3),H3825-(H3825*15%),AND(J3825="Yes",F3825="Technology",C3825="Same Day",I3825&gt;4),H3825-(H3825*18%),AND(J3825="Yes",F3825="Office Supplies",C3825="First Class",I3825&gt;5),H3825-(H3825*20%)),H3825)</f>
        <v>991.19999999999993</v>
      </c>
      <c r="O3825" s="2"/>
    </row>
    <row r="3826" spans="1:15" ht="15.75" customHeight="1" x14ac:dyDescent="0.3">
      <c r="A3826" s="2" t="s">
        <v>1933</v>
      </c>
      <c r="B3826" s="3">
        <v>42261</v>
      </c>
      <c r="C3826" s="2" t="s">
        <v>24</v>
      </c>
      <c r="D3826" s="2" t="s">
        <v>12</v>
      </c>
      <c r="E3826" s="2" t="s">
        <v>46</v>
      </c>
      <c r="F3826" s="2" t="s">
        <v>30</v>
      </c>
      <c r="G3826" s="2" t="s">
        <v>194</v>
      </c>
      <c r="H3826" s="2">
        <v>879.98400000000004</v>
      </c>
      <c r="I3826" s="2">
        <v>2</v>
      </c>
      <c r="J3826" s="2" t="s">
        <v>43</v>
      </c>
      <c r="K3826" s="2">
        <f t="shared" si="118"/>
        <v>747.9864</v>
      </c>
      <c r="L3826" s="2">
        <f t="shared" si="119"/>
        <v>853.58447999999999</v>
      </c>
      <c r="M3826" s="2" cm="1">
        <f t="array" ref="M3826">IFERROR(_xlfn.IFS(AND(F3826="Furniture",C3826="First Class",I3826&gt;5),H3826-(H3826*10%),AND(F3826="Technology",C3826="Same Day",I3826&gt;6),H3826-(H3826*12%),AND(F3826="Office Supplies",OR(C3826="Second Day",C3826="Standard Class"),I3826&gt;4),H3826-(H3826*8%)),H3826)</f>
        <v>879.98400000000004</v>
      </c>
      <c r="N3826" s="2" cm="1">
        <f t="array" ref="N3826">IFERROR(_xlfn.IFS(AND(J3826="Yes",F3826="Furniture",OR(C3826="Second Day",C3826="Standard Class"),I3826&gt;3),H3826-(H3826*15%),AND(J3826="Yes",F3826="Technology",C3826="Same Day",I3826&gt;4),H3826-(H3826*18%),AND(J3826="Yes",F3826="Office Supplies",C3826="First Class",I3826&gt;5),H3826-(H3826*20%)),H3826)</f>
        <v>879.98400000000004</v>
      </c>
      <c r="O3826" s="2"/>
    </row>
    <row r="3827" spans="1:15" ht="15.75" customHeight="1" x14ac:dyDescent="0.3">
      <c r="A3827" s="2" t="s">
        <v>1933</v>
      </c>
      <c r="B3827" s="3">
        <v>42261</v>
      </c>
      <c r="C3827" s="2" t="s">
        <v>24</v>
      </c>
      <c r="D3827" s="2" t="s">
        <v>12</v>
      </c>
      <c r="E3827" s="2" t="s">
        <v>46</v>
      </c>
      <c r="F3827" s="2" t="s">
        <v>21</v>
      </c>
      <c r="G3827" s="2" t="s">
        <v>32</v>
      </c>
      <c r="H3827" s="2">
        <v>12.96</v>
      </c>
      <c r="I3827" s="2">
        <v>9</v>
      </c>
      <c r="J3827" s="2" t="s">
        <v>43</v>
      </c>
      <c r="K3827" s="2">
        <f t="shared" si="118"/>
        <v>12.96</v>
      </c>
      <c r="L3827" s="2">
        <f t="shared" si="119"/>
        <v>12.571200000000001</v>
      </c>
      <c r="M3827" s="2" cm="1">
        <f t="array" ref="M3827">IFERROR(_xlfn.IFS(AND(F3827="Furniture",C3827="First Class",I3827&gt;5),H3827-(H3827*10%),AND(F3827="Technology",C3827="Same Day",I3827&gt;6),H3827-(H3827*12%),AND(F3827="Office Supplies",OR(C3827="Second Day",C3827="Standard Class"),I3827&gt;4),H3827-(H3827*8%)),H3827)</f>
        <v>11.923200000000001</v>
      </c>
      <c r="N3827" s="2" cm="1">
        <f t="array" ref="N3827">IFERROR(_xlfn.IFS(AND(J3827="Yes",F3827="Furniture",OR(C3827="Second Day",C3827="Standard Class"),I3827&gt;3),H3827-(H3827*15%),AND(J3827="Yes",F3827="Technology",C3827="Same Day",I3827&gt;4),H3827-(H3827*18%),AND(J3827="Yes",F3827="Office Supplies",C3827="First Class",I3827&gt;5),H3827-(H3827*20%)),H3827)</f>
        <v>12.96</v>
      </c>
      <c r="O3827" s="2"/>
    </row>
    <row r="3828" spans="1:15" ht="15.75" customHeight="1" x14ac:dyDescent="0.3">
      <c r="A3828" s="2" t="s">
        <v>1934</v>
      </c>
      <c r="B3828" s="3">
        <v>41919</v>
      </c>
      <c r="C3828" s="2" t="s">
        <v>24</v>
      </c>
      <c r="D3828" s="2" t="s">
        <v>19</v>
      </c>
      <c r="E3828" s="2" t="s">
        <v>39</v>
      </c>
      <c r="F3828" s="2" t="s">
        <v>21</v>
      </c>
      <c r="G3828" s="2" t="s">
        <v>26</v>
      </c>
      <c r="H3828" s="2">
        <v>107.44</v>
      </c>
      <c r="I3828" s="2">
        <v>10</v>
      </c>
      <c r="J3828" s="2" t="s">
        <v>16</v>
      </c>
      <c r="K3828" s="2">
        <f t="shared" si="118"/>
        <v>107.44</v>
      </c>
      <c r="L3828" s="2">
        <f t="shared" si="119"/>
        <v>107.44</v>
      </c>
      <c r="M3828" s="2" cm="1">
        <f t="array" ref="M3828">IFERROR(_xlfn.IFS(AND(F3828="Furniture",C3828="First Class",I3828&gt;5),H3828-(H3828*10%),AND(F3828="Technology",C3828="Same Day",I3828&gt;6),H3828-(H3828*12%),AND(F3828="Office Supplies",OR(C3828="Second Day",C3828="Standard Class"),I3828&gt;4),H3828-(H3828*8%)),H3828)</f>
        <v>98.844799999999992</v>
      </c>
      <c r="N3828" s="2" cm="1">
        <f t="array" ref="N3828">IFERROR(_xlfn.IFS(AND(J3828="Yes",F3828="Furniture",OR(C3828="Second Day",C3828="Standard Class"),I3828&gt;3),H3828-(H3828*15%),AND(J3828="Yes",F3828="Technology",C3828="Same Day",I3828&gt;4),H3828-(H3828*18%),AND(J3828="Yes",F3828="Office Supplies",C3828="First Class",I3828&gt;5),H3828-(H3828*20%)),H3828)</f>
        <v>107.44</v>
      </c>
      <c r="O3828" s="2"/>
    </row>
    <row r="3829" spans="1:15" ht="15.75" customHeight="1" x14ac:dyDescent="0.3">
      <c r="A3829" s="2" t="s">
        <v>1935</v>
      </c>
      <c r="B3829" s="3">
        <v>42862</v>
      </c>
      <c r="C3829" s="2" t="s">
        <v>24</v>
      </c>
      <c r="D3829" s="2" t="s">
        <v>19</v>
      </c>
      <c r="E3829" s="2" t="s">
        <v>39</v>
      </c>
      <c r="F3829" s="2" t="s">
        <v>14</v>
      </c>
      <c r="G3829" s="2" t="s">
        <v>17</v>
      </c>
      <c r="H3829" s="2">
        <v>1458.65</v>
      </c>
      <c r="I3829" s="2">
        <v>5</v>
      </c>
      <c r="J3829" s="2" t="s">
        <v>16</v>
      </c>
      <c r="K3829" s="2">
        <f t="shared" si="118"/>
        <v>1239.8525</v>
      </c>
      <c r="L3829" s="2">
        <f t="shared" si="119"/>
        <v>1458.65</v>
      </c>
      <c r="M3829" s="2" cm="1">
        <f t="array" ref="M3829">IFERROR(_xlfn.IFS(AND(F3829="Furniture",C3829="First Class",I3829&gt;5),H3829-(H3829*10%),AND(F3829="Technology",C3829="Same Day",I3829&gt;6),H3829-(H3829*12%),AND(F3829="Office Supplies",OR(C3829="Second Day",C3829="Standard Class"),I3829&gt;4),H3829-(H3829*8%)),H3829)</f>
        <v>1458.65</v>
      </c>
      <c r="N3829" s="2" cm="1">
        <f t="array" ref="N3829">IFERROR(_xlfn.IFS(AND(J3829="Yes",F3829="Furniture",OR(C3829="Second Day",C3829="Standard Class"),I3829&gt;3),H3829-(H3829*15%),AND(J3829="Yes",F3829="Technology",C3829="Same Day",I3829&gt;4),H3829-(H3829*18%),AND(J3829="Yes",F3829="Office Supplies",C3829="First Class",I3829&gt;5),H3829-(H3829*20%)),H3829)</f>
        <v>1458.65</v>
      </c>
      <c r="O3829" s="2"/>
    </row>
    <row r="3830" spans="1:15" ht="15.75" customHeight="1" x14ac:dyDescent="0.3">
      <c r="A3830" s="2" t="s">
        <v>1935</v>
      </c>
      <c r="B3830" s="3">
        <v>42862</v>
      </c>
      <c r="C3830" s="2" t="s">
        <v>24</v>
      </c>
      <c r="D3830" s="2" t="s">
        <v>19</v>
      </c>
      <c r="E3830" s="2" t="s">
        <v>39</v>
      </c>
      <c r="F3830" s="2" t="s">
        <v>14</v>
      </c>
      <c r="G3830" s="2" t="s">
        <v>17</v>
      </c>
      <c r="H3830" s="2">
        <v>26.64</v>
      </c>
      <c r="I3830" s="2">
        <v>1</v>
      </c>
      <c r="J3830" s="2" t="s">
        <v>16</v>
      </c>
      <c r="K3830" s="2">
        <f t="shared" si="118"/>
        <v>26.64</v>
      </c>
      <c r="L3830" s="2">
        <f t="shared" si="119"/>
        <v>26.64</v>
      </c>
      <c r="M3830" s="2" cm="1">
        <f t="array" ref="M3830">IFERROR(_xlfn.IFS(AND(F3830="Furniture",C3830="First Class",I3830&gt;5),H3830-(H3830*10%),AND(F3830="Technology",C3830="Same Day",I3830&gt;6),H3830-(H3830*12%),AND(F3830="Office Supplies",OR(C3830="Second Day",C3830="Standard Class"),I3830&gt;4),H3830-(H3830*8%)),H3830)</f>
        <v>26.64</v>
      </c>
      <c r="N3830" s="2" cm="1">
        <f t="array" ref="N3830">IFERROR(_xlfn.IFS(AND(J3830="Yes",F3830="Furniture",OR(C3830="Second Day",C3830="Standard Class"),I3830&gt;3),H3830-(H3830*15%),AND(J3830="Yes",F3830="Technology",C3830="Same Day",I3830&gt;4),H3830-(H3830*18%),AND(J3830="Yes",F3830="Office Supplies",C3830="First Class",I3830&gt;5),H3830-(H3830*20%)),H3830)</f>
        <v>26.64</v>
      </c>
      <c r="O3830" s="2"/>
    </row>
    <row r="3831" spans="1:15" ht="15.75" customHeight="1" x14ac:dyDescent="0.3">
      <c r="A3831" s="2" t="s">
        <v>1935</v>
      </c>
      <c r="B3831" s="3">
        <v>42862</v>
      </c>
      <c r="C3831" s="2" t="s">
        <v>24</v>
      </c>
      <c r="D3831" s="2" t="s">
        <v>19</v>
      </c>
      <c r="E3831" s="2" t="s">
        <v>39</v>
      </c>
      <c r="F3831" s="2" t="s">
        <v>14</v>
      </c>
      <c r="G3831" s="2" t="s">
        <v>17</v>
      </c>
      <c r="H3831" s="2">
        <v>476.8</v>
      </c>
      <c r="I3831" s="2">
        <v>2</v>
      </c>
      <c r="J3831" s="2" t="s">
        <v>16</v>
      </c>
      <c r="K3831" s="2">
        <f t="shared" si="118"/>
        <v>405.28000000000003</v>
      </c>
      <c r="L3831" s="2">
        <f t="shared" si="119"/>
        <v>476.8</v>
      </c>
      <c r="M3831" s="2" cm="1">
        <f t="array" ref="M3831">IFERROR(_xlfn.IFS(AND(F3831="Furniture",C3831="First Class",I3831&gt;5),H3831-(H3831*10%),AND(F3831="Technology",C3831="Same Day",I3831&gt;6),H3831-(H3831*12%),AND(F3831="Office Supplies",OR(C3831="Second Day",C3831="Standard Class"),I3831&gt;4),H3831-(H3831*8%)),H3831)</f>
        <v>476.8</v>
      </c>
      <c r="N3831" s="2" cm="1">
        <f t="array" ref="N3831">IFERROR(_xlfn.IFS(AND(J3831="Yes",F3831="Furniture",OR(C3831="Second Day",C3831="Standard Class"),I3831&gt;3),H3831-(H3831*15%),AND(J3831="Yes",F3831="Technology",C3831="Same Day",I3831&gt;4),H3831-(H3831*18%),AND(J3831="Yes",F3831="Office Supplies",C3831="First Class",I3831&gt;5),H3831-(H3831*20%)),H3831)</f>
        <v>476.8</v>
      </c>
      <c r="O3831" s="2"/>
    </row>
    <row r="3832" spans="1:15" ht="15.75" customHeight="1" x14ac:dyDescent="0.3">
      <c r="A3832" s="2" t="s">
        <v>1935</v>
      </c>
      <c r="B3832" s="3">
        <v>42862</v>
      </c>
      <c r="C3832" s="2" t="s">
        <v>24</v>
      </c>
      <c r="D3832" s="2" t="s">
        <v>19</v>
      </c>
      <c r="E3832" s="2" t="s">
        <v>39</v>
      </c>
      <c r="F3832" s="2" t="s">
        <v>21</v>
      </c>
      <c r="G3832" s="2" t="s">
        <v>33</v>
      </c>
      <c r="H3832" s="2">
        <v>87.444000000000003</v>
      </c>
      <c r="I3832" s="2">
        <v>2</v>
      </c>
      <c r="J3832" s="2" t="s">
        <v>16</v>
      </c>
      <c r="K3832" s="2">
        <f t="shared" si="118"/>
        <v>87.444000000000003</v>
      </c>
      <c r="L3832" s="2">
        <f t="shared" si="119"/>
        <v>87.444000000000003</v>
      </c>
      <c r="M3832" s="2" cm="1">
        <f t="array" ref="M3832">IFERROR(_xlfn.IFS(AND(F3832="Furniture",C3832="First Class",I3832&gt;5),H3832-(H3832*10%),AND(F3832="Technology",C3832="Same Day",I3832&gt;6),H3832-(H3832*12%),AND(F3832="Office Supplies",OR(C3832="Second Day",C3832="Standard Class"),I3832&gt;4),H3832-(H3832*8%)),H3832)</f>
        <v>87.444000000000003</v>
      </c>
      <c r="N3832" s="2" cm="1">
        <f t="array" ref="N3832">IFERROR(_xlfn.IFS(AND(J3832="Yes",F3832="Furniture",OR(C3832="Second Day",C3832="Standard Class"),I3832&gt;3),H3832-(H3832*15%),AND(J3832="Yes",F3832="Technology",C3832="Same Day",I3832&gt;4),H3832-(H3832*18%),AND(J3832="Yes",F3832="Office Supplies",C3832="First Class",I3832&gt;5),H3832-(H3832*20%)),H3832)</f>
        <v>87.444000000000003</v>
      </c>
      <c r="O3832" s="2"/>
    </row>
    <row r="3833" spans="1:15" ht="15.75" customHeight="1" x14ac:dyDescent="0.3">
      <c r="A3833" s="2" t="s">
        <v>1936</v>
      </c>
      <c r="B3833" s="3">
        <v>42322</v>
      </c>
      <c r="C3833" s="2" t="s">
        <v>24</v>
      </c>
      <c r="D3833" s="2" t="s">
        <v>12</v>
      </c>
      <c r="E3833" s="2" t="s">
        <v>46</v>
      </c>
      <c r="F3833" s="2" t="s">
        <v>14</v>
      </c>
      <c r="G3833" s="2" t="s">
        <v>28</v>
      </c>
      <c r="H3833" s="2">
        <v>76.14</v>
      </c>
      <c r="I3833" s="2">
        <v>3</v>
      </c>
      <c r="J3833" s="2" t="s">
        <v>16</v>
      </c>
      <c r="K3833" s="2">
        <f t="shared" si="118"/>
        <v>76.14</v>
      </c>
      <c r="L3833" s="2">
        <f t="shared" si="119"/>
        <v>76.14</v>
      </c>
      <c r="M3833" s="2" cm="1">
        <f t="array" ref="M3833">IFERROR(_xlfn.IFS(AND(F3833="Furniture",C3833="First Class",I3833&gt;5),H3833-(H3833*10%),AND(F3833="Technology",C3833="Same Day",I3833&gt;6),H3833-(H3833*12%),AND(F3833="Office Supplies",OR(C3833="Second Day",C3833="Standard Class"),I3833&gt;4),H3833-(H3833*8%)),H3833)</f>
        <v>76.14</v>
      </c>
      <c r="N3833" s="2" cm="1">
        <f t="array" ref="N3833">IFERROR(_xlfn.IFS(AND(J3833="Yes",F3833="Furniture",OR(C3833="Second Day",C3833="Standard Class"),I3833&gt;3),H3833-(H3833*15%),AND(J3833="Yes",F3833="Technology",C3833="Same Day",I3833&gt;4),H3833-(H3833*18%),AND(J3833="Yes",F3833="Office Supplies",C3833="First Class",I3833&gt;5),H3833-(H3833*20%)),H3833)</f>
        <v>76.14</v>
      </c>
      <c r="O3833" s="2"/>
    </row>
    <row r="3834" spans="1:15" ht="15.75" customHeight="1" x14ac:dyDescent="0.3">
      <c r="A3834" s="2" t="s">
        <v>1936</v>
      </c>
      <c r="B3834" s="3">
        <v>42322</v>
      </c>
      <c r="C3834" s="2" t="s">
        <v>24</v>
      </c>
      <c r="D3834" s="2" t="s">
        <v>12</v>
      </c>
      <c r="E3834" s="2" t="s">
        <v>46</v>
      </c>
      <c r="F3834" s="2" t="s">
        <v>21</v>
      </c>
      <c r="G3834" s="2" t="s">
        <v>32</v>
      </c>
      <c r="H3834" s="2">
        <v>19.96</v>
      </c>
      <c r="I3834" s="2">
        <v>2</v>
      </c>
      <c r="J3834" s="2" t="s">
        <v>16</v>
      </c>
      <c r="K3834" s="2">
        <f t="shared" si="118"/>
        <v>19.96</v>
      </c>
      <c r="L3834" s="2">
        <f t="shared" si="119"/>
        <v>19.96</v>
      </c>
      <c r="M3834" s="2" cm="1">
        <f t="array" ref="M3834">IFERROR(_xlfn.IFS(AND(F3834="Furniture",C3834="First Class",I3834&gt;5),H3834-(H3834*10%),AND(F3834="Technology",C3834="Same Day",I3834&gt;6),H3834-(H3834*12%),AND(F3834="Office Supplies",OR(C3834="Second Day",C3834="Standard Class"),I3834&gt;4),H3834-(H3834*8%)),H3834)</f>
        <v>19.96</v>
      </c>
      <c r="N3834" s="2" cm="1">
        <f t="array" ref="N3834">IFERROR(_xlfn.IFS(AND(J3834="Yes",F3834="Furniture",OR(C3834="Second Day",C3834="Standard Class"),I3834&gt;3),H3834-(H3834*15%),AND(J3834="Yes",F3834="Technology",C3834="Same Day",I3834&gt;4),H3834-(H3834*18%),AND(J3834="Yes",F3834="Office Supplies",C3834="First Class",I3834&gt;5),H3834-(H3834*20%)),H3834)</f>
        <v>19.96</v>
      </c>
      <c r="O3834" s="2"/>
    </row>
    <row r="3835" spans="1:15" ht="15.75" customHeight="1" x14ac:dyDescent="0.3">
      <c r="A3835" s="2" t="s">
        <v>1937</v>
      </c>
      <c r="B3835" s="3">
        <v>41967</v>
      </c>
      <c r="C3835" s="2" t="s">
        <v>208</v>
      </c>
      <c r="D3835" s="2" t="s">
        <v>19</v>
      </c>
      <c r="E3835" s="2" t="s">
        <v>46</v>
      </c>
      <c r="F3835" s="2" t="s">
        <v>30</v>
      </c>
      <c r="G3835" s="2" t="s">
        <v>31</v>
      </c>
      <c r="H3835" s="2">
        <v>1049.97</v>
      </c>
      <c r="I3835" s="2">
        <v>5</v>
      </c>
      <c r="J3835" s="2" t="s">
        <v>16</v>
      </c>
      <c r="K3835" s="2">
        <f t="shared" si="118"/>
        <v>892.47450000000003</v>
      </c>
      <c r="L3835" s="2">
        <f t="shared" si="119"/>
        <v>1049.97</v>
      </c>
      <c r="M3835" s="2" cm="1">
        <f t="array" ref="M3835">IFERROR(_xlfn.IFS(AND(F3835="Furniture",C3835="First Class",I3835&gt;5),H3835-(H3835*10%),AND(F3835="Technology",C3835="Same Day",I3835&gt;6),H3835-(H3835*12%),AND(F3835="Office Supplies",OR(C3835="Second Day",C3835="Standard Class"),I3835&gt;4),H3835-(H3835*8%)),H3835)</f>
        <v>1049.97</v>
      </c>
      <c r="N3835" s="2" cm="1">
        <f t="array" ref="N3835">IFERROR(_xlfn.IFS(AND(J3835="Yes",F3835="Furniture",OR(C3835="Second Day",C3835="Standard Class"),I3835&gt;3),H3835-(H3835*15%),AND(J3835="Yes",F3835="Technology",C3835="Same Day",I3835&gt;4),H3835-(H3835*18%),AND(J3835="Yes",F3835="Office Supplies",C3835="First Class",I3835&gt;5),H3835-(H3835*20%)),H3835)</f>
        <v>1049.97</v>
      </c>
      <c r="O3835" s="2"/>
    </row>
    <row r="3836" spans="1:15" ht="15.75" customHeight="1" x14ac:dyDescent="0.3">
      <c r="A3836" s="2" t="s">
        <v>1937</v>
      </c>
      <c r="B3836" s="3">
        <v>41967</v>
      </c>
      <c r="C3836" s="2" t="s">
        <v>208</v>
      </c>
      <c r="D3836" s="2" t="s">
        <v>19</v>
      </c>
      <c r="E3836" s="2" t="s">
        <v>46</v>
      </c>
      <c r="F3836" s="2" t="s">
        <v>14</v>
      </c>
      <c r="G3836" s="2" t="s">
        <v>17</v>
      </c>
      <c r="H3836" s="2">
        <v>611.05799999999999</v>
      </c>
      <c r="I3836" s="2">
        <v>3</v>
      </c>
      <c r="J3836" s="2" t="s">
        <v>16</v>
      </c>
      <c r="K3836" s="2">
        <f t="shared" si="118"/>
        <v>519.39930000000004</v>
      </c>
      <c r="L3836" s="2">
        <f t="shared" si="119"/>
        <v>611.05799999999999</v>
      </c>
      <c r="M3836" s="2" cm="1">
        <f t="array" ref="M3836">IFERROR(_xlfn.IFS(AND(F3836="Furniture",C3836="First Class",I3836&gt;5),H3836-(H3836*10%),AND(F3836="Technology",C3836="Same Day",I3836&gt;6),H3836-(H3836*12%),AND(F3836="Office Supplies",OR(C3836="Second Day",C3836="Standard Class"),I3836&gt;4),H3836-(H3836*8%)),H3836)</f>
        <v>611.05799999999999</v>
      </c>
      <c r="N3836" s="2" cm="1">
        <f t="array" ref="N3836">IFERROR(_xlfn.IFS(AND(J3836="Yes",F3836="Furniture",OR(C3836="Second Day",C3836="Standard Class"),I3836&gt;3),H3836-(H3836*15%),AND(J3836="Yes",F3836="Technology",C3836="Same Day",I3836&gt;4),H3836-(H3836*18%),AND(J3836="Yes",F3836="Office Supplies",C3836="First Class",I3836&gt;5),H3836-(H3836*20%)),H3836)</f>
        <v>611.05799999999999</v>
      </c>
      <c r="O3836" s="2"/>
    </row>
    <row r="3837" spans="1:15" ht="15.75" customHeight="1" x14ac:dyDescent="0.3">
      <c r="A3837" s="2" t="s">
        <v>1938</v>
      </c>
      <c r="B3837" s="3">
        <v>41737</v>
      </c>
      <c r="C3837" s="2" t="s">
        <v>24</v>
      </c>
      <c r="D3837" s="2" t="s">
        <v>19</v>
      </c>
      <c r="E3837" s="2" t="s">
        <v>20</v>
      </c>
      <c r="F3837" s="2" t="s">
        <v>21</v>
      </c>
      <c r="G3837" s="2" t="s">
        <v>64</v>
      </c>
      <c r="H3837" s="2">
        <v>2.3679999999999999</v>
      </c>
      <c r="I3837" s="2">
        <v>2</v>
      </c>
      <c r="J3837" s="2" t="s">
        <v>16</v>
      </c>
      <c r="K3837" s="2">
        <f t="shared" si="118"/>
        <v>2.3679999999999999</v>
      </c>
      <c r="L3837" s="2">
        <f t="shared" si="119"/>
        <v>2.3679999999999999</v>
      </c>
      <c r="M3837" s="2" cm="1">
        <f t="array" ref="M3837">IFERROR(_xlfn.IFS(AND(F3837="Furniture",C3837="First Class",I3837&gt;5),H3837-(H3837*10%),AND(F3837="Technology",C3837="Same Day",I3837&gt;6),H3837-(H3837*12%),AND(F3837="Office Supplies",OR(C3837="Second Day",C3837="Standard Class"),I3837&gt;4),H3837-(H3837*8%)),H3837)</f>
        <v>2.3679999999999999</v>
      </c>
      <c r="N3837" s="2" cm="1">
        <f t="array" ref="N3837">IFERROR(_xlfn.IFS(AND(J3837="Yes",F3837="Furniture",OR(C3837="Second Day",C3837="Standard Class"),I3837&gt;3),H3837-(H3837*15%),AND(J3837="Yes",F3837="Technology",C3837="Same Day",I3837&gt;4),H3837-(H3837*18%),AND(J3837="Yes",F3837="Office Supplies",C3837="First Class",I3837&gt;5),H3837-(H3837*20%)),H3837)</f>
        <v>2.3679999999999999</v>
      </c>
      <c r="O3837" s="2"/>
    </row>
    <row r="3838" spans="1:15" ht="15.75" customHeight="1" x14ac:dyDescent="0.3">
      <c r="A3838" s="2" t="s">
        <v>1938</v>
      </c>
      <c r="B3838" s="3">
        <v>41737</v>
      </c>
      <c r="C3838" s="2" t="s">
        <v>24</v>
      </c>
      <c r="D3838" s="2" t="s">
        <v>19</v>
      </c>
      <c r="E3838" s="2" t="s">
        <v>20</v>
      </c>
      <c r="F3838" s="2" t="s">
        <v>21</v>
      </c>
      <c r="G3838" s="2" t="s">
        <v>35</v>
      </c>
      <c r="H3838" s="2">
        <v>19.008000000000003</v>
      </c>
      <c r="I3838" s="2">
        <v>3</v>
      </c>
      <c r="J3838" s="2" t="s">
        <v>16</v>
      </c>
      <c r="K3838" s="2">
        <f t="shared" si="118"/>
        <v>19.008000000000003</v>
      </c>
      <c r="L3838" s="2">
        <f t="shared" si="119"/>
        <v>19.008000000000003</v>
      </c>
      <c r="M3838" s="2" cm="1">
        <f t="array" ref="M3838">IFERROR(_xlfn.IFS(AND(F3838="Furniture",C3838="First Class",I3838&gt;5),H3838-(H3838*10%),AND(F3838="Technology",C3838="Same Day",I3838&gt;6),H3838-(H3838*12%),AND(F3838="Office Supplies",OR(C3838="Second Day",C3838="Standard Class"),I3838&gt;4),H3838-(H3838*8%)),H3838)</f>
        <v>19.008000000000003</v>
      </c>
      <c r="N3838" s="2" cm="1">
        <f t="array" ref="N3838">IFERROR(_xlfn.IFS(AND(J3838="Yes",F3838="Furniture",OR(C3838="Second Day",C3838="Standard Class"),I3838&gt;3),H3838-(H3838*15%),AND(J3838="Yes",F3838="Technology",C3838="Same Day",I3838&gt;4),H3838-(H3838*18%),AND(J3838="Yes",F3838="Office Supplies",C3838="First Class",I3838&gt;5),H3838-(H3838*20%)),H3838)</f>
        <v>19.008000000000003</v>
      </c>
      <c r="O3838" s="2"/>
    </row>
    <row r="3839" spans="1:15" ht="15.75" customHeight="1" x14ac:dyDescent="0.3">
      <c r="A3839" s="2" t="s">
        <v>1939</v>
      </c>
      <c r="B3839" s="3">
        <v>41846</v>
      </c>
      <c r="C3839" s="2" t="s">
        <v>24</v>
      </c>
      <c r="D3839" s="2" t="s">
        <v>12</v>
      </c>
      <c r="E3839" s="2" t="s">
        <v>20</v>
      </c>
      <c r="F3839" s="2" t="s">
        <v>30</v>
      </c>
      <c r="G3839" s="2" t="s">
        <v>31</v>
      </c>
      <c r="H3839" s="2">
        <v>911.98400000000004</v>
      </c>
      <c r="I3839" s="2">
        <v>2</v>
      </c>
      <c r="J3839" s="2" t="s">
        <v>16</v>
      </c>
      <c r="K3839" s="2">
        <f t="shared" si="118"/>
        <v>775.18640000000005</v>
      </c>
      <c r="L3839" s="2">
        <f t="shared" si="119"/>
        <v>911.98400000000004</v>
      </c>
      <c r="M3839" s="2" cm="1">
        <f t="array" ref="M3839">IFERROR(_xlfn.IFS(AND(F3839="Furniture",C3839="First Class",I3839&gt;5),H3839-(H3839*10%),AND(F3839="Technology",C3839="Same Day",I3839&gt;6),H3839-(H3839*12%),AND(F3839="Office Supplies",OR(C3839="Second Day",C3839="Standard Class"),I3839&gt;4),H3839-(H3839*8%)),H3839)</f>
        <v>911.98400000000004</v>
      </c>
      <c r="N3839" s="2" cm="1">
        <f t="array" ref="N3839">IFERROR(_xlfn.IFS(AND(J3839="Yes",F3839="Furniture",OR(C3839="Second Day",C3839="Standard Class"),I3839&gt;3),H3839-(H3839*15%),AND(J3839="Yes",F3839="Technology",C3839="Same Day",I3839&gt;4),H3839-(H3839*18%),AND(J3839="Yes",F3839="Office Supplies",C3839="First Class",I3839&gt;5),H3839-(H3839*20%)),H3839)</f>
        <v>911.98400000000004</v>
      </c>
      <c r="O3839" s="2"/>
    </row>
    <row r="3840" spans="1:15" ht="15.75" customHeight="1" x14ac:dyDescent="0.3">
      <c r="A3840" s="2" t="s">
        <v>1939</v>
      </c>
      <c r="B3840" s="3">
        <v>41846</v>
      </c>
      <c r="C3840" s="2" t="s">
        <v>24</v>
      </c>
      <c r="D3840" s="2" t="s">
        <v>12</v>
      </c>
      <c r="E3840" s="2" t="s">
        <v>20</v>
      </c>
      <c r="F3840" s="2" t="s">
        <v>14</v>
      </c>
      <c r="G3840" s="2" t="s">
        <v>17</v>
      </c>
      <c r="H3840" s="2">
        <v>674.35200000000009</v>
      </c>
      <c r="I3840" s="2">
        <v>3</v>
      </c>
      <c r="J3840" s="2" t="s">
        <v>16</v>
      </c>
      <c r="K3840" s="2">
        <f t="shared" si="118"/>
        <v>573.19920000000002</v>
      </c>
      <c r="L3840" s="2">
        <f t="shared" si="119"/>
        <v>674.35200000000009</v>
      </c>
      <c r="M3840" s="2" cm="1">
        <f t="array" ref="M3840">IFERROR(_xlfn.IFS(AND(F3840="Furniture",C3840="First Class",I3840&gt;5),H3840-(H3840*10%),AND(F3840="Technology",C3840="Same Day",I3840&gt;6),H3840-(H3840*12%),AND(F3840="Office Supplies",OR(C3840="Second Day",C3840="Standard Class"),I3840&gt;4),H3840-(H3840*8%)),H3840)</f>
        <v>674.35200000000009</v>
      </c>
      <c r="N3840" s="2" cm="1">
        <f t="array" ref="N3840">IFERROR(_xlfn.IFS(AND(J3840="Yes",F3840="Furniture",OR(C3840="Second Day",C3840="Standard Class"),I3840&gt;3),H3840-(H3840*15%),AND(J3840="Yes",F3840="Technology",C3840="Same Day",I3840&gt;4),H3840-(H3840*18%),AND(J3840="Yes",F3840="Office Supplies",C3840="First Class",I3840&gt;5),H3840-(H3840*20%)),H3840)</f>
        <v>674.35200000000009</v>
      </c>
      <c r="O3840" s="2"/>
    </row>
    <row r="3841" spans="1:15" ht="15.75" customHeight="1" x14ac:dyDescent="0.3">
      <c r="A3841" s="2" t="s">
        <v>1939</v>
      </c>
      <c r="B3841" s="3">
        <v>41846</v>
      </c>
      <c r="C3841" s="2" t="s">
        <v>24</v>
      </c>
      <c r="D3841" s="2" t="s">
        <v>12</v>
      </c>
      <c r="E3841" s="2" t="s">
        <v>20</v>
      </c>
      <c r="F3841" s="2" t="s">
        <v>14</v>
      </c>
      <c r="G3841" s="2" t="s">
        <v>28</v>
      </c>
      <c r="H3841" s="2">
        <v>134.01</v>
      </c>
      <c r="I3841" s="2">
        <v>9</v>
      </c>
      <c r="J3841" s="2" t="s">
        <v>16</v>
      </c>
      <c r="K3841" s="2">
        <f t="shared" si="118"/>
        <v>134.01</v>
      </c>
      <c r="L3841" s="2">
        <f t="shared" si="119"/>
        <v>134.01</v>
      </c>
      <c r="M3841" s="2" cm="1">
        <f t="array" ref="M3841">IFERROR(_xlfn.IFS(AND(F3841="Furniture",C3841="First Class",I3841&gt;5),H3841-(H3841*10%),AND(F3841="Technology",C3841="Same Day",I3841&gt;6),H3841-(H3841*12%),AND(F3841="Office Supplies",OR(C3841="Second Day",C3841="Standard Class"),I3841&gt;4),H3841-(H3841*8%)),H3841)</f>
        <v>134.01</v>
      </c>
      <c r="N3841" s="2" cm="1">
        <f t="array" ref="N3841">IFERROR(_xlfn.IFS(AND(J3841="Yes",F3841="Furniture",OR(C3841="Second Day",C3841="Standard Class"),I3841&gt;3),H3841-(H3841*15%),AND(J3841="Yes",F3841="Technology",C3841="Same Day",I3841&gt;4),H3841-(H3841*18%),AND(J3841="Yes",F3841="Office Supplies",C3841="First Class",I3841&gt;5),H3841-(H3841*20%)),H3841)</f>
        <v>134.01</v>
      </c>
      <c r="O3841" s="2"/>
    </row>
    <row r="3842" spans="1:15" ht="15.75" customHeight="1" x14ac:dyDescent="0.3">
      <c r="A3842" s="2" t="s">
        <v>1939</v>
      </c>
      <c r="B3842" s="3">
        <v>41846</v>
      </c>
      <c r="C3842" s="2" t="s">
        <v>24</v>
      </c>
      <c r="D3842" s="2" t="s">
        <v>12</v>
      </c>
      <c r="E3842" s="2" t="s">
        <v>20</v>
      </c>
      <c r="F3842" s="2" t="s">
        <v>30</v>
      </c>
      <c r="G3842" s="2" t="s">
        <v>49</v>
      </c>
      <c r="H3842" s="2">
        <v>170.97</v>
      </c>
      <c r="I3842" s="2">
        <v>3</v>
      </c>
      <c r="J3842" s="2" t="s">
        <v>16</v>
      </c>
      <c r="K3842" s="2">
        <f t="shared" si="118"/>
        <v>170.97</v>
      </c>
      <c r="L3842" s="2">
        <f t="shared" si="119"/>
        <v>170.97</v>
      </c>
      <c r="M3842" s="2" cm="1">
        <f t="array" ref="M3842">IFERROR(_xlfn.IFS(AND(F3842="Furniture",C3842="First Class",I3842&gt;5),H3842-(H3842*10%),AND(F3842="Technology",C3842="Same Day",I3842&gt;6),H3842-(H3842*12%),AND(F3842="Office Supplies",OR(C3842="Second Day",C3842="Standard Class"),I3842&gt;4),H3842-(H3842*8%)),H3842)</f>
        <v>170.97</v>
      </c>
      <c r="N3842" s="2" cm="1">
        <f t="array" ref="N3842">IFERROR(_xlfn.IFS(AND(J3842="Yes",F3842="Furniture",OR(C3842="Second Day",C3842="Standard Class"),I3842&gt;3),H3842-(H3842*15%),AND(J3842="Yes",F3842="Technology",C3842="Same Day",I3842&gt;4),H3842-(H3842*18%),AND(J3842="Yes",F3842="Office Supplies",C3842="First Class",I3842&gt;5),H3842-(H3842*20%)),H3842)</f>
        <v>170.97</v>
      </c>
      <c r="O3842" s="2"/>
    </row>
    <row r="3843" spans="1:15" ht="15.75" customHeight="1" x14ac:dyDescent="0.3">
      <c r="A3843" s="2" t="s">
        <v>1940</v>
      </c>
      <c r="B3843" s="3">
        <v>41798</v>
      </c>
      <c r="C3843" s="2" t="s">
        <v>24</v>
      </c>
      <c r="D3843" s="2" t="s">
        <v>19</v>
      </c>
      <c r="E3843" s="2" t="s">
        <v>13</v>
      </c>
      <c r="F3843" s="2" t="s">
        <v>14</v>
      </c>
      <c r="G3843" s="2" t="s">
        <v>17</v>
      </c>
      <c r="H3843" s="2">
        <v>170.35200000000003</v>
      </c>
      <c r="I3843" s="2">
        <v>3</v>
      </c>
      <c r="J3843" s="2" t="s">
        <v>16</v>
      </c>
      <c r="K3843" s="2">
        <f t="shared" ref="K3843:K3906" si="120">IF(H3843&gt;$Q$5,H3843-(H3843*15%),H3843)</f>
        <v>170.35200000000003</v>
      </c>
      <c r="L3843" s="2">
        <f t="shared" ref="L3843:L3906" si="121">IF(AND(J3843="Yes",D3843="Consumer"),H3843-(H3843*3%),IF(AND(J3843="Yes",D3843="Corporate"),H3843-(H3843*5%),IF(J3843="Yes",H3843-(H3843*7%),H3843)))</f>
        <v>170.35200000000003</v>
      </c>
      <c r="M3843" s="2" cm="1">
        <f t="array" ref="M3843">IFERROR(_xlfn.IFS(AND(F3843="Furniture",C3843="First Class",I3843&gt;5),H3843-(H3843*10%),AND(F3843="Technology",C3843="Same Day",I3843&gt;6),H3843-(H3843*12%),AND(F3843="Office Supplies",OR(C3843="Second Day",C3843="Standard Class"),I3843&gt;4),H3843-(H3843*8%)),H3843)</f>
        <v>170.35200000000003</v>
      </c>
      <c r="N3843" s="2" cm="1">
        <f t="array" ref="N3843">IFERROR(_xlfn.IFS(AND(J3843="Yes",F3843="Furniture",OR(C3843="Second Day",C3843="Standard Class"),I3843&gt;3),H3843-(H3843*15%),AND(J3843="Yes",F3843="Technology",C3843="Same Day",I3843&gt;4),H3843-(H3843*18%),AND(J3843="Yes",F3843="Office Supplies",C3843="First Class",I3843&gt;5),H3843-(H3843*20%)),H3843)</f>
        <v>170.35200000000003</v>
      </c>
      <c r="O3843" s="2"/>
    </row>
    <row r="3844" spans="1:15" ht="15.75" customHeight="1" x14ac:dyDescent="0.3">
      <c r="A3844" s="2" t="s">
        <v>1941</v>
      </c>
      <c r="B3844" s="3">
        <v>41940</v>
      </c>
      <c r="C3844" s="2" t="s">
        <v>54</v>
      </c>
      <c r="D3844" s="2" t="s">
        <v>19</v>
      </c>
      <c r="E3844" s="2" t="s">
        <v>20</v>
      </c>
      <c r="F3844" s="2" t="s">
        <v>21</v>
      </c>
      <c r="G3844" s="2" t="s">
        <v>32</v>
      </c>
      <c r="H3844" s="2">
        <v>7.1840000000000011</v>
      </c>
      <c r="I3844" s="2">
        <v>2</v>
      </c>
      <c r="J3844" s="2" t="s">
        <v>16</v>
      </c>
      <c r="K3844" s="2">
        <f t="shared" si="120"/>
        <v>7.1840000000000011</v>
      </c>
      <c r="L3844" s="2">
        <f t="shared" si="121"/>
        <v>7.1840000000000011</v>
      </c>
      <c r="M3844" s="2" cm="1">
        <f t="array" ref="M3844">IFERROR(_xlfn.IFS(AND(F3844="Furniture",C3844="First Class",I3844&gt;5),H3844-(H3844*10%),AND(F3844="Technology",C3844="Same Day",I3844&gt;6),H3844-(H3844*12%),AND(F3844="Office Supplies",OR(C3844="Second Day",C3844="Standard Class"),I3844&gt;4),H3844-(H3844*8%)),H3844)</f>
        <v>7.1840000000000011</v>
      </c>
      <c r="N3844" s="2" cm="1">
        <f t="array" ref="N3844">IFERROR(_xlfn.IFS(AND(J3844="Yes",F3844="Furniture",OR(C3844="Second Day",C3844="Standard Class"),I3844&gt;3),H3844-(H3844*15%),AND(J3844="Yes",F3844="Technology",C3844="Same Day",I3844&gt;4),H3844-(H3844*18%),AND(J3844="Yes",F3844="Office Supplies",C3844="First Class",I3844&gt;5),H3844-(H3844*20%)),H3844)</f>
        <v>7.1840000000000011</v>
      </c>
      <c r="O3844" s="2"/>
    </row>
    <row r="3845" spans="1:15" ht="15.75" customHeight="1" x14ac:dyDescent="0.3">
      <c r="A3845" s="2" t="s">
        <v>1941</v>
      </c>
      <c r="B3845" s="3">
        <v>41940</v>
      </c>
      <c r="C3845" s="2" t="s">
        <v>54</v>
      </c>
      <c r="D3845" s="2" t="s">
        <v>19</v>
      </c>
      <c r="E3845" s="2" t="s">
        <v>20</v>
      </c>
      <c r="F3845" s="2" t="s">
        <v>21</v>
      </c>
      <c r="G3845" s="2" t="s">
        <v>105</v>
      </c>
      <c r="H3845" s="2">
        <v>6.28</v>
      </c>
      <c r="I3845" s="2">
        <v>2</v>
      </c>
      <c r="J3845" s="2" t="s">
        <v>16</v>
      </c>
      <c r="K3845" s="2">
        <f t="shared" si="120"/>
        <v>6.28</v>
      </c>
      <c r="L3845" s="2">
        <f t="shared" si="121"/>
        <v>6.28</v>
      </c>
      <c r="M3845" s="2" cm="1">
        <f t="array" ref="M3845">IFERROR(_xlfn.IFS(AND(F3845="Furniture",C3845="First Class",I3845&gt;5),H3845-(H3845*10%),AND(F3845="Technology",C3845="Same Day",I3845&gt;6),H3845-(H3845*12%),AND(F3845="Office Supplies",OR(C3845="Second Day",C3845="Standard Class"),I3845&gt;4),H3845-(H3845*8%)),H3845)</f>
        <v>6.28</v>
      </c>
      <c r="N3845" s="2" cm="1">
        <f t="array" ref="N3845">IFERROR(_xlfn.IFS(AND(J3845="Yes",F3845="Furniture",OR(C3845="Second Day",C3845="Standard Class"),I3845&gt;3),H3845-(H3845*15%),AND(J3845="Yes",F3845="Technology",C3845="Same Day",I3845&gt;4),H3845-(H3845*18%),AND(J3845="Yes",F3845="Office Supplies",C3845="First Class",I3845&gt;5),H3845-(H3845*20%)),H3845)</f>
        <v>6.28</v>
      </c>
      <c r="O3845" s="2"/>
    </row>
    <row r="3846" spans="1:15" ht="15.75" customHeight="1" x14ac:dyDescent="0.3">
      <c r="A3846" s="2" t="s">
        <v>1941</v>
      </c>
      <c r="B3846" s="3">
        <v>41940</v>
      </c>
      <c r="C3846" s="2" t="s">
        <v>54</v>
      </c>
      <c r="D3846" s="2" t="s">
        <v>19</v>
      </c>
      <c r="E3846" s="2" t="s">
        <v>20</v>
      </c>
      <c r="F3846" s="2" t="s">
        <v>21</v>
      </c>
      <c r="G3846" s="2" t="s">
        <v>105</v>
      </c>
      <c r="H3846" s="2">
        <v>480.74</v>
      </c>
      <c r="I3846" s="2">
        <v>2</v>
      </c>
      <c r="J3846" s="2" t="s">
        <v>16</v>
      </c>
      <c r="K3846" s="2">
        <f t="shared" si="120"/>
        <v>408.62900000000002</v>
      </c>
      <c r="L3846" s="2">
        <f t="shared" si="121"/>
        <v>480.74</v>
      </c>
      <c r="M3846" s="2" cm="1">
        <f t="array" ref="M3846">IFERROR(_xlfn.IFS(AND(F3846="Furniture",C3846="First Class",I3846&gt;5),H3846-(H3846*10%),AND(F3846="Technology",C3846="Same Day",I3846&gt;6),H3846-(H3846*12%),AND(F3846="Office Supplies",OR(C3846="Second Day",C3846="Standard Class"),I3846&gt;4),H3846-(H3846*8%)),H3846)</f>
        <v>480.74</v>
      </c>
      <c r="N3846" s="2" cm="1">
        <f t="array" ref="N3846">IFERROR(_xlfn.IFS(AND(J3846="Yes",F3846="Furniture",OR(C3846="Second Day",C3846="Standard Class"),I3846&gt;3),H3846-(H3846*15%),AND(J3846="Yes",F3846="Technology",C3846="Same Day",I3846&gt;4),H3846-(H3846*18%),AND(J3846="Yes",F3846="Office Supplies",C3846="First Class",I3846&gt;5),H3846-(H3846*20%)),H3846)</f>
        <v>480.74</v>
      </c>
      <c r="O3846" s="2"/>
    </row>
    <row r="3847" spans="1:15" ht="15.75" customHeight="1" x14ac:dyDescent="0.3">
      <c r="A3847" s="2" t="s">
        <v>1941</v>
      </c>
      <c r="B3847" s="3">
        <v>41940</v>
      </c>
      <c r="C3847" s="2" t="s">
        <v>54</v>
      </c>
      <c r="D3847" s="2" t="s">
        <v>19</v>
      </c>
      <c r="E3847" s="2" t="s">
        <v>20</v>
      </c>
      <c r="F3847" s="2" t="s">
        <v>14</v>
      </c>
      <c r="G3847" s="2" t="s">
        <v>15</v>
      </c>
      <c r="H3847" s="2">
        <v>616.99800000000005</v>
      </c>
      <c r="I3847" s="2">
        <v>6</v>
      </c>
      <c r="J3847" s="2" t="s">
        <v>16</v>
      </c>
      <c r="K3847" s="2">
        <f t="shared" si="120"/>
        <v>524.44830000000002</v>
      </c>
      <c r="L3847" s="2">
        <f t="shared" si="121"/>
        <v>616.99800000000005</v>
      </c>
      <c r="M3847" s="2" cm="1">
        <f t="array" ref="M3847">IFERROR(_xlfn.IFS(AND(F3847="Furniture",C3847="First Class",I3847&gt;5),H3847-(H3847*10%),AND(F3847="Technology",C3847="Same Day",I3847&gt;6),H3847-(H3847*12%),AND(F3847="Office Supplies",OR(C3847="Second Day",C3847="Standard Class"),I3847&gt;4),H3847-(H3847*8%)),H3847)</f>
        <v>555.29820000000007</v>
      </c>
      <c r="N3847" s="2" cm="1">
        <f t="array" ref="N3847">IFERROR(_xlfn.IFS(AND(J3847="Yes",F3847="Furniture",OR(C3847="Second Day",C3847="Standard Class"),I3847&gt;3),H3847-(H3847*15%),AND(J3847="Yes",F3847="Technology",C3847="Same Day",I3847&gt;4),H3847-(H3847*18%),AND(J3847="Yes",F3847="Office Supplies",C3847="First Class",I3847&gt;5),H3847-(H3847*20%)),H3847)</f>
        <v>616.99800000000005</v>
      </c>
      <c r="O3847" s="2"/>
    </row>
    <row r="3848" spans="1:15" ht="15.75" customHeight="1" x14ac:dyDescent="0.3">
      <c r="A3848" s="2" t="s">
        <v>1941</v>
      </c>
      <c r="B3848" s="3">
        <v>41940</v>
      </c>
      <c r="C3848" s="2" t="s">
        <v>54</v>
      </c>
      <c r="D3848" s="2" t="s">
        <v>19</v>
      </c>
      <c r="E3848" s="2" t="s">
        <v>20</v>
      </c>
      <c r="F3848" s="2" t="s">
        <v>21</v>
      </c>
      <c r="G3848" s="2" t="s">
        <v>26</v>
      </c>
      <c r="H3848" s="2">
        <v>141.4</v>
      </c>
      <c r="I3848" s="2">
        <v>5</v>
      </c>
      <c r="J3848" s="2" t="s">
        <v>16</v>
      </c>
      <c r="K3848" s="2">
        <f t="shared" si="120"/>
        <v>141.4</v>
      </c>
      <c r="L3848" s="2">
        <f t="shared" si="121"/>
        <v>141.4</v>
      </c>
      <c r="M3848" s="2" cm="1">
        <f t="array" ref="M3848">IFERROR(_xlfn.IFS(AND(F3848="Furniture",C3848="First Class",I3848&gt;5),H3848-(H3848*10%),AND(F3848="Technology",C3848="Same Day",I3848&gt;6),H3848-(H3848*12%),AND(F3848="Office Supplies",OR(C3848="Second Day",C3848="Standard Class"),I3848&gt;4),H3848-(H3848*8%)),H3848)</f>
        <v>141.4</v>
      </c>
      <c r="N3848" s="2" cm="1">
        <f t="array" ref="N3848">IFERROR(_xlfn.IFS(AND(J3848="Yes",F3848="Furniture",OR(C3848="Second Day",C3848="Standard Class"),I3848&gt;3),H3848-(H3848*15%),AND(J3848="Yes",F3848="Technology",C3848="Same Day",I3848&gt;4),H3848-(H3848*18%),AND(J3848="Yes",F3848="Office Supplies",C3848="First Class",I3848&gt;5),H3848-(H3848*20%)),H3848)</f>
        <v>141.4</v>
      </c>
      <c r="O3848" s="2"/>
    </row>
    <row r="3849" spans="1:15" ht="15.75" customHeight="1" x14ac:dyDescent="0.3">
      <c r="A3849" s="2" t="s">
        <v>1942</v>
      </c>
      <c r="B3849" s="3">
        <v>43064</v>
      </c>
      <c r="C3849" s="2" t="s">
        <v>11</v>
      </c>
      <c r="D3849" s="2" t="s">
        <v>38</v>
      </c>
      <c r="E3849" s="2" t="s">
        <v>39</v>
      </c>
      <c r="F3849" s="2" t="s">
        <v>21</v>
      </c>
      <c r="G3849" s="2" t="s">
        <v>26</v>
      </c>
      <c r="H3849" s="2">
        <v>501.81000000000006</v>
      </c>
      <c r="I3849" s="2">
        <v>3</v>
      </c>
      <c r="J3849" s="2" t="s">
        <v>16</v>
      </c>
      <c r="K3849" s="2">
        <f t="shared" si="120"/>
        <v>426.53850000000006</v>
      </c>
      <c r="L3849" s="2">
        <f t="shared" si="121"/>
        <v>501.81000000000006</v>
      </c>
      <c r="M3849" s="2" cm="1">
        <f t="array" ref="M3849">IFERROR(_xlfn.IFS(AND(F3849="Furniture",C3849="First Class",I3849&gt;5),H3849-(H3849*10%),AND(F3849="Technology",C3849="Same Day",I3849&gt;6),H3849-(H3849*12%),AND(F3849="Office Supplies",OR(C3849="Second Day",C3849="Standard Class"),I3849&gt;4),H3849-(H3849*8%)),H3849)</f>
        <v>501.81000000000006</v>
      </c>
      <c r="N3849" s="2" cm="1">
        <f t="array" ref="N3849">IFERROR(_xlfn.IFS(AND(J3849="Yes",F3849="Furniture",OR(C3849="Second Day",C3849="Standard Class"),I3849&gt;3),H3849-(H3849*15%),AND(J3849="Yes",F3849="Technology",C3849="Same Day",I3849&gt;4),H3849-(H3849*18%),AND(J3849="Yes",F3849="Office Supplies",C3849="First Class",I3849&gt;5),H3849-(H3849*20%)),H3849)</f>
        <v>501.81000000000006</v>
      </c>
      <c r="O3849" s="2"/>
    </row>
    <row r="3850" spans="1:15" ht="15.75" customHeight="1" x14ac:dyDescent="0.3">
      <c r="A3850" s="2" t="s">
        <v>1943</v>
      </c>
      <c r="B3850" s="3">
        <v>43000</v>
      </c>
      <c r="C3850" s="2" t="s">
        <v>54</v>
      </c>
      <c r="D3850" s="2" t="s">
        <v>12</v>
      </c>
      <c r="E3850" s="2" t="s">
        <v>13</v>
      </c>
      <c r="F3850" s="2" t="s">
        <v>21</v>
      </c>
      <c r="G3850" s="2" t="s">
        <v>32</v>
      </c>
      <c r="H3850" s="2">
        <v>691.96</v>
      </c>
      <c r="I3850" s="2">
        <v>4</v>
      </c>
      <c r="J3850" s="2" t="s">
        <v>16</v>
      </c>
      <c r="K3850" s="2">
        <f t="shared" si="120"/>
        <v>588.16600000000005</v>
      </c>
      <c r="L3850" s="2">
        <f t="shared" si="121"/>
        <v>691.96</v>
      </c>
      <c r="M3850" s="2" cm="1">
        <f t="array" ref="M3850">IFERROR(_xlfn.IFS(AND(F3850="Furniture",C3850="First Class",I3850&gt;5),H3850-(H3850*10%),AND(F3850="Technology",C3850="Same Day",I3850&gt;6),H3850-(H3850*12%),AND(F3850="Office Supplies",OR(C3850="Second Day",C3850="Standard Class"),I3850&gt;4),H3850-(H3850*8%)),H3850)</f>
        <v>691.96</v>
      </c>
      <c r="N3850" s="2" cm="1">
        <f t="array" ref="N3850">IFERROR(_xlfn.IFS(AND(J3850="Yes",F3850="Furniture",OR(C3850="Second Day",C3850="Standard Class"),I3850&gt;3),H3850-(H3850*15%),AND(J3850="Yes",F3850="Technology",C3850="Same Day",I3850&gt;4),H3850-(H3850*18%),AND(J3850="Yes",F3850="Office Supplies",C3850="First Class",I3850&gt;5),H3850-(H3850*20%)),H3850)</f>
        <v>691.96</v>
      </c>
      <c r="O3850" s="2"/>
    </row>
    <row r="3851" spans="1:15" ht="15.75" customHeight="1" x14ac:dyDescent="0.3">
      <c r="A3851" s="2" t="s">
        <v>1943</v>
      </c>
      <c r="B3851" s="3">
        <v>43000</v>
      </c>
      <c r="C3851" s="2" t="s">
        <v>54</v>
      </c>
      <c r="D3851" s="2" t="s">
        <v>12</v>
      </c>
      <c r="E3851" s="2" t="s">
        <v>13</v>
      </c>
      <c r="F3851" s="2" t="s">
        <v>30</v>
      </c>
      <c r="G3851" s="2" t="s">
        <v>49</v>
      </c>
      <c r="H3851" s="2">
        <v>34.950000000000003</v>
      </c>
      <c r="I3851" s="2">
        <v>5</v>
      </c>
      <c r="J3851" s="2" t="s">
        <v>16</v>
      </c>
      <c r="K3851" s="2">
        <f t="shared" si="120"/>
        <v>34.950000000000003</v>
      </c>
      <c r="L3851" s="2">
        <f t="shared" si="121"/>
        <v>34.950000000000003</v>
      </c>
      <c r="M3851" s="2" cm="1">
        <f t="array" ref="M3851">IFERROR(_xlfn.IFS(AND(F3851="Furniture",C3851="First Class",I3851&gt;5),H3851-(H3851*10%),AND(F3851="Technology",C3851="Same Day",I3851&gt;6),H3851-(H3851*12%),AND(F3851="Office Supplies",OR(C3851="Second Day",C3851="Standard Class"),I3851&gt;4),H3851-(H3851*8%)),H3851)</f>
        <v>34.950000000000003</v>
      </c>
      <c r="N3851" s="2" cm="1">
        <f t="array" ref="N3851">IFERROR(_xlfn.IFS(AND(J3851="Yes",F3851="Furniture",OR(C3851="Second Day",C3851="Standard Class"),I3851&gt;3),H3851-(H3851*15%),AND(J3851="Yes",F3851="Technology",C3851="Same Day",I3851&gt;4),H3851-(H3851*18%),AND(J3851="Yes",F3851="Office Supplies",C3851="First Class",I3851&gt;5),H3851-(H3851*20%)),H3851)</f>
        <v>34.950000000000003</v>
      </c>
      <c r="O3851" s="2"/>
    </row>
    <row r="3852" spans="1:15" ht="15.75" customHeight="1" x14ac:dyDescent="0.3">
      <c r="A3852" s="2" t="s">
        <v>1944</v>
      </c>
      <c r="B3852" s="3">
        <v>42342</v>
      </c>
      <c r="C3852" s="2" t="s">
        <v>24</v>
      </c>
      <c r="D3852" s="2" t="s">
        <v>19</v>
      </c>
      <c r="E3852" s="2" t="s">
        <v>39</v>
      </c>
      <c r="F3852" s="2" t="s">
        <v>21</v>
      </c>
      <c r="G3852" s="2" t="s">
        <v>35</v>
      </c>
      <c r="H3852" s="2">
        <v>85.96</v>
      </c>
      <c r="I3852" s="2">
        <v>7</v>
      </c>
      <c r="J3852" s="2" t="s">
        <v>16</v>
      </c>
      <c r="K3852" s="2">
        <f t="shared" si="120"/>
        <v>85.96</v>
      </c>
      <c r="L3852" s="2">
        <f t="shared" si="121"/>
        <v>85.96</v>
      </c>
      <c r="M3852" s="2" cm="1">
        <f t="array" ref="M3852">IFERROR(_xlfn.IFS(AND(F3852="Furniture",C3852="First Class",I3852&gt;5),H3852-(H3852*10%),AND(F3852="Technology",C3852="Same Day",I3852&gt;6),H3852-(H3852*12%),AND(F3852="Office Supplies",OR(C3852="Second Day",C3852="Standard Class"),I3852&gt;4),H3852-(H3852*8%)),H3852)</f>
        <v>79.083199999999991</v>
      </c>
      <c r="N3852" s="2" cm="1">
        <f t="array" ref="N3852">IFERROR(_xlfn.IFS(AND(J3852="Yes",F3852="Furniture",OR(C3852="Second Day",C3852="Standard Class"),I3852&gt;3),H3852-(H3852*15%),AND(J3852="Yes",F3852="Technology",C3852="Same Day",I3852&gt;4),H3852-(H3852*18%),AND(J3852="Yes",F3852="Office Supplies",C3852="First Class",I3852&gt;5),H3852-(H3852*20%)),H3852)</f>
        <v>85.96</v>
      </c>
      <c r="O3852" s="2"/>
    </row>
    <row r="3853" spans="1:15" ht="15.75" customHeight="1" x14ac:dyDescent="0.3">
      <c r="A3853" s="2" t="s">
        <v>1945</v>
      </c>
      <c r="B3853" s="3">
        <v>42268</v>
      </c>
      <c r="C3853" s="2" t="s">
        <v>208</v>
      </c>
      <c r="D3853" s="2" t="s">
        <v>38</v>
      </c>
      <c r="E3853" s="2" t="s">
        <v>46</v>
      </c>
      <c r="F3853" s="2" t="s">
        <v>14</v>
      </c>
      <c r="G3853" s="2" t="s">
        <v>28</v>
      </c>
      <c r="H3853" s="2">
        <v>85.3</v>
      </c>
      <c r="I3853" s="2">
        <v>2</v>
      </c>
      <c r="J3853" s="2" t="s">
        <v>16</v>
      </c>
      <c r="K3853" s="2">
        <f t="shared" si="120"/>
        <v>85.3</v>
      </c>
      <c r="L3853" s="2">
        <f t="shared" si="121"/>
        <v>85.3</v>
      </c>
      <c r="M3853" s="2" cm="1">
        <f t="array" ref="M3853">IFERROR(_xlfn.IFS(AND(F3853="Furniture",C3853="First Class",I3853&gt;5),H3853-(H3853*10%),AND(F3853="Technology",C3853="Same Day",I3853&gt;6),H3853-(H3853*12%),AND(F3853="Office Supplies",OR(C3853="Second Day",C3853="Standard Class"),I3853&gt;4),H3853-(H3853*8%)),H3853)</f>
        <v>85.3</v>
      </c>
      <c r="N3853" s="2" cm="1">
        <f t="array" ref="N3853">IFERROR(_xlfn.IFS(AND(J3853="Yes",F3853="Furniture",OR(C3853="Second Day",C3853="Standard Class"),I3853&gt;3),H3853-(H3853*15%),AND(J3853="Yes",F3853="Technology",C3853="Same Day",I3853&gt;4),H3853-(H3853*18%),AND(J3853="Yes",F3853="Office Supplies",C3853="First Class",I3853&gt;5),H3853-(H3853*20%)),H3853)</f>
        <v>85.3</v>
      </c>
      <c r="O3853" s="2"/>
    </row>
    <row r="3854" spans="1:15" ht="15.75" customHeight="1" x14ac:dyDescent="0.3">
      <c r="A3854" s="2" t="s">
        <v>1946</v>
      </c>
      <c r="B3854" s="3">
        <v>43065</v>
      </c>
      <c r="C3854" s="2" t="s">
        <v>54</v>
      </c>
      <c r="D3854" s="2" t="s">
        <v>12</v>
      </c>
      <c r="E3854" s="2" t="s">
        <v>39</v>
      </c>
      <c r="F3854" s="2" t="s">
        <v>21</v>
      </c>
      <c r="G3854" s="2" t="s">
        <v>32</v>
      </c>
      <c r="H3854" s="2">
        <v>33.567999999999991</v>
      </c>
      <c r="I3854" s="2">
        <v>8</v>
      </c>
      <c r="J3854" s="2" t="s">
        <v>16</v>
      </c>
      <c r="K3854" s="2">
        <f t="shared" si="120"/>
        <v>33.567999999999991</v>
      </c>
      <c r="L3854" s="2">
        <f t="shared" si="121"/>
        <v>33.567999999999991</v>
      </c>
      <c r="M3854" s="2" cm="1">
        <f t="array" ref="M3854">IFERROR(_xlfn.IFS(AND(F3854="Furniture",C3854="First Class",I3854&gt;5),H3854-(H3854*10%),AND(F3854="Technology",C3854="Same Day",I3854&gt;6),H3854-(H3854*12%),AND(F3854="Office Supplies",OR(C3854="Second Day",C3854="Standard Class"),I3854&gt;4),H3854-(H3854*8%)),H3854)</f>
        <v>33.567999999999991</v>
      </c>
      <c r="N3854" s="2" cm="1">
        <f t="array" ref="N3854">IFERROR(_xlfn.IFS(AND(J3854="Yes",F3854="Furniture",OR(C3854="Second Day",C3854="Standard Class"),I3854&gt;3),H3854-(H3854*15%),AND(J3854="Yes",F3854="Technology",C3854="Same Day",I3854&gt;4),H3854-(H3854*18%),AND(J3854="Yes",F3854="Office Supplies",C3854="First Class",I3854&gt;5),H3854-(H3854*20%)),H3854)</f>
        <v>33.567999999999991</v>
      </c>
      <c r="O3854" s="2"/>
    </row>
    <row r="3855" spans="1:15" ht="15.75" customHeight="1" x14ac:dyDescent="0.3">
      <c r="A3855" s="2" t="s">
        <v>1947</v>
      </c>
      <c r="B3855" s="3">
        <v>42892</v>
      </c>
      <c r="C3855" s="2" t="s">
        <v>24</v>
      </c>
      <c r="D3855" s="2" t="s">
        <v>38</v>
      </c>
      <c r="E3855" s="2" t="s">
        <v>20</v>
      </c>
      <c r="F3855" s="2" t="s">
        <v>14</v>
      </c>
      <c r="G3855" s="2" t="s">
        <v>28</v>
      </c>
      <c r="H3855" s="2">
        <v>4.95</v>
      </c>
      <c r="I3855" s="2">
        <v>1</v>
      </c>
      <c r="J3855" s="2" t="s">
        <v>16</v>
      </c>
      <c r="K3855" s="2">
        <f t="shared" si="120"/>
        <v>4.95</v>
      </c>
      <c r="L3855" s="2">
        <f t="shared" si="121"/>
        <v>4.95</v>
      </c>
      <c r="M3855" s="2" cm="1">
        <f t="array" ref="M3855">IFERROR(_xlfn.IFS(AND(F3855="Furniture",C3855="First Class",I3855&gt;5),H3855-(H3855*10%),AND(F3855="Technology",C3855="Same Day",I3855&gt;6),H3855-(H3855*12%),AND(F3855="Office Supplies",OR(C3855="Second Day",C3855="Standard Class"),I3855&gt;4),H3855-(H3855*8%)),H3855)</f>
        <v>4.95</v>
      </c>
      <c r="N3855" s="2" cm="1">
        <f t="array" ref="N3855">IFERROR(_xlfn.IFS(AND(J3855="Yes",F3855="Furniture",OR(C3855="Second Day",C3855="Standard Class"),I3855&gt;3),H3855-(H3855*15%),AND(J3855="Yes",F3855="Technology",C3855="Same Day",I3855&gt;4),H3855-(H3855*18%),AND(J3855="Yes",F3855="Office Supplies",C3855="First Class",I3855&gt;5),H3855-(H3855*20%)),H3855)</f>
        <v>4.95</v>
      </c>
      <c r="O3855" s="2"/>
    </row>
    <row r="3856" spans="1:15" ht="15.75" customHeight="1" x14ac:dyDescent="0.3">
      <c r="A3856" s="2" t="s">
        <v>1947</v>
      </c>
      <c r="B3856" s="3">
        <v>42892</v>
      </c>
      <c r="C3856" s="2" t="s">
        <v>24</v>
      </c>
      <c r="D3856" s="2" t="s">
        <v>38</v>
      </c>
      <c r="E3856" s="2" t="s">
        <v>20</v>
      </c>
      <c r="F3856" s="2" t="s">
        <v>21</v>
      </c>
      <c r="G3856" s="2" t="s">
        <v>26</v>
      </c>
      <c r="H3856" s="2">
        <v>26.400000000000002</v>
      </c>
      <c r="I3856" s="2">
        <v>5</v>
      </c>
      <c r="J3856" s="2" t="s">
        <v>16</v>
      </c>
      <c r="K3856" s="2">
        <f t="shared" si="120"/>
        <v>26.400000000000002</v>
      </c>
      <c r="L3856" s="2">
        <f t="shared" si="121"/>
        <v>26.400000000000002</v>
      </c>
      <c r="M3856" s="2" cm="1">
        <f t="array" ref="M3856">IFERROR(_xlfn.IFS(AND(F3856="Furniture",C3856="First Class",I3856&gt;5),H3856-(H3856*10%),AND(F3856="Technology",C3856="Same Day",I3856&gt;6),H3856-(H3856*12%),AND(F3856="Office Supplies",OR(C3856="Second Day",C3856="Standard Class"),I3856&gt;4),H3856-(H3856*8%)),H3856)</f>
        <v>24.288000000000004</v>
      </c>
      <c r="N3856" s="2" cm="1">
        <f t="array" ref="N3856">IFERROR(_xlfn.IFS(AND(J3856="Yes",F3856="Furniture",OR(C3856="Second Day",C3856="Standard Class"),I3856&gt;3),H3856-(H3856*15%),AND(J3856="Yes",F3856="Technology",C3856="Same Day",I3856&gt;4),H3856-(H3856*18%),AND(J3856="Yes",F3856="Office Supplies",C3856="First Class",I3856&gt;5),H3856-(H3856*20%)),H3856)</f>
        <v>26.400000000000002</v>
      </c>
      <c r="O3856" s="2"/>
    </row>
    <row r="3857" spans="1:15" ht="15.75" customHeight="1" x14ac:dyDescent="0.3">
      <c r="A3857" s="2" t="s">
        <v>1948</v>
      </c>
      <c r="B3857" s="3">
        <v>43031</v>
      </c>
      <c r="C3857" s="2" t="s">
        <v>11</v>
      </c>
      <c r="D3857" s="2" t="s">
        <v>12</v>
      </c>
      <c r="E3857" s="2" t="s">
        <v>39</v>
      </c>
      <c r="F3857" s="2" t="s">
        <v>21</v>
      </c>
      <c r="G3857" s="2" t="s">
        <v>32</v>
      </c>
      <c r="H3857" s="2">
        <v>3.5639999999999992</v>
      </c>
      <c r="I3857" s="2">
        <v>3</v>
      </c>
      <c r="J3857" s="2" t="s">
        <v>16</v>
      </c>
      <c r="K3857" s="2">
        <f t="shared" si="120"/>
        <v>3.5639999999999992</v>
      </c>
      <c r="L3857" s="2">
        <f t="shared" si="121"/>
        <v>3.5639999999999992</v>
      </c>
      <c r="M3857" s="2" cm="1">
        <f t="array" ref="M3857">IFERROR(_xlfn.IFS(AND(F3857="Furniture",C3857="First Class",I3857&gt;5),H3857-(H3857*10%),AND(F3857="Technology",C3857="Same Day",I3857&gt;6),H3857-(H3857*12%),AND(F3857="Office Supplies",OR(C3857="Second Day",C3857="Standard Class"),I3857&gt;4),H3857-(H3857*8%)),H3857)</f>
        <v>3.5639999999999992</v>
      </c>
      <c r="N3857" s="2" cm="1">
        <f t="array" ref="N3857">IFERROR(_xlfn.IFS(AND(J3857="Yes",F3857="Furniture",OR(C3857="Second Day",C3857="Standard Class"),I3857&gt;3),H3857-(H3857*15%),AND(J3857="Yes",F3857="Technology",C3857="Same Day",I3857&gt;4),H3857-(H3857*18%),AND(J3857="Yes",F3857="Office Supplies",C3857="First Class",I3857&gt;5),H3857-(H3857*20%)),H3857)</f>
        <v>3.5639999999999992</v>
      </c>
      <c r="O3857" s="2"/>
    </row>
    <row r="3858" spans="1:15" ht="15.75" customHeight="1" x14ac:dyDescent="0.3">
      <c r="A3858" s="2" t="s">
        <v>1948</v>
      </c>
      <c r="B3858" s="3">
        <v>43031</v>
      </c>
      <c r="C3858" s="2" t="s">
        <v>11</v>
      </c>
      <c r="D3858" s="2" t="s">
        <v>12</v>
      </c>
      <c r="E3858" s="2" t="s">
        <v>39</v>
      </c>
      <c r="F3858" s="2" t="s">
        <v>30</v>
      </c>
      <c r="G3858" s="2" t="s">
        <v>31</v>
      </c>
      <c r="H3858" s="2">
        <v>823.96000000000015</v>
      </c>
      <c r="I3858" s="2">
        <v>5</v>
      </c>
      <c r="J3858" s="2" t="s">
        <v>16</v>
      </c>
      <c r="K3858" s="2">
        <f t="shared" si="120"/>
        <v>700.3660000000001</v>
      </c>
      <c r="L3858" s="2">
        <f t="shared" si="121"/>
        <v>823.96000000000015</v>
      </c>
      <c r="M3858" s="2" cm="1">
        <f t="array" ref="M3858">IFERROR(_xlfn.IFS(AND(F3858="Furniture",C3858="First Class",I3858&gt;5),H3858-(H3858*10%),AND(F3858="Technology",C3858="Same Day",I3858&gt;6),H3858-(H3858*12%),AND(F3858="Office Supplies",OR(C3858="Second Day",C3858="Standard Class"),I3858&gt;4),H3858-(H3858*8%)),H3858)</f>
        <v>823.96000000000015</v>
      </c>
      <c r="N3858" s="2" cm="1">
        <f t="array" ref="N3858">IFERROR(_xlfn.IFS(AND(J3858="Yes",F3858="Furniture",OR(C3858="Second Day",C3858="Standard Class"),I3858&gt;3),H3858-(H3858*15%),AND(J3858="Yes",F3858="Technology",C3858="Same Day",I3858&gt;4),H3858-(H3858*18%),AND(J3858="Yes",F3858="Office Supplies",C3858="First Class",I3858&gt;5),H3858-(H3858*20%)),H3858)</f>
        <v>823.96000000000015</v>
      </c>
      <c r="O3858" s="2"/>
    </row>
    <row r="3859" spans="1:15" ht="15.75" customHeight="1" x14ac:dyDescent="0.3">
      <c r="A3859" s="2" t="s">
        <v>1948</v>
      </c>
      <c r="B3859" s="3">
        <v>43031</v>
      </c>
      <c r="C3859" s="2" t="s">
        <v>11</v>
      </c>
      <c r="D3859" s="2" t="s">
        <v>12</v>
      </c>
      <c r="E3859" s="2" t="s">
        <v>39</v>
      </c>
      <c r="F3859" s="2" t="s">
        <v>21</v>
      </c>
      <c r="G3859" s="2" t="s">
        <v>29</v>
      </c>
      <c r="H3859" s="2">
        <v>10.272000000000002</v>
      </c>
      <c r="I3859" s="2">
        <v>3</v>
      </c>
      <c r="J3859" s="2" t="s">
        <v>16</v>
      </c>
      <c r="K3859" s="2">
        <f t="shared" si="120"/>
        <v>10.272000000000002</v>
      </c>
      <c r="L3859" s="2">
        <f t="shared" si="121"/>
        <v>10.272000000000002</v>
      </c>
      <c r="M3859" s="2" cm="1">
        <f t="array" ref="M3859">IFERROR(_xlfn.IFS(AND(F3859="Furniture",C3859="First Class",I3859&gt;5),H3859-(H3859*10%),AND(F3859="Technology",C3859="Same Day",I3859&gt;6),H3859-(H3859*12%),AND(F3859="Office Supplies",OR(C3859="Second Day",C3859="Standard Class"),I3859&gt;4),H3859-(H3859*8%)),H3859)</f>
        <v>10.272000000000002</v>
      </c>
      <c r="N3859" s="2" cm="1">
        <f t="array" ref="N3859">IFERROR(_xlfn.IFS(AND(J3859="Yes",F3859="Furniture",OR(C3859="Second Day",C3859="Standard Class"),I3859&gt;3),H3859-(H3859*15%),AND(J3859="Yes",F3859="Technology",C3859="Same Day",I3859&gt;4),H3859-(H3859*18%),AND(J3859="Yes",F3859="Office Supplies",C3859="First Class",I3859&gt;5),H3859-(H3859*20%)),H3859)</f>
        <v>10.272000000000002</v>
      </c>
      <c r="O3859" s="2"/>
    </row>
    <row r="3860" spans="1:15" ht="15.75" customHeight="1" x14ac:dyDescent="0.3">
      <c r="A3860" s="2" t="s">
        <v>1949</v>
      </c>
      <c r="B3860" s="3">
        <v>41993</v>
      </c>
      <c r="C3860" s="2" t="s">
        <v>208</v>
      </c>
      <c r="D3860" s="2" t="s">
        <v>12</v>
      </c>
      <c r="E3860" s="2" t="s">
        <v>20</v>
      </c>
      <c r="F3860" s="2" t="s">
        <v>30</v>
      </c>
      <c r="G3860" s="2" t="s">
        <v>49</v>
      </c>
      <c r="H3860" s="2">
        <v>447.94399999999996</v>
      </c>
      <c r="I3860" s="2">
        <v>7</v>
      </c>
      <c r="J3860" s="2" t="s">
        <v>43</v>
      </c>
      <c r="K3860" s="2">
        <f t="shared" si="120"/>
        <v>380.75239999999997</v>
      </c>
      <c r="L3860" s="2">
        <f t="shared" si="121"/>
        <v>434.50567999999998</v>
      </c>
      <c r="M3860" s="2" cm="1">
        <f t="array" ref="M3860">IFERROR(_xlfn.IFS(AND(F3860="Furniture",C3860="First Class",I3860&gt;5),H3860-(H3860*10%),AND(F3860="Technology",C3860="Same Day",I3860&gt;6),H3860-(H3860*12%),AND(F3860="Office Supplies",OR(C3860="Second Day",C3860="Standard Class"),I3860&gt;4),H3860-(H3860*8%)),H3860)</f>
        <v>394.19071999999994</v>
      </c>
      <c r="N3860" s="2" cm="1">
        <f t="array" ref="N3860">IFERROR(_xlfn.IFS(AND(J3860="Yes",F3860="Furniture",OR(C3860="Second Day",C3860="Standard Class"),I3860&gt;3),H3860-(H3860*15%),AND(J3860="Yes",F3860="Technology",C3860="Same Day",I3860&gt;4),H3860-(H3860*18%),AND(J3860="Yes",F3860="Office Supplies",C3860="First Class",I3860&gt;5),H3860-(H3860*20%)),H3860)</f>
        <v>367.31407999999999</v>
      </c>
      <c r="O3860" s="2"/>
    </row>
    <row r="3861" spans="1:15" ht="15.75" customHeight="1" x14ac:dyDescent="0.3">
      <c r="A3861" s="2" t="s">
        <v>1950</v>
      </c>
      <c r="B3861" s="3">
        <v>42783</v>
      </c>
      <c r="C3861" s="2" t="s">
        <v>24</v>
      </c>
      <c r="D3861" s="2" t="s">
        <v>38</v>
      </c>
      <c r="E3861" s="2" t="s">
        <v>39</v>
      </c>
      <c r="F3861" s="2" t="s">
        <v>14</v>
      </c>
      <c r="G3861" s="2" t="s">
        <v>25</v>
      </c>
      <c r="H3861" s="2">
        <v>480.96</v>
      </c>
      <c r="I3861" s="2">
        <v>3</v>
      </c>
      <c r="J3861" s="2" t="s">
        <v>16</v>
      </c>
      <c r="K3861" s="2">
        <f t="shared" si="120"/>
        <v>408.81599999999997</v>
      </c>
      <c r="L3861" s="2">
        <f t="shared" si="121"/>
        <v>480.96</v>
      </c>
      <c r="M3861" s="2" cm="1">
        <f t="array" ref="M3861">IFERROR(_xlfn.IFS(AND(F3861="Furniture",C3861="First Class",I3861&gt;5),H3861-(H3861*10%),AND(F3861="Technology",C3861="Same Day",I3861&gt;6),H3861-(H3861*12%),AND(F3861="Office Supplies",OR(C3861="Second Day",C3861="Standard Class"),I3861&gt;4),H3861-(H3861*8%)),H3861)</f>
        <v>480.96</v>
      </c>
      <c r="N3861" s="2" cm="1">
        <f t="array" ref="N3861">IFERROR(_xlfn.IFS(AND(J3861="Yes",F3861="Furniture",OR(C3861="Second Day",C3861="Standard Class"),I3861&gt;3),H3861-(H3861*15%),AND(J3861="Yes",F3861="Technology",C3861="Same Day",I3861&gt;4),H3861-(H3861*18%),AND(J3861="Yes",F3861="Office Supplies",C3861="First Class",I3861&gt;5),H3861-(H3861*20%)),H3861)</f>
        <v>480.96</v>
      </c>
      <c r="O3861" s="2"/>
    </row>
    <row r="3862" spans="1:15" ht="15.75" customHeight="1" x14ac:dyDescent="0.3">
      <c r="A3862" s="2" t="s">
        <v>1950</v>
      </c>
      <c r="B3862" s="3">
        <v>42783</v>
      </c>
      <c r="C3862" s="2" t="s">
        <v>24</v>
      </c>
      <c r="D3862" s="2" t="s">
        <v>38</v>
      </c>
      <c r="E3862" s="2" t="s">
        <v>39</v>
      </c>
      <c r="F3862" s="2" t="s">
        <v>30</v>
      </c>
      <c r="G3862" s="2" t="s">
        <v>31</v>
      </c>
      <c r="H3862" s="2">
        <v>124.79200000000002</v>
      </c>
      <c r="I3862" s="2">
        <v>1</v>
      </c>
      <c r="J3862" s="2" t="s">
        <v>16</v>
      </c>
      <c r="K3862" s="2">
        <f t="shared" si="120"/>
        <v>124.79200000000002</v>
      </c>
      <c r="L3862" s="2">
        <f t="shared" si="121"/>
        <v>124.79200000000002</v>
      </c>
      <c r="M3862" s="2" cm="1">
        <f t="array" ref="M3862">IFERROR(_xlfn.IFS(AND(F3862="Furniture",C3862="First Class",I3862&gt;5),H3862-(H3862*10%),AND(F3862="Technology",C3862="Same Day",I3862&gt;6),H3862-(H3862*12%),AND(F3862="Office Supplies",OR(C3862="Second Day",C3862="Standard Class"),I3862&gt;4),H3862-(H3862*8%)),H3862)</f>
        <v>124.79200000000002</v>
      </c>
      <c r="N3862" s="2" cm="1">
        <f t="array" ref="N3862">IFERROR(_xlfn.IFS(AND(J3862="Yes",F3862="Furniture",OR(C3862="Second Day",C3862="Standard Class"),I3862&gt;3),H3862-(H3862*15%),AND(J3862="Yes",F3862="Technology",C3862="Same Day",I3862&gt;4),H3862-(H3862*18%),AND(J3862="Yes",F3862="Office Supplies",C3862="First Class",I3862&gt;5),H3862-(H3862*20%)),H3862)</f>
        <v>124.79200000000002</v>
      </c>
      <c r="O3862" s="2"/>
    </row>
    <row r="3863" spans="1:15" ht="15.75" customHeight="1" x14ac:dyDescent="0.3">
      <c r="A3863" s="2" t="s">
        <v>1951</v>
      </c>
      <c r="B3863" s="3">
        <v>41762</v>
      </c>
      <c r="C3863" s="2" t="s">
        <v>24</v>
      </c>
      <c r="D3863" s="2" t="s">
        <v>12</v>
      </c>
      <c r="E3863" s="2" t="s">
        <v>46</v>
      </c>
      <c r="F3863" s="2" t="s">
        <v>21</v>
      </c>
      <c r="G3863" s="2" t="s">
        <v>32</v>
      </c>
      <c r="H3863" s="2">
        <v>40.176000000000002</v>
      </c>
      <c r="I3863" s="2">
        <v>3</v>
      </c>
      <c r="J3863" s="2" t="s">
        <v>16</v>
      </c>
      <c r="K3863" s="2">
        <f t="shared" si="120"/>
        <v>40.176000000000002</v>
      </c>
      <c r="L3863" s="2">
        <f t="shared" si="121"/>
        <v>40.176000000000002</v>
      </c>
      <c r="M3863" s="2" cm="1">
        <f t="array" ref="M3863">IFERROR(_xlfn.IFS(AND(F3863="Furniture",C3863="First Class",I3863&gt;5),H3863-(H3863*10%),AND(F3863="Technology",C3863="Same Day",I3863&gt;6),H3863-(H3863*12%),AND(F3863="Office Supplies",OR(C3863="Second Day",C3863="Standard Class"),I3863&gt;4),H3863-(H3863*8%)),H3863)</f>
        <v>40.176000000000002</v>
      </c>
      <c r="N3863" s="2" cm="1">
        <f t="array" ref="N3863">IFERROR(_xlfn.IFS(AND(J3863="Yes",F3863="Furniture",OR(C3863="Second Day",C3863="Standard Class"),I3863&gt;3),H3863-(H3863*15%),AND(J3863="Yes",F3863="Technology",C3863="Same Day",I3863&gt;4),H3863-(H3863*18%),AND(J3863="Yes",F3863="Office Supplies",C3863="First Class",I3863&gt;5),H3863-(H3863*20%)),H3863)</f>
        <v>40.176000000000002</v>
      </c>
      <c r="O3863" s="2"/>
    </row>
    <row r="3864" spans="1:15" ht="15.75" customHeight="1" x14ac:dyDescent="0.3">
      <c r="A3864" s="2" t="s">
        <v>1951</v>
      </c>
      <c r="B3864" s="3">
        <v>41762</v>
      </c>
      <c r="C3864" s="2" t="s">
        <v>24</v>
      </c>
      <c r="D3864" s="2" t="s">
        <v>12</v>
      </c>
      <c r="E3864" s="2" t="s">
        <v>46</v>
      </c>
      <c r="F3864" s="2" t="s">
        <v>21</v>
      </c>
      <c r="G3864" s="2" t="s">
        <v>32</v>
      </c>
      <c r="H3864" s="2">
        <v>10.896000000000001</v>
      </c>
      <c r="I3864" s="2">
        <v>3</v>
      </c>
      <c r="J3864" s="2" t="s">
        <v>16</v>
      </c>
      <c r="K3864" s="2">
        <f t="shared" si="120"/>
        <v>10.896000000000001</v>
      </c>
      <c r="L3864" s="2">
        <f t="shared" si="121"/>
        <v>10.896000000000001</v>
      </c>
      <c r="M3864" s="2" cm="1">
        <f t="array" ref="M3864">IFERROR(_xlfn.IFS(AND(F3864="Furniture",C3864="First Class",I3864&gt;5),H3864-(H3864*10%),AND(F3864="Technology",C3864="Same Day",I3864&gt;6),H3864-(H3864*12%),AND(F3864="Office Supplies",OR(C3864="Second Day",C3864="Standard Class"),I3864&gt;4),H3864-(H3864*8%)),H3864)</f>
        <v>10.896000000000001</v>
      </c>
      <c r="N3864" s="2" cm="1">
        <f t="array" ref="N3864">IFERROR(_xlfn.IFS(AND(J3864="Yes",F3864="Furniture",OR(C3864="Second Day",C3864="Standard Class"),I3864&gt;3),H3864-(H3864*15%),AND(J3864="Yes",F3864="Technology",C3864="Same Day",I3864&gt;4),H3864-(H3864*18%),AND(J3864="Yes",F3864="Office Supplies",C3864="First Class",I3864&gt;5),H3864-(H3864*20%)),H3864)</f>
        <v>10.896000000000001</v>
      </c>
      <c r="O3864" s="2"/>
    </row>
    <row r="3865" spans="1:15" ht="15.75" customHeight="1" x14ac:dyDescent="0.3">
      <c r="A3865" s="2" t="s">
        <v>1952</v>
      </c>
      <c r="B3865" s="3">
        <v>43025</v>
      </c>
      <c r="C3865" s="2" t="s">
        <v>11</v>
      </c>
      <c r="D3865" s="2" t="s">
        <v>12</v>
      </c>
      <c r="E3865" s="2" t="s">
        <v>20</v>
      </c>
      <c r="F3865" s="2" t="s">
        <v>21</v>
      </c>
      <c r="G3865" s="2" t="s">
        <v>29</v>
      </c>
      <c r="H3865" s="2">
        <v>10.64</v>
      </c>
      <c r="I3865" s="2">
        <v>4</v>
      </c>
      <c r="J3865" s="2" t="s">
        <v>16</v>
      </c>
      <c r="K3865" s="2">
        <f t="shared" si="120"/>
        <v>10.64</v>
      </c>
      <c r="L3865" s="2">
        <f t="shared" si="121"/>
        <v>10.64</v>
      </c>
      <c r="M3865" s="2" cm="1">
        <f t="array" ref="M3865">IFERROR(_xlfn.IFS(AND(F3865="Furniture",C3865="First Class",I3865&gt;5),H3865-(H3865*10%),AND(F3865="Technology",C3865="Same Day",I3865&gt;6),H3865-(H3865*12%),AND(F3865="Office Supplies",OR(C3865="Second Day",C3865="Standard Class"),I3865&gt;4),H3865-(H3865*8%)),H3865)</f>
        <v>10.64</v>
      </c>
      <c r="N3865" s="2" cm="1">
        <f t="array" ref="N3865">IFERROR(_xlfn.IFS(AND(J3865="Yes",F3865="Furniture",OR(C3865="Second Day",C3865="Standard Class"),I3865&gt;3),H3865-(H3865*15%),AND(J3865="Yes",F3865="Technology",C3865="Same Day",I3865&gt;4),H3865-(H3865*18%),AND(J3865="Yes",F3865="Office Supplies",C3865="First Class",I3865&gt;5),H3865-(H3865*20%)),H3865)</f>
        <v>10.64</v>
      </c>
      <c r="O3865" s="2"/>
    </row>
    <row r="3866" spans="1:15" ht="15.75" customHeight="1" x14ac:dyDescent="0.3">
      <c r="A3866" s="2" t="s">
        <v>1953</v>
      </c>
      <c r="B3866" s="3">
        <v>42336</v>
      </c>
      <c r="C3866" s="2" t="s">
        <v>24</v>
      </c>
      <c r="D3866" s="2" t="s">
        <v>12</v>
      </c>
      <c r="E3866" s="2" t="s">
        <v>39</v>
      </c>
      <c r="F3866" s="2" t="s">
        <v>14</v>
      </c>
      <c r="G3866" s="2" t="s">
        <v>28</v>
      </c>
      <c r="H3866" s="2">
        <v>151.96</v>
      </c>
      <c r="I3866" s="2">
        <v>5</v>
      </c>
      <c r="J3866" s="2" t="s">
        <v>16</v>
      </c>
      <c r="K3866" s="2">
        <f t="shared" si="120"/>
        <v>151.96</v>
      </c>
      <c r="L3866" s="2">
        <f t="shared" si="121"/>
        <v>151.96</v>
      </c>
      <c r="M3866" s="2" cm="1">
        <f t="array" ref="M3866">IFERROR(_xlfn.IFS(AND(F3866="Furniture",C3866="First Class",I3866&gt;5),H3866-(H3866*10%),AND(F3866="Technology",C3866="Same Day",I3866&gt;6),H3866-(H3866*12%),AND(F3866="Office Supplies",OR(C3866="Second Day",C3866="Standard Class"),I3866&gt;4),H3866-(H3866*8%)),H3866)</f>
        <v>151.96</v>
      </c>
      <c r="N3866" s="2" cm="1">
        <f t="array" ref="N3866">IFERROR(_xlfn.IFS(AND(J3866="Yes",F3866="Furniture",OR(C3866="Second Day",C3866="Standard Class"),I3866&gt;3),H3866-(H3866*15%),AND(J3866="Yes",F3866="Technology",C3866="Same Day",I3866&gt;4),H3866-(H3866*18%),AND(J3866="Yes",F3866="Office Supplies",C3866="First Class",I3866&gt;5),H3866-(H3866*20%)),H3866)</f>
        <v>151.96</v>
      </c>
      <c r="O3866" s="2"/>
    </row>
    <row r="3867" spans="1:15" ht="15.75" customHeight="1" x14ac:dyDescent="0.3">
      <c r="A3867" s="2" t="s">
        <v>1954</v>
      </c>
      <c r="B3867" s="3">
        <v>41847</v>
      </c>
      <c r="C3867" s="2" t="s">
        <v>11</v>
      </c>
      <c r="D3867" s="2" t="s">
        <v>12</v>
      </c>
      <c r="E3867" s="2" t="s">
        <v>20</v>
      </c>
      <c r="F3867" s="2" t="s">
        <v>30</v>
      </c>
      <c r="G3867" s="2" t="s">
        <v>49</v>
      </c>
      <c r="H3867" s="2">
        <v>238</v>
      </c>
      <c r="I3867" s="2">
        <v>2</v>
      </c>
      <c r="J3867" s="2" t="s">
        <v>16</v>
      </c>
      <c r="K3867" s="2">
        <f t="shared" si="120"/>
        <v>202.3</v>
      </c>
      <c r="L3867" s="2">
        <f t="shared" si="121"/>
        <v>238</v>
      </c>
      <c r="M3867" s="2" cm="1">
        <f t="array" ref="M3867">IFERROR(_xlfn.IFS(AND(F3867="Furniture",C3867="First Class",I3867&gt;5),H3867-(H3867*10%),AND(F3867="Technology",C3867="Same Day",I3867&gt;6),H3867-(H3867*12%),AND(F3867="Office Supplies",OR(C3867="Second Day",C3867="Standard Class"),I3867&gt;4),H3867-(H3867*8%)),H3867)</f>
        <v>238</v>
      </c>
      <c r="N3867" s="2" cm="1">
        <f t="array" ref="N3867">IFERROR(_xlfn.IFS(AND(J3867="Yes",F3867="Furniture",OR(C3867="Second Day",C3867="Standard Class"),I3867&gt;3),H3867-(H3867*15%),AND(J3867="Yes",F3867="Technology",C3867="Same Day",I3867&gt;4),H3867-(H3867*18%),AND(J3867="Yes",F3867="Office Supplies",C3867="First Class",I3867&gt;5),H3867-(H3867*20%)),H3867)</f>
        <v>238</v>
      </c>
      <c r="O3867" s="2"/>
    </row>
    <row r="3868" spans="1:15" ht="15.75" customHeight="1" x14ac:dyDescent="0.3">
      <c r="A3868" s="2" t="s">
        <v>1955</v>
      </c>
      <c r="B3868" s="3">
        <v>42848</v>
      </c>
      <c r="C3868" s="2" t="s">
        <v>11</v>
      </c>
      <c r="D3868" s="2" t="s">
        <v>12</v>
      </c>
      <c r="E3868" s="2" t="s">
        <v>39</v>
      </c>
      <c r="F3868" s="2" t="s">
        <v>30</v>
      </c>
      <c r="G3868" s="2" t="s">
        <v>49</v>
      </c>
      <c r="H3868" s="2">
        <v>155.34</v>
      </c>
      <c r="I3868" s="2">
        <v>6</v>
      </c>
      <c r="J3868" s="2" t="s">
        <v>16</v>
      </c>
      <c r="K3868" s="2">
        <f t="shared" si="120"/>
        <v>155.34</v>
      </c>
      <c r="L3868" s="2">
        <f t="shared" si="121"/>
        <v>155.34</v>
      </c>
      <c r="M3868" s="2" cm="1">
        <f t="array" ref="M3868">IFERROR(_xlfn.IFS(AND(F3868="Furniture",C3868="First Class",I3868&gt;5),H3868-(H3868*10%),AND(F3868="Technology",C3868="Same Day",I3868&gt;6),H3868-(H3868*12%),AND(F3868="Office Supplies",OR(C3868="Second Day",C3868="Standard Class"),I3868&gt;4),H3868-(H3868*8%)),H3868)</f>
        <v>155.34</v>
      </c>
      <c r="N3868" s="2" cm="1">
        <f t="array" ref="N3868">IFERROR(_xlfn.IFS(AND(J3868="Yes",F3868="Furniture",OR(C3868="Second Day",C3868="Standard Class"),I3868&gt;3),H3868-(H3868*15%),AND(J3868="Yes",F3868="Technology",C3868="Same Day",I3868&gt;4),H3868-(H3868*18%),AND(J3868="Yes",F3868="Office Supplies",C3868="First Class",I3868&gt;5),H3868-(H3868*20%)),H3868)</f>
        <v>155.34</v>
      </c>
      <c r="O3868" s="2"/>
    </row>
    <row r="3869" spans="1:15" ht="15.75" customHeight="1" x14ac:dyDescent="0.3">
      <c r="A3869" s="2" t="s">
        <v>1956</v>
      </c>
      <c r="B3869" s="3">
        <v>42300</v>
      </c>
      <c r="C3869" s="2" t="s">
        <v>11</v>
      </c>
      <c r="D3869" s="2" t="s">
        <v>12</v>
      </c>
      <c r="E3869" s="2" t="s">
        <v>20</v>
      </c>
      <c r="F3869" s="2" t="s">
        <v>30</v>
      </c>
      <c r="G3869" s="2" t="s">
        <v>49</v>
      </c>
      <c r="H3869" s="2">
        <v>148.32</v>
      </c>
      <c r="I3869" s="2">
        <v>9</v>
      </c>
      <c r="J3869" s="2" t="s">
        <v>16</v>
      </c>
      <c r="K3869" s="2">
        <f t="shared" si="120"/>
        <v>148.32</v>
      </c>
      <c r="L3869" s="2">
        <f t="shared" si="121"/>
        <v>148.32</v>
      </c>
      <c r="M3869" s="2" cm="1">
        <f t="array" ref="M3869">IFERROR(_xlfn.IFS(AND(F3869="Furniture",C3869="First Class",I3869&gt;5),H3869-(H3869*10%),AND(F3869="Technology",C3869="Same Day",I3869&gt;6),H3869-(H3869*12%),AND(F3869="Office Supplies",OR(C3869="Second Day",C3869="Standard Class"),I3869&gt;4),H3869-(H3869*8%)),H3869)</f>
        <v>148.32</v>
      </c>
      <c r="N3869" s="2" cm="1">
        <f t="array" ref="N3869">IFERROR(_xlfn.IFS(AND(J3869="Yes",F3869="Furniture",OR(C3869="Second Day",C3869="Standard Class"),I3869&gt;3),H3869-(H3869*15%),AND(J3869="Yes",F3869="Technology",C3869="Same Day",I3869&gt;4),H3869-(H3869*18%),AND(J3869="Yes",F3869="Office Supplies",C3869="First Class",I3869&gt;5),H3869-(H3869*20%)),H3869)</f>
        <v>148.32</v>
      </c>
      <c r="O3869" s="2"/>
    </row>
    <row r="3870" spans="1:15" ht="15.75" customHeight="1" x14ac:dyDescent="0.3">
      <c r="A3870" s="2" t="s">
        <v>1956</v>
      </c>
      <c r="B3870" s="3">
        <v>42300</v>
      </c>
      <c r="C3870" s="2" t="s">
        <v>11</v>
      </c>
      <c r="D3870" s="2" t="s">
        <v>12</v>
      </c>
      <c r="E3870" s="2" t="s">
        <v>20</v>
      </c>
      <c r="F3870" s="2" t="s">
        <v>14</v>
      </c>
      <c r="G3870" s="2" t="s">
        <v>17</v>
      </c>
      <c r="H3870" s="2">
        <v>240.78400000000002</v>
      </c>
      <c r="I3870" s="2">
        <v>1</v>
      </c>
      <c r="J3870" s="2" t="s">
        <v>16</v>
      </c>
      <c r="K3870" s="2">
        <f t="shared" si="120"/>
        <v>204.66640000000001</v>
      </c>
      <c r="L3870" s="2">
        <f t="shared" si="121"/>
        <v>240.78400000000002</v>
      </c>
      <c r="M3870" s="2" cm="1">
        <f t="array" ref="M3870">IFERROR(_xlfn.IFS(AND(F3870="Furniture",C3870="First Class",I3870&gt;5),H3870-(H3870*10%),AND(F3870="Technology",C3870="Same Day",I3870&gt;6),H3870-(H3870*12%),AND(F3870="Office Supplies",OR(C3870="Second Day",C3870="Standard Class"),I3870&gt;4),H3870-(H3870*8%)),H3870)</f>
        <v>240.78400000000002</v>
      </c>
      <c r="N3870" s="2" cm="1">
        <f t="array" ref="N3870">IFERROR(_xlfn.IFS(AND(J3870="Yes",F3870="Furniture",OR(C3870="Second Day",C3870="Standard Class"),I3870&gt;3),H3870-(H3870*15%),AND(J3870="Yes",F3870="Technology",C3870="Same Day",I3870&gt;4),H3870-(H3870*18%),AND(J3870="Yes",F3870="Office Supplies",C3870="First Class",I3870&gt;5),H3870-(H3870*20%)),H3870)</f>
        <v>240.78400000000002</v>
      </c>
      <c r="O3870" s="2"/>
    </row>
    <row r="3871" spans="1:15" ht="15.75" customHeight="1" x14ac:dyDescent="0.3">
      <c r="A3871" s="2" t="s">
        <v>1956</v>
      </c>
      <c r="B3871" s="3">
        <v>42300</v>
      </c>
      <c r="C3871" s="2" t="s">
        <v>11</v>
      </c>
      <c r="D3871" s="2" t="s">
        <v>12</v>
      </c>
      <c r="E3871" s="2" t="s">
        <v>20</v>
      </c>
      <c r="F3871" s="2" t="s">
        <v>14</v>
      </c>
      <c r="G3871" s="2" t="s">
        <v>17</v>
      </c>
      <c r="H3871" s="2">
        <v>191.96800000000002</v>
      </c>
      <c r="I3871" s="2">
        <v>7</v>
      </c>
      <c r="J3871" s="2" t="s">
        <v>16</v>
      </c>
      <c r="K3871" s="2">
        <f t="shared" si="120"/>
        <v>191.96800000000002</v>
      </c>
      <c r="L3871" s="2">
        <f t="shared" si="121"/>
        <v>191.96800000000002</v>
      </c>
      <c r="M3871" s="2" cm="1">
        <f t="array" ref="M3871">IFERROR(_xlfn.IFS(AND(F3871="Furniture",C3871="First Class",I3871&gt;5),H3871-(H3871*10%),AND(F3871="Technology",C3871="Same Day",I3871&gt;6),H3871-(H3871*12%),AND(F3871="Office Supplies",OR(C3871="Second Day",C3871="Standard Class"),I3871&gt;4),H3871-(H3871*8%)),H3871)</f>
        <v>191.96800000000002</v>
      </c>
      <c r="N3871" s="2" cm="1">
        <f t="array" ref="N3871">IFERROR(_xlfn.IFS(AND(J3871="Yes",F3871="Furniture",OR(C3871="Second Day",C3871="Standard Class"),I3871&gt;3),H3871-(H3871*15%),AND(J3871="Yes",F3871="Technology",C3871="Same Day",I3871&gt;4),H3871-(H3871*18%),AND(J3871="Yes",F3871="Office Supplies",C3871="First Class",I3871&gt;5),H3871-(H3871*20%)),H3871)</f>
        <v>191.96800000000002</v>
      </c>
      <c r="O3871" s="2"/>
    </row>
    <row r="3872" spans="1:15" ht="15.75" customHeight="1" x14ac:dyDescent="0.3">
      <c r="A3872" s="2" t="s">
        <v>1956</v>
      </c>
      <c r="B3872" s="3">
        <v>42300</v>
      </c>
      <c r="C3872" s="2" t="s">
        <v>11</v>
      </c>
      <c r="D3872" s="2" t="s">
        <v>12</v>
      </c>
      <c r="E3872" s="2" t="s">
        <v>20</v>
      </c>
      <c r="F3872" s="2" t="s">
        <v>21</v>
      </c>
      <c r="G3872" s="2" t="s">
        <v>35</v>
      </c>
      <c r="H3872" s="2">
        <v>11.56</v>
      </c>
      <c r="I3872" s="2">
        <v>2</v>
      </c>
      <c r="J3872" s="2" t="s">
        <v>16</v>
      </c>
      <c r="K3872" s="2">
        <f t="shared" si="120"/>
        <v>11.56</v>
      </c>
      <c r="L3872" s="2">
        <f t="shared" si="121"/>
        <v>11.56</v>
      </c>
      <c r="M3872" s="2" cm="1">
        <f t="array" ref="M3872">IFERROR(_xlfn.IFS(AND(F3872="Furniture",C3872="First Class",I3872&gt;5),H3872-(H3872*10%),AND(F3872="Technology",C3872="Same Day",I3872&gt;6),H3872-(H3872*12%),AND(F3872="Office Supplies",OR(C3872="Second Day",C3872="Standard Class"),I3872&gt;4),H3872-(H3872*8%)),H3872)</f>
        <v>11.56</v>
      </c>
      <c r="N3872" s="2" cm="1">
        <f t="array" ref="N3872">IFERROR(_xlfn.IFS(AND(J3872="Yes",F3872="Furniture",OR(C3872="Second Day",C3872="Standard Class"),I3872&gt;3),H3872-(H3872*15%),AND(J3872="Yes",F3872="Technology",C3872="Same Day",I3872&gt;4),H3872-(H3872*18%),AND(J3872="Yes",F3872="Office Supplies",C3872="First Class",I3872&gt;5),H3872-(H3872*20%)),H3872)</f>
        <v>11.56</v>
      </c>
      <c r="O3872" s="2"/>
    </row>
    <row r="3873" spans="1:15" ht="15.75" customHeight="1" x14ac:dyDescent="0.3">
      <c r="A3873" s="2" t="s">
        <v>1956</v>
      </c>
      <c r="B3873" s="3">
        <v>42300</v>
      </c>
      <c r="C3873" s="2" t="s">
        <v>11</v>
      </c>
      <c r="D3873" s="2" t="s">
        <v>12</v>
      </c>
      <c r="E3873" s="2" t="s">
        <v>20</v>
      </c>
      <c r="F3873" s="2" t="s">
        <v>21</v>
      </c>
      <c r="G3873" s="2" t="s">
        <v>51</v>
      </c>
      <c r="H3873" s="2">
        <v>11.8</v>
      </c>
      <c r="I3873" s="2">
        <v>4</v>
      </c>
      <c r="J3873" s="2" t="s">
        <v>16</v>
      </c>
      <c r="K3873" s="2">
        <f t="shared" si="120"/>
        <v>11.8</v>
      </c>
      <c r="L3873" s="2">
        <f t="shared" si="121"/>
        <v>11.8</v>
      </c>
      <c r="M3873" s="2" cm="1">
        <f t="array" ref="M3873">IFERROR(_xlfn.IFS(AND(F3873="Furniture",C3873="First Class",I3873&gt;5),H3873-(H3873*10%),AND(F3873="Technology",C3873="Same Day",I3873&gt;6),H3873-(H3873*12%),AND(F3873="Office Supplies",OR(C3873="Second Day",C3873="Standard Class"),I3873&gt;4),H3873-(H3873*8%)),H3873)</f>
        <v>11.8</v>
      </c>
      <c r="N3873" s="2" cm="1">
        <f t="array" ref="N3873">IFERROR(_xlfn.IFS(AND(J3873="Yes",F3873="Furniture",OR(C3873="Second Day",C3873="Standard Class"),I3873&gt;3),H3873-(H3873*15%),AND(J3873="Yes",F3873="Technology",C3873="Same Day",I3873&gt;4),H3873-(H3873*18%),AND(J3873="Yes",F3873="Office Supplies",C3873="First Class",I3873&gt;5),H3873-(H3873*20%)),H3873)</f>
        <v>11.8</v>
      </c>
      <c r="O3873" s="2"/>
    </row>
    <row r="3874" spans="1:15" ht="15.75" customHeight="1" x14ac:dyDescent="0.3">
      <c r="A3874" s="2" t="s">
        <v>1956</v>
      </c>
      <c r="B3874" s="3">
        <v>42300</v>
      </c>
      <c r="C3874" s="2" t="s">
        <v>11</v>
      </c>
      <c r="D3874" s="2" t="s">
        <v>12</v>
      </c>
      <c r="E3874" s="2" t="s">
        <v>20</v>
      </c>
      <c r="F3874" s="2" t="s">
        <v>14</v>
      </c>
      <c r="G3874" s="2" t="s">
        <v>17</v>
      </c>
      <c r="H3874" s="2">
        <v>842.35200000000009</v>
      </c>
      <c r="I3874" s="2">
        <v>3</v>
      </c>
      <c r="J3874" s="2" t="s">
        <v>16</v>
      </c>
      <c r="K3874" s="2">
        <f t="shared" si="120"/>
        <v>715.99920000000009</v>
      </c>
      <c r="L3874" s="2">
        <f t="shared" si="121"/>
        <v>842.35200000000009</v>
      </c>
      <c r="M3874" s="2" cm="1">
        <f t="array" ref="M3874">IFERROR(_xlfn.IFS(AND(F3874="Furniture",C3874="First Class",I3874&gt;5),H3874-(H3874*10%),AND(F3874="Technology",C3874="Same Day",I3874&gt;6),H3874-(H3874*12%),AND(F3874="Office Supplies",OR(C3874="Second Day",C3874="Standard Class"),I3874&gt;4),H3874-(H3874*8%)),H3874)</f>
        <v>842.35200000000009</v>
      </c>
      <c r="N3874" s="2" cm="1">
        <f t="array" ref="N3874">IFERROR(_xlfn.IFS(AND(J3874="Yes",F3874="Furniture",OR(C3874="Second Day",C3874="Standard Class"),I3874&gt;3),H3874-(H3874*15%),AND(J3874="Yes",F3874="Technology",C3874="Same Day",I3874&gt;4),H3874-(H3874*18%),AND(J3874="Yes",F3874="Office Supplies",C3874="First Class",I3874&gt;5),H3874-(H3874*20%)),H3874)</f>
        <v>842.35200000000009</v>
      </c>
      <c r="O3874" s="2"/>
    </row>
    <row r="3875" spans="1:15" ht="15.75" customHeight="1" x14ac:dyDescent="0.3">
      <c r="A3875" s="2" t="s">
        <v>1957</v>
      </c>
      <c r="B3875" s="3">
        <v>42618</v>
      </c>
      <c r="C3875" s="2" t="s">
        <v>11</v>
      </c>
      <c r="D3875" s="2" t="s">
        <v>12</v>
      </c>
      <c r="E3875" s="2" t="s">
        <v>13</v>
      </c>
      <c r="F3875" s="2" t="s">
        <v>21</v>
      </c>
      <c r="G3875" s="2" t="s">
        <v>51</v>
      </c>
      <c r="H3875" s="2">
        <v>23.472000000000001</v>
      </c>
      <c r="I3875" s="2">
        <v>3</v>
      </c>
      <c r="J3875" s="2" t="s">
        <v>16</v>
      </c>
      <c r="K3875" s="2">
        <f t="shared" si="120"/>
        <v>23.472000000000001</v>
      </c>
      <c r="L3875" s="2">
        <f t="shared" si="121"/>
        <v>23.472000000000001</v>
      </c>
      <c r="M3875" s="2" cm="1">
        <f t="array" ref="M3875">IFERROR(_xlfn.IFS(AND(F3875="Furniture",C3875="First Class",I3875&gt;5),H3875-(H3875*10%),AND(F3875="Technology",C3875="Same Day",I3875&gt;6),H3875-(H3875*12%),AND(F3875="Office Supplies",OR(C3875="Second Day",C3875="Standard Class"),I3875&gt;4),H3875-(H3875*8%)),H3875)</f>
        <v>23.472000000000001</v>
      </c>
      <c r="N3875" s="2" cm="1">
        <f t="array" ref="N3875">IFERROR(_xlfn.IFS(AND(J3875="Yes",F3875="Furniture",OR(C3875="Second Day",C3875="Standard Class"),I3875&gt;3),H3875-(H3875*15%),AND(J3875="Yes",F3875="Technology",C3875="Same Day",I3875&gt;4),H3875-(H3875*18%),AND(J3875="Yes",F3875="Office Supplies",C3875="First Class",I3875&gt;5),H3875-(H3875*20%)),H3875)</f>
        <v>23.472000000000001</v>
      </c>
      <c r="O3875" s="2"/>
    </row>
    <row r="3876" spans="1:15" ht="15.75" customHeight="1" x14ac:dyDescent="0.3">
      <c r="A3876" s="2" t="s">
        <v>1957</v>
      </c>
      <c r="B3876" s="3">
        <v>42618</v>
      </c>
      <c r="C3876" s="2" t="s">
        <v>11</v>
      </c>
      <c r="D3876" s="2" t="s">
        <v>12</v>
      </c>
      <c r="E3876" s="2" t="s">
        <v>13</v>
      </c>
      <c r="F3876" s="2" t="s">
        <v>21</v>
      </c>
      <c r="G3876" s="2" t="s">
        <v>32</v>
      </c>
      <c r="H3876" s="2">
        <v>86.058000000000007</v>
      </c>
      <c r="I3876" s="2">
        <v>7</v>
      </c>
      <c r="J3876" s="2" t="s">
        <v>16</v>
      </c>
      <c r="K3876" s="2">
        <f t="shared" si="120"/>
        <v>86.058000000000007</v>
      </c>
      <c r="L3876" s="2">
        <f t="shared" si="121"/>
        <v>86.058000000000007</v>
      </c>
      <c r="M3876" s="2" cm="1">
        <f t="array" ref="M3876">IFERROR(_xlfn.IFS(AND(F3876="Furniture",C3876="First Class",I3876&gt;5),H3876-(H3876*10%),AND(F3876="Technology",C3876="Same Day",I3876&gt;6),H3876-(H3876*12%),AND(F3876="Office Supplies",OR(C3876="Second Day",C3876="Standard Class"),I3876&gt;4),H3876-(H3876*8%)),H3876)</f>
        <v>86.058000000000007</v>
      </c>
      <c r="N3876" s="2" cm="1">
        <f t="array" ref="N3876">IFERROR(_xlfn.IFS(AND(J3876="Yes",F3876="Furniture",OR(C3876="Second Day",C3876="Standard Class"),I3876&gt;3),H3876-(H3876*15%),AND(J3876="Yes",F3876="Technology",C3876="Same Day",I3876&gt;4),H3876-(H3876*18%),AND(J3876="Yes",F3876="Office Supplies",C3876="First Class",I3876&gt;5),H3876-(H3876*20%)),H3876)</f>
        <v>86.058000000000007</v>
      </c>
      <c r="O3876" s="2"/>
    </row>
    <row r="3877" spans="1:15" ht="15.75" customHeight="1" x14ac:dyDescent="0.3">
      <c r="A3877" s="2" t="s">
        <v>1957</v>
      </c>
      <c r="B3877" s="3">
        <v>42618</v>
      </c>
      <c r="C3877" s="2" t="s">
        <v>11</v>
      </c>
      <c r="D3877" s="2" t="s">
        <v>12</v>
      </c>
      <c r="E3877" s="2" t="s">
        <v>13</v>
      </c>
      <c r="F3877" s="2" t="s">
        <v>30</v>
      </c>
      <c r="G3877" s="2" t="s">
        <v>31</v>
      </c>
      <c r="H3877" s="2">
        <v>108.78399999999999</v>
      </c>
      <c r="I3877" s="2">
        <v>2</v>
      </c>
      <c r="J3877" s="2" t="s">
        <v>16</v>
      </c>
      <c r="K3877" s="2">
        <f t="shared" si="120"/>
        <v>108.78399999999999</v>
      </c>
      <c r="L3877" s="2">
        <f t="shared" si="121"/>
        <v>108.78399999999999</v>
      </c>
      <c r="M3877" s="2" cm="1">
        <f t="array" ref="M3877">IFERROR(_xlfn.IFS(AND(F3877="Furniture",C3877="First Class",I3877&gt;5),H3877-(H3877*10%),AND(F3877="Technology",C3877="Same Day",I3877&gt;6),H3877-(H3877*12%),AND(F3877="Office Supplies",OR(C3877="Second Day",C3877="Standard Class"),I3877&gt;4),H3877-(H3877*8%)),H3877)</f>
        <v>108.78399999999999</v>
      </c>
      <c r="N3877" s="2" cm="1">
        <f t="array" ref="N3877">IFERROR(_xlfn.IFS(AND(J3877="Yes",F3877="Furniture",OR(C3877="Second Day",C3877="Standard Class"),I3877&gt;3),H3877-(H3877*15%),AND(J3877="Yes",F3877="Technology",C3877="Same Day",I3877&gt;4),H3877-(H3877*18%),AND(J3877="Yes",F3877="Office Supplies",C3877="First Class",I3877&gt;5),H3877-(H3877*20%)),H3877)</f>
        <v>108.78399999999999</v>
      </c>
      <c r="O3877" s="2"/>
    </row>
    <row r="3878" spans="1:15" ht="15.75" customHeight="1" x14ac:dyDescent="0.3">
      <c r="A3878" s="2" t="s">
        <v>1957</v>
      </c>
      <c r="B3878" s="3">
        <v>42618</v>
      </c>
      <c r="C3878" s="2" t="s">
        <v>11</v>
      </c>
      <c r="D3878" s="2" t="s">
        <v>12</v>
      </c>
      <c r="E3878" s="2" t="s">
        <v>13</v>
      </c>
      <c r="F3878" s="2" t="s">
        <v>21</v>
      </c>
      <c r="G3878" s="2" t="s">
        <v>35</v>
      </c>
      <c r="H3878" s="2">
        <v>10.272000000000002</v>
      </c>
      <c r="I3878" s="2">
        <v>3</v>
      </c>
      <c r="J3878" s="2" t="s">
        <v>16</v>
      </c>
      <c r="K3878" s="2">
        <f t="shared" si="120"/>
        <v>10.272000000000002</v>
      </c>
      <c r="L3878" s="2">
        <f t="shared" si="121"/>
        <v>10.272000000000002</v>
      </c>
      <c r="M3878" s="2" cm="1">
        <f t="array" ref="M3878">IFERROR(_xlfn.IFS(AND(F3878="Furniture",C3878="First Class",I3878&gt;5),H3878-(H3878*10%),AND(F3878="Technology",C3878="Same Day",I3878&gt;6),H3878-(H3878*12%),AND(F3878="Office Supplies",OR(C3878="Second Day",C3878="Standard Class"),I3878&gt;4),H3878-(H3878*8%)),H3878)</f>
        <v>10.272000000000002</v>
      </c>
      <c r="N3878" s="2" cm="1">
        <f t="array" ref="N3878">IFERROR(_xlfn.IFS(AND(J3878="Yes",F3878="Furniture",OR(C3878="Second Day",C3878="Standard Class"),I3878&gt;3),H3878-(H3878*15%),AND(J3878="Yes",F3878="Technology",C3878="Same Day",I3878&gt;4),H3878-(H3878*18%),AND(J3878="Yes",F3878="Office Supplies",C3878="First Class",I3878&gt;5),H3878-(H3878*20%)),H3878)</f>
        <v>10.272000000000002</v>
      </c>
      <c r="O3878" s="2"/>
    </row>
    <row r="3879" spans="1:15" ht="15.75" customHeight="1" x14ac:dyDescent="0.3">
      <c r="A3879" s="2" t="s">
        <v>1958</v>
      </c>
      <c r="B3879" s="3">
        <v>42671</v>
      </c>
      <c r="C3879" s="2" t="s">
        <v>24</v>
      </c>
      <c r="D3879" s="2" t="s">
        <v>12</v>
      </c>
      <c r="E3879" s="2" t="s">
        <v>13</v>
      </c>
      <c r="F3879" s="2" t="s">
        <v>21</v>
      </c>
      <c r="G3879" s="2" t="s">
        <v>32</v>
      </c>
      <c r="H3879" s="2">
        <v>38.190000000000012</v>
      </c>
      <c r="I3879" s="2">
        <v>5</v>
      </c>
      <c r="J3879" s="2" t="s">
        <v>16</v>
      </c>
      <c r="K3879" s="2">
        <f t="shared" si="120"/>
        <v>38.190000000000012</v>
      </c>
      <c r="L3879" s="2">
        <f t="shared" si="121"/>
        <v>38.190000000000012</v>
      </c>
      <c r="M3879" s="2" cm="1">
        <f t="array" ref="M3879">IFERROR(_xlfn.IFS(AND(F3879="Furniture",C3879="First Class",I3879&gt;5),H3879-(H3879*10%),AND(F3879="Technology",C3879="Same Day",I3879&gt;6),H3879-(H3879*12%),AND(F3879="Office Supplies",OR(C3879="Second Day",C3879="Standard Class"),I3879&gt;4),H3879-(H3879*8%)),H3879)</f>
        <v>35.134800000000013</v>
      </c>
      <c r="N3879" s="2" cm="1">
        <f t="array" ref="N3879">IFERROR(_xlfn.IFS(AND(J3879="Yes",F3879="Furniture",OR(C3879="Second Day",C3879="Standard Class"),I3879&gt;3),H3879-(H3879*15%),AND(J3879="Yes",F3879="Technology",C3879="Same Day",I3879&gt;4),H3879-(H3879*18%),AND(J3879="Yes",F3879="Office Supplies",C3879="First Class",I3879&gt;5),H3879-(H3879*20%)),H3879)</f>
        <v>38.190000000000012</v>
      </c>
      <c r="O3879" s="2"/>
    </row>
    <row r="3880" spans="1:15" ht="15.75" customHeight="1" x14ac:dyDescent="0.3">
      <c r="A3880" s="2" t="s">
        <v>1959</v>
      </c>
      <c r="B3880" s="3">
        <v>41734</v>
      </c>
      <c r="C3880" s="2" t="s">
        <v>54</v>
      </c>
      <c r="D3880" s="2" t="s">
        <v>19</v>
      </c>
      <c r="E3880" s="2" t="s">
        <v>39</v>
      </c>
      <c r="F3880" s="2" t="s">
        <v>21</v>
      </c>
      <c r="G3880" s="2" t="s">
        <v>26</v>
      </c>
      <c r="H3880" s="2">
        <v>49.632000000000005</v>
      </c>
      <c r="I3880" s="2">
        <v>4</v>
      </c>
      <c r="J3880" s="2" t="s">
        <v>16</v>
      </c>
      <c r="K3880" s="2">
        <f t="shared" si="120"/>
        <v>49.632000000000005</v>
      </c>
      <c r="L3880" s="2">
        <f t="shared" si="121"/>
        <v>49.632000000000005</v>
      </c>
      <c r="M3880" s="2" cm="1">
        <f t="array" ref="M3880">IFERROR(_xlfn.IFS(AND(F3880="Furniture",C3880="First Class",I3880&gt;5),H3880-(H3880*10%),AND(F3880="Technology",C3880="Same Day",I3880&gt;6),H3880-(H3880*12%),AND(F3880="Office Supplies",OR(C3880="Second Day",C3880="Standard Class"),I3880&gt;4),H3880-(H3880*8%)),H3880)</f>
        <v>49.632000000000005</v>
      </c>
      <c r="N3880" s="2" cm="1">
        <f t="array" ref="N3880">IFERROR(_xlfn.IFS(AND(J3880="Yes",F3880="Furniture",OR(C3880="Second Day",C3880="Standard Class"),I3880&gt;3),H3880-(H3880*15%),AND(J3880="Yes",F3880="Technology",C3880="Same Day",I3880&gt;4),H3880-(H3880*18%),AND(J3880="Yes",F3880="Office Supplies",C3880="First Class",I3880&gt;5),H3880-(H3880*20%)),H3880)</f>
        <v>49.632000000000005</v>
      </c>
      <c r="O3880" s="2"/>
    </row>
    <row r="3881" spans="1:15" ht="15.75" customHeight="1" x14ac:dyDescent="0.3">
      <c r="A3881" s="2" t="s">
        <v>1959</v>
      </c>
      <c r="B3881" s="3">
        <v>41734</v>
      </c>
      <c r="C3881" s="2" t="s">
        <v>54</v>
      </c>
      <c r="D3881" s="2" t="s">
        <v>19</v>
      </c>
      <c r="E3881" s="2" t="s">
        <v>39</v>
      </c>
      <c r="F3881" s="2" t="s">
        <v>21</v>
      </c>
      <c r="G3881" s="2" t="s">
        <v>26</v>
      </c>
      <c r="H3881" s="2">
        <v>52.096000000000004</v>
      </c>
      <c r="I3881" s="2">
        <v>4</v>
      </c>
      <c r="J3881" s="2" t="s">
        <v>16</v>
      </c>
      <c r="K3881" s="2">
        <f t="shared" si="120"/>
        <v>52.096000000000004</v>
      </c>
      <c r="L3881" s="2">
        <f t="shared" si="121"/>
        <v>52.096000000000004</v>
      </c>
      <c r="M3881" s="2" cm="1">
        <f t="array" ref="M3881">IFERROR(_xlfn.IFS(AND(F3881="Furniture",C3881="First Class",I3881&gt;5),H3881-(H3881*10%),AND(F3881="Technology",C3881="Same Day",I3881&gt;6),H3881-(H3881*12%),AND(F3881="Office Supplies",OR(C3881="Second Day",C3881="Standard Class"),I3881&gt;4),H3881-(H3881*8%)),H3881)</f>
        <v>52.096000000000004</v>
      </c>
      <c r="N3881" s="2" cm="1">
        <f t="array" ref="N3881">IFERROR(_xlfn.IFS(AND(J3881="Yes",F3881="Furniture",OR(C3881="Second Day",C3881="Standard Class"),I3881&gt;3),H3881-(H3881*15%),AND(J3881="Yes",F3881="Technology",C3881="Same Day",I3881&gt;4),H3881-(H3881*18%),AND(J3881="Yes",F3881="Office Supplies",C3881="First Class",I3881&gt;5),H3881-(H3881*20%)),H3881)</f>
        <v>52.096000000000004</v>
      </c>
      <c r="O3881" s="2"/>
    </row>
    <row r="3882" spans="1:15" ht="15.75" customHeight="1" x14ac:dyDescent="0.3">
      <c r="A3882" s="2" t="s">
        <v>1960</v>
      </c>
      <c r="B3882" s="3">
        <v>42170</v>
      </c>
      <c r="C3882" s="2" t="s">
        <v>24</v>
      </c>
      <c r="D3882" s="2" t="s">
        <v>12</v>
      </c>
      <c r="E3882" s="2" t="s">
        <v>20</v>
      </c>
      <c r="F3882" s="2" t="s">
        <v>21</v>
      </c>
      <c r="G3882" s="2" t="s">
        <v>35</v>
      </c>
      <c r="H3882" s="2">
        <v>9.5680000000000014</v>
      </c>
      <c r="I3882" s="2">
        <v>2</v>
      </c>
      <c r="J3882" s="2" t="s">
        <v>16</v>
      </c>
      <c r="K3882" s="2">
        <f t="shared" si="120"/>
        <v>9.5680000000000014</v>
      </c>
      <c r="L3882" s="2">
        <f t="shared" si="121"/>
        <v>9.5680000000000014</v>
      </c>
      <c r="M3882" s="2" cm="1">
        <f t="array" ref="M3882">IFERROR(_xlfn.IFS(AND(F3882="Furniture",C3882="First Class",I3882&gt;5),H3882-(H3882*10%),AND(F3882="Technology",C3882="Same Day",I3882&gt;6),H3882-(H3882*12%),AND(F3882="Office Supplies",OR(C3882="Second Day",C3882="Standard Class"),I3882&gt;4),H3882-(H3882*8%)),H3882)</f>
        <v>9.5680000000000014</v>
      </c>
      <c r="N3882" s="2" cm="1">
        <f t="array" ref="N3882">IFERROR(_xlfn.IFS(AND(J3882="Yes",F3882="Furniture",OR(C3882="Second Day",C3882="Standard Class"),I3882&gt;3),H3882-(H3882*15%),AND(J3882="Yes",F3882="Technology",C3882="Same Day",I3882&gt;4),H3882-(H3882*18%),AND(J3882="Yes",F3882="Office Supplies",C3882="First Class",I3882&gt;5),H3882-(H3882*20%)),H3882)</f>
        <v>9.5680000000000014</v>
      </c>
      <c r="O3882" s="2"/>
    </row>
    <row r="3883" spans="1:15" ht="15.75" customHeight="1" x14ac:dyDescent="0.3">
      <c r="A3883" s="2" t="s">
        <v>1960</v>
      </c>
      <c r="B3883" s="3">
        <v>42170</v>
      </c>
      <c r="C3883" s="2" t="s">
        <v>24</v>
      </c>
      <c r="D3883" s="2" t="s">
        <v>12</v>
      </c>
      <c r="E3883" s="2" t="s">
        <v>20</v>
      </c>
      <c r="F3883" s="2" t="s">
        <v>21</v>
      </c>
      <c r="G3883" s="2" t="s">
        <v>26</v>
      </c>
      <c r="H3883" s="2">
        <v>82.367999999999995</v>
      </c>
      <c r="I3883" s="2">
        <v>2</v>
      </c>
      <c r="J3883" s="2" t="s">
        <v>16</v>
      </c>
      <c r="K3883" s="2">
        <f t="shared" si="120"/>
        <v>82.367999999999995</v>
      </c>
      <c r="L3883" s="2">
        <f t="shared" si="121"/>
        <v>82.367999999999995</v>
      </c>
      <c r="M3883" s="2" cm="1">
        <f t="array" ref="M3883">IFERROR(_xlfn.IFS(AND(F3883="Furniture",C3883="First Class",I3883&gt;5),H3883-(H3883*10%),AND(F3883="Technology",C3883="Same Day",I3883&gt;6),H3883-(H3883*12%),AND(F3883="Office Supplies",OR(C3883="Second Day",C3883="Standard Class"),I3883&gt;4),H3883-(H3883*8%)),H3883)</f>
        <v>82.367999999999995</v>
      </c>
      <c r="N3883" s="2" cm="1">
        <f t="array" ref="N3883">IFERROR(_xlfn.IFS(AND(J3883="Yes",F3883="Furniture",OR(C3883="Second Day",C3883="Standard Class"),I3883&gt;3),H3883-(H3883*15%),AND(J3883="Yes",F3883="Technology",C3883="Same Day",I3883&gt;4),H3883-(H3883*18%),AND(J3883="Yes",F3883="Office Supplies",C3883="First Class",I3883&gt;5),H3883-(H3883*20%)),H3883)</f>
        <v>82.367999999999995</v>
      </c>
      <c r="O3883" s="2"/>
    </row>
    <row r="3884" spans="1:15" ht="15.75" customHeight="1" x14ac:dyDescent="0.3">
      <c r="A3884" s="2" t="s">
        <v>1960</v>
      </c>
      <c r="B3884" s="3">
        <v>42170</v>
      </c>
      <c r="C3884" s="2" t="s">
        <v>24</v>
      </c>
      <c r="D3884" s="2" t="s">
        <v>12</v>
      </c>
      <c r="E3884" s="2" t="s">
        <v>20</v>
      </c>
      <c r="F3884" s="2" t="s">
        <v>14</v>
      </c>
      <c r="G3884" s="2" t="s">
        <v>28</v>
      </c>
      <c r="H3884" s="2">
        <v>364.70400000000006</v>
      </c>
      <c r="I3884" s="2">
        <v>6</v>
      </c>
      <c r="J3884" s="2" t="s">
        <v>16</v>
      </c>
      <c r="K3884" s="2">
        <f t="shared" si="120"/>
        <v>309.99840000000006</v>
      </c>
      <c r="L3884" s="2">
        <f t="shared" si="121"/>
        <v>364.70400000000006</v>
      </c>
      <c r="M3884" s="2" cm="1">
        <f t="array" ref="M3884">IFERROR(_xlfn.IFS(AND(F3884="Furniture",C3884="First Class",I3884&gt;5),H3884-(H3884*10%),AND(F3884="Technology",C3884="Same Day",I3884&gt;6),H3884-(H3884*12%),AND(F3884="Office Supplies",OR(C3884="Second Day",C3884="Standard Class"),I3884&gt;4),H3884-(H3884*8%)),H3884)</f>
        <v>364.70400000000006</v>
      </c>
      <c r="N3884" s="2" cm="1">
        <f t="array" ref="N3884">IFERROR(_xlfn.IFS(AND(J3884="Yes",F3884="Furniture",OR(C3884="Second Day",C3884="Standard Class"),I3884&gt;3),H3884-(H3884*15%),AND(J3884="Yes",F3884="Technology",C3884="Same Day",I3884&gt;4),H3884-(H3884*18%),AND(J3884="Yes",F3884="Office Supplies",C3884="First Class",I3884&gt;5),H3884-(H3884*20%)),H3884)</f>
        <v>364.70400000000006</v>
      </c>
      <c r="O3884" s="2"/>
    </row>
    <row r="3885" spans="1:15" ht="15.75" customHeight="1" x14ac:dyDescent="0.3">
      <c r="A3885" s="2" t="s">
        <v>1960</v>
      </c>
      <c r="B3885" s="3">
        <v>42170</v>
      </c>
      <c r="C3885" s="2" t="s">
        <v>24</v>
      </c>
      <c r="D3885" s="2" t="s">
        <v>12</v>
      </c>
      <c r="E3885" s="2" t="s">
        <v>20</v>
      </c>
      <c r="F3885" s="2" t="s">
        <v>14</v>
      </c>
      <c r="G3885" s="2" t="s">
        <v>28</v>
      </c>
      <c r="H3885" s="2">
        <v>40.256</v>
      </c>
      <c r="I3885" s="2">
        <v>4</v>
      </c>
      <c r="J3885" s="2" t="s">
        <v>16</v>
      </c>
      <c r="K3885" s="2">
        <f t="shared" si="120"/>
        <v>40.256</v>
      </c>
      <c r="L3885" s="2">
        <f t="shared" si="121"/>
        <v>40.256</v>
      </c>
      <c r="M3885" s="2" cm="1">
        <f t="array" ref="M3885">IFERROR(_xlfn.IFS(AND(F3885="Furniture",C3885="First Class",I3885&gt;5),H3885-(H3885*10%),AND(F3885="Technology",C3885="Same Day",I3885&gt;6),H3885-(H3885*12%),AND(F3885="Office Supplies",OR(C3885="Second Day",C3885="Standard Class"),I3885&gt;4),H3885-(H3885*8%)),H3885)</f>
        <v>40.256</v>
      </c>
      <c r="N3885" s="2" cm="1">
        <f t="array" ref="N3885">IFERROR(_xlfn.IFS(AND(J3885="Yes",F3885="Furniture",OR(C3885="Second Day",C3885="Standard Class"),I3885&gt;3),H3885-(H3885*15%),AND(J3885="Yes",F3885="Technology",C3885="Same Day",I3885&gt;4),H3885-(H3885*18%),AND(J3885="Yes",F3885="Office Supplies",C3885="First Class",I3885&gt;5),H3885-(H3885*20%)),H3885)</f>
        <v>40.256</v>
      </c>
      <c r="O3885" s="2"/>
    </row>
    <row r="3886" spans="1:15" ht="15.75" customHeight="1" x14ac:dyDescent="0.3">
      <c r="A3886" s="2" t="s">
        <v>1961</v>
      </c>
      <c r="B3886" s="3">
        <v>41825</v>
      </c>
      <c r="C3886" s="2" t="s">
        <v>24</v>
      </c>
      <c r="D3886" s="2" t="s">
        <v>19</v>
      </c>
      <c r="E3886" s="2" t="s">
        <v>13</v>
      </c>
      <c r="F3886" s="2" t="s">
        <v>21</v>
      </c>
      <c r="G3886" s="2" t="s">
        <v>29</v>
      </c>
      <c r="H3886" s="2">
        <v>4.3680000000000003</v>
      </c>
      <c r="I3886" s="2">
        <v>3</v>
      </c>
      <c r="J3886" s="2" t="s">
        <v>16</v>
      </c>
      <c r="K3886" s="2">
        <f t="shared" si="120"/>
        <v>4.3680000000000003</v>
      </c>
      <c r="L3886" s="2">
        <f t="shared" si="121"/>
        <v>4.3680000000000003</v>
      </c>
      <c r="M3886" s="2" cm="1">
        <f t="array" ref="M3886">IFERROR(_xlfn.IFS(AND(F3886="Furniture",C3886="First Class",I3886&gt;5),H3886-(H3886*10%),AND(F3886="Technology",C3886="Same Day",I3886&gt;6),H3886-(H3886*12%),AND(F3886="Office Supplies",OR(C3886="Second Day",C3886="Standard Class"),I3886&gt;4),H3886-(H3886*8%)),H3886)</f>
        <v>4.3680000000000003</v>
      </c>
      <c r="N3886" s="2" cm="1">
        <f t="array" ref="N3886">IFERROR(_xlfn.IFS(AND(J3886="Yes",F3886="Furniture",OR(C3886="Second Day",C3886="Standard Class"),I3886&gt;3),H3886-(H3886*15%),AND(J3886="Yes",F3886="Technology",C3886="Same Day",I3886&gt;4),H3886-(H3886*18%),AND(J3886="Yes",F3886="Office Supplies",C3886="First Class",I3886&gt;5),H3886-(H3886*20%)),H3886)</f>
        <v>4.3680000000000003</v>
      </c>
      <c r="O3886" s="2"/>
    </row>
    <row r="3887" spans="1:15" ht="15.75" customHeight="1" x14ac:dyDescent="0.3">
      <c r="A3887" s="2" t="s">
        <v>1962</v>
      </c>
      <c r="B3887" s="3">
        <v>42764</v>
      </c>
      <c r="C3887" s="2" t="s">
        <v>24</v>
      </c>
      <c r="D3887" s="2" t="s">
        <v>12</v>
      </c>
      <c r="E3887" s="2" t="s">
        <v>39</v>
      </c>
      <c r="F3887" s="2" t="s">
        <v>21</v>
      </c>
      <c r="G3887" s="2" t="s">
        <v>32</v>
      </c>
      <c r="H3887" s="2">
        <v>12.127999999999997</v>
      </c>
      <c r="I3887" s="2">
        <v>4</v>
      </c>
      <c r="J3887" s="2" t="s">
        <v>16</v>
      </c>
      <c r="K3887" s="2">
        <f t="shared" si="120"/>
        <v>12.127999999999997</v>
      </c>
      <c r="L3887" s="2">
        <f t="shared" si="121"/>
        <v>12.127999999999997</v>
      </c>
      <c r="M3887" s="2" cm="1">
        <f t="array" ref="M3887">IFERROR(_xlfn.IFS(AND(F3887="Furniture",C3887="First Class",I3887&gt;5),H3887-(H3887*10%),AND(F3887="Technology",C3887="Same Day",I3887&gt;6),H3887-(H3887*12%),AND(F3887="Office Supplies",OR(C3887="Second Day",C3887="Standard Class"),I3887&gt;4),H3887-(H3887*8%)),H3887)</f>
        <v>12.127999999999997</v>
      </c>
      <c r="N3887" s="2" cm="1">
        <f t="array" ref="N3887">IFERROR(_xlfn.IFS(AND(J3887="Yes",F3887="Furniture",OR(C3887="Second Day",C3887="Standard Class"),I3887&gt;3),H3887-(H3887*15%),AND(J3887="Yes",F3887="Technology",C3887="Same Day",I3887&gt;4),H3887-(H3887*18%),AND(J3887="Yes",F3887="Office Supplies",C3887="First Class",I3887&gt;5),H3887-(H3887*20%)),H3887)</f>
        <v>12.127999999999997</v>
      </c>
      <c r="O3887" s="2"/>
    </row>
    <row r="3888" spans="1:15" ht="15.75" customHeight="1" x14ac:dyDescent="0.3">
      <c r="A3888" s="2" t="s">
        <v>1963</v>
      </c>
      <c r="B3888" s="3">
        <v>42432</v>
      </c>
      <c r="C3888" s="2" t="s">
        <v>11</v>
      </c>
      <c r="D3888" s="2" t="s">
        <v>12</v>
      </c>
      <c r="E3888" s="2" t="s">
        <v>39</v>
      </c>
      <c r="F3888" s="2" t="s">
        <v>30</v>
      </c>
      <c r="G3888" s="2" t="s">
        <v>31</v>
      </c>
      <c r="H3888" s="2">
        <v>134.85000000000002</v>
      </c>
      <c r="I3888" s="2">
        <v>3</v>
      </c>
      <c r="J3888" s="2" t="s">
        <v>43</v>
      </c>
      <c r="K3888" s="2">
        <f t="shared" si="120"/>
        <v>134.85000000000002</v>
      </c>
      <c r="L3888" s="2">
        <f t="shared" si="121"/>
        <v>130.80450000000002</v>
      </c>
      <c r="M3888" s="2" cm="1">
        <f t="array" ref="M3888">IFERROR(_xlfn.IFS(AND(F3888="Furniture",C3888="First Class",I3888&gt;5),H3888-(H3888*10%),AND(F3888="Technology",C3888="Same Day",I3888&gt;6),H3888-(H3888*12%),AND(F3888="Office Supplies",OR(C3888="Second Day",C3888="Standard Class"),I3888&gt;4),H3888-(H3888*8%)),H3888)</f>
        <v>134.85000000000002</v>
      </c>
      <c r="N3888" s="2" cm="1">
        <f t="array" ref="N3888">IFERROR(_xlfn.IFS(AND(J3888="Yes",F3888="Furniture",OR(C3888="Second Day",C3888="Standard Class"),I3888&gt;3),H3888-(H3888*15%),AND(J3888="Yes",F3888="Technology",C3888="Same Day",I3888&gt;4),H3888-(H3888*18%),AND(J3888="Yes",F3888="Office Supplies",C3888="First Class",I3888&gt;5),H3888-(H3888*20%)),H3888)</f>
        <v>134.85000000000002</v>
      </c>
      <c r="O3888" s="2"/>
    </row>
    <row r="3889" spans="1:15" ht="15.75" customHeight="1" x14ac:dyDescent="0.3">
      <c r="A3889" s="2" t="s">
        <v>1964</v>
      </c>
      <c r="B3889" s="3">
        <v>41792</v>
      </c>
      <c r="C3889" s="2" t="s">
        <v>24</v>
      </c>
      <c r="D3889" s="2" t="s">
        <v>12</v>
      </c>
      <c r="E3889" s="2" t="s">
        <v>13</v>
      </c>
      <c r="F3889" s="2" t="s">
        <v>21</v>
      </c>
      <c r="G3889" s="2" t="s">
        <v>29</v>
      </c>
      <c r="H3889" s="2">
        <v>8.56</v>
      </c>
      <c r="I3889" s="2">
        <v>2</v>
      </c>
      <c r="J3889" s="2" t="s">
        <v>16</v>
      </c>
      <c r="K3889" s="2">
        <f t="shared" si="120"/>
        <v>8.56</v>
      </c>
      <c r="L3889" s="2">
        <f t="shared" si="121"/>
        <v>8.56</v>
      </c>
      <c r="M3889" s="2" cm="1">
        <f t="array" ref="M3889">IFERROR(_xlfn.IFS(AND(F3889="Furniture",C3889="First Class",I3889&gt;5),H3889-(H3889*10%),AND(F3889="Technology",C3889="Same Day",I3889&gt;6),H3889-(H3889*12%),AND(F3889="Office Supplies",OR(C3889="Second Day",C3889="Standard Class"),I3889&gt;4),H3889-(H3889*8%)),H3889)</f>
        <v>8.56</v>
      </c>
      <c r="N3889" s="2" cm="1">
        <f t="array" ref="N3889">IFERROR(_xlfn.IFS(AND(J3889="Yes",F3889="Furniture",OR(C3889="Second Day",C3889="Standard Class"),I3889&gt;3),H3889-(H3889*15%),AND(J3889="Yes",F3889="Technology",C3889="Same Day",I3889&gt;4),H3889-(H3889*18%),AND(J3889="Yes",F3889="Office Supplies",C3889="First Class",I3889&gt;5),H3889-(H3889*20%)),H3889)</f>
        <v>8.56</v>
      </c>
      <c r="O3889" s="2"/>
    </row>
    <row r="3890" spans="1:15" ht="15.75" customHeight="1" x14ac:dyDescent="0.3">
      <c r="A3890" s="2" t="s">
        <v>1964</v>
      </c>
      <c r="B3890" s="3">
        <v>41792</v>
      </c>
      <c r="C3890" s="2" t="s">
        <v>24</v>
      </c>
      <c r="D3890" s="2" t="s">
        <v>12</v>
      </c>
      <c r="E3890" s="2" t="s">
        <v>13</v>
      </c>
      <c r="F3890" s="2" t="s">
        <v>30</v>
      </c>
      <c r="G3890" s="2" t="s">
        <v>31</v>
      </c>
      <c r="H3890" s="2">
        <v>239.96999999999997</v>
      </c>
      <c r="I3890" s="2">
        <v>3</v>
      </c>
      <c r="J3890" s="2" t="s">
        <v>16</v>
      </c>
      <c r="K3890" s="2">
        <f t="shared" si="120"/>
        <v>203.97449999999998</v>
      </c>
      <c r="L3890" s="2">
        <f t="shared" si="121"/>
        <v>239.96999999999997</v>
      </c>
      <c r="M3890" s="2" cm="1">
        <f t="array" ref="M3890">IFERROR(_xlfn.IFS(AND(F3890="Furniture",C3890="First Class",I3890&gt;5),H3890-(H3890*10%),AND(F3890="Technology",C3890="Same Day",I3890&gt;6),H3890-(H3890*12%),AND(F3890="Office Supplies",OR(C3890="Second Day",C3890="Standard Class"),I3890&gt;4),H3890-(H3890*8%)),H3890)</f>
        <v>239.96999999999997</v>
      </c>
      <c r="N3890" s="2" cm="1">
        <f t="array" ref="N3890">IFERROR(_xlfn.IFS(AND(J3890="Yes",F3890="Furniture",OR(C3890="Second Day",C3890="Standard Class"),I3890&gt;3),H3890-(H3890*15%),AND(J3890="Yes",F3890="Technology",C3890="Same Day",I3890&gt;4),H3890-(H3890*18%),AND(J3890="Yes",F3890="Office Supplies",C3890="First Class",I3890&gt;5),H3890-(H3890*20%)),H3890)</f>
        <v>239.96999999999997</v>
      </c>
      <c r="O3890" s="2"/>
    </row>
    <row r="3891" spans="1:15" ht="15.75" customHeight="1" x14ac:dyDescent="0.3">
      <c r="A3891" s="2" t="s">
        <v>1964</v>
      </c>
      <c r="B3891" s="3">
        <v>41792</v>
      </c>
      <c r="C3891" s="2" t="s">
        <v>24</v>
      </c>
      <c r="D3891" s="2" t="s">
        <v>12</v>
      </c>
      <c r="E3891" s="2" t="s">
        <v>13</v>
      </c>
      <c r="F3891" s="2" t="s">
        <v>21</v>
      </c>
      <c r="G3891" s="2" t="s">
        <v>26</v>
      </c>
      <c r="H3891" s="2">
        <v>356.94</v>
      </c>
      <c r="I3891" s="2">
        <v>2</v>
      </c>
      <c r="J3891" s="2" t="s">
        <v>16</v>
      </c>
      <c r="K3891" s="2">
        <f t="shared" si="120"/>
        <v>303.399</v>
      </c>
      <c r="L3891" s="2">
        <f t="shared" si="121"/>
        <v>356.94</v>
      </c>
      <c r="M3891" s="2" cm="1">
        <f t="array" ref="M3891">IFERROR(_xlfn.IFS(AND(F3891="Furniture",C3891="First Class",I3891&gt;5),H3891-(H3891*10%),AND(F3891="Technology",C3891="Same Day",I3891&gt;6),H3891-(H3891*12%),AND(F3891="Office Supplies",OR(C3891="Second Day",C3891="Standard Class"),I3891&gt;4),H3891-(H3891*8%)),H3891)</f>
        <v>356.94</v>
      </c>
      <c r="N3891" s="2" cm="1">
        <f t="array" ref="N3891">IFERROR(_xlfn.IFS(AND(J3891="Yes",F3891="Furniture",OR(C3891="Second Day",C3891="Standard Class"),I3891&gt;3),H3891-(H3891*15%),AND(J3891="Yes",F3891="Technology",C3891="Same Day",I3891&gt;4),H3891-(H3891*18%),AND(J3891="Yes",F3891="Office Supplies",C3891="First Class",I3891&gt;5),H3891-(H3891*20%)),H3891)</f>
        <v>356.94</v>
      </c>
      <c r="O3891" s="2"/>
    </row>
    <row r="3892" spans="1:15" ht="15.75" customHeight="1" x14ac:dyDescent="0.3">
      <c r="A3892" s="2" t="s">
        <v>1965</v>
      </c>
      <c r="B3892" s="3">
        <v>42698</v>
      </c>
      <c r="C3892" s="2" t="s">
        <v>24</v>
      </c>
      <c r="D3892" s="2" t="s">
        <v>19</v>
      </c>
      <c r="E3892" s="2" t="s">
        <v>20</v>
      </c>
      <c r="F3892" s="2" t="s">
        <v>30</v>
      </c>
      <c r="G3892" s="2" t="s">
        <v>49</v>
      </c>
      <c r="H3892" s="2">
        <v>659.9</v>
      </c>
      <c r="I3892" s="2">
        <v>2</v>
      </c>
      <c r="J3892" s="2" t="s">
        <v>16</v>
      </c>
      <c r="K3892" s="2">
        <f t="shared" si="120"/>
        <v>560.91499999999996</v>
      </c>
      <c r="L3892" s="2">
        <f t="shared" si="121"/>
        <v>659.9</v>
      </c>
      <c r="M3892" s="2" cm="1">
        <f t="array" ref="M3892">IFERROR(_xlfn.IFS(AND(F3892="Furniture",C3892="First Class",I3892&gt;5),H3892-(H3892*10%),AND(F3892="Technology",C3892="Same Day",I3892&gt;6),H3892-(H3892*12%),AND(F3892="Office Supplies",OR(C3892="Second Day",C3892="Standard Class"),I3892&gt;4),H3892-(H3892*8%)),H3892)</f>
        <v>659.9</v>
      </c>
      <c r="N3892" s="2" cm="1">
        <f t="array" ref="N3892">IFERROR(_xlfn.IFS(AND(J3892="Yes",F3892="Furniture",OR(C3892="Second Day",C3892="Standard Class"),I3892&gt;3),H3892-(H3892*15%),AND(J3892="Yes",F3892="Technology",C3892="Same Day",I3892&gt;4),H3892-(H3892*18%),AND(J3892="Yes",F3892="Office Supplies",C3892="First Class",I3892&gt;5),H3892-(H3892*20%)),H3892)</f>
        <v>659.9</v>
      </c>
      <c r="O3892" s="2"/>
    </row>
    <row r="3893" spans="1:15" ht="15.75" customHeight="1" x14ac:dyDescent="0.3">
      <c r="A3893" s="2" t="s">
        <v>1965</v>
      </c>
      <c r="B3893" s="3">
        <v>42698</v>
      </c>
      <c r="C3893" s="2" t="s">
        <v>24</v>
      </c>
      <c r="D3893" s="2" t="s">
        <v>19</v>
      </c>
      <c r="E3893" s="2" t="s">
        <v>20</v>
      </c>
      <c r="F3893" s="2" t="s">
        <v>14</v>
      </c>
      <c r="G3893" s="2" t="s">
        <v>17</v>
      </c>
      <c r="H3893" s="2">
        <v>1684.7520000000002</v>
      </c>
      <c r="I3893" s="2">
        <v>6</v>
      </c>
      <c r="J3893" s="2" t="s">
        <v>16</v>
      </c>
      <c r="K3893" s="2">
        <f t="shared" si="120"/>
        <v>1432.0392000000002</v>
      </c>
      <c r="L3893" s="2">
        <f t="shared" si="121"/>
        <v>1684.7520000000002</v>
      </c>
      <c r="M3893" s="2" cm="1">
        <f t="array" ref="M3893">IFERROR(_xlfn.IFS(AND(F3893="Furniture",C3893="First Class",I3893&gt;5),H3893-(H3893*10%),AND(F3893="Technology",C3893="Same Day",I3893&gt;6),H3893-(H3893*12%),AND(F3893="Office Supplies",OR(C3893="Second Day",C3893="Standard Class"),I3893&gt;4),H3893-(H3893*8%)),H3893)</f>
        <v>1684.7520000000002</v>
      </c>
      <c r="N3893" s="2" cm="1">
        <f t="array" ref="N3893">IFERROR(_xlfn.IFS(AND(J3893="Yes",F3893="Furniture",OR(C3893="Second Day",C3893="Standard Class"),I3893&gt;3),H3893-(H3893*15%),AND(J3893="Yes",F3893="Technology",C3893="Same Day",I3893&gt;4),H3893-(H3893*18%),AND(J3893="Yes",F3893="Office Supplies",C3893="First Class",I3893&gt;5),H3893-(H3893*20%)),H3893)</f>
        <v>1684.7520000000002</v>
      </c>
      <c r="O3893" s="2"/>
    </row>
    <row r="3894" spans="1:15" ht="15.75" customHeight="1" x14ac:dyDescent="0.3">
      <c r="A3894" s="2" t="s">
        <v>1965</v>
      </c>
      <c r="B3894" s="3">
        <v>42698</v>
      </c>
      <c r="C3894" s="2" t="s">
        <v>24</v>
      </c>
      <c r="D3894" s="2" t="s">
        <v>19</v>
      </c>
      <c r="E3894" s="2" t="s">
        <v>20</v>
      </c>
      <c r="F3894" s="2" t="s">
        <v>30</v>
      </c>
      <c r="G3894" s="2" t="s">
        <v>49</v>
      </c>
      <c r="H3894" s="2">
        <v>559.91999999999996</v>
      </c>
      <c r="I3894" s="2">
        <v>8</v>
      </c>
      <c r="J3894" s="2" t="s">
        <v>16</v>
      </c>
      <c r="K3894" s="2">
        <f t="shared" si="120"/>
        <v>475.93199999999996</v>
      </c>
      <c r="L3894" s="2">
        <f t="shared" si="121"/>
        <v>559.91999999999996</v>
      </c>
      <c r="M3894" s="2" cm="1">
        <f t="array" ref="M3894">IFERROR(_xlfn.IFS(AND(F3894="Furniture",C3894="First Class",I3894&gt;5),H3894-(H3894*10%),AND(F3894="Technology",C3894="Same Day",I3894&gt;6),H3894-(H3894*12%),AND(F3894="Office Supplies",OR(C3894="Second Day",C3894="Standard Class"),I3894&gt;4),H3894-(H3894*8%)),H3894)</f>
        <v>559.91999999999996</v>
      </c>
      <c r="N3894" s="2" cm="1">
        <f t="array" ref="N3894">IFERROR(_xlfn.IFS(AND(J3894="Yes",F3894="Furniture",OR(C3894="Second Day",C3894="Standard Class"),I3894&gt;3),H3894-(H3894*15%),AND(J3894="Yes",F3894="Technology",C3894="Same Day",I3894&gt;4),H3894-(H3894*18%),AND(J3894="Yes",F3894="Office Supplies",C3894="First Class",I3894&gt;5),H3894-(H3894*20%)),H3894)</f>
        <v>559.91999999999996</v>
      </c>
      <c r="O3894" s="2"/>
    </row>
    <row r="3895" spans="1:15" ht="15.75" customHeight="1" x14ac:dyDescent="0.3">
      <c r="A3895" s="2" t="s">
        <v>1966</v>
      </c>
      <c r="B3895" s="3">
        <v>42684</v>
      </c>
      <c r="C3895" s="2" t="s">
        <v>24</v>
      </c>
      <c r="D3895" s="2" t="s">
        <v>12</v>
      </c>
      <c r="E3895" s="2" t="s">
        <v>39</v>
      </c>
      <c r="F3895" s="2" t="s">
        <v>30</v>
      </c>
      <c r="G3895" s="2" t="s">
        <v>49</v>
      </c>
      <c r="H3895" s="2">
        <v>279.94400000000002</v>
      </c>
      <c r="I3895" s="2">
        <v>7</v>
      </c>
      <c r="J3895" s="2" t="s">
        <v>16</v>
      </c>
      <c r="K3895" s="2">
        <f t="shared" si="120"/>
        <v>237.95240000000001</v>
      </c>
      <c r="L3895" s="2">
        <f t="shared" si="121"/>
        <v>279.94400000000002</v>
      </c>
      <c r="M3895" s="2" cm="1">
        <f t="array" ref="M3895">IFERROR(_xlfn.IFS(AND(F3895="Furniture",C3895="First Class",I3895&gt;5),H3895-(H3895*10%),AND(F3895="Technology",C3895="Same Day",I3895&gt;6),H3895-(H3895*12%),AND(F3895="Office Supplies",OR(C3895="Second Day",C3895="Standard Class"),I3895&gt;4),H3895-(H3895*8%)),H3895)</f>
        <v>279.94400000000002</v>
      </c>
      <c r="N3895" s="2" cm="1">
        <f t="array" ref="N3895">IFERROR(_xlfn.IFS(AND(J3895="Yes",F3895="Furniture",OR(C3895="Second Day",C3895="Standard Class"),I3895&gt;3),H3895-(H3895*15%),AND(J3895="Yes",F3895="Technology",C3895="Same Day",I3895&gt;4),H3895-(H3895*18%),AND(J3895="Yes",F3895="Office Supplies",C3895="First Class",I3895&gt;5),H3895-(H3895*20%)),H3895)</f>
        <v>279.94400000000002</v>
      </c>
      <c r="O3895" s="2"/>
    </row>
    <row r="3896" spans="1:15" ht="15.75" customHeight="1" x14ac:dyDescent="0.3">
      <c r="A3896" s="2" t="s">
        <v>1967</v>
      </c>
      <c r="B3896" s="3">
        <v>41965</v>
      </c>
      <c r="C3896" s="2" t="s">
        <v>24</v>
      </c>
      <c r="D3896" s="2" t="s">
        <v>38</v>
      </c>
      <c r="E3896" s="2" t="s">
        <v>39</v>
      </c>
      <c r="F3896" s="2" t="s">
        <v>21</v>
      </c>
      <c r="G3896" s="2" t="s">
        <v>32</v>
      </c>
      <c r="H3896" s="2">
        <v>9.9799999999999969</v>
      </c>
      <c r="I3896" s="2">
        <v>5</v>
      </c>
      <c r="J3896" s="2" t="s">
        <v>16</v>
      </c>
      <c r="K3896" s="2">
        <f t="shared" si="120"/>
        <v>9.9799999999999969</v>
      </c>
      <c r="L3896" s="2">
        <f t="shared" si="121"/>
        <v>9.9799999999999969</v>
      </c>
      <c r="M3896" s="2" cm="1">
        <f t="array" ref="M3896">IFERROR(_xlfn.IFS(AND(F3896="Furniture",C3896="First Class",I3896&gt;5),H3896-(H3896*10%),AND(F3896="Technology",C3896="Same Day",I3896&gt;6),H3896-(H3896*12%),AND(F3896="Office Supplies",OR(C3896="Second Day",C3896="Standard Class"),I3896&gt;4),H3896-(H3896*8%)),H3896)</f>
        <v>9.1815999999999978</v>
      </c>
      <c r="N3896" s="2" cm="1">
        <f t="array" ref="N3896">IFERROR(_xlfn.IFS(AND(J3896="Yes",F3896="Furniture",OR(C3896="Second Day",C3896="Standard Class"),I3896&gt;3),H3896-(H3896*15%),AND(J3896="Yes",F3896="Technology",C3896="Same Day",I3896&gt;4),H3896-(H3896*18%),AND(J3896="Yes",F3896="Office Supplies",C3896="First Class",I3896&gt;5),H3896-(H3896*20%)),H3896)</f>
        <v>9.9799999999999969</v>
      </c>
      <c r="O3896" s="2"/>
    </row>
    <row r="3897" spans="1:15" ht="15.75" customHeight="1" x14ac:dyDescent="0.3">
      <c r="A3897" s="2" t="s">
        <v>1968</v>
      </c>
      <c r="B3897" s="3">
        <v>42856</v>
      </c>
      <c r="C3897" s="2" t="s">
        <v>24</v>
      </c>
      <c r="D3897" s="2" t="s">
        <v>38</v>
      </c>
      <c r="E3897" s="2" t="s">
        <v>13</v>
      </c>
      <c r="F3897" s="2" t="s">
        <v>30</v>
      </c>
      <c r="G3897" s="2" t="s">
        <v>49</v>
      </c>
      <c r="H3897" s="2">
        <v>48.9</v>
      </c>
      <c r="I3897" s="2">
        <v>5</v>
      </c>
      <c r="J3897" s="2" t="s">
        <v>16</v>
      </c>
      <c r="K3897" s="2">
        <f t="shared" si="120"/>
        <v>48.9</v>
      </c>
      <c r="L3897" s="2">
        <f t="shared" si="121"/>
        <v>48.9</v>
      </c>
      <c r="M3897" s="2" cm="1">
        <f t="array" ref="M3897">IFERROR(_xlfn.IFS(AND(F3897="Furniture",C3897="First Class",I3897&gt;5),H3897-(H3897*10%),AND(F3897="Technology",C3897="Same Day",I3897&gt;6),H3897-(H3897*12%),AND(F3897="Office Supplies",OR(C3897="Second Day",C3897="Standard Class"),I3897&gt;4),H3897-(H3897*8%)),H3897)</f>
        <v>48.9</v>
      </c>
      <c r="N3897" s="2" cm="1">
        <f t="array" ref="N3897">IFERROR(_xlfn.IFS(AND(J3897="Yes",F3897="Furniture",OR(C3897="Second Day",C3897="Standard Class"),I3897&gt;3),H3897-(H3897*15%),AND(J3897="Yes",F3897="Technology",C3897="Same Day",I3897&gt;4),H3897-(H3897*18%),AND(J3897="Yes",F3897="Office Supplies",C3897="First Class",I3897&gt;5),H3897-(H3897*20%)),H3897)</f>
        <v>48.9</v>
      </c>
      <c r="O3897" s="2"/>
    </row>
    <row r="3898" spans="1:15" ht="15.75" customHeight="1" x14ac:dyDescent="0.3">
      <c r="A3898" s="2" t="s">
        <v>1969</v>
      </c>
      <c r="B3898" s="3">
        <v>43076</v>
      </c>
      <c r="C3898" s="2" t="s">
        <v>24</v>
      </c>
      <c r="D3898" s="2" t="s">
        <v>19</v>
      </c>
      <c r="E3898" s="2" t="s">
        <v>39</v>
      </c>
      <c r="F3898" s="2" t="s">
        <v>21</v>
      </c>
      <c r="G3898" s="2" t="s">
        <v>64</v>
      </c>
      <c r="H3898" s="2">
        <v>3.5519999999999996</v>
      </c>
      <c r="I3898" s="2">
        <v>3</v>
      </c>
      <c r="J3898" s="2" t="s">
        <v>16</v>
      </c>
      <c r="K3898" s="2">
        <f t="shared" si="120"/>
        <v>3.5519999999999996</v>
      </c>
      <c r="L3898" s="2">
        <f t="shared" si="121"/>
        <v>3.5519999999999996</v>
      </c>
      <c r="M3898" s="2" cm="1">
        <f t="array" ref="M3898">IFERROR(_xlfn.IFS(AND(F3898="Furniture",C3898="First Class",I3898&gt;5),H3898-(H3898*10%),AND(F3898="Technology",C3898="Same Day",I3898&gt;6),H3898-(H3898*12%),AND(F3898="Office Supplies",OR(C3898="Second Day",C3898="Standard Class"),I3898&gt;4),H3898-(H3898*8%)),H3898)</f>
        <v>3.5519999999999996</v>
      </c>
      <c r="N3898" s="2" cm="1">
        <f t="array" ref="N3898">IFERROR(_xlfn.IFS(AND(J3898="Yes",F3898="Furniture",OR(C3898="Second Day",C3898="Standard Class"),I3898&gt;3),H3898-(H3898*15%),AND(J3898="Yes",F3898="Technology",C3898="Same Day",I3898&gt;4),H3898-(H3898*18%),AND(J3898="Yes",F3898="Office Supplies",C3898="First Class",I3898&gt;5),H3898-(H3898*20%)),H3898)</f>
        <v>3.5519999999999996</v>
      </c>
      <c r="O3898" s="2"/>
    </row>
    <row r="3899" spans="1:15" ht="15.75" customHeight="1" x14ac:dyDescent="0.3">
      <c r="A3899" s="2" t="s">
        <v>1969</v>
      </c>
      <c r="B3899" s="3">
        <v>43076</v>
      </c>
      <c r="C3899" s="2" t="s">
        <v>24</v>
      </c>
      <c r="D3899" s="2" t="s">
        <v>19</v>
      </c>
      <c r="E3899" s="2" t="s">
        <v>39</v>
      </c>
      <c r="F3899" s="2" t="s">
        <v>21</v>
      </c>
      <c r="G3899" s="2" t="s">
        <v>35</v>
      </c>
      <c r="H3899" s="2">
        <v>15.552000000000003</v>
      </c>
      <c r="I3899" s="2">
        <v>3</v>
      </c>
      <c r="J3899" s="2" t="s">
        <v>16</v>
      </c>
      <c r="K3899" s="2">
        <f t="shared" si="120"/>
        <v>15.552000000000003</v>
      </c>
      <c r="L3899" s="2">
        <f t="shared" si="121"/>
        <v>15.552000000000003</v>
      </c>
      <c r="M3899" s="2" cm="1">
        <f t="array" ref="M3899">IFERROR(_xlfn.IFS(AND(F3899="Furniture",C3899="First Class",I3899&gt;5),H3899-(H3899*10%),AND(F3899="Technology",C3899="Same Day",I3899&gt;6),H3899-(H3899*12%),AND(F3899="Office Supplies",OR(C3899="Second Day",C3899="Standard Class"),I3899&gt;4),H3899-(H3899*8%)),H3899)</f>
        <v>15.552000000000003</v>
      </c>
      <c r="N3899" s="2" cm="1">
        <f t="array" ref="N3899">IFERROR(_xlfn.IFS(AND(J3899="Yes",F3899="Furniture",OR(C3899="Second Day",C3899="Standard Class"),I3899&gt;3),H3899-(H3899*15%),AND(J3899="Yes",F3899="Technology",C3899="Same Day",I3899&gt;4),H3899-(H3899*18%),AND(J3899="Yes",F3899="Office Supplies",C3899="First Class",I3899&gt;5),H3899-(H3899*20%)),H3899)</f>
        <v>15.552000000000003</v>
      </c>
      <c r="O3899" s="2"/>
    </row>
    <row r="3900" spans="1:15" ht="15.75" customHeight="1" x14ac:dyDescent="0.3">
      <c r="A3900" s="2" t="s">
        <v>1970</v>
      </c>
      <c r="B3900" s="3">
        <v>43069</v>
      </c>
      <c r="C3900" s="2" t="s">
        <v>24</v>
      </c>
      <c r="D3900" s="2" t="s">
        <v>12</v>
      </c>
      <c r="E3900" s="2" t="s">
        <v>39</v>
      </c>
      <c r="F3900" s="2" t="s">
        <v>21</v>
      </c>
      <c r="G3900" s="2" t="s">
        <v>64</v>
      </c>
      <c r="H3900" s="2">
        <v>2.3679999999999999</v>
      </c>
      <c r="I3900" s="2">
        <v>2</v>
      </c>
      <c r="J3900" s="2" t="s">
        <v>16</v>
      </c>
      <c r="K3900" s="2">
        <f t="shared" si="120"/>
        <v>2.3679999999999999</v>
      </c>
      <c r="L3900" s="2">
        <f t="shared" si="121"/>
        <v>2.3679999999999999</v>
      </c>
      <c r="M3900" s="2" cm="1">
        <f t="array" ref="M3900">IFERROR(_xlfn.IFS(AND(F3900="Furniture",C3900="First Class",I3900&gt;5),H3900-(H3900*10%),AND(F3900="Technology",C3900="Same Day",I3900&gt;6),H3900-(H3900*12%),AND(F3900="Office Supplies",OR(C3900="Second Day",C3900="Standard Class"),I3900&gt;4),H3900-(H3900*8%)),H3900)</f>
        <v>2.3679999999999999</v>
      </c>
      <c r="N3900" s="2" cm="1">
        <f t="array" ref="N3900">IFERROR(_xlfn.IFS(AND(J3900="Yes",F3900="Furniture",OR(C3900="Second Day",C3900="Standard Class"),I3900&gt;3),H3900-(H3900*15%),AND(J3900="Yes",F3900="Technology",C3900="Same Day",I3900&gt;4),H3900-(H3900*18%),AND(J3900="Yes",F3900="Office Supplies",C3900="First Class",I3900&gt;5),H3900-(H3900*20%)),H3900)</f>
        <v>2.3679999999999999</v>
      </c>
      <c r="O3900" s="2"/>
    </row>
    <row r="3901" spans="1:15" ht="15.75" customHeight="1" x14ac:dyDescent="0.3">
      <c r="A3901" s="2" t="s">
        <v>1971</v>
      </c>
      <c r="B3901" s="3">
        <v>43076</v>
      </c>
      <c r="C3901" s="2" t="s">
        <v>54</v>
      </c>
      <c r="D3901" s="2" t="s">
        <v>12</v>
      </c>
      <c r="E3901" s="2" t="s">
        <v>46</v>
      </c>
      <c r="F3901" s="2" t="s">
        <v>30</v>
      </c>
      <c r="G3901" s="2" t="s">
        <v>49</v>
      </c>
      <c r="H3901" s="2">
        <v>127.98399999999999</v>
      </c>
      <c r="I3901" s="2">
        <v>2</v>
      </c>
      <c r="J3901" s="2" t="s">
        <v>16</v>
      </c>
      <c r="K3901" s="2">
        <f t="shared" si="120"/>
        <v>127.98399999999999</v>
      </c>
      <c r="L3901" s="2">
        <f t="shared" si="121"/>
        <v>127.98399999999999</v>
      </c>
      <c r="M3901" s="2" cm="1">
        <f t="array" ref="M3901">IFERROR(_xlfn.IFS(AND(F3901="Furniture",C3901="First Class",I3901&gt;5),H3901-(H3901*10%),AND(F3901="Technology",C3901="Same Day",I3901&gt;6),H3901-(H3901*12%),AND(F3901="Office Supplies",OR(C3901="Second Day",C3901="Standard Class"),I3901&gt;4),H3901-(H3901*8%)),H3901)</f>
        <v>127.98399999999999</v>
      </c>
      <c r="N3901" s="2" cm="1">
        <f t="array" ref="N3901">IFERROR(_xlfn.IFS(AND(J3901="Yes",F3901="Furniture",OR(C3901="Second Day",C3901="Standard Class"),I3901&gt;3),H3901-(H3901*15%),AND(J3901="Yes",F3901="Technology",C3901="Same Day",I3901&gt;4),H3901-(H3901*18%),AND(J3901="Yes",F3901="Office Supplies",C3901="First Class",I3901&gt;5),H3901-(H3901*20%)),H3901)</f>
        <v>127.98399999999999</v>
      </c>
      <c r="O3901" s="2"/>
    </row>
    <row r="3902" spans="1:15" ht="15.75" customHeight="1" x14ac:dyDescent="0.3">
      <c r="A3902" s="2" t="s">
        <v>1972</v>
      </c>
      <c r="B3902" s="3">
        <v>42007</v>
      </c>
      <c r="C3902" s="2" t="s">
        <v>24</v>
      </c>
      <c r="D3902" s="2" t="s">
        <v>19</v>
      </c>
      <c r="E3902" s="2" t="s">
        <v>39</v>
      </c>
      <c r="F3902" s="2" t="s">
        <v>21</v>
      </c>
      <c r="G3902" s="2" t="s">
        <v>35</v>
      </c>
      <c r="H3902" s="2">
        <v>10.368000000000002</v>
      </c>
      <c r="I3902" s="2">
        <v>2</v>
      </c>
      <c r="J3902" s="2" t="s">
        <v>16</v>
      </c>
      <c r="K3902" s="2">
        <f t="shared" si="120"/>
        <v>10.368000000000002</v>
      </c>
      <c r="L3902" s="2">
        <f t="shared" si="121"/>
        <v>10.368000000000002</v>
      </c>
      <c r="M3902" s="2" cm="1">
        <f t="array" ref="M3902">IFERROR(_xlfn.IFS(AND(F3902="Furniture",C3902="First Class",I3902&gt;5),H3902-(H3902*10%),AND(F3902="Technology",C3902="Same Day",I3902&gt;6),H3902-(H3902*12%),AND(F3902="Office Supplies",OR(C3902="Second Day",C3902="Standard Class"),I3902&gt;4),H3902-(H3902*8%)),H3902)</f>
        <v>10.368000000000002</v>
      </c>
      <c r="N3902" s="2" cm="1">
        <f t="array" ref="N3902">IFERROR(_xlfn.IFS(AND(J3902="Yes",F3902="Furniture",OR(C3902="Second Day",C3902="Standard Class"),I3902&gt;3),H3902-(H3902*15%),AND(J3902="Yes",F3902="Technology",C3902="Same Day",I3902&gt;4),H3902-(H3902*18%),AND(J3902="Yes",F3902="Office Supplies",C3902="First Class",I3902&gt;5),H3902-(H3902*20%)),H3902)</f>
        <v>10.368000000000002</v>
      </c>
      <c r="O3902" s="2"/>
    </row>
    <row r="3903" spans="1:15" ht="15.75" customHeight="1" x14ac:dyDescent="0.3">
      <c r="A3903" s="2" t="s">
        <v>1973</v>
      </c>
      <c r="B3903" s="3">
        <v>42322</v>
      </c>
      <c r="C3903" s="2" t="s">
        <v>24</v>
      </c>
      <c r="D3903" s="2" t="s">
        <v>38</v>
      </c>
      <c r="E3903" s="2" t="s">
        <v>46</v>
      </c>
      <c r="F3903" s="2" t="s">
        <v>30</v>
      </c>
      <c r="G3903" s="2" t="s">
        <v>49</v>
      </c>
      <c r="H3903" s="2">
        <v>47.984000000000002</v>
      </c>
      <c r="I3903" s="2">
        <v>2</v>
      </c>
      <c r="J3903" s="2" t="s">
        <v>16</v>
      </c>
      <c r="K3903" s="2">
        <f t="shared" si="120"/>
        <v>47.984000000000002</v>
      </c>
      <c r="L3903" s="2">
        <f t="shared" si="121"/>
        <v>47.984000000000002</v>
      </c>
      <c r="M3903" s="2" cm="1">
        <f t="array" ref="M3903">IFERROR(_xlfn.IFS(AND(F3903="Furniture",C3903="First Class",I3903&gt;5),H3903-(H3903*10%),AND(F3903="Technology",C3903="Same Day",I3903&gt;6),H3903-(H3903*12%),AND(F3903="Office Supplies",OR(C3903="Second Day",C3903="Standard Class"),I3903&gt;4),H3903-(H3903*8%)),H3903)</f>
        <v>47.984000000000002</v>
      </c>
      <c r="N3903" s="2" cm="1">
        <f t="array" ref="N3903">IFERROR(_xlfn.IFS(AND(J3903="Yes",F3903="Furniture",OR(C3903="Second Day",C3903="Standard Class"),I3903&gt;3),H3903-(H3903*15%),AND(J3903="Yes",F3903="Technology",C3903="Same Day",I3903&gt;4),H3903-(H3903*18%),AND(J3903="Yes",F3903="Office Supplies",C3903="First Class",I3903&gt;5),H3903-(H3903*20%)),H3903)</f>
        <v>47.984000000000002</v>
      </c>
      <c r="O3903" s="2"/>
    </row>
    <row r="3904" spans="1:15" ht="15.75" customHeight="1" x14ac:dyDescent="0.3">
      <c r="A3904" s="2" t="s">
        <v>1974</v>
      </c>
      <c r="B3904" s="3">
        <v>42279</v>
      </c>
      <c r="C3904" s="2" t="s">
        <v>11</v>
      </c>
      <c r="D3904" s="2" t="s">
        <v>38</v>
      </c>
      <c r="E3904" s="2" t="s">
        <v>20</v>
      </c>
      <c r="F3904" s="2" t="s">
        <v>21</v>
      </c>
      <c r="G3904" s="2" t="s">
        <v>26</v>
      </c>
      <c r="H3904" s="2">
        <v>270.33999999999997</v>
      </c>
      <c r="I3904" s="2">
        <v>14</v>
      </c>
      <c r="J3904" s="2" t="s">
        <v>16</v>
      </c>
      <c r="K3904" s="2">
        <f t="shared" si="120"/>
        <v>229.78899999999999</v>
      </c>
      <c r="L3904" s="2">
        <f t="shared" si="121"/>
        <v>270.33999999999997</v>
      </c>
      <c r="M3904" s="2" cm="1">
        <f t="array" ref="M3904">IFERROR(_xlfn.IFS(AND(F3904="Furniture",C3904="First Class",I3904&gt;5),H3904-(H3904*10%),AND(F3904="Technology",C3904="Same Day",I3904&gt;6),H3904-(H3904*12%),AND(F3904="Office Supplies",OR(C3904="Second Day",C3904="Standard Class"),I3904&gt;4),H3904-(H3904*8%)),H3904)</f>
        <v>270.33999999999997</v>
      </c>
      <c r="N3904" s="2" cm="1">
        <f t="array" ref="N3904">IFERROR(_xlfn.IFS(AND(J3904="Yes",F3904="Furniture",OR(C3904="Second Day",C3904="Standard Class"),I3904&gt;3),H3904-(H3904*15%),AND(J3904="Yes",F3904="Technology",C3904="Same Day",I3904&gt;4),H3904-(H3904*18%),AND(J3904="Yes",F3904="Office Supplies",C3904="First Class",I3904&gt;5),H3904-(H3904*20%)),H3904)</f>
        <v>270.33999999999997</v>
      </c>
      <c r="O3904" s="2"/>
    </row>
    <row r="3905" spans="1:15" ht="15.75" customHeight="1" x14ac:dyDescent="0.3">
      <c r="A3905" s="2" t="s">
        <v>1975</v>
      </c>
      <c r="B3905" s="3">
        <v>42099</v>
      </c>
      <c r="C3905" s="2" t="s">
        <v>24</v>
      </c>
      <c r="D3905" s="2" t="s">
        <v>38</v>
      </c>
      <c r="E3905" s="2" t="s">
        <v>46</v>
      </c>
      <c r="F3905" s="2" t="s">
        <v>21</v>
      </c>
      <c r="G3905" s="2" t="s">
        <v>33</v>
      </c>
      <c r="H3905" s="2">
        <v>98.111999999999995</v>
      </c>
      <c r="I3905" s="2">
        <v>7</v>
      </c>
      <c r="J3905" s="2" t="s">
        <v>16</v>
      </c>
      <c r="K3905" s="2">
        <f t="shared" si="120"/>
        <v>98.111999999999995</v>
      </c>
      <c r="L3905" s="2">
        <f t="shared" si="121"/>
        <v>98.111999999999995</v>
      </c>
      <c r="M3905" s="2" cm="1">
        <f t="array" ref="M3905">IFERROR(_xlfn.IFS(AND(F3905="Furniture",C3905="First Class",I3905&gt;5),H3905-(H3905*10%),AND(F3905="Technology",C3905="Same Day",I3905&gt;6),H3905-(H3905*12%),AND(F3905="Office Supplies",OR(C3905="Second Day",C3905="Standard Class"),I3905&gt;4),H3905-(H3905*8%)),H3905)</f>
        <v>90.26303999999999</v>
      </c>
      <c r="N3905" s="2" cm="1">
        <f t="array" ref="N3905">IFERROR(_xlfn.IFS(AND(J3905="Yes",F3905="Furniture",OR(C3905="Second Day",C3905="Standard Class"),I3905&gt;3),H3905-(H3905*15%),AND(J3905="Yes",F3905="Technology",C3905="Same Day",I3905&gt;4),H3905-(H3905*18%),AND(J3905="Yes",F3905="Office Supplies",C3905="First Class",I3905&gt;5),H3905-(H3905*20%)),H3905)</f>
        <v>98.111999999999995</v>
      </c>
      <c r="O3905" s="2"/>
    </row>
    <row r="3906" spans="1:15" ht="15.75" customHeight="1" x14ac:dyDescent="0.3">
      <c r="A3906" s="2" t="s">
        <v>1975</v>
      </c>
      <c r="B3906" s="3">
        <v>42099</v>
      </c>
      <c r="C3906" s="2" t="s">
        <v>24</v>
      </c>
      <c r="D3906" s="2" t="s">
        <v>38</v>
      </c>
      <c r="E3906" s="2" t="s">
        <v>46</v>
      </c>
      <c r="F3906" s="2" t="s">
        <v>21</v>
      </c>
      <c r="G3906" s="2" t="s">
        <v>26</v>
      </c>
      <c r="H3906" s="2">
        <v>563.80799999999999</v>
      </c>
      <c r="I3906" s="2">
        <v>4</v>
      </c>
      <c r="J3906" s="2" t="s">
        <v>16</v>
      </c>
      <c r="K3906" s="2">
        <f t="shared" si="120"/>
        <v>479.23680000000002</v>
      </c>
      <c r="L3906" s="2">
        <f t="shared" si="121"/>
        <v>563.80799999999999</v>
      </c>
      <c r="M3906" s="2" cm="1">
        <f t="array" ref="M3906">IFERROR(_xlfn.IFS(AND(F3906="Furniture",C3906="First Class",I3906&gt;5),H3906-(H3906*10%),AND(F3906="Technology",C3906="Same Day",I3906&gt;6),H3906-(H3906*12%),AND(F3906="Office Supplies",OR(C3906="Second Day",C3906="Standard Class"),I3906&gt;4),H3906-(H3906*8%)),H3906)</f>
        <v>563.80799999999999</v>
      </c>
      <c r="N3906" s="2" cm="1">
        <f t="array" ref="N3906">IFERROR(_xlfn.IFS(AND(J3906="Yes",F3906="Furniture",OR(C3906="Second Day",C3906="Standard Class"),I3906&gt;3),H3906-(H3906*15%),AND(J3906="Yes",F3906="Technology",C3906="Same Day",I3906&gt;4),H3906-(H3906*18%),AND(J3906="Yes",F3906="Office Supplies",C3906="First Class",I3906&gt;5),H3906-(H3906*20%)),H3906)</f>
        <v>563.80799999999999</v>
      </c>
      <c r="O3906" s="2"/>
    </row>
    <row r="3907" spans="1:15" ht="15.75" customHeight="1" x14ac:dyDescent="0.3">
      <c r="A3907" s="2" t="s">
        <v>1975</v>
      </c>
      <c r="B3907" s="3">
        <v>42099</v>
      </c>
      <c r="C3907" s="2" t="s">
        <v>24</v>
      </c>
      <c r="D3907" s="2" t="s">
        <v>38</v>
      </c>
      <c r="E3907" s="2" t="s">
        <v>46</v>
      </c>
      <c r="F3907" s="2" t="s">
        <v>21</v>
      </c>
      <c r="G3907" s="2" t="s">
        <v>32</v>
      </c>
      <c r="H3907" s="2">
        <v>10.428000000000001</v>
      </c>
      <c r="I3907" s="2">
        <v>4</v>
      </c>
      <c r="J3907" s="2" t="s">
        <v>16</v>
      </c>
      <c r="K3907" s="2">
        <f t="shared" ref="K3907:K3970" si="122">IF(H3907&gt;$Q$5,H3907-(H3907*15%),H3907)</f>
        <v>10.428000000000001</v>
      </c>
      <c r="L3907" s="2">
        <f t="shared" ref="L3907:L3970" si="123">IF(AND(J3907="Yes",D3907="Consumer"),H3907-(H3907*3%),IF(AND(J3907="Yes",D3907="Corporate"),H3907-(H3907*5%),IF(J3907="Yes",H3907-(H3907*7%),H3907)))</f>
        <v>10.428000000000001</v>
      </c>
      <c r="M3907" s="2" cm="1">
        <f t="array" ref="M3907">IFERROR(_xlfn.IFS(AND(F3907="Furniture",C3907="First Class",I3907&gt;5),H3907-(H3907*10%),AND(F3907="Technology",C3907="Same Day",I3907&gt;6),H3907-(H3907*12%),AND(F3907="Office Supplies",OR(C3907="Second Day",C3907="Standard Class"),I3907&gt;4),H3907-(H3907*8%)),H3907)</f>
        <v>10.428000000000001</v>
      </c>
      <c r="N3907" s="2" cm="1">
        <f t="array" ref="N3907">IFERROR(_xlfn.IFS(AND(J3907="Yes",F3907="Furniture",OR(C3907="Second Day",C3907="Standard Class"),I3907&gt;3),H3907-(H3907*15%),AND(J3907="Yes",F3907="Technology",C3907="Same Day",I3907&gt;4),H3907-(H3907*18%),AND(J3907="Yes",F3907="Office Supplies",C3907="First Class",I3907&gt;5),H3907-(H3907*20%)),H3907)</f>
        <v>10.428000000000001</v>
      </c>
      <c r="O3907" s="2"/>
    </row>
    <row r="3908" spans="1:15" ht="15.75" customHeight="1" x14ac:dyDescent="0.3">
      <c r="A3908" s="2" t="s">
        <v>1975</v>
      </c>
      <c r="B3908" s="3">
        <v>42099</v>
      </c>
      <c r="C3908" s="2" t="s">
        <v>24</v>
      </c>
      <c r="D3908" s="2" t="s">
        <v>38</v>
      </c>
      <c r="E3908" s="2" t="s">
        <v>46</v>
      </c>
      <c r="F3908" s="2" t="s">
        <v>14</v>
      </c>
      <c r="G3908" s="2" t="s">
        <v>28</v>
      </c>
      <c r="H3908" s="2">
        <v>547.13599999999997</v>
      </c>
      <c r="I3908" s="2">
        <v>4</v>
      </c>
      <c r="J3908" s="2" t="s">
        <v>16</v>
      </c>
      <c r="K3908" s="2">
        <f t="shared" si="122"/>
        <v>465.06559999999996</v>
      </c>
      <c r="L3908" s="2">
        <f t="shared" si="123"/>
        <v>547.13599999999997</v>
      </c>
      <c r="M3908" s="2" cm="1">
        <f t="array" ref="M3908">IFERROR(_xlfn.IFS(AND(F3908="Furniture",C3908="First Class",I3908&gt;5),H3908-(H3908*10%),AND(F3908="Technology",C3908="Same Day",I3908&gt;6),H3908-(H3908*12%),AND(F3908="Office Supplies",OR(C3908="Second Day",C3908="Standard Class"),I3908&gt;4),H3908-(H3908*8%)),H3908)</f>
        <v>547.13599999999997</v>
      </c>
      <c r="N3908" s="2" cm="1">
        <f t="array" ref="N3908">IFERROR(_xlfn.IFS(AND(J3908="Yes",F3908="Furniture",OR(C3908="Second Day",C3908="Standard Class"),I3908&gt;3),H3908-(H3908*15%),AND(J3908="Yes",F3908="Technology",C3908="Same Day",I3908&gt;4),H3908-(H3908*18%),AND(J3908="Yes",F3908="Office Supplies",C3908="First Class",I3908&gt;5),H3908-(H3908*20%)),H3908)</f>
        <v>547.13599999999997</v>
      </c>
      <c r="O3908" s="2"/>
    </row>
    <row r="3909" spans="1:15" ht="15.75" customHeight="1" x14ac:dyDescent="0.3">
      <c r="A3909" s="2" t="s">
        <v>1975</v>
      </c>
      <c r="B3909" s="3">
        <v>42099</v>
      </c>
      <c r="C3909" s="2" t="s">
        <v>24</v>
      </c>
      <c r="D3909" s="2" t="s">
        <v>38</v>
      </c>
      <c r="E3909" s="2" t="s">
        <v>46</v>
      </c>
      <c r="F3909" s="2" t="s">
        <v>30</v>
      </c>
      <c r="G3909" s="2" t="s">
        <v>31</v>
      </c>
      <c r="H3909" s="2">
        <v>14.850000000000001</v>
      </c>
      <c r="I3909" s="2">
        <v>5</v>
      </c>
      <c r="J3909" s="2" t="s">
        <v>16</v>
      </c>
      <c r="K3909" s="2">
        <f t="shared" si="122"/>
        <v>14.850000000000001</v>
      </c>
      <c r="L3909" s="2">
        <f t="shared" si="123"/>
        <v>14.850000000000001</v>
      </c>
      <c r="M3909" s="2" cm="1">
        <f t="array" ref="M3909">IFERROR(_xlfn.IFS(AND(F3909="Furniture",C3909="First Class",I3909&gt;5),H3909-(H3909*10%),AND(F3909="Technology",C3909="Same Day",I3909&gt;6),H3909-(H3909*12%),AND(F3909="Office Supplies",OR(C3909="Second Day",C3909="Standard Class"),I3909&gt;4),H3909-(H3909*8%)),H3909)</f>
        <v>14.850000000000001</v>
      </c>
      <c r="N3909" s="2" cm="1">
        <f t="array" ref="N3909">IFERROR(_xlfn.IFS(AND(J3909="Yes",F3909="Furniture",OR(C3909="Second Day",C3909="Standard Class"),I3909&gt;3),H3909-(H3909*15%),AND(J3909="Yes",F3909="Technology",C3909="Same Day",I3909&gt;4),H3909-(H3909*18%),AND(J3909="Yes",F3909="Office Supplies",C3909="First Class",I3909&gt;5),H3909-(H3909*20%)),H3909)</f>
        <v>14.850000000000001</v>
      </c>
      <c r="O3909" s="2"/>
    </row>
    <row r="3910" spans="1:15" ht="15.75" customHeight="1" x14ac:dyDescent="0.3">
      <c r="A3910" s="2" t="s">
        <v>1975</v>
      </c>
      <c r="B3910" s="3">
        <v>42099</v>
      </c>
      <c r="C3910" s="2" t="s">
        <v>24</v>
      </c>
      <c r="D3910" s="2" t="s">
        <v>38</v>
      </c>
      <c r="E3910" s="2" t="s">
        <v>46</v>
      </c>
      <c r="F3910" s="2" t="s">
        <v>30</v>
      </c>
      <c r="G3910" s="2" t="s">
        <v>31</v>
      </c>
      <c r="H3910" s="2">
        <v>41.988</v>
      </c>
      <c r="I3910" s="2">
        <v>2</v>
      </c>
      <c r="J3910" s="2" t="s">
        <v>16</v>
      </c>
      <c r="K3910" s="2">
        <f t="shared" si="122"/>
        <v>41.988</v>
      </c>
      <c r="L3910" s="2">
        <f t="shared" si="123"/>
        <v>41.988</v>
      </c>
      <c r="M3910" s="2" cm="1">
        <f t="array" ref="M3910">IFERROR(_xlfn.IFS(AND(F3910="Furniture",C3910="First Class",I3910&gt;5),H3910-(H3910*10%),AND(F3910="Technology",C3910="Same Day",I3910&gt;6),H3910-(H3910*12%),AND(F3910="Office Supplies",OR(C3910="Second Day",C3910="Standard Class"),I3910&gt;4),H3910-(H3910*8%)),H3910)</f>
        <v>41.988</v>
      </c>
      <c r="N3910" s="2" cm="1">
        <f t="array" ref="N3910">IFERROR(_xlfn.IFS(AND(J3910="Yes",F3910="Furniture",OR(C3910="Second Day",C3910="Standard Class"),I3910&gt;3),H3910-(H3910*15%),AND(J3910="Yes",F3910="Technology",C3910="Same Day",I3910&gt;4),H3910-(H3910*18%),AND(J3910="Yes",F3910="Office Supplies",C3910="First Class",I3910&gt;5),H3910-(H3910*20%)),H3910)</f>
        <v>41.988</v>
      </c>
      <c r="O3910" s="2"/>
    </row>
    <row r="3911" spans="1:15" ht="15.75" customHeight="1" x14ac:dyDescent="0.3">
      <c r="A3911" s="2" t="s">
        <v>1975</v>
      </c>
      <c r="B3911" s="3">
        <v>42099</v>
      </c>
      <c r="C3911" s="2" t="s">
        <v>24</v>
      </c>
      <c r="D3911" s="2" t="s">
        <v>38</v>
      </c>
      <c r="E3911" s="2" t="s">
        <v>46</v>
      </c>
      <c r="F3911" s="2" t="s">
        <v>14</v>
      </c>
      <c r="G3911" s="2" t="s">
        <v>28</v>
      </c>
      <c r="H3911" s="2">
        <v>7.5840000000000005</v>
      </c>
      <c r="I3911" s="2">
        <v>1</v>
      </c>
      <c r="J3911" s="2" t="s">
        <v>16</v>
      </c>
      <c r="K3911" s="2">
        <f t="shared" si="122"/>
        <v>7.5840000000000005</v>
      </c>
      <c r="L3911" s="2">
        <f t="shared" si="123"/>
        <v>7.5840000000000005</v>
      </c>
      <c r="M3911" s="2" cm="1">
        <f t="array" ref="M3911">IFERROR(_xlfn.IFS(AND(F3911="Furniture",C3911="First Class",I3911&gt;5),H3911-(H3911*10%),AND(F3911="Technology",C3911="Same Day",I3911&gt;6),H3911-(H3911*12%),AND(F3911="Office Supplies",OR(C3911="Second Day",C3911="Standard Class"),I3911&gt;4),H3911-(H3911*8%)),H3911)</f>
        <v>7.5840000000000005</v>
      </c>
      <c r="N3911" s="2" cm="1">
        <f t="array" ref="N3911">IFERROR(_xlfn.IFS(AND(J3911="Yes",F3911="Furniture",OR(C3911="Second Day",C3911="Standard Class"),I3911&gt;3),H3911-(H3911*15%),AND(J3911="Yes",F3911="Technology",C3911="Same Day",I3911&gt;4),H3911-(H3911*18%),AND(J3911="Yes",F3911="Office Supplies",C3911="First Class",I3911&gt;5),H3911-(H3911*20%)),H3911)</f>
        <v>7.5840000000000005</v>
      </c>
      <c r="O3911" s="2"/>
    </row>
    <row r="3912" spans="1:15" ht="15.75" customHeight="1" x14ac:dyDescent="0.3">
      <c r="A3912" s="2" t="s">
        <v>1975</v>
      </c>
      <c r="B3912" s="3">
        <v>42099</v>
      </c>
      <c r="C3912" s="2" t="s">
        <v>24</v>
      </c>
      <c r="D3912" s="2" t="s">
        <v>38</v>
      </c>
      <c r="E3912" s="2" t="s">
        <v>46</v>
      </c>
      <c r="F3912" s="2" t="s">
        <v>14</v>
      </c>
      <c r="G3912" s="2" t="s">
        <v>15</v>
      </c>
      <c r="H3912" s="2">
        <v>352.45</v>
      </c>
      <c r="I3912" s="2">
        <v>5</v>
      </c>
      <c r="J3912" s="2" t="s">
        <v>16</v>
      </c>
      <c r="K3912" s="2">
        <f t="shared" si="122"/>
        <v>299.58249999999998</v>
      </c>
      <c r="L3912" s="2">
        <f t="shared" si="123"/>
        <v>352.45</v>
      </c>
      <c r="M3912" s="2" cm="1">
        <f t="array" ref="M3912">IFERROR(_xlfn.IFS(AND(F3912="Furniture",C3912="First Class",I3912&gt;5),H3912-(H3912*10%),AND(F3912="Technology",C3912="Same Day",I3912&gt;6),H3912-(H3912*12%),AND(F3912="Office Supplies",OR(C3912="Second Day",C3912="Standard Class"),I3912&gt;4),H3912-(H3912*8%)),H3912)</f>
        <v>352.45</v>
      </c>
      <c r="N3912" s="2" cm="1">
        <f t="array" ref="N3912">IFERROR(_xlfn.IFS(AND(J3912="Yes",F3912="Furniture",OR(C3912="Second Day",C3912="Standard Class"),I3912&gt;3),H3912-(H3912*15%),AND(J3912="Yes",F3912="Technology",C3912="Same Day",I3912&gt;4),H3912-(H3912*18%),AND(J3912="Yes",F3912="Office Supplies",C3912="First Class",I3912&gt;5),H3912-(H3912*20%)),H3912)</f>
        <v>352.45</v>
      </c>
      <c r="O3912" s="2"/>
    </row>
    <row r="3913" spans="1:15" ht="15.75" customHeight="1" x14ac:dyDescent="0.3">
      <c r="A3913" s="2" t="s">
        <v>1976</v>
      </c>
      <c r="B3913" s="3">
        <v>42891</v>
      </c>
      <c r="C3913" s="2" t="s">
        <v>54</v>
      </c>
      <c r="D3913" s="2" t="s">
        <v>12</v>
      </c>
      <c r="E3913" s="2" t="s">
        <v>39</v>
      </c>
      <c r="F3913" s="2" t="s">
        <v>30</v>
      </c>
      <c r="G3913" s="2" t="s">
        <v>31</v>
      </c>
      <c r="H3913" s="2">
        <v>470.37600000000009</v>
      </c>
      <c r="I3913" s="2">
        <v>3</v>
      </c>
      <c r="J3913" s="2" t="s">
        <v>16</v>
      </c>
      <c r="K3913" s="2">
        <f t="shared" si="122"/>
        <v>399.81960000000009</v>
      </c>
      <c r="L3913" s="2">
        <f t="shared" si="123"/>
        <v>470.37600000000009</v>
      </c>
      <c r="M3913" s="2" cm="1">
        <f t="array" ref="M3913">IFERROR(_xlfn.IFS(AND(F3913="Furniture",C3913="First Class",I3913&gt;5),H3913-(H3913*10%),AND(F3913="Technology",C3913="Same Day",I3913&gt;6),H3913-(H3913*12%),AND(F3913="Office Supplies",OR(C3913="Second Day",C3913="Standard Class"),I3913&gt;4),H3913-(H3913*8%)),H3913)</f>
        <v>470.37600000000009</v>
      </c>
      <c r="N3913" s="2" cm="1">
        <f t="array" ref="N3913">IFERROR(_xlfn.IFS(AND(J3913="Yes",F3913="Furniture",OR(C3913="Second Day",C3913="Standard Class"),I3913&gt;3),H3913-(H3913*15%),AND(J3913="Yes",F3913="Technology",C3913="Same Day",I3913&gt;4),H3913-(H3913*18%),AND(J3913="Yes",F3913="Office Supplies",C3913="First Class",I3913&gt;5),H3913-(H3913*20%)),H3913)</f>
        <v>470.37600000000009</v>
      </c>
      <c r="O3913" s="2"/>
    </row>
    <row r="3914" spans="1:15" ht="15.75" customHeight="1" x14ac:dyDescent="0.3">
      <c r="A3914" s="2" t="s">
        <v>1977</v>
      </c>
      <c r="B3914" s="3">
        <v>42996</v>
      </c>
      <c r="C3914" s="2" t="s">
        <v>24</v>
      </c>
      <c r="D3914" s="2" t="s">
        <v>19</v>
      </c>
      <c r="E3914" s="2" t="s">
        <v>46</v>
      </c>
      <c r="F3914" s="2" t="s">
        <v>21</v>
      </c>
      <c r="G3914" s="2" t="s">
        <v>35</v>
      </c>
      <c r="H3914" s="2">
        <v>19.440000000000001</v>
      </c>
      <c r="I3914" s="2">
        <v>3</v>
      </c>
      <c r="J3914" s="2" t="s">
        <v>16</v>
      </c>
      <c r="K3914" s="2">
        <f t="shared" si="122"/>
        <v>19.440000000000001</v>
      </c>
      <c r="L3914" s="2">
        <f t="shared" si="123"/>
        <v>19.440000000000001</v>
      </c>
      <c r="M3914" s="2" cm="1">
        <f t="array" ref="M3914">IFERROR(_xlfn.IFS(AND(F3914="Furniture",C3914="First Class",I3914&gt;5),H3914-(H3914*10%),AND(F3914="Technology",C3914="Same Day",I3914&gt;6),H3914-(H3914*12%),AND(F3914="Office Supplies",OR(C3914="Second Day",C3914="Standard Class"),I3914&gt;4),H3914-(H3914*8%)),H3914)</f>
        <v>19.440000000000001</v>
      </c>
      <c r="N3914" s="2" cm="1">
        <f t="array" ref="N3914">IFERROR(_xlfn.IFS(AND(J3914="Yes",F3914="Furniture",OR(C3914="Second Day",C3914="Standard Class"),I3914&gt;3),H3914-(H3914*15%),AND(J3914="Yes",F3914="Technology",C3914="Same Day",I3914&gt;4),H3914-(H3914*18%),AND(J3914="Yes",F3914="Office Supplies",C3914="First Class",I3914&gt;5),H3914-(H3914*20%)),H3914)</f>
        <v>19.440000000000001</v>
      </c>
      <c r="O3914" s="2"/>
    </row>
    <row r="3915" spans="1:15" ht="15.75" customHeight="1" x14ac:dyDescent="0.3">
      <c r="A3915" s="2" t="s">
        <v>1977</v>
      </c>
      <c r="B3915" s="3">
        <v>42996</v>
      </c>
      <c r="C3915" s="2" t="s">
        <v>24</v>
      </c>
      <c r="D3915" s="2" t="s">
        <v>19</v>
      </c>
      <c r="E3915" s="2" t="s">
        <v>46</v>
      </c>
      <c r="F3915" s="2" t="s">
        <v>14</v>
      </c>
      <c r="G3915" s="2" t="s">
        <v>28</v>
      </c>
      <c r="H3915" s="2">
        <v>9.82</v>
      </c>
      <c r="I3915" s="2">
        <v>2</v>
      </c>
      <c r="J3915" s="2" t="s">
        <v>16</v>
      </c>
      <c r="K3915" s="2">
        <f t="shared" si="122"/>
        <v>9.82</v>
      </c>
      <c r="L3915" s="2">
        <f t="shared" si="123"/>
        <v>9.82</v>
      </c>
      <c r="M3915" s="2" cm="1">
        <f t="array" ref="M3915">IFERROR(_xlfn.IFS(AND(F3915="Furniture",C3915="First Class",I3915&gt;5),H3915-(H3915*10%),AND(F3915="Technology",C3915="Same Day",I3915&gt;6),H3915-(H3915*12%),AND(F3915="Office Supplies",OR(C3915="Second Day",C3915="Standard Class"),I3915&gt;4),H3915-(H3915*8%)),H3915)</f>
        <v>9.82</v>
      </c>
      <c r="N3915" s="2" cm="1">
        <f t="array" ref="N3915">IFERROR(_xlfn.IFS(AND(J3915="Yes",F3915="Furniture",OR(C3915="Second Day",C3915="Standard Class"),I3915&gt;3),H3915-(H3915*15%),AND(J3915="Yes",F3915="Technology",C3915="Same Day",I3915&gt;4),H3915-(H3915*18%),AND(J3915="Yes",F3915="Office Supplies",C3915="First Class",I3915&gt;5),H3915-(H3915*20%)),H3915)</f>
        <v>9.82</v>
      </c>
      <c r="O3915" s="2"/>
    </row>
    <row r="3916" spans="1:15" ht="15.75" customHeight="1" x14ac:dyDescent="0.3">
      <c r="A3916" s="2" t="s">
        <v>1978</v>
      </c>
      <c r="B3916" s="3">
        <v>42934</v>
      </c>
      <c r="C3916" s="2" t="s">
        <v>24</v>
      </c>
      <c r="D3916" s="2" t="s">
        <v>12</v>
      </c>
      <c r="E3916" s="2" t="s">
        <v>20</v>
      </c>
      <c r="F3916" s="2" t="s">
        <v>14</v>
      </c>
      <c r="G3916" s="2" t="s">
        <v>25</v>
      </c>
      <c r="H3916" s="2">
        <v>801.59999999999991</v>
      </c>
      <c r="I3916" s="2">
        <v>5</v>
      </c>
      <c r="J3916" s="2" t="s">
        <v>16</v>
      </c>
      <c r="K3916" s="2">
        <f t="shared" si="122"/>
        <v>681.3599999999999</v>
      </c>
      <c r="L3916" s="2">
        <f t="shared" si="123"/>
        <v>801.59999999999991</v>
      </c>
      <c r="M3916" s="2" cm="1">
        <f t="array" ref="M3916">IFERROR(_xlfn.IFS(AND(F3916="Furniture",C3916="First Class",I3916&gt;5),H3916-(H3916*10%),AND(F3916="Technology",C3916="Same Day",I3916&gt;6),H3916-(H3916*12%),AND(F3916="Office Supplies",OR(C3916="Second Day",C3916="Standard Class"),I3916&gt;4),H3916-(H3916*8%)),H3916)</f>
        <v>801.59999999999991</v>
      </c>
      <c r="N3916" s="2" cm="1">
        <f t="array" ref="N3916">IFERROR(_xlfn.IFS(AND(J3916="Yes",F3916="Furniture",OR(C3916="Second Day",C3916="Standard Class"),I3916&gt;3),H3916-(H3916*15%),AND(J3916="Yes",F3916="Technology",C3916="Same Day",I3916&gt;4),H3916-(H3916*18%),AND(J3916="Yes",F3916="Office Supplies",C3916="First Class",I3916&gt;5),H3916-(H3916*20%)),H3916)</f>
        <v>801.59999999999991</v>
      </c>
      <c r="O3916" s="2"/>
    </row>
    <row r="3917" spans="1:15" ht="15.75" customHeight="1" x14ac:dyDescent="0.3">
      <c r="A3917" s="2" t="s">
        <v>1978</v>
      </c>
      <c r="B3917" s="3">
        <v>42934</v>
      </c>
      <c r="C3917" s="2" t="s">
        <v>24</v>
      </c>
      <c r="D3917" s="2" t="s">
        <v>12</v>
      </c>
      <c r="E3917" s="2" t="s">
        <v>20</v>
      </c>
      <c r="F3917" s="2" t="s">
        <v>14</v>
      </c>
      <c r="G3917" s="2" t="s">
        <v>17</v>
      </c>
      <c r="H3917" s="2">
        <v>161.56800000000001</v>
      </c>
      <c r="I3917" s="2">
        <v>2</v>
      </c>
      <c r="J3917" s="2" t="s">
        <v>16</v>
      </c>
      <c r="K3917" s="2">
        <f t="shared" si="122"/>
        <v>161.56800000000001</v>
      </c>
      <c r="L3917" s="2">
        <f t="shared" si="123"/>
        <v>161.56800000000001</v>
      </c>
      <c r="M3917" s="2" cm="1">
        <f t="array" ref="M3917">IFERROR(_xlfn.IFS(AND(F3917="Furniture",C3917="First Class",I3917&gt;5),H3917-(H3917*10%),AND(F3917="Technology",C3917="Same Day",I3917&gt;6),H3917-(H3917*12%),AND(F3917="Office Supplies",OR(C3917="Second Day",C3917="Standard Class"),I3917&gt;4),H3917-(H3917*8%)),H3917)</f>
        <v>161.56800000000001</v>
      </c>
      <c r="N3917" s="2" cm="1">
        <f t="array" ref="N3917">IFERROR(_xlfn.IFS(AND(J3917="Yes",F3917="Furniture",OR(C3917="Second Day",C3917="Standard Class"),I3917&gt;3),H3917-(H3917*15%),AND(J3917="Yes",F3917="Technology",C3917="Same Day",I3917&gt;4),H3917-(H3917*18%),AND(J3917="Yes",F3917="Office Supplies",C3917="First Class",I3917&gt;5),H3917-(H3917*20%)),H3917)</f>
        <v>161.56800000000001</v>
      </c>
      <c r="O3917" s="2"/>
    </row>
    <row r="3918" spans="1:15" ht="15.75" customHeight="1" x14ac:dyDescent="0.3">
      <c r="A3918" s="2" t="s">
        <v>1978</v>
      </c>
      <c r="B3918" s="3">
        <v>42934</v>
      </c>
      <c r="C3918" s="2" t="s">
        <v>24</v>
      </c>
      <c r="D3918" s="2" t="s">
        <v>12</v>
      </c>
      <c r="E3918" s="2" t="s">
        <v>20</v>
      </c>
      <c r="F3918" s="2" t="s">
        <v>21</v>
      </c>
      <c r="G3918" s="2" t="s">
        <v>35</v>
      </c>
      <c r="H3918" s="2">
        <v>16.096</v>
      </c>
      <c r="I3918" s="2">
        <v>2</v>
      </c>
      <c r="J3918" s="2" t="s">
        <v>16</v>
      </c>
      <c r="K3918" s="2">
        <f t="shared" si="122"/>
        <v>16.096</v>
      </c>
      <c r="L3918" s="2">
        <f t="shared" si="123"/>
        <v>16.096</v>
      </c>
      <c r="M3918" s="2" cm="1">
        <f t="array" ref="M3918">IFERROR(_xlfn.IFS(AND(F3918="Furniture",C3918="First Class",I3918&gt;5),H3918-(H3918*10%),AND(F3918="Technology",C3918="Same Day",I3918&gt;6),H3918-(H3918*12%),AND(F3918="Office Supplies",OR(C3918="Second Day",C3918="Standard Class"),I3918&gt;4),H3918-(H3918*8%)),H3918)</f>
        <v>16.096</v>
      </c>
      <c r="N3918" s="2" cm="1">
        <f t="array" ref="N3918">IFERROR(_xlfn.IFS(AND(J3918="Yes",F3918="Furniture",OR(C3918="Second Day",C3918="Standard Class"),I3918&gt;3),H3918-(H3918*15%),AND(J3918="Yes",F3918="Technology",C3918="Same Day",I3918&gt;4),H3918-(H3918*18%),AND(J3918="Yes",F3918="Office Supplies",C3918="First Class",I3918&gt;5),H3918-(H3918*20%)),H3918)</f>
        <v>16.096</v>
      </c>
      <c r="O3918" s="2"/>
    </row>
    <row r="3919" spans="1:15" ht="15.75" customHeight="1" x14ac:dyDescent="0.3">
      <c r="A3919" s="2" t="s">
        <v>1978</v>
      </c>
      <c r="B3919" s="3">
        <v>42934</v>
      </c>
      <c r="C3919" s="2" t="s">
        <v>24</v>
      </c>
      <c r="D3919" s="2" t="s">
        <v>12</v>
      </c>
      <c r="E3919" s="2" t="s">
        <v>20</v>
      </c>
      <c r="F3919" s="2" t="s">
        <v>21</v>
      </c>
      <c r="G3919" s="2" t="s">
        <v>32</v>
      </c>
      <c r="H3919" s="2">
        <v>7.6560000000000006</v>
      </c>
      <c r="I3919" s="2">
        <v>4</v>
      </c>
      <c r="J3919" s="2" t="s">
        <v>16</v>
      </c>
      <c r="K3919" s="2">
        <f t="shared" si="122"/>
        <v>7.6560000000000006</v>
      </c>
      <c r="L3919" s="2">
        <f t="shared" si="123"/>
        <v>7.6560000000000006</v>
      </c>
      <c r="M3919" s="2" cm="1">
        <f t="array" ref="M3919">IFERROR(_xlfn.IFS(AND(F3919="Furniture",C3919="First Class",I3919&gt;5),H3919-(H3919*10%),AND(F3919="Technology",C3919="Same Day",I3919&gt;6),H3919-(H3919*12%),AND(F3919="Office Supplies",OR(C3919="Second Day",C3919="Standard Class"),I3919&gt;4),H3919-(H3919*8%)),H3919)</f>
        <v>7.6560000000000006</v>
      </c>
      <c r="N3919" s="2" cm="1">
        <f t="array" ref="N3919">IFERROR(_xlfn.IFS(AND(J3919="Yes",F3919="Furniture",OR(C3919="Second Day",C3919="Standard Class"),I3919&gt;3),H3919-(H3919*15%),AND(J3919="Yes",F3919="Technology",C3919="Same Day",I3919&gt;4),H3919-(H3919*18%),AND(J3919="Yes",F3919="Office Supplies",C3919="First Class",I3919&gt;5),H3919-(H3919*20%)),H3919)</f>
        <v>7.6560000000000006</v>
      </c>
      <c r="O3919" s="2"/>
    </row>
    <row r="3920" spans="1:15" ht="15.75" customHeight="1" x14ac:dyDescent="0.3">
      <c r="A3920" s="2" t="s">
        <v>1978</v>
      </c>
      <c r="B3920" s="3">
        <v>42934</v>
      </c>
      <c r="C3920" s="2" t="s">
        <v>24</v>
      </c>
      <c r="D3920" s="2" t="s">
        <v>12</v>
      </c>
      <c r="E3920" s="2" t="s">
        <v>20</v>
      </c>
      <c r="F3920" s="2" t="s">
        <v>14</v>
      </c>
      <c r="G3920" s="2" t="s">
        <v>17</v>
      </c>
      <c r="H3920" s="2">
        <v>311.97600000000006</v>
      </c>
      <c r="I3920" s="2">
        <v>3</v>
      </c>
      <c r="J3920" s="2" t="s">
        <v>16</v>
      </c>
      <c r="K3920" s="2">
        <f t="shared" si="122"/>
        <v>265.17960000000005</v>
      </c>
      <c r="L3920" s="2">
        <f t="shared" si="123"/>
        <v>311.97600000000006</v>
      </c>
      <c r="M3920" s="2" cm="1">
        <f t="array" ref="M3920">IFERROR(_xlfn.IFS(AND(F3920="Furniture",C3920="First Class",I3920&gt;5),H3920-(H3920*10%),AND(F3920="Technology",C3920="Same Day",I3920&gt;6),H3920-(H3920*12%),AND(F3920="Office Supplies",OR(C3920="Second Day",C3920="Standard Class"),I3920&gt;4),H3920-(H3920*8%)),H3920)</f>
        <v>311.97600000000006</v>
      </c>
      <c r="N3920" s="2" cm="1">
        <f t="array" ref="N3920">IFERROR(_xlfn.IFS(AND(J3920="Yes",F3920="Furniture",OR(C3920="Second Day",C3920="Standard Class"),I3920&gt;3),H3920-(H3920*15%),AND(J3920="Yes",F3920="Technology",C3920="Same Day",I3920&gt;4),H3920-(H3920*18%),AND(J3920="Yes",F3920="Office Supplies",C3920="First Class",I3920&gt;5),H3920-(H3920*20%)),H3920)</f>
        <v>311.97600000000006</v>
      </c>
      <c r="O3920" s="2"/>
    </row>
    <row r="3921" spans="1:15" ht="15.75" customHeight="1" x14ac:dyDescent="0.3">
      <c r="A3921" s="2" t="s">
        <v>1979</v>
      </c>
      <c r="B3921" s="3">
        <v>42339</v>
      </c>
      <c r="C3921" s="2" t="s">
        <v>24</v>
      </c>
      <c r="D3921" s="2" t="s">
        <v>19</v>
      </c>
      <c r="E3921" s="2" t="s">
        <v>13</v>
      </c>
      <c r="F3921" s="2" t="s">
        <v>21</v>
      </c>
      <c r="G3921" s="2" t="s">
        <v>26</v>
      </c>
      <c r="H3921" s="2">
        <v>61.68</v>
      </c>
      <c r="I3921" s="2">
        <v>4</v>
      </c>
      <c r="J3921" s="2" t="s">
        <v>16</v>
      </c>
      <c r="K3921" s="2">
        <f t="shared" si="122"/>
        <v>61.68</v>
      </c>
      <c r="L3921" s="2">
        <f t="shared" si="123"/>
        <v>61.68</v>
      </c>
      <c r="M3921" s="2" cm="1">
        <f t="array" ref="M3921">IFERROR(_xlfn.IFS(AND(F3921="Furniture",C3921="First Class",I3921&gt;5),H3921-(H3921*10%),AND(F3921="Technology",C3921="Same Day",I3921&gt;6),H3921-(H3921*12%),AND(F3921="Office Supplies",OR(C3921="Second Day",C3921="Standard Class"),I3921&gt;4),H3921-(H3921*8%)),H3921)</f>
        <v>61.68</v>
      </c>
      <c r="N3921" s="2" cm="1">
        <f t="array" ref="N3921">IFERROR(_xlfn.IFS(AND(J3921="Yes",F3921="Furniture",OR(C3921="Second Day",C3921="Standard Class"),I3921&gt;3),H3921-(H3921*15%),AND(J3921="Yes",F3921="Technology",C3921="Same Day",I3921&gt;4),H3921-(H3921*18%),AND(J3921="Yes",F3921="Office Supplies",C3921="First Class",I3921&gt;5),H3921-(H3921*20%)),H3921)</f>
        <v>61.68</v>
      </c>
      <c r="O3921" s="2"/>
    </row>
    <row r="3922" spans="1:15" ht="15.75" customHeight="1" x14ac:dyDescent="0.3">
      <c r="A3922" s="2" t="s">
        <v>1979</v>
      </c>
      <c r="B3922" s="3">
        <v>42339</v>
      </c>
      <c r="C3922" s="2" t="s">
        <v>24</v>
      </c>
      <c r="D3922" s="2" t="s">
        <v>19</v>
      </c>
      <c r="E3922" s="2" t="s">
        <v>13</v>
      </c>
      <c r="F3922" s="2" t="s">
        <v>21</v>
      </c>
      <c r="G3922" s="2" t="s">
        <v>32</v>
      </c>
      <c r="H3922" s="2">
        <v>63.96</v>
      </c>
      <c r="I3922" s="2">
        <v>4</v>
      </c>
      <c r="J3922" s="2" t="s">
        <v>16</v>
      </c>
      <c r="K3922" s="2">
        <f t="shared" si="122"/>
        <v>63.96</v>
      </c>
      <c r="L3922" s="2">
        <f t="shared" si="123"/>
        <v>63.96</v>
      </c>
      <c r="M3922" s="2" cm="1">
        <f t="array" ref="M3922">IFERROR(_xlfn.IFS(AND(F3922="Furniture",C3922="First Class",I3922&gt;5),H3922-(H3922*10%),AND(F3922="Technology",C3922="Same Day",I3922&gt;6),H3922-(H3922*12%),AND(F3922="Office Supplies",OR(C3922="Second Day",C3922="Standard Class"),I3922&gt;4),H3922-(H3922*8%)),H3922)</f>
        <v>63.96</v>
      </c>
      <c r="N3922" s="2" cm="1">
        <f t="array" ref="N3922">IFERROR(_xlfn.IFS(AND(J3922="Yes",F3922="Furniture",OR(C3922="Second Day",C3922="Standard Class"),I3922&gt;3),H3922-(H3922*15%),AND(J3922="Yes",F3922="Technology",C3922="Same Day",I3922&gt;4),H3922-(H3922*18%),AND(J3922="Yes",F3922="Office Supplies",C3922="First Class",I3922&gt;5),H3922-(H3922*20%)),H3922)</f>
        <v>63.96</v>
      </c>
      <c r="O3922" s="2"/>
    </row>
    <row r="3923" spans="1:15" ht="15.75" customHeight="1" x14ac:dyDescent="0.3">
      <c r="A3923" s="2" t="s">
        <v>1980</v>
      </c>
      <c r="B3923" s="3">
        <v>42549</v>
      </c>
      <c r="C3923" s="2" t="s">
        <v>11</v>
      </c>
      <c r="D3923" s="2" t="s">
        <v>12</v>
      </c>
      <c r="E3923" s="2" t="s">
        <v>39</v>
      </c>
      <c r="F3923" s="2" t="s">
        <v>30</v>
      </c>
      <c r="G3923" s="2" t="s">
        <v>31</v>
      </c>
      <c r="H3923" s="2">
        <v>359.97600000000006</v>
      </c>
      <c r="I3923" s="2">
        <v>3</v>
      </c>
      <c r="J3923" s="2" t="s">
        <v>16</v>
      </c>
      <c r="K3923" s="2">
        <f t="shared" si="122"/>
        <v>305.97960000000006</v>
      </c>
      <c r="L3923" s="2">
        <f t="shared" si="123"/>
        <v>359.97600000000006</v>
      </c>
      <c r="M3923" s="2" cm="1">
        <f t="array" ref="M3923">IFERROR(_xlfn.IFS(AND(F3923="Furniture",C3923="First Class",I3923&gt;5),H3923-(H3923*10%),AND(F3923="Technology",C3923="Same Day",I3923&gt;6),H3923-(H3923*12%),AND(F3923="Office Supplies",OR(C3923="Second Day",C3923="Standard Class"),I3923&gt;4),H3923-(H3923*8%)),H3923)</f>
        <v>359.97600000000006</v>
      </c>
      <c r="N3923" s="2" cm="1">
        <f t="array" ref="N3923">IFERROR(_xlfn.IFS(AND(J3923="Yes",F3923="Furniture",OR(C3923="Second Day",C3923="Standard Class"),I3923&gt;3),H3923-(H3923*15%),AND(J3923="Yes",F3923="Technology",C3923="Same Day",I3923&gt;4),H3923-(H3923*18%),AND(J3923="Yes",F3923="Office Supplies",C3923="First Class",I3923&gt;5),H3923-(H3923*20%)),H3923)</f>
        <v>359.97600000000006</v>
      </c>
      <c r="O3923" s="2"/>
    </row>
    <row r="3924" spans="1:15" ht="15.75" customHeight="1" x14ac:dyDescent="0.3">
      <c r="A3924" s="2" t="s">
        <v>1981</v>
      </c>
      <c r="B3924" s="3">
        <v>42975</v>
      </c>
      <c r="C3924" s="2" t="s">
        <v>24</v>
      </c>
      <c r="D3924" s="2" t="s">
        <v>12</v>
      </c>
      <c r="E3924" s="2" t="s">
        <v>39</v>
      </c>
      <c r="F3924" s="2" t="s">
        <v>21</v>
      </c>
      <c r="G3924" s="2" t="s">
        <v>35</v>
      </c>
      <c r="H3924" s="2">
        <v>25.344000000000001</v>
      </c>
      <c r="I3924" s="2">
        <v>6</v>
      </c>
      <c r="J3924" s="2" t="s">
        <v>16</v>
      </c>
      <c r="K3924" s="2">
        <f t="shared" si="122"/>
        <v>25.344000000000001</v>
      </c>
      <c r="L3924" s="2">
        <f t="shared" si="123"/>
        <v>25.344000000000001</v>
      </c>
      <c r="M3924" s="2" cm="1">
        <f t="array" ref="M3924">IFERROR(_xlfn.IFS(AND(F3924="Furniture",C3924="First Class",I3924&gt;5),H3924-(H3924*10%),AND(F3924="Technology",C3924="Same Day",I3924&gt;6),H3924-(H3924*12%),AND(F3924="Office Supplies",OR(C3924="Second Day",C3924="Standard Class"),I3924&gt;4),H3924-(H3924*8%)),H3924)</f>
        <v>23.316480000000002</v>
      </c>
      <c r="N3924" s="2" cm="1">
        <f t="array" ref="N3924">IFERROR(_xlfn.IFS(AND(J3924="Yes",F3924="Furniture",OR(C3924="Second Day",C3924="Standard Class"),I3924&gt;3),H3924-(H3924*15%),AND(J3924="Yes",F3924="Technology",C3924="Same Day",I3924&gt;4),H3924-(H3924*18%),AND(J3924="Yes",F3924="Office Supplies",C3924="First Class",I3924&gt;5),H3924-(H3924*20%)),H3924)</f>
        <v>25.344000000000001</v>
      </c>
      <c r="O3924" s="2"/>
    </row>
    <row r="3925" spans="1:15" ht="15.75" customHeight="1" x14ac:dyDescent="0.3">
      <c r="A3925" s="2" t="s">
        <v>1981</v>
      </c>
      <c r="B3925" s="3">
        <v>42975</v>
      </c>
      <c r="C3925" s="2" t="s">
        <v>24</v>
      </c>
      <c r="D3925" s="2" t="s">
        <v>12</v>
      </c>
      <c r="E3925" s="2" t="s">
        <v>39</v>
      </c>
      <c r="F3925" s="2" t="s">
        <v>21</v>
      </c>
      <c r="G3925" s="2" t="s">
        <v>35</v>
      </c>
      <c r="H3925" s="2">
        <v>26.720000000000002</v>
      </c>
      <c r="I3925" s="2">
        <v>5</v>
      </c>
      <c r="J3925" s="2" t="s">
        <v>16</v>
      </c>
      <c r="K3925" s="2">
        <f t="shared" si="122"/>
        <v>26.720000000000002</v>
      </c>
      <c r="L3925" s="2">
        <f t="shared" si="123"/>
        <v>26.720000000000002</v>
      </c>
      <c r="M3925" s="2" cm="1">
        <f t="array" ref="M3925">IFERROR(_xlfn.IFS(AND(F3925="Furniture",C3925="First Class",I3925&gt;5),H3925-(H3925*10%),AND(F3925="Technology",C3925="Same Day",I3925&gt;6),H3925-(H3925*12%),AND(F3925="Office Supplies",OR(C3925="Second Day",C3925="Standard Class"),I3925&gt;4),H3925-(H3925*8%)),H3925)</f>
        <v>24.582400000000003</v>
      </c>
      <c r="N3925" s="2" cm="1">
        <f t="array" ref="N3925">IFERROR(_xlfn.IFS(AND(J3925="Yes",F3925="Furniture",OR(C3925="Second Day",C3925="Standard Class"),I3925&gt;3),H3925-(H3925*15%),AND(J3925="Yes",F3925="Technology",C3925="Same Day",I3925&gt;4),H3925-(H3925*18%),AND(J3925="Yes",F3925="Office Supplies",C3925="First Class",I3925&gt;5),H3925-(H3925*20%)),H3925)</f>
        <v>26.720000000000002</v>
      </c>
      <c r="O3925" s="2"/>
    </row>
    <row r="3926" spans="1:15" ht="15.75" customHeight="1" x14ac:dyDescent="0.3">
      <c r="A3926" s="2" t="s">
        <v>1982</v>
      </c>
      <c r="B3926" s="3">
        <v>41899</v>
      </c>
      <c r="C3926" s="2" t="s">
        <v>24</v>
      </c>
      <c r="D3926" s="2" t="s">
        <v>12</v>
      </c>
      <c r="E3926" s="2" t="s">
        <v>20</v>
      </c>
      <c r="F3926" s="2" t="s">
        <v>21</v>
      </c>
      <c r="G3926" s="2" t="s">
        <v>26</v>
      </c>
      <c r="H3926" s="2">
        <v>30.28</v>
      </c>
      <c r="I3926" s="2">
        <v>2</v>
      </c>
      <c r="J3926" s="2" t="s">
        <v>43</v>
      </c>
      <c r="K3926" s="2">
        <f t="shared" si="122"/>
        <v>30.28</v>
      </c>
      <c r="L3926" s="2">
        <f t="shared" si="123"/>
        <v>29.371600000000001</v>
      </c>
      <c r="M3926" s="2" cm="1">
        <f t="array" ref="M3926">IFERROR(_xlfn.IFS(AND(F3926="Furniture",C3926="First Class",I3926&gt;5),H3926-(H3926*10%),AND(F3926="Technology",C3926="Same Day",I3926&gt;6),H3926-(H3926*12%),AND(F3926="Office Supplies",OR(C3926="Second Day",C3926="Standard Class"),I3926&gt;4),H3926-(H3926*8%)),H3926)</f>
        <v>30.28</v>
      </c>
      <c r="N3926" s="2" cm="1">
        <f t="array" ref="N3926">IFERROR(_xlfn.IFS(AND(J3926="Yes",F3926="Furniture",OR(C3926="Second Day",C3926="Standard Class"),I3926&gt;3),H3926-(H3926*15%),AND(J3926="Yes",F3926="Technology",C3926="Same Day",I3926&gt;4),H3926-(H3926*18%),AND(J3926="Yes",F3926="Office Supplies",C3926="First Class",I3926&gt;5),H3926-(H3926*20%)),H3926)</f>
        <v>30.28</v>
      </c>
      <c r="O3926" s="2"/>
    </row>
    <row r="3927" spans="1:15" ht="15.75" customHeight="1" x14ac:dyDescent="0.3">
      <c r="A3927" s="2" t="s">
        <v>1982</v>
      </c>
      <c r="B3927" s="3">
        <v>41899</v>
      </c>
      <c r="C3927" s="2" t="s">
        <v>24</v>
      </c>
      <c r="D3927" s="2" t="s">
        <v>12</v>
      </c>
      <c r="E3927" s="2" t="s">
        <v>20</v>
      </c>
      <c r="F3927" s="2" t="s">
        <v>21</v>
      </c>
      <c r="G3927" s="2" t="s">
        <v>26</v>
      </c>
      <c r="H3927" s="2">
        <v>57.929999999999993</v>
      </c>
      <c r="I3927" s="2">
        <v>3</v>
      </c>
      <c r="J3927" s="2" t="s">
        <v>43</v>
      </c>
      <c r="K3927" s="2">
        <f t="shared" si="122"/>
        <v>57.929999999999993</v>
      </c>
      <c r="L3927" s="2">
        <f t="shared" si="123"/>
        <v>56.192099999999996</v>
      </c>
      <c r="M3927" s="2" cm="1">
        <f t="array" ref="M3927">IFERROR(_xlfn.IFS(AND(F3927="Furniture",C3927="First Class",I3927&gt;5),H3927-(H3927*10%),AND(F3927="Technology",C3927="Same Day",I3927&gt;6),H3927-(H3927*12%),AND(F3927="Office Supplies",OR(C3927="Second Day",C3927="Standard Class"),I3927&gt;4),H3927-(H3927*8%)),H3927)</f>
        <v>57.929999999999993</v>
      </c>
      <c r="N3927" s="2" cm="1">
        <f t="array" ref="N3927">IFERROR(_xlfn.IFS(AND(J3927="Yes",F3927="Furniture",OR(C3927="Second Day",C3927="Standard Class"),I3927&gt;3),H3927-(H3927*15%),AND(J3927="Yes",F3927="Technology",C3927="Same Day",I3927&gt;4),H3927-(H3927*18%),AND(J3927="Yes",F3927="Office Supplies",C3927="First Class",I3927&gt;5),H3927-(H3927*20%)),H3927)</f>
        <v>57.929999999999993</v>
      </c>
      <c r="O3927" s="2"/>
    </row>
    <row r="3928" spans="1:15" ht="15.75" customHeight="1" x14ac:dyDescent="0.3">
      <c r="A3928" s="2" t="s">
        <v>1982</v>
      </c>
      <c r="B3928" s="3">
        <v>41899</v>
      </c>
      <c r="C3928" s="2" t="s">
        <v>24</v>
      </c>
      <c r="D3928" s="2" t="s">
        <v>12</v>
      </c>
      <c r="E3928" s="2" t="s">
        <v>20</v>
      </c>
      <c r="F3928" s="2" t="s">
        <v>14</v>
      </c>
      <c r="G3928" s="2" t="s">
        <v>28</v>
      </c>
      <c r="H3928" s="2">
        <v>35.340000000000003</v>
      </c>
      <c r="I3928" s="2">
        <v>2</v>
      </c>
      <c r="J3928" s="2" t="s">
        <v>43</v>
      </c>
      <c r="K3928" s="2">
        <f t="shared" si="122"/>
        <v>35.340000000000003</v>
      </c>
      <c r="L3928" s="2">
        <f t="shared" si="123"/>
        <v>34.279800000000002</v>
      </c>
      <c r="M3928" s="2" cm="1">
        <f t="array" ref="M3928">IFERROR(_xlfn.IFS(AND(F3928="Furniture",C3928="First Class",I3928&gt;5),H3928-(H3928*10%),AND(F3928="Technology",C3928="Same Day",I3928&gt;6),H3928-(H3928*12%),AND(F3928="Office Supplies",OR(C3928="Second Day",C3928="Standard Class"),I3928&gt;4),H3928-(H3928*8%)),H3928)</f>
        <v>35.340000000000003</v>
      </c>
      <c r="N3928" s="2" cm="1">
        <f t="array" ref="N3928">IFERROR(_xlfn.IFS(AND(J3928="Yes",F3928="Furniture",OR(C3928="Second Day",C3928="Standard Class"),I3928&gt;3),H3928-(H3928*15%),AND(J3928="Yes",F3928="Technology",C3928="Same Day",I3928&gt;4),H3928-(H3928*18%),AND(J3928="Yes",F3928="Office Supplies",C3928="First Class",I3928&gt;5),H3928-(H3928*20%)),H3928)</f>
        <v>35.340000000000003</v>
      </c>
      <c r="O3928" s="2"/>
    </row>
    <row r="3929" spans="1:15" ht="15.75" customHeight="1" x14ac:dyDescent="0.3">
      <c r="A3929" s="2" t="s">
        <v>1982</v>
      </c>
      <c r="B3929" s="3">
        <v>41899</v>
      </c>
      <c r="C3929" s="2" t="s">
        <v>24</v>
      </c>
      <c r="D3929" s="2" t="s">
        <v>12</v>
      </c>
      <c r="E3929" s="2" t="s">
        <v>20</v>
      </c>
      <c r="F3929" s="2" t="s">
        <v>21</v>
      </c>
      <c r="G3929" s="2" t="s">
        <v>32</v>
      </c>
      <c r="H3929" s="2">
        <v>137.24</v>
      </c>
      <c r="I3929" s="2">
        <v>5</v>
      </c>
      <c r="J3929" s="2" t="s">
        <v>43</v>
      </c>
      <c r="K3929" s="2">
        <f t="shared" si="122"/>
        <v>137.24</v>
      </c>
      <c r="L3929" s="2">
        <f t="shared" si="123"/>
        <v>133.12280000000001</v>
      </c>
      <c r="M3929" s="2" cm="1">
        <f t="array" ref="M3929">IFERROR(_xlfn.IFS(AND(F3929="Furniture",C3929="First Class",I3929&gt;5),H3929-(H3929*10%),AND(F3929="Technology",C3929="Same Day",I3929&gt;6),H3929-(H3929*12%),AND(F3929="Office Supplies",OR(C3929="Second Day",C3929="Standard Class"),I3929&gt;4),H3929-(H3929*8%)),H3929)</f>
        <v>126.2608</v>
      </c>
      <c r="N3929" s="2" cm="1">
        <f t="array" ref="N3929">IFERROR(_xlfn.IFS(AND(J3929="Yes",F3929="Furniture",OR(C3929="Second Day",C3929="Standard Class"),I3929&gt;3),H3929-(H3929*15%),AND(J3929="Yes",F3929="Technology",C3929="Same Day",I3929&gt;4),H3929-(H3929*18%),AND(J3929="Yes",F3929="Office Supplies",C3929="First Class",I3929&gt;5),H3929-(H3929*20%)),H3929)</f>
        <v>137.24</v>
      </c>
      <c r="O3929" s="2"/>
    </row>
    <row r="3930" spans="1:15" ht="15.75" customHeight="1" x14ac:dyDescent="0.3">
      <c r="A3930" s="2" t="s">
        <v>1983</v>
      </c>
      <c r="B3930" s="3">
        <v>42443</v>
      </c>
      <c r="C3930" s="2" t="s">
        <v>54</v>
      </c>
      <c r="D3930" s="2" t="s">
        <v>12</v>
      </c>
      <c r="E3930" s="2" t="s">
        <v>39</v>
      </c>
      <c r="F3930" s="2" t="s">
        <v>14</v>
      </c>
      <c r="G3930" s="2" t="s">
        <v>15</v>
      </c>
      <c r="H3930" s="2">
        <v>241.33199999999999</v>
      </c>
      <c r="I3930" s="2">
        <v>5</v>
      </c>
      <c r="J3930" s="2" t="s">
        <v>16</v>
      </c>
      <c r="K3930" s="2">
        <f t="shared" si="122"/>
        <v>205.13220000000001</v>
      </c>
      <c r="L3930" s="2">
        <f t="shared" si="123"/>
        <v>241.33199999999999</v>
      </c>
      <c r="M3930" s="2" cm="1">
        <f t="array" ref="M3930">IFERROR(_xlfn.IFS(AND(F3930="Furniture",C3930="First Class",I3930&gt;5),H3930-(H3930*10%),AND(F3930="Technology",C3930="Same Day",I3930&gt;6),H3930-(H3930*12%),AND(F3930="Office Supplies",OR(C3930="Second Day",C3930="Standard Class"),I3930&gt;4),H3930-(H3930*8%)),H3930)</f>
        <v>241.33199999999999</v>
      </c>
      <c r="N3930" s="2" cm="1">
        <f t="array" ref="N3930">IFERROR(_xlfn.IFS(AND(J3930="Yes",F3930="Furniture",OR(C3930="Second Day",C3930="Standard Class"),I3930&gt;3),H3930-(H3930*15%),AND(J3930="Yes",F3930="Technology",C3930="Same Day",I3930&gt;4),H3930-(H3930*18%),AND(J3930="Yes",F3930="Office Supplies",C3930="First Class",I3930&gt;5),H3930-(H3930*20%)),H3930)</f>
        <v>241.33199999999999</v>
      </c>
      <c r="O3930" s="2"/>
    </row>
    <row r="3931" spans="1:15" ht="15.75" customHeight="1" x14ac:dyDescent="0.3">
      <c r="A3931" s="2" t="s">
        <v>1983</v>
      </c>
      <c r="B3931" s="3">
        <v>42443</v>
      </c>
      <c r="C3931" s="2" t="s">
        <v>54</v>
      </c>
      <c r="D3931" s="2" t="s">
        <v>12</v>
      </c>
      <c r="E3931" s="2" t="s">
        <v>39</v>
      </c>
      <c r="F3931" s="2" t="s">
        <v>21</v>
      </c>
      <c r="G3931" s="2" t="s">
        <v>35</v>
      </c>
      <c r="H3931" s="2">
        <v>5.1840000000000011</v>
      </c>
      <c r="I3931" s="2">
        <v>1</v>
      </c>
      <c r="J3931" s="2" t="s">
        <v>16</v>
      </c>
      <c r="K3931" s="2">
        <f t="shared" si="122"/>
        <v>5.1840000000000011</v>
      </c>
      <c r="L3931" s="2">
        <f t="shared" si="123"/>
        <v>5.1840000000000011</v>
      </c>
      <c r="M3931" s="2" cm="1">
        <f t="array" ref="M3931">IFERROR(_xlfn.IFS(AND(F3931="Furniture",C3931="First Class",I3931&gt;5),H3931-(H3931*10%),AND(F3931="Technology",C3931="Same Day",I3931&gt;6),H3931-(H3931*12%),AND(F3931="Office Supplies",OR(C3931="Second Day",C3931="Standard Class"),I3931&gt;4),H3931-(H3931*8%)),H3931)</f>
        <v>5.1840000000000011</v>
      </c>
      <c r="N3931" s="2" cm="1">
        <f t="array" ref="N3931">IFERROR(_xlfn.IFS(AND(J3931="Yes",F3931="Furniture",OR(C3931="Second Day",C3931="Standard Class"),I3931&gt;3),H3931-(H3931*15%),AND(J3931="Yes",F3931="Technology",C3931="Same Day",I3931&gt;4),H3931-(H3931*18%),AND(J3931="Yes",F3931="Office Supplies",C3931="First Class",I3931&gt;5),H3931-(H3931*20%)),H3931)</f>
        <v>5.1840000000000011</v>
      </c>
      <c r="O3931" s="2"/>
    </row>
    <row r="3932" spans="1:15" ht="15.75" customHeight="1" x14ac:dyDescent="0.3">
      <c r="A3932" s="2" t="s">
        <v>1983</v>
      </c>
      <c r="B3932" s="3">
        <v>42443</v>
      </c>
      <c r="C3932" s="2" t="s">
        <v>54</v>
      </c>
      <c r="D3932" s="2" t="s">
        <v>12</v>
      </c>
      <c r="E3932" s="2" t="s">
        <v>39</v>
      </c>
      <c r="F3932" s="2" t="s">
        <v>21</v>
      </c>
      <c r="G3932" s="2" t="s">
        <v>29</v>
      </c>
      <c r="H3932" s="2">
        <v>145.54400000000001</v>
      </c>
      <c r="I3932" s="2">
        <v>7</v>
      </c>
      <c r="J3932" s="2" t="s">
        <v>16</v>
      </c>
      <c r="K3932" s="2">
        <f t="shared" si="122"/>
        <v>145.54400000000001</v>
      </c>
      <c r="L3932" s="2">
        <f t="shared" si="123"/>
        <v>145.54400000000001</v>
      </c>
      <c r="M3932" s="2" cm="1">
        <f t="array" ref="M3932">IFERROR(_xlfn.IFS(AND(F3932="Furniture",C3932="First Class",I3932&gt;5),H3932-(H3932*10%),AND(F3932="Technology",C3932="Same Day",I3932&gt;6),H3932-(H3932*12%),AND(F3932="Office Supplies",OR(C3932="Second Day",C3932="Standard Class"),I3932&gt;4),H3932-(H3932*8%)),H3932)</f>
        <v>145.54400000000001</v>
      </c>
      <c r="N3932" s="2" cm="1">
        <f t="array" ref="N3932">IFERROR(_xlfn.IFS(AND(J3932="Yes",F3932="Furniture",OR(C3932="Second Day",C3932="Standard Class"),I3932&gt;3),H3932-(H3932*15%),AND(J3932="Yes",F3932="Technology",C3932="Same Day",I3932&gt;4),H3932-(H3932*18%),AND(J3932="Yes",F3932="Office Supplies",C3932="First Class",I3932&gt;5),H3932-(H3932*20%)),H3932)</f>
        <v>145.54400000000001</v>
      </c>
      <c r="O3932" s="2"/>
    </row>
    <row r="3933" spans="1:15" ht="15.75" customHeight="1" x14ac:dyDescent="0.3">
      <c r="A3933" s="2" t="s">
        <v>1984</v>
      </c>
      <c r="B3933" s="3">
        <v>42608</v>
      </c>
      <c r="C3933" s="2" t="s">
        <v>24</v>
      </c>
      <c r="D3933" s="2" t="s">
        <v>19</v>
      </c>
      <c r="E3933" s="2" t="s">
        <v>46</v>
      </c>
      <c r="F3933" s="2" t="s">
        <v>21</v>
      </c>
      <c r="G3933" s="2" t="s">
        <v>29</v>
      </c>
      <c r="H3933" s="2">
        <v>5.4719999999999995</v>
      </c>
      <c r="I3933" s="2">
        <v>3</v>
      </c>
      <c r="J3933" s="2" t="s">
        <v>16</v>
      </c>
      <c r="K3933" s="2">
        <f t="shared" si="122"/>
        <v>5.4719999999999995</v>
      </c>
      <c r="L3933" s="2">
        <f t="shared" si="123"/>
        <v>5.4719999999999995</v>
      </c>
      <c r="M3933" s="2" cm="1">
        <f t="array" ref="M3933">IFERROR(_xlfn.IFS(AND(F3933="Furniture",C3933="First Class",I3933&gt;5),H3933-(H3933*10%),AND(F3933="Technology",C3933="Same Day",I3933&gt;6),H3933-(H3933*12%),AND(F3933="Office Supplies",OR(C3933="Second Day",C3933="Standard Class"),I3933&gt;4),H3933-(H3933*8%)),H3933)</f>
        <v>5.4719999999999995</v>
      </c>
      <c r="N3933" s="2" cm="1">
        <f t="array" ref="N3933">IFERROR(_xlfn.IFS(AND(J3933="Yes",F3933="Furniture",OR(C3933="Second Day",C3933="Standard Class"),I3933&gt;3),H3933-(H3933*15%),AND(J3933="Yes",F3933="Technology",C3933="Same Day",I3933&gt;4),H3933-(H3933*18%),AND(J3933="Yes",F3933="Office Supplies",C3933="First Class",I3933&gt;5),H3933-(H3933*20%)),H3933)</f>
        <v>5.4719999999999995</v>
      </c>
      <c r="O3933" s="2"/>
    </row>
    <row r="3934" spans="1:15" ht="15.75" customHeight="1" x14ac:dyDescent="0.3">
      <c r="A3934" s="2" t="s">
        <v>1984</v>
      </c>
      <c r="B3934" s="3">
        <v>42608</v>
      </c>
      <c r="C3934" s="2" t="s">
        <v>24</v>
      </c>
      <c r="D3934" s="2" t="s">
        <v>19</v>
      </c>
      <c r="E3934" s="2" t="s">
        <v>46</v>
      </c>
      <c r="F3934" s="2" t="s">
        <v>30</v>
      </c>
      <c r="G3934" s="2" t="s">
        <v>49</v>
      </c>
      <c r="H3934" s="2">
        <v>47.984000000000002</v>
      </c>
      <c r="I3934" s="2">
        <v>2</v>
      </c>
      <c r="J3934" s="2" t="s">
        <v>16</v>
      </c>
      <c r="K3934" s="2">
        <f t="shared" si="122"/>
        <v>47.984000000000002</v>
      </c>
      <c r="L3934" s="2">
        <f t="shared" si="123"/>
        <v>47.984000000000002</v>
      </c>
      <c r="M3934" s="2" cm="1">
        <f t="array" ref="M3934">IFERROR(_xlfn.IFS(AND(F3934="Furniture",C3934="First Class",I3934&gt;5),H3934-(H3934*10%),AND(F3934="Technology",C3934="Same Day",I3934&gt;6),H3934-(H3934*12%),AND(F3934="Office Supplies",OR(C3934="Second Day",C3934="Standard Class"),I3934&gt;4),H3934-(H3934*8%)),H3934)</f>
        <v>47.984000000000002</v>
      </c>
      <c r="N3934" s="2" cm="1">
        <f t="array" ref="N3934">IFERROR(_xlfn.IFS(AND(J3934="Yes",F3934="Furniture",OR(C3934="Second Day",C3934="Standard Class"),I3934&gt;3),H3934-(H3934*15%),AND(J3934="Yes",F3934="Technology",C3934="Same Day",I3934&gt;4),H3934-(H3934*18%),AND(J3934="Yes",F3934="Office Supplies",C3934="First Class",I3934&gt;5),H3934-(H3934*20%)),H3934)</f>
        <v>47.984000000000002</v>
      </c>
      <c r="O3934" s="2"/>
    </row>
    <row r="3935" spans="1:15" ht="15.75" customHeight="1" x14ac:dyDescent="0.3">
      <c r="A3935" s="2" t="s">
        <v>1985</v>
      </c>
      <c r="B3935" s="3">
        <v>42980</v>
      </c>
      <c r="C3935" s="2" t="s">
        <v>24</v>
      </c>
      <c r="D3935" s="2" t="s">
        <v>12</v>
      </c>
      <c r="E3935" s="2" t="s">
        <v>20</v>
      </c>
      <c r="F3935" s="2" t="s">
        <v>21</v>
      </c>
      <c r="G3935" s="2" t="s">
        <v>29</v>
      </c>
      <c r="H3935" s="2">
        <v>9.3999999999999986</v>
      </c>
      <c r="I3935" s="2">
        <v>5</v>
      </c>
      <c r="J3935" s="2" t="s">
        <v>16</v>
      </c>
      <c r="K3935" s="2">
        <f t="shared" si="122"/>
        <v>9.3999999999999986</v>
      </c>
      <c r="L3935" s="2">
        <f t="shared" si="123"/>
        <v>9.3999999999999986</v>
      </c>
      <c r="M3935" s="2" cm="1">
        <f t="array" ref="M3935">IFERROR(_xlfn.IFS(AND(F3935="Furniture",C3935="First Class",I3935&gt;5),H3935-(H3935*10%),AND(F3935="Technology",C3935="Same Day",I3935&gt;6),H3935-(H3935*12%),AND(F3935="Office Supplies",OR(C3935="Second Day",C3935="Standard Class"),I3935&gt;4),H3935-(H3935*8%)),H3935)</f>
        <v>8.6479999999999979</v>
      </c>
      <c r="N3935" s="2" cm="1">
        <f t="array" ref="N3935">IFERROR(_xlfn.IFS(AND(J3935="Yes",F3935="Furniture",OR(C3935="Second Day",C3935="Standard Class"),I3935&gt;3),H3935-(H3935*15%),AND(J3935="Yes",F3935="Technology",C3935="Same Day",I3935&gt;4),H3935-(H3935*18%),AND(J3935="Yes",F3935="Office Supplies",C3935="First Class",I3935&gt;5),H3935-(H3935*20%)),H3935)</f>
        <v>9.3999999999999986</v>
      </c>
      <c r="O3935" s="2"/>
    </row>
    <row r="3936" spans="1:15" ht="15.75" customHeight="1" x14ac:dyDescent="0.3">
      <c r="A3936" s="2" t="s">
        <v>1985</v>
      </c>
      <c r="B3936" s="3">
        <v>42980</v>
      </c>
      <c r="C3936" s="2" t="s">
        <v>24</v>
      </c>
      <c r="D3936" s="2" t="s">
        <v>12</v>
      </c>
      <c r="E3936" s="2" t="s">
        <v>20</v>
      </c>
      <c r="F3936" s="2" t="s">
        <v>21</v>
      </c>
      <c r="G3936" s="2" t="s">
        <v>22</v>
      </c>
      <c r="H3936" s="2">
        <v>74</v>
      </c>
      <c r="I3936" s="2">
        <v>5</v>
      </c>
      <c r="J3936" s="2" t="s">
        <v>16</v>
      </c>
      <c r="K3936" s="2">
        <f t="shared" si="122"/>
        <v>74</v>
      </c>
      <c r="L3936" s="2">
        <f t="shared" si="123"/>
        <v>74</v>
      </c>
      <c r="M3936" s="2" cm="1">
        <f t="array" ref="M3936">IFERROR(_xlfn.IFS(AND(F3936="Furniture",C3936="First Class",I3936&gt;5),H3936-(H3936*10%),AND(F3936="Technology",C3936="Same Day",I3936&gt;6),H3936-(H3936*12%),AND(F3936="Office Supplies",OR(C3936="Second Day",C3936="Standard Class"),I3936&gt;4),H3936-(H3936*8%)),H3936)</f>
        <v>68.08</v>
      </c>
      <c r="N3936" s="2" cm="1">
        <f t="array" ref="N3936">IFERROR(_xlfn.IFS(AND(J3936="Yes",F3936="Furniture",OR(C3936="Second Day",C3936="Standard Class"),I3936&gt;3),H3936-(H3936*15%),AND(J3936="Yes",F3936="Technology",C3936="Same Day",I3936&gt;4),H3936-(H3936*18%),AND(J3936="Yes",F3936="Office Supplies",C3936="First Class",I3936&gt;5),H3936-(H3936*20%)),H3936)</f>
        <v>74</v>
      </c>
      <c r="O3936" s="2"/>
    </row>
    <row r="3937" spans="1:15" ht="15.75" customHeight="1" x14ac:dyDescent="0.3">
      <c r="A3937" s="2" t="s">
        <v>1985</v>
      </c>
      <c r="B3937" s="3">
        <v>42980</v>
      </c>
      <c r="C3937" s="2" t="s">
        <v>24</v>
      </c>
      <c r="D3937" s="2" t="s">
        <v>12</v>
      </c>
      <c r="E3937" s="2" t="s">
        <v>20</v>
      </c>
      <c r="F3937" s="2" t="s">
        <v>30</v>
      </c>
      <c r="G3937" s="2" t="s">
        <v>31</v>
      </c>
      <c r="H3937" s="2">
        <v>201.584</v>
      </c>
      <c r="I3937" s="2">
        <v>2</v>
      </c>
      <c r="J3937" s="2" t="s">
        <v>16</v>
      </c>
      <c r="K3937" s="2">
        <f t="shared" si="122"/>
        <v>201.584</v>
      </c>
      <c r="L3937" s="2">
        <f t="shared" si="123"/>
        <v>201.584</v>
      </c>
      <c r="M3937" s="2" cm="1">
        <f t="array" ref="M3937">IFERROR(_xlfn.IFS(AND(F3937="Furniture",C3937="First Class",I3937&gt;5),H3937-(H3937*10%),AND(F3937="Technology",C3937="Same Day",I3937&gt;6),H3937-(H3937*12%),AND(F3937="Office Supplies",OR(C3937="Second Day",C3937="Standard Class"),I3937&gt;4),H3937-(H3937*8%)),H3937)</f>
        <v>201.584</v>
      </c>
      <c r="N3937" s="2" cm="1">
        <f t="array" ref="N3937">IFERROR(_xlfn.IFS(AND(J3937="Yes",F3937="Furniture",OR(C3937="Second Day",C3937="Standard Class"),I3937&gt;3),H3937-(H3937*15%),AND(J3937="Yes",F3937="Technology",C3937="Same Day",I3937&gt;4),H3937-(H3937*18%),AND(J3937="Yes",F3937="Office Supplies",C3937="First Class",I3937&gt;5),H3937-(H3937*20%)),H3937)</f>
        <v>201.584</v>
      </c>
      <c r="O3937" s="2"/>
    </row>
    <row r="3938" spans="1:15" ht="15.75" customHeight="1" x14ac:dyDescent="0.3">
      <c r="A3938" s="2" t="s">
        <v>1986</v>
      </c>
      <c r="B3938" s="3">
        <v>42171</v>
      </c>
      <c r="C3938" s="2" t="s">
        <v>24</v>
      </c>
      <c r="D3938" s="2" t="s">
        <v>12</v>
      </c>
      <c r="E3938" s="2" t="s">
        <v>39</v>
      </c>
      <c r="F3938" s="2" t="s">
        <v>21</v>
      </c>
      <c r="G3938" s="2" t="s">
        <v>51</v>
      </c>
      <c r="H3938" s="2">
        <v>28.752000000000002</v>
      </c>
      <c r="I3938" s="2">
        <v>3</v>
      </c>
      <c r="J3938" s="2" t="s">
        <v>16</v>
      </c>
      <c r="K3938" s="2">
        <f t="shared" si="122"/>
        <v>28.752000000000002</v>
      </c>
      <c r="L3938" s="2">
        <f t="shared" si="123"/>
        <v>28.752000000000002</v>
      </c>
      <c r="M3938" s="2" cm="1">
        <f t="array" ref="M3938">IFERROR(_xlfn.IFS(AND(F3938="Furniture",C3938="First Class",I3938&gt;5),H3938-(H3938*10%),AND(F3938="Technology",C3938="Same Day",I3938&gt;6),H3938-(H3938*12%),AND(F3938="Office Supplies",OR(C3938="Second Day",C3938="Standard Class"),I3938&gt;4),H3938-(H3938*8%)),H3938)</f>
        <v>28.752000000000002</v>
      </c>
      <c r="N3938" s="2" cm="1">
        <f t="array" ref="N3938">IFERROR(_xlfn.IFS(AND(J3938="Yes",F3938="Furniture",OR(C3938="Second Day",C3938="Standard Class"),I3938&gt;3),H3938-(H3938*15%),AND(J3938="Yes",F3938="Technology",C3938="Same Day",I3938&gt;4),H3938-(H3938*18%),AND(J3938="Yes",F3938="Office Supplies",C3938="First Class",I3938&gt;5),H3938-(H3938*20%)),H3938)</f>
        <v>28.752000000000002</v>
      </c>
      <c r="O3938" s="2"/>
    </row>
    <row r="3939" spans="1:15" ht="15.75" customHeight="1" x14ac:dyDescent="0.3">
      <c r="A3939" s="2" t="s">
        <v>1986</v>
      </c>
      <c r="B3939" s="3">
        <v>42171</v>
      </c>
      <c r="C3939" s="2" t="s">
        <v>24</v>
      </c>
      <c r="D3939" s="2" t="s">
        <v>12</v>
      </c>
      <c r="E3939" s="2" t="s">
        <v>39</v>
      </c>
      <c r="F3939" s="2" t="s">
        <v>21</v>
      </c>
      <c r="G3939" s="2" t="s">
        <v>35</v>
      </c>
      <c r="H3939" s="2">
        <v>27.216000000000001</v>
      </c>
      <c r="I3939" s="2">
        <v>3</v>
      </c>
      <c r="J3939" s="2" t="s">
        <v>16</v>
      </c>
      <c r="K3939" s="2">
        <f t="shared" si="122"/>
        <v>27.216000000000001</v>
      </c>
      <c r="L3939" s="2">
        <f t="shared" si="123"/>
        <v>27.216000000000001</v>
      </c>
      <c r="M3939" s="2" cm="1">
        <f t="array" ref="M3939">IFERROR(_xlfn.IFS(AND(F3939="Furniture",C3939="First Class",I3939&gt;5),H3939-(H3939*10%),AND(F3939="Technology",C3939="Same Day",I3939&gt;6),H3939-(H3939*12%),AND(F3939="Office Supplies",OR(C3939="Second Day",C3939="Standard Class"),I3939&gt;4),H3939-(H3939*8%)),H3939)</f>
        <v>27.216000000000001</v>
      </c>
      <c r="N3939" s="2" cm="1">
        <f t="array" ref="N3939">IFERROR(_xlfn.IFS(AND(J3939="Yes",F3939="Furniture",OR(C3939="Second Day",C3939="Standard Class"),I3939&gt;3),H3939-(H3939*15%),AND(J3939="Yes",F3939="Technology",C3939="Same Day",I3939&gt;4),H3939-(H3939*18%),AND(J3939="Yes",F3939="Office Supplies",C3939="First Class",I3939&gt;5),H3939-(H3939*20%)),H3939)</f>
        <v>27.216000000000001</v>
      </c>
      <c r="O3939" s="2"/>
    </row>
    <row r="3940" spans="1:15" ht="15.75" customHeight="1" x14ac:dyDescent="0.3">
      <c r="A3940" s="2" t="s">
        <v>1986</v>
      </c>
      <c r="B3940" s="3">
        <v>42171</v>
      </c>
      <c r="C3940" s="2" t="s">
        <v>24</v>
      </c>
      <c r="D3940" s="2" t="s">
        <v>12</v>
      </c>
      <c r="E3940" s="2" t="s">
        <v>39</v>
      </c>
      <c r="F3940" s="2" t="s">
        <v>14</v>
      </c>
      <c r="G3940" s="2" t="s">
        <v>17</v>
      </c>
      <c r="H3940" s="2">
        <v>197.37199999999999</v>
      </c>
      <c r="I3940" s="2">
        <v>2</v>
      </c>
      <c r="J3940" s="2" t="s">
        <v>16</v>
      </c>
      <c r="K3940" s="2">
        <f t="shared" si="122"/>
        <v>197.37199999999999</v>
      </c>
      <c r="L3940" s="2">
        <f t="shared" si="123"/>
        <v>197.37199999999999</v>
      </c>
      <c r="M3940" s="2" cm="1">
        <f t="array" ref="M3940">IFERROR(_xlfn.IFS(AND(F3940="Furniture",C3940="First Class",I3940&gt;5),H3940-(H3940*10%),AND(F3940="Technology",C3940="Same Day",I3940&gt;6),H3940-(H3940*12%),AND(F3940="Office Supplies",OR(C3940="Second Day",C3940="Standard Class"),I3940&gt;4),H3940-(H3940*8%)),H3940)</f>
        <v>197.37199999999999</v>
      </c>
      <c r="N3940" s="2" cm="1">
        <f t="array" ref="N3940">IFERROR(_xlfn.IFS(AND(J3940="Yes",F3940="Furniture",OR(C3940="Second Day",C3940="Standard Class"),I3940&gt;3),H3940-(H3940*15%),AND(J3940="Yes",F3940="Technology",C3940="Same Day",I3940&gt;4),H3940-(H3940*18%),AND(J3940="Yes",F3940="Office Supplies",C3940="First Class",I3940&gt;5),H3940-(H3940*20%)),H3940)</f>
        <v>197.37199999999999</v>
      </c>
      <c r="O3940" s="2"/>
    </row>
    <row r="3941" spans="1:15" ht="15.75" customHeight="1" x14ac:dyDescent="0.3">
      <c r="A3941" s="2" t="s">
        <v>1987</v>
      </c>
      <c r="B3941" s="3">
        <v>42714</v>
      </c>
      <c r="C3941" s="2" t="s">
        <v>208</v>
      </c>
      <c r="D3941" s="2" t="s">
        <v>12</v>
      </c>
      <c r="E3941" s="2" t="s">
        <v>39</v>
      </c>
      <c r="F3941" s="2" t="s">
        <v>14</v>
      </c>
      <c r="G3941" s="2" t="s">
        <v>17</v>
      </c>
      <c r="H3941" s="2">
        <v>1424.9</v>
      </c>
      <c r="I3941" s="2">
        <v>5</v>
      </c>
      <c r="J3941" s="2" t="s">
        <v>16</v>
      </c>
      <c r="K3941" s="2">
        <f t="shared" si="122"/>
        <v>1211.165</v>
      </c>
      <c r="L3941" s="2">
        <f t="shared" si="123"/>
        <v>1424.9</v>
      </c>
      <c r="M3941" s="2" cm="1">
        <f t="array" ref="M3941">IFERROR(_xlfn.IFS(AND(F3941="Furniture",C3941="First Class",I3941&gt;5),H3941-(H3941*10%),AND(F3941="Technology",C3941="Same Day",I3941&gt;6),H3941-(H3941*12%),AND(F3941="Office Supplies",OR(C3941="Second Day",C3941="Standard Class"),I3941&gt;4),H3941-(H3941*8%)),H3941)</f>
        <v>1424.9</v>
      </c>
      <c r="N3941" s="2" cm="1">
        <f t="array" ref="N3941">IFERROR(_xlfn.IFS(AND(J3941="Yes",F3941="Furniture",OR(C3941="Second Day",C3941="Standard Class"),I3941&gt;3),H3941-(H3941*15%),AND(J3941="Yes",F3941="Technology",C3941="Same Day",I3941&gt;4),H3941-(H3941*18%),AND(J3941="Yes",F3941="Office Supplies",C3941="First Class",I3941&gt;5),H3941-(H3941*20%)),H3941)</f>
        <v>1424.9</v>
      </c>
      <c r="O3941" s="2"/>
    </row>
    <row r="3942" spans="1:15" ht="15.75" customHeight="1" x14ac:dyDescent="0.3">
      <c r="A3942" s="2" t="s">
        <v>1988</v>
      </c>
      <c r="B3942" s="3">
        <v>42873</v>
      </c>
      <c r="C3942" s="2" t="s">
        <v>24</v>
      </c>
      <c r="D3942" s="2" t="s">
        <v>12</v>
      </c>
      <c r="E3942" s="2" t="s">
        <v>46</v>
      </c>
      <c r="F3942" s="2" t="s">
        <v>14</v>
      </c>
      <c r="G3942" s="2" t="s">
        <v>28</v>
      </c>
      <c r="H3942" s="2">
        <v>14.56</v>
      </c>
      <c r="I3942" s="2">
        <v>2</v>
      </c>
      <c r="J3942" s="2" t="s">
        <v>16</v>
      </c>
      <c r="K3942" s="2">
        <f t="shared" si="122"/>
        <v>14.56</v>
      </c>
      <c r="L3942" s="2">
        <f t="shared" si="123"/>
        <v>14.56</v>
      </c>
      <c r="M3942" s="2" cm="1">
        <f t="array" ref="M3942">IFERROR(_xlfn.IFS(AND(F3942="Furniture",C3942="First Class",I3942&gt;5),H3942-(H3942*10%),AND(F3942="Technology",C3942="Same Day",I3942&gt;6),H3942-(H3942*12%),AND(F3942="Office Supplies",OR(C3942="Second Day",C3942="Standard Class"),I3942&gt;4),H3942-(H3942*8%)),H3942)</f>
        <v>14.56</v>
      </c>
      <c r="N3942" s="2" cm="1">
        <f t="array" ref="N3942">IFERROR(_xlfn.IFS(AND(J3942="Yes",F3942="Furniture",OR(C3942="Second Day",C3942="Standard Class"),I3942&gt;3),H3942-(H3942*15%),AND(J3942="Yes",F3942="Technology",C3942="Same Day",I3942&gt;4),H3942-(H3942*18%),AND(J3942="Yes",F3942="Office Supplies",C3942="First Class",I3942&gt;5),H3942-(H3942*20%)),H3942)</f>
        <v>14.56</v>
      </c>
      <c r="O3942" s="2"/>
    </row>
    <row r="3943" spans="1:15" ht="15.75" customHeight="1" x14ac:dyDescent="0.3">
      <c r="A3943" s="2" t="s">
        <v>1988</v>
      </c>
      <c r="B3943" s="3">
        <v>42873</v>
      </c>
      <c r="C3943" s="2" t="s">
        <v>24</v>
      </c>
      <c r="D3943" s="2" t="s">
        <v>12</v>
      </c>
      <c r="E3943" s="2" t="s">
        <v>46</v>
      </c>
      <c r="F3943" s="2" t="s">
        <v>21</v>
      </c>
      <c r="G3943" s="2" t="s">
        <v>32</v>
      </c>
      <c r="H3943" s="2">
        <v>3.048</v>
      </c>
      <c r="I3943" s="2">
        <v>1</v>
      </c>
      <c r="J3943" s="2" t="s">
        <v>16</v>
      </c>
      <c r="K3943" s="2">
        <f t="shared" si="122"/>
        <v>3.048</v>
      </c>
      <c r="L3943" s="2">
        <f t="shared" si="123"/>
        <v>3.048</v>
      </c>
      <c r="M3943" s="2" cm="1">
        <f t="array" ref="M3943">IFERROR(_xlfn.IFS(AND(F3943="Furniture",C3943="First Class",I3943&gt;5),H3943-(H3943*10%),AND(F3943="Technology",C3943="Same Day",I3943&gt;6),H3943-(H3943*12%),AND(F3943="Office Supplies",OR(C3943="Second Day",C3943="Standard Class"),I3943&gt;4),H3943-(H3943*8%)),H3943)</f>
        <v>3.048</v>
      </c>
      <c r="N3943" s="2" cm="1">
        <f t="array" ref="N3943">IFERROR(_xlfn.IFS(AND(J3943="Yes",F3943="Furniture",OR(C3943="Second Day",C3943="Standard Class"),I3943&gt;3),H3943-(H3943*15%),AND(J3943="Yes",F3943="Technology",C3943="Same Day",I3943&gt;4),H3943-(H3943*18%),AND(J3943="Yes",F3943="Office Supplies",C3943="First Class",I3943&gt;5),H3943-(H3943*20%)),H3943)</f>
        <v>3.048</v>
      </c>
      <c r="O3943" s="2"/>
    </row>
    <row r="3944" spans="1:15" ht="15.75" customHeight="1" x14ac:dyDescent="0.3">
      <c r="A3944" s="2" t="s">
        <v>1989</v>
      </c>
      <c r="B3944" s="3">
        <v>42882</v>
      </c>
      <c r="C3944" s="2" t="s">
        <v>11</v>
      </c>
      <c r="D3944" s="2" t="s">
        <v>12</v>
      </c>
      <c r="E3944" s="2" t="s">
        <v>13</v>
      </c>
      <c r="F3944" s="2" t="s">
        <v>21</v>
      </c>
      <c r="G3944" s="2" t="s">
        <v>35</v>
      </c>
      <c r="H3944" s="2">
        <v>25.920000000000005</v>
      </c>
      <c r="I3944" s="2">
        <v>5</v>
      </c>
      <c r="J3944" s="2" t="s">
        <v>16</v>
      </c>
      <c r="K3944" s="2">
        <f t="shared" si="122"/>
        <v>25.920000000000005</v>
      </c>
      <c r="L3944" s="2">
        <f t="shared" si="123"/>
        <v>25.920000000000005</v>
      </c>
      <c r="M3944" s="2" cm="1">
        <f t="array" ref="M3944">IFERROR(_xlfn.IFS(AND(F3944="Furniture",C3944="First Class",I3944&gt;5),H3944-(H3944*10%),AND(F3944="Technology",C3944="Same Day",I3944&gt;6),H3944-(H3944*12%),AND(F3944="Office Supplies",OR(C3944="Second Day",C3944="Standard Class"),I3944&gt;4),H3944-(H3944*8%)),H3944)</f>
        <v>25.920000000000005</v>
      </c>
      <c r="N3944" s="2" cm="1">
        <f t="array" ref="N3944">IFERROR(_xlfn.IFS(AND(J3944="Yes",F3944="Furniture",OR(C3944="Second Day",C3944="Standard Class"),I3944&gt;3),H3944-(H3944*15%),AND(J3944="Yes",F3944="Technology",C3944="Same Day",I3944&gt;4),H3944-(H3944*18%),AND(J3944="Yes",F3944="Office Supplies",C3944="First Class",I3944&gt;5),H3944-(H3944*20%)),H3944)</f>
        <v>25.920000000000005</v>
      </c>
      <c r="O3944" s="2"/>
    </row>
    <row r="3945" spans="1:15" ht="15.75" customHeight="1" x14ac:dyDescent="0.3">
      <c r="A3945" s="2" t="s">
        <v>1990</v>
      </c>
      <c r="B3945" s="3">
        <v>42544</v>
      </c>
      <c r="C3945" s="2" t="s">
        <v>24</v>
      </c>
      <c r="D3945" s="2" t="s">
        <v>12</v>
      </c>
      <c r="E3945" s="2" t="s">
        <v>46</v>
      </c>
      <c r="F3945" s="2" t="s">
        <v>21</v>
      </c>
      <c r="G3945" s="2" t="s">
        <v>105</v>
      </c>
      <c r="H3945" s="2">
        <v>835.17000000000007</v>
      </c>
      <c r="I3945" s="2">
        <v>7</v>
      </c>
      <c r="J3945" s="2" t="s">
        <v>16</v>
      </c>
      <c r="K3945" s="2">
        <f t="shared" si="122"/>
        <v>709.89450000000011</v>
      </c>
      <c r="L3945" s="2">
        <f t="shared" si="123"/>
        <v>835.17000000000007</v>
      </c>
      <c r="M3945" s="2" cm="1">
        <f t="array" ref="M3945">IFERROR(_xlfn.IFS(AND(F3945="Furniture",C3945="First Class",I3945&gt;5),H3945-(H3945*10%),AND(F3945="Technology",C3945="Same Day",I3945&gt;6),H3945-(H3945*12%),AND(F3945="Office Supplies",OR(C3945="Second Day",C3945="Standard Class"),I3945&gt;4),H3945-(H3945*8%)),H3945)</f>
        <v>768.35640000000012</v>
      </c>
      <c r="N3945" s="2" cm="1">
        <f t="array" ref="N3945">IFERROR(_xlfn.IFS(AND(J3945="Yes",F3945="Furniture",OR(C3945="Second Day",C3945="Standard Class"),I3945&gt;3),H3945-(H3945*15%),AND(J3945="Yes",F3945="Technology",C3945="Same Day",I3945&gt;4),H3945-(H3945*18%),AND(J3945="Yes",F3945="Office Supplies",C3945="First Class",I3945&gt;5),H3945-(H3945*20%)),H3945)</f>
        <v>835.17000000000007</v>
      </c>
      <c r="O3945" s="2"/>
    </row>
    <row r="3946" spans="1:15" ht="15.75" customHeight="1" x14ac:dyDescent="0.3">
      <c r="A3946" s="2" t="s">
        <v>1991</v>
      </c>
      <c r="B3946" s="3">
        <v>42506</v>
      </c>
      <c r="C3946" s="2" t="s">
        <v>11</v>
      </c>
      <c r="D3946" s="2" t="s">
        <v>12</v>
      </c>
      <c r="E3946" s="2" t="s">
        <v>20</v>
      </c>
      <c r="F3946" s="2" t="s">
        <v>21</v>
      </c>
      <c r="G3946" s="2" t="s">
        <v>35</v>
      </c>
      <c r="H3946" s="2">
        <v>17.34</v>
      </c>
      <c r="I3946" s="2">
        <v>3</v>
      </c>
      <c r="J3946" s="2" t="s">
        <v>16</v>
      </c>
      <c r="K3946" s="2">
        <f t="shared" si="122"/>
        <v>17.34</v>
      </c>
      <c r="L3946" s="2">
        <f t="shared" si="123"/>
        <v>17.34</v>
      </c>
      <c r="M3946" s="2" cm="1">
        <f t="array" ref="M3946">IFERROR(_xlfn.IFS(AND(F3946="Furniture",C3946="First Class",I3946&gt;5),H3946-(H3946*10%),AND(F3946="Technology",C3946="Same Day",I3946&gt;6),H3946-(H3946*12%),AND(F3946="Office Supplies",OR(C3946="Second Day",C3946="Standard Class"),I3946&gt;4),H3946-(H3946*8%)),H3946)</f>
        <v>17.34</v>
      </c>
      <c r="N3946" s="2" cm="1">
        <f t="array" ref="N3946">IFERROR(_xlfn.IFS(AND(J3946="Yes",F3946="Furniture",OR(C3946="Second Day",C3946="Standard Class"),I3946&gt;3),H3946-(H3946*15%),AND(J3946="Yes",F3946="Technology",C3946="Same Day",I3946&gt;4),H3946-(H3946*18%),AND(J3946="Yes",F3946="Office Supplies",C3946="First Class",I3946&gt;5),H3946-(H3946*20%)),H3946)</f>
        <v>17.34</v>
      </c>
      <c r="O3946" s="2"/>
    </row>
    <row r="3947" spans="1:15" ht="15.75" customHeight="1" x14ac:dyDescent="0.3">
      <c r="A3947" s="2" t="s">
        <v>1992</v>
      </c>
      <c r="B3947" s="3">
        <v>43057</v>
      </c>
      <c r="C3947" s="2" t="s">
        <v>24</v>
      </c>
      <c r="D3947" s="2" t="s">
        <v>12</v>
      </c>
      <c r="E3947" s="2" t="s">
        <v>13</v>
      </c>
      <c r="F3947" s="2" t="s">
        <v>21</v>
      </c>
      <c r="G3947" s="2" t="s">
        <v>35</v>
      </c>
      <c r="H3947" s="2">
        <v>44.384</v>
      </c>
      <c r="I3947" s="2">
        <v>1</v>
      </c>
      <c r="J3947" s="2" t="s">
        <v>16</v>
      </c>
      <c r="K3947" s="2">
        <f t="shared" si="122"/>
        <v>44.384</v>
      </c>
      <c r="L3947" s="2">
        <f t="shared" si="123"/>
        <v>44.384</v>
      </c>
      <c r="M3947" s="2" cm="1">
        <f t="array" ref="M3947">IFERROR(_xlfn.IFS(AND(F3947="Furniture",C3947="First Class",I3947&gt;5),H3947-(H3947*10%),AND(F3947="Technology",C3947="Same Day",I3947&gt;6),H3947-(H3947*12%),AND(F3947="Office Supplies",OR(C3947="Second Day",C3947="Standard Class"),I3947&gt;4),H3947-(H3947*8%)),H3947)</f>
        <v>44.384</v>
      </c>
      <c r="N3947" s="2" cm="1">
        <f t="array" ref="N3947">IFERROR(_xlfn.IFS(AND(J3947="Yes",F3947="Furniture",OR(C3947="Second Day",C3947="Standard Class"),I3947&gt;3),H3947-(H3947*15%),AND(J3947="Yes",F3947="Technology",C3947="Same Day",I3947&gt;4),H3947-(H3947*18%),AND(J3947="Yes",F3947="Office Supplies",C3947="First Class",I3947&gt;5),H3947-(H3947*20%)),H3947)</f>
        <v>44.384</v>
      </c>
      <c r="O3947" s="2"/>
    </row>
    <row r="3948" spans="1:15" ht="15.75" customHeight="1" x14ac:dyDescent="0.3">
      <c r="A3948" s="2" t="s">
        <v>1992</v>
      </c>
      <c r="B3948" s="3">
        <v>43057</v>
      </c>
      <c r="C3948" s="2" t="s">
        <v>24</v>
      </c>
      <c r="D3948" s="2" t="s">
        <v>12</v>
      </c>
      <c r="E3948" s="2" t="s">
        <v>13</v>
      </c>
      <c r="F3948" s="2" t="s">
        <v>21</v>
      </c>
      <c r="G3948" s="2" t="s">
        <v>105</v>
      </c>
      <c r="H3948" s="2">
        <v>2.9440000000000004</v>
      </c>
      <c r="I3948" s="2">
        <v>1</v>
      </c>
      <c r="J3948" s="2" t="s">
        <v>16</v>
      </c>
      <c r="K3948" s="2">
        <f t="shared" si="122"/>
        <v>2.9440000000000004</v>
      </c>
      <c r="L3948" s="2">
        <f t="shared" si="123"/>
        <v>2.9440000000000004</v>
      </c>
      <c r="M3948" s="2" cm="1">
        <f t="array" ref="M3948">IFERROR(_xlfn.IFS(AND(F3948="Furniture",C3948="First Class",I3948&gt;5),H3948-(H3948*10%),AND(F3948="Technology",C3948="Same Day",I3948&gt;6),H3948-(H3948*12%),AND(F3948="Office Supplies",OR(C3948="Second Day",C3948="Standard Class"),I3948&gt;4),H3948-(H3948*8%)),H3948)</f>
        <v>2.9440000000000004</v>
      </c>
      <c r="N3948" s="2" cm="1">
        <f t="array" ref="N3948">IFERROR(_xlfn.IFS(AND(J3948="Yes",F3948="Furniture",OR(C3948="Second Day",C3948="Standard Class"),I3948&gt;3),H3948-(H3948*15%),AND(J3948="Yes",F3948="Technology",C3948="Same Day",I3948&gt;4),H3948-(H3948*18%),AND(J3948="Yes",F3948="Office Supplies",C3948="First Class",I3948&gt;5),H3948-(H3948*20%)),H3948)</f>
        <v>2.9440000000000004</v>
      </c>
      <c r="O3948" s="2"/>
    </row>
    <row r="3949" spans="1:15" ht="15.75" customHeight="1" x14ac:dyDescent="0.3">
      <c r="A3949" s="2" t="s">
        <v>1993</v>
      </c>
      <c r="B3949" s="3">
        <v>42692</v>
      </c>
      <c r="C3949" s="2" t="s">
        <v>24</v>
      </c>
      <c r="D3949" s="2" t="s">
        <v>38</v>
      </c>
      <c r="E3949" s="2" t="s">
        <v>39</v>
      </c>
      <c r="F3949" s="2" t="s">
        <v>21</v>
      </c>
      <c r="G3949" s="2" t="s">
        <v>29</v>
      </c>
      <c r="H3949" s="2">
        <v>6.3680000000000003</v>
      </c>
      <c r="I3949" s="2">
        <v>2</v>
      </c>
      <c r="J3949" s="2" t="s">
        <v>16</v>
      </c>
      <c r="K3949" s="2">
        <f t="shared" si="122"/>
        <v>6.3680000000000003</v>
      </c>
      <c r="L3949" s="2">
        <f t="shared" si="123"/>
        <v>6.3680000000000003</v>
      </c>
      <c r="M3949" s="2" cm="1">
        <f t="array" ref="M3949">IFERROR(_xlfn.IFS(AND(F3949="Furniture",C3949="First Class",I3949&gt;5),H3949-(H3949*10%),AND(F3949="Technology",C3949="Same Day",I3949&gt;6),H3949-(H3949*12%),AND(F3949="Office Supplies",OR(C3949="Second Day",C3949="Standard Class"),I3949&gt;4),H3949-(H3949*8%)),H3949)</f>
        <v>6.3680000000000003</v>
      </c>
      <c r="N3949" s="2" cm="1">
        <f t="array" ref="N3949">IFERROR(_xlfn.IFS(AND(J3949="Yes",F3949="Furniture",OR(C3949="Second Day",C3949="Standard Class"),I3949&gt;3),H3949-(H3949*15%),AND(J3949="Yes",F3949="Technology",C3949="Same Day",I3949&gt;4),H3949-(H3949*18%),AND(J3949="Yes",F3949="Office Supplies",C3949="First Class",I3949&gt;5),H3949-(H3949*20%)),H3949)</f>
        <v>6.3680000000000003</v>
      </c>
      <c r="O3949" s="2"/>
    </row>
    <row r="3950" spans="1:15" ht="15.75" customHeight="1" x14ac:dyDescent="0.3">
      <c r="A3950" s="2" t="s">
        <v>1993</v>
      </c>
      <c r="B3950" s="3">
        <v>42692</v>
      </c>
      <c r="C3950" s="2" t="s">
        <v>24</v>
      </c>
      <c r="D3950" s="2" t="s">
        <v>38</v>
      </c>
      <c r="E3950" s="2" t="s">
        <v>39</v>
      </c>
      <c r="F3950" s="2" t="s">
        <v>21</v>
      </c>
      <c r="G3950" s="2" t="s">
        <v>22</v>
      </c>
      <c r="H3950" s="2">
        <v>48.848000000000006</v>
      </c>
      <c r="I3950" s="2">
        <v>2</v>
      </c>
      <c r="J3950" s="2" t="s">
        <v>16</v>
      </c>
      <c r="K3950" s="2">
        <f t="shared" si="122"/>
        <v>48.848000000000006</v>
      </c>
      <c r="L3950" s="2">
        <f t="shared" si="123"/>
        <v>48.848000000000006</v>
      </c>
      <c r="M3950" s="2" cm="1">
        <f t="array" ref="M3950">IFERROR(_xlfn.IFS(AND(F3950="Furniture",C3950="First Class",I3950&gt;5),H3950-(H3950*10%),AND(F3950="Technology",C3950="Same Day",I3950&gt;6),H3950-(H3950*12%),AND(F3950="Office Supplies",OR(C3950="Second Day",C3950="Standard Class"),I3950&gt;4),H3950-(H3950*8%)),H3950)</f>
        <v>48.848000000000006</v>
      </c>
      <c r="N3950" s="2" cm="1">
        <f t="array" ref="N3950">IFERROR(_xlfn.IFS(AND(J3950="Yes",F3950="Furniture",OR(C3950="Second Day",C3950="Standard Class"),I3950&gt;3),H3950-(H3950*15%),AND(J3950="Yes",F3950="Technology",C3950="Same Day",I3950&gt;4),H3950-(H3950*18%),AND(J3950="Yes",F3950="Office Supplies",C3950="First Class",I3950&gt;5),H3950-(H3950*20%)),H3950)</f>
        <v>48.848000000000006</v>
      </c>
      <c r="O3950" s="2"/>
    </row>
    <row r="3951" spans="1:15" ht="15.75" customHeight="1" x14ac:dyDescent="0.3">
      <c r="A3951" s="2" t="s">
        <v>1993</v>
      </c>
      <c r="B3951" s="3">
        <v>42692</v>
      </c>
      <c r="C3951" s="2" t="s">
        <v>24</v>
      </c>
      <c r="D3951" s="2" t="s">
        <v>38</v>
      </c>
      <c r="E3951" s="2" t="s">
        <v>39</v>
      </c>
      <c r="F3951" s="2" t="s">
        <v>21</v>
      </c>
      <c r="G3951" s="2" t="s">
        <v>35</v>
      </c>
      <c r="H3951" s="2">
        <v>19.648</v>
      </c>
      <c r="I3951" s="2">
        <v>2</v>
      </c>
      <c r="J3951" s="2" t="s">
        <v>16</v>
      </c>
      <c r="K3951" s="2">
        <f t="shared" si="122"/>
        <v>19.648</v>
      </c>
      <c r="L3951" s="2">
        <f t="shared" si="123"/>
        <v>19.648</v>
      </c>
      <c r="M3951" s="2" cm="1">
        <f t="array" ref="M3951">IFERROR(_xlfn.IFS(AND(F3951="Furniture",C3951="First Class",I3951&gt;5),H3951-(H3951*10%),AND(F3951="Technology",C3951="Same Day",I3951&gt;6),H3951-(H3951*12%),AND(F3951="Office Supplies",OR(C3951="Second Day",C3951="Standard Class"),I3951&gt;4),H3951-(H3951*8%)),H3951)</f>
        <v>19.648</v>
      </c>
      <c r="N3951" s="2" cm="1">
        <f t="array" ref="N3951">IFERROR(_xlfn.IFS(AND(J3951="Yes",F3951="Furniture",OR(C3951="Second Day",C3951="Standard Class"),I3951&gt;3),H3951-(H3951*15%),AND(J3951="Yes",F3951="Technology",C3951="Same Day",I3951&gt;4),H3951-(H3951*18%),AND(J3951="Yes",F3951="Office Supplies",C3951="First Class",I3951&gt;5),H3951-(H3951*20%)),H3951)</f>
        <v>19.648</v>
      </c>
      <c r="O3951" s="2"/>
    </row>
    <row r="3952" spans="1:15" ht="15.75" customHeight="1" x14ac:dyDescent="0.3">
      <c r="A3952" s="2" t="s">
        <v>1993</v>
      </c>
      <c r="B3952" s="3">
        <v>42692</v>
      </c>
      <c r="C3952" s="2" t="s">
        <v>24</v>
      </c>
      <c r="D3952" s="2" t="s">
        <v>38</v>
      </c>
      <c r="E3952" s="2" t="s">
        <v>39</v>
      </c>
      <c r="F3952" s="2" t="s">
        <v>14</v>
      </c>
      <c r="G3952" s="2" t="s">
        <v>17</v>
      </c>
      <c r="H3952" s="2">
        <v>255.108</v>
      </c>
      <c r="I3952" s="2">
        <v>6</v>
      </c>
      <c r="J3952" s="2" t="s">
        <v>16</v>
      </c>
      <c r="K3952" s="2">
        <f t="shared" si="122"/>
        <v>216.84180000000001</v>
      </c>
      <c r="L3952" s="2">
        <f t="shared" si="123"/>
        <v>255.108</v>
      </c>
      <c r="M3952" s="2" cm="1">
        <f t="array" ref="M3952">IFERROR(_xlfn.IFS(AND(F3952="Furniture",C3952="First Class",I3952&gt;5),H3952-(H3952*10%),AND(F3952="Technology",C3952="Same Day",I3952&gt;6),H3952-(H3952*12%),AND(F3952="Office Supplies",OR(C3952="Second Day",C3952="Standard Class"),I3952&gt;4),H3952-(H3952*8%)),H3952)</f>
        <v>255.108</v>
      </c>
      <c r="N3952" s="2" cm="1">
        <f t="array" ref="N3952">IFERROR(_xlfn.IFS(AND(J3952="Yes",F3952="Furniture",OR(C3952="Second Day",C3952="Standard Class"),I3952&gt;3),H3952-(H3952*15%),AND(J3952="Yes",F3952="Technology",C3952="Same Day",I3952&gt;4),H3952-(H3952*18%),AND(J3952="Yes",F3952="Office Supplies",C3952="First Class",I3952&gt;5),H3952-(H3952*20%)),H3952)</f>
        <v>255.108</v>
      </c>
      <c r="O3952" s="2"/>
    </row>
    <row r="3953" spans="1:15" ht="15.75" customHeight="1" x14ac:dyDescent="0.3">
      <c r="A3953" s="2" t="s">
        <v>1994</v>
      </c>
      <c r="B3953" s="3">
        <v>41971</v>
      </c>
      <c r="C3953" s="2" t="s">
        <v>11</v>
      </c>
      <c r="D3953" s="2" t="s">
        <v>12</v>
      </c>
      <c r="E3953" s="2" t="s">
        <v>46</v>
      </c>
      <c r="F3953" s="2" t="s">
        <v>21</v>
      </c>
      <c r="G3953" s="2" t="s">
        <v>32</v>
      </c>
      <c r="H3953" s="2">
        <v>17.248000000000001</v>
      </c>
      <c r="I3953" s="2">
        <v>2</v>
      </c>
      <c r="J3953" s="2" t="s">
        <v>16</v>
      </c>
      <c r="K3953" s="2">
        <f t="shared" si="122"/>
        <v>17.248000000000001</v>
      </c>
      <c r="L3953" s="2">
        <f t="shared" si="123"/>
        <v>17.248000000000001</v>
      </c>
      <c r="M3953" s="2" cm="1">
        <f t="array" ref="M3953">IFERROR(_xlfn.IFS(AND(F3953="Furniture",C3953="First Class",I3953&gt;5),H3953-(H3953*10%),AND(F3953="Technology",C3953="Same Day",I3953&gt;6),H3953-(H3953*12%),AND(F3953="Office Supplies",OR(C3953="Second Day",C3953="Standard Class"),I3953&gt;4),H3953-(H3953*8%)),H3953)</f>
        <v>17.248000000000001</v>
      </c>
      <c r="N3953" s="2" cm="1">
        <f t="array" ref="N3953">IFERROR(_xlfn.IFS(AND(J3953="Yes",F3953="Furniture",OR(C3953="Second Day",C3953="Standard Class"),I3953&gt;3),H3953-(H3953*15%),AND(J3953="Yes",F3953="Technology",C3953="Same Day",I3953&gt;4),H3953-(H3953*18%),AND(J3953="Yes",F3953="Office Supplies",C3953="First Class",I3953&gt;5),H3953-(H3953*20%)),H3953)</f>
        <v>17.248000000000001</v>
      </c>
      <c r="O3953" s="2"/>
    </row>
    <row r="3954" spans="1:15" ht="15.75" customHeight="1" x14ac:dyDescent="0.3">
      <c r="A3954" s="2" t="s">
        <v>1995</v>
      </c>
      <c r="B3954" s="3">
        <v>42430</v>
      </c>
      <c r="C3954" s="2" t="s">
        <v>24</v>
      </c>
      <c r="D3954" s="2" t="s">
        <v>19</v>
      </c>
      <c r="E3954" s="2" t="s">
        <v>20</v>
      </c>
      <c r="F3954" s="2" t="s">
        <v>30</v>
      </c>
      <c r="G3954" s="2" t="s">
        <v>31</v>
      </c>
      <c r="H3954" s="2">
        <v>159.98400000000001</v>
      </c>
      <c r="I3954" s="2">
        <v>2</v>
      </c>
      <c r="J3954" s="2" t="s">
        <v>16</v>
      </c>
      <c r="K3954" s="2">
        <f t="shared" si="122"/>
        <v>159.98400000000001</v>
      </c>
      <c r="L3954" s="2">
        <f t="shared" si="123"/>
        <v>159.98400000000001</v>
      </c>
      <c r="M3954" s="2" cm="1">
        <f t="array" ref="M3954">IFERROR(_xlfn.IFS(AND(F3954="Furniture",C3954="First Class",I3954&gt;5),H3954-(H3954*10%),AND(F3954="Technology",C3954="Same Day",I3954&gt;6),H3954-(H3954*12%),AND(F3954="Office Supplies",OR(C3954="Second Day",C3954="Standard Class"),I3954&gt;4),H3954-(H3954*8%)),H3954)</f>
        <v>159.98400000000001</v>
      </c>
      <c r="N3954" s="2" cm="1">
        <f t="array" ref="N3954">IFERROR(_xlfn.IFS(AND(J3954="Yes",F3954="Furniture",OR(C3954="Second Day",C3954="Standard Class"),I3954&gt;3),H3954-(H3954*15%),AND(J3954="Yes",F3954="Technology",C3954="Same Day",I3954&gt;4),H3954-(H3954*18%),AND(J3954="Yes",F3954="Office Supplies",C3954="First Class",I3954&gt;5),H3954-(H3954*20%)),H3954)</f>
        <v>159.98400000000001</v>
      </c>
      <c r="O3954" s="2"/>
    </row>
    <row r="3955" spans="1:15" ht="15.75" customHeight="1" x14ac:dyDescent="0.3">
      <c r="A3955" s="2" t="s">
        <v>1996</v>
      </c>
      <c r="B3955" s="3">
        <v>42750</v>
      </c>
      <c r="C3955" s="2" t="s">
        <v>24</v>
      </c>
      <c r="D3955" s="2" t="s">
        <v>12</v>
      </c>
      <c r="E3955" s="2" t="s">
        <v>46</v>
      </c>
      <c r="F3955" s="2" t="s">
        <v>21</v>
      </c>
      <c r="G3955" s="2" t="s">
        <v>35</v>
      </c>
      <c r="H3955" s="2">
        <v>12.7</v>
      </c>
      <c r="I3955" s="2">
        <v>2</v>
      </c>
      <c r="J3955" s="2" t="s">
        <v>16</v>
      </c>
      <c r="K3955" s="2">
        <f t="shared" si="122"/>
        <v>12.7</v>
      </c>
      <c r="L3955" s="2">
        <f t="shared" si="123"/>
        <v>12.7</v>
      </c>
      <c r="M3955" s="2" cm="1">
        <f t="array" ref="M3955">IFERROR(_xlfn.IFS(AND(F3955="Furniture",C3955="First Class",I3955&gt;5),H3955-(H3955*10%),AND(F3955="Technology",C3955="Same Day",I3955&gt;6),H3955-(H3955*12%),AND(F3955="Office Supplies",OR(C3955="Second Day",C3955="Standard Class"),I3955&gt;4),H3955-(H3955*8%)),H3955)</f>
        <v>12.7</v>
      </c>
      <c r="N3955" s="2" cm="1">
        <f t="array" ref="N3955">IFERROR(_xlfn.IFS(AND(J3955="Yes",F3955="Furniture",OR(C3955="Second Day",C3955="Standard Class"),I3955&gt;3),H3955-(H3955*15%),AND(J3955="Yes",F3955="Technology",C3955="Same Day",I3955&gt;4),H3955-(H3955*18%),AND(J3955="Yes",F3955="Office Supplies",C3955="First Class",I3955&gt;5),H3955-(H3955*20%)),H3955)</f>
        <v>12.7</v>
      </c>
      <c r="O3955" s="2"/>
    </row>
    <row r="3956" spans="1:15" ht="15.75" customHeight="1" x14ac:dyDescent="0.3">
      <c r="A3956" s="2" t="s">
        <v>1997</v>
      </c>
      <c r="B3956" s="3">
        <v>41733</v>
      </c>
      <c r="C3956" s="2" t="s">
        <v>24</v>
      </c>
      <c r="D3956" s="2" t="s">
        <v>12</v>
      </c>
      <c r="E3956" s="2" t="s">
        <v>39</v>
      </c>
      <c r="F3956" s="2" t="s">
        <v>14</v>
      </c>
      <c r="G3956" s="2" t="s">
        <v>28</v>
      </c>
      <c r="H3956" s="2">
        <v>5.47</v>
      </c>
      <c r="I3956" s="2">
        <v>1</v>
      </c>
      <c r="J3956" s="2" t="s">
        <v>16</v>
      </c>
      <c r="K3956" s="2">
        <f t="shared" si="122"/>
        <v>5.47</v>
      </c>
      <c r="L3956" s="2">
        <f t="shared" si="123"/>
        <v>5.47</v>
      </c>
      <c r="M3956" s="2" cm="1">
        <f t="array" ref="M3956">IFERROR(_xlfn.IFS(AND(F3956="Furniture",C3956="First Class",I3956&gt;5),H3956-(H3956*10%),AND(F3956="Technology",C3956="Same Day",I3956&gt;6),H3956-(H3956*12%),AND(F3956="Office Supplies",OR(C3956="Second Day",C3956="Standard Class"),I3956&gt;4),H3956-(H3956*8%)),H3956)</f>
        <v>5.47</v>
      </c>
      <c r="N3956" s="2" cm="1">
        <f t="array" ref="N3956">IFERROR(_xlfn.IFS(AND(J3956="Yes",F3956="Furniture",OR(C3956="Second Day",C3956="Standard Class"),I3956&gt;3),H3956-(H3956*15%),AND(J3956="Yes",F3956="Technology",C3956="Same Day",I3956&gt;4),H3956-(H3956*18%),AND(J3956="Yes",F3956="Office Supplies",C3956="First Class",I3956&gt;5),H3956-(H3956*20%)),H3956)</f>
        <v>5.47</v>
      </c>
      <c r="O3956" s="2"/>
    </row>
    <row r="3957" spans="1:15" ht="15.75" customHeight="1" x14ac:dyDescent="0.3">
      <c r="A3957" s="2" t="s">
        <v>1997</v>
      </c>
      <c r="B3957" s="3">
        <v>41733</v>
      </c>
      <c r="C3957" s="2" t="s">
        <v>24</v>
      </c>
      <c r="D3957" s="2" t="s">
        <v>12</v>
      </c>
      <c r="E3957" s="2" t="s">
        <v>39</v>
      </c>
      <c r="F3957" s="2" t="s">
        <v>21</v>
      </c>
      <c r="G3957" s="2" t="s">
        <v>29</v>
      </c>
      <c r="H3957" s="2">
        <v>79.36</v>
      </c>
      <c r="I3957" s="2">
        <v>4</v>
      </c>
      <c r="J3957" s="2" t="s">
        <v>16</v>
      </c>
      <c r="K3957" s="2">
        <f t="shared" si="122"/>
        <v>79.36</v>
      </c>
      <c r="L3957" s="2">
        <f t="shared" si="123"/>
        <v>79.36</v>
      </c>
      <c r="M3957" s="2" cm="1">
        <f t="array" ref="M3957">IFERROR(_xlfn.IFS(AND(F3957="Furniture",C3957="First Class",I3957&gt;5),H3957-(H3957*10%),AND(F3957="Technology",C3957="Same Day",I3957&gt;6),H3957-(H3957*12%),AND(F3957="Office Supplies",OR(C3957="Second Day",C3957="Standard Class"),I3957&gt;4),H3957-(H3957*8%)),H3957)</f>
        <v>79.36</v>
      </c>
      <c r="N3957" s="2" cm="1">
        <f t="array" ref="N3957">IFERROR(_xlfn.IFS(AND(J3957="Yes",F3957="Furniture",OR(C3957="Second Day",C3957="Standard Class"),I3957&gt;3),H3957-(H3957*15%),AND(J3957="Yes",F3957="Technology",C3957="Same Day",I3957&gt;4),H3957-(H3957*18%),AND(J3957="Yes",F3957="Office Supplies",C3957="First Class",I3957&gt;5),H3957-(H3957*20%)),H3957)</f>
        <v>79.36</v>
      </c>
      <c r="O3957" s="2"/>
    </row>
    <row r="3958" spans="1:15" ht="15.75" customHeight="1" x14ac:dyDescent="0.3">
      <c r="A3958" s="2" t="s">
        <v>1998</v>
      </c>
      <c r="B3958" s="3">
        <v>42547</v>
      </c>
      <c r="C3958" s="2" t="s">
        <v>24</v>
      </c>
      <c r="D3958" s="2" t="s">
        <v>12</v>
      </c>
      <c r="E3958" s="2" t="s">
        <v>20</v>
      </c>
      <c r="F3958" s="2" t="s">
        <v>14</v>
      </c>
      <c r="G3958" s="2" t="s">
        <v>28</v>
      </c>
      <c r="H3958" s="2">
        <v>22.14</v>
      </c>
      <c r="I3958" s="2">
        <v>3</v>
      </c>
      <c r="J3958" s="2" t="s">
        <v>16</v>
      </c>
      <c r="K3958" s="2">
        <f t="shared" si="122"/>
        <v>22.14</v>
      </c>
      <c r="L3958" s="2">
        <f t="shared" si="123"/>
        <v>22.14</v>
      </c>
      <c r="M3958" s="2" cm="1">
        <f t="array" ref="M3958">IFERROR(_xlfn.IFS(AND(F3958="Furniture",C3958="First Class",I3958&gt;5),H3958-(H3958*10%),AND(F3958="Technology",C3958="Same Day",I3958&gt;6),H3958-(H3958*12%),AND(F3958="Office Supplies",OR(C3958="Second Day",C3958="Standard Class"),I3958&gt;4),H3958-(H3958*8%)),H3958)</f>
        <v>22.14</v>
      </c>
      <c r="N3958" s="2" cm="1">
        <f t="array" ref="N3958">IFERROR(_xlfn.IFS(AND(J3958="Yes",F3958="Furniture",OR(C3958="Second Day",C3958="Standard Class"),I3958&gt;3),H3958-(H3958*15%),AND(J3958="Yes",F3958="Technology",C3958="Same Day",I3958&gt;4),H3958-(H3958*18%),AND(J3958="Yes",F3958="Office Supplies",C3958="First Class",I3958&gt;5),H3958-(H3958*20%)),H3958)</f>
        <v>22.14</v>
      </c>
      <c r="O3958" s="2"/>
    </row>
    <row r="3959" spans="1:15" ht="15.75" customHeight="1" x14ac:dyDescent="0.3">
      <c r="A3959" s="2" t="s">
        <v>1999</v>
      </c>
      <c r="B3959" s="3">
        <v>42519</v>
      </c>
      <c r="C3959" s="2" t="s">
        <v>24</v>
      </c>
      <c r="D3959" s="2" t="s">
        <v>12</v>
      </c>
      <c r="E3959" s="2" t="s">
        <v>13</v>
      </c>
      <c r="F3959" s="2" t="s">
        <v>21</v>
      </c>
      <c r="G3959" s="2" t="s">
        <v>32</v>
      </c>
      <c r="H3959" s="2">
        <v>11.277000000000001</v>
      </c>
      <c r="I3959" s="2">
        <v>3</v>
      </c>
      <c r="J3959" s="2" t="s">
        <v>16</v>
      </c>
      <c r="K3959" s="2">
        <f t="shared" si="122"/>
        <v>11.277000000000001</v>
      </c>
      <c r="L3959" s="2">
        <f t="shared" si="123"/>
        <v>11.277000000000001</v>
      </c>
      <c r="M3959" s="2" cm="1">
        <f t="array" ref="M3959">IFERROR(_xlfn.IFS(AND(F3959="Furniture",C3959="First Class",I3959&gt;5),H3959-(H3959*10%),AND(F3959="Technology",C3959="Same Day",I3959&gt;6),H3959-(H3959*12%),AND(F3959="Office Supplies",OR(C3959="Second Day",C3959="Standard Class"),I3959&gt;4),H3959-(H3959*8%)),H3959)</f>
        <v>11.277000000000001</v>
      </c>
      <c r="N3959" s="2" cm="1">
        <f t="array" ref="N3959">IFERROR(_xlfn.IFS(AND(J3959="Yes",F3959="Furniture",OR(C3959="Second Day",C3959="Standard Class"),I3959&gt;3),H3959-(H3959*15%),AND(J3959="Yes",F3959="Technology",C3959="Same Day",I3959&gt;4),H3959-(H3959*18%),AND(J3959="Yes",F3959="Office Supplies",C3959="First Class",I3959&gt;5),H3959-(H3959*20%)),H3959)</f>
        <v>11.277000000000001</v>
      </c>
      <c r="O3959" s="2"/>
    </row>
    <row r="3960" spans="1:15" ht="15.75" customHeight="1" x14ac:dyDescent="0.3">
      <c r="A3960" s="2" t="s">
        <v>1999</v>
      </c>
      <c r="B3960" s="3">
        <v>42519</v>
      </c>
      <c r="C3960" s="2" t="s">
        <v>24</v>
      </c>
      <c r="D3960" s="2" t="s">
        <v>12</v>
      </c>
      <c r="E3960" s="2" t="s">
        <v>13</v>
      </c>
      <c r="F3960" s="2" t="s">
        <v>21</v>
      </c>
      <c r="G3960" s="2" t="s">
        <v>29</v>
      </c>
      <c r="H3960" s="2">
        <v>4.4479999999999995</v>
      </c>
      <c r="I3960" s="2">
        <v>2</v>
      </c>
      <c r="J3960" s="2" t="s">
        <v>16</v>
      </c>
      <c r="K3960" s="2">
        <f t="shared" si="122"/>
        <v>4.4479999999999995</v>
      </c>
      <c r="L3960" s="2">
        <f t="shared" si="123"/>
        <v>4.4479999999999995</v>
      </c>
      <c r="M3960" s="2" cm="1">
        <f t="array" ref="M3960">IFERROR(_xlfn.IFS(AND(F3960="Furniture",C3960="First Class",I3960&gt;5),H3960-(H3960*10%),AND(F3960="Technology",C3960="Same Day",I3960&gt;6),H3960-(H3960*12%),AND(F3960="Office Supplies",OR(C3960="Second Day",C3960="Standard Class"),I3960&gt;4),H3960-(H3960*8%)),H3960)</f>
        <v>4.4479999999999995</v>
      </c>
      <c r="N3960" s="2" cm="1">
        <f t="array" ref="N3960">IFERROR(_xlfn.IFS(AND(J3960="Yes",F3960="Furniture",OR(C3960="Second Day",C3960="Standard Class"),I3960&gt;3),H3960-(H3960*15%),AND(J3960="Yes",F3960="Technology",C3960="Same Day",I3960&gt;4),H3960-(H3960*18%),AND(J3960="Yes",F3960="Office Supplies",C3960="First Class",I3960&gt;5),H3960-(H3960*20%)),H3960)</f>
        <v>4.4479999999999995</v>
      </c>
      <c r="O3960" s="2"/>
    </row>
    <row r="3961" spans="1:15" ht="15.75" customHeight="1" x14ac:dyDescent="0.3">
      <c r="A3961" s="2" t="s">
        <v>1999</v>
      </c>
      <c r="B3961" s="3">
        <v>42519</v>
      </c>
      <c r="C3961" s="2" t="s">
        <v>24</v>
      </c>
      <c r="D3961" s="2" t="s">
        <v>12</v>
      </c>
      <c r="E3961" s="2" t="s">
        <v>13</v>
      </c>
      <c r="F3961" s="2" t="s">
        <v>14</v>
      </c>
      <c r="G3961" s="2" t="s">
        <v>28</v>
      </c>
      <c r="H3961" s="2">
        <v>44.76</v>
      </c>
      <c r="I3961" s="2">
        <v>3</v>
      </c>
      <c r="J3961" s="2" t="s">
        <v>16</v>
      </c>
      <c r="K3961" s="2">
        <f t="shared" si="122"/>
        <v>44.76</v>
      </c>
      <c r="L3961" s="2">
        <f t="shared" si="123"/>
        <v>44.76</v>
      </c>
      <c r="M3961" s="2" cm="1">
        <f t="array" ref="M3961">IFERROR(_xlfn.IFS(AND(F3961="Furniture",C3961="First Class",I3961&gt;5),H3961-(H3961*10%),AND(F3961="Technology",C3961="Same Day",I3961&gt;6),H3961-(H3961*12%),AND(F3961="Office Supplies",OR(C3961="Second Day",C3961="Standard Class"),I3961&gt;4),H3961-(H3961*8%)),H3961)</f>
        <v>44.76</v>
      </c>
      <c r="N3961" s="2" cm="1">
        <f t="array" ref="N3961">IFERROR(_xlfn.IFS(AND(J3961="Yes",F3961="Furniture",OR(C3961="Second Day",C3961="Standard Class"),I3961&gt;3),H3961-(H3961*15%),AND(J3961="Yes",F3961="Technology",C3961="Same Day",I3961&gt;4),H3961-(H3961*18%),AND(J3961="Yes",F3961="Office Supplies",C3961="First Class",I3961&gt;5),H3961-(H3961*20%)),H3961)</f>
        <v>44.76</v>
      </c>
      <c r="O3961" s="2"/>
    </row>
    <row r="3962" spans="1:15" ht="15.75" customHeight="1" x14ac:dyDescent="0.3">
      <c r="A3962" s="2" t="s">
        <v>2000</v>
      </c>
      <c r="B3962" s="3">
        <v>42296</v>
      </c>
      <c r="C3962" s="2" t="s">
        <v>24</v>
      </c>
      <c r="D3962" s="2" t="s">
        <v>19</v>
      </c>
      <c r="E3962" s="2" t="s">
        <v>39</v>
      </c>
      <c r="F3962" s="2" t="s">
        <v>21</v>
      </c>
      <c r="G3962" s="2" t="s">
        <v>32</v>
      </c>
      <c r="H3962" s="2">
        <v>38.28</v>
      </c>
      <c r="I3962" s="2">
        <v>6</v>
      </c>
      <c r="J3962" s="2" t="s">
        <v>16</v>
      </c>
      <c r="K3962" s="2">
        <f t="shared" si="122"/>
        <v>38.28</v>
      </c>
      <c r="L3962" s="2">
        <f t="shared" si="123"/>
        <v>38.28</v>
      </c>
      <c r="M3962" s="2" cm="1">
        <f t="array" ref="M3962">IFERROR(_xlfn.IFS(AND(F3962="Furniture",C3962="First Class",I3962&gt;5),H3962-(H3962*10%),AND(F3962="Technology",C3962="Same Day",I3962&gt;6),H3962-(H3962*12%),AND(F3962="Office Supplies",OR(C3962="Second Day",C3962="Standard Class"),I3962&gt;4),H3962-(H3962*8%)),H3962)</f>
        <v>35.217600000000004</v>
      </c>
      <c r="N3962" s="2" cm="1">
        <f t="array" ref="N3962">IFERROR(_xlfn.IFS(AND(J3962="Yes",F3962="Furniture",OR(C3962="Second Day",C3962="Standard Class"),I3962&gt;3),H3962-(H3962*15%),AND(J3962="Yes",F3962="Technology",C3962="Same Day",I3962&gt;4),H3962-(H3962*18%),AND(J3962="Yes",F3962="Office Supplies",C3962="First Class",I3962&gt;5),H3962-(H3962*20%)),H3962)</f>
        <v>38.28</v>
      </c>
      <c r="O3962" s="2"/>
    </row>
    <row r="3963" spans="1:15" ht="15.75" customHeight="1" x14ac:dyDescent="0.3">
      <c r="A3963" s="2" t="s">
        <v>2000</v>
      </c>
      <c r="B3963" s="3">
        <v>42296</v>
      </c>
      <c r="C3963" s="2" t="s">
        <v>24</v>
      </c>
      <c r="D3963" s="2" t="s">
        <v>19</v>
      </c>
      <c r="E3963" s="2" t="s">
        <v>39</v>
      </c>
      <c r="F3963" s="2" t="s">
        <v>30</v>
      </c>
      <c r="G3963" s="2" t="s">
        <v>31</v>
      </c>
      <c r="H3963" s="2">
        <v>149.94999999999999</v>
      </c>
      <c r="I3963" s="2">
        <v>5</v>
      </c>
      <c r="J3963" s="2" t="s">
        <v>16</v>
      </c>
      <c r="K3963" s="2">
        <f t="shared" si="122"/>
        <v>149.94999999999999</v>
      </c>
      <c r="L3963" s="2">
        <f t="shared" si="123"/>
        <v>149.94999999999999</v>
      </c>
      <c r="M3963" s="2" cm="1">
        <f t="array" ref="M3963">IFERROR(_xlfn.IFS(AND(F3963="Furniture",C3963="First Class",I3963&gt;5),H3963-(H3963*10%),AND(F3963="Technology",C3963="Same Day",I3963&gt;6),H3963-(H3963*12%),AND(F3963="Office Supplies",OR(C3963="Second Day",C3963="Standard Class"),I3963&gt;4),H3963-(H3963*8%)),H3963)</f>
        <v>149.94999999999999</v>
      </c>
      <c r="N3963" s="2" cm="1">
        <f t="array" ref="N3963">IFERROR(_xlfn.IFS(AND(J3963="Yes",F3963="Furniture",OR(C3963="Second Day",C3963="Standard Class"),I3963&gt;3),H3963-(H3963*15%),AND(J3963="Yes",F3963="Technology",C3963="Same Day",I3963&gt;4),H3963-(H3963*18%),AND(J3963="Yes",F3963="Office Supplies",C3963="First Class",I3963&gt;5),H3963-(H3963*20%)),H3963)</f>
        <v>149.94999999999999</v>
      </c>
      <c r="O3963" s="2"/>
    </row>
    <row r="3964" spans="1:15" ht="15.75" customHeight="1" x14ac:dyDescent="0.3">
      <c r="A3964" s="2" t="s">
        <v>2001</v>
      </c>
      <c r="B3964" s="3">
        <v>42785</v>
      </c>
      <c r="C3964" s="2" t="s">
        <v>54</v>
      </c>
      <c r="D3964" s="2" t="s">
        <v>38</v>
      </c>
      <c r="E3964" s="2" t="s">
        <v>20</v>
      </c>
      <c r="F3964" s="2" t="s">
        <v>21</v>
      </c>
      <c r="G3964" s="2" t="s">
        <v>29</v>
      </c>
      <c r="H3964" s="2">
        <v>12.84</v>
      </c>
      <c r="I3964" s="2">
        <v>3</v>
      </c>
      <c r="J3964" s="2" t="s">
        <v>16</v>
      </c>
      <c r="K3964" s="2">
        <f t="shared" si="122"/>
        <v>12.84</v>
      </c>
      <c r="L3964" s="2">
        <f t="shared" si="123"/>
        <v>12.84</v>
      </c>
      <c r="M3964" s="2" cm="1">
        <f t="array" ref="M3964">IFERROR(_xlfn.IFS(AND(F3964="Furniture",C3964="First Class",I3964&gt;5),H3964-(H3964*10%),AND(F3964="Technology",C3964="Same Day",I3964&gt;6),H3964-(H3964*12%),AND(F3964="Office Supplies",OR(C3964="Second Day",C3964="Standard Class"),I3964&gt;4),H3964-(H3964*8%)),H3964)</f>
        <v>12.84</v>
      </c>
      <c r="N3964" s="2" cm="1">
        <f t="array" ref="N3964">IFERROR(_xlfn.IFS(AND(J3964="Yes",F3964="Furniture",OR(C3964="Second Day",C3964="Standard Class"),I3964&gt;3),H3964-(H3964*15%),AND(J3964="Yes",F3964="Technology",C3964="Same Day",I3964&gt;4),H3964-(H3964*18%),AND(J3964="Yes",F3964="Office Supplies",C3964="First Class",I3964&gt;5),H3964-(H3964*20%)),H3964)</f>
        <v>12.84</v>
      </c>
      <c r="O3964" s="2"/>
    </row>
    <row r="3965" spans="1:15" ht="15.75" customHeight="1" x14ac:dyDescent="0.3">
      <c r="A3965" s="2" t="s">
        <v>2001</v>
      </c>
      <c r="B3965" s="3">
        <v>42785</v>
      </c>
      <c r="C3965" s="2" t="s">
        <v>54</v>
      </c>
      <c r="D3965" s="2" t="s">
        <v>38</v>
      </c>
      <c r="E3965" s="2" t="s">
        <v>20</v>
      </c>
      <c r="F3965" s="2" t="s">
        <v>14</v>
      </c>
      <c r="G3965" s="2" t="s">
        <v>28</v>
      </c>
      <c r="H3965" s="2">
        <v>44.67</v>
      </c>
      <c r="I3965" s="2">
        <v>3</v>
      </c>
      <c r="J3965" s="2" t="s">
        <v>16</v>
      </c>
      <c r="K3965" s="2">
        <f t="shared" si="122"/>
        <v>44.67</v>
      </c>
      <c r="L3965" s="2">
        <f t="shared" si="123"/>
        <v>44.67</v>
      </c>
      <c r="M3965" s="2" cm="1">
        <f t="array" ref="M3965">IFERROR(_xlfn.IFS(AND(F3965="Furniture",C3965="First Class",I3965&gt;5),H3965-(H3965*10%),AND(F3965="Technology",C3965="Same Day",I3965&gt;6),H3965-(H3965*12%),AND(F3965="Office Supplies",OR(C3965="Second Day",C3965="Standard Class"),I3965&gt;4),H3965-(H3965*8%)),H3965)</f>
        <v>44.67</v>
      </c>
      <c r="N3965" s="2" cm="1">
        <f t="array" ref="N3965">IFERROR(_xlfn.IFS(AND(J3965="Yes",F3965="Furniture",OR(C3965="Second Day",C3965="Standard Class"),I3965&gt;3),H3965-(H3965*15%),AND(J3965="Yes",F3965="Technology",C3965="Same Day",I3965&gt;4),H3965-(H3965*18%),AND(J3965="Yes",F3965="Office Supplies",C3965="First Class",I3965&gt;5),H3965-(H3965*20%)),H3965)</f>
        <v>44.67</v>
      </c>
      <c r="O3965" s="2"/>
    </row>
    <row r="3966" spans="1:15" ht="15.75" customHeight="1" x14ac:dyDescent="0.3">
      <c r="A3966" s="2" t="s">
        <v>2002</v>
      </c>
      <c r="B3966" s="3">
        <v>42635</v>
      </c>
      <c r="C3966" s="2" t="s">
        <v>24</v>
      </c>
      <c r="D3966" s="2" t="s">
        <v>12</v>
      </c>
      <c r="E3966" s="2" t="s">
        <v>46</v>
      </c>
      <c r="F3966" s="2" t="s">
        <v>21</v>
      </c>
      <c r="G3966" s="2" t="s">
        <v>29</v>
      </c>
      <c r="H3966" s="2">
        <v>7.8719999999999999</v>
      </c>
      <c r="I3966" s="2">
        <v>3</v>
      </c>
      <c r="J3966" s="2" t="s">
        <v>16</v>
      </c>
      <c r="K3966" s="2">
        <f t="shared" si="122"/>
        <v>7.8719999999999999</v>
      </c>
      <c r="L3966" s="2">
        <f t="shared" si="123"/>
        <v>7.8719999999999999</v>
      </c>
      <c r="M3966" s="2" cm="1">
        <f t="array" ref="M3966">IFERROR(_xlfn.IFS(AND(F3966="Furniture",C3966="First Class",I3966&gt;5),H3966-(H3966*10%),AND(F3966="Technology",C3966="Same Day",I3966&gt;6),H3966-(H3966*12%),AND(F3966="Office Supplies",OR(C3966="Second Day",C3966="Standard Class"),I3966&gt;4),H3966-(H3966*8%)),H3966)</f>
        <v>7.8719999999999999</v>
      </c>
      <c r="N3966" s="2" cm="1">
        <f t="array" ref="N3966">IFERROR(_xlfn.IFS(AND(J3966="Yes",F3966="Furniture",OR(C3966="Second Day",C3966="Standard Class"),I3966&gt;3),H3966-(H3966*15%),AND(J3966="Yes",F3966="Technology",C3966="Same Day",I3966&gt;4),H3966-(H3966*18%),AND(J3966="Yes",F3966="Office Supplies",C3966="First Class",I3966&gt;5),H3966-(H3966*20%)),H3966)</f>
        <v>7.8719999999999999</v>
      </c>
      <c r="O3966" s="2"/>
    </row>
    <row r="3967" spans="1:15" ht="15.75" customHeight="1" x14ac:dyDescent="0.3">
      <c r="A3967" s="2" t="s">
        <v>2003</v>
      </c>
      <c r="B3967" s="3">
        <v>41955</v>
      </c>
      <c r="C3967" s="2" t="s">
        <v>11</v>
      </c>
      <c r="D3967" s="2" t="s">
        <v>19</v>
      </c>
      <c r="E3967" s="2" t="s">
        <v>13</v>
      </c>
      <c r="F3967" s="2" t="s">
        <v>21</v>
      </c>
      <c r="G3967" s="2" t="s">
        <v>29</v>
      </c>
      <c r="H3967" s="2">
        <v>7.8719999999999999</v>
      </c>
      <c r="I3967" s="2">
        <v>3</v>
      </c>
      <c r="J3967" s="2" t="s">
        <v>16</v>
      </c>
      <c r="K3967" s="2">
        <f t="shared" si="122"/>
        <v>7.8719999999999999</v>
      </c>
      <c r="L3967" s="2">
        <f t="shared" si="123"/>
        <v>7.8719999999999999</v>
      </c>
      <c r="M3967" s="2" cm="1">
        <f t="array" ref="M3967">IFERROR(_xlfn.IFS(AND(F3967="Furniture",C3967="First Class",I3967&gt;5),H3967-(H3967*10%),AND(F3967="Technology",C3967="Same Day",I3967&gt;6),H3967-(H3967*12%),AND(F3967="Office Supplies",OR(C3967="Second Day",C3967="Standard Class"),I3967&gt;4),H3967-(H3967*8%)),H3967)</f>
        <v>7.8719999999999999</v>
      </c>
      <c r="N3967" s="2" cm="1">
        <f t="array" ref="N3967">IFERROR(_xlfn.IFS(AND(J3967="Yes",F3967="Furniture",OR(C3967="Second Day",C3967="Standard Class"),I3967&gt;3),H3967-(H3967*15%),AND(J3967="Yes",F3967="Technology",C3967="Same Day",I3967&gt;4),H3967-(H3967*18%),AND(J3967="Yes",F3967="Office Supplies",C3967="First Class",I3967&gt;5),H3967-(H3967*20%)),H3967)</f>
        <v>7.8719999999999999</v>
      </c>
      <c r="O3967" s="2"/>
    </row>
    <row r="3968" spans="1:15" ht="15.75" customHeight="1" x14ac:dyDescent="0.3">
      <c r="A3968" s="2" t="s">
        <v>2004</v>
      </c>
      <c r="B3968" s="3">
        <v>42461</v>
      </c>
      <c r="C3968" s="2" t="s">
        <v>24</v>
      </c>
      <c r="D3968" s="2" t="s">
        <v>12</v>
      </c>
      <c r="E3968" s="2" t="s">
        <v>46</v>
      </c>
      <c r="F3968" s="2" t="s">
        <v>21</v>
      </c>
      <c r="G3968" s="2" t="s">
        <v>29</v>
      </c>
      <c r="H3968" s="2">
        <v>88.04</v>
      </c>
      <c r="I3968" s="2">
        <v>4</v>
      </c>
      <c r="J3968" s="2" t="s">
        <v>16</v>
      </c>
      <c r="K3968" s="2">
        <f t="shared" si="122"/>
        <v>88.04</v>
      </c>
      <c r="L3968" s="2">
        <f t="shared" si="123"/>
        <v>88.04</v>
      </c>
      <c r="M3968" s="2" cm="1">
        <f t="array" ref="M3968">IFERROR(_xlfn.IFS(AND(F3968="Furniture",C3968="First Class",I3968&gt;5),H3968-(H3968*10%),AND(F3968="Technology",C3968="Same Day",I3968&gt;6),H3968-(H3968*12%),AND(F3968="Office Supplies",OR(C3968="Second Day",C3968="Standard Class"),I3968&gt;4),H3968-(H3968*8%)),H3968)</f>
        <v>88.04</v>
      </c>
      <c r="N3968" s="2" cm="1">
        <f t="array" ref="N3968">IFERROR(_xlfn.IFS(AND(J3968="Yes",F3968="Furniture",OR(C3968="Second Day",C3968="Standard Class"),I3968&gt;3),H3968-(H3968*15%),AND(J3968="Yes",F3968="Technology",C3968="Same Day",I3968&gt;4),H3968-(H3968*18%),AND(J3968="Yes",F3968="Office Supplies",C3968="First Class",I3968&gt;5),H3968-(H3968*20%)),H3968)</f>
        <v>88.04</v>
      </c>
      <c r="O3968" s="2"/>
    </row>
    <row r="3969" spans="1:15" ht="15.75" customHeight="1" x14ac:dyDescent="0.3">
      <c r="A3969" s="2" t="s">
        <v>2005</v>
      </c>
      <c r="B3969" s="3">
        <v>42510</v>
      </c>
      <c r="C3969" s="2" t="s">
        <v>54</v>
      </c>
      <c r="D3969" s="2" t="s">
        <v>38</v>
      </c>
      <c r="E3969" s="2" t="s">
        <v>20</v>
      </c>
      <c r="F3969" s="2" t="s">
        <v>21</v>
      </c>
      <c r="G3969" s="2" t="s">
        <v>32</v>
      </c>
      <c r="H3969" s="2">
        <v>40.635000000000012</v>
      </c>
      <c r="I3969" s="2">
        <v>7</v>
      </c>
      <c r="J3969" s="2" t="s">
        <v>16</v>
      </c>
      <c r="K3969" s="2">
        <f t="shared" si="122"/>
        <v>40.635000000000012</v>
      </c>
      <c r="L3969" s="2">
        <f t="shared" si="123"/>
        <v>40.635000000000012</v>
      </c>
      <c r="M3969" s="2" cm="1">
        <f t="array" ref="M3969">IFERROR(_xlfn.IFS(AND(F3969="Furniture",C3969="First Class",I3969&gt;5),H3969-(H3969*10%),AND(F3969="Technology",C3969="Same Day",I3969&gt;6),H3969-(H3969*12%),AND(F3969="Office Supplies",OR(C3969="Second Day",C3969="Standard Class"),I3969&gt;4),H3969-(H3969*8%)),H3969)</f>
        <v>40.635000000000012</v>
      </c>
      <c r="N3969" s="2" cm="1">
        <f t="array" ref="N3969">IFERROR(_xlfn.IFS(AND(J3969="Yes",F3969="Furniture",OR(C3969="Second Day",C3969="Standard Class"),I3969&gt;3),H3969-(H3969*15%),AND(J3969="Yes",F3969="Technology",C3969="Same Day",I3969&gt;4),H3969-(H3969*18%),AND(J3969="Yes",F3969="Office Supplies",C3969="First Class",I3969&gt;5),H3969-(H3969*20%)),H3969)</f>
        <v>40.635000000000012</v>
      </c>
      <c r="O3969" s="2"/>
    </row>
    <row r="3970" spans="1:15" ht="15.75" customHeight="1" x14ac:dyDescent="0.3">
      <c r="A3970" s="2" t="s">
        <v>2006</v>
      </c>
      <c r="B3970" s="3">
        <v>42156</v>
      </c>
      <c r="C3970" s="2" t="s">
        <v>24</v>
      </c>
      <c r="D3970" s="2" t="s">
        <v>19</v>
      </c>
      <c r="E3970" s="2" t="s">
        <v>39</v>
      </c>
      <c r="F3970" s="2" t="s">
        <v>21</v>
      </c>
      <c r="G3970" s="2" t="s">
        <v>32</v>
      </c>
      <c r="H3970" s="2">
        <v>5.7279999999999989</v>
      </c>
      <c r="I3970" s="2">
        <v>8</v>
      </c>
      <c r="J3970" s="2" t="s">
        <v>16</v>
      </c>
      <c r="K3970" s="2">
        <f t="shared" si="122"/>
        <v>5.7279999999999989</v>
      </c>
      <c r="L3970" s="2">
        <f t="shared" si="123"/>
        <v>5.7279999999999989</v>
      </c>
      <c r="M3970" s="2" cm="1">
        <f t="array" ref="M3970">IFERROR(_xlfn.IFS(AND(F3970="Furniture",C3970="First Class",I3970&gt;5),H3970-(H3970*10%),AND(F3970="Technology",C3970="Same Day",I3970&gt;6),H3970-(H3970*12%),AND(F3970="Office Supplies",OR(C3970="Second Day",C3970="Standard Class"),I3970&gt;4),H3970-(H3970*8%)),H3970)</f>
        <v>5.2697599999999989</v>
      </c>
      <c r="N3970" s="2" cm="1">
        <f t="array" ref="N3970">IFERROR(_xlfn.IFS(AND(J3970="Yes",F3970="Furniture",OR(C3970="Second Day",C3970="Standard Class"),I3970&gt;3),H3970-(H3970*15%),AND(J3970="Yes",F3970="Technology",C3970="Same Day",I3970&gt;4),H3970-(H3970*18%),AND(J3970="Yes",F3970="Office Supplies",C3970="First Class",I3970&gt;5),H3970-(H3970*20%)),H3970)</f>
        <v>5.7279999999999989</v>
      </c>
      <c r="O3970" s="2"/>
    </row>
    <row r="3971" spans="1:15" ht="15.75" customHeight="1" x14ac:dyDescent="0.3">
      <c r="A3971" s="2" t="s">
        <v>2006</v>
      </c>
      <c r="B3971" s="3">
        <v>42156</v>
      </c>
      <c r="C3971" s="2" t="s">
        <v>24</v>
      </c>
      <c r="D3971" s="2" t="s">
        <v>19</v>
      </c>
      <c r="E3971" s="2" t="s">
        <v>39</v>
      </c>
      <c r="F3971" s="2" t="s">
        <v>21</v>
      </c>
      <c r="G3971" s="2" t="s">
        <v>35</v>
      </c>
      <c r="H3971" s="2">
        <v>42.24</v>
      </c>
      <c r="I3971" s="2">
        <v>10</v>
      </c>
      <c r="J3971" s="2" t="s">
        <v>16</v>
      </c>
      <c r="K3971" s="2">
        <f t="shared" ref="K3971:K4034" si="124">IF(H3971&gt;$Q$5,H3971-(H3971*15%),H3971)</f>
        <v>42.24</v>
      </c>
      <c r="L3971" s="2">
        <f t="shared" ref="L3971:L4034" si="125">IF(AND(J3971="Yes",D3971="Consumer"),H3971-(H3971*3%),IF(AND(J3971="Yes",D3971="Corporate"),H3971-(H3971*5%),IF(J3971="Yes",H3971-(H3971*7%),H3971)))</f>
        <v>42.24</v>
      </c>
      <c r="M3971" s="2" cm="1">
        <f t="array" ref="M3971">IFERROR(_xlfn.IFS(AND(F3971="Furniture",C3971="First Class",I3971&gt;5),H3971-(H3971*10%),AND(F3971="Technology",C3971="Same Day",I3971&gt;6),H3971-(H3971*12%),AND(F3971="Office Supplies",OR(C3971="Second Day",C3971="Standard Class"),I3971&gt;4),H3971-(H3971*8%)),H3971)</f>
        <v>38.860800000000005</v>
      </c>
      <c r="N3971" s="2" cm="1">
        <f t="array" ref="N3971">IFERROR(_xlfn.IFS(AND(J3971="Yes",F3971="Furniture",OR(C3971="Second Day",C3971="Standard Class"),I3971&gt;3),H3971-(H3971*15%),AND(J3971="Yes",F3971="Technology",C3971="Same Day",I3971&gt;4),H3971-(H3971*18%),AND(J3971="Yes",F3971="Office Supplies",C3971="First Class",I3971&gt;5),H3971-(H3971*20%)),H3971)</f>
        <v>42.24</v>
      </c>
      <c r="O3971" s="2"/>
    </row>
    <row r="3972" spans="1:15" ht="15.75" customHeight="1" x14ac:dyDescent="0.3">
      <c r="A3972" s="2" t="s">
        <v>2007</v>
      </c>
      <c r="B3972" s="3">
        <v>41965</v>
      </c>
      <c r="C3972" s="2" t="s">
        <v>24</v>
      </c>
      <c r="D3972" s="2" t="s">
        <v>12</v>
      </c>
      <c r="E3972" s="2" t="s">
        <v>20</v>
      </c>
      <c r="F3972" s="2" t="s">
        <v>21</v>
      </c>
      <c r="G3972" s="2" t="s">
        <v>35</v>
      </c>
      <c r="H3972" s="2">
        <v>53.820000000000007</v>
      </c>
      <c r="I3972" s="2">
        <v>9</v>
      </c>
      <c r="J3972" s="2" t="s">
        <v>16</v>
      </c>
      <c r="K3972" s="2">
        <f t="shared" si="124"/>
        <v>53.820000000000007</v>
      </c>
      <c r="L3972" s="2">
        <f t="shared" si="125"/>
        <v>53.820000000000007</v>
      </c>
      <c r="M3972" s="2" cm="1">
        <f t="array" ref="M3972">IFERROR(_xlfn.IFS(AND(F3972="Furniture",C3972="First Class",I3972&gt;5),H3972-(H3972*10%),AND(F3972="Technology",C3972="Same Day",I3972&gt;6),H3972-(H3972*12%),AND(F3972="Office Supplies",OR(C3972="Second Day",C3972="Standard Class"),I3972&gt;4),H3972-(H3972*8%)),H3972)</f>
        <v>49.514400000000009</v>
      </c>
      <c r="N3972" s="2" cm="1">
        <f t="array" ref="N3972">IFERROR(_xlfn.IFS(AND(J3972="Yes",F3972="Furniture",OR(C3972="Second Day",C3972="Standard Class"),I3972&gt;3),H3972-(H3972*15%),AND(J3972="Yes",F3972="Technology",C3972="Same Day",I3972&gt;4),H3972-(H3972*18%),AND(J3972="Yes",F3972="Office Supplies",C3972="First Class",I3972&gt;5),H3972-(H3972*20%)),H3972)</f>
        <v>53.820000000000007</v>
      </c>
      <c r="O3972" s="2"/>
    </row>
    <row r="3973" spans="1:15" ht="15.75" customHeight="1" x14ac:dyDescent="0.3">
      <c r="A3973" s="2" t="s">
        <v>2008</v>
      </c>
      <c r="B3973" s="3">
        <v>42057</v>
      </c>
      <c r="C3973" s="2" t="s">
        <v>11</v>
      </c>
      <c r="D3973" s="2" t="s">
        <v>38</v>
      </c>
      <c r="E3973" s="2" t="s">
        <v>39</v>
      </c>
      <c r="F3973" s="2" t="s">
        <v>21</v>
      </c>
      <c r="G3973" s="2" t="s">
        <v>29</v>
      </c>
      <c r="H3973" s="2">
        <v>79.36</v>
      </c>
      <c r="I3973" s="2">
        <v>4</v>
      </c>
      <c r="J3973" s="2" t="s">
        <v>43</v>
      </c>
      <c r="K3973" s="2">
        <f t="shared" si="124"/>
        <v>79.36</v>
      </c>
      <c r="L3973" s="2">
        <f t="shared" si="125"/>
        <v>73.8048</v>
      </c>
      <c r="M3973" s="2" cm="1">
        <f t="array" ref="M3973">IFERROR(_xlfn.IFS(AND(F3973="Furniture",C3973="First Class",I3973&gt;5),H3973-(H3973*10%),AND(F3973="Technology",C3973="Same Day",I3973&gt;6),H3973-(H3973*12%),AND(F3973="Office Supplies",OR(C3973="Second Day",C3973="Standard Class"),I3973&gt;4),H3973-(H3973*8%)),H3973)</f>
        <v>79.36</v>
      </c>
      <c r="N3973" s="2" cm="1">
        <f t="array" ref="N3973">IFERROR(_xlfn.IFS(AND(J3973="Yes",F3973="Furniture",OR(C3973="Second Day",C3973="Standard Class"),I3973&gt;3),H3973-(H3973*15%),AND(J3973="Yes",F3973="Technology",C3973="Same Day",I3973&gt;4),H3973-(H3973*18%),AND(J3973="Yes",F3973="Office Supplies",C3973="First Class",I3973&gt;5),H3973-(H3973*20%)),H3973)</f>
        <v>79.36</v>
      </c>
      <c r="O3973" s="2"/>
    </row>
    <row r="3974" spans="1:15" ht="15.75" customHeight="1" x14ac:dyDescent="0.3">
      <c r="A3974" s="2" t="s">
        <v>2009</v>
      </c>
      <c r="B3974" s="3">
        <v>42458</v>
      </c>
      <c r="C3974" s="2" t="s">
        <v>24</v>
      </c>
      <c r="D3974" s="2" t="s">
        <v>12</v>
      </c>
      <c r="E3974" s="2" t="s">
        <v>46</v>
      </c>
      <c r="F3974" s="2" t="s">
        <v>21</v>
      </c>
      <c r="G3974" s="2" t="s">
        <v>35</v>
      </c>
      <c r="H3974" s="2">
        <v>13.48</v>
      </c>
      <c r="I3974" s="2">
        <v>2</v>
      </c>
      <c r="J3974" s="2" t="s">
        <v>16</v>
      </c>
      <c r="K3974" s="2">
        <f t="shared" si="124"/>
        <v>13.48</v>
      </c>
      <c r="L3974" s="2">
        <f t="shared" si="125"/>
        <v>13.48</v>
      </c>
      <c r="M3974" s="2" cm="1">
        <f t="array" ref="M3974">IFERROR(_xlfn.IFS(AND(F3974="Furniture",C3974="First Class",I3974&gt;5),H3974-(H3974*10%),AND(F3974="Technology",C3974="Same Day",I3974&gt;6),H3974-(H3974*12%),AND(F3974="Office Supplies",OR(C3974="Second Day",C3974="Standard Class"),I3974&gt;4),H3974-(H3974*8%)),H3974)</f>
        <v>13.48</v>
      </c>
      <c r="N3974" s="2" cm="1">
        <f t="array" ref="N3974">IFERROR(_xlfn.IFS(AND(J3974="Yes",F3974="Furniture",OR(C3974="Second Day",C3974="Standard Class"),I3974&gt;3),H3974-(H3974*15%),AND(J3974="Yes",F3974="Technology",C3974="Same Day",I3974&gt;4),H3974-(H3974*18%),AND(J3974="Yes",F3974="Office Supplies",C3974="First Class",I3974&gt;5),H3974-(H3974*20%)),H3974)</f>
        <v>13.48</v>
      </c>
      <c r="O3974" s="2"/>
    </row>
    <row r="3975" spans="1:15" ht="15.75" customHeight="1" x14ac:dyDescent="0.3">
      <c r="A3975" s="2" t="s">
        <v>2009</v>
      </c>
      <c r="B3975" s="3">
        <v>42458</v>
      </c>
      <c r="C3975" s="2" t="s">
        <v>24</v>
      </c>
      <c r="D3975" s="2" t="s">
        <v>12</v>
      </c>
      <c r="E3975" s="2" t="s">
        <v>46</v>
      </c>
      <c r="F3975" s="2" t="s">
        <v>21</v>
      </c>
      <c r="G3975" s="2" t="s">
        <v>32</v>
      </c>
      <c r="H3975" s="2">
        <v>29.800000000000004</v>
      </c>
      <c r="I3975" s="2">
        <v>5</v>
      </c>
      <c r="J3975" s="2" t="s">
        <v>16</v>
      </c>
      <c r="K3975" s="2">
        <f t="shared" si="124"/>
        <v>29.800000000000004</v>
      </c>
      <c r="L3975" s="2">
        <f t="shared" si="125"/>
        <v>29.800000000000004</v>
      </c>
      <c r="M3975" s="2" cm="1">
        <f t="array" ref="M3975">IFERROR(_xlfn.IFS(AND(F3975="Furniture",C3975="First Class",I3975&gt;5),H3975-(H3975*10%),AND(F3975="Technology",C3975="Same Day",I3975&gt;6),H3975-(H3975*12%),AND(F3975="Office Supplies",OR(C3975="Second Day",C3975="Standard Class"),I3975&gt;4),H3975-(H3975*8%)),H3975)</f>
        <v>27.416000000000004</v>
      </c>
      <c r="N3975" s="2" cm="1">
        <f t="array" ref="N3975">IFERROR(_xlfn.IFS(AND(J3975="Yes",F3975="Furniture",OR(C3975="Second Day",C3975="Standard Class"),I3975&gt;3),H3975-(H3975*15%),AND(J3975="Yes",F3975="Technology",C3975="Same Day",I3975&gt;4),H3975-(H3975*18%),AND(J3975="Yes",F3975="Office Supplies",C3975="First Class",I3975&gt;5),H3975-(H3975*20%)),H3975)</f>
        <v>29.800000000000004</v>
      </c>
      <c r="O3975" s="2"/>
    </row>
    <row r="3976" spans="1:15" ht="15.75" customHeight="1" x14ac:dyDescent="0.3">
      <c r="A3976" s="2" t="s">
        <v>2009</v>
      </c>
      <c r="B3976" s="3">
        <v>42458</v>
      </c>
      <c r="C3976" s="2" t="s">
        <v>24</v>
      </c>
      <c r="D3976" s="2" t="s">
        <v>12</v>
      </c>
      <c r="E3976" s="2" t="s">
        <v>46</v>
      </c>
      <c r="F3976" s="2" t="s">
        <v>14</v>
      </c>
      <c r="G3976" s="2" t="s">
        <v>28</v>
      </c>
      <c r="H3976" s="2">
        <v>414</v>
      </c>
      <c r="I3976" s="2">
        <v>8</v>
      </c>
      <c r="J3976" s="2" t="s">
        <v>16</v>
      </c>
      <c r="K3976" s="2">
        <f t="shared" si="124"/>
        <v>351.9</v>
      </c>
      <c r="L3976" s="2">
        <f t="shared" si="125"/>
        <v>414</v>
      </c>
      <c r="M3976" s="2" cm="1">
        <f t="array" ref="M3976">IFERROR(_xlfn.IFS(AND(F3976="Furniture",C3976="First Class",I3976&gt;5),H3976-(H3976*10%),AND(F3976="Technology",C3976="Same Day",I3976&gt;6),H3976-(H3976*12%),AND(F3976="Office Supplies",OR(C3976="Second Day",C3976="Standard Class"),I3976&gt;4),H3976-(H3976*8%)),H3976)</f>
        <v>414</v>
      </c>
      <c r="N3976" s="2" cm="1">
        <f t="array" ref="N3976">IFERROR(_xlfn.IFS(AND(J3976="Yes",F3976="Furniture",OR(C3976="Second Day",C3976="Standard Class"),I3976&gt;3),H3976-(H3976*15%),AND(J3976="Yes",F3976="Technology",C3976="Same Day",I3976&gt;4),H3976-(H3976*18%),AND(J3976="Yes",F3976="Office Supplies",C3976="First Class",I3976&gt;5),H3976-(H3976*20%)),H3976)</f>
        <v>414</v>
      </c>
      <c r="O3976" s="2"/>
    </row>
    <row r="3977" spans="1:15" ht="15.75" customHeight="1" x14ac:dyDescent="0.3">
      <c r="A3977" s="2" t="s">
        <v>2009</v>
      </c>
      <c r="B3977" s="3">
        <v>42458</v>
      </c>
      <c r="C3977" s="2" t="s">
        <v>24</v>
      </c>
      <c r="D3977" s="2" t="s">
        <v>12</v>
      </c>
      <c r="E3977" s="2" t="s">
        <v>46</v>
      </c>
      <c r="F3977" s="2" t="s">
        <v>21</v>
      </c>
      <c r="G3977" s="2" t="s">
        <v>32</v>
      </c>
      <c r="H3977" s="2">
        <v>41.328000000000003</v>
      </c>
      <c r="I3977" s="2">
        <v>7</v>
      </c>
      <c r="J3977" s="2" t="s">
        <v>16</v>
      </c>
      <c r="K3977" s="2">
        <f t="shared" si="124"/>
        <v>41.328000000000003</v>
      </c>
      <c r="L3977" s="2">
        <f t="shared" si="125"/>
        <v>41.328000000000003</v>
      </c>
      <c r="M3977" s="2" cm="1">
        <f t="array" ref="M3977">IFERROR(_xlfn.IFS(AND(F3977="Furniture",C3977="First Class",I3977&gt;5),H3977-(H3977*10%),AND(F3977="Technology",C3977="Same Day",I3977&gt;6),H3977-(H3977*12%),AND(F3977="Office Supplies",OR(C3977="Second Day",C3977="Standard Class"),I3977&gt;4),H3977-(H3977*8%)),H3977)</f>
        <v>38.02176</v>
      </c>
      <c r="N3977" s="2" cm="1">
        <f t="array" ref="N3977">IFERROR(_xlfn.IFS(AND(J3977="Yes",F3977="Furniture",OR(C3977="Second Day",C3977="Standard Class"),I3977&gt;3),H3977-(H3977*15%),AND(J3977="Yes",F3977="Technology",C3977="Same Day",I3977&gt;4),H3977-(H3977*18%),AND(J3977="Yes",F3977="Office Supplies",C3977="First Class",I3977&gt;5),H3977-(H3977*20%)),H3977)</f>
        <v>41.328000000000003</v>
      </c>
      <c r="O3977" s="2"/>
    </row>
    <row r="3978" spans="1:15" ht="15.75" customHeight="1" x14ac:dyDescent="0.3">
      <c r="A3978" s="2" t="s">
        <v>2010</v>
      </c>
      <c r="B3978" s="3">
        <v>42665</v>
      </c>
      <c r="C3978" s="2" t="s">
        <v>54</v>
      </c>
      <c r="D3978" s="2" t="s">
        <v>12</v>
      </c>
      <c r="E3978" s="2" t="s">
        <v>13</v>
      </c>
      <c r="F3978" s="2" t="s">
        <v>14</v>
      </c>
      <c r="G3978" s="2" t="s">
        <v>28</v>
      </c>
      <c r="H3978" s="2">
        <v>39.92</v>
      </c>
      <c r="I3978" s="2">
        <v>4</v>
      </c>
      <c r="J3978" s="2" t="s">
        <v>16</v>
      </c>
      <c r="K3978" s="2">
        <f t="shared" si="124"/>
        <v>39.92</v>
      </c>
      <c r="L3978" s="2">
        <f t="shared" si="125"/>
        <v>39.92</v>
      </c>
      <c r="M3978" s="2" cm="1">
        <f t="array" ref="M3978">IFERROR(_xlfn.IFS(AND(F3978="Furniture",C3978="First Class",I3978&gt;5),H3978-(H3978*10%),AND(F3978="Technology",C3978="Same Day",I3978&gt;6),H3978-(H3978*12%),AND(F3978="Office Supplies",OR(C3978="Second Day",C3978="Standard Class"),I3978&gt;4),H3978-(H3978*8%)),H3978)</f>
        <v>39.92</v>
      </c>
      <c r="N3978" s="2" cm="1">
        <f t="array" ref="N3978">IFERROR(_xlfn.IFS(AND(J3978="Yes",F3978="Furniture",OR(C3978="Second Day",C3978="Standard Class"),I3978&gt;3),H3978-(H3978*15%),AND(J3978="Yes",F3978="Technology",C3978="Same Day",I3978&gt;4),H3978-(H3978*18%),AND(J3978="Yes",F3978="Office Supplies",C3978="First Class",I3978&gt;5),H3978-(H3978*20%)),H3978)</f>
        <v>39.92</v>
      </c>
      <c r="O3978" s="2"/>
    </row>
    <row r="3979" spans="1:15" ht="15.75" customHeight="1" x14ac:dyDescent="0.3">
      <c r="A3979" s="2" t="s">
        <v>2011</v>
      </c>
      <c r="B3979" s="3">
        <v>43010</v>
      </c>
      <c r="C3979" s="2" t="s">
        <v>24</v>
      </c>
      <c r="D3979" s="2" t="s">
        <v>38</v>
      </c>
      <c r="E3979" s="2" t="s">
        <v>20</v>
      </c>
      <c r="F3979" s="2" t="s">
        <v>21</v>
      </c>
      <c r="G3979" s="2" t="s">
        <v>64</v>
      </c>
      <c r="H3979" s="2">
        <v>8.94</v>
      </c>
      <c r="I3979" s="2">
        <v>3</v>
      </c>
      <c r="J3979" s="2" t="s">
        <v>16</v>
      </c>
      <c r="K3979" s="2">
        <f t="shared" si="124"/>
        <v>8.94</v>
      </c>
      <c r="L3979" s="2">
        <f t="shared" si="125"/>
        <v>8.94</v>
      </c>
      <c r="M3979" s="2" cm="1">
        <f t="array" ref="M3979">IFERROR(_xlfn.IFS(AND(F3979="Furniture",C3979="First Class",I3979&gt;5),H3979-(H3979*10%),AND(F3979="Technology",C3979="Same Day",I3979&gt;6),H3979-(H3979*12%),AND(F3979="Office Supplies",OR(C3979="Second Day",C3979="Standard Class"),I3979&gt;4),H3979-(H3979*8%)),H3979)</f>
        <v>8.94</v>
      </c>
      <c r="N3979" s="2" cm="1">
        <f t="array" ref="N3979">IFERROR(_xlfn.IFS(AND(J3979="Yes",F3979="Furniture",OR(C3979="Second Day",C3979="Standard Class"),I3979&gt;3),H3979-(H3979*15%),AND(J3979="Yes",F3979="Technology",C3979="Same Day",I3979&gt;4),H3979-(H3979*18%),AND(J3979="Yes",F3979="Office Supplies",C3979="First Class",I3979&gt;5),H3979-(H3979*20%)),H3979)</f>
        <v>8.94</v>
      </c>
      <c r="O3979" s="2"/>
    </row>
    <row r="3980" spans="1:15" ht="15.75" customHeight="1" x14ac:dyDescent="0.3">
      <c r="A3980" s="2" t="s">
        <v>2011</v>
      </c>
      <c r="B3980" s="3">
        <v>43010</v>
      </c>
      <c r="C3980" s="2" t="s">
        <v>24</v>
      </c>
      <c r="D3980" s="2" t="s">
        <v>38</v>
      </c>
      <c r="E3980" s="2" t="s">
        <v>20</v>
      </c>
      <c r="F3980" s="2" t="s">
        <v>30</v>
      </c>
      <c r="G3980" s="2" t="s">
        <v>31</v>
      </c>
      <c r="H3980" s="2">
        <v>84.784000000000006</v>
      </c>
      <c r="I3980" s="2">
        <v>2</v>
      </c>
      <c r="J3980" s="2" t="s">
        <v>16</v>
      </c>
      <c r="K3980" s="2">
        <f t="shared" si="124"/>
        <v>84.784000000000006</v>
      </c>
      <c r="L3980" s="2">
        <f t="shared" si="125"/>
        <v>84.784000000000006</v>
      </c>
      <c r="M3980" s="2" cm="1">
        <f t="array" ref="M3980">IFERROR(_xlfn.IFS(AND(F3980="Furniture",C3980="First Class",I3980&gt;5),H3980-(H3980*10%),AND(F3980="Technology",C3980="Same Day",I3980&gt;6),H3980-(H3980*12%),AND(F3980="Office Supplies",OR(C3980="Second Day",C3980="Standard Class"),I3980&gt;4),H3980-(H3980*8%)),H3980)</f>
        <v>84.784000000000006</v>
      </c>
      <c r="N3980" s="2" cm="1">
        <f t="array" ref="N3980">IFERROR(_xlfn.IFS(AND(J3980="Yes",F3980="Furniture",OR(C3980="Second Day",C3980="Standard Class"),I3980&gt;3),H3980-(H3980*15%),AND(J3980="Yes",F3980="Technology",C3980="Same Day",I3980&gt;4),H3980-(H3980*18%),AND(J3980="Yes",F3980="Office Supplies",C3980="First Class",I3980&gt;5),H3980-(H3980*20%)),H3980)</f>
        <v>84.784000000000006</v>
      </c>
      <c r="O3980" s="2"/>
    </row>
    <row r="3981" spans="1:15" ht="15.75" customHeight="1" x14ac:dyDescent="0.3">
      <c r="A3981" s="2" t="s">
        <v>2012</v>
      </c>
      <c r="B3981" s="3">
        <v>41996</v>
      </c>
      <c r="C3981" s="2" t="s">
        <v>24</v>
      </c>
      <c r="D3981" s="2" t="s">
        <v>19</v>
      </c>
      <c r="E3981" s="2" t="s">
        <v>46</v>
      </c>
      <c r="F3981" s="2" t="s">
        <v>14</v>
      </c>
      <c r="G3981" s="2" t="s">
        <v>25</v>
      </c>
      <c r="H3981" s="2">
        <v>53.315999999999995</v>
      </c>
      <c r="I3981" s="2">
        <v>2</v>
      </c>
      <c r="J3981" s="2" t="s">
        <v>16</v>
      </c>
      <c r="K3981" s="2">
        <f t="shared" si="124"/>
        <v>53.315999999999995</v>
      </c>
      <c r="L3981" s="2">
        <f t="shared" si="125"/>
        <v>53.315999999999995</v>
      </c>
      <c r="M3981" s="2" cm="1">
        <f t="array" ref="M3981">IFERROR(_xlfn.IFS(AND(F3981="Furniture",C3981="First Class",I3981&gt;5),H3981-(H3981*10%),AND(F3981="Technology",C3981="Same Day",I3981&gt;6),H3981-(H3981*12%),AND(F3981="Office Supplies",OR(C3981="Second Day",C3981="Standard Class"),I3981&gt;4),H3981-(H3981*8%)),H3981)</f>
        <v>53.315999999999995</v>
      </c>
      <c r="N3981" s="2" cm="1">
        <f t="array" ref="N3981">IFERROR(_xlfn.IFS(AND(J3981="Yes",F3981="Furniture",OR(C3981="Second Day",C3981="Standard Class"),I3981&gt;3),H3981-(H3981*15%),AND(J3981="Yes",F3981="Technology",C3981="Same Day",I3981&gt;4),H3981-(H3981*18%),AND(J3981="Yes",F3981="Office Supplies",C3981="First Class",I3981&gt;5),H3981-(H3981*20%)),H3981)</f>
        <v>53.315999999999995</v>
      </c>
      <c r="O3981" s="2"/>
    </row>
    <row r="3982" spans="1:15" ht="15.75" customHeight="1" x14ac:dyDescent="0.3">
      <c r="A3982" s="2" t="s">
        <v>2012</v>
      </c>
      <c r="B3982" s="3">
        <v>41996</v>
      </c>
      <c r="C3982" s="2" t="s">
        <v>24</v>
      </c>
      <c r="D3982" s="2" t="s">
        <v>19</v>
      </c>
      <c r="E3982" s="2" t="s">
        <v>46</v>
      </c>
      <c r="F3982" s="2" t="s">
        <v>21</v>
      </c>
      <c r="G3982" s="2" t="s">
        <v>33</v>
      </c>
      <c r="H3982" s="2">
        <v>56.519999999999996</v>
      </c>
      <c r="I3982" s="2">
        <v>3</v>
      </c>
      <c r="J3982" s="2" t="s">
        <v>16</v>
      </c>
      <c r="K3982" s="2">
        <f t="shared" si="124"/>
        <v>56.519999999999996</v>
      </c>
      <c r="L3982" s="2">
        <f t="shared" si="125"/>
        <v>56.519999999999996</v>
      </c>
      <c r="M3982" s="2" cm="1">
        <f t="array" ref="M3982">IFERROR(_xlfn.IFS(AND(F3982="Furniture",C3982="First Class",I3982&gt;5),H3982-(H3982*10%),AND(F3982="Technology",C3982="Same Day",I3982&gt;6),H3982-(H3982*12%),AND(F3982="Office Supplies",OR(C3982="Second Day",C3982="Standard Class"),I3982&gt;4),H3982-(H3982*8%)),H3982)</f>
        <v>56.519999999999996</v>
      </c>
      <c r="N3982" s="2" cm="1">
        <f t="array" ref="N3982">IFERROR(_xlfn.IFS(AND(J3982="Yes",F3982="Furniture",OR(C3982="Second Day",C3982="Standard Class"),I3982&gt;3),H3982-(H3982*15%),AND(J3982="Yes",F3982="Technology",C3982="Same Day",I3982&gt;4),H3982-(H3982*18%),AND(J3982="Yes",F3982="Office Supplies",C3982="First Class",I3982&gt;5),H3982-(H3982*20%)),H3982)</f>
        <v>56.519999999999996</v>
      </c>
      <c r="O3982" s="2"/>
    </row>
    <row r="3983" spans="1:15" ht="15.75" customHeight="1" x14ac:dyDescent="0.3">
      <c r="A3983" s="2" t="s">
        <v>2013</v>
      </c>
      <c r="B3983" s="3">
        <v>43084</v>
      </c>
      <c r="C3983" s="2" t="s">
        <v>24</v>
      </c>
      <c r="D3983" s="2" t="s">
        <v>38</v>
      </c>
      <c r="E3983" s="2" t="s">
        <v>20</v>
      </c>
      <c r="F3983" s="2" t="s">
        <v>14</v>
      </c>
      <c r="G3983" s="2" t="s">
        <v>28</v>
      </c>
      <c r="H3983" s="2">
        <v>22.77</v>
      </c>
      <c r="I3983" s="2">
        <v>3</v>
      </c>
      <c r="J3983" s="2" t="s">
        <v>16</v>
      </c>
      <c r="K3983" s="2">
        <f t="shared" si="124"/>
        <v>22.77</v>
      </c>
      <c r="L3983" s="2">
        <f t="shared" si="125"/>
        <v>22.77</v>
      </c>
      <c r="M3983" s="2" cm="1">
        <f t="array" ref="M3983">IFERROR(_xlfn.IFS(AND(F3983="Furniture",C3983="First Class",I3983&gt;5),H3983-(H3983*10%),AND(F3983="Technology",C3983="Same Day",I3983&gt;6),H3983-(H3983*12%),AND(F3983="Office Supplies",OR(C3983="Second Day",C3983="Standard Class"),I3983&gt;4),H3983-(H3983*8%)),H3983)</f>
        <v>22.77</v>
      </c>
      <c r="N3983" s="2" cm="1">
        <f t="array" ref="N3983">IFERROR(_xlfn.IFS(AND(J3983="Yes",F3983="Furniture",OR(C3983="Second Day",C3983="Standard Class"),I3983&gt;3),H3983-(H3983*15%),AND(J3983="Yes",F3983="Technology",C3983="Same Day",I3983&gt;4),H3983-(H3983*18%),AND(J3983="Yes",F3983="Office Supplies",C3983="First Class",I3983&gt;5),H3983-(H3983*20%)),H3983)</f>
        <v>22.77</v>
      </c>
      <c r="O3983" s="2"/>
    </row>
    <row r="3984" spans="1:15" ht="15.75" customHeight="1" x14ac:dyDescent="0.3">
      <c r="A3984" s="2" t="s">
        <v>2014</v>
      </c>
      <c r="B3984" s="3">
        <v>42558</v>
      </c>
      <c r="C3984" s="2" t="s">
        <v>11</v>
      </c>
      <c r="D3984" s="2" t="s">
        <v>12</v>
      </c>
      <c r="E3984" s="2" t="s">
        <v>20</v>
      </c>
      <c r="F3984" s="2" t="s">
        <v>14</v>
      </c>
      <c r="G3984" s="2" t="s">
        <v>17</v>
      </c>
      <c r="H3984" s="2">
        <v>287.96800000000002</v>
      </c>
      <c r="I3984" s="2">
        <v>4</v>
      </c>
      <c r="J3984" s="2" t="s">
        <v>16</v>
      </c>
      <c r="K3984" s="2">
        <f t="shared" si="124"/>
        <v>244.77280000000002</v>
      </c>
      <c r="L3984" s="2">
        <f t="shared" si="125"/>
        <v>287.96800000000002</v>
      </c>
      <c r="M3984" s="2" cm="1">
        <f t="array" ref="M3984">IFERROR(_xlfn.IFS(AND(F3984="Furniture",C3984="First Class",I3984&gt;5),H3984-(H3984*10%),AND(F3984="Technology",C3984="Same Day",I3984&gt;6),H3984-(H3984*12%),AND(F3984="Office Supplies",OR(C3984="Second Day",C3984="Standard Class"),I3984&gt;4),H3984-(H3984*8%)),H3984)</f>
        <v>287.96800000000002</v>
      </c>
      <c r="N3984" s="2" cm="1">
        <f t="array" ref="N3984">IFERROR(_xlfn.IFS(AND(J3984="Yes",F3984="Furniture",OR(C3984="Second Day",C3984="Standard Class"),I3984&gt;3),H3984-(H3984*15%),AND(J3984="Yes",F3984="Technology",C3984="Same Day",I3984&gt;4),H3984-(H3984*18%),AND(J3984="Yes",F3984="Office Supplies",C3984="First Class",I3984&gt;5),H3984-(H3984*20%)),H3984)</f>
        <v>287.96800000000002</v>
      </c>
      <c r="O3984" s="2"/>
    </row>
    <row r="3985" spans="1:15" ht="15.75" customHeight="1" x14ac:dyDescent="0.3">
      <c r="A3985" s="2" t="s">
        <v>2014</v>
      </c>
      <c r="B3985" s="3">
        <v>42558</v>
      </c>
      <c r="C3985" s="2" t="s">
        <v>11</v>
      </c>
      <c r="D3985" s="2" t="s">
        <v>12</v>
      </c>
      <c r="E3985" s="2" t="s">
        <v>20</v>
      </c>
      <c r="F3985" s="2" t="s">
        <v>30</v>
      </c>
      <c r="G3985" s="2" t="s">
        <v>194</v>
      </c>
      <c r="H3985" s="2">
        <v>2799.9600000000005</v>
      </c>
      <c r="I3985" s="2">
        <v>5</v>
      </c>
      <c r="J3985" s="2" t="s">
        <v>16</v>
      </c>
      <c r="K3985" s="2">
        <f t="shared" si="124"/>
        <v>2379.9660000000003</v>
      </c>
      <c r="L3985" s="2">
        <f t="shared" si="125"/>
        <v>2799.9600000000005</v>
      </c>
      <c r="M3985" s="2" cm="1">
        <f t="array" ref="M3985">IFERROR(_xlfn.IFS(AND(F3985="Furniture",C3985="First Class",I3985&gt;5),H3985-(H3985*10%),AND(F3985="Technology",C3985="Same Day",I3985&gt;6),H3985-(H3985*12%),AND(F3985="Office Supplies",OR(C3985="Second Day",C3985="Standard Class"),I3985&gt;4),H3985-(H3985*8%)),H3985)</f>
        <v>2799.9600000000005</v>
      </c>
      <c r="N3985" s="2" cm="1">
        <f t="array" ref="N3985">IFERROR(_xlfn.IFS(AND(J3985="Yes",F3985="Furniture",OR(C3985="Second Day",C3985="Standard Class"),I3985&gt;3),H3985-(H3985*15%),AND(J3985="Yes",F3985="Technology",C3985="Same Day",I3985&gt;4),H3985-(H3985*18%),AND(J3985="Yes",F3985="Office Supplies",C3985="First Class",I3985&gt;5),H3985-(H3985*20%)),H3985)</f>
        <v>2799.9600000000005</v>
      </c>
      <c r="O3985" s="2"/>
    </row>
    <row r="3986" spans="1:15" ht="15.75" customHeight="1" x14ac:dyDescent="0.3">
      <c r="A3986" s="2" t="s">
        <v>2014</v>
      </c>
      <c r="B3986" s="3">
        <v>42558</v>
      </c>
      <c r="C3986" s="2" t="s">
        <v>11</v>
      </c>
      <c r="D3986" s="2" t="s">
        <v>12</v>
      </c>
      <c r="E3986" s="2" t="s">
        <v>20</v>
      </c>
      <c r="F3986" s="2" t="s">
        <v>21</v>
      </c>
      <c r="G3986" s="2" t="s">
        <v>35</v>
      </c>
      <c r="H3986" s="2">
        <v>48.94</v>
      </c>
      <c r="I3986" s="2">
        <v>1</v>
      </c>
      <c r="J3986" s="2" t="s">
        <v>16</v>
      </c>
      <c r="K3986" s="2">
        <f t="shared" si="124"/>
        <v>48.94</v>
      </c>
      <c r="L3986" s="2">
        <f t="shared" si="125"/>
        <v>48.94</v>
      </c>
      <c r="M3986" s="2" cm="1">
        <f t="array" ref="M3986">IFERROR(_xlfn.IFS(AND(F3986="Furniture",C3986="First Class",I3986&gt;5),H3986-(H3986*10%),AND(F3986="Technology",C3986="Same Day",I3986&gt;6),H3986-(H3986*12%),AND(F3986="Office Supplies",OR(C3986="Second Day",C3986="Standard Class"),I3986&gt;4),H3986-(H3986*8%)),H3986)</f>
        <v>48.94</v>
      </c>
      <c r="N3986" s="2" cm="1">
        <f t="array" ref="N3986">IFERROR(_xlfn.IFS(AND(J3986="Yes",F3986="Furniture",OR(C3986="Second Day",C3986="Standard Class"),I3986&gt;3),H3986-(H3986*15%),AND(J3986="Yes",F3986="Technology",C3986="Same Day",I3986&gt;4),H3986-(H3986*18%),AND(J3986="Yes",F3986="Office Supplies",C3986="First Class",I3986&gt;5),H3986-(H3986*20%)),H3986)</f>
        <v>48.94</v>
      </c>
      <c r="O3986" s="2"/>
    </row>
    <row r="3987" spans="1:15" ht="15.75" customHeight="1" x14ac:dyDescent="0.3">
      <c r="A3987" s="2" t="s">
        <v>2015</v>
      </c>
      <c r="B3987" s="3">
        <v>42477</v>
      </c>
      <c r="C3987" s="2" t="s">
        <v>24</v>
      </c>
      <c r="D3987" s="2" t="s">
        <v>12</v>
      </c>
      <c r="E3987" s="2" t="s">
        <v>20</v>
      </c>
      <c r="F3987" s="2" t="s">
        <v>14</v>
      </c>
      <c r="G3987" s="2" t="s">
        <v>15</v>
      </c>
      <c r="H3987" s="2">
        <v>257.49900000000002</v>
      </c>
      <c r="I3987" s="2">
        <v>3</v>
      </c>
      <c r="J3987" s="2" t="s">
        <v>16</v>
      </c>
      <c r="K3987" s="2">
        <f t="shared" si="124"/>
        <v>218.87415000000001</v>
      </c>
      <c r="L3987" s="2">
        <f t="shared" si="125"/>
        <v>257.49900000000002</v>
      </c>
      <c r="M3987" s="2" cm="1">
        <f t="array" ref="M3987">IFERROR(_xlfn.IFS(AND(F3987="Furniture",C3987="First Class",I3987&gt;5),H3987-(H3987*10%),AND(F3987="Technology",C3987="Same Day",I3987&gt;6),H3987-(H3987*12%),AND(F3987="Office Supplies",OR(C3987="Second Day",C3987="Standard Class"),I3987&gt;4),H3987-(H3987*8%)),H3987)</f>
        <v>257.49900000000002</v>
      </c>
      <c r="N3987" s="2" cm="1">
        <f t="array" ref="N3987">IFERROR(_xlfn.IFS(AND(J3987="Yes",F3987="Furniture",OR(C3987="Second Day",C3987="Standard Class"),I3987&gt;3),H3987-(H3987*15%),AND(J3987="Yes",F3987="Technology",C3987="Same Day",I3987&gt;4),H3987-(H3987*18%),AND(J3987="Yes",F3987="Office Supplies",C3987="First Class",I3987&gt;5),H3987-(H3987*20%)),H3987)</f>
        <v>257.49900000000002</v>
      </c>
      <c r="O3987" s="2"/>
    </row>
    <row r="3988" spans="1:15" ht="15.75" customHeight="1" x14ac:dyDescent="0.3">
      <c r="A3988" s="2" t="s">
        <v>2016</v>
      </c>
      <c r="B3988" s="3">
        <v>42833</v>
      </c>
      <c r="C3988" s="2" t="s">
        <v>24</v>
      </c>
      <c r="D3988" s="2" t="s">
        <v>38</v>
      </c>
      <c r="E3988" s="2" t="s">
        <v>46</v>
      </c>
      <c r="F3988" s="2" t="s">
        <v>21</v>
      </c>
      <c r="G3988" s="2" t="s">
        <v>26</v>
      </c>
      <c r="H3988" s="2">
        <v>2591.56</v>
      </c>
      <c r="I3988" s="2">
        <v>4</v>
      </c>
      <c r="J3988" s="2" t="s">
        <v>16</v>
      </c>
      <c r="K3988" s="2">
        <f t="shared" si="124"/>
        <v>2202.826</v>
      </c>
      <c r="L3988" s="2">
        <f t="shared" si="125"/>
        <v>2591.56</v>
      </c>
      <c r="M3988" s="2" cm="1">
        <f t="array" ref="M3988">IFERROR(_xlfn.IFS(AND(F3988="Furniture",C3988="First Class",I3988&gt;5),H3988-(H3988*10%),AND(F3988="Technology",C3988="Same Day",I3988&gt;6),H3988-(H3988*12%),AND(F3988="Office Supplies",OR(C3988="Second Day",C3988="Standard Class"),I3988&gt;4),H3988-(H3988*8%)),H3988)</f>
        <v>2591.56</v>
      </c>
      <c r="N3988" s="2" cm="1">
        <f t="array" ref="N3988">IFERROR(_xlfn.IFS(AND(J3988="Yes",F3988="Furniture",OR(C3988="Second Day",C3988="Standard Class"),I3988&gt;3),H3988-(H3988*15%),AND(J3988="Yes",F3988="Technology",C3988="Same Day",I3988&gt;4),H3988-(H3988*18%),AND(J3988="Yes",F3988="Office Supplies",C3988="First Class",I3988&gt;5),H3988-(H3988*20%)),H3988)</f>
        <v>2591.56</v>
      </c>
      <c r="O3988" s="2"/>
    </row>
    <row r="3989" spans="1:15" ht="15.75" customHeight="1" x14ac:dyDescent="0.3">
      <c r="A3989" s="2" t="s">
        <v>2016</v>
      </c>
      <c r="B3989" s="3">
        <v>42833</v>
      </c>
      <c r="C3989" s="2" t="s">
        <v>24</v>
      </c>
      <c r="D3989" s="2" t="s">
        <v>38</v>
      </c>
      <c r="E3989" s="2" t="s">
        <v>46</v>
      </c>
      <c r="F3989" s="2" t="s">
        <v>21</v>
      </c>
      <c r="G3989" s="2" t="s">
        <v>33</v>
      </c>
      <c r="H3989" s="2">
        <v>41.95</v>
      </c>
      <c r="I3989" s="2">
        <v>5</v>
      </c>
      <c r="J3989" s="2" t="s">
        <v>16</v>
      </c>
      <c r="K3989" s="2">
        <f t="shared" si="124"/>
        <v>41.95</v>
      </c>
      <c r="L3989" s="2">
        <f t="shared" si="125"/>
        <v>41.95</v>
      </c>
      <c r="M3989" s="2" cm="1">
        <f t="array" ref="M3989">IFERROR(_xlfn.IFS(AND(F3989="Furniture",C3989="First Class",I3989&gt;5),H3989-(H3989*10%),AND(F3989="Technology",C3989="Same Day",I3989&gt;6),H3989-(H3989*12%),AND(F3989="Office Supplies",OR(C3989="Second Day",C3989="Standard Class"),I3989&gt;4),H3989-(H3989*8%)),H3989)</f>
        <v>38.594000000000001</v>
      </c>
      <c r="N3989" s="2" cm="1">
        <f t="array" ref="N3989">IFERROR(_xlfn.IFS(AND(J3989="Yes",F3989="Furniture",OR(C3989="Second Day",C3989="Standard Class"),I3989&gt;3),H3989-(H3989*15%),AND(J3989="Yes",F3989="Technology",C3989="Same Day",I3989&gt;4),H3989-(H3989*18%),AND(J3989="Yes",F3989="Office Supplies",C3989="First Class",I3989&gt;5),H3989-(H3989*20%)),H3989)</f>
        <v>41.95</v>
      </c>
      <c r="O3989" s="2"/>
    </row>
    <row r="3990" spans="1:15" ht="15.75" customHeight="1" x14ac:dyDescent="0.3">
      <c r="A3990" s="2" t="s">
        <v>2017</v>
      </c>
      <c r="B3990" s="3">
        <v>42477</v>
      </c>
      <c r="C3990" s="2" t="s">
        <v>24</v>
      </c>
      <c r="D3990" s="2" t="s">
        <v>19</v>
      </c>
      <c r="E3990" s="2" t="s">
        <v>13</v>
      </c>
      <c r="F3990" s="2" t="s">
        <v>14</v>
      </c>
      <c r="G3990" s="2" t="s">
        <v>28</v>
      </c>
      <c r="H3990" s="2">
        <v>79.12</v>
      </c>
      <c r="I3990" s="2">
        <v>5</v>
      </c>
      <c r="J3990" s="2" t="s">
        <v>16</v>
      </c>
      <c r="K3990" s="2">
        <f t="shared" si="124"/>
        <v>79.12</v>
      </c>
      <c r="L3990" s="2">
        <f t="shared" si="125"/>
        <v>79.12</v>
      </c>
      <c r="M3990" s="2" cm="1">
        <f t="array" ref="M3990">IFERROR(_xlfn.IFS(AND(F3990="Furniture",C3990="First Class",I3990&gt;5),H3990-(H3990*10%),AND(F3990="Technology",C3990="Same Day",I3990&gt;6),H3990-(H3990*12%),AND(F3990="Office Supplies",OR(C3990="Second Day",C3990="Standard Class"),I3990&gt;4),H3990-(H3990*8%)),H3990)</f>
        <v>79.12</v>
      </c>
      <c r="N3990" s="2" cm="1">
        <f t="array" ref="N3990">IFERROR(_xlfn.IFS(AND(J3990="Yes",F3990="Furniture",OR(C3990="Second Day",C3990="Standard Class"),I3990&gt;3),H3990-(H3990*15%),AND(J3990="Yes",F3990="Technology",C3990="Same Day",I3990&gt;4),H3990-(H3990*18%),AND(J3990="Yes",F3990="Office Supplies",C3990="First Class",I3990&gt;5),H3990-(H3990*20%)),H3990)</f>
        <v>79.12</v>
      </c>
      <c r="O3990" s="2"/>
    </row>
    <row r="3991" spans="1:15" ht="15.75" customHeight="1" x14ac:dyDescent="0.3">
      <c r="A3991" s="2" t="s">
        <v>2018</v>
      </c>
      <c r="B3991" s="3">
        <v>41968</v>
      </c>
      <c r="C3991" s="2" t="s">
        <v>11</v>
      </c>
      <c r="D3991" s="2" t="s">
        <v>12</v>
      </c>
      <c r="E3991" s="2" t="s">
        <v>46</v>
      </c>
      <c r="F3991" s="2" t="s">
        <v>14</v>
      </c>
      <c r="G3991" s="2" t="s">
        <v>28</v>
      </c>
      <c r="H3991" s="2">
        <v>52.96</v>
      </c>
      <c r="I3991" s="2">
        <v>2</v>
      </c>
      <c r="J3991" s="2" t="s">
        <v>16</v>
      </c>
      <c r="K3991" s="2">
        <f t="shared" si="124"/>
        <v>52.96</v>
      </c>
      <c r="L3991" s="2">
        <f t="shared" si="125"/>
        <v>52.96</v>
      </c>
      <c r="M3991" s="2" cm="1">
        <f t="array" ref="M3991">IFERROR(_xlfn.IFS(AND(F3991="Furniture",C3991="First Class",I3991&gt;5),H3991-(H3991*10%),AND(F3991="Technology",C3991="Same Day",I3991&gt;6),H3991-(H3991*12%),AND(F3991="Office Supplies",OR(C3991="Second Day",C3991="Standard Class"),I3991&gt;4),H3991-(H3991*8%)),H3991)</f>
        <v>52.96</v>
      </c>
      <c r="N3991" s="2" cm="1">
        <f t="array" ref="N3991">IFERROR(_xlfn.IFS(AND(J3991="Yes",F3991="Furniture",OR(C3991="Second Day",C3991="Standard Class"),I3991&gt;3),H3991-(H3991*15%),AND(J3991="Yes",F3991="Technology",C3991="Same Day",I3991&gt;4),H3991-(H3991*18%),AND(J3991="Yes",F3991="Office Supplies",C3991="First Class",I3991&gt;5),H3991-(H3991*20%)),H3991)</f>
        <v>52.96</v>
      </c>
      <c r="O3991" s="2"/>
    </row>
    <row r="3992" spans="1:15" ht="15.75" customHeight="1" x14ac:dyDescent="0.3">
      <c r="A3992" s="2" t="s">
        <v>2019</v>
      </c>
      <c r="B3992" s="3">
        <v>41946</v>
      </c>
      <c r="C3992" s="2" t="s">
        <v>24</v>
      </c>
      <c r="D3992" s="2" t="s">
        <v>12</v>
      </c>
      <c r="E3992" s="2" t="s">
        <v>46</v>
      </c>
      <c r="F3992" s="2" t="s">
        <v>21</v>
      </c>
      <c r="G3992" s="2" t="s">
        <v>105</v>
      </c>
      <c r="H3992" s="2">
        <v>286.34400000000005</v>
      </c>
      <c r="I3992" s="2">
        <v>3</v>
      </c>
      <c r="J3992" s="2" t="s">
        <v>16</v>
      </c>
      <c r="K3992" s="2">
        <f t="shared" si="124"/>
        <v>243.39240000000004</v>
      </c>
      <c r="L3992" s="2">
        <f t="shared" si="125"/>
        <v>286.34400000000005</v>
      </c>
      <c r="M3992" s="2" cm="1">
        <f t="array" ref="M3992">IFERROR(_xlfn.IFS(AND(F3992="Furniture",C3992="First Class",I3992&gt;5),H3992-(H3992*10%),AND(F3992="Technology",C3992="Same Day",I3992&gt;6),H3992-(H3992*12%),AND(F3992="Office Supplies",OR(C3992="Second Day",C3992="Standard Class"),I3992&gt;4),H3992-(H3992*8%)),H3992)</f>
        <v>286.34400000000005</v>
      </c>
      <c r="N3992" s="2" cm="1">
        <f t="array" ref="N3992">IFERROR(_xlfn.IFS(AND(J3992="Yes",F3992="Furniture",OR(C3992="Second Day",C3992="Standard Class"),I3992&gt;3),H3992-(H3992*15%),AND(J3992="Yes",F3992="Technology",C3992="Same Day",I3992&gt;4),H3992-(H3992*18%),AND(J3992="Yes",F3992="Office Supplies",C3992="First Class",I3992&gt;5),H3992-(H3992*20%)),H3992)</f>
        <v>286.34400000000005</v>
      </c>
      <c r="O3992" s="2"/>
    </row>
    <row r="3993" spans="1:15" ht="15.75" customHeight="1" x14ac:dyDescent="0.3">
      <c r="A3993" s="2" t="s">
        <v>2020</v>
      </c>
      <c r="B3993" s="3">
        <v>42125</v>
      </c>
      <c r="C3993" s="2" t="s">
        <v>24</v>
      </c>
      <c r="D3993" s="2" t="s">
        <v>19</v>
      </c>
      <c r="E3993" s="2" t="s">
        <v>13</v>
      </c>
      <c r="F3993" s="2" t="s">
        <v>14</v>
      </c>
      <c r="G3993" s="2" t="s">
        <v>28</v>
      </c>
      <c r="H3993" s="2">
        <v>63.552000000000007</v>
      </c>
      <c r="I3993" s="2">
        <v>3</v>
      </c>
      <c r="J3993" s="2" t="s">
        <v>16</v>
      </c>
      <c r="K3993" s="2">
        <f t="shared" si="124"/>
        <v>63.552000000000007</v>
      </c>
      <c r="L3993" s="2">
        <f t="shared" si="125"/>
        <v>63.552000000000007</v>
      </c>
      <c r="M3993" s="2" cm="1">
        <f t="array" ref="M3993">IFERROR(_xlfn.IFS(AND(F3993="Furniture",C3993="First Class",I3993&gt;5),H3993-(H3993*10%),AND(F3993="Technology",C3993="Same Day",I3993&gt;6),H3993-(H3993*12%),AND(F3993="Office Supplies",OR(C3993="Second Day",C3993="Standard Class"),I3993&gt;4),H3993-(H3993*8%)),H3993)</f>
        <v>63.552000000000007</v>
      </c>
      <c r="N3993" s="2" cm="1">
        <f t="array" ref="N3993">IFERROR(_xlfn.IFS(AND(J3993="Yes",F3993="Furniture",OR(C3993="Second Day",C3993="Standard Class"),I3993&gt;3),H3993-(H3993*15%),AND(J3993="Yes",F3993="Technology",C3993="Same Day",I3993&gt;4),H3993-(H3993*18%),AND(J3993="Yes",F3993="Office Supplies",C3993="First Class",I3993&gt;5),H3993-(H3993*20%)),H3993)</f>
        <v>63.552000000000007</v>
      </c>
      <c r="O3993" s="2"/>
    </row>
    <row r="3994" spans="1:15" ht="15.75" customHeight="1" x14ac:dyDescent="0.3">
      <c r="A3994" s="2" t="s">
        <v>2020</v>
      </c>
      <c r="B3994" s="3">
        <v>42125</v>
      </c>
      <c r="C3994" s="2" t="s">
        <v>24</v>
      </c>
      <c r="D3994" s="2" t="s">
        <v>19</v>
      </c>
      <c r="E3994" s="2" t="s">
        <v>13</v>
      </c>
      <c r="F3994" s="2" t="s">
        <v>21</v>
      </c>
      <c r="G3994" s="2" t="s">
        <v>105</v>
      </c>
      <c r="H3994" s="2">
        <v>41.375999999999998</v>
      </c>
      <c r="I3994" s="2">
        <v>3</v>
      </c>
      <c r="J3994" s="2" t="s">
        <v>16</v>
      </c>
      <c r="K3994" s="2">
        <f t="shared" si="124"/>
        <v>41.375999999999998</v>
      </c>
      <c r="L3994" s="2">
        <f t="shared" si="125"/>
        <v>41.375999999999998</v>
      </c>
      <c r="M3994" s="2" cm="1">
        <f t="array" ref="M3994">IFERROR(_xlfn.IFS(AND(F3994="Furniture",C3994="First Class",I3994&gt;5),H3994-(H3994*10%),AND(F3994="Technology",C3994="Same Day",I3994&gt;6),H3994-(H3994*12%),AND(F3994="Office Supplies",OR(C3994="Second Day",C3994="Standard Class"),I3994&gt;4),H3994-(H3994*8%)),H3994)</f>
        <v>41.375999999999998</v>
      </c>
      <c r="N3994" s="2" cm="1">
        <f t="array" ref="N3994">IFERROR(_xlfn.IFS(AND(J3994="Yes",F3994="Furniture",OR(C3994="Second Day",C3994="Standard Class"),I3994&gt;3),H3994-(H3994*15%),AND(J3994="Yes",F3994="Technology",C3994="Same Day",I3994&gt;4),H3994-(H3994*18%),AND(J3994="Yes",F3994="Office Supplies",C3994="First Class",I3994&gt;5),H3994-(H3994*20%)),H3994)</f>
        <v>41.375999999999998</v>
      </c>
      <c r="O3994" s="2"/>
    </row>
    <row r="3995" spans="1:15" ht="15.75" customHeight="1" x14ac:dyDescent="0.3">
      <c r="A3995" s="2" t="s">
        <v>2020</v>
      </c>
      <c r="B3995" s="3">
        <v>42125</v>
      </c>
      <c r="C3995" s="2" t="s">
        <v>24</v>
      </c>
      <c r="D3995" s="2" t="s">
        <v>19</v>
      </c>
      <c r="E3995" s="2" t="s">
        <v>13</v>
      </c>
      <c r="F3995" s="2" t="s">
        <v>21</v>
      </c>
      <c r="G3995" s="2" t="s">
        <v>29</v>
      </c>
      <c r="H3995" s="2">
        <v>172.70400000000001</v>
      </c>
      <c r="I3995" s="2">
        <v>6</v>
      </c>
      <c r="J3995" s="2" t="s">
        <v>16</v>
      </c>
      <c r="K3995" s="2">
        <f t="shared" si="124"/>
        <v>172.70400000000001</v>
      </c>
      <c r="L3995" s="2">
        <f t="shared" si="125"/>
        <v>172.70400000000001</v>
      </c>
      <c r="M3995" s="2" cm="1">
        <f t="array" ref="M3995">IFERROR(_xlfn.IFS(AND(F3995="Furniture",C3995="First Class",I3995&gt;5),H3995-(H3995*10%),AND(F3995="Technology",C3995="Same Day",I3995&gt;6),H3995-(H3995*12%),AND(F3995="Office Supplies",OR(C3995="Second Day",C3995="Standard Class"),I3995&gt;4),H3995-(H3995*8%)),H3995)</f>
        <v>158.88768000000002</v>
      </c>
      <c r="N3995" s="2" cm="1">
        <f t="array" ref="N3995">IFERROR(_xlfn.IFS(AND(J3995="Yes",F3995="Furniture",OR(C3995="Second Day",C3995="Standard Class"),I3995&gt;3),H3995-(H3995*15%),AND(J3995="Yes",F3995="Technology",C3995="Same Day",I3995&gt;4),H3995-(H3995*18%),AND(J3995="Yes",F3995="Office Supplies",C3995="First Class",I3995&gt;5),H3995-(H3995*20%)),H3995)</f>
        <v>172.70400000000001</v>
      </c>
      <c r="O3995" s="2"/>
    </row>
    <row r="3996" spans="1:15" ht="15.75" customHeight="1" x14ac:dyDescent="0.3">
      <c r="A3996" s="2" t="s">
        <v>2021</v>
      </c>
      <c r="B3996" s="3">
        <v>42071</v>
      </c>
      <c r="C3996" s="2" t="s">
        <v>24</v>
      </c>
      <c r="D3996" s="2" t="s">
        <v>12</v>
      </c>
      <c r="E3996" s="2" t="s">
        <v>39</v>
      </c>
      <c r="F3996" s="2" t="s">
        <v>14</v>
      </c>
      <c r="G3996" s="2" t="s">
        <v>15</v>
      </c>
      <c r="H3996" s="2">
        <v>512.93999999999994</v>
      </c>
      <c r="I3996" s="2">
        <v>3</v>
      </c>
      <c r="J3996" s="2" t="s">
        <v>16</v>
      </c>
      <c r="K3996" s="2">
        <f t="shared" si="124"/>
        <v>435.99899999999997</v>
      </c>
      <c r="L3996" s="2">
        <f t="shared" si="125"/>
        <v>512.93999999999994</v>
      </c>
      <c r="M3996" s="2" cm="1">
        <f t="array" ref="M3996">IFERROR(_xlfn.IFS(AND(F3996="Furniture",C3996="First Class",I3996&gt;5),H3996-(H3996*10%),AND(F3996="Technology",C3996="Same Day",I3996&gt;6),H3996-(H3996*12%),AND(F3996="Office Supplies",OR(C3996="Second Day",C3996="Standard Class"),I3996&gt;4),H3996-(H3996*8%)),H3996)</f>
        <v>512.93999999999994</v>
      </c>
      <c r="N3996" s="2" cm="1">
        <f t="array" ref="N3996">IFERROR(_xlfn.IFS(AND(J3996="Yes",F3996="Furniture",OR(C3996="Second Day",C3996="Standard Class"),I3996&gt;3),H3996-(H3996*15%),AND(J3996="Yes",F3996="Technology",C3996="Same Day",I3996&gt;4),H3996-(H3996*18%),AND(J3996="Yes",F3996="Office Supplies",C3996="First Class",I3996&gt;5),H3996-(H3996*20%)),H3996)</f>
        <v>512.93999999999994</v>
      </c>
      <c r="O3996" s="2"/>
    </row>
    <row r="3997" spans="1:15" ht="15.75" customHeight="1" x14ac:dyDescent="0.3">
      <c r="A3997" s="2" t="s">
        <v>2021</v>
      </c>
      <c r="B3997" s="3">
        <v>42071</v>
      </c>
      <c r="C3997" s="2" t="s">
        <v>24</v>
      </c>
      <c r="D3997" s="2" t="s">
        <v>12</v>
      </c>
      <c r="E3997" s="2" t="s">
        <v>39</v>
      </c>
      <c r="F3997" s="2" t="s">
        <v>14</v>
      </c>
      <c r="G3997" s="2" t="s">
        <v>17</v>
      </c>
      <c r="H3997" s="2">
        <v>860.93</v>
      </c>
      <c r="I3997" s="2">
        <v>7</v>
      </c>
      <c r="J3997" s="2" t="s">
        <v>16</v>
      </c>
      <c r="K3997" s="2">
        <f t="shared" si="124"/>
        <v>731.79049999999995</v>
      </c>
      <c r="L3997" s="2">
        <f t="shared" si="125"/>
        <v>860.93</v>
      </c>
      <c r="M3997" s="2" cm="1">
        <f t="array" ref="M3997">IFERROR(_xlfn.IFS(AND(F3997="Furniture",C3997="First Class",I3997&gt;5),H3997-(H3997*10%),AND(F3997="Technology",C3997="Same Day",I3997&gt;6),H3997-(H3997*12%),AND(F3997="Office Supplies",OR(C3997="Second Day",C3997="Standard Class"),I3997&gt;4),H3997-(H3997*8%)),H3997)</f>
        <v>860.93</v>
      </c>
      <c r="N3997" s="2" cm="1">
        <f t="array" ref="N3997">IFERROR(_xlfn.IFS(AND(J3997="Yes",F3997="Furniture",OR(C3997="Second Day",C3997="Standard Class"),I3997&gt;3),H3997-(H3997*15%),AND(J3997="Yes",F3997="Technology",C3997="Same Day",I3997&gt;4),H3997-(H3997*18%),AND(J3997="Yes",F3997="Office Supplies",C3997="First Class",I3997&gt;5),H3997-(H3997*20%)),H3997)</f>
        <v>860.93</v>
      </c>
      <c r="O3997" s="2"/>
    </row>
    <row r="3998" spans="1:15" ht="15.75" customHeight="1" x14ac:dyDescent="0.3">
      <c r="A3998" s="2" t="s">
        <v>2021</v>
      </c>
      <c r="B3998" s="3">
        <v>42071</v>
      </c>
      <c r="C3998" s="2" t="s">
        <v>24</v>
      </c>
      <c r="D3998" s="2" t="s">
        <v>12</v>
      </c>
      <c r="E3998" s="2" t="s">
        <v>39</v>
      </c>
      <c r="F3998" s="2" t="s">
        <v>30</v>
      </c>
      <c r="G3998" s="2" t="s">
        <v>31</v>
      </c>
      <c r="H3998" s="2">
        <v>769.95</v>
      </c>
      <c r="I3998" s="2">
        <v>5</v>
      </c>
      <c r="J3998" s="2" t="s">
        <v>16</v>
      </c>
      <c r="K3998" s="2">
        <f t="shared" si="124"/>
        <v>654.45749999999998</v>
      </c>
      <c r="L3998" s="2">
        <f t="shared" si="125"/>
        <v>769.95</v>
      </c>
      <c r="M3998" s="2" cm="1">
        <f t="array" ref="M3998">IFERROR(_xlfn.IFS(AND(F3998="Furniture",C3998="First Class",I3998&gt;5),H3998-(H3998*10%),AND(F3998="Technology",C3998="Same Day",I3998&gt;6),H3998-(H3998*12%),AND(F3998="Office Supplies",OR(C3998="Second Day",C3998="Standard Class"),I3998&gt;4),H3998-(H3998*8%)),H3998)</f>
        <v>769.95</v>
      </c>
      <c r="N3998" s="2" cm="1">
        <f t="array" ref="N3998">IFERROR(_xlfn.IFS(AND(J3998="Yes",F3998="Furniture",OR(C3998="Second Day",C3998="Standard Class"),I3998&gt;3),H3998-(H3998*15%),AND(J3998="Yes",F3998="Technology",C3998="Same Day",I3998&gt;4),H3998-(H3998*18%),AND(J3998="Yes",F3998="Office Supplies",C3998="First Class",I3998&gt;5),H3998-(H3998*20%)),H3998)</f>
        <v>769.95</v>
      </c>
      <c r="O3998" s="2"/>
    </row>
    <row r="3999" spans="1:15" ht="15.75" customHeight="1" x14ac:dyDescent="0.3">
      <c r="A3999" s="2" t="s">
        <v>2021</v>
      </c>
      <c r="B3999" s="3">
        <v>42071</v>
      </c>
      <c r="C3999" s="2" t="s">
        <v>24</v>
      </c>
      <c r="D3999" s="2" t="s">
        <v>12</v>
      </c>
      <c r="E3999" s="2" t="s">
        <v>39</v>
      </c>
      <c r="F3999" s="2" t="s">
        <v>21</v>
      </c>
      <c r="G3999" s="2" t="s">
        <v>29</v>
      </c>
      <c r="H3999" s="2">
        <v>14.98</v>
      </c>
      <c r="I3999" s="2">
        <v>1</v>
      </c>
      <c r="J3999" s="2" t="s">
        <v>16</v>
      </c>
      <c r="K3999" s="2">
        <f t="shared" si="124"/>
        <v>14.98</v>
      </c>
      <c r="L3999" s="2">
        <f t="shared" si="125"/>
        <v>14.98</v>
      </c>
      <c r="M3999" s="2" cm="1">
        <f t="array" ref="M3999">IFERROR(_xlfn.IFS(AND(F3999="Furniture",C3999="First Class",I3999&gt;5),H3999-(H3999*10%),AND(F3999="Technology",C3999="Same Day",I3999&gt;6),H3999-(H3999*12%),AND(F3999="Office Supplies",OR(C3999="Second Day",C3999="Standard Class"),I3999&gt;4),H3999-(H3999*8%)),H3999)</f>
        <v>14.98</v>
      </c>
      <c r="N3999" s="2" cm="1">
        <f t="array" ref="N3999">IFERROR(_xlfn.IFS(AND(J3999="Yes",F3999="Furniture",OR(C3999="Second Day",C3999="Standard Class"),I3999&gt;3),H3999-(H3999*15%),AND(J3999="Yes",F3999="Technology",C3999="Same Day",I3999&gt;4),H3999-(H3999*18%),AND(J3999="Yes",F3999="Office Supplies",C3999="First Class",I3999&gt;5),H3999-(H3999*20%)),H3999)</f>
        <v>14.98</v>
      </c>
      <c r="O3999" s="2"/>
    </row>
    <row r="4000" spans="1:15" ht="15.75" customHeight="1" x14ac:dyDescent="0.3">
      <c r="A4000" s="2" t="s">
        <v>2021</v>
      </c>
      <c r="B4000" s="3">
        <v>42071</v>
      </c>
      <c r="C4000" s="2" t="s">
        <v>24</v>
      </c>
      <c r="D4000" s="2" t="s">
        <v>12</v>
      </c>
      <c r="E4000" s="2" t="s">
        <v>39</v>
      </c>
      <c r="F4000" s="2" t="s">
        <v>14</v>
      </c>
      <c r="G4000" s="2" t="s">
        <v>28</v>
      </c>
      <c r="H4000" s="2">
        <v>373.08</v>
      </c>
      <c r="I4000" s="2">
        <v>6</v>
      </c>
      <c r="J4000" s="2" t="s">
        <v>16</v>
      </c>
      <c r="K4000" s="2">
        <f t="shared" si="124"/>
        <v>317.11799999999999</v>
      </c>
      <c r="L4000" s="2">
        <f t="shared" si="125"/>
        <v>373.08</v>
      </c>
      <c r="M4000" s="2" cm="1">
        <f t="array" ref="M4000">IFERROR(_xlfn.IFS(AND(F4000="Furniture",C4000="First Class",I4000&gt;5),H4000-(H4000*10%),AND(F4000="Technology",C4000="Same Day",I4000&gt;6),H4000-(H4000*12%),AND(F4000="Office Supplies",OR(C4000="Second Day",C4000="Standard Class"),I4000&gt;4),H4000-(H4000*8%)),H4000)</f>
        <v>373.08</v>
      </c>
      <c r="N4000" s="2" cm="1">
        <f t="array" ref="N4000">IFERROR(_xlfn.IFS(AND(J4000="Yes",F4000="Furniture",OR(C4000="Second Day",C4000="Standard Class"),I4000&gt;3),H4000-(H4000*15%),AND(J4000="Yes",F4000="Technology",C4000="Same Day",I4000&gt;4),H4000-(H4000*18%),AND(J4000="Yes",F4000="Office Supplies",C4000="First Class",I4000&gt;5),H4000-(H4000*20%)),H4000)</f>
        <v>373.08</v>
      </c>
      <c r="O4000" s="2"/>
    </row>
    <row r="4001" spans="1:15" ht="15.75" customHeight="1" x14ac:dyDescent="0.3">
      <c r="A4001" s="2" t="s">
        <v>2022</v>
      </c>
      <c r="B4001" s="3">
        <v>42202</v>
      </c>
      <c r="C4001" s="2" t="s">
        <v>11</v>
      </c>
      <c r="D4001" s="2" t="s">
        <v>19</v>
      </c>
      <c r="E4001" s="2" t="s">
        <v>13</v>
      </c>
      <c r="F4001" s="2" t="s">
        <v>14</v>
      </c>
      <c r="G4001" s="2" t="s">
        <v>15</v>
      </c>
      <c r="H4001" s="2">
        <v>231.92000000000002</v>
      </c>
      <c r="I4001" s="2">
        <v>5</v>
      </c>
      <c r="J4001" s="2" t="s">
        <v>16</v>
      </c>
      <c r="K4001" s="2">
        <f t="shared" si="124"/>
        <v>197.13200000000001</v>
      </c>
      <c r="L4001" s="2">
        <f t="shared" si="125"/>
        <v>231.92000000000002</v>
      </c>
      <c r="M4001" s="2" cm="1">
        <f t="array" ref="M4001">IFERROR(_xlfn.IFS(AND(F4001="Furniture",C4001="First Class",I4001&gt;5),H4001-(H4001*10%),AND(F4001="Technology",C4001="Same Day",I4001&gt;6),H4001-(H4001*12%),AND(F4001="Office Supplies",OR(C4001="Second Day",C4001="Standard Class"),I4001&gt;4),H4001-(H4001*8%)),H4001)</f>
        <v>231.92000000000002</v>
      </c>
      <c r="N4001" s="2" cm="1">
        <f t="array" ref="N4001">IFERROR(_xlfn.IFS(AND(J4001="Yes",F4001="Furniture",OR(C4001="Second Day",C4001="Standard Class"),I4001&gt;3),H4001-(H4001*15%),AND(J4001="Yes",F4001="Technology",C4001="Same Day",I4001&gt;4),H4001-(H4001*18%),AND(J4001="Yes",F4001="Office Supplies",C4001="First Class",I4001&gt;5),H4001-(H4001*20%)),H4001)</f>
        <v>231.92000000000002</v>
      </c>
      <c r="O4001" s="2"/>
    </row>
    <row r="4002" spans="1:15" ht="15.75" customHeight="1" x14ac:dyDescent="0.3">
      <c r="A4002" s="2" t="s">
        <v>2023</v>
      </c>
      <c r="B4002" s="3">
        <v>41923</v>
      </c>
      <c r="C4002" s="2" t="s">
        <v>24</v>
      </c>
      <c r="D4002" s="2" t="s">
        <v>38</v>
      </c>
      <c r="E4002" s="2" t="s">
        <v>20</v>
      </c>
      <c r="F4002" s="2" t="s">
        <v>14</v>
      </c>
      <c r="G4002" s="2" t="s">
        <v>28</v>
      </c>
      <c r="H4002" s="2">
        <v>63.47</v>
      </c>
      <c r="I4002" s="2">
        <v>11</v>
      </c>
      <c r="J4002" s="2" t="s">
        <v>16</v>
      </c>
      <c r="K4002" s="2">
        <f t="shared" si="124"/>
        <v>63.47</v>
      </c>
      <c r="L4002" s="2">
        <f t="shared" si="125"/>
        <v>63.47</v>
      </c>
      <c r="M4002" s="2" cm="1">
        <f t="array" ref="M4002">IFERROR(_xlfn.IFS(AND(F4002="Furniture",C4002="First Class",I4002&gt;5),H4002-(H4002*10%),AND(F4002="Technology",C4002="Same Day",I4002&gt;6),H4002-(H4002*12%),AND(F4002="Office Supplies",OR(C4002="Second Day",C4002="Standard Class"),I4002&gt;4),H4002-(H4002*8%)),H4002)</f>
        <v>63.47</v>
      </c>
      <c r="N4002" s="2" cm="1">
        <f t="array" ref="N4002">IFERROR(_xlfn.IFS(AND(J4002="Yes",F4002="Furniture",OR(C4002="Second Day",C4002="Standard Class"),I4002&gt;3),H4002-(H4002*15%),AND(J4002="Yes",F4002="Technology",C4002="Same Day",I4002&gt;4),H4002-(H4002*18%),AND(J4002="Yes",F4002="Office Supplies",C4002="First Class",I4002&gt;5),H4002-(H4002*20%)),H4002)</f>
        <v>63.47</v>
      </c>
      <c r="O4002" s="2"/>
    </row>
    <row r="4003" spans="1:15" ht="15.75" customHeight="1" x14ac:dyDescent="0.3">
      <c r="A4003" s="2" t="s">
        <v>2023</v>
      </c>
      <c r="B4003" s="3">
        <v>41923</v>
      </c>
      <c r="C4003" s="2" t="s">
        <v>24</v>
      </c>
      <c r="D4003" s="2" t="s">
        <v>38</v>
      </c>
      <c r="E4003" s="2" t="s">
        <v>20</v>
      </c>
      <c r="F4003" s="2" t="s">
        <v>30</v>
      </c>
      <c r="G4003" s="2" t="s">
        <v>49</v>
      </c>
      <c r="H4003" s="2">
        <v>345</v>
      </c>
      <c r="I4003" s="2">
        <v>5</v>
      </c>
      <c r="J4003" s="2" t="s">
        <v>16</v>
      </c>
      <c r="K4003" s="2">
        <f t="shared" si="124"/>
        <v>293.25</v>
      </c>
      <c r="L4003" s="2">
        <f t="shared" si="125"/>
        <v>345</v>
      </c>
      <c r="M4003" s="2" cm="1">
        <f t="array" ref="M4003">IFERROR(_xlfn.IFS(AND(F4003="Furniture",C4003="First Class",I4003&gt;5),H4003-(H4003*10%),AND(F4003="Technology",C4003="Same Day",I4003&gt;6),H4003-(H4003*12%),AND(F4003="Office Supplies",OR(C4003="Second Day",C4003="Standard Class"),I4003&gt;4),H4003-(H4003*8%)),H4003)</f>
        <v>345</v>
      </c>
      <c r="N4003" s="2" cm="1">
        <f t="array" ref="N4003">IFERROR(_xlfn.IFS(AND(J4003="Yes",F4003="Furniture",OR(C4003="Second Day",C4003="Standard Class"),I4003&gt;3),H4003-(H4003*15%),AND(J4003="Yes",F4003="Technology",C4003="Same Day",I4003&gt;4),H4003-(H4003*18%),AND(J4003="Yes",F4003="Office Supplies",C4003="First Class",I4003&gt;5),H4003-(H4003*20%)),H4003)</f>
        <v>345</v>
      </c>
      <c r="O4003" s="2"/>
    </row>
    <row r="4004" spans="1:15" ht="15.75" customHeight="1" x14ac:dyDescent="0.3">
      <c r="A4004" s="2" t="s">
        <v>2024</v>
      </c>
      <c r="B4004" s="3">
        <v>42432</v>
      </c>
      <c r="C4004" s="2" t="s">
        <v>24</v>
      </c>
      <c r="D4004" s="2" t="s">
        <v>12</v>
      </c>
      <c r="E4004" s="2" t="s">
        <v>39</v>
      </c>
      <c r="F4004" s="2" t="s">
        <v>14</v>
      </c>
      <c r="G4004" s="2" t="s">
        <v>25</v>
      </c>
      <c r="H4004" s="2">
        <v>637.89599999999996</v>
      </c>
      <c r="I4004" s="2">
        <v>3</v>
      </c>
      <c r="J4004" s="2" t="s">
        <v>16</v>
      </c>
      <c r="K4004" s="2">
        <f t="shared" si="124"/>
        <v>542.21159999999998</v>
      </c>
      <c r="L4004" s="2">
        <f t="shared" si="125"/>
        <v>637.89599999999996</v>
      </c>
      <c r="M4004" s="2" cm="1">
        <f t="array" ref="M4004">IFERROR(_xlfn.IFS(AND(F4004="Furniture",C4004="First Class",I4004&gt;5),H4004-(H4004*10%),AND(F4004="Technology",C4004="Same Day",I4004&gt;6),H4004-(H4004*12%),AND(F4004="Office Supplies",OR(C4004="Second Day",C4004="Standard Class"),I4004&gt;4),H4004-(H4004*8%)),H4004)</f>
        <v>637.89599999999996</v>
      </c>
      <c r="N4004" s="2" cm="1">
        <f t="array" ref="N4004">IFERROR(_xlfn.IFS(AND(J4004="Yes",F4004="Furniture",OR(C4004="Second Day",C4004="Standard Class"),I4004&gt;3),H4004-(H4004*15%),AND(J4004="Yes",F4004="Technology",C4004="Same Day",I4004&gt;4),H4004-(H4004*18%),AND(J4004="Yes",F4004="Office Supplies",C4004="First Class",I4004&gt;5),H4004-(H4004*20%)),H4004)</f>
        <v>637.89599999999996</v>
      </c>
      <c r="O4004" s="2"/>
    </row>
    <row r="4005" spans="1:15" ht="15.75" customHeight="1" x14ac:dyDescent="0.3">
      <c r="A4005" s="2" t="s">
        <v>2024</v>
      </c>
      <c r="B4005" s="3">
        <v>42432</v>
      </c>
      <c r="C4005" s="2" t="s">
        <v>24</v>
      </c>
      <c r="D4005" s="2" t="s">
        <v>12</v>
      </c>
      <c r="E4005" s="2" t="s">
        <v>39</v>
      </c>
      <c r="F4005" s="2" t="s">
        <v>30</v>
      </c>
      <c r="G4005" s="2" t="s">
        <v>122</v>
      </c>
      <c r="H4005" s="2">
        <v>287.90999999999997</v>
      </c>
      <c r="I4005" s="2">
        <v>3</v>
      </c>
      <c r="J4005" s="2" t="s">
        <v>16</v>
      </c>
      <c r="K4005" s="2">
        <f t="shared" si="124"/>
        <v>244.72349999999997</v>
      </c>
      <c r="L4005" s="2">
        <f t="shared" si="125"/>
        <v>287.90999999999997</v>
      </c>
      <c r="M4005" s="2" cm="1">
        <f t="array" ref="M4005">IFERROR(_xlfn.IFS(AND(F4005="Furniture",C4005="First Class",I4005&gt;5),H4005-(H4005*10%),AND(F4005="Technology",C4005="Same Day",I4005&gt;6),H4005-(H4005*12%),AND(F4005="Office Supplies",OR(C4005="Second Day",C4005="Standard Class"),I4005&gt;4),H4005-(H4005*8%)),H4005)</f>
        <v>287.90999999999997</v>
      </c>
      <c r="N4005" s="2" cm="1">
        <f t="array" ref="N4005">IFERROR(_xlfn.IFS(AND(J4005="Yes",F4005="Furniture",OR(C4005="Second Day",C4005="Standard Class"),I4005&gt;3),H4005-(H4005*15%),AND(J4005="Yes",F4005="Technology",C4005="Same Day",I4005&gt;4),H4005-(H4005*18%),AND(J4005="Yes",F4005="Office Supplies",C4005="First Class",I4005&gt;5),H4005-(H4005*20%)),H4005)</f>
        <v>287.90999999999997</v>
      </c>
      <c r="O4005" s="2"/>
    </row>
    <row r="4006" spans="1:15" ht="15.75" customHeight="1" x14ac:dyDescent="0.3">
      <c r="A4006" s="2" t="s">
        <v>2024</v>
      </c>
      <c r="B4006" s="3">
        <v>42432</v>
      </c>
      <c r="C4006" s="2" t="s">
        <v>24</v>
      </c>
      <c r="D4006" s="2" t="s">
        <v>12</v>
      </c>
      <c r="E4006" s="2" t="s">
        <v>39</v>
      </c>
      <c r="F4006" s="2" t="s">
        <v>21</v>
      </c>
      <c r="G4006" s="2" t="s">
        <v>51</v>
      </c>
      <c r="H4006" s="2">
        <v>36.6</v>
      </c>
      <c r="I4006" s="2">
        <v>3</v>
      </c>
      <c r="J4006" s="2" t="s">
        <v>16</v>
      </c>
      <c r="K4006" s="2">
        <f t="shared" si="124"/>
        <v>36.6</v>
      </c>
      <c r="L4006" s="2">
        <f t="shared" si="125"/>
        <v>36.6</v>
      </c>
      <c r="M4006" s="2" cm="1">
        <f t="array" ref="M4006">IFERROR(_xlfn.IFS(AND(F4006="Furniture",C4006="First Class",I4006&gt;5),H4006-(H4006*10%),AND(F4006="Technology",C4006="Same Day",I4006&gt;6),H4006-(H4006*12%),AND(F4006="Office Supplies",OR(C4006="Second Day",C4006="Standard Class"),I4006&gt;4),H4006-(H4006*8%)),H4006)</f>
        <v>36.6</v>
      </c>
      <c r="N4006" s="2" cm="1">
        <f t="array" ref="N4006">IFERROR(_xlfn.IFS(AND(J4006="Yes",F4006="Furniture",OR(C4006="Second Day",C4006="Standard Class"),I4006&gt;3),H4006-(H4006*15%),AND(J4006="Yes",F4006="Technology",C4006="Same Day",I4006&gt;4),H4006-(H4006*18%),AND(J4006="Yes",F4006="Office Supplies",C4006="First Class",I4006&gt;5),H4006-(H4006*20%)),H4006)</f>
        <v>36.6</v>
      </c>
      <c r="O4006" s="2"/>
    </row>
    <row r="4007" spans="1:15" ht="15.75" customHeight="1" x14ac:dyDescent="0.3">
      <c r="A4007" s="2" t="s">
        <v>2025</v>
      </c>
      <c r="B4007" s="3">
        <v>42348</v>
      </c>
      <c r="C4007" s="2" t="s">
        <v>24</v>
      </c>
      <c r="D4007" s="2" t="s">
        <v>12</v>
      </c>
      <c r="E4007" s="2" t="s">
        <v>13</v>
      </c>
      <c r="F4007" s="2" t="s">
        <v>21</v>
      </c>
      <c r="G4007" s="2" t="s">
        <v>29</v>
      </c>
      <c r="H4007" s="2">
        <v>1.78</v>
      </c>
      <c r="I4007" s="2">
        <v>1</v>
      </c>
      <c r="J4007" s="2" t="s">
        <v>16</v>
      </c>
      <c r="K4007" s="2">
        <f t="shared" si="124"/>
        <v>1.78</v>
      </c>
      <c r="L4007" s="2">
        <f t="shared" si="125"/>
        <v>1.78</v>
      </c>
      <c r="M4007" s="2" cm="1">
        <f t="array" ref="M4007">IFERROR(_xlfn.IFS(AND(F4007="Furniture",C4007="First Class",I4007&gt;5),H4007-(H4007*10%),AND(F4007="Technology",C4007="Same Day",I4007&gt;6),H4007-(H4007*12%),AND(F4007="Office Supplies",OR(C4007="Second Day",C4007="Standard Class"),I4007&gt;4),H4007-(H4007*8%)),H4007)</f>
        <v>1.78</v>
      </c>
      <c r="N4007" s="2" cm="1">
        <f t="array" ref="N4007">IFERROR(_xlfn.IFS(AND(J4007="Yes",F4007="Furniture",OR(C4007="Second Day",C4007="Standard Class"),I4007&gt;3),H4007-(H4007*15%),AND(J4007="Yes",F4007="Technology",C4007="Same Day",I4007&gt;4),H4007-(H4007*18%),AND(J4007="Yes",F4007="Office Supplies",C4007="First Class",I4007&gt;5),H4007-(H4007*20%)),H4007)</f>
        <v>1.78</v>
      </c>
      <c r="O4007" s="2"/>
    </row>
    <row r="4008" spans="1:15" ht="15.75" customHeight="1" x14ac:dyDescent="0.3">
      <c r="A4008" s="2" t="s">
        <v>2025</v>
      </c>
      <c r="B4008" s="3">
        <v>42348</v>
      </c>
      <c r="C4008" s="2" t="s">
        <v>24</v>
      </c>
      <c r="D4008" s="2" t="s">
        <v>12</v>
      </c>
      <c r="E4008" s="2" t="s">
        <v>13</v>
      </c>
      <c r="F4008" s="2" t="s">
        <v>21</v>
      </c>
      <c r="G4008" s="2" t="s">
        <v>35</v>
      </c>
      <c r="H4008" s="2">
        <v>25.92</v>
      </c>
      <c r="I4008" s="2">
        <v>4</v>
      </c>
      <c r="J4008" s="2" t="s">
        <v>16</v>
      </c>
      <c r="K4008" s="2">
        <f t="shared" si="124"/>
        <v>25.92</v>
      </c>
      <c r="L4008" s="2">
        <f t="shared" si="125"/>
        <v>25.92</v>
      </c>
      <c r="M4008" s="2" cm="1">
        <f t="array" ref="M4008">IFERROR(_xlfn.IFS(AND(F4008="Furniture",C4008="First Class",I4008&gt;5),H4008-(H4008*10%),AND(F4008="Technology",C4008="Same Day",I4008&gt;6),H4008-(H4008*12%),AND(F4008="Office Supplies",OR(C4008="Second Day",C4008="Standard Class"),I4008&gt;4),H4008-(H4008*8%)),H4008)</f>
        <v>25.92</v>
      </c>
      <c r="N4008" s="2" cm="1">
        <f t="array" ref="N4008">IFERROR(_xlfn.IFS(AND(J4008="Yes",F4008="Furniture",OR(C4008="Second Day",C4008="Standard Class"),I4008&gt;3),H4008-(H4008*15%),AND(J4008="Yes",F4008="Technology",C4008="Same Day",I4008&gt;4),H4008-(H4008*18%),AND(J4008="Yes",F4008="Office Supplies",C4008="First Class",I4008&gt;5),H4008-(H4008*20%)),H4008)</f>
        <v>25.92</v>
      </c>
      <c r="O4008" s="2"/>
    </row>
    <row r="4009" spans="1:15" ht="15.75" customHeight="1" x14ac:dyDescent="0.3">
      <c r="A4009" s="2" t="s">
        <v>2025</v>
      </c>
      <c r="B4009" s="3">
        <v>42348</v>
      </c>
      <c r="C4009" s="2" t="s">
        <v>24</v>
      </c>
      <c r="D4009" s="2" t="s">
        <v>12</v>
      </c>
      <c r="E4009" s="2" t="s">
        <v>13</v>
      </c>
      <c r="F4009" s="2" t="s">
        <v>30</v>
      </c>
      <c r="G4009" s="2" t="s">
        <v>49</v>
      </c>
      <c r="H4009" s="2">
        <v>101.94</v>
      </c>
      <c r="I4009" s="2">
        <v>6</v>
      </c>
      <c r="J4009" s="2" t="s">
        <v>16</v>
      </c>
      <c r="K4009" s="2">
        <f t="shared" si="124"/>
        <v>101.94</v>
      </c>
      <c r="L4009" s="2">
        <f t="shared" si="125"/>
        <v>101.94</v>
      </c>
      <c r="M4009" s="2" cm="1">
        <f t="array" ref="M4009">IFERROR(_xlfn.IFS(AND(F4009="Furniture",C4009="First Class",I4009&gt;5),H4009-(H4009*10%),AND(F4009="Technology",C4009="Same Day",I4009&gt;6),H4009-(H4009*12%),AND(F4009="Office Supplies",OR(C4009="Second Day",C4009="Standard Class"),I4009&gt;4),H4009-(H4009*8%)),H4009)</f>
        <v>101.94</v>
      </c>
      <c r="N4009" s="2" cm="1">
        <f t="array" ref="N4009">IFERROR(_xlfn.IFS(AND(J4009="Yes",F4009="Furniture",OR(C4009="Second Day",C4009="Standard Class"),I4009&gt;3),H4009-(H4009*15%),AND(J4009="Yes",F4009="Technology",C4009="Same Day",I4009&gt;4),H4009-(H4009*18%),AND(J4009="Yes",F4009="Office Supplies",C4009="First Class",I4009&gt;5),H4009-(H4009*20%)),H4009)</f>
        <v>101.94</v>
      </c>
      <c r="O4009" s="2"/>
    </row>
    <row r="4010" spans="1:15" ht="15.75" customHeight="1" x14ac:dyDescent="0.3">
      <c r="A4010" s="2" t="s">
        <v>2026</v>
      </c>
      <c r="B4010" s="3">
        <v>42356</v>
      </c>
      <c r="C4010" s="2" t="s">
        <v>24</v>
      </c>
      <c r="D4010" s="2" t="s">
        <v>19</v>
      </c>
      <c r="E4010" s="2" t="s">
        <v>20</v>
      </c>
      <c r="F4010" s="2" t="s">
        <v>21</v>
      </c>
      <c r="G4010" s="2" t="s">
        <v>29</v>
      </c>
      <c r="H4010" s="2">
        <v>6.8480000000000008</v>
      </c>
      <c r="I4010" s="2">
        <v>2</v>
      </c>
      <c r="J4010" s="2" t="s">
        <v>16</v>
      </c>
      <c r="K4010" s="2">
        <f t="shared" si="124"/>
        <v>6.8480000000000008</v>
      </c>
      <c r="L4010" s="2">
        <f t="shared" si="125"/>
        <v>6.8480000000000008</v>
      </c>
      <c r="M4010" s="2" cm="1">
        <f t="array" ref="M4010">IFERROR(_xlfn.IFS(AND(F4010="Furniture",C4010="First Class",I4010&gt;5),H4010-(H4010*10%),AND(F4010="Technology",C4010="Same Day",I4010&gt;6),H4010-(H4010*12%),AND(F4010="Office Supplies",OR(C4010="Second Day",C4010="Standard Class"),I4010&gt;4),H4010-(H4010*8%)),H4010)</f>
        <v>6.8480000000000008</v>
      </c>
      <c r="N4010" s="2" cm="1">
        <f t="array" ref="N4010">IFERROR(_xlfn.IFS(AND(J4010="Yes",F4010="Furniture",OR(C4010="Second Day",C4010="Standard Class"),I4010&gt;3),H4010-(H4010*15%),AND(J4010="Yes",F4010="Technology",C4010="Same Day",I4010&gt;4),H4010-(H4010*18%),AND(J4010="Yes",F4010="Office Supplies",C4010="First Class",I4010&gt;5),H4010-(H4010*20%)),H4010)</f>
        <v>6.8480000000000008</v>
      </c>
      <c r="O4010" s="2"/>
    </row>
    <row r="4011" spans="1:15" ht="15.75" customHeight="1" x14ac:dyDescent="0.3">
      <c r="A4011" s="2" t="s">
        <v>2027</v>
      </c>
      <c r="B4011" s="3">
        <v>42736</v>
      </c>
      <c r="C4011" s="2" t="s">
        <v>24</v>
      </c>
      <c r="D4011" s="2" t="s">
        <v>12</v>
      </c>
      <c r="E4011" s="2" t="s">
        <v>20</v>
      </c>
      <c r="F4011" s="2" t="s">
        <v>14</v>
      </c>
      <c r="G4011" s="2" t="s">
        <v>28</v>
      </c>
      <c r="H4011" s="2">
        <v>474.43</v>
      </c>
      <c r="I4011" s="2">
        <v>11</v>
      </c>
      <c r="J4011" s="2" t="s">
        <v>16</v>
      </c>
      <c r="K4011" s="2">
        <f t="shared" si="124"/>
        <v>403.26549999999997</v>
      </c>
      <c r="L4011" s="2">
        <f t="shared" si="125"/>
        <v>474.43</v>
      </c>
      <c r="M4011" s="2" cm="1">
        <f t="array" ref="M4011">IFERROR(_xlfn.IFS(AND(F4011="Furniture",C4011="First Class",I4011&gt;5),H4011-(H4011*10%),AND(F4011="Technology",C4011="Same Day",I4011&gt;6),H4011-(H4011*12%),AND(F4011="Office Supplies",OR(C4011="Second Day",C4011="Standard Class"),I4011&gt;4),H4011-(H4011*8%)),H4011)</f>
        <v>474.43</v>
      </c>
      <c r="N4011" s="2" cm="1">
        <f t="array" ref="N4011">IFERROR(_xlfn.IFS(AND(J4011="Yes",F4011="Furniture",OR(C4011="Second Day",C4011="Standard Class"),I4011&gt;3),H4011-(H4011*15%),AND(J4011="Yes",F4011="Technology",C4011="Same Day",I4011&gt;4),H4011-(H4011*18%),AND(J4011="Yes",F4011="Office Supplies",C4011="First Class",I4011&gt;5),H4011-(H4011*20%)),H4011)</f>
        <v>474.43</v>
      </c>
      <c r="O4011" s="2"/>
    </row>
    <row r="4012" spans="1:15" ht="15.75" customHeight="1" x14ac:dyDescent="0.3">
      <c r="A4012" s="2" t="s">
        <v>2028</v>
      </c>
      <c r="B4012" s="3">
        <v>43060</v>
      </c>
      <c r="C4012" s="2" t="s">
        <v>54</v>
      </c>
      <c r="D4012" s="2" t="s">
        <v>12</v>
      </c>
      <c r="E4012" s="2" t="s">
        <v>46</v>
      </c>
      <c r="F4012" s="2" t="s">
        <v>21</v>
      </c>
      <c r="G4012" s="2" t="s">
        <v>35</v>
      </c>
      <c r="H4012" s="2">
        <v>8.4480000000000004</v>
      </c>
      <c r="I4012" s="2">
        <v>2</v>
      </c>
      <c r="J4012" s="2" t="s">
        <v>16</v>
      </c>
      <c r="K4012" s="2">
        <f t="shared" si="124"/>
        <v>8.4480000000000004</v>
      </c>
      <c r="L4012" s="2">
        <f t="shared" si="125"/>
        <v>8.4480000000000004</v>
      </c>
      <c r="M4012" s="2" cm="1">
        <f t="array" ref="M4012">IFERROR(_xlfn.IFS(AND(F4012="Furniture",C4012="First Class",I4012&gt;5),H4012-(H4012*10%),AND(F4012="Technology",C4012="Same Day",I4012&gt;6),H4012-(H4012*12%),AND(F4012="Office Supplies",OR(C4012="Second Day",C4012="Standard Class"),I4012&gt;4),H4012-(H4012*8%)),H4012)</f>
        <v>8.4480000000000004</v>
      </c>
      <c r="N4012" s="2" cm="1">
        <f t="array" ref="N4012">IFERROR(_xlfn.IFS(AND(J4012="Yes",F4012="Furniture",OR(C4012="Second Day",C4012="Standard Class"),I4012&gt;3),H4012-(H4012*15%),AND(J4012="Yes",F4012="Technology",C4012="Same Day",I4012&gt;4),H4012-(H4012*18%),AND(J4012="Yes",F4012="Office Supplies",C4012="First Class",I4012&gt;5),H4012-(H4012*20%)),H4012)</f>
        <v>8.4480000000000004</v>
      </c>
      <c r="O4012" s="2"/>
    </row>
    <row r="4013" spans="1:15" ht="15.75" customHeight="1" x14ac:dyDescent="0.3">
      <c r="A4013" s="2" t="s">
        <v>2028</v>
      </c>
      <c r="B4013" s="3">
        <v>43060</v>
      </c>
      <c r="C4013" s="2" t="s">
        <v>54</v>
      </c>
      <c r="D4013" s="2" t="s">
        <v>12</v>
      </c>
      <c r="E4013" s="2" t="s">
        <v>46</v>
      </c>
      <c r="F4013" s="2" t="s">
        <v>21</v>
      </c>
      <c r="G4013" s="2" t="s">
        <v>26</v>
      </c>
      <c r="H4013" s="2">
        <v>39.295999999999999</v>
      </c>
      <c r="I4013" s="2">
        <v>4</v>
      </c>
      <c r="J4013" s="2" t="s">
        <v>16</v>
      </c>
      <c r="K4013" s="2">
        <f t="shared" si="124"/>
        <v>39.295999999999999</v>
      </c>
      <c r="L4013" s="2">
        <f t="shared" si="125"/>
        <v>39.295999999999999</v>
      </c>
      <c r="M4013" s="2" cm="1">
        <f t="array" ref="M4013">IFERROR(_xlfn.IFS(AND(F4013="Furniture",C4013="First Class",I4013&gt;5),H4013-(H4013*10%),AND(F4013="Technology",C4013="Same Day",I4013&gt;6),H4013-(H4013*12%),AND(F4013="Office Supplies",OR(C4013="Second Day",C4013="Standard Class"),I4013&gt;4),H4013-(H4013*8%)),H4013)</f>
        <v>39.295999999999999</v>
      </c>
      <c r="N4013" s="2" cm="1">
        <f t="array" ref="N4013">IFERROR(_xlfn.IFS(AND(J4013="Yes",F4013="Furniture",OR(C4013="Second Day",C4013="Standard Class"),I4013&gt;3),H4013-(H4013*15%),AND(J4013="Yes",F4013="Technology",C4013="Same Day",I4013&gt;4),H4013-(H4013*18%),AND(J4013="Yes",F4013="Office Supplies",C4013="First Class",I4013&gt;5),H4013-(H4013*20%)),H4013)</f>
        <v>39.295999999999999</v>
      </c>
      <c r="O4013" s="2"/>
    </row>
    <row r="4014" spans="1:15" ht="15.75" customHeight="1" x14ac:dyDescent="0.3">
      <c r="A4014" s="2" t="s">
        <v>2029</v>
      </c>
      <c r="B4014" s="3">
        <v>42360</v>
      </c>
      <c r="C4014" s="2" t="s">
        <v>24</v>
      </c>
      <c r="D4014" s="2" t="s">
        <v>38</v>
      </c>
      <c r="E4014" s="2" t="s">
        <v>39</v>
      </c>
      <c r="F4014" s="2" t="s">
        <v>21</v>
      </c>
      <c r="G4014" s="2" t="s">
        <v>29</v>
      </c>
      <c r="H4014" s="2">
        <v>17.12</v>
      </c>
      <c r="I4014" s="2">
        <v>4</v>
      </c>
      <c r="J4014" s="2" t="s">
        <v>16</v>
      </c>
      <c r="K4014" s="2">
        <f t="shared" si="124"/>
        <v>17.12</v>
      </c>
      <c r="L4014" s="2">
        <f t="shared" si="125"/>
        <v>17.12</v>
      </c>
      <c r="M4014" s="2" cm="1">
        <f t="array" ref="M4014">IFERROR(_xlfn.IFS(AND(F4014="Furniture",C4014="First Class",I4014&gt;5),H4014-(H4014*10%),AND(F4014="Technology",C4014="Same Day",I4014&gt;6),H4014-(H4014*12%),AND(F4014="Office Supplies",OR(C4014="Second Day",C4014="Standard Class"),I4014&gt;4),H4014-(H4014*8%)),H4014)</f>
        <v>17.12</v>
      </c>
      <c r="N4014" s="2" cm="1">
        <f t="array" ref="N4014">IFERROR(_xlfn.IFS(AND(J4014="Yes",F4014="Furniture",OR(C4014="Second Day",C4014="Standard Class"),I4014&gt;3),H4014-(H4014*15%),AND(J4014="Yes",F4014="Technology",C4014="Same Day",I4014&gt;4),H4014-(H4014*18%),AND(J4014="Yes",F4014="Office Supplies",C4014="First Class",I4014&gt;5),H4014-(H4014*20%)),H4014)</f>
        <v>17.12</v>
      </c>
      <c r="O4014" s="2"/>
    </row>
    <row r="4015" spans="1:15" ht="15.75" customHeight="1" x14ac:dyDescent="0.3">
      <c r="A4015" s="2" t="s">
        <v>2030</v>
      </c>
      <c r="B4015" s="3">
        <v>42239</v>
      </c>
      <c r="C4015" s="2" t="s">
        <v>24</v>
      </c>
      <c r="D4015" s="2" t="s">
        <v>12</v>
      </c>
      <c r="E4015" s="2" t="s">
        <v>13</v>
      </c>
      <c r="F4015" s="2" t="s">
        <v>21</v>
      </c>
      <c r="G4015" s="2" t="s">
        <v>33</v>
      </c>
      <c r="H4015" s="2">
        <v>542.93999999999994</v>
      </c>
      <c r="I4015" s="2">
        <v>3</v>
      </c>
      <c r="J4015" s="2" t="s">
        <v>16</v>
      </c>
      <c r="K4015" s="2">
        <f t="shared" si="124"/>
        <v>461.49899999999997</v>
      </c>
      <c r="L4015" s="2">
        <f t="shared" si="125"/>
        <v>542.93999999999994</v>
      </c>
      <c r="M4015" s="2" cm="1">
        <f t="array" ref="M4015">IFERROR(_xlfn.IFS(AND(F4015="Furniture",C4015="First Class",I4015&gt;5),H4015-(H4015*10%),AND(F4015="Technology",C4015="Same Day",I4015&gt;6),H4015-(H4015*12%),AND(F4015="Office Supplies",OR(C4015="Second Day",C4015="Standard Class"),I4015&gt;4),H4015-(H4015*8%)),H4015)</f>
        <v>542.93999999999994</v>
      </c>
      <c r="N4015" s="2" cm="1">
        <f t="array" ref="N4015">IFERROR(_xlfn.IFS(AND(J4015="Yes",F4015="Furniture",OR(C4015="Second Day",C4015="Standard Class"),I4015&gt;3),H4015-(H4015*15%),AND(J4015="Yes",F4015="Technology",C4015="Same Day",I4015&gt;4),H4015-(H4015*18%),AND(J4015="Yes",F4015="Office Supplies",C4015="First Class",I4015&gt;5),H4015-(H4015*20%)),H4015)</f>
        <v>542.93999999999994</v>
      </c>
      <c r="O4015" s="2"/>
    </row>
    <row r="4016" spans="1:15" ht="15.75" customHeight="1" x14ac:dyDescent="0.3">
      <c r="A4016" s="2" t="s">
        <v>2030</v>
      </c>
      <c r="B4016" s="3">
        <v>42239</v>
      </c>
      <c r="C4016" s="2" t="s">
        <v>24</v>
      </c>
      <c r="D4016" s="2" t="s">
        <v>12</v>
      </c>
      <c r="E4016" s="2" t="s">
        <v>13</v>
      </c>
      <c r="F4016" s="2" t="s">
        <v>21</v>
      </c>
      <c r="G4016" s="2" t="s">
        <v>22</v>
      </c>
      <c r="H4016" s="2">
        <v>8.64</v>
      </c>
      <c r="I4016" s="2">
        <v>3</v>
      </c>
      <c r="J4016" s="2" t="s">
        <v>16</v>
      </c>
      <c r="K4016" s="2">
        <f t="shared" si="124"/>
        <v>8.64</v>
      </c>
      <c r="L4016" s="2">
        <f t="shared" si="125"/>
        <v>8.64</v>
      </c>
      <c r="M4016" s="2" cm="1">
        <f t="array" ref="M4016">IFERROR(_xlfn.IFS(AND(F4016="Furniture",C4016="First Class",I4016&gt;5),H4016-(H4016*10%),AND(F4016="Technology",C4016="Same Day",I4016&gt;6),H4016-(H4016*12%),AND(F4016="Office Supplies",OR(C4016="Second Day",C4016="Standard Class"),I4016&gt;4),H4016-(H4016*8%)),H4016)</f>
        <v>8.64</v>
      </c>
      <c r="N4016" s="2" cm="1">
        <f t="array" ref="N4016">IFERROR(_xlfn.IFS(AND(J4016="Yes",F4016="Furniture",OR(C4016="Second Day",C4016="Standard Class"),I4016&gt;3),H4016-(H4016*15%),AND(J4016="Yes",F4016="Technology",C4016="Same Day",I4016&gt;4),H4016-(H4016*18%),AND(J4016="Yes",F4016="Office Supplies",C4016="First Class",I4016&gt;5),H4016-(H4016*20%)),H4016)</f>
        <v>8.64</v>
      </c>
      <c r="O4016" s="2"/>
    </row>
    <row r="4017" spans="1:15" ht="15.75" customHeight="1" x14ac:dyDescent="0.3">
      <c r="A4017" s="2" t="s">
        <v>2030</v>
      </c>
      <c r="B4017" s="3">
        <v>42239</v>
      </c>
      <c r="C4017" s="2" t="s">
        <v>24</v>
      </c>
      <c r="D4017" s="2" t="s">
        <v>12</v>
      </c>
      <c r="E4017" s="2" t="s">
        <v>13</v>
      </c>
      <c r="F4017" s="2" t="s">
        <v>21</v>
      </c>
      <c r="G4017" s="2" t="s">
        <v>35</v>
      </c>
      <c r="H4017" s="2">
        <v>193.79999999999998</v>
      </c>
      <c r="I4017" s="2">
        <v>5</v>
      </c>
      <c r="J4017" s="2" t="s">
        <v>16</v>
      </c>
      <c r="K4017" s="2">
        <f t="shared" si="124"/>
        <v>193.79999999999998</v>
      </c>
      <c r="L4017" s="2">
        <f t="shared" si="125"/>
        <v>193.79999999999998</v>
      </c>
      <c r="M4017" s="2" cm="1">
        <f t="array" ref="M4017">IFERROR(_xlfn.IFS(AND(F4017="Furniture",C4017="First Class",I4017&gt;5),H4017-(H4017*10%),AND(F4017="Technology",C4017="Same Day",I4017&gt;6),H4017-(H4017*12%),AND(F4017="Office Supplies",OR(C4017="Second Day",C4017="Standard Class"),I4017&gt;4),H4017-(H4017*8%)),H4017)</f>
        <v>178.29599999999999</v>
      </c>
      <c r="N4017" s="2" cm="1">
        <f t="array" ref="N4017">IFERROR(_xlfn.IFS(AND(J4017="Yes",F4017="Furniture",OR(C4017="Second Day",C4017="Standard Class"),I4017&gt;3),H4017-(H4017*15%),AND(J4017="Yes",F4017="Technology",C4017="Same Day",I4017&gt;4),H4017-(H4017*18%),AND(J4017="Yes",F4017="Office Supplies",C4017="First Class",I4017&gt;5),H4017-(H4017*20%)),H4017)</f>
        <v>193.79999999999998</v>
      </c>
      <c r="O4017" s="2"/>
    </row>
    <row r="4018" spans="1:15" ht="15.75" customHeight="1" x14ac:dyDescent="0.3">
      <c r="A4018" s="2" t="s">
        <v>2030</v>
      </c>
      <c r="B4018" s="3">
        <v>42239</v>
      </c>
      <c r="C4018" s="2" t="s">
        <v>24</v>
      </c>
      <c r="D4018" s="2" t="s">
        <v>12</v>
      </c>
      <c r="E4018" s="2" t="s">
        <v>13</v>
      </c>
      <c r="F4018" s="2" t="s">
        <v>21</v>
      </c>
      <c r="G4018" s="2" t="s">
        <v>35</v>
      </c>
      <c r="H4018" s="2">
        <v>21.400000000000002</v>
      </c>
      <c r="I4018" s="2">
        <v>5</v>
      </c>
      <c r="J4018" s="2" t="s">
        <v>16</v>
      </c>
      <c r="K4018" s="2">
        <f t="shared" si="124"/>
        <v>21.400000000000002</v>
      </c>
      <c r="L4018" s="2">
        <f t="shared" si="125"/>
        <v>21.400000000000002</v>
      </c>
      <c r="M4018" s="2" cm="1">
        <f t="array" ref="M4018">IFERROR(_xlfn.IFS(AND(F4018="Furniture",C4018="First Class",I4018&gt;5),H4018-(H4018*10%),AND(F4018="Technology",C4018="Same Day",I4018&gt;6),H4018-(H4018*12%),AND(F4018="Office Supplies",OR(C4018="Second Day",C4018="Standard Class"),I4018&gt;4),H4018-(H4018*8%)),H4018)</f>
        <v>19.688000000000002</v>
      </c>
      <c r="N4018" s="2" cm="1">
        <f t="array" ref="N4018">IFERROR(_xlfn.IFS(AND(J4018="Yes",F4018="Furniture",OR(C4018="Second Day",C4018="Standard Class"),I4018&gt;3),H4018-(H4018*15%),AND(J4018="Yes",F4018="Technology",C4018="Same Day",I4018&gt;4),H4018-(H4018*18%),AND(J4018="Yes",F4018="Office Supplies",C4018="First Class",I4018&gt;5),H4018-(H4018*20%)),H4018)</f>
        <v>21.400000000000002</v>
      </c>
      <c r="O4018" s="2"/>
    </row>
    <row r="4019" spans="1:15" ht="15.75" customHeight="1" x14ac:dyDescent="0.3">
      <c r="A4019" s="2" t="s">
        <v>2030</v>
      </c>
      <c r="B4019" s="3">
        <v>42239</v>
      </c>
      <c r="C4019" s="2" t="s">
        <v>24</v>
      </c>
      <c r="D4019" s="2" t="s">
        <v>12</v>
      </c>
      <c r="E4019" s="2" t="s">
        <v>13</v>
      </c>
      <c r="F4019" s="2" t="s">
        <v>21</v>
      </c>
      <c r="G4019" s="2" t="s">
        <v>35</v>
      </c>
      <c r="H4019" s="2">
        <v>97.88</v>
      </c>
      <c r="I4019" s="2">
        <v>2</v>
      </c>
      <c r="J4019" s="2" t="s">
        <v>16</v>
      </c>
      <c r="K4019" s="2">
        <f t="shared" si="124"/>
        <v>97.88</v>
      </c>
      <c r="L4019" s="2">
        <f t="shared" si="125"/>
        <v>97.88</v>
      </c>
      <c r="M4019" s="2" cm="1">
        <f t="array" ref="M4019">IFERROR(_xlfn.IFS(AND(F4019="Furniture",C4019="First Class",I4019&gt;5),H4019-(H4019*10%),AND(F4019="Technology",C4019="Same Day",I4019&gt;6),H4019-(H4019*12%),AND(F4019="Office Supplies",OR(C4019="Second Day",C4019="Standard Class"),I4019&gt;4),H4019-(H4019*8%)),H4019)</f>
        <v>97.88</v>
      </c>
      <c r="N4019" s="2" cm="1">
        <f t="array" ref="N4019">IFERROR(_xlfn.IFS(AND(J4019="Yes",F4019="Furniture",OR(C4019="Second Day",C4019="Standard Class"),I4019&gt;3),H4019-(H4019*15%),AND(J4019="Yes",F4019="Technology",C4019="Same Day",I4019&gt;4),H4019-(H4019*18%),AND(J4019="Yes",F4019="Office Supplies",C4019="First Class",I4019&gt;5),H4019-(H4019*20%)),H4019)</f>
        <v>97.88</v>
      </c>
      <c r="O4019" s="2"/>
    </row>
    <row r="4020" spans="1:15" ht="15.75" customHeight="1" x14ac:dyDescent="0.3">
      <c r="A4020" s="2" t="s">
        <v>2030</v>
      </c>
      <c r="B4020" s="3">
        <v>42239</v>
      </c>
      <c r="C4020" s="2" t="s">
        <v>24</v>
      </c>
      <c r="D4020" s="2" t="s">
        <v>12</v>
      </c>
      <c r="E4020" s="2" t="s">
        <v>13</v>
      </c>
      <c r="F4020" s="2" t="s">
        <v>30</v>
      </c>
      <c r="G4020" s="2" t="s">
        <v>49</v>
      </c>
      <c r="H4020" s="2">
        <v>251.91</v>
      </c>
      <c r="I4020" s="2">
        <v>9</v>
      </c>
      <c r="J4020" s="2" t="s">
        <v>16</v>
      </c>
      <c r="K4020" s="2">
        <f t="shared" si="124"/>
        <v>214.12350000000001</v>
      </c>
      <c r="L4020" s="2">
        <f t="shared" si="125"/>
        <v>251.91</v>
      </c>
      <c r="M4020" s="2" cm="1">
        <f t="array" ref="M4020">IFERROR(_xlfn.IFS(AND(F4020="Furniture",C4020="First Class",I4020&gt;5),H4020-(H4020*10%),AND(F4020="Technology",C4020="Same Day",I4020&gt;6),H4020-(H4020*12%),AND(F4020="Office Supplies",OR(C4020="Second Day",C4020="Standard Class"),I4020&gt;4),H4020-(H4020*8%)),H4020)</f>
        <v>251.91</v>
      </c>
      <c r="N4020" s="2" cm="1">
        <f t="array" ref="N4020">IFERROR(_xlfn.IFS(AND(J4020="Yes",F4020="Furniture",OR(C4020="Second Day",C4020="Standard Class"),I4020&gt;3),H4020-(H4020*15%),AND(J4020="Yes",F4020="Technology",C4020="Same Day",I4020&gt;4),H4020-(H4020*18%),AND(J4020="Yes",F4020="Office Supplies",C4020="First Class",I4020&gt;5),H4020-(H4020*20%)),H4020)</f>
        <v>251.91</v>
      </c>
      <c r="O4020" s="2"/>
    </row>
    <row r="4021" spans="1:15" ht="15.75" customHeight="1" x14ac:dyDescent="0.3">
      <c r="A4021" s="2" t="s">
        <v>2030</v>
      </c>
      <c r="B4021" s="3">
        <v>42239</v>
      </c>
      <c r="C4021" s="2" t="s">
        <v>24</v>
      </c>
      <c r="D4021" s="2" t="s">
        <v>12</v>
      </c>
      <c r="E4021" s="2" t="s">
        <v>13</v>
      </c>
      <c r="F4021" s="2" t="s">
        <v>21</v>
      </c>
      <c r="G4021" s="2" t="s">
        <v>33</v>
      </c>
      <c r="H4021" s="2">
        <v>25.86</v>
      </c>
      <c r="I4021" s="2">
        <v>3</v>
      </c>
      <c r="J4021" s="2" t="s">
        <v>16</v>
      </c>
      <c r="K4021" s="2">
        <f t="shared" si="124"/>
        <v>25.86</v>
      </c>
      <c r="L4021" s="2">
        <f t="shared" si="125"/>
        <v>25.86</v>
      </c>
      <c r="M4021" s="2" cm="1">
        <f t="array" ref="M4021">IFERROR(_xlfn.IFS(AND(F4021="Furniture",C4021="First Class",I4021&gt;5),H4021-(H4021*10%),AND(F4021="Technology",C4021="Same Day",I4021&gt;6),H4021-(H4021*12%),AND(F4021="Office Supplies",OR(C4021="Second Day",C4021="Standard Class"),I4021&gt;4),H4021-(H4021*8%)),H4021)</f>
        <v>25.86</v>
      </c>
      <c r="N4021" s="2" cm="1">
        <f t="array" ref="N4021">IFERROR(_xlfn.IFS(AND(J4021="Yes",F4021="Furniture",OR(C4021="Second Day",C4021="Standard Class"),I4021&gt;3),H4021-(H4021*15%),AND(J4021="Yes",F4021="Technology",C4021="Same Day",I4021&gt;4),H4021-(H4021*18%),AND(J4021="Yes",F4021="Office Supplies",C4021="First Class",I4021&gt;5),H4021-(H4021*20%)),H4021)</f>
        <v>25.86</v>
      </c>
      <c r="O4021" s="2"/>
    </row>
    <row r="4022" spans="1:15" ht="15.75" customHeight="1" x14ac:dyDescent="0.3">
      <c r="A4022" s="2" t="s">
        <v>2031</v>
      </c>
      <c r="B4022" s="3">
        <v>41812</v>
      </c>
      <c r="C4022" s="2" t="s">
        <v>24</v>
      </c>
      <c r="D4022" s="2" t="s">
        <v>12</v>
      </c>
      <c r="E4022" s="2" t="s">
        <v>46</v>
      </c>
      <c r="F4022" s="2" t="s">
        <v>14</v>
      </c>
      <c r="G4022" s="2" t="s">
        <v>17</v>
      </c>
      <c r="H4022" s="2">
        <v>170.05799999999999</v>
      </c>
      <c r="I4022" s="2">
        <v>3</v>
      </c>
      <c r="J4022" s="2" t="s">
        <v>16</v>
      </c>
      <c r="K4022" s="2">
        <f t="shared" si="124"/>
        <v>170.05799999999999</v>
      </c>
      <c r="L4022" s="2">
        <f t="shared" si="125"/>
        <v>170.05799999999999</v>
      </c>
      <c r="M4022" s="2" cm="1">
        <f t="array" ref="M4022">IFERROR(_xlfn.IFS(AND(F4022="Furniture",C4022="First Class",I4022&gt;5),H4022-(H4022*10%),AND(F4022="Technology",C4022="Same Day",I4022&gt;6),H4022-(H4022*12%),AND(F4022="Office Supplies",OR(C4022="Second Day",C4022="Standard Class"),I4022&gt;4),H4022-(H4022*8%)),H4022)</f>
        <v>170.05799999999999</v>
      </c>
      <c r="N4022" s="2" cm="1">
        <f t="array" ref="N4022">IFERROR(_xlfn.IFS(AND(J4022="Yes",F4022="Furniture",OR(C4022="Second Day",C4022="Standard Class"),I4022&gt;3),H4022-(H4022*15%),AND(J4022="Yes",F4022="Technology",C4022="Same Day",I4022&gt;4),H4022-(H4022*18%),AND(J4022="Yes",F4022="Office Supplies",C4022="First Class",I4022&gt;5),H4022-(H4022*20%)),H4022)</f>
        <v>170.05799999999999</v>
      </c>
      <c r="O4022" s="2"/>
    </row>
    <row r="4023" spans="1:15" ht="15.75" customHeight="1" x14ac:dyDescent="0.3">
      <c r="A4023" s="2" t="s">
        <v>2031</v>
      </c>
      <c r="B4023" s="3">
        <v>41812</v>
      </c>
      <c r="C4023" s="2" t="s">
        <v>24</v>
      </c>
      <c r="D4023" s="2" t="s">
        <v>12</v>
      </c>
      <c r="E4023" s="2" t="s">
        <v>46</v>
      </c>
      <c r="F4023" s="2" t="s">
        <v>30</v>
      </c>
      <c r="G4023" s="2" t="s">
        <v>31</v>
      </c>
      <c r="H4023" s="2">
        <v>82.782000000000011</v>
      </c>
      <c r="I4023" s="2">
        <v>3</v>
      </c>
      <c r="J4023" s="2" t="s">
        <v>16</v>
      </c>
      <c r="K4023" s="2">
        <f t="shared" si="124"/>
        <v>82.782000000000011</v>
      </c>
      <c r="L4023" s="2">
        <f t="shared" si="125"/>
        <v>82.782000000000011</v>
      </c>
      <c r="M4023" s="2" cm="1">
        <f t="array" ref="M4023">IFERROR(_xlfn.IFS(AND(F4023="Furniture",C4023="First Class",I4023&gt;5),H4023-(H4023*10%),AND(F4023="Technology",C4023="Same Day",I4023&gt;6),H4023-(H4023*12%),AND(F4023="Office Supplies",OR(C4023="Second Day",C4023="Standard Class"),I4023&gt;4),H4023-(H4023*8%)),H4023)</f>
        <v>82.782000000000011</v>
      </c>
      <c r="N4023" s="2" cm="1">
        <f t="array" ref="N4023">IFERROR(_xlfn.IFS(AND(J4023="Yes",F4023="Furniture",OR(C4023="Second Day",C4023="Standard Class"),I4023&gt;3),H4023-(H4023*15%),AND(J4023="Yes",F4023="Technology",C4023="Same Day",I4023&gt;4),H4023-(H4023*18%),AND(J4023="Yes",F4023="Office Supplies",C4023="First Class",I4023&gt;5),H4023-(H4023*20%)),H4023)</f>
        <v>82.782000000000011</v>
      </c>
      <c r="O4023" s="2"/>
    </row>
    <row r="4024" spans="1:15" ht="15.75" customHeight="1" x14ac:dyDescent="0.3">
      <c r="A4024" s="2" t="s">
        <v>2031</v>
      </c>
      <c r="B4024" s="3">
        <v>41812</v>
      </c>
      <c r="C4024" s="2" t="s">
        <v>24</v>
      </c>
      <c r="D4024" s="2" t="s">
        <v>12</v>
      </c>
      <c r="E4024" s="2" t="s">
        <v>46</v>
      </c>
      <c r="F4024" s="2" t="s">
        <v>14</v>
      </c>
      <c r="G4024" s="2" t="s">
        <v>17</v>
      </c>
      <c r="H4024" s="2">
        <v>853.92999999999984</v>
      </c>
      <c r="I4024" s="2">
        <v>5</v>
      </c>
      <c r="J4024" s="2" t="s">
        <v>16</v>
      </c>
      <c r="K4024" s="2">
        <f t="shared" si="124"/>
        <v>725.84049999999991</v>
      </c>
      <c r="L4024" s="2">
        <f t="shared" si="125"/>
        <v>853.92999999999984</v>
      </c>
      <c r="M4024" s="2" cm="1">
        <f t="array" ref="M4024">IFERROR(_xlfn.IFS(AND(F4024="Furniture",C4024="First Class",I4024&gt;5),H4024-(H4024*10%),AND(F4024="Technology",C4024="Same Day",I4024&gt;6),H4024-(H4024*12%),AND(F4024="Office Supplies",OR(C4024="Second Day",C4024="Standard Class"),I4024&gt;4),H4024-(H4024*8%)),H4024)</f>
        <v>853.92999999999984</v>
      </c>
      <c r="N4024" s="2" cm="1">
        <f t="array" ref="N4024">IFERROR(_xlfn.IFS(AND(J4024="Yes",F4024="Furniture",OR(C4024="Second Day",C4024="Standard Class"),I4024&gt;3),H4024-(H4024*15%),AND(J4024="Yes",F4024="Technology",C4024="Same Day",I4024&gt;4),H4024-(H4024*18%),AND(J4024="Yes",F4024="Office Supplies",C4024="First Class",I4024&gt;5),H4024-(H4024*20%)),H4024)</f>
        <v>853.92999999999984</v>
      </c>
      <c r="O4024" s="2"/>
    </row>
    <row r="4025" spans="1:15" ht="15.75" customHeight="1" x14ac:dyDescent="0.3">
      <c r="A4025" s="2" t="s">
        <v>2032</v>
      </c>
      <c r="B4025" s="3">
        <v>43035</v>
      </c>
      <c r="C4025" s="2" t="s">
        <v>54</v>
      </c>
      <c r="D4025" s="2" t="s">
        <v>19</v>
      </c>
      <c r="E4025" s="2" t="s">
        <v>20</v>
      </c>
      <c r="F4025" s="2" t="s">
        <v>14</v>
      </c>
      <c r="G4025" s="2" t="s">
        <v>15</v>
      </c>
      <c r="H4025" s="2">
        <v>556.66499999999996</v>
      </c>
      <c r="I4025" s="2">
        <v>5</v>
      </c>
      <c r="J4025" s="2" t="s">
        <v>16</v>
      </c>
      <c r="K4025" s="2">
        <f t="shared" si="124"/>
        <v>473.16524999999996</v>
      </c>
      <c r="L4025" s="2">
        <f t="shared" si="125"/>
        <v>556.66499999999996</v>
      </c>
      <c r="M4025" s="2" cm="1">
        <f t="array" ref="M4025">IFERROR(_xlfn.IFS(AND(F4025="Furniture",C4025="First Class",I4025&gt;5),H4025-(H4025*10%),AND(F4025="Technology",C4025="Same Day",I4025&gt;6),H4025-(H4025*12%),AND(F4025="Office Supplies",OR(C4025="Second Day",C4025="Standard Class"),I4025&gt;4),H4025-(H4025*8%)),H4025)</f>
        <v>556.66499999999996</v>
      </c>
      <c r="N4025" s="2" cm="1">
        <f t="array" ref="N4025">IFERROR(_xlfn.IFS(AND(J4025="Yes",F4025="Furniture",OR(C4025="Second Day",C4025="Standard Class"),I4025&gt;3),H4025-(H4025*15%),AND(J4025="Yes",F4025="Technology",C4025="Same Day",I4025&gt;4),H4025-(H4025*18%),AND(J4025="Yes",F4025="Office Supplies",C4025="First Class",I4025&gt;5),H4025-(H4025*20%)),H4025)</f>
        <v>556.66499999999996</v>
      </c>
      <c r="O4025" s="2"/>
    </row>
    <row r="4026" spans="1:15" ht="15.75" customHeight="1" x14ac:dyDescent="0.3">
      <c r="A4026" s="2" t="s">
        <v>2032</v>
      </c>
      <c r="B4026" s="3">
        <v>43035</v>
      </c>
      <c r="C4026" s="2" t="s">
        <v>54</v>
      </c>
      <c r="D4026" s="2" t="s">
        <v>19</v>
      </c>
      <c r="E4026" s="2" t="s">
        <v>20</v>
      </c>
      <c r="F4026" s="2" t="s">
        <v>30</v>
      </c>
      <c r="G4026" s="2" t="s">
        <v>31</v>
      </c>
      <c r="H4026" s="2">
        <v>95.84</v>
      </c>
      <c r="I4026" s="2">
        <v>4</v>
      </c>
      <c r="J4026" s="2" t="s">
        <v>16</v>
      </c>
      <c r="K4026" s="2">
        <f t="shared" si="124"/>
        <v>95.84</v>
      </c>
      <c r="L4026" s="2">
        <f t="shared" si="125"/>
        <v>95.84</v>
      </c>
      <c r="M4026" s="2" cm="1">
        <f t="array" ref="M4026">IFERROR(_xlfn.IFS(AND(F4026="Furniture",C4026="First Class",I4026&gt;5),H4026-(H4026*10%),AND(F4026="Technology",C4026="Same Day",I4026&gt;6),H4026-(H4026*12%),AND(F4026="Office Supplies",OR(C4026="Second Day",C4026="Standard Class"),I4026&gt;4),H4026-(H4026*8%)),H4026)</f>
        <v>95.84</v>
      </c>
      <c r="N4026" s="2" cm="1">
        <f t="array" ref="N4026">IFERROR(_xlfn.IFS(AND(J4026="Yes",F4026="Furniture",OR(C4026="Second Day",C4026="Standard Class"),I4026&gt;3),H4026-(H4026*15%),AND(J4026="Yes",F4026="Technology",C4026="Same Day",I4026&gt;4),H4026-(H4026*18%),AND(J4026="Yes",F4026="Office Supplies",C4026="First Class",I4026&gt;5),H4026-(H4026*20%)),H4026)</f>
        <v>95.84</v>
      </c>
      <c r="O4026" s="2"/>
    </row>
    <row r="4027" spans="1:15" ht="15.75" customHeight="1" x14ac:dyDescent="0.3">
      <c r="A4027" s="2" t="s">
        <v>2033</v>
      </c>
      <c r="B4027" s="3">
        <v>42958</v>
      </c>
      <c r="C4027" s="2" t="s">
        <v>54</v>
      </c>
      <c r="D4027" s="2" t="s">
        <v>19</v>
      </c>
      <c r="E4027" s="2" t="s">
        <v>39</v>
      </c>
      <c r="F4027" s="2" t="s">
        <v>21</v>
      </c>
      <c r="G4027" s="2" t="s">
        <v>35</v>
      </c>
      <c r="H4027" s="2">
        <v>29.664000000000001</v>
      </c>
      <c r="I4027" s="2">
        <v>4</v>
      </c>
      <c r="J4027" s="2" t="s">
        <v>16</v>
      </c>
      <c r="K4027" s="2">
        <f t="shared" si="124"/>
        <v>29.664000000000001</v>
      </c>
      <c r="L4027" s="2">
        <f t="shared" si="125"/>
        <v>29.664000000000001</v>
      </c>
      <c r="M4027" s="2" cm="1">
        <f t="array" ref="M4027">IFERROR(_xlfn.IFS(AND(F4027="Furniture",C4027="First Class",I4027&gt;5),H4027-(H4027*10%),AND(F4027="Technology",C4027="Same Day",I4027&gt;6),H4027-(H4027*12%),AND(F4027="Office Supplies",OR(C4027="Second Day",C4027="Standard Class"),I4027&gt;4),H4027-(H4027*8%)),H4027)</f>
        <v>29.664000000000001</v>
      </c>
      <c r="N4027" s="2" cm="1">
        <f t="array" ref="N4027">IFERROR(_xlfn.IFS(AND(J4027="Yes",F4027="Furniture",OR(C4027="Second Day",C4027="Standard Class"),I4027&gt;3),H4027-(H4027*15%),AND(J4027="Yes",F4027="Technology",C4027="Same Day",I4027&gt;4),H4027-(H4027*18%),AND(J4027="Yes",F4027="Office Supplies",C4027="First Class",I4027&gt;5),H4027-(H4027*20%)),H4027)</f>
        <v>29.664000000000001</v>
      </c>
      <c r="O4027" s="2"/>
    </row>
    <row r="4028" spans="1:15" ht="15.75" customHeight="1" x14ac:dyDescent="0.3">
      <c r="A4028" s="2" t="s">
        <v>2033</v>
      </c>
      <c r="B4028" s="3">
        <v>42958</v>
      </c>
      <c r="C4028" s="2" t="s">
        <v>54</v>
      </c>
      <c r="D4028" s="2" t="s">
        <v>19</v>
      </c>
      <c r="E4028" s="2" t="s">
        <v>39</v>
      </c>
      <c r="F4028" s="2" t="s">
        <v>21</v>
      </c>
      <c r="G4028" s="2" t="s">
        <v>29</v>
      </c>
      <c r="H4028" s="2">
        <v>9.1840000000000011</v>
      </c>
      <c r="I4028" s="2">
        <v>7</v>
      </c>
      <c r="J4028" s="2" t="s">
        <v>16</v>
      </c>
      <c r="K4028" s="2">
        <f t="shared" si="124"/>
        <v>9.1840000000000011</v>
      </c>
      <c r="L4028" s="2">
        <f t="shared" si="125"/>
        <v>9.1840000000000011</v>
      </c>
      <c r="M4028" s="2" cm="1">
        <f t="array" ref="M4028">IFERROR(_xlfn.IFS(AND(F4028="Furniture",C4028="First Class",I4028&gt;5),H4028-(H4028*10%),AND(F4028="Technology",C4028="Same Day",I4028&gt;6),H4028-(H4028*12%),AND(F4028="Office Supplies",OR(C4028="Second Day",C4028="Standard Class"),I4028&gt;4),H4028-(H4028*8%)),H4028)</f>
        <v>9.1840000000000011</v>
      </c>
      <c r="N4028" s="2" cm="1">
        <f t="array" ref="N4028">IFERROR(_xlfn.IFS(AND(J4028="Yes",F4028="Furniture",OR(C4028="Second Day",C4028="Standard Class"),I4028&gt;3),H4028-(H4028*15%),AND(J4028="Yes",F4028="Technology",C4028="Same Day",I4028&gt;4),H4028-(H4028*18%),AND(J4028="Yes",F4028="Office Supplies",C4028="First Class",I4028&gt;5),H4028-(H4028*20%)),H4028)</f>
        <v>9.1840000000000011</v>
      </c>
      <c r="O4028" s="2"/>
    </row>
    <row r="4029" spans="1:15" ht="15.75" customHeight="1" x14ac:dyDescent="0.3">
      <c r="A4029" s="2" t="s">
        <v>2033</v>
      </c>
      <c r="B4029" s="3">
        <v>42958</v>
      </c>
      <c r="C4029" s="2" t="s">
        <v>54</v>
      </c>
      <c r="D4029" s="2" t="s">
        <v>19</v>
      </c>
      <c r="E4029" s="2" t="s">
        <v>39</v>
      </c>
      <c r="F4029" s="2" t="s">
        <v>30</v>
      </c>
      <c r="G4029" s="2" t="s">
        <v>31</v>
      </c>
      <c r="H4029" s="2">
        <v>153.584</v>
      </c>
      <c r="I4029" s="2">
        <v>2</v>
      </c>
      <c r="J4029" s="2" t="s">
        <v>16</v>
      </c>
      <c r="K4029" s="2">
        <f t="shared" si="124"/>
        <v>153.584</v>
      </c>
      <c r="L4029" s="2">
        <f t="shared" si="125"/>
        <v>153.584</v>
      </c>
      <c r="M4029" s="2" cm="1">
        <f t="array" ref="M4029">IFERROR(_xlfn.IFS(AND(F4029="Furniture",C4029="First Class",I4029&gt;5),H4029-(H4029*10%),AND(F4029="Technology",C4029="Same Day",I4029&gt;6),H4029-(H4029*12%),AND(F4029="Office Supplies",OR(C4029="Second Day",C4029="Standard Class"),I4029&gt;4),H4029-(H4029*8%)),H4029)</f>
        <v>153.584</v>
      </c>
      <c r="N4029" s="2" cm="1">
        <f t="array" ref="N4029">IFERROR(_xlfn.IFS(AND(J4029="Yes",F4029="Furniture",OR(C4029="Second Day",C4029="Standard Class"),I4029&gt;3),H4029-(H4029*15%),AND(J4029="Yes",F4029="Technology",C4029="Same Day",I4029&gt;4),H4029-(H4029*18%),AND(J4029="Yes",F4029="Office Supplies",C4029="First Class",I4029&gt;5),H4029-(H4029*20%)),H4029)</f>
        <v>153.584</v>
      </c>
      <c r="O4029" s="2"/>
    </row>
    <row r="4030" spans="1:15" ht="15.75" customHeight="1" x14ac:dyDescent="0.3">
      <c r="A4030" s="2" t="s">
        <v>2033</v>
      </c>
      <c r="B4030" s="3">
        <v>42958</v>
      </c>
      <c r="C4030" s="2" t="s">
        <v>54</v>
      </c>
      <c r="D4030" s="2" t="s">
        <v>19</v>
      </c>
      <c r="E4030" s="2" t="s">
        <v>39</v>
      </c>
      <c r="F4030" s="2" t="s">
        <v>21</v>
      </c>
      <c r="G4030" s="2" t="s">
        <v>32</v>
      </c>
      <c r="H4030" s="2">
        <v>12.863999999999995</v>
      </c>
      <c r="I4030" s="2">
        <v>8</v>
      </c>
      <c r="J4030" s="2" t="s">
        <v>16</v>
      </c>
      <c r="K4030" s="2">
        <f t="shared" si="124"/>
        <v>12.863999999999995</v>
      </c>
      <c r="L4030" s="2">
        <f t="shared" si="125"/>
        <v>12.863999999999995</v>
      </c>
      <c r="M4030" s="2" cm="1">
        <f t="array" ref="M4030">IFERROR(_xlfn.IFS(AND(F4030="Furniture",C4030="First Class",I4030&gt;5),H4030-(H4030*10%),AND(F4030="Technology",C4030="Same Day",I4030&gt;6),H4030-(H4030*12%),AND(F4030="Office Supplies",OR(C4030="Second Day",C4030="Standard Class"),I4030&gt;4),H4030-(H4030*8%)),H4030)</f>
        <v>12.863999999999995</v>
      </c>
      <c r="N4030" s="2" cm="1">
        <f t="array" ref="N4030">IFERROR(_xlfn.IFS(AND(J4030="Yes",F4030="Furniture",OR(C4030="Second Day",C4030="Standard Class"),I4030&gt;3),H4030-(H4030*15%),AND(J4030="Yes",F4030="Technology",C4030="Same Day",I4030&gt;4),H4030-(H4030*18%),AND(J4030="Yes",F4030="Office Supplies",C4030="First Class",I4030&gt;5),H4030-(H4030*20%)),H4030)</f>
        <v>12.863999999999995</v>
      </c>
      <c r="O4030" s="2"/>
    </row>
    <row r="4031" spans="1:15" ht="15.75" customHeight="1" x14ac:dyDescent="0.3">
      <c r="A4031" s="2" t="s">
        <v>2034</v>
      </c>
      <c r="B4031" s="3">
        <v>43093</v>
      </c>
      <c r="C4031" s="2" t="s">
        <v>24</v>
      </c>
      <c r="D4031" s="2" t="s">
        <v>12</v>
      </c>
      <c r="E4031" s="2" t="s">
        <v>13</v>
      </c>
      <c r="F4031" s="2" t="s">
        <v>30</v>
      </c>
      <c r="G4031" s="2" t="s">
        <v>122</v>
      </c>
      <c r="H4031" s="2">
        <v>479.97</v>
      </c>
      <c r="I4031" s="2">
        <v>3</v>
      </c>
      <c r="J4031" s="2" t="s">
        <v>16</v>
      </c>
      <c r="K4031" s="2">
        <f t="shared" si="124"/>
        <v>407.97450000000003</v>
      </c>
      <c r="L4031" s="2">
        <f t="shared" si="125"/>
        <v>479.97</v>
      </c>
      <c r="M4031" s="2" cm="1">
        <f t="array" ref="M4031">IFERROR(_xlfn.IFS(AND(F4031="Furniture",C4031="First Class",I4031&gt;5),H4031-(H4031*10%),AND(F4031="Technology",C4031="Same Day",I4031&gt;6),H4031-(H4031*12%),AND(F4031="Office Supplies",OR(C4031="Second Day",C4031="Standard Class"),I4031&gt;4),H4031-(H4031*8%)),H4031)</f>
        <v>479.97</v>
      </c>
      <c r="N4031" s="2" cm="1">
        <f t="array" ref="N4031">IFERROR(_xlfn.IFS(AND(J4031="Yes",F4031="Furniture",OR(C4031="Second Day",C4031="Standard Class"),I4031&gt;3),H4031-(H4031*15%),AND(J4031="Yes",F4031="Technology",C4031="Same Day",I4031&gt;4),H4031-(H4031*18%),AND(J4031="Yes",F4031="Office Supplies",C4031="First Class",I4031&gt;5),H4031-(H4031*20%)),H4031)</f>
        <v>479.97</v>
      </c>
      <c r="O4031" s="2"/>
    </row>
    <row r="4032" spans="1:15" ht="15.75" customHeight="1" x14ac:dyDescent="0.3">
      <c r="A4032" s="2" t="s">
        <v>2034</v>
      </c>
      <c r="B4032" s="3">
        <v>43093</v>
      </c>
      <c r="C4032" s="2" t="s">
        <v>24</v>
      </c>
      <c r="D4032" s="2" t="s">
        <v>12</v>
      </c>
      <c r="E4032" s="2" t="s">
        <v>13</v>
      </c>
      <c r="F4032" s="2" t="s">
        <v>14</v>
      </c>
      <c r="G4032" s="2" t="s">
        <v>17</v>
      </c>
      <c r="H4032" s="2">
        <v>232.88</v>
      </c>
      <c r="I4032" s="2">
        <v>4</v>
      </c>
      <c r="J4032" s="2" t="s">
        <v>16</v>
      </c>
      <c r="K4032" s="2">
        <f t="shared" si="124"/>
        <v>197.94800000000001</v>
      </c>
      <c r="L4032" s="2">
        <f t="shared" si="125"/>
        <v>232.88</v>
      </c>
      <c r="M4032" s="2" cm="1">
        <f t="array" ref="M4032">IFERROR(_xlfn.IFS(AND(F4032="Furniture",C4032="First Class",I4032&gt;5),H4032-(H4032*10%),AND(F4032="Technology",C4032="Same Day",I4032&gt;6),H4032-(H4032*12%),AND(F4032="Office Supplies",OR(C4032="Second Day",C4032="Standard Class"),I4032&gt;4),H4032-(H4032*8%)),H4032)</f>
        <v>232.88</v>
      </c>
      <c r="N4032" s="2" cm="1">
        <f t="array" ref="N4032">IFERROR(_xlfn.IFS(AND(J4032="Yes",F4032="Furniture",OR(C4032="Second Day",C4032="Standard Class"),I4032&gt;3),H4032-(H4032*15%),AND(J4032="Yes",F4032="Technology",C4032="Same Day",I4032&gt;4),H4032-(H4032*18%),AND(J4032="Yes",F4032="Office Supplies",C4032="First Class",I4032&gt;5),H4032-(H4032*20%)),H4032)</f>
        <v>232.88</v>
      </c>
      <c r="O4032" s="2"/>
    </row>
    <row r="4033" spans="1:15" ht="15.75" customHeight="1" x14ac:dyDescent="0.3">
      <c r="A4033" s="2" t="s">
        <v>2035</v>
      </c>
      <c r="B4033" s="3">
        <v>42639</v>
      </c>
      <c r="C4033" s="2" t="s">
        <v>24</v>
      </c>
      <c r="D4033" s="2" t="s">
        <v>38</v>
      </c>
      <c r="E4033" s="2" t="s">
        <v>20</v>
      </c>
      <c r="F4033" s="2" t="s">
        <v>21</v>
      </c>
      <c r="G4033" s="2" t="s">
        <v>33</v>
      </c>
      <c r="H4033" s="2">
        <v>236.88</v>
      </c>
      <c r="I4033" s="2">
        <v>6</v>
      </c>
      <c r="J4033" s="2" t="s">
        <v>16</v>
      </c>
      <c r="K4033" s="2">
        <f t="shared" si="124"/>
        <v>201.34800000000001</v>
      </c>
      <c r="L4033" s="2">
        <f t="shared" si="125"/>
        <v>236.88</v>
      </c>
      <c r="M4033" s="2" cm="1">
        <f t="array" ref="M4033">IFERROR(_xlfn.IFS(AND(F4033="Furniture",C4033="First Class",I4033&gt;5),H4033-(H4033*10%),AND(F4033="Technology",C4033="Same Day",I4033&gt;6),H4033-(H4033*12%),AND(F4033="Office Supplies",OR(C4033="Second Day",C4033="Standard Class"),I4033&gt;4),H4033-(H4033*8%)),H4033)</f>
        <v>217.92959999999999</v>
      </c>
      <c r="N4033" s="2" cm="1">
        <f t="array" ref="N4033">IFERROR(_xlfn.IFS(AND(J4033="Yes",F4033="Furniture",OR(C4033="Second Day",C4033="Standard Class"),I4033&gt;3),H4033-(H4033*15%),AND(J4033="Yes",F4033="Technology",C4033="Same Day",I4033&gt;4),H4033-(H4033*18%),AND(J4033="Yes",F4033="Office Supplies",C4033="First Class",I4033&gt;5),H4033-(H4033*20%)),H4033)</f>
        <v>236.88</v>
      </c>
      <c r="O4033" s="2"/>
    </row>
    <row r="4034" spans="1:15" ht="15.75" customHeight="1" x14ac:dyDescent="0.3">
      <c r="A4034" s="2" t="s">
        <v>2035</v>
      </c>
      <c r="B4034" s="3">
        <v>42639</v>
      </c>
      <c r="C4034" s="2" t="s">
        <v>24</v>
      </c>
      <c r="D4034" s="2" t="s">
        <v>38</v>
      </c>
      <c r="E4034" s="2" t="s">
        <v>20</v>
      </c>
      <c r="F4034" s="2" t="s">
        <v>21</v>
      </c>
      <c r="G4034" s="2" t="s">
        <v>35</v>
      </c>
      <c r="H4034" s="2">
        <v>29.900000000000002</v>
      </c>
      <c r="I4034" s="2">
        <v>5</v>
      </c>
      <c r="J4034" s="2" t="s">
        <v>16</v>
      </c>
      <c r="K4034" s="2">
        <f t="shared" si="124"/>
        <v>29.900000000000002</v>
      </c>
      <c r="L4034" s="2">
        <f t="shared" si="125"/>
        <v>29.900000000000002</v>
      </c>
      <c r="M4034" s="2" cm="1">
        <f t="array" ref="M4034">IFERROR(_xlfn.IFS(AND(F4034="Furniture",C4034="First Class",I4034&gt;5),H4034-(H4034*10%),AND(F4034="Technology",C4034="Same Day",I4034&gt;6),H4034-(H4034*12%),AND(F4034="Office Supplies",OR(C4034="Second Day",C4034="Standard Class"),I4034&gt;4),H4034-(H4034*8%)),H4034)</f>
        <v>27.508000000000003</v>
      </c>
      <c r="N4034" s="2" cm="1">
        <f t="array" ref="N4034">IFERROR(_xlfn.IFS(AND(J4034="Yes",F4034="Furniture",OR(C4034="Second Day",C4034="Standard Class"),I4034&gt;3),H4034-(H4034*15%),AND(J4034="Yes",F4034="Technology",C4034="Same Day",I4034&gt;4),H4034-(H4034*18%),AND(J4034="Yes",F4034="Office Supplies",C4034="First Class",I4034&gt;5),H4034-(H4034*20%)),H4034)</f>
        <v>29.900000000000002</v>
      </c>
      <c r="O4034" s="2"/>
    </row>
    <row r="4035" spans="1:15" ht="15.75" customHeight="1" x14ac:dyDescent="0.3">
      <c r="A4035" s="2" t="s">
        <v>2035</v>
      </c>
      <c r="B4035" s="3">
        <v>42639</v>
      </c>
      <c r="C4035" s="2" t="s">
        <v>24</v>
      </c>
      <c r="D4035" s="2" t="s">
        <v>38</v>
      </c>
      <c r="E4035" s="2" t="s">
        <v>20</v>
      </c>
      <c r="F4035" s="2" t="s">
        <v>30</v>
      </c>
      <c r="G4035" s="2" t="s">
        <v>49</v>
      </c>
      <c r="H4035" s="2">
        <v>100</v>
      </c>
      <c r="I4035" s="2">
        <v>4</v>
      </c>
      <c r="J4035" s="2" t="s">
        <v>16</v>
      </c>
      <c r="K4035" s="2">
        <f t="shared" ref="K4035:K4098" si="126">IF(H4035&gt;$Q$5,H4035-(H4035*15%),H4035)</f>
        <v>100</v>
      </c>
      <c r="L4035" s="2">
        <f t="shared" ref="L4035:L4098" si="127">IF(AND(J4035="Yes",D4035="Consumer"),H4035-(H4035*3%),IF(AND(J4035="Yes",D4035="Corporate"),H4035-(H4035*5%),IF(J4035="Yes",H4035-(H4035*7%),H4035)))</f>
        <v>100</v>
      </c>
      <c r="M4035" s="2" cm="1">
        <f t="array" ref="M4035">IFERROR(_xlfn.IFS(AND(F4035="Furniture",C4035="First Class",I4035&gt;5),H4035-(H4035*10%),AND(F4035="Technology",C4035="Same Day",I4035&gt;6),H4035-(H4035*12%),AND(F4035="Office Supplies",OR(C4035="Second Day",C4035="Standard Class"),I4035&gt;4),H4035-(H4035*8%)),H4035)</f>
        <v>100</v>
      </c>
      <c r="N4035" s="2" cm="1">
        <f t="array" ref="N4035">IFERROR(_xlfn.IFS(AND(J4035="Yes",F4035="Furniture",OR(C4035="Second Day",C4035="Standard Class"),I4035&gt;3),H4035-(H4035*15%),AND(J4035="Yes",F4035="Technology",C4035="Same Day",I4035&gt;4),H4035-(H4035*18%),AND(J4035="Yes",F4035="Office Supplies",C4035="First Class",I4035&gt;5),H4035-(H4035*20%)),H4035)</f>
        <v>100</v>
      </c>
      <c r="O4035" s="2"/>
    </row>
    <row r="4036" spans="1:15" ht="15.75" customHeight="1" x14ac:dyDescent="0.3">
      <c r="A4036" s="2" t="s">
        <v>2036</v>
      </c>
      <c r="B4036" s="3">
        <v>42716</v>
      </c>
      <c r="C4036" s="2" t="s">
        <v>208</v>
      </c>
      <c r="D4036" s="2" t="s">
        <v>19</v>
      </c>
      <c r="E4036" s="2" t="s">
        <v>46</v>
      </c>
      <c r="F4036" s="2" t="s">
        <v>21</v>
      </c>
      <c r="G4036" s="2" t="s">
        <v>32</v>
      </c>
      <c r="H4036" s="2">
        <v>18.693000000000001</v>
      </c>
      <c r="I4036" s="2">
        <v>3</v>
      </c>
      <c r="J4036" s="2" t="s">
        <v>16</v>
      </c>
      <c r="K4036" s="2">
        <f t="shared" si="126"/>
        <v>18.693000000000001</v>
      </c>
      <c r="L4036" s="2">
        <f t="shared" si="127"/>
        <v>18.693000000000001</v>
      </c>
      <c r="M4036" s="2" cm="1">
        <f t="array" ref="M4036">IFERROR(_xlfn.IFS(AND(F4036="Furniture",C4036="First Class",I4036&gt;5),H4036-(H4036*10%),AND(F4036="Technology",C4036="Same Day",I4036&gt;6),H4036-(H4036*12%),AND(F4036="Office Supplies",OR(C4036="Second Day",C4036="Standard Class"),I4036&gt;4),H4036-(H4036*8%)),H4036)</f>
        <v>18.693000000000001</v>
      </c>
      <c r="N4036" s="2" cm="1">
        <f t="array" ref="N4036">IFERROR(_xlfn.IFS(AND(J4036="Yes",F4036="Furniture",OR(C4036="Second Day",C4036="Standard Class"),I4036&gt;3),H4036-(H4036*15%),AND(J4036="Yes",F4036="Technology",C4036="Same Day",I4036&gt;4),H4036-(H4036*18%),AND(J4036="Yes",F4036="Office Supplies",C4036="First Class",I4036&gt;5),H4036-(H4036*20%)),H4036)</f>
        <v>18.693000000000001</v>
      </c>
      <c r="O4036" s="2"/>
    </row>
    <row r="4037" spans="1:15" ht="15.75" customHeight="1" x14ac:dyDescent="0.3">
      <c r="A4037" s="2" t="s">
        <v>2036</v>
      </c>
      <c r="B4037" s="3">
        <v>42716</v>
      </c>
      <c r="C4037" s="2" t="s">
        <v>208</v>
      </c>
      <c r="D4037" s="2" t="s">
        <v>19</v>
      </c>
      <c r="E4037" s="2" t="s">
        <v>46</v>
      </c>
      <c r="F4037" s="2" t="s">
        <v>30</v>
      </c>
      <c r="G4037" s="2" t="s">
        <v>49</v>
      </c>
      <c r="H4037" s="2">
        <v>383.952</v>
      </c>
      <c r="I4037" s="2">
        <v>6</v>
      </c>
      <c r="J4037" s="2" t="s">
        <v>16</v>
      </c>
      <c r="K4037" s="2">
        <f t="shared" si="126"/>
        <v>326.35919999999999</v>
      </c>
      <c r="L4037" s="2">
        <f t="shared" si="127"/>
        <v>383.952</v>
      </c>
      <c r="M4037" s="2" cm="1">
        <f t="array" ref="M4037">IFERROR(_xlfn.IFS(AND(F4037="Furniture",C4037="First Class",I4037&gt;5),H4037-(H4037*10%),AND(F4037="Technology",C4037="Same Day",I4037&gt;6),H4037-(H4037*12%),AND(F4037="Office Supplies",OR(C4037="Second Day",C4037="Standard Class"),I4037&gt;4),H4037-(H4037*8%)),H4037)</f>
        <v>383.952</v>
      </c>
      <c r="N4037" s="2" cm="1">
        <f t="array" ref="N4037">IFERROR(_xlfn.IFS(AND(J4037="Yes",F4037="Furniture",OR(C4037="Second Day",C4037="Standard Class"),I4037&gt;3),H4037-(H4037*15%),AND(J4037="Yes",F4037="Technology",C4037="Same Day",I4037&gt;4),H4037-(H4037*18%),AND(J4037="Yes",F4037="Office Supplies",C4037="First Class",I4037&gt;5),H4037-(H4037*20%)),H4037)</f>
        <v>383.952</v>
      </c>
      <c r="O4037" s="2"/>
    </row>
    <row r="4038" spans="1:15" ht="15.75" customHeight="1" x14ac:dyDescent="0.3">
      <c r="A4038" s="2" t="s">
        <v>2037</v>
      </c>
      <c r="B4038" s="3">
        <v>42366</v>
      </c>
      <c r="C4038" s="2" t="s">
        <v>24</v>
      </c>
      <c r="D4038" s="2" t="s">
        <v>12</v>
      </c>
      <c r="E4038" s="2" t="s">
        <v>39</v>
      </c>
      <c r="F4038" s="2" t="s">
        <v>21</v>
      </c>
      <c r="G4038" s="2" t="s">
        <v>26</v>
      </c>
      <c r="H4038" s="2">
        <v>24.816000000000003</v>
      </c>
      <c r="I4038" s="2">
        <v>2</v>
      </c>
      <c r="J4038" s="2" t="s">
        <v>16</v>
      </c>
      <c r="K4038" s="2">
        <f t="shared" si="126"/>
        <v>24.816000000000003</v>
      </c>
      <c r="L4038" s="2">
        <f t="shared" si="127"/>
        <v>24.816000000000003</v>
      </c>
      <c r="M4038" s="2" cm="1">
        <f t="array" ref="M4038">IFERROR(_xlfn.IFS(AND(F4038="Furniture",C4038="First Class",I4038&gt;5),H4038-(H4038*10%),AND(F4038="Technology",C4038="Same Day",I4038&gt;6),H4038-(H4038*12%),AND(F4038="Office Supplies",OR(C4038="Second Day",C4038="Standard Class"),I4038&gt;4),H4038-(H4038*8%)),H4038)</f>
        <v>24.816000000000003</v>
      </c>
      <c r="N4038" s="2" cm="1">
        <f t="array" ref="N4038">IFERROR(_xlfn.IFS(AND(J4038="Yes",F4038="Furniture",OR(C4038="Second Day",C4038="Standard Class"),I4038&gt;3),H4038-(H4038*15%),AND(J4038="Yes",F4038="Technology",C4038="Same Day",I4038&gt;4),H4038-(H4038*18%),AND(J4038="Yes",F4038="Office Supplies",C4038="First Class",I4038&gt;5),H4038-(H4038*20%)),H4038)</f>
        <v>24.816000000000003</v>
      </c>
      <c r="O4038" s="2"/>
    </row>
    <row r="4039" spans="1:15" ht="15.75" customHeight="1" x14ac:dyDescent="0.3">
      <c r="A4039" s="2" t="s">
        <v>2038</v>
      </c>
      <c r="B4039" s="3">
        <v>42002</v>
      </c>
      <c r="C4039" s="2" t="s">
        <v>24</v>
      </c>
      <c r="D4039" s="2" t="s">
        <v>19</v>
      </c>
      <c r="E4039" s="2" t="s">
        <v>20</v>
      </c>
      <c r="F4039" s="2" t="s">
        <v>14</v>
      </c>
      <c r="G4039" s="2" t="s">
        <v>28</v>
      </c>
      <c r="H4039" s="2">
        <v>24.900000000000002</v>
      </c>
      <c r="I4039" s="2">
        <v>5</v>
      </c>
      <c r="J4039" s="2" t="s">
        <v>43</v>
      </c>
      <c r="K4039" s="2">
        <f t="shared" si="126"/>
        <v>24.900000000000002</v>
      </c>
      <c r="L4039" s="2">
        <f t="shared" si="127"/>
        <v>23.655000000000001</v>
      </c>
      <c r="M4039" s="2" cm="1">
        <f t="array" ref="M4039">IFERROR(_xlfn.IFS(AND(F4039="Furniture",C4039="First Class",I4039&gt;5),H4039-(H4039*10%),AND(F4039="Technology",C4039="Same Day",I4039&gt;6),H4039-(H4039*12%),AND(F4039="Office Supplies",OR(C4039="Second Day",C4039="Standard Class"),I4039&gt;4),H4039-(H4039*8%)),H4039)</f>
        <v>24.900000000000002</v>
      </c>
      <c r="N4039" s="2" cm="1">
        <f t="array" ref="N4039">IFERROR(_xlfn.IFS(AND(J4039="Yes",F4039="Furniture",OR(C4039="Second Day",C4039="Standard Class"),I4039&gt;3),H4039-(H4039*15%),AND(J4039="Yes",F4039="Technology",C4039="Same Day",I4039&gt;4),H4039-(H4039*18%),AND(J4039="Yes",F4039="Office Supplies",C4039="First Class",I4039&gt;5),H4039-(H4039*20%)),H4039)</f>
        <v>21.165000000000003</v>
      </c>
      <c r="O4039" s="2"/>
    </row>
    <row r="4040" spans="1:15" ht="15.75" customHeight="1" x14ac:dyDescent="0.3">
      <c r="A4040" s="2" t="s">
        <v>2038</v>
      </c>
      <c r="B4040" s="3">
        <v>42002</v>
      </c>
      <c r="C4040" s="2" t="s">
        <v>24</v>
      </c>
      <c r="D4040" s="2" t="s">
        <v>19</v>
      </c>
      <c r="E4040" s="2" t="s">
        <v>20</v>
      </c>
      <c r="F4040" s="2" t="s">
        <v>21</v>
      </c>
      <c r="G4040" s="2" t="s">
        <v>35</v>
      </c>
      <c r="H4040" s="2">
        <v>21.12</v>
      </c>
      <c r="I4040" s="2">
        <v>4</v>
      </c>
      <c r="J4040" s="2" t="s">
        <v>43</v>
      </c>
      <c r="K4040" s="2">
        <f t="shared" si="126"/>
        <v>21.12</v>
      </c>
      <c r="L4040" s="2">
        <f t="shared" si="127"/>
        <v>20.064</v>
      </c>
      <c r="M4040" s="2" cm="1">
        <f t="array" ref="M4040">IFERROR(_xlfn.IFS(AND(F4040="Furniture",C4040="First Class",I4040&gt;5),H4040-(H4040*10%),AND(F4040="Technology",C4040="Same Day",I4040&gt;6),H4040-(H4040*12%),AND(F4040="Office Supplies",OR(C4040="Second Day",C4040="Standard Class"),I4040&gt;4),H4040-(H4040*8%)),H4040)</f>
        <v>21.12</v>
      </c>
      <c r="N4040" s="2" cm="1">
        <f t="array" ref="N4040">IFERROR(_xlfn.IFS(AND(J4040="Yes",F4040="Furniture",OR(C4040="Second Day",C4040="Standard Class"),I4040&gt;3),H4040-(H4040*15%),AND(J4040="Yes",F4040="Technology",C4040="Same Day",I4040&gt;4),H4040-(H4040*18%),AND(J4040="Yes",F4040="Office Supplies",C4040="First Class",I4040&gt;5),H4040-(H4040*20%)),H4040)</f>
        <v>21.12</v>
      </c>
      <c r="O4040" s="2"/>
    </row>
    <row r="4041" spans="1:15" ht="15.75" customHeight="1" x14ac:dyDescent="0.3">
      <c r="A4041" s="2" t="s">
        <v>2038</v>
      </c>
      <c r="B4041" s="3">
        <v>42002</v>
      </c>
      <c r="C4041" s="2" t="s">
        <v>24</v>
      </c>
      <c r="D4041" s="2" t="s">
        <v>19</v>
      </c>
      <c r="E4041" s="2" t="s">
        <v>20</v>
      </c>
      <c r="F4041" s="2" t="s">
        <v>30</v>
      </c>
      <c r="G4041" s="2" t="s">
        <v>122</v>
      </c>
      <c r="H4041" s="2">
        <v>767.95200000000011</v>
      </c>
      <c r="I4041" s="2">
        <v>6</v>
      </c>
      <c r="J4041" s="2" t="s">
        <v>43</v>
      </c>
      <c r="K4041" s="2">
        <f t="shared" si="126"/>
        <v>652.75920000000008</v>
      </c>
      <c r="L4041" s="2">
        <f t="shared" si="127"/>
        <v>729.5544000000001</v>
      </c>
      <c r="M4041" s="2" cm="1">
        <f t="array" ref="M4041">IFERROR(_xlfn.IFS(AND(F4041="Furniture",C4041="First Class",I4041&gt;5),H4041-(H4041*10%),AND(F4041="Technology",C4041="Same Day",I4041&gt;6),H4041-(H4041*12%),AND(F4041="Office Supplies",OR(C4041="Second Day",C4041="Standard Class"),I4041&gt;4),H4041-(H4041*8%)),H4041)</f>
        <v>767.95200000000011</v>
      </c>
      <c r="N4041" s="2" cm="1">
        <f t="array" ref="N4041">IFERROR(_xlfn.IFS(AND(J4041="Yes",F4041="Furniture",OR(C4041="Second Day",C4041="Standard Class"),I4041&gt;3),H4041-(H4041*15%),AND(J4041="Yes",F4041="Technology",C4041="Same Day",I4041&gt;4),H4041-(H4041*18%),AND(J4041="Yes",F4041="Office Supplies",C4041="First Class",I4041&gt;5),H4041-(H4041*20%)),H4041)</f>
        <v>767.95200000000011</v>
      </c>
      <c r="O4041" s="2"/>
    </row>
    <row r="4042" spans="1:15" ht="15.75" customHeight="1" x14ac:dyDescent="0.3">
      <c r="A4042" s="2" t="s">
        <v>2038</v>
      </c>
      <c r="B4042" s="3">
        <v>42002</v>
      </c>
      <c r="C4042" s="2" t="s">
        <v>24</v>
      </c>
      <c r="D4042" s="2" t="s">
        <v>19</v>
      </c>
      <c r="E4042" s="2" t="s">
        <v>20</v>
      </c>
      <c r="F4042" s="2" t="s">
        <v>21</v>
      </c>
      <c r="G4042" s="2" t="s">
        <v>32</v>
      </c>
      <c r="H4042" s="2">
        <v>14.352000000000002</v>
      </c>
      <c r="I4042" s="2">
        <v>3</v>
      </c>
      <c r="J4042" s="2" t="s">
        <v>43</v>
      </c>
      <c r="K4042" s="2">
        <f t="shared" si="126"/>
        <v>14.352000000000002</v>
      </c>
      <c r="L4042" s="2">
        <f t="shared" si="127"/>
        <v>13.634400000000001</v>
      </c>
      <c r="M4042" s="2" cm="1">
        <f t="array" ref="M4042">IFERROR(_xlfn.IFS(AND(F4042="Furniture",C4042="First Class",I4042&gt;5),H4042-(H4042*10%),AND(F4042="Technology",C4042="Same Day",I4042&gt;6),H4042-(H4042*12%),AND(F4042="Office Supplies",OR(C4042="Second Day",C4042="Standard Class"),I4042&gt;4),H4042-(H4042*8%)),H4042)</f>
        <v>14.352000000000002</v>
      </c>
      <c r="N4042" s="2" cm="1">
        <f t="array" ref="N4042">IFERROR(_xlfn.IFS(AND(J4042="Yes",F4042="Furniture",OR(C4042="Second Day",C4042="Standard Class"),I4042&gt;3),H4042-(H4042*15%),AND(J4042="Yes",F4042="Technology",C4042="Same Day",I4042&gt;4),H4042-(H4042*18%),AND(J4042="Yes",F4042="Office Supplies",C4042="First Class",I4042&gt;5),H4042-(H4042*20%)),H4042)</f>
        <v>14.352000000000002</v>
      </c>
      <c r="O4042" s="2"/>
    </row>
    <row r="4043" spans="1:15" ht="15.75" customHeight="1" x14ac:dyDescent="0.3">
      <c r="A4043" s="2" t="s">
        <v>2038</v>
      </c>
      <c r="B4043" s="3">
        <v>42002</v>
      </c>
      <c r="C4043" s="2" t="s">
        <v>24</v>
      </c>
      <c r="D4043" s="2" t="s">
        <v>19</v>
      </c>
      <c r="E4043" s="2" t="s">
        <v>20</v>
      </c>
      <c r="F4043" s="2" t="s">
        <v>30</v>
      </c>
      <c r="G4043" s="2" t="s">
        <v>31</v>
      </c>
      <c r="H4043" s="2">
        <v>191.976</v>
      </c>
      <c r="I4043" s="2">
        <v>3</v>
      </c>
      <c r="J4043" s="2" t="s">
        <v>43</v>
      </c>
      <c r="K4043" s="2">
        <f t="shared" si="126"/>
        <v>191.976</v>
      </c>
      <c r="L4043" s="2">
        <f t="shared" si="127"/>
        <v>182.37719999999999</v>
      </c>
      <c r="M4043" s="2" cm="1">
        <f t="array" ref="M4043">IFERROR(_xlfn.IFS(AND(F4043="Furniture",C4043="First Class",I4043&gt;5),H4043-(H4043*10%),AND(F4043="Technology",C4043="Same Day",I4043&gt;6),H4043-(H4043*12%),AND(F4043="Office Supplies",OR(C4043="Second Day",C4043="Standard Class"),I4043&gt;4),H4043-(H4043*8%)),H4043)</f>
        <v>191.976</v>
      </c>
      <c r="N4043" s="2" cm="1">
        <f t="array" ref="N4043">IFERROR(_xlfn.IFS(AND(J4043="Yes",F4043="Furniture",OR(C4043="Second Day",C4043="Standard Class"),I4043&gt;3),H4043-(H4043*15%),AND(J4043="Yes",F4043="Technology",C4043="Same Day",I4043&gt;4),H4043-(H4043*18%),AND(J4043="Yes",F4043="Office Supplies",C4043="First Class",I4043&gt;5),H4043-(H4043*20%)),H4043)</f>
        <v>191.976</v>
      </c>
      <c r="O4043" s="2"/>
    </row>
    <row r="4044" spans="1:15" ht="15.75" customHeight="1" x14ac:dyDescent="0.3">
      <c r="A4044" s="2" t="s">
        <v>2038</v>
      </c>
      <c r="B4044" s="3">
        <v>42002</v>
      </c>
      <c r="C4044" s="2" t="s">
        <v>24</v>
      </c>
      <c r="D4044" s="2" t="s">
        <v>19</v>
      </c>
      <c r="E4044" s="2" t="s">
        <v>20</v>
      </c>
      <c r="F4044" s="2" t="s">
        <v>21</v>
      </c>
      <c r="G4044" s="2" t="s">
        <v>22</v>
      </c>
      <c r="H4044" s="2">
        <v>274.77</v>
      </c>
      <c r="I4044" s="2">
        <v>9</v>
      </c>
      <c r="J4044" s="2" t="s">
        <v>43</v>
      </c>
      <c r="K4044" s="2">
        <f t="shared" si="126"/>
        <v>233.55449999999999</v>
      </c>
      <c r="L4044" s="2">
        <f t="shared" si="127"/>
        <v>261.03149999999999</v>
      </c>
      <c r="M4044" s="2" cm="1">
        <f t="array" ref="M4044">IFERROR(_xlfn.IFS(AND(F4044="Furniture",C4044="First Class",I4044&gt;5),H4044-(H4044*10%),AND(F4044="Technology",C4044="Same Day",I4044&gt;6),H4044-(H4044*12%),AND(F4044="Office Supplies",OR(C4044="Second Day",C4044="Standard Class"),I4044&gt;4),H4044-(H4044*8%)),H4044)</f>
        <v>252.78839999999997</v>
      </c>
      <c r="N4044" s="2" cm="1">
        <f t="array" ref="N4044">IFERROR(_xlfn.IFS(AND(J4044="Yes",F4044="Furniture",OR(C4044="Second Day",C4044="Standard Class"),I4044&gt;3),H4044-(H4044*15%),AND(J4044="Yes",F4044="Technology",C4044="Same Day",I4044&gt;4),H4044-(H4044*18%),AND(J4044="Yes",F4044="Office Supplies",C4044="First Class",I4044&gt;5),H4044-(H4044*20%)),H4044)</f>
        <v>274.77</v>
      </c>
      <c r="O4044" s="2"/>
    </row>
    <row r="4045" spans="1:15" ht="15.75" customHeight="1" x14ac:dyDescent="0.3">
      <c r="A4045" s="2" t="s">
        <v>2038</v>
      </c>
      <c r="B4045" s="3">
        <v>42002</v>
      </c>
      <c r="C4045" s="2" t="s">
        <v>24</v>
      </c>
      <c r="D4045" s="2" t="s">
        <v>19</v>
      </c>
      <c r="E4045" s="2" t="s">
        <v>20</v>
      </c>
      <c r="F4045" s="2" t="s">
        <v>14</v>
      </c>
      <c r="G4045" s="2" t="s">
        <v>28</v>
      </c>
      <c r="H4045" s="2">
        <v>70.56</v>
      </c>
      <c r="I4045" s="2">
        <v>6</v>
      </c>
      <c r="J4045" s="2" t="s">
        <v>43</v>
      </c>
      <c r="K4045" s="2">
        <f t="shared" si="126"/>
        <v>70.56</v>
      </c>
      <c r="L4045" s="2">
        <f t="shared" si="127"/>
        <v>67.031999999999996</v>
      </c>
      <c r="M4045" s="2" cm="1">
        <f t="array" ref="M4045">IFERROR(_xlfn.IFS(AND(F4045="Furniture",C4045="First Class",I4045&gt;5),H4045-(H4045*10%),AND(F4045="Technology",C4045="Same Day",I4045&gt;6),H4045-(H4045*12%),AND(F4045="Office Supplies",OR(C4045="Second Day",C4045="Standard Class"),I4045&gt;4),H4045-(H4045*8%)),H4045)</f>
        <v>70.56</v>
      </c>
      <c r="N4045" s="2" cm="1">
        <f t="array" ref="N4045">IFERROR(_xlfn.IFS(AND(J4045="Yes",F4045="Furniture",OR(C4045="Second Day",C4045="Standard Class"),I4045&gt;3),H4045-(H4045*15%),AND(J4045="Yes",F4045="Technology",C4045="Same Day",I4045&gt;4),H4045-(H4045*18%),AND(J4045="Yes",F4045="Office Supplies",C4045="First Class",I4045&gt;5),H4045-(H4045*20%)),H4045)</f>
        <v>59.975999999999999</v>
      </c>
      <c r="O4045" s="2"/>
    </row>
    <row r="4046" spans="1:15" ht="15.75" customHeight="1" x14ac:dyDescent="0.3">
      <c r="A4046" s="2" t="s">
        <v>2039</v>
      </c>
      <c r="B4046" s="3">
        <v>42180</v>
      </c>
      <c r="C4046" s="2" t="s">
        <v>24</v>
      </c>
      <c r="D4046" s="2" t="s">
        <v>12</v>
      </c>
      <c r="E4046" s="2" t="s">
        <v>20</v>
      </c>
      <c r="F4046" s="2" t="s">
        <v>14</v>
      </c>
      <c r="G4046" s="2" t="s">
        <v>28</v>
      </c>
      <c r="H4046" s="2">
        <v>204.85</v>
      </c>
      <c r="I4046" s="2">
        <v>5</v>
      </c>
      <c r="J4046" s="2" t="s">
        <v>16</v>
      </c>
      <c r="K4046" s="2">
        <f t="shared" si="126"/>
        <v>204.85</v>
      </c>
      <c r="L4046" s="2">
        <f t="shared" si="127"/>
        <v>204.85</v>
      </c>
      <c r="M4046" s="2" cm="1">
        <f t="array" ref="M4046">IFERROR(_xlfn.IFS(AND(F4046="Furniture",C4046="First Class",I4046&gt;5),H4046-(H4046*10%),AND(F4046="Technology",C4046="Same Day",I4046&gt;6),H4046-(H4046*12%),AND(F4046="Office Supplies",OR(C4046="Second Day",C4046="Standard Class"),I4046&gt;4),H4046-(H4046*8%)),H4046)</f>
        <v>204.85</v>
      </c>
      <c r="N4046" s="2" cm="1">
        <f t="array" ref="N4046">IFERROR(_xlfn.IFS(AND(J4046="Yes",F4046="Furniture",OR(C4046="Second Day",C4046="Standard Class"),I4046&gt;3),H4046-(H4046*15%),AND(J4046="Yes",F4046="Technology",C4046="Same Day",I4046&gt;4),H4046-(H4046*18%),AND(J4046="Yes",F4046="Office Supplies",C4046="First Class",I4046&gt;5),H4046-(H4046*20%)),H4046)</f>
        <v>204.85</v>
      </c>
      <c r="O4046" s="2"/>
    </row>
    <row r="4047" spans="1:15" ht="15.75" customHeight="1" x14ac:dyDescent="0.3">
      <c r="A4047" s="2" t="s">
        <v>2040</v>
      </c>
      <c r="B4047" s="3">
        <v>42096</v>
      </c>
      <c r="C4047" s="2" t="s">
        <v>24</v>
      </c>
      <c r="D4047" s="2" t="s">
        <v>19</v>
      </c>
      <c r="E4047" s="2" t="s">
        <v>39</v>
      </c>
      <c r="F4047" s="2" t="s">
        <v>21</v>
      </c>
      <c r="G4047" s="2" t="s">
        <v>32</v>
      </c>
      <c r="H4047" s="2">
        <v>9.155999999999997</v>
      </c>
      <c r="I4047" s="2">
        <v>3</v>
      </c>
      <c r="J4047" s="2" t="s">
        <v>16</v>
      </c>
      <c r="K4047" s="2">
        <f t="shared" si="126"/>
        <v>9.155999999999997</v>
      </c>
      <c r="L4047" s="2">
        <f t="shared" si="127"/>
        <v>9.155999999999997</v>
      </c>
      <c r="M4047" s="2" cm="1">
        <f t="array" ref="M4047">IFERROR(_xlfn.IFS(AND(F4047="Furniture",C4047="First Class",I4047&gt;5),H4047-(H4047*10%),AND(F4047="Technology",C4047="Same Day",I4047&gt;6),H4047-(H4047*12%),AND(F4047="Office Supplies",OR(C4047="Second Day",C4047="Standard Class"),I4047&gt;4),H4047-(H4047*8%)),H4047)</f>
        <v>9.155999999999997</v>
      </c>
      <c r="N4047" s="2" cm="1">
        <f t="array" ref="N4047">IFERROR(_xlfn.IFS(AND(J4047="Yes",F4047="Furniture",OR(C4047="Second Day",C4047="Standard Class"),I4047&gt;3),H4047-(H4047*15%),AND(J4047="Yes",F4047="Technology",C4047="Same Day",I4047&gt;4),H4047-(H4047*18%),AND(J4047="Yes",F4047="Office Supplies",C4047="First Class",I4047&gt;5),H4047-(H4047*20%)),H4047)</f>
        <v>9.155999999999997</v>
      </c>
      <c r="O4047" s="2"/>
    </row>
    <row r="4048" spans="1:15" ht="15.75" customHeight="1" x14ac:dyDescent="0.3">
      <c r="A4048" s="2" t="s">
        <v>2041</v>
      </c>
      <c r="B4048" s="3">
        <v>43029</v>
      </c>
      <c r="C4048" s="2" t="s">
        <v>24</v>
      </c>
      <c r="D4048" s="2" t="s">
        <v>12</v>
      </c>
      <c r="E4048" s="2" t="s">
        <v>39</v>
      </c>
      <c r="F4048" s="2" t="s">
        <v>21</v>
      </c>
      <c r="G4048" s="2" t="s">
        <v>33</v>
      </c>
      <c r="H4048" s="2">
        <v>23.991999999999994</v>
      </c>
      <c r="I4048" s="2">
        <v>2</v>
      </c>
      <c r="J4048" s="2" t="s">
        <v>16</v>
      </c>
      <c r="K4048" s="2">
        <f t="shared" si="126"/>
        <v>23.991999999999994</v>
      </c>
      <c r="L4048" s="2">
        <f t="shared" si="127"/>
        <v>23.991999999999994</v>
      </c>
      <c r="M4048" s="2" cm="1">
        <f t="array" ref="M4048">IFERROR(_xlfn.IFS(AND(F4048="Furniture",C4048="First Class",I4048&gt;5),H4048-(H4048*10%),AND(F4048="Technology",C4048="Same Day",I4048&gt;6),H4048-(H4048*12%),AND(F4048="Office Supplies",OR(C4048="Second Day",C4048="Standard Class"),I4048&gt;4),H4048-(H4048*8%)),H4048)</f>
        <v>23.991999999999994</v>
      </c>
      <c r="N4048" s="2" cm="1">
        <f t="array" ref="N4048">IFERROR(_xlfn.IFS(AND(J4048="Yes",F4048="Furniture",OR(C4048="Second Day",C4048="Standard Class"),I4048&gt;3),H4048-(H4048*15%),AND(J4048="Yes",F4048="Technology",C4048="Same Day",I4048&gt;4),H4048-(H4048*18%),AND(J4048="Yes",F4048="Office Supplies",C4048="First Class",I4048&gt;5),H4048-(H4048*20%)),H4048)</f>
        <v>23.991999999999994</v>
      </c>
      <c r="O4048" s="2"/>
    </row>
    <row r="4049" spans="1:15" ht="15.75" customHeight="1" x14ac:dyDescent="0.3">
      <c r="A4049" s="2" t="s">
        <v>2042</v>
      </c>
      <c r="B4049" s="3">
        <v>42201</v>
      </c>
      <c r="C4049" s="2" t="s">
        <v>54</v>
      </c>
      <c r="D4049" s="2" t="s">
        <v>19</v>
      </c>
      <c r="E4049" s="2" t="s">
        <v>46</v>
      </c>
      <c r="F4049" s="2" t="s">
        <v>21</v>
      </c>
      <c r="G4049" s="2" t="s">
        <v>35</v>
      </c>
      <c r="H4049" s="2">
        <v>80.88</v>
      </c>
      <c r="I4049" s="2">
        <v>3</v>
      </c>
      <c r="J4049" s="2" t="s">
        <v>16</v>
      </c>
      <c r="K4049" s="2">
        <f t="shared" si="126"/>
        <v>80.88</v>
      </c>
      <c r="L4049" s="2">
        <f t="shared" si="127"/>
        <v>80.88</v>
      </c>
      <c r="M4049" s="2" cm="1">
        <f t="array" ref="M4049">IFERROR(_xlfn.IFS(AND(F4049="Furniture",C4049="First Class",I4049&gt;5),H4049-(H4049*10%),AND(F4049="Technology",C4049="Same Day",I4049&gt;6),H4049-(H4049*12%),AND(F4049="Office Supplies",OR(C4049="Second Day",C4049="Standard Class"),I4049&gt;4),H4049-(H4049*8%)),H4049)</f>
        <v>80.88</v>
      </c>
      <c r="N4049" s="2" cm="1">
        <f t="array" ref="N4049">IFERROR(_xlfn.IFS(AND(J4049="Yes",F4049="Furniture",OR(C4049="Second Day",C4049="Standard Class"),I4049&gt;3),H4049-(H4049*15%),AND(J4049="Yes",F4049="Technology",C4049="Same Day",I4049&gt;4),H4049-(H4049*18%),AND(J4049="Yes",F4049="Office Supplies",C4049="First Class",I4049&gt;5),H4049-(H4049*20%)),H4049)</f>
        <v>80.88</v>
      </c>
      <c r="O4049" s="2"/>
    </row>
    <row r="4050" spans="1:15" ht="15.75" customHeight="1" x14ac:dyDescent="0.3">
      <c r="A4050" s="2" t="s">
        <v>2042</v>
      </c>
      <c r="B4050" s="3">
        <v>42201</v>
      </c>
      <c r="C4050" s="2" t="s">
        <v>54</v>
      </c>
      <c r="D4050" s="2" t="s">
        <v>19</v>
      </c>
      <c r="E4050" s="2" t="s">
        <v>46</v>
      </c>
      <c r="F4050" s="2" t="s">
        <v>30</v>
      </c>
      <c r="G4050" s="2" t="s">
        <v>49</v>
      </c>
      <c r="H4050" s="2">
        <v>599.9</v>
      </c>
      <c r="I4050" s="2">
        <v>10</v>
      </c>
      <c r="J4050" s="2" t="s">
        <v>16</v>
      </c>
      <c r="K4050" s="2">
        <f t="shared" si="126"/>
        <v>509.91499999999996</v>
      </c>
      <c r="L4050" s="2">
        <f t="shared" si="127"/>
        <v>599.9</v>
      </c>
      <c r="M4050" s="2" cm="1">
        <f t="array" ref="M4050">IFERROR(_xlfn.IFS(AND(F4050="Furniture",C4050="First Class",I4050&gt;5),H4050-(H4050*10%),AND(F4050="Technology",C4050="Same Day",I4050&gt;6),H4050-(H4050*12%),AND(F4050="Office Supplies",OR(C4050="Second Day",C4050="Standard Class"),I4050&gt;4),H4050-(H4050*8%)),H4050)</f>
        <v>599.9</v>
      </c>
      <c r="N4050" s="2" cm="1">
        <f t="array" ref="N4050">IFERROR(_xlfn.IFS(AND(J4050="Yes",F4050="Furniture",OR(C4050="Second Day",C4050="Standard Class"),I4050&gt;3),H4050-(H4050*15%),AND(J4050="Yes",F4050="Technology",C4050="Same Day",I4050&gt;4),H4050-(H4050*18%),AND(J4050="Yes",F4050="Office Supplies",C4050="First Class",I4050&gt;5),H4050-(H4050*20%)),H4050)</f>
        <v>599.9</v>
      </c>
      <c r="O4050" s="2"/>
    </row>
    <row r="4051" spans="1:15" ht="15.75" customHeight="1" x14ac:dyDescent="0.3">
      <c r="A4051" s="2" t="s">
        <v>2043</v>
      </c>
      <c r="B4051" s="3">
        <v>42910</v>
      </c>
      <c r="C4051" s="2" t="s">
        <v>11</v>
      </c>
      <c r="D4051" s="2" t="s">
        <v>12</v>
      </c>
      <c r="E4051" s="2" t="s">
        <v>46</v>
      </c>
      <c r="F4051" s="2" t="s">
        <v>14</v>
      </c>
      <c r="G4051" s="2" t="s">
        <v>28</v>
      </c>
      <c r="H4051" s="2">
        <v>276.69</v>
      </c>
      <c r="I4051" s="2">
        <v>3</v>
      </c>
      <c r="J4051" s="2" t="s">
        <v>16</v>
      </c>
      <c r="K4051" s="2">
        <f t="shared" si="126"/>
        <v>235.1865</v>
      </c>
      <c r="L4051" s="2">
        <f t="shared" si="127"/>
        <v>276.69</v>
      </c>
      <c r="M4051" s="2" cm="1">
        <f t="array" ref="M4051">IFERROR(_xlfn.IFS(AND(F4051="Furniture",C4051="First Class",I4051&gt;5),H4051-(H4051*10%),AND(F4051="Technology",C4051="Same Day",I4051&gt;6),H4051-(H4051*12%),AND(F4051="Office Supplies",OR(C4051="Second Day",C4051="Standard Class"),I4051&gt;4),H4051-(H4051*8%)),H4051)</f>
        <v>276.69</v>
      </c>
      <c r="N4051" s="2" cm="1">
        <f t="array" ref="N4051">IFERROR(_xlfn.IFS(AND(J4051="Yes",F4051="Furniture",OR(C4051="Second Day",C4051="Standard Class"),I4051&gt;3),H4051-(H4051*15%),AND(J4051="Yes",F4051="Technology",C4051="Same Day",I4051&gt;4),H4051-(H4051*18%),AND(J4051="Yes",F4051="Office Supplies",C4051="First Class",I4051&gt;5),H4051-(H4051*20%)),H4051)</f>
        <v>276.69</v>
      </c>
      <c r="O4051" s="2"/>
    </row>
    <row r="4052" spans="1:15" ht="15.75" customHeight="1" x14ac:dyDescent="0.3">
      <c r="A4052" s="2" t="s">
        <v>2043</v>
      </c>
      <c r="B4052" s="3">
        <v>42910</v>
      </c>
      <c r="C4052" s="2" t="s">
        <v>11</v>
      </c>
      <c r="D4052" s="2" t="s">
        <v>12</v>
      </c>
      <c r="E4052" s="2" t="s">
        <v>46</v>
      </c>
      <c r="F4052" s="2" t="s">
        <v>14</v>
      </c>
      <c r="G4052" s="2" t="s">
        <v>17</v>
      </c>
      <c r="H4052" s="2">
        <v>172.76400000000001</v>
      </c>
      <c r="I4052" s="2">
        <v>2</v>
      </c>
      <c r="J4052" s="2" t="s">
        <v>16</v>
      </c>
      <c r="K4052" s="2">
        <f t="shared" si="126"/>
        <v>172.76400000000001</v>
      </c>
      <c r="L4052" s="2">
        <f t="shared" si="127"/>
        <v>172.76400000000001</v>
      </c>
      <c r="M4052" s="2" cm="1">
        <f t="array" ref="M4052">IFERROR(_xlfn.IFS(AND(F4052="Furniture",C4052="First Class",I4052&gt;5),H4052-(H4052*10%),AND(F4052="Technology",C4052="Same Day",I4052&gt;6),H4052-(H4052*12%),AND(F4052="Office Supplies",OR(C4052="Second Day",C4052="Standard Class"),I4052&gt;4),H4052-(H4052*8%)),H4052)</f>
        <v>172.76400000000001</v>
      </c>
      <c r="N4052" s="2" cm="1">
        <f t="array" ref="N4052">IFERROR(_xlfn.IFS(AND(J4052="Yes",F4052="Furniture",OR(C4052="Second Day",C4052="Standard Class"),I4052&gt;3),H4052-(H4052*15%),AND(J4052="Yes",F4052="Technology",C4052="Same Day",I4052&gt;4),H4052-(H4052*18%),AND(J4052="Yes",F4052="Office Supplies",C4052="First Class",I4052&gt;5),H4052-(H4052*20%)),H4052)</f>
        <v>172.76400000000001</v>
      </c>
      <c r="O4052" s="2"/>
    </row>
    <row r="4053" spans="1:15" ht="15.75" customHeight="1" x14ac:dyDescent="0.3">
      <c r="A4053" s="2" t="s">
        <v>2044</v>
      </c>
      <c r="B4053" s="3">
        <v>41911</v>
      </c>
      <c r="C4053" s="2" t="s">
        <v>24</v>
      </c>
      <c r="D4053" s="2" t="s">
        <v>19</v>
      </c>
      <c r="E4053" s="2" t="s">
        <v>46</v>
      </c>
      <c r="F4053" s="2" t="s">
        <v>21</v>
      </c>
      <c r="G4053" s="2" t="s">
        <v>29</v>
      </c>
      <c r="H4053" s="2">
        <v>4.2240000000000002</v>
      </c>
      <c r="I4053" s="2">
        <v>3</v>
      </c>
      <c r="J4053" s="2" t="s">
        <v>16</v>
      </c>
      <c r="K4053" s="2">
        <f t="shared" si="126"/>
        <v>4.2240000000000002</v>
      </c>
      <c r="L4053" s="2">
        <f t="shared" si="127"/>
        <v>4.2240000000000002</v>
      </c>
      <c r="M4053" s="2" cm="1">
        <f t="array" ref="M4053">IFERROR(_xlfn.IFS(AND(F4053="Furniture",C4053="First Class",I4053&gt;5),H4053-(H4053*10%),AND(F4053="Technology",C4053="Same Day",I4053&gt;6),H4053-(H4053*12%),AND(F4053="Office Supplies",OR(C4053="Second Day",C4053="Standard Class"),I4053&gt;4),H4053-(H4053*8%)),H4053)</f>
        <v>4.2240000000000002</v>
      </c>
      <c r="N4053" s="2" cm="1">
        <f t="array" ref="N4053">IFERROR(_xlfn.IFS(AND(J4053="Yes",F4053="Furniture",OR(C4053="Second Day",C4053="Standard Class"),I4053&gt;3),H4053-(H4053*15%),AND(J4053="Yes",F4053="Technology",C4053="Same Day",I4053&gt;4),H4053-(H4053*18%),AND(J4053="Yes",F4053="Office Supplies",C4053="First Class",I4053&gt;5),H4053-(H4053*20%)),H4053)</f>
        <v>4.2240000000000002</v>
      </c>
      <c r="O4053" s="2"/>
    </row>
    <row r="4054" spans="1:15" ht="15.75" customHeight="1" x14ac:dyDescent="0.3">
      <c r="A4054" s="2" t="s">
        <v>2044</v>
      </c>
      <c r="B4054" s="3">
        <v>41911</v>
      </c>
      <c r="C4054" s="2" t="s">
        <v>24</v>
      </c>
      <c r="D4054" s="2" t="s">
        <v>19</v>
      </c>
      <c r="E4054" s="2" t="s">
        <v>46</v>
      </c>
      <c r="F4054" s="2" t="s">
        <v>14</v>
      </c>
      <c r="G4054" s="2" t="s">
        <v>25</v>
      </c>
      <c r="H4054" s="2">
        <v>409.27199999999999</v>
      </c>
      <c r="I4054" s="2">
        <v>2</v>
      </c>
      <c r="J4054" s="2" t="s">
        <v>16</v>
      </c>
      <c r="K4054" s="2">
        <f t="shared" si="126"/>
        <v>347.88119999999998</v>
      </c>
      <c r="L4054" s="2">
        <f t="shared" si="127"/>
        <v>409.27199999999999</v>
      </c>
      <c r="M4054" s="2" cm="1">
        <f t="array" ref="M4054">IFERROR(_xlfn.IFS(AND(F4054="Furniture",C4054="First Class",I4054&gt;5),H4054-(H4054*10%),AND(F4054="Technology",C4054="Same Day",I4054&gt;6),H4054-(H4054*12%),AND(F4054="Office Supplies",OR(C4054="Second Day",C4054="Standard Class"),I4054&gt;4),H4054-(H4054*8%)),H4054)</f>
        <v>409.27199999999999</v>
      </c>
      <c r="N4054" s="2" cm="1">
        <f t="array" ref="N4054">IFERROR(_xlfn.IFS(AND(J4054="Yes",F4054="Furniture",OR(C4054="Second Day",C4054="Standard Class"),I4054&gt;3),H4054-(H4054*15%),AND(J4054="Yes",F4054="Technology",C4054="Same Day",I4054&gt;4),H4054-(H4054*18%),AND(J4054="Yes",F4054="Office Supplies",C4054="First Class",I4054&gt;5),H4054-(H4054*20%)),H4054)</f>
        <v>409.27199999999999</v>
      </c>
      <c r="O4054" s="2"/>
    </row>
    <row r="4055" spans="1:15" ht="15.75" customHeight="1" x14ac:dyDescent="0.3">
      <c r="A4055" s="2" t="s">
        <v>2044</v>
      </c>
      <c r="B4055" s="3">
        <v>41911</v>
      </c>
      <c r="C4055" s="2" t="s">
        <v>24</v>
      </c>
      <c r="D4055" s="2" t="s">
        <v>19</v>
      </c>
      <c r="E4055" s="2" t="s">
        <v>46</v>
      </c>
      <c r="F4055" s="2" t="s">
        <v>21</v>
      </c>
      <c r="G4055" s="2" t="s">
        <v>22</v>
      </c>
      <c r="H4055" s="2">
        <v>55.44</v>
      </c>
      <c r="I4055" s="2">
        <v>11</v>
      </c>
      <c r="J4055" s="2" t="s">
        <v>16</v>
      </c>
      <c r="K4055" s="2">
        <f t="shared" si="126"/>
        <v>55.44</v>
      </c>
      <c r="L4055" s="2">
        <f t="shared" si="127"/>
        <v>55.44</v>
      </c>
      <c r="M4055" s="2" cm="1">
        <f t="array" ref="M4055">IFERROR(_xlfn.IFS(AND(F4055="Furniture",C4055="First Class",I4055&gt;5),H4055-(H4055*10%),AND(F4055="Technology",C4055="Same Day",I4055&gt;6),H4055-(H4055*12%),AND(F4055="Office Supplies",OR(C4055="Second Day",C4055="Standard Class"),I4055&gt;4),H4055-(H4055*8%)),H4055)</f>
        <v>51.004799999999996</v>
      </c>
      <c r="N4055" s="2" cm="1">
        <f t="array" ref="N4055">IFERROR(_xlfn.IFS(AND(J4055="Yes",F4055="Furniture",OR(C4055="Second Day",C4055="Standard Class"),I4055&gt;3),H4055-(H4055*15%),AND(J4055="Yes",F4055="Technology",C4055="Same Day",I4055&gt;4),H4055-(H4055*18%),AND(J4055="Yes",F4055="Office Supplies",C4055="First Class",I4055&gt;5),H4055-(H4055*20%)),H4055)</f>
        <v>55.44</v>
      </c>
      <c r="O4055" s="2"/>
    </row>
    <row r="4056" spans="1:15" ht="15.75" customHeight="1" x14ac:dyDescent="0.3">
      <c r="A4056" s="2" t="s">
        <v>2044</v>
      </c>
      <c r="B4056" s="3">
        <v>41911</v>
      </c>
      <c r="C4056" s="2" t="s">
        <v>24</v>
      </c>
      <c r="D4056" s="2" t="s">
        <v>19</v>
      </c>
      <c r="E4056" s="2" t="s">
        <v>46</v>
      </c>
      <c r="F4056" s="2" t="s">
        <v>21</v>
      </c>
      <c r="G4056" s="2" t="s">
        <v>35</v>
      </c>
      <c r="H4056" s="2">
        <v>20.928000000000001</v>
      </c>
      <c r="I4056" s="2">
        <v>4</v>
      </c>
      <c r="J4056" s="2" t="s">
        <v>16</v>
      </c>
      <c r="K4056" s="2">
        <f t="shared" si="126"/>
        <v>20.928000000000001</v>
      </c>
      <c r="L4056" s="2">
        <f t="shared" si="127"/>
        <v>20.928000000000001</v>
      </c>
      <c r="M4056" s="2" cm="1">
        <f t="array" ref="M4056">IFERROR(_xlfn.IFS(AND(F4056="Furniture",C4056="First Class",I4056&gt;5),H4056-(H4056*10%),AND(F4056="Technology",C4056="Same Day",I4056&gt;6),H4056-(H4056*12%),AND(F4056="Office Supplies",OR(C4056="Second Day",C4056="Standard Class"),I4056&gt;4),H4056-(H4056*8%)),H4056)</f>
        <v>20.928000000000001</v>
      </c>
      <c r="N4056" s="2" cm="1">
        <f t="array" ref="N4056">IFERROR(_xlfn.IFS(AND(J4056="Yes",F4056="Furniture",OR(C4056="Second Day",C4056="Standard Class"),I4056&gt;3),H4056-(H4056*15%),AND(J4056="Yes",F4056="Technology",C4056="Same Day",I4056&gt;4),H4056-(H4056*18%),AND(J4056="Yes",F4056="Office Supplies",C4056="First Class",I4056&gt;5),H4056-(H4056*20%)),H4056)</f>
        <v>20.928000000000001</v>
      </c>
      <c r="O4056" s="2"/>
    </row>
    <row r="4057" spans="1:15" ht="15.75" customHeight="1" x14ac:dyDescent="0.3">
      <c r="A4057" s="2" t="s">
        <v>2044</v>
      </c>
      <c r="B4057" s="3">
        <v>41911</v>
      </c>
      <c r="C4057" s="2" t="s">
        <v>24</v>
      </c>
      <c r="D4057" s="2" t="s">
        <v>19</v>
      </c>
      <c r="E4057" s="2" t="s">
        <v>46</v>
      </c>
      <c r="F4057" s="2" t="s">
        <v>21</v>
      </c>
      <c r="G4057" s="2" t="s">
        <v>26</v>
      </c>
      <c r="H4057" s="2">
        <v>1801.6320000000001</v>
      </c>
      <c r="I4057" s="2">
        <v>6</v>
      </c>
      <c r="J4057" s="2" t="s">
        <v>16</v>
      </c>
      <c r="K4057" s="2">
        <f t="shared" si="126"/>
        <v>1531.3872000000001</v>
      </c>
      <c r="L4057" s="2">
        <f t="shared" si="127"/>
        <v>1801.6320000000001</v>
      </c>
      <c r="M4057" s="2" cm="1">
        <f t="array" ref="M4057">IFERROR(_xlfn.IFS(AND(F4057="Furniture",C4057="First Class",I4057&gt;5),H4057-(H4057*10%),AND(F4057="Technology",C4057="Same Day",I4057&gt;6),H4057-(H4057*12%),AND(F4057="Office Supplies",OR(C4057="Second Day",C4057="Standard Class"),I4057&gt;4),H4057-(H4057*8%)),H4057)</f>
        <v>1657.50144</v>
      </c>
      <c r="N4057" s="2" cm="1">
        <f t="array" ref="N4057">IFERROR(_xlfn.IFS(AND(J4057="Yes",F4057="Furniture",OR(C4057="Second Day",C4057="Standard Class"),I4057&gt;3),H4057-(H4057*15%),AND(J4057="Yes",F4057="Technology",C4057="Same Day",I4057&gt;4),H4057-(H4057*18%),AND(J4057="Yes",F4057="Office Supplies",C4057="First Class",I4057&gt;5),H4057-(H4057*20%)),H4057)</f>
        <v>1801.6320000000001</v>
      </c>
      <c r="O4057" s="2"/>
    </row>
    <row r="4058" spans="1:15" ht="15.75" customHeight="1" x14ac:dyDescent="0.3">
      <c r="A4058" s="2" t="s">
        <v>2044</v>
      </c>
      <c r="B4058" s="3">
        <v>41911</v>
      </c>
      <c r="C4058" s="2" t="s">
        <v>24</v>
      </c>
      <c r="D4058" s="2" t="s">
        <v>19</v>
      </c>
      <c r="E4058" s="2" t="s">
        <v>46</v>
      </c>
      <c r="F4058" s="2" t="s">
        <v>14</v>
      </c>
      <c r="G4058" s="2" t="s">
        <v>25</v>
      </c>
      <c r="H4058" s="2">
        <v>67.175999999999988</v>
      </c>
      <c r="I4058" s="2">
        <v>1</v>
      </c>
      <c r="J4058" s="2" t="s">
        <v>16</v>
      </c>
      <c r="K4058" s="2">
        <f t="shared" si="126"/>
        <v>67.175999999999988</v>
      </c>
      <c r="L4058" s="2">
        <f t="shared" si="127"/>
        <v>67.175999999999988</v>
      </c>
      <c r="M4058" s="2" cm="1">
        <f t="array" ref="M4058">IFERROR(_xlfn.IFS(AND(F4058="Furniture",C4058="First Class",I4058&gt;5),H4058-(H4058*10%),AND(F4058="Technology",C4058="Same Day",I4058&gt;6),H4058-(H4058*12%),AND(F4058="Office Supplies",OR(C4058="Second Day",C4058="Standard Class"),I4058&gt;4),H4058-(H4058*8%)),H4058)</f>
        <v>67.175999999999988</v>
      </c>
      <c r="N4058" s="2" cm="1">
        <f t="array" ref="N4058">IFERROR(_xlfn.IFS(AND(J4058="Yes",F4058="Furniture",OR(C4058="Second Day",C4058="Standard Class"),I4058&gt;3),H4058-(H4058*15%),AND(J4058="Yes",F4058="Technology",C4058="Same Day",I4058&gt;4),H4058-(H4058*18%),AND(J4058="Yes",F4058="Office Supplies",C4058="First Class",I4058&gt;5),H4058-(H4058*20%)),H4058)</f>
        <v>67.175999999999988</v>
      </c>
      <c r="O4058" s="2"/>
    </row>
    <row r="4059" spans="1:15" ht="15.75" customHeight="1" x14ac:dyDescent="0.3">
      <c r="A4059" s="2" t="s">
        <v>2045</v>
      </c>
      <c r="B4059" s="3">
        <v>41967</v>
      </c>
      <c r="C4059" s="2" t="s">
        <v>24</v>
      </c>
      <c r="D4059" s="2" t="s">
        <v>12</v>
      </c>
      <c r="E4059" s="2" t="s">
        <v>39</v>
      </c>
      <c r="F4059" s="2" t="s">
        <v>21</v>
      </c>
      <c r="G4059" s="2" t="s">
        <v>26</v>
      </c>
      <c r="H4059" s="2">
        <v>646.20000000000005</v>
      </c>
      <c r="I4059" s="2">
        <v>5</v>
      </c>
      <c r="J4059" s="2" t="s">
        <v>16</v>
      </c>
      <c r="K4059" s="2">
        <f t="shared" si="126"/>
        <v>549.27</v>
      </c>
      <c r="L4059" s="2">
        <f t="shared" si="127"/>
        <v>646.20000000000005</v>
      </c>
      <c r="M4059" s="2" cm="1">
        <f t="array" ref="M4059">IFERROR(_xlfn.IFS(AND(F4059="Furniture",C4059="First Class",I4059&gt;5),H4059-(H4059*10%),AND(F4059="Technology",C4059="Same Day",I4059&gt;6),H4059-(H4059*12%),AND(F4059="Office Supplies",OR(C4059="Second Day",C4059="Standard Class"),I4059&gt;4),H4059-(H4059*8%)),H4059)</f>
        <v>594.50400000000002</v>
      </c>
      <c r="N4059" s="2" cm="1">
        <f t="array" ref="N4059">IFERROR(_xlfn.IFS(AND(J4059="Yes",F4059="Furniture",OR(C4059="Second Day",C4059="Standard Class"),I4059&gt;3),H4059-(H4059*15%),AND(J4059="Yes",F4059="Technology",C4059="Same Day",I4059&gt;4),H4059-(H4059*18%),AND(J4059="Yes",F4059="Office Supplies",C4059="First Class",I4059&gt;5),H4059-(H4059*20%)),H4059)</f>
        <v>646.20000000000005</v>
      </c>
      <c r="O4059" s="2"/>
    </row>
    <row r="4060" spans="1:15" ht="15.75" customHeight="1" x14ac:dyDescent="0.3">
      <c r="A4060" s="2" t="s">
        <v>2046</v>
      </c>
      <c r="B4060" s="3">
        <v>42328</v>
      </c>
      <c r="C4060" s="2" t="s">
        <v>24</v>
      </c>
      <c r="D4060" s="2" t="s">
        <v>12</v>
      </c>
      <c r="E4060" s="2" t="s">
        <v>20</v>
      </c>
      <c r="F4060" s="2" t="s">
        <v>30</v>
      </c>
      <c r="G4060" s="2" t="s">
        <v>31</v>
      </c>
      <c r="H4060" s="2">
        <v>72.744000000000014</v>
      </c>
      <c r="I4060" s="2">
        <v>7</v>
      </c>
      <c r="J4060" s="2" t="s">
        <v>43</v>
      </c>
      <c r="K4060" s="2">
        <f t="shared" si="126"/>
        <v>72.744000000000014</v>
      </c>
      <c r="L4060" s="2">
        <f t="shared" si="127"/>
        <v>70.56168000000001</v>
      </c>
      <c r="M4060" s="2" cm="1">
        <f t="array" ref="M4060">IFERROR(_xlfn.IFS(AND(F4060="Furniture",C4060="First Class",I4060&gt;5),H4060-(H4060*10%),AND(F4060="Technology",C4060="Same Day",I4060&gt;6),H4060-(H4060*12%),AND(F4060="Office Supplies",OR(C4060="Second Day",C4060="Standard Class"),I4060&gt;4),H4060-(H4060*8%)),H4060)</f>
        <v>72.744000000000014</v>
      </c>
      <c r="N4060" s="2" cm="1">
        <f t="array" ref="N4060">IFERROR(_xlfn.IFS(AND(J4060="Yes",F4060="Furniture",OR(C4060="Second Day",C4060="Standard Class"),I4060&gt;3),H4060-(H4060*15%),AND(J4060="Yes",F4060="Technology",C4060="Same Day",I4060&gt;4),H4060-(H4060*18%),AND(J4060="Yes",F4060="Office Supplies",C4060="First Class",I4060&gt;5),H4060-(H4060*20%)),H4060)</f>
        <v>72.744000000000014</v>
      </c>
      <c r="O4060" s="2"/>
    </row>
    <row r="4061" spans="1:15" ht="15.75" customHeight="1" x14ac:dyDescent="0.3">
      <c r="A4061" s="2" t="s">
        <v>2046</v>
      </c>
      <c r="B4061" s="3">
        <v>42328</v>
      </c>
      <c r="C4061" s="2" t="s">
        <v>24</v>
      </c>
      <c r="D4061" s="2" t="s">
        <v>12</v>
      </c>
      <c r="E4061" s="2" t="s">
        <v>20</v>
      </c>
      <c r="F4061" s="2" t="s">
        <v>14</v>
      </c>
      <c r="G4061" s="2" t="s">
        <v>17</v>
      </c>
      <c r="H4061" s="2">
        <v>572.16000000000008</v>
      </c>
      <c r="I4061" s="2">
        <v>3</v>
      </c>
      <c r="J4061" s="2" t="s">
        <v>43</v>
      </c>
      <c r="K4061" s="2">
        <f t="shared" si="126"/>
        <v>486.33600000000007</v>
      </c>
      <c r="L4061" s="2">
        <f t="shared" si="127"/>
        <v>554.99520000000007</v>
      </c>
      <c r="M4061" s="2" cm="1">
        <f t="array" ref="M4061">IFERROR(_xlfn.IFS(AND(F4061="Furniture",C4061="First Class",I4061&gt;5),H4061-(H4061*10%),AND(F4061="Technology",C4061="Same Day",I4061&gt;6),H4061-(H4061*12%),AND(F4061="Office Supplies",OR(C4061="Second Day",C4061="Standard Class"),I4061&gt;4),H4061-(H4061*8%)),H4061)</f>
        <v>572.16000000000008</v>
      </c>
      <c r="N4061" s="2" cm="1">
        <f t="array" ref="N4061">IFERROR(_xlfn.IFS(AND(J4061="Yes",F4061="Furniture",OR(C4061="Second Day",C4061="Standard Class"),I4061&gt;3),H4061-(H4061*15%),AND(J4061="Yes",F4061="Technology",C4061="Same Day",I4061&gt;4),H4061-(H4061*18%),AND(J4061="Yes",F4061="Office Supplies",C4061="First Class",I4061&gt;5),H4061-(H4061*20%)),H4061)</f>
        <v>572.16000000000008</v>
      </c>
      <c r="O4061" s="2"/>
    </row>
    <row r="4062" spans="1:15" ht="15.75" customHeight="1" x14ac:dyDescent="0.3">
      <c r="A4062" s="2" t="s">
        <v>2047</v>
      </c>
      <c r="B4062" s="3">
        <v>42675</v>
      </c>
      <c r="C4062" s="2" t="s">
        <v>24</v>
      </c>
      <c r="D4062" s="2" t="s">
        <v>12</v>
      </c>
      <c r="E4062" s="2" t="s">
        <v>39</v>
      </c>
      <c r="F4062" s="2" t="s">
        <v>30</v>
      </c>
      <c r="G4062" s="2" t="s">
        <v>49</v>
      </c>
      <c r="H4062" s="2">
        <v>68.111999999999995</v>
      </c>
      <c r="I4062" s="2">
        <v>3</v>
      </c>
      <c r="J4062" s="2" t="s">
        <v>16</v>
      </c>
      <c r="K4062" s="2">
        <f t="shared" si="126"/>
        <v>68.111999999999995</v>
      </c>
      <c r="L4062" s="2">
        <f t="shared" si="127"/>
        <v>68.111999999999995</v>
      </c>
      <c r="M4062" s="2" cm="1">
        <f t="array" ref="M4062">IFERROR(_xlfn.IFS(AND(F4062="Furniture",C4062="First Class",I4062&gt;5),H4062-(H4062*10%),AND(F4062="Technology",C4062="Same Day",I4062&gt;6),H4062-(H4062*12%),AND(F4062="Office Supplies",OR(C4062="Second Day",C4062="Standard Class"),I4062&gt;4),H4062-(H4062*8%)),H4062)</f>
        <v>68.111999999999995</v>
      </c>
      <c r="N4062" s="2" cm="1">
        <f t="array" ref="N4062">IFERROR(_xlfn.IFS(AND(J4062="Yes",F4062="Furniture",OR(C4062="Second Day",C4062="Standard Class"),I4062&gt;3),H4062-(H4062*15%),AND(J4062="Yes",F4062="Technology",C4062="Same Day",I4062&gt;4),H4062-(H4062*18%),AND(J4062="Yes",F4062="Office Supplies",C4062="First Class",I4062&gt;5),H4062-(H4062*20%)),H4062)</f>
        <v>68.111999999999995</v>
      </c>
      <c r="O4062" s="2"/>
    </row>
    <row r="4063" spans="1:15" ht="15.75" customHeight="1" x14ac:dyDescent="0.3">
      <c r="A4063" s="2" t="s">
        <v>2048</v>
      </c>
      <c r="B4063" s="3">
        <v>42264</v>
      </c>
      <c r="C4063" s="2" t="s">
        <v>54</v>
      </c>
      <c r="D4063" s="2" t="s">
        <v>19</v>
      </c>
      <c r="E4063" s="2" t="s">
        <v>20</v>
      </c>
      <c r="F4063" s="2" t="s">
        <v>21</v>
      </c>
      <c r="G4063" s="2" t="s">
        <v>32</v>
      </c>
      <c r="H4063" s="2">
        <v>25.031999999999996</v>
      </c>
      <c r="I4063" s="2">
        <v>3</v>
      </c>
      <c r="J4063" s="2" t="s">
        <v>16</v>
      </c>
      <c r="K4063" s="2">
        <f t="shared" si="126"/>
        <v>25.031999999999996</v>
      </c>
      <c r="L4063" s="2">
        <f t="shared" si="127"/>
        <v>25.031999999999996</v>
      </c>
      <c r="M4063" s="2" cm="1">
        <f t="array" ref="M4063">IFERROR(_xlfn.IFS(AND(F4063="Furniture",C4063="First Class",I4063&gt;5),H4063-(H4063*10%),AND(F4063="Technology",C4063="Same Day",I4063&gt;6),H4063-(H4063*12%),AND(F4063="Office Supplies",OR(C4063="Second Day",C4063="Standard Class"),I4063&gt;4),H4063-(H4063*8%)),H4063)</f>
        <v>25.031999999999996</v>
      </c>
      <c r="N4063" s="2" cm="1">
        <f t="array" ref="N4063">IFERROR(_xlfn.IFS(AND(J4063="Yes",F4063="Furniture",OR(C4063="Second Day",C4063="Standard Class"),I4063&gt;3),H4063-(H4063*15%),AND(J4063="Yes",F4063="Technology",C4063="Same Day",I4063&gt;4),H4063-(H4063*18%),AND(J4063="Yes",F4063="Office Supplies",C4063="First Class",I4063&gt;5),H4063-(H4063*20%)),H4063)</f>
        <v>25.031999999999996</v>
      </c>
      <c r="O4063" s="2"/>
    </row>
    <row r="4064" spans="1:15" ht="15.75" customHeight="1" x14ac:dyDescent="0.3">
      <c r="A4064" s="2" t="s">
        <v>2049</v>
      </c>
      <c r="B4064" s="3">
        <v>42439</v>
      </c>
      <c r="C4064" s="2" t="s">
        <v>24</v>
      </c>
      <c r="D4064" s="2" t="s">
        <v>12</v>
      </c>
      <c r="E4064" s="2" t="s">
        <v>46</v>
      </c>
      <c r="F4064" s="2" t="s">
        <v>30</v>
      </c>
      <c r="G4064" s="2" t="s">
        <v>49</v>
      </c>
      <c r="H4064" s="2">
        <v>39.992000000000004</v>
      </c>
      <c r="I4064" s="2">
        <v>1</v>
      </c>
      <c r="J4064" s="2" t="s">
        <v>16</v>
      </c>
      <c r="K4064" s="2">
        <f t="shared" si="126"/>
        <v>39.992000000000004</v>
      </c>
      <c r="L4064" s="2">
        <f t="shared" si="127"/>
        <v>39.992000000000004</v>
      </c>
      <c r="M4064" s="2" cm="1">
        <f t="array" ref="M4064">IFERROR(_xlfn.IFS(AND(F4064="Furniture",C4064="First Class",I4064&gt;5),H4064-(H4064*10%),AND(F4064="Technology",C4064="Same Day",I4064&gt;6),H4064-(H4064*12%),AND(F4064="Office Supplies",OR(C4064="Second Day",C4064="Standard Class"),I4064&gt;4),H4064-(H4064*8%)),H4064)</f>
        <v>39.992000000000004</v>
      </c>
      <c r="N4064" s="2" cm="1">
        <f t="array" ref="N4064">IFERROR(_xlfn.IFS(AND(J4064="Yes",F4064="Furniture",OR(C4064="Second Day",C4064="Standard Class"),I4064&gt;3),H4064-(H4064*15%),AND(J4064="Yes",F4064="Technology",C4064="Same Day",I4064&gt;4),H4064-(H4064*18%),AND(J4064="Yes",F4064="Office Supplies",C4064="First Class",I4064&gt;5),H4064-(H4064*20%)),H4064)</f>
        <v>39.992000000000004</v>
      </c>
      <c r="O4064" s="2"/>
    </row>
    <row r="4065" spans="1:15" ht="15.75" customHeight="1" x14ac:dyDescent="0.3">
      <c r="A4065" s="2" t="s">
        <v>2050</v>
      </c>
      <c r="B4065" s="3">
        <v>41813</v>
      </c>
      <c r="C4065" s="2" t="s">
        <v>54</v>
      </c>
      <c r="D4065" s="2" t="s">
        <v>12</v>
      </c>
      <c r="E4065" s="2" t="s">
        <v>13</v>
      </c>
      <c r="F4065" s="2" t="s">
        <v>21</v>
      </c>
      <c r="G4065" s="2" t="s">
        <v>29</v>
      </c>
      <c r="H4065" s="2">
        <v>20.015999999999998</v>
      </c>
      <c r="I4065" s="2">
        <v>9</v>
      </c>
      <c r="J4065" s="2" t="s">
        <v>16</v>
      </c>
      <c r="K4065" s="2">
        <f t="shared" si="126"/>
        <v>20.015999999999998</v>
      </c>
      <c r="L4065" s="2">
        <f t="shared" si="127"/>
        <v>20.015999999999998</v>
      </c>
      <c r="M4065" s="2" cm="1">
        <f t="array" ref="M4065">IFERROR(_xlfn.IFS(AND(F4065="Furniture",C4065="First Class",I4065&gt;5),H4065-(H4065*10%),AND(F4065="Technology",C4065="Same Day",I4065&gt;6),H4065-(H4065*12%),AND(F4065="Office Supplies",OR(C4065="Second Day",C4065="Standard Class"),I4065&gt;4),H4065-(H4065*8%)),H4065)</f>
        <v>20.015999999999998</v>
      </c>
      <c r="N4065" s="2" cm="1">
        <f t="array" ref="N4065">IFERROR(_xlfn.IFS(AND(J4065="Yes",F4065="Furniture",OR(C4065="Second Day",C4065="Standard Class"),I4065&gt;3),H4065-(H4065*15%),AND(J4065="Yes",F4065="Technology",C4065="Same Day",I4065&gt;4),H4065-(H4065*18%),AND(J4065="Yes",F4065="Office Supplies",C4065="First Class",I4065&gt;5),H4065-(H4065*20%)),H4065)</f>
        <v>20.015999999999998</v>
      </c>
      <c r="O4065" s="2"/>
    </row>
    <row r="4066" spans="1:15" ht="15.75" customHeight="1" x14ac:dyDescent="0.3">
      <c r="A4066" s="2" t="s">
        <v>2050</v>
      </c>
      <c r="B4066" s="3">
        <v>41813</v>
      </c>
      <c r="C4066" s="2" t="s">
        <v>54</v>
      </c>
      <c r="D4066" s="2" t="s">
        <v>12</v>
      </c>
      <c r="E4066" s="2" t="s">
        <v>13</v>
      </c>
      <c r="F4066" s="2" t="s">
        <v>21</v>
      </c>
      <c r="G4066" s="2" t="s">
        <v>105</v>
      </c>
      <c r="H4066" s="2">
        <v>3.1040000000000001</v>
      </c>
      <c r="I4066" s="2">
        <v>1</v>
      </c>
      <c r="J4066" s="2" t="s">
        <v>16</v>
      </c>
      <c r="K4066" s="2">
        <f t="shared" si="126"/>
        <v>3.1040000000000001</v>
      </c>
      <c r="L4066" s="2">
        <f t="shared" si="127"/>
        <v>3.1040000000000001</v>
      </c>
      <c r="M4066" s="2" cm="1">
        <f t="array" ref="M4066">IFERROR(_xlfn.IFS(AND(F4066="Furniture",C4066="First Class",I4066&gt;5),H4066-(H4066*10%),AND(F4066="Technology",C4066="Same Day",I4066&gt;6),H4066-(H4066*12%),AND(F4066="Office Supplies",OR(C4066="Second Day",C4066="Standard Class"),I4066&gt;4),H4066-(H4066*8%)),H4066)</f>
        <v>3.1040000000000001</v>
      </c>
      <c r="N4066" s="2" cm="1">
        <f t="array" ref="N4066">IFERROR(_xlfn.IFS(AND(J4066="Yes",F4066="Furniture",OR(C4066="Second Day",C4066="Standard Class"),I4066&gt;3),H4066-(H4066*15%),AND(J4066="Yes",F4066="Technology",C4066="Same Day",I4066&gt;4),H4066-(H4066*18%),AND(J4066="Yes",F4066="Office Supplies",C4066="First Class",I4066&gt;5),H4066-(H4066*20%)),H4066)</f>
        <v>3.1040000000000001</v>
      </c>
      <c r="O4066" s="2"/>
    </row>
    <row r="4067" spans="1:15" ht="15.75" customHeight="1" x14ac:dyDescent="0.3">
      <c r="A4067" s="2" t="s">
        <v>2051</v>
      </c>
      <c r="B4067" s="3">
        <v>41944</v>
      </c>
      <c r="C4067" s="2" t="s">
        <v>24</v>
      </c>
      <c r="D4067" s="2" t="s">
        <v>19</v>
      </c>
      <c r="E4067" s="2" t="s">
        <v>13</v>
      </c>
      <c r="F4067" s="2" t="s">
        <v>21</v>
      </c>
      <c r="G4067" s="2" t="s">
        <v>64</v>
      </c>
      <c r="H4067" s="2">
        <v>7.52</v>
      </c>
      <c r="I4067" s="2">
        <v>5</v>
      </c>
      <c r="J4067" s="2" t="s">
        <v>16</v>
      </c>
      <c r="K4067" s="2">
        <f t="shared" si="126"/>
        <v>7.52</v>
      </c>
      <c r="L4067" s="2">
        <f t="shared" si="127"/>
        <v>7.52</v>
      </c>
      <c r="M4067" s="2" cm="1">
        <f t="array" ref="M4067">IFERROR(_xlfn.IFS(AND(F4067="Furniture",C4067="First Class",I4067&gt;5),H4067-(H4067*10%),AND(F4067="Technology",C4067="Same Day",I4067&gt;6),H4067-(H4067*12%),AND(F4067="Office Supplies",OR(C4067="Second Day",C4067="Standard Class"),I4067&gt;4),H4067-(H4067*8%)),H4067)</f>
        <v>6.9183999999999992</v>
      </c>
      <c r="N4067" s="2" cm="1">
        <f t="array" ref="N4067">IFERROR(_xlfn.IFS(AND(J4067="Yes",F4067="Furniture",OR(C4067="Second Day",C4067="Standard Class"),I4067&gt;3),H4067-(H4067*15%),AND(J4067="Yes",F4067="Technology",C4067="Same Day",I4067&gt;4),H4067-(H4067*18%),AND(J4067="Yes",F4067="Office Supplies",C4067="First Class",I4067&gt;5),H4067-(H4067*20%)),H4067)</f>
        <v>7.52</v>
      </c>
      <c r="O4067" s="2"/>
    </row>
    <row r="4068" spans="1:15" ht="15.75" customHeight="1" x14ac:dyDescent="0.3">
      <c r="A4068" s="2" t="s">
        <v>2051</v>
      </c>
      <c r="B4068" s="3">
        <v>41944</v>
      </c>
      <c r="C4068" s="2" t="s">
        <v>24</v>
      </c>
      <c r="D4068" s="2" t="s">
        <v>19</v>
      </c>
      <c r="E4068" s="2" t="s">
        <v>13</v>
      </c>
      <c r="F4068" s="2" t="s">
        <v>21</v>
      </c>
      <c r="G4068" s="2" t="s">
        <v>29</v>
      </c>
      <c r="H4068" s="2">
        <v>10.272000000000002</v>
      </c>
      <c r="I4068" s="2">
        <v>3</v>
      </c>
      <c r="J4068" s="2" t="s">
        <v>16</v>
      </c>
      <c r="K4068" s="2">
        <f t="shared" si="126"/>
        <v>10.272000000000002</v>
      </c>
      <c r="L4068" s="2">
        <f t="shared" si="127"/>
        <v>10.272000000000002</v>
      </c>
      <c r="M4068" s="2" cm="1">
        <f t="array" ref="M4068">IFERROR(_xlfn.IFS(AND(F4068="Furniture",C4068="First Class",I4068&gt;5),H4068-(H4068*10%),AND(F4068="Technology",C4068="Same Day",I4068&gt;6),H4068-(H4068*12%),AND(F4068="Office Supplies",OR(C4068="Second Day",C4068="Standard Class"),I4068&gt;4),H4068-(H4068*8%)),H4068)</f>
        <v>10.272000000000002</v>
      </c>
      <c r="N4068" s="2" cm="1">
        <f t="array" ref="N4068">IFERROR(_xlfn.IFS(AND(J4068="Yes",F4068="Furniture",OR(C4068="Second Day",C4068="Standard Class"),I4068&gt;3),H4068-(H4068*15%),AND(J4068="Yes",F4068="Technology",C4068="Same Day",I4068&gt;4),H4068-(H4068*18%),AND(J4068="Yes",F4068="Office Supplies",C4068="First Class",I4068&gt;5),H4068-(H4068*20%)),H4068)</f>
        <v>10.272000000000002</v>
      </c>
      <c r="O4068" s="2"/>
    </row>
    <row r="4069" spans="1:15" ht="15.75" customHeight="1" x14ac:dyDescent="0.3">
      <c r="A4069" s="2" t="s">
        <v>2051</v>
      </c>
      <c r="B4069" s="3">
        <v>41944</v>
      </c>
      <c r="C4069" s="2" t="s">
        <v>24</v>
      </c>
      <c r="D4069" s="2" t="s">
        <v>19</v>
      </c>
      <c r="E4069" s="2" t="s">
        <v>13</v>
      </c>
      <c r="F4069" s="2" t="s">
        <v>21</v>
      </c>
      <c r="G4069" s="2" t="s">
        <v>22</v>
      </c>
      <c r="H4069" s="2">
        <v>47.808000000000007</v>
      </c>
      <c r="I4069" s="2">
        <v>12</v>
      </c>
      <c r="J4069" s="2" t="s">
        <v>16</v>
      </c>
      <c r="K4069" s="2">
        <f t="shared" si="126"/>
        <v>47.808000000000007</v>
      </c>
      <c r="L4069" s="2">
        <f t="shared" si="127"/>
        <v>47.808000000000007</v>
      </c>
      <c r="M4069" s="2" cm="1">
        <f t="array" ref="M4069">IFERROR(_xlfn.IFS(AND(F4069="Furniture",C4069="First Class",I4069&gt;5),H4069-(H4069*10%),AND(F4069="Technology",C4069="Same Day",I4069&gt;6),H4069-(H4069*12%),AND(F4069="Office Supplies",OR(C4069="Second Day",C4069="Standard Class"),I4069&gt;4),H4069-(H4069*8%)),H4069)</f>
        <v>43.983360000000005</v>
      </c>
      <c r="N4069" s="2" cm="1">
        <f t="array" ref="N4069">IFERROR(_xlfn.IFS(AND(J4069="Yes",F4069="Furniture",OR(C4069="Second Day",C4069="Standard Class"),I4069&gt;3),H4069-(H4069*15%),AND(J4069="Yes",F4069="Technology",C4069="Same Day",I4069&gt;4),H4069-(H4069*18%),AND(J4069="Yes",F4069="Office Supplies",C4069="First Class",I4069&gt;5),H4069-(H4069*20%)),H4069)</f>
        <v>47.808000000000007</v>
      </c>
      <c r="O4069" s="2"/>
    </row>
    <row r="4070" spans="1:15" ht="15.75" customHeight="1" x14ac:dyDescent="0.3">
      <c r="A4070" s="2" t="s">
        <v>2051</v>
      </c>
      <c r="B4070" s="3">
        <v>41944</v>
      </c>
      <c r="C4070" s="2" t="s">
        <v>24</v>
      </c>
      <c r="D4070" s="2" t="s">
        <v>19</v>
      </c>
      <c r="E4070" s="2" t="s">
        <v>13</v>
      </c>
      <c r="F4070" s="2" t="s">
        <v>30</v>
      </c>
      <c r="G4070" s="2" t="s">
        <v>31</v>
      </c>
      <c r="H4070" s="2">
        <v>978.83999999999992</v>
      </c>
      <c r="I4070" s="2">
        <v>9</v>
      </c>
      <c r="J4070" s="2" t="s">
        <v>16</v>
      </c>
      <c r="K4070" s="2">
        <f t="shared" si="126"/>
        <v>832.0139999999999</v>
      </c>
      <c r="L4070" s="2">
        <f t="shared" si="127"/>
        <v>978.83999999999992</v>
      </c>
      <c r="M4070" s="2" cm="1">
        <f t="array" ref="M4070">IFERROR(_xlfn.IFS(AND(F4070="Furniture",C4070="First Class",I4070&gt;5),H4070-(H4070*10%),AND(F4070="Technology",C4070="Same Day",I4070&gt;6),H4070-(H4070*12%),AND(F4070="Office Supplies",OR(C4070="Second Day",C4070="Standard Class"),I4070&gt;4),H4070-(H4070*8%)),H4070)</f>
        <v>978.83999999999992</v>
      </c>
      <c r="N4070" s="2" cm="1">
        <f t="array" ref="N4070">IFERROR(_xlfn.IFS(AND(J4070="Yes",F4070="Furniture",OR(C4070="Second Day",C4070="Standard Class"),I4070&gt;3),H4070-(H4070*15%),AND(J4070="Yes",F4070="Technology",C4070="Same Day",I4070&gt;4),H4070-(H4070*18%),AND(J4070="Yes",F4070="Office Supplies",C4070="First Class",I4070&gt;5),H4070-(H4070*20%)),H4070)</f>
        <v>978.83999999999992</v>
      </c>
      <c r="O4070" s="2"/>
    </row>
    <row r="4071" spans="1:15" ht="15.75" customHeight="1" x14ac:dyDescent="0.3">
      <c r="A4071" s="2" t="s">
        <v>2052</v>
      </c>
      <c r="B4071" s="3">
        <v>42610</v>
      </c>
      <c r="C4071" s="2" t="s">
        <v>54</v>
      </c>
      <c r="D4071" s="2" t="s">
        <v>12</v>
      </c>
      <c r="E4071" s="2" t="s">
        <v>39</v>
      </c>
      <c r="F4071" s="2" t="s">
        <v>21</v>
      </c>
      <c r="G4071" s="2" t="s">
        <v>32</v>
      </c>
      <c r="H4071" s="2">
        <v>13.139999999999997</v>
      </c>
      <c r="I4071" s="2">
        <v>9</v>
      </c>
      <c r="J4071" s="2" t="s">
        <v>16</v>
      </c>
      <c r="K4071" s="2">
        <f t="shared" si="126"/>
        <v>13.139999999999997</v>
      </c>
      <c r="L4071" s="2">
        <f t="shared" si="127"/>
        <v>13.139999999999997</v>
      </c>
      <c r="M4071" s="2" cm="1">
        <f t="array" ref="M4071">IFERROR(_xlfn.IFS(AND(F4071="Furniture",C4071="First Class",I4071&gt;5),H4071-(H4071*10%),AND(F4071="Technology",C4071="Same Day",I4071&gt;6),H4071-(H4071*12%),AND(F4071="Office Supplies",OR(C4071="Second Day",C4071="Standard Class"),I4071&gt;4),H4071-(H4071*8%)),H4071)</f>
        <v>13.139999999999997</v>
      </c>
      <c r="N4071" s="2" cm="1">
        <f t="array" ref="N4071">IFERROR(_xlfn.IFS(AND(J4071="Yes",F4071="Furniture",OR(C4071="Second Day",C4071="Standard Class"),I4071&gt;3),H4071-(H4071*15%),AND(J4071="Yes",F4071="Technology",C4071="Same Day",I4071&gt;4),H4071-(H4071*18%),AND(J4071="Yes",F4071="Office Supplies",C4071="First Class",I4071&gt;5),H4071-(H4071*20%)),H4071)</f>
        <v>13.139999999999997</v>
      </c>
      <c r="O4071" s="2"/>
    </row>
    <row r="4072" spans="1:15" ht="15.75" customHeight="1" x14ac:dyDescent="0.3">
      <c r="A4072" s="2" t="s">
        <v>2052</v>
      </c>
      <c r="B4072" s="3">
        <v>42610</v>
      </c>
      <c r="C4072" s="2" t="s">
        <v>54</v>
      </c>
      <c r="D4072" s="2" t="s">
        <v>12</v>
      </c>
      <c r="E4072" s="2" t="s">
        <v>39</v>
      </c>
      <c r="F4072" s="2" t="s">
        <v>21</v>
      </c>
      <c r="G4072" s="2" t="s">
        <v>32</v>
      </c>
      <c r="H4072" s="2">
        <v>10.023999999999997</v>
      </c>
      <c r="I4072" s="2">
        <v>4</v>
      </c>
      <c r="J4072" s="2" t="s">
        <v>16</v>
      </c>
      <c r="K4072" s="2">
        <f t="shared" si="126"/>
        <v>10.023999999999997</v>
      </c>
      <c r="L4072" s="2">
        <f t="shared" si="127"/>
        <v>10.023999999999997</v>
      </c>
      <c r="M4072" s="2" cm="1">
        <f t="array" ref="M4072">IFERROR(_xlfn.IFS(AND(F4072="Furniture",C4072="First Class",I4072&gt;5),H4072-(H4072*10%),AND(F4072="Technology",C4072="Same Day",I4072&gt;6),H4072-(H4072*12%),AND(F4072="Office Supplies",OR(C4072="Second Day",C4072="Standard Class"),I4072&gt;4),H4072-(H4072*8%)),H4072)</f>
        <v>10.023999999999997</v>
      </c>
      <c r="N4072" s="2" cm="1">
        <f t="array" ref="N4072">IFERROR(_xlfn.IFS(AND(J4072="Yes",F4072="Furniture",OR(C4072="Second Day",C4072="Standard Class"),I4072&gt;3),H4072-(H4072*15%),AND(J4072="Yes",F4072="Technology",C4072="Same Day",I4072&gt;4),H4072-(H4072*18%),AND(J4072="Yes",F4072="Office Supplies",C4072="First Class",I4072&gt;5),H4072-(H4072*20%)),H4072)</f>
        <v>10.023999999999997</v>
      </c>
      <c r="O4072" s="2"/>
    </row>
    <row r="4073" spans="1:15" ht="15.75" customHeight="1" x14ac:dyDescent="0.3">
      <c r="A4073" s="2" t="s">
        <v>2052</v>
      </c>
      <c r="B4073" s="3">
        <v>42610</v>
      </c>
      <c r="C4073" s="2" t="s">
        <v>54</v>
      </c>
      <c r="D4073" s="2" t="s">
        <v>12</v>
      </c>
      <c r="E4073" s="2" t="s">
        <v>39</v>
      </c>
      <c r="F4073" s="2" t="s">
        <v>14</v>
      </c>
      <c r="G4073" s="2" t="s">
        <v>15</v>
      </c>
      <c r="H4073" s="2">
        <v>156.37279999999998</v>
      </c>
      <c r="I4073" s="2">
        <v>2</v>
      </c>
      <c r="J4073" s="2" t="s">
        <v>16</v>
      </c>
      <c r="K4073" s="2">
        <f t="shared" si="126"/>
        <v>156.37279999999998</v>
      </c>
      <c r="L4073" s="2">
        <f t="shared" si="127"/>
        <v>156.37279999999998</v>
      </c>
      <c r="M4073" s="2" cm="1">
        <f t="array" ref="M4073">IFERROR(_xlfn.IFS(AND(F4073="Furniture",C4073="First Class",I4073&gt;5),H4073-(H4073*10%),AND(F4073="Technology",C4073="Same Day",I4073&gt;6),H4073-(H4073*12%),AND(F4073="Office Supplies",OR(C4073="Second Day",C4073="Standard Class"),I4073&gt;4),H4073-(H4073*8%)),H4073)</f>
        <v>156.37279999999998</v>
      </c>
      <c r="N4073" s="2" cm="1">
        <f t="array" ref="N4073">IFERROR(_xlfn.IFS(AND(J4073="Yes",F4073="Furniture",OR(C4073="Second Day",C4073="Standard Class"),I4073&gt;3),H4073-(H4073*15%),AND(J4073="Yes",F4073="Technology",C4073="Same Day",I4073&gt;4),H4073-(H4073*18%),AND(J4073="Yes",F4073="Office Supplies",C4073="First Class",I4073&gt;5),H4073-(H4073*20%)),H4073)</f>
        <v>156.37279999999998</v>
      </c>
      <c r="O4073" s="2"/>
    </row>
    <row r="4074" spans="1:15" ht="15.75" customHeight="1" x14ac:dyDescent="0.3">
      <c r="A4074" s="2" t="s">
        <v>2053</v>
      </c>
      <c r="B4074" s="3">
        <v>42344</v>
      </c>
      <c r="C4074" s="2" t="s">
        <v>11</v>
      </c>
      <c r="D4074" s="2" t="s">
        <v>38</v>
      </c>
      <c r="E4074" s="2" t="s">
        <v>39</v>
      </c>
      <c r="F4074" s="2" t="s">
        <v>30</v>
      </c>
      <c r="G4074" s="2" t="s">
        <v>194</v>
      </c>
      <c r="H4074" s="2">
        <v>999.98</v>
      </c>
      <c r="I4074" s="2">
        <v>2</v>
      </c>
      <c r="J4074" s="2" t="s">
        <v>16</v>
      </c>
      <c r="K4074" s="2">
        <f t="shared" si="126"/>
        <v>849.98300000000006</v>
      </c>
      <c r="L4074" s="2">
        <f t="shared" si="127"/>
        <v>999.98</v>
      </c>
      <c r="M4074" s="2" cm="1">
        <f t="array" ref="M4074">IFERROR(_xlfn.IFS(AND(F4074="Furniture",C4074="First Class",I4074&gt;5),H4074-(H4074*10%),AND(F4074="Technology",C4074="Same Day",I4074&gt;6),H4074-(H4074*12%),AND(F4074="Office Supplies",OR(C4074="Second Day",C4074="Standard Class"),I4074&gt;4),H4074-(H4074*8%)),H4074)</f>
        <v>999.98</v>
      </c>
      <c r="N4074" s="2" cm="1">
        <f t="array" ref="N4074">IFERROR(_xlfn.IFS(AND(J4074="Yes",F4074="Furniture",OR(C4074="Second Day",C4074="Standard Class"),I4074&gt;3),H4074-(H4074*15%),AND(J4074="Yes",F4074="Technology",C4074="Same Day",I4074&gt;4),H4074-(H4074*18%),AND(J4074="Yes",F4074="Office Supplies",C4074="First Class",I4074&gt;5),H4074-(H4074*20%)),H4074)</f>
        <v>999.98</v>
      </c>
      <c r="O4074" s="2"/>
    </row>
    <row r="4075" spans="1:15" ht="15.75" customHeight="1" x14ac:dyDescent="0.3">
      <c r="A4075" s="2" t="s">
        <v>2054</v>
      </c>
      <c r="B4075" s="3">
        <v>42271</v>
      </c>
      <c r="C4075" s="2" t="s">
        <v>54</v>
      </c>
      <c r="D4075" s="2" t="s">
        <v>38</v>
      </c>
      <c r="E4075" s="2" t="s">
        <v>39</v>
      </c>
      <c r="F4075" s="2" t="s">
        <v>30</v>
      </c>
      <c r="G4075" s="2" t="s">
        <v>31</v>
      </c>
      <c r="H4075" s="2">
        <v>821.94</v>
      </c>
      <c r="I4075" s="2">
        <v>6</v>
      </c>
      <c r="J4075" s="2" t="s">
        <v>16</v>
      </c>
      <c r="K4075" s="2">
        <f t="shared" si="126"/>
        <v>698.64900000000011</v>
      </c>
      <c r="L4075" s="2">
        <f t="shared" si="127"/>
        <v>821.94</v>
      </c>
      <c r="M4075" s="2" cm="1">
        <f t="array" ref="M4075">IFERROR(_xlfn.IFS(AND(F4075="Furniture",C4075="First Class",I4075&gt;5),H4075-(H4075*10%),AND(F4075="Technology",C4075="Same Day",I4075&gt;6),H4075-(H4075*12%),AND(F4075="Office Supplies",OR(C4075="Second Day",C4075="Standard Class"),I4075&gt;4),H4075-(H4075*8%)),H4075)</f>
        <v>821.94</v>
      </c>
      <c r="N4075" s="2" cm="1">
        <f t="array" ref="N4075">IFERROR(_xlfn.IFS(AND(J4075="Yes",F4075="Furniture",OR(C4075="Second Day",C4075="Standard Class"),I4075&gt;3),H4075-(H4075*15%),AND(J4075="Yes",F4075="Technology",C4075="Same Day",I4075&gt;4),H4075-(H4075*18%),AND(J4075="Yes",F4075="Office Supplies",C4075="First Class",I4075&gt;5),H4075-(H4075*20%)),H4075)</f>
        <v>821.94</v>
      </c>
      <c r="O4075" s="2"/>
    </row>
    <row r="4076" spans="1:15" ht="15.75" customHeight="1" x14ac:dyDescent="0.3">
      <c r="A4076" s="2" t="s">
        <v>2055</v>
      </c>
      <c r="B4076" s="3">
        <v>43054</v>
      </c>
      <c r="C4076" s="2" t="s">
        <v>24</v>
      </c>
      <c r="D4076" s="2" t="s">
        <v>12</v>
      </c>
      <c r="E4076" s="2" t="s">
        <v>13</v>
      </c>
      <c r="F4076" s="2" t="s">
        <v>14</v>
      </c>
      <c r="G4076" s="2" t="s">
        <v>28</v>
      </c>
      <c r="H4076" s="2">
        <v>220.06399999999999</v>
      </c>
      <c r="I4076" s="2">
        <v>4</v>
      </c>
      <c r="J4076" s="2" t="s">
        <v>16</v>
      </c>
      <c r="K4076" s="2">
        <f t="shared" si="126"/>
        <v>220.06399999999999</v>
      </c>
      <c r="L4076" s="2">
        <f t="shared" si="127"/>
        <v>220.06399999999999</v>
      </c>
      <c r="M4076" s="2" cm="1">
        <f t="array" ref="M4076">IFERROR(_xlfn.IFS(AND(F4076="Furniture",C4076="First Class",I4076&gt;5),H4076-(H4076*10%),AND(F4076="Technology",C4076="Same Day",I4076&gt;6),H4076-(H4076*12%),AND(F4076="Office Supplies",OR(C4076="Second Day",C4076="Standard Class"),I4076&gt;4),H4076-(H4076*8%)),H4076)</f>
        <v>220.06399999999999</v>
      </c>
      <c r="N4076" s="2" cm="1">
        <f t="array" ref="N4076">IFERROR(_xlfn.IFS(AND(J4076="Yes",F4076="Furniture",OR(C4076="Second Day",C4076="Standard Class"),I4076&gt;3),H4076-(H4076*15%),AND(J4076="Yes",F4076="Technology",C4076="Same Day",I4076&gt;4),H4076-(H4076*18%),AND(J4076="Yes",F4076="Office Supplies",C4076="First Class",I4076&gt;5),H4076-(H4076*20%)),H4076)</f>
        <v>220.06399999999999</v>
      </c>
      <c r="O4076" s="2"/>
    </row>
    <row r="4077" spans="1:15" ht="15.75" customHeight="1" x14ac:dyDescent="0.3">
      <c r="A4077" s="2" t="s">
        <v>2055</v>
      </c>
      <c r="B4077" s="3">
        <v>43054</v>
      </c>
      <c r="C4077" s="2" t="s">
        <v>24</v>
      </c>
      <c r="D4077" s="2" t="s">
        <v>12</v>
      </c>
      <c r="E4077" s="2" t="s">
        <v>13</v>
      </c>
      <c r="F4077" s="2" t="s">
        <v>14</v>
      </c>
      <c r="G4077" s="2" t="s">
        <v>28</v>
      </c>
      <c r="H4077" s="2">
        <v>339.13600000000002</v>
      </c>
      <c r="I4077" s="2">
        <v>4</v>
      </c>
      <c r="J4077" s="2" t="s">
        <v>16</v>
      </c>
      <c r="K4077" s="2">
        <f t="shared" si="126"/>
        <v>288.26560000000001</v>
      </c>
      <c r="L4077" s="2">
        <f t="shared" si="127"/>
        <v>339.13600000000002</v>
      </c>
      <c r="M4077" s="2" cm="1">
        <f t="array" ref="M4077">IFERROR(_xlfn.IFS(AND(F4077="Furniture",C4077="First Class",I4077&gt;5),H4077-(H4077*10%),AND(F4077="Technology",C4077="Same Day",I4077&gt;6),H4077-(H4077*12%),AND(F4077="Office Supplies",OR(C4077="Second Day",C4077="Standard Class"),I4077&gt;4),H4077-(H4077*8%)),H4077)</f>
        <v>339.13600000000002</v>
      </c>
      <c r="N4077" s="2" cm="1">
        <f t="array" ref="N4077">IFERROR(_xlfn.IFS(AND(J4077="Yes",F4077="Furniture",OR(C4077="Second Day",C4077="Standard Class"),I4077&gt;3),H4077-(H4077*15%),AND(J4077="Yes",F4077="Technology",C4077="Same Day",I4077&gt;4),H4077-(H4077*18%),AND(J4077="Yes",F4077="Office Supplies",C4077="First Class",I4077&gt;5),H4077-(H4077*20%)),H4077)</f>
        <v>339.13600000000002</v>
      </c>
      <c r="O4077" s="2"/>
    </row>
    <row r="4078" spans="1:15" ht="15.75" customHeight="1" x14ac:dyDescent="0.3">
      <c r="A4078" s="2" t="s">
        <v>2056</v>
      </c>
      <c r="B4078" s="3">
        <v>42357</v>
      </c>
      <c r="C4078" s="2" t="s">
        <v>11</v>
      </c>
      <c r="D4078" s="2" t="s">
        <v>19</v>
      </c>
      <c r="E4078" s="2" t="s">
        <v>39</v>
      </c>
      <c r="F4078" s="2" t="s">
        <v>21</v>
      </c>
      <c r="G4078" s="2" t="s">
        <v>32</v>
      </c>
      <c r="H4078" s="2">
        <v>7.04</v>
      </c>
      <c r="I4078" s="2">
        <v>2</v>
      </c>
      <c r="J4078" s="2" t="s">
        <v>16</v>
      </c>
      <c r="K4078" s="2">
        <f t="shared" si="126"/>
        <v>7.04</v>
      </c>
      <c r="L4078" s="2">
        <f t="shared" si="127"/>
        <v>7.04</v>
      </c>
      <c r="M4078" s="2" cm="1">
        <f t="array" ref="M4078">IFERROR(_xlfn.IFS(AND(F4078="Furniture",C4078="First Class",I4078&gt;5),H4078-(H4078*10%),AND(F4078="Technology",C4078="Same Day",I4078&gt;6),H4078-(H4078*12%),AND(F4078="Office Supplies",OR(C4078="Second Day",C4078="Standard Class"),I4078&gt;4),H4078-(H4078*8%)),H4078)</f>
        <v>7.04</v>
      </c>
      <c r="N4078" s="2" cm="1">
        <f t="array" ref="N4078">IFERROR(_xlfn.IFS(AND(J4078="Yes",F4078="Furniture",OR(C4078="Second Day",C4078="Standard Class"),I4078&gt;3),H4078-(H4078*15%),AND(J4078="Yes",F4078="Technology",C4078="Same Day",I4078&gt;4),H4078-(H4078*18%),AND(J4078="Yes",F4078="Office Supplies",C4078="First Class",I4078&gt;5),H4078-(H4078*20%)),H4078)</f>
        <v>7.04</v>
      </c>
      <c r="O4078" s="2"/>
    </row>
    <row r="4079" spans="1:15" ht="15.75" customHeight="1" x14ac:dyDescent="0.3">
      <c r="A4079" s="2" t="s">
        <v>2056</v>
      </c>
      <c r="B4079" s="3">
        <v>42357</v>
      </c>
      <c r="C4079" s="2" t="s">
        <v>11</v>
      </c>
      <c r="D4079" s="2" t="s">
        <v>19</v>
      </c>
      <c r="E4079" s="2" t="s">
        <v>39</v>
      </c>
      <c r="F4079" s="2" t="s">
        <v>21</v>
      </c>
      <c r="G4079" s="2" t="s">
        <v>64</v>
      </c>
      <c r="H4079" s="2">
        <v>5.04</v>
      </c>
      <c r="I4079" s="2">
        <v>4</v>
      </c>
      <c r="J4079" s="2" t="s">
        <v>16</v>
      </c>
      <c r="K4079" s="2">
        <f t="shared" si="126"/>
        <v>5.04</v>
      </c>
      <c r="L4079" s="2">
        <f t="shared" si="127"/>
        <v>5.04</v>
      </c>
      <c r="M4079" s="2" cm="1">
        <f t="array" ref="M4079">IFERROR(_xlfn.IFS(AND(F4079="Furniture",C4079="First Class",I4079&gt;5),H4079-(H4079*10%),AND(F4079="Technology",C4079="Same Day",I4079&gt;6),H4079-(H4079*12%),AND(F4079="Office Supplies",OR(C4079="Second Day",C4079="Standard Class"),I4079&gt;4),H4079-(H4079*8%)),H4079)</f>
        <v>5.04</v>
      </c>
      <c r="N4079" s="2" cm="1">
        <f t="array" ref="N4079">IFERROR(_xlfn.IFS(AND(J4079="Yes",F4079="Furniture",OR(C4079="Second Day",C4079="Standard Class"),I4079&gt;3),H4079-(H4079*15%),AND(J4079="Yes",F4079="Technology",C4079="Same Day",I4079&gt;4),H4079-(H4079*18%),AND(J4079="Yes",F4079="Office Supplies",C4079="First Class",I4079&gt;5),H4079-(H4079*20%)),H4079)</f>
        <v>5.04</v>
      </c>
      <c r="O4079" s="2"/>
    </row>
    <row r="4080" spans="1:15" ht="15.75" customHeight="1" x14ac:dyDescent="0.3">
      <c r="A4080" s="2" t="s">
        <v>2056</v>
      </c>
      <c r="B4080" s="3">
        <v>42357</v>
      </c>
      <c r="C4080" s="2" t="s">
        <v>11</v>
      </c>
      <c r="D4080" s="2" t="s">
        <v>19</v>
      </c>
      <c r="E4080" s="2" t="s">
        <v>39</v>
      </c>
      <c r="F4080" s="2" t="s">
        <v>21</v>
      </c>
      <c r="G4080" s="2" t="s">
        <v>35</v>
      </c>
      <c r="H4080" s="2">
        <v>116.28</v>
      </c>
      <c r="I4080" s="2">
        <v>3</v>
      </c>
      <c r="J4080" s="2" t="s">
        <v>16</v>
      </c>
      <c r="K4080" s="2">
        <f t="shared" si="126"/>
        <v>116.28</v>
      </c>
      <c r="L4080" s="2">
        <f t="shared" si="127"/>
        <v>116.28</v>
      </c>
      <c r="M4080" s="2" cm="1">
        <f t="array" ref="M4080">IFERROR(_xlfn.IFS(AND(F4080="Furniture",C4080="First Class",I4080&gt;5),H4080-(H4080*10%),AND(F4080="Technology",C4080="Same Day",I4080&gt;6),H4080-(H4080*12%),AND(F4080="Office Supplies",OR(C4080="Second Day",C4080="Standard Class"),I4080&gt;4),H4080-(H4080*8%)),H4080)</f>
        <v>116.28</v>
      </c>
      <c r="N4080" s="2" cm="1">
        <f t="array" ref="N4080">IFERROR(_xlfn.IFS(AND(J4080="Yes",F4080="Furniture",OR(C4080="Second Day",C4080="Standard Class"),I4080&gt;3),H4080-(H4080*15%),AND(J4080="Yes",F4080="Technology",C4080="Same Day",I4080&gt;4),H4080-(H4080*18%),AND(J4080="Yes",F4080="Office Supplies",C4080="First Class",I4080&gt;5),H4080-(H4080*20%)),H4080)</f>
        <v>116.28</v>
      </c>
      <c r="O4080" s="2"/>
    </row>
    <row r="4081" spans="1:15" ht="15.75" customHeight="1" x14ac:dyDescent="0.3">
      <c r="A4081" s="2" t="s">
        <v>2057</v>
      </c>
      <c r="B4081" s="3">
        <v>42359</v>
      </c>
      <c r="C4081" s="2" t="s">
        <v>54</v>
      </c>
      <c r="D4081" s="2" t="s">
        <v>12</v>
      </c>
      <c r="E4081" s="2" t="s">
        <v>13</v>
      </c>
      <c r="F4081" s="2" t="s">
        <v>30</v>
      </c>
      <c r="G4081" s="2" t="s">
        <v>31</v>
      </c>
      <c r="H4081" s="2">
        <v>47.975999999999999</v>
      </c>
      <c r="I4081" s="2">
        <v>3</v>
      </c>
      <c r="J4081" s="2" t="s">
        <v>16</v>
      </c>
      <c r="K4081" s="2">
        <f t="shared" si="126"/>
        <v>47.975999999999999</v>
      </c>
      <c r="L4081" s="2">
        <f t="shared" si="127"/>
        <v>47.975999999999999</v>
      </c>
      <c r="M4081" s="2" cm="1">
        <f t="array" ref="M4081">IFERROR(_xlfn.IFS(AND(F4081="Furniture",C4081="First Class",I4081&gt;5),H4081-(H4081*10%),AND(F4081="Technology",C4081="Same Day",I4081&gt;6),H4081-(H4081*12%),AND(F4081="Office Supplies",OR(C4081="Second Day",C4081="Standard Class"),I4081&gt;4),H4081-(H4081*8%)),H4081)</f>
        <v>47.975999999999999</v>
      </c>
      <c r="N4081" s="2" cm="1">
        <f t="array" ref="N4081">IFERROR(_xlfn.IFS(AND(J4081="Yes",F4081="Furniture",OR(C4081="Second Day",C4081="Standard Class"),I4081&gt;3),H4081-(H4081*15%),AND(J4081="Yes",F4081="Technology",C4081="Same Day",I4081&gt;4),H4081-(H4081*18%),AND(J4081="Yes",F4081="Office Supplies",C4081="First Class",I4081&gt;5),H4081-(H4081*20%)),H4081)</f>
        <v>47.975999999999999</v>
      </c>
      <c r="O4081" s="2"/>
    </row>
    <row r="4082" spans="1:15" ht="15.75" customHeight="1" x14ac:dyDescent="0.3">
      <c r="A4082" s="2" t="s">
        <v>2058</v>
      </c>
      <c r="B4082" s="3">
        <v>42638</v>
      </c>
      <c r="C4082" s="2" t="s">
        <v>24</v>
      </c>
      <c r="D4082" s="2" t="s">
        <v>19</v>
      </c>
      <c r="E4082" s="2" t="s">
        <v>20</v>
      </c>
      <c r="F4082" s="2" t="s">
        <v>21</v>
      </c>
      <c r="G4082" s="2" t="s">
        <v>35</v>
      </c>
      <c r="H4082" s="2">
        <v>60.048000000000002</v>
      </c>
      <c r="I4082" s="2">
        <v>9</v>
      </c>
      <c r="J4082" s="2" t="s">
        <v>16</v>
      </c>
      <c r="K4082" s="2">
        <f t="shared" si="126"/>
        <v>60.048000000000002</v>
      </c>
      <c r="L4082" s="2">
        <f t="shared" si="127"/>
        <v>60.048000000000002</v>
      </c>
      <c r="M4082" s="2" cm="1">
        <f t="array" ref="M4082">IFERROR(_xlfn.IFS(AND(F4082="Furniture",C4082="First Class",I4082&gt;5),H4082-(H4082*10%),AND(F4082="Technology",C4082="Same Day",I4082&gt;6),H4082-(H4082*12%),AND(F4082="Office Supplies",OR(C4082="Second Day",C4082="Standard Class"),I4082&gt;4),H4082-(H4082*8%)),H4082)</f>
        <v>55.244160000000001</v>
      </c>
      <c r="N4082" s="2" cm="1">
        <f t="array" ref="N4082">IFERROR(_xlfn.IFS(AND(J4082="Yes",F4082="Furniture",OR(C4082="Second Day",C4082="Standard Class"),I4082&gt;3),H4082-(H4082*15%),AND(J4082="Yes",F4082="Technology",C4082="Same Day",I4082&gt;4),H4082-(H4082*18%),AND(J4082="Yes",F4082="Office Supplies",C4082="First Class",I4082&gt;5),H4082-(H4082*20%)),H4082)</f>
        <v>60.048000000000002</v>
      </c>
      <c r="O4082" s="2"/>
    </row>
    <row r="4083" spans="1:15" ht="15.75" customHeight="1" x14ac:dyDescent="0.3">
      <c r="A4083" s="2" t="s">
        <v>2058</v>
      </c>
      <c r="B4083" s="3">
        <v>42638</v>
      </c>
      <c r="C4083" s="2" t="s">
        <v>24</v>
      </c>
      <c r="D4083" s="2" t="s">
        <v>19</v>
      </c>
      <c r="E4083" s="2" t="s">
        <v>20</v>
      </c>
      <c r="F4083" s="2" t="s">
        <v>21</v>
      </c>
      <c r="G4083" s="2" t="s">
        <v>32</v>
      </c>
      <c r="H4083" s="2">
        <v>5.0220000000000002</v>
      </c>
      <c r="I4083" s="2">
        <v>1</v>
      </c>
      <c r="J4083" s="2" t="s">
        <v>16</v>
      </c>
      <c r="K4083" s="2">
        <f t="shared" si="126"/>
        <v>5.0220000000000002</v>
      </c>
      <c r="L4083" s="2">
        <f t="shared" si="127"/>
        <v>5.0220000000000002</v>
      </c>
      <c r="M4083" s="2" cm="1">
        <f t="array" ref="M4083">IFERROR(_xlfn.IFS(AND(F4083="Furniture",C4083="First Class",I4083&gt;5),H4083-(H4083*10%),AND(F4083="Technology",C4083="Same Day",I4083&gt;6),H4083-(H4083*12%),AND(F4083="Office Supplies",OR(C4083="Second Day",C4083="Standard Class"),I4083&gt;4),H4083-(H4083*8%)),H4083)</f>
        <v>5.0220000000000002</v>
      </c>
      <c r="N4083" s="2" cm="1">
        <f t="array" ref="N4083">IFERROR(_xlfn.IFS(AND(J4083="Yes",F4083="Furniture",OR(C4083="Second Day",C4083="Standard Class"),I4083&gt;3),H4083-(H4083*15%),AND(J4083="Yes",F4083="Technology",C4083="Same Day",I4083&gt;4),H4083-(H4083*18%),AND(J4083="Yes",F4083="Office Supplies",C4083="First Class",I4083&gt;5),H4083-(H4083*20%)),H4083)</f>
        <v>5.0220000000000002</v>
      </c>
      <c r="O4083" s="2"/>
    </row>
    <row r="4084" spans="1:15" ht="15.75" customHeight="1" x14ac:dyDescent="0.3">
      <c r="A4084" s="2" t="s">
        <v>2059</v>
      </c>
      <c r="B4084" s="3">
        <v>42910</v>
      </c>
      <c r="C4084" s="2" t="s">
        <v>24</v>
      </c>
      <c r="D4084" s="2" t="s">
        <v>19</v>
      </c>
      <c r="E4084" s="2" t="s">
        <v>39</v>
      </c>
      <c r="F4084" s="2" t="s">
        <v>21</v>
      </c>
      <c r="G4084" s="2" t="s">
        <v>32</v>
      </c>
      <c r="H4084" s="2">
        <v>182.99399999999997</v>
      </c>
      <c r="I4084" s="2">
        <v>3</v>
      </c>
      <c r="J4084" s="2" t="s">
        <v>16</v>
      </c>
      <c r="K4084" s="2">
        <f t="shared" si="126"/>
        <v>182.99399999999997</v>
      </c>
      <c r="L4084" s="2">
        <f t="shared" si="127"/>
        <v>182.99399999999997</v>
      </c>
      <c r="M4084" s="2" cm="1">
        <f t="array" ref="M4084">IFERROR(_xlfn.IFS(AND(F4084="Furniture",C4084="First Class",I4084&gt;5),H4084-(H4084*10%),AND(F4084="Technology",C4084="Same Day",I4084&gt;6),H4084-(H4084*12%),AND(F4084="Office Supplies",OR(C4084="Second Day",C4084="Standard Class"),I4084&gt;4),H4084-(H4084*8%)),H4084)</f>
        <v>182.99399999999997</v>
      </c>
      <c r="N4084" s="2" cm="1">
        <f t="array" ref="N4084">IFERROR(_xlfn.IFS(AND(J4084="Yes",F4084="Furniture",OR(C4084="Second Day",C4084="Standard Class"),I4084&gt;3),H4084-(H4084*15%),AND(J4084="Yes",F4084="Technology",C4084="Same Day",I4084&gt;4),H4084-(H4084*18%),AND(J4084="Yes",F4084="Office Supplies",C4084="First Class",I4084&gt;5),H4084-(H4084*20%)),H4084)</f>
        <v>182.99399999999997</v>
      </c>
      <c r="O4084" s="2"/>
    </row>
    <row r="4085" spans="1:15" ht="15.75" customHeight="1" x14ac:dyDescent="0.3">
      <c r="A4085" s="2" t="s">
        <v>2059</v>
      </c>
      <c r="B4085" s="3">
        <v>42910</v>
      </c>
      <c r="C4085" s="2" t="s">
        <v>24</v>
      </c>
      <c r="D4085" s="2" t="s">
        <v>19</v>
      </c>
      <c r="E4085" s="2" t="s">
        <v>39</v>
      </c>
      <c r="F4085" s="2" t="s">
        <v>21</v>
      </c>
      <c r="G4085" s="2" t="s">
        <v>35</v>
      </c>
      <c r="H4085" s="2">
        <v>10.272000000000002</v>
      </c>
      <c r="I4085" s="2">
        <v>3</v>
      </c>
      <c r="J4085" s="2" t="s">
        <v>16</v>
      </c>
      <c r="K4085" s="2">
        <f t="shared" si="126"/>
        <v>10.272000000000002</v>
      </c>
      <c r="L4085" s="2">
        <f t="shared" si="127"/>
        <v>10.272000000000002</v>
      </c>
      <c r="M4085" s="2" cm="1">
        <f t="array" ref="M4085">IFERROR(_xlfn.IFS(AND(F4085="Furniture",C4085="First Class",I4085&gt;5),H4085-(H4085*10%),AND(F4085="Technology",C4085="Same Day",I4085&gt;6),H4085-(H4085*12%),AND(F4085="Office Supplies",OR(C4085="Second Day",C4085="Standard Class"),I4085&gt;4),H4085-(H4085*8%)),H4085)</f>
        <v>10.272000000000002</v>
      </c>
      <c r="N4085" s="2" cm="1">
        <f t="array" ref="N4085">IFERROR(_xlfn.IFS(AND(J4085="Yes",F4085="Furniture",OR(C4085="Second Day",C4085="Standard Class"),I4085&gt;3),H4085-(H4085*15%),AND(J4085="Yes",F4085="Technology",C4085="Same Day",I4085&gt;4),H4085-(H4085*18%),AND(J4085="Yes",F4085="Office Supplies",C4085="First Class",I4085&gt;5),H4085-(H4085*20%)),H4085)</f>
        <v>10.272000000000002</v>
      </c>
      <c r="O4085" s="2"/>
    </row>
    <row r="4086" spans="1:15" ht="15.75" customHeight="1" x14ac:dyDescent="0.3">
      <c r="A4086" s="2" t="s">
        <v>2060</v>
      </c>
      <c r="B4086" s="3">
        <v>42985</v>
      </c>
      <c r="C4086" s="2" t="s">
        <v>54</v>
      </c>
      <c r="D4086" s="2" t="s">
        <v>38</v>
      </c>
      <c r="E4086" s="2" t="s">
        <v>20</v>
      </c>
      <c r="F4086" s="2" t="s">
        <v>21</v>
      </c>
      <c r="G4086" s="2" t="s">
        <v>32</v>
      </c>
      <c r="H4086" s="2">
        <v>7.857000000000002</v>
      </c>
      <c r="I4086" s="2">
        <v>3</v>
      </c>
      <c r="J4086" s="2" t="s">
        <v>16</v>
      </c>
      <c r="K4086" s="2">
        <f t="shared" si="126"/>
        <v>7.857000000000002</v>
      </c>
      <c r="L4086" s="2">
        <f t="shared" si="127"/>
        <v>7.857000000000002</v>
      </c>
      <c r="M4086" s="2" cm="1">
        <f t="array" ref="M4086">IFERROR(_xlfn.IFS(AND(F4086="Furniture",C4086="First Class",I4086&gt;5),H4086-(H4086*10%),AND(F4086="Technology",C4086="Same Day",I4086&gt;6),H4086-(H4086*12%),AND(F4086="Office Supplies",OR(C4086="Second Day",C4086="Standard Class"),I4086&gt;4),H4086-(H4086*8%)),H4086)</f>
        <v>7.857000000000002</v>
      </c>
      <c r="N4086" s="2" cm="1">
        <f t="array" ref="N4086">IFERROR(_xlfn.IFS(AND(J4086="Yes",F4086="Furniture",OR(C4086="Second Day",C4086="Standard Class"),I4086&gt;3),H4086-(H4086*15%),AND(J4086="Yes",F4086="Technology",C4086="Same Day",I4086&gt;4),H4086-(H4086*18%),AND(J4086="Yes",F4086="Office Supplies",C4086="First Class",I4086&gt;5),H4086-(H4086*20%)),H4086)</f>
        <v>7.857000000000002</v>
      </c>
      <c r="O4086" s="2"/>
    </row>
    <row r="4087" spans="1:15" ht="15.75" customHeight="1" x14ac:dyDescent="0.3">
      <c r="A4087" s="2" t="s">
        <v>2061</v>
      </c>
      <c r="B4087" s="3">
        <v>42586</v>
      </c>
      <c r="C4087" s="2" t="s">
        <v>11</v>
      </c>
      <c r="D4087" s="2" t="s">
        <v>19</v>
      </c>
      <c r="E4087" s="2" t="s">
        <v>20</v>
      </c>
      <c r="F4087" s="2" t="s">
        <v>30</v>
      </c>
      <c r="G4087" s="2" t="s">
        <v>31</v>
      </c>
      <c r="H4087" s="2">
        <v>302.38400000000001</v>
      </c>
      <c r="I4087" s="2">
        <v>2</v>
      </c>
      <c r="J4087" s="2" t="s">
        <v>16</v>
      </c>
      <c r="K4087" s="2">
        <f t="shared" si="126"/>
        <v>257.02640000000002</v>
      </c>
      <c r="L4087" s="2">
        <f t="shared" si="127"/>
        <v>302.38400000000001</v>
      </c>
      <c r="M4087" s="2" cm="1">
        <f t="array" ref="M4087">IFERROR(_xlfn.IFS(AND(F4087="Furniture",C4087="First Class",I4087&gt;5),H4087-(H4087*10%),AND(F4087="Technology",C4087="Same Day",I4087&gt;6),H4087-(H4087*12%),AND(F4087="Office Supplies",OR(C4087="Second Day",C4087="Standard Class"),I4087&gt;4),H4087-(H4087*8%)),H4087)</f>
        <v>302.38400000000001</v>
      </c>
      <c r="N4087" s="2" cm="1">
        <f t="array" ref="N4087">IFERROR(_xlfn.IFS(AND(J4087="Yes",F4087="Furniture",OR(C4087="Second Day",C4087="Standard Class"),I4087&gt;3),H4087-(H4087*15%),AND(J4087="Yes",F4087="Technology",C4087="Same Day",I4087&gt;4),H4087-(H4087*18%),AND(J4087="Yes",F4087="Office Supplies",C4087="First Class",I4087&gt;5),H4087-(H4087*20%)),H4087)</f>
        <v>302.38400000000001</v>
      </c>
      <c r="O4087" s="2"/>
    </row>
    <row r="4088" spans="1:15" ht="15.75" customHeight="1" x14ac:dyDescent="0.3">
      <c r="A4088" s="2" t="s">
        <v>2061</v>
      </c>
      <c r="B4088" s="3">
        <v>42586</v>
      </c>
      <c r="C4088" s="2" t="s">
        <v>11</v>
      </c>
      <c r="D4088" s="2" t="s">
        <v>19</v>
      </c>
      <c r="E4088" s="2" t="s">
        <v>20</v>
      </c>
      <c r="F4088" s="2" t="s">
        <v>21</v>
      </c>
      <c r="G4088" s="2" t="s">
        <v>32</v>
      </c>
      <c r="H4088" s="2">
        <v>20.952000000000002</v>
      </c>
      <c r="I4088" s="2">
        <v>3</v>
      </c>
      <c r="J4088" s="2" t="s">
        <v>16</v>
      </c>
      <c r="K4088" s="2">
        <f t="shared" si="126"/>
        <v>20.952000000000002</v>
      </c>
      <c r="L4088" s="2">
        <f t="shared" si="127"/>
        <v>20.952000000000002</v>
      </c>
      <c r="M4088" s="2" cm="1">
        <f t="array" ref="M4088">IFERROR(_xlfn.IFS(AND(F4088="Furniture",C4088="First Class",I4088&gt;5),H4088-(H4088*10%),AND(F4088="Technology",C4088="Same Day",I4088&gt;6),H4088-(H4088*12%),AND(F4088="Office Supplies",OR(C4088="Second Day",C4088="Standard Class"),I4088&gt;4),H4088-(H4088*8%)),H4088)</f>
        <v>20.952000000000002</v>
      </c>
      <c r="N4088" s="2" cm="1">
        <f t="array" ref="N4088">IFERROR(_xlfn.IFS(AND(J4088="Yes",F4088="Furniture",OR(C4088="Second Day",C4088="Standard Class"),I4088&gt;3),H4088-(H4088*15%),AND(J4088="Yes",F4088="Technology",C4088="Same Day",I4088&gt;4),H4088-(H4088*18%),AND(J4088="Yes",F4088="Office Supplies",C4088="First Class",I4088&gt;5),H4088-(H4088*20%)),H4088)</f>
        <v>20.952000000000002</v>
      </c>
      <c r="O4088" s="2"/>
    </row>
    <row r="4089" spans="1:15" ht="15.75" customHeight="1" x14ac:dyDescent="0.3">
      <c r="A4089" s="2" t="s">
        <v>2061</v>
      </c>
      <c r="B4089" s="3">
        <v>42586</v>
      </c>
      <c r="C4089" s="2" t="s">
        <v>11</v>
      </c>
      <c r="D4089" s="2" t="s">
        <v>19</v>
      </c>
      <c r="E4089" s="2" t="s">
        <v>20</v>
      </c>
      <c r="F4089" s="2" t="s">
        <v>21</v>
      </c>
      <c r="G4089" s="2" t="s">
        <v>32</v>
      </c>
      <c r="H4089" s="2">
        <v>11.784000000000001</v>
      </c>
      <c r="I4089" s="2">
        <v>3</v>
      </c>
      <c r="J4089" s="2" t="s">
        <v>16</v>
      </c>
      <c r="K4089" s="2">
        <f t="shared" si="126"/>
        <v>11.784000000000001</v>
      </c>
      <c r="L4089" s="2">
        <f t="shared" si="127"/>
        <v>11.784000000000001</v>
      </c>
      <c r="M4089" s="2" cm="1">
        <f t="array" ref="M4089">IFERROR(_xlfn.IFS(AND(F4089="Furniture",C4089="First Class",I4089&gt;5),H4089-(H4089*10%),AND(F4089="Technology",C4089="Same Day",I4089&gt;6),H4089-(H4089*12%),AND(F4089="Office Supplies",OR(C4089="Second Day",C4089="Standard Class"),I4089&gt;4),H4089-(H4089*8%)),H4089)</f>
        <v>11.784000000000001</v>
      </c>
      <c r="N4089" s="2" cm="1">
        <f t="array" ref="N4089">IFERROR(_xlfn.IFS(AND(J4089="Yes",F4089="Furniture",OR(C4089="Second Day",C4089="Standard Class"),I4089&gt;3),H4089-(H4089*15%),AND(J4089="Yes",F4089="Technology",C4089="Same Day",I4089&gt;4),H4089-(H4089*18%),AND(J4089="Yes",F4089="Office Supplies",C4089="First Class",I4089&gt;5),H4089-(H4089*20%)),H4089)</f>
        <v>11.784000000000001</v>
      </c>
      <c r="O4089" s="2"/>
    </row>
    <row r="4090" spans="1:15" ht="15.75" customHeight="1" x14ac:dyDescent="0.3">
      <c r="A4090" s="2" t="s">
        <v>2062</v>
      </c>
      <c r="B4090" s="3">
        <v>41870</v>
      </c>
      <c r="C4090" s="2" t="s">
        <v>24</v>
      </c>
      <c r="D4090" s="2" t="s">
        <v>12</v>
      </c>
      <c r="E4090" s="2" t="s">
        <v>13</v>
      </c>
      <c r="F4090" s="2" t="s">
        <v>14</v>
      </c>
      <c r="G4090" s="2" t="s">
        <v>15</v>
      </c>
      <c r="H4090" s="2">
        <v>638.82000000000005</v>
      </c>
      <c r="I4090" s="2">
        <v>9</v>
      </c>
      <c r="J4090" s="2" t="s">
        <v>16</v>
      </c>
      <c r="K4090" s="2">
        <f t="shared" si="126"/>
        <v>542.99700000000007</v>
      </c>
      <c r="L4090" s="2">
        <f t="shared" si="127"/>
        <v>638.82000000000005</v>
      </c>
      <c r="M4090" s="2" cm="1">
        <f t="array" ref="M4090">IFERROR(_xlfn.IFS(AND(F4090="Furniture",C4090="First Class",I4090&gt;5),H4090-(H4090*10%),AND(F4090="Technology",C4090="Same Day",I4090&gt;6),H4090-(H4090*12%),AND(F4090="Office Supplies",OR(C4090="Second Day",C4090="Standard Class"),I4090&gt;4),H4090-(H4090*8%)),H4090)</f>
        <v>638.82000000000005</v>
      </c>
      <c r="N4090" s="2" cm="1">
        <f t="array" ref="N4090">IFERROR(_xlfn.IFS(AND(J4090="Yes",F4090="Furniture",OR(C4090="Second Day",C4090="Standard Class"),I4090&gt;3),H4090-(H4090*15%),AND(J4090="Yes",F4090="Technology",C4090="Same Day",I4090&gt;4),H4090-(H4090*18%),AND(J4090="Yes",F4090="Office Supplies",C4090="First Class",I4090&gt;5),H4090-(H4090*20%)),H4090)</f>
        <v>638.82000000000005</v>
      </c>
      <c r="O4090" s="2"/>
    </row>
    <row r="4091" spans="1:15" ht="15.75" customHeight="1" x14ac:dyDescent="0.3">
      <c r="A4091" s="2" t="s">
        <v>2063</v>
      </c>
      <c r="B4091" s="3">
        <v>42461</v>
      </c>
      <c r="C4091" s="2" t="s">
        <v>24</v>
      </c>
      <c r="D4091" s="2" t="s">
        <v>19</v>
      </c>
      <c r="E4091" s="2" t="s">
        <v>46</v>
      </c>
      <c r="F4091" s="2" t="s">
        <v>21</v>
      </c>
      <c r="G4091" s="2" t="s">
        <v>22</v>
      </c>
      <c r="H4091" s="2">
        <v>20.7</v>
      </c>
      <c r="I4091" s="2">
        <v>2</v>
      </c>
      <c r="J4091" s="2" t="s">
        <v>16</v>
      </c>
      <c r="K4091" s="2">
        <f t="shared" si="126"/>
        <v>20.7</v>
      </c>
      <c r="L4091" s="2">
        <f t="shared" si="127"/>
        <v>20.7</v>
      </c>
      <c r="M4091" s="2" cm="1">
        <f t="array" ref="M4091">IFERROR(_xlfn.IFS(AND(F4091="Furniture",C4091="First Class",I4091&gt;5),H4091-(H4091*10%),AND(F4091="Technology",C4091="Same Day",I4091&gt;6),H4091-(H4091*12%),AND(F4091="Office Supplies",OR(C4091="Second Day",C4091="Standard Class"),I4091&gt;4),H4091-(H4091*8%)),H4091)</f>
        <v>20.7</v>
      </c>
      <c r="N4091" s="2" cm="1">
        <f t="array" ref="N4091">IFERROR(_xlfn.IFS(AND(J4091="Yes",F4091="Furniture",OR(C4091="Second Day",C4091="Standard Class"),I4091&gt;3),H4091-(H4091*15%),AND(J4091="Yes",F4091="Technology",C4091="Same Day",I4091&gt;4),H4091-(H4091*18%),AND(J4091="Yes",F4091="Office Supplies",C4091="First Class",I4091&gt;5),H4091-(H4091*20%)),H4091)</f>
        <v>20.7</v>
      </c>
      <c r="O4091" s="2"/>
    </row>
    <row r="4092" spans="1:15" ht="15.75" customHeight="1" x14ac:dyDescent="0.3">
      <c r="A4092" s="2" t="s">
        <v>2063</v>
      </c>
      <c r="B4092" s="3">
        <v>42461</v>
      </c>
      <c r="C4092" s="2" t="s">
        <v>24</v>
      </c>
      <c r="D4092" s="2" t="s">
        <v>19</v>
      </c>
      <c r="E4092" s="2" t="s">
        <v>46</v>
      </c>
      <c r="F4092" s="2" t="s">
        <v>21</v>
      </c>
      <c r="G4092" s="2" t="s">
        <v>105</v>
      </c>
      <c r="H4092" s="2">
        <v>10.95</v>
      </c>
      <c r="I4092" s="2">
        <v>3</v>
      </c>
      <c r="J4092" s="2" t="s">
        <v>16</v>
      </c>
      <c r="K4092" s="2">
        <f t="shared" si="126"/>
        <v>10.95</v>
      </c>
      <c r="L4092" s="2">
        <f t="shared" si="127"/>
        <v>10.95</v>
      </c>
      <c r="M4092" s="2" cm="1">
        <f t="array" ref="M4092">IFERROR(_xlfn.IFS(AND(F4092="Furniture",C4092="First Class",I4092&gt;5),H4092-(H4092*10%),AND(F4092="Technology",C4092="Same Day",I4092&gt;6),H4092-(H4092*12%),AND(F4092="Office Supplies",OR(C4092="Second Day",C4092="Standard Class"),I4092&gt;4),H4092-(H4092*8%)),H4092)</f>
        <v>10.95</v>
      </c>
      <c r="N4092" s="2" cm="1">
        <f t="array" ref="N4092">IFERROR(_xlfn.IFS(AND(J4092="Yes",F4092="Furniture",OR(C4092="Second Day",C4092="Standard Class"),I4092&gt;3),H4092-(H4092*15%),AND(J4092="Yes",F4092="Technology",C4092="Same Day",I4092&gt;4),H4092-(H4092*18%),AND(J4092="Yes",F4092="Office Supplies",C4092="First Class",I4092&gt;5),H4092-(H4092*20%)),H4092)</f>
        <v>10.95</v>
      </c>
      <c r="O4092" s="2"/>
    </row>
    <row r="4093" spans="1:15" ht="15.75" customHeight="1" x14ac:dyDescent="0.3">
      <c r="A4093" s="2" t="s">
        <v>2063</v>
      </c>
      <c r="B4093" s="3">
        <v>42461</v>
      </c>
      <c r="C4093" s="2" t="s">
        <v>24</v>
      </c>
      <c r="D4093" s="2" t="s">
        <v>19</v>
      </c>
      <c r="E4093" s="2" t="s">
        <v>46</v>
      </c>
      <c r="F4093" s="2" t="s">
        <v>21</v>
      </c>
      <c r="G4093" s="2" t="s">
        <v>32</v>
      </c>
      <c r="H4093" s="2">
        <v>14.352000000000002</v>
      </c>
      <c r="I4093" s="2">
        <v>3</v>
      </c>
      <c r="J4093" s="2" t="s">
        <v>16</v>
      </c>
      <c r="K4093" s="2">
        <f t="shared" si="126"/>
        <v>14.352000000000002</v>
      </c>
      <c r="L4093" s="2">
        <f t="shared" si="127"/>
        <v>14.352000000000002</v>
      </c>
      <c r="M4093" s="2" cm="1">
        <f t="array" ref="M4093">IFERROR(_xlfn.IFS(AND(F4093="Furniture",C4093="First Class",I4093&gt;5),H4093-(H4093*10%),AND(F4093="Technology",C4093="Same Day",I4093&gt;6),H4093-(H4093*12%),AND(F4093="Office Supplies",OR(C4093="Second Day",C4093="Standard Class"),I4093&gt;4),H4093-(H4093*8%)),H4093)</f>
        <v>14.352000000000002</v>
      </c>
      <c r="N4093" s="2" cm="1">
        <f t="array" ref="N4093">IFERROR(_xlfn.IFS(AND(J4093="Yes",F4093="Furniture",OR(C4093="Second Day",C4093="Standard Class"),I4093&gt;3),H4093-(H4093*15%),AND(J4093="Yes",F4093="Technology",C4093="Same Day",I4093&gt;4),H4093-(H4093*18%),AND(J4093="Yes",F4093="Office Supplies",C4093="First Class",I4093&gt;5),H4093-(H4093*20%)),H4093)</f>
        <v>14.352000000000002</v>
      </c>
      <c r="O4093" s="2"/>
    </row>
    <row r="4094" spans="1:15" ht="15.75" customHeight="1" x14ac:dyDescent="0.3">
      <c r="A4094" s="2" t="s">
        <v>2064</v>
      </c>
      <c r="B4094" s="3">
        <v>42871</v>
      </c>
      <c r="C4094" s="2" t="s">
        <v>54</v>
      </c>
      <c r="D4094" s="2" t="s">
        <v>12</v>
      </c>
      <c r="E4094" s="2" t="s">
        <v>46</v>
      </c>
      <c r="F4094" s="2" t="s">
        <v>21</v>
      </c>
      <c r="G4094" s="2" t="s">
        <v>26</v>
      </c>
      <c r="H4094" s="2">
        <v>221.024</v>
      </c>
      <c r="I4094" s="2">
        <v>2</v>
      </c>
      <c r="J4094" s="2" t="s">
        <v>16</v>
      </c>
      <c r="K4094" s="2">
        <f t="shared" si="126"/>
        <v>221.024</v>
      </c>
      <c r="L4094" s="2">
        <f t="shared" si="127"/>
        <v>221.024</v>
      </c>
      <c r="M4094" s="2" cm="1">
        <f t="array" ref="M4094">IFERROR(_xlfn.IFS(AND(F4094="Furniture",C4094="First Class",I4094&gt;5),H4094-(H4094*10%),AND(F4094="Technology",C4094="Same Day",I4094&gt;6),H4094-(H4094*12%),AND(F4094="Office Supplies",OR(C4094="Second Day",C4094="Standard Class"),I4094&gt;4),H4094-(H4094*8%)),H4094)</f>
        <v>221.024</v>
      </c>
      <c r="N4094" s="2" cm="1">
        <f t="array" ref="N4094">IFERROR(_xlfn.IFS(AND(J4094="Yes",F4094="Furniture",OR(C4094="Second Day",C4094="Standard Class"),I4094&gt;3),H4094-(H4094*15%),AND(J4094="Yes",F4094="Technology",C4094="Same Day",I4094&gt;4),H4094-(H4094*18%),AND(J4094="Yes",F4094="Office Supplies",C4094="First Class",I4094&gt;5),H4094-(H4094*20%)),H4094)</f>
        <v>221.024</v>
      </c>
      <c r="O4094" s="2"/>
    </row>
    <row r="4095" spans="1:15" ht="15.75" customHeight="1" x14ac:dyDescent="0.3">
      <c r="A4095" s="2" t="s">
        <v>2065</v>
      </c>
      <c r="B4095" s="3">
        <v>42240</v>
      </c>
      <c r="C4095" s="2" t="s">
        <v>24</v>
      </c>
      <c r="D4095" s="2" t="s">
        <v>12</v>
      </c>
      <c r="E4095" s="2" t="s">
        <v>13</v>
      </c>
      <c r="F4095" s="2" t="s">
        <v>30</v>
      </c>
      <c r="G4095" s="2" t="s">
        <v>122</v>
      </c>
      <c r="H4095" s="2">
        <v>3080</v>
      </c>
      <c r="I4095" s="2">
        <v>7</v>
      </c>
      <c r="J4095" s="2" t="s">
        <v>16</v>
      </c>
      <c r="K4095" s="2">
        <f t="shared" si="126"/>
        <v>2618</v>
      </c>
      <c r="L4095" s="2">
        <f t="shared" si="127"/>
        <v>3080</v>
      </c>
      <c r="M4095" s="2" cm="1">
        <f t="array" ref="M4095">IFERROR(_xlfn.IFS(AND(F4095="Furniture",C4095="First Class",I4095&gt;5),H4095-(H4095*10%),AND(F4095="Technology",C4095="Same Day",I4095&gt;6),H4095-(H4095*12%),AND(F4095="Office Supplies",OR(C4095="Second Day",C4095="Standard Class"),I4095&gt;4),H4095-(H4095*8%)),H4095)</f>
        <v>3080</v>
      </c>
      <c r="N4095" s="2" cm="1">
        <f t="array" ref="N4095">IFERROR(_xlfn.IFS(AND(J4095="Yes",F4095="Furniture",OR(C4095="Second Day",C4095="Standard Class"),I4095&gt;3),H4095-(H4095*15%),AND(J4095="Yes",F4095="Technology",C4095="Same Day",I4095&gt;4),H4095-(H4095*18%),AND(J4095="Yes",F4095="Office Supplies",C4095="First Class",I4095&gt;5),H4095-(H4095*20%)),H4095)</f>
        <v>3080</v>
      </c>
      <c r="O4095" s="2"/>
    </row>
    <row r="4096" spans="1:15" ht="15.75" customHeight="1" x14ac:dyDescent="0.3">
      <c r="A4096" s="2" t="s">
        <v>2065</v>
      </c>
      <c r="B4096" s="3">
        <v>42240</v>
      </c>
      <c r="C4096" s="2" t="s">
        <v>24</v>
      </c>
      <c r="D4096" s="2" t="s">
        <v>12</v>
      </c>
      <c r="E4096" s="2" t="s">
        <v>13</v>
      </c>
      <c r="F4096" s="2" t="s">
        <v>30</v>
      </c>
      <c r="G4096" s="2" t="s">
        <v>49</v>
      </c>
      <c r="H4096" s="2">
        <v>79.959999999999994</v>
      </c>
      <c r="I4096" s="2">
        <v>4</v>
      </c>
      <c r="J4096" s="2" t="s">
        <v>16</v>
      </c>
      <c r="K4096" s="2">
        <f t="shared" si="126"/>
        <v>79.959999999999994</v>
      </c>
      <c r="L4096" s="2">
        <f t="shared" si="127"/>
        <v>79.959999999999994</v>
      </c>
      <c r="M4096" s="2" cm="1">
        <f t="array" ref="M4096">IFERROR(_xlfn.IFS(AND(F4096="Furniture",C4096="First Class",I4096&gt;5),H4096-(H4096*10%),AND(F4096="Technology",C4096="Same Day",I4096&gt;6),H4096-(H4096*12%),AND(F4096="Office Supplies",OR(C4096="Second Day",C4096="Standard Class"),I4096&gt;4),H4096-(H4096*8%)),H4096)</f>
        <v>79.959999999999994</v>
      </c>
      <c r="N4096" s="2" cm="1">
        <f t="array" ref="N4096">IFERROR(_xlfn.IFS(AND(J4096="Yes",F4096="Furniture",OR(C4096="Second Day",C4096="Standard Class"),I4096&gt;3),H4096-(H4096*15%),AND(J4096="Yes",F4096="Technology",C4096="Same Day",I4096&gt;4),H4096-(H4096*18%),AND(J4096="Yes",F4096="Office Supplies",C4096="First Class",I4096&gt;5),H4096-(H4096*20%)),H4096)</f>
        <v>79.959999999999994</v>
      </c>
      <c r="O4096" s="2"/>
    </row>
    <row r="4097" spans="1:15" ht="15.75" customHeight="1" x14ac:dyDescent="0.3">
      <c r="A4097" s="2" t="s">
        <v>2065</v>
      </c>
      <c r="B4097" s="3">
        <v>42240</v>
      </c>
      <c r="C4097" s="2" t="s">
        <v>24</v>
      </c>
      <c r="D4097" s="2" t="s">
        <v>12</v>
      </c>
      <c r="E4097" s="2" t="s">
        <v>13</v>
      </c>
      <c r="F4097" s="2" t="s">
        <v>30</v>
      </c>
      <c r="G4097" s="2" t="s">
        <v>31</v>
      </c>
      <c r="H4097" s="2">
        <v>587.97</v>
      </c>
      <c r="I4097" s="2">
        <v>3</v>
      </c>
      <c r="J4097" s="2" t="s">
        <v>16</v>
      </c>
      <c r="K4097" s="2">
        <f t="shared" si="126"/>
        <v>499.77450000000005</v>
      </c>
      <c r="L4097" s="2">
        <f t="shared" si="127"/>
        <v>587.97</v>
      </c>
      <c r="M4097" s="2" cm="1">
        <f t="array" ref="M4097">IFERROR(_xlfn.IFS(AND(F4097="Furniture",C4097="First Class",I4097&gt;5),H4097-(H4097*10%),AND(F4097="Technology",C4097="Same Day",I4097&gt;6),H4097-(H4097*12%),AND(F4097="Office Supplies",OR(C4097="Second Day",C4097="Standard Class"),I4097&gt;4),H4097-(H4097*8%)),H4097)</f>
        <v>587.97</v>
      </c>
      <c r="N4097" s="2" cm="1">
        <f t="array" ref="N4097">IFERROR(_xlfn.IFS(AND(J4097="Yes",F4097="Furniture",OR(C4097="Second Day",C4097="Standard Class"),I4097&gt;3),H4097-(H4097*15%),AND(J4097="Yes",F4097="Technology",C4097="Same Day",I4097&gt;4),H4097-(H4097*18%),AND(J4097="Yes",F4097="Office Supplies",C4097="First Class",I4097&gt;5),H4097-(H4097*20%)),H4097)</f>
        <v>587.97</v>
      </c>
      <c r="O4097" s="2"/>
    </row>
    <row r="4098" spans="1:15" ht="15.75" customHeight="1" x14ac:dyDescent="0.3">
      <c r="A4098" s="2" t="s">
        <v>2066</v>
      </c>
      <c r="B4098" s="3">
        <v>41905</v>
      </c>
      <c r="C4098" s="2" t="s">
        <v>24</v>
      </c>
      <c r="D4098" s="2" t="s">
        <v>12</v>
      </c>
      <c r="E4098" s="2" t="s">
        <v>39</v>
      </c>
      <c r="F4098" s="2" t="s">
        <v>21</v>
      </c>
      <c r="G4098" s="2" t="s">
        <v>35</v>
      </c>
      <c r="H4098" s="2">
        <v>32.400000000000006</v>
      </c>
      <c r="I4098" s="2">
        <v>5</v>
      </c>
      <c r="J4098" s="2" t="s">
        <v>16</v>
      </c>
      <c r="K4098" s="2">
        <f t="shared" si="126"/>
        <v>32.400000000000006</v>
      </c>
      <c r="L4098" s="2">
        <f t="shared" si="127"/>
        <v>32.400000000000006</v>
      </c>
      <c r="M4098" s="2" cm="1">
        <f t="array" ref="M4098">IFERROR(_xlfn.IFS(AND(F4098="Furniture",C4098="First Class",I4098&gt;5),H4098-(H4098*10%),AND(F4098="Technology",C4098="Same Day",I4098&gt;6),H4098-(H4098*12%),AND(F4098="Office Supplies",OR(C4098="Second Day",C4098="Standard Class"),I4098&gt;4),H4098-(H4098*8%)),H4098)</f>
        <v>29.808000000000007</v>
      </c>
      <c r="N4098" s="2" cm="1">
        <f t="array" ref="N4098">IFERROR(_xlfn.IFS(AND(J4098="Yes",F4098="Furniture",OR(C4098="Second Day",C4098="Standard Class"),I4098&gt;3),H4098-(H4098*15%),AND(J4098="Yes",F4098="Technology",C4098="Same Day",I4098&gt;4),H4098-(H4098*18%),AND(J4098="Yes",F4098="Office Supplies",C4098="First Class",I4098&gt;5),H4098-(H4098*20%)),H4098)</f>
        <v>32.400000000000006</v>
      </c>
      <c r="O4098" s="2"/>
    </row>
    <row r="4099" spans="1:15" ht="15.75" customHeight="1" x14ac:dyDescent="0.3">
      <c r="A4099" s="2" t="s">
        <v>2066</v>
      </c>
      <c r="B4099" s="3">
        <v>41905</v>
      </c>
      <c r="C4099" s="2" t="s">
        <v>24</v>
      </c>
      <c r="D4099" s="2" t="s">
        <v>12</v>
      </c>
      <c r="E4099" s="2" t="s">
        <v>39</v>
      </c>
      <c r="F4099" s="2" t="s">
        <v>21</v>
      </c>
      <c r="G4099" s="2" t="s">
        <v>26</v>
      </c>
      <c r="H4099" s="2">
        <v>404.90000000000003</v>
      </c>
      <c r="I4099" s="2">
        <v>5</v>
      </c>
      <c r="J4099" s="2" t="s">
        <v>16</v>
      </c>
      <c r="K4099" s="2">
        <f t="shared" ref="K4099:K4162" si="128">IF(H4099&gt;$Q$5,H4099-(H4099*15%),H4099)</f>
        <v>344.16500000000002</v>
      </c>
      <c r="L4099" s="2">
        <f t="shared" ref="L4099:L4162" si="129">IF(AND(J4099="Yes",D4099="Consumer"),H4099-(H4099*3%),IF(AND(J4099="Yes",D4099="Corporate"),H4099-(H4099*5%),IF(J4099="Yes",H4099-(H4099*7%),H4099)))</f>
        <v>404.90000000000003</v>
      </c>
      <c r="M4099" s="2" cm="1">
        <f t="array" ref="M4099">IFERROR(_xlfn.IFS(AND(F4099="Furniture",C4099="First Class",I4099&gt;5),H4099-(H4099*10%),AND(F4099="Technology",C4099="Same Day",I4099&gt;6),H4099-(H4099*12%),AND(F4099="Office Supplies",OR(C4099="Second Day",C4099="Standard Class"),I4099&gt;4),H4099-(H4099*8%)),H4099)</f>
        <v>372.50800000000004</v>
      </c>
      <c r="N4099" s="2" cm="1">
        <f t="array" ref="N4099">IFERROR(_xlfn.IFS(AND(J4099="Yes",F4099="Furniture",OR(C4099="Second Day",C4099="Standard Class"),I4099&gt;3),H4099-(H4099*15%),AND(J4099="Yes",F4099="Technology",C4099="Same Day",I4099&gt;4),H4099-(H4099*18%),AND(J4099="Yes",F4099="Office Supplies",C4099="First Class",I4099&gt;5),H4099-(H4099*20%)),H4099)</f>
        <v>404.90000000000003</v>
      </c>
      <c r="O4099" s="2"/>
    </row>
    <row r="4100" spans="1:15" ht="15.75" customHeight="1" x14ac:dyDescent="0.3">
      <c r="A4100" s="2" t="s">
        <v>2066</v>
      </c>
      <c r="B4100" s="3">
        <v>41905</v>
      </c>
      <c r="C4100" s="2" t="s">
        <v>24</v>
      </c>
      <c r="D4100" s="2" t="s">
        <v>12</v>
      </c>
      <c r="E4100" s="2" t="s">
        <v>39</v>
      </c>
      <c r="F4100" s="2" t="s">
        <v>21</v>
      </c>
      <c r="G4100" s="2" t="s">
        <v>32</v>
      </c>
      <c r="H4100" s="2">
        <v>9449.9500000000007</v>
      </c>
      <c r="I4100" s="2">
        <v>5</v>
      </c>
      <c r="J4100" s="2" t="s">
        <v>16</v>
      </c>
      <c r="K4100" s="2">
        <f t="shared" si="128"/>
        <v>8032.4575000000004</v>
      </c>
      <c r="L4100" s="2">
        <f t="shared" si="129"/>
        <v>9449.9500000000007</v>
      </c>
      <c r="M4100" s="2" cm="1">
        <f t="array" ref="M4100">IFERROR(_xlfn.IFS(AND(F4100="Furniture",C4100="First Class",I4100&gt;5),H4100-(H4100*10%),AND(F4100="Technology",C4100="Same Day",I4100&gt;6),H4100-(H4100*12%),AND(F4100="Office Supplies",OR(C4100="Second Day",C4100="Standard Class"),I4100&gt;4),H4100-(H4100*8%)),H4100)</f>
        <v>8693.9540000000015</v>
      </c>
      <c r="N4100" s="2" cm="1">
        <f t="array" ref="N4100">IFERROR(_xlfn.IFS(AND(J4100="Yes",F4100="Furniture",OR(C4100="Second Day",C4100="Standard Class"),I4100&gt;3),H4100-(H4100*15%),AND(J4100="Yes",F4100="Technology",C4100="Same Day",I4100&gt;4),H4100-(H4100*18%),AND(J4100="Yes",F4100="Office Supplies",C4100="First Class",I4100&gt;5),H4100-(H4100*20%)),H4100)</f>
        <v>9449.9500000000007</v>
      </c>
      <c r="O4100" s="2"/>
    </row>
    <row r="4101" spans="1:15" ht="15.75" customHeight="1" x14ac:dyDescent="0.3">
      <c r="A4101" s="2" t="s">
        <v>2066</v>
      </c>
      <c r="B4101" s="3">
        <v>41905</v>
      </c>
      <c r="C4101" s="2" t="s">
        <v>24</v>
      </c>
      <c r="D4101" s="2" t="s">
        <v>12</v>
      </c>
      <c r="E4101" s="2" t="s">
        <v>39</v>
      </c>
      <c r="F4101" s="2" t="s">
        <v>21</v>
      </c>
      <c r="G4101" s="2" t="s">
        <v>32</v>
      </c>
      <c r="H4101" s="2">
        <v>12.94</v>
      </c>
      <c r="I4101" s="2">
        <v>2</v>
      </c>
      <c r="J4101" s="2" t="s">
        <v>16</v>
      </c>
      <c r="K4101" s="2">
        <f t="shared" si="128"/>
        <v>12.94</v>
      </c>
      <c r="L4101" s="2">
        <f t="shared" si="129"/>
        <v>12.94</v>
      </c>
      <c r="M4101" s="2" cm="1">
        <f t="array" ref="M4101">IFERROR(_xlfn.IFS(AND(F4101="Furniture",C4101="First Class",I4101&gt;5),H4101-(H4101*10%),AND(F4101="Technology",C4101="Same Day",I4101&gt;6),H4101-(H4101*12%),AND(F4101="Office Supplies",OR(C4101="Second Day",C4101="Standard Class"),I4101&gt;4),H4101-(H4101*8%)),H4101)</f>
        <v>12.94</v>
      </c>
      <c r="N4101" s="2" cm="1">
        <f t="array" ref="N4101">IFERROR(_xlfn.IFS(AND(J4101="Yes",F4101="Furniture",OR(C4101="Second Day",C4101="Standard Class"),I4101&gt;3),H4101-(H4101*15%),AND(J4101="Yes",F4101="Technology",C4101="Same Day",I4101&gt;4),H4101-(H4101*18%),AND(J4101="Yes",F4101="Office Supplies",C4101="First Class",I4101&gt;5),H4101-(H4101*20%)),H4101)</f>
        <v>12.94</v>
      </c>
      <c r="O4101" s="2"/>
    </row>
    <row r="4102" spans="1:15" ht="15.75" customHeight="1" x14ac:dyDescent="0.3">
      <c r="A4102" s="2" t="s">
        <v>2067</v>
      </c>
      <c r="B4102" s="3">
        <v>42905</v>
      </c>
      <c r="C4102" s="2" t="s">
        <v>24</v>
      </c>
      <c r="D4102" s="2" t="s">
        <v>12</v>
      </c>
      <c r="E4102" s="2" t="s">
        <v>39</v>
      </c>
      <c r="F4102" s="2" t="s">
        <v>21</v>
      </c>
      <c r="G4102" s="2" t="s">
        <v>33</v>
      </c>
      <c r="H4102" s="2">
        <v>2.2639999999999993</v>
      </c>
      <c r="I4102" s="2">
        <v>1</v>
      </c>
      <c r="J4102" s="2" t="s">
        <v>16</v>
      </c>
      <c r="K4102" s="2">
        <f t="shared" si="128"/>
        <v>2.2639999999999993</v>
      </c>
      <c r="L4102" s="2">
        <f t="shared" si="129"/>
        <v>2.2639999999999993</v>
      </c>
      <c r="M4102" s="2" cm="1">
        <f t="array" ref="M4102">IFERROR(_xlfn.IFS(AND(F4102="Furniture",C4102="First Class",I4102&gt;5),H4102-(H4102*10%),AND(F4102="Technology",C4102="Same Day",I4102&gt;6),H4102-(H4102*12%),AND(F4102="Office Supplies",OR(C4102="Second Day",C4102="Standard Class"),I4102&gt;4),H4102-(H4102*8%)),H4102)</f>
        <v>2.2639999999999993</v>
      </c>
      <c r="N4102" s="2" cm="1">
        <f t="array" ref="N4102">IFERROR(_xlfn.IFS(AND(J4102="Yes",F4102="Furniture",OR(C4102="Second Day",C4102="Standard Class"),I4102&gt;3),H4102-(H4102*15%),AND(J4102="Yes",F4102="Technology",C4102="Same Day",I4102&gt;4),H4102-(H4102*18%),AND(J4102="Yes",F4102="Office Supplies",C4102="First Class",I4102&gt;5),H4102-(H4102*20%)),H4102)</f>
        <v>2.2639999999999993</v>
      </c>
      <c r="O4102" s="2"/>
    </row>
    <row r="4103" spans="1:15" ht="15.75" customHeight="1" x14ac:dyDescent="0.3">
      <c r="A4103" s="2" t="s">
        <v>2067</v>
      </c>
      <c r="B4103" s="3">
        <v>42905</v>
      </c>
      <c r="C4103" s="2" t="s">
        <v>24</v>
      </c>
      <c r="D4103" s="2" t="s">
        <v>12</v>
      </c>
      <c r="E4103" s="2" t="s">
        <v>39</v>
      </c>
      <c r="F4103" s="2" t="s">
        <v>21</v>
      </c>
      <c r="G4103" s="2" t="s">
        <v>33</v>
      </c>
      <c r="H4103" s="2">
        <v>0.44399999999999995</v>
      </c>
      <c r="I4103" s="2">
        <v>1</v>
      </c>
      <c r="J4103" s="2" t="s">
        <v>16</v>
      </c>
      <c r="K4103" s="2">
        <f t="shared" si="128"/>
        <v>0.44399999999999995</v>
      </c>
      <c r="L4103" s="2">
        <f t="shared" si="129"/>
        <v>0.44399999999999995</v>
      </c>
      <c r="M4103" s="2" cm="1">
        <f t="array" ref="M4103">IFERROR(_xlfn.IFS(AND(F4103="Furniture",C4103="First Class",I4103&gt;5),H4103-(H4103*10%),AND(F4103="Technology",C4103="Same Day",I4103&gt;6),H4103-(H4103*12%),AND(F4103="Office Supplies",OR(C4103="Second Day",C4103="Standard Class"),I4103&gt;4),H4103-(H4103*8%)),H4103)</f>
        <v>0.44399999999999995</v>
      </c>
      <c r="N4103" s="2" cm="1">
        <f t="array" ref="N4103">IFERROR(_xlfn.IFS(AND(J4103="Yes",F4103="Furniture",OR(C4103="Second Day",C4103="Standard Class"),I4103&gt;3),H4103-(H4103*15%),AND(J4103="Yes",F4103="Technology",C4103="Same Day",I4103&gt;4),H4103-(H4103*18%),AND(J4103="Yes",F4103="Office Supplies",C4103="First Class",I4103&gt;5),H4103-(H4103*20%)),H4103)</f>
        <v>0.44399999999999995</v>
      </c>
      <c r="O4103" s="2"/>
    </row>
    <row r="4104" spans="1:15" ht="15.75" customHeight="1" x14ac:dyDescent="0.3">
      <c r="A4104" s="2" t="s">
        <v>2067</v>
      </c>
      <c r="B4104" s="3">
        <v>42905</v>
      </c>
      <c r="C4104" s="2" t="s">
        <v>24</v>
      </c>
      <c r="D4104" s="2" t="s">
        <v>12</v>
      </c>
      <c r="E4104" s="2" t="s">
        <v>39</v>
      </c>
      <c r="F4104" s="2" t="s">
        <v>21</v>
      </c>
      <c r="G4104" s="2" t="s">
        <v>35</v>
      </c>
      <c r="H4104" s="2">
        <v>146.17600000000002</v>
      </c>
      <c r="I4104" s="2">
        <v>8</v>
      </c>
      <c r="J4104" s="2" t="s">
        <v>16</v>
      </c>
      <c r="K4104" s="2">
        <f t="shared" si="128"/>
        <v>146.17600000000002</v>
      </c>
      <c r="L4104" s="2">
        <f t="shared" si="129"/>
        <v>146.17600000000002</v>
      </c>
      <c r="M4104" s="2" cm="1">
        <f t="array" ref="M4104">IFERROR(_xlfn.IFS(AND(F4104="Furniture",C4104="First Class",I4104&gt;5),H4104-(H4104*10%),AND(F4104="Technology",C4104="Same Day",I4104&gt;6),H4104-(H4104*12%),AND(F4104="Office Supplies",OR(C4104="Second Day",C4104="Standard Class"),I4104&gt;4),H4104-(H4104*8%)),H4104)</f>
        <v>134.48192</v>
      </c>
      <c r="N4104" s="2" cm="1">
        <f t="array" ref="N4104">IFERROR(_xlfn.IFS(AND(J4104="Yes",F4104="Furniture",OR(C4104="Second Day",C4104="Standard Class"),I4104&gt;3),H4104-(H4104*15%),AND(J4104="Yes",F4104="Technology",C4104="Same Day",I4104&gt;4),H4104-(H4104*18%),AND(J4104="Yes",F4104="Office Supplies",C4104="First Class",I4104&gt;5),H4104-(H4104*20%)),H4104)</f>
        <v>146.17600000000002</v>
      </c>
      <c r="O4104" s="2"/>
    </row>
    <row r="4105" spans="1:15" ht="15.75" customHeight="1" x14ac:dyDescent="0.3">
      <c r="A4105" s="2" t="s">
        <v>2068</v>
      </c>
      <c r="B4105" s="3">
        <v>43090</v>
      </c>
      <c r="C4105" s="2" t="s">
        <v>208</v>
      </c>
      <c r="D4105" s="2" t="s">
        <v>38</v>
      </c>
      <c r="E4105" s="2" t="s">
        <v>39</v>
      </c>
      <c r="F4105" s="2" t="s">
        <v>14</v>
      </c>
      <c r="G4105" s="2" t="s">
        <v>28</v>
      </c>
      <c r="H4105" s="2">
        <v>15.92</v>
      </c>
      <c r="I4105" s="2">
        <v>2</v>
      </c>
      <c r="J4105" s="2" t="s">
        <v>16</v>
      </c>
      <c r="K4105" s="2">
        <f t="shared" si="128"/>
        <v>15.92</v>
      </c>
      <c r="L4105" s="2">
        <f t="shared" si="129"/>
        <v>15.92</v>
      </c>
      <c r="M4105" s="2" cm="1">
        <f t="array" ref="M4105">IFERROR(_xlfn.IFS(AND(F4105="Furniture",C4105="First Class",I4105&gt;5),H4105-(H4105*10%),AND(F4105="Technology",C4105="Same Day",I4105&gt;6),H4105-(H4105*12%),AND(F4105="Office Supplies",OR(C4105="Second Day",C4105="Standard Class"),I4105&gt;4),H4105-(H4105*8%)),H4105)</f>
        <v>15.92</v>
      </c>
      <c r="N4105" s="2" cm="1">
        <f t="array" ref="N4105">IFERROR(_xlfn.IFS(AND(J4105="Yes",F4105="Furniture",OR(C4105="Second Day",C4105="Standard Class"),I4105&gt;3),H4105-(H4105*15%),AND(J4105="Yes",F4105="Technology",C4105="Same Day",I4105&gt;4),H4105-(H4105*18%),AND(J4105="Yes",F4105="Office Supplies",C4105="First Class",I4105&gt;5),H4105-(H4105*20%)),H4105)</f>
        <v>15.92</v>
      </c>
      <c r="O4105" s="2"/>
    </row>
    <row r="4106" spans="1:15" ht="15.75" customHeight="1" x14ac:dyDescent="0.3">
      <c r="A4106" s="2" t="s">
        <v>2069</v>
      </c>
      <c r="B4106" s="3">
        <v>42954</v>
      </c>
      <c r="C4106" s="2" t="s">
        <v>24</v>
      </c>
      <c r="D4106" s="2" t="s">
        <v>12</v>
      </c>
      <c r="E4106" s="2" t="s">
        <v>20</v>
      </c>
      <c r="F4106" s="2" t="s">
        <v>30</v>
      </c>
      <c r="G4106" s="2" t="s">
        <v>31</v>
      </c>
      <c r="H4106" s="2">
        <v>159.96000000000004</v>
      </c>
      <c r="I4106" s="2">
        <v>5</v>
      </c>
      <c r="J4106" s="2" t="s">
        <v>43</v>
      </c>
      <c r="K4106" s="2">
        <f t="shared" si="128"/>
        <v>159.96000000000004</v>
      </c>
      <c r="L4106" s="2">
        <f t="shared" si="129"/>
        <v>155.16120000000004</v>
      </c>
      <c r="M4106" s="2" cm="1">
        <f t="array" ref="M4106">IFERROR(_xlfn.IFS(AND(F4106="Furniture",C4106="First Class",I4106&gt;5),H4106-(H4106*10%),AND(F4106="Technology",C4106="Same Day",I4106&gt;6),H4106-(H4106*12%),AND(F4106="Office Supplies",OR(C4106="Second Day",C4106="Standard Class"),I4106&gt;4),H4106-(H4106*8%)),H4106)</f>
        <v>159.96000000000004</v>
      </c>
      <c r="N4106" s="2" cm="1">
        <f t="array" ref="N4106">IFERROR(_xlfn.IFS(AND(J4106="Yes",F4106="Furniture",OR(C4106="Second Day",C4106="Standard Class"),I4106&gt;3),H4106-(H4106*15%),AND(J4106="Yes",F4106="Technology",C4106="Same Day",I4106&gt;4),H4106-(H4106*18%),AND(J4106="Yes",F4106="Office Supplies",C4106="First Class",I4106&gt;5),H4106-(H4106*20%)),H4106)</f>
        <v>159.96000000000004</v>
      </c>
      <c r="O4106" s="2"/>
    </row>
    <row r="4107" spans="1:15" ht="15.75" customHeight="1" x14ac:dyDescent="0.3">
      <c r="A4107" s="2" t="s">
        <v>2069</v>
      </c>
      <c r="B4107" s="3">
        <v>42954</v>
      </c>
      <c r="C4107" s="2" t="s">
        <v>24</v>
      </c>
      <c r="D4107" s="2" t="s">
        <v>12</v>
      </c>
      <c r="E4107" s="2" t="s">
        <v>20</v>
      </c>
      <c r="F4107" s="2" t="s">
        <v>21</v>
      </c>
      <c r="G4107" s="2" t="s">
        <v>32</v>
      </c>
      <c r="H4107" s="2">
        <v>13.76</v>
      </c>
      <c r="I4107" s="2">
        <v>2</v>
      </c>
      <c r="J4107" s="2" t="s">
        <v>43</v>
      </c>
      <c r="K4107" s="2">
        <f t="shared" si="128"/>
        <v>13.76</v>
      </c>
      <c r="L4107" s="2">
        <f t="shared" si="129"/>
        <v>13.347199999999999</v>
      </c>
      <c r="M4107" s="2" cm="1">
        <f t="array" ref="M4107">IFERROR(_xlfn.IFS(AND(F4107="Furniture",C4107="First Class",I4107&gt;5),H4107-(H4107*10%),AND(F4107="Technology",C4107="Same Day",I4107&gt;6),H4107-(H4107*12%),AND(F4107="Office Supplies",OR(C4107="Second Day",C4107="Standard Class"),I4107&gt;4),H4107-(H4107*8%)),H4107)</f>
        <v>13.76</v>
      </c>
      <c r="N4107" s="2" cm="1">
        <f t="array" ref="N4107">IFERROR(_xlfn.IFS(AND(J4107="Yes",F4107="Furniture",OR(C4107="Second Day",C4107="Standard Class"),I4107&gt;3),H4107-(H4107*15%),AND(J4107="Yes",F4107="Technology",C4107="Same Day",I4107&gt;4),H4107-(H4107*18%),AND(J4107="Yes",F4107="Office Supplies",C4107="First Class",I4107&gt;5),H4107-(H4107*20%)),H4107)</f>
        <v>13.76</v>
      </c>
      <c r="O4107" s="2"/>
    </row>
    <row r="4108" spans="1:15" ht="15.75" customHeight="1" x14ac:dyDescent="0.3">
      <c r="A4108" s="2" t="s">
        <v>2070</v>
      </c>
      <c r="B4108" s="3">
        <v>42604</v>
      </c>
      <c r="C4108" s="2" t="s">
        <v>24</v>
      </c>
      <c r="D4108" s="2" t="s">
        <v>12</v>
      </c>
      <c r="E4108" s="2" t="s">
        <v>39</v>
      </c>
      <c r="F4108" s="2" t="s">
        <v>21</v>
      </c>
      <c r="G4108" s="2" t="s">
        <v>32</v>
      </c>
      <c r="H4108" s="2">
        <v>4.3119999999999985</v>
      </c>
      <c r="I4108" s="2">
        <v>2</v>
      </c>
      <c r="J4108" s="2" t="s">
        <v>16</v>
      </c>
      <c r="K4108" s="2">
        <f t="shared" si="128"/>
        <v>4.3119999999999985</v>
      </c>
      <c r="L4108" s="2">
        <f t="shared" si="129"/>
        <v>4.3119999999999985</v>
      </c>
      <c r="M4108" s="2" cm="1">
        <f t="array" ref="M4108">IFERROR(_xlfn.IFS(AND(F4108="Furniture",C4108="First Class",I4108&gt;5),H4108-(H4108*10%),AND(F4108="Technology",C4108="Same Day",I4108&gt;6),H4108-(H4108*12%),AND(F4108="Office Supplies",OR(C4108="Second Day",C4108="Standard Class"),I4108&gt;4),H4108-(H4108*8%)),H4108)</f>
        <v>4.3119999999999985</v>
      </c>
      <c r="N4108" s="2" cm="1">
        <f t="array" ref="N4108">IFERROR(_xlfn.IFS(AND(J4108="Yes",F4108="Furniture",OR(C4108="Second Day",C4108="Standard Class"),I4108&gt;3),H4108-(H4108*15%),AND(J4108="Yes",F4108="Technology",C4108="Same Day",I4108&gt;4),H4108-(H4108*18%),AND(J4108="Yes",F4108="Office Supplies",C4108="First Class",I4108&gt;5),H4108-(H4108*20%)),H4108)</f>
        <v>4.3119999999999985</v>
      </c>
      <c r="O4108" s="2"/>
    </row>
    <row r="4109" spans="1:15" ht="15.75" customHeight="1" x14ac:dyDescent="0.3">
      <c r="A4109" s="2" t="s">
        <v>2071</v>
      </c>
      <c r="B4109" s="3">
        <v>42254</v>
      </c>
      <c r="C4109" s="2" t="s">
        <v>208</v>
      </c>
      <c r="D4109" s="2" t="s">
        <v>12</v>
      </c>
      <c r="E4109" s="2" t="s">
        <v>46</v>
      </c>
      <c r="F4109" s="2" t="s">
        <v>21</v>
      </c>
      <c r="G4109" s="2" t="s">
        <v>26</v>
      </c>
      <c r="H4109" s="2">
        <v>13.96</v>
      </c>
      <c r="I4109" s="2">
        <v>2</v>
      </c>
      <c r="J4109" s="2" t="s">
        <v>16</v>
      </c>
      <c r="K4109" s="2">
        <f t="shared" si="128"/>
        <v>13.96</v>
      </c>
      <c r="L4109" s="2">
        <f t="shared" si="129"/>
        <v>13.96</v>
      </c>
      <c r="M4109" s="2" cm="1">
        <f t="array" ref="M4109">IFERROR(_xlfn.IFS(AND(F4109="Furniture",C4109="First Class",I4109&gt;5),H4109-(H4109*10%),AND(F4109="Technology",C4109="Same Day",I4109&gt;6),H4109-(H4109*12%),AND(F4109="Office Supplies",OR(C4109="Second Day",C4109="Standard Class"),I4109&gt;4),H4109-(H4109*8%)),H4109)</f>
        <v>13.96</v>
      </c>
      <c r="N4109" s="2" cm="1">
        <f t="array" ref="N4109">IFERROR(_xlfn.IFS(AND(J4109="Yes",F4109="Furniture",OR(C4109="Second Day",C4109="Standard Class"),I4109&gt;3),H4109-(H4109*15%),AND(J4109="Yes",F4109="Technology",C4109="Same Day",I4109&gt;4),H4109-(H4109*18%),AND(J4109="Yes",F4109="Office Supplies",C4109="First Class",I4109&gt;5),H4109-(H4109*20%)),H4109)</f>
        <v>13.96</v>
      </c>
      <c r="O4109" s="2"/>
    </row>
    <row r="4110" spans="1:15" ht="15.75" customHeight="1" x14ac:dyDescent="0.3">
      <c r="A4110" s="2" t="s">
        <v>2071</v>
      </c>
      <c r="B4110" s="3">
        <v>42254</v>
      </c>
      <c r="C4110" s="2" t="s">
        <v>208</v>
      </c>
      <c r="D4110" s="2" t="s">
        <v>12</v>
      </c>
      <c r="E4110" s="2" t="s">
        <v>46</v>
      </c>
      <c r="F4110" s="2" t="s">
        <v>14</v>
      </c>
      <c r="G4110" s="2" t="s">
        <v>25</v>
      </c>
      <c r="H4110" s="2">
        <v>27.414000000000001</v>
      </c>
      <c r="I4110" s="2">
        <v>3</v>
      </c>
      <c r="J4110" s="2" t="s">
        <v>16</v>
      </c>
      <c r="K4110" s="2">
        <f t="shared" si="128"/>
        <v>27.414000000000001</v>
      </c>
      <c r="L4110" s="2">
        <f t="shared" si="129"/>
        <v>27.414000000000001</v>
      </c>
      <c r="M4110" s="2" cm="1">
        <f t="array" ref="M4110">IFERROR(_xlfn.IFS(AND(F4110="Furniture",C4110="First Class",I4110&gt;5),H4110-(H4110*10%),AND(F4110="Technology",C4110="Same Day",I4110&gt;6),H4110-(H4110*12%),AND(F4110="Office Supplies",OR(C4110="Second Day",C4110="Standard Class"),I4110&gt;4),H4110-(H4110*8%)),H4110)</f>
        <v>27.414000000000001</v>
      </c>
      <c r="N4110" s="2" cm="1">
        <f t="array" ref="N4110">IFERROR(_xlfn.IFS(AND(J4110="Yes",F4110="Furniture",OR(C4110="Second Day",C4110="Standard Class"),I4110&gt;3),H4110-(H4110*15%),AND(J4110="Yes",F4110="Technology",C4110="Same Day",I4110&gt;4),H4110-(H4110*18%),AND(J4110="Yes",F4110="Office Supplies",C4110="First Class",I4110&gt;5),H4110-(H4110*20%)),H4110)</f>
        <v>27.414000000000001</v>
      </c>
      <c r="O4110" s="2"/>
    </row>
    <row r="4111" spans="1:15" ht="15.75" customHeight="1" x14ac:dyDescent="0.3">
      <c r="A4111" s="2" t="s">
        <v>2072</v>
      </c>
      <c r="B4111" s="3">
        <v>42363</v>
      </c>
      <c r="C4111" s="2" t="s">
        <v>24</v>
      </c>
      <c r="D4111" s="2" t="s">
        <v>19</v>
      </c>
      <c r="E4111" s="2" t="s">
        <v>39</v>
      </c>
      <c r="F4111" s="2" t="s">
        <v>30</v>
      </c>
      <c r="G4111" s="2" t="s">
        <v>31</v>
      </c>
      <c r="H4111" s="2">
        <v>73.98</v>
      </c>
      <c r="I4111" s="2">
        <v>2</v>
      </c>
      <c r="J4111" s="2" t="s">
        <v>16</v>
      </c>
      <c r="K4111" s="2">
        <f t="shared" si="128"/>
        <v>73.98</v>
      </c>
      <c r="L4111" s="2">
        <f t="shared" si="129"/>
        <v>73.98</v>
      </c>
      <c r="M4111" s="2" cm="1">
        <f t="array" ref="M4111">IFERROR(_xlfn.IFS(AND(F4111="Furniture",C4111="First Class",I4111&gt;5),H4111-(H4111*10%),AND(F4111="Technology",C4111="Same Day",I4111&gt;6),H4111-(H4111*12%),AND(F4111="Office Supplies",OR(C4111="Second Day",C4111="Standard Class"),I4111&gt;4),H4111-(H4111*8%)),H4111)</f>
        <v>73.98</v>
      </c>
      <c r="N4111" s="2" cm="1">
        <f t="array" ref="N4111">IFERROR(_xlfn.IFS(AND(J4111="Yes",F4111="Furniture",OR(C4111="Second Day",C4111="Standard Class"),I4111&gt;3),H4111-(H4111*15%),AND(J4111="Yes",F4111="Technology",C4111="Same Day",I4111&gt;4),H4111-(H4111*18%),AND(J4111="Yes",F4111="Office Supplies",C4111="First Class",I4111&gt;5),H4111-(H4111*20%)),H4111)</f>
        <v>73.98</v>
      </c>
      <c r="O4111" s="2"/>
    </row>
    <row r="4112" spans="1:15" ht="15.75" customHeight="1" x14ac:dyDescent="0.3">
      <c r="A4112" s="2" t="s">
        <v>2072</v>
      </c>
      <c r="B4112" s="3">
        <v>42363</v>
      </c>
      <c r="C4112" s="2" t="s">
        <v>24</v>
      </c>
      <c r="D4112" s="2" t="s">
        <v>19</v>
      </c>
      <c r="E4112" s="2" t="s">
        <v>39</v>
      </c>
      <c r="F4112" s="2" t="s">
        <v>14</v>
      </c>
      <c r="G4112" s="2" t="s">
        <v>15</v>
      </c>
      <c r="H4112" s="2">
        <v>160.97999999999999</v>
      </c>
      <c r="I4112" s="2">
        <v>1</v>
      </c>
      <c r="J4112" s="2" t="s">
        <v>16</v>
      </c>
      <c r="K4112" s="2">
        <f t="shared" si="128"/>
        <v>160.97999999999999</v>
      </c>
      <c r="L4112" s="2">
        <f t="shared" si="129"/>
        <v>160.97999999999999</v>
      </c>
      <c r="M4112" s="2" cm="1">
        <f t="array" ref="M4112">IFERROR(_xlfn.IFS(AND(F4112="Furniture",C4112="First Class",I4112&gt;5),H4112-(H4112*10%),AND(F4112="Technology",C4112="Same Day",I4112&gt;6),H4112-(H4112*12%),AND(F4112="Office Supplies",OR(C4112="Second Day",C4112="Standard Class"),I4112&gt;4),H4112-(H4112*8%)),H4112)</f>
        <v>160.97999999999999</v>
      </c>
      <c r="N4112" s="2" cm="1">
        <f t="array" ref="N4112">IFERROR(_xlfn.IFS(AND(J4112="Yes",F4112="Furniture",OR(C4112="Second Day",C4112="Standard Class"),I4112&gt;3),H4112-(H4112*15%),AND(J4112="Yes",F4112="Technology",C4112="Same Day",I4112&gt;4),H4112-(H4112*18%),AND(J4112="Yes",F4112="Office Supplies",C4112="First Class",I4112&gt;5),H4112-(H4112*20%)),H4112)</f>
        <v>160.97999999999999</v>
      </c>
      <c r="O4112" s="2"/>
    </row>
    <row r="4113" spans="1:15" ht="15.75" customHeight="1" x14ac:dyDescent="0.3">
      <c r="A4113" s="2" t="s">
        <v>2072</v>
      </c>
      <c r="B4113" s="3">
        <v>42363</v>
      </c>
      <c r="C4113" s="2" t="s">
        <v>24</v>
      </c>
      <c r="D4113" s="2" t="s">
        <v>19</v>
      </c>
      <c r="E4113" s="2" t="s">
        <v>39</v>
      </c>
      <c r="F4113" s="2" t="s">
        <v>21</v>
      </c>
      <c r="G4113" s="2" t="s">
        <v>35</v>
      </c>
      <c r="H4113" s="2">
        <v>17.34</v>
      </c>
      <c r="I4113" s="2">
        <v>3</v>
      </c>
      <c r="J4113" s="2" t="s">
        <v>16</v>
      </c>
      <c r="K4113" s="2">
        <f t="shared" si="128"/>
        <v>17.34</v>
      </c>
      <c r="L4113" s="2">
        <f t="shared" si="129"/>
        <v>17.34</v>
      </c>
      <c r="M4113" s="2" cm="1">
        <f t="array" ref="M4113">IFERROR(_xlfn.IFS(AND(F4113="Furniture",C4113="First Class",I4113&gt;5),H4113-(H4113*10%),AND(F4113="Technology",C4113="Same Day",I4113&gt;6),H4113-(H4113*12%),AND(F4113="Office Supplies",OR(C4113="Second Day",C4113="Standard Class"),I4113&gt;4),H4113-(H4113*8%)),H4113)</f>
        <v>17.34</v>
      </c>
      <c r="N4113" s="2" cm="1">
        <f t="array" ref="N4113">IFERROR(_xlfn.IFS(AND(J4113="Yes",F4113="Furniture",OR(C4113="Second Day",C4113="Standard Class"),I4113&gt;3),H4113-(H4113*15%),AND(J4113="Yes",F4113="Technology",C4113="Same Day",I4113&gt;4),H4113-(H4113*18%),AND(J4113="Yes",F4113="Office Supplies",C4113="First Class",I4113&gt;5),H4113-(H4113*20%)),H4113)</f>
        <v>17.34</v>
      </c>
      <c r="O4113" s="2"/>
    </row>
    <row r="4114" spans="1:15" ht="15.75" customHeight="1" x14ac:dyDescent="0.3">
      <c r="A4114" s="2" t="s">
        <v>2072</v>
      </c>
      <c r="B4114" s="3">
        <v>42363</v>
      </c>
      <c r="C4114" s="2" t="s">
        <v>24</v>
      </c>
      <c r="D4114" s="2" t="s">
        <v>19</v>
      </c>
      <c r="E4114" s="2" t="s">
        <v>39</v>
      </c>
      <c r="F4114" s="2" t="s">
        <v>21</v>
      </c>
      <c r="G4114" s="2" t="s">
        <v>29</v>
      </c>
      <c r="H4114" s="2">
        <v>3.28</v>
      </c>
      <c r="I4114" s="2">
        <v>1</v>
      </c>
      <c r="J4114" s="2" t="s">
        <v>16</v>
      </c>
      <c r="K4114" s="2">
        <f t="shared" si="128"/>
        <v>3.28</v>
      </c>
      <c r="L4114" s="2">
        <f t="shared" si="129"/>
        <v>3.28</v>
      </c>
      <c r="M4114" s="2" cm="1">
        <f t="array" ref="M4114">IFERROR(_xlfn.IFS(AND(F4114="Furniture",C4114="First Class",I4114&gt;5),H4114-(H4114*10%),AND(F4114="Technology",C4114="Same Day",I4114&gt;6),H4114-(H4114*12%),AND(F4114="Office Supplies",OR(C4114="Second Day",C4114="Standard Class"),I4114&gt;4),H4114-(H4114*8%)),H4114)</f>
        <v>3.28</v>
      </c>
      <c r="N4114" s="2" cm="1">
        <f t="array" ref="N4114">IFERROR(_xlfn.IFS(AND(J4114="Yes",F4114="Furniture",OR(C4114="Second Day",C4114="Standard Class"),I4114&gt;3),H4114-(H4114*15%),AND(J4114="Yes",F4114="Technology",C4114="Same Day",I4114&gt;4),H4114-(H4114*18%),AND(J4114="Yes",F4114="Office Supplies",C4114="First Class",I4114&gt;5),H4114-(H4114*20%)),H4114)</f>
        <v>3.28</v>
      </c>
      <c r="O4114" s="2"/>
    </row>
    <row r="4115" spans="1:15" ht="15.75" customHeight="1" x14ac:dyDescent="0.3">
      <c r="A4115" s="2" t="s">
        <v>2073</v>
      </c>
      <c r="B4115" s="3">
        <v>42126</v>
      </c>
      <c r="C4115" s="2" t="s">
        <v>24</v>
      </c>
      <c r="D4115" s="2" t="s">
        <v>19</v>
      </c>
      <c r="E4115" s="2" t="s">
        <v>39</v>
      </c>
      <c r="F4115" s="2" t="s">
        <v>21</v>
      </c>
      <c r="G4115" s="2" t="s">
        <v>22</v>
      </c>
      <c r="H4115" s="2">
        <v>8.8559999999999999</v>
      </c>
      <c r="I4115" s="2">
        <v>3</v>
      </c>
      <c r="J4115" s="2" t="s">
        <v>16</v>
      </c>
      <c r="K4115" s="2">
        <f t="shared" si="128"/>
        <v>8.8559999999999999</v>
      </c>
      <c r="L4115" s="2">
        <f t="shared" si="129"/>
        <v>8.8559999999999999</v>
      </c>
      <c r="M4115" s="2" cm="1">
        <f t="array" ref="M4115">IFERROR(_xlfn.IFS(AND(F4115="Furniture",C4115="First Class",I4115&gt;5),H4115-(H4115*10%),AND(F4115="Technology",C4115="Same Day",I4115&gt;6),H4115-(H4115*12%),AND(F4115="Office Supplies",OR(C4115="Second Day",C4115="Standard Class"),I4115&gt;4),H4115-(H4115*8%)),H4115)</f>
        <v>8.8559999999999999</v>
      </c>
      <c r="N4115" s="2" cm="1">
        <f t="array" ref="N4115">IFERROR(_xlfn.IFS(AND(J4115="Yes",F4115="Furniture",OR(C4115="Second Day",C4115="Standard Class"),I4115&gt;3),H4115-(H4115*15%),AND(J4115="Yes",F4115="Technology",C4115="Same Day",I4115&gt;4),H4115-(H4115*18%),AND(J4115="Yes",F4115="Office Supplies",C4115="First Class",I4115&gt;5),H4115-(H4115*20%)),H4115)</f>
        <v>8.8559999999999999</v>
      </c>
      <c r="O4115" s="2"/>
    </row>
    <row r="4116" spans="1:15" ht="15.75" customHeight="1" x14ac:dyDescent="0.3">
      <c r="A4116" s="2" t="s">
        <v>2073</v>
      </c>
      <c r="B4116" s="3">
        <v>42126</v>
      </c>
      <c r="C4116" s="2" t="s">
        <v>24</v>
      </c>
      <c r="D4116" s="2" t="s">
        <v>19</v>
      </c>
      <c r="E4116" s="2" t="s">
        <v>39</v>
      </c>
      <c r="F4116" s="2" t="s">
        <v>30</v>
      </c>
      <c r="G4116" s="2" t="s">
        <v>31</v>
      </c>
      <c r="H4116" s="2">
        <v>158.376</v>
      </c>
      <c r="I4116" s="2">
        <v>3</v>
      </c>
      <c r="J4116" s="2" t="s">
        <v>16</v>
      </c>
      <c r="K4116" s="2">
        <f t="shared" si="128"/>
        <v>158.376</v>
      </c>
      <c r="L4116" s="2">
        <f t="shared" si="129"/>
        <v>158.376</v>
      </c>
      <c r="M4116" s="2" cm="1">
        <f t="array" ref="M4116">IFERROR(_xlfn.IFS(AND(F4116="Furniture",C4116="First Class",I4116&gt;5),H4116-(H4116*10%),AND(F4116="Technology",C4116="Same Day",I4116&gt;6),H4116-(H4116*12%),AND(F4116="Office Supplies",OR(C4116="Second Day",C4116="Standard Class"),I4116&gt;4),H4116-(H4116*8%)),H4116)</f>
        <v>158.376</v>
      </c>
      <c r="N4116" s="2" cm="1">
        <f t="array" ref="N4116">IFERROR(_xlfn.IFS(AND(J4116="Yes",F4116="Furniture",OR(C4116="Second Day",C4116="Standard Class"),I4116&gt;3),H4116-(H4116*15%),AND(J4116="Yes",F4116="Technology",C4116="Same Day",I4116&gt;4),H4116-(H4116*18%),AND(J4116="Yes",F4116="Office Supplies",C4116="First Class",I4116&gt;5),H4116-(H4116*20%)),H4116)</f>
        <v>158.376</v>
      </c>
      <c r="O4116" s="2"/>
    </row>
    <row r="4117" spans="1:15" ht="15.75" customHeight="1" x14ac:dyDescent="0.3">
      <c r="A4117" s="2" t="s">
        <v>2074</v>
      </c>
      <c r="B4117" s="3">
        <v>42698</v>
      </c>
      <c r="C4117" s="2" t="s">
        <v>54</v>
      </c>
      <c r="D4117" s="2" t="s">
        <v>12</v>
      </c>
      <c r="E4117" s="2" t="s">
        <v>20</v>
      </c>
      <c r="F4117" s="2" t="s">
        <v>21</v>
      </c>
      <c r="G4117" s="2" t="s">
        <v>32</v>
      </c>
      <c r="H4117" s="2">
        <v>1219.96</v>
      </c>
      <c r="I4117" s="2">
        <v>5</v>
      </c>
      <c r="J4117" s="2" t="s">
        <v>16</v>
      </c>
      <c r="K4117" s="2">
        <f t="shared" si="128"/>
        <v>1036.9660000000001</v>
      </c>
      <c r="L4117" s="2">
        <f t="shared" si="129"/>
        <v>1219.96</v>
      </c>
      <c r="M4117" s="2" cm="1">
        <f t="array" ref="M4117">IFERROR(_xlfn.IFS(AND(F4117="Furniture",C4117="First Class",I4117&gt;5),H4117-(H4117*10%),AND(F4117="Technology",C4117="Same Day",I4117&gt;6),H4117-(H4117*12%),AND(F4117="Office Supplies",OR(C4117="Second Day",C4117="Standard Class"),I4117&gt;4),H4117-(H4117*8%)),H4117)</f>
        <v>1219.96</v>
      </c>
      <c r="N4117" s="2" cm="1">
        <f t="array" ref="N4117">IFERROR(_xlfn.IFS(AND(J4117="Yes",F4117="Furniture",OR(C4117="Second Day",C4117="Standard Class"),I4117&gt;3),H4117-(H4117*15%),AND(J4117="Yes",F4117="Technology",C4117="Same Day",I4117&gt;4),H4117-(H4117*18%),AND(J4117="Yes",F4117="Office Supplies",C4117="First Class",I4117&gt;5),H4117-(H4117*20%)),H4117)</f>
        <v>1219.96</v>
      </c>
      <c r="O4117" s="2"/>
    </row>
    <row r="4118" spans="1:15" ht="15.75" customHeight="1" x14ac:dyDescent="0.3">
      <c r="A4118" s="2" t="s">
        <v>2075</v>
      </c>
      <c r="B4118" s="3">
        <v>42332</v>
      </c>
      <c r="C4118" s="2" t="s">
        <v>24</v>
      </c>
      <c r="D4118" s="2" t="s">
        <v>12</v>
      </c>
      <c r="E4118" s="2" t="s">
        <v>20</v>
      </c>
      <c r="F4118" s="2" t="s">
        <v>21</v>
      </c>
      <c r="G4118" s="2" t="s">
        <v>32</v>
      </c>
      <c r="H4118" s="2">
        <v>3.1680000000000001</v>
      </c>
      <c r="I4118" s="2">
        <v>2</v>
      </c>
      <c r="J4118" s="2" t="s">
        <v>16</v>
      </c>
      <c r="K4118" s="2">
        <f t="shared" si="128"/>
        <v>3.1680000000000001</v>
      </c>
      <c r="L4118" s="2">
        <f t="shared" si="129"/>
        <v>3.1680000000000001</v>
      </c>
      <c r="M4118" s="2" cm="1">
        <f t="array" ref="M4118">IFERROR(_xlfn.IFS(AND(F4118="Furniture",C4118="First Class",I4118&gt;5),H4118-(H4118*10%),AND(F4118="Technology",C4118="Same Day",I4118&gt;6),H4118-(H4118*12%),AND(F4118="Office Supplies",OR(C4118="Second Day",C4118="Standard Class"),I4118&gt;4),H4118-(H4118*8%)),H4118)</f>
        <v>3.1680000000000001</v>
      </c>
      <c r="N4118" s="2" cm="1">
        <f t="array" ref="N4118">IFERROR(_xlfn.IFS(AND(J4118="Yes",F4118="Furniture",OR(C4118="Second Day",C4118="Standard Class"),I4118&gt;3),H4118-(H4118*15%),AND(J4118="Yes",F4118="Technology",C4118="Same Day",I4118&gt;4),H4118-(H4118*18%),AND(J4118="Yes",F4118="Office Supplies",C4118="First Class",I4118&gt;5),H4118-(H4118*20%)),H4118)</f>
        <v>3.1680000000000001</v>
      </c>
      <c r="O4118" s="2"/>
    </row>
    <row r="4119" spans="1:15" ht="15.75" customHeight="1" x14ac:dyDescent="0.3">
      <c r="A4119" s="2" t="s">
        <v>2075</v>
      </c>
      <c r="B4119" s="3">
        <v>42332</v>
      </c>
      <c r="C4119" s="2" t="s">
        <v>24</v>
      </c>
      <c r="D4119" s="2" t="s">
        <v>12</v>
      </c>
      <c r="E4119" s="2" t="s">
        <v>20</v>
      </c>
      <c r="F4119" s="2" t="s">
        <v>21</v>
      </c>
      <c r="G4119" s="2" t="s">
        <v>35</v>
      </c>
      <c r="H4119" s="2">
        <v>19.440000000000001</v>
      </c>
      <c r="I4119" s="2">
        <v>3</v>
      </c>
      <c r="J4119" s="2" t="s">
        <v>16</v>
      </c>
      <c r="K4119" s="2">
        <f t="shared" si="128"/>
        <v>19.440000000000001</v>
      </c>
      <c r="L4119" s="2">
        <f t="shared" si="129"/>
        <v>19.440000000000001</v>
      </c>
      <c r="M4119" s="2" cm="1">
        <f t="array" ref="M4119">IFERROR(_xlfn.IFS(AND(F4119="Furniture",C4119="First Class",I4119&gt;5),H4119-(H4119*10%),AND(F4119="Technology",C4119="Same Day",I4119&gt;6),H4119-(H4119*12%),AND(F4119="Office Supplies",OR(C4119="Second Day",C4119="Standard Class"),I4119&gt;4),H4119-(H4119*8%)),H4119)</f>
        <v>19.440000000000001</v>
      </c>
      <c r="N4119" s="2" cm="1">
        <f t="array" ref="N4119">IFERROR(_xlfn.IFS(AND(J4119="Yes",F4119="Furniture",OR(C4119="Second Day",C4119="Standard Class"),I4119&gt;3),H4119-(H4119*15%),AND(J4119="Yes",F4119="Technology",C4119="Same Day",I4119&gt;4),H4119-(H4119*18%),AND(J4119="Yes",F4119="Office Supplies",C4119="First Class",I4119&gt;5),H4119-(H4119*20%)),H4119)</f>
        <v>19.440000000000001</v>
      </c>
      <c r="O4119" s="2"/>
    </row>
    <row r="4120" spans="1:15" ht="15.75" customHeight="1" x14ac:dyDescent="0.3">
      <c r="A4120" s="2" t="s">
        <v>2075</v>
      </c>
      <c r="B4120" s="3">
        <v>42332</v>
      </c>
      <c r="C4120" s="2" t="s">
        <v>24</v>
      </c>
      <c r="D4120" s="2" t="s">
        <v>12</v>
      </c>
      <c r="E4120" s="2" t="s">
        <v>20</v>
      </c>
      <c r="F4120" s="2" t="s">
        <v>21</v>
      </c>
      <c r="G4120" s="2" t="s">
        <v>26</v>
      </c>
      <c r="H4120" s="2">
        <v>454.86</v>
      </c>
      <c r="I4120" s="2">
        <v>7</v>
      </c>
      <c r="J4120" s="2" t="s">
        <v>16</v>
      </c>
      <c r="K4120" s="2">
        <f t="shared" si="128"/>
        <v>386.63100000000003</v>
      </c>
      <c r="L4120" s="2">
        <f t="shared" si="129"/>
        <v>454.86</v>
      </c>
      <c r="M4120" s="2" cm="1">
        <f t="array" ref="M4120">IFERROR(_xlfn.IFS(AND(F4120="Furniture",C4120="First Class",I4120&gt;5),H4120-(H4120*10%),AND(F4120="Technology",C4120="Same Day",I4120&gt;6),H4120-(H4120*12%),AND(F4120="Office Supplies",OR(C4120="Second Day",C4120="Standard Class"),I4120&gt;4),H4120-(H4120*8%)),H4120)</f>
        <v>418.47120000000001</v>
      </c>
      <c r="N4120" s="2" cm="1">
        <f t="array" ref="N4120">IFERROR(_xlfn.IFS(AND(J4120="Yes",F4120="Furniture",OR(C4120="Second Day",C4120="Standard Class"),I4120&gt;3),H4120-(H4120*15%),AND(J4120="Yes",F4120="Technology",C4120="Same Day",I4120&gt;4),H4120-(H4120*18%),AND(J4120="Yes",F4120="Office Supplies",C4120="First Class",I4120&gt;5),H4120-(H4120*20%)),H4120)</f>
        <v>454.86</v>
      </c>
      <c r="O4120" s="2"/>
    </row>
    <row r="4121" spans="1:15" ht="15.75" customHeight="1" x14ac:dyDescent="0.3">
      <c r="A4121" s="2" t="s">
        <v>2075</v>
      </c>
      <c r="B4121" s="3">
        <v>42332</v>
      </c>
      <c r="C4121" s="2" t="s">
        <v>24</v>
      </c>
      <c r="D4121" s="2" t="s">
        <v>12</v>
      </c>
      <c r="E4121" s="2" t="s">
        <v>20</v>
      </c>
      <c r="F4121" s="2" t="s">
        <v>21</v>
      </c>
      <c r="G4121" s="2" t="s">
        <v>32</v>
      </c>
      <c r="H4121" s="2">
        <v>91.391999999999996</v>
      </c>
      <c r="I4121" s="2">
        <v>8</v>
      </c>
      <c r="J4121" s="2" t="s">
        <v>16</v>
      </c>
      <c r="K4121" s="2">
        <f t="shared" si="128"/>
        <v>91.391999999999996</v>
      </c>
      <c r="L4121" s="2">
        <f t="shared" si="129"/>
        <v>91.391999999999996</v>
      </c>
      <c r="M4121" s="2" cm="1">
        <f t="array" ref="M4121">IFERROR(_xlfn.IFS(AND(F4121="Furniture",C4121="First Class",I4121&gt;5),H4121-(H4121*10%),AND(F4121="Technology",C4121="Same Day",I4121&gt;6),H4121-(H4121*12%),AND(F4121="Office Supplies",OR(C4121="Second Day",C4121="Standard Class"),I4121&gt;4),H4121-(H4121*8%)),H4121)</f>
        <v>84.080640000000002</v>
      </c>
      <c r="N4121" s="2" cm="1">
        <f t="array" ref="N4121">IFERROR(_xlfn.IFS(AND(J4121="Yes",F4121="Furniture",OR(C4121="Second Day",C4121="Standard Class"),I4121&gt;3),H4121-(H4121*15%),AND(J4121="Yes",F4121="Technology",C4121="Same Day",I4121&gt;4),H4121-(H4121*18%),AND(J4121="Yes",F4121="Office Supplies",C4121="First Class",I4121&gt;5),H4121-(H4121*20%)),H4121)</f>
        <v>91.391999999999996</v>
      </c>
      <c r="O4121" s="2"/>
    </row>
    <row r="4122" spans="1:15" ht="15.75" customHeight="1" x14ac:dyDescent="0.3">
      <c r="A4122" s="2" t="s">
        <v>2076</v>
      </c>
      <c r="B4122" s="3">
        <v>42982</v>
      </c>
      <c r="C4122" s="2" t="s">
        <v>24</v>
      </c>
      <c r="D4122" s="2" t="s">
        <v>12</v>
      </c>
      <c r="E4122" s="2" t="s">
        <v>46</v>
      </c>
      <c r="F4122" s="2" t="s">
        <v>30</v>
      </c>
      <c r="G4122" s="2" t="s">
        <v>49</v>
      </c>
      <c r="H4122" s="2">
        <v>19.040000000000003</v>
      </c>
      <c r="I4122" s="2">
        <v>4</v>
      </c>
      <c r="J4122" s="2" t="s">
        <v>16</v>
      </c>
      <c r="K4122" s="2">
        <f t="shared" si="128"/>
        <v>19.040000000000003</v>
      </c>
      <c r="L4122" s="2">
        <f t="shared" si="129"/>
        <v>19.040000000000003</v>
      </c>
      <c r="M4122" s="2" cm="1">
        <f t="array" ref="M4122">IFERROR(_xlfn.IFS(AND(F4122="Furniture",C4122="First Class",I4122&gt;5),H4122-(H4122*10%),AND(F4122="Technology",C4122="Same Day",I4122&gt;6),H4122-(H4122*12%),AND(F4122="Office Supplies",OR(C4122="Second Day",C4122="Standard Class"),I4122&gt;4),H4122-(H4122*8%)),H4122)</f>
        <v>19.040000000000003</v>
      </c>
      <c r="N4122" s="2" cm="1">
        <f t="array" ref="N4122">IFERROR(_xlfn.IFS(AND(J4122="Yes",F4122="Furniture",OR(C4122="Second Day",C4122="Standard Class"),I4122&gt;3),H4122-(H4122*15%),AND(J4122="Yes",F4122="Technology",C4122="Same Day",I4122&gt;4),H4122-(H4122*18%),AND(J4122="Yes",F4122="Office Supplies",C4122="First Class",I4122&gt;5),H4122-(H4122*20%)),H4122)</f>
        <v>19.040000000000003</v>
      </c>
      <c r="O4122" s="2"/>
    </row>
    <row r="4123" spans="1:15" ht="15.75" customHeight="1" x14ac:dyDescent="0.3">
      <c r="A4123" s="2" t="s">
        <v>2077</v>
      </c>
      <c r="B4123" s="3">
        <v>42866</v>
      </c>
      <c r="C4123" s="2" t="s">
        <v>208</v>
      </c>
      <c r="D4123" s="2" t="s">
        <v>12</v>
      </c>
      <c r="E4123" s="2" t="s">
        <v>20</v>
      </c>
      <c r="F4123" s="2" t="s">
        <v>21</v>
      </c>
      <c r="G4123" s="2" t="s">
        <v>35</v>
      </c>
      <c r="H4123" s="2">
        <v>37.44</v>
      </c>
      <c r="I4123" s="2">
        <v>6</v>
      </c>
      <c r="J4123" s="2" t="s">
        <v>16</v>
      </c>
      <c r="K4123" s="2">
        <f t="shared" si="128"/>
        <v>37.44</v>
      </c>
      <c r="L4123" s="2">
        <f t="shared" si="129"/>
        <v>37.44</v>
      </c>
      <c r="M4123" s="2" cm="1">
        <f t="array" ref="M4123">IFERROR(_xlfn.IFS(AND(F4123="Furniture",C4123="First Class",I4123&gt;5),H4123-(H4123*10%),AND(F4123="Technology",C4123="Same Day",I4123&gt;6),H4123-(H4123*12%),AND(F4123="Office Supplies",OR(C4123="Second Day",C4123="Standard Class"),I4123&gt;4),H4123-(H4123*8%)),H4123)</f>
        <v>37.44</v>
      </c>
      <c r="N4123" s="2" cm="1">
        <f t="array" ref="N4123">IFERROR(_xlfn.IFS(AND(J4123="Yes",F4123="Furniture",OR(C4123="Second Day",C4123="Standard Class"),I4123&gt;3),H4123-(H4123*15%),AND(J4123="Yes",F4123="Technology",C4123="Same Day",I4123&gt;4),H4123-(H4123*18%),AND(J4123="Yes",F4123="Office Supplies",C4123="First Class",I4123&gt;5),H4123-(H4123*20%)),H4123)</f>
        <v>37.44</v>
      </c>
      <c r="O4123" s="2"/>
    </row>
    <row r="4124" spans="1:15" ht="15.75" customHeight="1" x14ac:dyDescent="0.3">
      <c r="A4124" s="2" t="s">
        <v>2077</v>
      </c>
      <c r="B4124" s="3">
        <v>42866</v>
      </c>
      <c r="C4124" s="2" t="s">
        <v>208</v>
      </c>
      <c r="D4124" s="2" t="s">
        <v>12</v>
      </c>
      <c r="E4124" s="2" t="s">
        <v>20</v>
      </c>
      <c r="F4124" s="2" t="s">
        <v>21</v>
      </c>
      <c r="G4124" s="2" t="s">
        <v>22</v>
      </c>
      <c r="H4124" s="2">
        <v>37.589999999999996</v>
      </c>
      <c r="I4124" s="2">
        <v>3</v>
      </c>
      <c r="J4124" s="2" t="s">
        <v>16</v>
      </c>
      <c r="K4124" s="2">
        <f t="shared" si="128"/>
        <v>37.589999999999996</v>
      </c>
      <c r="L4124" s="2">
        <f t="shared" si="129"/>
        <v>37.589999999999996</v>
      </c>
      <c r="M4124" s="2" cm="1">
        <f t="array" ref="M4124">IFERROR(_xlfn.IFS(AND(F4124="Furniture",C4124="First Class",I4124&gt;5),H4124-(H4124*10%),AND(F4124="Technology",C4124="Same Day",I4124&gt;6),H4124-(H4124*12%),AND(F4124="Office Supplies",OR(C4124="Second Day",C4124="Standard Class"),I4124&gt;4),H4124-(H4124*8%)),H4124)</f>
        <v>37.589999999999996</v>
      </c>
      <c r="N4124" s="2" cm="1">
        <f t="array" ref="N4124">IFERROR(_xlfn.IFS(AND(J4124="Yes",F4124="Furniture",OR(C4124="Second Day",C4124="Standard Class"),I4124&gt;3),H4124-(H4124*15%),AND(J4124="Yes",F4124="Technology",C4124="Same Day",I4124&gt;4),H4124-(H4124*18%),AND(J4124="Yes",F4124="Office Supplies",C4124="First Class",I4124&gt;5),H4124-(H4124*20%)),H4124)</f>
        <v>37.589999999999996</v>
      </c>
      <c r="O4124" s="2"/>
    </row>
    <row r="4125" spans="1:15" ht="15.75" customHeight="1" x14ac:dyDescent="0.3">
      <c r="A4125" s="2" t="s">
        <v>2077</v>
      </c>
      <c r="B4125" s="3">
        <v>42866</v>
      </c>
      <c r="C4125" s="2" t="s">
        <v>208</v>
      </c>
      <c r="D4125" s="2" t="s">
        <v>12</v>
      </c>
      <c r="E4125" s="2" t="s">
        <v>20</v>
      </c>
      <c r="F4125" s="2" t="s">
        <v>21</v>
      </c>
      <c r="G4125" s="2" t="s">
        <v>32</v>
      </c>
      <c r="H4125" s="2">
        <v>26.032</v>
      </c>
      <c r="I4125" s="2">
        <v>2</v>
      </c>
      <c r="J4125" s="2" t="s">
        <v>16</v>
      </c>
      <c r="K4125" s="2">
        <f t="shared" si="128"/>
        <v>26.032</v>
      </c>
      <c r="L4125" s="2">
        <f t="shared" si="129"/>
        <v>26.032</v>
      </c>
      <c r="M4125" s="2" cm="1">
        <f t="array" ref="M4125">IFERROR(_xlfn.IFS(AND(F4125="Furniture",C4125="First Class",I4125&gt;5),H4125-(H4125*10%),AND(F4125="Technology",C4125="Same Day",I4125&gt;6),H4125-(H4125*12%),AND(F4125="Office Supplies",OR(C4125="Second Day",C4125="Standard Class"),I4125&gt;4),H4125-(H4125*8%)),H4125)</f>
        <v>26.032</v>
      </c>
      <c r="N4125" s="2" cm="1">
        <f t="array" ref="N4125">IFERROR(_xlfn.IFS(AND(J4125="Yes",F4125="Furniture",OR(C4125="Second Day",C4125="Standard Class"),I4125&gt;3),H4125-(H4125*15%),AND(J4125="Yes",F4125="Technology",C4125="Same Day",I4125&gt;4),H4125-(H4125*18%),AND(J4125="Yes",F4125="Office Supplies",C4125="First Class",I4125&gt;5),H4125-(H4125*20%)),H4125)</f>
        <v>26.032</v>
      </c>
      <c r="O4125" s="2"/>
    </row>
    <row r="4126" spans="1:15" ht="15.75" customHeight="1" x14ac:dyDescent="0.3">
      <c r="A4126" s="2" t="s">
        <v>2078</v>
      </c>
      <c r="B4126" s="3">
        <v>41770</v>
      </c>
      <c r="C4126" s="2" t="s">
        <v>24</v>
      </c>
      <c r="D4126" s="2" t="s">
        <v>19</v>
      </c>
      <c r="E4126" s="2" t="s">
        <v>46</v>
      </c>
      <c r="F4126" s="2" t="s">
        <v>21</v>
      </c>
      <c r="G4126" s="2" t="s">
        <v>33</v>
      </c>
      <c r="H4126" s="2">
        <v>35.910000000000004</v>
      </c>
      <c r="I4126" s="2">
        <v>3</v>
      </c>
      <c r="J4126" s="2" t="s">
        <v>16</v>
      </c>
      <c r="K4126" s="2">
        <f t="shared" si="128"/>
        <v>35.910000000000004</v>
      </c>
      <c r="L4126" s="2">
        <f t="shared" si="129"/>
        <v>35.910000000000004</v>
      </c>
      <c r="M4126" s="2" cm="1">
        <f t="array" ref="M4126">IFERROR(_xlfn.IFS(AND(F4126="Furniture",C4126="First Class",I4126&gt;5),H4126-(H4126*10%),AND(F4126="Technology",C4126="Same Day",I4126&gt;6),H4126-(H4126*12%),AND(F4126="Office Supplies",OR(C4126="Second Day",C4126="Standard Class"),I4126&gt;4),H4126-(H4126*8%)),H4126)</f>
        <v>35.910000000000004</v>
      </c>
      <c r="N4126" s="2" cm="1">
        <f t="array" ref="N4126">IFERROR(_xlfn.IFS(AND(J4126="Yes",F4126="Furniture",OR(C4126="Second Day",C4126="Standard Class"),I4126&gt;3),H4126-(H4126*15%),AND(J4126="Yes",F4126="Technology",C4126="Same Day",I4126&gt;4),H4126-(H4126*18%),AND(J4126="Yes",F4126="Office Supplies",C4126="First Class",I4126&gt;5),H4126-(H4126*20%)),H4126)</f>
        <v>35.910000000000004</v>
      </c>
      <c r="O4126" s="2"/>
    </row>
    <row r="4127" spans="1:15" ht="15.75" customHeight="1" x14ac:dyDescent="0.3">
      <c r="A4127" s="2" t="s">
        <v>2079</v>
      </c>
      <c r="B4127" s="3">
        <v>42943</v>
      </c>
      <c r="C4127" s="2" t="s">
        <v>11</v>
      </c>
      <c r="D4127" s="2" t="s">
        <v>12</v>
      </c>
      <c r="E4127" s="2" t="s">
        <v>13</v>
      </c>
      <c r="F4127" s="2" t="s">
        <v>14</v>
      </c>
      <c r="G4127" s="2" t="s">
        <v>28</v>
      </c>
      <c r="H4127" s="2">
        <v>91.032000000000011</v>
      </c>
      <c r="I4127" s="2">
        <v>3</v>
      </c>
      <c r="J4127" s="2" t="s">
        <v>16</v>
      </c>
      <c r="K4127" s="2">
        <f t="shared" si="128"/>
        <v>91.032000000000011</v>
      </c>
      <c r="L4127" s="2">
        <f t="shared" si="129"/>
        <v>91.032000000000011</v>
      </c>
      <c r="M4127" s="2" cm="1">
        <f t="array" ref="M4127">IFERROR(_xlfn.IFS(AND(F4127="Furniture",C4127="First Class",I4127&gt;5),H4127-(H4127*10%),AND(F4127="Technology",C4127="Same Day",I4127&gt;6),H4127-(H4127*12%),AND(F4127="Office Supplies",OR(C4127="Second Day",C4127="Standard Class"),I4127&gt;4),H4127-(H4127*8%)),H4127)</f>
        <v>91.032000000000011</v>
      </c>
      <c r="N4127" s="2" cm="1">
        <f t="array" ref="N4127">IFERROR(_xlfn.IFS(AND(J4127="Yes",F4127="Furniture",OR(C4127="Second Day",C4127="Standard Class"),I4127&gt;3),H4127-(H4127*15%),AND(J4127="Yes",F4127="Technology",C4127="Same Day",I4127&gt;4),H4127-(H4127*18%),AND(J4127="Yes",F4127="Office Supplies",C4127="First Class",I4127&gt;5),H4127-(H4127*20%)),H4127)</f>
        <v>91.032000000000011</v>
      </c>
      <c r="O4127" s="2"/>
    </row>
    <row r="4128" spans="1:15" ht="15.75" customHeight="1" x14ac:dyDescent="0.3">
      <c r="A4128" s="2" t="s">
        <v>2080</v>
      </c>
      <c r="B4128" s="3">
        <v>42861</v>
      </c>
      <c r="C4128" s="2" t="s">
        <v>54</v>
      </c>
      <c r="D4128" s="2" t="s">
        <v>12</v>
      </c>
      <c r="E4128" s="2" t="s">
        <v>13</v>
      </c>
      <c r="F4128" s="2" t="s">
        <v>21</v>
      </c>
      <c r="G4128" s="2" t="s">
        <v>29</v>
      </c>
      <c r="H4128" s="2">
        <v>54.66</v>
      </c>
      <c r="I4128" s="2">
        <v>6</v>
      </c>
      <c r="J4128" s="2" t="s">
        <v>16</v>
      </c>
      <c r="K4128" s="2">
        <f t="shared" si="128"/>
        <v>54.66</v>
      </c>
      <c r="L4128" s="2">
        <f t="shared" si="129"/>
        <v>54.66</v>
      </c>
      <c r="M4128" s="2" cm="1">
        <f t="array" ref="M4128">IFERROR(_xlfn.IFS(AND(F4128="Furniture",C4128="First Class",I4128&gt;5),H4128-(H4128*10%),AND(F4128="Technology",C4128="Same Day",I4128&gt;6),H4128-(H4128*12%),AND(F4128="Office Supplies",OR(C4128="Second Day",C4128="Standard Class"),I4128&gt;4),H4128-(H4128*8%)),H4128)</f>
        <v>54.66</v>
      </c>
      <c r="N4128" s="2" cm="1">
        <f t="array" ref="N4128">IFERROR(_xlfn.IFS(AND(J4128="Yes",F4128="Furniture",OR(C4128="Second Day",C4128="Standard Class"),I4128&gt;3),H4128-(H4128*15%),AND(J4128="Yes",F4128="Technology",C4128="Same Day",I4128&gt;4),H4128-(H4128*18%),AND(J4128="Yes",F4128="Office Supplies",C4128="First Class",I4128&gt;5),H4128-(H4128*20%)),H4128)</f>
        <v>54.66</v>
      </c>
      <c r="O4128" s="2"/>
    </row>
    <row r="4129" spans="1:15" ht="15.75" customHeight="1" x14ac:dyDescent="0.3">
      <c r="A4129" s="2" t="s">
        <v>2081</v>
      </c>
      <c r="B4129" s="3">
        <v>41901</v>
      </c>
      <c r="C4129" s="2" t="s">
        <v>24</v>
      </c>
      <c r="D4129" s="2" t="s">
        <v>12</v>
      </c>
      <c r="E4129" s="2" t="s">
        <v>13</v>
      </c>
      <c r="F4129" s="2" t="s">
        <v>21</v>
      </c>
      <c r="G4129" s="2" t="s">
        <v>26</v>
      </c>
      <c r="H4129" s="2">
        <v>67.343999999999994</v>
      </c>
      <c r="I4129" s="2">
        <v>6</v>
      </c>
      <c r="J4129" s="2" t="s">
        <v>16</v>
      </c>
      <c r="K4129" s="2">
        <f t="shared" si="128"/>
        <v>67.343999999999994</v>
      </c>
      <c r="L4129" s="2">
        <f t="shared" si="129"/>
        <v>67.343999999999994</v>
      </c>
      <c r="M4129" s="2" cm="1">
        <f t="array" ref="M4129">IFERROR(_xlfn.IFS(AND(F4129="Furniture",C4129="First Class",I4129&gt;5),H4129-(H4129*10%),AND(F4129="Technology",C4129="Same Day",I4129&gt;6),H4129-(H4129*12%),AND(F4129="Office Supplies",OR(C4129="Second Day",C4129="Standard Class"),I4129&gt;4),H4129-(H4129*8%)),H4129)</f>
        <v>61.956479999999992</v>
      </c>
      <c r="N4129" s="2" cm="1">
        <f t="array" ref="N4129">IFERROR(_xlfn.IFS(AND(J4129="Yes",F4129="Furniture",OR(C4129="Second Day",C4129="Standard Class"),I4129&gt;3),H4129-(H4129*15%),AND(J4129="Yes",F4129="Technology",C4129="Same Day",I4129&gt;4),H4129-(H4129*18%),AND(J4129="Yes",F4129="Office Supplies",C4129="First Class",I4129&gt;5),H4129-(H4129*20%)),H4129)</f>
        <v>67.343999999999994</v>
      </c>
      <c r="O4129" s="2"/>
    </row>
    <row r="4130" spans="1:15" ht="15.75" customHeight="1" x14ac:dyDescent="0.3">
      <c r="A4130" s="2" t="s">
        <v>2081</v>
      </c>
      <c r="B4130" s="3">
        <v>41901</v>
      </c>
      <c r="C4130" s="2" t="s">
        <v>24</v>
      </c>
      <c r="D4130" s="2" t="s">
        <v>12</v>
      </c>
      <c r="E4130" s="2" t="s">
        <v>13</v>
      </c>
      <c r="F4130" s="2" t="s">
        <v>30</v>
      </c>
      <c r="G4130" s="2" t="s">
        <v>122</v>
      </c>
      <c r="H4130" s="2">
        <v>2624.9850000000001</v>
      </c>
      <c r="I4130" s="2">
        <v>3</v>
      </c>
      <c r="J4130" s="2" t="s">
        <v>16</v>
      </c>
      <c r="K4130" s="2">
        <f t="shared" si="128"/>
        <v>2231.2372500000001</v>
      </c>
      <c r="L4130" s="2">
        <f t="shared" si="129"/>
        <v>2624.9850000000001</v>
      </c>
      <c r="M4130" s="2" cm="1">
        <f t="array" ref="M4130">IFERROR(_xlfn.IFS(AND(F4130="Furniture",C4130="First Class",I4130&gt;5),H4130-(H4130*10%),AND(F4130="Technology",C4130="Same Day",I4130&gt;6),H4130-(H4130*12%),AND(F4130="Office Supplies",OR(C4130="Second Day",C4130="Standard Class"),I4130&gt;4),H4130-(H4130*8%)),H4130)</f>
        <v>2624.9850000000001</v>
      </c>
      <c r="N4130" s="2" cm="1">
        <f t="array" ref="N4130">IFERROR(_xlfn.IFS(AND(J4130="Yes",F4130="Furniture",OR(C4130="Second Day",C4130="Standard Class"),I4130&gt;3),H4130-(H4130*15%),AND(J4130="Yes",F4130="Technology",C4130="Same Day",I4130&gt;4),H4130-(H4130*18%),AND(J4130="Yes",F4130="Office Supplies",C4130="First Class",I4130&gt;5),H4130-(H4130*20%)),H4130)</f>
        <v>2624.9850000000001</v>
      </c>
      <c r="O4130" s="2"/>
    </row>
    <row r="4131" spans="1:15" ht="15.75" customHeight="1" x14ac:dyDescent="0.3">
      <c r="A4131" s="2" t="s">
        <v>2082</v>
      </c>
      <c r="B4131" s="3">
        <v>42092</v>
      </c>
      <c r="C4131" s="2" t="s">
        <v>24</v>
      </c>
      <c r="D4131" s="2" t="s">
        <v>12</v>
      </c>
      <c r="E4131" s="2" t="s">
        <v>20</v>
      </c>
      <c r="F4131" s="2" t="s">
        <v>21</v>
      </c>
      <c r="G4131" s="2" t="s">
        <v>33</v>
      </c>
      <c r="H4131" s="2">
        <v>73.28</v>
      </c>
      <c r="I4131" s="2">
        <v>4</v>
      </c>
      <c r="J4131" s="2" t="s">
        <v>16</v>
      </c>
      <c r="K4131" s="2">
        <f t="shared" si="128"/>
        <v>73.28</v>
      </c>
      <c r="L4131" s="2">
        <f t="shared" si="129"/>
        <v>73.28</v>
      </c>
      <c r="M4131" s="2" cm="1">
        <f t="array" ref="M4131">IFERROR(_xlfn.IFS(AND(F4131="Furniture",C4131="First Class",I4131&gt;5),H4131-(H4131*10%),AND(F4131="Technology",C4131="Same Day",I4131&gt;6),H4131-(H4131*12%),AND(F4131="Office Supplies",OR(C4131="Second Day",C4131="Standard Class"),I4131&gt;4),H4131-(H4131*8%)),H4131)</f>
        <v>73.28</v>
      </c>
      <c r="N4131" s="2" cm="1">
        <f t="array" ref="N4131">IFERROR(_xlfn.IFS(AND(J4131="Yes",F4131="Furniture",OR(C4131="Second Day",C4131="Standard Class"),I4131&gt;3),H4131-(H4131*15%),AND(J4131="Yes",F4131="Technology",C4131="Same Day",I4131&gt;4),H4131-(H4131*18%),AND(J4131="Yes",F4131="Office Supplies",C4131="First Class",I4131&gt;5),H4131-(H4131*20%)),H4131)</f>
        <v>73.28</v>
      </c>
      <c r="O4131" s="2"/>
    </row>
    <row r="4132" spans="1:15" ht="15.75" customHeight="1" x14ac:dyDescent="0.3">
      <c r="A4132" s="2" t="s">
        <v>2083</v>
      </c>
      <c r="B4132" s="3">
        <v>41961</v>
      </c>
      <c r="C4132" s="2" t="s">
        <v>24</v>
      </c>
      <c r="D4132" s="2" t="s">
        <v>19</v>
      </c>
      <c r="E4132" s="2" t="s">
        <v>39</v>
      </c>
      <c r="F4132" s="2" t="s">
        <v>21</v>
      </c>
      <c r="G4132" s="2" t="s">
        <v>32</v>
      </c>
      <c r="H4132" s="2">
        <v>14.479999999999997</v>
      </c>
      <c r="I4132" s="2">
        <v>5</v>
      </c>
      <c r="J4132" s="2" t="s">
        <v>16</v>
      </c>
      <c r="K4132" s="2">
        <f t="shared" si="128"/>
        <v>14.479999999999997</v>
      </c>
      <c r="L4132" s="2">
        <f t="shared" si="129"/>
        <v>14.479999999999997</v>
      </c>
      <c r="M4132" s="2" cm="1">
        <f t="array" ref="M4132">IFERROR(_xlfn.IFS(AND(F4132="Furniture",C4132="First Class",I4132&gt;5),H4132-(H4132*10%),AND(F4132="Technology",C4132="Same Day",I4132&gt;6),H4132-(H4132*12%),AND(F4132="Office Supplies",OR(C4132="Second Day",C4132="Standard Class"),I4132&gt;4),H4132-(H4132*8%)),H4132)</f>
        <v>13.321599999999997</v>
      </c>
      <c r="N4132" s="2" cm="1">
        <f t="array" ref="N4132">IFERROR(_xlfn.IFS(AND(J4132="Yes",F4132="Furniture",OR(C4132="Second Day",C4132="Standard Class"),I4132&gt;3),H4132-(H4132*15%),AND(J4132="Yes",F4132="Technology",C4132="Same Day",I4132&gt;4),H4132-(H4132*18%),AND(J4132="Yes",F4132="Office Supplies",C4132="First Class",I4132&gt;5),H4132-(H4132*20%)),H4132)</f>
        <v>14.479999999999997</v>
      </c>
      <c r="O4132" s="2"/>
    </row>
    <row r="4133" spans="1:15" ht="15.75" customHeight="1" x14ac:dyDescent="0.3">
      <c r="A4133" s="2" t="s">
        <v>2084</v>
      </c>
      <c r="B4133" s="3">
        <v>42187</v>
      </c>
      <c r="C4133" s="2" t="s">
        <v>24</v>
      </c>
      <c r="D4133" s="2" t="s">
        <v>12</v>
      </c>
      <c r="E4133" s="2" t="s">
        <v>13</v>
      </c>
      <c r="F4133" s="2" t="s">
        <v>21</v>
      </c>
      <c r="G4133" s="2" t="s">
        <v>35</v>
      </c>
      <c r="H4133" s="2">
        <v>11.952000000000002</v>
      </c>
      <c r="I4133" s="2">
        <v>3</v>
      </c>
      <c r="J4133" s="2" t="s">
        <v>16</v>
      </c>
      <c r="K4133" s="2">
        <f t="shared" si="128"/>
        <v>11.952000000000002</v>
      </c>
      <c r="L4133" s="2">
        <f t="shared" si="129"/>
        <v>11.952000000000002</v>
      </c>
      <c r="M4133" s="2" cm="1">
        <f t="array" ref="M4133">IFERROR(_xlfn.IFS(AND(F4133="Furniture",C4133="First Class",I4133&gt;5),H4133-(H4133*10%),AND(F4133="Technology",C4133="Same Day",I4133&gt;6),H4133-(H4133*12%),AND(F4133="Office Supplies",OR(C4133="Second Day",C4133="Standard Class"),I4133&gt;4),H4133-(H4133*8%)),H4133)</f>
        <v>11.952000000000002</v>
      </c>
      <c r="N4133" s="2" cm="1">
        <f t="array" ref="N4133">IFERROR(_xlfn.IFS(AND(J4133="Yes",F4133="Furniture",OR(C4133="Second Day",C4133="Standard Class"),I4133&gt;3),H4133-(H4133*15%),AND(J4133="Yes",F4133="Technology",C4133="Same Day",I4133&gt;4),H4133-(H4133*18%),AND(J4133="Yes",F4133="Office Supplies",C4133="First Class",I4133&gt;5),H4133-(H4133*20%)),H4133)</f>
        <v>11.952000000000002</v>
      </c>
      <c r="O4133" s="2"/>
    </row>
    <row r="4134" spans="1:15" ht="15.75" customHeight="1" x14ac:dyDescent="0.3">
      <c r="A4134" s="2" t="s">
        <v>2084</v>
      </c>
      <c r="B4134" s="3">
        <v>42187</v>
      </c>
      <c r="C4134" s="2" t="s">
        <v>24</v>
      </c>
      <c r="D4134" s="2" t="s">
        <v>12</v>
      </c>
      <c r="E4134" s="2" t="s">
        <v>13</v>
      </c>
      <c r="F4134" s="2" t="s">
        <v>21</v>
      </c>
      <c r="G4134" s="2" t="s">
        <v>35</v>
      </c>
      <c r="H4134" s="2">
        <v>15.552000000000003</v>
      </c>
      <c r="I4134" s="2">
        <v>3</v>
      </c>
      <c r="J4134" s="2" t="s">
        <v>16</v>
      </c>
      <c r="K4134" s="2">
        <f t="shared" si="128"/>
        <v>15.552000000000003</v>
      </c>
      <c r="L4134" s="2">
        <f t="shared" si="129"/>
        <v>15.552000000000003</v>
      </c>
      <c r="M4134" s="2" cm="1">
        <f t="array" ref="M4134">IFERROR(_xlfn.IFS(AND(F4134="Furniture",C4134="First Class",I4134&gt;5),H4134-(H4134*10%),AND(F4134="Technology",C4134="Same Day",I4134&gt;6),H4134-(H4134*12%),AND(F4134="Office Supplies",OR(C4134="Second Day",C4134="Standard Class"),I4134&gt;4),H4134-(H4134*8%)),H4134)</f>
        <v>15.552000000000003</v>
      </c>
      <c r="N4134" s="2" cm="1">
        <f t="array" ref="N4134">IFERROR(_xlfn.IFS(AND(J4134="Yes",F4134="Furniture",OR(C4134="Second Day",C4134="Standard Class"),I4134&gt;3),H4134-(H4134*15%),AND(J4134="Yes",F4134="Technology",C4134="Same Day",I4134&gt;4),H4134-(H4134*18%),AND(J4134="Yes",F4134="Office Supplies",C4134="First Class",I4134&gt;5),H4134-(H4134*20%)),H4134)</f>
        <v>15.552000000000003</v>
      </c>
      <c r="O4134" s="2"/>
    </row>
    <row r="4135" spans="1:15" ht="15.75" customHeight="1" x14ac:dyDescent="0.3">
      <c r="A4135" s="2" t="s">
        <v>2085</v>
      </c>
      <c r="B4135" s="3">
        <v>41890</v>
      </c>
      <c r="C4135" s="2" t="s">
        <v>24</v>
      </c>
      <c r="D4135" s="2" t="s">
        <v>12</v>
      </c>
      <c r="E4135" s="2" t="s">
        <v>13</v>
      </c>
      <c r="F4135" s="2" t="s">
        <v>21</v>
      </c>
      <c r="G4135" s="2" t="s">
        <v>64</v>
      </c>
      <c r="H4135" s="2">
        <v>45</v>
      </c>
      <c r="I4135" s="2">
        <v>9</v>
      </c>
      <c r="J4135" s="2" t="s">
        <v>16</v>
      </c>
      <c r="K4135" s="2">
        <f t="shared" si="128"/>
        <v>45</v>
      </c>
      <c r="L4135" s="2">
        <f t="shared" si="129"/>
        <v>45</v>
      </c>
      <c r="M4135" s="2" cm="1">
        <f t="array" ref="M4135">IFERROR(_xlfn.IFS(AND(F4135="Furniture",C4135="First Class",I4135&gt;5),H4135-(H4135*10%),AND(F4135="Technology",C4135="Same Day",I4135&gt;6),H4135-(H4135*12%),AND(F4135="Office Supplies",OR(C4135="Second Day",C4135="Standard Class"),I4135&gt;4),H4135-(H4135*8%)),H4135)</f>
        <v>41.4</v>
      </c>
      <c r="N4135" s="2" cm="1">
        <f t="array" ref="N4135">IFERROR(_xlfn.IFS(AND(J4135="Yes",F4135="Furniture",OR(C4135="Second Day",C4135="Standard Class"),I4135&gt;3),H4135-(H4135*15%),AND(J4135="Yes",F4135="Technology",C4135="Same Day",I4135&gt;4),H4135-(H4135*18%),AND(J4135="Yes",F4135="Office Supplies",C4135="First Class",I4135&gt;5),H4135-(H4135*20%)),H4135)</f>
        <v>45</v>
      </c>
      <c r="O4135" s="2"/>
    </row>
    <row r="4136" spans="1:15" ht="15.75" customHeight="1" x14ac:dyDescent="0.3">
      <c r="A4136" s="2" t="s">
        <v>2085</v>
      </c>
      <c r="B4136" s="3">
        <v>41890</v>
      </c>
      <c r="C4136" s="2" t="s">
        <v>24</v>
      </c>
      <c r="D4136" s="2" t="s">
        <v>12</v>
      </c>
      <c r="E4136" s="2" t="s">
        <v>13</v>
      </c>
      <c r="F4136" s="2" t="s">
        <v>30</v>
      </c>
      <c r="G4136" s="2" t="s">
        <v>122</v>
      </c>
      <c r="H4136" s="2">
        <v>209.96999999999997</v>
      </c>
      <c r="I4136" s="2">
        <v>3</v>
      </c>
      <c r="J4136" s="2" t="s">
        <v>16</v>
      </c>
      <c r="K4136" s="2">
        <f t="shared" si="128"/>
        <v>209.96999999999997</v>
      </c>
      <c r="L4136" s="2">
        <f t="shared" si="129"/>
        <v>209.96999999999997</v>
      </c>
      <c r="M4136" s="2" cm="1">
        <f t="array" ref="M4136">IFERROR(_xlfn.IFS(AND(F4136="Furniture",C4136="First Class",I4136&gt;5),H4136-(H4136*10%),AND(F4136="Technology",C4136="Same Day",I4136&gt;6),H4136-(H4136*12%),AND(F4136="Office Supplies",OR(C4136="Second Day",C4136="Standard Class"),I4136&gt;4),H4136-(H4136*8%)),H4136)</f>
        <v>209.96999999999997</v>
      </c>
      <c r="N4136" s="2" cm="1">
        <f t="array" ref="N4136">IFERROR(_xlfn.IFS(AND(J4136="Yes",F4136="Furniture",OR(C4136="Second Day",C4136="Standard Class"),I4136&gt;3),H4136-(H4136*15%),AND(J4136="Yes",F4136="Technology",C4136="Same Day",I4136&gt;4),H4136-(H4136*18%),AND(J4136="Yes",F4136="Office Supplies",C4136="First Class",I4136&gt;5),H4136-(H4136*20%)),H4136)</f>
        <v>209.96999999999997</v>
      </c>
      <c r="O4136" s="2"/>
    </row>
    <row r="4137" spans="1:15" ht="15.75" customHeight="1" x14ac:dyDescent="0.3">
      <c r="A4137" s="2" t="s">
        <v>2086</v>
      </c>
      <c r="B4137" s="3">
        <v>43010</v>
      </c>
      <c r="C4137" s="2" t="s">
        <v>24</v>
      </c>
      <c r="D4137" s="2" t="s">
        <v>38</v>
      </c>
      <c r="E4137" s="2" t="s">
        <v>20</v>
      </c>
      <c r="F4137" s="2" t="s">
        <v>21</v>
      </c>
      <c r="G4137" s="2" t="s">
        <v>32</v>
      </c>
      <c r="H4137" s="2">
        <v>112.12000000000002</v>
      </c>
      <c r="I4137" s="2">
        <v>5</v>
      </c>
      <c r="J4137" s="2" t="s">
        <v>16</v>
      </c>
      <c r="K4137" s="2">
        <f t="shared" si="128"/>
        <v>112.12000000000002</v>
      </c>
      <c r="L4137" s="2">
        <f t="shared" si="129"/>
        <v>112.12000000000002</v>
      </c>
      <c r="M4137" s="2" cm="1">
        <f t="array" ref="M4137">IFERROR(_xlfn.IFS(AND(F4137="Furniture",C4137="First Class",I4137&gt;5),H4137-(H4137*10%),AND(F4137="Technology",C4137="Same Day",I4137&gt;6),H4137-(H4137*12%),AND(F4137="Office Supplies",OR(C4137="Second Day",C4137="Standard Class"),I4137&gt;4),H4137-(H4137*8%)),H4137)</f>
        <v>103.15040000000002</v>
      </c>
      <c r="N4137" s="2" cm="1">
        <f t="array" ref="N4137">IFERROR(_xlfn.IFS(AND(J4137="Yes",F4137="Furniture",OR(C4137="Second Day",C4137="Standard Class"),I4137&gt;3),H4137-(H4137*15%),AND(J4137="Yes",F4137="Technology",C4137="Same Day",I4137&gt;4),H4137-(H4137*18%),AND(J4137="Yes",F4137="Office Supplies",C4137="First Class",I4137&gt;5),H4137-(H4137*20%)),H4137)</f>
        <v>112.12000000000002</v>
      </c>
      <c r="O4137" s="2"/>
    </row>
    <row r="4138" spans="1:15" ht="15.75" customHeight="1" x14ac:dyDescent="0.3">
      <c r="A4138" s="2" t="s">
        <v>2086</v>
      </c>
      <c r="B4138" s="3">
        <v>43010</v>
      </c>
      <c r="C4138" s="2" t="s">
        <v>24</v>
      </c>
      <c r="D4138" s="2" t="s">
        <v>38</v>
      </c>
      <c r="E4138" s="2" t="s">
        <v>20</v>
      </c>
      <c r="F4138" s="2" t="s">
        <v>21</v>
      </c>
      <c r="G4138" s="2" t="s">
        <v>26</v>
      </c>
      <c r="H4138" s="2">
        <v>1575.14</v>
      </c>
      <c r="I4138" s="2">
        <v>7</v>
      </c>
      <c r="J4138" s="2" t="s">
        <v>16</v>
      </c>
      <c r="K4138" s="2">
        <f t="shared" si="128"/>
        <v>1338.8690000000001</v>
      </c>
      <c r="L4138" s="2">
        <f t="shared" si="129"/>
        <v>1575.14</v>
      </c>
      <c r="M4138" s="2" cm="1">
        <f t="array" ref="M4138">IFERROR(_xlfn.IFS(AND(F4138="Furniture",C4138="First Class",I4138&gt;5),H4138-(H4138*10%),AND(F4138="Technology",C4138="Same Day",I4138&gt;6),H4138-(H4138*12%),AND(F4138="Office Supplies",OR(C4138="Second Day",C4138="Standard Class"),I4138&gt;4),H4138-(H4138*8%)),H4138)</f>
        <v>1449.1288000000002</v>
      </c>
      <c r="N4138" s="2" cm="1">
        <f t="array" ref="N4138">IFERROR(_xlfn.IFS(AND(J4138="Yes",F4138="Furniture",OR(C4138="Second Day",C4138="Standard Class"),I4138&gt;3),H4138-(H4138*15%),AND(J4138="Yes",F4138="Technology",C4138="Same Day",I4138&gt;4),H4138-(H4138*18%),AND(J4138="Yes",F4138="Office Supplies",C4138="First Class",I4138&gt;5),H4138-(H4138*20%)),H4138)</f>
        <v>1575.14</v>
      </c>
      <c r="O4138" s="2"/>
    </row>
    <row r="4139" spans="1:15" ht="15.75" customHeight="1" x14ac:dyDescent="0.3">
      <c r="A4139" s="2" t="s">
        <v>2087</v>
      </c>
      <c r="B4139" s="3">
        <v>43058</v>
      </c>
      <c r="C4139" s="2" t="s">
        <v>24</v>
      </c>
      <c r="D4139" s="2" t="s">
        <v>12</v>
      </c>
      <c r="E4139" s="2" t="s">
        <v>13</v>
      </c>
      <c r="F4139" s="2" t="s">
        <v>21</v>
      </c>
      <c r="G4139" s="2" t="s">
        <v>64</v>
      </c>
      <c r="H4139" s="2">
        <v>25.060000000000002</v>
      </c>
      <c r="I4139" s="2">
        <v>7</v>
      </c>
      <c r="J4139" s="2" t="s">
        <v>16</v>
      </c>
      <c r="K4139" s="2">
        <f t="shared" si="128"/>
        <v>25.060000000000002</v>
      </c>
      <c r="L4139" s="2">
        <f t="shared" si="129"/>
        <v>25.060000000000002</v>
      </c>
      <c r="M4139" s="2" cm="1">
        <f t="array" ref="M4139">IFERROR(_xlfn.IFS(AND(F4139="Furniture",C4139="First Class",I4139&gt;5),H4139-(H4139*10%),AND(F4139="Technology",C4139="Same Day",I4139&gt;6),H4139-(H4139*12%),AND(F4139="Office Supplies",OR(C4139="Second Day",C4139="Standard Class"),I4139&gt;4),H4139-(H4139*8%)),H4139)</f>
        <v>23.055200000000003</v>
      </c>
      <c r="N4139" s="2" cm="1">
        <f t="array" ref="N4139">IFERROR(_xlfn.IFS(AND(J4139="Yes",F4139="Furniture",OR(C4139="Second Day",C4139="Standard Class"),I4139&gt;3),H4139-(H4139*15%),AND(J4139="Yes",F4139="Technology",C4139="Same Day",I4139&gt;4),H4139-(H4139*18%),AND(J4139="Yes",F4139="Office Supplies",C4139="First Class",I4139&gt;5),H4139-(H4139*20%)),H4139)</f>
        <v>25.060000000000002</v>
      </c>
      <c r="O4139" s="2"/>
    </row>
    <row r="4140" spans="1:15" ht="15.75" customHeight="1" x14ac:dyDescent="0.3">
      <c r="A4140" s="2" t="s">
        <v>2088</v>
      </c>
      <c r="B4140" s="3">
        <v>42734</v>
      </c>
      <c r="C4140" s="2" t="s">
        <v>54</v>
      </c>
      <c r="D4140" s="2" t="s">
        <v>19</v>
      </c>
      <c r="E4140" s="2" t="s">
        <v>39</v>
      </c>
      <c r="F4140" s="2" t="s">
        <v>21</v>
      </c>
      <c r="G4140" s="2" t="s">
        <v>32</v>
      </c>
      <c r="H4140" s="2">
        <v>6.9239999999999977</v>
      </c>
      <c r="I4140" s="2">
        <v>6</v>
      </c>
      <c r="J4140" s="2" t="s">
        <v>16</v>
      </c>
      <c r="K4140" s="2">
        <f t="shared" si="128"/>
        <v>6.9239999999999977</v>
      </c>
      <c r="L4140" s="2">
        <f t="shared" si="129"/>
        <v>6.9239999999999977</v>
      </c>
      <c r="M4140" s="2" cm="1">
        <f t="array" ref="M4140">IFERROR(_xlfn.IFS(AND(F4140="Furniture",C4140="First Class",I4140&gt;5),H4140-(H4140*10%),AND(F4140="Technology",C4140="Same Day",I4140&gt;6),H4140-(H4140*12%),AND(F4140="Office Supplies",OR(C4140="Second Day",C4140="Standard Class"),I4140&gt;4),H4140-(H4140*8%)),H4140)</f>
        <v>6.9239999999999977</v>
      </c>
      <c r="N4140" s="2" cm="1">
        <f t="array" ref="N4140">IFERROR(_xlfn.IFS(AND(J4140="Yes",F4140="Furniture",OR(C4140="Second Day",C4140="Standard Class"),I4140&gt;3),H4140-(H4140*15%),AND(J4140="Yes",F4140="Technology",C4140="Same Day",I4140&gt;4),H4140-(H4140*18%),AND(J4140="Yes",F4140="Office Supplies",C4140="First Class",I4140&gt;5),H4140-(H4140*20%)),H4140)</f>
        <v>6.9239999999999977</v>
      </c>
      <c r="O4140" s="2"/>
    </row>
    <row r="4141" spans="1:15" ht="15.75" customHeight="1" x14ac:dyDescent="0.3">
      <c r="A4141" s="2" t="s">
        <v>2089</v>
      </c>
      <c r="B4141" s="3">
        <v>43070</v>
      </c>
      <c r="C4141" s="2" t="s">
        <v>54</v>
      </c>
      <c r="D4141" s="2" t="s">
        <v>12</v>
      </c>
      <c r="E4141" s="2" t="s">
        <v>46</v>
      </c>
      <c r="F4141" s="2" t="s">
        <v>21</v>
      </c>
      <c r="G4141" s="2" t="s">
        <v>26</v>
      </c>
      <c r="H4141" s="2">
        <v>37.392000000000003</v>
      </c>
      <c r="I4141" s="2">
        <v>3</v>
      </c>
      <c r="J4141" s="2" t="s">
        <v>16</v>
      </c>
      <c r="K4141" s="2">
        <f t="shared" si="128"/>
        <v>37.392000000000003</v>
      </c>
      <c r="L4141" s="2">
        <f t="shared" si="129"/>
        <v>37.392000000000003</v>
      </c>
      <c r="M4141" s="2" cm="1">
        <f t="array" ref="M4141">IFERROR(_xlfn.IFS(AND(F4141="Furniture",C4141="First Class",I4141&gt;5),H4141-(H4141*10%),AND(F4141="Technology",C4141="Same Day",I4141&gt;6),H4141-(H4141*12%),AND(F4141="Office Supplies",OR(C4141="Second Day",C4141="Standard Class"),I4141&gt;4),H4141-(H4141*8%)),H4141)</f>
        <v>37.392000000000003</v>
      </c>
      <c r="N4141" s="2" cm="1">
        <f t="array" ref="N4141">IFERROR(_xlfn.IFS(AND(J4141="Yes",F4141="Furniture",OR(C4141="Second Day",C4141="Standard Class"),I4141&gt;3),H4141-(H4141*15%),AND(J4141="Yes",F4141="Technology",C4141="Same Day",I4141&gt;4),H4141-(H4141*18%),AND(J4141="Yes",F4141="Office Supplies",C4141="First Class",I4141&gt;5),H4141-(H4141*20%)),H4141)</f>
        <v>37.392000000000003</v>
      </c>
      <c r="O4141" s="2"/>
    </row>
    <row r="4142" spans="1:15" ht="15.75" customHeight="1" x14ac:dyDescent="0.3">
      <c r="A4142" s="2" t="s">
        <v>2089</v>
      </c>
      <c r="B4142" s="3">
        <v>43070</v>
      </c>
      <c r="C4142" s="2" t="s">
        <v>54</v>
      </c>
      <c r="D4142" s="2" t="s">
        <v>12</v>
      </c>
      <c r="E4142" s="2" t="s">
        <v>46</v>
      </c>
      <c r="F4142" s="2" t="s">
        <v>14</v>
      </c>
      <c r="G4142" s="2" t="s">
        <v>28</v>
      </c>
      <c r="H4142" s="2">
        <v>79.12</v>
      </c>
      <c r="I4142" s="2">
        <v>5</v>
      </c>
      <c r="J4142" s="2" t="s">
        <v>16</v>
      </c>
      <c r="K4142" s="2">
        <f t="shared" si="128"/>
        <v>79.12</v>
      </c>
      <c r="L4142" s="2">
        <f t="shared" si="129"/>
        <v>79.12</v>
      </c>
      <c r="M4142" s="2" cm="1">
        <f t="array" ref="M4142">IFERROR(_xlfn.IFS(AND(F4142="Furniture",C4142="First Class",I4142&gt;5),H4142-(H4142*10%),AND(F4142="Technology",C4142="Same Day",I4142&gt;6),H4142-(H4142*12%),AND(F4142="Office Supplies",OR(C4142="Second Day",C4142="Standard Class"),I4142&gt;4),H4142-(H4142*8%)),H4142)</f>
        <v>79.12</v>
      </c>
      <c r="N4142" s="2" cm="1">
        <f t="array" ref="N4142">IFERROR(_xlfn.IFS(AND(J4142="Yes",F4142="Furniture",OR(C4142="Second Day",C4142="Standard Class"),I4142&gt;3),H4142-(H4142*15%),AND(J4142="Yes",F4142="Technology",C4142="Same Day",I4142&gt;4),H4142-(H4142*18%),AND(J4142="Yes",F4142="Office Supplies",C4142="First Class",I4142&gt;5),H4142-(H4142*20%)),H4142)</f>
        <v>79.12</v>
      </c>
      <c r="O4142" s="2"/>
    </row>
    <row r="4143" spans="1:15" ht="15.75" customHeight="1" x14ac:dyDescent="0.3">
      <c r="A4143" s="2" t="s">
        <v>2090</v>
      </c>
      <c r="B4143" s="3">
        <v>42534</v>
      </c>
      <c r="C4143" s="2" t="s">
        <v>24</v>
      </c>
      <c r="D4143" s="2" t="s">
        <v>12</v>
      </c>
      <c r="E4143" s="2" t="s">
        <v>39</v>
      </c>
      <c r="F4143" s="2" t="s">
        <v>21</v>
      </c>
      <c r="G4143" s="2" t="s">
        <v>22</v>
      </c>
      <c r="H4143" s="2">
        <v>18.899999999999999</v>
      </c>
      <c r="I4143" s="2">
        <v>3</v>
      </c>
      <c r="J4143" s="2" t="s">
        <v>16</v>
      </c>
      <c r="K4143" s="2">
        <f t="shared" si="128"/>
        <v>18.899999999999999</v>
      </c>
      <c r="L4143" s="2">
        <f t="shared" si="129"/>
        <v>18.899999999999999</v>
      </c>
      <c r="M4143" s="2" cm="1">
        <f t="array" ref="M4143">IFERROR(_xlfn.IFS(AND(F4143="Furniture",C4143="First Class",I4143&gt;5),H4143-(H4143*10%),AND(F4143="Technology",C4143="Same Day",I4143&gt;6),H4143-(H4143*12%),AND(F4143="Office Supplies",OR(C4143="Second Day",C4143="Standard Class"),I4143&gt;4),H4143-(H4143*8%)),H4143)</f>
        <v>18.899999999999999</v>
      </c>
      <c r="N4143" s="2" cm="1">
        <f t="array" ref="N4143">IFERROR(_xlfn.IFS(AND(J4143="Yes",F4143="Furniture",OR(C4143="Second Day",C4143="Standard Class"),I4143&gt;3),H4143-(H4143*15%),AND(J4143="Yes",F4143="Technology",C4143="Same Day",I4143&gt;4),H4143-(H4143*18%),AND(J4143="Yes",F4143="Office Supplies",C4143="First Class",I4143&gt;5),H4143-(H4143*20%)),H4143)</f>
        <v>18.899999999999999</v>
      </c>
      <c r="O4143" s="2"/>
    </row>
    <row r="4144" spans="1:15" ht="15.75" customHeight="1" x14ac:dyDescent="0.3">
      <c r="A4144" s="2" t="s">
        <v>2091</v>
      </c>
      <c r="B4144" s="3">
        <v>41778</v>
      </c>
      <c r="C4144" s="2" t="s">
        <v>24</v>
      </c>
      <c r="D4144" s="2" t="s">
        <v>12</v>
      </c>
      <c r="E4144" s="2" t="s">
        <v>39</v>
      </c>
      <c r="F4144" s="2" t="s">
        <v>21</v>
      </c>
      <c r="G4144" s="2" t="s">
        <v>32</v>
      </c>
      <c r="H4144" s="2">
        <v>57.42</v>
      </c>
      <c r="I4144" s="2">
        <v>9</v>
      </c>
      <c r="J4144" s="2" t="s">
        <v>16</v>
      </c>
      <c r="K4144" s="2">
        <f t="shared" si="128"/>
        <v>57.42</v>
      </c>
      <c r="L4144" s="2">
        <f t="shared" si="129"/>
        <v>57.42</v>
      </c>
      <c r="M4144" s="2" cm="1">
        <f t="array" ref="M4144">IFERROR(_xlfn.IFS(AND(F4144="Furniture",C4144="First Class",I4144&gt;5),H4144-(H4144*10%),AND(F4144="Technology",C4144="Same Day",I4144&gt;6),H4144-(H4144*12%),AND(F4144="Office Supplies",OR(C4144="Second Day",C4144="Standard Class"),I4144&gt;4),H4144-(H4144*8%)),H4144)</f>
        <v>52.8264</v>
      </c>
      <c r="N4144" s="2" cm="1">
        <f t="array" ref="N4144">IFERROR(_xlfn.IFS(AND(J4144="Yes",F4144="Furniture",OR(C4144="Second Day",C4144="Standard Class"),I4144&gt;3),H4144-(H4144*15%),AND(J4144="Yes",F4144="Technology",C4144="Same Day",I4144&gt;4),H4144-(H4144*18%),AND(J4144="Yes",F4144="Office Supplies",C4144="First Class",I4144&gt;5),H4144-(H4144*20%)),H4144)</f>
        <v>57.42</v>
      </c>
      <c r="O4144" s="2"/>
    </row>
    <row r="4145" spans="1:15" ht="15.75" customHeight="1" x14ac:dyDescent="0.3">
      <c r="A4145" s="2" t="s">
        <v>2092</v>
      </c>
      <c r="B4145" s="3">
        <v>42765</v>
      </c>
      <c r="C4145" s="2" t="s">
        <v>24</v>
      </c>
      <c r="D4145" s="2" t="s">
        <v>38</v>
      </c>
      <c r="E4145" s="2" t="s">
        <v>20</v>
      </c>
      <c r="F4145" s="2" t="s">
        <v>21</v>
      </c>
      <c r="G4145" s="2" t="s">
        <v>29</v>
      </c>
      <c r="H4145" s="2">
        <v>12.74</v>
      </c>
      <c r="I4145" s="2">
        <v>7</v>
      </c>
      <c r="J4145" s="2" t="s">
        <v>43</v>
      </c>
      <c r="K4145" s="2">
        <f t="shared" si="128"/>
        <v>12.74</v>
      </c>
      <c r="L4145" s="2">
        <f t="shared" si="129"/>
        <v>11.8482</v>
      </c>
      <c r="M4145" s="2" cm="1">
        <f t="array" ref="M4145">IFERROR(_xlfn.IFS(AND(F4145="Furniture",C4145="First Class",I4145&gt;5),H4145-(H4145*10%),AND(F4145="Technology",C4145="Same Day",I4145&gt;6),H4145-(H4145*12%),AND(F4145="Office Supplies",OR(C4145="Second Day",C4145="Standard Class"),I4145&gt;4),H4145-(H4145*8%)),H4145)</f>
        <v>11.720800000000001</v>
      </c>
      <c r="N4145" s="2" cm="1">
        <f t="array" ref="N4145">IFERROR(_xlfn.IFS(AND(J4145="Yes",F4145="Furniture",OR(C4145="Second Day",C4145="Standard Class"),I4145&gt;3),H4145-(H4145*15%),AND(J4145="Yes",F4145="Technology",C4145="Same Day",I4145&gt;4),H4145-(H4145*18%),AND(J4145="Yes",F4145="Office Supplies",C4145="First Class",I4145&gt;5),H4145-(H4145*20%)),H4145)</f>
        <v>12.74</v>
      </c>
      <c r="O4145" s="2"/>
    </row>
    <row r="4146" spans="1:15" ht="15.75" customHeight="1" x14ac:dyDescent="0.3">
      <c r="A4146" s="2" t="s">
        <v>2092</v>
      </c>
      <c r="B4146" s="3">
        <v>42765</v>
      </c>
      <c r="C4146" s="2" t="s">
        <v>24</v>
      </c>
      <c r="D4146" s="2" t="s">
        <v>38</v>
      </c>
      <c r="E4146" s="2" t="s">
        <v>20</v>
      </c>
      <c r="F4146" s="2" t="s">
        <v>21</v>
      </c>
      <c r="G4146" s="2" t="s">
        <v>29</v>
      </c>
      <c r="H4146" s="2">
        <v>8.82</v>
      </c>
      <c r="I4146" s="2">
        <v>3</v>
      </c>
      <c r="J4146" s="2" t="s">
        <v>43</v>
      </c>
      <c r="K4146" s="2">
        <f t="shared" si="128"/>
        <v>8.82</v>
      </c>
      <c r="L4146" s="2">
        <f t="shared" si="129"/>
        <v>8.2026000000000003</v>
      </c>
      <c r="M4146" s="2" cm="1">
        <f t="array" ref="M4146">IFERROR(_xlfn.IFS(AND(F4146="Furniture",C4146="First Class",I4146&gt;5),H4146-(H4146*10%),AND(F4146="Technology",C4146="Same Day",I4146&gt;6),H4146-(H4146*12%),AND(F4146="Office Supplies",OR(C4146="Second Day",C4146="Standard Class"),I4146&gt;4),H4146-(H4146*8%)),H4146)</f>
        <v>8.82</v>
      </c>
      <c r="N4146" s="2" cm="1">
        <f t="array" ref="N4146">IFERROR(_xlfn.IFS(AND(J4146="Yes",F4146="Furniture",OR(C4146="Second Day",C4146="Standard Class"),I4146&gt;3),H4146-(H4146*15%),AND(J4146="Yes",F4146="Technology",C4146="Same Day",I4146&gt;4),H4146-(H4146*18%),AND(J4146="Yes",F4146="Office Supplies",C4146="First Class",I4146&gt;5),H4146-(H4146*20%)),H4146)</f>
        <v>8.82</v>
      </c>
      <c r="O4146" s="2"/>
    </row>
    <row r="4147" spans="1:15" ht="15.75" customHeight="1" x14ac:dyDescent="0.3">
      <c r="A4147" s="2" t="s">
        <v>2092</v>
      </c>
      <c r="B4147" s="3">
        <v>42765</v>
      </c>
      <c r="C4147" s="2" t="s">
        <v>24</v>
      </c>
      <c r="D4147" s="2" t="s">
        <v>38</v>
      </c>
      <c r="E4147" s="2" t="s">
        <v>20</v>
      </c>
      <c r="F4147" s="2" t="s">
        <v>14</v>
      </c>
      <c r="G4147" s="2" t="s">
        <v>17</v>
      </c>
      <c r="H4147" s="2">
        <v>120.78399999999999</v>
      </c>
      <c r="I4147" s="2">
        <v>1</v>
      </c>
      <c r="J4147" s="2" t="s">
        <v>43</v>
      </c>
      <c r="K4147" s="2">
        <f t="shared" si="128"/>
        <v>120.78399999999999</v>
      </c>
      <c r="L4147" s="2">
        <f t="shared" si="129"/>
        <v>112.32911999999999</v>
      </c>
      <c r="M4147" s="2" cm="1">
        <f t="array" ref="M4147">IFERROR(_xlfn.IFS(AND(F4147="Furniture",C4147="First Class",I4147&gt;5),H4147-(H4147*10%),AND(F4147="Technology",C4147="Same Day",I4147&gt;6),H4147-(H4147*12%),AND(F4147="Office Supplies",OR(C4147="Second Day",C4147="Standard Class"),I4147&gt;4),H4147-(H4147*8%)),H4147)</f>
        <v>120.78399999999999</v>
      </c>
      <c r="N4147" s="2" cm="1">
        <f t="array" ref="N4147">IFERROR(_xlfn.IFS(AND(J4147="Yes",F4147="Furniture",OR(C4147="Second Day",C4147="Standard Class"),I4147&gt;3),H4147-(H4147*15%),AND(J4147="Yes",F4147="Technology",C4147="Same Day",I4147&gt;4),H4147-(H4147*18%),AND(J4147="Yes",F4147="Office Supplies",C4147="First Class",I4147&gt;5),H4147-(H4147*20%)),H4147)</f>
        <v>120.78399999999999</v>
      </c>
      <c r="O4147" s="2"/>
    </row>
    <row r="4148" spans="1:15" ht="15.75" customHeight="1" x14ac:dyDescent="0.3">
      <c r="A4148" s="2" t="s">
        <v>2093</v>
      </c>
      <c r="B4148" s="3">
        <v>42336</v>
      </c>
      <c r="C4148" s="2" t="s">
        <v>24</v>
      </c>
      <c r="D4148" s="2" t="s">
        <v>12</v>
      </c>
      <c r="E4148" s="2" t="s">
        <v>46</v>
      </c>
      <c r="F4148" s="2" t="s">
        <v>14</v>
      </c>
      <c r="G4148" s="2" t="s">
        <v>28</v>
      </c>
      <c r="H4148" s="2">
        <v>322.59000000000003</v>
      </c>
      <c r="I4148" s="2">
        <v>3</v>
      </c>
      <c r="J4148" s="2" t="s">
        <v>16</v>
      </c>
      <c r="K4148" s="2">
        <f t="shared" si="128"/>
        <v>274.20150000000001</v>
      </c>
      <c r="L4148" s="2">
        <f t="shared" si="129"/>
        <v>322.59000000000003</v>
      </c>
      <c r="M4148" s="2" cm="1">
        <f t="array" ref="M4148">IFERROR(_xlfn.IFS(AND(F4148="Furniture",C4148="First Class",I4148&gt;5),H4148-(H4148*10%),AND(F4148="Technology",C4148="Same Day",I4148&gt;6),H4148-(H4148*12%),AND(F4148="Office Supplies",OR(C4148="Second Day",C4148="Standard Class"),I4148&gt;4),H4148-(H4148*8%)),H4148)</f>
        <v>322.59000000000003</v>
      </c>
      <c r="N4148" s="2" cm="1">
        <f t="array" ref="N4148">IFERROR(_xlfn.IFS(AND(J4148="Yes",F4148="Furniture",OR(C4148="Second Day",C4148="Standard Class"),I4148&gt;3),H4148-(H4148*15%),AND(J4148="Yes",F4148="Technology",C4148="Same Day",I4148&gt;4),H4148-(H4148*18%),AND(J4148="Yes",F4148="Office Supplies",C4148="First Class",I4148&gt;5),H4148-(H4148*20%)),H4148)</f>
        <v>322.59000000000003</v>
      </c>
      <c r="O4148" s="2"/>
    </row>
    <row r="4149" spans="1:15" ht="15.75" customHeight="1" x14ac:dyDescent="0.3">
      <c r="A4149" s="2" t="s">
        <v>2094</v>
      </c>
      <c r="B4149" s="3">
        <v>43031</v>
      </c>
      <c r="C4149" s="2" t="s">
        <v>24</v>
      </c>
      <c r="D4149" s="2" t="s">
        <v>12</v>
      </c>
      <c r="E4149" s="2" t="s">
        <v>39</v>
      </c>
      <c r="F4149" s="2" t="s">
        <v>21</v>
      </c>
      <c r="G4149" s="2" t="s">
        <v>32</v>
      </c>
      <c r="H4149" s="2">
        <v>9.7619999999999969</v>
      </c>
      <c r="I4149" s="2">
        <v>3</v>
      </c>
      <c r="J4149" s="2" t="s">
        <v>16</v>
      </c>
      <c r="K4149" s="2">
        <f t="shared" si="128"/>
        <v>9.7619999999999969</v>
      </c>
      <c r="L4149" s="2">
        <f t="shared" si="129"/>
        <v>9.7619999999999969</v>
      </c>
      <c r="M4149" s="2" cm="1">
        <f t="array" ref="M4149">IFERROR(_xlfn.IFS(AND(F4149="Furniture",C4149="First Class",I4149&gt;5),H4149-(H4149*10%),AND(F4149="Technology",C4149="Same Day",I4149&gt;6),H4149-(H4149*12%),AND(F4149="Office Supplies",OR(C4149="Second Day",C4149="Standard Class"),I4149&gt;4),H4149-(H4149*8%)),H4149)</f>
        <v>9.7619999999999969</v>
      </c>
      <c r="N4149" s="2" cm="1">
        <f t="array" ref="N4149">IFERROR(_xlfn.IFS(AND(J4149="Yes",F4149="Furniture",OR(C4149="Second Day",C4149="Standard Class"),I4149&gt;3),H4149-(H4149*15%),AND(J4149="Yes",F4149="Technology",C4149="Same Day",I4149&gt;4),H4149-(H4149*18%),AND(J4149="Yes",F4149="Office Supplies",C4149="First Class",I4149&gt;5),H4149-(H4149*20%)),H4149)</f>
        <v>9.7619999999999969</v>
      </c>
      <c r="O4149" s="2"/>
    </row>
    <row r="4150" spans="1:15" ht="15.75" customHeight="1" x14ac:dyDescent="0.3">
      <c r="A4150" s="2" t="s">
        <v>2094</v>
      </c>
      <c r="B4150" s="3">
        <v>43031</v>
      </c>
      <c r="C4150" s="2" t="s">
        <v>24</v>
      </c>
      <c r="D4150" s="2" t="s">
        <v>12</v>
      </c>
      <c r="E4150" s="2" t="s">
        <v>39</v>
      </c>
      <c r="F4150" s="2" t="s">
        <v>21</v>
      </c>
      <c r="G4150" s="2" t="s">
        <v>26</v>
      </c>
      <c r="H4150" s="2">
        <v>13.719999999999999</v>
      </c>
      <c r="I4150" s="2">
        <v>1</v>
      </c>
      <c r="J4150" s="2" t="s">
        <v>16</v>
      </c>
      <c r="K4150" s="2">
        <f t="shared" si="128"/>
        <v>13.719999999999999</v>
      </c>
      <c r="L4150" s="2">
        <f t="shared" si="129"/>
        <v>13.719999999999999</v>
      </c>
      <c r="M4150" s="2" cm="1">
        <f t="array" ref="M4150">IFERROR(_xlfn.IFS(AND(F4150="Furniture",C4150="First Class",I4150&gt;5),H4150-(H4150*10%),AND(F4150="Technology",C4150="Same Day",I4150&gt;6),H4150-(H4150*12%),AND(F4150="Office Supplies",OR(C4150="Second Day",C4150="Standard Class"),I4150&gt;4),H4150-(H4150*8%)),H4150)</f>
        <v>13.719999999999999</v>
      </c>
      <c r="N4150" s="2" cm="1">
        <f t="array" ref="N4150">IFERROR(_xlfn.IFS(AND(J4150="Yes",F4150="Furniture",OR(C4150="Second Day",C4150="Standard Class"),I4150&gt;3),H4150-(H4150*15%),AND(J4150="Yes",F4150="Technology",C4150="Same Day",I4150&gt;4),H4150-(H4150*18%),AND(J4150="Yes",F4150="Office Supplies",C4150="First Class",I4150&gt;5),H4150-(H4150*20%)),H4150)</f>
        <v>13.719999999999999</v>
      </c>
      <c r="O4150" s="2"/>
    </row>
    <row r="4151" spans="1:15" ht="15.75" customHeight="1" x14ac:dyDescent="0.3">
      <c r="A4151" s="2" t="s">
        <v>2094</v>
      </c>
      <c r="B4151" s="3">
        <v>43031</v>
      </c>
      <c r="C4151" s="2" t="s">
        <v>24</v>
      </c>
      <c r="D4151" s="2" t="s">
        <v>12</v>
      </c>
      <c r="E4151" s="2" t="s">
        <v>39</v>
      </c>
      <c r="F4151" s="2" t="s">
        <v>30</v>
      </c>
      <c r="G4151" s="2" t="s">
        <v>49</v>
      </c>
      <c r="H4151" s="2">
        <v>55.2</v>
      </c>
      <c r="I4151" s="2">
        <v>1</v>
      </c>
      <c r="J4151" s="2" t="s">
        <v>16</v>
      </c>
      <c r="K4151" s="2">
        <f t="shared" si="128"/>
        <v>55.2</v>
      </c>
      <c r="L4151" s="2">
        <f t="shared" si="129"/>
        <v>55.2</v>
      </c>
      <c r="M4151" s="2" cm="1">
        <f t="array" ref="M4151">IFERROR(_xlfn.IFS(AND(F4151="Furniture",C4151="First Class",I4151&gt;5),H4151-(H4151*10%),AND(F4151="Technology",C4151="Same Day",I4151&gt;6),H4151-(H4151*12%),AND(F4151="Office Supplies",OR(C4151="Second Day",C4151="Standard Class"),I4151&gt;4),H4151-(H4151*8%)),H4151)</f>
        <v>55.2</v>
      </c>
      <c r="N4151" s="2" cm="1">
        <f t="array" ref="N4151">IFERROR(_xlfn.IFS(AND(J4151="Yes",F4151="Furniture",OR(C4151="Second Day",C4151="Standard Class"),I4151&gt;3),H4151-(H4151*15%),AND(J4151="Yes",F4151="Technology",C4151="Same Day",I4151&gt;4),H4151-(H4151*18%),AND(J4151="Yes",F4151="Office Supplies",C4151="First Class",I4151&gt;5),H4151-(H4151*20%)),H4151)</f>
        <v>55.2</v>
      </c>
      <c r="O4151" s="2"/>
    </row>
    <row r="4152" spans="1:15" ht="15.75" customHeight="1" x14ac:dyDescent="0.3">
      <c r="A4152" s="2" t="s">
        <v>2094</v>
      </c>
      <c r="B4152" s="3">
        <v>43031</v>
      </c>
      <c r="C4152" s="2" t="s">
        <v>24</v>
      </c>
      <c r="D4152" s="2" t="s">
        <v>12</v>
      </c>
      <c r="E4152" s="2" t="s">
        <v>39</v>
      </c>
      <c r="F4152" s="2" t="s">
        <v>21</v>
      </c>
      <c r="G4152" s="2" t="s">
        <v>26</v>
      </c>
      <c r="H4152" s="2">
        <v>259.13600000000002</v>
      </c>
      <c r="I4152" s="2">
        <v>4</v>
      </c>
      <c r="J4152" s="2" t="s">
        <v>16</v>
      </c>
      <c r="K4152" s="2">
        <f t="shared" si="128"/>
        <v>220.26560000000001</v>
      </c>
      <c r="L4152" s="2">
        <f t="shared" si="129"/>
        <v>259.13600000000002</v>
      </c>
      <c r="M4152" s="2" cm="1">
        <f t="array" ref="M4152">IFERROR(_xlfn.IFS(AND(F4152="Furniture",C4152="First Class",I4152&gt;5),H4152-(H4152*10%),AND(F4152="Technology",C4152="Same Day",I4152&gt;6),H4152-(H4152*12%),AND(F4152="Office Supplies",OR(C4152="Second Day",C4152="Standard Class"),I4152&gt;4),H4152-(H4152*8%)),H4152)</f>
        <v>259.13600000000002</v>
      </c>
      <c r="N4152" s="2" cm="1">
        <f t="array" ref="N4152">IFERROR(_xlfn.IFS(AND(J4152="Yes",F4152="Furniture",OR(C4152="Second Day",C4152="Standard Class"),I4152&gt;3),H4152-(H4152*15%),AND(J4152="Yes",F4152="Technology",C4152="Same Day",I4152&gt;4),H4152-(H4152*18%),AND(J4152="Yes",F4152="Office Supplies",C4152="First Class",I4152&gt;5),H4152-(H4152*20%)),H4152)</f>
        <v>259.13600000000002</v>
      </c>
      <c r="O4152" s="2"/>
    </row>
    <row r="4153" spans="1:15" ht="15.75" customHeight="1" x14ac:dyDescent="0.3">
      <c r="A4153" s="2" t="s">
        <v>2095</v>
      </c>
      <c r="B4153" s="3">
        <v>42985</v>
      </c>
      <c r="C4153" s="2" t="s">
        <v>24</v>
      </c>
      <c r="D4153" s="2" t="s">
        <v>12</v>
      </c>
      <c r="E4153" s="2" t="s">
        <v>46</v>
      </c>
      <c r="F4153" s="2" t="s">
        <v>21</v>
      </c>
      <c r="G4153" s="2" t="s">
        <v>22</v>
      </c>
      <c r="H4153" s="2">
        <v>29.24</v>
      </c>
      <c r="I4153" s="2">
        <v>5</v>
      </c>
      <c r="J4153" s="2" t="s">
        <v>16</v>
      </c>
      <c r="K4153" s="2">
        <f t="shared" si="128"/>
        <v>29.24</v>
      </c>
      <c r="L4153" s="2">
        <f t="shared" si="129"/>
        <v>29.24</v>
      </c>
      <c r="M4153" s="2" cm="1">
        <f t="array" ref="M4153">IFERROR(_xlfn.IFS(AND(F4153="Furniture",C4153="First Class",I4153&gt;5),H4153-(H4153*10%),AND(F4153="Technology",C4153="Same Day",I4153&gt;6),H4153-(H4153*12%),AND(F4153="Office Supplies",OR(C4153="Second Day",C4153="Standard Class"),I4153&gt;4),H4153-(H4153*8%)),H4153)</f>
        <v>26.900799999999997</v>
      </c>
      <c r="N4153" s="2" cm="1">
        <f t="array" ref="N4153">IFERROR(_xlfn.IFS(AND(J4153="Yes",F4153="Furniture",OR(C4153="Second Day",C4153="Standard Class"),I4153&gt;3),H4153-(H4153*15%),AND(J4153="Yes",F4153="Technology",C4153="Same Day",I4153&gt;4),H4153-(H4153*18%),AND(J4153="Yes",F4153="Office Supplies",C4153="First Class",I4153&gt;5),H4153-(H4153*20%)),H4153)</f>
        <v>29.24</v>
      </c>
      <c r="O4153" s="2"/>
    </row>
    <row r="4154" spans="1:15" ht="15.75" customHeight="1" x14ac:dyDescent="0.3">
      <c r="A4154" s="2" t="s">
        <v>2095</v>
      </c>
      <c r="B4154" s="3">
        <v>42985</v>
      </c>
      <c r="C4154" s="2" t="s">
        <v>24</v>
      </c>
      <c r="D4154" s="2" t="s">
        <v>12</v>
      </c>
      <c r="E4154" s="2" t="s">
        <v>46</v>
      </c>
      <c r="F4154" s="2" t="s">
        <v>21</v>
      </c>
      <c r="G4154" s="2" t="s">
        <v>35</v>
      </c>
      <c r="H4154" s="2">
        <v>15.552000000000003</v>
      </c>
      <c r="I4154" s="2">
        <v>3</v>
      </c>
      <c r="J4154" s="2" t="s">
        <v>16</v>
      </c>
      <c r="K4154" s="2">
        <f t="shared" si="128"/>
        <v>15.552000000000003</v>
      </c>
      <c r="L4154" s="2">
        <f t="shared" si="129"/>
        <v>15.552000000000003</v>
      </c>
      <c r="M4154" s="2" cm="1">
        <f t="array" ref="M4154">IFERROR(_xlfn.IFS(AND(F4154="Furniture",C4154="First Class",I4154&gt;5),H4154-(H4154*10%),AND(F4154="Technology",C4154="Same Day",I4154&gt;6),H4154-(H4154*12%),AND(F4154="Office Supplies",OR(C4154="Second Day",C4154="Standard Class"),I4154&gt;4),H4154-(H4154*8%)),H4154)</f>
        <v>15.552000000000003</v>
      </c>
      <c r="N4154" s="2" cm="1">
        <f t="array" ref="N4154">IFERROR(_xlfn.IFS(AND(J4154="Yes",F4154="Furniture",OR(C4154="Second Day",C4154="Standard Class"),I4154&gt;3),H4154-(H4154*15%),AND(J4154="Yes",F4154="Technology",C4154="Same Day",I4154&gt;4),H4154-(H4154*18%),AND(J4154="Yes",F4154="Office Supplies",C4154="First Class",I4154&gt;5),H4154-(H4154*20%)),H4154)</f>
        <v>15.552000000000003</v>
      </c>
      <c r="O4154" s="2"/>
    </row>
    <row r="4155" spans="1:15" ht="15.75" customHeight="1" x14ac:dyDescent="0.3">
      <c r="A4155" s="2" t="s">
        <v>2095</v>
      </c>
      <c r="B4155" s="3">
        <v>42985</v>
      </c>
      <c r="C4155" s="2" t="s">
        <v>24</v>
      </c>
      <c r="D4155" s="2" t="s">
        <v>12</v>
      </c>
      <c r="E4155" s="2" t="s">
        <v>46</v>
      </c>
      <c r="F4155" s="2" t="s">
        <v>21</v>
      </c>
      <c r="G4155" s="2" t="s">
        <v>51</v>
      </c>
      <c r="H4155" s="2">
        <v>4.8960000000000008</v>
      </c>
      <c r="I4155" s="2">
        <v>3</v>
      </c>
      <c r="J4155" s="2" t="s">
        <v>16</v>
      </c>
      <c r="K4155" s="2">
        <f t="shared" si="128"/>
        <v>4.8960000000000008</v>
      </c>
      <c r="L4155" s="2">
        <f t="shared" si="129"/>
        <v>4.8960000000000008</v>
      </c>
      <c r="M4155" s="2" cm="1">
        <f t="array" ref="M4155">IFERROR(_xlfn.IFS(AND(F4155="Furniture",C4155="First Class",I4155&gt;5),H4155-(H4155*10%),AND(F4155="Technology",C4155="Same Day",I4155&gt;6),H4155-(H4155*12%),AND(F4155="Office Supplies",OR(C4155="Second Day",C4155="Standard Class"),I4155&gt;4),H4155-(H4155*8%)),H4155)</f>
        <v>4.8960000000000008</v>
      </c>
      <c r="N4155" s="2" cm="1">
        <f t="array" ref="N4155">IFERROR(_xlfn.IFS(AND(J4155="Yes",F4155="Furniture",OR(C4155="Second Day",C4155="Standard Class"),I4155&gt;3),H4155-(H4155*15%),AND(J4155="Yes",F4155="Technology",C4155="Same Day",I4155&gt;4),H4155-(H4155*18%),AND(J4155="Yes",F4155="Office Supplies",C4155="First Class",I4155&gt;5),H4155-(H4155*20%)),H4155)</f>
        <v>4.8960000000000008</v>
      </c>
      <c r="O4155" s="2"/>
    </row>
    <row r="4156" spans="1:15" ht="15.75" customHeight="1" x14ac:dyDescent="0.3">
      <c r="A4156" s="2" t="s">
        <v>2096</v>
      </c>
      <c r="B4156" s="3">
        <v>42733</v>
      </c>
      <c r="C4156" s="2" t="s">
        <v>24</v>
      </c>
      <c r="D4156" s="2" t="s">
        <v>19</v>
      </c>
      <c r="E4156" s="2" t="s">
        <v>13</v>
      </c>
      <c r="F4156" s="2" t="s">
        <v>21</v>
      </c>
      <c r="G4156" s="2" t="s">
        <v>32</v>
      </c>
      <c r="H4156" s="2">
        <v>38.088000000000001</v>
      </c>
      <c r="I4156" s="2">
        <v>4</v>
      </c>
      <c r="J4156" s="2" t="s">
        <v>16</v>
      </c>
      <c r="K4156" s="2">
        <f t="shared" si="128"/>
        <v>38.088000000000001</v>
      </c>
      <c r="L4156" s="2">
        <f t="shared" si="129"/>
        <v>38.088000000000001</v>
      </c>
      <c r="M4156" s="2" cm="1">
        <f t="array" ref="M4156">IFERROR(_xlfn.IFS(AND(F4156="Furniture",C4156="First Class",I4156&gt;5),H4156-(H4156*10%),AND(F4156="Technology",C4156="Same Day",I4156&gt;6),H4156-(H4156*12%),AND(F4156="Office Supplies",OR(C4156="Second Day",C4156="Standard Class"),I4156&gt;4),H4156-(H4156*8%)),H4156)</f>
        <v>38.088000000000001</v>
      </c>
      <c r="N4156" s="2" cm="1">
        <f t="array" ref="N4156">IFERROR(_xlfn.IFS(AND(J4156="Yes",F4156="Furniture",OR(C4156="Second Day",C4156="Standard Class"),I4156&gt;3),H4156-(H4156*15%),AND(J4156="Yes",F4156="Technology",C4156="Same Day",I4156&gt;4),H4156-(H4156*18%),AND(J4156="Yes",F4156="Office Supplies",C4156="First Class",I4156&gt;5),H4156-(H4156*20%)),H4156)</f>
        <v>38.088000000000001</v>
      </c>
      <c r="O4156" s="2"/>
    </row>
    <row r="4157" spans="1:15" ht="15.75" customHeight="1" x14ac:dyDescent="0.3">
      <c r="A4157" s="2" t="s">
        <v>2096</v>
      </c>
      <c r="B4157" s="3">
        <v>42733</v>
      </c>
      <c r="C4157" s="2" t="s">
        <v>24</v>
      </c>
      <c r="D4157" s="2" t="s">
        <v>19</v>
      </c>
      <c r="E4157" s="2" t="s">
        <v>13</v>
      </c>
      <c r="F4157" s="2" t="s">
        <v>21</v>
      </c>
      <c r="G4157" s="2" t="s">
        <v>32</v>
      </c>
      <c r="H4157" s="2">
        <v>2.8080000000000007</v>
      </c>
      <c r="I4157" s="2">
        <v>3</v>
      </c>
      <c r="J4157" s="2" t="s">
        <v>16</v>
      </c>
      <c r="K4157" s="2">
        <f t="shared" si="128"/>
        <v>2.8080000000000007</v>
      </c>
      <c r="L4157" s="2">
        <f t="shared" si="129"/>
        <v>2.8080000000000007</v>
      </c>
      <c r="M4157" s="2" cm="1">
        <f t="array" ref="M4157">IFERROR(_xlfn.IFS(AND(F4157="Furniture",C4157="First Class",I4157&gt;5),H4157-(H4157*10%),AND(F4157="Technology",C4157="Same Day",I4157&gt;6),H4157-(H4157*12%),AND(F4157="Office Supplies",OR(C4157="Second Day",C4157="Standard Class"),I4157&gt;4),H4157-(H4157*8%)),H4157)</f>
        <v>2.8080000000000007</v>
      </c>
      <c r="N4157" s="2" cm="1">
        <f t="array" ref="N4157">IFERROR(_xlfn.IFS(AND(J4157="Yes",F4157="Furniture",OR(C4157="Second Day",C4157="Standard Class"),I4157&gt;3),H4157-(H4157*15%),AND(J4157="Yes",F4157="Technology",C4157="Same Day",I4157&gt;4),H4157-(H4157*18%),AND(J4157="Yes",F4157="Office Supplies",C4157="First Class",I4157&gt;5),H4157-(H4157*20%)),H4157)</f>
        <v>2.8080000000000007</v>
      </c>
      <c r="O4157" s="2"/>
    </row>
    <row r="4158" spans="1:15" ht="15.75" customHeight="1" x14ac:dyDescent="0.3">
      <c r="A4158" s="2" t="s">
        <v>2097</v>
      </c>
      <c r="B4158" s="3">
        <v>42343</v>
      </c>
      <c r="C4158" s="2" t="s">
        <v>11</v>
      </c>
      <c r="D4158" s="2" t="s">
        <v>12</v>
      </c>
      <c r="E4158" s="2" t="s">
        <v>46</v>
      </c>
      <c r="F4158" s="2" t="s">
        <v>30</v>
      </c>
      <c r="G4158" s="2" t="s">
        <v>49</v>
      </c>
      <c r="H4158" s="2">
        <v>47.984000000000002</v>
      </c>
      <c r="I4158" s="2">
        <v>2</v>
      </c>
      <c r="J4158" s="2" t="s">
        <v>16</v>
      </c>
      <c r="K4158" s="2">
        <f t="shared" si="128"/>
        <v>47.984000000000002</v>
      </c>
      <c r="L4158" s="2">
        <f t="shared" si="129"/>
        <v>47.984000000000002</v>
      </c>
      <c r="M4158" s="2" cm="1">
        <f t="array" ref="M4158">IFERROR(_xlfn.IFS(AND(F4158="Furniture",C4158="First Class",I4158&gt;5),H4158-(H4158*10%),AND(F4158="Technology",C4158="Same Day",I4158&gt;6),H4158-(H4158*12%),AND(F4158="Office Supplies",OR(C4158="Second Day",C4158="Standard Class"),I4158&gt;4),H4158-(H4158*8%)),H4158)</f>
        <v>47.984000000000002</v>
      </c>
      <c r="N4158" s="2" cm="1">
        <f t="array" ref="N4158">IFERROR(_xlfn.IFS(AND(J4158="Yes",F4158="Furniture",OR(C4158="Second Day",C4158="Standard Class"),I4158&gt;3),H4158-(H4158*15%),AND(J4158="Yes",F4158="Technology",C4158="Same Day",I4158&gt;4),H4158-(H4158*18%),AND(J4158="Yes",F4158="Office Supplies",C4158="First Class",I4158&gt;5),H4158-(H4158*20%)),H4158)</f>
        <v>47.984000000000002</v>
      </c>
      <c r="O4158" s="2"/>
    </row>
    <row r="4159" spans="1:15" ht="15.75" customHeight="1" x14ac:dyDescent="0.3">
      <c r="A4159" s="2" t="s">
        <v>2097</v>
      </c>
      <c r="B4159" s="3">
        <v>42343</v>
      </c>
      <c r="C4159" s="2" t="s">
        <v>11</v>
      </c>
      <c r="D4159" s="2" t="s">
        <v>12</v>
      </c>
      <c r="E4159" s="2" t="s">
        <v>46</v>
      </c>
      <c r="F4159" s="2" t="s">
        <v>21</v>
      </c>
      <c r="G4159" s="2" t="s">
        <v>32</v>
      </c>
      <c r="H4159" s="2">
        <v>26.064000000000007</v>
      </c>
      <c r="I4159" s="2">
        <v>6</v>
      </c>
      <c r="J4159" s="2" t="s">
        <v>16</v>
      </c>
      <c r="K4159" s="2">
        <f t="shared" si="128"/>
        <v>26.064000000000007</v>
      </c>
      <c r="L4159" s="2">
        <f t="shared" si="129"/>
        <v>26.064000000000007</v>
      </c>
      <c r="M4159" s="2" cm="1">
        <f t="array" ref="M4159">IFERROR(_xlfn.IFS(AND(F4159="Furniture",C4159="First Class",I4159&gt;5),H4159-(H4159*10%),AND(F4159="Technology",C4159="Same Day",I4159&gt;6),H4159-(H4159*12%),AND(F4159="Office Supplies",OR(C4159="Second Day",C4159="Standard Class"),I4159&gt;4),H4159-(H4159*8%)),H4159)</f>
        <v>26.064000000000007</v>
      </c>
      <c r="N4159" s="2" cm="1">
        <f t="array" ref="N4159">IFERROR(_xlfn.IFS(AND(J4159="Yes",F4159="Furniture",OR(C4159="Second Day",C4159="Standard Class"),I4159&gt;3),H4159-(H4159*15%),AND(J4159="Yes",F4159="Technology",C4159="Same Day",I4159&gt;4),H4159-(H4159*18%),AND(J4159="Yes",F4159="Office Supplies",C4159="First Class",I4159&gt;5),H4159-(H4159*20%)),H4159)</f>
        <v>26.064000000000007</v>
      </c>
      <c r="O4159" s="2"/>
    </row>
    <row r="4160" spans="1:15" ht="15.75" customHeight="1" x14ac:dyDescent="0.3">
      <c r="A4160" s="2" t="s">
        <v>2098</v>
      </c>
      <c r="B4160" s="3">
        <v>41944</v>
      </c>
      <c r="C4160" s="2" t="s">
        <v>24</v>
      </c>
      <c r="D4160" s="2" t="s">
        <v>19</v>
      </c>
      <c r="E4160" s="2" t="s">
        <v>39</v>
      </c>
      <c r="F4160" s="2" t="s">
        <v>21</v>
      </c>
      <c r="G4160" s="2" t="s">
        <v>35</v>
      </c>
      <c r="H4160" s="2">
        <v>15.696000000000002</v>
      </c>
      <c r="I4160" s="2">
        <v>3</v>
      </c>
      <c r="J4160" s="2" t="s">
        <v>16</v>
      </c>
      <c r="K4160" s="2">
        <f t="shared" si="128"/>
        <v>15.696000000000002</v>
      </c>
      <c r="L4160" s="2">
        <f t="shared" si="129"/>
        <v>15.696000000000002</v>
      </c>
      <c r="M4160" s="2" cm="1">
        <f t="array" ref="M4160">IFERROR(_xlfn.IFS(AND(F4160="Furniture",C4160="First Class",I4160&gt;5),H4160-(H4160*10%),AND(F4160="Technology",C4160="Same Day",I4160&gt;6),H4160-(H4160*12%),AND(F4160="Office Supplies",OR(C4160="Second Day",C4160="Standard Class"),I4160&gt;4),H4160-(H4160*8%)),H4160)</f>
        <v>15.696000000000002</v>
      </c>
      <c r="N4160" s="2" cm="1">
        <f t="array" ref="N4160">IFERROR(_xlfn.IFS(AND(J4160="Yes",F4160="Furniture",OR(C4160="Second Day",C4160="Standard Class"),I4160&gt;3),H4160-(H4160*15%),AND(J4160="Yes",F4160="Technology",C4160="Same Day",I4160&gt;4),H4160-(H4160*18%),AND(J4160="Yes",F4160="Office Supplies",C4160="First Class",I4160&gt;5),H4160-(H4160*20%)),H4160)</f>
        <v>15.696000000000002</v>
      </c>
      <c r="O4160" s="2"/>
    </row>
    <row r="4161" spans="1:15" ht="15.75" customHeight="1" x14ac:dyDescent="0.3">
      <c r="A4161" s="2" t="s">
        <v>2099</v>
      </c>
      <c r="B4161" s="3">
        <v>42476</v>
      </c>
      <c r="C4161" s="2" t="s">
        <v>24</v>
      </c>
      <c r="D4161" s="2" t="s">
        <v>12</v>
      </c>
      <c r="E4161" s="2" t="s">
        <v>13</v>
      </c>
      <c r="F4161" s="2" t="s">
        <v>21</v>
      </c>
      <c r="G4161" s="2" t="s">
        <v>29</v>
      </c>
      <c r="H4161" s="2">
        <v>12.84</v>
      </c>
      <c r="I4161" s="2">
        <v>3</v>
      </c>
      <c r="J4161" s="2" t="s">
        <v>16</v>
      </c>
      <c r="K4161" s="2">
        <f t="shared" si="128"/>
        <v>12.84</v>
      </c>
      <c r="L4161" s="2">
        <f t="shared" si="129"/>
        <v>12.84</v>
      </c>
      <c r="M4161" s="2" cm="1">
        <f t="array" ref="M4161">IFERROR(_xlfn.IFS(AND(F4161="Furniture",C4161="First Class",I4161&gt;5),H4161-(H4161*10%),AND(F4161="Technology",C4161="Same Day",I4161&gt;6),H4161-(H4161*12%),AND(F4161="Office Supplies",OR(C4161="Second Day",C4161="Standard Class"),I4161&gt;4),H4161-(H4161*8%)),H4161)</f>
        <v>12.84</v>
      </c>
      <c r="N4161" s="2" cm="1">
        <f t="array" ref="N4161">IFERROR(_xlfn.IFS(AND(J4161="Yes",F4161="Furniture",OR(C4161="Second Day",C4161="Standard Class"),I4161&gt;3),H4161-(H4161*15%),AND(J4161="Yes",F4161="Technology",C4161="Same Day",I4161&gt;4),H4161-(H4161*18%),AND(J4161="Yes",F4161="Office Supplies",C4161="First Class",I4161&gt;5),H4161-(H4161*20%)),H4161)</f>
        <v>12.84</v>
      </c>
      <c r="O4161" s="2"/>
    </row>
    <row r="4162" spans="1:15" ht="15.75" customHeight="1" x14ac:dyDescent="0.3">
      <c r="A4162" s="2" t="s">
        <v>2100</v>
      </c>
      <c r="B4162" s="3">
        <v>42869</v>
      </c>
      <c r="C4162" s="2" t="s">
        <v>24</v>
      </c>
      <c r="D4162" s="2" t="s">
        <v>12</v>
      </c>
      <c r="E4162" s="2" t="s">
        <v>46</v>
      </c>
      <c r="F4162" s="2" t="s">
        <v>30</v>
      </c>
      <c r="G4162" s="2" t="s">
        <v>31</v>
      </c>
      <c r="H4162" s="2">
        <v>539.97</v>
      </c>
      <c r="I4162" s="2">
        <v>3</v>
      </c>
      <c r="J4162" s="2" t="s">
        <v>16</v>
      </c>
      <c r="K4162" s="2">
        <f t="shared" si="128"/>
        <v>458.97450000000003</v>
      </c>
      <c r="L4162" s="2">
        <f t="shared" si="129"/>
        <v>539.97</v>
      </c>
      <c r="M4162" s="2" cm="1">
        <f t="array" ref="M4162">IFERROR(_xlfn.IFS(AND(F4162="Furniture",C4162="First Class",I4162&gt;5),H4162-(H4162*10%),AND(F4162="Technology",C4162="Same Day",I4162&gt;6),H4162-(H4162*12%),AND(F4162="Office Supplies",OR(C4162="Second Day",C4162="Standard Class"),I4162&gt;4),H4162-(H4162*8%)),H4162)</f>
        <v>539.97</v>
      </c>
      <c r="N4162" s="2" cm="1">
        <f t="array" ref="N4162">IFERROR(_xlfn.IFS(AND(J4162="Yes",F4162="Furniture",OR(C4162="Second Day",C4162="Standard Class"),I4162&gt;3),H4162-(H4162*15%),AND(J4162="Yes",F4162="Technology",C4162="Same Day",I4162&gt;4),H4162-(H4162*18%),AND(J4162="Yes",F4162="Office Supplies",C4162="First Class",I4162&gt;5),H4162-(H4162*20%)),H4162)</f>
        <v>539.97</v>
      </c>
      <c r="O4162" s="2"/>
    </row>
    <row r="4163" spans="1:15" ht="15.75" customHeight="1" x14ac:dyDescent="0.3">
      <c r="A4163" s="2" t="s">
        <v>2100</v>
      </c>
      <c r="B4163" s="3">
        <v>42869</v>
      </c>
      <c r="C4163" s="2" t="s">
        <v>24</v>
      </c>
      <c r="D4163" s="2" t="s">
        <v>12</v>
      </c>
      <c r="E4163" s="2" t="s">
        <v>46</v>
      </c>
      <c r="F4163" s="2" t="s">
        <v>21</v>
      </c>
      <c r="G4163" s="2" t="s">
        <v>26</v>
      </c>
      <c r="H4163" s="2">
        <v>22.58</v>
      </c>
      <c r="I4163" s="2">
        <v>2</v>
      </c>
      <c r="J4163" s="2" t="s">
        <v>16</v>
      </c>
      <c r="K4163" s="2">
        <f t="shared" ref="K4163:K4226" si="130">IF(H4163&gt;$Q$5,H4163-(H4163*15%),H4163)</f>
        <v>22.58</v>
      </c>
      <c r="L4163" s="2">
        <f t="shared" ref="L4163:L4226" si="131">IF(AND(J4163="Yes",D4163="Consumer"),H4163-(H4163*3%),IF(AND(J4163="Yes",D4163="Corporate"),H4163-(H4163*5%),IF(J4163="Yes",H4163-(H4163*7%),H4163)))</f>
        <v>22.58</v>
      </c>
      <c r="M4163" s="2" cm="1">
        <f t="array" ref="M4163">IFERROR(_xlfn.IFS(AND(F4163="Furniture",C4163="First Class",I4163&gt;5),H4163-(H4163*10%),AND(F4163="Technology",C4163="Same Day",I4163&gt;6),H4163-(H4163*12%),AND(F4163="Office Supplies",OR(C4163="Second Day",C4163="Standard Class"),I4163&gt;4),H4163-(H4163*8%)),H4163)</f>
        <v>22.58</v>
      </c>
      <c r="N4163" s="2" cm="1">
        <f t="array" ref="N4163">IFERROR(_xlfn.IFS(AND(J4163="Yes",F4163="Furniture",OR(C4163="Second Day",C4163="Standard Class"),I4163&gt;3),H4163-(H4163*15%),AND(J4163="Yes",F4163="Technology",C4163="Same Day",I4163&gt;4),H4163-(H4163*18%),AND(J4163="Yes",F4163="Office Supplies",C4163="First Class",I4163&gt;5),H4163-(H4163*20%)),H4163)</f>
        <v>22.58</v>
      </c>
      <c r="O4163" s="2"/>
    </row>
    <row r="4164" spans="1:15" ht="15.75" customHeight="1" x14ac:dyDescent="0.3">
      <c r="A4164" s="2" t="s">
        <v>2101</v>
      </c>
      <c r="B4164" s="3">
        <v>42077</v>
      </c>
      <c r="C4164" s="2" t="s">
        <v>24</v>
      </c>
      <c r="D4164" s="2" t="s">
        <v>12</v>
      </c>
      <c r="E4164" s="2" t="s">
        <v>46</v>
      </c>
      <c r="F4164" s="2" t="s">
        <v>21</v>
      </c>
      <c r="G4164" s="2" t="s">
        <v>22</v>
      </c>
      <c r="H4164" s="2">
        <v>16.52</v>
      </c>
      <c r="I4164" s="2">
        <v>4</v>
      </c>
      <c r="J4164" s="2" t="s">
        <v>16</v>
      </c>
      <c r="K4164" s="2">
        <f t="shared" si="130"/>
        <v>16.52</v>
      </c>
      <c r="L4164" s="2">
        <f t="shared" si="131"/>
        <v>16.52</v>
      </c>
      <c r="M4164" s="2" cm="1">
        <f t="array" ref="M4164">IFERROR(_xlfn.IFS(AND(F4164="Furniture",C4164="First Class",I4164&gt;5),H4164-(H4164*10%),AND(F4164="Technology",C4164="Same Day",I4164&gt;6),H4164-(H4164*12%),AND(F4164="Office Supplies",OR(C4164="Second Day",C4164="Standard Class"),I4164&gt;4),H4164-(H4164*8%)),H4164)</f>
        <v>16.52</v>
      </c>
      <c r="N4164" s="2" cm="1">
        <f t="array" ref="N4164">IFERROR(_xlfn.IFS(AND(J4164="Yes",F4164="Furniture",OR(C4164="Second Day",C4164="Standard Class"),I4164&gt;3),H4164-(H4164*15%),AND(J4164="Yes",F4164="Technology",C4164="Same Day",I4164&gt;4),H4164-(H4164*18%),AND(J4164="Yes",F4164="Office Supplies",C4164="First Class",I4164&gt;5),H4164-(H4164*20%)),H4164)</f>
        <v>16.52</v>
      </c>
      <c r="O4164" s="2"/>
    </row>
    <row r="4165" spans="1:15" ht="15.75" customHeight="1" x14ac:dyDescent="0.3">
      <c r="A4165" s="2" t="s">
        <v>2101</v>
      </c>
      <c r="B4165" s="3">
        <v>42077</v>
      </c>
      <c r="C4165" s="2" t="s">
        <v>24</v>
      </c>
      <c r="D4165" s="2" t="s">
        <v>12</v>
      </c>
      <c r="E4165" s="2" t="s">
        <v>46</v>
      </c>
      <c r="F4165" s="2" t="s">
        <v>21</v>
      </c>
      <c r="G4165" s="2" t="s">
        <v>32</v>
      </c>
      <c r="H4165" s="2">
        <v>671.93999999999994</v>
      </c>
      <c r="I4165" s="2">
        <v>3</v>
      </c>
      <c r="J4165" s="2" t="s">
        <v>16</v>
      </c>
      <c r="K4165" s="2">
        <f t="shared" si="130"/>
        <v>571.149</v>
      </c>
      <c r="L4165" s="2">
        <f t="shared" si="131"/>
        <v>671.93999999999994</v>
      </c>
      <c r="M4165" s="2" cm="1">
        <f t="array" ref="M4165">IFERROR(_xlfn.IFS(AND(F4165="Furniture",C4165="First Class",I4165&gt;5),H4165-(H4165*10%),AND(F4165="Technology",C4165="Same Day",I4165&gt;6),H4165-(H4165*12%),AND(F4165="Office Supplies",OR(C4165="Second Day",C4165="Standard Class"),I4165&gt;4),H4165-(H4165*8%)),H4165)</f>
        <v>671.93999999999994</v>
      </c>
      <c r="N4165" s="2" cm="1">
        <f t="array" ref="N4165">IFERROR(_xlfn.IFS(AND(J4165="Yes",F4165="Furniture",OR(C4165="Second Day",C4165="Standard Class"),I4165&gt;3),H4165-(H4165*15%),AND(J4165="Yes",F4165="Technology",C4165="Same Day",I4165&gt;4),H4165-(H4165*18%),AND(J4165="Yes",F4165="Office Supplies",C4165="First Class",I4165&gt;5),H4165-(H4165*20%)),H4165)</f>
        <v>671.93999999999994</v>
      </c>
      <c r="O4165" s="2"/>
    </row>
    <row r="4166" spans="1:15" ht="15.75" customHeight="1" x14ac:dyDescent="0.3">
      <c r="A4166" s="2" t="s">
        <v>2102</v>
      </c>
      <c r="B4166" s="3">
        <v>42749</v>
      </c>
      <c r="C4166" s="2" t="s">
        <v>54</v>
      </c>
      <c r="D4166" s="2" t="s">
        <v>19</v>
      </c>
      <c r="E4166" s="2" t="s">
        <v>20</v>
      </c>
      <c r="F4166" s="2" t="s">
        <v>30</v>
      </c>
      <c r="G4166" s="2" t="s">
        <v>49</v>
      </c>
      <c r="H4166" s="2">
        <v>169.06400000000002</v>
      </c>
      <c r="I4166" s="2">
        <v>7</v>
      </c>
      <c r="J4166" s="2" t="s">
        <v>16</v>
      </c>
      <c r="K4166" s="2">
        <f t="shared" si="130"/>
        <v>169.06400000000002</v>
      </c>
      <c r="L4166" s="2">
        <f t="shared" si="131"/>
        <v>169.06400000000002</v>
      </c>
      <c r="M4166" s="2" cm="1">
        <f t="array" ref="M4166">IFERROR(_xlfn.IFS(AND(F4166="Furniture",C4166="First Class",I4166&gt;5),H4166-(H4166*10%),AND(F4166="Technology",C4166="Same Day",I4166&gt;6),H4166-(H4166*12%),AND(F4166="Office Supplies",OR(C4166="Second Day",C4166="Standard Class"),I4166&gt;4),H4166-(H4166*8%)),H4166)</f>
        <v>169.06400000000002</v>
      </c>
      <c r="N4166" s="2" cm="1">
        <f t="array" ref="N4166">IFERROR(_xlfn.IFS(AND(J4166="Yes",F4166="Furniture",OR(C4166="Second Day",C4166="Standard Class"),I4166&gt;3),H4166-(H4166*15%),AND(J4166="Yes",F4166="Technology",C4166="Same Day",I4166&gt;4),H4166-(H4166*18%),AND(J4166="Yes",F4166="Office Supplies",C4166="First Class",I4166&gt;5),H4166-(H4166*20%)),H4166)</f>
        <v>169.06400000000002</v>
      </c>
      <c r="O4166" s="2"/>
    </row>
    <row r="4167" spans="1:15" ht="15.75" customHeight="1" x14ac:dyDescent="0.3">
      <c r="A4167" s="2" t="s">
        <v>2102</v>
      </c>
      <c r="B4167" s="3">
        <v>42749</v>
      </c>
      <c r="C4167" s="2" t="s">
        <v>54</v>
      </c>
      <c r="D4167" s="2" t="s">
        <v>19</v>
      </c>
      <c r="E4167" s="2" t="s">
        <v>20</v>
      </c>
      <c r="F4167" s="2" t="s">
        <v>21</v>
      </c>
      <c r="G4167" s="2" t="s">
        <v>26</v>
      </c>
      <c r="H4167" s="2">
        <v>168.624</v>
      </c>
      <c r="I4167" s="2">
        <v>9</v>
      </c>
      <c r="J4167" s="2" t="s">
        <v>16</v>
      </c>
      <c r="K4167" s="2">
        <f t="shared" si="130"/>
        <v>168.624</v>
      </c>
      <c r="L4167" s="2">
        <f t="shared" si="131"/>
        <v>168.624</v>
      </c>
      <c r="M4167" s="2" cm="1">
        <f t="array" ref="M4167">IFERROR(_xlfn.IFS(AND(F4167="Furniture",C4167="First Class",I4167&gt;5),H4167-(H4167*10%),AND(F4167="Technology",C4167="Same Day",I4167&gt;6),H4167-(H4167*12%),AND(F4167="Office Supplies",OR(C4167="Second Day",C4167="Standard Class"),I4167&gt;4),H4167-(H4167*8%)),H4167)</f>
        <v>168.624</v>
      </c>
      <c r="N4167" s="2" cm="1">
        <f t="array" ref="N4167">IFERROR(_xlfn.IFS(AND(J4167="Yes",F4167="Furniture",OR(C4167="Second Day",C4167="Standard Class"),I4167&gt;3),H4167-(H4167*15%),AND(J4167="Yes",F4167="Technology",C4167="Same Day",I4167&gt;4),H4167-(H4167*18%),AND(J4167="Yes",F4167="Office Supplies",C4167="First Class",I4167&gt;5),H4167-(H4167*20%)),H4167)</f>
        <v>168.624</v>
      </c>
      <c r="O4167" s="2"/>
    </row>
    <row r="4168" spans="1:15" ht="15.75" customHeight="1" x14ac:dyDescent="0.3">
      <c r="A4168" s="2" t="s">
        <v>2103</v>
      </c>
      <c r="B4168" s="3">
        <v>42071</v>
      </c>
      <c r="C4168" s="2" t="s">
        <v>24</v>
      </c>
      <c r="D4168" s="2" t="s">
        <v>19</v>
      </c>
      <c r="E4168" s="2" t="s">
        <v>46</v>
      </c>
      <c r="F4168" s="2" t="s">
        <v>21</v>
      </c>
      <c r="G4168" s="2" t="s">
        <v>35</v>
      </c>
      <c r="H4168" s="2">
        <v>19.440000000000001</v>
      </c>
      <c r="I4168" s="2">
        <v>3</v>
      </c>
      <c r="J4168" s="2" t="s">
        <v>16</v>
      </c>
      <c r="K4168" s="2">
        <f t="shared" si="130"/>
        <v>19.440000000000001</v>
      </c>
      <c r="L4168" s="2">
        <f t="shared" si="131"/>
        <v>19.440000000000001</v>
      </c>
      <c r="M4168" s="2" cm="1">
        <f t="array" ref="M4168">IFERROR(_xlfn.IFS(AND(F4168="Furniture",C4168="First Class",I4168&gt;5),H4168-(H4168*10%),AND(F4168="Technology",C4168="Same Day",I4168&gt;6),H4168-(H4168*12%),AND(F4168="Office Supplies",OR(C4168="Second Day",C4168="Standard Class"),I4168&gt;4),H4168-(H4168*8%)),H4168)</f>
        <v>19.440000000000001</v>
      </c>
      <c r="N4168" s="2" cm="1">
        <f t="array" ref="N4168">IFERROR(_xlfn.IFS(AND(J4168="Yes",F4168="Furniture",OR(C4168="Second Day",C4168="Standard Class"),I4168&gt;3),H4168-(H4168*15%),AND(J4168="Yes",F4168="Technology",C4168="Same Day",I4168&gt;4),H4168-(H4168*18%),AND(J4168="Yes",F4168="Office Supplies",C4168="First Class",I4168&gt;5),H4168-(H4168*20%)),H4168)</f>
        <v>19.440000000000001</v>
      </c>
      <c r="O4168" s="2"/>
    </row>
    <row r="4169" spans="1:15" ht="15.75" customHeight="1" x14ac:dyDescent="0.3">
      <c r="A4169" s="2" t="s">
        <v>2104</v>
      </c>
      <c r="B4169" s="3">
        <v>41923</v>
      </c>
      <c r="C4169" s="2" t="s">
        <v>54</v>
      </c>
      <c r="D4169" s="2" t="s">
        <v>12</v>
      </c>
      <c r="E4169" s="2" t="s">
        <v>20</v>
      </c>
      <c r="F4169" s="2" t="s">
        <v>21</v>
      </c>
      <c r="G4169" s="2" t="s">
        <v>26</v>
      </c>
      <c r="H4169" s="2">
        <v>31.92</v>
      </c>
      <c r="I4169" s="2">
        <v>4</v>
      </c>
      <c r="J4169" s="2" t="s">
        <v>43</v>
      </c>
      <c r="K4169" s="2">
        <f t="shared" si="130"/>
        <v>31.92</v>
      </c>
      <c r="L4169" s="2">
        <f t="shared" si="131"/>
        <v>30.962400000000002</v>
      </c>
      <c r="M4169" s="2" cm="1">
        <f t="array" ref="M4169">IFERROR(_xlfn.IFS(AND(F4169="Furniture",C4169="First Class",I4169&gt;5),H4169-(H4169*10%),AND(F4169="Technology",C4169="Same Day",I4169&gt;6),H4169-(H4169*12%),AND(F4169="Office Supplies",OR(C4169="Second Day",C4169="Standard Class"),I4169&gt;4),H4169-(H4169*8%)),H4169)</f>
        <v>31.92</v>
      </c>
      <c r="N4169" s="2" cm="1">
        <f t="array" ref="N4169">IFERROR(_xlfn.IFS(AND(J4169="Yes",F4169="Furniture",OR(C4169="Second Day",C4169="Standard Class"),I4169&gt;3),H4169-(H4169*15%),AND(J4169="Yes",F4169="Technology",C4169="Same Day",I4169&gt;4),H4169-(H4169*18%),AND(J4169="Yes",F4169="Office Supplies",C4169="First Class",I4169&gt;5),H4169-(H4169*20%)),H4169)</f>
        <v>31.92</v>
      </c>
      <c r="O4169" s="2"/>
    </row>
    <row r="4170" spans="1:15" ht="15.75" customHeight="1" x14ac:dyDescent="0.3">
      <c r="A4170" s="2" t="s">
        <v>2104</v>
      </c>
      <c r="B4170" s="3">
        <v>41923</v>
      </c>
      <c r="C4170" s="2" t="s">
        <v>54</v>
      </c>
      <c r="D4170" s="2" t="s">
        <v>12</v>
      </c>
      <c r="E4170" s="2" t="s">
        <v>20</v>
      </c>
      <c r="F4170" s="2" t="s">
        <v>14</v>
      </c>
      <c r="G4170" s="2" t="s">
        <v>17</v>
      </c>
      <c r="H4170" s="2">
        <v>433.56800000000004</v>
      </c>
      <c r="I4170" s="2">
        <v>2</v>
      </c>
      <c r="J4170" s="2" t="s">
        <v>43</v>
      </c>
      <c r="K4170" s="2">
        <f t="shared" si="130"/>
        <v>368.53280000000007</v>
      </c>
      <c r="L4170" s="2">
        <f t="shared" si="131"/>
        <v>420.56096000000002</v>
      </c>
      <c r="M4170" s="2" cm="1">
        <f t="array" ref="M4170">IFERROR(_xlfn.IFS(AND(F4170="Furniture",C4170="First Class",I4170&gt;5),H4170-(H4170*10%),AND(F4170="Technology",C4170="Same Day",I4170&gt;6),H4170-(H4170*12%),AND(F4170="Office Supplies",OR(C4170="Second Day",C4170="Standard Class"),I4170&gt;4),H4170-(H4170*8%)),H4170)</f>
        <v>433.56800000000004</v>
      </c>
      <c r="N4170" s="2" cm="1">
        <f t="array" ref="N4170">IFERROR(_xlfn.IFS(AND(J4170="Yes",F4170="Furniture",OR(C4170="Second Day",C4170="Standard Class"),I4170&gt;3),H4170-(H4170*15%),AND(J4170="Yes",F4170="Technology",C4170="Same Day",I4170&gt;4),H4170-(H4170*18%),AND(J4170="Yes",F4170="Office Supplies",C4170="First Class",I4170&gt;5),H4170-(H4170*20%)),H4170)</f>
        <v>433.56800000000004</v>
      </c>
      <c r="O4170" s="2"/>
    </row>
    <row r="4171" spans="1:15" ht="15.75" customHeight="1" x14ac:dyDescent="0.3">
      <c r="A4171" s="2" t="s">
        <v>2105</v>
      </c>
      <c r="B4171" s="3">
        <v>42107</v>
      </c>
      <c r="C4171" s="2" t="s">
        <v>54</v>
      </c>
      <c r="D4171" s="2" t="s">
        <v>38</v>
      </c>
      <c r="E4171" s="2" t="s">
        <v>20</v>
      </c>
      <c r="F4171" s="2" t="s">
        <v>21</v>
      </c>
      <c r="G4171" s="2" t="s">
        <v>35</v>
      </c>
      <c r="H4171" s="2">
        <v>31.104000000000006</v>
      </c>
      <c r="I4171" s="2">
        <v>6</v>
      </c>
      <c r="J4171" s="2" t="s">
        <v>16</v>
      </c>
      <c r="K4171" s="2">
        <f t="shared" si="130"/>
        <v>31.104000000000006</v>
      </c>
      <c r="L4171" s="2">
        <f t="shared" si="131"/>
        <v>31.104000000000006</v>
      </c>
      <c r="M4171" s="2" cm="1">
        <f t="array" ref="M4171">IFERROR(_xlfn.IFS(AND(F4171="Furniture",C4171="First Class",I4171&gt;5),H4171-(H4171*10%),AND(F4171="Technology",C4171="Same Day",I4171&gt;6),H4171-(H4171*12%),AND(F4171="Office Supplies",OR(C4171="Second Day",C4171="Standard Class"),I4171&gt;4),H4171-(H4171*8%)),H4171)</f>
        <v>31.104000000000006</v>
      </c>
      <c r="N4171" s="2" cm="1">
        <f t="array" ref="N4171">IFERROR(_xlfn.IFS(AND(J4171="Yes",F4171="Furniture",OR(C4171="Second Day",C4171="Standard Class"),I4171&gt;3),H4171-(H4171*15%),AND(J4171="Yes",F4171="Technology",C4171="Same Day",I4171&gt;4),H4171-(H4171*18%),AND(J4171="Yes",F4171="Office Supplies",C4171="First Class",I4171&gt;5),H4171-(H4171*20%)),H4171)</f>
        <v>31.104000000000006</v>
      </c>
      <c r="O4171" s="2"/>
    </row>
    <row r="4172" spans="1:15" ht="15.75" customHeight="1" x14ac:dyDescent="0.3">
      <c r="A4172" s="2" t="s">
        <v>2105</v>
      </c>
      <c r="B4172" s="3">
        <v>42107</v>
      </c>
      <c r="C4172" s="2" t="s">
        <v>54</v>
      </c>
      <c r="D4172" s="2" t="s">
        <v>38</v>
      </c>
      <c r="E4172" s="2" t="s">
        <v>20</v>
      </c>
      <c r="F4172" s="2" t="s">
        <v>21</v>
      </c>
      <c r="G4172" s="2" t="s">
        <v>35</v>
      </c>
      <c r="H4172" s="2">
        <v>54.816000000000003</v>
      </c>
      <c r="I4172" s="2">
        <v>3</v>
      </c>
      <c r="J4172" s="2" t="s">
        <v>16</v>
      </c>
      <c r="K4172" s="2">
        <f t="shared" si="130"/>
        <v>54.816000000000003</v>
      </c>
      <c r="L4172" s="2">
        <f t="shared" si="131"/>
        <v>54.816000000000003</v>
      </c>
      <c r="M4172" s="2" cm="1">
        <f t="array" ref="M4172">IFERROR(_xlfn.IFS(AND(F4172="Furniture",C4172="First Class",I4172&gt;5),H4172-(H4172*10%),AND(F4172="Technology",C4172="Same Day",I4172&gt;6),H4172-(H4172*12%),AND(F4172="Office Supplies",OR(C4172="Second Day",C4172="Standard Class"),I4172&gt;4),H4172-(H4172*8%)),H4172)</f>
        <v>54.816000000000003</v>
      </c>
      <c r="N4172" s="2" cm="1">
        <f t="array" ref="N4172">IFERROR(_xlfn.IFS(AND(J4172="Yes",F4172="Furniture",OR(C4172="Second Day",C4172="Standard Class"),I4172&gt;3),H4172-(H4172*15%),AND(J4172="Yes",F4172="Technology",C4172="Same Day",I4172&gt;4),H4172-(H4172*18%),AND(J4172="Yes",F4172="Office Supplies",C4172="First Class",I4172&gt;5),H4172-(H4172*20%)),H4172)</f>
        <v>54.816000000000003</v>
      </c>
      <c r="O4172" s="2"/>
    </row>
    <row r="4173" spans="1:15" ht="15.75" customHeight="1" x14ac:dyDescent="0.3">
      <c r="A4173" s="2" t="s">
        <v>2106</v>
      </c>
      <c r="B4173" s="3">
        <v>43055</v>
      </c>
      <c r="C4173" s="2" t="s">
        <v>24</v>
      </c>
      <c r="D4173" s="2" t="s">
        <v>12</v>
      </c>
      <c r="E4173" s="2" t="s">
        <v>20</v>
      </c>
      <c r="F4173" s="2" t="s">
        <v>21</v>
      </c>
      <c r="G4173" s="2" t="s">
        <v>26</v>
      </c>
      <c r="H4173" s="2">
        <v>48.86</v>
      </c>
      <c r="I4173" s="2">
        <v>7</v>
      </c>
      <c r="J4173" s="2" t="s">
        <v>16</v>
      </c>
      <c r="K4173" s="2">
        <f t="shared" si="130"/>
        <v>48.86</v>
      </c>
      <c r="L4173" s="2">
        <f t="shared" si="131"/>
        <v>48.86</v>
      </c>
      <c r="M4173" s="2" cm="1">
        <f t="array" ref="M4173">IFERROR(_xlfn.IFS(AND(F4173="Furniture",C4173="First Class",I4173&gt;5),H4173-(H4173*10%),AND(F4173="Technology",C4173="Same Day",I4173&gt;6),H4173-(H4173*12%),AND(F4173="Office Supplies",OR(C4173="Second Day",C4173="Standard Class"),I4173&gt;4),H4173-(H4173*8%)),H4173)</f>
        <v>44.9512</v>
      </c>
      <c r="N4173" s="2" cm="1">
        <f t="array" ref="N4173">IFERROR(_xlfn.IFS(AND(J4173="Yes",F4173="Furniture",OR(C4173="Second Day",C4173="Standard Class"),I4173&gt;3),H4173-(H4173*15%),AND(J4173="Yes",F4173="Technology",C4173="Same Day",I4173&gt;4),H4173-(H4173*18%),AND(J4173="Yes",F4173="Office Supplies",C4173="First Class",I4173&gt;5),H4173-(H4173*20%)),H4173)</f>
        <v>48.86</v>
      </c>
      <c r="O4173" s="2"/>
    </row>
    <row r="4174" spans="1:15" ht="15.75" customHeight="1" x14ac:dyDescent="0.3">
      <c r="A4174" s="2" t="s">
        <v>2107</v>
      </c>
      <c r="B4174" s="3">
        <v>42552</v>
      </c>
      <c r="C4174" s="2" t="s">
        <v>208</v>
      </c>
      <c r="D4174" s="2" t="s">
        <v>12</v>
      </c>
      <c r="E4174" s="2" t="s">
        <v>13</v>
      </c>
      <c r="F4174" s="2" t="s">
        <v>21</v>
      </c>
      <c r="G4174" s="2" t="s">
        <v>32</v>
      </c>
      <c r="H4174" s="2">
        <v>14.2</v>
      </c>
      <c r="I4174" s="2">
        <v>2</v>
      </c>
      <c r="J4174" s="2" t="s">
        <v>16</v>
      </c>
      <c r="K4174" s="2">
        <f t="shared" si="130"/>
        <v>14.2</v>
      </c>
      <c r="L4174" s="2">
        <f t="shared" si="131"/>
        <v>14.2</v>
      </c>
      <c r="M4174" s="2" cm="1">
        <f t="array" ref="M4174">IFERROR(_xlfn.IFS(AND(F4174="Furniture",C4174="First Class",I4174&gt;5),H4174-(H4174*10%),AND(F4174="Technology",C4174="Same Day",I4174&gt;6),H4174-(H4174*12%),AND(F4174="Office Supplies",OR(C4174="Second Day",C4174="Standard Class"),I4174&gt;4),H4174-(H4174*8%)),H4174)</f>
        <v>14.2</v>
      </c>
      <c r="N4174" s="2" cm="1">
        <f t="array" ref="N4174">IFERROR(_xlfn.IFS(AND(J4174="Yes",F4174="Furniture",OR(C4174="Second Day",C4174="Standard Class"),I4174&gt;3),H4174-(H4174*15%),AND(J4174="Yes",F4174="Technology",C4174="Same Day",I4174&gt;4),H4174-(H4174*18%),AND(J4174="Yes",F4174="Office Supplies",C4174="First Class",I4174&gt;5),H4174-(H4174*20%)),H4174)</f>
        <v>14.2</v>
      </c>
      <c r="O4174" s="2"/>
    </row>
    <row r="4175" spans="1:15" ht="15.75" customHeight="1" x14ac:dyDescent="0.3">
      <c r="A4175" s="2" t="s">
        <v>2107</v>
      </c>
      <c r="B4175" s="3">
        <v>42552</v>
      </c>
      <c r="C4175" s="2" t="s">
        <v>208</v>
      </c>
      <c r="D4175" s="2" t="s">
        <v>12</v>
      </c>
      <c r="E4175" s="2" t="s">
        <v>13</v>
      </c>
      <c r="F4175" s="2" t="s">
        <v>21</v>
      </c>
      <c r="G4175" s="2" t="s">
        <v>35</v>
      </c>
      <c r="H4175" s="2">
        <v>12.96</v>
      </c>
      <c r="I4175" s="2">
        <v>2</v>
      </c>
      <c r="J4175" s="2" t="s">
        <v>16</v>
      </c>
      <c r="K4175" s="2">
        <f t="shared" si="130"/>
        <v>12.96</v>
      </c>
      <c r="L4175" s="2">
        <f t="shared" si="131"/>
        <v>12.96</v>
      </c>
      <c r="M4175" s="2" cm="1">
        <f t="array" ref="M4175">IFERROR(_xlfn.IFS(AND(F4175="Furniture",C4175="First Class",I4175&gt;5),H4175-(H4175*10%),AND(F4175="Technology",C4175="Same Day",I4175&gt;6),H4175-(H4175*12%),AND(F4175="Office Supplies",OR(C4175="Second Day",C4175="Standard Class"),I4175&gt;4),H4175-(H4175*8%)),H4175)</f>
        <v>12.96</v>
      </c>
      <c r="N4175" s="2" cm="1">
        <f t="array" ref="N4175">IFERROR(_xlfn.IFS(AND(J4175="Yes",F4175="Furniture",OR(C4175="Second Day",C4175="Standard Class"),I4175&gt;3),H4175-(H4175*15%),AND(J4175="Yes",F4175="Technology",C4175="Same Day",I4175&gt;4),H4175-(H4175*18%),AND(J4175="Yes",F4175="Office Supplies",C4175="First Class",I4175&gt;5),H4175-(H4175*20%)),H4175)</f>
        <v>12.96</v>
      </c>
      <c r="O4175" s="2"/>
    </row>
    <row r="4176" spans="1:15" ht="15.75" customHeight="1" x14ac:dyDescent="0.3">
      <c r="A4176" s="2" t="s">
        <v>2107</v>
      </c>
      <c r="B4176" s="3">
        <v>42552</v>
      </c>
      <c r="C4176" s="2" t="s">
        <v>208</v>
      </c>
      <c r="D4176" s="2" t="s">
        <v>12</v>
      </c>
      <c r="E4176" s="2" t="s">
        <v>13</v>
      </c>
      <c r="F4176" s="2" t="s">
        <v>21</v>
      </c>
      <c r="G4176" s="2" t="s">
        <v>32</v>
      </c>
      <c r="H4176" s="2">
        <v>58.34</v>
      </c>
      <c r="I4176" s="2">
        <v>2</v>
      </c>
      <c r="J4176" s="2" t="s">
        <v>16</v>
      </c>
      <c r="K4176" s="2">
        <f t="shared" si="130"/>
        <v>58.34</v>
      </c>
      <c r="L4176" s="2">
        <f t="shared" si="131"/>
        <v>58.34</v>
      </c>
      <c r="M4176" s="2" cm="1">
        <f t="array" ref="M4176">IFERROR(_xlfn.IFS(AND(F4176="Furniture",C4176="First Class",I4176&gt;5),H4176-(H4176*10%),AND(F4176="Technology",C4176="Same Day",I4176&gt;6),H4176-(H4176*12%),AND(F4176="Office Supplies",OR(C4176="Second Day",C4176="Standard Class"),I4176&gt;4),H4176-(H4176*8%)),H4176)</f>
        <v>58.34</v>
      </c>
      <c r="N4176" s="2" cm="1">
        <f t="array" ref="N4176">IFERROR(_xlfn.IFS(AND(J4176="Yes",F4176="Furniture",OR(C4176="Second Day",C4176="Standard Class"),I4176&gt;3),H4176-(H4176*15%),AND(J4176="Yes",F4176="Technology",C4176="Same Day",I4176&gt;4),H4176-(H4176*18%),AND(J4176="Yes",F4176="Office Supplies",C4176="First Class",I4176&gt;5),H4176-(H4176*20%)),H4176)</f>
        <v>58.34</v>
      </c>
      <c r="O4176" s="2"/>
    </row>
    <row r="4177" spans="1:15" ht="15.75" customHeight="1" x14ac:dyDescent="0.3">
      <c r="A4177" s="2" t="s">
        <v>2108</v>
      </c>
      <c r="B4177" s="3">
        <v>42337</v>
      </c>
      <c r="C4177" s="2" t="s">
        <v>54</v>
      </c>
      <c r="D4177" s="2" t="s">
        <v>38</v>
      </c>
      <c r="E4177" s="2" t="s">
        <v>20</v>
      </c>
      <c r="F4177" s="2" t="s">
        <v>21</v>
      </c>
      <c r="G4177" s="2" t="s">
        <v>29</v>
      </c>
      <c r="H4177" s="2">
        <v>56.3</v>
      </c>
      <c r="I4177" s="2">
        <v>2</v>
      </c>
      <c r="J4177" s="2" t="s">
        <v>16</v>
      </c>
      <c r="K4177" s="2">
        <f t="shared" si="130"/>
        <v>56.3</v>
      </c>
      <c r="L4177" s="2">
        <f t="shared" si="131"/>
        <v>56.3</v>
      </c>
      <c r="M4177" s="2" cm="1">
        <f t="array" ref="M4177">IFERROR(_xlfn.IFS(AND(F4177="Furniture",C4177="First Class",I4177&gt;5),H4177-(H4177*10%),AND(F4177="Technology",C4177="Same Day",I4177&gt;6),H4177-(H4177*12%),AND(F4177="Office Supplies",OR(C4177="Second Day",C4177="Standard Class"),I4177&gt;4),H4177-(H4177*8%)),H4177)</f>
        <v>56.3</v>
      </c>
      <c r="N4177" s="2" cm="1">
        <f t="array" ref="N4177">IFERROR(_xlfn.IFS(AND(J4177="Yes",F4177="Furniture",OR(C4177="Second Day",C4177="Standard Class"),I4177&gt;3),H4177-(H4177*15%),AND(J4177="Yes",F4177="Technology",C4177="Same Day",I4177&gt;4),H4177-(H4177*18%),AND(J4177="Yes",F4177="Office Supplies",C4177="First Class",I4177&gt;5),H4177-(H4177*20%)),H4177)</f>
        <v>56.3</v>
      </c>
      <c r="O4177" s="2"/>
    </row>
    <row r="4178" spans="1:15" ht="15.75" customHeight="1" x14ac:dyDescent="0.3">
      <c r="A4178" s="2" t="s">
        <v>2109</v>
      </c>
      <c r="B4178" s="3">
        <v>41736</v>
      </c>
      <c r="C4178" s="2" t="s">
        <v>24</v>
      </c>
      <c r="D4178" s="2" t="s">
        <v>19</v>
      </c>
      <c r="E4178" s="2" t="s">
        <v>13</v>
      </c>
      <c r="F4178" s="2" t="s">
        <v>30</v>
      </c>
      <c r="G4178" s="2" t="s">
        <v>31</v>
      </c>
      <c r="H4178" s="2">
        <v>629.94999999999993</v>
      </c>
      <c r="I4178" s="2">
        <v>5</v>
      </c>
      <c r="J4178" s="2" t="s">
        <v>16</v>
      </c>
      <c r="K4178" s="2">
        <f t="shared" si="130"/>
        <v>535.45749999999998</v>
      </c>
      <c r="L4178" s="2">
        <f t="shared" si="131"/>
        <v>629.94999999999993</v>
      </c>
      <c r="M4178" s="2" cm="1">
        <f t="array" ref="M4178">IFERROR(_xlfn.IFS(AND(F4178="Furniture",C4178="First Class",I4178&gt;5),H4178-(H4178*10%),AND(F4178="Technology",C4178="Same Day",I4178&gt;6),H4178-(H4178*12%),AND(F4178="Office Supplies",OR(C4178="Second Day",C4178="Standard Class"),I4178&gt;4),H4178-(H4178*8%)),H4178)</f>
        <v>629.94999999999993</v>
      </c>
      <c r="N4178" s="2" cm="1">
        <f t="array" ref="N4178">IFERROR(_xlfn.IFS(AND(J4178="Yes",F4178="Furniture",OR(C4178="Second Day",C4178="Standard Class"),I4178&gt;3),H4178-(H4178*15%),AND(J4178="Yes",F4178="Technology",C4178="Same Day",I4178&gt;4),H4178-(H4178*18%),AND(J4178="Yes",F4178="Office Supplies",C4178="First Class",I4178&gt;5),H4178-(H4178*20%)),H4178)</f>
        <v>629.94999999999993</v>
      </c>
      <c r="O4178" s="2"/>
    </row>
    <row r="4179" spans="1:15" ht="15.75" customHeight="1" x14ac:dyDescent="0.3">
      <c r="A4179" s="2" t="s">
        <v>2109</v>
      </c>
      <c r="B4179" s="3">
        <v>41736</v>
      </c>
      <c r="C4179" s="2" t="s">
        <v>24</v>
      </c>
      <c r="D4179" s="2" t="s">
        <v>19</v>
      </c>
      <c r="E4179" s="2" t="s">
        <v>13</v>
      </c>
      <c r="F4179" s="2" t="s">
        <v>21</v>
      </c>
      <c r="G4179" s="2" t="s">
        <v>35</v>
      </c>
      <c r="H4179" s="2">
        <v>122.97</v>
      </c>
      <c r="I4179" s="2">
        <v>3</v>
      </c>
      <c r="J4179" s="2" t="s">
        <v>16</v>
      </c>
      <c r="K4179" s="2">
        <f t="shared" si="130"/>
        <v>122.97</v>
      </c>
      <c r="L4179" s="2">
        <f t="shared" si="131"/>
        <v>122.97</v>
      </c>
      <c r="M4179" s="2" cm="1">
        <f t="array" ref="M4179">IFERROR(_xlfn.IFS(AND(F4179="Furniture",C4179="First Class",I4179&gt;5),H4179-(H4179*10%),AND(F4179="Technology",C4179="Same Day",I4179&gt;6),H4179-(H4179*12%),AND(F4179="Office Supplies",OR(C4179="Second Day",C4179="Standard Class"),I4179&gt;4),H4179-(H4179*8%)),H4179)</f>
        <v>122.97</v>
      </c>
      <c r="N4179" s="2" cm="1">
        <f t="array" ref="N4179">IFERROR(_xlfn.IFS(AND(J4179="Yes",F4179="Furniture",OR(C4179="Second Day",C4179="Standard Class"),I4179&gt;3),H4179-(H4179*15%),AND(J4179="Yes",F4179="Technology",C4179="Same Day",I4179&gt;4),H4179-(H4179*18%),AND(J4179="Yes",F4179="Office Supplies",C4179="First Class",I4179&gt;5),H4179-(H4179*20%)),H4179)</f>
        <v>122.97</v>
      </c>
      <c r="O4179" s="2"/>
    </row>
    <row r="4180" spans="1:15" ht="15.75" customHeight="1" x14ac:dyDescent="0.3">
      <c r="A4180" s="2" t="s">
        <v>2110</v>
      </c>
      <c r="B4180" s="3">
        <v>42537</v>
      </c>
      <c r="C4180" s="2" t="s">
        <v>11</v>
      </c>
      <c r="D4180" s="2" t="s">
        <v>12</v>
      </c>
      <c r="E4180" s="2" t="s">
        <v>20</v>
      </c>
      <c r="F4180" s="2" t="s">
        <v>21</v>
      </c>
      <c r="G4180" s="2" t="s">
        <v>35</v>
      </c>
      <c r="H4180" s="2">
        <v>46.349999999999994</v>
      </c>
      <c r="I4180" s="2">
        <v>5</v>
      </c>
      <c r="J4180" s="2" t="s">
        <v>16</v>
      </c>
      <c r="K4180" s="2">
        <f t="shared" si="130"/>
        <v>46.349999999999994</v>
      </c>
      <c r="L4180" s="2">
        <f t="shared" si="131"/>
        <v>46.349999999999994</v>
      </c>
      <c r="M4180" s="2" cm="1">
        <f t="array" ref="M4180">IFERROR(_xlfn.IFS(AND(F4180="Furniture",C4180="First Class",I4180&gt;5),H4180-(H4180*10%),AND(F4180="Technology",C4180="Same Day",I4180&gt;6),H4180-(H4180*12%),AND(F4180="Office Supplies",OR(C4180="Second Day",C4180="Standard Class"),I4180&gt;4),H4180-(H4180*8%)),H4180)</f>
        <v>46.349999999999994</v>
      </c>
      <c r="N4180" s="2" cm="1">
        <f t="array" ref="N4180">IFERROR(_xlfn.IFS(AND(J4180="Yes",F4180="Furniture",OR(C4180="Second Day",C4180="Standard Class"),I4180&gt;3),H4180-(H4180*15%),AND(J4180="Yes",F4180="Technology",C4180="Same Day",I4180&gt;4),H4180-(H4180*18%),AND(J4180="Yes",F4180="Office Supplies",C4180="First Class",I4180&gt;5),H4180-(H4180*20%)),H4180)</f>
        <v>46.349999999999994</v>
      </c>
      <c r="O4180" s="2"/>
    </row>
    <row r="4181" spans="1:15" ht="15.75" customHeight="1" x14ac:dyDescent="0.3">
      <c r="A4181" s="2" t="s">
        <v>2111</v>
      </c>
      <c r="B4181" s="3">
        <v>42800</v>
      </c>
      <c r="C4181" s="2" t="s">
        <v>24</v>
      </c>
      <c r="D4181" s="2" t="s">
        <v>38</v>
      </c>
      <c r="E4181" s="2" t="s">
        <v>20</v>
      </c>
      <c r="F4181" s="2" t="s">
        <v>21</v>
      </c>
      <c r="G4181" s="2" t="s">
        <v>32</v>
      </c>
      <c r="H4181" s="2">
        <v>14.976000000000001</v>
      </c>
      <c r="I4181" s="2">
        <v>9</v>
      </c>
      <c r="J4181" s="2" t="s">
        <v>16</v>
      </c>
      <c r="K4181" s="2">
        <f t="shared" si="130"/>
        <v>14.976000000000001</v>
      </c>
      <c r="L4181" s="2">
        <f t="shared" si="131"/>
        <v>14.976000000000001</v>
      </c>
      <c r="M4181" s="2" cm="1">
        <f t="array" ref="M4181">IFERROR(_xlfn.IFS(AND(F4181="Furniture",C4181="First Class",I4181&gt;5),H4181-(H4181*10%),AND(F4181="Technology",C4181="Same Day",I4181&gt;6),H4181-(H4181*12%),AND(F4181="Office Supplies",OR(C4181="Second Day",C4181="Standard Class"),I4181&gt;4),H4181-(H4181*8%)),H4181)</f>
        <v>13.777920000000002</v>
      </c>
      <c r="N4181" s="2" cm="1">
        <f t="array" ref="N4181">IFERROR(_xlfn.IFS(AND(J4181="Yes",F4181="Furniture",OR(C4181="Second Day",C4181="Standard Class"),I4181&gt;3),H4181-(H4181*15%),AND(J4181="Yes",F4181="Technology",C4181="Same Day",I4181&gt;4),H4181-(H4181*18%),AND(J4181="Yes",F4181="Office Supplies",C4181="First Class",I4181&gt;5),H4181-(H4181*20%)),H4181)</f>
        <v>14.976000000000001</v>
      </c>
      <c r="O4181" s="2"/>
    </row>
    <row r="4182" spans="1:15" ht="15.75" customHeight="1" x14ac:dyDescent="0.3">
      <c r="A4182" s="2" t="s">
        <v>2112</v>
      </c>
      <c r="B4182" s="3">
        <v>43015</v>
      </c>
      <c r="C4182" s="2" t="s">
        <v>24</v>
      </c>
      <c r="D4182" s="2" t="s">
        <v>12</v>
      </c>
      <c r="E4182" s="2" t="s">
        <v>39</v>
      </c>
      <c r="F4182" s="2" t="s">
        <v>21</v>
      </c>
      <c r="G4182" s="2" t="s">
        <v>32</v>
      </c>
      <c r="H4182" s="2">
        <v>4.2399999999999993</v>
      </c>
      <c r="I4182" s="2">
        <v>5</v>
      </c>
      <c r="J4182" s="2" t="s">
        <v>16</v>
      </c>
      <c r="K4182" s="2">
        <f t="shared" si="130"/>
        <v>4.2399999999999993</v>
      </c>
      <c r="L4182" s="2">
        <f t="shared" si="131"/>
        <v>4.2399999999999993</v>
      </c>
      <c r="M4182" s="2" cm="1">
        <f t="array" ref="M4182">IFERROR(_xlfn.IFS(AND(F4182="Furniture",C4182="First Class",I4182&gt;5),H4182-(H4182*10%),AND(F4182="Technology",C4182="Same Day",I4182&gt;6),H4182-(H4182*12%),AND(F4182="Office Supplies",OR(C4182="Second Day",C4182="Standard Class"),I4182&gt;4),H4182-(H4182*8%)),H4182)</f>
        <v>3.9007999999999994</v>
      </c>
      <c r="N4182" s="2" cm="1">
        <f t="array" ref="N4182">IFERROR(_xlfn.IFS(AND(J4182="Yes",F4182="Furniture",OR(C4182="Second Day",C4182="Standard Class"),I4182&gt;3),H4182-(H4182*15%),AND(J4182="Yes",F4182="Technology",C4182="Same Day",I4182&gt;4),H4182-(H4182*18%),AND(J4182="Yes",F4182="Office Supplies",C4182="First Class",I4182&gt;5),H4182-(H4182*20%)),H4182)</f>
        <v>4.2399999999999993</v>
      </c>
      <c r="O4182" s="2"/>
    </row>
    <row r="4183" spans="1:15" ht="15.75" customHeight="1" x14ac:dyDescent="0.3">
      <c r="A4183" s="2" t="s">
        <v>2113</v>
      </c>
      <c r="B4183" s="3">
        <v>43014</v>
      </c>
      <c r="C4183" s="2" t="s">
        <v>24</v>
      </c>
      <c r="D4183" s="2" t="s">
        <v>38</v>
      </c>
      <c r="E4183" s="2" t="s">
        <v>46</v>
      </c>
      <c r="F4183" s="2" t="s">
        <v>30</v>
      </c>
      <c r="G4183" s="2" t="s">
        <v>49</v>
      </c>
      <c r="H4183" s="2">
        <v>319.95999999999998</v>
      </c>
      <c r="I4183" s="2">
        <v>4</v>
      </c>
      <c r="J4183" s="2" t="s">
        <v>16</v>
      </c>
      <c r="K4183" s="2">
        <f t="shared" si="130"/>
        <v>271.96600000000001</v>
      </c>
      <c r="L4183" s="2">
        <f t="shared" si="131"/>
        <v>319.95999999999998</v>
      </c>
      <c r="M4183" s="2" cm="1">
        <f t="array" ref="M4183">IFERROR(_xlfn.IFS(AND(F4183="Furniture",C4183="First Class",I4183&gt;5),H4183-(H4183*10%),AND(F4183="Technology",C4183="Same Day",I4183&gt;6),H4183-(H4183*12%),AND(F4183="Office Supplies",OR(C4183="Second Day",C4183="Standard Class"),I4183&gt;4),H4183-(H4183*8%)),H4183)</f>
        <v>319.95999999999998</v>
      </c>
      <c r="N4183" s="2" cm="1">
        <f t="array" ref="N4183">IFERROR(_xlfn.IFS(AND(J4183="Yes",F4183="Furniture",OR(C4183="Second Day",C4183="Standard Class"),I4183&gt;3),H4183-(H4183*15%),AND(J4183="Yes",F4183="Technology",C4183="Same Day",I4183&gt;4),H4183-(H4183*18%),AND(J4183="Yes",F4183="Office Supplies",C4183="First Class",I4183&gt;5),H4183-(H4183*20%)),H4183)</f>
        <v>319.95999999999998</v>
      </c>
      <c r="O4183" s="2"/>
    </row>
    <row r="4184" spans="1:15" ht="15.75" customHeight="1" x14ac:dyDescent="0.3">
      <c r="A4184" s="2" t="s">
        <v>2113</v>
      </c>
      <c r="B4184" s="3">
        <v>43014</v>
      </c>
      <c r="C4184" s="2" t="s">
        <v>24</v>
      </c>
      <c r="D4184" s="2" t="s">
        <v>38</v>
      </c>
      <c r="E4184" s="2" t="s">
        <v>46</v>
      </c>
      <c r="F4184" s="2" t="s">
        <v>21</v>
      </c>
      <c r="G4184" s="2" t="s">
        <v>35</v>
      </c>
      <c r="H4184" s="2">
        <v>17.04</v>
      </c>
      <c r="I4184" s="2">
        <v>3</v>
      </c>
      <c r="J4184" s="2" t="s">
        <v>16</v>
      </c>
      <c r="K4184" s="2">
        <f t="shared" si="130"/>
        <v>17.04</v>
      </c>
      <c r="L4184" s="2">
        <f t="shared" si="131"/>
        <v>17.04</v>
      </c>
      <c r="M4184" s="2" cm="1">
        <f t="array" ref="M4184">IFERROR(_xlfn.IFS(AND(F4184="Furniture",C4184="First Class",I4184&gt;5),H4184-(H4184*10%),AND(F4184="Technology",C4184="Same Day",I4184&gt;6),H4184-(H4184*12%),AND(F4184="Office Supplies",OR(C4184="Second Day",C4184="Standard Class"),I4184&gt;4),H4184-(H4184*8%)),H4184)</f>
        <v>17.04</v>
      </c>
      <c r="N4184" s="2" cm="1">
        <f t="array" ref="N4184">IFERROR(_xlfn.IFS(AND(J4184="Yes",F4184="Furniture",OR(C4184="Second Day",C4184="Standard Class"),I4184&gt;3),H4184-(H4184*15%),AND(J4184="Yes",F4184="Technology",C4184="Same Day",I4184&gt;4),H4184-(H4184*18%),AND(J4184="Yes",F4184="Office Supplies",C4184="First Class",I4184&gt;5),H4184-(H4184*20%)),H4184)</f>
        <v>17.04</v>
      </c>
      <c r="O4184" s="2"/>
    </row>
    <row r="4185" spans="1:15" ht="15.75" customHeight="1" x14ac:dyDescent="0.3">
      <c r="A4185" s="2" t="s">
        <v>2113</v>
      </c>
      <c r="B4185" s="3">
        <v>43014</v>
      </c>
      <c r="C4185" s="2" t="s">
        <v>24</v>
      </c>
      <c r="D4185" s="2" t="s">
        <v>38</v>
      </c>
      <c r="E4185" s="2" t="s">
        <v>46</v>
      </c>
      <c r="F4185" s="2" t="s">
        <v>21</v>
      </c>
      <c r="G4185" s="2" t="s">
        <v>26</v>
      </c>
      <c r="H4185" s="2">
        <v>344.90999999999997</v>
      </c>
      <c r="I4185" s="2">
        <v>3</v>
      </c>
      <c r="J4185" s="2" t="s">
        <v>16</v>
      </c>
      <c r="K4185" s="2">
        <f t="shared" si="130"/>
        <v>293.17349999999999</v>
      </c>
      <c r="L4185" s="2">
        <f t="shared" si="131"/>
        <v>344.90999999999997</v>
      </c>
      <c r="M4185" s="2" cm="1">
        <f t="array" ref="M4185">IFERROR(_xlfn.IFS(AND(F4185="Furniture",C4185="First Class",I4185&gt;5),H4185-(H4185*10%),AND(F4185="Technology",C4185="Same Day",I4185&gt;6),H4185-(H4185*12%),AND(F4185="Office Supplies",OR(C4185="Second Day",C4185="Standard Class"),I4185&gt;4),H4185-(H4185*8%)),H4185)</f>
        <v>344.90999999999997</v>
      </c>
      <c r="N4185" s="2" cm="1">
        <f t="array" ref="N4185">IFERROR(_xlfn.IFS(AND(J4185="Yes",F4185="Furniture",OR(C4185="Second Day",C4185="Standard Class"),I4185&gt;3),H4185-(H4185*15%),AND(J4185="Yes",F4185="Technology",C4185="Same Day",I4185&gt;4),H4185-(H4185*18%),AND(J4185="Yes",F4185="Office Supplies",C4185="First Class",I4185&gt;5),H4185-(H4185*20%)),H4185)</f>
        <v>344.90999999999997</v>
      </c>
      <c r="O4185" s="2"/>
    </row>
    <row r="4186" spans="1:15" ht="15.75" customHeight="1" x14ac:dyDescent="0.3">
      <c r="A4186" s="2" t="s">
        <v>2114</v>
      </c>
      <c r="B4186" s="3">
        <v>42709</v>
      </c>
      <c r="C4186" s="2" t="s">
        <v>54</v>
      </c>
      <c r="D4186" s="2" t="s">
        <v>19</v>
      </c>
      <c r="E4186" s="2" t="s">
        <v>46</v>
      </c>
      <c r="F4186" s="2" t="s">
        <v>14</v>
      </c>
      <c r="G4186" s="2" t="s">
        <v>15</v>
      </c>
      <c r="H4186" s="2">
        <v>81.94</v>
      </c>
      <c r="I4186" s="2">
        <v>1</v>
      </c>
      <c r="J4186" s="2" t="s">
        <v>16</v>
      </c>
      <c r="K4186" s="2">
        <f t="shared" si="130"/>
        <v>81.94</v>
      </c>
      <c r="L4186" s="2">
        <f t="shared" si="131"/>
        <v>81.94</v>
      </c>
      <c r="M4186" s="2" cm="1">
        <f t="array" ref="M4186">IFERROR(_xlfn.IFS(AND(F4186="Furniture",C4186="First Class",I4186&gt;5),H4186-(H4186*10%),AND(F4186="Technology",C4186="Same Day",I4186&gt;6),H4186-(H4186*12%),AND(F4186="Office Supplies",OR(C4186="Second Day",C4186="Standard Class"),I4186&gt;4),H4186-(H4186*8%)),H4186)</f>
        <v>81.94</v>
      </c>
      <c r="N4186" s="2" cm="1">
        <f t="array" ref="N4186">IFERROR(_xlfn.IFS(AND(J4186="Yes",F4186="Furniture",OR(C4186="Second Day",C4186="Standard Class"),I4186&gt;3),H4186-(H4186*15%),AND(J4186="Yes",F4186="Technology",C4186="Same Day",I4186&gt;4),H4186-(H4186*18%),AND(J4186="Yes",F4186="Office Supplies",C4186="First Class",I4186&gt;5),H4186-(H4186*20%)),H4186)</f>
        <v>81.94</v>
      </c>
      <c r="O4186" s="2"/>
    </row>
    <row r="4187" spans="1:15" ht="15.75" customHeight="1" x14ac:dyDescent="0.3">
      <c r="A4187" s="2" t="s">
        <v>2115</v>
      </c>
      <c r="B4187" s="3">
        <v>42664</v>
      </c>
      <c r="C4187" s="2" t="s">
        <v>54</v>
      </c>
      <c r="D4187" s="2" t="s">
        <v>12</v>
      </c>
      <c r="E4187" s="2" t="s">
        <v>46</v>
      </c>
      <c r="F4187" s="2" t="s">
        <v>30</v>
      </c>
      <c r="G4187" s="2" t="s">
        <v>49</v>
      </c>
      <c r="H4187" s="2">
        <v>98.16</v>
      </c>
      <c r="I4187" s="2">
        <v>6</v>
      </c>
      <c r="J4187" s="2" t="s">
        <v>16</v>
      </c>
      <c r="K4187" s="2">
        <f t="shared" si="130"/>
        <v>98.16</v>
      </c>
      <c r="L4187" s="2">
        <f t="shared" si="131"/>
        <v>98.16</v>
      </c>
      <c r="M4187" s="2" cm="1">
        <f t="array" ref="M4187">IFERROR(_xlfn.IFS(AND(F4187="Furniture",C4187="First Class",I4187&gt;5),H4187-(H4187*10%),AND(F4187="Technology",C4187="Same Day",I4187&gt;6),H4187-(H4187*12%),AND(F4187="Office Supplies",OR(C4187="Second Day",C4187="Standard Class"),I4187&gt;4),H4187-(H4187*8%)),H4187)</f>
        <v>98.16</v>
      </c>
      <c r="N4187" s="2" cm="1">
        <f t="array" ref="N4187">IFERROR(_xlfn.IFS(AND(J4187="Yes",F4187="Furniture",OR(C4187="Second Day",C4187="Standard Class"),I4187&gt;3),H4187-(H4187*15%),AND(J4187="Yes",F4187="Technology",C4187="Same Day",I4187&gt;4),H4187-(H4187*18%),AND(J4187="Yes",F4187="Office Supplies",C4187="First Class",I4187&gt;5),H4187-(H4187*20%)),H4187)</f>
        <v>98.16</v>
      </c>
      <c r="O4187" s="2"/>
    </row>
    <row r="4188" spans="1:15" ht="15.75" customHeight="1" x14ac:dyDescent="0.3">
      <c r="A4188" s="2" t="s">
        <v>2116</v>
      </c>
      <c r="B4188" s="3">
        <v>42873</v>
      </c>
      <c r="C4188" s="2" t="s">
        <v>24</v>
      </c>
      <c r="D4188" s="2" t="s">
        <v>19</v>
      </c>
      <c r="E4188" s="2" t="s">
        <v>39</v>
      </c>
      <c r="F4188" s="2" t="s">
        <v>21</v>
      </c>
      <c r="G4188" s="2" t="s">
        <v>32</v>
      </c>
      <c r="H4188" s="2">
        <v>6.8739999999999988</v>
      </c>
      <c r="I4188" s="2">
        <v>7</v>
      </c>
      <c r="J4188" s="2" t="s">
        <v>16</v>
      </c>
      <c r="K4188" s="2">
        <f t="shared" si="130"/>
        <v>6.8739999999999988</v>
      </c>
      <c r="L4188" s="2">
        <f t="shared" si="131"/>
        <v>6.8739999999999988</v>
      </c>
      <c r="M4188" s="2" cm="1">
        <f t="array" ref="M4188">IFERROR(_xlfn.IFS(AND(F4188="Furniture",C4188="First Class",I4188&gt;5),H4188-(H4188*10%),AND(F4188="Technology",C4188="Same Day",I4188&gt;6),H4188-(H4188*12%),AND(F4188="Office Supplies",OR(C4188="Second Day",C4188="Standard Class"),I4188&gt;4),H4188-(H4188*8%)),H4188)</f>
        <v>6.3240799999999986</v>
      </c>
      <c r="N4188" s="2" cm="1">
        <f t="array" ref="N4188">IFERROR(_xlfn.IFS(AND(J4188="Yes",F4188="Furniture",OR(C4188="Second Day",C4188="Standard Class"),I4188&gt;3),H4188-(H4188*15%),AND(J4188="Yes",F4188="Technology",C4188="Same Day",I4188&gt;4),H4188-(H4188*18%),AND(J4188="Yes",F4188="Office Supplies",C4188="First Class",I4188&gt;5),H4188-(H4188*20%)),H4188)</f>
        <v>6.8739999999999988</v>
      </c>
      <c r="O4188" s="2"/>
    </row>
    <row r="4189" spans="1:15" ht="15.75" customHeight="1" x14ac:dyDescent="0.3">
      <c r="A4189" s="2" t="s">
        <v>2116</v>
      </c>
      <c r="B4189" s="3">
        <v>42873</v>
      </c>
      <c r="C4189" s="2" t="s">
        <v>24</v>
      </c>
      <c r="D4189" s="2" t="s">
        <v>19</v>
      </c>
      <c r="E4189" s="2" t="s">
        <v>39</v>
      </c>
      <c r="F4189" s="2" t="s">
        <v>21</v>
      </c>
      <c r="G4189" s="2" t="s">
        <v>32</v>
      </c>
      <c r="H4189" s="2">
        <v>1.9959999999999996</v>
      </c>
      <c r="I4189" s="2">
        <v>1</v>
      </c>
      <c r="J4189" s="2" t="s">
        <v>16</v>
      </c>
      <c r="K4189" s="2">
        <f t="shared" si="130"/>
        <v>1.9959999999999996</v>
      </c>
      <c r="L4189" s="2">
        <f t="shared" si="131"/>
        <v>1.9959999999999996</v>
      </c>
      <c r="M4189" s="2" cm="1">
        <f t="array" ref="M4189">IFERROR(_xlfn.IFS(AND(F4189="Furniture",C4189="First Class",I4189&gt;5),H4189-(H4189*10%),AND(F4189="Technology",C4189="Same Day",I4189&gt;6),H4189-(H4189*12%),AND(F4189="Office Supplies",OR(C4189="Second Day",C4189="Standard Class"),I4189&gt;4),H4189-(H4189*8%)),H4189)</f>
        <v>1.9959999999999996</v>
      </c>
      <c r="N4189" s="2" cm="1">
        <f t="array" ref="N4189">IFERROR(_xlfn.IFS(AND(J4189="Yes",F4189="Furniture",OR(C4189="Second Day",C4189="Standard Class"),I4189&gt;3),H4189-(H4189*15%),AND(J4189="Yes",F4189="Technology",C4189="Same Day",I4189&gt;4),H4189-(H4189*18%),AND(J4189="Yes",F4189="Office Supplies",C4189="First Class",I4189&gt;5),H4189-(H4189*20%)),H4189)</f>
        <v>1.9959999999999996</v>
      </c>
      <c r="O4189" s="2"/>
    </row>
    <row r="4190" spans="1:15" ht="15.75" customHeight="1" x14ac:dyDescent="0.3">
      <c r="A4190" s="2" t="s">
        <v>2116</v>
      </c>
      <c r="B4190" s="3">
        <v>42873</v>
      </c>
      <c r="C4190" s="2" t="s">
        <v>24</v>
      </c>
      <c r="D4190" s="2" t="s">
        <v>19</v>
      </c>
      <c r="E4190" s="2" t="s">
        <v>39</v>
      </c>
      <c r="F4190" s="2" t="s">
        <v>21</v>
      </c>
      <c r="G4190" s="2" t="s">
        <v>26</v>
      </c>
      <c r="H4190" s="2">
        <v>8.9280000000000008</v>
      </c>
      <c r="I4190" s="2">
        <v>2</v>
      </c>
      <c r="J4190" s="2" t="s">
        <v>16</v>
      </c>
      <c r="K4190" s="2">
        <f t="shared" si="130"/>
        <v>8.9280000000000008</v>
      </c>
      <c r="L4190" s="2">
        <f t="shared" si="131"/>
        <v>8.9280000000000008</v>
      </c>
      <c r="M4190" s="2" cm="1">
        <f t="array" ref="M4190">IFERROR(_xlfn.IFS(AND(F4190="Furniture",C4190="First Class",I4190&gt;5),H4190-(H4190*10%),AND(F4190="Technology",C4190="Same Day",I4190&gt;6),H4190-(H4190*12%),AND(F4190="Office Supplies",OR(C4190="Second Day",C4190="Standard Class"),I4190&gt;4),H4190-(H4190*8%)),H4190)</f>
        <v>8.9280000000000008</v>
      </c>
      <c r="N4190" s="2" cm="1">
        <f t="array" ref="N4190">IFERROR(_xlfn.IFS(AND(J4190="Yes",F4190="Furniture",OR(C4190="Second Day",C4190="Standard Class"),I4190&gt;3),H4190-(H4190*15%),AND(J4190="Yes",F4190="Technology",C4190="Same Day",I4190&gt;4),H4190-(H4190*18%),AND(J4190="Yes",F4190="Office Supplies",C4190="First Class",I4190&gt;5),H4190-(H4190*20%)),H4190)</f>
        <v>8.9280000000000008</v>
      </c>
      <c r="O4190" s="2"/>
    </row>
    <row r="4191" spans="1:15" ht="15.75" customHeight="1" x14ac:dyDescent="0.3">
      <c r="A4191" s="2" t="s">
        <v>2117</v>
      </c>
      <c r="B4191" s="3">
        <v>42639</v>
      </c>
      <c r="C4191" s="2" t="s">
        <v>11</v>
      </c>
      <c r="D4191" s="2" t="s">
        <v>19</v>
      </c>
      <c r="E4191" s="2" t="s">
        <v>39</v>
      </c>
      <c r="F4191" s="2" t="s">
        <v>21</v>
      </c>
      <c r="G4191" s="2" t="s">
        <v>35</v>
      </c>
      <c r="H4191" s="2">
        <v>9.99</v>
      </c>
      <c r="I4191" s="2">
        <v>1</v>
      </c>
      <c r="J4191" s="2" t="s">
        <v>16</v>
      </c>
      <c r="K4191" s="2">
        <f t="shared" si="130"/>
        <v>9.99</v>
      </c>
      <c r="L4191" s="2">
        <f t="shared" si="131"/>
        <v>9.99</v>
      </c>
      <c r="M4191" s="2" cm="1">
        <f t="array" ref="M4191">IFERROR(_xlfn.IFS(AND(F4191="Furniture",C4191="First Class",I4191&gt;5),H4191-(H4191*10%),AND(F4191="Technology",C4191="Same Day",I4191&gt;6),H4191-(H4191*12%),AND(F4191="Office Supplies",OR(C4191="Second Day",C4191="Standard Class"),I4191&gt;4),H4191-(H4191*8%)),H4191)</f>
        <v>9.99</v>
      </c>
      <c r="N4191" s="2" cm="1">
        <f t="array" ref="N4191">IFERROR(_xlfn.IFS(AND(J4191="Yes",F4191="Furniture",OR(C4191="Second Day",C4191="Standard Class"),I4191&gt;3),H4191-(H4191*15%),AND(J4191="Yes",F4191="Technology",C4191="Same Day",I4191&gt;4),H4191-(H4191*18%),AND(J4191="Yes",F4191="Office Supplies",C4191="First Class",I4191&gt;5),H4191-(H4191*20%)),H4191)</f>
        <v>9.99</v>
      </c>
      <c r="O4191" s="2"/>
    </row>
    <row r="4192" spans="1:15" ht="15.75" customHeight="1" x14ac:dyDescent="0.3">
      <c r="A4192" s="2" t="s">
        <v>2118</v>
      </c>
      <c r="B4192" s="3">
        <v>43056</v>
      </c>
      <c r="C4192" s="2" t="s">
        <v>24</v>
      </c>
      <c r="D4192" s="2" t="s">
        <v>12</v>
      </c>
      <c r="E4192" s="2" t="s">
        <v>46</v>
      </c>
      <c r="F4192" s="2" t="s">
        <v>30</v>
      </c>
      <c r="G4192" s="2" t="s">
        <v>194</v>
      </c>
      <c r="H4192" s="2">
        <v>10499.97</v>
      </c>
      <c r="I4192" s="2">
        <v>3</v>
      </c>
      <c r="J4192" s="2" t="s">
        <v>16</v>
      </c>
      <c r="K4192" s="2">
        <f t="shared" si="130"/>
        <v>8924.9745000000003</v>
      </c>
      <c r="L4192" s="2">
        <f t="shared" si="131"/>
        <v>10499.97</v>
      </c>
      <c r="M4192" s="2" cm="1">
        <f t="array" ref="M4192">IFERROR(_xlfn.IFS(AND(F4192="Furniture",C4192="First Class",I4192&gt;5),H4192-(H4192*10%),AND(F4192="Technology",C4192="Same Day",I4192&gt;6),H4192-(H4192*12%),AND(F4192="Office Supplies",OR(C4192="Second Day",C4192="Standard Class"),I4192&gt;4),H4192-(H4192*8%)),H4192)</f>
        <v>10499.97</v>
      </c>
      <c r="N4192" s="2" cm="1">
        <f t="array" ref="N4192">IFERROR(_xlfn.IFS(AND(J4192="Yes",F4192="Furniture",OR(C4192="Second Day",C4192="Standard Class"),I4192&gt;3),H4192-(H4192*15%),AND(J4192="Yes",F4192="Technology",C4192="Same Day",I4192&gt;4),H4192-(H4192*18%),AND(J4192="Yes",F4192="Office Supplies",C4192="First Class",I4192&gt;5),H4192-(H4192*20%)),H4192)</f>
        <v>10499.97</v>
      </c>
      <c r="O4192" s="2"/>
    </row>
    <row r="4193" spans="1:15" ht="15.75" customHeight="1" x14ac:dyDescent="0.3">
      <c r="A4193" s="2" t="s">
        <v>2119</v>
      </c>
      <c r="B4193" s="3">
        <v>42193</v>
      </c>
      <c r="C4193" s="2" t="s">
        <v>208</v>
      </c>
      <c r="D4193" s="2" t="s">
        <v>12</v>
      </c>
      <c r="E4193" s="2" t="s">
        <v>39</v>
      </c>
      <c r="F4193" s="2" t="s">
        <v>21</v>
      </c>
      <c r="G4193" s="2" t="s">
        <v>35</v>
      </c>
      <c r="H4193" s="2">
        <v>21.12</v>
      </c>
      <c r="I4193" s="2">
        <v>5</v>
      </c>
      <c r="J4193" s="2" t="s">
        <v>16</v>
      </c>
      <c r="K4193" s="2">
        <f t="shared" si="130"/>
        <v>21.12</v>
      </c>
      <c r="L4193" s="2">
        <f t="shared" si="131"/>
        <v>21.12</v>
      </c>
      <c r="M4193" s="2" cm="1">
        <f t="array" ref="M4193">IFERROR(_xlfn.IFS(AND(F4193="Furniture",C4193="First Class",I4193&gt;5),H4193-(H4193*10%),AND(F4193="Technology",C4193="Same Day",I4193&gt;6),H4193-(H4193*12%),AND(F4193="Office Supplies",OR(C4193="Second Day",C4193="Standard Class"),I4193&gt;4),H4193-(H4193*8%)),H4193)</f>
        <v>21.12</v>
      </c>
      <c r="N4193" s="2" cm="1">
        <f t="array" ref="N4193">IFERROR(_xlfn.IFS(AND(J4193="Yes",F4193="Furniture",OR(C4193="Second Day",C4193="Standard Class"),I4193&gt;3),H4193-(H4193*15%),AND(J4193="Yes",F4193="Technology",C4193="Same Day",I4193&gt;4),H4193-(H4193*18%),AND(J4193="Yes",F4193="Office Supplies",C4193="First Class",I4193&gt;5),H4193-(H4193*20%)),H4193)</f>
        <v>21.12</v>
      </c>
      <c r="O4193" s="2"/>
    </row>
    <row r="4194" spans="1:15" ht="15.75" customHeight="1" x14ac:dyDescent="0.3">
      <c r="A4194" s="2" t="s">
        <v>2120</v>
      </c>
      <c r="B4194" s="3">
        <v>42324</v>
      </c>
      <c r="C4194" s="2" t="s">
        <v>24</v>
      </c>
      <c r="D4194" s="2" t="s">
        <v>19</v>
      </c>
      <c r="E4194" s="2" t="s">
        <v>20</v>
      </c>
      <c r="F4194" s="2" t="s">
        <v>14</v>
      </c>
      <c r="G4194" s="2" t="s">
        <v>25</v>
      </c>
      <c r="H4194" s="2">
        <v>696.42</v>
      </c>
      <c r="I4194" s="2">
        <v>2</v>
      </c>
      <c r="J4194" s="2" t="s">
        <v>43</v>
      </c>
      <c r="K4194" s="2">
        <f t="shared" si="130"/>
        <v>591.95699999999999</v>
      </c>
      <c r="L4194" s="2">
        <f t="shared" si="131"/>
        <v>661.59899999999993</v>
      </c>
      <c r="M4194" s="2" cm="1">
        <f t="array" ref="M4194">IFERROR(_xlfn.IFS(AND(F4194="Furniture",C4194="First Class",I4194&gt;5),H4194-(H4194*10%),AND(F4194="Technology",C4194="Same Day",I4194&gt;6),H4194-(H4194*12%),AND(F4194="Office Supplies",OR(C4194="Second Day",C4194="Standard Class"),I4194&gt;4),H4194-(H4194*8%)),H4194)</f>
        <v>696.42</v>
      </c>
      <c r="N4194" s="2" cm="1">
        <f t="array" ref="N4194">IFERROR(_xlfn.IFS(AND(J4194="Yes",F4194="Furniture",OR(C4194="Second Day",C4194="Standard Class"),I4194&gt;3),H4194-(H4194*15%),AND(J4194="Yes",F4194="Technology",C4194="Same Day",I4194&gt;4),H4194-(H4194*18%),AND(J4194="Yes",F4194="Office Supplies",C4194="First Class",I4194&gt;5),H4194-(H4194*20%)),H4194)</f>
        <v>696.42</v>
      </c>
      <c r="O4194" s="2"/>
    </row>
    <row r="4195" spans="1:15" ht="15.75" customHeight="1" x14ac:dyDescent="0.3">
      <c r="A4195" s="2" t="s">
        <v>2120</v>
      </c>
      <c r="B4195" s="3">
        <v>42324</v>
      </c>
      <c r="C4195" s="2" t="s">
        <v>24</v>
      </c>
      <c r="D4195" s="2" t="s">
        <v>19</v>
      </c>
      <c r="E4195" s="2" t="s">
        <v>20</v>
      </c>
      <c r="F4195" s="2" t="s">
        <v>30</v>
      </c>
      <c r="G4195" s="2" t="s">
        <v>31</v>
      </c>
      <c r="H4195" s="2">
        <v>304.77600000000001</v>
      </c>
      <c r="I4195" s="2">
        <v>3</v>
      </c>
      <c r="J4195" s="2" t="s">
        <v>43</v>
      </c>
      <c r="K4195" s="2">
        <f t="shared" si="130"/>
        <v>259.05959999999999</v>
      </c>
      <c r="L4195" s="2">
        <f t="shared" si="131"/>
        <v>289.53719999999998</v>
      </c>
      <c r="M4195" s="2" cm="1">
        <f t="array" ref="M4195">IFERROR(_xlfn.IFS(AND(F4195="Furniture",C4195="First Class",I4195&gt;5),H4195-(H4195*10%),AND(F4195="Technology",C4195="Same Day",I4195&gt;6),H4195-(H4195*12%),AND(F4195="Office Supplies",OR(C4195="Second Day",C4195="Standard Class"),I4195&gt;4),H4195-(H4195*8%)),H4195)</f>
        <v>304.77600000000001</v>
      </c>
      <c r="N4195" s="2" cm="1">
        <f t="array" ref="N4195">IFERROR(_xlfn.IFS(AND(J4195="Yes",F4195="Furniture",OR(C4195="Second Day",C4195="Standard Class"),I4195&gt;3),H4195-(H4195*15%),AND(J4195="Yes",F4195="Technology",C4195="Same Day",I4195&gt;4),H4195-(H4195*18%),AND(J4195="Yes",F4195="Office Supplies",C4195="First Class",I4195&gt;5),H4195-(H4195*20%)),H4195)</f>
        <v>304.77600000000001</v>
      </c>
      <c r="O4195" s="2"/>
    </row>
    <row r="4196" spans="1:15" ht="15.75" customHeight="1" x14ac:dyDescent="0.3">
      <c r="A4196" s="2" t="s">
        <v>2121</v>
      </c>
      <c r="B4196" s="3">
        <v>42173</v>
      </c>
      <c r="C4196" s="2" t="s">
        <v>24</v>
      </c>
      <c r="D4196" s="2" t="s">
        <v>12</v>
      </c>
      <c r="E4196" s="2" t="s">
        <v>20</v>
      </c>
      <c r="F4196" s="2" t="s">
        <v>21</v>
      </c>
      <c r="G4196" s="2" t="s">
        <v>29</v>
      </c>
      <c r="H4196" s="2">
        <v>51.98</v>
      </c>
      <c r="I4196" s="2">
        <v>2</v>
      </c>
      <c r="J4196" s="2" t="s">
        <v>16</v>
      </c>
      <c r="K4196" s="2">
        <f t="shared" si="130"/>
        <v>51.98</v>
      </c>
      <c r="L4196" s="2">
        <f t="shared" si="131"/>
        <v>51.98</v>
      </c>
      <c r="M4196" s="2" cm="1">
        <f t="array" ref="M4196">IFERROR(_xlfn.IFS(AND(F4196="Furniture",C4196="First Class",I4196&gt;5),H4196-(H4196*10%),AND(F4196="Technology",C4196="Same Day",I4196&gt;6),H4196-(H4196*12%),AND(F4196="Office Supplies",OR(C4196="Second Day",C4196="Standard Class"),I4196&gt;4),H4196-(H4196*8%)),H4196)</f>
        <v>51.98</v>
      </c>
      <c r="N4196" s="2" cm="1">
        <f t="array" ref="N4196">IFERROR(_xlfn.IFS(AND(J4196="Yes",F4196="Furniture",OR(C4196="Second Day",C4196="Standard Class"),I4196&gt;3),H4196-(H4196*15%),AND(J4196="Yes",F4196="Technology",C4196="Same Day",I4196&gt;4),H4196-(H4196*18%),AND(J4196="Yes",F4196="Office Supplies",C4196="First Class",I4196&gt;5),H4196-(H4196*20%)),H4196)</f>
        <v>51.98</v>
      </c>
      <c r="O4196" s="2"/>
    </row>
    <row r="4197" spans="1:15" ht="15.75" customHeight="1" x14ac:dyDescent="0.3">
      <c r="A4197" s="2" t="s">
        <v>2122</v>
      </c>
      <c r="B4197" s="3">
        <v>42468</v>
      </c>
      <c r="C4197" s="2" t="s">
        <v>24</v>
      </c>
      <c r="D4197" s="2" t="s">
        <v>12</v>
      </c>
      <c r="E4197" s="2" t="s">
        <v>20</v>
      </c>
      <c r="F4197" s="2" t="s">
        <v>14</v>
      </c>
      <c r="G4197" s="2" t="s">
        <v>28</v>
      </c>
      <c r="H4197" s="2">
        <v>24.700000000000003</v>
      </c>
      <c r="I4197" s="2">
        <v>5</v>
      </c>
      <c r="J4197" s="2" t="s">
        <v>16</v>
      </c>
      <c r="K4197" s="2">
        <f t="shared" si="130"/>
        <v>24.700000000000003</v>
      </c>
      <c r="L4197" s="2">
        <f t="shared" si="131"/>
        <v>24.700000000000003</v>
      </c>
      <c r="M4197" s="2" cm="1">
        <f t="array" ref="M4197">IFERROR(_xlfn.IFS(AND(F4197="Furniture",C4197="First Class",I4197&gt;5),H4197-(H4197*10%),AND(F4197="Technology",C4197="Same Day",I4197&gt;6),H4197-(H4197*12%),AND(F4197="Office Supplies",OR(C4197="Second Day",C4197="Standard Class"),I4197&gt;4),H4197-(H4197*8%)),H4197)</f>
        <v>24.700000000000003</v>
      </c>
      <c r="N4197" s="2" cm="1">
        <f t="array" ref="N4197">IFERROR(_xlfn.IFS(AND(J4197="Yes",F4197="Furniture",OR(C4197="Second Day",C4197="Standard Class"),I4197&gt;3),H4197-(H4197*15%),AND(J4197="Yes",F4197="Technology",C4197="Same Day",I4197&gt;4),H4197-(H4197*18%),AND(J4197="Yes",F4197="Office Supplies",C4197="First Class",I4197&gt;5),H4197-(H4197*20%)),H4197)</f>
        <v>24.700000000000003</v>
      </c>
      <c r="O4197" s="2"/>
    </row>
    <row r="4198" spans="1:15" ht="15.75" customHeight="1" x14ac:dyDescent="0.3">
      <c r="A4198" s="2" t="s">
        <v>2123</v>
      </c>
      <c r="B4198" s="3">
        <v>42112</v>
      </c>
      <c r="C4198" s="2" t="s">
        <v>11</v>
      </c>
      <c r="D4198" s="2" t="s">
        <v>12</v>
      </c>
      <c r="E4198" s="2" t="s">
        <v>46</v>
      </c>
      <c r="F4198" s="2" t="s">
        <v>21</v>
      </c>
      <c r="G4198" s="2" t="s">
        <v>22</v>
      </c>
      <c r="H4198" s="2">
        <v>21.93</v>
      </c>
      <c r="I4198" s="2">
        <v>3</v>
      </c>
      <c r="J4198" s="2" t="s">
        <v>16</v>
      </c>
      <c r="K4198" s="2">
        <f t="shared" si="130"/>
        <v>21.93</v>
      </c>
      <c r="L4198" s="2">
        <f t="shared" si="131"/>
        <v>21.93</v>
      </c>
      <c r="M4198" s="2" cm="1">
        <f t="array" ref="M4198">IFERROR(_xlfn.IFS(AND(F4198="Furniture",C4198="First Class",I4198&gt;5),H4198-(H4198*10%),AND(F4198="Technology",C4198="Same Day",I4198&gt;6),H4198-(H4198*12%),AND(F4198="Office Supplies",OR(C4198="Second Day",C4198="Standard Class"),I4198&gt;4),H4198-(H4198*8%)),H4198)</f>
        <v>21.93</v>
      </c>
      <c r="N4198" s="2" cm="1">
        <f t="array" ref="N4198">IFERROR(_xlfn.IFS(AND(J4198="Yes",F4198="Furniture",OR(C4198="Second Day",C4198="Standard Class"),I4198&gt;3),H4198-(H4198*15%),AND(J4198="Yes",F4198="Technology",C4198="Same Day",I4198&gt;4),H4198-(H4198*18%),AND(J4198="Yes",F4198="Office Supplies",C4198="First Class",I4198&gt;5),H4198-(H4198*20%)),H4198)</f>
        <v>21.93</v>
      </c>
      <c r="O4198" s="2"/>
    </row>
    <row r="4199" spans="1:15" ht="15.75" customHeight="1" x14ac:dyDescent="0.3">
      <c r="A4199" s="2" t="s">
        <v>2124</v>
      </c>
      <c r="B4199" s="3">
        <v>42707</v>
      </c>
      <c r="C4199" s="2" t="s">
        <v>24</v>
      </c>
      <c r="D4199" s="2" t="s">
        <v>12</v>
      </c>
      <c r="E4199" s="2" t="s">
        <v>46</v>
      </c>
      <c r="F4199" s="2" t="s">
        <v>21</v>
      </c>
      <c r="G4199" s="2" t="s">
        <v>33</v>
      </c>
      <c r="H4199" s="2">
        <v>394.81600000000003</v>
      </c>
      <c r="I4199" s="2">
        <v>4</v>
      </c>
      <c r="J4199" s="2" t="s">
        <v>16</v>
      </c>
      <c r="K4199" s="2">
        <f t="shared" si="130"/>
        <v>335.59360000000004</v>
      </c>
      <c r="L4199" s="2">
        <f t="shared" si="131"/>
        <v>394.81600000000003</v>
      </c>
      <c r="M4199" s="2" cm="1">
        <f t="array" ref="M4199">IFERROR(_xlfn.IFS(AND(F4199="Furniture",C4199="First Class",I4199&gt;5),H4199-(H4199*10%),AND(F4199="Technology",C4199="Same Day",I4199&gt;6),H4199-(H4199*12%),AND(F4199="Office Supplies",OR(C4199="Second Day",C4199="Standard Class"),I4199&gt;4),H4199-(H4199*8%)),H4199)</f>
        <v>394.81600000000003</v>
      </c>
      <c r="N4199" s="2" cm="1">
        <f t="array" ref="N4199">IFERROR(_xlfn.IFS(AND(J4199="Yes",F4199="Furniture",OR(C4199="Second Day",C4199="Standard Class"),I4199&gt;3),H4199-(H4199*15%),AND(J4199="Yes",F4199="Technology",C4199="Same Day",I4199&gt;4),H4199-(H4199*18%),AND(J4199="Yes",F4199="Office Supplies",C4199="First Class",I4199&gt;5),H4199-(H4199*20%)),H4199)</f>
        <v>394.81600000000003</v>
      </c>
      <c r="O4199" s="2"/>
    </row>
    <row r="4200" spans="1:15" ht="15.75" customHeight="1" x14ac:dyDescent="0.3">
      <c r="A4200" s="2" t="s">
        <v>2124</v>
      </c>
      <c r="B4200" s="3">
        <v>42707</v>
      </c>
      <c r="C4200" s="2" t="s">
        <v>24</v>
      </c>
      <c r="D4200" s="2" t="s">
        <v>12</v>
      </c>
      <c r="E4200" s="2" t="s">
        <v>46</v>
      </c>
      <c r="F4200" s="2" t="s">
        <v>21</v>
      </c>
      <c r="G4200" s="2" t="s">
        <v>32</v>
      </c>
      <c r="H4200" s="2">
        <v>18.192000000000004</v>
      </c>
      <c r="I4200" s="2">
        <v>4</v>
      </c>
      <c r="J4200" s="2" t="s">
        <v>16</v>
      </c>
      <c r="K4200" s="2">
        <f t="shared" si="130"/>
        <v>18.192000000000004</v>
      </c>
      <c r="L4200" s="2">
        <f t="shared" si="131"/>
        <v>18.192000000000004</v>
      </c>
      <c r="M4200" s="2" cm="1">
        <f t="array" ref="M4200">IFERROR(_xlfn.IFS(AND(F4200="Furniture",C4200="First Class",I4200&gt;5),H4200-(H4200*10%),AND(F4200="Technology",C4200="Same Day",I4200&gt;6),H4200-(H4200*12%),AND(F4200="Office Supplies",OR(C4200="Second Day",C4200="Standard Class"),I4200&gt;4),H4200-(H4200*8%)),H4200)</f>
        <v>18.192000000000004</v>
      </c>
      <c r="N4200" s="2" cm="1">
        <f t="array" ref="N4200">IFERROR(_xlfn.IFS(AND(J4200="Yes",F4200="Furniture",OR(C4200="Second Day",C4200="Standard Class"),I4200&gt;3),H4200-(H4200*15%),AND(J4200="Yes",F4200="Technology",C4200="Same Day",I4200&gt;4),H4200-(H4200*18%),AND(J4200="Yes",F4200="Office Supplies",C4200="First Class",I4200&gt;5),H4200-(H4200*20%)),H4200)</f>
        <v>18.192000000000004</v>
      </c>
      <c r="O4200" s="2"/>
    </row>
    <row r="4201" spans="1:15" ht="15.75" customHeight="1" x14ac:dyDescent="0.3">
      <c r="A4201" s="2" t="s">
        <v>2125</v>
      </c>
      <c r="B4201" s="3">
        <v>42348</v>
      </c>
      <c r="C4201" s="2" t="s">
        <v>208</v>
      </c>
      <c r="D4201" s="2" t="s">
        <v>38</v>
      </c>
      <c r="E4201" s="2" t="s">
        <v>46</v>
      </c>
      <c r="F4201" s="2" t="s">
        <v>21</v>
      </c>
      <c r="G4201" s="2" t="s">
        <v>22</v>
      </c>
      <c r="H4201" s="2">
        <v>7.31</v>
      </c>
      <c r="I4201" s="2">
        <v>1</v>
      </c>
      <c r="J4201" s="2" t="s">
        <v>16</v>
      </c>
      <c r="K4201" s="2">
        <f t="shared" si="130"/>
        <v>7.31</v>
      </c>
      <c r="L4201" s="2">
        <f t="shared" si="131"/>
        <v>7.31</v>
      </c>
      <c r="M4201" s="2" cm="1">
        <f t="array" ref="M4201">IFERROR(_xlfn.IFS(AND(F4201="Furniture",C4201="First Class",I4201&gt;5),H4201-(H4201*10%),AND(F4201="Technology",C4201="Same Day",I4201&gt;6),H4201-(H4201*12%),AND(F4201="Office Supplies",OR(C4201="Second Day",C4201="Standard Class"),I4201&gt;4),H4201-(H4201*8%)),H4201)</f>
        <v>7.31</v>
      </c>
      <c r="N4201" s="2" cm="1">
        <f t="array" ref="N4201">IFERROR(_xlfn.IFS(AND(J4201="Yes",F4201="Furniture",OR(C4201="Second Day",C4201="Standard Class"),I4201&gt;3),H4201-(H4201*15%),AND(J4201="Yes",F4201="Technology",C4201="Same Day",I4201&gt;4),H4201-(H4201*18%),AND(J4201="Yes",F4201="Office Supplies",C4201="First Class",I4201&gt;5),H4201-(H4201*20%)),H4201)</f>
        <v>7.31</v>
      </c>
      <c r="O4201" s="2"/>
    </row>
    <row r="4202" spans="1:15" ht="15.75" customHeight="1" x14ac:dyDescent="0.3">
      <c r="A4202" s="2" t="s">
        <v>2125</v>
      </c>
      <c r="B4202" s="3">
        <v>42348</v>
      </c>
      <c r="C4202" s="2" t="s">
        <v>208</v>
      </c>
      <c r="D4202" s="2" t="s">
        <v>38</v>
      </c>
      <c r="E4202" s="2" t="s">
        <v>46</v>
      </c>
      <c r="F4202" s="2" t="s">
        <v>30</v>
      </c>
      <c r="G4202" s="2" t="s">
        <v>194</v>
      </c>
      <c r="H4202" s="2">
        <v>799.98400000000004</v>
      </c>
      <c r="I4202" s="2">
        <v>2</v>
      </c>
      <c r="J4202" s="2" t="s">
        <v>16</v>
      </c>
      <c r="K4202" s="2">
        <f t="shared" si="130"/>
        <v>679.9864</v>
      </c>
      <c r="L4202" s="2">
        <f t="shared" si="131"/>
        <v>799.98400000000004</v>
      </c>
      <c r="M4202" s="2" cm="1">
        <f t="array" ref="M4202">IFERROR(_xlfn.IFS(AND(F4202="Furniture",C4202="First Class",I4202&gt;5),H4202-(H4202*10%),AND(F4202="Technology",C4202="Same Day",I4202&gt;6),H4202-(H4202*12%),AND(F4202="Office Supplies",OR(C4202="Second Day",C4202="Standard Class"),I4202&gt;4),H4202-(H4202*8%)),H4202)</f>
        <v>799.98400000000004</v>
      </c>
      <c r="N4202" s="2" cm="1">
        <f t="array" ref="N4202">IFERROR(_xlfn.IFS(AND(J4202="Yes",F4202="Furniture",OR(C4202="Second Day",C4202="Standard Class"),I4202&gt;3),H4202-(H4202*15%),AND(J4202="Yes",F4202="Technology",C4202="Same Day",I4202&gt;4),H4202-(H4202*18%),AND(J4202="Yes",F4202="Office Supplies",C4202="First Class",I4202&gt;5),H4202-(H4202*20%)),H4202)</f>
        <v>799.98400000000004</v>
      </c>
      <c r="O4202" s="2"/>
    </row>
    <row r="4203" spans="1:15" ht="15.75" customHeight="1" x14ac:dyDescent="0.3">
      <c r="A4203" s="2" t="s">
        <v>2125</v>
      </c>
      <c r="B4203" s="3">
        <v>42348</v>
      </c>
      <c r="C4203" s="2" t="s">
        <v>208</v>
      </c>
      <c r="D4203" s="2" t="s">
        <v>38</v>
      </c>
      <c r="E4203" s="2" t="s">
        <v>46</v>
      </c>
      <c r="F4203" s="2" t="s">
        <v>21</v>
      </c>
      <c r="G4203" s="2" t="s">
        <v>35</v>
      </c>
      <c r="H4203" s="2">
        <v>41.28</v>
      </c>
      <c r="I4203" s="2">
        <v>6</v>
      </c>
      <c r="J4203" s="2" t="s">
        <v>16</v>
      </c>
      <c r="K4203" s="2">
        <f t="shared" si="130"/>
        <v>41.28</v>
      </c>
      <c r="L4203" s="2">
        <f t="shared" si="131"/>
        <v>41.28</v>
      </c>
      <c r="M4203" s="2" cm="1">
        <f t="array" ref="M4203">IFERROR(_xlfn.IFS(AND(F4203="Furniture",C4203="First Class",I4203&gt;5),H4203-(H4203*10%),AND(F4203="Technology",C4203="Same Day",I4203&gt;6),H4203-(H4203*12%),AND(F4203="Office Supplies",OR(C4203="Second Day",C4203="Standard Class"),I4203&gt;4),H4203-(H4203*8%)),H4203)</f>
        <v>41.28</v>
      </c>
      <c r="N4203" s="2" cm="1">
        <f t="array" ref="N4203">IFERROR(_xlfn.IFS(AND(J4203="Yes",F4203="Furniture",OR(C4203="Second Day",C4203="Standard Class"),I4203&gt;3),H4203-(H4203*15%),AND(J4203="Yes",F4203="Technology",C4203="Same Day",I4203&gt;4),H4203-(H4203*18%),AND(J4203="Yes",F4203="Office Supplies",C4203="First Class",I4203&gt;5),H4203-(H4203*20%)),H4203)</f>
        <v>41.28</v>
      </c>
      <c r="O4203" s="2"/>
    </row>
    <row r="4204" spans="1:15" ht="15.75" customHeight="1" x14ac:dyDescent="0.3">
      <c r="A4204" s="2" t="s">
        <v>2125</v>
      </c>
      <c r="B4204" s="3">
        <v>42348</v>
      </c>
      <c r="C4204" s="2" t="s">
        <v>208</v>
      </c>
      <c r="D4204" s="2" t="s">
        <v>38</v>
      </c>
      <c r="E4204" s="2" t="s">
        <v>46</v>
      </c>
      <c r="F4204" s="2" t="s">
        <v>21</v>
      </c>
      <c r="G4204" s="2" t="s">
        <v>35</v>
      </c>
      <c r="H4204" s="2">
        <v>184.66</v>
      </c>
      <c r="I4204" s="2">
        <v>7</v>
      </c>
      <c r="J4204" s="2" t="s">
        <v>16</v>
      </c>
      <c r="K4204" s="2">
        <f t="shared" si="130"/>
        <v>184.66</v>
      </c>
      <c r="L4204" s="2">
        <f t="shared" si="131"/>
        <v>184.66</v>
      </c>
      <c r="M4204" s="2" cm="1">
        <f t="array" ref="M4204">IFERROR(_xlfn.IFS(AND(F4204="Furniture",C4204="First Class",I4204&gt;5),H4204-(H4204*10%),AND(F4204="Technology",C4204="Same Day",I4204&gt;6),H4204-(H4204*12%),AND(F4204="Office Supplies",OR(C4204="Second Day",C4204="Standard Class"),I4204&gt;4),H4204-(H4204*8%)),H4204)</f>
        <v>184.66</v>
      </c>
      <c r="N4204" s="2" cm="1">
        <f t="array" ref="N4204">IFERROR(_xlfn.IFS(AND(J4204="Yes",F4204="Furniture",OR(C4204="Second Day",C4204="Standard Class"),I4204&gt;3),H4204-(H4204*15%),AND(J4204="Yes",F4204="Technology",C4204="Same Day",I4204&gt;4),H4204-(H4204*18%),AND(J4204="Yes",F4204="Office Supplies",C4204="First Class",I4204&gt;5),H4204-(H4204*20%)),H4204)</f>
        <v>184.66</v>
      </c>
      <c r="O4204" s="2"/>
    </row>
    <row r="4205" spans="1:15" ht="15.75" customHeight="1" x14ac:dyDescent="0.3">
      <c r="A4205" s="2" t="s">
        <v>2126</v>
      </c>
      <c r="B4205" s="3">
        <v>41943</v>
      </c>
      <c r="C4205" s="2" t="s">
        <v>11</v>
      </c>
      <c r="D4205" s="2" t="s">
        <v>12</v>
      </c>
      <c r="E4205" s="2" t="s">
        <v>46</v>
      </c>
      <c r="F4205" s="2" t="s">
        <v>21</v>
      </c>
      <c r="G4205" s="2" t="s">
        <v>29</v>
      </c>
      <c r="H4205" s="2">
        <v>49.25</v>
      </c>
      <c r="I4205" s="2">
        <v>5</v>
      </c>
      <c r="J4205" s="2" t="s">
        <v>16</v>
      </c>
      <c r="K4205" s="2">
        <f t="shared" si="130"/>
        <v>49.25</v>
      </c>
      <c r="L4205" s="2">
        <f t="shared" si="131"/>
        <v>49.25</v>
      </c>
      <c r="M4205" s="2" cm="1">
        <f t="array" ref="M4205">IFERROR(_xlfn.IFS(AND(F4205="Furniture",C4205="First Class",I4205&gt;5),H4205-(H4205*10%),AND(F4205="Technology",C4205="Same Day",I4205&gt;6),H4205-(H4205*12%),AND(F4205="Office Supplies",OR(C4205="Second Day",C4205="Standard Class"),I4205&gt;4),H4205-(H4205*8%)),H4205)</f>
        <v>49.25</v>
      </c>
      <c r="N4205" s="2" cm="1">
        <f t="array" ref="N4205">IFERROR(_xlfn.IFS(AND(J4205="Yes",F4205="Furniture",OR(C4205="Second Day",C4205="Standard Class"),I4205&gt;3),H4205-(H4205*15%),AND(J4205="Yes",F4205="Technology",C4205="Same Day",I4205&gt;4),H4205-(H4205*18%),AND(J4205="Yes",F4205="Office Supplies",C4205="First Class",I4205&gt;5),H4205-(H4205*20%)),H4205)</f>
        <v>49.25</v>
      </c>
      <c r="O4205" s="2"/>
    </row>
    <row r="4206" spans="1:15" ht="15.75" customHeight="1" x14ac:dyDescent="0.3">
      <c r="A4206" s="2" t="s">
        <v>2126</v>
      </c>
      <c r="B4206" s="3">
        <v>41943</v>
      </c>
      <c r="C4206" s="2" t="s">
        <v>11</v>
      </c>
      <c r="D4206" s="2" t="s">
        <v>12</v>
      </c>
      <c r="E4206" s="2" t="s">
        <v>46</v>
      </c>
      <c r="F4206" s="2" t="s">
        <v>21</v>
      </c>
      <c r="G4206" s="2" t="s">
        <v>35</v>
      </c>
      <c r="H4206" s="2">
        <v>10.16</v>
      </c>
      <c r="I4206" s="2">
        <v>2</v>
      </c>
      <c r="J4206" s="2" t="s">
        <v>16</v>
      </c>
      <c r="K4206" s="2">
        <f t="shared" si="130"/>
        <v>10.16</v>
      </c>
      <c r="L4206" s="2">
        <f t="shared" si="131"/>
        <v>10.16</v>
      </c>
      <c r="M4206" s="2" cm="1">
        <f t="array" ref="M4206">IFERROR(_xlfn.IFS(AND(F4206="Furniture",C4206="First Class",I4206&gt;5),H4206-(H4206*10%),AND(F4206="Technology",C4206="Same Day",I4206&gt;6),H4206-(H4206*12%),AND(F4206="Office Supplies",OR(C4206="Second Day",C4206="Standard Class"),I4206&gt;4),H4206-(H4206*8%)),H4206)</f>
        <v>10.16</v>
      </c>
      <c r="N4206" s="2" cm="1">
        <f t="array" ref="N4206">IFERROR(_xlfn.IFS(AND(J4206="Yes",F4206="Furniture",OR(C4206="Second Day",C4206="Standard Class"),I4206&gt;3),H4206-(H4206*15%),AND(J4206="Yes",F4206="Technology",C4206="Same Day",I4206&gt;4),H4206-(H4206*18%),AND(J4206="Yes",F4206="Office Supplies",C4206="First Class",I4206&gt;5),H4206-(H4206*20%)),H4206)</f>
        <v>10.16</v>
      </c>
      <c r="O4206" s="2"/>
    </row>
    <row r="4207" spans="1:15" ht="15.75" customHeight="1" x14ac:dyDescent="0.3">
      <c r="A4207" s="2" t="s">
        <v>2126</v>
      </c>
      <c r="B4207" s="3">
        <v>41943</v>
      </c>
      <c r="C4207" s="2" t="s">
        <v>11</v>
      </c>
      <c r="D4207" s="2" t="s">
        <v>12</v>
      </c>
      <c r="E4207" s="2" t="s">
        <v>46</v>
      </c>
      <c r="F4207" s="2" t="s">
        <v>14</v>
      </c>
      <c r="G4207" s="2" t="s">
        <v>28</v>
      </c>
      <c r="H4207" s="2">
        <v>14.76</v>
      </c>
      <c r="I4207" s="2">
        <v>2</v>
      </c>
      <c r="J4207" s="2" t="s">
        <v>16</v>
      </c>
      <c r="K4207" s="2">
        <f t="shared" si="130"/>
        <v>14.76</v>
      </c>
      <c r="L4207" s="2">
        <f t="shared" si="131"/>
        <v>14.76</v>
      </c>
      <c r="M4207" s="2" cm="1">
        <f t="array" ref="M4207">IFERROR(_xlfn.IFS(AND(F4207="Furniture",C4207="First Class",I4207&gt;5),H4207-(H4207*10%),AND(F4207="Technology",C4207="Same Day",I4207&gt;6),H4207-(H4207*12%),AND(F4207="Office Supplies",OR(C4207="Second Day",C4207="Standard Class"),I4207&gt;4),H4207-(H4207*8%)),H4207)</f>
        <v>14.76</v>
      </c>
      <c r="N4207" s="2" cm="1">
        <f t="array" ref="N4207">IFERROR(_xlfn.IFS(AND(J4207="Yes",F4207="Furniture",OR(C4207="Second Day",C4207="Standard Class"),I4207&gt;3),H4207-(H4207*15%),AND(J4207="Yes",F4207="Technology",C4207="Same Day",I4207&gt;4),H4207-(H4207*18%),AND(J4207="Yes",F4207="Office Supplies",C4207="First Class",I4207&gt;5),H4207-(H4207*20%)),H4207)</f>
        <v>14.76</v>
      </c>
      <c r="O4207" s="2"/>
    </row>
    <row r="4208" spans="1:15" ht="15.75" customHeight="1" x14ac:dyDescent="0.3">
      <c r="A4208" s="2" t="s">
        <v>2126</v>
      </c>
      <c r="B4208" s="3">
        <v>41943</v>
      </c>
      <c r="C4208" s="2" t="s">
        <v>11</v>
      </c>
      <c r="D4208" s="2" t="s">
        <v>12</v>
      </c>
      <c r="E4208" s="2" t="s">
        <v>46</v>
      </c>
      <c r="F4208" s="2" t="s">
        <v>21</v>
      </c>
      <c r="G4208" s="2" t="s">
        <v>32</v>
      </c>
      <c r="H4208" s="2">
        <v>34.08</v>
      </c>
      <c r="I4208" s="2">
        <v>2</v>
      </c>
      <c r="J4208" s="2" t="s">
        <v>16</v>
      </c>
      <c r="K4208" s="2">
        <f t="shared" si="130"/>
        <v>34.08</v>
      </c>
      <c r="L4208" s="2">
        <f t="shared" si="131"/>
        <v>34.08</v>
      </c>
      <c r="M4208" s="2" cm="1">
        <f t="array" ref="M4208">IFERROR(_xlfn.IFS(AND(F4208="Furniture",C4208="First Class",I4208&gt;5),H4208-(H4208*10%),AND(F4208="Technology",C4208="Same Day",I4208&gt;6),H4208-(H4208*12%),AND(F4208="Office Supplies",OR(C4208="Second Day",C4208="Standard Class"),I4208&gt;4),H4208-(H4208*8%)),H4208)</f>
        <v>34.08</v>
      </c>
      <c r="N4208" s="2" cm="1">
        <f t="array" ref="N4208">IFERROR(_xlfn.IFS(AND(J4208="Yes",F4208="Furniture",OR(C4208="Second Day",C4208="Standard Class"),I4208&gt;3),H4208-(H4208*15%),AND(J4208="Yes",F4208="Technology",C4208="Same Day",I4208&gt;4),H4208-(H4208*18%),AND(J4208="Yes",F4208="Office Supplies",C4208="First Class",I4208&gt;5),H4208-(H4208*20%)),H4208)</f>
        <v>34.08</v>
      </c>
      <c r="O4208" s="2"/>
    </row>
    <row r="4209" spans="1:15" ht="15.75" customHeight="1" x14ac:dyDescent="0.3">
      <c r="A4209" s="2" t="s">
        <v>2126</v>
      </c>
      <c r="B4209" s="3">
        <v>41943</v>
      </c>
      <c r="C4209" s="2" t="s">
        <v>11</v>
      </c>
      <c r="D4209" s="2" t="s">
        <v>12</v>
      </c>
      <c r="E4209" s="2" t="s">
        <v>46</v>
      </c>
      <c r="F4209" s="2" t="s">
        <v>14</v>
      </c>
      <c r="G4209" s="2" t="s">
        <v>28</v>
      </c>
      <c r="H4209" s="2">
        <v>17.669999999999998</v>
      </c>
      <c r="I4209" s="2">
        <v>3</v>
      </c>
      <c r="J4209" s="2" t="s">
        <v>16</v>
      </c>
      <c r="K4209" s="2">
        <f t="shared" si="130"/>
        <v>17.669999999999998</v>
      </c>
      <c r="L4209" s="2">
        <f t="shared" si="131"/>
        <v>17.669999999999998</v>
      </c>
      <c r="M4209" s="2" cm="1">
        <f t="array" ref="M4209">IFERROR(_xlfn.IFS(AND(F4209="Furniture",C4209="First Class",I4209&gt;5),H4209-(H4209*10%),AND(F4209="Technology",C4209="Same Day",I4209&gt;6),H4209-(H4209*12%),AND(F4209="Office Supplies",OR(C4209="Second Day",C4209="Standard Class"),I4209&gt;4),H4209-(H4209*8%)),H4209)</f>
        <v>17.669999999999998</v>
      </c>
      <c r="N4209" s="2" cm="1">
        <f t="array" ref="N4209">IFERROR(_xlfn.IFS(AND(J4209="Yes",F4209="Furniture",OR(C4209="Second Day",C4209="Standard Class"),I4209&gt;3),H4209-(H4209*15%),AND(J4209="Yes",F4209="Technology",C4209="Same Day",I4209&gt;4),H4209-(H4209*18%),AND(J4209="Yes",F4209="Office Supplies",C4209="First Class",I4209&gt;5),H4209-(H4209*20%)),H4209)</f>
        <v>17.669999999999998</v>
      </c>
      <c r="O4209" s="2"/>
    </row>
    <row r="4210" spans="1:15" ht="15.75" customHeight="1" x14ac:dyDescent="0.3">
      <c r="A4210" s="2" t="s">
        <v>2126</v>
      </c>
      <c r="B4210" s="3">
        <v>41943</v>
      </c>
      <c r="C4210" s="2" t="s">
        <v>11</v>
      </c>
      <c r="D4210" s="2" t="s">
        <v>12</v>
      </c>
      <c r="E4210" s="2" t="s">
        <v>46</v>
      </c>
      <c r="F4210" s="2" t="s">
        <v>14</v>
      </c>
      <c r="G4210" s="2" t="s">
        <v>17</v>
      </c>
      <c r="H4210" s="2">
        <v>1604.9</v>
      </c>
      <c r="I4210" s="2">
        <v>5</v>
      </c>
      <c r="J4210" s="2" t="s">
        <v>16</v>
      </c>
      <c r="K4210" s="2">
        <f t="shared" si="130"/>
        <v>1364.165</v>
      </c>
      <c r="L4210" s="2">
        <f t="shared" si="131"/>
        <v>1604.9</v>
      </c>
      <c r="M4210" s="2" cm="1">
        <f t="array" ref="M4210">IFERROR(_xlfn.IFS(AND(F4210="Furniture",C4210="First Class",I4210&gt;5),H4210-(H4210*10%),AND(F4210="Technology",C4210="Same Day",I4210&gt;6),H4210-(H4210*12%),AND(F4210="Office Supplies",OR(C4210="Second Day",C4210="Standard Class"),I4210&gt;4),H4210-(H4210*8%)),H4210)</f>
        <v>1604.9</v>
      </c>
      <c r="N4210" s="2" cm="1">
        <f t="array" ref="N4210">IFERROR(_xlfn.IFS(AND(J4210="Yes",F4210="Furniture",OR(C4210="Second Day",C4210="Standard Class"),I4210&gt;3),H4210-(H4210*15%),AND(J4210="Yes",F4210="Technology",C4210="Same Day",I4210&gt;4),H4210-(H4210*18%),AND(J4210="Yes",F4210="Office Supplies",C4210="First Class",I4210&gt;5),H4210-(H4210*20%)),H4210)</f>
        <v>1604.9</v>
      </c>
      <c r="O4210" s="2"/>
    </row>
    <row r="4211" spans="1:15" ht="15.75" customHeight="1" x14ac:dyDescent="0.3">
      <c r="A4211" s="2" t="s">
        <v>2126</v>
      </c>
      <c r="B4211" s="3">
        <v>41943</v>
      </c>
      <c r="C4211" s="2" t="s">
        <v>11</v>
      </c>
      <c r="D4211" s="2" t="s">
        <v>12</v>
      </c>
      <c r="E4211" s="2" t="s">
        <v>46</v>
      </c>
      <c r="F4211" s="2" t="s">
        <v>14</v>
      </c>
      <c r="G4211" s="2" t="s">
        <v>25</v>
      </c>
      <c r="H4211" s="2">
        <v>385.68599999999998</v>
      </c>
      <c r="I4211" s="2">
        <v>1</v>
      </c>
      <c r="J4211" s="2" t="s">
        <v>16</v>
      </c>
      <c r="K4211" s="2">
        <f t="shared" si="130"/>
        <v>327.8331</v>
      </c>
      <c r="L4211" s="2">
        <f t="shared" si="131"/>
        <v>385.68599999999998</v>
      </c>
      <c r="M4211" s="2" cm="1">
        <f t="array" ref="M4211">IFERROR(_xlfn.IFS(AND(F4211="Furniture",C4211="First Class",I4211&gt;5),H4211-(H4211*10%),AND(F4211="Technology",C4211="Same Day",I4211&gt;6),H4211-(H4211*12%),AND(F4211="Office Supplies",OR(C4211="Second Day",C4211="Standard Class"),I4211&gt;4),H4211-(H4211*8%)),H4211)</f>
        <v>385.68599999999998</v>
      </c>
      <c r="N4211" s="2" cm="1">
        <f t="array" ref="N4211">IFERROR(_xlfn.IFS(AND(J4211="Yes",F4211="Furniture",OR(C4211="Second Day",C4211="Standard Class"),I4211&gt;3),H4211-(H4211*15%),AND(J4211="Yes",F4211="Technology",C4211="Same Day",I4211&gt;4),H4211-(H4211*18%),AND(J4211="Yes",F4211="Office Supplies",C4211="First Class",I4211&gt;5),H4211-(H4211*20%)),H4211)</f>
        <v>385.68599999999998</v>
      </c>
      <c r="O4211" s="2"/>
    </row>
    <row r="4212" spans="1:15" ht="15.75" customHeight="1" x14ac:dyDescent="0.3">
      <c r="A4212" s="2" t="s">
        <v>2127</v>
      </c>
      <c r="B4212" s="3">
        <v>43078</v>
      </c>
      <c r="C4212" s="2" t="s">
        <v>24</v>
      </c>
      <c r="D4212" s="2" t="s">
        <v>12</v>
      </c>
      <c r="E4212" s="2" t="s">
        <v>39</v>
      </c>
      <c r="F4212" s="2" t="s">
        <v>21</v>
      </c>
      <c r="G4212" s="2" t="s">
        <v>35</v>
      </c>
      <c r="H4212" s="2">
        <v>15.984000000000002</v>
      </c>
      <c r="I4212" s="2">
        <v>2</v>
      </c>
      <c r="J4212" s="2" t="s">
        <v>16</v>
      </c>
      <c r="K4212" s="2">
        <f t="shared" si="130"/>
        <v>15.984000000000002</v>
      </c>
      <c r="L4212" s="2">
        <f t="shared" si="131"/>
        <v>15.984000000000002</v>
      </c>
      <c r="M4212" s="2" cm="1">
        <f t="array" ref="M4212">IFERROR(_xlfn.IFS(AND(F4212="Furniture",C4212="First Class",I4212&gt;5),H4212-(H4212*10%),AND(F4212="Technology",C4212="Same Day",I4212&gt;6),H4212-(H4212*12%),AND(F4212="Office Supplies",OR(C4212="Second Day",C4212="Standard Class"),I4212&gt;4),H4212-(H4212*8%)),H4212)</f>
        <v>15.984000000000002</v>
      </c>
      <c r="N4212" s="2" cm="1">
        <f t="array" ref="N4212">IFERROR(_xlfn.IFS(AND(J4212="Yes",F4212="Furniture",OR(C4212="Second Day",C4212="Standard Class"),I4212&gt;3),H4212-(H4212*15%),AND(J4212="Yes",F4212="Technology",C4212="Same Day",I4212&gt;4),H4212-(H4212*18%),AND(J4212="Yes",F4212="Office Supplies",C4212="First Class",I4212&gt;5),H4212-(H4212*20%)),H4212)</f>
        <v>15.984000000000002</v>
      </c>
      <c r="O4212" s="2"/>
    </row>
    <row r="4213" spans="1:15" ht="15.75" customHeight="1" x14ac:dyDescent="0.3">
      <c r="A4213" s="2" t="s">
        <v>2128</v>
      </c>
      <c r="B4213" s="3">
        <v>41764</v>
      </c>
      <c r="C4213" s="2" t="s">
        <v>11</v>
      </c>
      <c r="D4213" s="2" t="s">
        <v>12</v>
      </c>
      <c r="E4213" s="2" t="s">
        <v>13</v>
      </c>
      <c r="F4213" s="2" t="s">
        <v>21</v>
      </c>
      <c r="G4213" s="2" t="s">
        <v>35</v>
      </c>
      <c r="H4213" s="2">
        <v>9.42</v>
      </c>
      <c r="I4213" s="2">
        <v>3</v>
      </c>
      <c r="J4213" s="2" t="s">
        <v>16</v>
      </c>
      <c r="K4213" s="2">
        <f t="shared" si="130"/>
        <v>9.42</v>
      </c>
      <c r="L4213" s="2">
        <f t="shared" si="131"/>
        <v>9.42</v>
      </c>
      <c r="M4213" s="2" cm="1">
        <f t="array" ref="M4213">IFERROR(_xlfn.IFS(AND(F4213="Furniture",C4213="First Class",I4213&gt;5),H4213-(H4213*10%),AND(F4213="Technology",C4213="Same Day",I4213&gt;6),H4213-(H4213*12%),AND(F4213="Office Supplies",OR(C4213="Second Day",C4213="Standard Class"),I4213&gt;4),H4213-(H4213*8%)),H4213)</f>
        <v>9.42</v>
      </c>
      <c r="N4213" s="2" cm="1">
        <f t="array" ref="N4213">IFERROR(_xlfn.IFS(AND(J4213="Yes",F4213="Furniture",OR(C4213="Second Day",C4213="Standard Class"),I4213&gt;3),H4213-(H4213*15%),AND(J4213="Yes",F4213="Technology",C4213="Same Day",I4213&gt;4),H4213-(H4213*18%),AND(J4213="Yes",F4213="Office Supplies",C4213="First Class",I4213&gt;5),H4213-(H4213*20%)),H4213)</f>
        <v>9.42</v>
      </c>
      <c r="O4213" s="2"/>
    </row>
    <row r="4214" spans="1:15" ht="15.75" customHeight="1" x14ac:dyDescent="0.3">
      <c r="A4214" s="2" t="s">
        <v>2128</v>
      </c>
      <c r="B4214" s="3">
        <v>41764</v>
      </c>
      <c r="C4214" s="2" t="s">
        <v>11</v>
      </c>
      <c r="D4214" s="2" t="s">
        <v>12</v>
      </c>
      <c r="E4214" s="2" t="s">
        <v>13</v>
      </c>
      <c r="F4214" s="2" t="s">
        <v>21</v>
      </c>
      <c r="G4214" s="2" t="s">
        <v>29</v>
      </c>
      <c r="H4214" s="2">
        <v>6.56</v>
      </c>
      <c r="I4214" s="2">
        <v>2</v>
      </c>
      <c r="J4214" s="2" t="s">
        <v>16</v>
      </c>
      <c r="K4214" s="2">
        <f t="shared" si="130"/>
        <v>6.56</v>
      </c>
      <c r="L4214" s="2">
        <f t="shared" si="131"/>
        <v>6.56</v>
      </c>
      <c r="M4214" s="2" cm="1">
        <f t="array" ref="M4214">IFERROR(_xlfn.IFS(AND(F4214="Furniture",C4214="First Class",I4214&gt;5),H4214-(H4214*10%),AND(F4214="Technology",C4214="Same Day",I4214&gt;6),H4214-(H4214*12%),AND(F4214="Office Supplies",OR(C4214="Second Day",C4214="Standard Class"),I4214&gt;4),H4214-(H4214*8%)),H4214)</f>
        <v>6.56</v>
      </c>
      <c r="N4214" s="2" cm="1">
        <f t="array" ref="N4214">IFERROR(_xlfn.IFS(AND(J4214="Yes",F4214="Furniture",OR(C4214="Second Day",C4214="Standard Class"),I4214&gt;3),H4214-(H4214*15%),AND(J4214="Yes",F4214="Technology",C4214="Same Day",I4214&gt;4),H4214-(H4214*18%),AND(J4214="Yes",F4214="Office Supplies",C4214="First Class",I4214&gt;5),H4214-(H4214*20%)),H4214)</f>
        <v>6.56</v>
      </c>
      <c r="O4214" s="2"/>
    </row>
    <row r="4215" spans="1:15" ht="15.75" customHeight="1" x14ac:dyDescent="0.3">
      <c r="A4215" s="2" t="s">
        <v>2128</v>
      </c>
      <c r="B4215" s="3">
        <v>41764</v>
      </c>
      <c r="C4215" s="2" t="s">
        <v>11</v>
      </c>
      <c r="D4215" s="2" t="s">
        <v>12</v>
      </c>
      <c r="E4215" s="2" t="s">
        <v>13</v>
      </c>
      <c r="F4215" s="2" t="s">
        <v>21</v>
      </c>
      <c r="G4215" s="2" t="s">
        <v>35</v>
      </c>
      <c r="H4215" s="2">
        <v>24.56</v>
      </c>
      <c r="I4215" s="2">
        <v>2</v>
      </c>
      <c r="J4215" s="2" t="s">
        <v>16</v>
      </c>
      <c r="K4215" s="2">
        <f t="shared" si="130"/>
        <v>24.56</v>
      </c>
      <c r="L4215" s="2">
        <f t="shared" si="131"/>
        <v>24.56</v>
      </c>
      <c r="M4215" s="2" cm="1">
        <f t="array" ref="M4215">IFERROR(_xlfn.IFS(AND(F4215="Furniture",C4215="First Class",I4215&gt;5),H4215-(H4215*10%),AND(F4215="Technology",C4215="Same Day",I4215&gt;6),H4215-(H4215*12%),AND(F4215="Office Supplies",OR(C4215="Second Day",C4215="Standard Class"),I4215&gt;4),H4215-(H4215*8%)),H4215)</f>
        <v>24.56</v>
      </c>
      <c r="N4215" s="2" cm="1">
        <f t="array" ref="N4215">IFERROR(_xlfn.IFS(AND(J4215="Yes",F4215="Furniture",OR(C4215="Second Day",C4215="Standard Class"),I4215&gt;3),H4215-(H4215*15%),AND(J4215="Yes",F4215="Technology",C4215="Same Day",I4215&gt;4),H4215-(H4215*18%),AND(J4215="Yes",F4215="Office Supplies",C4215="First Class",I4215&gt;5),H4215-(H4215*20%)),H4215)</f>
        <v>24.56</v>
      </c>
      <c r="O4215" s="2"/>
    </row>
    <row r="4216" spans="1:15" ht="15.75" customHeight="1" x14ac:dyDescent="0.3">
      <c r="A4216" s="2" t="s">
        <v>2129</v>
      </c>
      <c r="B4216" s="3">
        <v>42433</v>
      </c>
      <c r="C4216" s="2" t="s">
        <v>24</v>
      </c>
      <c r="D4216" s="2" t="s">
        <v>12</v>
      </c>
      <c r="E4216" s="2" t="s">
        <v>39</v>
      </c>
      <c r="F4216" s="2" t="s">
        <v>21</v>
      </c>
      <c r="G4216" s="2" t="s">
        <v>32</v>
      </c>
      <c r="H4216" s="2">
        <v>128.39999999999998</v>
      </c>
      <c r="I4216" s="2">
        <v>3</v>
      </c>
      <c r="J4216" s="2" t="s">
        <v>16</v>
      </c>
      <c r="K4216" s="2">
        <f t="shared" si="130"/>
        <v>128.39999999999998</v>
      </c>
      <c r="L4216" s="2">
        <f t="shared" si="131"/>
        <v>128.39999999999998</v>
      </c>
      <c r="M4216" s="2" cm="1">
        <f t="array" ref="M4216">IFERROR(_xlfn.IFS(AND(F4216="Furniture",C4216="First Class",I4216&gt;5),H4216-(H4216*10%),AND(F4216="Technology",C4216="Same Day",I4216&gt;6),H4216-(H4216*12%),AND(F4216="Office Supplies",OR(C4216="Second Day",C4216="Standard Class"),I4216&gt;4),H4216-(H4216*8%)),H4216)</f>
        <v>128.39999999999998</v>
      </c>
      <c r="N4216" s="2" cm="1">
        <f t="array" ref="N4216">IFERROR(_xlfn.IFS(AND(J4216="Yes",F4216="Furniture",OR(C4216="Second Day",C4216="Standard Class"),I4216&gt;3),H4216-(H4216*15%),AND(J4216="Yes",F4216="Technology",C4216="Same Day",I4216&gt;4),H4216-(H4216*18%),AND(J4216="Yes",F4216="Office Supplies",C4216="First Class",I4216&gt;5),H4216-(H4216*20%)),H4216)</f>
        <v>128.39999999999998</v>
      </c>
      <c r="O4216" s="2"/>
    </row>
    <row r="4217" spans="1:15" ht="15.75" customHeight="1" x14ac:dyDescent="0.3">
      <c r="A4217" s="2" t="s">
        <v>2130</v>
      </c>
      <c r="B4217" s="3">
        <v>41973</v>
      </c>
      <c r="C4217" s="2" t="s">
        <v>24</v>
      </c>
      <c r="D4217" s="2" t="s">
        <v>12</v>
      </c>
      <c r="E4217" s="2" t="s">
        <v>46</v>
      </c>
      <c r="F4217" s="2" t="s">
        <v>21</v>
      </c>
      <c r="G4217" s="2" t="s">
        <v>51</v>
      </c>
      <c r="H4217" s="2">
        <v>62.28</v>
      </c>
      <c r="I4217" s="2">
        <v>4</v>
      </c>
      <c r="J4217" s="2" t="s">
        <v>16</v>
      </c>
      <c r="K4217" s="2">
        <f t="shared" si="130"/>
        <v>62.28</v>
      </c>
      <c r="L4217" s="2">
        <f t="shared" si="131"/>
        <v>62.28</v>
      </c>
      <c r="M4217" s="2" cm="1">
        <f t="array" ref="M4217">IFERROR(_xlfn.IFS(AND(F4217="Furniture",C4217="First Class",I4217&gt;5),H4217-(H4217*10%),AND(F4217="Technology",C4217="Same Day",I4217&gt;6),H4217-(H4217*12%),AND(F4217="Office Supplies",OR(C4217="Second Day",C4217="Standard Class"),I4217&gt;4),H4217-(H4217*8%)),H4217)</f>
        <v>62.28</v>
      </c>
      <c r="N4217" s="2" cm="1">
        <f t="array" ref="N4217">IFERROR(_xlfn.IFS(AND(J4217="Yes",F4217="Furniture",OR(C4217="Second Day",C4217="Standard Class"),I4217&gt;3),H4217-(H4217*15%),AND(J4217="Yes",F4217="Technology",C4217="Same Day",I4217&gt;4),H4217-(H4217*18%),AND(J4217="Yes",F4217="Office Supplies",C4217="First Class",I4217&gt;5),H4217-(H4217*20%)),H4217)</f>
        <v>62.28</v>
      </c>
      <c r="O4217" s="2"/>
    </row>
    <row r="4218" spans="1:15" ht="15.75" customHeight="1" x14ac:dyDescent="0.3">
      <c r="A4218" s="2" t="s">
        <v>2131</v>
      </c>
      <c r="B4218" s="3">
        <v>42053</v>
      </c>
      <c r="C4218" s="2" t="s">
        <v>24</v>
      </c>
      <c r="D4218" s="2" t="s">
        <v>19</v>
      </c>
      <c r="E4218" s="2" t="s">
        <v>20</v>
      </c>
      <c r="F4218" s="2" t="s">
        <v>21</v>
      </c>
      <c r="G4218" s="2" t="s">
        <v>22</v>
      </c>
      <c r="H4218" s="2">
        <v>9.24</v>
      </c>
      <c r="I4218" s="2">
        <v>3</v>
      </c>
      <c r="J4218" s="2" t="s">
        <v>16</v>
      </c>
      <c r="K4218" s="2">
        <f t="shared" si="130"/>
        <v>9.24</v>
      </c>
      <c r="L4218" s="2">
        <f t="shared" si="131"/>
        <v>9.24</v>
      </c>
      <c r="M4218" s="2" cm="1">
        <f t="array" ref="M4218">IFERROR(_xlfn.IFS(AND(F4218="Furniture",C4218="First Class",I4218&gt;5),H4218-(H4218*10%),AND(F4218="Technology",C4218="Same Day",I4218&gt;6),H4218-(H4218*12%),AND(F4218="Office Supplies",OR(C4218="Second Day",C4218="Standard Class"),I4218&gt;4),H4218-(H4218*8%)),H4218)</f>
        <v>9.24</v>
      </c>
      <c r="N4218" s="2" cm="1">
        <f t="array" ref="N4218">IFERROR(_xlfn.IFS(AND(J4218="Yes",F4218="Furniture",OR(C4218="Second Day",C4218="Standard Class"),I4218&gt;3),H4218-(H4218*15%),AND(J4218="Yes",F4218="Technology",C4218="Same Day",I4218&gt;4),H4218-(H4218*18%),AND(J4218="Yes",F4218="Office Supplies",C4218="First Class",I4218&gt;5),H4218-(H4218*20%)),H4218)</f>
        <v>9.24</v>
      </c>
      <c r="O4218" s="2"/>
    </row>
    <row r="4219" spans="1:15" ht="15.75" customHeight="1" x14ac:dyDescent="0.3">
      <c r="A4219" s="2" t="s">
        <v>2132</v>
      </c>
      <c r="B4219" s="3">
        <v>42826</v>
      </c>
      <c r="C4219" s="2" t="s">
        <v>54</v>
      </c>
      <c r="D4219" s="2" t="s">
        <v>19</v>
      </c>
      <c r="E4219" s="2" t="s">
        <v>20</v>
      </c>
      <c r="F4219" s="2" t="s">
        <v>14</v>
      </c>
      <c r="G4219" s="2" t="s">
        <v>15</v>
      </c>
      <c r="H4219" s="2">
        <v>482.66399999999999</v>
      </c>
      <c r="I4219" s="2">
        <v>8</v>
      </c>
      <c r="J4219" s="2" t="s">
        <v>16</v>
      </c>
      <c r="K4219" s="2">
        <f t="shared" si="130"/>
        <v>410.26440000000002</v>
      </c>
      <c r="L4219" s="2">
        <f t="shared" si="131"/>
        <v>482.66399999999999</v>
      </c>
      <c r="M4219" s="2" cm="1">
        <f t="array" ref="M4219">IFERROR(_xlfn.IFS(AND(F4219="Furniture",C4219="First Class",I4219&gt;5),H4219-(H4219*10%),AND(F4219="Technology",C4219="Same Day",I4219&gt;6),H4219-(H4219*12%),AND(F4219="Office Supplies",OR(C4219="Second Day",C4219="Standard Class"),I4219&gt;4),H4219-(H4219*8%)),H4219)</f>
        <v>434.39760000000001</v>
      </c>
      <c r="N4219" s="2" cm="1">
        <f t="array" ref="N4219">IFERROR(_xlfn.IFS(AND(J4219="Yes",F4219="Furniture",OR(C4219="Second Day",C4219="Standard Class"),I4219&gt;3),H4219-(H4219*15%),AND(J4219="Yes",F4219="Technology",C4219="Same Day",I4219&gt;4),H4219-(H4219*18%),AND(J4219="Yes",F4219="Office Supplies",C4219="First Class",I4219&gt;5),H4219-(H4219*20%)),H4219)</f>
        <v>482.66399999999999</v>
      </c>
      <c r="O4219" s="2"/>
    </row>
    <row r="4220" spans="1:15" ht="15.75" customHeight="1" x14ac:dyDescent="0.3">
      <c r="A4220" s="2" t="s">
        <v>2132</v>
      </c>
      <c r="B4220" s="3">
        <v>42826</v>
      </c>
      <c r="C4220" s="2" t="s">
        <v>54</v>
      </c>
      <c r="D4220" s="2" t="s">
        <v>19</v>
      </c>
      <c r="E4220" s="2" t="s">
        <v>20</v>
      </c>
      <c r="F4220" s="2" t="s">
        <v>30</v>
      </c>
      <c r="G4220" s="2" t="s">
        <v>122</v>
      </c>
      <c r="H4220" s="2">
        <v>4799.9839999999995</v>
      </c>
      <c r="I4220" s="2">
        <v>2</v>
      </c>
      <c r="J4220" s="2" t="s">
        <v>16</v>
      </c>
      <c r="K4220" s="2">
        <f t="shared" si="130"/>
        <v>4079.9863999999998</v>
      </c>
      <c r="L4220" s="2">
        <f t="shared" si="131"/>
        <v>4799.9839999999995</v>
      </c>
      <c r="M4220" s="2" cm="1">
        <f t="array" ref="M4220">IFERROR(_xlfn.IFS(AND(F4220="Furniture",C4220="First Class",I4220&gt;5),H4220-(H4220*10%),AND(F4220="Technology",C4220="Same Day",I4220&gt;6),H4220-(H4220*12%),AND(F4220="Office Supplies",OR(C4220="Second Day",C4220="Standard Class"),I4220&gt;4),H4220-(H4220*8%)),H4220)</f>
        <v>4799.9839999999995</v>
      </c>
      <c r="N4220" s="2" cm="1">
        <f t="array" ref="N4220">IFERROR(_xlfn.IFS(AND(J4220="Yes",F4220="Furniture",OR(C4220="Second Day",C4220="Standard Class"),I4220&gt;3),H4220-(H4220*15%),AND(J4220="Yes",F4220="Technology",C4220="Same Day",I4220&gt;4),H4220-(H4220*18%),AND(J4220="Yes",F4220="Office Supplies",C4220="First Class",I4220&gt;5),H4220-(H4220*20%)),H4220)</f>
        <v>4799.9839999999995</v>
      </c>
      <c r="O4220" s="2"/>
    </row>
    <row r="4221" spans="1:15" ht="15.75" customHeight="1" x14ac:dyDescent="0.3">
      <c r="A4221" s="2" t="s">
        <v>2133</v>
      </c>
      <c r="B4221" s="3">
        <v>42897</v>
      </c>
      <c r="C4221" s="2" t="s">
        <v>11</v>
      </c>
      <c r="D4221" s="2" t="s">
        <v>12</v>
      </c>
      <c r="E4221" s="2" t="s">
        <v>20</v>
      </c>
      <c r="F4221" s="2" t="s">
        <v>21</v>
      </c>
      <c r="G4221" s="2" t="s">
        <v>35</v>
      </c>
      <c r="H4221" s="2">
        <v>37.94</v>
      </c>
      <c r="I4221" s="2">
        <v>2</v>
      </c>
      <c r="J4221" s="2" t="s">
        <v>16</v>
      </c>
      <c r="K4221" s="2">
        <f t="shared" si="130"/>
        <v>37.94</v>
      </c>
      <c r="L4221" s="2">
        <f t="shared" si="131"/>
        <v>37.94</v>
      </c>
      <c r="M4221" s="2" cm="1">
        <f t="array" ref="M4221">IFERROR(_xlfn.IFS(AND(F4221="Furniture",C4221="First Class",I4221&gt;5),H4221-(H4221*10%),AND(F4221="Technology",C4221="Same Day",I4221&gt;6),H4221-(H4221*12%),AND(F4221="Office Supplies",OR(C4221="Second Day",C4221="Standard Class"),I4221&gt;4),H4221-(H4221*8%)),H4221)</f>
        <v>37.94</v>
      </c>
      <c r="N4221" s="2" cm="1">
        <f t="array" ref="N4221">IFERROR(_xlfn.IFS(AND(J4221="Yes",F4221="Furniture",OR(C4221="Second Day",C4221="Standard Class"),I4221&gt;3),H4221-(H4221*15%),AND(J4221="Yes",F4221="Technology",C4221="Same Day",I4221&gt;4),H4221-(H4221*18%),AND(J4221="Yes",F4221="Office Supplies",C4221="First Class",I4221&gt;5),H4221-(H4221*20%)),H4221)</f>
        <v>37.94</v>
      </c>
      <c r="O4221" s="2"/>
    </row>
    <row r="4222" spans="1:15" ht="15.75" customHeight="1" x14ac:dyDescent="0.3">
      <c r="A4222" s="2" t="s">
        <v>2133</v>
      </c>
      <c r="B4222" s="3">
        <v>42897</v>
      </c>
      <c r="C4222" s="2" t="s">
        <v>11</v>
      </c>
      <c r="D4222" s="2" t="s">
        <v>12</v>
      </c>
      <c r="E4222" s="2" t="s">
        <v>20</v>
      </c>
      <c r="F4222" s="2" t="s">
        <v>21</v>
      </c>
      <c r="G4222" s="2" t="s">
        <v>32</v>
      </c>
      <c r="H4222" s="2">
        <v>18.288</v>
      </c>
      <c r="I4222" s="2">
        <v>6</v>
      </c>
      <c r="J4222" s="2" t="s">
        <v>16</v>
      </c>
      <c r="K4222" s="2">
        <f t="shared" si="130"/>
        <v>18.288</v>
      </c>
      <c r="L4222" s="2">
        <f t="shared" si="131"/>
        <v>18.288</v>
      </c>
      <c r="M4222" s="2" cm="1">
        <f t="array" ref="M4222">IFERROR(_xlfn.IFS(AND(F4222="Furniture",C4222="First Class",I4222&gt;5),H4222-(H4222*10%),AND(F4222="Technology",C4222="Same Day",I4222&gt;6),H4222-(H4222*12%),AND(F4222="Office Supplies",OR(C4222="Second Day",C4222="Standard Class"),I4222&gt;4),H4222-(H4222*8%)),H4222)</f>
        <v>18.288</v>
      </c>
      <c r="N4222" s="2" cm="1">
        <f t="array" ref="N4222">IFERROR(_xlfn.IFS(AND(J4222="Yes",F4222="Furniture",OR(C4222="Second Day",C4222="Standard Class"),I4222&gt;3),H4222-(H4222*15%),AND(J4222="Yes",F4222="Technology",C4222="Same Day",I4222&gt;4),H4222-(H4222*18%),AND(J4222="Yes",F4222="Office Supplies",C4222="First Class",I4222&gt;5),H4222-(H4222*20%)),H4222)</f>
        <v>18.288</v>
      </c>
      <c r="O4222" s="2"/>
    </row>
    <row r="4223" spans="1:15" ht="15.75" customHeight="1" x14ac:dyDescent="0.3">
      <c r="A4223" s="2" t="s">
        <v>2133</v>
      </c>
      <c r="B4223" s="3">
        <v>42897</v>
      </c>
      <c r="C4223" s="2" t="s">
        <v>11</v>
      </c>
      <c r="D4223" s="2" t="s">
        <v>12</v>
      </c>
      <c r="E4223" s="2" t="s">
        <v>20</v>
      </c>
      <c r="F4223" s="2" t="s">
        <v>30</v>
      </c>
      <c r="G4223" s="2" t="s">
        <v>122</v>
      </c>
      <c r="H4223" s="2">
        <v>385.80000000000007</v>
      </c>
      <c r="I4223" s="2">
        <v>5</v>
      </c>
      <c r="J4223" s="2" t="s">
        <v>16</v>
      </c>
      <c r="K4223" s="2">
        <f t="shared" si="130"/>
        <v>327.93000000000006</v>
      </c>
      <c r="L4223" s="2">
        <f t="shared" si="131"/>
        <v>385.80000000000007</v>
      </c>
      <c r="M4223" s="2" cm="1">
        <f t="array" ref="M4223">IFERROR(_xlfn.IFS(AND(F4223="Furniture",C4223="First Class",I4223&gt;5),H4223-(H4223*10%),AND(F4223="Technology",C4223="Same Day",I4223&gt;6),H4223-(H4223*12%),AND(F4223="Office Supplies",OR(C4223="Second Day",C4223="Standard Class"),I4223&gt;4),H4223-(H4223*8%)),H4223)</f>
        <v>385.80000000000007</v>
      </c>
      <c r="N4223" s="2" cm="1">
        <f t="array" ref="N4223">IFERROR(_xlfn.IFS(AND(J4223="Yes",F4223="Furniture",OR(C4223="Second Day",C4223="Standard Class"),I4223&gt;3),H4223-(H4223*15%),AND(J4223="Yes",F4223="Technology",C4223="Same Day",I4223&gt;4),H4223-(H4223*18%),AND(J4223="Yes",F4223="Office Supplies",C4223="First Class",I4223&gt;5),H4223-(H4223*20%)),H4223)</f>
        <v>385.80000000000007</v>
      </c>
      <c r="O4223" s="2"/>
    </row>
    <row r="4224" spans="1:15" ht="15.75" customHeight="1" x14ac:dyDescent="0.3">
      <c r="A4224" s="2" t="s">
        <v>2133</v>
      </c>
      <c r="B4224" s="3">
        <v>42897</v>
      </c>
      <c r="C4224" s="2" t="s">
        <v>11</v>
      </c>
      <c r="D4224" s="2" t="s">
        <v>12</v>
      </c>
      <c r="E4224" s="2" t="s">
        <v>20</v>
      </c>
      <c r="F4224" s="2" t="s">
        <v>21</v>
      </c>
      <c r="G4224" s="2" t="s">
        <v>26</v>
      </c>
      <c r="H4224" s="2">
        <v>102.96</v>
      </c>
      <c r="I4224" s="2">
        <v>2</v>
      </c>
      <c r="J4224" s="2" t="s">
        <v>16</v>
      </c>
      <c r="K4224" s="2">
        <f t="shared" si="130"/>
        <v>102.96</v>
      </c>
      <c r="L4224" s="2">
        <f t="shared" si="131"/>
        <v>102.96</v>
      </c>
      <c r="M4224" s="2" cm="1">
        <f t="array" ref="M4224">IFERROR(_xlfn.IFS(AND(F4224="Furniture",C4224="First Class",I4224&gt;5),H4224-(H4224*10%),AND(F4224="Technology",C4224="Same Day",I4224&gt;6),H4224-(H4224*12%),AND(F4224="Office Supplies",OR(C4224="Second Day",C4224="Standard Class"),I4224&gt;4),H4224-(H4224*8%)),H4224)</f>
        <v>102.96</v>
      </c>
      <c r="N4224" s="2" cm="1">
        <f t="array" ref="N4224">IFERROR(_xlfn.IFS(AND(J4224="Yes",F4224="Furniture",OR(C4224="Second Day",C4224="Standard Class"),I4224&gt;3),H4224-(H4224*15%),AND(J4224="Yes",F4224="Technology",C4224="Same Day",I4224&gt;4),H4224-(H4224*18%),AND(J4224="Yes",F4224="Office Supplies",C4224="First Class",I4224&gt;5),H4224-(H4224*20%)),H4224)</f>
        <v>102.96</v>
      </c>
      <c r="O4224" s="2"/>
    </row>
    <row r="4225" spans="1:15" ht="15.75" customHeight="1" x14ac:dyDescent="0.3">
      <c r="A4225" s="2" t="s">
        <v>2133</v>
      </c>
      <c r="B4225" s="3">
        <v>42897</v>
      </c>
      <c r="C4225" s="2" t="s">
        <v>11</v>
      </c>
      <c r="D4225" s="2" t="s">
        <v>12</v>
      </c>
      <c r="E4225" s="2" t="s">
        <v>20</v>
      </c>
      <c r="F4225" s="2" t="s">
        <v>14</v>
      </c>
      <c r="G4225" s="2" t="s">
        <v>15</v>
      </c>
      <c r="H4225" s="2">
        <v>174.42000000000002</v>
      </c>
      <c r="I4225" s="2">
        <v>3</v>
      </c>
      <c r="J4225" s="2" t="s">
        <v>16</v>
      </c>
      <c r="K4225" s="2">
        <f t="shared" si="130"/>
        <v>174.42000000000002</v>
      </c>
      <c r="L4225" s="2">
        <f t="shared" si="131"/>
        <v>174.42000000000002</v>
      </c>
      <c r="M4225" s="2" cm="1">
        <f t="array" ref="M4225">IFERROR(_xlfn.IFS(AND(F4225="Furniture",C4225="First Class",I4225&gt;5),H4225-(H4225*10%),AND(F4225="Technology",C4225="Same Day",I4225&gt;6),H4225-(H4225*12%),AND(F4225="Office Supplies",OR(C4225="Second Day",C4225="Standard Class"),I4225&gt;4),H4225-(H4225*8%)),H4225)</f>
        <v>174.42000000000002</v>
      </c>
      <c r="N4225" s="2" cm="1">
        <f t="array" ref="N4225">IFERROR(_xlfn.IFS(AND(J4225="Yes",F4225="Furniture",OR(C4225="Second Day",C4225="Standard Class"),I4225&gt;3),H4225-(H4225*15%),AND(J4225="Yes",F4225="Technology",C4225="Same Day",I4225&gt;4),H4225-(H4225*18%),AND(J4225="Yes",F4225="Office Supplies",C4225="First Class",I4225&gt;5),H4225-(H4225*20%)),H4225)</f>
        <v>174.42000000000002</v>
      </c>
      <c r="O4225" s="2"/>
    </row>
    <row r="4226" spans="1:15" ht="15.75" customHeight="1" x14ac:dyDescent="0.3">
      <c r="A4226" s="2" t="s">
        <v>2134</v>
      </c>
      <c r="B4226" s="3">
        <v>42643</v>
      </c>
      <c r="C4226" s="2" t="s">
        <v>54</v>
      </c>
      <c r="D4226" s="2" t="s">
        <v>12</v>
      </c>
      <c r="E4226" s="2" t="s">
        <v>39</v>
      </c>
      <c r="F4226" s="2" t="s">
        <v>21</v>
      </c>
      <c r="G4226" s="2" t="s">
        <v>32</v>
      </c>
      <c r="H4226" s="2">
        <v>1.9639999999999995</v>
      </c>
      <c r="I4226" s="2">
        <v>2</v>
      </c>
      <c r="J4226" s="2" t="s">
        <v>16</v>
      </c>
      <c r="K4226" s="2">
        <f t="shared" si="130"/>
        <v>1.9639999999999995</v>
      </c>
      <c r="L4226" s="2">
        <f t="shared" si="131"/>
        <v>1.9639999999999995</v>
      </c>
      <c r="M4226" s="2" cm="1">
        <f t="array" ref="M4226">IFERROR(_xlfn.IFS(AND(F4226="Furniture",C4226="First Class",I4226&gt;5),H4226-(H4226*10%),AND(F4226="Technology",C4226="Same Day",I4226&gt;6),H4226-(H4226*12%),AND(F4226="Office Supplies",OR(C4226="Second Day",C4226="Standard Class"),I4226&gt;4),H4226-(H4226*8%)),H4226)</f>
        <v>1.9639999999999995</v>
      </c>
      <c r="N4226" s="2" cm="1">
        <f t="array" ref="N4226">IFERROR(_xlfn.IFS(AND(J4226="Yes",F4226="Furniture",OR(C4226="Second Day",C4226="Standard Class"),I4226&gt;3),H4226-(H4226*15%),AND(J4226="Yes",F4226="Technology",C4226="Same Day",I4226&gt;4),H4226-(H4226*18%),AND(J4226="Yes",F4226="Office Supplies",C4226="First Class",I4226&gt;5),H4226-(H4226*20%)),H4226)</f>
        <v>1.9639999999999995</v>
      </c>
      <c r="O4226" s="2"/>
    </row>
    <row r="4227" spans="1:15" ht="15.75" customHeight="1" x14ac:dyDescent="0.3">
      <c r="A4227" s="2" t="s">
        <v>2135</v>
      </c>
      <c r="B4227" s="3">
        <v>41986</v>
      </c>
      <c r="C4227" s="2" t="s">
        <v>24</v>
      </c>
      <c r="D4227" s="2" t="s">
        <v>19</v>
      </c>
      <c r="E4227" s="2" t="s">
        <v>39</v>
      </c>
      <c r="F4227" s="2" t="s">
        <v>14</v>
      </c>
      <c r="G4227" s="2" t="s">
        <v>28</v>
      </c>
      <c r="H4227" s="2">
        <v>94.427999999999997</v>
      </c>
      <c r="I4227" s="2">
        <v>3</v>
      </c>
      <c r="J4227" s="2" t="s">
        <v>16</v>
      </c>
      <c r="K4227" s="2">
        <f t="shared" ref="K4227:K4290" si="132">IF(H4227&gt;$Q$5,H4227-(H4227*15%),H4227)</f>
        <v>94.427999999999997</v>
      </c>
      <c r="L4227" s="2">
        <f t="shared" ref="L4227:L4290" si="133">IF(AND(J4227="Yes",D4227="Consumer"),H4227-(H4227*3%),IF(AND(J4227="Yes",D4227="Corporate"),H4227-(H4227*5%),IF(J4227="Yes",H4227-(H4227*7%),H4227)))</f>
        <v>94.427999999999997</v>
      </c>
      <c r="M4227" s="2" cm="1">
        <f t="array" ref="M4227">IFERROR(_xlfn.IFS(AND(F4227="Furniture",C4227="First Class",I4227&gt;5),H4227-(H4227*10%),AND(F4227="Technology",C4227="Same Day",I4227&gt;6),H4227-(H4227*12%),AND(F4227="Office Supplies",OR(C4227="Second Day",C4227="Standard Class"),I4227&gt;4),H4227-(H4227*8%)),H4227)</f>
        <v>94.427999999999997</v>
      </c>
      <c r="N4227" s="2" cm="1">
        <f t="array" ref="N4227">IFERROR(_xlfn.IFS(AND(J4227="Yes",F4227="Furniture",OR(C4227="Second Day",C4227="Standard Class"),I4227&gt;3),H4227-(H4227*15%),AND(J4227="Yes",F4227="Technology",C4227="Same Day",I4227&gt;4),H4227-(H4227*18%),AND(J4227="Yes",F4227="Office Supplies",C4227="First Class",I4227&gt;5),H4227-(H4227*20%)),H4227)</f>
        <v>94.427999999999997</v>
      </c>
      <c r="O4227" s="2"/>
    </row>
    <row r="4228" spans="1:15" ht="15.75" customHeight="1" x14ac:dyDescent="0.3">
      <c r="A4228" s="2" t="s">
        <v>2136</v>
      </c>
      <c r="B4228" s="3">
        <v>43050</v>
      </c>
      <c r="C4228" s="2" t="s">
        <v>24</v>
      </c>
      <c r="D4228" s="2" t="s">
        <v>12</v>
      </c>
      <c r="E4228" s="2" t="s">
        <v>39</v>
      </c>
      <c r="F4228" s="2" t="s">
        <v>21</v>
      </c>
      <c r="G4228" s="2" t="s">
        <v>64</v>
      </c>
      <c r="H4228" s="2">
        <v>45.92</v>
      </c>
      <c r="I4228" s="2">
        <v>4</v>
      </c>
      <c r="J4228" s="2" t="s">
        <v>16</v>
      </c>
      <c r="K4228" s="2">
        <f t="shared" si="132"/>
        <v>45.92</v>
      </c>
      <c r="L4228" s="2">
        <f t="shared" si="133"/>
        <v>45.92</v>
      </c>
      <c r="M4228" s="2" cm="1">
        <f t="array" ref="M4228">IFERROR(_xlfn.IFS(AND(F4228="Furniture",C4228="First Class",I4228&gt;5),H4228-(H4228*10%),AND(F4228="Technology",C4228="Same Day",I4228&gt;6),H4228-(H4228*12%),AND(F4228="Office Supplies",OR(C4228="Second Day",C4228="Standard Class"),I4228&gt;4),H4228-(H4228*8%)),H4228)</f>
        <v>45.92</v>
      </c>
      <c r="N4228" s="2" cm="1">
        <f t="array" ref="N4228">IFERROR(_xlfn.IFS(AND(J4228="Yes",F4228="Furniture",OR(C4228="Second Day",C4228="Standard Class"),I4228&gt;3),H4228-(H4228*15%),AND(J4228="Yes",F4228="Technology",C4228="Same Day",I4228&gt;4),H4228-(H4228*18%),AND(J4228="Yes",F4228="Office Supplies",C4228="First Class",I4228&gt;5),H4228-(H4228*20%)),H4228)</f>
        <v>45.92</v>
      </c>
      <c r="O4228" s="2"/>
    </row>
    <row r="4229" spans="1:15" ht="15.75" customHeight="1" x14ac:dyDescent="0.3">
      <c r="A4229" s="2" t="s">
        <v>2137</v>
      </c>
      <c r="B4229" s="3">
        <v>42009</v>
      </c>
      <c r="C4229" s="2" t="s">
        <v>24</v>
      </c>
      <c r="D4229" s="2" t="s">
        <v>38</v>
      </c>
      <c r="E4229" s="2" t="s">
        <v>20</v>
      </c>
      <c r="F4229" s="2" t="s">
        <v>14</v>
      </c>
      <c r="G4229" s="2" t="s">
        <v>17</v>
      </c>
      <c r="H4229" s="2">
        <v>61.584000000000003</v>
      </c>
      <c r="I4229" s="2">
        <v>1</v>
      </c>
      <c r="J4229" s="2" t="s">
        <v>43</v>
      </c>
      <c r="K4229" s="2">
        <f t="shared" si="132"/>
        <v>61.584000000000003</v>
      </c>
      <c r="L4229" s="2">
        <f t="shared" si="133"/>
        <v>57.273120000000006</v>
      </c>
      <c r="M4229" s="2" cm="1">
        <f t="array" ref="M4229">IFERROR(_xlfn.IFS(AND(F4229="Furniture",C4229="First Class",I4229&gt;5),H4229-(H4229*10%),AND(F4229="Technology",C4229="Same Day",I4229&gt;6),H4229-(H4229*12%),AND(F4229="Office Supplies",OR(C4229="Second Day",C4229="Standard Class"),I4229&gt;4),H4229-(H4229*8%)),H4229)</f>
        <v>61.584000000000003</v>
      </c>
      <c r="N4229" s="2" cm="1">
        <f t="array" ref="N4229">IFERROR(_xlfn.IFS(AND(J4229="Yes",F4229="Furniture",OR(C4229="Second Day",C4229="Standard Class"),I4229&gt;3),H4229-(H4229*15%),AND(J4229="Yes",F4229="Technology",C4229="Same Day",I4229&gt;4),H4229-(H4229*18%),AND(J4229="Yes",F4229="Office Supplies",C4229="First Class",I4229&gt;5),H4229-(H4229*20%)),H4229)</f>
        <v>61.584000000000003</v>
      </c>
      <c r="O4229" s="2"/>
    </row>
    <row r="4230" spans="1:15" ht="15.75" customHeight="1" x14ac:dyDescent="0.3">
      <c r="A4230" s="2" t="s">
        <v>2138</v>
      </c>
      <c r="B4230" s="3">
        <v>42453</v>
      </c>
      <c r="C4230" s="2" t="s">
        <v>54</v>
      </c>
      <c r="D4230" s="2" t="s">
        <v>19</v>
      </c>
      <c r="E4230" s="2" t="s">
        <v>39</v>
      </c>
      <c r="F4230" s="2" t="s">
        <v>21</v>
      </c>
      <c r="G4230" s="2" t="s">
        <v>35</v>
      </c>
      <c r="H4230" s="2">
        <v>22.48</v>
      </c>
      <c r="I4230" s="2">
        <v>1</v>
      </c>
      <c r="J4230" s="2" t="s">
        <v>16</v>
      </c>
      <c r="K4230" s="2">
        <f t="shared" si="132"/>
        <v>22.48</v>
      </c>
      <c r="L4230" s="2">
        <f t="shared" si="133"/>
        <v>22.48</v>
      </c>
      <c r="M4230" s="2" cm="1">
        <f t="array" ref="M4230">IFERROR(_xlfn.IFS(AND(F4230="Furniture",C4230="First Class",I4230&gt;5),H4230-(H4230*10%),AND(F4230="Technology",C4230="Same Day",I4230&gt;6),H4230-(H4230*12%),AND(F4230="Office Supplies",OR(C4230="Second Day",C4230="Standard Class"),I4230&gt;4),H4230-(H4230*8%)),H4230)</f>
        <v>22.48</v>
      </c>
      <c r="N4230" s="2" cm="1">
        <f t="array" ref="N4230">IFERROR(_xlfn.IFS(AND(J4230="Yes",F4230="Furniture",OR(C4230="Second Day",C4230="Standard Class"),I4230&gt;3),H4230-(H4230*15%),AND(J4230="Yes",F4230="Technology",C4230="Same Day",I4230&gt;4),H4230-(H4230*18%),AND(J4230="Yes",F4230="Office Supplies",C4230="First Class",I4230&gt;5),H4230-(H4230*20%)),H4230)</f>
        <v>22.48</v>
      </c>
      <c r="O4230" s="2"/>
    </row>
    <row r="4231" spans="1:15" ht="15.75" customHeight="1" x14ac:dyDescent="0.3">
      <c r="A4231" s="2" t="s">
        <v>2139</v>
      </c>
      <c r="B4231" s="3">
        <v>42921</v>
      </c>
      <c r="C4231" s="2" t="s">
        <v>24</v>
      </c>
      <c r="D4231" s="2" t="s">
        <v>19</v>
      </c>
      <c r="E4231" s="2" t="s">
        <v>39</v>
      </c>
      <c r="F4231" s="2" t="s">
        <v>14</v>
      </c>
      <c r="G4231" s="2" t="s">
        <v>28</v>
      </c>
      <c r="H4231" s="2">
        <v>332.02800000000002</v>
      </c>
      <c r="I4231" s="2">
        <v>9</v>
      </c>
      <c r="J4231" s="2" t="s">
        <v>16</v>
      </c>
      <c r="K4231" s="2">
        <f t="shared" si="132"/>
        <v>282.22380000000004</v>
      </c>
      <c r="L4231" s="2">
        <f t="shared" si="133"/>
        <v>332.02800000000002</v>
      </c>
      <c r="M4231" s="2" cm="1">
        <f t="array" ref="M4231">IFERROR(_xlfn.IFS(AND(F4231="Furniture",C4231="First Class",I4231&gt;5),H4231-(H4231*10%),AND(F4231="Technology",C4231="Same Day",I4231&gt;6),H4231-(H4231*12%),AND(F4231="Office Supplies",OR(C4231="Second Day",C4231="Standard Class"),I4231&gt;4),H4231-(H4231*8%)),H4231)</f>
        <v>332.02800000000002</v>
      </c>
      <c r="N4231" s="2" cm="1">
        <f t="array" ref="N4231">IFERROR(_xlfn.IFS(AND(J4231="Yes",F4231="Furniture",OR(C4231="Second Day",C4231="Standard Class"),I4231&gt;3),H4231-(H4231*15%),AND(J4231="Yes",F4231="Technology",C4231="Same Day",I4231&gt;4),H4231-(H4231*18%),AND(J4231="Yes",F4231="Office Supplies",C4231="First Class",I4231&gt;5),H4231-(H4231*20%)),H4231)</f>
        <v>332.02800000000002</v>
      </c>
      <c r="O4231" s="2"/>
    </row>
    <row r="4232" spans="1:15" ht="15.75" customHeight="1" x14ac:dyDescent="0.3">
      <c r="A4232" s="2" t="s">
        <v>2139</v>
      </c>
      <c r="B4232" s="3">
        <v>42921</v>
      </c>
      <c r="C4232" s="2" t="s">
        <v>24</v>
      </c>
      <c r="D4232" s="2" t="s">
        <v>19</v>
      </c>
      <c r="E4232" s="2" t="s">
        <v>39</v>
      </c>
      <c r="F4232" s="2" t="s">
        <v>21</v>
      </c>
      <c r="G4232" s="2" t="s">
        <v>32</v>
      </c>
      <c r="H4232" s="2">
        <v>11.393999999999998</v>
      </c>
      <c r="I4232" s="2">
        <v>9</v>
      </c>
      <c r="J4232" s="2" t="s">
        <v>16</v>
      </c>
      <c r="K4232" s="2">
        <f t="shared" si="132"/>
        <v>11.393999999999998</v>
      </c>
      <c r="L4232" s="2">
        <f t="shared" si="133"/>
        <v>11.393999999999998</v>
      </c>
      <c r="M4232" s="2" cm="1">
        <f t="array" ref="M4232">IFERROR(_xlfn.IFS(AND(F4232="Furniture",C4232="First Class",I4232&gt;5),H4232-(H4232*10%),AND(F4232="Technology",C4232="Same Day",I4232&gt;6),H4232-(H4232*12%),AND(F4232="Office Supplies",OR(C4232="Second Day",C4232="Standard Class"),I4232&gt;4),H4232-(H4232*8%)),H4232)</f>
        <v>10.482479999999999</v>
      </c>
      <c r="N4232" s="2" cm="1">
        <f t="array" ref="N4232">IFERROR(_xlfn.IFS(AND(J4232="Yes",F4232="Furniture",OR(C4232="Second Day",C4232="Standard Class"),I4232&gt;3),H4232-(H4232*15%),AND(J4232="Yes",F4232="Technology",C4232="Same Day",I4232&gt;4),H4232-(H4232*18%),AND(J4232="Yes",F4232="Office Supplies",C4232="First Class",I4232&gt;5),H4232-(H4232*20%)),H4232)</f>
        <v>11.393999999999998</v>
      </c>
      <c r="O4232" s="2"/>
    </row>
    <row r="4233" spans="1:15" ht="15.75" customHeight="1" x14ac:dyDescent="0.3">
      <c r="A4233" s="2" t="s">
        <v>2139</v>
      </c>
      <c r="B4233" s="3">
        <v>42921</v>
      </c>
      <c r="C4233" s="2" t="s">
        <v>24</v>
      </c>
      <c r="D4233" s="2" t="s">
        <v>19</v>
      </c>
      <c r="E4233" s="2" t="s">
        <v>39</v>
      </c>
      <c r="F4233" s="2" t="s">
        <v>21</v>
      </c>
      <c r="G4233" s="2" t="s">
        <v>35</v>
      </c>
      <c r="H4233" s="2">
        <v>15.552000000000003</v>
      </c>
      <c r="I4233" s="2">
        <v>3</v>
      </c>
      <c r="J4233" s="2" t="s">
        <v>16</v>
      </c>
      <c r="K4233" s="2">
        <f t="shared" si="132"/>
        <v>15.552000000000003</v>
      </c>
      <c r="L4233" s="2">
        <f t="shared" si="133"/>
        <v>15.552000000000003</v>
      </c>
      <c r="M4233" s="2" cm="1">
        <f t="array" ref="M4233">IFERROR(_xlfn.IFS(AND(F4233="Furniture",C4233="First Class",I4233&gt;5),H4233-(H4233*10%),AND(F4233="Technology",C4233="Same Day",I4233&gt;6),H4233-(H4233*12%),AND(F4233="Office Supplies",OR(C4233="Second Day",C4233="Standard Class"),I4233&gt;4),H4233-(H4233*8%)),H4233)</f>
        <v>15.552000000000003</v>
      </c>
      <c r="N4233" s="2" cm="1">
        <f t="array" ref="N4233">IFERROR(_xlfn.IFS(AND(J4233="Yes",F4233="Furniture",OR(C4233="Second Day",C4233="Standard Class"),I4233&gt;3),H4233-(H4233*15%),AND(J4233="Yes",F4233="Technology",C4233="Same Day",I4233&gt;4),H4233-(H4233*18%),AND(J4233="Yes",F4233="Office Supplies",C4233="First Class",I4233&gt;5),H4233-(H4233*20%)),H4233)</f>
        <v>15.552000000000003</v>
      </c>
      <c r="O4233" s="2"/>
    </row>
    <row r="4234" spans="1:15" ht="15.75" customHeight="1" x14ac:dyDescent="0.3">
      <c r="A4234" s="2" t="s">
        <v>2139</v>
      </c>
      <c r="B4234" s="3">
        <v>42921</v>
      </c>
      <c r="C4234" s="2" t="s">
        <v>24</v>
      </c>
      <c r="D4234" s="2" t="s">
        <v>19</v>
      </c>
      <c r="E4234" s="2" t="s">
        <v>39</v>
      </c>
      <c r="F4234" s="2" t="s">
        <v>21</v>
      </c>
      <c r="G4234" s="2" t="s">
        <v>35</v>
      </c>
      <c r="H4234" s="2">
        <v>31.104000000000006</v>
      </c>
      <c r="I4234" s="2">
        <v>6</v>
      </c>
      <c r="J4234" s="2" t="s">
        <v>16</v>
      </c>
      <c r="K4234" s="2">
        <f t="shared" si="132"/>
        <v>31.104000000000006</v>
      </c>
      <c r="L4234" s="2">
        <f t="shared" si="133"/>
        <v>31.104000000000006</v>
      </c>
      <c r="M4234" s="2" cm="1">
        <f t="array" ref="M4234">IFERROR(_xlfn.IFS(AND(F4234="Furniture",C4234="First Class",I4234&gt;5),H4234-(H4234*10%),AND(F4234="Technology",C4234="Same Day",I4234&gt;6),H4234-(H4234*12%),AND(F4234="Office Supplies",OR(C4234="Second Day",C4234="Standard Class"),I4234&gt;4),H4234-(H4234*8%)),H4234)</f>
        <v>28.615680000000005</v>
      </c>
      <c r="N4234" s="2" cm="1">
        <f t="array" ref="N4234">IFERROR(_xlfn.IFS(AND(J4234="Yes",F4234="Furniture",OR(C4234="Second Day",C4234="Standard Class"),I4234&gt;3),H4234-(H4234*15%),AND(J4234="Yes",F4234="Technology",C4234="Same Day",I4234&gt;4),H4234-(H4234*18%),AND(J4234="Yes",F4234="Office Supplies",C4234="First Class",I4234&gt;5),H4234-(H4234*20%)),H4234)</f>
        <v>31.104000000000006</v>
      </c>
      <c r="O4234" s="2"/>
    </row>
    <row r="4235" spans="1:15" ht="15.75" customHeight="1" x14ac:dyDescent="0.3">
      <c r="A4235" s="2" t="s">
        <v>2139</v>
      </c>
      <c r="B4235" s="3">
        <v>42921</v>
      </c>
      <c r="C4235" s="2" t="s">
        <v>24</v>
      </c>
      <c r="D4235" s="2" t="s">
        <v>19</v>
      </c>
      <c r="E4235" s="2" t="s">
        <v>39</v>
      </c>
      <c r="F4235" s="2" t="s">
        <v>21</v>
      </c>
      <c r="G4235" s="2" t="s">
        <v>32</v>
      </c>
      <c r="H4235" s="2">
        <v>6.3159999999999981</v>
      </c>
      <c r="I4235" s="2">
        <v>1</v>
      </c>
      <c r="J4235" s="2" t="s">
        <v>16</v>
      </c>
      <c r="K4235" s="2">
        <f t="shared" si="132"/>
        <v>6.3159999999999981</v>
      </c>
      <c r="L4235" s="2">
        <f t="shared" si="133"/>
        <v>6.3159999999999981</v>
      </c>
      <c r="M4235" s="2" cm="1">
        <f t="array" ref="M4235">IFERROR(_xlfn.IFS(AND(F4235="Furniture",C4235="First Class",I4235&gt;5),H4235-(H4235*10%),AND(F4235="Technology",C4235="Same Day",I4235&gt;6),H4235-(H4235*12%),AND(F4235="Office Supplies",OR(C4235="Second Day",C4235="Standard Class"),I4235&gt;4),H4235-(H4235*8%)),H4235)</f>
        <v>6.3159999999999981</v>
      </c>
      <c r="N4235" s="2" cm="1">
        <f t="array" ref="N4235">IFERROR(_xlfn.IFS(AND(J4235="Yes",F4235="Furniture",OR(C4235="Second Day",C4235="Standard Class"),I4235&gt;3),H4235-(H4235*15%),AND(J4235="Yes",F4235="Technology",C4235="Same Day",I4235&gt;4),H4235-(H4235*18%),AND(J4235="Yes",F4235="Office Supplies",C4235="First Class",I4235&gt;5),H4235-(H4235*20%)),H4235)</f>
        <v>6.3159999999999981</v>
      </c>
      <c r="O4235" s="2"/>
    </row>
    <row r="4236" spans="1:15" ht="15.75" customHeight="1" x14ac:dyDescent="0.3">
      <c r="A4236" s="2" t="s">
        <v>2140</v>
      </c>
      <c r="B4236" s="3">
        <v>41903</v>
      </c>
      <c r="C4236" s="2" t="s">
        <v>54</v>
      </c>
      <c r="D4236" s="2" t="s">
        <v>38</v>
      </c>
      <c r="E4236" s="2" t="s">
        <v>46</v>
      </c>
      <c r="F4236" s="2" t="s">
        <v>21</v>
      </c>
      <c r="G4236" s="2" t="s">
        <v>35</v>
      </c>
      <c r="H4236" s="2">
        <v>11.352000000000002</v>
      </c>
      <c r="I4236" s="2">
        <v>3</v>
      </c>
      <c r="J4236" s="2" t="s">
        <v>16</v>
      </c>
      <c r="K4236" s="2">
        <f t="shared" si="132"/>
        <v>11.352000000000002</v>
      </c>
      <c r="L4236" s="2">
        <f t="shared" si="133"/>
        <v>11.352000000000002</v>
      </c>
      <c r="M4236" s="2" cm="1">
        <f t="array" ref="M4236">IFERROR(_xlfn.IFS(AND(F4236="Furniture",C4236="First Class",I4236&gt;5),H4236-(H4236*10%),AND(F4236="Technology",C4236="Same Day",I4236&gt;6),H4236-(H4236*12%),AND(F4236="Office Supplies",OR(C4236="Second Day",C4236="Standard Class"),I4236&gt;4),H4236-(H4236*8%)),H4236)</f>
        <v>11.352000000000002</v>
      </c>
      <c r="N4236" s="2" cm="1">
        <f t="array" ref="N4236">IFERROR(_xlfn.IFS(AND(J4236="Yes",F4236="Furniture",OR(C4236="Second Day",C4236="Standard Class"),I4236&gt;3),H4236-(H4236*15%),AND(J4236="Yes",F4236="Technology",C4236="Same Day",I4236&gt;4),H4236-(H4236*18%),AND(J4236="Yes",F4236="Office Supplies",C4236="First Class",I4236&gt;5),H4236-(H4236*20%)),H4236)</f>
        <v>11.352000000000002</v>
      </c>
      <c r="O4236" s="2"/>
    </row>
    <row r="4237" spans="1:15" ht="15.75" customHeight="1" x14ac:dyDescent="0.3">
      <c r="A4237" s="2" t="s">
        <v>2140</v>
      </c>
      <c r="B4237" s="3">
        <v>41903</v>
      </c>
      <c r="C4237" s="2" t="s">
        <v>54</v>
      </c>
      <c r="D4237" s="2" t="s">
        <v>38</v>
      </c>
      <c r="E4237" s="2" t="s">
        <v>46</v>
      </c>
      <c r="F4237" s="2" t="s">
        <v>21</v>
      </c>
      <c r="G4237" s="2" t="s">
        <v>22</v>
      </c>
      <c r="H4237" s="2">
        <v>20.808000000000003</v>
      </c>
      <c r="I4237" s="2">
        <v>9</v>
      </c>
      <c r="J4237" s="2" t="s">
        <v>16</v>
      </c>
      <c r="K4237" s="2">
        <f t="shared" si="132"/>
        <v>20.808000000000003</v>
      </c>
      <c r="L4237" s="2">
        <f t="shared" si="133"/>
        <v>20.808000000000003</v>
      </c>
      <c r="M4237" s="2" cm="1">
        <f t="array" ref="M4237">IFERROR(_xlfn.IFS(AND(F4237="Furniture",C4237="First Class",I4237&gt;5),H4237-(H4237*10%),AND(F4237="Technology",C4237="Same Day",I4237&gt;6),H4237-(H4237*12%),AND(F4237="Office Supplies",OR(C4237="Second Day",C4237="Standard Class"),I4237&gt;4),H4237-(H4237*8%)),H4237)</f>
        <v>20.808000000000003</v>
      </c>
      <c r="N4237" s="2" cm="1">
        <f t="array" ref="N4237">IFERROR(_xlfn.IFS(AND(J4237="Yes",F4237="Furniture",OR(C4237="Second Day",C4237="Standard Class"),I4237&gt;3),H4237-(H4237*15%),AND(J4237="Yes",F4237="Technology",C4237="Same Day",I4237&gt;4),H4237-(H4237*18%),AND(J4237="Yes",F4237="Office Supplies",C4237="First Class",I4237&gt;5),H4237-(H4237*20%)),H4237)</f>
        <v>20.808000000000003</v>
      </c>
      <c r="O4237" s="2"/>
    </row>
    <row r="4238" spans="1:15" ht="15.75" customHeight="1" x14ac:dyDescent="0.3">
      <c r="A4238" s="2" t="s">
        <v>2141</v>
      </c>
      <c r="B4238" s="3">
        <v>42574</v>
      </c>
      <c r="C4238" s="2" t="s">
        <v>24</v>
      </c>
      <c r="D4238" s="2" t="s">
        <v>38</v>
      </c>
      <c r="E4238" s="2" t="s">
        <v>39</v>
      </c>
      <c r="F4238" s="2" t="s">
        <v>21</v>
      </c>
      <c r="G4238" s="2" t="s">
        <v>32</v>
      </c>
      <c r="H4238" s="2">
        <v>11.415999999999997</v>
      </c>
      <c r="I4238" s="2">
        <v>4</v>
      </c>
      <c r="J4238" s="2" t="s">
        <v>16</v>
      </c>
      <c r="K4238" s="2">
        <f t="shared" si="132"/>
        <v>11.415999999999997</v>
      </c>
      <c r="L4238" s="2">
        <f t="shared" si="133"/>
        <v>11.415999999999997</v>
      </c>
      <c r="M4238" s="2" cm="1">
        <f t="array" ref="M4238">IFERROR(_xlfn.IFS(AND(F4238="Furniture",C4238="First Class",I4238&gt;5),H4238-(H4238*10%),AND(F4238="Technology",C4238="Same Day",I4238&gt;6),H4238-(H4238*12%),AND(F4238="Office Supplies",OR(C4238="Second Day",C4238="Standard Class"),I4238&gt;4),H4238-(H4238*8%)),H4238)</f>
        <v>11.415999999999997</v>
      </c>
      <c r="N4238" s="2" cm="1">
        <f t="array" ref="N4238">IFERROR(_xlfn.IFS(AND(J4238="Yes",F4238="Furniture",OR(C4238="Second Day",C4238="Standard Class"),I4238&gt;3),H4238-(H4238*15%),AND(J4238="Yes",F4238="Technology",C4238="Same Day",I4238&gt;4),H4238-(H4238*18%),AND(J4238="Yes",F4238="Office Supplies",C4238="First Class",I4238&gt;5),H4238-(H4238*20%)),H4238)</f>
        <v>11.415999999999997</v>
      </c>
      <c r="O4238" s="2"/>
    </row>
    <row r="4239" spans="1:15" ht="15.75" customHeight="1" x14ac:dyDescent="0.3">
      <c r="A4239" s="2" t="s">
        <v>2142</v>
      </c>
      <c r="B4239" s="3">
        <v>42976</v>
      </c>
      <c r="C4239" s="2" t="s">
        <v>11</v>
      </c>
      <c r="D4239" s="2" t="s">
        <v>19</v>
      </c>
      <c r="E4239" s="2" t="s">
        <v>46</v>
      </c>
      <c r="F4239" s="2" t="s">
        <v>21</v>
      </c>
      <c r="G4239" s="2" t="s">
        <v>29</v>
      </c>
      <c r="H4239" s="2">
        <v>9.4080000000000013</v>
      </c>
      <c r="I4239" s="2">
        <v>7</v>
      </c>
      <c r="J4239" s="2" t="s">
        <v>16</v>
      </c>
      <c r="K4239" s="2">
        <f t="shared" si="132"/>
        <v>9.4080000000000013</v>
      </c>
      <c r="L4239" s="2">
        <f t="shared" si="133"/>
        <v>9.4080000000000013</v>
      </c>
      <c r="M4239" s="2" cm="1">
        <f t="array" ref="M4239">IFERROR(_xlfn.IFS(AND(F4239="Furniture",C4239="First Class",I4239&gt;5),H4239-(H4239*10%),AND(F4239="Technology",C4239="Same Day",I4239&gt;6),H4239-(H4239*12%),AND(F4239="Office Supplies",OR(C4239="Second Day",C4239="Standard Class"),I4239&gt;4),H4239-(H4239*8%)),H4239)</f>
        <v>9.4080000000000013</v>
      </c>
      <c r="N4239" s="2" cm="1">
        <f t="array" ref="N4239">IFERROR(_xlfn.IFS(AND(J4239="Yes",F4239="Furniture",OR(C4239="Second Day",C4239="Standard Class"),I4239&gt;3),H4239-(H4239*15%),AND(J4239="Yes",F4239="Technology",C4239="Same Day",I4239&gt;4),H4239-(H4239*18%),AND(J4239="Yes",F4239="Office Supplies",C4239="First Class",I4239&gt;5),H4239-(H4239*20%)),H4239)</f>
        <v>9.4080000000000013</v>
      </c>
      <c r="O4239" s="2"/>
    </row>
    <row r="4240" spans="1:15" ht="15.75" customHeight="1" x14ac:dyDescent="0.3">
      <c r="A4240" s="2" t="s">
        <v>2143</v>
      </c>
      <c r="B4240" s="3">
        <v>42820</v>
      </c>
      <c r="C4240" s="2" t="s">
        <v>54</v>
      </c>
      <c r="D4240" s="2" t="s">
        <v>38</v>
      </c>
      <c r="E4240" s="2" t="s">
        <v>20</v>
      </c>
      <c r="F4240" s="2" t="s">
        <v>21</v>
      </c>
      <c r="G4240" s="2" t="s">
        <v>29</v>
      </c>
      <c r="H4240" s="2">
        <v>19.829999999999998</v>
      </c>
      <c r="I4240" s="2">
        <v>1</v>
      </c>
      <c r="J4240" s="2" t="s">
        <v>16</v>
      </c>
      <c r="K4240" s="2">
        <f t="shared" si="132"/>
        <v>19.829999999999998</v>
      </c>
      <c r="L4240" s="2">
        <f t="shared" si="133"/>
        <v>19.829999999999998</v>
      </c>
      <c r="M4240" s="2" cm="1">
        <f t="array" ref="M4240">IFERROR(_xlfn.IFS(AND(F4240="Furniture",C4240="First Class",I4240&gt;5),H4240-(H4240*10%),AND(F4240="Technology",C4240="Same Day",I4240&gt;6),H4240-(H4240*12%),AND(F4240="Office Supplies",OR(C4240="Second Day",C4240="Standard Class"),I4240&gt;4),H4240-(H4240*8%)),H4240)</f>
        <v>19.829999999999998</v>
      </c>
      <c r="N4240" s="2" cm="1">
        <f t="array" ref="N4240">IFERROR(_xlfn.IFS(AND(J4240="Yes",F4240="Furniture",OR(C4240="Second Day",C4240="Standard Class"),I4240&gt;3),H4240-(H4240*15%),AND(J4240="Yes",F4240="Technology",C4240="Same Day",I4240&gt;4),H4240-(H4240*18%),AND(J4240="Yes",F4240="Office Supplies",C4240="First Class",I4240&gt;5),H4240-(H4240*20%)),H4240)</f>
        <v>19.829999999999998</v>
      </c>
      <c r="O4240" s="2"/>
    </row>
    <row r="4241" spans="1:15" ht="15.75" customHeight="1" x14ac:dyDescent="0.3">
      <c r="A4241" s="2" t="s">
        <v>2144</v>
      </c>
      <c r="B4241" s="3">
        <v>43098</v>
      </c>
      <c r="C4241" s="2" t="s">
        <v>24</v>
      </c>
      <c r="D4241" s="2" t="s">
        <v>19</v>
      </c>
      <c r="E4241" s="2" t="s">
        <v>39</v>
      </c>
      <c r="F4241" s="2" t="s">
        <v>21</v>
      </c>
      <c r="G4241" s="2" t="s">
        <v>35</v>
      </c>
      <c r="H4241" s="2">
        <v>209.7</v>
      </c>
      <c r="I4241" s="2">
        <v>2</v>
      </c>
      <c r="J4241" s="2" t="s">
        <v>16</v>
      </c>
      <c r="K4241" s="2">
        <f t="shared" si="132"/>
        <v>209.7</v>
      </c>
      <c r="L4241" s="2">
        <f t="shared" si="133"/>
        <v>209.7</v>
      </c>
      <c r="M4241" s="2" cm="1">
        <f t="array" ref="M4241">IFERROR(_xlfn.IFS(AND(F4241="Furniture",C4241="First Class",I4241&gt;5),H4241-(H4241*10%),AND(F4241="Technology",C4241="Same Day",I4241&gt;6),H4241-(H4241*12%),AND(F4241="Office Supplies",OR(C4241="Second Day",C4241="Standard Class"),I4241&gt;4),H4241-(H4241*8%)),H4241)</f>
        <v>209.7</v>
      </c>
      <c r="N4241" s="2" cm="1">
        <f t="array" ref="N4241">IFERROR(_xlfn.IFS(AND(J4241="Yes",F4241="Furniture",OR(C4241="Second Day",C4241="Standard Class"),I4241&gt;3),H4241-(H4241*15%),AND(J4241="Yes",F4241="Technology",C4241="Same Day",I4241&gt;4),H4241-(H4241*18%),AND(J4241="Yes",F4241="Office Supplies",C4241="First Class",I4241&gt;5),H4241-(H4241*20%)),H4241)</f>
        <v>209.7</v>
      </c>
      <c r="O4241" s="2"/>
    </row>
    <row r="4242" spans="1:15" ht="15.75" customHeight="1" x14ac:dyDescent="0.3">
      <c r="A4242" s="2" t="s">
        <v>2145</v>
      </c>
      <c r="B4242" s="3">
        <v>41902</v>
      </c>
      <c r="C4242" s="2" t="s">
        <v>24</v>
      </c>
      <c r="D4242" s="2" t="s">
        <v>38</v>
      </c>
      <c r="E4242" s="2" t="s">
        <v>20</v>
      </c>
      <c r="F4242" s="2" t="s">
        <v>21</v>
      </c>
      <c r="G4242" s="2" t="s">
        <v>33</v>
      </c>
      <c r="H4242" s="2">
        <v>43.92</v>
      </c>
      <c r="I4242" s="2">
        <v>4</v>
      </c>
      <c r="J4242" s="2" t="s">
        <v>16</v>
      </c>
      <c r="K4242" s="2">
        <f t="shared" si="132"/>
        <v>43.92</v>
      </c>
      <c r="L4242" s="2">
        <f t="shared" si="133"/>
        <v>43.92</v>
      </c>
      <c r="M4242" s="2" cm="1">
        <f t="array" ref="M4242">IFERROR(_xlfn.IFS(AND(F4242="Furniture",C4242="First Class",I4242&gt;5),H4242-(H4242*10%),AND(F4242="Technology",C4242="Same Day",I4242&gt;6),H4242-(H4242*12%),AND(F4242="Office Supplies",OR(C4242="Second Day",C4242="Standard Class"),I4242&gt;4),H4242-(H4242*8%)),H4242)</f>
        <v>43.92</v>
      </c>
      <c r="N4242" s="2" cm="1">
        <f t="array" ref="N4242">IFERROR(_xlfn.IFS(AND(J4242="Yes",F4242="Furniture",OR(C4242="Second Day",C4242="Standard Class"),I4242&gt;3),H4242-(H4242*15%),AND(J4242="Yes",F4242="Technology",C4242="Same Day",I4242&gt;4),H4242-(H4242*18%),AND(J4242="Yes",F4242="Office Supplies",C4242="First Class",I4242&gt;5),H4242-(H4242*20%)),H4242)</f>
        <v>43.92</v>
      </c>
      <c r="O4242" s="2"/>
    </row>
    <row r="4243" spans="1:15" ht="15.75" customHeight="1" x14ac:dyDescent="0.3">
      <c r="A4243" s="2" t="s">
        <v>2145</v>
      </c>
      <c r="B4243" s="3">
        <v>41902</v>
      </c>
      <c r="C4243" s="2" t="s">
        <v>24</v>
      </c>
      <c r="D4243" s="2" t="s">
        <v>38</v>
      </c>
      <c r="E4243" s="2" t="s">
        <v>20</v>
      </c>
      <c r="F4243" s="2" t="s">
        <v>21</v>
      </c>
      <c r="G4243" s="2" t="s">
        <v>32</v>
      </c>
      <c r="H4243" s="2">
        <v>20.231999999999999</v>
      </c>
      <c r="I4243" s="2">
        <v>3</v>
      </c>
      <c r="J4243" s="2" t="s">
        <v>16</v>
      </c>
      <c r="K4243" s="2">
        <f t="shared" si="132"/>
        <v>20.231999999999999</v>
      </c>
      <c r="L4243" s="2">
        <f t="shared" si="133"/>
        <v>20.231999999999999</v>
      </c>
      <c r="M4243" s="2" cm="1">
        <f t="array" ref="M4243">IFERROR(_xlfn.IFS(AND(F4243="Furniture",C4243="First Class",I4243&gt;5),H4243-(H4243*10%),AND(F4243="Technology",C4243="Same Day",I4243&gt;6),H4243-(H4243*12%),AND(F4243="Office Supplies",OR(C4243="Second Day",C4243="Standard Class"),I4243&gt;4),H4243-(H4243*8%)),H4243)</f>
        <v>20.231999999999999</v>
      </c>
      <c r="N4243" s="2" cm="1">
        <f t="array" ref="N4243">IFERROR(_xlfn.IFS(AND(J4243="Yes",F4243="Furniture",OR(C4243="Second Day",C4243="Standard Class"),I4243&gt;3),H4243-(H4243*15%),AND(J4243="Yes",F4243="Technology",C4243="Same Day",I4243&gt;4),H4243-(H4243*18%),AND(J4243="Yes",F4243="Office Supplies",C4243="First Class",I4243&gt;5),H4243-(H4243*20%)),H4243)</f>
        <v>20.231999999999999</v>
      </c>
      <c r="O4243" s="2"/>
    </row>
    <row r="4244" spans="1:15" ht="15.75" customHeight="1" x14ac:dyDescent="0.3">
      <c r="A4244" s="2" t="s">
        <v>2146</v>
      </c>
      <c r="B4244" s="3">
        <v>42464</v>
      </c>
      <c r="C4244" s="2" t="s">
        <v>54</v>
      </c>
      <c r="D4244" s="2" t="s">
        <v>38</v>
      </c>
      <c r="E4244" s="2" t="s">
        <v>13</v>
      </c>
      <c r="F4244" s="2" t="s">
        <v>30</v>
      </c>
      <c r="G4244" s="2" t="s">
        <v>31</v>
      </c>
      <c r="H4244" s="2">
        <v>149.97</v>
      </c>
      <c r="I4244" s="2">
        <v>3</v>
      </c>
      <c r="J4244" s="2" t="s">
        <v>16</v>
      </c>
      <c r="K4244" s="2">
        <f t="shared" si="132"/>
        <v>149.97</v>
      </c>
      <c r="L4244" s="2">
        <f t="shared" si="133"/>
        <v>149.97</v>
      </c>
      <c r="M4244" s="2" cm="1">
        <f t="array" ref="M4244">IFERROR(_xlfn.IFS(AND(F4244="Furniture",C4244="First Class",I4244&gt;5),H4244-(H4244*10%),AND(F4244="Technology",C4244="Same Day",I4244&gt;6),H4244-(H4244*12%),AND(F4244="Office Supplies",OR(C4244="Second Day",C4244="Standard Class"),I4244&gt;4),H4244-(H4244*8%)),H4244)</f>
        <v>149.97</v>
      </c>
      <c r="N4244" s="2" cm="1">
        <f t="array" ref="N4244">IFERROR(_xlfn.IFS(AND(J4244="Yes",F4244="Furniture",OR(C4244="Second Day",C4244="Standard Class"),I4244&gt;3),H4244-(H4244*15%),AND(J4244="Yes",F4244="Technology",C4244="Same Day",I4244&gt;4),H4244-(H4244*18%),AND(J4244="Yes",F4244="Office Supplies",C4244="First Class",I4244&gt;5),H4244-(H4244*20%)),H4244)</f>
        <v>149.97</v>
      </c>
      <c r="O4244" s="2"/>
    </row>
    <row r="4245" spans="1:15" ht="15.75" customHeight="1" x14ac:dyDescent="0.3">
      <c r="A4245" s="2" t="s">
        <v>2146</v>
      </c>
      <c r="B4245" s="3">
        <v>42464</v>
      </c>
      <c r="C4245" s="2" t="s">
        <v>54</v>
      </c>
      <c r="D4245" s="2" t="s">
        <v>38</v>
      </c>
      <c r="E4245" s="2" t="s">
        <v>13</v>
      </c>
      <c r="F4245" s="2" t="s">
        <v>21</v>
      </c>
      <c r="G4245" s="2" t="s">
        <v>35</v>
      </c>
      <c r="H4245" s="2">
        <v>27.81</v>
      </c>
      <c r="I4245" s="2">
        <v>3</v>
      </c>
      <c r="J4245" s="2" t="s">
        <v>16</v>
      </c>
      <c r="K4245" s="2">
        <f t="shared" si="132"/>
        <v>27.81</v>
      </c>
      <c r="L4245" s="2">
        <f t="shared" si="133"/>
        <v>27.81</v>
      </c>
      <c r="M4245" s="2" cm="1">
        <f t="array" ref="M4245">IFERROR(_xlfn.IFS(AND(F4245="Furniture",C4245="First Class",I4245&gt;5),H4245-(H4245*10%),AND(F4245="Technology",C4245="Same Day",I4245&gt;6),H4245-(H4245*12%),AND(F4245="Office Supplies",OR(C4245="Second Day",C4245="Standard Class"),I4245&gt;4),H4245-(H4245*8%)),H4245)</f>
        <v>27.81</v>
      </c>
      <c r="N4245" s="2" cm="1">
        <f t="array" ref="N4245">IFERROR(_xlfn.IFS(AND(J4245="Yes",F4245="Furniture",OR(C4245="Second Day",C4245="Standard Class"),I4245&gt;3),H4245-(H4245*15%),AND(J4245="Yes",F4245="Technology",C4245="Same Day",I4245&gt;4),H4245-(H4245*18%),AND(J4245="Yes",F4245="Office Supplies",C4245="First Class",I4245&gt;5),H4245-(H4245*20%)),H4245)</f>
        <v>27.81</v>
      </c>
      <c r="O4245" s="2"/>
    </row>
    <row r="4246" spans="1:15" ht="15.75" customHeight="1" x14ac:dyDescent="0.3">
      <c r="A4246" s="2" t="s">
        <v>2147</v>
      </c>
      <c r="B4246" s="3">
        <v>41724</v>
      </c>
      <c r="C4246" s="2" t="s">
        <v>24</v>
      </c>
      <c r="D4246" s="2" t="s">
        <v>19</v>
      </c>
      <c r="E4246" s="2" t="s">
        <v>20</v>
      </c>
      <c r="F4246" s="2" t="s">
        <v>30</v>
      </c>
      <c r="G4246" s="2" t="s">
        <v>49</v>
      </c>
      <c r="H4246" s="2">
        <v>66.300000000000011</v>
      </c>
      <c r="I4246" s="2">
        <v>3</v>
      </c>
      <c r="J4246" s="2" t="s">
        <v>16</v>
      </c>
      <c r="K4246" s="2">
        <f t="shared" si="132"/>
        <v>66.300000000000011</v>
      </c>
      <c r="L4246" s="2">
        <f t="shared" si="133"/>
        <v>66.300000000000011</v>
      </c>
      <c r="M4246" s="2" cm="1">
        <f t="array" ref="M4246">IFERROR(_xlfn.IFS(AND(F4246="Furniture",C4246="First Class",I4246&gt;5),H4246-(H4246*10%),AND(F4246="Technology",C4246="Same Day",I4246&gt;6),H4246-(H4246*12%),AND(F4246="Office Supplies",OR(C4246="Second Day",C4246="Standard Class"),I4246&gt;4),H4246-(H4246*8%)),H4246)</f>
        <v>66.300000000000011</v>
      </c>
      <c r="N4246" s="2" cm="1">
        <f t="array" ref="N4246">IFERROR(_xlfn.IFS(AND(J4246="Yes",F4246="Furniture",OR(C4246="Second Day",C4246="Standard Class"),I4246&gt;3),H4246-(H4246*15%),AND(J4246="Yes",F4246="Technology",C4246="Same Day",I4246&gt;4),H4246-(H4246*18%),AND(J4246="Yes",F4246="Office Supplies",C4246="First Class",I4246&gt;5),H4246-(H4246*20%)),H4246)</f>
        <v>66.300000000000011</v>
      </c>
      <c r="O4246" s="2"/>
    </row>
    <row r="4247" spans="1:15" ht="15.75" customHeight="1" x14ac:dyDescent="0.3">
      <c r="A4247" s="2" t="s">
        <v>2148</v>
      </c>
      <c r="B4247" s="3">
        <v>43067</v>
      </c>
      <c r="C4247" s="2" t="s">
        <v>24</v>
      </c>
      <c r="D4247" s="2" t="s">
        <v>38</v>
      </c>
      <c r="E4247" s="2" t="s">
        <v>46</v>
      </c>
      <c r="F4247" s="2" t="s">
        <v>21</v>
      </c>
      <c r="G4247" s="2" t="s">
        <v>29</v>
      </c>
      <c r="H4247" s="2">
        <v>1.64</v>
      </c>
      <c r="I4247" s="2">
        <v>1</v>
      </c>
      <c r="J4247" s="2" t="s">
        <v>16</v>
      </c>
      <c r="K4247" s="2">
        <f t="shared" si="132"/>
        <v>1.64</v>
      </c>
      <c r="L4247" s="2">
        <f t="shared" si="133"/>
        <v>1.64</v>
      </c>
      <c r="M4247" s="2" cm="1">
        <f t="array" ref="M4247">IFERROR(_xlfn.IFS(AND(F4247="Furniture",C4247="First Class",I4247&gt;5),H4247-(H4247*10%),AND(F4247="Technology",C4247="Same Day",I4247&gt;6),H4247-(H4247*12%),AND(F4247="Office Supplies",OR(C4247="Second Day",C4247="Standard Class"),I4247&gt;4),H4247-(H4247*8%)),H4247)</f>
        <v>1.64</v>
      </c>
      <c r="N4247" s="2" cm="1">
        <f t="array" ref="N4247">IFERROR(_xlfn.IFS(AND(J4247="Yes",F4247="Furniture",OR(C4247="Second Day",C4247="Standard Class"),I4247&gt;3),H4247-(H4247*15%),AND(J4247="Yes",F4247="Technology",C4247="Same Day",I4247&gt;4),H4247-(H4247*18%),AND(J4247="Yes",F4247="Office Supplies",C4247="First Class",I4247&gt;5),H4247-(H4247*20%)),H4247)</f>
        <v>1.64</v>
      </c>
      <c r="O4247" s="2"/>
    </row>
    <row r="4248" spans="1:15" ht="15.75" customHeight="1" x14ac:dyDescent="0.3">
      <c r="A4248" s="2" t="s">
        <v>2148</v>
      </c>
      <c r="B4248" s="3">
        <v>43067</v>
      </c>
      <c r="C4248" s="2" t="s">
        <v>24</v>
      </c>
      <c r="D4248" s="2" t="s">
        <v>38</v>
      </c>
      <c r="E4248" s="2" t="s">
        <v>46</v>
      </c>
      <c r="F4248" s="2" t="s">
        <v>14</v>
      </c>
      <c r="G4248" s="2" t="s">
        <v>28</v>
      </c>
      <c r="H4248" s="2">
        <v>1049.2</v>
      </c>
      <c r="I4248" s="2">
        <v>5</v>
      </c>
      <c r="J4248" s="2" t="s">
        <v>16</v>
      </c>
      <c r="K4248" s="2">
        <f t="shared" si="132"/>
        <v>891.82</v>
      </c>
      <c r="L4248" s="2">
        <f t="shared" si="133"/>
        <v>1049.2</v>
      </c>
      <c r="M4248" s="2" cm="1">
        <f t="array" ref="M4248">IFERROR(_xlfn.IFS(AND(F4248="Furniture",C4248="First Class",I4248&gt;5),H4248-(H4248*10%),AND(F4248="Technology",C4248="Same Day",I4248&gt;6),H4248-(H4248*12%),AND(F4248="Office Supplies",OR(C4248="Second Day",C4248="Standard Class"),I4248&gt;4),H4248-(H4248*8%)),H4248)</f>
        <v>1049.2</v>
      </c>
      <c r="N4248" s="2" cm="1">
        <f t="array" ref="N4248">IFERROR(_xlfn.IFS(AND(J4248="Yes",F4248="Furniture",OR(C4248="Second Day",C4248="Standard Class"),I4248&gt;3),H4248-(H4248*15%),AND(J4248="Yes",F4248="Technology",C4248="Same Day",I4248&gt;4),H4248-(H4248*18%),AND(J4248="Yes",F4248="Office Supplies",C4248="First Class",I4248&gt;5),H4248-(H4248*20%)),H4248)</f>
        <v>1049.2</v>
      </c>
      <c r="O4248" s="2"/>
    </row>
    <row r="4249" spans="1:15" ht="15.75" customHeight="1" x14ac:dyDescent="0.3">
      <c r="A4249" s="2" t="s">
        <v>2148</v>
      </c>
      <c r="B4249" s="3">
        <v>43067</v>
      </c>
      <c r="C4249" s="2" t="s">
        <v>24</v>
      </c>
      <c r="D4249" s="2" t="s">
        <v>38</v>
      </c>
      <c r="E4249" s="2" t="s">
        <v>46</v>
      </c>
      <c r="F4249" s="2" t="s">
        <v>14</v>
      </c>
      <c r="G4249" s="2" t="s">
        <v>28</v>
      </c>
      <c r="H4249" s="2">
        <v>20.9</v>
      </c>
      <c r="I4249" s="2">
        <v>5</v>
      </c>
      <c r="J4249" s="2" t="s">
        <v>16</v>
      </c>
      <c r="K4249" s="2">
        <f t="shared" si="132"/>
        <v>20.9</v>
      </c>
      <c r="L4249" s="2">
        <f t="shared" si="133"/>
        <v>20.9</v>
      </c>
      <c r="M4249" s="2" cm="1">
        <f t="array" ref="M4249">IFERROR(_xlfn.IFS(AND(F4249="Furniture",C4249="First Class",I4249&gt;5),H4249-(H4249*10%),AND(F4249="Technology",C4249="Same Day",I4249&gt;6),H4249-(H4249*12%),AND(F4249="Office Supplies",OR(C4249="Second Day",C4249="Standard Class"),I4249&gt;4),H4249-(H4249*8%)),H4249)</f>
        <v>20.9</v>
      </c>
      <c r="N4249" s="2" cm="1">
        <f t="array" ref="N4249">IFERROR(_xlfn.IFS(AND(J4249="Yes",F4249="Furniture",OR(C4249="Second Day",C4249="Standard Class"),I4249&gt;3),H4249-(H4249*15%),AND(J4249="Yes",F4249="Technology",C4249="Same Day",I4249&gt;4),H4249-(H4249*18%),AND(J4249="Yes",F4249="Office Supplies",C4249="First Class",I4249&gt;5),H4249-(H4249*20%)),H4249)</f>
        <v>20.9</v>
      </c>
      <c r="O4249" s="2"/>
    </row>
    <row r="4250" spans="1:15" ht="15.75" customHeight="1" x14ac:dyDescent="0.3">
      <c r="A4250" s="2" t="s">
        <v>2149</v>
      </c>
      <c r="B4250" s="3">
        <v>42705</v>
      </c>
      <c r="C4250" s="2" t="s">
        <v>11</v>
      </c>
      <c r="D4250" s="2" t="s">
        <v>12</v>
      </c>
      <c r="E4250" s="2" t="s">
        <v>46</v>
      </c>
      <c r="F4250" s="2" t="s">
        <v>21</v>
      </c>
      <c r="G4250" s="2" t="s">
        <v>32</v>
      </c>
      <c r="H4250" s="2">
        <v>88.08</v>
      </c>
      <c r="I4250" s="2">
        <v>6</v>
      </c>
      <c r="J4250" s="2" t="s">
        <v>16</v>
      </c>
      <c r="K4250" s="2">
        <f t="shared" si="132"/>
        <v>88.08</v>
      </c>
      <c r="L4250" s="2">
        <f t="shared" si="133"/>
        <v>88.08</v>
      </c>
      <c r="M4250" s="2" cm="1">
        <f t="array" ref="M4250">IFERROR(_xlfn.IFS(AND(F4250="Furniture",C4250="First Class",I4250&gt;5),H4250-(H4250*10%),AND(F4250="Technology",C4250="Same Day",I4250&gt;6),H4250-(H4250*12%),AND(F4250="Office Supplies",OR(C4250="Second Day",C4250="Standard Class"),I4250&gt;4),H4250-(H4250*8%)),H4250)</f>
        <v>88.08</v>
      </c>
      <c r="N4250" s="2" cm="1">
        <f t="array" ref="N4250">IFERROR(_xlfn.IFS(AND(J4250="Yes",F4250="Furniture",OR(C4250="Second Day",C4250="Standard Class"),I4250&gt;3),H4250-(H4250*15%),AND(J4250="Yes",F4250="Technology",C4250="Same Day",I4250&gt;4),H4250-(H4250*18%),AND(J4250="Yes",F4250="Office Supplies",C4250="First Class",I4250&gt;5),H4250-(H4250*20%)),H4250)</f>
        <v>88.08</v>
      </c>
      <c r="O4250" s="2"/>
    </row>
    <row r="4251" spans="1:15" ht="15.75" customHeight="1" x14ac:dyDescent="0.3">
      <c r="A4251" s="2" t="s">
        <v>2149</v>
      </c>
      <c r="B4251" s="3">
        <v>42705</v>
      </c>
      <c r="C4251" s="2" t="s">
        <v>11</v>
      </c>
      <c r="D4251" s="2" t="s">
        <v>12</v>
      </c>
      <c r="E4251" s="2" t="s">
        <v>46</v>
      </c>
      <c r="F4251" s="2" t="s">
        <v>14</v>
      </c>
      <c r="G4251" s="2" t="s">
        <v>17</v>
      </c>
      <c r="H4251" s="2">
        <v>751.92</v>
      </c>
      <c r="I4251" s="2">
        <v>4</v>
      </c>
      <c r="J4251" s="2" t="s">
        <v>16</v>
      </c>
      <c r="K4251" s="2">
        <f t="shared" si="132"/>
        <v>639.13199999999995</v>
      </c>
      <c r="L4251" s="2">
        <f t="shared" si="133"/>
        <v>751.92</v>
      </c>
      <c r="M4251" s="2" cm="1">
        <f t="array" ref="M4251">IFERROR(_xlfn.IFS(AND(F4251="Furniture",C4251="First Class",I4251&gt;5),H4251-(H4251*10%),AND(F4251="Technology",C4251="Same Day",I4251&gt;6),H4251-(H4251*12%),AND(F4251="Office Supplies",OR(C4251="Second Day",C4251="Standard Class"),I4251&gt;4),H4251-(H4251*8%)),H4251)</f>
        <v>751.92</v>
      </c>
      <c r="N4251" s="2" cm="1">
        <f t="array" ref="N4251">IFERROR(_xlfn.IFS(AND(J4251="Yes",F4251="Furniture",OR(C4251="Second Day",C4251="Standard Class"),I4251&gt;3),H4251-(H4251*15%),AND(J4251="Yes",F4251="Technology",C4251="Same Day",I4251&gt;4),H4251-(H4251*18%),AND(J4251="Yes",F4251="Office Supplies",C4251="First Class",I4251&gt;5),H4251-(H4251*20%)),H4251)</f>
        <v>751.92</v>
      </c>
      <c r="O4251" s="2"/>
    </row>
    <row r="4252" spans="1:15" ht="15.75" customHeight="1" x14ac:dyDescent="0.3">
      <c r="A4252" s="2" t="s">
        <v>2150</v>
      </c>
      <c r="B4252" s="3">
        <v>41901</v>
      </c>
      <c r="C4252" s="2" t="s">
        <v>208</v>
      </c>
      <c r="D4252" s="2" t="s">
        <v>19</v>
      </c>
      <c r="E4252" s="2" t="s">
        <v>46</v>
      </c>
      <c r="F4252" s="2" t="s">
        <v>14</v>
      </c>
      <c r="G4252" s="2" t="s">
        <v>17</v>
      </c>
      <c r="H4252" s="2">
        <v>887.10299999999995</v>
      </c>
      <c r="I4252" s="2">
        <v>7</v>
      </c>
      <c r="J4252" s="2" t="s">
        <v>16</v>
      </c>
      <c r="K4252" s="2">
        <f t="shared" si="132"/>
        <v>754.03755000000001</v>
      </c>
      <c r="L4252" s="2">
        <f t="shared" si="133"/>
        <v>887.10299999999995</v>
      </c>
      <c r="M4252" s="2" cm="1">
        <f t="array" ref="M4252">IFERROR(_xlfn.IFS(AND(F4252="Furniture",C4252="First Class",I4252&gt;5),H4252-(H4252*10%),AND(F4252="Technology",C4252="Same Day",I4252&gt;6),H4252-(H4252*12%),AND(F4252="Office Supplies",OR(C4252="Second Day",C4252="Standard Class"),I4252&gt;4),H4252-(H4252*8%)),H4252)</f>
        <v>887.10299999999995</v>
      </c>
      <c r="N4252" s="2" cm="1">
        <f t="array" ref="N4252">IFERROR(_xlfn.IFS(AND(J4252="Yes",F4252="Furniture",OR(C4252="Second Day",C4252="Standard Class"),I4252&gt;3),H4252-(H4252*15%),AND(J4252="Yes",F4252="Technology",C4252="Same Day",I4252&gt;4),H4252-(H4252*18%),AND(J4252="Yes",F4252="Office Supplies",C4252="First Class",I4252&gt;5),H4252-(H4252*20%)),H4252)</f>
        <v>887.10299999999995</v>
      </c>
      <c r="O4252" s="2"/>
    </row>
    <row r="4253" spans="1:15" ht="15.75" customHeight="1" x14ac:dyDescent="0.3">
      <c r="A4253" s="2" t="s">
        <v>2151</v>
      </c>
      <c r="B4253" s="3">
        <v>42300</v>
      </c>
      <c r="C4253" s="2" t="s">
        <v>208</v>
      </c>
      <c r="D4253" s="2" t="s">
        <v>12</v>
      </c>
      <c r="E4253" s="2" t="s">
        <v>13</v>
      </c>
      <c r="F4253" s="2" t="s">
        <v>30</v>
      </c>
      <c r="G4253" s="2" t="s">
        <v>31</v>
      </c>
      <c r="H4253" s="2">
        <v>55.944000000000003</v>
      </c>
      <c r="I4253" s="2">
        <v>7</v>
      </c>
      <c r="J4253" s="2" t="s">
        <v>16</v>
      </c>
      <c r="K4253" s="2">
        <f t="shared" si="132"/>
        <v>55.944000000000003</v>
      </c>
      <c r="L4253" s="2">
        <f t="shared" si="133"/>
        <v>55.944000000000003</v>
      </c>
      <c r="M4253" s="2" cm="1">
        <f t="array" ref="M4253">IFERROR(_xlfn.IFS(AND(F4253="Furniture",C4253="First Class",I4253&gt;5),H4253-(H4253*10%),AND(F4253="Technology",C4253="Same Day",I4253&gt;6),H4253-(H4253*12%),AND(F4253="Office Supplies",OR(C4253="Second Day",C4253="Standard Class"),I4253&gt;4),H4253-(H4253*8%)),H4253)</f>
        <v>49.230720000000005</v>
      </c>
      <c r="N4253" s="2" cm="1">
        <f t="array" ref="N4253">IFERROR(_xlfn.IFS(AND(J4253="Yes",F4253="Furniture",OR(C4253="Second Day",C4253="Standard Class"),I4253&gt;3),H4253-(H4253*15%),AND(J4253="Yes",F4253="Technology",C4253="Same Day",I4253&gt;4),H4253-(H4253*18%),AND(J4253="Yes",F4253="Office Supplies",C4253="First Class",I4253&gt;5),H4253-(H4253*20%)),H4253)</f>
        <v>55.944000000000003</v>
      </c>
      <c r="O4253" s="2"/>
    </row>
    <row r="4254" spans="1:15" ht="15.75" customHeight="1" x14ac:dyDescent="0.3">
      <c r="A4254" s="2" t="s">
        <v>2151</v>
      </c>
      <c r="B4254" s="3">
        <v>42300</v>
      </c>
      <c r="C4254" s="2" t="s">
        <v>208</v>
      </c>
      <c r="D4254" s="2" t="s">
        <v>12</v>
      </c>
      <c r="E4254" s="2" t="s">
        <v>13</v>
      </c>
      <c r="F4254" s="2" t="s">
        <v>21</v>
      </c>
      <c r="G4254" s="2" t="s">
        <v>29</v>
      </c>
      <c r="H4254" s="2">
        <v>10.688000000000001</v>
      </c>
      <c r="I4254" s="2">
        <v>2</v>
      </c>
      <c r="J4254" s="2" t="s">
        <v>16</v>
      </c>
      <c r="K4254" s="2">
        <f t="shared" si="132"/>
        <v>10.688000000000001</v>
      </c>
      <c r="L4254" s="2">
        <f t="shared" si="133"/>
        <v>10.688000000000001</v>
      </c>
      <c r="M4254" s="2" cm="1">
        <f t="array" ref="M4254">IFERROR(_xlfn.IFS(AND(F4254="Furniture",C4254="First Class",I4254&gt;5),H4254-(H4254*10%),AND(F4254="Technology",C4254="Same Day",I4254&gt;6),H4254-(H4254*12%),AND(F4254="Office Supplies",OR(C4254="Second Day",C4254="Standard Class"),I4254&gt;4),H4254-(H4254*8%)),H4254)</f>
        <v>10.688000000000001</v>
      </c>
      <c r="N4254" s="2" cm="1">
        <f t="array" ref="N4254">IFERROR(_xlfn.IFS(AND(J4254="Yes",F4254="Furniture",OR(C4254="Second Day",C4254="Standard Class"),I4254&gt;3),H4254-(H4254*15%),AND(J4254="Yes",F4254="Technology",C4254="Same Day",I4254&gt;4),H4254-(H4254*18%),AND(J4254="Yes",F4254="Office Supplies",C4254="First Class",I4254&gt;5),H4254-(H4254*20%)),H4254)</f>
        <v>10.688000000000001</v>
      </c>
      <c r="O4254" s="2"/>
    </row>
    <row r="4255" spans="1:15" ht="15.75" customHeight="1" x14ac:dyDescent="0.3">
      <c r="A4255" s="2" t="s">
        <v>2151</v>
      </c>
      <c r="B4255" s="3">
        <v>42300</v>
      </c>
      <c r="C4255" s="2" t="s">
        <v>208</v>
      </c>
      <c r="D4255" s="2" t="s">
        <v>12</v>
      </c>
      <c r="E4255" s="2" t="s">
        <v>13</v>
      </c>
      <c r="F4255" s="2" t="s">
        <v>30</v>
      </c>
      <c r="G4255" s="2" t="s">
        <v>31</v>
      </c>
      <c r="H4255" s="2">
        <v>11.824</v>
      </c>
      <c r="I4255" s="2">
        <v>2</v>
      </c>
      <c r="J4255" s="2" t="s">
        <v>16</v>
      </c>
      <c r="K4255" s="2">
        <f t="shared" si="132"/>
        <v>11.824</v>
      </c>
      <c r="L4255" s="2">
        <f t="shared" si="133"/>
        <v>11.824</v>
      </c>
      <c r="M4255" s="2" cm="1">
        <f t="array" ref="M4255">IFERROR(_xlfn.IFS(AND(F4255="Furniture",C4255="First Class",I4255&gt;5),H4255-(H4255*10%),AND(F4255="Technology",C4255="Same Day",I4255&gt;6),H4255-(H4255*12%),AND(F4255="Office Supplies",OR(C4255="Second Day",C4255="Standard Class"),I4255&gt;4),H4255-(H4255*8%)),H4255)</f>
        <v>11.824</v>
      </c>
      <c r="N4255" s="2" cm="1">
        <f t="array" ref="N4255">IFERROR(_xlfn.IFS(AND(J4255="Yes",F4255="Furniture",OR(C4255="Second Day",C4255="Standard Class"),I4255&gt;3),H4255-(H4255*15%),AND(J4255="Yes",F4255="Technology",C4255="Same Day",I4255&gt;4),H4255-(H4255*18%),AND(J4255="Yes",F4255="Office Supplies",C4255="First Class",I4255&gt;5),H4255-(H4255*20%)),H4255)</f>
        <v>11.824</v>
      </c>
      <c r="O4255" s="2"/>
    </row>
    <row r="4256" spans="1:15" ht="15.75" customHeight="1" x14ac:dyDescent="0.3">
      <c r="A4256" s="2" t="s">
        <v>2152</v>
      </c>
      <c r="B4256" s="3">
        <v>43021</v>
      </c>
      <c r="C4256" s="2" t="s">
        <v>54</v>
      </c>
      <c r="D4256" s="2" t="s">
        <v>12</v>
      </c>
      <c r="E4256" s="2" t="s">
        <v>39</v>
      </c>
      <c r="F4256" s="2" t="s">
        <v>21</v>
      </c>
      <c r="G4256" s="2" t="s">
        <v>35</v>
      </c>
      <c r="H4256" s="2">
        <v>63.311999999999998</v>
      </c>
      <c r="I4256" s="2">
        <v>3</v>
      </c>
      <c r="J4256" s="2" t="s">
        <v>16</v>
      </c>
      <c r="K4256" s="2">
        <f t="shared" si="132"/>
        <v>63.311999999999998</v>
      </c>
      <c r="L4256" s="2">
        <f t="shared" si="133"/>
        <v>63.311999999999998</v>
      </c>
      <c r="M4256" s="2" cm="1">
        <f t="array" ref="M4256">IFERROR(_xlfn.IFS(AND(F4256="Furniture",C4256="First Class",I4256&gt;5),H4256-(H4256*10%),AND(F4256="Technology",C4256="Same Day",I4256&gt;6),H4256-(H4256*12%),AND(F4256="Office Supplies",OR(C4256="Second Day",C4256="Standard Class"),I4256&gt;4),H4256-(H4256*8%)),H4256)</f>
        <v>63.311999999999998</v>
      </c>
      <c r="N4256" s="2" cm="1">
        <f t="array" ref="N4256">IFERROR(_xlfn.IFS(AND(J4256="Yes",F4256="Furniture",OR(C4256="Second Day",C4256="Standard Class"),I4256&gt;3),H4256-(H4256*15%),AND(J4256="Yes",F4256="Technology",C4256="Same Day",I4256&gt;4),H4256-(H4256*18%),AND(J4256="Yes",F4256="Office Supplies",C4256="First Class",I4256&gt;5),H4256-(H4256*20%)),H4256)</f>
        <v>63.311999999999998</v>
      </c>
      <c r="O4256" s="2"/>
    </row>
    <row r="4257" spans="1:15" ht="15.75" customHeight="1" x14ac:dyDescent="0.3">
      <c r="A4257" s="2" t="s">
        <v>2152</v>
      </c>
      <c r="B4257" s="3">
        <v>43021</v>
      </c>
      <c r="C4257" s="2" t="s">
        <v>54</v>
      </c>
      <c r="D4257" s="2" t="s">
        <v>12</v>
      </c>
      <c r="E4257" s="2" t="s">
        <v>39</v>
      </c>
      <c r="F4257" s="2" t="s">
        <v>21</v>
      </c>
      <c r="G4257" s="2" t="s">
        <v>32</v>
      </c>
      <c r="H4257" s="2">
        <v>96.783999999999978</v>
      </c>
      <c r="I4257" s="2">
        <v>4</v>
      </c>
      <c r="J4257" s="2" t="s">
        <v>16</v>
      </c>
      <c r="K4257" s="2">
        <f t="shared" si="132"/>
        <v>96.783999999999978</v>
      </c>
      <c r="L4257" s="2">
        <f t="shared" si="133"/>
        <v>96.783999999999978</v>
      </c>
      <c r="M4257" s="2" cm="1">
        <f t="array" ref="M4257">IFERROR(_xlfn.IFS(AND(F4257="Furniture",C4257="First Class",I4257&gt;5),H4257-(H4257*10%),AND(F4257="Technology",C4257="Same Day",I4257&gt;6),H4257-(H4257*12%),AND(F4257="Office Supplies",OR(C4257="Second Day",C4257="Standard Class"),I4257&gt;4),H4257-(H4257*8%)),H4257)</f>
        <v>96.783999999999978</v>
      </c>
      <c r="N4257" s="2" cm="1">
        <f t="array" ref="N4257">IFERROR(_xlfn.IFS(AND(J4257="Yes",F4257="Furniture",OR(C4257="Second Day",C4257="Standard Class"),I4257&gt;3),H4257-(H4257*15%),AND(J4257="Yes",F4257="Technology",C4257="Same Day",I4257&gt;4),H4257-(H4257*18%),AND(J4257="Yes",F4257="Office Supplies",C4257="First Class",I4257&gt;5),H4257-(H4257*20%)),H4257)</f>
        <v>96.783999999999978</v>
      </c>
      <c r="O4257" s="2"/>
    </row>
    <row r="4258" spans="1:15" ht="15.75" customHeight="1" x14ac:dyDescent="0.3">
      <c r="A4258" s="2" t="s">
        <v>2152</v>
      </c>
      <c r="B4258" s="3">
        <v>43021</v>
      </c>
      <c r="C4258" s="2" t="s">
        <v>54</v>
      </c>
      <c r="D4258" s="2" t="s">
        <v>12</v>
      </c>
      <c r="E4258" s="2" t="s">
        <v>39</v>
      </c>
      <c r="F4258" s="2" t="s">
        <v>14</v>
      </c>
      <c r="G4258" s="2" t="s">
        <v>28</v>
      </c>
      <c r="H4258" s="2">
        <v>10.476000000000001</v>
      </c>
      <c r="I4258" s="2">
        <v>3</v>
      </c>
      <c r="J4258" s="2" t="s">
        <v>16</v>
      </c>
      <c r="K4258" s="2">
        <f t="shared" si="132"/>
        <v>10.476000000000001</v>
      </c>
      <c r="L4258" s="2">
        <f t="shared" si="133"/>
        <v>10.476000000000001</v>
      </c>
      <c r="M4258" s="2" cm="1">
        <f t="array" ref="M4258">IFERROR(_xlfn.IFS(AND(F4258="Furniture",C4258="First Class",I4258&gt;5),H4258-(H4258*10%),AND(F4258="Technology",C4258="Same Day",I4258&gt;6),H4258-(H4258*12%),AND(F4258="Office Supplies",OR(C4258="Second Day",C4258="Standard Class"),I4258&gt;4),H4258-(H4258*8%)),H4258)</f>
        <v>10.476000000000001</v>
      </c>
      <c r="N4258" s="2" cm="1">
        <f t="array" ref="N4258">IFERROR(_xlfn.IFS(AND(J4258="Yes",F4258="Furniture",OR(C4258="Second Day",C4258="Standard Class"),I4258&gt;3),H4258-(H4258*15%),AND(J4258="Yes",F4258="Technology",C4258="Same Day",I4258&gt;4),H4258-(H4258*18%),AND(J4258="Yes",F4258="Office Supplies",C4258="First Class",I4258&gt;5),H4258-(H4258*20%)),H4258)</f>
        <v>10.476000000000001</v>
      </c>
      <c r="O4258" s="2"/>
    </row>
    <row r="4259" spans="1:15" ht="15.75" customHeight="1" x14ac:dyDescent="0.3">
      <c r="A4259" s="2" t="s">
        <v>2153</v>
      </c>
      <c r="B4259" s="3">
        <v>42251</v>
      </c>
      <c r="C4259" s="2" t="s">
        <v>24</v>
      </c>
      <c r="D4259" s="2" t="s">
        <v>19</v>
      </c>
      <c r="E4259" s="2" t="s">
        <v>20</v>
      </c>
      <c r="F4259" s="2" t="s">
        <v>21</v>
      </c>
      <c r="G4259" s="2" t="s">
        <v>32</v>
      </c>
      <c r="H4259" s="2">
        <v>9.7620000000000005</v>
      </c>
      <c r="I4259" s="2">
        <v>2</v>
      </c>
      <c r="J4259" s="2" t="s">
        <v>16</v>
      </c>
      <c r="K4259" s="2">
        <f t="shared" si="132"/>
        <v>9.7620000000000005</v>
      </c>
      <c r="L4259" s="2">
        <f t="shared" si="133"/>
        <v>9.7620000000000005</v>
      </c>
      <c r="M4259" s="2" cm="1">
        <f t="array" ref="M4259">IFERROR(_xlfn.IFS(AND(F4259="Furniture",C4259="First Class",I4259&gt;5),H4259-(H4259*10%),AND(F4259="Technology",C4259="Same Day",I4259&gt;6),H4259-(H4259*12%),AND(F4259="Office Supplies",OR(C4259="Second Day",C4259="Standard Class"),I4259&gt;4),H4259-(H4259*8%)),H4259)</f>
        <v>9.7620000000000005</v>
      </c>
      <c r="N4259" s="2" cm="1">
        <f t="array" ref="N4259">IFERROR(_xlfn.IFS(AND(J4259="Yes",F4259="Furniture",OR(C4259="Second Day",C4259="Standard Class"),I4259&gt;3),H4259-(H4259*15%),AND(J4259="Yes",F4259="Technology",C4259="Same Day",I4259&gt;4),H4259-(H4259*18%),AND(J4259="Yes",F4259="Office Supplies",C4259="First Class",I4259&gt;5),H4259-(H4259*20%)),H4259)</f>
        <v>9.7620000000000005</v>
      </c>
      <c r="O4259" s="2"/>
    </row>
    <row r="4260" spans="1:15" ht="15.75" customHeight="1" x14ac:dyDescent="0.3">
      <c r="A4260" s="2" t="s">
        <v>2154</v>
      </c>
      <c r="B4260" s="3">
        <v>42443</v>
      </c>
      <c r="C4260" s="2" t="s">
        <v>54</v>
      </c>
      <c r="D4260" s="2" t="s">
        <v>19</v>
      </c>
      <c r="E4260" s="2" t="s">
        <v>20</v>
      </c>
      <c r="F4260" s="2" t="s">
        <v>14</v>
      </c>
      <c r="G4260" s="2" t="s">
        <v>17</v>
      </c>
      <c r="H4260" s="2">
        <v>196.78399999999999</v>
      </c>
      <c r="I4260" s="2">
        <v>2</v>
      </c>
      <c r="J4260" s="2" t="s">
        <v>16</v>
      </c>
      <c r="K4260" s="2">
        <f t="shared" si="132"/>
        <v>196.78399999999999</v>
      </c>
      <c r="L4260" s="2">
        <f t="shared" si="133"/>
        <v>196.78399999999999</v>
      </c>
      <c r="M4260" s="2" cm="1">
        <f t="array" ref="M4260">IFERROR(_xlfn.IFS(AND(F4260="Furniture",C4260="First Class",I4260&gt;5),H4260-(H4260*10%),AND(F4260="Technology",C4260="Same Day",I4260&gt;6),H4260-(H4260*12%),AND(F4260="Office Supplies",OR(C4260="Second Day",C4260="Standard Class"),I4260&gt;4),H4260-(H4260*8%)),H4260)</f>
        <v>196.78399999999999</v>
      </c>
      <c r="N4260" s="2" cm="1">
        <f t="array" ref="N4260">IFERROR(_xlfn.IFS(AND(J4260="Yes",F4260="Furniture",OR(C4260="Second Day",C4260="Standard Class"),I4260&gt;3),H4260-(H4260*15%),AND(J4260="Yes",F4260="Technology",C4260="Same Day",I4260&gt;4),H4260-(H4260*18%),AND(J4260="Yes",F4260="Office Supplies",C4260="First Class",I4260&gt;5),H4260-(H4260*20%)),H4260)</f>
        <v>196.78399999999999</v>
      </c>
      <c r="O4260" s="2"/>
    </row>
    <row r="4261" spans="1:15" ht="15.75" customHeight="1" x14ac:dyDescent="0.3">
      <c r="A4261" s="2" t="s">
        <v>2155</v>
      </c>
      <c r="B4261" s="3">
        <v>43036</v>
      </c>
      <c r="C4261" s="2" t="s">
        <v>11</v>
      </c>
      <c r="D4261" s="2" t="s">
        <v>19</v>
      </c>
      <c r="E4261" s="2" t="s">
        <v>46</v>
      </c>
      <c r="F4261" s="2" t="s">
        <v>21</v>
      </c>
      <c r="G4261" s="2" t="s">
        <v>51</v>
      </c>
      <c r="H4261" s="2">
        <v>47.98</v>
      </c>
      <c r="I4261" s="2">
        <v>2</v>
      </c>
      <c r="J4261" s="2" t="s">
        <v>16</v>
      </c>
      <c r="K4261" s="2">
        <f t="shared" si="132"/>
        <v>47.98</v>
      </c>
      <c r="L4261" s="2">
        <f t="shared" si="133"/>
        <v>47.98</v>
      </c>
      <c r="M4261" s="2" cm="1">
        <f t="array" ref="M4261">IFERROR(_xlfn.IFS(AND(F4261="Furniture",C4261="First Class",I4261&gt;5),H4261-(H4261*10%),AND(F4261="Technology",C4261="Same Day",I4261&gt;6),H4261-(H4261*12%),AND(F4261="Office Supplies",OR(C4261="Second Day",C4261="Standard Class"),I4261&gt;4),H4261-(H4261*8%)),H4261)</f>
        <v>47.98</v>
      </c>
      <c r="N4261" s="2" cm="1">
        <f t="array" ref="N4261">IFERROR(_xlfn.IFS(AND(J4261="Yes",F4261="Furniture",OR(C4261="Second Day",C4261="Standard Class"),I4261&gt;3),H4261-(H4261*15%),AND(J4261="Yes",F4261="Technology",C4261="Same Day",I4261&gt;4),H4261-(H4261*18%),AND(J4261="Yes",F4261="Office Supplies",C4261="First Class",I4261&gt;5),H4261-(H4261*20%)),H4261)</f>
        <v>47.98</v>
      </c>
      <c r="O4261" s="2"/>
    </row>
    <row r="4262" spans="1:15" ht="15.75" customHeight="1" x14ac:dyDescent="0.3">
      <c r="A4262" s="2" t="s">
        <v>2156</v>
      </c>
      <c r="B4262" s="3">
        <v>43023</v>
      </c>
      <c r="C4262" s="2" t="s">
        <v>11</v>
      </c>
      <c r="D4262" s="2" t="s">
        <v>19</v>
      </c>
      <c r="E4262" s="2" t="s">
        <v>46</v>
      </c>
      <c r="F4262" s="2" t="s">
        <v>21</v>
      </c>
      <c r="G4262" s="2" t="s">
        <v>22</v>
      </c>
      <c r="H4262" s="2">
        <v>13.049999999999999</v>
      </c>
      <c r="I4262" s="2">
        <v>5</v>
      </c>
      <c r="J4262" s="2" t="s">
        <v>16</v>
      </c>
      <c r="K4262" s="2">
        <f t="shared" si="132"/>
        <v>13.049999999999999</v>
      </c>
      <c r="L4262" s="2">
        <f t="shared" si="133"/>
        <v>13.049999999999999</v>
      </c>
      <c r="M4262" s="2" cm="1">
        <f t="array" ref="M4262">IFERROR(_xlfn.IFS(AND(F4262="Furniture",C4262="First Class",I4262&gt;5),H4262-(H4262*10%),AND(F4262="Technology",C4262="Same Day",I4262&gt;6),H4262-(H4262*12%),AND(F4262="Office Supplies",OR(C4262="Second Day",C4262="Standard Class"),I4262&gt;4),H4262-(H4262*8%)),H4262)</f>
        <v>13.049999999999999</v>
      </c>
      <c r="N4262" s="2" cm="1">
        <f t="array" ref="N4262">IFERROR(_xlfn.IFS(AND(J4262="Yes",F4262="Furniture",OR(C4262="Second Day",C4262="Standard Class"),I4262&gt;3),H4262-(H4262*15%),AND(J4262="Yes",F4262="Technology",C4262="Same Day",I4262&gt;4),H4262-(H4262*18%),AND(J4262="Yes",F4262="Office Supplies",C4262="First Class",I4262&gt;5),H4262-(H4262*20%)),H4262)</f>
        <v>13.049999999999999</v>
      </c>
      <c r="O4262" s="2"/>
    </row>
    <row r="4263" spans="1:15" ht="15.75" customHeight="1" x14ac:dyDescent="0.3">
      <c r="A4263" s="2" t="s">
        <v>2157</v>
      </c>
      <c r="B4263" s="3">
        <v>42954</v>
      </c>
      <c r="C4263" s="2" t="s">
        <v>24</v>
      </c>
      <c r="D4263" s="2" t="s">
        <v>12</v>
      </c>
      <c r="E4263" s="2" t="s">
        <v>39</v>
      </c>
      <c r="F4263" s="2" t="s">
        <v>30</v>
      </c>
      <c r="G4263" s="2" t="s">
        <v>49</v>
      </c>
      <c r="H4263" s="2">
        <v>63.96</v>
      </c>
      <c r="I4263" s="2">
        <v>4</v>
      </c>
      <c r="J4263" s="2" t="s">
        <v>16</v>
      </c>
      <c r="K4263" s="2">
        <f t="shared" si="132"/>
        <v>63.96</v>
      </c>
      <c r="L4263" s="2">
        <f t="shared" si="133"/>
        <v>63.96</v>
      </c>
      <c r="M4263" s="2" cm="1">
        <f t="array" ref="M4263">IFERROR(_xlfn.IFS(AND(F4263="Furniture",C4263="First Class",I4263&gt;5),H4263-(H4263*10%),AND(F4263="Technology",C4263="Same Day",I4263&gt;6),H4263-(H4263*12%),AND(F4263="Office Supplies",OR(C4263="Second Day",C4263="Standard Class"),I4263&gt;4),H4263-(H4263*8%)),H4263)</f>
        <v>63.96</v>
      </c>
      <c r="N4263" s="2" cm="1">
        <f t="array" ref="N4263">IFERROR(_xlfn.IFS(AND(J4263="Yes",F4263="Furniture",OR(C4263="Second Day",C4263="Standard Class"),I4263&gt;3),H4263-(H4263*15%),AND(J4263="Yes",F4263="Technology",C4263="Same Day",I4263&gt;4),H4263-(H4263*18%),AND(J4263="Yes",F4263="Office Supplies",C4263="First Class",I4263&gt;5),H4263-(H4263*20%)),H4263)</f>
        <v>63.96</v>
      </c>
      <c r="O4263" s="2"/>
    </row>
    <row r="4264" spans="1:15" ht="15.75" customHeight="1" x14ac:dyDescent="0.3">
      <c r="A4264" s="2" t="s">
        <v>2158</v>
      </c>
      <c r="B4264" s="3">
        <v>42999</v>
      </c>
      <c r="C4264" s="2" t="s">
        <v>24</v>
      </c>
      <c r="D4264" s="2" t="s">
        <v>12</v>
      </c>
      <c r="E4264" s="2" t="s">
        <v>13</v>
      </c>
      <c r="F4264" s="2" t="s">
        <v>21</v>
      </c>
      <c r="G4264" s="2" t="s">
        <v>33</v>
      </c>
      <c r="H4264" s="2">
        <v>80.48</v>
      </c>
      <c r="I4264" s="2">
        <v>1</v>
      </c>
      <c r="J4264" s="2" t="s">
        <v>16</v>
      </c>
      <c r="K4264" s="2">
        <f t="shared" si="132"/>
        <v>80.48</v>
      </c>
      <c r="L4264" s="2">
        <f t="shared" si="133"/>
        <v>80.48</v>
      </c>
      <c r="M4264" s="2" cm="1">
        <f t="array" ref="M4264">IFERROR(_xlfn.IFS(AND(F4264="Furniture",C4264="First Class",I4264&gt;5),H4264-(H4264*10%),AND(F4264="Technology",C4264="Same Day",I4264&gt;6),H4264-(H4264*12%),AND(F4264="Office Supplies",OR(C4264="Second Day",C4264="Standard Class"),I4264&gt;4),H4264-(H4264*8%)),H4264)</f>
        <v>80.48</v>
      </c>
      <c r="N4264" s="2" cm="1">
        <f t="array" ref="N4264">IFERROR(_xlfn.IFS(AND(J4264="Yes",F4264="Furniture",OR(C4264="Second Day",C4264="Standard Class"),I4264&gt;3),H4264-(H4264*15%),AND(J4264="Yes",F4264="Technology",C4264="Same Day",I4264&gt;4),H4264-(H4264*18%),AND(J4264="Yes",F4264="Office Supplies",C4264="First Class",I4264&gt;5),H4264-(H4264*20%)),H4264)</f>
        <v>80.48</v>
      </c>
      <c r="O4264" s="2"/>
    </row>
    <row r="4265" spans="1:15" ht="15.75" customHeight="1" x14ac:dyDescent="0.3">
      <c r="A4265" s="2" t="s">
        <v>2159</v>
      </c>
      <c r="B4265" s="3">
        <v>43042</v>
      </c>
      <c r="C4265" s="2" t="s">
        <v>24</v>
      </c>
      <c r="D4265" s="2" t="s">
        <v>12</v>
      </c>
      <c r="E4265" s="2" t="s">
        <v>46</v>
      </c>
      <c r="F4265" s="2" t="s">
        <v>21</v>
      </c>
      <c r="G4265" s="2" t="s">
        <v>32</v>
      </c>
      <c r="H4265" s="2">
        <v>11.673000000000002</v>
      </c>
      <c r="I4265" s="2">
        <v>3</v>
      </c>
      <c r="J4265" s="2" t="s">
        <v>16</v>
      </c>
      <c r="K4265" s="2">
        <f t="shared" si="132"/>
        <v>11.673000000000002</v>
      </c>
      <c r="L4265" s="2">
        <f t="shared" si="133"/>
        <v>11.673000000000002</v>
      </c>
      <c r="M4265" s="2" cm="1">
        <f t="array" ref="M4265">IFERROR(_xlfn.IFS(AND(F4265="Furniture",C4265="First Class",I4265&gt;5),H4265-(H4265*10%),AND(F4265="Technology",C4265="Same Day",I4265&gt;6),H4265-(H4265*12%),AND(F4265="Office Supplies",OR(C4265="Second Day",C4265="Standard Class"),I4265&gt;4),H4265-(H4265*8%)),H4265)</f>
        <v>11.673000000000002</v>
      </c>
      <c r="N4265" s="2" cm="1">
        <f t="array" ref="N4265">IFERROR(_xlfn.IFS(AND(J4265="Yes",F4265="Furniture",OR(C4265="Second Day",C4265="Standard Class"),I4265&gt;3),H4265-(H4265*15%),AND(J4265="Yes",F4265="Technology",C4265="Same Day",I4265&gt;4),H4265-(H4265*18%),AND(J4265="Yes",F4265="Office Supplies",C4265="First Class",I4265&gt;5),H4265-(H4265*20%)),H4265)</f>
        <v>11.673000000000002</v>
      </c>
      <c r="O4265" s="2"/>
    </row>
    <row r="4266" spans="1:15" ht="15.75" customHeight="1" x14ac:dyDescent="0.3">
      <c r="A4266" s="2" t="s">
        <v>2160</v>
      </c>
      <c r="B4266" s="3">
        <v>42679</v>
      </c>
      <c r="C4266" s="2" t="s">
        <v>24</v>
      </c>
      <c r="D4266" s="2" t="s">
        <v>12</v>
      </c>
      <c r="E4266" s="2" t="s">
        <v>39</v>
      </c>
      <c r="F4266" s="2" t="s">
        <v>14</v>
      </c>
      <c r="G4266" s="2" t="s">
        <v>25</v>
      </c>
      <c r="H4266" s="2">
        <v>863.12799999999993</v>
      </c>
      <c r="I4266" s="2">
        <v>8</v>
      </c>
      <c r="J4266" s="2" t="s">
        <v>16</v>
      </c>
      <c r="K4266" s="2">
        <f t="shared" si="132"/>
        <v>733.65879999999993</v>
      </c>
      <c r="L4266" s="2">
        <f t="shared" si="133"/>
        <v>863.12799999999993</v>
      </c>
      <c r="M4266" s="2" cm="1">
        <f t="array" ref="M4266">IFERROR(_xlfn.IFS(AND(F4266="Furniture",C4266="First Class",I4266&gt;5),H4266-(H4266*10%),AND(F4266="Technology",C4266="Same Day",I4266&gt;6),H4266-(H4266*12%),AND(F4266="Office Supplies",OR(C4266="Second Day",C4266="Standard Class"),I4266&gt;4),H4266-(H4266*8%)),H4266)</f>
        <v>863.12799999999993</v>
      </c>
      <c r="N4266" s="2" cm="1">
        <f t="array" ref="N4266">IFERROR(_xlfn.IFS(AND(J4266="Yes",F4266="Furniture",OR(C4266="Second Day",C4266="Standard Class"),I4266&gt;3),H4266-(H4266*15%),AND(J4266="Yes",F4266="Technology",C4266="Same Day",I4266&gt;4),H4266-(H4266*18%),AND(J4266="Yes",F4266="Office Supplies",C4266="First Class",I4266&gt;5),H4266-(H4266*20%)),H4266)</f>
        <v>863.12799999999993</v>
      </c>
      <c r="O4266" s="2"/>
    </row>
    <row r="4267" spans="1:15" ht="15.75" customHeight="1" x14ac:dyDescent="0.3">
      <c r="A4267" s="2" t="s">
        <v>2160</v>
      </c>
      <c r="B4267" s="3">
        <v>42679</v>
      </c>
      <c r="C4267" s="2" t="s">
        <v>24</v>
      </c>
      <c r="D4267" s="2" t="s">
        <v>12</v>
      </c>
      <c r="E4267" s="2" t="s">
        <v>39</v>
      </c>
      <c r="F4267" s="2" t="s">
        <v>21</v>
      </c>
      <c r="G4267" s="2" t="s">
        <v>32</v>
      </c>
      <c r="H4267" s="2">
        <v>3.5639999999999992</v>
      </c>
      <c r="I4267" s="2">
        <v>3</v>
      </c>
      <c r="J4267" s="2" t="s">
        <v>16</v>
      </c>
      <c r="K4267" s="2">
        <f t="shared" si="132"/>
        <v>3.5639999999999992</v>
      </c>
      <c r="L4267" s="2">
        <f t="shared" si="133"/>
        <v>3.5639999999999992</v>
      </c>
      <c r="M4267" s="2" cm="1">
        <f t="array" ref="M4267">IFERROR(_xlfn.IFS(AND(F4267="Furniture",C4267="First Class",I4267&gt;5),H4267-(H4267*10%),AND(F4267="Technology",C4267="Same Day",I4267&gt;6),H4267-(H4267*12%),AND(F4267="Office Supplies",OR(C4267="Second Day",C4267="Standard Class"),I4267&gt;4),H4267-(H4267*8%)),H4267)</f>
        <v>3.5639999999999992</v>
      </c>
      <c r="N4267" s="2" cm="1">
        <f t="array" ref="N4267">IFERROR(_xlfn.IFS(AND(J4267="Yes",F4267="Furniture",OR(C4267="Second Day",C4267="Standard Class"),I4267&gt;3),H4267-(H4267*15%),AND(J4267="Yes",F4267="Technology",C4267="Same Day",I4267&gt;4),H4267-(H4267*18%),AND(J4267="Yes",F4267="Office Supplies",C4267="First Class",I4267&gt;5),H4267-(H4267*20%)),H4267)</f>
        <v>3.5639999999999992</v>
      </c>
      <c r="O4267" s="2"/>
    </row>
    <row r="4268" spans="1:15" ht="15.75" customHeight="1" x14ac:dyDescent="0.3">
      <c r="A4268" s="2" t="s">
        <v>2160</v>
      </c>
      <c r="B4268" s="3">
        <v>42679</v>
      </c>
      <c r="C4268" s="2" t="s">
        <v>24</v>
      </c>
      <c r="D4268" s="2" t="s">
        <v>12</v>
      </c>
      <c r="E4268" s="2" t="s">
        <v>39</v>
      </c>
      <c r="F4268" s="2" t="s">
        <v>14</v>
      </c>
      <c r="G4268" s="2" t="s">
        <v>15</v>
      </c>
      <c r="H4268" s="2">
        <v>956.6647999999999</v>
      </c>
      <c r="I4268" s="2">
        <v>7</v>
      </c>
      <c r="J4268" s="2" t="s">
        <v>16</v>
      </c>
      <c r="K4268" s="2">
        <f t="shared" si="132"/>
        <v>813.16507999999999</v>
      </c>
      <c r="L4268" s="2">
        <f t="shared" si="133"/>
        <v>956.6647999999999</v>
      </c>
      <c r="M4268" s="2" cm="1">
        <f t="array" ref="M4268">IFERROR(_xlfn.IFS(AND(F4268="Furniture",C4268="First Class",I4268&gt;5),H4268-(H4268*10%),AND(F4268="Technology",C4268="Same Day",I4268&gt;6),H4268-(H4268*12%),AND(F4268="Office Supplies",OR(C4268="Second Day",C4268="Standard Class"),I4268&gt;4),H4268-(H4268*8%)),H4268)</f>
        <v>956.6647999999999</v>
      </c>
      <c r="N4268" s="2" cm="1">
        <f t="array" ref="N4268">IFERROR(_xlfn.IFS(AND(J4268="Yes",F4268="Furniture",OR(C4268="Second Day",C4268="Standard Class"),I4268&gt;3),H4268-(H4268*15%),AND(J4268="Yes",F4268="Technology",C4268="Same Day",I4268&gt;4),H4268-(H4268*18%),AND(J4268="Yes",F4268="Office Supplies",C4268="First Class",I4268&gt;5),H4268-(H4268*20%)),H4268)</f>
        <v>956.6647999999999</v>
      </c>
      <c r="O4268" s="2"/>
    </row>
    <row r="4269" spans="1:15" ht="15.75" customHeight="1" x14ac:dyDescent="0.3">
      <c r="A4269" s="2" t="s">
        <v>2160</v>
      </c>
      <c r="B4269" s="3">
        <v>42679</v>
      </c>
      <c r="C4269" s="2" t="s">
        <v>24</v>
      </c>
      <c r="D4269" s="2" t="s">
        <v>12</v>
      </c>
      <c r="E4269" s="2" t="s">
        <v>39</v>
      </c>
      <c r="F4269" s="2" t="s">
        <v>21</v>
      </c>
      <c r="G4269" s="2" t="s">
        <v>32</v>
      </c>
      <c r="H4269" s="2">
        <v>12.587999999999997</v>
      </c>
      <c r="I4269" s="2">
        <v>3</v>
      </c>
      <c r="J4269" s="2" t="s">
        <v>16</v>
      </c>
      <c r="K4269" s="2">
        <f t="shared" si="132"/>
        <v>12.587999999999997</v>
      </c>
      <c r="L4269" s="2">
        <f t="shared" si="133"/>
        <v>12.587999999999997</v>
      </c>
      <c r="M4269" s="2" cm="1">
        <f t="array" ref="M4269">IFERROR(_xlfn.IFS(AND(F4269="Furniture",C4269="First Class",I4269&gt;5),H4269-(H4269*10%),AND(F4269="Technology",C4269="Same Day",I4269&gt;6),H4269-(H4269*12%),AND(F4269="Office Supplies",OR(C4269="Second Day",C4269="Standard Class"),I4269&gt;4),H4269-(H4269*8%)),H4269)</f>
        <v>12.587999999999997</v>
      </c>
      <c r="N4269" s="2" cm="1">
        <f t="array" ref="N4269">IFERROR(_xlfn.IFS(AND(J4269="Yes",F4269="Furniture",OR(C4269="Second Day",C4269="Standard Class"),I4269&gt;3),H4269-(H4269*15%),AND(J4269="Yes",F4269="Technology",C4269="Same Day",I4269&gt;4),H4269-(H4269*18%),AND(J4269="Yes",F4269="Office Supplies",C4269="First Class",I4269&gt;5),H4269-(H4269*20%)),H4269)</f>
        <v>12.587999999999997</v>
      </c>
      <c r="O4269" s="2"/>
    </row>
    <row r="4270" spans="1:15" ht="15.75" customHeight="1" x14ac:dyDescent="0.3">
      <c r="A4270" s="2" t="s">
        <v>2160</v>
      </c>
      <c r="B4270" s="3">
        <v>42679</v>
      </c>
      <c r="C4270" s="2" t="s">
        <v>24</v>
      </c>
      <c r="D4270" s="2" t="s">
        <v>12</v>
      </c>
      <c r="E4270" s="2" t="s">
        <v>39</v>
      </c>
      <c r="F4270" s="2" t="s">
        <v>30</v>
      </c>
      <c r="G4270" s="2" t="s">
        <v>49</v>
      </c>
      <c r="H4270" s="2">
        <v>171.96</v>
      </c>
      <c r="I4270" s="2">
        <v>5</v>
      </c>
      <c r="J4270" s="2" t="s">
        <v>16</v>
      </c>
      <c r="K4270" s="2">
        <f t="shared" si="132"/>
        <v>171.96</v>
      </c>
      <c r="L4270" s="2">
        <f t="shared" si="133"/>
        <v>171.96</v>
      </c>
      <c r="M4270" s="2" cm="1">
        <f t="array" ref="M4270">IFERROR(_xlfn.IFS(AND(F4270="Furniture",C4270="First Class",I4270&gt;5),H4270-(H4270*10%),AND(F4270="Technology",C4270="Same Day",I4270&gt;6),H4270-(H4270*12%),AND(F4270="Office Supplies",OR(C4270="Second Day",C4270="Standard Class"),I4270&gt;4),H4270-(H4270*8%)),H4270)</f>
        <v>171.96</v>
      </c>
      <c r="N4270" s="2" cm="1">
        <f t="array" ref="N4270">IFERROR(_xlfn.IFS(AND(J4270="Yes",F4270="Furniture",OR(C4270="Second Day",C4270="Standard Class"),I4270&gt;3),H4270-(H4270*15%),AND(J4270="Yes",F4270="Technology",C4270="Same Day",I4270&gt;4),H4270-(H4270*18%),AND(J4270="Yes",F4270="Office Supplies",C4270="First Class",I4270&gt;5),H4270-(H4270*20%)),H4270)</f>
        <v>171.96</v>
      </c>
      <c r="O4270" s="2"/>
    </row>
    <row r="4271" spans="1:15" ht="15.75" customHeight="1" x14ac:dyDescent="0.3">
      <c r="A4271" s="2" t="s">
        <v>2161</v>
      </c>
      <c r="B4271" s="3">
        <v>42911</v>
      </c>
      <c r="C4271" s="2" t="s">
        <v>11</v>
      </c>
      <c r="D4271" s="2" t="s">
        <v>12</v>
      </c>
      <c r="E4271" s="2" t="s">
        <v>20</v>
      </c>
      <c r="F4271" s="2" t="s">
        <v>14</v>
      </c>
      <c r="G4271" s="2" t="s">
        <v>25</v>
      </c>
      <c r="H4271" s="2">
        <v>871.4</v>
      </c>
      <c r="I4271" s="2">
        <v>4</v>
      </c>
      <c r="J4271" s="2" t="s">
        <v>16</v>
      </c>
      <c r="K4271" s="2">
        <f t="shared" si="132"/>
        <v>740.69</v>
      </c>
      <c r="L4271" s="2">
        <f t="shared" si="133"/>
        <v>871.4</v>
      </c>
      <c r="M4271" s="2" cm="1">
        <f t="array" ref="M4271">IFERROR(_xlfn.IFS(AND(F4271="Furniture",C4271="First Class",I4271&gt;5),H4271-(H4271*10%),AND(F4271="Technology",C4271="Same Day",I4271&gt;6),H4271-(H4271*12%),AND(F4271="Office Supplies",OR(C4271="Second Day",C4271="Standard Class"),I4271&gt;4),H4271-(H4271*8%)),H4271)</f>
        <v>871.4</v>
      </c>
      <c r="N4271" s="2" cm="1">
        <f t="array" ref="N4271">IFERROR(_xlfn.IFS(AND(J4271="Yes",F4271="Furniture",OR(C4271="Second Day",C4271="Standard Class"),I4271&gt;3),H4271-(H4271*15%),AND(J4271="Yes",F4271="Technology",C4271="Same Day",I4271&gt;4),H4271-(H4271*18%),AND(J4271="Yes",F4271="Office Supplies",C4271="First Class",I4271&gt;5),H4271-(H4271*20%)),H4271)</f>
        <v>871.4</v>
      </c>
      <c r="O4271" s="2"/>
    </row>
    <row r="4272" spans="1:15" ht="15.75" customHeight="1" x14ac:dyDescent="0.3">
      <c r="A4272" s="2" t="s">
        <v>2162</v>
      </c>
      <c r="B4272" s="3">
        <v>42334</v>
      </c>
      <c r="C4272" s="2" t="s">
        <v>24</v>
      </c>
      <c r="D4272" s="2" t="s">
        <v>19</v>
      </c>
      <c r="E4272" s="2" t="s">
        <v>13</v>
      </c>
      <c r="F4272" s="2" t="s">
        <v>14</v>
      </c>
      <c r="G4272" s="2" t="s">
        <v>28</v>
      </c>
      <c r="H4272" s="2">
        <v>692.47199999999998</v>
      </c>
      <c r="I4272" s="2">
        <v>11</v>
      </c>
      <c r="J4272" s="2" t="s">
        <v>16</v>
      </c>
      <c r="K4272" s="2">
        <f t="shared" si="132"/>
        <v>588.60119999999995</v>
      </c>
      <c r="L4272" s="2">
        <f t="shared" si="133"/>
        <v>692.47199999999998</v>
      </c>
      <c r="M4272" s="2" cm="1">
        <f t="array" ref="M4272">IFERROR(_xlfn.IFS(AND(F4272="Furniture",C4272="First Class",I4272&gt;5),H4272-(H4272*10%),AND(F4272="Technology",C4272="Same Day",I4272&gt;6),H4272-(H4272*12%),AND(F4272="Office Supplies",OR(C4272="Second Day",C4272="Standard Class"),I4272&gt;4),H4272-(H4272*8%)),H4272)</f>
        <v>692.47199999999998</v>
      </c>
      <c r="N4272" s="2" cm="1">
        <f t="array" ref="N4272">IFERROR(_xlfn.IFS(AND(J4272="Yes",F4272="Furniture",OR(C4272="Second Day",C4272="Standard Class"),I4272&gt;3),H4272-(H4272*15%),AND(J4272="Yes",F4272="Technology",C4272="Same Day",I4272&gt;4),H4272-(H4272*18%),AND(J4272="Yes",F4272="Office Supplies",C4272="First Class",I4272&gt;5),H4272-(H4272*20%)),H4272)</f>
        <v>692.47199999999998</v>
      </c>
      <c r="O4272" s="2"/>
    </row>
    <row r="4273" spans="1:15" ht="15.75" customHeight="1" x14ac:dyDescent="0.3">
      <c r="A4273" s="2" t="s">
        <v>2163</v>
      </c>
      <c r="B4273" s="3">
        <v>42698</v>
      </c>
      <c r="C4273" s="2" t="s">
        <v>11</v>
      </c>
      <c r="D4273" s="2" t="s">
        <v>19</v>
      </c>
      <c r="E4273" s="2" t="s">
        <v>46</v>
      </c>
      <c r="F4273" s="2" t="s">
        <v>14</v>
      </c>
      <c r="G4273" s="2" t="s">
        <v>28</v>
      </c>
      <c r="H4273" s="2">
        <v>207.76</v>
      </c>
      <c r="I4273" s="2">
        <v>4</v>
      </c>
      <c r="J4273" s="2" t="s">
        <v>16</v>
      </c>
      <c r="K4273" s="2">
        <f t="shared" si="132"/>
        <v>207.76</v>
      </c>
      <c r="L4273" s="2">
        <f t="shared" si="133"/>
        <v>207.76</v>
      </c>
      <c r="M4273" s="2" cm="1">
        <f t="array" ref="M4273">IFERROR(_xlfn.IFS(AND(F4273="Furniture",C4273="First Class",I4273&gt;5),H4273-(H4273*10%),AND(F4273="Technology",C4273="Same Day",I4273&gt;6),H4273-(H4273*12%),AND(F4273="Office Supplies",OR(C4273="Second Day",C4273="Standard Class"),I4273&gt;4),H4273-(H4273*8%)),H4273)</f>
        <v>207.76</v>
      </c>
      <c r="N4273" s="2" cm="1">
        <f t="array" ref="N4273">IFERROR(_xlfn.IFS(AND(J4273="Yes",F4273="Furniture",OR(C4273="Second Day",C4273="Standard Class"),I4273&gt;3),H4273-(H4273*15%),AND(J4273="Yes",F4273="Technology",C4273="Same Day",I4273&gt;4),H4273-(H4273*18%),AND(J4273="Yes",F4273="Office Supplies",C4273="First Class",I4273&gt;5),H4273-(H4273*20%)),H4273)</f>
        <v>207.76</v>
      </c>
      <c r="O4273" s="2"/>
    </row>
    <row r="4274" spans="1:15" ht="15.75" customHeight="1" x14ac:dyDescent="0.3">
      <c r="A4274" s="2" t="s">
        <v>2164</v>
      </c>
      <c r="B4274" s="3">
        <v>42937</v>
      </c>
      <c r="C4274" s="2" t="s">
        <v>208</v>
      </c>
      <c r="D4274" s="2" t="s">
        <v>12</v>
      </c>
      <c r="E4274" s="2" t="s">
        <v>20</v>
      </c>
      <c r="F4274" s="2" t="s">
        <v>30</v>
      </c>
      <c r="G4274" s="2" t="s">
        <v>31</v>
      </c>
      <c r="H4274" s="2">
        <v>71.928000000000011</v>
      </c>
      <c r="I4274" s="2">
        <v>9</v>
      </c>
      <c r="J4274" s="2" t="s">
        <v>16</v>
      </c>
      <c r="K4274" s="2">
        <f t="shared" si="132"/>
        <v>71.928000000000011</v>
      </c>
      <c r="L4274" s="2">
        <f t="shared" si="133"/>
        <v>71.928000000000011</v>
      </c>
      <c r="M4274" s="2" cm="1">
        <f t="array" ref="M4274">IFERROR(_xlfn.IFS(AND(F4274="Furniture",C4274="First Class",I4274&gt;5),H4274-(H4274*10%),AND(F4274="Technology",C4274="Same Day",I4274&gt;6),H4274-(H4274*12%),AND(F4274="Office Supplies",OR(C4274="Second Day",C4274="Standard Class"),I4274&gt;4),H4274-(H4274*8%)),H4274)</f>
        <v>63.296640000000011</v>
      </c>
      <c r="N4274" s="2" cm="1">
        <f t="array" ref="N4274">IFERROR(_xlfn.IFS(AND(J4274="Yes",F4274="Furniture",OR(C4274="Second Day",C4274="Standard Class"),I4274&gt;3),H4274-(H4274*15%),AND(J4274="Yes",F4274="Technology",C4274="Same Day",I4274&gt;4),H4274-(H4274*18%),AND(J4274="Yes",F4274="Office Supplies",C4274="First Class",I4274&gt;5),H4274-(H4274*20%)),H4274)</f>
        <v>71.928000000000011</v>
      </c>
      <c r="O4274" s="2"/>
    </row>
    <row r="4275" spans="1:15" ht="15.75" customHeight="1" x14ac:dyDescent="0.3">
      <c r="A4275" s="2" t="s">
        <v>2164</v>
      </c>
      <c r="B4275" s="3">
        <v>42937</v>
      </c>
      <c r="C4275" s="2" t="s">
        <v>208</v>
      </c>
      <c r="D4275" s="2" t="s">
        <v>12</v>
      </c>
      <c r="E4275" s="2" t="s">
        <v>20</v>
      </c>
      <c r="F4275" s="2" t="s">
        <v>21</v>
      </c>
      <c r="G4275" s="2" t="s">
        <v>29</v>
      </c>
      <c r="H4275" s="2">
        <v>25.99</v>
      </c>
      <c r="I4275" s="2">
        <v>1</v>
      </c>
      <c r="J4275" s="2" t="s">
        <v>16</v>
      </c>
      <c r="K4275" s="2">
        <f t="shared" si="132"/>
        <v>25.99</v>
      </c>
      <c r="L4275" s="2">
        <f t="shared" si="133"/>
        <v>25.99</v>
      </c>
      <c r="M4275" s="2" cm="1">
        <f t="array" ref="M4275">IFERROR(_xlfn.IFS(AND(F4275="Furniture",C4275="First Class",I4275&gt;5),H4275-(H4275*10%),AND(F4275="Technology",C4275="Same Day",I4275&gt;6),H4275-(H4275*12%),AND(F4275="Office Supplies",OR(C4275="Second Day",C4275="Standard Class"),I4275&gt;4),H4275-(H4275*8%)),H4275)</f>
        <v>25.99</v>
      </c>
      <c r="N4275" s="2" cm="1">
        <f t="array" ref="N4275">IFERROR(_xlfn.IFS(AND(J4275="Yes",F4275="Furniture",OR(C4275="Second Day",C4275="Standard Class"),I4275&gt;3),H4275-(H4275*15%),AND(J4275="Yes",F4275="Technology",C4275="Same Day",I4275&gt;4),H4275-(H4275*18%),AND(J4275="Yes",F4275="Office Supplies",C4275="First Class",I4275&gt;5),H4275-(H4275*20%)),H4275)</f>
        <v>25.99</v>
      </c>
      <c r="O4275" s="2"/>
    </row>
    <row r="4276" spans="1:15" ht="15.75" customHeight="1" x14ac:dyDescent="0.3">
      <c r="A4276" s="2" t="s">
        <v>2165</v>
      </c>
      <c r="B4276" s="3">
        <v>42300</v>
      </c>
      <c r="C4276" s="2" t="s">
        <v>24</v>
      </c>
      <c r="D4276" s="2" t="s">
        <v>19</v>
      </c>
      <c r="E4276" s="2" t="s">
        <v>20</v>
      </c>
      <c r="F4276" s="2" t="s">
        <v>21</v>
      </c>
      <c r="G4276" s="2" t="s">
        <v>32</v>
      </c>
      <c r="H4276" s="2">
        <v>3.5920000000000005</v>
      </c>
      <c r="I4276" s="2">
        <v>1</v>
      </c>
      <c r="J4276" s="2" t="s">
        <v>16</v>
      </c>
      <c r="K4276" s="2">
        <f t="shared" si="132"/>
        <v>3.5920000000000005</v>
      </c>
      <c r="L4276" s="2">
        <f t="shared" si="133"/>
        <v>3.5920000000000005</v>
      </c>
      <c r="M4276" s="2" cm="1">
        <f t="array" ref="M4276">IFERROR(_xlfn.IFS(AND(F4276="Furniture",C4276="First Class",I4276&gt;5),H4276-(H4276*10%),AND(F4276="Technology",C4276="Same Day",I4276&gt;6),H4276-(H4276*12%),AND(F4276="Office Supplies",OR(C4276="Second Day",C4276="Standard Class"),I4276&gt;4),H4276-(H4276*8%)),H4276)</f>
        <v>3.5920000000000005</v>
      </c>
      <c r="N4276" s="2" cm="1">
        <f t="array" ref="N4276">IFERROR(_xlfn.IFS(AND(J4276="Yes",F4276="Furniture",OR(C4276="Second Day",C4276="Standard Class"),I4276&gt;3),H4276-(H4276*15%),AND(J4276="Yes",F4276="Technology",C4276="Same Day",I4276&gt;4),H4276-(H4276*18%),AND(J4276="Yes",F4276="Office Supplies",C4276="First Class",I4276&gt;5),H4276-(H4276*20%)),H4276)</f>
        <v>3.5920000000000005</v>
      </c>
      <c r="O4276" s="2"/>
    </row>
    <row r="4277" spans="1:15" ht="15.75" customHeight="1" x14ac:dyDescent="0.3">
      <c r="A4277" s="2" t="s">
        <v>2166</v>
      </c>
      <c r="B4277" s="3">
        <v>42194</v>
      </c>
      <c r="C4277" s="2" t="s">
        <v>24</v>
      </c>
      <c r="D4277" s="2" t="s">
        <v>19</v>
      </c>
      <c r="E4277" s="2" t="s">
        <v>39</v>
      </c>
      <c r="F4277" s="2" t="s">
        <v>21</v>
      </c>
      <c r="G4277" s="2" t="s">
        <v>33</v>
      </c>
      <c r="H4277" s="2">
        <v>48.631999999999991</v>
      </c>
      <c r="I4277" s="2">
        <v>2</v>
      </c>
      <c r="J4277" s="2" t="s">
        <v>16</v>
      </c>
      <c r="K4277" s="2">
        <f t="shared" si="132"/>
        <v>48.631999999999991</v>
      </c>
      <c r="L4277" s="2">
        <f t="shared" si="133"/>
        <v>48.631999999999991</v>
      </c>
      <c r="M4277" s="2" cm="1">
        <f t="array" ref="M4277">IFERROR(_xlfn.IFS(AND(F4277="Furniture",C4277="First Class",I4277&gt;5),H4277-(H4277*10%),AND(F4277="Technology",C4277="Same Day",I4277&gt;6),H4277-(H4277*12%),AND(F4277="Office Supplies",OR(C4277="Second Day",C4277="Standard Class"),I4277&gt;4),H4277-(H4277*8%)),H4277)</f>
        <v>48.631999999999991</v>
      </c>
      <c r="N4277" s="2" cm="1">
        <f t="array" ref="N4277">IFERROR(_xlfn.IFS(AND(J4277="Yes",F4277="Furniture",OR(C4277="Second Day",C4277="Standard Class"),I4277&gt;3),H4277-(H4277*15%),AND(J4277="Yes",F4277="Technology",C4277="Same Day",I4277&gt;4),H4277-(H4277*18%),AND(J4277="Yes",F4277="Office Supplies",C4277="First Class",I4277&gt;5),H4277-(H4277*20%)),H4277)</f>
        <v>48.631999999999991</v>
      </c>
      <c r="O4277" s="2"/>
    </row>
    <row r="4278" spans="1:15" ht="15.75" customHeight="1" x14ac:dyDescent="0.3">
      <c r="A4278" s="2" t="s">
        <v>2167</v>
      </c>
      <c r="B4278" s="3">
        <v>42965</v>
      </c>
      <c r="C4278" s="2" t="s">
        <v>24</v>
      </c>
      <c r="D4278" s="2" t="s">
        <v>38</v>
      </c>
      <c r="E4278" s="2" t="s">
        <v>20</v>
      </c>
      <c r="F4278" s="2" t="s">
        <v>21</v>
      </c>
      <c r="G4278" s="2" t="s">
        <v>26</v>
      </c>
      <c r="H4278" s="2">
        <v>323.10000000000002</v>
      </c>
      <c r="I4278" s="2">
        <v>2</v>
      </c>
      <c r="J4278" s="2" t="s">
        <v>16</v>
      </c>
      <c r="K4278" s="2">
        <f t="shared" si="132"/>
        <v>274.63499999999999</v>
      </c>
      <c r="L4278" s="2">
        <f t="shared" si="133"/>
        <v>323.10000000000002</v>
      </c>
      <c r="M4278" s="2" cm="1">
        <f t="array" ref="M4278">IFERROR(_xlfn.IFS(AND(F4278="Furniture",C4278="First Class",I4278&gt;5),H4278-(H4278*10%),AND(F4278="Technology",C4278="Same Day",I4278&gt;6),H4278-(H4278*12%),AND(F4278="Office Supplies",OR(C4278="Second Day",C4278="Standard Class"),I4278&gt;4),H4278-(H4278*8%)),H4278)</f>
        <v>323.10000000000002</v>
      </c>
      <c r="N4278" s="2" cm="1">
        <f t="array" ref="N4278">IFERROR(_xlfn.IFS(AND(J4278="Yes",F4278="Furniture",OR(C4278="Second Day",C4278="Standard Class"),I4278&gt;3),H4278-(H4278*15%),AND(J4278="Yes",F4278="Technology",C4278="Same Day",I4278&gt;4),H4278-(H4278*18%),AND(J4278="Yes",F4278="Office Supplies",C4278="First Class",I4278&gt;5),H4278-(H4278*20%)),H4278)</f>
        <v>323.10000000000002</v>
      </c>
      <c r="O4278" s="2"/>
    </row>
    <row r="4279" spans="1:15" ht="15.75" customHeight="1" x14ac:dyDescent="0.3">
      <c r="A4279" s="2" t="s">
        <v>2168</v>
      </c>
      <c r="B4279" s="3">
        <v>42476</v>
      </c>
      <c r="C4279" s="2" t="s">
        <v>24</v>
      </c>
      <c r="D4279" s="2" t="s">
        <v>19</v>
      </c>
      <c r="E4279" s="2" t="s">
        <v>46</v>
      </c>
      <c r="F4279" s="2" t="s">
        <v>30</v>
      </c>
      <c r="G4279" s="2" t="s">
        <v>122</v>
      </c>
      <c r="H4279" s="2">
        <v>9099.93</v>
      </c>
      <c r="I4279" s="2">
        <v>7</v>
      </c>
      <c r="J4279" s="2" t="s">
        <v>16</v>
      </c>
      <c r="K4279" s="2">
        <f t="shared" si="132"/>
        <v>7734.9405000000006</v>
      </c>
      <c r="L4279" s="2">
        <f t="shared" si="133"/>
        <v>9099.93</v>
      </c>
      <c r="M4279" s="2" cm="1">
        <f t="array" ref="M4279">IFERROR(_xlfn.IFS(AND(F4279="Furniture",C4279="First Class",I4279&gt;5),H4279-(H4279*10%),AND(F4279="Technology",C4279="Same Day",I4279&gt;6),H4279-(H4279*12%),AND(F4279="Office Supplies",OR(C4279="Second Day",C4279="Standard Class"),I4279&gt;4),H4279-(H4279*8%)),H4279)</f>
        <v>9099.93</v>
      </c>
      <c r="N4279" s="2" cm="1">
        <f t="array" ref="N4279">IFERROR(_xlfn.IFS(AND(J4279="Yes",F4279="Furniture",OR(C4279="Second Day",C4279="Standard Class"),I4279&gt;3),H4279-(H4279*15%),AND(J4279="Yes",F4279="Technology",C4279="Same Day",I4279&gt;4),H4279-(H4279*18%),AND(J4279="Yes",F4279="Office Supplies",C4279="First Class",I4279&gt;5),H4279-(H4279*20%)),H4279)</f>
        <v>9099.93</v>
      </c>
      <c r="O4279" s="2"/>
    </row>
    <row r="4280" spans="1:15" ht="15.75" customHeight="1" x14ac:dyDescent="0.3">
      <c r="A4280" s="2" t="s">
        <v>2168</v>
      </c>
      <c r="B4280" s="3">
        <v>42476</v>
      </c>
      <c r="C4280" s="2" t="s">
        <v>24</v>
      </c>
      <c r="D4280" s="2" t="s">
        <v>19</v>
      </c>
      <c r="E4280" s="2" t="s">
        <v>46</v>
      </c>
      <c r="F4280" s="2" t="s">
        <v>14</v>
      </c>
      <c r="G4280" s="2" t="s">
        <v>28</v>
      </c>
      <c r="H4280" s="2">
        <v>9.9600000000000009</v>
      </c>
      <c r="I4280" s="2">
        <v>2</v>
      </c>
      <c r="J4280" s="2" t="s">
        <v>16</v>
      </c>
      <c r="K4280" s="2">
        <f t="shared" si="132"/>
        <v>9.9600000000000009</v>
      </c>
      <c r="L4280" s="2">
        <f t="shared" si="133"/>
        <v>9.9600000000000009</v>
      </c>
      <c r="M4280" s="2" cm="1">
        <f t="array" ref="M4280">IFERROR(_xlfn.IFS(AND(F4280="Furniture",C4280="First Class",I4280&gt;5),H4280-(H4280*10%),AND(F4280="Technology",C4280="Same Day",I4280&gt;6),H4280-(H4280*12%),AND(F4280="Office Supplies",OR(C4280="Second Day",C4280="Standard Class"),I4280&gt;4),H4280-(H4280*8%)),H4280)</f>
        <v>9.9600000000000009</v>
      </c>
      <c r="N4280" s="2" cm="1">
        <f t="array" ref="N4280">IFERROR(_xlfn.IFS(AND(J4280="Yes",F4280="Furniture",OR(C4280="Second Day",C4280="Standard Class"),I4280&gt;3),H4280-(H4280*15%),AND(J4280="Yes",F4280="Technology",C4280="Same Day",I4280&gt;4),H4280-(H4280*18%),AND(J4280="Yes",F4280="Office Supplies",C4280="First Class",I4280&gt;5),H4280-(H4280*20%)),H4280)</f>
        <v>9.9600000000000009</v>
      </c>
      <c r="O4280" s="2"/>
    </row>
    <row r="4281" spans="1:15" ht="15.75" customHeight="1" x14ac:dyDescent="0.3">
      <c r="A4281" s="2" t="s">
        <v>2168</v>
      </c>
      <c r="B4281" s="3">
        <v>42476</v>
      </c>
      <c r="C4281" s="2" t="s">
        <v>24</v>
      </c>
      <c r="D4281" s="2" t="s">
        <v>19</v>
      </c>
      <c r="E4281" s="2" t="s">
        <v>46</v>
      </c>
      <c r="F4281" s="2" t="s">
        <v>21</v>
      </c>
      <c r="G4281" s="2" t="s">
        <v>32</v>
      </c>
      <c r="H4281" s="2">
        <v>25.299999999999997</v>
      </c>
      <c r="I4281" s="2">
        <v>5</v>
      </c>
      <c r="J4281" s="2" t="s">
        <v>16</v>
      </c>
      <c r="K4281" s="2">
        <f t="shared" si="132"/>
        <v>25.299999999999997</v>
      </c>
      <c r="L4281" s="2">
        <f t="shared" si="133"/>
        <v>25.299999999999997</v>
      </c>
      <c r="M4281" s="2" cm="1">
        <f t="array" ref="M4281">IFERROR(_xlfn.IFS(AND(F4281="Furniture",C4281="First Class",I4281&gt;5),H4281-(H4281*10%),AND(F4281="Technology",C4281="Same Day",I4281&gt;6),H4281-(H4281*12%),AND(F4281="Office Supplies",OR(C4281="Second Day",C4281="Standard Class"),I4281&gt;4),H4281-(H4281*8%)),H4281)</f>
        <v>23.275999999999996</v>
      </c>
      <c r="N4281" s="2" cm="1">
        <f t="array" ref="N4281">IFERROR(_xlfn.IFS(AND(J4281="Yes",F4281="Furniture",OR(C4281="Second Day",C4281="Standard Class"),I4281&gt;3),H4281-(H4281*15%),AND(J4281="Yes",F4281="Technology",C4281="Same Day",I4281&gt;4),H4281-(H4281*18%),AND(J4281="Yes",F4281="Office Supplies",C4281="First Class",I4281&gt;5),H4281-(H4281*20%)),H4281)</f>
        <v>25.299999999999997</v>
      </c>
      <c r="O4281" s="2"/>
    </row>
    <row r="4282" spans="1:15" ht="15.75" customHeight="1" x14ac:dyDescent="0.3">
      <c r="A4282" s="2" t="s">
        <v>2169</v>
      </c>
      <c r="B4282" s="3">
        <v>41957</v>
      </c>
      <c r="C4282" s="2" t="s">
        <v>24</v>
      </c>
      <c r="D4282" s="2" t="s">
        <v>38</v>
      </c>
      <c r="E4282" s="2" t="s">
        <v>46</v>
      </c>
      <c r="F4282" s="2" t="s">
        <v>21</v>
      </c>
      <c r="G4282" s="2" t="s">
        <v>35</v>
      </c>
      <c r="H4282" s="2">
        <v>11.36</v>
      </c>
      <c r="I4282" s="2">
        <v>2</v>
      </c>
      <c r="J4282" s="2" t="s">
        <v>16</v>
      </c>
      <c r="K4282" s="2">
        <f t="shared" si="132"/>
        <v>11.36</v>
      </c>
      <c r="L4282" s="2">
        <f t="shared" si="133"/>
        <v>11.36</v>
      </c>
      <c r="M4282" s="2" cm="1">
        <f t="array" ref="M4282">IFERROR(_xlfn.IFS(AND(F4282="Furniture",C4282="First Class",I4282&gt;5),H4282-(H4282*10%),AND(F4282="Technology",C4282="Same Day",I4282&gt;6),H4282-(H4282*12%),AND(F4282="Office Supplies",OR(C4282="Second Day",C4282="Standard Class"),I4282&gt;4),H4282-(H4282*8%)),H4282)</f>
        <v>11.36</v>
      </c>
      <c r="N4282" s="2" cm="1">
        <f t="array" ref="N4282">IFERROR(_xlfn.IFS(AND(J4282="Yes",F4282="Furniture",OR(C4282="Second Day",C4282="Standard Class"),I4282&gt;3),H4282-(H4282*15%),AND(J4282="Yes",F4282="Technology",C4282="Same Day",I4282&gt;4),H4282-(H4282*18%),AND(J4282="Yes",F4282="Office Supplies",C4282="First Class",I4282&gt;5),H4282-(H4282*20%)),H4282)</f>
        <v>11.36</v>
      </c>
      <c r="O4282" s="2"/>
    </row>
    <row r="4283" spans="1:15" ht="15.75" customHeight="1" x14ac:dyDescent="0.3">
      <c r="A4283" s="2" t="s">
        <v>2169</v>
      </c>
      <c r="B4283" s="3">
        <v>41957</v>
      </c>
      <c r="C4283" s="2" t="s">
        <v>24</v>
      </c>
      <c r="D4283" s="2" t="s">
        <v>38</v>
      </c>
      <c r="E4283" s="2" t="s">
        <v>46</v>
      </c>
      <c r="F4283" s="2" t="s">
        <v>14</v>
      </c>
      <c r="G4283" s="2" t="s">
        <v>17</v>
      </c>
      <c r="H4283" s="2">
        <v>69.263999999999996</v>
      </c>
      <c r="I4283" s="2">
        <v>2</v>
      </c>
      <c r="J4283" s="2" t="s">
        <v>16</v>
      </c>
      <c r="K4283" s="2">
        <f t="shared" si="132"/>
        <v>69.263999999999996</v>
      </c>
      <c r="L4283" s="2">
        <f t="shared" si="133"/>
        <v>69.263999999999996</v>
      </c>
      <c r="M4283" s="2" cm="1">
        <f t="array" ref="M4283">IFERROR(_xlfn.IFS(AND(F4283="Furniture",C4283="First Class",I4283&gt;5),H4283-(H4283*10%),AND(F4283="Technology",C4283="Same Day",I4283&gt;6),H4283-(H4283*12%),AND(F4283="Office Supplies",OR(C4283="Second Day",C4283="Standard Class"),I4283&gt;4),H4283-(H4283*8%)),H4283)</f>
        <v>69.263999999999996</v>
      </c>
      <c r="N4283" s="2" cm="1">
        <f t="array" ref="N4283">IFERROR(_xlfn.IFS(AND(J4283="Yes",F4283="Furniture",OR(C4283="Second Day",C4283="Standard Class"),I4283&gt;3),H4283-(H4283*15%),AND(J4283="Yes",F4283="Technology",C4283="Same Day",I4283&gt;4),H4283-(H4283*18%),AND(J4283="Yes",F4283="Office Supplies",C4283="First Class",I4283&gt;5),H4283-(H4283*20%)),H4283)</f>
        <v>69.263999999999996</v>
      </c>
      <c r="O4283" s="2"/>
    </row>
    <row r="4284" spans="1:15" ht="15.75" customHeight="1" x14ac:dyDescent="0.3">
      <c r="A4284" s="2" t="s">
        <v>2170</v>
      </c>
      <c r="B4284" s="3">
        <v>41993</v>
      </c>
      <c r="C4284" s="2" t="s">
        <v>54</v>
      </c>
      <c r="D4284" s="2" t="s">
        <v>12</v>
      </c>
      <c r="E4284" s="2" t="s">
        <v>39</v>
      </c>
      <c r="F4284" s="2" t="s">
        <v>21</v>
      </c>
      <c r="G4284" s="2" t="s">
        <v>22</v>
      </c>
      <c r="H4284" s="2">
        <v>3.69</v>
      </c>
      <c r="I4284" s="2">
        <v>1</v>
      </c>
      <c r="J4284" s="2" t="s">
        <v>16</v>
      </c>
      <c r="K4284" s="2">
        <f t="shared" si="132"/>
        <v>3.69</v>
      </c>
      <c r="L4284" s="2">
        <f t="shared" si="133"/>
        <v>3.69</v>
      </c>
      <c r="M4284" s="2" cm="1">
        <f t="array" ref="M4284">IFERROR(_xlfn.IFS(AND(F4284="Furniture",C4284="First Class",I4284&gt;5),H4284-(H4284*10%),AND(F4284="Technology",C4284="Same Day",I4284&gt;6),H4284-(H4284*12%),AND(F4284="Office Supplies",OR(C4284="Second Day",C4284="Standard Class"),I4284&gt;4),H4284-(H4284*8%)),H4284)</f>
        <v>3.69</v>
      </c>
      <c r="N4284" s="2" cm="1">
        <f t="array" ref="N4284">IFERROR(_xlfn.IFS(AND(J4284="Yes",F4284="Furniture",OR(C4284="Second Day",C4284="Standard Class"),I4284&gt;3),H4284-(H4284*15%),AND(J4284="Yes",F4284="Technology",C4284="Same Day",I4284&gt;4),H4284-(H4284*18%),AND(J4284="Yes",F4284="Office Supplies",C4284="First Class",I4284&gt;5),H4284-(H4284*20%)),H4284)</f>
        <v>3.69</v>
      </c>
      <c r="O4284" s="2"/>
    </row>
    <row r="4285" spans="1:15" ht="15.75" customHeight="1" x14ac:dyDescent="0.3">
      <c r="A4285" s="2" t="s">
        <v>2170</v>
      </c>
      <c r="B4285" s="3">
        <v>41993</v>
      </c>
      <c r="C4285" s="2" t="s">
        <v>54</v>
      </c>
      <c r="D4285" s="2" t="s">
        <v>12</v>
      </c>
      <c r="E4285" s="2" t="s">
        <v>39</v>
      </c>
      <c r="F4285" s="2" t="s">
        <v>21</v>
      </c>
      <c r="G4285" s="2" t="s">
        <v>32</v>
      </c>
      <c r="H4285" s="2">
        <v>1103.97</v>
      </c>
      <c r="I4285" s="2">
        <v>3</v>
      </c>
      <c r="J4285" s="2" t="s">
        <v>16</v>
      </c>
      <c r="K4285" s="2">
        <f t="shared" si="132"/>
        <v>938.37450000000001</v>
      </c>
      <c r="L4285" s="2">
        <f t="shared" si="133"/>
        <v>1103.97</v>
      </c>
      <c r="M4285" s="2" cm="1">
        <f t="array" ref="M4285">IFERROR(_xlfn.IFS(AND(F4285="Furniture",C4285="First Class",I4285&gt;5),H4285-(H4285*10%),AND(F4285="Technology",C4285="Same Day",I4285&gt;6),H4285-(H4285*12%),AND(F4285="Office Supplies",OR(C4285="Second Day",C4285="Standard Class"),I4285&gt;4),H4285-(H4285*8%)),H4285)</f>
        <v>1103.97</v>
      </c>
      <c r="N4285" s="2" cm="1">
        <f t="array" ref="N4285">IFERROR(_xlfn.IFS(AND(J4285="Yes",F4285="Furniture",OR(C4285="Second Day",C4285="Standard Class"),I4285&gt;3),H4285-(H4285*15%),AND(J4285="Yes",F4285="Technology",C4285="Same Day",I4285&gt;4),H4285-(H4285*18%),AND(J4285="Yes",F4285="Office Supplies",C4285="First Class",I4285&gt;5),H4285-(H4285*20%)),H4285)</f>
        <v>1103.97</v>
      </c>
      <c r="O4285" s="2"/>
    </row>
    <row r="4286" spans="1:15" ht="15.75" customHeight="1" x14ac:dyDescent="0.3">
      <c r="A4286" s="2" t="s">
        <v>2171</v>
      </c>
      <c r="B4286" s="3">
        <v>42329</v>
      </c>
      <c r="C4286" s="2" t="s">
        <v>11</v>
      </c>
      <c r="D4286" s="2" t="s">
        <v>19</v>
      </c>
      <c r="E4286" s="2" t="s">
        <v>39</v>
      </c>
      <c r="F4286" s="2" t="s">
        <v>14</v>
      </c>
      <c r="G4286" s="2" t="s">
        <v>15</v>
      </c>
      <c r="H4286" s="2">
        <v>246.13279999999997</v>
      </c>
      <c r="I4286" s="2">
        <v>2</v>
      </c>
      <c r="J4286" s="2" t="s">
        <v>16</v>
      </c>
      <c r="K4286" s="2">
        <f t="shared" si="132"/>
        <v>209.21287999999998</v>
      </c>
      <c r="L4286" s="2">
        <f t="shared" si="133"/>
        <v>246.13279999999997</v>
      </c>
      <c r="M4286" s="2" cm="1">
        <f t="array" ref="M4286">IFERROR(_xlfn.IFS(AND(F4286="Furniture",C4286="First Class",I4286&gt;5),H4286-(H4286*10%),AND(F4286="Technology",C4286="Same Day",I4286&gt;6),H4286-(H4286*12%),AND(F4286="Office Supplies",OR(C4286="Second Day",C4286="Standard Class"),I4286&gt;4),H4286-(H4286*8%)),H4286)</f>
        <v>246.13279999999997</v>
      </c>
      <c r="N4286" s="2" cm="1">
        <f t="array" ref="N4286">IFERROR(_xlfn.IFS(AND(J4286="Yes",F4286="Furniture",OR(C4286="Second Day",C4286="Standard Class"),I4286&gt;3),H4286-(H4286*15%),AND(J4286="Yes",F4286="Technology",C4286="Same Day",I4286&gt;4),H4286-(H4286*18%),AND(J4286="Yes",F4286="Office Supplies",C4286="First Class",I4286&gt;5),H4286-(H4286*20%)),H4286)</f>
        <v>246.13279999999997</v>
      </c>
      <c r="O4286" s="2"/>
    </row>
    <row r="4287" spans="1:15" ht="15.75" customHeight="1" x14ac:dyDescent="0.3">
      <c r="A4287" s="2" t="s">
        <v>2171</v>
      </c>
      <c r="B4287" s="3">
        <v>42329</v>
      </c>
      <c r="C4287" s="2" t="s">
        <v>11</v>
      </c>
      <c r="D4287" s="2" t="s">
        <v>19</v>
      </c>
      <c r="E4287" s="2" t="s">
        <v>39</v>
      </c>
      <c r="F4287" s="2" t="s">
        <v>21</v>
      </c>
      <c r="G4287" s="2" t="s">
        <v>22</v>
      </c>
      <c r="H4287" s="2">
        <v>11.696</v>
      </c>
      <c r="I4287" s="2">
        <v>2</v>
      </c>
      <c r="J4287" s="2" t="s">
        <v>16</v>
      </c>
      <c r="K4287" s="2">
        <f t="shared" si="132"/>
        <v>11.696</v>
      </c>
      <c r="L4287" s="2">
        <f t="shared" si="133"/>
        <v>11.696</v>
      </c>
      <c r="M4287" s="2" cm="1">
        <f t="array" ref="M4287">IFERROR(_xlfn.IFS(AND(F4287="Furniture",C4287="First Class",I4287&gt;5),H4287-(H4287*10%),AND(F4287="Technology",C4287="Same Day",I4287&gt;6),H4287-(H4287*12%),AND(F4287="Office Supplies",OR(C4287="Second Day",C4287="Standard Class"),I4287&gt;4),H4287-(H4287*8%)),H4287)</f>
        <v>11.696</v>
      </c>
      <c r="N4287" s="2" cm="1">
        <f t="array" ref="N4287">IFERROR(_xlfn.IFS(AND(J4287="Yes",F4287="Furniture",OR(C4287="Second Day",C4287="Standard Class"),I4287&gt;3),H4287-(H4287*15%),AND(J4287="Yes",F4287="Technology",C4287="Same Day",I4287&gt;4),H4287-(H4287*18%),AND(J4287="Yes",F4287="Office Supplies",C4287="First Class",I4287&gt;5),H4287-(H4287*20%)),H4287)</f>
        <v>11.696</v>
      </c>
      <c r="O4287" s="2"/>
    </row>
    <row r="4288" spans="1:15" ht="15.75" customHeight="1" x14ac:dyDescent="0.3">
      <c r="A4288" s="2" t="s">
        <v>2171</v>
      </c>
      <c r="B4288" s="3">
        <v>42329</v>
      </c>
      <c r="C4288" s="2" t="s">
        <v>11</v>
      </c>
      <c r="D4288" s="2" t="s">
        <v>19</v>
      </c>
      <c r="E4288" s="2" t="s">
        <v>39</v>
      </c>
      <c r="F4288" s="2" t="s">
        <v>30</v>
      </c>
      <c r="G4288" s="2" t="s">
        <v>194</v>
      </c>
      <c r="H4288" s="2">
        <v>439.99200000000002</v>
      </c>
      <c r="I4288" s="2">
        <v>1</v>
      </c>
      <c r="J4288" s="2" t="s">
        <v>16</v>
      </c>
      <c r="K4288" s="2">
        <f t="shared" si="132"/>
        <v>373.9932</v>
      </c>
      <c r="L4288" s="2">
        <f t="shared" si="133"/>
        <v>439.99200000000002</v>
      </c>
      <c r="M4288" s="2" cm="1">
        <f t="array" ref="M4288">IFERROR(_xlfn.IFS(AND(F4288="Furniture",C4288="First Class",I4288&gt;5),H4288-(H4288*10%),AND(F4288="Technology",C4288="Same Day",I4288&gt;6),H4288-(H4288*12%),AND(F4288="Office Supplies",OR(C4288="Second Day",C4288="Standard Class"),I4288&gt;4),H4288-(H4288*8%)),H4288)</f>
        <v>439.99200000000002</v>
      </c>
      <c r="N4288" s="2" cm="1">
        <f t="array" ref="N4288">IFERROR(_xlfn.IFS(AND(J4288="Yes",F4288="Furniture",OR(C4288="Second Day",C4288="Standard Class"),I4288&gt;3),H4288-(H4288*15%),AND(J4288="Yes",F4288="Technology",C4288="Same Day",I4288&gt;4),H4288-(H4288*18%),AND(J4288="Yes",F4288="Office Supplies",C4288="First Class",I4288&gt;5),H4288-(H4288*20%)),H4288)</f>
        <v>439.99200000000002</v>
      </c>
      <c r="O4288" s="2"/>
    </row>
    <row r="4289" spans="1:15" ht="15.75" customHeight="1" x14ac:dyDescent="0.3">
      <c r="A4289" s="2" t="s">
        <v>2172</v>
      </c>
      <c r="B4289" s="3">
        <v>43097</v>
      </c>
      <c r="C4289" s="2" t="s">
        <v>24</v>
      </c>
      <c r="D4289" s="2" t="s">
        <v>38</v>
      </c>
      <c r="E4289" s="2" t="s">
        <v>13</v>
      </c>
      <c r="F4289" s="2" t="s">
        <v>21</v>
      </c>
      <c r="G4289" s="2" t="s">
        <v>26</v>
      </c>
      <c r="H4289" s="2">
        <v>64.784000000000006</v>
      </c>
      <c r="I4289" s="2">
        <v>1</v>
      </c>
      <c r="J4289" s="2" t="s">
        <v>16</v>
      </c>
      <c r="K4289" s="2">
        <f t="shared" si="132"/>
        <v>64.784000000000006</v>
      </c>
      <c r="L4289" s="2">
        <f t="shared" si="133"/>
        <v>64.784000000000006</v>
      </c>
      <c r="M4289" s="2" cm="1">
        <f t="array" ref="M4289">IFERROR(_xlfn.IFS(AND(F4289="Furniture",C4289="First Class",I4289&gt;5),H4289-(H4289*10%),AND(F4289="Technology",C4289="Same Day",I4289&gt;6),H4289-(H4289*12%),AND(F4289="Office Supplies",OR(C4289="Second Day",C4289="Standard Class"),I4289&gt;4),H4289-(H4289*8%)),H4289)</f>
        <v>64.784000000000006</v>
      </c>
      <c r="N4289" s="2" cm="1">
        <f t="array" ref="N4289">IFERROR(_xlfn.IFS(AND(J4289="Yes",F4289="Furniture",OR(C4289="Second Day",C4289="Standard Class"),I4289&gt;3),H4289-(H4289*15%),AND(J4289="Yes",F4289="Technology",C4289="Same Day",I4289&gt;4),H4289-(H4289*18%),AND(J4289="Yes",F4289="Office Supplies",C4289="First Class",I4289&gt;5),H4289-(H4289*20%)),H4289)</f>
        <v>64.784000000000006</v>
      </c>
      <c r="O4289" s="2"/>
    </row>
    <row r="4290" spans="1:15" ht="15.75" customHeight="1" x14ac:dyDescent="0.3">
      <c r="A4290" s="2" t="s">
        <v>2173</v>
      </c>
      <c r="B4290" s="3">
        <v>42141</v>
      </c>
      <c r="C4290" s="2" t="s">
        <v>24</v>
      </c>
      <c r="D4290" s="2" t="s">
        <v>19</v>
      </c>
      <c r="E4290" s="2" t="s">
        <v>39</v>
      </c>
      <c r="F4290" s="2" t="s">
        <v>21</v>
      </c>
      <c r="G4290" s="2" t="s">
        <v>32</v>
      </c>
      <c r="H4290" s="2">
        <v>33.279999999999994</v>
      </c>
      <c r="I4290" s="2">
        <v>5</v>
      </c>
      <c r="J4290" s="2" t="s">
        <v>16</v>
      </c>
      <c r="K4290" s="2">
        <f t="shared" si="132"/>
        <v>33.279999999999994</v>
      </c>
      <c r="L4290" s="2">
        <f t="shared" si="133"/>
        <v>33.279999999999994</v>
      </c>
      <c r="M4290" s="2" cm="1">
        <f t="array" ref="M4290">IFERROR(_xlfn.IFS(AND(F4290="Furniture",C4290="First Class",I4290&gt;5),H4290-(H4290*10%),AND(F4290="Technology",C4290="Same Day",I4290&gt;6),H4290-(H4290*12%),AND(F4290="Office Supplies",OR(C4290="Second Day",C4290="Standard Class"),I4290&gt;4),H4290-(H4290*8%)),H4290)</f>
        <v>30.617599999999996</v>
      </c>
      <c r="N4290" s="2" cm="1">
        <f t="array" ref="N4290">IFERROR(_xlfn.IFS(AND(J4290="Yes",F4290="Furniture",OR(C4290="Second Day",C4290="Standard Class"),I4290&gt;3),H4290-(H4290*15%),AND(J4290="Yes",F4290="Technology",C4290="Same Day",I4290&gt;4),H4290-(H4290*18%),AND(J4290="Yes",F4290="Office Supplies",C4290="First Class",I4290&gt;5),H4290-(H4290*20%)),H4290)</f>
        <v>33.279999999999994</v>
      </c>
      <c r="O4290" s="2"/>
    </row>
    <row r="4291" spans="1:15" ht="15.75" customHeight="1" x14ac:dyDescent="0.3">
      <c r="A4291" s="2" t="s">
        <v>2173</v>
      </c>
      <c r="B4291" s="3">
        <v>42141</v>
      </c>
      <c r="C4291" s="2" t="s">
        <v>24</v>
      </c>
      <c r="D4291" s="2" t="s">
        <v>19</v>
      </c>
      <c r="E4291" s="2" t="s">
        <v>39</v>
      </c>
      <c r="F4291" s="2" t="s">
        <v>21</v>
      </c>
      <c r="G4291" s="2" t="s">
        <v>35</v>
      </c>
      <c r="H4291" s="2">
        <v>14.088000000000001</v>
      </c>
      <c r="I4291" s="2">
        <v>3</v>
      </c>
      <c r="J4291" s="2" t="s">
        <v>16</v>
      </c>
      <c r="K4291" s="2">
        <f t="shared" ref="K4291:K4354" si="134">IF(H4291&gt;$Q$5,H4291-(H4291*15%),H4291)</f>
        <v>14.088000000000001</v>
      </c>
      <c r="L4291" s="2">
        <f t="shared" ref="L4291:L4354" si="135">IF(AND(J4291="Yes",D4291="Consumer"),H4291-(H4291*3%),IF(AND(J4291="Yes",D4291="Corporate"),H4291-(H4291*5%),IF(J4291="Yes",H4291-(H4291*7%),H4291)))</f>
        <v>14.088000000000001</v>
      </c>
      <c r="M4291" s="2" cm="1">
        <f t="array" ref="M4291">IFERROR(_xlfn.IFS(AND(F4291="Furniture",C4291="First Class",I4291&gt;5),H4291-(H4291*10%),AND(F4291="Technology",C4291="Same Day",I4291&gt;6),H4291-(H4291*12%),AND(F4291="Office Supplies",OR(C4291="Second Day",C4291="Standard Class"),I4291&gt;4),H4291-(H4291*8%)),H4291)</f>
        <v>14.088000000000001</v>
      </c>
      <c r="N4291" s="2" cm="1">
        <f t="array" ref="N4291">IFERROR(_xlfn.IFS(AND(J4291="Yes",F4291="Furniture",OR(C4291="Second Day",C4291="Standard Class"),I4291&gt;3),H4291-(H4291*15%),AND(J4291="Yes",F4291="Technology",C4291="Same Day",I4291&gt;4),H4291-(H4291*18%),AND(J4291="Yes",F4291="Office Supplies",C4291="First Class",I4291&gt;5),H4291-(H4291*20%)),H4291)</f>
        <v>14.088000000000001</v>
      </c>
      <c r="O4291" s="2"/>
    </row>
    <row r="4292" spans="1:15" ht="15.75" customHeight="1" x14ac:dyDescent="0.3">
      <c r="A4292" s="2" t="s">
        <v>2174</v>
      </c>
      <c r="B4292" s="3">
        <v>43078</v>
      </c>
      <c r="C4292" s="2" t="s">
        <v>11</v>
      </c>
      <c r="D4292" s="2" t="s">
        <v>38</v>
      </c>
      <c r="E4292" s="2" t="s">
        <v>20</v>
      </c>
      <c r="F4292" s="2" t="s">
        <v>21</v>
      </c>
      <c r="G4292" s="2" t="s">
        <v>29</v>
      </c>
      <c r="H4292" s="2">
        <v>11.16</v>
      </c>
      <c r="I4292" s="2">
        <v>2</v>
      </c>
      <c r="J4292" s="2" t="s">
        <v>16</v>
      </c>
      <c r="K4292" s="2">
        <f t="shared" si="134"/>
        <v>11.16</v>
      </c>
      <c r="L4292" s="2">
        <f t="shared" si="135"/>
        <v>11.16</v>
      </c>
      <c r="M4292" s="2" cm="1">
        <f t="array" ref="M4292">IFERROR(_xlfn.IFS(AND(F4292="Furniture",C4292="First Class",I4292&gt;5),H4292-(H4292*10%),AND(F4292="Technology",C4292="Same Day",I4292&gt;6),H4292-(H4292*12%),AND(F4292="Office Supplies",OR(C4292="Second Day",C4292="Standard Class"),I4292&gt;4),H4292-(H4292*8%)),H4292)</f>
        <v>11.16</v>
      </c>
      <c r="N4292" s="2" cm="1">
        <f t="array" ref="N4292">IFERROR(_xlfn.IFS(AND(J4292="Yes",F4292="Furniture",OR(C4292="Second Day",C4292="Standard Class"),I4292&gt;3),H4292-(H4292*15%),AND(J4292="Yes",F4292="Technology",C4292="Same Day",I4292&gt;4),H4292-(H4292*18%),AND(J4292="Yes",F4292="Office Supplies",C4292="First Class",I4292&gt;5),H4292-(H4292*20%)),H4292)</f>
        <v>11.16</v>
      </c>
      <c r="O4292" s="2"/>
    </row>
    <row r="4293" spans="1:15" ht="15.75" customHeight="1" x14ac:dyDescent="0.3">
      <c r="A4293" s="2" t="s">
        <v>2174</v>
      </c>
      <c r="B4293" s="3">
        <v>43078</v>
      </c>
      <c r="C4293" s="2" t="s">
        <v>11</v>
      </c>
      <c r="D4293" s="2" t="s">
        <v>38</v>
      </c>
      <c r="E4293" s="2" t="s">
        <v>20</v>
      </c>
      <c r="F4293" s="2" t="s">
        <v>14</v>
      </c>
      <c r="G4293" s="2" t="s">
        <v>25</v>
      </c>
      <c r="H4293" s="2">
        <v>896.32799999999997</v>
      </c>
      <c r="I4293" s="2">
        <v>9</v>
      </c>
      <c r="J4293" s="2" t="s">
        <v>16</v>
      </c>
      <c r="K4293" s="2">
        <f t="shared" si="134"/>
        <v>761.87879999999996</v>
      </c>
      <c r="L4293" s="2">
        <f t="shared" si="135"/>
        <v>896.32799999999997</v>
      </c>
      <c r="M4293" s="2" cm="1">
        <f t="array" ref="M4293">IFERROR(_xlfn.IFS(AND(F4293="Furniture",C4293="First Class",I4293&gt;5),H4293-(H4293*10%),AND(F4293="Technology",C4293="Same Day",I4293&gt;6),H4293-(H4293*12%),AND(F4293="Office Supplies",OR(C4293="Second Day",C4293="Standard Class"),I4293&gt;4),H4293-(H4293*8%)),H4293)</f>
        <v>896.32799999999997</v>
      </c>
      <c r="N4293" s="2" cm="1">
        <f t="array" ref="N4293">IFERROR(_xlfn.IFS(AND(J4293="Yes",F4293="Furniture",OR(C4293="Second Day",C4293="Standard Class"),I4293&gt;3),H4293-(H4293*15%),AND(J4293="Yes",F4293="Technology",C4293="Same Day",I4293&gt;4),H4293-(H4293*18%),AND(J4293="Yes",F4293="Office Supplies",C4293="First Class",I4293&gt;5),H4293-(H4293*20%)),H4293)</f>
        <v>896.32799999999997</v>
      </c>
      <c r="O4293" s="2"/>
    </row>
    <row r="4294" spans="1:15" ht="15.75" customHeight="1" x14ac:dyDescent="0.3">
      <c r="A4294" s="2" t="s">
        <v>2174</v>
      </c>
      <c r="B4294" s="3">
        <v>43078</v>
      </c>
      <c r="C4294" s="2" t="s">
        <v>11</v>
      </c>
      <c r="D4294" s="2" t="s">
        <v>38</v>
      </c>
      <c r="E4294" s="2" t="s">
        <v>20</v>
      </c>
      <c r="F4294" s="2" t="s">
        <v>21</v>
      </c>
      <c r="G4294" s="2" t="s">
        <v>33</v>
      </c>
      <c r="H4294" s="2">
        <v>189</v>
      </c>
      <c r="I4294" s="2">
        <v>1</v>
      </c>
      <c r="J4294" s="2" t="s">
        <v>16</v>
      </c>
      <c r="K4294" s="2">
        <f t="shared" si="134"/>
        <v>189</v>
      </c>
      <c r="L4294" s="2">
        <f t="shared" si="135"/>
        <v>189</v>
      </c>
      <c r="M4294" s="2" cm="1">
        <f t="array" ref="M4294">IFERROR(_xlfn.IFS(AND(F4294="Furniture",C4294="First Class",I4294&gt;5),H4294-(H4294*10%),AND(F4294="Technology",C4294="Same Day",I4294&gt;6),H4294-(H4294*12%),AND(F4294="Office Supplies",OR(C4294="Second Day",C4294="Standard Class"),I4294&gt;4),H4294-(H4294*8%)),H4294)</f>
        <v>189</v>
      </c>
      <c r="N4294" s="2" cm="1">
        <f t="array" ref="N4294">IFERROR(_xlfn.IFS(AND(J4294="Yes",F4294="Furniture",OR(C4294="Second Day",C4294="Standard Class"),I4294&gt;3),H4294-(H4294*15%),AND(J4294="Yes",F4294="Technology",C4294="Same Day",I4294&gt;4),H4294-(H4294*18%),AND(J4294="Yes",F4294="Office Supplies",C4294="First Class",I4294&gt;5),H4294-(H4294*20%)),H4294)</f>
        <v>189</v>
      </c>
      <c r="O4294" s="2"/>
    </row>
    <row r="4295" spans="1:15" ht="15.75" customHeight="1" x14ac:dyDescent="0.3">
      <c r="A4295" s="2" t="s">
        <v>2175</v>
      </c>
      <c r="B4295" s="3">
        <v>42804</v>
      </c>
      <c r="C4295" s="2" t="s">
        <v>24</v>
      </c>
      <c r="D4295" s="2" t="s">
        <v>12</v>
      </c>
      <c r="E4295" s="2" t="s">
        <v>46</v>
      </c>
      <c r="F4295" s="2" t="s">
        <v>30</v>
      </c>
      <c r="G4295" s="2" t="s">
        <v>31</v>
      </c>
      <c r="H4295" s="2">
        <v>53.981999999999999</v>
      </c>
      <c r="I4295" s="2">
        <v>3</v>
      </c>
      <c r="J4295" s="2" t="s">
        <v>16</v>
      </c>
      <c r="K4295" s="2">
        <f t="shared" si="134"/>
        <v>53.981999999999999</v>
      </c>
      <c r="L4295" s="2">
        <f t="shared" si="135"/>
        <v>53.981999999999999</v>
      </c>
      <c r="M4295" s="2" cm="1">
        <f t="array" ref="M4295">IFERROR(_xlfn.IFS(AND(F4295="Furniture",C4295="First Class",I4295&gt;5),H4295-(H4295*10%),AND(F4295="Technology",C4295="Same Day",I4295&gt;6),H4295-(H4295*12%),AND(F4295="Office Supplies",OR(C4295="Second Day",C4295="Standard Class"),I4295&gt;4),H4295-(H4295*8%)),H4295)</f>
        <v>53.981999999999999</v>
      </c>
      <c r="N4295" s="2" cm="1">
        <f t="array" ref="N4295">IFERROR(_xlfn.IFS(AND(J4295="Yes",F4295="Furniture",OR(C4295="Second Day",C4295="Standard Class"),I4295&gt;3),H4295-(H4295*15%),AND(J4295="Yes",F4295="Technology",C4295="Same Day",I4295&gt;4),H4295-(H4295*18%),AND(J4295="Yes",F4295="Office Supplies",C4295="First Class",I4295&gt;5),H4295-(H4295*20%)),H4295)</f>
        <v>53.981999999999999</v>
      </c>
      <c r="O4295" s="2"/>
    </row>
    <row r="4296" spans="1:15" ht="15.75" customHeight="1" x14ac:dyDescent="0.3">
      <c r="A4296" s="2" t="s">
        <v>2176</v>
      </c>
      <c r="B4296" s="3">
        <v>43030</v>
      </c>
      <c r="C4296" s="2" t="s">
        <v>24</v>
      </c>
      <c r="D4296" s="2" t="s">
        <v>19</v>
      </c>
      <c r="E4296" s="2" t="s">
        <v>20</v>
      </c>
      <c r="F4296" s="2" t="s">
        <v>14</v>
      </c>
      <c r="G4296" s="2" t="s">
        <v>25</v>
      </c>
      <c r="H4296" s="2">
        <v>177.22499999999999</v>
      </c>
      <c r="I4296" s="2">
        <v>5</v>
      </c>
      <c r="J4296" s="2" t="s">
        <v>16</v>
      </c>
      <c r="K4296" s="2">
        <f t="shared" si="134"/>
        <v>177.22499999999999</v>
      </c>
      <c r="L4296" s="2">
        <f t="shared" si="135"/>
        <v>177.22499999999999</v>
      </c>
      <c r="M4296" s="2" cm="1">
        <f t="array" ref="M4296">IFERROR(_xlfn.IFS(AND(F4296="Furniture",C4296="First Class",I4296&gt;5),H4296-(H4296*10%),AND(F4296="Technology",C4296="Same Day",I4296&gt;6),H4296-(H4296*12%),AND(F4296="Office Supplies",OR(C4296="Second Day",C4296="Standard Class"),I4296&gt;4),H4296-(H4296*8%)),H4296)</f>
        <v>177.22499999999999</v>
      </c>
      <c r="N4296" s="2" cm="1">
        <f t="array" ref="N4296">IFERROR(_xlfn.IFS(AND(J4296="Yes",F4296="Furniture",OR(C4296="Second Day",C4296="Standard Class"),I4296&gt;3),H4296-(H4296*15%),AND(J4296="Yes",F4296="Technology",C4296="Same Day",I4296&gt;4),H4296-(H4296*18%),AND(J4296="Yes",F4296="Office Supplies",C4296="First Class",I4296&gt;5),H4296-(H4296*20%)),H4296)</f>
        <v>177.22499999999999</v>
      </c>
      <c r="O4296" s="2"/>
    </row>
    <row r="4297" spans="1:15" ht="15.75" customHeight="1" x14ac:dyDescent="0.3">
      <c r="A4297" s="2" t="s">
        <v>2177</v>
      </c>
      <c r="B4297" s="3">
        <v>42919</v>
      </c>
      <c r="C4297" s="2" t="s">
        <v>24</v>
      </c>
      <c r="D4297" s="2" t="s">
        <v>12</v>
      </c>
      <c r="E4297" s="2" t="s">
        <v>20</v>
      </c>
      <c r="F4297" s="2" t="s">
        <v>14</v>
      </c>
      <c r="G4297" s="2" t="s">
        <v>28</v>
      </c>
      <c r="H4297" s="2">
        <v>129.39000000000001</v>
      </c>
      <c r="I4297" s="2">
        <v>3</v>
      </c>
      <c r="J4297" s="2" t="s">
        <v>16</v>
      </c>
      <c r="K4297" s="2">
        <f t="shared" si="134"/>
        <v>129.39000000000001</v>
      </c>
      <c r="L4297" s="2">
        <f t="shared" si="135"/>
        <v>129.39000000000001</v>
      </c>
      <c r="M4297" s="2" cm="1">
        <f t="array" ref="M4297">IFERROR(_xlfn.IFS(AND(F4297="Furniture",C4297="First Class",I4297&gt;5),H4297-(H4297*10%),AND(F4297="Technology",C4297="Same Day",I4297&gt;6),H4297-(H4297*12%),AND(F4297="Office Supplies",OR(C4297="Second Day",C4297="Standard Class"),I4297&gt;4),H4297-(H4297*8%)),H4297)</f>
        <v>129.39000000000001</v>
      </c>
      <c r="N4297" s="2" cm="1">
        <f t="array" ref="N4297">IFERROR(_xlfn.IFS(AND(J4297="Yes",F4297="Furniture",OR(C4297="Second Day",C4297="Standard Class"),I4297&gt;3),H4297-(H4297*15%),AND(J4297="Yes",F4297="Technology",C4297="Same Day",I4297&gt;4),H4297-(H4297*18%),AND(J4297="Yes",F4297="Office Supplies",C4297="First Class",I4297&gt;5),H4297-(H4297*20%)),H4297)</f>
        <v>129.39000000000001</v>
      </c>
      <c r="O4297" s="2"/>
    </row>
    <row r="4298" spans="1:15" ht="15.75" customHeight="1" x14ac:dyDescent="0.3">
      <c r="A4298" s="2" t="s">
        <v>2178</v>
      </c>
      <c r="B4298" s="3">
        <v>42982</v>
      </c>
      <c r="C4298" s="2" t="s">
        <v>24</v>
      </c>
      <c r="D4298" s="2" t="s">
        <v>19</v>
      </c>
      <c r="E4298" s="2" t="s">
        <v>20</v>
      </c>
      <c r="F4298" s="2" t="s">
        <v>21</v>
      </c>
      <c r="G4298" s="2" t="s">
        <v>26</v>
      </c>
      <c r="H4298" s="2">
        <v>54.32</v>
      </c>
      <c r="I4298" s="2">
        <v>4</v>
      </c>
      <c r="J4298" s="2" t="s">
        <v>16</v>
      </c>
      <c r="K4298" s="2">
        <f t="shared" si="134"/>
        <v>54.32</v>
      </c>
      <c r="L4298" s="2">
        <f t="shared" si="135"/>
        <v>54.32</v>
      </c>
      <c r="M4298" s="2" cm="1">
        <f t="array" ref="M4298">IFERROR(_xlfn.IFS(AND(F4298="Furniture",C4298="First Class",I4298&gt;5),H4298-(H4298*10%),AND(F4298="Technology",C4298="Same Day",I4298&gt;6),H4298-(H4298*12%),AND(F4298="Office Supplies",OR(C4298="Second Day",C4298="Standard Class"),I4298&gt;4),H4298-(H4298*8%)),H4298)</f>
        <v>54.32</v>
      </c>
      <c r="N4298" s="2" cm="1">
        <f t="array" ref="N4298">IFERROR(_xlfn.IFS(AND(J4298="Yes",F4298="Furniture",OR(C4298="Second Day",C4298="Standard Class"),I4298&gt;3),H4298-(H4298*15%),AND(J4298="Yes",F4298="Technology",C4298="Same Day",I4298&gt;4),H4298-(H4298*18%),AND(J4298="Yes",F4298="Office Supplies",C4298="First Class",I4298&gt;5),H4298-(H4298*20%)),H4298)</f>
        <v>54.32</v>
      </c>
      <c r="O4298" s="2"/>
    </row>
    <row r="4299" spans="1:15" ht="15.75" customHeight="1" x14ac:dyDescent="0.3">
      <c r="A4299" s="2" t="s">
        <v>2179</v>
      </c>
      <c r="B4299" s="3">
        <v>42970</v>
      </c>
      <c r="C4299" s="2" t="s">
        <v>11</v>
      </c>
      <c r="D4299" s="2" t="s">
        <v>12</v>
      </c>
      <c r="E4299" s="2" t="s">
        <v>13</v>
      </c>
      <c r="F4299" s="2" t="s">
        <v>30</v>
      </c>
      <c r="G4299" s="2" t="s">
        <v>31</v>
      </c>
      <c r="H4299" s="2">
        <v>4367.8960000000006</v>
      </c>
      <c r="I4299" s="2">
        <v>13</v>
      </c>
      <c r="J4299" s="2" t="s">
        <v>16</v>
      </c>
      <c r="K4299" s="2">
        <f t="shared" si="134"/>
        <v>3712.7116000000005</v>
      </c>
      <c r="L4299" s="2">
        <f t="shared" si="135"/>
        <v>4367.8960000000006</v>
      </c>
      <c r="M4299" s="2" cm="1">
        <f t="array" ref="M4299">IFERROR(_xlfn.IFS(AND(F4299="Furniture",C4299="First Class",I4299&gt;5),H4299-(H4299*10%),AND(F4299="Technology",C4299="Same Day",I4299&gt;6),H4299-(H4299*12%),AND(F4299="Office Supplies",OR(C4299="Second Day",C4299="Standard Class"),I4299&gt;4),H4299-(H4299*8%)),H4299)</f>
        <v>4367.8960000000006</v>
      </c>
      <c r="N4299" s="2" cm="1">
        <f t="array" ref="N4299">IFERROR(_xlfn.IFS(AND(J4299="Yes",F4299="Furniture",OR(C4299="Second Day",C4299="Standard Class"),I4299&gt;3),H4299-(H4299*15%),AND(J4299="Yes",F4299="Technology",C4299="Same Day",I4299&gt;4),H4299-(H4299*18%),AND(J4299="Yes",F4299="Office Supplies",C4299="First Class",I4299&gt;5),H4299-(H4299*20%)),H4299)</f>
        <v>4367.8960000000006</v>
      </c>
      <c r="O4299" s="2"/>
    </row>
    <row r="4300" spans="1:15" ht="15.75" customHeight="1" x14ac:dyDescent="0.3">
      <c r="A4300" s="2" t="s">
        <v>2179</v>
      </c>
      <c r="B4300" s="3">
        <v>42970</v>
      </c>
      <c r="C4300" s="2" t="s">
        <v>11</v>
      </c>
      <c r="D4300" s="2" t="s">
        <v>12</v>
      </c>
      <c r="E4300" s="2" t="s">
        <v>13</v>
      </c>
      <c r="F4300" s="2" t="s">
        <v>21</v>
      </c>
      <c r="G4300" s="2" t="s">
        <v>35</v>
      </c>
      <c r="H4300" s="2">
        <v>49.568000000000005</v>
      </c>
      <c r="I4300" s="2">
        <v>2</v>
      </c>
      <c r="J4300" s="2" t="s">
        <v>16</v>
      </c>
      <c r="K4300" s="2">
        <f t="shared" si="134"/>
        <v>49.568000000000005</v>
      </c>
      <c r="L4300" s="2">
        <f t="shared" si="135"/>
        <v>49.568000000000005</v>
      </c>
      <c r="M4300" s="2" cm="1">
        <f t="array" ref="M4300">IFERROR(_xlfn.IFS(AND(F4300="Furniture",C4300="First Class",I4300&gt;5),H4300-(H4300*10%),AND(F4300="Technology",C4300="Same Day",I4300&gt;6),H4300-(H4300*12%),AND(F4300="Office Supplies",OR(C4300="Second Day",C4300="Standard Class"),I4300&gt;4),H4300-(H4300*8%)),H4300)</f>
        <v>49.568000000000005</v>
      </c>
      <c r="N4300" s="2" cm="1">
        <f t="array" ref="N4300">IFERROR(_xlfn.IFS(AND(J4300="Yes",F4300="Furniture",OR(C4300="Second Day",C4300="Standard Class"),I4300&gt;3),H4300-(H4300*15%),AND(J4300="Yes",F4300="Technology",C4300="Same Day",I4300&gt;4),H4300-(H4300*18%),AND(J4300="Yes",F4300="Office Supplies",C4300="First Class",I4300&gt;5),H4300-(H4300*20%)),H4300)</f>
        <v>49.568000000000005</v>
      </c>
      <c r="O4300" s="2"/>
    </row>
    <row r="4301" spans="1:15" ht="15.75" customHeight="1" x14ac:dyDescent="0.3">
      <c r="A4301" s="2" t="s">
        <v>2179</v>
      </c>
      <c r="B4301" s="3">
        <v>42970</v>
      </c>
      <c r="C4301" s="2" t="s">
        <v>11</v>
      </c>
      <c r="D4301" s="2" t="s">
        <v>12</v>
      </c>
      <c r="E4301" s="2" t="s">
        <v>13</v>
      </c>
      <c r="F4301" s="2" t="s">
        <v>21</v>
      </c>
      <c r="G4301" s="2" t="s">
        <v>33</v>
      </c>
      <c r="H4301" s="2">
        <v>161.376</v>
      </c>
      <c r="I4301" s="2">
        <v>6</v>
      </c>
      <c r="J4301" s="2" t="s">
        <v>16</v>
      </c>
      <c r="K4301" s="2">
        <f t="shared" si="134"/>
        <v>161.376</v>
      </c>
      <c r="L4301" s="2">
        <f t="shared" si="135"/>
        <v>161.376</v>
      </c>
      <c r="M4301" s="2" cm="1">
        <f t="array" ref="M4301">IFERROR(_xlfn.IFS(AND(F4301="Furniture",C4301="First Class",I4301&gt;5),H4301-(H4301*10%),AND(F4301="Technology",C4301="Same Day",I4301&gt;6),H4301-(H4301*12%),AND(F4301="Office Supplies",OR(C4301="Second Day",C4301="Standard Class"),I4301&gt;4),H4301-(H4301*8%)),H4301)</f>
        <v>161.376</v>
      </c>
      <c r="N4301" s="2" cm="1">
        <f t="array" ref="N4301">IFERROR(_xlfn.IFS(AND(J4301="Yes",F4301="Furniture",OR(C4301="Second Day",C4301="Standard Class"),I4301&gt;3),H4301-(H4301*15%),AND(J4301="Yes",F4301="Technology",C4301="Same Day",I4301&gt;4),H4301-(H4301*18%),AND(J4301="Yes",F4301="Office Supplies",C4301="First Class",I4301&gt;5),H4301-(H4301*20%)),H4301)</f>
        <v>161.376</v>
      </c>
      <c r="O4301" s="2"/>
    </row>
    <row r="4302" spans="1:15" ht="15.75" customHeight="1" x14ac:dyDescent="0.3">
      <c r="A4302" s="2" t="s">
        <v>2179</v>
      </c>
      <c r="B4302" s="3">
        <v>42970</v>
      </c>
      <c r="C4302" s="2" t="s">
        <v>11</v>
      </c>
      <c r="D4302" s="2" t="s">
        <v>12</v>
      </c>
      <c r="E4302" s="2" t="s">
        <v>13</v>
      </c>
      <c r="F4302" s="2" t="s">
        <v>14</v>
      </c>
      <c r="G4302" s="2" t="s">
        <v>28</v>
      </c>
      <c r="H4302" s="2">
        <v>2.7840000000000003</v>
      </c>
      <c r="I4302" s="2">
        <v>2</v>
      </c>
      <c r="J4302" s="2" t="s">
        <v>16</v>
      </c>
      <c r="K4302" s="2">
        <f t="shared" si="134"/>
        <v>2.7840000000000003</v>
      </c>
      <c r="L4302" s="2">
        <f t="shared" si="135"/>
        <v>2.7840000000000003</v>
      </c>
      <c r="M4302" s="2" cm="1">
        <f t="array" ref="M4302">IFERROR(_xlfn.IFS(AND(F4302="Furniture",C4302="First Class",I4302&gt;5),H4302-(H4302*10%),AND(F4302="Technology",C4302="Same Day",I4302&gt;6),H4302-(H4302*12%),AND(F4302="Office Supplies",OR(C4302="Second Day",C4302="Standard Class"),I4302&gt;4),H4302-(H4302*8%)),H4302)</f>
        <v>2.7840000000000003</v>
      </c>
      <c r="N4302" s="2" cm="1">
        <f t="array" ref="N4302">IFERROR(_xlfn.IFS(AND(J4302="Yes",F4302="Furniture",OR(C4302="Second Day",C4302="Standard Class"),I4302&gt;3),H4302-(H4302*15%),AND(J4302="Yes",F4302="Technology",C4302="Same Day",I4302&gt;4),H4302-(H4302*18%),AND(J4302="Yes",F4302="Office Supplies",C4302="First Class",I4302&gt;5),H4302-(H4302*20%)),H4302)</f>
        <v>2.7840000000000003</v>
      </c>
      <c r="O4302" s="2"/>
    </row>
    <row r="4303" spans="1:15" ht="15.75" customHeight="1" x14ac:dyDescent="0.3">
      <c r="A4303" s="2" t="s">
        <v>2179</v>
      </c>
      <c r="B4303" s="3">
        <v>42970</v>
      </c>
      <c r="C4303" s="2" t="s">
        <v>11</v>
      </c>
      <c r="D4303" s="2" t="s">
        <v>12</v>
      </c>
      <c r="E4303" s="2" t="s">
        <v>13</v>
      </c>
      <c r="F4303" s="2" t="s">
        <v>21</v>
      </c>
      <c r="G4303" s="2" t="s">
        <v>35</v>
      </c>
      <c r="H4303" s="2">
        <v>8.7200000000000006</v>
      </c>
      <c r="I4303" s="2">
        <v>5</v>
      </c>
      <c r="J4303" s="2" t="s">
        <v>16</v>
      </c>
      <c r="K4303" s="2">
        <f t="shared" si="134"/>
        <v>8.7200000000000006</v>
      </c>
      <c r="L4303" s="2">
        <f t="shared" si="135"/>
        <v>8.7200000000000006</v>
      </c>
      <c r="M4303" s="2" cm="1">
        <f t="array" ref="M4303">IFERROR(_xlfn.IFS(AND(F4303="Furniture",C4303="First Class",I4303&gt;5),H4303-(H4303*10%),AND(F4303="Technology",C4303="Same Day",I4303&gt;6),H4303-(H4303*12%),AND(F4303="Office Supplies",OR(C4303="Second Day",C4303="Standard Class"),I4303&gt;4),H4303-(H4303*8%)),H4303)</f>
        <v>8.7200000000000006</v>
      </c>
      <c r="N4303" s="2" cm="1">
        <f t="array" ref="N4303">IFERROR(_xlfn.IFS(AND(J4303="Yes",F4303="Furniture",OR(C4303="Second Day",C4303="Standard Class"),I4303&gt;3),H4303-(H4303*15%),AND(J4303="Yes",F4303="Technology",C4303="Same Day",I4303&gt;4),H4303-(H4303*18%),AND(J4303="Yes",F4303="Office Supplies",C4303="First Class",I4303&gt;5),H4303-(H4303*20%)),H4303)</f>
        <v>8.7200000000000006</v>
      </c>
      <c r="O4303" s="2"/>
    </row>
    <row r="4304" spans="1:15" ht="15.75" customHeight="1" x14ac:dyDescent="0.3">
      <c r="A4304" s="2" t="s">
        <v>2180</v>
      </c>
      <c r="B4304" s="3">
        <v>41873</v>
      </c>
      <c r="C4304" s="2" t="s">
        <v>11</v>
      </c>
      <c r="D4304" s="2" t="s">
        <v>38</v>
      </c>
      <c r="E4304" s="2" t="s">
        <v>46</v>
      </c>
      <c r="F4304" s="2" t="s">
        <v>21</v>
      </c>
      <c r="G4304" s="2" t="s">
        <v>29</v>
      </c>
      <c r="H4304" s="2">
        <v>3.9119999999999999</v>
      </c>
      <c r="I4304" s="2">
        <v>1</v>
      </c>
      <c r="J4304" s="2" t="s">
        <v>43</v>
      </c>
      <c r="K4304" s="2">
        <f t="shared" si="134"/>
        <v>3.9119999999999999</v>
      </c>
      <c r="L4304" s="2">
        <f t="shared" si="135"/>
        <v>3.6381600000000001</v>
      </c>
      <c r="M4304" s="2" cm="1">
        <f t="array" ref="M4304">IFERROR(_xlfn.IFS(AND(F4304="Furniture",C4304="First Class",I4304&gt;5),H4304-(H4304*10%),AND(F4304="Technology",C4304="Same Day",I4304&gt;6),H4304-(H4304*12%),AND(F4304="Office Supplies",OR(C4304="Second Day",C4304="Standard Class"),I4304&gt;4),H4304-(H4304*8%)),H4304)</f>
        <v>3.9119999999999999</v>
      </c>
      <c r="N4304" s="2" cm="1">
        <f t="array" ref="N4304">IFERROR(_xlfn.IFS(AND(J4304="Yes",F4304="Furniture",OR(C4304="Second Day",C4304="Standard Class"),I4304&gt;3),H4304-(H4304*15%),AND(J4304="Yes",F4304="Technology",C4304="Same Day",I4304&gt;4),H4304-(H4304*18%),AND(J4304="Yes",F4304="Office Supplies",C4304="First Class",I4304&gt;5),H4304-(H4304*20%)),H4304)</f>
        <v>3.9119999999999999</v>
      </c>
      <c r="O4304" s="2"/>
    </row>
    <row r="4305" spans="1:15" ht="15.75" customHeight="1" x14ac:dyDescent="0.3">
      <c r="A4305" s="2" t="s">
        <v>2181</v>
      </c>
      <c r="B4305" s="3">
        <v>42647</v>
      </c>
      <c r="C4305" s="2" t="s">
        <v>208</v>
      </c>
      <c r="D4305" s="2" t="s">
        <v>12</v>
      </c>
      <c r="E4305" s="2" t="s">
        <v>39</v>
      </c>
      <c r="F4305" s="2" t="s">
        <v>21</v>
      </c>
      <c r="G4305" s="2" t="s">
        <v>51</v>
      </c>
      <c r="H4305" s="2">
        <v>59.751999999999995</v>
      </c>
      <c r="I4305" s="2">
        <v>7</v>
      </c>
      <c r="J4305" s="2" t="s">
        <v>16</v>
      </c>
      <c r="K4305" s="2">
        <f t="shared" si="134"/>
        <v>59.751999999999995</v>
      </c>
      <c r="L4305" s="2">
        <f t="shared" si="135"/>
        <v>59.751999999999995</v>
      </c>
      <c r="M4305" s="2" cm="1">
        <f t="array" ref="M4305">IFERROR(_xlfn.IFS(AND(F4305="Furniture",C4305="First Class",I4305&gt;5),H4305-(H4305*10%),AND(F4305="Technology",C4305="Same Day",I4305&gt;6),H4305-(H4305*12%),AND(F4305="Office Supplies",OR(C4305="Second Day",C4305="Standard Class"),I4305&gt;4),H4305-(H4305*8%)),H4305)</f>
        <v>59.751999999999995</v>
      </c>
      <c r="N4305" s="2" cm="1">
        <f t="array" ref="N4305">IFERROR(_xlfn.IFS(AND(J4305="Yes",F4305="Furniture",OR(C4305="Second Day",C4305="Standard Class"),I4305&gt;3),H4305-(H4305*15%),AND(J4305="Yes",F4305="Technology",C4305="Same Day",I4305&gt;4),H4305-(H4305*18%),AND(J4305="Yes",F4305="Office Supplies",C4305="First Class",I4305&gt;5),H4305-(H4305*20%)),H4305)</f>
        <v>59.751999999999995</v>
      </c>
      <c r="O4305" s="2"/>
    </row>
    <row r="4306" spans="1:15" ht="15.75" customHeight="1" x14ac:dyDescent="0.3">
      <c r="A4306" s="2" t="s">
        <v>2182</v>
      </c>
      <c r="B4306" s="3">
        <v>41938</v>
      </c>
      <c r="C4306" s="2" t="s">
        <v>11</v>
      </c>
      <c r="D4306" s="2" t="s">
        <v>12</v>
      </c>
      <c r="E4306" s="2" t="s">
        <v>20</v>
      </c>
      <c r="F4306" s="2" t="s">
        <v>14</v>
      </c>
      <c r="G4306" s="2" t="s">
        <v>28</v>
      </c>
      <c r="H4306" s="2">
        <v>63.92</v>
      </c>
      <c r="I4306" s="2">
        <v>4</v>
      </c>
      <c r="J4306" s="2" t="s">
        <v>16</v>
      </c>
      <c r="K4306" s="2">
        <f t="shared" si="134"/>
        <v>63.92</v>
      </c>
      <c r="L4306" s="2">
        <f t="shared" si="135"/>
        <v>63.92</v>
      </c>
      <c r="M4306" s="2" cm="1">
        <f t="array" ref="M4306">IFERROR(_xlfn.IFS(AND(F4306="Furniture",C4306="First Class",I4306&gt;5),H4306-(H4306*10%),AND(F4306="Technology",C4306="Same Day",I4306&gt;6),H4306-(H4306*12%),AND(F4306="Office Supplies",OR(C4306="Second Day",C4306="Standard Class"),I4306&gt;4),H4306-(H4306*8%)),H4306)</f>
        <v>63.92</v>
      </c>
      <c r="N4306" s="2" cm="1">
        <f t="array" ref="N4306">IFERROR(_xlfn.IFS(AND(J4306="Yes",F4306="Furniture",OR(C4306="Second Day",C4306="Standard Class"),I4306&gt;3),H4306-(H4306*15%),AND(J4306="Yes",F4306="Technology",C4306="Same Day",I4306&gt;4),H4306-(H4306*18%),AND(J4306="Yes",F4306="Office Supplies",C4306="First Class",I4306&gt;5),H4306-(H4306*20%)),H4306)</f>
        <v>63.92</v>
      </c>
      <c r="O4306" s="2"/>
    </row>
    <row r="4307" spans="1:15" ht="15.75" customHeight="1" x14ac:dyDescent="0.3">
      <c r="A4307" s="2" t="s">
        <v>2182</v>
      </c>
      <c r="B4307" s="3">
        <v>41938</v>
      </c>
      <c r="C4307" s="2" t="s">
        <v>11</v>
      </c>
      <c r="D4307" s="2" t="s">
        <v>12</v>
      </c>
      <c r="E4307" s="2" t="s">
        <v>20</v>
      </c>
      <c r="F4307" s="2" t="s">
        <v>30</v>
      </c>
      <c r="G4307" s="2" t="s">
        <v>31</v>
      </c>
      <c r="H4307" s="2">
        <v>383.96000000000004</v>
      </c>
      <c r="I4307" s="2">
        <v>5</v>
      </c>
      <c r="J4307" s="2" t="s">
        <v>16</v>
      </c>
      <c r="K4307" s="2">
        <f t="shared" si="134"/>
        <v>326.36600000000004</v>
      </c>
      <c r="L4307" s="2">
        <f t="shared" si="135"/>
        <v>383.96000000000004</v>
      </c>
      <c r="M4307" s="2" cm="1">
        <f t="array" ref="M4307">IFERROR(_xlfn.IFS(AND(F4307="Furniture",C4307="First Class",I4307&gt;5),H4307-(H4307*10%),AND(F4307="Technology",C4307="Same Day",I4307&gt;6),H4307-(H4307*12%),AND(F4307="Office Supplies",OR(C4307="Second Day",C4307="Standard Class"),I4307&gt;4),H4307-(H4307*8%)),H4307)</f>
        <v>383.96000000000004</v>
      </c>
      <c r="N4307" s="2" cm="1">
        <f t="array" ref="N4307">IFERROR(_xlfn.IFS(AND(J4307="Yes",F4307="Furniture",OR(C4307="Second Day",C4307="Standard Class"),I4307&gt;3),H4307-(H4307*15%),AND(J4307="Yes",F4307="Technology",C4307="Same Day",I4307&gt;4),H4307-(H4307*18%),AND(J4307="Yes",F4307="Office Supplies",C4307="First Class",I4307&gt;5),H4307-(H4307*20%)),H4307)</f>
        <v>383.96000000000004</v>
      </c>
      <c r="O4307" s="2"/>
    </row>
    <row r="4308" spans="1:15" ht="15.75" customHeight="1" x14ac:dyDescent="0.3">
      <c r="A4308" s="2" t="s">
        <v>2183</v>
      </c>
      <c r="B4308" s="3">
        <v>42549</v>
      </c>
      <c r="C4308" s="2" t="s">
        <v>208</v>
      </c>
      <c r="D4308" s="2" t="s">
        <v>19</v>
      </c>
      <c r="E4308" s="2" t="s">
        <v>20</v>
      </c>
      <c r="F4308" s="2" t="s">
        <v>21</v>
      </c>
      <c r="G4308" s="2" t="s">
        <v>32</v>
      </c>
      <c r="H4308" s="2">
        <v>7.7520000000000007</v>
      </c>
      <c r="I4308" s="2">
        <v>3</v>
      </c>
      <c r="J4308" s="2" t="s">
        <v>16</v>
      </c>
      <c r="K4308" s="2">
        <f t="shared" si="134"/>
        <v>7.7520000000000007</v>
      </c>
      <c r="L4308" s="2">
        <f t="shared" si="135"/>
        <v>7.7520000000000007</v>
      </c>
      <c r="M4308" s="2" cm="1">
        <f t="array" ref="M4308">IFERROR(_xlfn.IFS(AND(F4308="Furniture",C4308="First Class",I4308&gt;5),H4308-(H4308*10%),AND(F4308="Technology",C4308="Same Day",I4308&gt;6),H4308-(H4308*12%),AND(F4308="Office Supplies",OR(C4308="Second Day",C4308="Standard Class"),I4308&gt;4),H4308-(H4308*8%)),H4308)</f>
        <v>7.7520000000000007</v>
      </c>
      <c r="N4308" s="2" cm="1">
        <f t="array" ref="N4308">IFERROR(_xlfn.IFS(AND(J4308="Yes",F4308="Furniture",OR(C4308="Second Day",C4308="Standard Class"),I4308&gt;3),H4308-(H4308*15%),AND(J4308="Yes",F4308="Technology",C4308="Same Day",I4308&gt;4),H4308-(H4308*18%),AND(J4308="Yes",F4308="Office Supplies",C4308="First Class",I4308&gt;5),H4308-(H4308*20%)),H4308)</f>
        <v>7.7520000000000007</v>
      </c>
      <c r="O4308" s="2"/>
    </row>
    <row r="4309" spans="1:15" ht="15.75" customHeight="1" x14ac:dyDescent="0.3">
      <c r="A4309" s="2" t="s">
        <v>2183</v>
      </c>
      <c r="B4309" s="3">
        <v>42549</v>
      </c>
      <c r="C4309" s="2" t="s">
        <v>208</v>
      </c>
      <c r="D4309" s="2" t="s">
        <v>19</v>
      </c>
      <c r="E4309" s="2" t="s">
        <v>20</v>
      </c>
      <c r="F4309" s="2" t="s">
        <v>21</v>
      </c>
      <c r="G4309" s="2" t="s">
        <v>32</v>
      </c>
      <c r="H4309" s="2">
        <v>33.568000000000005</v>
      </c>
      <c r="I4309" s="2">
        <v>2</v>
      </c>
      <c r="J4309" s="2" t="s">
        <v>16</v>
      </c>
      <c r="K4309" s="2">
        <f t="shared" si="134"/>
        <v>33.568000000000005</v>
      </c>
      <c r="L4309" s="2">
        <f t="shared" si="135"/>
        <v>33.568000000000005</v>
      </c>
      <c r="M4309" s="2" cm="1">
        <f t="array" ref="M4309">IFERROR(_xlfn.IFS(AND(F4309="Furniture",C4309="First Class",I4309&gt;5),H4309-(H4309*10%),AND(F4309="Technology",C4309="Same Day",I4309&gt;6),H4309-(H4309*12%),AND(F4309="Office Supplies",OR(C4309="Second Day",C4309="Standard Class"),I4309&gt;4),H4309-(H4309*8%)),H4309)</f>
        <v>33.568000000000005</v>
      </c>
      <c r="N4309" s="2" cm="1">
        <f t="array" ref="N4309">IFERROR(_xlfn.IFS(AND(J4309="Yes",F4309="Furniture",OR(C4309="Second Day",C4309="Standard Class"),I4309&gt;3),H4309-(H4309*15%),AND(J4309="Yes",F4309="Technology",C4309="Same Day",I4309&gt;4),H4309-(H4309*18%),AND(J4309="Yes",F4309="Office Supplies",C4309="First Class",I4309&gt;5),H4309-(H4309*20%)),H4309)</f>
        <v>33.568000000000005</v>
      </c>
      <c r="O4309" s="2"/>
    </row>
    <row r="4310" spans="1:15" ht="15.75" customHeight="1" x14ac:dyDescent="0.3">
      <c r="A4310" s="2" t="s">
        <v>2184</v>
      </c>
      <c r="B4310" s="3">
        <v>41947</v>
      </c>
      <c r="C4310" s="2" t="s">
        <v>24</v>
      </c>
      <c r="D4310" s="2" t="s">
        <v>12</v>
      </c>
      <c r="E4310" s="2" t="s">
        <v>20</v>
      </c>
      <c r="F4310" s="2" t="s">
        <v>30</v>
      </c>
      <c r="G4310" s="2" t="s">
        <v>31</v>
      </c>
      <c r="H4310" s="2">
        <v>666.34400000000005</v>
      </c>
      <c r="I4310" s="2">
        <v>7</v>
      </c>
      <c r="J4310" s="2" t="s">
        <v>16</v>
      </c>
      <c r="K4310" s="2">
        <f t="shared" si="134"/>
        <v>566.39240000000007</v>
      </c>
      <c r="L4310" s="2">
        <f t="shared" si="135"/>
        <v>666.34400000000005</v>
      </c>
      <c r="M4310" s="2" cm="1">
        <f t="array" ref="M4310">IFERROR(_xlfn.IFS(AND(F4310="Furniture",C4310="First Class",I4310&gt;5),H4310-(H4310*10%),AND(F4310="Technology",C4310="Same Day",I4310&gt;6),H4310-(H4310*12%),AND(F4310="Office Supplies",OR(C4310="Second Day",C4310="Standard Class"),I4310&gt;4),H4310-(H4310*8%)),H4310)</f>
        <v>666.34400000000005</v>
      </c>
      <c r="N4310" s="2" cm="1">
        <f t="array" ref="N4310">IFERROR(_xlfn.IFS(AND(J4310="Yes",F4310="Furniture",OR(C4310="Second Day",C4310="Standard Class"),I4310&gt;3),H4310-(H4310*15%),AND(J4310="Yes",F4310="Technology",C4310="Same Day",I4310&gt;4),H4310-(H4310*18%),AND(J4310="Yes",F4310="Office Supplies",C4310="First Class",I4310&gt;5),H4310-(H4310*20%)),H4310)</f>
        <v>666.34400000000005</v>
      </c>
      <c r="O4310" s="2"/>
    </row>
    <row r="4311" spans="1:15" ht="15.75" customHeight="1" x14ac:dyDescent="0.3">
      <c r="A4311" s="2" t="s">
        <v>2184</v>
      </c>
      <c r="B4311" s="3">
        <v>41947</v>
      </c>
      <c r="C4311" s="2" t="s">
        <v>24</v>
      </c>
      <c r="D4311" s="2" t="s">
        <v>12</v>
      </c>
      <c r="E4311" s="2" t="s">
        <v>20</v>
      </c>
      <c r="F4311" s="2" t="s">
        <v>14</v>
      </c>
      <c r="G4311" s="2" t="s">
        <v>25</v>
      </c>
      <c r="H4311" s="2">
        <v>573.72799999999995</v>
      </c>
      <c r="I4311" s="2">
        <v>4</v>
      </c>
      <c r="J4311" s="2" t="s">
        <v>16</v>
      </c>
      <c r="K4311" s="2">
        <f t="shared" si="134"/>
        <v>487.66879999999998</v>
      </c>
      <c r="L4311" s="2">
        <f t="shared" si="135"/>
        <v>573.72799999999995</v>
      </c>
      <c r="M4311" s="2" cm="1">
        <f t="array" ref="M4311">IFERROR(_xlfn.IFS(AND(F4311="Furniture",C4311="First Class",I4311&gt;5),H4311-(H4311*10%),AND(F4311="Technology",C4311="Same Day",I4311&gt;6),H4311-(H4311*12%),AND(F4311="Office Supplies",OR(C4311="Second Day",C4311="Standard Class"),I4311&gt;4),H4311-(H4311*8%)),H4311)</f>
        <v>573.72799999999995</v>
      </c>
      <c r="N4311" s="2" cm="1">
        <f t="array" ref="N4311">IFERROR(_xlfn.IFS(AND(J4311="Yes",F4311="Furniture",OR(C4311="Second Day",C4311="Standard Class"),I4311&gt;3),H4311-(H4311*15%),AND(J4311="Yes",F4311="Technology",C4311="Same Day",I4311&gt;4),H4311-(H4311*18%),AND(J4311="Yes",F4311="Office Supplies",C4311="First Class",I4311&gt;5),H4311-(H4311*20%)),H4311)</f>
        <v>573.72799999999995</v>
      </c>
      <c r="O4311" s="2"/>
    </row>
    <row r="4312" spans="1:15" ht="15.75" customHeight="1" x14ac:dyDescent="0.3">
      <c r="A4312" s="2" t="s">
        <v>2184</v>
      </c>
      <c r="B4312" s="3">
        <v>41947</v>
      </c>
      <c r="C4312" s="2" t="s">
        <v>24</v>
      </c>
      <c r="D4312" s="2" t="s">
        <v>12</v>
      </c>
      <c r="E4312" s="2" t="s">
        <v>20</v>
      </c>
      <c r="F4312" s="2" t="s">
        <v>21</v>
      </c>
      <c r="G4312" s="2" t="s">
        <v>32</v>
      </c>
      <c r="H4312" s="2">
        <v>21.936000000000003</v>
      </c>
      <c r="I4312" s="2">
        <v>3</v>
      </c>
      <c r="J4312" s="2" t="s">
        <v>16</v>
      </c>
      <c r="K4312" s="2">
        <f t="shared" si="134"/>
        <v>21.936000000000003</v>
      </c>
      <c r="L4312" s="2">
        <f t="shared" si="135"/>
        <v>21.936000000000003</v>
      </c>
      <c r="M4312" s="2" cm="1">
        <f t="array" ref="M4312">IFERROR(_xlfn.IFS(AND(F4312="Furniture",C4312="First Class",I4312&gt;5),H4312-(H4312*10%),AND(F4312="Technology",C4312="Same Day",I4312&gt;6),H4312-(H4312*12%),AND(F4312="Office Supplies",OR(C4312="Second Day",C4312="Standard Class"),I4312&gt;4),H4312-(H4312*8%)),H4312)</f>
        <v>21.936000000000003</v>
      </c>
      <c r="N4312" s="2" cm="1">
        <f t="array" ref="N4312">IFERROR(_xlfn.IFS(AND(J4312="Yes",F4312="Furniture",OR(C4312="Second Day",C4312="Standard Class"),I4312&gt;3),H4312-(H4312*15%),AND(J4312="Yes",F4312="Technology",C4312="Same Day",I4312&gt;4),H4312-(H4312*18%),AND(J4312="Yes",F4312="Office Supplies",C4312="First Class",I4312&gt;5),H4312-(H4312*20%)),H4312)</f>
        <v>21.936000000000003</v>
      </c>
      <c r="O4312" s="2"/>
    </row>
    <row r="4313" spans="1:15" ht="15.75" customHeight="1" x14ac:dyDescent="0.3">
      <c r="A4313" s="2" t="s">
        <v>2184</v>
      </c>
      <c r="B4313" s="3">
        <v>41947</v>
      </c>
      <c r="C4313" s="2" t="s">
        <v>24</v>
      </c>
      <c r="D4313" s="2" t="s">
        <v>12</v>
      </c>
      <c r="E4313" s="2" t="s">
        <v>20</v>
      </c>
      <c r="F4313" s="2" t="s">
        <v>21</v>
      </c>
      <c r="G4313" s="2" t="s">
        <v>35</v>
      </c>
      <c r="H4313" s="2">
        <v>19.440000000000001</v>
      </c>
      <c r="I4313" s="2">
        <v>3</v>
      </c>
      <c r="J4313" s="2" t="s">
        <v>16</v>
      </c>
      <c r="K4313" s="2">
        <f t="shared" si="134"/>
        <v>19.440000000000001</v>
      </c>
      <c r="L4313" s="2">
        <f t="shared" si="135"/>
        <v>19.440000000000001</v>
      </c>
      <c r="M4313" s="2" cm="1">
        <f t="array" ref="M4313">IFERROR(_xlfn.IFS(AND(F4313="Furniture",C4313="First Class",I4313&gt;5),H4313-(H4313*10%),AND(F4313="Technology",C4313="Same Day",I4313&gt;6),H4313-(H4313*12%),AND(F4313="Office Supplies",OR(C4313="Second Day",C4313="Standard Class"),I4313&gt;4),H4313-(H4313*8%)),H4313)</f>
        <v>19.440000000000001</v>
      </c>
      <c r="N4313" s="2" cm="1">
        <f t="array" ref="N4313">IFERROR(_xlfn.IFS(AND(J4313="Yes",F4313="Furniture",OR(C4313="Second Day",C4313="Standard Class"),I4313&gt;3),H4313-(H4313*15%),AND(J4313="Yes",F4313="Technology",C4313="Same Day",I4313&gt;4),H4313-(H4313*18%),AND(J4313="Yes",F4313="Office Supplies",C4313="First Class",I4313&gt;5),H4313-(H4313*20%)),H4313)</f>
        <v>19.440000000000001</v>
      </c>
      <c r="O4313" s="2"/>
    </row>
    <row r="4314" spans="1:15" ht="15.75" customHeight="1" x14ac:dyDescent="0.3">
      <c r="A4314" s="2" t="s">
        <v>2184</v>
      </c>
      <c r="B4314" s="3">
        <v>41947</v>
      </c>
      <c r="C4314" s="2" t="s">
        <v>24</v>
      </c>
      <c r="D4314" s="2" t="s">
        <v>12</v>
      </c>
      <c r="E4314" s="2" t="s">
        <v>20</v>
      </c>
      <c r="F4314" s="2" t="s">
        <v>30</v>
      </c>
      <c r="G4314" s="2" t="s">
        <v>122</v>
      </c>
      <c r="H4314" s="2">
        <v>447.96800000000007</v>
      </c>
      <c r="I4314" s="2">
        <v>4</v>
      </c>
      <c r="J4314" s="2" t="s">
        <v>16</v>
      </c>
      <c r="K4314" s="2">
        <f t="shared" si="134"/>
        <v>380.77280000000007</v>
      </c>
      <c r="L4314" s="2">
        <f t="shared" si="135"/>
        <v>447.96800000000007</v>
      </c>
      <c r="M4314" s="2" cm="1">
        <f t="array" ref="M4314">IFERROR(_xlfn.IFS(AND(F4314="Furniture",C4314="First Class",I4314&gt;5),H4314-(H4314*10%),AND(F4314="Technology",C4314="Same Day",I4314&gt;6),H4314-(H4314*12%),AND(F4314="Office Supplies",OR(C4314="Second Day",C4314="Standard Class"),I4314&gt;4),H4314-(H4314*8%)),H4314)</f>
        <v>447.96800000000007</v>
      </c>
      <c r="N4314" s="2" cm="1">
        <f t="array" ref="N4314">IFERROR(_xlfn.IFS(AND(J4314="Yes",F4314="Furniture",OR(C4314="Second Day",C4314="Standard Class"),I4314&gt;3),H4314-(H4314*15%),AND(J4314="Yes",F4314="Technology",C4314="Same Day",I4314&gt;4),H4314-(H4314*18%),AND(J4314="Yes",F4314="Office Supplies",C4314="First Class",I4314&gt;5),H4314-(H4314*20%)),H4314)</f>
        <v>447.96800000000007</v>
      </c>
      <c r="O4314" s="2"/>
    </row>
    <row r="4315" spans="1:15" ht="15.75" customHeight="1" x14ac:dyDescent="0.3">
      <c r="A4315" s="2" t="s">
        <v>2185</v>
      </c>
      <c r="B4315" s="3">
        <v>41890</v>
      </c>
      <c r="C4315" s="2" t="s">
        <v>24</v>
      </c>
      <c r="D4315" s="2" t="s">
        <v>19</v>
      </c>
      <c r="E4315" s="2" t="s">
        <v>46</v>
      </c>
      <c r="F4315" s="2" t="s">
        <v>21</v>
      </c>
      <c r="G4315" s="2" t="s">
        <v>33</v>
      </c>
      <c r="H4315" s="2">
        <v>16.78</v>
      </c>
      <c r="I4315" s="2">
        <v>2</v>
      </c>
      <c r="J4315" s="2" t="s">
        <v>16</v>
      </c>
      <c r="K4315" s="2">
        <f t="shared" si="134"/>
        <v>16.78</v>
      </c>
      <c r="L4315" s="2">
        <f t="shared" si="135"/>
        <v>16.78</v>
      </c>
      <c r="M4315" s="2" cm="1">
        <f t="array" ref="M4315">IFERROR(_xlfn.IFS(AND(F4315="Furniture",C4315="First Class",I4315&gt;5),H4315-(H4315*10%),AND(F4315="Technology",C4315="Same Day",I4315&gt;6),H4315-(H4315*12%),AND(F4315="Office Supplies",OR(C4315="Second Day",C4315="Standard Class"),I4315&gt;4),H4315-(H4315*8%)),H4315)</f>
        <v>16.78</v>
      </c>
      <c r="N4315" s="2" cm="1">
        <f t="array" ref="N4315">IFERROR(_xlfn.IFS(AND(J4315="Yes",F4315="Furniture",OR(C4315="Second Day",C4315="Standard Class"),I4315&gt;3),H4315-(H4315*15%),AND(J4315="Yes",F4315="Technology",C4315="Same Day",I4315&gt;4),H4315-(H4315*18%),AND(J4315="Yes",F4315="Office Supplies",C4315="First Class",I4315&gt;5),H4315-(H4315*20%)),H4315)</f>
        <v>16.78</v>
      </c>
      <c r="O4315" s="2"/>
    </row>
    <row r="4316" spans="1:15" ht="15.75" customHeight="1" x14ac:dyDescent="0.3">
      <c r="A4316" s="2" t="s">
        <v>2186</v>
      </c>
      <c r="B4316" s="3">
        <v>42180</v>
      </c>
      <c r="C4316" s="2" t="s">
        <v>24</v>
      </c>
      <c r="D4316" s="2" t="s">
        <v>12</v>
      </c>
      <c r="E4316" s="2" t="s">
        <v>20</v>
      </c>
      <c r="F4316" s="2" t="s">
        <v>21</v>
      </c>
      <c r="G4316" s="2" t="s">
        <v>29</v>
      </c>
      <c r="H4316" s="2">
        <v>20.96</v>
      </c>
      <c r="I4316" s="2">
        <v>2</v>
      </c>
      <c r="J4316" s="2" t="s">
        <v>16</v>
      </c>
      <c r="K4316" s="2">
        <f t="shared" si="134"/>
        <v>20.96</v>
      </c>
      <c r="L4316" s="2">
        <f t="shared" si="135"/>
        <v>20.96</v>
      </c>
      <c r="M4316" s="2" cm="1">
        <f t="array" ref="M4316">IFERROR(_xlfn.IFS(AND(F4316="Furniture",C4316="First Class",I4316&gt;5),H4316-(H4316*10%),AND(F4316="Technology",C4316="Same Day",I4316&gt;6),H4316-(H4316*12%),AND(F4316="Office Supplies",OR(C4316="Second Day",C4316="Standard Class"),I4316&gt;4),H4316-(H4316*8%)),H4316)</f>
        <v>20.96</v>
      </c>
      <c r="N4316" s="2" cm="1">
        <f t="array" ref="N4316">IFERROR(_xlfn.IFS(AND(J4316="Yes",F4316="Furniture",OR(C4316="Second Day",C4316="Standard Class"),I4316&gt;3),H4316-(H4316*15%),AND(J4316="Yes",F4316="Technology",C4316="Same Day",I4316&gt;4),H4316-(H4316*18%),AND(J4316="Yes",F4316="Office Supplies",C4316="First Class",I4316&gt;5),H4316-(H4316*20%)),H4316)</f>
        <v>20.96</v>
      </c>
      <c r="O4316" s="2"/>
    </row>
    <row r="4317" spans="1:15" ht="15.75" customHeight="1" x14ac:dyDescent="0.3">
      <c r="A4317" s="2" t="s">
        <v>2186</v>
      </c>
      <c r="B4317" s="3">
        <v>42180</v>
      </c>
      <c r="C4317" s="2" t="s">
        <v>24</v>
      </c>
      <c r="D4317" s="2" t="s">
        <v>12</v>
      </c>
      <c r="E4317" s="2" t="s">
        <v>20</v>
      </c>
      <c r="F4317" s="2" t="s">
        <v>21</v>
      </c>
      <c r="G4317" s="2" t="s">
        <v>32</v>
      </c>
      <c r="H4317" s="2">
        <v>88.751999999999995</v>
      </c>
      <c r="I4317" s="2">
        <v>3</v>
      </c>
      <c r="J4317" s="2" t="s">
        <v>16</v>
      </c>
      <c r="K4317" s="2">
        <f t="shared" si="134"/>
        <v>88.751999999999995</v>
      </c>
      <c r="L4317" s="2">
        <f t="shared" si="135"/>
        <v>88.751999999999995</v>
      </c>
      <c r="M4317" s="2" cm="1">
        <f t="array" ref="M4317">IFERROR(_xlfn.IFS(AND(F4317="Furniture",C4317="First Class",I4317&gt;5),H4317-(H4317*10%),AND(F4317="Technology",C4317="Same Day",I4317&gt;6),H4317-(H4317*12%),AND(F4317="Office Supplies",OR(C4317="Second Day",C4317="Standard Class"),I4317&gt;4),H4317-(H4317*8%)),H4317)</f>
        <v>88.751999999999995</v>
      </c>
      <c r="N4317" s="2" cm="1">
        <f t="array" ref="N4317">IFERROR(_xlfn.IFS(AND(J4317="Yes",F4317="Furniture",OR(C4317="Second Day",C4317="Standard Class"),I4317&gt;3),H4317-(H4317*15%),AND(J4317="Yes",F4317="Technology",C4317="Same Day",I4317&gt;4),H4317-(H4317*18%),AND(J4317="Yes",F4317="Office Supplies",C4317="First Class",I4317&gt;5),H4317-(H4317*20%)),H4317)</f>
        <v>88.751999999999995</v>
      </c>
      <c r="O4317" s="2"/>
    </row>
    <row r="4318" spans="1:15" ht="15.75" customHeight="1" x14ac:dyDescent="0.3">
      <c r="A4318" s="2" t="s">
        <v>2186</v>
      </c>
      <c r="B4318" s="3">
        <v>42180</v>
      </c>
      <c r="C4318" s="2" t="s">
        <v>24</v>
      </c>
      <c r="D4318" s="2" t="s">
        <v>12</v>
      </c>
      <c r="E4318" s="2" t="s">
        <v>20</v>
      </c>
      <c r="F4318" s="2" t="s">
        <v>21</v>
      </c>
      <c r="G4318" s="2" t="s">
        <v>26</v>
      </c>
      <c r="H4318" s="2">
        <v>304.23</v>
      </c>
      <c r="I4318" s="2">
        <v>3</v>
      </c>
      <c r="J4318" s="2" t="s">
        <v>16</v>
      </c>
      <c r="K4318" s="2">
        <f t="shared" si="134"/>
        <v>258.59550000000002</v>
      </c>
      <c r="L4318" s="2">
        <f t="shared" si="135"/>
        <v>304.23</v>
      </c>
      <c r="M4318" s="2" cm="1">
        <f t="array" ref="M4318">IFERROR(_xlfn.IFS(AND(F4318="Furniture",C4318="First Class",I4318&gt;5),H4318-(H4318*10%),AND(F4318="Technology",C4318="Same Day",I4318&gt;6),H4318-(H4318*12%),AND(F4318="Office Supplies",OR(C4318="Second Day",C4318="Standard Class"),I4318&gt;4),H4318-(H4318*8%)),H4318)</f>
        <v>304.23</v>
      </c>
      <c r="N4318" s="2" cm="1">
        <f t="array" ref="N4318">IFERROR(_xlfn.IFS(AND(J4318="Yes",F4318="Furniture",OR(C4318="Second Day",C4318="Standard Class"),I4318&gt;3),H4318-(H4318*15%),AND(J4318="Yes",F4318="Technology",C4318="Same Day",I4318&gt;4),H4318-(H4318*18%),AND(J4318="Yes",F4318="Office Supplies",C4318="First Class",I4318&gt;5),H4318-(H4318*20%)),H4318)</f>
        <v>304.23</v>
      </c>
      <c r="O4318" s="2"/>
    </row>
    <row r="4319" spans="1:15" ht="15.75" customHeight="1" x14ac:dyDescent="0.3">
      <c r="A4319" s="2" t="s">
        <v>2187</v>
      </c>
      <c r="B4319" s="3">
        <v>42211</v>
      </c>
      <c r="C4319" s="2" t="s">
        <v>24</v>
      </c>
      <c r="D4319" s="2" t="s">
        <v>12</v>
      </c>
      <c r="E4319" s="2" t="s">
        <v>20</v>
      </c>
      <c r="F4319" s="2" t="s">
        <v>21</v>
      </c>
      <c r="G4319" s="2" t="s">
        <v>51</v>
      </c>
      <c r="H4319" s="2">
        <v>167.86</v>
      </c>
      <c r="I4319" s="2">
        <v>2</v>
      </c>
      <c r="J4319" s="2" t="s">
        <v>16</v>
      </c>
      <c r="K4319" s="2">
        <f t="shared" si="134"/>
        <v>167.86</v>
      </c>
      <c r="L4319" s="2">
        <f t="shared" si="135"/>
        <v>167.86</v>
      </c>
      <c r="M4319" s="2" cm="1">
        <f t="array" ref="M4319">IFERROR(_xlfn.IFS(AND(F4319="Furniture",C4319="First Class",I4319&gt;5),H4319-(H4319*10%),AND(F4319="Technology",C4319="Same Day",I4319&gt;6),H4319-(H4319*12%),AND(F4319="Office Supplies",OR(C4319="Second Day",C4319="Standard Class"),I4319&gt;4),H4319-(H4319*8%)),H4319)</f>
        <v>167.86</v>
      </c>
      <c r="N4319" s="2" cm="1">
        <f t="array" ref="N4319">IFERROR(_xlfn.IFS(AND(J4319="Yes",F4319="Furniture",OR(C4319="Second Day",C4319="Standard Class"),I4319&gt;3),H4319-(H4319*15%),AND(J4319="Yes",F4319="Technology",C4319="Same Day",I4319&gt;4),H4319-(H4319*18%),AND(J4319="Yes",F4319="Office Supplies",C4319="First Class",I4319&gt;5),H4319-(H4319*20%)),H4319)</f>
        <v>167.86</v>
      </c>
      <c r="O4319" s="2"/>
    </row>
    <row r="4320" spans="1:15" ht="15.75" customHeight="1" x14ac:dyDescent="0.3">
      <c r="A4320" s="2" t="s">
        <v>2188</v>
      </c>
      <c r="B4320" s="3">
        <v>43076</v>
      </c>
      <c r="C4320" s="2" t="s">
        <v>24</v>
      </c>
      <c r="D4320" s="2" t="s">
        <v>12</v>
      </c>
      <c r="E4320" s="2" t="s">
        <v>13</v>
      </c>
      <c r="F4320" s="2" t="s">
        <v>14</v>
      </c>
      <c r="G4320" s="2" t="s">
        <v>28</v>
      </c>
      <c r="H4320" s="2">
        <v>82.38</v>
      </c>
      <c r="I4320" s="2">
        <v>6</v>
      </c>
      <c r="J4320" s="2" t="s">
        <v>16</v>
      </c>
      <c r="K4320" s="2">
        <f t="shared" si="134"/>
        <v>82.38</v>
      </c>
      <c r="L4320" s="2">
        <f t="shared" si="135"/>
        <v>82.38</v>
      </c>
      <c r="M4320" s="2" cm="1">
        <f t="array" ref="M4320">IFERROR(_xlfn.IFS(AND(F4320="Furniture",C4320="First Class",I4320&gt;5),H4320-(H4320*10%),AND(F4320="Technology",C4320="Same Day",I4320&gt;6),H4320-(H4320*12%),AND(F4320="Office Supplies",OR(C4320="Second Day",C4320="Standard Class"),I4320&gt;4),H4320-(H4320*8%)),H4320)</f>
        <v>82.38</v>
      </c>
      <c r="N4320" s="2" cm="1">
        <f t="array" ref="N4320">IFERROR(_xlfn.IFS(AND(J4320="Yes",F4320="Furniture",OR(C4320="Second Day",C4320="Standard Class"),I4320&gt;3),H4320-(H4320*15%),AND(J4320="Yes",F4320="Technology",C4320="Same Day",I4320&gt;4),H4320-(H4320*18%),AND(J4320="Yes",F4320="Office Supplies",C4320="First Class",I4320&gt;5),H4320-(H4320*20%)),H4320)</f>
        <v>82.38</v>
      </c>
      <c r="O4320" s="2"/>
    </row>
    <row r="4321" spans="1:15" ht="15.75" customHeight="1" x14ac:dyDescent="0.3">
      <c r="A4321" s="2" t="s">
        <v>2189</v>
      </c>
      <c r="B4321" s="3">
        <v>42002</v>
      </c>
      <c r="C4321" s="2" t="s">
        <v>11</v>
      </c>
      <c r="D4321" s="2" t="s">
        <v>12</v>
      </c>
      <c r="E4321" s="2" t="s">
        <v>20</v>
      </c>
      <c r="F4321" s="2" t="s">
        <v>30</v>
      </c>
      <c r="G4321" s="2" t="s">
        <v>31</v>
      </c>
      <c r="H4321" s="2">
        <v>23.976000000000003</v>
      </c>
      <c r="I4321" s="2">
        <v>3</v>
      </c>
      <c r="J4321" s="2" t="s">
        <v>43</v>
      </c>
      <c r="K4321" s="2">
        <f t="shared" si="134"/>
        <v>23.976000000000003</v>
      </c>
      <c r="L4321" s="2">
        <f t="shared" si="135"/>
        <v>23.256720000000001</v>
      </c>
      <c r="M4321" s="2" cm="1">
        <f t="array" ref="M4321">IFERROR(_xlfn.IFS(AND(F4321="Furniture",C4321="First Class",I4321&gt;5),H4321-(H4321*10%),AND(F4321="Technology",C4321="Same Day",I4321&gt;6),H4321-(H4321*12%),AND(F4321="Office Supplies",OR(C4321="Second Day",C4321="Standard Class"),I4321&gt;4),H4321-(H4321*8%)),H4321)</f>
        <v>23.976000000000003</v>
      </c>
      <c r="N4321" s="2" cm="1">
        <f t="array" ref="N4321">IFERROR(_xlfn.IFS(AND(J4321="Yes",F4321="Furniture",OR(C4321="Second Day",C4321="Standard Class"),I4321&gt;3),H4321-(H4321*15%),AND(J4321="Yes",F4321="Technology",C4321="Same Day",I4321&gt;4),H4321-(H4321*18%),AND(J4321="Yes",F4321="Office Supplies",C4321="First Class",I4321&gt;5),H4321-(H4321*20%)),H4321)</f>
        <v>23.976000000000003</v>
      </c>
      <c r="O4321" s="2"/>
    </row>
    <row r="4322" spans="1:15" ht="15.75" customHeight="1" x14ac:dyDescent="0.3">
      <c r="A4322" s="2" t="s">
        <v>2189</v>
      </c>
      <c r="B4322" s="3">
        <v>42002</v>
      </c>
      <c r="C4322" s="2" t="s">
        <v>11</v>
      </c>
      <c r="D4322" s="2" t="s">
        <v>12</v>
      </c>
      <c r="E4322" s="2" t="s">
        <v>20</v>
      </c>
      <c r="F4322" s="2" t="s">
        <v>21</v>
      </c>
      <c r="G4322" s="2" t="s">
        <v>26</v>
      </c>
      <c r="H4322" s="2">
        <v>33.29</v>
      </c>
      <c r="I4322" s="2">
        <v>1</v>
      </c>
      <c r="J4322" s="2" t="s">
        <v>43</v>
      </c>
      <c r="K4322" s="2">
        <f t="shared" si="134"/>
        <v>33.29</v>
      </c>
      <c r="L4322" s="2">
        <f t="shared" si="135"/>
        <v>32.2913</v>
      </c>
      <c r="M4322" s="2" cm="1">
        <f t="array" ref="M4322">IFERROR(_xlfn.IFS(AND(F4322="Furniture",C4322="First Class",I4322&gt;5),H4322-(H4322*10%),AND(F4322="Technology",C4322="Same Day",I4322&gt;6),H4322-(H4322*12%),AND(F4322="Office Supplies",OR(C4322="Second Day",C4322="Standard Class"),I4322&gt;4),H4322-(H4322*8%)),H4322)</f>
        <v>33.29</v>
      </c>
      <c r="N4322" s="2" cm="1">
        <f t="array" ref="N4322">IFERROR(_xlfn.IFS(AND(J4322="Yes",F4322="Furniture",OR(C4322="Second Day",C4322="Standard Class"),I4322&gt;3),H4322-(H4322*15%),AND(J4322="Yes",F4322="Technology",C4322="Same Day",I4322&gt;4),H4322-(H4322*18%),AND(J4322="Yes",F4322="Office Supplies",C4322="First Class",I4322&gt;5),H4322-(H4322*20%)),H4322)</f>
        <v>33.29</v>
      </c>
      <c r="O4322" s="2"/>
    </row>
    <row r="4323" spans="1:15" ht="15.75" customHeight="1" x14ac:dyDescent="0.3">
      <c r="A4323" s="2" t="s">
        <v>2190</v>
      </c>
      <c r="B4323" s="3">
        <v>42049</v>
      </c>
      <c r="C4323" s="2" t="s">
        <v>24</v>
      </c>
      <c r="D4323" s="2" t="s">
        <v>12</v>
      </c>
      <c r="E4323" s="2" t="s">
        <v>46</v>
      </c>
      <c r="F4323" s="2" t="s">
        <v>21</v>
      </c>
      <c r="G4323" s="2" t="s">
        <v>32</v>
      </c>
      <c r="H4323" s="2">
        <v>14.952000000000004</v>
      </c>
      <c r="I4323" s="2">
        <v>2</v>
      </c>
      <c r="J4323" s="2" t="s">
        <v>16</v>
      </c>
      <c r="K4323" s="2">
        <f t="shared" si="134"/>
        <v>14.952000000000004</v>
      </c>
      <c r="L4323" s="2">
        <f t="shared" si="135"/>
        <v>14.952000000000004</v>
      </c>
      <c r="M4323" s="2" cm="1">
        <f t="array" ref="M4323">IFERROR(_xlfn.IFS(AND(F4323="Furniture",C4323="First Class",I4323&gt;5),H4323-(H4323*10%),AND(F4323="Technology",C4323="Same Day",I4323&gt;6),H4323-(H4323*12%),AND(F4323="Office Supplies",OR(C4323="Second Day",C4323="Standard Class"),I4323&gt;4),H4323-(H4323*8%)),H4323)</f>
        <v>14.952000000000004</v>
      </c>
      <c r="N4323" s="2" cm="1">
        <f t="array" ref="N4323">IFERROR(_xlfn.IFS(AND(J4323="Yes",F4323="Furniture",OR(C4323="Second Day",C4323="Standard Class"),I4323&gt;3),H4323-(H4323*15%),AND(J4323="Yes",F4323="Technology",C4323="Same Day",I4323&gt;4),H4323-(H4323*18%),AND(J4323="Yes",F4323="Office Supplies",C4323="First Class",I4323&gt;5),H4323-(H4323*20%)),H4323)</f>
        <v>14.952000000000004</v>
      </c>
      <c r="O4323" s="2"/>
    </row>
    <row r="4324" spans="1:15" ht="15.75" customHeight="1" x14ac:dyDescent="0.3">
      <c r="A4324" s="2" t="s">
        <v>2190</v>
      </c>
      <c r="B4324" s="3">
        <v>42049</v>
      </c>
      <c r="C4324" s="2" t="s">
        <v>24</v>
      </c>
      <c r="D4324" s="2" t="s">
        <v>12</v>
      </c>
      <c r="E4324" s="2" t="s">
        <v>46</v>
      </c>
      <c r="F4324" s="2" t="s">
        <v>30</v>
      </c>
      <c r="G4324" s="2" t="s">
        <v>31</v>
      </c>
      <c r="H4324" s="2">
        <v>323.98199999999997</v>
      </c>
      <c r="I4324" s="2">
        <v>3</v>
      </c>
      <c r="J4324" s="2" t="s">
        <v>16</v>
      </c>
      <c r="K4324" s="2">
        <f t="shared" si="134"/>
        <v>275.38469999999995</v>
      </c>
      <c r="L4324" s="2">
        <f t="shared" si="135"/>
        <v>323.98199999999997</v>
      </c>
      <c r="M4324" s="2" cm="1">
        <f t="array" ref="M4324">IFERROR(_xlfn.IFS(AND(F4324="Furniture",C4324="First Class",I4324&gt;5),H4324-(H4324*10%),AND(F4324="Technology",C4324="Same Day",I4324&gt;6),H4324-(H4324*12%),AND(F4324="Office Supplies",OR(C4324="Second Day",C4324="Standard Class"),I4324&gt;4),H4324-(H4324*8%)),H4324)</f>
        <v>323.98199999999997</v>
      </c>
      <c r="N4324" s="2" cm="1">
        <f t="array" ref="N4324">IFERROR(_xlfn.IFS(AND(J4324="Yes",F4324="Furniture",OR(C4324="Second Day",C4324="Standard Class"),I4324&gt;3),H4324-(H4324*15%),AND(J4324="Yes",F4324="Technology",C4324="Same Day",I4324&gt;4),H4324-(H4324*18%),AND(J4324="Yes",F4324="Office Supplies",C4324="First Class",I4324&gt;5),H4324-(H4324*20%)),H4324)</f>
        <v>323.98199999999997</v>
      </c>
      <c r="O4324" s="2"/>
    </row>
    <row r="4325" spans="1:15" ht="15.75" customHeight="1" x14ac:dyDescent="0.3">
      <c r="A4325" s="2" t="s">
        <v>2190</v>
      </c>
      <c r="B4325" s="3">
        <v>42049</v>
      </c>
      <c r="C4325" s="2" t="s">
        <v>24</v>
      </c>
      <c r="D4325" s="2" t="s">
        <v>12</v>
      </c>
      <c r="E4325" s="2" t="s">
        <v>46</v>
      </c>
      <c r="F4325" s="2" t="s">
        <v>21</v>
      </c>
      <c r="G4325" s="2" t="s">
        <v>32</v>
      </c>
      <c r="H4325" s="2">
        <v>2.2860000000000005</v>
      </c>
      <c r="I4325" s="2">
        <v>2</v>
      </c>
      <c r="J4325" s="2" t="s">
        <v>16</v>
      </c>
      <c r="K4325" s="2">
        <f t="shared" si="134"/>
        <v>2.2860000000000005</v>
      </c>
      <c r="L4325" s="2">
        <f t="shared" si="135"/>
        <v>2.2860000000000005</v>
      </c>
      <c r="M4325" s="2" cm="1">
        <f t="array" ref="M4325">IFERROR(_xlfn.IFS(AND(F4325="Furniture",C4325="First Class",I4325&gt;5),H4325-(H4325*10%),AND(F4325="Technology",C4325="Same Day",I4325&gt;6),H4325-(H4325*12%),AND(F4325="Office Supplies",OR(C4325="Second Day",C4325="Standard Class"),I4325&gt;4),H4325-(H4325*8%)),H4325)</f>
        <v>2.2860000000000005</v>
      </c>
      <c r="N4325" s="2" cm="1">
        <f t="array" ref="N4325">IFERROR(_xlfn.IFS(AND(J4325="Yes",F4325="Furniture",OR(C4325="Second Day",C4325="Standard Class"),I4325&gt;3),H4325-(H4325*15%),AND(J4325="Yes",F4325="Technology",C4325="Same Day",I4325&gt;4),H4325-(H4325*18%),AND(J4325="Yes",F4325="Office Supplies",C4325="First Class",I4325&gt;5),H4325-(H4325*20%)),H4325)</f>
        <v>2.2860000000000005</v>
      </c>
      <c r="O4325" s="2"/>
    </row>
    <row r="4326" spans="1:15" ht="15.75" customHeight="1" x14ac:dyDescent="0.3">
      <c r="A4326" s="2" t="s">
        <v>2190</v>
      </c>
      <c r="B4326" s="3">
        <v>42049</v>
      </c>
      <c r="C4326" s="2" t="s">
        <v>24</v>
      </c>
      <c r="D4326" s="2" t="s">
        <v>12</v>
      </c>
      <c r="E4326" s="2" t="s">
        <v>46</v>
      </c>
      <c r="F4326" s="2" t="s">
        <v>21</v>
      </c>
      <c r="G4326" s="2" t="s">
        <v>29</v>
      </c>
      <c r="H4326" s="2">
        <v>14.352000000000002</v>
      </c>
      <c r="I4326" s="2">
        <v>3</v>
      </c>
      <c r="J4326" s="2" t="s">
        <v>16</v>
      </c>
      <c r="K4326" s="2">
        <f t="shared" si="134"/>
        <v>14.352000000000002</v>
      </c>
      <c r="L4326" s="2">
        <f t="shared" si="135"/>
        <v>14.352000000000002</v>
      </c>
      <c r="M4326" s="2" cm="1">
        <f t="array" ref="M4326">IFERROR(_xlfn.IFS(AND(F4326="Furniture",C4326="First Class",I4326&gt;5),H4326-(H4326*10%),AND(F4326="Technology",C4326="Same Day",I4326&gt;6),H4326-(H4326*12%),AND(F4326="Office Supplies",OR(C4326="Second Day",C4326="Standard Class"),I4326&gt;4),H4326-(H4326*8%)),H4326)</f>
        <v>14.352000000000002</v>
      </c>
      <c r="N4326" s="2" cm="1">
        <f t="array" ref="N4326">IFERROR(_xlfn.IFS(AND(J4326="Yes",F4326="Furniture",OR(C4326="Second Day",C4326="Standard Class"),I4326&gt;3),H4326-(H4326*15%),AND(J4326="Yes",F4326="Technology",C4326="Same Day",I4326&gt;4),H4326-(H4326*18%),AND(J4326="Yes",F4326="Office Supplies",C4326="First Class",I4326&gt;5),H4326-(H4326*20%)),H4326)</f>
        <v>14.352000000000002</v>
      </c>
      <c r="O4326" s="2"/>
    </row>
    <row r="4327" spans="1:15" ht="15.75" customHeight="1" x14ac:dyDescent="0.3">
      <c r="A4327" s="2" t="s">
        <v>2190</v>
      </c>
      <c r="B4327" s="3">
        <v>42049</v>
      </c>
      <c r="C4327" s="2" t="s">
        <v>24</v>
      </c>
      <c r="D4327" s="2" t="s">
        <v>12</v>
      </c>
      <c r="E4327" s="2" t="s">
        <v>46</v>
      </c>
      <c r="F4327" s="2" t="s">
        <v>30</v>
      </c>
      <c r="G4327" s="2" t="s">
        <v>49</v>
      </c>
      <c r="H4327" s="2">
        <v>71.975999999999999</v>
      </c>
      <c r="I4327" s="2">
        <v>3</v>
      </c>
      <c r="J4327" s="2" t="s">
        <v>16</v>
      </c>
      <c r="K4327" s="2">
        <f t="shared" si="134"/>
        <v>71.975999999999999</v>
      </c>
      <c r="L4327" s="2">
        <f t="shared" si="135"/>
        <v>71.975999999999999</v>
      </c>
      <c r="M4327" s="2" cm="1">
        <f t="array" ref="M4327">IFERROR(_xlfn.IFS(AND(F4327="Furniture",C4327="First Class",I4327&gt;5),H4327-(H4327*10%),AND(F4327="Technology",C4327="Same Day",I4327&gt;6),H4327-(H4327*12%),AND(F4327="Office Supplies",OR(C4327="Second Day",C4327="Standard Class"),I4327&gt;4),H4327-(H4327*8%)),H4327)</f>
        <v>71.975999999999999</v>
      </c>
      <c r="N4327" s="2" cm="1">
        <f t="array" ref="N4327">IFERROR(_xlfn.IFS(AND(J4327="Yes",F4327="Furniture",OR(C4327="Second Day",C4327="Standard Class"),I4327&gt;3),H4327-(H4327*15%),AND(J4327="Yes",F4327="Technology",C4327="Same Day",I4327&gt;4),H4327-(H4327*18%),AND(J4327="Yes",F4327="Office Supplies",C4327="First Class",I4327&gt;5),H4327-(H4327*20%)),H4327)</f>
        <v>71.975999999999999</v>
      </c>
      <c r="O4327" s="2"/>
    </row>
    <row r="4328" spans="1:15" ht="15.75" customHeight="1" x14ac:dyDescent="0.3">
      <c r="A4328" s="2" t="s">
        <v>2191</v>
      </c>
      <c r="B4328" s="3">
        <v>42394</v>
      </c>
      <c r="C4328" s="2" t="s">
        <v>54</v>
      </c>
      <c r="D4328" s="2" t="s">
        <v>19</v>
      </c>
      <c r="E4328" s="2" t="s">
        <v>46</v>
      </c>
      <c r="F4328" s="2" t="s">
        <v>21</v>
      </c>
      <c r="G4328" s="2" t="s">
        <v>29</v>
      </c>
      <c r="H4328" s="2">
        <v>9.2099999999999991</v>
      </c>
      <c r="I4328" s="2">
        <v>3</v>
      </c>
      <c r="J4328" s="2" t="s">
        <v>16</v>
      </c>
      <c r="K4328" s="2">
        <f t="shared" si="134"/>
        <v>9.2099999999999991</v>
      </c>
      <c r="L4328" s="2">
        <f t="shared" si="135"/>
        <v>9.2099999999999991</v>
      </c>
      <c r="M4328" s="2" cm="1">
        <f t="array" ref="M4328">IFERROR(_xlfn.IFS(AND(F4328="Furniture",C4328="First Class",I4328&gt;5),H4328-(H4328*10%),AND(F4328="Technology",C4328="Same Day",I4328&gt;6),H4328-(H4328*12%),AND(F4328="Office Supplies",OR(C4328="Second Day",C4328="Standard Class"),I4328&gt;4),H4328-(H4328*8%)),H4328)</f>
        <v>9.2099999999999991</v>
      </c>
      <c r="N4328" s="2" cm="1">
        <f t="array" ref="N4328">IFERROR(_xlfn.IFS(AND(J4328="Yes",F4328="Furniture",OR(C4328="Second Day",C4328="Standard Class"),I4328&gt;3),H4328-(H4328*15%),AND(J4328="Yes",F4328="Technology",C4328="Same Day",I4328&gt;4),H4328-(H4328*18%),AND(J4328="Yes",F4328="Office Supplies",C4328="First Class",I4328&gt;5),H4328-(H4328*20%)),H4328)</f>
        <v>9.2099999999999991</v>
      </c>
      <c r="O4328" s="2"/>
    </row>
    <row r="4329" spans="1:15" ht="15.75" customHeight="1" x14ac:dyDescent="0.3">
      <c r="A4329" s="2" t="s">
        <v>2191</v>
      </c>
      <c r="B4329" s="3">
        <v>42394</v>
      </c>
      <c r="C4329" s="2" t="s">
        <v>54</v>
      </c>
      <c r="D4329" s="2" t="s">
        <v>19</v>
      </c>
      <c r="E4329" s="2" t="s">
        <v>46</v>
      </c>
      <c r="F4329" s="2" t="s">
        <v>21</v>
      </c>
      <c r="G4329" s="2" t="s">
        <v>35</v>
      </c>
      <c r="H4329" s="2">
        <v>18</v>
      </c>
      <c r="I4329" s="2">
        <v>5</v>
      </c>
      <c r="J4329" s="2" t="s">
        <v>16</v>
      </c>
      <c r="K4329" s="2">
        <f t="shared" si="134"/>
        <v>18</v>
      </c>
      <c r="L4329" s="2">
        <f t="shared" si="135"/>
        <v>18</v>
      </c>
      <c r="M4329" s="2" cm="1">
        <f t="array" ref="M4329">IFERROR(_xlfn.IFS(AND(F4329="Furniture",C4329="First Class",I4329&gt;5),H4329-(H4329*10%),AND(F4329="Technology",C4329="Same Day",I4329&gt;6),H4329-(H4329*12%),AND(F4329="Office Supplies",OR(C4329="Second Day",C4329="Standard Class"),I4329&gt;4),H4329-(H4329*8%)),H4329)</f>
        <v>18</v>
      </c>
      <c r="N4329" s="2" cm="1">
        <f t="array" ref="N4329">IFERROR(_xlfn.IFS(AND(J4329="Yes",F4329="Furniture",OR(C4329="Second Day",C4329="Standard Class"),I4329&gt;3),H4329-(H4329*15%),AND(J4329="Yes",F4329="Technology",C4329="Same Day",I4329&gt;4),H4329-(H4329*18%),AND(J4329="Yes",F4329="Office Supplies",C4329="First Class",I4329&gt;5),H4329-(H4329*20%)),H4329)</f>
        <v>18</v>
      </c>
      <c r="O4329" s="2"/>
    </row>
    <row r="4330" spans="1:15" ht="15.75" customHeight="1" x14ac:dyDescent="0.3">
      <c r="A4330" s="2" t="s">
        <v>2192</v>
      </c>
      <c r="B4330" s="3">
        <v>42826</v>
      </c>
      <c r="C4330" s="2" t="s">
        <v>24</v>
      </c>
      <c r="D4330" s="2" t="s">
        <v>12</v>
      </c>
      <c r="E4330" s="2" t="s">
        <v>46</v>
      </c>
      <c r="F4330" s="2" t="s">
        <v>21</v>
      </c>
      <c r="G4330" s="2" t="s">
        <v>35</v>
      </c>
      <c r="H4330" s="2">
        <v>42.929999999999993</v>
      </c>
      <c r="I4330" s="2">
        <v>9</v>
      </c>
      <c r="J4330" s="2" t="s">
        <v>16</v>
      </c>
      <c r="K4330" s="2">
        <f t="shared" si="134"/>
        <v>42.929999999999993</v>
      </c>
      <c r="L4330" s="2">
        <f t="shared" si="135"/>
        <v>42.929999999999993</v>
      </c>
      <c r="M4330" s="2" cm="1">
        <f t="array" ref="M4330">IFERROR(_xlfn.IFS(AND(F4330="Furniture",C4330="First Class",I4330&gt;5),H4330-(H4330*10%),AND(F4330="Technology",C4330="Same Day",I4330&gt;6),H4330-(H4330*12%),AND(F4330="Office Supplies",OR(C4330="Second Day",C4330="Standard Class"),I4330&gt;4),H4330-(H4330*8%)),H4330)</f>
        <v>39.495599999999996</v>
      </c>
      <c r="N4330" s="2" cm="1">
        <f t="array" ref="N4330">IFERROR(_xlfn.IFS(AND(J4330="Yes",F4330="Furniture",OR(C4330="Second Day",C4330="Standard Class"),I4330&gt;3),H4330-(H4330*15%),AND(J4330="Yes",F4330="Technology",C4330="Same Day",I4330&gt;4),H4330-(H4330*18%),AND(J4330="Yes",F4330="Office Supplies",C4330="First Class",I4330&gt;5),H4330-(H4330*20%)),H4330)</f>
        <v>42.929999999999993</v>
      </c>
      <c r="O4330" s="2"/>
    </row>
    <row r="4331" spans="1:15" ht="15.75" customHeight="1" x14ac:dyDescent="0.3">
      <c r="A4331" s="2" t="s">
        <v>2193</v>
      </c>
      <c r="B4331" s="3">
        <v>43011</v>
      </c>
      <c r="C4331" s="2" t="s">
        <v>24</v>
      </c>
      <c r="D4331" s="2" t="s">
        <v>12</v>
      </c>
      <c r="E4331" s="2" t="s">
        <v>13</v>
      </c>
      <c r="F4331" s="2" t="s">
        <v>21</v>
      </c>
      <c r="G4331" s="2" t="s">
        <v>35</v>
      </c>
      <c r="H4331" s="2">
        <v>15.552000000000003</v>
      </c>
      <c r="I4331" s="2">
        <v>3</v>
      </c>
      <c r="J4331" s="2" t="s">
        <v>16</v>
      </c>
      <c r="K4331" s="2">
        <f t="shared" si="134"/>
        <v>15.552000000000003</v>
      </c>
      <c r="L4331" s="2">
        <f t="shared" si="135"/>
        <v>15.552000000000003</v>
      </c>
      <c r="M4331" s="2" cm="1">
        <f t="array" ref="M4331">IFERROR(_xlfn.IFS(AND(F4331="Furniture",C4331="First Class",I4331&gt;5),H4331-(H4331*10%),AND(F4331="Technology",C4331="Same Day",I4331&gt;6),H4331-(H4331*12%),AND(F4331="Office Supplies",OR(C4331="Second Day",C4331="Standard Class"),I4331&gt;4),H4331-(H4331*8%)),H4331)</f>
        <v>15.552000000000003</v>
      </c>
      <c r="N4331" s="2" cm="1">
        <f t="array" ref="N4331">IFERROR(_xlfn.IFS(AND(J4331="Yes",F4331="Furniture",OR(C4331="Second Day",C4331="Standard Class"),I4331&gt;3),H4331-(H4331*15%),AND(J4331="Yes",F4331="Technology",C4331="Same Day",I4331&gt;4),H4331-(H4331*18%),AND(J4331="Yes",F4331="Office Supplies",C4331="First Class",I4331&gt;5),H4331-(H4331*20%)),H4331)</f>
        <v>15.552000000000003</v>
      </c>
      <c r="O4331" s="2"/>
    </row>
    <row r="4332" spans="1:15" ht="15.75" customHeight="1" x14ac:dyDescent="0.3">
      <c r="A4332" s="2" t="s">
        <v>2193</v>
      </c>
      <c r="B4332" s="3">
        <v>43011</v>
      </c>
      <c r="C4332" s="2" t="s">
        <v>24</v>
      </c>
      <c r="D4332" s="2" t="s">
        <v>12</v>
      </c>
      <c r="E4332" s="2" t="s">
        <v>13</v>
      </c>
      <c r="F4332" s="2" t="s">
        <v>21</v>
      </c>
      <c r="G4332" s="2" t="s">
        <v>33</v>
      </c>
      <c r="H4332" s="2">
        <v>17.920000000000002</v>
      </c>
      <c r="I4332" s="2">
        <v>5</v>
      </c>
      <c r="J4332" s="2" t="s">
        <v>16</v>
      </c>
      <c r="K4332" s="2">
        <f t="shared" si="134"/>
        <v>17.920000000000002</v>
      </c>
      <c r="L4332" s="2">
        <f t="shared" si="135"/>
        <v>17.920000000000002</v>
      </c>
      <c r="M4332" s="2" cm="1">
        <f t="array" ref="M4332">IFERROR(_xlfn.IFS(AND(F4332="Furniture",C4332="First Class",I4332&gt;5),H4332-(H4332*10%),AND(F4332="Technology",C4332="Same Day",I4332&gt;6),H4332-(H4332*12%),AND(F4332="Office Supplies",OR(C4332="Second Day",C4332="Standard Class"),I4332&gt;4),H4332-(H4332*8%)),H4332)</f>
        <v>16.486400000000003</v>
      </c>
      <c r="N4332" s="2" cm="1">
        <f t="array" ref="N4332">IFERROR(_xlfn.IFS(AND(J4332="Yes",F4332="Furniture",OR(C4332="Second Day",C4332="Standard Class"),I4332&gt;3),H4332-(H4332*15%),AND(J4332="Yes",F4332="Technology",C4332="Same Day",I4332&gt;4),H4332-(H4332*18%),AND(J4332="Yes",F4332="Office Supplies",C4332="First Class",I4332&gt;5),H4332-(H4332*20%)),H4332)</f>
        <v>17.920000000000002</v>
      </c>
      <c r="O4332" s="2"/>
    </row>
    <row r="4333" spans="1:15" ht="15.75" customHeight="1" x14ac:dyDescent="0.3">
      <c r="A4333" s="2" t="s">
        <v>2194</v>
      </c>
      <c r="B4333" s="3">
        <v>42979</v>
      </c>
      <c r="C4333" s="2" t="s">
        <v>24</v>
      </c>
      <c r="D4333" s="2" t="s">
        <v>12</v>
      </c>
      <c r="E4333" s="2" t="s">
        <v>20</v>
      </c>
      <c r="F4333" s="2" t="s">
        <v>30</v>
      </c>
      <c r="G4333" s="2" t="s">
        <v>49</v>
      </c>
      <c r="H4333" s="2">
        <v>19.989999999999998</v>
      </c>
      <c r="I4333" s="2">
        <v>1</v>
      </c>
      <c r="J4333" s="2" t="s">
        <v>16</v>
      </c>
      <c r="K4333" s="2">
        <f t="shared" si="134"/>
        <v>19.989999999999998</v>
      </c>
      <c r="L4333" s="2">
        <f t="shared" si="135"/>
        <v>19.989999999999998</v>
      </c>
      <c r="M4333" s="2" cm="1">
        <f t="array" ref="M4333">IFERROR(_xlfn.IFS(AND(F4333="Furniture",C4333="First Class",I4333&gt;5),H4333-(H4333*10%),AND(F4333="Technology",C4333="Same Day",I4333&gt;6),H4333-(H4333*12%),AND(F4333="Office Supplies",OR(C4333="Second Day",C4333="Standard Class"),I4333&gt;4),H4333-(H4333*8%)),H4333)</f>
        <v>19.989999999999998</v>
      </c>
      <c r="N4333" s="2" cm="1">
        <f t="array" ref="N4333">IFERROR(_xlfn.IFS(AND(J4333="Yes",F4333="Furniture",OR(C4333="Second Day",C4333="Standard Class"),I4333&gt;3),H4333-(H4333*15%),AND(J4333="Yes",F4333="Technology",C4333="Same Day",I4333&gt;4),H4333-(H4333*18%),AND(J4333="Yes",F4333="Office Supplies",C4333="First Class",I4333&gt;5),H4333-(H4333*20%)),H4333)</f>
        <v>19.989999999999998</v>
      </c>
      <c r="O4333" s="2"/>
    </row>
    <row r="4334" spans="1:15" ht="15.75" customHeight="1" x14ac:dyDescent="0.3">
      <c r="A4334" s="2" t="s">
        <v>2194</v>
      </c>
      <c r="B4334" s="3">
        <v>42979</v>
      </c>
      <c r="C4334" s="2" t="s">
        <v>24</v>
      </c>
      <c r="D4334" s="2" t="s">
        <v>12</v>
      </c>
      <c r="E4334" s="2" t="s">
        <v>20</v>
      </c>
      <c r="F4334" s="2" t="s">
        <v>21</v>
      </c>
      <c r="G4334" s="2" t="s">
        <v>32</v>
      </c>
      <c r="H4334" s="2">
        <v>22.92</v>
      </c>
      <c r="I4334" s="2">
        <v>5</v>
      </c>
      <c r="J4334" s="2" t="s">
        <v>16</v>
      </c>
      <c r="K4334" s="2">
        <f t="shared" si="134"/>
        <v>22.92</v>
      </c>
      <c r="L4334" s="2">
        <f t="shared" si="135"/>
        <v>22.92</v>
      </c>
      <c r="M4334" s="2" cm="1">
        <f t="array" ref="M4334">IFERROR(_xlfn.IFS(AND(F4334="Furniture",C4334="First Class",I4334&gt;5),H4334-(H4334*10%),AND(F4334="Technology",C4334="Same Day",I4334&gt;6),H4334-(H4334*12%),AND(F4334="Office Supplies",OR(C4334="Second Day",C4334="Standard Class"),I4334&gt;4),H4334-(H4334*8%)),H4334)</f>
        <v>21.086400000000001</v>
      </c>
      <c r="N4334" s="2" cm="1">
        <f t="array" ref="N4334">IFERROR(_xlfn.IFS(AND(J4334="Yes",F4334="Furniture",OR(C4334="Second Day",C4334="Standard Class"),I4334&gt;3),H4334-(H4334*15%),AND(J4334="Yes",F4334="Technology",C4334="Same Day",I4334&gt;4),H4334-(H4334*18%),AND(J4334="Yes",F4334="Office Supplies",C4334="First Class",I4334&gt;5),H4334-(H4334*20%)),H4334)</f>
        <v>22.92</v>
      </c>
      <c r="O4334" s="2"/>
    </row>
    <row r="4335" spans="1:15" ht="15.75" customHeight="1" x14ac:dyDescent="0.3">
      <c r="A4335" s="2" t="s">
        <v>2195</v>
      </c>
      <c r="B4335" s="3">
        <v>42359</v>
      </c>
      <c r="C4335" s="2" t="s">
        <v>24</v>
      </c>
      <c r="D4335" s="2" t="s">
        <v>12</v>
      </c>
      <c r="E4335" s="2" t="s">
        <v>13</v>
      </c>
      <c r="F4335" s="2" t="s">
        <v>30</v>
      </c>
      <c r="G4335" s="2" t="s">
        <v>49</v>
      </c>
      <c r="H4335" s="2">
        <v>50.88</v>
      </c>
      <c r="I4335" s="2">
        <v>6</v>
      </c>
      <c r="J4335" s="2" t="s">
        <v>16</v>
      </c>
      <c r="K4335" s="2">
        <f t="shared" si="134"/>
        <v>50.88</v>
      </c>
      <c r="L4335" s="2">
        <f t="shared" si="135"/>
        <v>50.88</v>
      </c>
      <c r="M4335" s="2" cm="1">
        <f t="array" ref="M4335">IFERROR(_xlfn.IFS(AND(F4335="Furniture",C4335="First Class",I4335&gt;5),H4335-(H4335*10%),AND(F4335="Technology",C4335="Same Day",I4335&gt;6),H4335-(H4335*12%),AND(F4335="Office Supplies",OR(C4335="Second Day",C4335="Standard Class"),I4335&gt;4),H4335-(H4335*8%)),H4335)</f>
        <v>50.88</v>
      </c>
      <c r="N4335" s="2" cm="1">
        <f t="array" ref="N4335">IFERROR(_xlfn.IFS(AND(J4335="Yes",F4335="Furniture",OR(C4335="Second Day",C4335="Standard Class"),I4335&gt;3),H4335-(H4335*15%),AND(J4335="Yes",F4335="Technology",C4335="Same Day",I4335&gt;4),H4335-(H4335*18%),AND(J4335="Yes",F4335="Office Supplies",C4335="First Class",I4335&gt;5),H4335-(H4335*20%)),H4335)</f>
        <v>50.88</v>
      </c>
      <c r="O4335" s="2"/>
    </row>
    <row r="4336" spans="1:15" ht="15.75" customHeight="1" x14ac:dyDescent="0.3">
      <c r="A4336" s="2" t="s">
        <v>2195</v>
      </c>
      <c r="B4336" s="3">
        <v>42359</v>
      </c>
      <c r="C4336" s="2" t="s">
        <v>24</v>
      </c>
      <c r="D4336" s="2" t="s">
        <v>12</v>
      </c>
      <c r="E4336" s="2" t="s">
        <v>13</v>
      </c>
      <c r="F4336" s="2" t="s">
        <v>21</v>
      </c>
      <c r="G4336" s="2" t="s">
        <v>51</v>
      </c>
      <c r="H4336" s="2">
        <v>27.312000000000001</v>
      </c>
      <c r="I4336" s="2">
        <v>2</v>
      </c>
      <c r="J4336" s="2" t="s">
        <v>16</v>
      </c>
      <c r="K4336" s="2">
        <f t="shared" si="134"/>
        <v>27.312000000000001</v>
      </c>
      <c r="L4336" s="2">
        <f t="shared" si="135"/>
        <v>27.312000000000001</v>
      </c>
      <c r="M4336" s="2" cm="1">
        <f t="array" ref="M4336">IFERROR(_xlfn.IFS(AND(F4336="Furniture",C4336="First Class",I4336&gt;5),H4336-(H4336*10%),AND(F4336="Technology",C4336="Same Day",I4336&gt;6),H4336-(H4336*12%),AND(F4336="Office Supplies",OR(C4336="Second Day",C4336="Standard Class"),I4336&gt;4),H4336-(H4336*8%)),H4336)</f>
        <v>27.312000000000001</v>
      </c>
      <c r="N4336" s="2" cm="1">
        <f t="array" ref="N4336">IFERROR(_xlfn.IFS(AND(J4336="Yes",F4336="Furniture",OR(C4336="Second Day",C4336="Standard Class"),I4336&gt;3),H4336-(H4336*15%),AND(J4336="Yes",F4336="Technology",C4336="Same Day",I4336&gt;4),H4336-(H4336*18%),AND(J4336="Yes",F4336="Office Supplies",C4336="First Class",I4336&gt;5),H4336-(H4336*20%)),H4336)</f>
        <v>27.312000000000001</v>
      </c>
      <c r="O4336" s="2"/>
    </row>
    <row r="4337" spans="1:15" ht="15.75" customHeight="1" x14ac:dyDescent="0.3">
      <c r="A4337" s="2" t="s">
        <v>2196</v>
      </c>
      <c r="B4337" s="3">
        <v>42358</v>
      </c>
      <c r="C4337" s="2" t="s">
        <v>24</v>
      </c>
      <c r="D4337" s="2" t="s">
        <v>12</v>
      </c>
      <c r="E4337" s="2" t="s">
        <v>20</v>
      </c>
      <c r="F4337" s="2" t="s">
        <v>21</v>
      </c>
      <c r="G4337" s="2" t="s">
        <v>51</v>
      </c>
      <c r="H4337" s="2">
        <v>7.9200000000000008</v>
      </c>
      <c r="I4337" s="2">
        <v>1</v>
      </c>
      <c r="J4337" s="2" t="s">
        <v>16</v>
      </c>
      <c r="K4337" s="2">
        <f t="shared" si="134"/>
        <v>7.9200000000000008</v>
      </c>
      <c r="L4337" s="2">
        <f t="shared" si="135"/>
        <v>7.9200000000000008</v>
      </c>
      <c r="M4337" s="2" cm="1">
        <f t="array" ref="M4337">IFERROR(_xlfn.IFS(AND(F4337="Furniture",C4337="First Class",I4337&gt;5),H4337-(H4337*10%),AND(F4337="Technology",C4337="Same Day",I4337&gt;6),H4337-(H4337*12%),AND(F4337="Office Supplies",OR(C4337="Second Day",C4337="Standard Class"),I4337&gt;4),H4337-(H4337*8%)),H4337)</f>
        <v>7.9200000000000008</v>
      </c>
      <c r="N4337" s="2" cm="1">
        <f t="array" ref="N4337">IFERROR(_xlfn.IFS(AND(J4337="Yes",F4337="Furniture",OR(C4337="Second Day",C4337="Standard Class"),I4337&gt;3),H4337-(H4337*15%),AND(J4337="Yes",F4337="Technology",C4337="Same Day",I4337&gt;4),H4337-(H4337*18%),AND(J4337="Yes",F4337="Office Supplies",C4337="First Class",I4337&gt;5),H4337-(H4337*20%)),H4337)</f>
        <v>7.9200000000000008</v>
      </c>
      <c r="O4337" s="2"/>
    </row>
    <row r="4338" spans="1:15" ht="15.75" customHeight="1" x14ac:dyDescent="0.3">
      <c r="A4338" s="2" t="s">
        <v>2196</v>
      </c>
      <c r="B4338" s="3">
        <v>42358</v>
      </c>
      <c r="C4338" s="2" t="s">
        <v>24</v>
      </c>
      <c r="D4338" s="2" t="s">
        <v>12</v>
      </c>
      <c r="E4338" s="2" t="s">
        <v>20</v>
      </c>
      <c r="F4338" s="2" t="s">
        <v>14</v>
      </c>
      <c r="G4338" s="2" t="s">
        <v>28</v>
      </c>
      <c r="H4338" s="2">
        <v>14.368000000000002</v>
      </c>
      <c r="I4338" s="2">
        <v>2</v>
      </c>
      <c r="J4338" s="2" t="s">
        <v>16</v>
      </c>
      <c r="K4338" s="2">
        <f t="shared" si="134"/>
        <v>14.368000000000002</v>
      </c>
      <c r="L4338" s="2">
        <f t="shared" si="135"/>
        <v>14.368000000000002</v>
      </c>
      <c r="M4338" s="2" cm="1">
        <f t="array" ref="M4338">IFERROR(_xlfn.IFS(AND(F4338="Furniture",C4338="First Class",I4338&gt;5),H4338-(H4338*10%),AND(F4338="Technology",C4338="Same Day",I4338&gt;6),H4338-(H4338*12%),AND(F4338="Office Supplies",OR(C4338="Second Day",C4338="Standard Class"),I4338&gt;4),H4338-(H4338*8%)),H4338)</f>
        <v>14.368000000000002</v>
      </c>
      <c r="N4338" s="2" cm="1">
        <f t="array" ref="N4338">IFERROR(_xlfn.IFS(AND(J4338="Yes",F4338="Furniture",OR(C4338="Second Day",C4338="Standard Class"),I4338&gt;3),H4338-(H4338*15%),AND(J4338="Yes",F4338="Technology",C4338="Same Day",I4338&gt;4),H4338-(H4338*18%),AND(J4338="Yes",F4338="Office Supplies",C4338="First Class",I4338&gt;5),H4338-(H4338*20%)),H4338)</f>
        <v>14.368000000000002</v>
      </c>
      <c r="O4338" s="2"/>
    </row>
    <row r="4339" spans="1:15" ht="15.75" customHeight="1" x14ac:dyDescent="0.3">
      <c r="A4339" s="2" t="s">
        <v>2197</v>
      </c>
      <c r="B4339" s="3">
        <v>42335</v>
      </c>
      <c r="C4339" s="2" t="s">
        <v>24</v>
      </c>
      <c r="D4339" s="2" t="s">
        <v>38</v>
      </c>
      <c r="E4339" s="2" t="s">
        <v>20</v>
      </c>
      <c r="F4339" s="2" t="s">
        <v>30</v>
      </c>
      <c r="G4339" s="2" t="s">
        <v>49</v>
      </c>
      <c r="H4339" s="2">
        <v>107.97</v>
      </c>
      <c r="I4339" s="2">
        <v>3</v>
      </c>
      <c r="J4339" s="2" t="s">
        <v>16</v>
      </c>
      <c r="K4339" s="2">
        <f t="shared" si="134"/>
        <v>107.97</v>
      </c>
      <c r="L4339" s="2">
        <f t="shared" si="135"/>
        <v>107.97</v>
      </c>
      <c r="M4339" s="2" cm="1">
        <f t="array" ref="M4339">IFERROR(_xlfn.IFS(AND(F4339="Furniture",C4339="First Class",I4339&gt;5),H4339-(H4339*10%),AND(F4339="Technology",C4339="Same Day",I4339&gt;6),H4339-(H4339*12%),AND(F4339="Office Supplies",OR(C4339="Second Day",C4339="Standard Class"),I4339&gt;4),H4339-(H4339*8%)),H4339)</f>
        <v>107.97</v>
      </c>
      <c r="N4339" s="2" cm="1">
        <f t="array" ref="N4339">IFERROR(_xlfn.IFS(AND(J4339="Yes",F4339="Furniture",OR(C4339="Second Day",C4339="Standard Class"),I4339&gt;3),H4339-(H4339*15%),AND(J4339="Yes",F4339="Technology",C4339="Same Day",I4339&gt;4),H4339-(H4339*18%),AND(J4339="Yes",F4339="Office Supplies",C4339="First Class",I4339&gt;5),H4339-(H4339*20%)),H4339)</f>
        <v>107.97</v>
      </c>
      <c r="O4339" s="2"/>
    </row>
    <row r="4340" spans="1:15" ht="15.75" customHeight="1" x14ac:dyDescent="0.3">
      <c r="A4340" s="2" t="s">
        <v>2197</v>
      </c>
      <c r="B4340" s="3">
        <v>42335</v>
      </c>
      <c r="C4340" s="2" t="s">
        <v>24</v>
      </c>
      <c r="D4340" s="2" t="s">
        <v>38</v>
      </c>
      <c r="E4340" s="2" t="s">
        <v>20</v>
      </c>
      <c r="F4340" s="2" t="s">
        <v>21</v>
      </c>
      <c r="G4340" s="2" t="s">
        <v>35</v>
      </c>
      <c r="H4340" s="2">
        <v>113.82</v>
      </c>
      <c r="I4340" s="2">
        <v>3</v>
      </c>
      <c r="J4340" s="2" t="s">
        <v>16</v>
      </c>
      <c r="K4340" s="2">
        <f t="shared" si="134"/>
        <v>113.82</v>
      </c>
      <c r="L4340" s="2">
        <f t="shared" si="135"/>
        <v>113.82</v>
      </c>
      <c r="M4340" s="2" cm="1">
        <f t="array" ref="M4340">IFERROR(_xlfn.IFS(AND(F4340="Furniture",C4340="First Class",I4340&gt;5),H4340-(H4340*10%),AND(F4340="Technology",C4340="Same Day",I4340&gt;6),H4340-(H4340*12%),AND(F4340="Office Supplies",OR(C4340="Second Day",C4340="Standard Class"),I4340&gt;4),H4340-(H4340*8%)),H4340)</f>
        <v>113.82</v>
      </c>
      <c r="N4340" s="2" cm="1">
        <f t="array" ref="N4340">IFERROR(_xlfn.IFS(AND(J4340="Yes",F4340="Furniture",OR(C4340="Second Day",C4340="Standard Class"),I4340&gt;3),H4340-(H4340*15%),AND(J4340="Yes",F4340="Technology",C4340="Same Day",I4340&gt;4),H4340-(H4340*18%),AND(J4340="Yes",F4340="Office Supplies",C4340="First Class",I4340&gt;5),H4340-(H4340*20%)),H4340)</f>
        <v>113.82</v>
      </c>
      <c r="O4340" s="2"/>
    </row>
    <row r="4341" spans="1:15" ht="15.75" customHeight="1" x14ac:dyDescent="0.3">
      <c r="A4341" s="2" t="s">
        <v>2198</v>
      </c>
      <c r="B4341" s="3">
        <v>42974</v>
      </c>
      <c r="C4341" s="2" t="s">
        <v>24</v>
      </c>
      <c r="D4341" s="2" t="s">
        <v>12</v>
      </c>
      <c r="E4341" s="2" t="s">
        <v>13</v>
      </c>
      <c r="F4341" s="2" t="s">
        <v>21</v>
      </c>
      <c r="G4341" s="2" t="s">
        <v>35</v>
      </c>
      <c r="H4341" s="2">
        <v>5.1840000000000011</v>
      </c>
      <c r="I4341" s="2">
        <v>1</v>
      </c>
      <c r="J4341" s="2" t="s">
        <v>16</v>
      </c>
      <c r="K4341" s="2">
        <f t="shared" si="134"/>
        <v>5.1840000000000011</v>
      </c>
      <c r="L4341" s="2">
        <f t="shared" si="135"/>
        <v>5.1840000000000011</v>
      </c>
      <c r="M4341" s="2" cm="1">
        <f t="array" ref="M4341">IFERROR(_xlfn.IFS(AND(F4341="Furniture",C4341="First Class",I4341&gt;5),H4341-(H4341*10%),AND(F4341="Technology",C4341="Same Day",I4341&gt;6),H4341-(H4341*12%),AND(F4341="Office Supplies",OR(C4341="Second Day",C4341="Standard Class"),I4341&gt;4),H4341-(H4341*8%)),H4341)</f>
        <v>5.1840000000000011</v>
      </c>
      <c r="N4341" s="2" cm="1">
        <f t="array" ref="N4341">IFERROR(_xlfn.IFS(AND(J4341="Yes",F4341="Furniture",OR(C4341="Second Day",C4341="Standard Class"),I4341&gt;3),H4341-(H4341*15%),AND(J4341="Yes",F4341="Technology",C4341="Same Day",I4341&gt;4),H4341-(H4341*18%),AND(J4341="Yes",F4341="Office Supplies",C4341="First Class",I4341&gt;5),H4341-(H4341*20%)),H4341)</f>
        <v>5.1840000000000011</v>
      </c>
      <c r="O4341" s="2"/>
    </row>
    <row r="4342" spans="1:15" ht="15.75" customHeight="1" x14ac:dyDescent="0.3">
      <c r="A4342" s="2" t="s">
        <v>2199</v>
      </c>
      <c r="B4342" s="3">
        <v>41720</v>
      </c>
      <c r="C4342" s="2" t="s">
        <v>208</v>
      </c>
      <c r="D4342" s="2" t="s">
        <v>12</v>
      </c>
      <c r="E4342" s="2" t="s">
        <v>39</v>
      </c>
      <c r="F4342" s="2" t="s">
        <v>21</v>
      </c>
      <c r="G4342" s="2" t="s">
        <v>29</v>
      </c>
      <c r="H4342" s="2">
        <v>16.28</v>
      </c>
      <c r="I4342" s="2">
        <v>2</v>
      </c>
      <c r="J4342" s="2" t="s">
        <v>16</v>
      </c>
      <c r="K4342" s="2">
        <f t="shared" si="134"/>
        <v>16.28</v>
      </c>
      <c r="L4342" s="2">
        <f t="shared" si="135"/>
        <v>16.28</v>
      </c>
      <c r="M4342" s="2" cm="1">
        <f t="array" ref="M4342">IFERROR(_xlfn.IFS(AND(F4342="Furniture",C4342="First Class",I4342&gt;5),H4342-(H4342*10%),AND(F4342="Technology",C4342="Same Day",I4342&gt;6),H4342-(H4342*12%),AND(F4342="Office Supplies",OR(C4342="Second Day",C4342="Standard Class"),I4342&gt;4),H4342-(H4342*8%)),H4342)</f>
        <v>16.28</v>
      </c>
      <c r="N4342" s="2" cm="1">
        <f t="array" ref="N4342">IFERROR(_xlfn.IFS(AND(J4342="Yes",F4342="Furniture",OR(C4342="Second Day",C4342="Standard Class"),I4342&gt;3),H4342-(H4342*15%),AND(J4342="Yes",F4342="Technology",C4342="Same Day",I4342&gt;4),H4342-(H4342*18%),AND(J4342="Yes",F4342="Office Supplies",C4342="First Class",I4342&gt;5),H4342-(H4342*20%)),H4342)</f>
        <v>16.28</v>
      </c>
      <c r="O4342" s="2"/>
    </row>
    <row r="4343" spans="1:15" ht="15.75" customHeight="1" x14ac:dyDescent="0.3">
      <c r="A4343" s="2" t="s">
        <v>2200</v>
      </c>
      <c r="B4343" s="3">
        <v>43086</v>
      </c>
      <c r="C4343" s="2" t="s">
        <v>24</v>
      </c>
      <c r="D4343" s="2" t="s">
        <v>12</v>
      </c>
      <c r="E4343" s="2" t="s">
        <v>13</v>
      </c>
      <c r="F4343" s="2" t="s">
        <v>21</v>
      </c>
      <c r="G4343" s="2" t="s">
        <v>26</v>
      </c>
      <c r="H4343" s="2">
        <v>544.38</v>
      </c>
      <c r="I4343" s="2">
        <v>3</v>
      </c>
      <c r="J4343" s="2" t="s">
        <v>16</v>
      </c>
      <c r="K4343" s="2">
        <f t="shared" si="134"/>
        <v>462.72300000000001</v>
      </c>
      <c r="L4343" s="2">
        <f t="shared" si="135"/>
        <v>544.38</v>
      </c>
      <c r="M4343" s="2" cm="1">
        <f t="array" ref="M4343">IFERROR(_xlfn.IFS(AND(F4343="Furniture",C4343="First Class",I4343&gt;5),H4343-(H4343*10%),AND(F4343="Technology",C4343="Same Day",I4343&gt;6),H4343-(H4343*12%),AND(F4343="Office Supplies",OR(C4343="Second Day",C4343="Standard Class"),I4343&gt;4),H4343-(H4343*8%)),H4343)</f>
        <v>544.38</v>
      </c>
      <c r="N4343" s="2" cm="1">
        <f t="array" ref="N4343">IFERROR(_xlfn.IFS(AND(J4343="Yes",F4343="Furniture",OR(C4343="Second Day",C4343="Standard Class"),I4343&gt;3),H4343-(H4343*15%),AND(J4343="Yes",F4343="Technology",C4343="Same Day",I4343&gt;4),H4343-(H4343*18%),AND(J4343="Yes",F4343="Office Supplies",C4343="First Class",I4343&gt;5),H4343-(H4343*20%)),H4343)</f>
        <v>544.38</v>
      </c>
      <c r="O4343" s="2"/>
    </row>
    <row r="4344" spans="1:15" ht="15.75" customHeight="1" x14ac:dyDescent="0.3">
      <c r="A4344" s="2" t="s">
        <v>2201</v>
      </c>
      <c r="B4344" s="3">
        <v>42813</v>
      </c>
      <c r="C4344" s="2" t="s">
        <v>54</v>
      </c>
      <c r="D4344" s="2" t="s">
        <v>12</v>
      </c>
      <c r="E4344" s="2" t="s">
        <v>20</v>
      </c>
      <c r="F4344" s="2" t="s">
        <v>21</v>
      </c>
      <c r="G4344" s="2" t="s">
        <v>32</v>
      </c>
      <c r="H4344" s="2">
        <v>19.824000000000002</v>
      </c>
      <c r="I4344" s="2">
        <v>6</v>
      </c>
      <c r="J4344" s="2" t="s">
        <v>16</v>
      </c>
      <c r="K4344" s="2">
        <f t="shared" si="134"/>
        <v>19.824000000000002</v>
      </c>
      <c r="L4344" s="2">
        <f t="shared" si="135"/>
        <v>19.824000000000002</v>
      </c>
      <c r="M4344" s="2" cm="1">
        <f t="array" ref="M4344">IFERROR(_xlfn.IFS(AND(F4344="Furniture",C4344="First Class",I4344&gt;5),H4344-(H4344*10%),AND(F4344="Technology",C4344="Same Day",I4344&gt;6),H4344-(H4344*12%),AND(F4344="Office Supplies",OR(C4344="Second Day",C4344="Standard Class"),I4344&gt;4),H4344-(H4344*8%)),H4344)</f>
        <v>19.824000000000002</v>
      </c>
      <c r="N4344" s="2" cm="1">
        <f t="array" ref="N4344">IFERROR(_xlfn.IFS(AND(J4344="Yes",F4344="Furniture",OR(C4344="Second Day",C4344="Standard Class"),I4344&gt;3),H4344-(H4344*15%),AND(J4344="Yes",F4344="Technology",C4344="Same Day",I4344&gt;4),H4344-(H4344*18%),AND(J4344="Yes",F4344="Office Supplies",C4344="First Class",I4344&gt;5),H4344-(H4344*20%)),H4344)</f>
        <v>19.824000000000002</v>
      </c>
      <c r="O4344" s="2"/>
    </row>
    <row r="4345" spans="1:15" ht="15.75" customHeight="1" x14ac:dyDescent="0.3">
      <c r="A4345" s="2" t="s">
        <v>2201</v>
      </c>
      <c r="B4345" s="3">
        <v>42813</v>
      </c>
      <c r="C4345" s="2" t="s">
        <v>54</v>
      </c>
      <c r="D4345" s="2" t="s">
        <v>12</v>
      </c>
      <c r="E4345" s="2" t="s">
        <v>20</v>
      </c>
      <c r="F4345" s="2" t="s">
        <v>30</v>
      </c>
      <c r="G4345" s="2" t="s">
        <v>31</v>
      </c>
      <c r="H4345" s="2">
        <v>657.50400000000002</v>
      </c>
      <c r="I4345" s="2">
        <v>6</v>
      </c>
      <c r="J4345" s="2" t="s">
        <v>16</v>
      </c>
      <c r="K4345" s="2">
        <f t="shared" si="134"/>
        <v>558.87840000000006</v>
      </c>
      <c r="L4345" s="2">
        <f t="shared" si="135"/>
        <v>657.50400000000002</v>
      </c>
      <c r="M4345" s="2" cm="1">
        <f t="array" ref="M4345">IFERROR(_xlfn.IFS(AND(F4345="Furniture",C4345="First Class",I4345&gt;5),H4345-(H4345*10%),AND(F4345="Technology",C4345="Same Day",I4345&gt;6),H4345-(H4345*12%),AND(F4345="Office Supplies",OR(C4345="Second Day",C4345="Standard Class"),I4345&gt;4),H4345-(H4345*8%)),H4345)</f>
        <v>657.50400000000002</v>
      </c>
      <c r="N4345" s="2" cm="1">
        <f t="array" ref="N4345">IFERROR(_xlfn.IFS(AND(J4345="Yes",F4345="Furniture",OR(C4345="Second Day",C4345="Standard Class"),I4345&gt;3),H4345-(H4345*15%),AND(J4345="Yes",F4345="Technology",C4345="Same Day",I4345&gt;4),H4345-(H4345*18%),AND(J4345="Yes",F4345="Office Supplies",C4345="First Class",I4345&gt;5),H4345-(H4345*20%)),H4345)</f>
        <v>657.50400000000002</v>
      </c>
      <c r="O4345" s="2"/>
    </row>
    <row r="4346" spans="1:15" ht="15.75" customHeight="1" x14ac:dyDescent="0.3">
      <c r="A4346" s="2" t="s">
        <v>2201</v>
      </c>
      <c r="B4346" s="3">
        <v>42813</v>
      </c>
      <c r="C4346" s="2" t="s">
        <v>54</v>
      </c>
      <c r="D4346" s="2" t="s">
        <v>12</v>
      </c>
      <c r="E4346" s="2" t="s">
        <v>20</v>
      </c>
      <c r="F4346" s="2" t="s">
        <v>30</v>
      </c>
      <c r="G4346" s="2" t="s">
        <v>49</v>
      </c>
      <c r="H4346" s="2">
        <v>99.54</v>
      </c>
      <c r="I4346" s="2">
        <v>2</v>
      </c>
      <c r="J4346" s="2" t="s">
        <v>16</v>
      </c>
      <c r="K4346" s="2">
        <f t="shared" si="134"/>
        <v>99.54</v>
      </c>
      <c r="L4346" s="2">
        <f t="shared" si="135"/>
        <v>99.54</v>
      </c>
      <c r="M4346" s="2" cm="1">
        <f t="array" ref="M4346">IFERROR(_xlfn.IFS(AND(F4346="Furniture",C4346="First Class",I4346&gt;5),H4346-(H4346*10%),AND(F4346="Technology",C4346="Same Day",I4346&gt;6),H4346-(H4346*12%),AND(F4346="Office Supplies",OR(C4346="Second Day",C4346="Standard Class"),I4346&gt;4),H4346-(H4346*8%)),H4346)</f>
        <v>99.54</v>
      </c>
      <c r="N4346" s="2" cm="1">
        <f t="array" ref="N4346">IFERROR(_xlfn.IFS(AND(J4346="Yes",F4346="Furniture",OR(C4346="Second Day",C4346="Standard Class"),I4346&gt;3),H4346-(H4346*15%),AND(J4346="Yes",F4346="Technology",C4346="Same Day",I4346&gt;4),H4346-(H4346*18%),AND(J4346="Yes",F4346="Office Supplies",C4346="First Class",I4346&gt;5),H4346-(H4346*20%)),H4346)</f>
        <v>99.54</v>
      </c>
      <c r="O4346" s="2"/>
    </row>
    <row r="4347" spans="1:15" ht="15.75" customHeight="1" x14ac:dyDescent="0.3">
      <c r="A4347" s="2" t="s">
        <v>2201</v>
      </c>
      <c r="B4347" s="3">
        <v>42813</v>
      </c>
      <c r="C4347" s="2" t="s">
        <v>54</v>
      </c>
      <c r="D4347" s="2" t="s">
        <v>12</v>
      </c>
      <c r="E4347" s="2" t="s">
        <v>20</v>
      </c>
      <c r="F4347" s="2" t="s">
        <v>30</v>
      </c>
      <c r="G4347" s="2" t="s">
        <v>49</v>
      </c>
      <c r="H4347" s="2">
        <v>199.96</v>
      </c>
      <c r="I4347" s="2">
        <v>4</v>
      </c>
      <c r="J4347" s="2" t="s">
        <v>16</v>
      </c>
      <c r="K4347" s="2">
        <f t="shared" si="134"/>
        <v>199.96</v>
      </c>
      <c r="L4347" s="2">
        <f t="shared" si="135"/>
        <v>199.96</v>
      </c>
      <c r="M4347" s="2" cm="1">
        <f t="array" ref="M4347">IFERROR(_xlfn.IFS(AND(F4347="Furniture",C4347="First Class",I4347&gt;5),H4347-(H4347*10%),AND(F4347="Technology",C4347="Same Day",I4347&gt;6),H4347-(H4347*12%),AND(F4347="Office Supplies",OR(C4347="Second Day",C4347="Standard Class"),I4347&gt;4),H4347-(H4347*8%)),H4347)</f>
        <v>199.96</v>
      </c>
      <c r="N4347" s="2" cm="1">
        <f t="array" ref="N4347">IFERROR(_xlfn.IFS(AND(J4347="Yes",F4347="Furniture",OR(C4347="Second Day",C4347="Standard Class"),I4347&gt;3),H4347-(H4347*15%),AND(J4347="Yes",F4347="Technology",C4347="Same Day",I4347&gt;4),H4347-(H4347*18%),AND(J4347="Yes",F4347="Office Supplies",C4347="First Class",I4347&gt;5),H4347-(H4347*20%)),H4347)</f>
        <v>199.96</v>
      </c>
      <c r="O4347" s="2"/>
    </row>
    <row r="4348" spans="1:15" ht="15.75" customHeight="1" x14ac:dyDescent="0.3">
      <c r="A4348" s="2" t="s">
        <v>2202</v>
      </c>
      <c r="B4348" s="3">
        <v>42631</v>
      </c>
      <c r="C4348" s="2" t="s">
        <v>24</v>
      </c>
      <c r="D4348" s="2" t="s">
        <v>12</v>
      </c>
      <c r="E4348" s="2" t="s">
        <v>46</v>
      </c>
      <c r="F4348" s="2" t="s">
        <v>14</v>
      </c>
      <c r="G4348" s="2" t="s">
        <v>17</v>
      </c>
      <c r="H4348" s="2">
        <v>631.78200000000004</v>
      </c>
      <c r="I4348" s="2">
        <v>2</v>
      </c>
      <c r="J4348" s="2" t="s">
        <v>16</v>
      </c>
      <c r="K4348" s="2">
        <f t="shared" si="134"/>
        <v>537.01470000000006</v>
      </c>
      <c r="L4348" s="2">
        <f t="shared" si="135"/>
        <v>631.78200000000004</v>
      </c>
      <c r="M4348" s="2" cm="1">
        <f t="array" ref="M4348">IFERROR(_xlfn.IFS(AND(F4348="Furniture",C4348="First Class",I4348&gt;5),H4348-(H4348*10%),AND(F4348="Technology",C4348="Same Day",I4348&gt;6),H4348-(H4348*12%),AND(F4348="Office Supplies",OR(C4348="Second Day",C4348="Standard Class"),I4348&gt;4),H4348-(H4348*8%)),H4348)</f>
        <v>631.78200000000004</v>
      </c>
      <c r="N4348" s="2" cm="1">
        <f t="array" ref="N4348">IFERROR(_xlfn.IFS(AND(J4348="Yes",F4348="Furniture",OR(C4348="Second Day",C4348="Standard Class"),I4348&gt;3),H4348-(H4348*15%),AND(J4348="Yes",F4348="Technology",C4348="Same Day",I4348&gt;4),H4348-(H4348*18%),AND(J4348="Yes",F4348="Office Supplies",C4348="First Class",I4348&gt;5),H4348-(H4348*20%)),H4348)</f>
        <v>631.78200000000004</v>
      </c>
      <c r="O4348" s="2"/>
    </row>
    <row r="4349" spans="1:15" ht="15.75" customHeight="1" x14ac:dyDescent="0.3">
      <c r="A4349" s="2" t="s">
        <v>2202</v>
      </c>
      <c r="B4349" s="3">
        <v>42631</v>
      </c>
      <c r="C4349" s="2" t="s">
        <v>24</v>
      </c>
      <c r="D4349" s="2" t="s">
        <v>12</v>
      </c>
      <c r="E4349" s="2" t="s">
        <v>46</v>
      </c>
      <c r="F4349" s="2" t="s">
        <v>14</v>
      </c>
      <c r="G4349" s="2" t="s">
        <v>28</v>
      </c>
      <c r="H4349" s="2">
        <v>60.72</v>
      </c>
      <c r="I4349" s="2">
        <v>3</v>
      </c>
      <c r="J4349" s="2" t="s">
        <v>16</v>
      </c>
      <c r="K4349" s="2">
        <f t="shared" si="134"/>
        <v>60.72</v>
      </c>
      <c r="L4349" s="2">
        <f t="shared" si="135"/>
        <v>60.72</v>
      </c>
      <c r="M4349" s="2" cm="1">
        <f t="array" ref="M4349">IFERROR(_xlfn.IFS(AND(F4349="Furniture",C4349="First Class",I4349&gt;5),H4349-(H4349*10%),AND(F4349="Technology",C4349="Same Day",I4349&gt;6),H4349-(H4349*12%),AND(F4349="Office Supplies",OR(C4349="Second Day",C4349="Standard Class"),I4349&gt;4),H4349-(H4349*8%)),H4349)</f>
        <v>60.72</v>
      </c>
      <c r="N4349" s="2" cm="1">
        <f t="array" ref="N4349">IFERROR(_xlfn.IFS(AND(J4349="Yes",F4349="Furniture",OR(C4349="Second Day",C4349="Standard Class"),I4349&gt;3),H4349-(H4349*15%),AND(J4349="Yes",F4349="Technology",C4349="Same Day",I4349&gt;4),H4349-(H4349*18%),AND(J4349="Yes",F4349="Office Supplies",C4349="First Class",I4349&gt;5),H4349-(H4349*20%)),H4349)</f>
        <v>60.72</v>
      </c>
      <c r="O4349" s="2"/>
    </row>
    <row r="4350" spans="1:15" ht="15.75" customHeight="1" x14ac:dyDescent="0.3">
      <c r="A4350" s="2" t="s">
        <v>2203</v>
      </c>
      <c r="B4350" s="3">
        <v>43063</v>
      </c>
      <c r="C4350" s="2" t="s">
        <v>11</v>
      </c>
      <c r="D4350" s="2" t="s">
        <v>12</v>
      </c>
      <c r="E4350" s="2" t="s">
        <v>20</v>
      </c>
      <c r="F4350" s="2" t="s">
        <v>21</v>
      </c>
      <c r="G4350" s="2" t="s">
        <v>32</v>
      </c>
      <c r="H4350" s="2">
        <v>20.724000000000004</v>
      </c>
      <c r="I4350" s="2">
        <v>2</v>
      </c>
      <c r="J4350" s="2" t="s">
        <v>43</v>
      </c>
      <c r="K4350" s="2">
        <f t="shared" si="134"/>
        <v>20.724000000000004</v>
      </c>
      <c r="L4350" s="2">
        <f t="shared" si="135"/>
        <v>20.102280000000004</v>
      </c>
      <c r="M4350" s="2" cm="1">
        <f t="array" ref="M4350">IFERROR(_xlfn.IFS(AND(F4350="Furniture",C4350="First Class",I4350&gt;5),H4350-(H4350*10%),AND(F4350="Technology",C4350="Same Day",I4350&gt;6),H4350-(H4350*12%),AND(F4350="Office Supplies",OR(C4350="Second Day",C4350="Standard Class"),I4350&gt;4),H4350-(H4350*8%)),H4350)</f>
        <v>20.724000000000004</v>
      </c>
      <c r="N4350" s="2" cm="1">
        <f t="array" ref="N4350">IFERROR(_xlfn.IFS(AND(J4350="Yes",F4350="Furniture",OR(C4350="Second Day",C4350="Standard Class"),I4350&gt;3),H4350-(H4350*15%),AND(J4350="Yes",F4350="Technology",C4350="Same Day",I4350&gt;4),H4350-(H4350*18%),AND(J4350="Yes",F4350="Office Supplies",C4350="First Class",I4350&gt;5),H4350-(H4350*20%)),H4350)</f>
        <v>20.724000000000004</v>
      </c>
      <c r="O4350" s="2"/>
    </row>
    <row r="4351" spans="1:15" ht="15.75" customHeight="1" x14ac:dyDescent="0.3">
      <c r="A4351" s="2" t="s">
        <v>2203</v>
      </c>
      <c r="B4351" s="3">
        <v>43063</v>
      </c>
      <c r="C4351" s="2" t="s">
        <v>11</v>
      </c>
      <c r="D4351" s="2" t="s">
        <v>12</v>
      </c>
      <c r="E4351" s="2" t="s">
        <v>20</v>
      </c>
      <c r="F4351" s="2" t="s">
        <v>21</v>
      </c>
      <c r="G4351" s="2" t="s">
        <v>26</v>
      </c>
      <c r="H4351" s="2">
        <v>415.87200000000007</v>
      </c>
      <c r="I4351" s="2">
        <v>8</v>
      </c>
      <c r="J4351" s="2" t="s">
        <v>43</v>
      </c>
      <c r="K4351" s="2">
        <f t="shared" si="134"/>
        <v>353.49120000000005</v>
      </c>
      <c r="L4351" s="2">
        <f t="shared" si="135"/>
        <v>403.39584000000008</v>
      </c>
      <c r="M4351" s="2" cm="1">
        <f t="array" ref="M4351">IFERROR(_xlfn.IFS(AND(F4351="Furniture",C4351="First Class",I4351&gt;5),H4351-(H4351*10%),AND(F4351="Technology",C4351="Same Day",I4351&gt;6),H4351-(H4351*12%),AND(F4351="Office Supplies",OR(C4351="Second Day",C4351="Standard Class"),I4351&gt;4),H4351-(H4351*8%)),H4351)</f>
        <v>415.87200000000007</v>
      </c>
      <c r="N4351" s="2" cm="1">
        <f t="array" ref="N4351">IFERROR(_xlfn.IFS(AND(J4351="Yes",F4351="Furniture",OR(C4351="Second Day",C4351="Standard Class"),I4351&gt;3),H4351-(H4351*15%),AND(J4351="Yes",F4351="Technology",C4351="Same Day",I4351&gt;4),H4351-(H4351*18%),AND(J4351="Yes",F4351="Office Supplies",C4351="First Class",I4351&gt;5),H4351-(H4351*20%)),H4351)</f>
        <v>415.87200000000007</v>
      </c>
      <c r="O4351" s="2"/>
    </row>
    <row r="4352" spans="1:15" ht="15.75" customHeight="1" x14ac:dyDescent="0.3">
      <c r="A4352" s="2" t="s">
        <v>2204</v>
      </c>
      <c r="B4352" s="3">
        <v>42836</v>
      </c>
      <c r="C4352" s="2" t="s">
        <v>24</v>
      </c>
      <c r="D4352" s="2" t="s">
        <v>12</v>
      </c>
      <c r="E4352" s="2" t="s">
        <v>46</v>
      </c>
      <c r="F4352" s="2" t="s">
        <v>21</v>
      </c>
      <c r="G4352" s="2" t="s">
        <v>26</v>
      </c>
      <c r="H4352" s="2">
        <v>16.768000000000001</v>
      </c>
      <c r="I4352" s="2">
        <v>2</v>
      </c>
      <c r="J4352" s="2" t="s">
        <v>16</v>
      </c>
      <c r="K4352" s="2">
        <f t="shared" si="134"/>
        <v>16.768000000000001</v>
      </c>
      <c r="L4352" s="2">
        <f t="shared" si="135"/>
        <v>16.768000000000001</v>
      </c>
      <c r="M4352" s="2" cm="1">
        <f t="array" ref="M4352">IFERROR(_xlfn.IFS(AND(F4352="Furniture",C4352="First Class",I4352&gt;5),H4352-(H4352*10%),AND(F4352="Technology",C4352="Same Day",I4352&gt;6),H4352-(H4352*12%),AND(F4352="Office Supplies",OR(C4352="Second Day",C4352="Standard Class"),I4352&gt;4),H4352-(H4352*8%)),H4352)</f>
        <v>16.768000000000001</v>
      </c>
      <c r="N4352" s="2" cm="1">
        <f t="array" ref="N4352">IFERROR(_xlfn.IFS(AND(J4352="Yes",F4352="Furniture",OR(C4352="Second Day",C4352="Standard Class"),I4352&gt;3),H4352-(H4352*15%),AND(J4352="Yes",F4352="Technology",C4352="Same Day",I4352&gt;4),H4352-(H4352*18%),AND(J4352="Yes",F4352="Office Supplies",C4352="First Class",I4352&gt;5),H4352-(H4352*20%)),H4352)</f>
        <v>16.768000000000001</v>
      </c>
      <c r="O4352" s="2"/>
    </row>
    <row r="4353" spans="1:15" ht="15.75" customHeight="1" x14ac:dyDescent="0.3">
      <c r="A4353" s="2" t="s">
        <v>2204</v>
      </c>
      <c r="B4353" s="3">
        <v>42836</v>
      </c>
      <c r="C4353" s="2" t="s">
        <v>24</v>
      </c>
      <c r="D4353" s="2" t="s">
        <v>12</v>
      </c>
      <c r="E4353" s="2" t="s">
        <v>46</v>
      </c>
      <c r="F4353" s="2" t="s">
        <v>30</v>
      </c>
      <c r="G4353" s="2" t="s">
        <v>49</v>
      </c>
      <c r="H4353" s="2">
        <v>27.12</v>
      </c>
      <c r="I4353" s="2">
        <v>2</v>
      </c>
      <c r="J4353" s="2" t="s">
        <v>16</v>
      </c>
      <c r="K4353" s="2">
        <f t="shared" si="134"/>
        <v>27.12</v>
      </c>
      <c r="L4353" s="2">
        <f t="shared" si="135"/>
        <v>27.12</v>
      </c>
      <c r="M4353" s="2" cm="1">
        <f t="array" ref="M4353">IFERROR(_xlfn.IFS(AND(F4353="Furniture",C4353="First Class",I4353&gt;5),H4353-(H4353*10%),AND(F4353="Technology",C4353="Same Day",I4353&gt;6),H4353-(H4353*12%),AND(F4353="Office Supplies",OR(C4353="Second Day",C4353="Standard Class"),I4353&gt;4),H4353-(H4353*8%)),H4353)</f>
        <v>27.12</v>
      </c>
      <c r="N4353" s="2" cm="1">
        <f t="array" ref="N4353">IFERROR(_xlfn.IFS(AND(J4353="Yes",F4353="Furniture",OR(C4353="Second Day",C4353="Standard Class"),I4353&gt;3),H4353-(H4353*15%),AND(J4353="Yes",F4353="Technology",C4353="Same Day",I4353&gt;4),H4353-(H4353*18%),AND(J4353="Yes",F4353="Office Supplies",C4353="First Class",I4353&gt;5),H4353-(H4353*20%)),H4353)</f>
        <v>27.12</v>
      </c>
      <c r="O4353" s="2"/>
    </row>
    <row r="4354" spans="1:15" ht="15.75" customHeight="1" x14ac:dyDescent="0.3">
      <c r="A4354" s="2" t="s">
        <v>2205</v>
      </c>
      <c r="B4354" s="3">
        <v>43079</v>
      </c>
      <c r="C4354" s="2" t="s">
        <v>11</v>
      </c>
      <c r="D4354" s="2" t="s">
        <v>12</v>
      </c>
      <c r="E4354" s="2" t="s">
        <v>20</v>
      </c>
      <c r="F4354" s="2" t="s">
        <v>30</v>
      </c>
      <c r="G4354" s="2" t="s">
        <v>31</v>
      </c>
      <c r="H4354" s="2">
        <v>95.84</v>
      </c>
      <c r="I4354" s="2">
        <v>4</v>
      </c>
      <c r="J4354" s="2" t="s">
        <v>16</v>
      </c>
      <c r="K4354" s="2">
        <f t="shared" si="134"/>
        <v>95.84</v>
      </c>
      <c r="L4354" s="2">
        <f t="shared" si="135"/>
        <v>95.84</v>
      </c>
      <c r="M4354" s="2" cm="1">
        <f t="array" ref="M4354">IFERROR(_xlfn.IFS(AND(F4354="Furniture",C4354="First Class",I4354&gt;5),H4354-(H4354*10%),AND(F4354="Technology",C4354="Same Day",I4354&gt;6),H4354-(H4354*12%),AND(F4354="Office Supplies",OR(C4354="Second Day",C4354="Standard Class"),I4354&gt;4),H4354-(H4354*8%)),H4354)</f>
        <v>95.84</v>
      </c>
      <c r="N4354" s="2" cm="1">
        <f t="array" ref="N4354">IFERROR(_xlfn.IFS(AND(J4354="Yes",F4354="Furniture",OR(C4354="Second Day",C4354="Standard Class"),I4354&gt;3),H4354-(H4354*15%),AND(J4354="Yes",F4354="Technology",C4354="Same Day",I4354&gt;4),H4354-(H4354*18%),AND(J4354="Yes",F4354="Office Supplies",C4354="First Class",I4354&gt;5),H4354-(H4354*20%)),H4354)</f>
        <v>95.84</v>
      </c>
      <c r="O4354" s="2"/>
    </row>
    <row r="4355" spans="1:15" ht="15.75" customHeight="1" x14ac:dyDescent="0.3">
      <c r="A4355" s="2" t="s">
        <v>2205</v>
      </c>
      <c r="B4355" s="3">
        <v>43079</v>
      </c>
      <c r="C4355" s="2" t="s">
        <v>11</v>
      </c>
      <c r="D4355" s="2" t="s">
        <v>12</v>
      </c>
      <c r="E4355" s="2" t="s">
        <v>20</v>
      </c>
      <c r="F4355" s="2" t="s">
        <v>21</v>
      </c>
      <c r="G4355" s="2" t="s">
        <v>35</v>
      </c>
      <c r="H4355" s="2">
        <v>12.96</v>
      </c>
      <c r="I4355" s="2">
        <v>2</v>
      </c>
      <c r="J4355" s="2" t="s">
        <v>16</v>
      </c>
      <c r="K4355" s="2">
        <f t="shared" ref="K4355:K4418" si="136">IF(H4355&gt;$Q$5,H4355-(H4355*15%),H4355)</f>
        <v>12.96</v>
      </c>
      <c r="L4355" s="2">
        <f t="shared" ref="L4355:L4418" si="137">IF(AND(J4355="Yes",D4355="Consumer"),H4355-(H4355*3%),IF(AND(J4355="Yes",D4355="Corporate"),H4355-(H4355*5%),IF(J4355="Yes",H4355-(H4355*7%),H4355)))</f>
        <v>12.96</v>
      </c>
      <c r="M4355" s="2" cm="1">
        <f t="array" ref="M4355">IFERROR(_xlfn.IFS(AND(F4355="Furniture",C4355="First Class",I4355&gt;5),H4355-(H4355*10%),AND(F4355="Technology",C4355="Same Day",I4355&gt;6),H4355-(H4355*12%),AND(F4355="Office Supplies",OR(C4355="Second Day",C4355="Standard Class"),I4355&gt;4),H4355-(H4355*8%)),H4355)</f>
        <v>12.96</v>
      </c>
      <c r="N4355" s="2" cm="1">
        <f t="array" ref="N4355">IFERROR(_xlfn.IFS(AND(J4355="Yes",F4355="Furniture",OR(C4355="Second Day",C4355="Standard Class"),I4355&gt;3),H4355-(H4355*15%),AND(J4355="Yes",F4355="Technology",C4355="Same Day",I4355&gt;4),H4355-(H4355*18%),AND(J4355="Yes",F4355="Office Supplies",C4355="First Class",I4355&gt;5),H4355-(H4355*20%)),H4355)</f>
        <v>12.96</v>
      </c>
      <c r="O4355" s="2"/>
    </row>
    <row r="4356" spans="1:15" ht="15.75" customHeight="1" x14ac:dyDescent="0.3">
      <c r="A4356" s="2" t="s">
        <v>2206</v>
      </c>
      <c r="B4356" s="3">
        <v>43063</v>
      </c>
      <c r="C4356" s="2" t="s">
        <v>11</v>
      </c>
      <c r="D4356" s="2" t="s">
        <v>19</v>
      </c>
      <c r="E4356" s="2" t="s">
        <v>13</v>
      </c>
      <c r="F4356" s="2" t="s">
        <v>21</v>
      </c>
      <c r="G4356" s="2" t="s">
        <v>32</v>
      </c>
      <c r="H4356" s="2">
        <v>19.008000000000003</v>
      </c>
      <c r="I4356" s="2">
        <v>8</v>
      </c>
      <c r="J4356" s="2" t="s">
        <v>16</v>
      </c>
      <c r="K4356" s="2">
        <f t="shared" si="136"/>
        <v>19.008000000000003</v>
      </c>
      <c r="L4356" s="2">
        <f t="shared" si="137"/>
        <v>19.008000000000003</v>
      </c>
      <c r="M4356" s="2" cm="1">
        <f t="array" ref="M4356">IFERROR(_xlfn.IFS(AND(F4356="Furniture",C4356="First Class",I4356&gt;5),H4356-(H4356*10%),AND(F4356="Technology",C4356="Same Day",I4356&gt;6),H4356-(H4356*12%),AND(F4356="Office Supplies",OR(C4356="Second Day",C4356="Standard Class"),I4356&gt;4),H4356-(H4356*8%)),H4356)</f>
        <v>19.008000000000003</v>
      </c>
      <c r="N4356" s="2" cm="1">
        <f t="array" ref="N4356">IFERROR(_xlfn.IFS(AND(J4356="Yes",F4356="Furniture",OR(C4356="Second Day",C4356="Standard Class"),I4356&gt;3),H4356-(H4356*15%),AND(J4356="Yes",F4356="Technology",C4356="Same Day",I4356&gt;4),H4356-(H4356*18%),AND(J4356="Yes",F4356="Office Supplies",C4356="First Class",I4356&gt;5),H4356-(H4356*20%)),H4356)</f>
        <v>19.008000000000003</v>
      </c>
      <c r="O4356" s="2"/>
    </row>
    <row r="4357" spans="1:15" ht="15.75" customHeight="1" x14ac:dyDescent="0.3">
      <c r="A4357" s="2" t="s">
        <v>2207</v>
      </c>
      <c r="B4357" s="3">
        <v>42342</v>
      </c>
      <c r="C4357" s="2" t="s">
        <v>11</v>
      </c>
      <c r="D4357" s="2" t="s">
        <v>12</v>
      </c>
      <c r="E4357" s="2" t="s">
        <v>13</v>
      </c>
      <c r="F4357" s="2" t="s">
        <v>21</v>
      </c>
      <c r="G4357" s="2" t="s">
        <v>32</v>
      </c>
      <c r="H4357" s="2">
        <v>1598.0580000000002</v>
      </c>
      <c r="I4357" s="2">
        <v>7</v>
      </c>
      <c r="J4357" s="2" t="s">
        <v>16</v>
      </c>
      <c r="K4357" s="2">
        <f t="shared" si="136"/>
        <v>1358.3493000000003</v>
      </c>
      <c r="L4357" s="2">
        <f t="shared" si="137"/>
        <v>1598.0580000000002</v>
      </c>
      <c r="M4357" s="2" cm="1">
        <f t="array" ref="M4357">IFERROR(_xlfn.IFS(AND(F4357="Furniture",C4357="First Class",I4357&gt;5),H4357-(H4357*10%),AND(F4357="Technology",C4357="Same Day",I4357&gt;6),H4357-(H4357*12%),AND(F4357="Office Supplies",OR(C4357="Second Day",C4357="Standard Class"),I4357&gt;4),H4357-(H4357*8%)),H4357)</f>
        <v>1598.0580000000002</v>
      </c>
      <c r="N4357" s="2" cm="1">
        <f t="array" ref="N4357">IFERROR(_xlfn.IFS(AND(J4357="Yes",F4357="Furniture",OR(C4357="Second Day",C4357="Standard Class"),I4357&gt;3),H4357-(H4357*15%),AND(J4357="Yes",F4357="Technology",C4357="Same Day",I4357&gt;4),H4357-(H4357*18%),AND(J4357="Yes",F4357="Office Supplies",C4357="First Class",I4357&gt;5),H4357-(H4357*20%)),H4357)</f>
        <v>1598.0580000000002</v>
      </c>
      <c r="O4357" s="2"/>
    </row>
    <row r="4358" spans="1:15" ht="15.75" customHeight="1" x14ac:dyDescent="0.3">
      <c r="A4358" s="2" t="s">
        <v>2207</v>
      </c>
      <c r="B4358" s="3">
        <v>42342</v>
      </c>
      <c r="C4358" s="2" t="s">
        <v>11</v>
      </c>
      <c r="D4358" s="2" t="s">
        <v>12</v>
      </c>
      <c r="E4358" s="2" t="s">
        <v>13</v>
      </c>
      <c r="F4358" s="2" t="s">
        <v>21</v>
      </c>
      <c r="G4358" s="2" t="s">
        <v>29</v>
      </c>
      <c r="H4358" s="2">
        <v>36.96</v>
      </c>
      <c r="I4358" s="2">
        <v>4</v>
      </c>
      <c r="J4358" s="2" t="s">
        <v>16</v>
      </c>
      <c r="K4358" s="2">
        <f t="shared" si="136"/>
        <v>36.96</v>
      </c>
      <c r="L4358" s="2">
        <f t="shared" si="137"/>
        <v>36.96</v>
      </c>
      <c r="M4358" s="2" cm="1">
        <f t="array" ref="M4358">IFERROR(_xlfn.IFS(AND(F4358="Furniture",C4358="First Class",I4358&gt;5),H4358-(H4358*10%),AND(F4358="Technology",C4358="Same Day",I4358&gt;6),H4358-(H4358*12%),AND(F4358="Office Supplies",OR(C4358="Second Day",C4358="Standard Class"),I4358&gt;4),H4358-(H4358*8%)),H4358)</f>
        <v>36.96</v>
      </c>
      <c r="N4358" s="2" cm="1">
        <f t="array" ref="N4358">IFERROR(_xlfn.IFS(AND(J4358="Yes",F4358="Furniture",OR(C4358="Second Day",C4358="Standard Class"),I4358&gt;3),H4358-(H4358*15%),AND(J4358="Yes",F4358="Technology",C4358="Same Day",I4358&gt;4),H4358-(H4358*18%),AND(J4358="Yes",F4358="Office Supplies",C4358="First Class",I4358&gt;5),H4358-(H4358*20%)),H4358)</f>
        <v>36.96</v>
      </c>
      <c r="O4358" s="2"/>
    </row>
    <row r="4359" spans="1:15" ht="15.75" customHeight="1" x14ac:dyDescent="0.3">
      <c r="A4359" s="2" t="s">
        <v>2208</v>
      </c>
      <c r="B4359" s="3">
        <v>43080</v>
      </c>
      <c r="C4359" s="2" t="s">
        <v>208</v>
      </c>
      <c r="D4359" s="2" t="s">
        <v>12</v>
      </c>
      <c r="E4359" s="2" t="s">
        <v>39</v>
      </c>
      <c r="F4359" s="2" t="s">
        <v>21</v>
      </c>
      <c r="G4359" s="2" t="s">
        <v>35</v>
      </c>
      <c r="H4359" s="2">
        <v>10.368000000000002</v>
      </c>
      <c r="I4359" s="2">
        <v>2</v>
      </c>
      <c r="J4359" s="2" t="s">
        <v>16</v>
      </c>
      <c r="K4359" s="2">
        <f t="shared" si="136"/>
        <v>10.368000000000002</v>
      </c>
      <c r="L4359" s="2">
        <f t="shared" si="137"/>
        <v>10.368000000000002</v>
      </c>
      <c r="M4359" s="2" cm="1">
        <f t="array" ref="M4359">IFERROR(_xlfn.IFS(AND(F4359="Furniture",C4359="First Class",I4359&gt;5),H4359-(H4359*10%),AND(F4359="Technology",C4359="Same Day",I4359&gt;6),H4359-(H4359*12%),AND(F4359="Office Supplies",OR(C4359="Second Day",C4359="Standard Class"),I4359&gt;4),H4359-(H4359*8%)),H4359)</f>
        <v>10.368000000000002</v>
      </c>
      <c r="N4359" s="2" cm="1">
        <f t="array" ref="N4359">IFERROR(_xlfn.IFS(AND(J4359="Yes",F4359="Furniture",OR(C4359="Second Day",C4359="Standard Class"),I4359&gt;3),H4359-(H4359*15%),AND(J4359="Yes",F4359="Technology",C4359="Same Day",I4359&gt;4),H4359-(H4359*18%),AND(J4359="Yes",F4359="Office Supplies",C4359="First Class",I4359&gt;5),H4359-(H4359*20%)),H4359)</f>
        <v>10.368000000000002</v>
      </c>
      <c r="O4359" s="2"/>
    </row>
    <row r="4360" spans="1:15" ht="15.75" customHeight="1" x14ac:dyDescent="0.3">
      <c r="A4360" s="2" t="s">
        <v>2208</v>
      </c>
      <c r="B4360" s="3">
        <v>43080</v>
      </c>
      <c r="C4360" s="2" t="s">
        <v>208</v>
      </c>
      <c r="D4360" s="2" t="s">
        <v>12</v>
      </c>
      <c r="E4360" s="2" t="s">
        <v>39</v>
      </c>
      <c r="F4360" s="2" t="s">
        <v>14</v>
      </c>
      <c r="G4360" s="2" t="s">
        <v>28</v>
      </c>
      <c r="H4360" s="2">
        <v>77.720000000000013</v>
      </c>
      <c r="I4360" s="2">
        <v>1</v>
      </c>
      <c r="J4360" s="2" t="s">
        <v>16</v>
      </c>
      <c r="K4360" s="2">
        <f t="shared" si="136"/>
        <v>77.720000000000013</v>
      </c>
      <c r="L4360" s="2">
        <f t="shared" si="137"/>
        <v>77.720000000000013</v>
      </c>
      <c r="M4360" s="2" cm="1">
        <f t="array" ref="M4360">IFERROR(_xlfn.IFS(AND(F4360="Furniture",C4360="First Class",I4360&gt;5),H4360-(H4360*10%),AND(F4360="Technology",C4360="Same Day",I4360&gt;6),H4360-(H4360*12%),AND(F4360="Office Supplies",OR(C4360="Second Day",C4360="Standard Class"),I4360&gt;4),H4360-(H4360*8%)),H4360)</f>
        <v>77.720000000000013</v>
      </c>
      <c r="N4360" s="2" cm="1">
        <f t="array" ref="N4360">IFERROR(_xlfn.IFS(AND(J4360="Yes",F4360="Furniture",OR(C4360="Second Day",C4360="Standard Class"),I4360&gt;3),H4360-(H4360*15%),AND(J4360="Yes",F4360="Technology",C4360="Same Day",I4360&gt;4),H4360-(H4360*18%),AND(J4360="Yes",F4360="Office Supplies",C4360="First Class",I4360&gt;5),H4360-(H4360*20%)),H4360)</f>
        <v>77.720000000000013</v>
      </c>
      <c r="O4360" s="2"/>
    </row>
    <row r="4361" spans="1:15" ht="15.75" customHeight="1" x14ac:dyDescent="0.3">
      <c r="A4361" s="2" t="s">
        <v>2208</v>
      </c>
      <c r="B4361" s="3">
        <v>43080</v>
      </c>
      <c r="C4361" s="2" t="s">
        <v>208</v>
      </c>
      <c r="D4361" s="2" t="s">
        <v>12</v>
      </c>
      <c r="E4361" s="2" t="s">
        <v>39</v>
      </c>
      <c r="F4361" s="2" t="s">
        <v>14</v>
      </c>
      <c r="G4361" s="2" t="s">
        <v>17</v>
      </c>
      <c r="H4361" s="2">
        <v>520.46399999999994</v>
      </c>
      <c r="I4361" s="2">
        <v>2</v>
      </c>
      <c r="J4361" s="2" t="s">
        <v>16</v>
      </c>
      <c r="K4361" s="2">
        <f t="shared" si="136"/>
        <v>442.39439999999996</v>
      </c>
      <c r="L4361" s="2">
        <f t="shared" si="137"/>
        <v>520.46399999999994</v>
      </c>
      <c r="M4361" s="2" cm="1">
        <f t="array" ref="M4361">IFERROR(_xlfn.IFS(AND(F4361="Furniture",C4361="First Class",I4361&gt;5),H4361-(H4361*10%),AND(F4361="Technology",C4361="Same Day",I4361&gt;6),H4361-(H4361*12%),AND(F4361="Office Supplies",OR(C4361="Second Day",C4361="Standard Class"),I4361&gt;4),H4361-(H4361*8%)),H4361)</f>
        <v>520.46399999999994</v>
      </c>
      <c r="N4361" s="2" cm="1">
        <f t="array" ref="N4361">IFERROR(_xlfn.IFS(AND(J4361="Yes",F4361="Furniture",OR(C4361="Second Day",C4361="Standard Class"),I4361&gt;3),H4361-(H4361*15%),AND(J4361="Yes",F4361="Technology",C4361="Same Day",I4361&gt;4),H4361-(H4361*18%),AND(J4361="Yes",F4361="Office Supplies",C4361="First Class",I4361&gt;5),H4361-(H4361*20%)),H4361)</f>
        <v>520.46399999999994</v>
      </c>
      <c r="O4361" s="2"/>
    </row>
    <row r="4362" spans="1:15" ht="15.75" customHeight="1" x14ac:dyDescent="0.3">
      <c r="A4362" s="2" t="s">
        <v>2209</v>
      </c>
      <c r="B4362" s="3">
        <v>42511</v>
      </c>
      <c r="C4362" s="2" t="s">
        <v>54</v>
      </c>
      <c r="D4362" s="2" t="s">
        <v>19</v>
      </c>
      <c r="E4362" s="2" t="s">
        <v>46</v>
      </c>
      <c r="F4362" s="2" t="s">
        <v>21</v>
      </c>
      <c r="G4362" s="2" t="s">
        <v>35</v>
      </c>
      <c r="H4362" s="2">
        <v>111.96</v>
      </c>
      <c r="I4362" s="2">
        <v>2</v>
      </c>
      <c r="J4362" s="2" t="s">
        <v>16</v>
      </c>
      <c r="K4362" s="2">
        <f t="shared" si="136"/>
        <v>111.96</v>
      </c>
      <c r="L4362" s="2">
        <f t="shared" si="137"/>
        <v>111.96</v>
      </c>
      <c r="M4362" s="2" cm="1">
        <f t="array" ref="M4362">IFERROR(_xlfn.IFS(AND(F4362="Furniture",C4362="First Class",I4362&gt;5),H4362-(H4362*10%),AND(F4362="Technology",C4362="Same Day",I4362&gt;6),H4362-(H4362*12%),AND(F4362="Office Supplies",OR(C4362="Second Day",C4362="Standard Class"),I4362&gt;4),H4362-(H4362*8%)),H4362)</f>
        <v>111.96</v>
      </c>
      <c r="N4362" s="2" cm="1">
        <f t="array" ref="N4362">IFERROR(_xlfn.IFS(AND(J4362="Yes",F4362="Furniture",OR(C4362="Second Day",C4362="Standard Class"),I4362&gt;3),H4362-(H4362*15%),AND(J4362="Yes",F4362="Technology",C4362="Same Day",I4362&gt;4),H4362-(H4362*18%),AND(J4362="Yes",F4362="Office Supplies",C4362="First Class",I4362&gt;5),H4362-(H4362*20%)),H4362)</f>
        <v>111.96</v>
      </c>
      <c r="O4362" s="2"/>
    </row>
    <row r="4363" spans="1:15" ht="15.75" customHeight="1" x14ac:dyDescent="0.3">
      <c r="A4363" s="2" t="s">
        <v>2210</v>
      </c>
      <c r="B4363" s="3">
        <v>42783</v>
      </c>
      <c r="C4363" s="2" t="s">
        <v>11</v>
      </c>
      <c r="D4363" s="2" t="s">
        <v>12</v>
      </c>
      <c r="E4363" s="2" t="s">
        <v>13</v>
      </c>
      <c r="F4363" s="2" t="s">
        <v>30</v>
      </c>
      <c r="G4363" s="2" t="s">
        <v>31</v>
      </c>
      <c r="H4363" s="2">
        <v>29.160000000000004</v>
      </c>
      <c r="I4363" s="2">
        <v>3</v>
      </c>
      <c r="J4363" s="2" t="s">
        <v>16</v>
      </c>
      <c r="K4363" s="2">
        <f t="shared" si="136"/>
        <v>29.160000000000004</v>
      </c>
      <c r="L4363" s="2">
        <f t="shared" si="137"/>
        <v>29.160000000000004</v>
      </c>
      <c r="M4363" s="2" cm="1">
        <f t="array" ref="M4363">IFERROR(_xlfn.IFS(AND(F4363="Furniture",C4363="First Class",I4363&gt;5),H4363-(H4363*10%),AND(F4363="Technology",C4363="Same Day",I4363&gt;6),H4363-(H4363*12%),AND(F4363="Office Supplies",OR(C4363="Second Day",C4363="Standard Class"),I4363&gt;4),H4363-(H4363*8%)),H4363)</f>
        <v>29.160000000000004</v>
      </c>
      <c r="N4363" s="2" cm="1">
        <f t="array" ref="N4363">IFERROR(_xlfn.IFS(AND(J4363="Yes",F4363="Furniture",OR(C4363="Second Day",C4363="Standard Class"),I4363&gt;3),H4363-(H4363*15%),AND(J4363="Yes",F4363="Technology",C4363="Same Day",I4363&gt;4),H4363-(H4363*18%),AND(J4363="Yes",F4363="Office Supplies",C4363="First Class",I4363&gt;5),H4363-(H4363*20%)),H4363)</f>
        <v>29.160000000000004</v>
      </c>
      <c r="O4363" s="2"/>
    </row>
    <row r="4364" spans="1:15" ht="15.75" customHeight="1" x14ac:dyDescent="0.3">
      <c r="A4364" s="2" t="s">
        <v>2211</v>
      </c>
      <c r="B4364" s="3">
        <v>42875</v>
      </c>
      <c r="C4364" s="2" t="s">
        <v>11</v>
      </c>
      <c r="D4364" s="2" t="s">
        <v>12</v>
      </c>
      <c r="E4364" s="2" t="s">
        <v>39</v>
      </c>
      <c r="F4364" s="2" t="s">
        <v>21</v>
      </c>
      <c r="G4364" s="2" t="s">
        <v>29</v>
      </c>
      <c r="H4364" s="2">
        <v>131.94</v>
      </c>
      <c r="I4364" s="2">
        <v>3</v>
      </c>
      <c r="J4364" s="2" t="s">
        <v>16</v>
      </c>
      <c r="K4364" s="2">
        <f t="shared" si="136"/>
        <v>131.94</v>
      </c>
      <c r="L4364" s="2">
        <f t="shared" si="137"/>
        <v>131.94</v>
      </c>
      <c r="M4364" s="2" cm="1">
        <f t="array" ref="M4364">IFERROR(_xlfn.IFS(AND(F4364="Furniture",C4364="First Class",I4364&gt;5),H4364-(H4364*10%),AND(F4364="Technology",C4364="Same Day",I4364&gt;6),H4364-(H4364*12%),AND(F4364="Office Supplies",OR(C4364="Second Day",C4364="Standard Class"),I4364&gt;4),H4364-(H4364*8%)),H4364)</f>
        <v>131.94</v>
      </c>
      <c r="N4364" s="2" cm="1">
        <f t="array" ref="N4364">IFERROR(_xlfn.IFS(AND(J4364="Yes",F4364="Furniture",OR(C4364="Second Day",C4364="Standard Class"),I4364&gt;3),H4364-(H4364*15%),AND(J4364="Yes",F4364="Technology",C4364="Same Day",I4364&gt;4),H4364-(H4364*18%),AND(J4364="Yes",F4364="Office Supplies",C4364="First Class",I4364&gt;5),H4364-(H4364*20%)),H4364)</f>
        <v>131.94</v>
      </c>
      <c r="O4364" s="2"/>
    </row>
    <row r="4365" spans="1:15" ht="15.75" customHeight="1" x14ac:dyDescent="0.3">
      <c r="A4365" s="2" t="s">
        <v>2211</v>
      </c>
      <c r="B4365" s="3">
        <v>42875</v>
      </c>
      <c r="C4365" s="2" t="s">
        <v>11</v>
      </c>
      <c r="D4365" s="2" t="s">
        <v>12</v>
      </c>
      <c r="E4365" s="2" t="s">
        <v>39</v>
      </c>
      <c r="F4365" s="2" t="s">
        <v>21</v>
      </c>
      <c r="G4365" s="2" t="s">
        <v>29</v>
      </c>
      <c r="H4365" s="2">
        <v>25.92</v>
      </c>
      <c r="I4365" s="2">
        <v>4</v>
      </c>
      <c r="J4365" s="2" t="s">
        <v>16</v>
      </c>
      <c r="K4365" s="2">
        <f t="shared" si="136"/>
        <v>25.92</v>
      </c>
      <c r="L4365" s="2">
        <f t="shared" si="137"/>
        <v>25.92</v>
      </c>
      <c r="M4365" s="2" cm="1">
        <f t="array" ref="M4365">IFERROR(_xlfn.IFS(AND(F4365="Furniture",C4365="First Class",I4365&gt;5),H4365-(H4365*10%),AND(F4365="Technology",C4365="Same Day",I4365&gt;6),H4365-(H4365*12%),AND(F4365="Office Supplies",OR(C4365="Second Day",C4365="Standard Class"),I4365&gt;4),H4365-(H4365*8%)),H4365)</f>
        <v>25.92</v>
      </c>
      <c r="N4365" s="2" cm="1">
        <f t="array" ref="N4365">IFERROR(_xlfn.IFS(AND(J4365="Yes",F4365="Furniture",OR(C4365="Second Day",C4365="Standard Class"),I4365&gt;3),H4365-(H4365*15%),AND(J4365="Yes",F4365="Technology",C4365="Same Day",I4365&gt;4),H4365-(H4365*18%),AND(J4365="Yes",F4365="Office Supplies",C4365="First Class",I4365&gt;5),H4365-(H4365*20%)),H4365)</f>
        <v>25.92</v>
      </c>
      <c r="O4365" s="2"/>
    </row>
    <row r="4366" spans="1:15" ht="15.75" customHeight="1" x14ac:dyDescent="0.3">
      <c r="A4366" s="2" t="s">
        <v>2211</v>
      </c>
      <c r="B4366" s="3">
        <v>42875</v>
      </c>
      <c r="C4366" s="2" t="s">
        <v>11</v>
      </c>
      <c r="D4366" s="2" t="s">
        <v>12</v>
      </c>
      <c r="E4366" s="2" t="s">
        <v>39</v>
      </c>
      <c r="F4366" s="2" t="s">
        <v>21</v>
      </c>
      <c r="G4366" s="2" t="s">
        <v>26</v>
      </c>
      <c r="H4366" s="2">
        <v>704.76</v>
      </c>
      <c r="I4366" s="2">
        <v>4</v>
      </c>
      <c r="J4366" s="2" t="s">
        <v>16</v>
      </c>
      <c r="K4366" s="2">
        <f t="shared" si="136"/>
        <v>599.04600000000005</v>
      </c>
      <c r="L4366" s="2">
        <f t="shared" si="137"/>
        <v>704.76</v>
      </c>
      <c r="M4366" s="2" cm="1">
        <f t="array" ref="M4366">IFERROR(_xlfn.IFS(AND(F4366="Furniture",C4366="First Class",I4366&gt;5),H4366-(H4366*10%),AND(F4366="Technology",C4366="Same Day",I4366&gt;6),H4366-(H4366*12%),AND(F4366="Office Supplies",OR(C4366="Second Day",C4366="Standard Class"),I4366&gt;4),H4366-(H4366*8%)),H4366)</f>
        <v>704.76</v>
      </c>
      <c r="N4366" s="2" cm="1">
        <f t="array" ref="N4366">IFERROR(_xlfn.IFS(AND(J4366="Yes",F4366="Furniture",OR(C4366="Second Day",C4366="Standard Class"),I4366&gt;3),H4366-(H4366*15%),AND(J4366="Yes",F4366="Technology",C4366="Same Day",I4366&gt;4),H4366-(H4366*18%),AND(J4366="Yes",F4366="Office Supplies",C4366="First Class",I4366&gt;5),H4366-(H4366*20%)),H4366)</f>
        <v>704.76</v>
      </c>
      <c r="O4366" s="2"/>
    </row>
    <row r="4367" spans="1:15" ht="15.75" customHeight="1" x14ac:dyDescent="0.3">
      <c r="A4367" s="2" t="s">
        <v>2211</v>
      </c>
      <c r="B4367" s="3">
        <v>42875</v>
      </c>
      <c r="C4367" s="2" t="s">
        <v>11</v>
      </c>
      <c r="D4367" s="2" t="s">
        <v>12</v>
      </c>
      <c r="E4367" s="2" t="s">
        <v>39</v>
      </c>
      <c r="F4367" s="2" t="s">
        <v>21</v>
      </c>
      <c r="G4367" s="2" t="s">
        <v>64</v>
      </c>
      <c r="H4367" s="2">
        <v>7.41</v>
      </c>
      <c r="I4367" s="2">
        <v>3</v>
      </c>
      <c r="J4367" s="2" t="s">
        <v>16</v>
      </c>
      <c r="K4367" s="2">
        <f t="shared" si="136"/>
        <v>7.41</v>
      </c>
      <c r="L4367" s="2">
        <f t="shared" si="137"/>
        <v>7.41</v>
      </c>
      <c r="M4367" s="2" cm="1">
        <f t="array" ref="M4367">IFERROR(_xlfn.IFS(AND(F4367="Furniture",C4367="First Class",I4367&gt;5),H4367-(H4367*10%),AND(F4367="Technology",C4367="Same Day",I4367&gt;6),H4367-(H4367*12%),AND(F4367="Office Supplies",OR(C4367="Second Day",C4367="Standard Class"),I4367&gt;4),H4367-(H4367*8%)),H4367)</f>
        <v>7.41</v>
      </c>
      <c r="N4367" s="2" cm="1">
        <f t="array" ref="N4367">IFERROR(_xlfn.IFS(AND(J4367="Yes",F4367="Furniture",OR(C4367="Second Day",C4367="Standard Class"),I4367&gt;3),H4367-(H4367*15%),AND(J4367="Yes",F4367="Technology",C4367="Same Day",I4367&gt;4),H4367-(H4367*18%),AND(J4367="Yes",F4367="Office Supplies",C4367="First Class",I4367&gt;5),H4367-(H4367*20%)),H4367)</f>
        <v>7.41</v>
      </c>
      <c r="O4367" s="2"/>
    </row>
    <row r="4368" spans="1:15" ht="15.75" customHeight="1" x14ac:dyDescent="0.3">
      <c r="A4368" s="2" t="s">
        <v>2211</v>
      </c>
      <c r="B4368" s="3">
        <v>42875</v>
      </c>
      <c r="C4368" s="2" t="s">
        <v>11</v>
      </c>
      <c r="D4368" s="2" t="s">
        <v>12</v>
      </c>
      <c r="E4368" s="2" t="s">
        <v>39</v>
      </c>
      <c r="F4368" s="2" t="s">
        <v>21</v>
      </c>
      <c r="G4368" s="2" t="s">
        <v>29</v>
      </c>
      <c r="H4368" s="2">
        <v>21.5</v>
      </c>
      <c r="I4368" s="2">
        <v>10</v>
      </c>
      <c r="J4368" s="2" t="s">
        <v>16</v>
      </c>
      <c r="K4368" s="2">
        <f t="shared" si="136"/>
        <v>21.5</v>
      </c>
      <c r="L4368" s="2">
        <f t="shared" si="137"/>
        <v>21.5</v>
      </c>
      <c r="M4368" s="2" cm="1">
        <f t="array" ref="M4368">IFERROR(_xlfn.IFS(AND(F4368="Furniture",C4368="First Class",I4368&gt;5),H4368-(H4368*10%),AND(F4368="Technology",C4368="Same Day",I4368&gt;6),H4368-(H4368*12%),AND(F4368="Office Supplies",OR(C4368="Second Day",C4368="Standard Class"),I4368&gt;4),H4368-(H4368*8%)),H4368)</f>
        <v>21.5</v>
      </c>
      <c r="N4368" s="2" cm="1">
        <f t="array" ref="N4368">IFERROR(_xlfn.IFS(AND(J4368="Yes",F4368="Furniture",OR(C4368="Second Day",C4368="Standard Class"),I4368&gt;3),H4368-(H4368*15%),AND(J4368="Yes",F4368="Technology",C4368="Same Day",I4368&gt;4),H4368-(H4368*18%),AND(J4368="Yes",F4368="Office Supplies",C4368="First Class",I4368&gt;5),H4368-(H4368*20%)),H4368)</f>
        <v>21.5</v>
      </c>
      <c r="O4368" s="2"/>
    </row>
    <row r="4369" spans="1:15" ht="15.75" customHeight="1" x14ac:dyDescent="0.3">
      <c r="A4369" s="2" t="s">
        <v>2212</v>
      </c>
      <c r="B4369" s="3">
        <v>42989</v>
      </c>
      <c r="C4369" s="2" t="s">
        <v>11</v>
      </c>
      <c r="D4369" s="2" t="s">
        <v>12</v>
      </c>
      <c r="E4369" s="2" t="s">
        <v>39</v>
      </c>
      <c r="F4369" s="2" t="s">
        <v>21</v>
      </c>
      <c r="G4369" s="2" t="s">
        <v>64</v>
      </c>
      <c r="H4369" s="2">
        <v>10.528</v>
      </c>
      <c r="I4369" s="2">
        <v>4</v>
      </c>
      <c r="J4369" s="2" t="s">
        <v>16</v>
      </c>
      <c r="K4369" s="2">
        <f t="shared" si="136"/>
        <v>10.528</v>
      </c>
      <c r="L4369" s="2">
        <f t="shared" si="137"/>
        <v>10.528</v>
      </c>
      <c r="M4369" s="2" cm="1">
        <f t="array" ref="M4369">IFERROR(_xlfn.IFS(AND(F4369="Furniture",C4369="First Class",I4369&gt;5),H4369-(H4369*10%),AND(F4369="Technology",C4369="Same Day",I4369&gt;6),H4369-(H4369*12%),AND(F4369="Office Supplies",OR(C4369="Second Day",C4369="Standard Class"),I4369&gt;4),H4369-(H4369*8%)),H4369)</f>
        <v>10.528</v>
      </c>
      <c r="N4369" s="2" cm="1">
        <f t="array" ref="N4369">IFERROR(_xlfn.IFS(AND(J4369="Yes",F4369="Furniture",OR(C4369="Second Day",C4369="Standard Class"),I4369&gt;3),H4369-(H4369*15%),AND(J4369="Yes",F4369="Technology",C4369="Same Day",I4369&gt;4),H4369-(H4369*18%),AND(J4369="Yes",F4369="Office Supplies",C4369="First Class",I4369&gt;5),H4369-(H4369*20%)),H4369)</f>
        <v>10.528</v>
      </c>
      <c r="O4369" s="2"/>
    </row>
    <row r="4370" spans="1:15" ht="15.75" customHeight="1" x14ac:dyDescent="0.3">
      <c r="A4370" s="2" t="s">
        <v>2212</v>
      </c>
      <c r="B4370" s="3">
        <v>42989</v>
      </c>
      <c r="C4370" s="2" t="s">
        <v>11</v>
      </c>
      <c r="D4370" s="2" t="s">
        <v>12</v>
      </c>
      <c r="E4370" s="2" t="s">
        <v>39</v>
      </c>
      <c r="F4370" s="2" t="s">
        <v>21</v>
      </c>
      <c r="G4370" s="2" t="s">
        <v>35</v>
      </c>
      <c r="H4370" s="2">
        <v>20.544000000000004</v>
      </c>
      <c r="I4370" s="2">
        <v>6</v>
      </c>
      <c r="J4370" s="2" t="s">
        <v>16</v>
      </c>
      <c r="K4370" s="2">
        <f t="shared" si="136"/>
        <v>20.544000000000004</v>
      </c>
      <c r="L4370" s="2">
        <f t="shared" si="137"/>
        <v>20.544000000000004</v>
      </c>
      <c r="M4370" s="2" cm="1">
        <f t="array" ref="M4370">IFERROR(_xlfn.IFS(AND(F4370="Furniture",C4370="First Class",I4370&gt;5),H4370-(H4370*10%),AND(F4370="Technology",C4370="Same Day",I4370&gt;6),H4370-(H4370*12%),AND(F4370="Office Supplies",OR(C4370="Second Day",C4370="Standard Class"),I4370&gt;4),H4370-(H4370*8%)),H4370)</f>
        <v>20.544000000000004</v>
      </c>
      <c r="N4370" s="2" cm="1">
        <f t="array" ref="N4370">IFERROR(_xlfn.IFS(AND(J4370="Yes",F4370="Furniture",OR(C4370="Second Day",C4370="Standard Class"),I4370&gt;3),H4370-(H4370*15%),AND(J4370="Yes",F4370="Technology",C4370="Same Day",I4370&gt;4),H4370-(H4370*18%),AND(J4370="Yes",F4370="Office Supplies",C4370="First Class",I4370&gt;5),H4370-(H4370*20%)),H4370)</f>
        <v>20.544000000000004</v>
      </c>
      <c r="O4370" s="2"/>
    </row>
    <row r="4371" spans="1:15" ht="15.75" customHeight="1" x14ac:dyDescent="0.3">
      <c r="A4371" s="2" t="s">
        <v>2213</v>
      </c>
      <c r="B4371" s="3">
        <v>42679</v>
      </c>
      <c r="C4371" s="2" t="s">
        <v>24</v>
      </c>
      <c r="D4371" s="2" t="s">
        <v>38</v>
      </c>
      <c r="E4371" s="2" t="s">
        <v>39</v>
      </c>
      <c r="F4371" s="2" t="s">
        <v>21</v>
      </c>
      <c r="G4371" s="2" t="s">
        <v>32</v>
      </c>
      <c r="H4371" s="2">
        <v>104.9</v>
      </c>
      <c r="I4371" s="2">
        <v>5</v>
      </c>
      <c r="J4371" s="2" t="s">
        <v>16</v>
      </c>
      <c r="K4371" s="2">
        <f t="shared" si="136"/>
        <v>104.9</v>
      </c>
      <c r="L4371" s="2">
        <f t="shared" si="137"/>
        <v>104.9</v>
      </c>
      <c r="M4371" s="2" cm="1">
        <f t="array" ref="M4371">IFERROR(_xlfn.IFS(AND(F4371="Furniture",C4371="First Class",I4371&gt;5),H4371-(H4371*10%),AND(F4371="Technology",C4371="Same Day",I4371&gt;6),H4371-(H4371*12%),AND(F4371="Office Supplies",OR(C4371="Second Day",C4371="Standard Class"),I4371&gt;4),H4371-(H4371*8%)),H4371)</f>
        <v>96.50800000000001</v>
      </c>
      <c r="N4371" s="2" cm="1">
        <f t="array" ref="N4371">IFERROR(_xlfn.IFS(AND(J4371="Yes",F4371="Furniture",OR(C4371="Second Day",C4371="Standard Class"),I4371&gt;3),H4371-(H4371*15%),AND(J4371="Yes",F4371="Technology",C4371="Same Day",I4371&gt;4),H4371-(H4371*18%),AND(J4371="Yes",F4371="Office Supplies",C4371="First Class",I4371&gt;5),H4371-(H4371*20%)),H4371)</f>
        <v>104.9</v>
      </c>
      <c r="O4371" s="2"/>
    </row>
    <row r="4372" spans="1:15" ht="15.75" customHeight="1" x14ac:dyDescent="0.3">
      <c r="A4372" s="2" t="s">
        <v>2213</v>
      </c>
      <c r="B4372" s="3">
        <v>42679</v>
      </c>
      <c r="C4372" s="2" t="s">
        <v>24</v>
      </c>
      <c r="D4372" s="2" t="s">
        <v>38</v>
      </c>
      <c r="E4372" s="2" t="s">
        <v>39</v>
      </c>
      <c r="F4372" s="2" t="s">
        <v>21</v>
      </c>
      <c r="G4372" s="2" t="s">
        <v>29</v>
      </c>
      <c r="H4372" s="2">
        <v>39.68</v>
      </c>
      <c r="I4372" s="2">
        <v>2</v>
      </c>
      <c r="J4372" s="2" t="s">
        <v>16</v>
      </c>
      <c r="K4372" s="2">
        <f t="shared" si="136"/>
        <v>39.68</v>
      </c>
      <c r="L4372" s="2">
        <f t="shared" si="137"/>
        <v>39.68</v>
      </c>
      <c r="M4372" s="2" cm="1">
        <f t="array" ref="M4372">IFERROR(_xlfn.IFS(AND(F4372="Furniture",C4372="First Class",I4372&gt;5),H4372-(H4372*10%),AND(F4372="Technology",C4372="Same Day",I4372&gt;6),H4372-(H4372*12%),AND(F4372="Office Supplies",OR(C4372="Second Day",C4372="Standard Class"),I4372&gt;4),H4372-(H4372*8%)),H4372)</f>
        <v>39.68</v>
      </c>
      <c r="N4372" s="2" cm="1">
        <f t="array" ref="N4372">IFERROR(_xlfn.IFS(AND(J4372="Yes",F4372="Furniture",OR(C4372="Second Day",C4372="Standard Class"),I4372&gt;3),H4372-(H4372*15%),AND(J4372="Yes",F4372="Technology",C4372="Same Day",I4372&gt;4),H4372-(H4372*18%),AND(J4372="Yes",F4372="Office Supplies",C4372="First Class",I4372&gt;5),H4372-(H4372*20%)),H4372)</f>
        <v>39.68</v>
      </c>
      <c r="O4372" s="2"/>
    </row>
    <row r="4373" spans="1:15" ht="15.75" customHeight="1" x14ac:dyDescent="0.3">
      <c r="A4373" s="2" t="s">
        <v>2213</v>
      </c>
      <c r="B4373" s="3">
        <v>42679</v>
      </c>
      <c r="C4373" s="2" t="s">
        <v>24</v>
      </c>
      <c r="D4373" s="2" t="s">
        <v>38</v>
      </c>
      <c r="E4373" s="2" t="s">
        <v>39</v>
      </c>
      <c r="F4373" s="2" t="s">
        <v>21</v>
      </c>
      <c r="G4373" s="2" t="s">
        <v>22</v>
      </c>
      <c r="H4373" s="2">
        <v>51.75</v>
      </c>
      <c r="I4373" s="2">
        <v>5</v>
      </c>
      <c r="J4373" s="2" t="s">
        <v>16</v>
      </c>
      <c r="K4373" s="2">
        <f t="shared" si="136"/>
        <v>51.75</v>
      </c>
      <c r="L4373" s="2">
        <f t="shared" si="137"/>
        <v>51.75</v>
      </c>
      <c r="M4373" s="2" cm="1">
        <f t="array" ref="M4373">IFERROR(_xlfn.IFS(AND(F4373="Furniture",C4373="First Class",I4373&gt;5),H4373-(H4373*10%),AND(F4373="Technology",C4373="Same Day",I4373&gt;6),H4373-(H4373*12%),AND(F4373="Office Supplies",OR(C4373="Second Day",C4373="Standard Class"),I4373&gt;4),H4373-(H4373*8%)),H4373)</f>
        <v>47.61</v>
      </c>
      <c r="N4373" s="2" cm="1">
        <f t="array" ref="N4373">IFERROR(_xlfn.IFS(AND(J4373="Yes",F4373="Furniture",OR(C4373="Second Day",C4373="Standard Class"),I4373&gt;3),H4373-(H4373*15%),AND(J4373="Yes",F4373="Technology",C4373="Same Day",I4373&gt;4),H4373-(H4373*18%),AND(J4373="Yes",F4373="Office Supplies",C4373="First Class",I4373&gt;5),H4373-(H4373*20%)),H4373)</f>
        <v>51.75</v>
      </c>
      <c r="O4373" s="2"/>
    </row>
    <row r="4374" spans="1:15" ht="15.75" customHeight="1" x14ac:dyDescent="0.3">
      <c r="A4374" s="2" t="s">
        <v>2214</v>
      </c>
      <c r="B4374" s="3">
        <v>42939</v>
      </c>
      <c r="C4374" s="2" t="s">
        <v>11</v>
      </c>
      <c r="D4374" s="2" t="s">
        <v>12</v>
      </c>
      <c r="E4374" s="2" t="s">
        <v>39</v>
      </c>
      <c r="F4374" s="2" t="s">
        <v>21</v>
      </c>
      <c r="G4374" s="2" t="s">
        <v>29</v>
      </c>
      <c r="H4374" s="2">
        <v>11.68</v>
      </c>
      <c r="I4374" s="2">
        <v>2</v>
      </c>
      <c r="J4374" s="2" t="s">
        <v>16</v>
      </c>
      <c r="K4374" s="2">
        <f t="shared" si="136"/>
        <v>11.68</v>
      </c>
      <c r="L4374" s="2">
        <f t="shared" si="137"/>
        <v>11.68</v>
      </c>
      <c r="M4374" s="2" cm="1">
        <f t="array" ref="M4374">IFERROR(_xlfn.IFS(AND(F4374="Furniture",C4374="First Class",I4374&gt;5),H4374-(H4374*10%),AND(F4374="Technology",C4374="Same Day",I4374&gt;6),H4374-(H4374*12%),AND(F4374="Office Supplies",OR(C4374="Second Day",C4374="Standard Class"),I4374&gt;4),H4374-(H4374*8%)),H4374)</f>
        <v>11.68</v>
      </c>
      <c r="N4374" s="2" cm="1">
        <f t="array" ref="N4374">IFERROR(_xlfn.IFS(AND(J4374="Yes",F4374="Furniture",OR(C4374="Second Day",C4374="Standard Class"),I4374&gt;3),H4374-(H4374*15%),AND(J4374="Yes",F4374="Technology",C4374="Same Day",I4374&gt;4),H4374-(H4374*18%),AND(J4374="Yes",F4374="Office Supplies",C4374="First Class",I4374&gt;5),H4374-(H4374*20%)),H4374)</f>
        <v>11.68</v>
      </c>
      <c r="O4374" s="2"/>
    </row>
    <row r="4375" spans="1:15" ht="15.75" customHeight="1" x14ac:dyDescent="0.3">
      <c r="A4375" s="2" t="s">
        <v>2214</v>
      </c>
      <c r="B4375" s="3">
        <v>42939</v>
      </c>
      <c r="C4375" s="2" t="s">
        <v>11</v>
      </c>
      <c r="D4375" s="2" t="s">
        <v>12</v>
      </c>
      <c r="E4375" s="2" t="s">
        <v>39</v>
      </c>
      <c r="F4375" s="2" t="s">
        <v>30</v>
      </c>
      <c r="G4375" s="2" t="s">
        <v>49</v>
      </c>
      <c r="H4375" s="2">
        <v>159.75</v>
      </c>
      <c r="I4375" s="2">
        <v>5</v>
      </c>
      <c r="J4375" s="2" t="s">
        <v>16</v>
      </c>
      <c r="K4375" s="2">
        <f t="shared" si="136"/>
        <v>159.75</v>
      </c>
      <c r="L4375" s="2">
        <f t="shared" si="137"/>
        <v>159.75</v>
      </c>
      <c r="M4375" s="2" cm="1">
        <f t="array" ref="M4375">IFERROR(_xlfn.IFS(AND(F4375="Furniture",C4375="First Class",I4375&gt;5),H4375-(H4375*10%),AND(F4375="Technology",C4375="Same Day",I4375&gt;6),H4375-(H4375*12%),AND(F4375="Office Supplies",OR(C4375="Second Day",C4375="Standard Class"),I4375&gt;4),H4375-(H4375*8%)),H4375)</f>
        <v>159.75</v>
      </c>
      <c r="N4375" s="2" cm="1">
        <f t="array" ref="N4375">IFERROR(_xlfn.IFS(AND(J4375="Yes",F4375="Furniture",OR(C4375="Second Day",C4375="Standard Class"),I4375&gt;3),H4375-(H4375*15%),AND(J4375="Yes",F4375="Technology",C4375="Same Day",I4375&gt;4),H4375-(H4375*18%),AND(J4375="Yes",F4375="Office Supplies",C4375="First Class",I4375&gt;5),H4375-(H4375*20%)),H4375)</f>
        <v>159.75</v>
      </c>
      <c r="O4375" s="2"/>
    </row>
    <row r="4376" spans="1:15" ht="15.75" customHeight="1" x14ac:dyDescent="0.3">
      <c r="A4376" s="2" t="s">
        <v>2215</v>
      </c>
      <c r="B4376" s="3">
        <v>42692</v>
      </c>
      <c r="C4376" s="2" t="s">
        <v>24</v>
      </c>
      <c r="D4376" s="2" t="s">
        <v>19</v>
      </c>
      <c r="E4376" s="2" t="s">
        <v>46</v>
      </c>
      <c r="F4376" s="2" t="s">
        <v>21</v>
      </c>
      <c r="G4376" s="2" t="s">
        <v>33</v>
      </c>
      <c r="H4376" s="2">
        <v>103.96799999999999</v>
      </c>
      <c r="I4376" s="2">
        <v>6</v>
      </c>
      <c r="J4376" s="2" t="s">
        <v>16</v>
      </c>
      <c r="K4376" s="2">
        <f t="shared" si="136"/>
        <v>103.96799999999999</v>
      </c>
      <c r="L4376" s="2">
        <f t="shared" si="137"/>
        <v>103.96799999999999</v>
      </c>
      <c r="M4376" s="2" cm="1">
        <f t="array" ref="M4376">IFERROR(_xlfn.IFS(AND(F4376="Furniture",C4376="First Class",I4376&gt;5),H4376-(H4376*10%),AND(F4376="Technology",C4376="Same Day",I4376&gt;6),H4376-(H4376*12%),AND(F4376="Office Supplies",OR(C4376="Second Day",C4376="Standard Class"),I4376&gt;4),H4376-(H4376*8%)),H4376)</f>
        <v>95.650559999999984</v>
      </c>
      <c r="N4376" s="2" cm="1">
        <f t="array" ref="N4376">IFERROR(_xlfn.IFS(AND(J4376="Yes",F4376="Furniture",OR(C4376="Second Day",C4376="Standard Class"),I4376&gt;3),H4376-(H4376*15%),AND(J4376="Yes",F4376="Technology",C4376="Same Day",I4376&gt;4),H4376-(H4376*18%),AND(J4376="Yes",F4376="Office Supplies",C4376="First Class",I4376&gt;5),H4376-(H4376*20%)),H4376)</f>
        <v>103.96799999999999</v>
      </c>
      <c r="O4376" s="2"/>
    </row>
    <row r="4377" spans="1:15" ht="15.75" customHeight="1" x14ac:dyDescent="0.3">
      <c r="A4377" s="2" t="s">
        <v>2216</v>
      </c>
      <c r="B4377" s="3">
        <v>41754</v>
      </c>
      <c r="C4377" s="2" t="s">
        <v>24</v>
      </c>
      <c r="D4377" s="2" t="s">
        <v>38</v>
      </c>
      <c r="E4377" s="2" t="s">
        <v>20</v>
      </c>
      <c r="F4377" s="2" t="s">
        <v>14</v>
      </c>
      <c r="G4377" s="2" t="s">
        <v>28</v>
      </c>
      <c r="H4377" s="2">
        <v>303.25</v>
      </c>
      <c r="I4377" s="2">
        <v>5</v>
      </c>
      <c r="J4377" s="2" t="s">
        <v>16</v>
      </c>
      <c r="K4377" s="2">
        <f t="shared" si="136"/>
        <v>257.76249999999999</v>
      </c>
      <c r="L4377" s="2">
        <f t="shared" si="137"/>
        <v>303.25</v>
      </c>
      <c r="M4377" s="2" cm="1">
        <f t="array" ref="M4377">IFERROR(_xlfn.IFS(AND(F4377="Furniture",C4377="First Class",I4377&gt;5),H4377-(H4377*10%),AND(F4377="Technology",C4377="Same Day",I4377&gt;6),H4377-(H4377*12%),AND(F4377="Office Supplies",OR(C4377="Second Day",C4377="Standard Class"),I4377&gt;4),H4377-(H4377*8%)),H4377)</f>
        <v>303.25</v>
      </c>
      <c r="N4377" s="2" cm="1">
        <f t="array" ref="N4377">IFERROR(_xlfn.IFS(AND(J4377="Yes",F4377="Furniture",OR(C4377="Second Day",C4377="Standard Class"),I4377&gt;3),H4377-(H4377*15%),AND(J4377="Yes",F4377="Technology",C4377="Same Day",I4377&gt;4),H4377-(H4377*18%),AND(J4377="Yes",F4377="Office Supplies",C4377="First Class",I4377&gt;5),H4377-(H4377*20%)),H4377)</f>
        <v>303.25</v>
      </c>
      <c r="O4377" s="2"/>
    </row>
    <row r="4378" spans="1:15" ht="15.75" customHeight="1" x14ac:dyDescent="0.3">
      <c r="A4378" s="2" t="s">
        <v>2216</v>
      </c>
      <c r="B4378" s="3">
        <v>41754</v>
      </c>
      <c r="C4378" s="2" t="s">
        <v>24</v>
      </c>
      <c r="D4378" s="2" t="s">
        <v>38</v>
      </c>
      <c r="E4378" s="2" t="s">
        <v>20</v>
      </c>
      <c r="F4378" s="2" t="s">
        <v>21</v>
      </c>
      <c r="G4378" s="2" t="s">
        <v>33</v>
      </c>
      <c r="H4378" s="2">
        <v>270.71999999999997</v>
      </c>
      <c r="I4378" s="2">
        <v>3</v>
      </c>
      <c r="J4378" s="2" t="s">
        <v>16</v>
      </c>
      <c r="K4378" s="2">
        <f t="shared" si="136"/>
        <v>230.11199999999997</v>
      </c>
      <c r="L4378" s="2">
        <f t="shared" si="137"/>
        <v>270.71999999999997</v>
      </c>
      <c r="M4378" s="2" cm="1">
        <f t="array" ref="M4378">IFERROR(_xlfn.IFS(AND(F4378="Furniture",C4378="First Class",I4378&gt;5),H4378-(H4378*10%),AND(F4378="Technology",C4378="Same Day",I4378&gt;6),H4378-(H4378*12%),AND(F4378="Office Supplies",OR(C4378="Second Day",C4378="Standard Class"),I4378&gt;4),H4378-(H4378*8%)),H4378)</f>
        <v>270.71999999999997</v>
      </c>
      <c r="N4378" s="2" cm="1">
        <f t="array" ref="N4378">IFERROR(_xlfn.IFS(AND(J4378="Yes",F4378="Furniture",OR(C4378="Second Day",C4378="Standard Class"),I4378&gt;3),H4378-(H4378*15%),AND(J4378="Yes",F4378="Technology",C4378="Same Day",I4378&gt;4),H4378-(H4378*18%),AND(J4378="Yes",F4378="Office Supplies",C4378="First Class",I4378&gt;5),H4378-(H4378*20%)),H4378)</f>
        <v>270.71999999999997</v>
      </c>
      <c r="O4378" s="2"/>
    </row>
    <row r="4379" spans="1:15" ht="15.75" customHeight="1" x14ac:dyDescent="0.3">
      <c r="A4379" s="2" t="s">
        <v>2216</v>
      </c>
      <c r="B4379" s="3">
        <v>41754</v>
      </c>
      <c r="C4379" s="2" t="s">
        <v>24</v>
      </c>
      <c r="D4379" s="2" t="s">
        <v>38</v>
      </c>
      <c r="E4379" s="2" t="s">
        <v>20</v>
      </c>
      <c r="F4379" s="2" t="s">
        <v>14</v>
      </c>
      <c r="G4379" s="2" t="s">
        <v>17</v>
      </c>
      <c r="H4379" s="2">
        <v>1487.04</v>
      </c>
      <c r="I4379" s="2">
        <v>5</v>
      </c>
      <c r="J4379" s="2" t="s">
        <v>16</v>
      </c>
      <c r="K4379" s="2">
        <f t="shared" si="136"/>
        <v>1263.9839999999999</v>
      </c>
      <c r="L4379" s="2">
        <f t="shared" si="137"/>
        <v>1487.04</v>
      </c>
      <c r="M4379" s="2" cm="1">
        <f t="array" ref="M4379">IFERROR(_xlfn.IFS(AND(F4379="Furniture",C4379="First Class",I4379&gt;5),H4379-(H4379*10%),AND(F4379="Technology",C4379="Same Day",I4379&gt;6),H4379-(H4379*12%),AND(F4379="Office Supplies",OR(C4379="Second Day",C4379="Standard Class"),I4379&gt;4),H4379-(H4379*8%)),H4379)</f>
        <v>1487.04</v>
      </c>
      <c r="N4379" s="2" cm="1">
        <f t="array" ref="N4379">IFERROR(_xlfn.IFS(AND(J4379="Yes",F4379="Furniture",OR(C4379="Second Day",C4379="Standard Class"),I4379&gt;3),H4379-(H4379*15%),AND(J4379="Yes",F4379="Technology",C4379="Same Day",I4379&gt;4),H4379-(H4379*18%),AND(J4379="Yes",F4379="Office Supplies",C4379="First Class",I4379&gt;5),H4379-(H4379*20%)),H4379)</f>
        <v>1487.04</v>
      </c>
      <c r="O4379" s="2"/>
    </row>
    <row r="4380" spans="1:15" ht="15.75" customHeight="1" x14ac:dyDescent="0.3">
      <c r="A4380" s="2" t="s">
        <v>2217</v>
      </c>
      <c r="B4380" s="3">
        <v>42338</v>
      </c>
      <c r="C4380" s="2" t="s">
        <v>11</v>
      </c>
      <c r="D4380" s="2" t="s">
        <v>38</v>
      </c>
      <c r="E4380" s="2" t="s">
        <v>13</v>
      </c>
      <c r="F4380" s="2" t="s">
        <v>21</v>
      </c>
      <c r="G4380" s="2" t="s">
        <v>51</v>
      </c>
      <c r="H4380" s="2">
        <v>17.48</v>
      </c>
      <c r="I4380" s="2">
        <v>2</v>
      </c>
      <c r="J4380" s="2" t="s">
        <v>16</v>
      </c>
      <c r="K4380" s="2">
        <f t="shared" si="136"/>
        <v>17.48</v>
      </c>
      <c r="L4380" s="2">
        <f t="shared" si="137"/>
        <v>17.48</v>
      </c>
      <c r="M4380" s="2" cm="1">
        <f t="array" ref="M4380">IFERROR(_xlfn.IFS(AND(F4380="Furniture",C4380="First Class",I4380&gt;5),H4380-(H4380*10%),AND(F4380="Technology",C4380="Same Day",I4380&gt;6),H4380-(H4380*12%),AND(F4380="Office Supplies",OR(C4380="Second Day",C4380="Standard Class"),I4380&gt;4),H4380-(H4380*8%)),H4380)</f>
        <v>17.48</v>
      </c>
      <c r="N4380" s="2" cm="1">
        <f t="array" ref="N4380">IFERROR(_xlfn.IFS(AND(J4380="Yes",F4380="Furniture",OR(C4380="Second Day",C4380="Standard Class"),I4380&gt;3),H4380-(H4380*15%),AND(J4380="Yes",F4380="Technology",C4380="Same Day",I4380&gt;4),H4380-(H4380*18%),AND(J4380="Yes",F4380="Office Supplies",C4380="First Class",I4380&gt;5),H4380-(H4380*20%)),H4380)</f>
        <v>17.48</v>
      </c>
      <c r="O4380" s="2"/>
    </row>
    <row r="4381" spans="1:15" ht="15.75" customHeight="1" x14ac:dyDescent="0.3">
      <c r="A4381" s="2" t="s">
        <v>2217</v>
      </c>
      <c r="B4381" s="3">
        <v>42338</v>
      </c>
      <c r="C4381" s="2" t="s">
        <v>11</v>
      </c>
      <c r="D4381" s="2" t="s">
        <v>38</v>
      </c>
      <c r="E4381" s="2" t="s">
        <v>13</v>
      </c>
      <c r="F4381" s="2" t="s">
        <v>21</v>
      </c>
      <c r="G4381" s="2" t="s">
        <v>51</v>
      </c>
      <c r="H4381" s="2">
        <v>71.88</v>
      </c>
      <c r="I4381" s="2">
        <v>2</v>
      </c>
      <c r="J4381" s="2" t="s">
        <v>16</v>
      </c>
      <c r="K4381" s="2">
        <f t="shared" si="136"/>
        <v>71.88</v>
      </c>
      <c r="L4381" s="2">
        <f t="shared" si="137"/>
        <v>71.88</v>
      </c>
      <c r="M4381" s="2" cm="1">
        <f t="array" ref="M4381">IFERROR(_xlfn.IFS(AND(F4381="Furniture",C4381="First Class",I4381&gt;5),H4381-(H4381*10%),AND(F4381="Technology",C4381="Same Day",I4381&gt;6),H4381-(H4381*12%),AND(F4381="Office Supplies",OR(C4381="Second Day",C4381="Standard Class"),I4381&gt;4),H4381-(H4381*8%)),H4381)</f>
        <v>71.88</v>
      </c>
      <c r="N4381" s="2" cm="1">
        <f t="array" ref="N4381">IFERROR(_xlfn.IFS(AND(J4381="Yes",F4381="Furniture",OR(C4381="Second Day",C4381="Standard Class"),I4381&gt;3),H4381-(H4381*15%),AND(J4381="Yes",F4381="Technology",C4381="Same Day",I4381&gt;4),H4381-(H4381*18%),AND(J4381="Yes",F4381="Office Supplies",C4381="First Class",I4381&gt;5),H4381-(H4381*20%)),H4381)</f>
        <v>71.88</v>
      </c>
      <c r="O4381" s="2"/>
    </row>
    <row r="4382" spans="1:15" ht="15.75" customHeight="1" x14ac:dyDescent="0.3">
      <c r="A4382" s="2" t="s">
        <v>2218</v>
      </c>
      <c r="B4382" s="3">
        <v>42302</v>
      </c>
      <c r="C4382" s="2" t="s">
        <v>24</v>
      </c>
      <c r="D4382" s="2" t="s">
        <v>12</v>
      </c>
      <c r="E4382" s="2" t="s">
        <v>20</v>
      </c>
      <c r="F4382" s="2" t="s">
        <v>21</v>
      </c>
      <c r="G4382" s="2" t="s">
        <v>29</v>
      </c>
      <c r="H4382" s="2">
        <v>60.449999999999996</v>
      </c>
      <c r="I4382" s="2">
        <v>3</v>
      </c>
      <c r="J4382" s="2" t="s">
        <v>16</v>
      </c>
      <c r="K4382" s="2">
        <f t="shared" si="136"/>
        <v>60.449999999999996</v>
      </c>
      <c r="L4382" s="2">
        <f t="shared" si="137"/>
        <v>60.449999999999996</v>
      </c>
      <c r="M4382" s="2" cm="1">
        <f t="array" ref="M4382">IFERROR(_xlfn.IFS(AND(F4382="Furniture",C4382="First Class",I4382&gt;5),H4382-(H4382*10%),AND(F4382="Technology",C4382="Same Day",I4382&gt;6),H4382-(H4382*12%),AND(F4382="Office Supplies",OR(C4382="Second Day",C4382="Standard Class"),I4382&gt;4),H4382-(H4382*8%)),H4382)</f>
        <v>60.449999999999996</v>
      </c>
      <c r="N4382" s="2" cm="1">
        <f t="array" ref="N4382">IFERROR(_xlfn.IFS(AND(J4382="Yes",F4382="Furniture",OR(C4382="Second Day",C4382="Standard Class"),I4382&gt;3),H4382-(H4382*15%),AND(J4382="Yes",F4382="Technology",C4382="Same Day",I4382&gt;4),H4382-(H4382*18%),AND(J4382="Yes",F4382="Office Supplies",C4382="First Class",I4382&gt;5),H4382-(H4382*20%)),H4382)</f>
        <v>60.449999999999996</v>
      </c>
      <c r="O4382" s="2"/>
    </row>
    <row r="4383" spans="1:15" ht="15.75" customHeight="1" x14ac:dyDescent="0.3">
      <c r="A4383" s="2" t="s">
        <v>2218</v>
      </c>
      <c r="B4383" s="3">
        <v>42302</v>
      </c>
      <c r="C4383" s="2" t="s">
        <v>24</v>
      </c>
      <c r="D4383" s="2" t="s">
        <v>12</v>
      </c>
      <c r="E4383" s="2" t="s">
        <v>20</v>
      </c>
      <c r="F4383" s="2" t="s">
        <v>14</v>
      </c>
      <c r="G4383" s="2" t="s">
        <v>25</v>
      </c>
      <c r="H4383" s="2">
        <v>253.17599999999999</v>
      </c>
      <c r="I4383" s="2">
        <v>3</v>
      </c>
      <c r="J4383" s="2" t="s">
        <v>16</v>
      </c>
      <c r="K4383" s="2">
        <f t="shared" si="136"/>
        <v>215.19959999999998</v>
      </c>
      <c r="L4383" s="2">
        <f t="shared" si="137"/>
        <v>253.17599999999999</v>
      </c>
      <c r="M4383" s="2" cm="1">
        <f t="array" ref="M4383">IFERROR(_xlfn.IFS(AND(F4383="Furniture",C4383="First Class",I4383&gt;5),H4383-(H4383*10%),AND(F4383="Technology",C4383="Same Day",I4383&gt;6),H4383-(H4383*12%),AND(F4383="Office Supplies",OR(C4383="Second Day",C4383="Standard Class"),I4383&gt;4),H4383-(H4383*8%)),H4383)</f>
        <v>253.17599999999999</v>
      </c>
      <c r="N4383" s="2" cm="1">
        <f t="array" ref="N4383">IFERROR(_xlfn.IFS(AND(J4383="Yes",F4383="Furniture",OR(C4383="Second Day",C4383="Standard Class"),I4383&gt;3),H4383-(H4383*15%),AND(J4383="Yes",F4383="Technology",C4383="Same Day",I4383&gt;4),H4383-(H4383*18%),AND(J4383="Yes",F4383="Office Supplies",C4383="First Class",I4383&gt;5),H4383-(H4383*20%)),H4383)</f>
        <v>253.17599999999999</v>
      </c>
      <c r="O4383" s="2"/>
    </row>
    <row r="4384" spans="1:15" ht="15.75" customHeight="1" x14ac:dyDescent="0.3">
      <c r="A4384" s="2" t="s">
        <v>2219</v>
      </c>
      <c r="B4384" s="3">
        <v>42205</v>
      </c>
      <c r="C4384" s="2" t="s">
        <v>24</v>
      </c>
      <c r="D4384" s="2" t="s">
        <v>12</v>
      </c>
      <c r="E4384" s="2" t="s">
        <v>39</v>
      </c>
      <c r="F4384" s="2" t="s">
        <v>21</v>
      </c>
      <c r="G4384" s="2" t="s">
        <v>32</v>
      </c>
      <c r="H4384" s="2">
        <v>2.879999999999999</v>
      </c>
      <c r="I4384" s="2">
        <v>5</v>
      </c>
      <c r="J4384" s="2" t="s">
        <v>16</v>
      </c>
      <c r="K4384" s="2">
        <f t="shared" si="136"/>
        <v>2.879999999999999</v>
      </c>
      <c r="L4384" s="2">
        <f t="shared" si="137"/>
        <v>2.879999999999999</v>
      </c>
      <c r="M4384" s="2" cm="1">
        <f t="array" ref="M4384">IFERROR(_xlfn.IFS(AND(F4384="Furniture",C4384="First Class",I4384&gt;5),H4384-(H4384*10%),AND(F4384="Technology",C4384="Same Day",I4384&gt;6),H4384-(H4384*12%),AND(F4384="Office Supplies",OR(C4384="Second Day",C4384="Standard Class"),I4384&gt;4),H4384-(H4384*8%)),H4384)</f>
        <v>2.6495999999999991</v>
      </c>
      <c r="N4384" s="2" cm="1">
        <f t="array" ref="N4384">IFERROR(_xlfn.IFS(AND(J4384="Yes",F4384="Furniture",OR(C4384="Second Day",C4384="Standard Class"),I4384&gt;3),H4384-(H4384*15%),AND(J4384="Yes",F4384="Technology",C4384="Same Day",I4384&gt;4),H4384-(H4384*18%),AND(J4384="Yes",F4384="Office Supplies",C4384="First Class",I4384&gt;5),H4384-(H4384*20%)),H4384)</f>
        <v>2.879999999999999</v>
      </c>
      <c r="O4384" s="2"/>
    </row>
    <row r="4385" spans="1:15" ht="15.75" customHeight="1" x14ac:dyDescent="0.3">
      <c r="A4385" s="2" t="s">
        <v>2219</v>
      </c>
      <c r="B4385" s="3">
        <v>42205</v>
      </c>
      <c r="C4385" s="2" t="s">
        <v>24</v>
      </c>
      <c r="D4385" s="2" t="s">
        <v>12</v>
      </c>
      <c r="E4385" s="2" t="s">
        <v>39</v>
      </c>
      <c r="F4385" s="2" t="s">
        <v>14</v>
      </c>
      <c r="G4385" s="2" t="s">
        <v>15</v>
      </c>
      <c r="H4385" s="2">
        <v>384.94399999999996</v>
      </c>
      <c r="I4385" s="2">
        <v>4</v>
      </c>
      <c r="J4385" s="2" t="s">
        <v>16</v>
      </c>
      <c r="K4385" s="2">
        <f t="shared" si="136"/>
        <v>327.20239999999995</v>
      </c>
      <c r="L4385" s="2">
        <f t="shared" si="137"/>
        <v>384.94399999999996</v>
      </c>
      <c r="M4385" s="2" cm="1">
        <f t="array" ref="M4385">IFERROR(_xlfn.IFS(AND(F4385="Furniture",C4385="First Class",I4385&gt;5),H4385-(H4385*10%),AND(F4385="Technology",C4385="Same Day",I4385&gt;6),H4385-(H4385*12%),AND(F4385="Office Supplies",OR(C4385="Second Day",C4385="Standard Class"),I4385&gt;4),H4385-(H4385*8%)),H4385)</f>
        <v>384.94399999999996</v>
      </c>
      <c r="N4385" s="2" cm="1">
        <f t="array" ref="N4385">IFERROR(_xlfn.IFS(AND(J4385="Yes",F4385="Furniture",OR(C4385="Second Day",C4385="Standard Class"),I4385&gt;3),H4385-(H4385*15%),AND(J4385="Yes",F4385="Technology",C4385="Same Day",I4385&gt;4),H4385-(H4385*18%),AND(J4385="Yes",F4385="Office Supplies",C4385="First Class",I4385&gt;5),H4385-(H4385*20%)),H4385)</f>
        <v>384.94399999999996</v>
      </c>
      <c r="O4385" s="2"/>
    </row>
    <row r="4386" spans="1:15" ht="15.75" customHeight="1" x14ac:dyDescent="0.3">
      <c r="A4386" s="2" t="s">
        <v>2219</v>
      </c>
      <c r="B4386" s="3">
        <v>42205</v>
      </c>
      <c r="C4386" s="2" t="s">
        <v>24</v>
      </c>
      <c r="D4386" s="2" t="s">
        <v>12</v>
      </c>
      <c r="E4386" s="2" t="s">
        <v>39</v>
      </c>
      <c r="F4386" s="2" t="s">
        <v>30</v>
      </c>
      <c r="G4386" s="2" t="s">
        <v>31</v>
      </c>
      <c r="H4386" s="2">
        <v>153.584</v>
      </c>
      <c r="I4386" s="2">
        <v>2</v>
      </c>
      <c r="J4386" s="2" t="s">
        <v>16</v>
      </c>
      <c r="K4386" s="2">
        <f t="shared" si="136"/>
        <v>153.584</v>
      </c>
      <c r="L4386" s="2">
        <f t="shared" si="137"/>
        <v>153.584</v>
      </c>
      <c r="M4386" s="2" cm="1">
        <f t="array" ref="M4386">IFERROR(_xlfn.IFS(AND(F4386="Furniture",C4386="First Class",I4386&gt;5),H4386-(H4386*10%),AND(F4386="Technology",C4386="Same Day",I4386&gt;6),H4386-(H4386*12%),AND(F4386="Office Supplies",OR(C4386="Second Day",C4386="Standard Class"),I4386&gt;4),H4386-(H4386*8%)),H4386)</f>
        <v>153.584</v>
      </c>
      <c r="N4386" s="2" cm="1">
        <f t="array" ref="N4386">IFERROR(_xlfn.IFS(AND(J4386="Yes",F4386="Furniture",OR(C4386="Second Day",C4386="Standard Class"),I4386&gt;3),H4386-(H4386*15%),AND(J4386="Yes",F4386="Technology",C4386="Same Day",I4386&gt;4),H4386-(H4386*18%),AND(J4386="Yes",F4386="Office Supplies",C4386="First Class",I4386&gt;5),H4386-(H4386*20%)),H4386)</f>
        <v>153.584</v>
      </c>
      <c r="O4386" s="2"/>
    </row>
    <row r="4387" spans="1:15" ht="15.75" customHeight="1" x14ac:dyDescent="0.3">
      <c r="A4387" s="2" t="s">
        <v>2219</v>
      </c>
      <c r="B4387" s="3">
        <v>42205</v>
      </c>
      <c r="C4387" s="2" t="s">
        <v>24</v>
      </c>
      <c r="D4387" s="2" t="s">
        <v>12</v>
      </c>
      <c r="E4387" s="2" t="s">
        <v>39</v>
      </c>
      <c r="F4387" s="2" t="s">
        <v>14</v>
      </c>
      <c r="G4387" s="2" t="s">
        <v>15</v>
      </c>
      <c r="H4387" s="2">
        <v>913.43000000000006</v>
      </c>
      <c r="I4387" s="2">
        <v>5</v>
      </c>
      <c r="J4387" s="2" t="s">
        <v>16</v>
      </c>
      <c r="K4387" s="2">
        <f t="shared" si="136"/>
        <v>776.41550000000007</v>
      </c>
      <c r="L4387" s="2">
        <f t="shared" si="137"/>
        <v>913.43000000000006</v>
      </c>
      <c r="M4387" s="2" cm="1">
        <f t="array" ref="M4387">IFERROR(_xlfn.IFS(AND(F4387="Furniture",C4387="First Class",I4387&gt;5),H4387-(H4387*10%),AND(F4387="Technology",C4387="Same Day",I4387&gt;6),H4387-(H4387*12%),AND(F4387="Office Supplies",OR(C4387="Second Day",C4387="Standard Class"),I4387&gt;4),H4387-(H4387*8%)),H4387)</f>
        <v>913.43000000000006</v>
      </c>
      <c r="N4387" s="2" cm="1">
        <f t="array" ref="N4387">IFERROR(_xlfn.IFS(AND(J4387="Yes",F4387="Furniture",OR(C4387="Second Day",C4387="Standard Class"),I4387&gt;3),H4387-(H4387*15%),AND(J4387="Yes",F4387="Technology",C4387="Same Day",I4387&gt;4),H4387-(H4387*18%),AND(J4387="Yes",F4387="Office Supplies",C4387="First Class",I4387&gt;5),H4387-(H4387*20%)),H4387)</f>
        <v>913.43000000000006</v>
      </c>
      <c r="O4387" s="2"/>
    </row>
    <row r="4388" spans="1:15" ht="15.75" customHeight="1" x14ac:dyDescent="0.3">
      <c r="A4388" s="2" t="s">
        <v>2220</v>
      </c>
      <c r="B4388" s="3">
        <v>42670</v>
      </c>
      <c r="C4388" s="2" t="s">
        <v>24</v>
      </c>
      <c r="D4388" s="2" t="s">
        <v>19</v>
      </c>
      <c r="E4388" s="2" t="s">
        <v>20</v>
      </c>
      <c r="F4388" s="2" t="s">
        <v>21</v>
      </c>
      <c r="G4388" s="2" t="s">
        <v>33</v>
      </c>
      <c r="H4388" s="2">
        <v>43.92</v>
      </c>
      <c r="I4388" s="2">
        <v>4</v>
      </c>
      <c r="J4388" s="2" t="s">
        <v>16</v>
      </c>
      <c r="K4388" s="2">
        <f t="shared" si="136"/>
        <v>43.92</v>
      </c>
      <c r="L4388" s="2">
        <f t="shared" si="137"/>
        <v>43.92</v>
      </c>
      <c r="M4388" s="2" cm="1">
        <f t="array" ref="M4388">IFERROR(_xlfn.IFS(AND(F4388="Furniture",C4388="First Class",I4388&gt;5),H4388-(H4388*10%),AND(F4388="Technology",C4388="Same Day",I4388&gt;6),H4388-(H4388*12%),AND(F4388="Office Supplies",OR(C4388="Second Day",C4388="Standard Class"),I4388&gt;4),H4388-(H4388*8%)),H4388)</f>
        <v>43.92</v>
      </c>
      <c r="N4388" s="2" cm="1">
        <f t="array" ref="N4388">IFERROR(_xlfn.IFS(AND(J4388="Yes",F4388="Furniture",OR(C4388="Second Day",C4388="Standard Class"),I4388&gt;3),H4388-(H4388*15%),AND(J4388="Yes",F4388="Technology",C4388="Same Day",I4388&gt;4),H4388-(H4388*18%),AND(J4388="Yes",F4388="Office Supplies",C4388="First Class",I4388&gt;5),H4388-(H4388*20%)),H4388)</f>
        <v>43.92</v>
      </c>
      <c r="O4388" s="2"/>
    </row>
    <row r="4389" spans="1:15" ht="15.75" customHeight="1" x14ac:dyDescent="0.3">
      <c r="A4389" s="2" t="s">
        <v>2220</v>
      </c>
      <c r="B4389" s="3">
        <v>42670</v>
      </c>
      <c r="C4389" s="2" t="s">
        <v>24</v>
      </c>
      <c r="D4389" s="2" t="s">
        <v>19</v>
      </c>
      <c r="E4389" s="2" t="s">
        <v>20</v>
      </c>
      <c r="F4389" s="2" t="s">
        <v>21</v>
      </c>
      <c r="G4389" s="2" t="s">
        <v>32</v>
      </c>
      <c r="H4389" s="2">
        <v>25.031999999999996</v>
      </c>
      <c r="I4389" s="2">
        <v>3</v>
      </c>
      <c r="J4389" s="2" t="s">
        <v>16</v>
      </c>
      <c r="K4389" s="2">
        <f t="shared" si="136"/>
        <v>25.031999999999996</v>
      </c>
      <c r="L4389" s="2">
        <f t="shared" si="137"/>
        <v>25.031999999999996</v>
      </c>
      <c r="M4389" s="2" cm="1">
        <f t="array" ref="M4389">IFERROR(_xlfn.IFS(AND(F4389="Furniture",C4389="First Class",I4389&gt;5),H4389-(H4389*10%),AND(F4389="Technology",C4389="Same Day",I4389&gt;6),H4389-(H4389*12%),AND(F4389="Office Supplies",OR(C4389="Second Day",C4389="Standard Class"),I4389&gt;4),H4389-(H4389*8%)),H4389)</f>
        <v>25.031999999999996</v>
      </c>
      <c r="N4389" s="2" cm="1">
        <f t="array" ref="N4389">IFERROR(_xlfn.IFS(AND(J4389="Yes",F4389="Furniture",OR(C4389="Second Day",C4389="Standard Class"),I4389&gt;3),H4389-(H4389*15%),AND(J4389="Yes",F4389="Technology",C4389="Same Day",I4389&gt;4),H4389-(H4389*18%),AND(J4389="Yes",F4389="Office Supplies",C4389="First Class",I4389&gt;5),H4389-(H4389*20%)),H4389)</f>
        <v>25.031999999999996</v>
      </c>
      <c r="O4389" s="2"/>
    </row>
    <row r="4390" spans="1:15" ht="15.75" customHeight="1" x14ac:dyDescent="0.3">
      <c r="A4390" s="2" t="s">
        <v>2221</v>
      </c>
      <c r="B4390" s="3">
        <v>43059</v>
      </c>
      <c r="C4390" s="2" t="s">
        <v>54</v>
      </c>
      <c r="D4390" s="2" t="s">
        <v>12</v>
      </c>
      <c r="E4390" s="2" t="s">
        <v>46</v>
      </c>
      <c r="F4390" s="2" t="s">
        <v>21</v>
      </c>
      <c r="G4390" s="2" t="s">
        <v>35</v>
      </c>
      <c r="H4390" s="2">
        <v>46.76</v>
      </c>
      <c r="I4390" s="2">
        <v>7</v>
      </c>
      <c r="J4390" s="2" t="s">
        <v>43</v>
      </c>
      <c r="K4390" s="2">
        <f t="shared" si="136"/>
        <v>46.76</v>
      </c>
      <c r="L4390" s="2">
        <f t="shared" si="137"/>
        <v>45.357199999999999</v>
      </c>
      <c r="M4390" s="2" cm="1">
        <f t="array" ref="M4390">IFERROR(_xlfn.IFS(AND(F4390="Furniture",C4390="First Class",I4390&gt;5),H4390-(H4390*10%),AND(F4390="Technology",C4390="Same Day",I4390&gt;6),H4390-(H4390*12%),AND(F4390="Office Supplies",OR(C4390="Second Day",C4390="Standard Class"),I4390&gt;4),H4390-(H4390*8%)),H4390)</f>
        <v>46.76</v>
      </c>
      <c r="N4390" s="2" cm="1">
        <f t="array" ref="N4390">IFERROR(_xlfn.IFS(AND(J4390="Yes",F4390="Furniture",OR(C4390="Second Day",C4390="Standard Class"),I4390&gt;3),H4390-(H4390*15%),AND(J4390="Yes",F4390="Technology",C4390="Same Day",I4390&gt;4),H4390-(H4390*18%),AND(J4390="Yes",F4390="Office Supplies",C4390="First Class",I4390&gt;5),H4390-(H4390*20%)),H4390)</f>
        <v>37.408000000000001</v>
      </c>
      <c r="O4390" s="2"/>
    </row>
    <row r="4391" spans="1:15" ht="15.75" customHeight="1" x14ac:dyDescent="0.3">
      <c r="A4391" s="2" t="s">
        <v>2221</v>
      </c>
      <c r="B4391" s="3">
        <v>43059</v>
      </c>
      <c r="C4391" s="2" t="s">
        <v>54</v>
      </c>
      <c r="D4391" s="2" t="s">
        <v>12</v>
      </c>
      <c r="E4391" s="2" t="s">
        <v>46</v>
      </c>
      <c r="F4391" s="2" t="s">
        <v>14</v>
      </c>
      <c r="G4391" s="2" t="s">
        <v>15</v>
      </c>
      <c r="H4391" s="2">
        <v>183.96800000000002</v>
      </c>
      <c r="I4391" s="2">
        <v>2</v>
      </c>
      <c r="J4391" s="2" t="s">
        <v>43</v>
      </c>
      <c r="K4391" s="2">
        <f t="shared" si="136"/>
        <v>183.96800000000002</v>
      </c>
      <c r="L4391" s="2">
        <f t="shared" si="137"/>
        <v>178.44896000000003</v>
      </c>
      <c r="M4391" s="2" cm="1">
        <f t="array" ref="M4391">IFERROR(_xlfn.IFS(AND(F4391="Furniture",C4391="First Class",I4391&gt;5),H4391-(H4391*10%),AND(F4391="Technology",C4391="Same Day",I4391&gt;6),H4391-(H4391*12%),AND(F4391="Office Supplies",OR(C4391="Second Day",C4391="Standard Class"),I4391&gt;4),H4391-(H4391*8%)),H4391)</f>
        <v>183.96800000000002</v>
      </c>
      <c r="N4391" s="2" cm="1">
        <f t="array" ref="N4391">IFERROR(_xlfn.IFS(AND(J4391="Yes",F4391="Furniture",OR(C4391="Second Day",C4391="Standard Class"),I4391&gt;3),H4391-(H4391*15%),AND(J4391="Yes",F4391="Technology",C4391="Same Day",I4391&gt;4),H4391-(H4391*18%),AND(J4391="Yes",F4391="Office Supplies",C4391="First Class",I4391&gt;5),H4391-(H4391*20%)),H4391)</f>
        <v>183.96800000000002</v>
      </c>
      <c r="O4391" s="2"/>
    </row>
    <row r="4392" spans="1:15" ht="15.75" customHeight="1" x14ac:dyDescent="0.3">
      <c r="A4392" s="2" t="s">
        <v>2221</v>
      </c>
      <c r="B4392" s="3">
        <v>43059</v>
      </c>
      <c r="C4392" s="2" t="s">
        <v>54</v>
      </c>
      <c r="D4392" s="2" t="s">
        <v>12</v>
      </c>
      <c r="E4392" s="2" t="s">
        <v>46</v>
      </c>
      <c r="F4392" s="2" t="s">
        <v>30</v>
      </c>
      <c r="G4392" s="2" t="s">
        <v>31</v>
      </c>
      <c r="H4392" s="2">
        <v>1259.97</v>
      </c>
      <c r="I4392" s="2">
        <v>3</v>
      </c>
      <c r="J4392" s="2" t="s">
        <v>43</v>
      </c>
      <c r="K4392" s="2">
        <f t="shared" si="136"/>
        <v>1070.9745</v>
      </c>
      <c r="L4392" s="2">
        <f t="shared" si="137"/>
        <v>1222.1709000000001</v>
      </c>
      <c r="M4392" s="2" cm="1">
        <f t="array" ref="M4392">IFERROR(_xlfn.IFS(AND(F4392="Furniture",C4392="First Class",I4392&gt;5),H4392-(H4392*10%),AND(F4392="Technology",C4392="Same Day",I4392&gt;6),H4392-(H4392*12%),AND(F4392="Office Supplies",OR(C4392="Second Day",C4392="Standard Class"),I4392&gt;4),H4392-(H4392*8%)),H4392)</f>
        <v>1259.97</v>
      </c>
      <c r="N4392" s="2" cm="1">
        <f t="array" ref="N4392">IFERROR(_xlfn.IFS(AND(J4392="Yes",F4392="Furniture",OR(C4392="Second Day",C4392="Standard Class"),I4392&gt;3),H4392-(H4392*15%),AND(J4392="Yes",F4392="Technology",C4392="Same Day",I4392&gt;4),H4392-(H4392*18%),AND(J4392="Yes",F4392="Office Supplies",C4392="First Class",I4392&gt;5),H4392-(H4392*20%)),H4392)</f>
        <v>1259.97</v>
      </c>
      <c r="O4392" s="2"/>
    </row>
    <row r="4393" spans="1:15" ht="15.75" customHeight="1" x14ac:dyDescent="0.3">
      <c r="A4393" s="2" t="s">
        <v>2221</v>
      </c>
      <c r="B4393" s="3">
        <v>43059</v>
      </c>
      <c r="C4393" s="2" t="s">
        <v>54</v>
      </c>
      <c r="D4393" s="2" t="s">
        <v>12</v>
      </c>
      <c r="E4393" s="2" t="s">
        <v>46</v>
      </c>
      <c r="F4393" s="2" t="s">
        <v>21</v>
      </c>
      <c r="G4393" s="2" t="s">
        <v>29</v>
      </c>
      <c r="H4393" s="2">
        <v>68.97</v>
      </c>
      <c r="I4393" s="2">
        <v>3</v>
      </c>
      <c r="J4393" s="2" t="s">
        <v>43</v>
      </c>
      <c r="K4393" s="2">
        <f t="shared" si="136"/>
        <v>68.97</v>
      </c>
      <c r="L4393" s="2">
        <f t="shared" si="137"/>
        <v>66.900899999999993</v>
      </c>
      <c r="M4393" s="2" cm="1">
        <f t="array" ref="M4393">IFERROR(_xlfn.IFS(AND(F4393="Furniture",C4393="First Class",I4393&gt;5),H4393-(H4393*10%),AND(F4393="Technology",C4393="Same Day",I4393&gt;6),H4393-(H4393*12%),AND(F4393="Office Supplies",OR(C4393="Second Day",C4393="Standard Class"),I4393&gt;4),H4393-(H4393*8%)),H4393)</f>
        <v>68.97</v>
      </c>
      <c r="N4393" s="2" cm="1">
        <f t="array" ref="N4393">IFERROR(_xlfn.IFS(AND(J4393="Yes",F4393="Furniture",OR(C4393="Second Day",C4393="Standard Class"),I4393&gt;3),H4393-(H4393*15%),AND(J4393="Yes",F4393="Technology",C4393="Same Day",I4393&gt;4),H4393-(H4393*18%),AND(J4393="Yes",F4393="Office Supplies",C4393="First Class",I4393&gt;5),H4393-(H4393*20%)),H4393)</f>
        <v>68.97</v>
      </c>
      <c r="O4393" s="2"/>
    </row>
    <row r="4394" spans="1:15" ht="15.75" customHeight="1" x14ac:dyDescent="0.3">
      <c r="A4394" s="2" t="s">
        <v>2222</v>
      </c>
      <c r="B4394" s="3">
        <v>42621</v>
      </c>
      <c r="C4394" s="2" t="s">
        <v>24</v>
      </c>
      <c r="D4394" s="2" t="s">
        <v>19</v>
      </c>
      <c r="E4394" s="2" t="s">
        <v>39</v>
      </c>
      <c r="F4394" s="2" t="s">
        <v>21</v>
      </c>
      <c r="G4394" s="2" t="s">
        <v>29</v>
      </c>
      <c r="H4394" s="2">
        <v>70.367999999999995</v>
      </c>
      <c r="I4394" s="2">
        <v>2</v>
      </c>
      <c r="J4394" s="2" t="s">
        <v>16</v>
      </c>
      <c r="K4394" s="2">
        <f t="shared" si="136"/>
        <v>70.367999999999995</v>
      </c>
      <c r="L4394" s="2">
        <f t="shared" si="137"/>
        <v>70.367999999999995</v>
      </c>
      <c r="M4394" s="2" cm="1">
        <f t="array" ref="M4394">IFERROR(_xlfn.IFS(AND(F4394="Furniture",C4394="First Class",I4394&gt;5),H4394-(H4394*10%),AND(F4394="Technology",C4394="Same Day",I4394&gt;6),H4394-(H4394*12%),AND(F4394="Office Supplies",OR(C4394="Second Day",C4394="Standard Class"),I4394&gt;4),H4394-(H4394*8%)),H4394)</f>
        <v>70.367999999999995</v>
      </c>
      <c r="N4394" s="2" cm="1">
        <f t="array" ref="N4394">IFERROR(_xlfn.IFS(AND(J4394="Yes",F4394="Furniture",OR(C4394="Second Day",C4394="Standard Class"),I4394&gt;3),H4394-(H4394*15%),AND(J4394="Yes",F4394="Technology",C4394="Same Day",I4394&gt;4),H4394-(H4394*18%),AND(J4394="Yes",F4394="Office Supplies",C4394="First Class",I4394&gt;5),H4394-(H4394*20%)),H4394)</f>
        <v>70.367999999999995</v>
      </c>
      <c r="O4394" s="2"/>
    </row>
    <row r="4395" spans="1:15" ht="15.75" customHeight="1" x14ac:dyDescent="0.3">
      <c r="A4395" s="2" t="s">
        <v>2222</v>
      </c>
      <c r="B4395" s="3">
        <v>42621</v>
      </c>
      <c r="C4395" s="2" t="s">
        <v>24</v>
      </c>
      <c r="D4395" s="2" t="s">
        <v>19</v>
      </c>
      <c r="E4395" s="2" t="s">
        <v>39</v>
      </c>
      <c r="F4395" s="2" t="s">
        <v>30</v>
      </c>
      <c r="G4395" s="2" t="s">
        <v>31</v>
      </c>
      <c r="H4395" s="2">
        <v>59.960000000000008</v>
      </c>
      <c r="I4395" s="2">
        <v>5</v>
      </c>
      <c r="J4395" s="2" t="s">
        <v>16</v>
      </c>
      <c r="K4395" s="2">
        <f t="shared" si="136"/>
        <v>59.960000000000008</v>
      </c>
      <c r="L4395" s="2">
        <f t="shared" si="137"/>
        <v>59.960000000000008</v>
      </c>
      <c r="M4395" s="2" cm="1">
        <f t="array" ref="M4395">IFERROR(_xlfn.IFS(AND(F4395="Furniture",C4395="First Class",I4395&gt;5),H4395-(H4395*10%),AND(F4395="Technology",C4395="Same Day",I4395&gt;6),H4395-(H4395*12%),AND(F4395="Office Supplies",OR(C4395="Second Day",C4395="Standard Class"),I4395&gt;4),H4395-(H4395*8%)),H4395)</f>
        <v>59.960000000000008</v>
      </c>
      <c r="N4395" s="2" cm="1">
        <f t="array" ref="N4395">IFERROR(_xlfn.IFS(AND(J4395="Yes",F4395="Furniture",OR(C4395="Second Day",C4395="Standard Class"),I4395&gt;3),H4395-(H4395*15%),AND(J4395="Yes",F4395="Technology",C4395="Same Day",I4395&gt;4),H4395-(H4395*18%),AND(J4395="Yes",F4395="Office Supplies",C4395="First Class",I4395&gt;5),H4395-(H4395*20%)),H4395)</f>
        <v>59.960000000000008</v>
      </c>
      <c r="O4395" s="2"/>
    </row>
    <row r="4396" spans="1:15" ht="15.75" customHeight="1" x14ac:dyDescent="0.3">
      <c r="A4396" s="2" t="s">
        <v>2223</v>
      </c>
      <c r="B4396" s="3">
        <v>41840</v>
      </c>
      <c r="C4396" s="2" t="s">
        <v>208</v>
      </c>
      <c r="D4396" s="2" t="s">
        <v>12</v>
      </c>
      <c r="E4396" s="2" t="s">
        <v>46</v>
      </c>
      <c r="F4396" s="2" t="s">
        <v>21</v>
      </c>
      <c r="G4396" s="2" t="s">
        <v>26</v>
      </c>
      <c r="H4396" s="2">
        <v>25.983999999999998</v>
      </c>
      <c r="I4396" s="2">
        <v>1</v>
      </c>
      <c r="J4396" s="2" t="s">
        <v>16</v>
      </c>
      <c r="K4396" s="2">
        <f t="shared" si="136"/>
        <v>25.983999999999998</v>
      </c>
      <c r="L4396" s="2">
        <f t="shared" si="137"/>
        <v>25.983999999999998</v>
      </c>
      <c r="M4396" s="2" cm="1">
        <f t="array" ref="M4396">IFERROR(_xlfn.IFS(AND(F4396="Furniture",C4396="First Class",I4396&gt;5),H4396-(H4396*10%),AND(F4396="Technology",C4396="Same Day",I4396&gt;6),H4396-(H4396*12%),AND(F4396="Office Supplies",OR(C4396="Second Day",C4396="Standard Class"),I4396&gt;4),H4396-(H4396*8%)),H4396)</f>
        <v>25.983999999999998</v>
      </c>
      <c r="N4396" s="2" cm="1">
        <f t="array" ref="N4396">IFERROR(_xlfn.IFS(AND(J4396="Yes",F4396="Furniture",OR(C4396="Second Day",C4396="Standard Class"),I4396&gt;3),H4396-(H4396*15%),AND(J4396="Yes",F4396="Technology",C4396="Same Day",I4396&gt;4),H4396-(H4396*18%),AND(J4396="Yes",F4396="Office Supplies",C4396="First Class",I4396&gt;5),H4396-(H4396*20%)),H4396)</f>
        <v>25.983999999999998</v>
      </c>
      <c r="O4396" s="2"/>
    </row>
    <row r="4397" spans="1:15" ht="15.75" customHeight="1" x14ac:dyDescent="0.3">
      <c r="A4397" s="2" t="s">
        <v>2223</v>
      </c>
      <c r="B4397" s="3">
        <v>41840</v>
      </c>
      <c r="C4397" s="2" t="s">
        <v>208</v>
      </c>
      <c r="D4397" s="2" t="s">
        <v>12</v>
      </c>
      <c r="E4397" s="2" t="s">
        <v>46</v>
      </c>
      <c r="F4397" s="2" t="s">
        <v>21</v>
      </c>
      <c r="G4397" s="2" t="s">
        <v>32</v>
      </c>
      <c r="H4397" s="2">
        <v>27.360000000000003</v>
      </c>
      <c r="I4397" s="2">
        <v>3</v>
      </c>
      <c r="J4397" s="2" t="s">
        <v>16</v>
      </c>
      <c r="K4397" s="2">
        <f t="shared" si="136"/>
        <v>27.360000000000003</v>
      </c>
      <c r="L4397" s="2">
        <f t="shared" si="137"/>
        <v>27.360000000000003</v>
      </c>
      <c r="M4397" s="2" cm="1">
        <f t="array" ref="M4397">IFERROR(_xlfn.IFS(AND(F4397="Furniture",C4397="First Class",I4397&gt;5),H4397-(H4397*10%),AND(F4397="Technology",C4397="Same Day",I4397&gt;6),H4397-(H4397*12%),AND(F4397="Office Supplies",OR(C4397="Second Day",C4397="Standard Class"),I4397&gt;4),H4397-(H4397*8%)),H4397)</f>
        <v>27.360000000000003</v>
      </c>
      <c r="N4397" s="2" cm="1">
        <f t="array" ref="N4397">IFERROR(_xlfn.IFS(AND(J4397="Yes",F4397="Furniture",OR(C4397="Second Day",C4397="Standard Class"),I4397&gt;3),H4397-(H4397*15%),AND(J4397="Yes",F4397="Technology",C4397="Same Day",I4397&gt;4),H4397-(H4397*18%),AND(J4397="Yes",F4397="Office Supplies",C4397="First Class",I4397&gt;5),H4397-(H4397*20%)),H4397)</f>
        <v>27.360000000000003</v>
      </c>
      <c r="O4397" s="2"/>
    </row>
    <row r="4398" spans="1:15" ht="15.75" customHeight="1" x14ac:dyDescent="0.3">
      <c r="A4398" s="2" t="s">
        <v>2224</v>
      </c>
      <c r="B4398" s="3">
        <v>42689</v>
      </c>
      <c r="C4398" s="2" t="s">
        <v>24</v>
      </c>
      <c r="D4398" s="2" t="s">
        <v>19</v>
      </c>
      <c r="E4398" s="2" t="s">
        <v>20</v>
      </c>
      <c r="F4398" s="2" t="s">
        <v>30</v>
      </c>
      <c r="G4398" s="2" t="s">
        <v>31</v>
      </c>
      <c r="H4398" s="2">
        <v>361.37600000000003</v>
      </c>
      <c r="I4398" s="2">
        <v>2</v>
      </c>
      <c r="J4398" s="2" t="s">
        <v>16</v>
      </c>
      <c r="K4398" s="2">
        <f t="shared" si="136"/>
        <v>307.16960000000006</v>
      </c>
      <c r="L4398" s="2">
        <f t="shared" si="137"/>
        <v>361.37600000000003</v>
      </c>
      <c r="M4398" s="2" cm="1">
        <f t="array" ref="M4398">IFERROR(_xlfn.IFS(AND(F4398="Furniture",C4398="First Class",I4398&gt;5),H4398-(H4398*10%),AND(F4398="Technology",C4398="Same Day",I4398&gt;6),H4398-(H4398*12%),AND(F4398="Office Supplies",OR(C4398="Second Day",C4398="Standard Class"),I4398&gt;4),H4398-(H4398*8%)),H4398)</f>
        <v>361.37600000000003</v>
      </c>
      <c r="N4398" s="2" cm="1">
        <f t="array" ref="N4398">IFERROR(_xlfn.IFS(AND(J4398="Yes",F4398="Furniture",OR(C4398="Second Day",C4398="Standard Class"),I4398&gt;3),H4398-(H4398*15%),AND(J4398="Yes",F4398="Technology",C4398="Same Day",I4398&gt;4),H4398-(H4398*18%),AND(J4398="Yes",F4398="Office Supplies",C4398="First Class",I4398&gt;5),H4398-(H4398*20%)),H4398)</f>
        <v>361.37600000000003</v>
      </c>
      <c r="O4398" s="2"/>
    </row>
    <row r="4399" spans="1:15" ht="15.75" customHeight="1" x14ac:dyDescent="0.3">
      <c r="A4399" s="2" t="s">
        <v>2225</v>
      </c>
      <c r="B4399" s="3">
        <v>41827</v>
      </c>
      <c r="C4399" s="2" t="s">
        <v>24</v>
      </c>
      <c r="D4399" s="2" t="s">
        <v>12</v>
      </c>
      <c r="E4399" s="2" t="s">
        <v>46</v>
      </c>
      <c r="F4399" s="2" t="s">
        <v>14</v>
      </c>
      <c r="G4399" s="2" t="s">
        <v>17</v>
      </c>
      <c r="H4399" s="2">
        <v>172.18599999999998</v>
      </c>
      <c r="I4399" s="2">
        <v>2</v>
      </c>
      <c r="J4399" s="2" t="s">
        <v>43</v>
      </c>
      <c r="K4399" s="2">
        <f t="shared" si="136"/>
        <v>172.18599999999998</v>
      </c>
      <c r="L4399" s="2">
        <f t="shared" si="137"/>
        <v>167.02041999999997</v>
      </c>
      <c r="M4399" s="2" cm="1">
        <f t="array" ref="M4399">IFERROR(_xlfn.IFS(AND(F4399="Furniture",C4399="First Class",I4399&gt;5),H4399-(H4399*10%),AND(F4399="Technology",C4399="Same Day",I4399&gt;6),H4399-(H4399*12%),AND(F4399="Office Supplies",OR(C4399="Second Day",C4399="Standard Class"),I4399&gt;4),H4399-(H4399*8%)),H4399)</f>
        <v>172.18599999999998</v>
      </c>
      <c r="N4399" s="2" cm="1">
        <f t="array" ref="N4399">IFERROR(_xlfn.IFS(AND(J4399="Yes",F4399="Furniture",OR(C4399="Second Day",C4399="Standard Class"),I4399&gt;3),H4399-(H4399*15%),AND(J4399="Yes",F4399="Technology",C4399="Same Day",I4399&gt;4),H4399-(H4399*18%),AND(J4399="Yes",F4399="Office Supplies",C4399="First Class",I4399&gt;5),H4399-(H4399*20%)),H4399)</f>
        <v>172.18599999999998</v>
      </c>
      <c r="O4399" s="2"/>
    </row>
    <row r="4400" spans="1:15" ht="15.75" customHeight="1" x14ac:dyDescent="0.3">
      <c r="A4400" s="2" t="s">
        <v>2225</v>
      </c>
      <c r="B4400" s="3">
        <v>41827</v>
      </c>
      <c r="C4400" s="2" t="s">
        <v>24</v>
      </c>
      <c r="D4400" s="2" t="s">
        <v>12</v>
      </c>
      <c r="E4400" s="2" t="s">
        <v>46</v>
      </c>
      <c r="F4400" s="2" t="s">
        <v>14</v>
      </c>
      <c r="G4400" s="2" t="s">
        <v>28</v>
      </c>
      <c r="H4400" s="2">
        <v>69.00800000000001</v>
      </c>
      <c r="I4400" s="2">
        <v>2</v>
      </c>
      <c r="J4400" s="2" t="s">
        <v>43</v>
      </c>
      <c r="K4400" s="2">
        <f t="shared" si="136"/>
        <v>69.00800000000001</v>
      </c>
      <c r="L4400" s="2">
        <f t="shared" si="137"/>
        <v>66.937760000000011</v>
      </c>
      <c r="M4400" s="2" cm="1">
        <f t="array" ref="M4400">IFERROR(_xlfn.IFS(AND(F4400="Furniture",C4400="First Class",I4400&gt;5),H4400-(H4400*10%),AND(F4400="Technology",C4400="Same Day",I4400&gt;6),H4400-(H4400*12%),AND(F4400="Office Supplies",OR(C4400="Second Day",C4400="Standard Class"),I4400&gt;4),H4400-(H4400*8%)),H4400)</f>
        <v>69.00800000000001</v>
      </c>
      <c r="N4400" s="2" cm="1">
        <f t="array" ref="N4400">IFERROR(_xlfn.IFS(AND(J4400="Yes",F4400="Furniture",OR(C4400="Second Day",C4400="Standard Class"),I4400&gt;3),H4400-(H4400*15%),AND(J4400="Yes",F4400="Technology",C4400="Same Day",I4400&gt;4),H4400-(H4400*18%),AND(J4400="Yes",F4400="Office Supplies",C4400="First Class",I4400&gt;5),H4400-(H4400*20%)),H4400)</f>
        <v>69.00800000000001</v>
      </c>
      <c r="O4400" s="2"/>
    </row>
    <row r="4401" spans="1:15" ht="15.75" customHeight="1" x14ac:dyDescent="0.3">
      <c r="A4401" s="2" t="s">
        <v>2226</v>
      </c>
      <c r="B4401" s="3">
        <v>42446</v>
      </c>
      <c r="C4401" s="2" t="s">
        <v>208</v>
      </c>
      <c r="D4401" s="2" t="s">
        <v>12</v>
      </c>
      <c r="E4401" s="2" t="s">
        <v>46</v>
      </c>
      <c r="F4401" s="2" t="s">
        <v>21</v>
      </c>
      <c r="G4401" s="2" t="s">
        <v>51</v>
      </c>
      <c r="H4401" s="2">
        <v>199.89999999999998</v>
      </c>
      <c r="I4401" s="2">
        <v>5</v>
      </c>
      <c r="J4401" s="2" t="s">
        <v>16</v>
      </c>
      <c r="K4401" s="2">
        <f t="shared" si="136"/>
        <v>199.89999999999998</v>
      </c>
      <c r="L4401" s="2">
        <f t="shared" si="137"/>
        <v>199.89999999999998</v>
      </c>
      <c r="M4401" s="2" cm="1">
        <f t="array" ref="M4401">IFERROR(_xlfn.IFS(AND(F4401="Furniture",C4401="First Class",I4401&gt;5),H4401-(H4401*10%),AND(F4401="Technology",C4401="Same Day",I4401&gt;6),H4401-(H4401*12%),AND(F4401="Office Supplies",OR(C4401="Second Day",C4401="Standard Class"),I4401&gt;4),H4401-(H4401*8%)),H4401)</f>
        <v>199.89999999999998</v>
      </c>
      <c r="N4401" s="2" cm="1">
        <f t="array" ref="N4401">IFERROR(_xlfn.IFS(AND(J4401="Yes",F4401="Furniture",OR(C4401="Second Day",C4401="Standard Class"),I4401&gt;3),H4401-(H4401*15%),AND(J4401="Yes",F4401="Technology",C4401="Same Day",I4401&gt;4),H4401-(H4401*18%),AND(J4401="Yes",F4401="Office Supplies",C4401="First Class",I4401&gt;5),H4401-(H4401*20%)),H4401)</f>
        <v>199.89999999999998</v>
      </c>
      <c r="O4401" s="2"/>
    </row>
    <row r="4402" spans="1:15" ht="15.75" customHeight="1" x14ac:dyDescent="0.3">
      <c r="A4402" s="2" t="s">
        <v>2226</v>
      </c>
      <c r="B4402" s="3">
        <v>42446</v>
      </c>
      <c r="C4402" s="2" t="s">
        <v>208</v>
      </c>
      <c r="D4402" s="2" t="s">
        <v>12</v>
      </c>
      <c r="E4402" s="2" t="s">
        <v>46</v>
      </c>
      <c r="F4402" s="2" t="s">
        <v>21</v>
      </c>
      <c r="G4402" s="2" t="s">
        <v>33</v>
      </c>
      <c r="H4402" s="2">
        <v>901.94999999999993</v>
      </c>
      <c r="I4402" s="2">
        <v>3</v>
      </c>
      <c r="J4402" s="2" t="s">
        <v>16</v>
      </c>
      <c r="K4402" s="2">
        <f t="shared" si="136"/>
        <v>766.65749999999991</v>
      </c>
      <c r="L4402" s="2">
        <f t="shared" si="137"/>
        <v>901.94999999999993</v>
      </c>
      <c r="M4402" s="2" cm="1">
        <f t="array" ref="M4402">IFERROR(_xlfn.IFS(AND(F4402="Furniture",C4402="First Class",I4402&gt;5),H4402-(H4402*10%),AND(F4402="Technology",C4402="Same Day",I4402&gt;6),H4402-(H4402*12%),AND(F4402="Office Supplies",OR(C4402="Second Day",C4402="Standard Class"),I4402&gt;4),H4402-(H4402*8%)),H4402)</f>
        <v>901.94999999999993</v>
      </c>
      <c r="N4402" s="2" cm="1">
        <f t="array" ref="N4402">IFERROR(_xlfn.IFS(AND(J4402="Yes",F4402="Furniture",OR(C4402="Second Day",C4402="Standard Class"),I4402&gt;3),H4402-(H4402*15%),AND(J4402="Yes",F4402="Technology",C4402="Same Day",I4402&gt;4),H4402-(H4402*18%),AND(J4402="Yes",F4402="Office Supplies",C4402="First Class",I4402&gt;5),H4402-(H4402*20%)),H4402)</f>
        <v>901.94999999999993</v>
      </c>
      <c r="O4402" s="2"/>
    </row>
    <row r="4403" spans="1:15" ht="15.75" customHeight="1" x14ac:dyDescent="0.3">
      <c r="A4403" s="2" t="s">
        <v>2226</v>
      </c>
      <c r="B4403" s="3">
        <v>42446</v>
      </c>
      <c r="C4403" s="2" t="s">
        <v>208</v>
      </c>
      <c r="D4403" s="2" t="s">
        <v>12</v>
      </c>
      <c r="E4403" s="2" t="s">
        <v>46</v>
      </c>
      <c r="F4403" s="2" t="s">
        <v>14</v>
      </c>
      <c r="G4403" s="2" t="s">
        <v>28</v>
      </c>
      <c r="H4403" s="2">
        <v>971.5</v>
      </c>
      <c r="I4403" s="2">
        <v>5</v>
      </c>
      <c r="J4403" s="2" t="s">
        <v>16</v>
      </c>
      <c r="K4403" s="2">
        <f t="shared" si="136"/>
        <v>825.77499999999998</v>
      </c>
      <c r="L4403" s="2">
        <f t="shared" si="137"/>
        <v>971.5</v>
      </c>
      <c r="M4403" s="2" cm="1">
        <f t="array" ref="M4403">IFERROR(_xlfn.IFS(AND(F4403="Furniture",C4403="First Class",I4403&gt;5),H4403-(H4403*10%),AND(F4403="Technology",C4403="Same Day",I4403&gt;6),H4403-(H4403*12%),AND(F4403="Office Supplies",OR(C4403="Second Day",C4403="Standard Class"),I4403&gt;4),H4403-(H4403*8%)),H4403)</f>
        <v>971.5</v>
      </c>
      <c r="N4403" s="2" cm="1">
        <f t="array" ref="N4403">IFERROR(_xlfn.IFS(AND(J4403="Yes",F4403="Furniture",OR(C4403="Second Day",C4403="Standard Class"),I4403&gt;3),H4403-(H4403*15%),AND(J4403="Yes",F4403="Technology",C4403="Same Day",I4403&gt;4),H4403-(H4403*18%),AND(J4403="Yes",F4403="Office Supplies",C4403="First Class",I4403&gt;5),H4403-(H4403*20%)),H4403)</f>
        <v>971.5</v>
      </c>
      <c r="O4403" s="2"/>
    </row>
    <row r="4404" spans="1:15" ht="15.75" customHeight="1" x14ac:dyDescent="0.3">
      <c r="A4404" s="2" t="s">
        <v>2227</v>
      </c>
      <c r="B4404" s="3">
        <v>42730</v>
      </c>
      <c r="C4404" s="2" t="s">
        <v>54</v>
      </c>
      <c r="D4404" s="2" t="s">
        <v>12</v>
      </c>
      <c r="E4404" s="2" t="s">
        <v>20</v>
      </c>
      <c r="F4404" s="2" t="s">
        <v>21</v>
      </c>
      <c r="G4404" s="2" t="s">
        <v>29</v>
      </c>
      <c r="H4404" s="2">
        <v>11.328000000000001</v>
      </c>
      <c r="I4404" s="2">
        <v>2</v>
      </c>
      <c r="J4404" s="2" t="s">
        <v>16</v>
      </c>
      <c r="K4404" s="2">
        <f t="shared" si="136"/>
        <v>11.328000000000001</v>
      </c>
      <c r="L4404" s="2">
        <f t="shared" si="137"/>
        <v>11.328000000000001</v>
      </c>
      <c r="M4404" s="2" cm="1">
        <f t="array" ref="M4404">IFERROR(_xlfn.IFS(AND(F4404="Furniture",C4404="First Class",I4404&gt;5),H4404-(H4404*10%),AND(F4404="Technology",C4404="Same Day",I4404&gt;6),H4404-(H4404*12%),AND(F4404="Office Supplies",OR(C4404="Second Day",C4404="Standard Class"),I4404&gt;4),H4404-(H4404*8%)),H4404)</f>
        <v>11.328000000000001</v>
      </c>
      <c r="N4404" s="2" cm="1">
        <f t="array" ref="N4404">IFERROR(_xlfn.IFS(AND(J4404="Yes",F4404="Furniture",OR(C4404="Second Day",C4404="Standard Class"),I4404&gt;3),H4404-(H4404*15%),AND(J4404="Yes",F4404="Technology",C4404="Same Day",I4404&gt;4),H4404-(H4404*18%),AND(J4404="Yes",F4404="Office Supplies",C4404="First Class",I4404&gt;5),H4404-(H4404*20%)),H4404)</f>
        <v>11.328000000000001</v>
      </c>
      <c r="O4404" s="2"/>
    </row>
    <row r="4405" spans="1:15" ht="15.75" customHeight="1" x14ac:dyDescent="0.3">
      <c r="A4405" s="2" t="s">
        <v>2228</v>
      </c>
      <c r="B4405" s="3">
        <v>41884</v>
      </c>
      <c r="C4405" s="2" t="s">
        <v>54</v>
      </c>
      <c r="D4405" s="2" t="s">
        <v>12</v>
      </c>
      <c r="E4405" s="2" t="s">
        <v>46</v>
      </c>
      <c r="F4405" s="2" t="s">
        <v>21</v>
      </c>
      <c r="G4405" s="2" t="s">
        <v>29</v>
      </c>
      <c r="H4405" s="2">
        <v>21.240000000000002</v>
      </c>
      <c r="I4405" s="2">
        <v>3</v>
      </c>
      <c r="J4405" s="2" t="s">
        <v>16</v>
      </c>
      <c r="K4405" s="2">
        <f t="shared" si="136"/>
        <v>21.240000000000002</v>
      </c>
      <c r="L4405" s="2">
        <f t="shared" si="137"/>
        <v>21.240000000000002</v>
      </c>
      <c r="M4405" s="2" cm="1">
        <f t="array" ref="M4405">IFERROR(_xlfn.IFS(AND(F4405="Furniture",C4405="First Class",I4405&gt;5),H4405-(H4405*10%),AND(F4405="Technology",C4405="Same Day",I4405&gt;6),H4405-(H4405*12%),AND(F4405="Office Supplies",OR(C4405="Second Day",C4405="Standard Class"),I4405&gt;4),H4405-(H4405*8%)),H4405)</f>
        <v>21.240000000000002</v>
      </c>
      <c r="N4405" s="2" cm="1">
        <f t="array" ref="N4405">IFERROR(_xlfn.IFS(AND(J4405="Yes",F4405="Furniture",OR(C4405="Second Day",C4405="Standard Class"),I4405&gt;3),H4405-(H4405*15%),AND(J4405="Yes",F4405="Technology",C4405="Same Day",I4405&gt;4),H4405-(H4405*18%),AND(J4405="Yes",F4405="Office Supplies",C4405="First Class",I4405&gt;5),H4405-(H4405*20%)),H4405)</f>
        <v>21.240000000000002</v>
      </c>
      <c r="O4405" s="2"/>
    </row>
    <row r="4406" spans="1:15" ht="15.75" customHeight="1" x14ac:dyDescent="0.3">
      <c r="A4406" s="2" t="s">
        <v>2229</v>
      </c>
      <c r="B4406" s="3">
        <v>42190</v>
      </c>
      <c r="C4406" s="2" t="s">
        <v>24</v>
      </c>
      <c r="D4406" s="2" t="s">
        <v>12</v>
      </c>
      <c r="E4406" s="2" t="s">
        <v>46</v>
      </c>
      <c r="F4406" s="2" t="s">
        <v>30</v>
      </c>
      <c r="G4406" s="2" t="s">
        <v>49</v>
      </c>
      <c r="H4406" s="2">
        <v>34.800000000000004</v>
      </c>
      <c r="I4406" s="2">
        <v>3</v>
      </c>
      <c r="J4406" s="2" t="s">
        <v>16</v>
      </c>
      <c r="K4406" s="2">
        <f t="shared" si="136"/>
        <v>34.800000000000004</v>
      </c>
      <c r="L4406" s="2">
        <f t="shared" si="137"/>
        <v>34.800000000000004</v>
      </c>
      <c r="M4406" s="2" cm="1">
        <f t="array" ref="M4406">IFERROR(_xlfn.IFS(AND(F4406="Furniture",C4406="First Class",I4406&gt;5),H4406-(H4406*10%),AND(F4406="Technology",C4406="Same Day",I4406&gt;6),H4406-(H4406*12%),AND(F4406="Office Supplies",OR(C4406="Second Day",C4406="Standard Class"),I4406&gt;4),H4406-(H4406*8%)),H4406)</f>
        <v>34.800000000000004</v>
      </c>
      <c r="N4406" s="2" cm="1">
        <f t="array" ref="N4406">IFERROR(_xlfn.IFS(AND(J4406="Yes",F4406="Furniture",OR(C4406="Second Day",C4406="Standard Class"),I4406&gt;3),H4406-(H4406*15%),AND(J4406="Yes",F4406="Technology",C4406="Same Day",I4406&gt;4),H4406-(H4406*18%),AND(J4406="Yes",F4406="Office Supplies",C4406="First Class",I4406&gt;5),H4406-(H4406*20%)),H4406)</f>
        <v>34.800000000000004</v>
      </c>
      <c r="O4406" s="2"/>
    </row>
    <row r="4407" spans="1:15" ht="15.75" customHeight="1" x14ac:dyDescent="0.3">
      <c r="A4407" s="2" t="s">
        <v>2229</v>
      </c>
      <c r="B4407" s="3">
        <v>42190</v>
      </c>
      <c r="C4407" s="2" t="s">
        <v>24</v>
      </c>
      <c r="D4407" s="2" t="s">
        <v>12</v>
      </c>
      <c r="E4407" s="2" t="s">
        <v>46</v>
      </c>
      <c r="F4407" s="2" t="s">
        <v>21</v>
      </c>
      <c r="G4407" s="2" t="s">
        <v>26</v>
      </c>
      <c r="H4407" s="2">
        <v>38.975999999999999</v>
      </c>
      <c r="I4407" s="2">
        <v>3</v>
      </c>
      <c r="J4407" s="2" t="s">
        <v>16</v>
      </c>
      <c r="K4407" s="2">
        <f t="shared" si="136"/>
        <v>38.975999999999999</v>
      </c>
      <c r="L4407" s="2">
        <f t="shared" si="137"/>
        <v>38.975999999999999</v>
      </c>
      <c r="M4407" s="2" cm="1">
        <f t="array" ref="M4407">IFERROR(_xlfn.IFS(AND(F4407="Furniture",C4407="First Class",I4407&gt;5),H4407-(H4407*10%),AND(F4407="Technology",C4407="Same Day",I4407&gt;6),H4407-(H4407*12%),AND(F4407="Office Supplies",OR(C4407="Second Day",C4407="Standard Class"),I4407&gt;4),H4407-(H4407*8%)),H4407)</f>
        <v>38.975999999999999</v>
      </c>
      <c r="N4407" s="2" cm="1">
        <f t="array" ref="N4407">IFERROR(_xlfn.IFS(AND(J4407="Yes",F4407="Furniture",OR(C4407="Second Day",C4407="Standard Class"),I4407&gt;3),H4407-(H4407*15%),AND(J4407="Yes",F4407="Technology",C4407="Same Day",I4407&gt;4),H4407-(H4407*18%),AND(J4407="Yes",F4407="Office Supplies",C4407="First Class",I4407&gt;5),H4407-(H4407*20%)),H4407)</f>
        <v>38.975999999999999</v>
      </c>
      <c r="O4407" s="2"/>
    </row>
    <row r="4408" spans="1:15" ht="15.75" customHeight="1" x14ac:dyDescent="0.3">
      <c r="A4408" s="2" t="s">
        <v>2230</v>
      </c>
      <c r="B4408" s="3">
        <v>42694</v>
      </c>
      <c r="C4408" s="2" t="s">
        <v>24</v>
      </c>
      <c r="D4408" s="2" t="s">
        <v>19</v>
      </c>
      <c r="E4408" s="2" t="s">
        <v>39</v>
      </c>
      <c r="F4408" s="2" t="s">
        <v>21</v>
      </c>
      <c r="G4408" s="2" t="s">
        <v>35</v>
      </c>
      <c r="H4408" s="2">
        <v>9.08</v>
      </c>
      <c r="I4408" s="2">
        <v>2</v>
      </c>
      <c r="J4408" s="2" t="s">
        <v>16</v>
      </c>
      <c r="K4408" s="2">
        <f t="shared" si="136"/>
        <v>9.08</v>
      </c>
      <c r="L4408" s="2">
        <f t="shared" si="137"/>
        <v>9.08</v>
      </c>
      <c r="M4408" s="2" cm="1">
        <f t="array" ref="M4408">IFERROR(_xlfn.IFS(AND(F4408="Furniture",C4408="First Class",I4408&gt;5),H4408-(H4408*10%),AND(F4408="Technology",C4408="Same Day",I4408&gt;6),H4408-(H4408*12%),AND(F4408="Office Supplies",OR(C4408="Second Day",C4408="Standard Class"),I4408&gt;4),H4408-(H4408*8%)),H4408)</f>
        <v>9.08</v>
      </c>
      <c r="N4408" s="2" cm="1">
        <f t="array" ref="N4408">IFERROR(_xlfn.IFS(AND(J4408="Yes",F4408="Furniture",OR(C4408="Second Day",C4408="Standard Class"),I4408&gt;3),H4408-(H4408*15%),AND(J4408="Yes",F4408="Technology",C4408="Same Day",I4408&gt;4),H4408-(H4408*18%),AND(J4408="Yes",F4408="Office Supplies",C4408="First Class",I4408&gt;5),H4408-(H4408*20%)),H4408)</f>
        <v>9.08</v>
      </c>
      <c r="O4408" s="2"/>
    </row>
    <row r="4409" spans="1:15" ht="15.75" customHeight="1" x14ac:dyDescent="0.3">
      <c r="A4409" s="2" t="s">
        <v>2230</v>
      </c>
      <c r="B4409" s="3">
        <v>42694</v>
      </c>
      <c r="C4409" s="2" t="s">
        <v>24</v>
      </c>
      <c r="D4409" s="2" t="s">
        <v>19</v>
      </c>
      <c r="E4409" s="2" t="s">
        <v>39</v>
      </c>
      <c r="F4409" s="2" t="s">
        <v>21</v>
      </c>
      <c r="G4409" s="2" t="s">
        <v>35</v>
      </c>
      <c r="H4409" s="2">
        <v>314.54999999999995</v>
      </c>
      <c r="I4409" s="2">
        <v>3</v>
      </c>
      <c r="J4409" s="2" t="s">
        <v>16</v>
      </c>
      <c r="K4409" s="2">
        <f t="shared" si="136"/>
        <v>267.36749999999995</v>
      </c>
      <c r="L4409" s="2">
        <f t="shared" si="137"/>
        <v>314.54999999999995</v>
      </c>
      <c r="M4409" s="2" cm="1">
        <f t="array" ref="M4409">IFERROR(_xlfn.IFS(AND(F4409="Furniture",C4409="First Class",I4409&gt;5),H4409-(H4409*10%),AND(F4409="Technology",C4409="Same Day",I4409&gt;6),H4409-(H4409*12%),AND(F4409="Office Supplies",OR(C4409="Second Day",C4409="Standard Class"),I4409&gt;4),H4409-(H4409*8%)),H4409)</f>
        <v>314.54999999999995</v>
      </c>
      <c r="N4409" s="2" cm="1">
        <f t="array" ref="N4409">IFERROR(_xlfn.IFS(AND(J4409="Yes",F4409="Furniture",OR(C4409="Second Day",C4409="Standard Class"),I4409&gt;3),H4409-(H4409*15%),AND(J4409="Yes",F4409="Technology",C4409="Same Day",I4409&gt;4),H4409-(H4409*18%),AND(J4409="Yes",F4409="Office Supplies",C4409="First Class",I4409&gt;5),H4409-(H4409*20%)),H4409)</f>
        <v>314.54999999999995</v>
      </c>
      <c r="O4409" s="2"/>
    </row>
    <row r="4410" spans="1:15" ht="15.75" customHeight="1" x14ac:dyDescent="0.3">
      <c r="A4410" s="2" t="s">
        <v>2230</v>
      </c>
      <c r="B4410" s="3">
        <v>42694</v>
      </c>
      <c r="C4410" s="2" t="s">
        <v>24</v>
      </c>
      <c r="D4410" s="2" t="s">
        <v>19</v>
      </c>
      <c r="E4410" s="2" t="s">
        <v>39</v>
      </c>
      <c r="F4410" s="2" t="s">
        <v>21</v>
      </c>
      <c r="G4410" s="2" t="s">
        <v>32</v>
      </c>
      <c r="H4410" s="2">
        <v>4.91</v>
      </c>
      <c r="I4410" s="2">
        <v>1</v>
      </c>
      <c r="J4410" s="2" t="s">
        <v>16</v>
      </c>
      <c r="K4410" s="2">
        <f t="shared" si="136"/>
        <v>4.91</v>
      </c>
      <c r="L4410" s="2">
        <f t="shared" si="137"/>
        <v>4.91</v>
      </c>
      <c r="M4410" s="2" cm="1">
        <f t="array" ref="M4410">IFERROR(_xlfn.IFS(AND(F4410="Furniture",C4410="First Class",I4410&gt;5),H4410-(H4410*10%),AND(F4410="Technology",C4410="Same Day",I4410&gt;6),H4410-(H4410*12%),AND(F4410="Office Supplies",OR(C4410="Second Day",C4410="Standard Class"),I4410&gt;4),H4410-(H4410*8%)),H4410)</f>
        <v>4.91</v>
      </c>
      <c r="N4410" s="2" cm="1">
        <f t="array" ref="N4410">IFERROR(_xlfn.IFS(AND(J4410="Yes",F4410="Furniture",OR(C4410="Second Day",C4410="Standard Class"),I4410&gt;3),H4410-(H4410*15%),AND(J4410="Yes",F4410="Technology",C4410="Same Day",I4410&gt;4),H4410-(H4410*18%),AND(J4410="Yes",F4410="Office Supplies",C4410="First Class",I4410&gt;5),H4410-(H4410*20%)),H4410)</f>
        <v>4.91</v>
      </c>
      <c r="O4410" s="2"/>
    </row>
    <row r="4411" spans="1:15" ht="15.75" customHeight="1" x14ac:dyDescent="0.3">
      <c r="A4411" s="2" t="s">
        <v>2231</v>
      </c>
      <c r="B4411" s="3">
        <v>41765</v>
      </c>
      <c r="C4411" s="2" t="s">
        <v>24</v>
      </c>
      <c r="D4411" s="2" t="s">
        <v>38</v>
      </c>
      <c r="E4411" s="2" t="s">
        <v>20</v>
      </c>
      <c r="F4411" s="2" t="s">
        <v>21</v>
      </c>
      <c r="G4411" s="2" t="s">
        <v>22</v>
      </c>
      <c r="H4411" s="2">
        <v>5.78</v>
      </c>
      <c r="I4411" s="2">
        <v>2</v>
      </c>
      <c r="J4411" s="2" t="s">
        <v>16</v>
      </c>
      <c r="K4411" s="2">
        <f t="shared" si="136"/>
        <v>5.78</v>
      </c>
      <c r="L4411" s="2">
        <f t="shared" si="137"/>
        <v>5.78</v>
      </c>
      <c r="M4411" s="2" cm="1">
        <f t="array" ref="M4411">IFERROR(_xlfn.IFS(AND(F4411="Furniture",C4411="First Class",I4411&gt;5),H4411-(H4411*10%),AND(F4411="Technology",C4411="Same Day",I4411&gt;6),H4411-(H4411*12%),AND(F4411="Office Supplies",OR(C4411="Second Day",C4411="Standard Class"),I4411&gt;4),H4411-(H4411*8%)),H4411)</f>
        <v>5.78</v>
      </c>
      <c r="N4411" s="2" cm="1">
        <f t="array" ref="N4411">IFERROR(_xlfn.IFS(AND(J4411="Yes",F4411="Furniture",OR(C4411="Second Day",C4411="Standard Class"),I4411&gt;3),H4411-(H4411*15%),AND(J4411="Yes",F4411="Technology",C4411="Same Day",I4411&gt;4),H4411-(H4411*18%),AND(J4411="Yes",F4411="Office Supplies",C4411="First Class",I4411&gt;5),H4411-(H4411*20%)),H4411)</f>
        <v>5.78</v>
      </c>
      <c r="O4411" s="2"/>
    </row>
    <row r="4412" spans="1:15" ht="15.75" customHeight="1" x14ac:dyDescent="0.3">
      <c r="A4412" s="2" t="s">
        <v>2231</v>
      </c>
      <c r="B4412" s="3">
        <v>41765</v>
      </c>
      <c r="C4412" s="2" t="s">
        <v>24</v>
      </c>
      <c r="D4412" s="2" t="s">
        <v>38</v>
      </c>
      <c r="E4412" s="2" t="s">
        <v>20</v>
      </c>
      <c r="F4412" s="2" t="s">
        <v>21</v>
      </c>
      <c r="G4412" s="2" t="s">
        <v>29</v>
      </c>
      <c r="H4412" s="2">
        <v>107.94</v>
      </c>
      <c r="I4412" s="2">
        <v>6</v>
      </c>
      <c r="J4412" s="2" t="s">
        <v>16</v>
      </c>
      <c r="K4412" s="2">
        <f t="shared" si="136"/>
        <v>107.94</v>
      </c>
      <c r="L4412" s="2">
        <f t="shared" si="137"/>
        <v>107.94</v>
      </c>
      <c r="M4412" s="2" cm="1">
        <f t="array" ref="M4412">IFERROR(_xlfn.IFS(AND(F4412="Furniture",C4412="First Class",I4412&gt;5),H4412-(H4412*10%),AND(F4412="Technology",C4412="Same Day",I4412&gt;6),H4412-(H4412*12%),AND(F4412="Office Supplies",OR(C4412="Second Day",C4412="Standard Class"),I4412&gt;4),H4412-(H4412*8%)),H4412)</f>
        <v>99.3048</v>
      </c>
      <c r="N4412" s="2" cm="1">
        <f t="array" ref="N4412">IFERROR(_xlfn.IFS(AND(J4412="Yes",F4412="Furniture",OR(C4412="Second Day",C4412="Standard Class"),I4412&gt;3),H4412-(H4412*15%),AND(J4412="Yes",F4412="Technology",C4412="Same Day",I4412&gt;4),H4412-(H4412*18%),AND(J4412="Yes",F4412="Office Supplies",C4412="First Class",I4412&gt;5),H4412-(H4412*20%)),H4412)</f>
        <v>107.94</v>
      </c>
      <c r="O4412" s="2"/>
    </row>
    <row r="4413" spans="1:15" ht="15.75" customHeight="1" x14ac:dyDescent="0.3">
      <c r="A4413" s="2" t="s">
        <v>2232</v>
      </c>
      <c r="B4413" s="3">
        <v>41811</v>
      </c>
      <c r="C4413" s="2" t="s">
        <v>54</v>
      </c>
      <c r="D4413" s="2" t="s">
        <v>12</v>
      </c>
      <c r="E4413" s="2" t="s">
        <v>46</v>
      </c>
      <c r="F4413" s="2" t="s">
        <v>21</v>
      </c>
      <c r="G4413" s="2" t="s">
        <v>35</v>
      </c>
      <c r="H4413" s="2">
        <v>19.649999999999999</v>
      </c>
      <c r="I4413" s="2">
        <v>3</v>
      </c>
      <c r="J4413" s="2" t="s">
        <v>16</v>
      </c>
      <c r="K4413" s="2">
        <f t="shared" si="136"/>
        <v>19.649999999999999</v>
      </c>
      <c r="L4413" s="2">
        <f t="shared" si="137"/>
        <v>19.649999999999999</v>
      </c>
      <c r="M4413" s="2" cm="1">
        <f t="array" ref="M4413">IFERROR(_xlfn.IFS(AND(F4413="Furniture",C4413="First Class",I4413&gt;5),H4413-(H4413*10%),AND(F4413="Technology",C4413="Same Day",I4413&gt;6),H4413-(H4413*12%),AND(F4413="Office Supplies",OR(C4413="Second Day",C4413="Standard Class"),I4413&gt;4),H4413-(H4413*8%)),H4413)</f>
        <v>19.649999999999999</v>
      </c>
      <c r="N4413" s="2" cm="1">
        <f t="array" ref="N4413">IFERROR(_xlfn.IFS(AND(J4413="Yes",F4413="Furniture",OR(C4413="Second Day",C4413="Standard Class"),I4413&gt;3),H4413-(H4413*15%),AND(J4413="Yes",F4413="Technology",C4413="Same Day",I4413&gt;4),H4413-(H4413*18%),AND(J4413="Yes",F4413="Office Supplies",C4413="First Class",I4413&gt;5),H4413-(H4413*20%)),H4413)</f>
        <v>19.649999999999999</v>
      </c>
      <c r="O4413" s="2"/>
    </row>
    <row r="4414" spans="1:15" ht="15.75" customHeight="1" x14ac:dyDescent="0.3">
      <c r="A4414" s="2" t="s">
        <v>2232</v>
      </c>
      <c r="B4414" s="3">
        <v>41811</v>
      </c>
      <c r="C4414" s="2" t="s">
        <v>54</v>
      </c>
      <c r="D4414" s="2" t="s">
        <v>12</v>
      </c>
      <c r="E4414" s="2" t="s">
        <v>46</v>
      </c>
      <c r="F4414" s="2" t="s">
        <v>30</v>
      </c>
      <c r="G4414" s="2" t="s">
        <v>31</v>
      </c>
      <c r="H4414" s="2">
        <v>617.97</v>
      </c>
      <c r="I4414" s="2">
        <v>3</v>
      </c>
      <c r="J4414" s="2" t="s">
        <v>16</v>
      </c>
      <c r="K4414" s="2">
        <f t="shared" si="136"/>
        <v>525.27449999999999</v>
      </c>
      <c r="L4414" s="2">
        <f t="shared" si="137"/>
        <v>617.97</v>
      </c>
      <c r="M4414" s="2" cm="1">
        <f t="array" ref="M4414">IFERROR(_xlfn.IFS(AND(F4414="Furniture",C4414="First Class",I4414&gt;5),H4414-(H4414*10%),AND(F4414="Technology",C4414="Same Day",I4414&gt;6),H4414-(H4414*12%),AND(F4414="Office Supplies",OR(C4414="Second Day",C4414="Standard Class"),I4414&gt;4),H4414-(H4414*8%)),H4414)</f>
        <v>617.97</v>
      </c>
      <c r="N4414" s="2" cm="1">
        <f t="array" ref="N4414">IFERROR(_xlfn.IFS(AND(J4414="Yes",F4414="Furniture",OR(C4414="Second Day",C4414="Standard Class"),I4414&gt;3),H4414-(H4414*15%),AND(J4414="Yes",F4414="Technology",C4414="Same Day",I4414&gt;4),H4414-(H4414*18%),AND(J4414="Yes",F4414="Office Supplies",C4414="First Class",I4414&gt;5),H4414-(H4414*20%)),H4414)</f>
        <v>617.97</v>
      </c>
      <c r="O4414" s="2"/>
    </row>
    <row r="4415" spans="1:15" ht="15.75" customHeight="1" x14ac:dyDescent="0.3">
      <c r="A4415" s="2" t="s">
        <v>2232</v>
      </c>
      <c r="B4415" s="3">
        <v>41811</v>
      </c>
      <c r="C4415" s="2" t="s">
        <v>54</v>
      </c>
      <c r="D4415" s="2" t="s">
        <v>12</v>
      </c>
      <c r="E4415" s="2" t="s">
        <v>46</v>
      </c>
      <c r="F4415" s="2" t="s">
        <v>21</v>
      </c>
      <c r="G4415" s="2" t="s">
        <v>33</v>
      </c>
      <c r="H4415" s="2">
        <v>59.699999999999996</v>
      </c>
      <c r="I4415" s="2">
        <v>3</v>
      </c>
      <c r="J4415" s="2" t="s">
        <v>16</v>
      </c>
      <c r="K4415" s="2">
        <f t="shared" si="136"/>
        <v>59.699999999999996</v>
      </c>
      <c r="L4415" s="2">
        <f t="shared" si="137"/>
        <v>59.699999999999996</v>
      </c>
      <c r="M4415" s="2" cm="1">
        <f t="array" ref="M4415">IFERROR(_xlfn.IFS(AND(F4415="Furniture",C4415="First Class",I4415&gt;5),H4415-(H4415*10%),AND(F4415="Technology",C4415="Same Day",I4415&gt;6),H4415-(H4415*12%),AND(F4415="Office Supplies",OR(C4415="Second Day",C4415="Standard Class"),I4415&gt;4),H4415-(H4415*8%)),H4415)</f>
        <v>59.699999999999996</v>
      </c>
      <c r="N4415" s="2" cm="1">
        <f t="array" ref="N4415">IFERROR(_xlfn.IFS(AND(J4415="Yes",F4415="Furniture",OR(C4415="Second Day",C4415="Standard Class"),I4415&gt;3),H4415-(H4415*15%),AND(J4415="Yes",F4415="Technology",C4415="Same Day",I4415&gt;4),H4415-(H4415*18%),AND(J4415="Yes",F4415="Office Supplies",C4415="First Class",I4415&gt;5),H4415-(H4415*20%)),H4415)</f>
        <v>59.699999999999996</v>
      </c>
      <c r="O4415" s="2"/>
    </row>
    <row r="4416" spans="1:15" ht="15.75" customHeight="1" x14ac:dyDescent="0.3">
      <c r="A4416" s="2" t="s">
        <v>2233</v>
      </c>
      <c r="B4416" s="3">
        <v>42966</v>
      </c>
      <c r="C4416" s="2" t="s">
        <v>24</v>
      </c>
      <c r="D4416" s="2" t="s">
        <v>19</v>
      </c>
      <c r="E4416" s="2" t="s">
        <v>46</v>
      </c>
      <c r="F4416" s="2" t="s">
        <v>21</v>
      </c>
      <c r="G4416" s="2" t="s">
        <v>32</v>
      </c>
      <c r="H4416" s="2">
        <v>387.99</v>
      </c>
      <c r="I4416" s="2">
        <v>1</v>
      </c>
      <c r="J4416" s="2" t="s">
        <v>16</v>
      </c>
      <c r="K4416" s="2">
        <f t="shared" si="136"/>
        <v>329.79150000000004</v>
      </c>
      <c r="L4416" s="2">
        <f t="shared" si="137"/>
        <v>387.99</v>
      </c>
      <c r="M4416" s="2" cm="1">
        <f t="array" ref="M4416">IFERROR(_xlfn.IFS(AND(F4416="Furniture",C4416="First Class",I4416&gt;5),H4416-(H4416*10%),AND(F4416="Technology",C4416="Same Day",I4416&gt;6),H4416-(H4416*12%),AND(F4416="Office Supplies",OR(C4416="Second Day",C4416="Standard Class"),I4416&gt;4),H4416-(H4416*8%)),H4416)</f>
        <v>387.99</v>
      </c>
      <c r="N4416" s="2" cm="1">
        <f t="array" ref="N4416">IFERROR(_xlfn.IFS(AND(J4416="Yes",F4416="Furniture",OR(C4416="Second Day",C4416="Standard Class"),I4416&gt;3),H4416-(H4416*15%),AND(J4416="Yes",F4416="Technology",C4416="Same Day",I4416&gt;4),H4416-(H4416*18%),AND(J4416="Yes",F4416="Office Supplies",C4416="First Class",I4416&gt;5),H4416-(H4416*20%)),H4416)</f>
        <v>387.99</v>
      </c>
      <c r="O4416" s="2"/>
    </row>
    <row r="4417" spans="1:15" ht="15.75" customHeight="1" x14ac:dyDescent="0.3">
      <c r="A4417" s="2" t="s">
        <v>2234</v>
      </c>
      <c r="B4417" s="3">
        <v>41972</v>
      </c>
      <c r="C4417" s="2" t="s">
        <v>24</v>
      </c>
      <c r="D4417" s="2" t="s">
        <v>12</v>
      </c>
      <c r="E4417" s="2" t="s">
        <v>20</v>
      </c>
      <c r="F4417" s="2" t="s">
        <v>30</v>
      </c>
      <c r="G4417" s="2" t="s">
        <v>31</v>
      </c>
      <c r="H4417" s="2">
        <v>575.91999999999996</v>
      </c>
      <c r="I4417" s="2">
        <v>2</v>
      </c>
      <c r="J4417" s="2" t="s">
        <v>16</v>
      </c>
      <c r="K4417" s="2">
        <f t="shared" si="136"/>
        <v>489.53199999999998</v>
      </c>
      <c r="L4417" s="2">
        <f t="shared" si="137"/>
        <v>575.91999999999996</v>
      </c>
      <c r="M4417" s="2" cm="1">
        <f t="array" ref="M4417">IFERROR(_xlfn.IFS(AND(F4417="Furniture",C4417="First Class",I4417&gt;5),H4417-(H4417*10%),AND(F4417="Technology",C4417="Same Day",I4417&gt;6),H4417-(H4417*12%),AND(F4417="Office Supplies",OR(C4417="Second Day",C4417="Standard Class"),I4417&gt;4),H4417-(H4417*8%)),H4417)</f>
        <v>575.91999999999996</v>
      </c>
      <c r="N4417" s="2" cm="1">
        <f t="array" ref="N4417">IFERROR(_xlfn.IFS(AND(J4417="Yes",F4417="Furniture",OR(C4417="Second Day",C4417="Standard Class"),I4417&gt;3),H4417-(H4417*15%),AND(J4417="Yes",F4417="Technology",C4417="Same Day",I4417&gt;4),H4417-(H4417*18%),AND(J4417="Yes",F4417="Office Supplies",C4417="First Class",I4417&gt;5),H4417-(H4417*20%)),H4417)</f>
        <v>575.91999999999996</v>
      </c>
      <c r="O4417" s="2"/>
    </row>
    <row r="4418" spans="1:15" ht="15.75" customHeight="1" x14ac:dyDescent="0.3">
      <c r="A4418" s="2" t="s">
        <v>2234</v>
      </c>
      <c r="B4418" s="3">
        <v>41972</v>
      </c>
      <c r="C4418" s="2" t="s">
        <v>24</v>
      </c>
      <c r="D4418" s="2" t="s">
        <v>12</v>
      </c>
      <c r="E4418" s="2" t="s">
        <v>20</v>
      </c>
      <c r="F4418" s="2" t="s">
        <v>21</v>
      </c>
      <c r="G4418" s="2" t="s">
        <v>64</v>
      </c>
      <c r="H4418" s="2">
        <v>30.4</v>
      </c>
      <c r="I4418" s="2">
        <v>5</v>
      </c>
      <c r="J4418" s="2" t="s">
        <v>16</v>
      </c>
      <c r="K4418" s="2">
        <f t="shared" si="136"/>
        <v>30.4</v>
      </c>
      <c r="L4418" s="2">
        <f t="shared" si="137"/>
        <v>30.4</v>
      </c>
      <c r="M4418" s="2" cm="1">
        <f t="array" ref="M4418">IFERROR(_xlfn.IFS(AND(F4418="Furniture",C4418="First Class",I4418&gt;5),H4418-(H4418*10%),AND(F4418="Technology",C4418="Same Day",I4418&gt;6),H4418-(H4418*12%),AND(F4418="Office Supplies",OR(C4418="Second Day",C4418="Standard Class"),I4418&gt;4),H4418-(H4418*8%)),H4418)</f>
        <v>27.968</v>
      </c>
      <c r="N4418" s="2" cm="1">
        <f t="array" ref="N4418">IFERROR(_xlfn.IFS(AND(J4418="Yes",F4418="Furniture",OR(C4418="Second Day",C4418="Standard Class"),I4418&gt;3),H4418-(H4418*15%),AND(J4418="Yes",F4418="Technology",C4418="Same Day",I4418&gt;4),H4418-(H4418*18%),AND(J4418="Yes",F4418="Office Supplies",C4418="First Class",I4418&gt;5),H4418-(H4418*20%)),H4418)</f>
        <v>30.4</v>
      </c>
      <c r="O4418" s="2"/>
    </row>
    <row r="4419" spans="1:15" ht="15.75" customHeight="1" x14ac:dyDescent="0.3">
      <c r="A4419" s="2" t="s">
        <v>2235</v>
      </c>
      <c r="B4419" s="3">
        <v>42834</v>
      </c>
      <c r="C4419" s="2" t="s">
        <v>11</v>
      </c>
      <c r="D4419" s="2" t="s">
        <v>12</v>
      </c>
      <c r="E4419" s="2" t="s">
        <v>39</v>
      </c>
      <c r="F4419" s="2" t="s">
        <v>21</v>
      </c>
      <c r="G4419" s="2" t="s">
        <v>32</v>
      </c>
      <c r="H4419" s="2">
        <v>478.24</v>
      </c>
      <c r="I4419" s="2">
        <v>8</v>
      </c>
      <c r="J4419" s="2" t="s">
        <v>16</v>
      </c>
      <c r="K4419" s="2">
        <f t="shared" ref="K4419:K4482" si="138">IF(H4419&gt;$Q$5,H4419-(H4419*15%),H4419)</f>
        <v>406.50400000000002</v>
      </c>
      <c r="L4419" s="2">
        <f t="shared" ref="L4419:L4482" si="139">IF(AND(J4419="Yes",D4419="Consumer"),H4419-(H4419*3%),IF(AND(J4419="Yes",D4419="Corporate"),H4419-(H4419*5%),IF(J4419="Yes",H4419-(H4419*7%),H4419)))</f>
        <v>478.24</v>
      </c>
      <c r="M4419" s="2" cm="1">
        <f t="array" ref="M4419">IFERROR(_xlfn.IFS(AND(F4419="Furniture",C4419="First Class",I4419&gt;5),H4419-(H4419*10%),AND(F4419="Technology",C4419="Same Day",I4419&gt;6),H4419-(H4419*12%),AND(F4419="Office Supplies",OR(C4419="Second Day",C4419="Standard Class"),I4419&gt;4),H4419-(H4419*8%)),H4419)</f>
        <v>478.24</v>
      </c>
      <c r="N4419" s="2" cm="1">
        <f t="array" ref="N4419">IFERROR(_xlfn.IFS(AND(J4419="Yes",F4419="Furniture",OR(C4419="Second Day",C4419="Standard Class"),I4419&gt;3),H4419-(H4419*15%),AND(J4419="Yes",F4419="Technology",C4419="Same Day",I4419&gt;4),H4419-(H4419*18%),AND(J4419="Yes",F4419="Office Supplies",C4419="First Class",I4419&gt;5),H4419-(H4419*20%)),H4419)</f>
        <v>478.24</v>
      </c>
      <c r="O4419" s="2"/>
    </row>
    <row r="4420" spans="1:15" ht="15.75" customHeight="1" x14ac:dyDescent="0.3">
      <c r="A4420" s="2" t="s">
        <v>2236</v>
      </c>
      <c r="B4420" s="3">
        <v>41993</v>
      </c>
      <c r="C4420" s="2" t="s">
        <v>24</v>
      </c>
      <c r="D4420" s="2" t="s">
        <v>12</v>
      </c>
      <c r="E4420" s="2" t="s">
        <v>46</v>
      </c>
      <c r="F4420" s="2" t="s">
        <v>14</v>
      </c>
      <c r="G4420" s="2" t="s">
        <v>28</v>
      </c>
      <c r="H4420" s="2">
        <v>190.84800000000001</v>
      </c>
      <c r="I4420" s="2">
        <v>3</v>
      </c>
      <c r="J4420" s="2" t="s">
        <v>16</v>
      </c>
      <c r="K4420" s="2">
        <f t="shared" si="138"/>
        <v>190.84800000000001</v>
      </c>
      <c r="L4420" s="2">
        <f t="shared" si="139"/>
        <v>190.84800000000001</v>
      </c>
      <c r="M4420" s="2" cm="1">
        <f t="array" ref="M4420">IFERROR(_xlfn.IFS(AND(F4420="Furniture",C4420="First Class",I4420&gt;5),H4420-(H4420*10%),AND(F4420="Technology",C4420="Same Day",I4420&gt;6),H4420-(H4420*12%),AND(F4420="Office Supplies",OR(C4420="Second Day",C4420="Standard Class"),I4420&gt;4),H4420-(H4420*8%)),H4420)</f>
        <v>190.84800000000001</v>
      </c>
      <c r="N4420" s="2" cm="1">
        <f t="array" ref="N4420">IFERROR(_xlfn.IFS(AND(J4420="Yes",F4420="Furniture",OR(C4420="Second Day",C4420="Standard Class"),I4420&gt;3),H4420-(H4420*15%),AND(J4420="Yes",F4420="Technology",C4420="Same Day",I4420&gt;4),H4420-(H4420*18%),AND(J4420="Yes",F4420="Office Supplies",C4420="First Class",I4420&gt;5),H4420-(H4420*20%)),H4420)</f>
        <v>190.84800000000001</v>
      </c>
      <c r="O4420" s="2"/>
    </row>
    <row r="4421" spans="1:15" ht="15.75" customHeight="1" x14ac:dyDescent="0.3">
      <c r="A4421" s="2" t="s">
        <v>2237</v>
      </c>
      <c r="B4421" s="3">
        <v>41990</v>
      </c>
      <c r="C4421" s="2" t="s">
        <v>24</v>
      </c>
      <c r="D4421" s="2" t="s">
        <v>12</v>
      </c>
      <c r="E4421" s="2" t="s">
        <v>46</v>
      </c>
      <c r="F4421" s="2" t="s">
        <v>21</v>
      </c>
      <c r="G4421" s="2" t="s">
        <v>32</v>
      </c>
      <c r="H4421" s="2">
        <v>5.4840000000000009</v>
      </c>
      <c r="I4421" s="2">
        <v>4</v>
      </c>
      <c r="J4421" s="2" t="s">
        <v>16</v>
      </c>
      <c r="K4421" s="2">
        <f t="shared" si="138"/>
        <v>5.4840000000000009</v>
      </c>
      <c r="L4421" s="2">
        <f t="shared" si="139"/>
        <v>5.4840000000000009</v>
      </c>
      <c r="M4421" s="2" cm="1">
        <f t="array" ref="M4421">IFERROR(_xlfn.IFS(AND(F4421="Furniture",C4421="First Class",I4421&gt;5),H4421-(H4421*10%),AND(F4421="Technology",C4421="Same Day",I4421&gt;6),H4421-(H4421*12%),AND(F4421="Office Supplies",OR(C4421="Second Day",C4421="Standard Class"),I4421&gt;4),H4421-(H4421*8%)),H4421)</f>
        <v>5.4840000000000009</v>
      </c>
      <c r="N4421" s="2" cm="1">
        <f t="array" ref="N4421">IFERROR(_xlfn.IFS(AND(J4421="Yes",F4421="Furniture",OR(C4421="Second Day",C4421="Standard Class"),I4421&gt;3),H4421-(H4421*15%),AND(J4421="Yes",F4421="Technology",C4421="Same Day",I4421&gt;4),H4421-(H4421*18%),AND(J4421="Yes",F4421="Office Supplies",C4421="First Class",I4421&gt;5),H4421-(H4421*20%)),H4421)</f>
        <v>5.4840000000000009</v>
      </c>
      <c r="O4421" s="2"/>
    </row>
    <row r="4422" spans="1:15" ht="15.75" customHeight="1" x14ac:dyDescent="0.3">
      <c r="A4422" s="2" t="s">
        <v>2238</v>
      </c>
      <c r="B4422" s="3">
        <v>42325</v>
      </c>
      <c r="C4422" s="2" t="s">
        <v>11</v>
      </c>
      <c r="D4422" s="2" t="s">
        <v>12</v>
      </c>
      <c r="E4422" s="2" t="s">
        <v>39</v>
      </c>
      <c r="F4422" s="2" t="s">
        <v>21</v>
      </c>
      <c r="G4422" s="2" t="s">
        <v>105</v>
      </c>
      <c r="H4422" s="2">
        <v>40.92</v>
      </c>
      <c r="I4422" s="2">
        <v>5</v>
      </c>
      <c r="J4422" s="2" t="s">
        <v>16</v>
      </c>
      <c r="K4422" s="2">
        <f t="shared" si="138"/>
        <v>40.92</v>
      </c>
      <c r="L4422" s="2">
        <f t="shared" si="139"/>
        <v>40.92</v>
      </c>
      <c r="M4422" s="2" cm="1">
        <f t="array" ref="M4422">IFERROR(_xlfn.IFS(AND(F4422="Furniture",C4422="First Class",I4422&gt;5),H4422-(H4422*10%),AND(F4422="Technology",C4422="Same Day",I4422&gt;6),H4422-(H4422*12%),AND(F4422="Office Supplies",OR(C4422="Second Day",C4422="Standard Class"),I4422&gt;4),H4422-(H4422*8%)),H4422)</f>
        <v>40.92</v>
      </c>
      <c r="N4422" s="2" cm="1">
        <f t="array" ref="N4422">IFERROR(_xlfn.IFS(AND(J4422="Yes",F4422="Furniture",OR(C4422="Second Day",C4422="Standard Class"),I4422&gt;3),H4422-(H4422*15%),AND(J4422="Yes",F4422="Technology",C4422="Same Day",I4422&gt;4),H4422-(H4422*18%),AND(J4422="Yes",F4422="Office Supplies",C4422="First Class",I4422&gt;5),H4422-(H4422*20%)),H4422)</f>
        <v>40.92</v>
      </c>
      <c r="O4422" s="2"/>
    </row>
    <row r="4423" spans="1:15" ht="15.75" customHeight="1" x14ac:dyDescent="0.3">
      <c r="A4423" s="2" t="s">
        <v>2239</v>
      </c>
      <c r="B4423" s="3">
        <v>41702</v>
      </c>
      <c r="C4423" s="2" t="s">
        <v>24</v>
      </c>
      <c r="D4423" s="2" t="s">
        <v>12</v>
      </c>
      <c r="E4423" s="2" t="s">
        <v>13</v>
      </c>
      <c r="F4423" s="2" t="s">
        <v>21</v>
      </c>
      <c r="G4423" s="2" t="s">
        <v>29</v>
      </c>
      <c r="H4423" s="2">
        <v>15.552000000000003</v>
      </c>
      <c r="I4423" s="2">
        <v>3</v>
      </c>
      <c r="J4423" s="2" t="s">
        <v>16</v>
      </c>
      <c r="K4423" s="2">
        <f t="shared" si="138"/>
        <v>15.552000000000003</v>
      </c>
      <c r="L4423" s="2">
        <f t="shared" si="139"/>
        <v>15.552000000000003</v>
      </c>
      <c r="M4423" s="2" cm="1">
        <f t="array" ref="M4423">IFERROR(_xlfn.IFS(AND(F4423="Furniture",C4423="First Class",I4423&gt;5),H4423-(H4423*10%),AND(F4423="Technology",C4423="Same Day",I4423&gt;6),H4423-(H4423*12%),AND(F4423="Office Supplies",OR(C4423="Second Day",C4423="Standard Class"),I4423&gt;4),H4423-(H4423*8%)),H4423)</f>
        <v>15.552000000000003</v>
      </c>
      <c r="N4423" s="2" cm="1">
        <f t="array" ref="N4423">IFERROR(_xlfn.IFS(AND(J4423="Yes",F4423="Furniture",OR(C4423="Second Day",C4423="Standard Class"),I4423&gt;3),H4423-(H4423*15%),AND(J4423="Yes",F4423="Technology",C4423="Same Day",I4423&gt;4),H4423-(H4423*18%),AND(J4423="Yes",F4423="Office Supplies",C4423="First Class",I4423&gt;5),H4423-(H4423*20%)),H4423)</f>
        <v>15.552000000000003</v>
      </c>
      <c r="O4423" s="2"/>
    </row>
    <row r="4424" spans="1:15" ht="15.75" customHeight="1" x14ac:dyDescent="0.3">
      <c r="A4424" s="2" t="s">
        <v>2240</v>
      </c>
      <c r="B4424" s="3">
        <v>42873</v>
      </c>
      <c r="C4424" s="2" t="s">
        <v>54</v>
      </c>
      <c r="D4424" s="2" t="s">
        <v>19</v>
      </c>
      <c r="E4424" s="2" t="s">
        <v>13</v>
      </c>
      <c r="F4424" s="2" t="s">
        <v>21</v>
      </c>
      <c r="G4424" s="2" t="s">
        <v>33</v>
      </c>
      <c r="H4424" s="2">
        <v>17.239999999999998</v>
      </c>
      <c r="I4424" s="2">
        <v>2</v>
      </c>
      <c r="J4424" s="2" t="s">
        <v>16</v>
      </c>
      <c r="K4424" s="2">
        <f t="shared" si="138"/>
        <v>17.239999999999998</v>
      </c>
      <c r="L4424" s="2">
        <f t="shared" si="139"/>
        <v>17.239999999999998</v>
      </c>
      <c r="M4424" s="2" cm="1">
        <f t="array" ref="M4424">IFERROR(_xlfn.IFS(AND(F4424="Furniture",C4424="First Class",I4424&gt;5),H4424-(H4424*10%),AND(F4424="Technology",C4424="Same Day",I4424&gt;6),H4424-(H4424*12%),AND(F4424="Office Supplies",OR(C4424="Second Day",C4424="Standard Class"),I4424&gt;4),H4424-(H4424*8%)),H4424)</f>
        <v>17.239999999999998</v>
      </c>
      <c r="N4424" s="2" cm="1">
        <f t="array" ref="N4424">IFERROR(_xlfn.IFS(AND(J4424="Yes",F4424="Furniture",OR(C4424="Second Day",C4424="Standard Class"),I4424&gt;3),H4424-(H4424*15%),AND(J4424="Yes",F4424="Technology",C4424="Same Day",I4424&gt;4),H4424-(H4424*18%),AND(J4424="Yes",F4424="Office Supplies",C4424="First Class",I4424&gt;5),H4424-(H4424*20%)),H4424)</f>
        <v>17.239999999999998</v>
      </c>
      <c r="O4424" s="2"/>
    </row>
    <row r="4425" spans="1:15" ht="15.75" customHeight="1" x14ac:dyDescent="0.3">
      <c r="A4425" s="2" t="s">
        <v>2240</v>
      </c>
      <c r="B4425" s="3">
        <v>42873</v>
      </c>
      <c r="C4425" s="2" t="s">
        <v>54</v>
      </c>
      <c r="D4425" s="2" t="s">
        <v>19</v>
      </c>
      <c r="E4425" s="2" t="s">
        <v>13</v>
      </c>
      <c r="F4425" s="2" t="s">
        <v>14</v>
      </c>
      <c r="G4425" s="2" t="s">
        <v>15</v>
      </c>
      <c r="H4425" s="2">
        <v>302.94</v>
      </c>
      <c r="I4425" s="2">
        <v>3</v>
      </c>
      <c r="J4425" s="2" t="s">
        <v>16</v>
      </c>
      <c r="K4425" s="2">
        <f t="shared" si="138"/>
        <v>257.49900000000002</v>
      </c>
      <c r="L4425" s="2">
        <f t="shared" si="139"/>
        <v>302.94</v>
      </c>
      <c r="M4425" s="2" cm="1">
        <f t="array" ref="M4425">IFERROR(_xlfn.IFS(AND(F4425="Furniture",C4425="First Class",I4425&gt;5),H4425-(H4425*10%),AND(F4425="Technology",C4425="Same Day",I4425&gt;6),H4425-(H4425*12%),AND(F4425="Office Supplies",OR(C4425="Second Day",C4425="Standard Class"),I4425&gt;4),H4425-(H4425*8%)),H4425)</f>
        <v>302.94</v>
      </c>
      <c r="N4425" s="2" cm="1">
        <f t="array" ref="N4425">IFERROR(_xlfn.IFS(AND(J4425="Yes",F4425="Furniture",OR(C4425="Second Day",C4425="Standard Class"),I4425&gt;3),H4425-(H4425*15%),AND(J4425="Yes",F4425="Technology",C4425="Same Day",I4425&gt;4),H4425-(H4425*18%),AND(J4425="Yes",F4425="Office Supplies",C4425="First Class",I4425&gt;5),H4425-(H4425*20%)),H4425)</f>
        <v>302.94</v>
      </c>
      <c r="O4425" s="2"/>
    </row>
    <row r="4426" spans="1:15" ht="15.75" customHeight="1" x14ac:dyDescent="0.3">
      <c r="A4426" s="2" t="s">
        <v>2240</v>
      </c>
      <c r="B4426" s="3">
        <v>42873</v>
      </c>
      <c r="C4426" s="2" t="s">
        <v>54</v>
      </c>
      <c r="D4426" s="2" t="s">
        <v>19</v>
      </c>
      <c r="E4426" s="2" t="s">
        <v>13</v>
      </c>
      <c r="F4426" s="2" t="s">
        <v>30</v>
      </c>
      <c r="G4426" s="2" t="s">
        <v>31</v>
      </c>
      <c r="H4426" s="2">
        <v>34.75</v>
      </c>
      <c r="I4426" s="2">
        <v>5</v>
      </c>
      <c r="J4426" s="2" t="s">
        <v>16</v>
      </c>
      <c r="K4426" s="2">
        <f t="shared" si="138"/>
        <v>34.75</v>
      </c>
      <c r="L4426" s="2">
        <f t="shared" si="139"/>
        <v>34.75</v>
      </c>
      <c r="M4426" s="2" cm="1">
        <f t="array" ref="M4426">IFERROR(_xlfn.IFS(AND(F4426="Furniture",C4426="First Class",I4426&gt;5),H4426-(H4426*10%),AND(F4426="Technology",C4426="Same Day",I4426&gt;6),H4426-(H4426*12%),AND(F4426="Office Supplies",OR(C4426="Second Day",C4426="Standard Class"),I4426&gt;4),H4426-(H4426*8%)),H4426)</f>
        <v>34.75</v>
      </c>
      <c r="N4426" s="2" cm="1">
        <f t="array" ref="N4426">IFERROR(_xlfn.IFS(AND(J4426="Yes",F4426="Furniture",OR(C4426="Second Day",C4426="Standard Class"),I4426&gt;3),H4426-(H4426*15%),AND(J4426="Yes",F4426="Technology",C4426="Same Day",I4426&gt;4),H4426-(H4426*18%),AND(J4426="Yes",F4426="Office Supplies",C4426="First Class",I4426&gt;5),H4426-(H4426*20%)),H4426)</f>
        <v>34.75</v>
      </c>
      <c r="O4426" s="2"/>
    </row>
    <row r="4427" spans="1:15" ht="15.75" customHeight="1" x14ac:dyDescent="0.3">
      <c r="A4427" s="2" t="s">
        <v>2240</v>
      </c>
      <c r="B4427" s="3">
        <v>42873</v>
      </c>
      <c r="C4427" s="2" t="s">
        <v>54</v>
      </c>
      <c r="D4427" s="2" t="s">
        <v>19</v>
      </c>
      <c r="E4427" s="2" t="s">
        <v>13</v>
      </c>
      <c r="F4427" s="2" t="s">
        <v>21</v>
      </c>
      <c r="G4427" s="2" t="s">
        <v>32</v>
      </c>
      <c r="H4427" s="2">
        <v>113.94</v>
      </c>
      <c r="I4427" s="2">
        <v>6</v>
      </c>
      <c r="J4427" s="2" t="s">
        <v>16</v>
      </c>
      <c r="K4427" s="2">
        <f t="shared" si="138"/>
        <v>113.94</v>
      </c>
      <c r="L4427" s="2">
        <f t="shared" si="139"/>
        <v>113.94</v>
      </c>
      <c r="M4427" s="2" cm="1">
        <f t="array" ref="M4427">IFERROR(_xlfn.IFS(AND(F4427="Furniture",C4427="First Class",I4427&gt;5),H4427-(H4427*10%),AND(F4427="Technology",C4427="Same Day",I4427&gt;6),H4427-(H4427*12%),AND(F4427="Office Supplies",OR(C4427="Second Day",C4427="Standard Class"),I4427&gt;4),H4427-(H4427*8%)),H4427)</f>
        <v>113.94</v>
      </c>
      <c r="N4427" s="2" cm="1">
        <f t="array" ref="N4427">IFERROR(_xlfn.IFS(AND(J4427="Yes",F4427="Furniture",OR(C4427="Second Day",C4427="Standard Class"),I4427&gt;3),H4427-(H4427*15%),AND(J4427="Yes",F4427="Technology",C4427="Same Day",I4427&gt;4),H4427-(H4427*18%),AND(J4427="Yes",F4427="Office Supplies",C4427="First Class",I4427&gt;5),H4427-(H4427*20%)),H4427)</f>
        <v>113.94</v>
      </c>
      <c r="O4427" s="2"/>
    </row>
    <row r="4428" spans="1:15" ht="15.75" customHeight="1" x14ac:dyDescent="0.3">
      <c r="A4428" s="2" t="s">
        <v>2240</v>
      </c>
      <c r="B4428" s="3">
        <v>42873</v>
      </c>
      <c r="C4428" s="2" t="s">
        <v>54</v>
      </c>
      <c r="D4428" s="2" t="s">
        <v>19</v>
      </c>
      <c r="E4428" s="2" t="s">
        <v>13</v>
      </c>
      <c r="F4428" s="2" t="s">
        <v>30</v>
      </c>
      <c r="G4428" s="2" t="s">
        <v>31</v>
      </c>
      <c r="H4428" s="2">
        <v>55.98</v>
      </c>
      <c r="I4428" s="2">
        <v>2</v>
      </c>
      <c r="J4428" s="2" t="s">
        <v>16</v>
      </c>
      <c r="K4428" s="2">
        <f t="shared" si="138"/>
        <v>55.98</v>
      </c>
      <c r="L4428" s="2">
        <f t="shared" si="139"/>
        <v>55.98</v>
      </c>
      <c r="M4428" s="2" cm="1">
        <f t="array" ref="M4428">IFERROR(_xlfn.IFS(AND(F4428="Furniture",C4428="First Class",I4428&gt;5),H4428-(H4428*10%),AND(F4428="Technology",C4428="Same Day",I4428&gt;6),H4428-(H4428*12%),AND(F4428="Office Supplies",OR(C4428="Second Day",C4428="Standard Class"),I4428&gt;4),H4428-(H4428*8%)),H4428)</f>
        <v>55.98</v>
      </c>
      <c r="N4428" s="2" cm="1">
        <f t="array" ref="N4428">IFERROR(_xlfn.IFS(AND(J4428="Yes",F4428="Furniture",OR(C4428="Second Day",C4428="Standard Class"),I4428&gt;3),H4428-(H4428*15%),AND(J4428="Yes",F4428="Technology",C4428="Same Day",I4428&gt;4),H4428-(H4428*18%),AND(J4428="Yes",F4428="Office Supplies",C4428="First Class",I4428&gt;5),H4428-(H4428*20%)),H4428)</f>
        <v>55.98</v>
      </c>
      <c r="O4428" s="2"/>
    </row>
    <row r="4429" spans="1:15" ht="15.75" customHeight="1" x14ac:dyDescent="0.3">
      <c r="A4429" s="2" t="s">
        <v>2241</v>
      </c>
      <c r="B4429" s="3">
        <v>43000</v>
      </c>
      <c r="C4429" s="2" t="s">
        <v>24</v>
      </c>
      <c r="D4429" s="2" t="s">
        <v>19</v>
      </c>
      <c r="E4429" s="2" t="s">
        <v>20</v>
      </c>
      <c r="F4429" s="2" t="s">
        <v>21</v>
      </c>
      <c r="G4429" s="2" t="s">
        <v>35</v>
      </c>
      <c r="H4429" s="2">
        <v>27.18</v>
      </c>
      <c r="I4429" s="2">
        <v>3</v>
      </c>
      <c r="J4429" s="2" t="s">
        <v>16</v>
      </c>
      <c r="K4429" s="2">
        <f t="shared" si="138"/>
        <v>27.18</v>
      </c>
      <c r="L4429" s="2">
        <f t="shared" si="139"/>
        <v>27.18</v>
      </c>
      <c r="M4429" s="2" cm="1">
        <f t="array" ref="M4429">IFERROR(_xlfn.IFS(AND(F4429="Furniture",C4429="First Class",I4429&gt;5),H4429-(H4429*10%),AND(F4429="Technology",C4429="Same Day",I4429&gt;6),H4429-(H4429*12%),AND(F4429="Office Supplies",OR(C4429="Second Day",C4429="Standard Class"),I4429&gt;4),H4429-(H4429*8%)),H4429)</f>
        <v>27.18</v>
      </c>
      <c r="N4429" s="2" cm="1">
        <f t="array" ref="N4429">IFERROR(_xlfn.IFS(AND(J4429="Yes",F4429="Furniture",OR(C4429="Second Day",C4429="Standard Class"),I4429&gt;3),H4429-(H4429*15%),AND(J4429="Yes",F4429="Technology",C4429="Same Day",I4429&gt;4),H4429-(H4429*18%),AND(J4429="Yes",F4429="Office Supplies",C4429="First Class",I4429&gt;5),H4429-(H4429*20%)),H4429)</f>
        <v>27.18</v>
      </c>
      <c r="O4429" s="2"/>
    </row>
    <row r="4430" spans="1:15" ht="15.75" customHeight="1" x14ac:dyDescent="0.3">
      <c r="A4430" s="2" t="s">
        <v>2242</v>
      </c>
      <c r="B4430" s="3">
        <v>42815</v>
      </c>
      <c r="C4430" s="2" t="s">
        <v>24</v>
      </c>
      <c r="D4430" s="2" t="s">
        <v>12</v>
      </c>
      <c r="E4430" s="2" t="s">
        <v>39</v>
      </c>
      <c r="F4430" s="2" t="s">
        <v>14</v>
      </c>
      <c r="G4430" s="2" t="s">
        <v>17</v>
      </c>
      <c r="H4430" s="2">
        <v>1805.88</v>
      </c>
      <c r="I4430" s="2">
        <v>6</v>
      </c>
      <c r="J4430" s="2" t="s">
        <v>16</v>
      </c>
      <c r="K4430" s="2">
        <f t="shared" si="138"/>
        <v>1534.998</v>
      </c>
      <c r="L4430" s="2">
        <f t="shared" si="139"/>
        <v>1805.88</v>
      </c>
      <c r="M4430" s="2" cm="1">
        <f t="array" ref="M4430">IFERROR(_xlfn.IFS(AND(F4430="Furniture",C4430="First Class",I4430&gt;5),H4430-(H4430*10%),AND(F4430="Technology",C4430="Same Day",I4430&gt;6),H4430-(H4430*12%),AND(F4430="Office Supplies",OR(C4430="Second Day",C4430="Standard Class"),I4430&gt;4),H4430-(H4430*8%)),H4430)</f>
        <v>1805.88</v>
      </c>
      <c r="N4430" s="2" cm="1">
        <f t="array" ref="N4430">IFERROR(_xlfn.IFS(AND(J4430="Yes",F4430="Furniture",OR(C4430="Second Day",C4430="Standard Class"),I4430&gt;3),H4430-(H4430*15%),AND(J4430="Yes",F4430="Technology",C4430="Same Day",I4430&gt;4),H4430-(H4430*18%),AND(J4430="Yes",F4430="Office Supplies",C4430="First Class",I4430&gt;5),H4430-(H4430*20%)),H4430)</f>
        <v>1805.88</v>
      </c>
      <c r="O4430" s="2"/>
    </row>
    <row r="4431" spans="1:15" ht="15.75" customHeight="1" x14ac:dyDescent="0.3">
      <c r="A4431" s="2" t="s">
        <v>2243</v>
      </c>
      <c r="B4431" s="3">
        <v>42992</v>
      </c>
      <c r="C4431" s="2" t="s">
        <v>208</v>
      </c>
      <c r="D4431" s="2" t="s">
        <v>12</v>
      </c>
      <c r="E4431" s="2" t="s">
        <v>46</v>
      </c>
      <c r="F4431" s="2" t="s">
        <v>21</v>
      </c>
      <c r="G4431" s="2" t="s">
        <v>29</v>
      </c>
      <c r="H4431" s="2">
        <v>70.949999999999989</v>
      </c>
      <c r="I4431" s="2">
        <v>3</v>
      </c>
      <c r="J4431" s="2" t="s">
        <v>16</v>
      </c>
      <c r="K4431" s="2">
        <f t="shared" si="138"/>
        <v>70.949999999999989</v>
      </c>
      <c r="L4431" s="2">
        <f t="shared" si="139"/>
        <v>70.949999999999989</v>
      </c>
      <c r="M4431" s="2" cm="1">
        <f t="array" ref="M4431">IFERROR(_xlfn.IFS(AND(F4431="Furniture",C4431="First Class",I4431&gt;5),H4431-(H4431*10%),AND(F4431="Technology",C4431="Same Day",I4431&gt;6),H4431-(H4431*12%),AND(F4431="Office Supplies",OR(C4431="Second Day",C4431="Standard Class"),I4431&gt;4),H4431-(H4431*8%)),H4431)</f>
        <v>70.949999999999989</v>
      </c>
      <c r="N4431" s="2" cm="1">
        <f t="array" ref="N4431">IFERROR(_xlfn.IFS(AND(J4431="Yes",F4431="Furniture",OR(C4431="Second Day",C4431="Standard Class"),I4431&gt;3),H4431-(H4431*15%),AND(J4431="Yes",F4431="Technology",C4431="Same Day",I4431&gt;4),H4431-(H4431*18%),AND(J4431="Yes",F4431="Office Supplies",C4431="First Class",I4431&gt;5),H4431-(H4431*20%)),H4431)</f>
        <v>70.949999999999989</v>
      </c>
      <c r="O4431" s="2"/>
    </row>
    <row r="4432" spans="1:15" ht="15.75" customHeight="1" x14ac:dyDescent="0.3">
      <c r="A4432" s="2" t="s">
        <v>2244</v>
      </c>
      <c r="B4432" s="3">
        <v>42677</v>
      </c>
      <c r="C4432" s="2" t="s">
        <v>11</v>
      </c>
      <c r="D4432" s="2" t="s">
        <v>12</v>
      </c>
      <c r="E4432" s="2" t="s">
        <v>13</v>
      </c>
      <c r="F4432" s="2" t="s">
        <v>21</v>
      </c>
      <c r="G4432" s="2" t="s">
        <v>64</v>
      </c>
      <c r="H4432" s="2">
        <v>20</v>
      </c>
      <c r="I4432" s="2">
        <v>4</v>
      </c>
      <c r="J4432" s="2" t="s">
        <v>16</v>
      </c>
      <c r="K4432" s="2">
        <f t="shared" si="138"/>
        <v>20</v>
      </c>
      <c r="L4432" s="2">
        <f t="shared" si="139"/>
        <v>20</v>
      </c>
      <c r="M4432" s="2" cm="1">
        <f t="array" ref="M4432">IFERROR(_xlfn.IFS(AND(F4432="Furniture",C4432="First Class",I4432&gt;5),H4432-(H4432*10%),AND(F4432="Technology",C4432="Same Day",I4432&gt;6),H4432-(H4432*12%),AND(F4432="Office Supplies",OR(C4432="Second Day",C4432="Standard Class"),I4432&gt;4),H4432-(H4432*8%)),H4432)</f>
        <v>20</v>
      </c>
      <c r="N4432" s="2" cm="1">
        <f t="array" ref="N4432">IFERROR(_xlfn.IFS(AND(J4432="Yes",F4432="Furniture",OR(C4432="Second Day",C4432="Standard Class"),I4432&gt;3),H4432-(H4432*15%),AND(J4432="Yes",F4432="Technology",C4432="Same Day",I4432&gt;4),H4432-(H4432*18%),AND(J4432="Yes",F4432="Office Supplies",C4432="First Class",I4432&gt;5),H4432-(H4432*20%)),H4432)</f>
        <v>20</v>
      </c>
      <c r="O4432" s="2"/>
    </row>
    <row r="4433" spans="1:15" ht="15.75" customHeight="1" x14ac:dyDescent="0.3">
      <c r="A4433" s="2" t="s">
        <v>2244</v>
      </c>
      <c r="B4433" s="3">
        <v>42677</v>
      </c>
      <c r="C4433" s="2" t="s">
        <v>11</v>
      </c>
      <c r="D4433" s="2" t="s">
        <v>12</v>
      </c>
      <c r="E4433" s="2" t="s">
        <v>13</v>
      </c>
      <c r="F4433" s="2" t="s">
        <v>21</v>
      </c>
      <c r="G4433" s="2" t="s">
        <v>29</v>
      </c>
      <c r="H4433" s="2">
        <v>7.98</v>
      </c>
      <c r="I4433" s="2">
        <v>3</v>
      </c>
      <c r="J4433" s="2" t="s">
        <v>16</v>
      </c>
      <c r="K4433" s="2">
        <f t="shared" si="138"/>
        <v>7.98</v>
      </c>
      <c r="L4433" s="2">
        <f t="shared" si="139"/>
        <v>7.98</v>
      </c>
      <c r="M4433" s="2" cm="1">
        <f t="array" ref="M4433">IFERROR(_xlfn.IFS(AND(F4433="Furniture",C4433="First Class",I4433&gt;5),H4433-(H4433*10%),AND(F4433="Technology",C4433="Same Day",I4433&gt;6),H4433-(H4433*12%),AND(F4433="Office Supplies",OR(C4433="Second Day",C4433="Standard Class"),I4433&gt;4),H4433-(H4433*8%)),H4433)</f>
        <v>7.98</v>
      </c>
      <c r="N4433" s="2" cm="1">
        <f t="array" ref="N4433">IFERROR(_xlfn.IFS(AND(J4433="Yes",F4433="Furniture",OR(C4433="Second Day",C4433="Standard Class"),I4433&gt;3),H4433-(H4433*15%),AND(J4433="Yes",F4433="Technology",C4433="Same Day",I4433&gt;4),H4433-(H4433*18%),AND(J4433="Yes",F4433="Office Supplies",C4433="First Class",I4433&gt;5),H4433-(H4433*20%)),H4433)</f>
        <v>7.98</v>
      </c>
      <c r="O4433" s="2"/>
    </row>
    <row r="4434" spans="1:15" ht="15.75" customHeight="1" x14ac:dyDescent="0.3">
      <c r="A4434" s="2" t="s">
        <v>2244</v>
      </c>
      <c r="B4434" s="3">
        <v>42677</v>
      </c>
      <c r="C4434" s="2" t="s">
        <v>11</v>
      </c>
      <c r="D4434" s="2" t="s">
        <v>12</v>
      </c>
      <c r="E4434" s="2" t="s">
        <v>13</v>
      </c>
      <c r="F4434" s="2" t="s">
        <v>14</v>
      </c>
      <c r="G4434" s="2" t="s">
        <v>28</v>
      </c>
      <c r="H4434" s="2">
        <v>24.1</v>
      </c>
      <c r="I4434" s="2">
        <v>5</v>
      </c>
      <c r="J4434" s="2" t="s">
        <v>16</v>
      </c>
      <c r="K4434" s="2">
        <f t="shared" si="138"/>
        <v>24.1</v>
      </c>
      <c r="L4434" s="2">
        <f t="shared" si="139"/>
        <v>24.1</v>
      </c>
      <c r="M4434" s="2" cm="1">
        <f t="array" ref="M4434">IFERROR(_xlfn.IFS(AND(F4434="Furniture",C4434="First Class",I4434&gt;5),H4434-(H4434*10%),AND(F4434="Technology",C4434="Same Day",I4434&gt;6),H4434-(H4434*12%),AND(F4434="Office Supplies",OR(C4434="Second Day",C4434="Standard Class"),I4434&gt;4),H4434-(H4434*8%)),H4434)</f>
        <v>24.1</v>
      </c>
      <c r="N4434" s="2" cm="1">
        <f t="array" ref="N4434">IFERROR(_xlfn.IFS(AND(J4434="Yes",F4434="Furniture",OR(C4434="Second Day",C4434="Standard Class"),I4434&gt;3),H4434-(H4434*15%),AND(J4434="Yes",F4434="Technology",C4434="Same Day",I4434&gt;4),H4434-(H4434*18%),AND(J4434="Yes",F4434="Office Supplies",C4434="First Class",I4434&gt;5),H4434-(H4434*20%)),H4434)</f>
        <v>24.1</v>
      </c>
      <c r="O4434" s="2"/>
    </row>
    <row r="4435" spans="1:15" ht="15.75" customHeight="1" x14ac:dyDescent="0.3">
      <c r="A4435" s="2" t="s">
        <v>2244</v>
      </c>
      <c r="B4435" s="3">
        <v>42677</v>
      </c>
      <c r="C4435" s="2" t="s">
        <v>11</v>
      </c>
      <c r="D4435" s="2" t="s">
        <v>12</v>
      </c>
      <c r="E4435" s="2" t="s">
        <v>13</v>
      </c>
      <c r="F4435" s="2" t="s">
        <v>21</v>
      </c>
      <c r="G4435" s="2" t="s">
        <v>29</v>
      </c>
      <c r="H4435" s="2">
        <v>8.75</v>
      </c>
      <c r="I4435" s="2">
        <v>1</v>
      </c>
      <c r="J4435" s="2" t="s">
        <v>16</v>
      </c>
      <c r="K4435" s="2">
        <f t="shared" si="138"/>
        <v>8.75</v>
      </c>
      <c r="L4435" s="2">
        <f t="shared" si="139"/>
        <v>8.75</v>
      </c>
      <c r="M4435" s="2" cm="1">
        <f t="array" ref="M4435">IFERROR(_xlfn.IFS(AND(F4435="Furniture",C4435="First Class",I4435&gt;5),H4435-(H4435*10%),AND(F4435="Technology",C4435="Same Day",I4435&gt;6),H4435-(H4435*12%),AND(F4435="Office Supplies",OR(C4435="Second Day",C4435="Standard Class"),I4435&gt;4),H4435-(H4435*8%)),H4435)</f>
        <v>8.75</v>
      </c>
      <c r="N4435" s="2" cm="1">
        <f t="array" ref="N4435">IFERROR(_xlfn.IFS(AND(J4435="Yes",F4435="Furniture",OR(C4435="Second Day",C4435="Standard Class"),I4435&gt;3),H4435-(H4435*15%),AND(J4435="Yes",F4435="Technology",C4435="Same Day",I4435&gt;4),H4435-(H4435*18%),AND(J4435="Yes",F4435="Office Supplies",C4435="First Class",I4435&gt;5),H4435-(H4435*20%)),H4435)</f>
        <v>8.75</v>
      </c>
      <c r="O4435" s="2"/>
    </row>
    <row r="4436" spans="1:15" ht="15.75" customHeight="1" x14ac:dyDescent="0.3">
      <c r="A4436" s="2" t="s">
        <v>2244</v>
      </c>
      <c r="B4436" s="3">
        <v>42677</v>
      </c>
      <c r="C4436" s="2" t="s">
        <v>11</v>
      </c>
      <c r="D4436" s="2" t="s">
        <v>12</v>
      </c>
      <c r="E4436" s="2" t="s">
        <v>13</v>
      </c>
      <c r="F4436" s="2" t="s">
        <v>14</v>
      </c>
      <c r="G4436" s="2" t="s">
        <v>25</v>
      </c>
      <c r="H4436" s="2">
        <v>842.94</v>
      </c>
      <c r="I4436" s="2">
        <v>3</v>
      </c>
      <c r="J4436" s="2" t="s">
        <v>16</v>
      </c>
      <c r="K4436" s="2">
        <f t="shared" si="138"/>
        <v>716.49900000000002</v>
      </c>
      <c r="L4436" s="2">
        <f t="shared" si="139"/>
        <v>842.94</v>
      </c>
      <c r="M4436" s="2" cm="1">
        <f t="array" ref="M4436">IFERROR(_xlfn.IFS(AND(F4436="Furniture",C4436="First Class",I4436&gt;5),H4436-(H4436*10%),AND(F4436="Technology",C4436="Same Day",I4436&gt;6),H4436-(H4436*12%),AND(F4436="Office Supplies",OR(C4436="Second Day",C4436="Standard Class"),I4436&gt;4),H4436-(H4436*8%)),H4436)</f>
        <v>842.94</v>
      </c>
      <c r="N4436" s="2" cm="1">
        <f t="array" ref="N4436">IFERROR(_xlfn.IFS(AND(J4436="Yes",F4436="Furniture",OR(C4436="Second Day",C4436="Standard Class"),I4436&gt;3),H4436-(H4436*15%),AND(J4436="Yes",F4436="Technology",C4436="Same Day",I4436&gt;4),H4436-(H4436*18%),AND(J4436="Yes",F4436="Office Supplies",C4436="First Class",I4436&gt;5),H4436-(H4436*20%)),H4436)</f>
        <v>842.94</v>
      </c>
      <c r="O4436" s="2"/>
    </row>
    <row r="4437" spans="1:15" ht="15.75" customHeight="1" x14ac:dyDescent="0.3">
      <c r="A4437" s="2" t="s">
        <v>2245</v>
      </c>
      <c r="B4437" s="3">
        <v>42493</v>
      </c>
      <c r="C4437" s="2" t="s">
        <v>24</v>
      </c>
      <c r="D4437" s="2" t="s">
        <v>12</v>
      </c>
      <c r="E4437" s="2" t="s">
        <v>39</v>
      </c>
      <c r="F4437" s="2" t="s">
        <v>21</v>
      </c>
      <c r="G4437" s="2" t="s">
        <v>32</v>
      </c>
      <c r="H4437" s="2">
        <v>2.1819999999999995</v>
      </c>
      <c r="I4437" s="2">
        <v>1</v>
      </c>
      <c r="J4437" s="2" t="s">
        <v>16</v>
      </c>
      <c r="K4437" s="2">
        <f t="shared" si="138"/>
        <v>2.1819999999999995</v>
      </c>
      <c r="L4437" s="2">
        <f t="shared" si="139"/>
        <v>2.1819999999999995</v>
      </c>
      <c r="M4437" s="2" cm="1">
        <f t="array" ref="M4437">IFERROR(_xlfn.IFS(AND(F4437="Furniture",C4437="First Class",I4437&gt;5),H4437-(H4437*10%),AND(F4437="Technology",C4437="Same Day",I4437&gt;6),H4437-(H4437*12%),AND(F4437="Office Supplies",OR(C4437="Second Day",C4437="Standard Class"),I4437&gt;4),H4437-(H4437*8%)),H4437)</f>
        <v>2.1819999999999995</v>
      </c>
      <c r="N4437" s="2" cm="1">
        <f t="array" ref="N4437">IFERROR(_xlfn.IFS(AND(J4437="Yes",F4437="Furniture",OR(C4437="Second Day",C4437="Standard Class"),I4437&gt;3),H4437-(H4437*15%),AND(J4437="Yes",F4437="Technology",C4437="Same Day",I4437&gt;4),H4437-(H4437*18%),AND(J4437="Yes",F4437="Office Supplies",C4437="First Class",I4437&gt;5),H4437-(H4437*20%)),H4437)</f>
        <v>2.1819999999999995</v>
      </c>
      <c r="O4437" s="2"/>
    </row>
    <row r="4438" spans="1:15" ht="15.75" customHeight="1" x14ac:dyDescent="0.3">
      <c r="A4438" s="2" t="s">
        <v>2245</v>
      </c>
      <c r="B4438" s="3">
        <v>42493</v>
      </c>
      <c r="C4438" s="2" t="s">
        <v>24</v>
      </c>
      <c r="D4438" s="2" t="s">
        <v>12</v>
      </c>
      <c r="E4438" s="2" t="s">
        <v>39</v>
      </c>
      <c r="F4438" s="2" t="s">
        <v>21</v>
      </c>
      <c r="G4438" s="2" t="s">
        <v>29</v>
      </c>
      <c r="H4438" s="2">
        <v>27.384</v>
      </c>
      <c r="I4438" s="2">
        <v>7</v>
      </c>
      <c r="J4438" s="2" t="s">
        <v>16</v>
      </c>
      <c r="K4438" s="2">
        <f t="shared" si="138"/>
        <v>27.384</v>
      </c>
      <c r="L4438" s="2">
        <f t="shared" si="139"/>
        <v>27.384</v>
      </c>
      <c r="M4438" s="2" cm="1">
        <f t="array" ref="M4438">IFERROR(_xlfn.IFS(AND(F4438="Furniture",C4438="First Class",I4438&gt;5),H4438-(H4438*10%),AND(F4438="Technology",C4438="Same Day",I4438&gt;6),H4438-(H4438*12%),AND(F4438="Office Supplies",OR(C4438="Second Day",C4438="Standard Class"),I4438&gt;4),H4438-(H4438*8%)),H4438)</f>
        <v>25.193280000000001</v>
      </c>
      <c r="N4438" s="2" cm="1">
        <f t="array" ref="N4438">IFERROR(_xlfn.IFS(AND(J4438="Yes",F4438="Furniture",OR(C4438="Second Day",C4438="Standard Class"),I4438&gt;3),H4438-(H4438*15%),AND(J4438="Yes",F4438="Technology",C4438="Same Day",I4438&gt;4),H4438-(H4438*18%),AND(J4438="Yes",F4438="Office Supplies",C4438="First Class",I4438&gt;5),H4438-(H4438*20%)),H4438)</f>
        <v>27.384</v>
      </c>
      <c r="O4438" s="2"/>
    </row>
    <row r="4439" spans="1:15" ht="15.75" customHeight="1" x14ac:dyDescent="0.3">
      <c r="A4439" s="2" t="s">
        <v>2245</v>
      </c>
      <c r="B4439" s="3">
        <v>42493</v>
      </c>
      <c r="C4439" s="2" t="s">
        <v>24</v>
      </c>
      <c r="D4439" s="2" t="s">
        <v>12</v>
      </c>
      <c r="E4439" s="2" t="s">
        <v>39</v>
      </c>
      <c r="F4439" s="2" t="s">
        <v>21</v>
      </c>
      <c r="G4439" s="2" t="s">
        <v>33</v>
      </c>
      <c r="H4439" s="2">
        <v>26.405999999999992</v>
      </c>
      <c r="I4439" s="2">
        <v>3</v>
      </c>
      <c r="J4439" s="2" t="s">
        <v>16</v>
      </c>
      <c r="K4439" s="2">
        <f t="shared" si="138"/>
        <v>26.405999999999992</v>
      </c>
      <c r="L4439" s="2">
        <f t="shared" si="139"/>
        <v>26.405999999999992</v>
      </c>
      <c r="M4439" s="2" cm="1">
        <f t="array" ref="M4439">IFERROR(_xlfn.IFS(AND(F4439="Furniture",C4439="First Class",I4439&gt;5),H4439-(H4439*10%),AND(F4439="Technology",C4439="Same Day",I4439&gt;6),H4439-(H4439*12%),AND(F4439="Office Supplies",OR(C4439="Second Day",C4439="Standard Class"),I4439&gt;4),H4439-(H4439*8%)),H4439)</f>
        <v>26.405999999999992</v>
      </c>
      <c r="N4439" s="2" cm="1">
        <f t="array" ref="N4439">IFERROR(_xlfn.IFS(AND(J4439="Yes",F4439="Furniture",OR(C4439="Second Day",C4439="Standard Class"),I4439&gt;3),H4439-(H4439*15%),AND(J4439="Yes",F4439="Technology",C4439="Same Day",I4439&gt;4),H4439-(H4439*18%),AND(J4439="Yes",F4439="Office Supplies",C4439="First Class",I4439&gt;5),H4439-(H4439*20%)),H4439)</f>
        <v>26.405999999999992</v>
      </c>
      <c r="O4439" s="2"/>
    </row>
    <row r="4440" spans="1:15" ht="15.75" customHeight="1" x14ac:dyDescent="0.3">
      <c r="A4440" s="2" t="s">
        <v>2246</v>
      </c>
      <c r="B4440" s="3">
        <v>42731</v>
      </c>
      <c r="C4440" s="2" t="s">
        <v>24</v>
      </c>
      <c r="D4440" s="2" t="s">
        <v>12</v>
      </c>
      <c r="E4440" s="2" t="s">
        <v>39</v>
      </c>
      <c r="F4440" s="2" t="s">
        <v>21</v>
      </c>
      <c r="G4440" s="2" t="s">
        <v>35</v>
      </c>
      <c r="H4440" s="2">
        <v>10.368000000000002</v>
      </c>
      <c r="I4440" s="2">
        <v>2</v>
      </c>
      <c r="J4440" s="2" t="s">
        <v>16</v>
      </c>
      <c r="K4440" s="2">
        <f t="shared" si="138"/>
        <v>10.368000000000002</v>
      </c>
      <c r="L4440" s="2">
        <f t="shared" si="139"/>
        <v>10.368000000000002</v>
      </c>
      <c r="M4440" s="2" cm="1">
        <f t="array" ref="M4440">IFERROR(_xlfn.IFS(AND(F4440="Furniture",C4440="First Class",I4440&gt;5),H4440-(H4440*10%),AND(F4440="Technology",C4440="Same Day",I4440&gt;6),H4440-(H4440*12%),AND(F4440="Office Supplies",OR(C4440="Second Day",C4440="Standard Class"),I4440&gt;4),H4440-(H4440*8%)),H4440)</f>
        <v>10.368000000000002</v>
      </c>
      <c r="N4440" s="2" cm="1">
        <f t="array" ref="N4440">IFERROR(_xlfn.IFS(AND(J4440="Yes",F4440="Furniture",OR(C4440="Second Day",C4440="Standard Class"),I4440&gt;3),H4440-(H4440*15%),AND(J4440="Yes",F4440="Technology",C4440="Same Day",I4440&gt;4),H4440-(H4440*18%),AND(J4440="Yes",F4440="Office Supplies",C4440="First Class",I4440&gt;5),H4440-(H4440*20%)),H4440)</f>
        <v>10.368000000000002</v>
      </c>
      <c r="O4440" s="2"/>
    </row>
    <row r="4441" spans="1:15" ht="15.75" customHeight="1" x14ac:dyDescent="0.3">
      <c r="A4441" s="2" t="s">
        <v>2246</v>
      </c>
      <c r="B4441" s="3">
        <v>42731</v>
      </c>
      <c r="C4441" s="2" t="s">
        <v>24</v>
      </c>
      <c r="D4441" s="2" t="s">
        <v>12</v>
      </c>
      <c r="E4441" s="2" t="s">
        <v>39</v>
      </c>
      <c r="F4441" s="2" t="s">
        <v>21</v>
      </c>
      <c r="G4441" s="2" t="s">
        <v>35</v>
      </c>
      <c r="H4441" s="2">
        <v>23.680000000000003</v>
      </c>
      <c r="I4441" s="2">
        <v>4</v>
      </c>
      <c r="J4441" s="2" t="s">
        <v>16</v>
      </c>
      <c r="K4441" s="2">
        <f t="shared" si="138"/>
        <v>23.680000000000003</v>
      </c>
      <c r="L4441" s="2">
        <f t="shared" si="139"/>
        <v>23.680000000000003</v>
      </c>
      <c r="M4441" s="2" cm="1">
        <f t="array" ref="M4441">IFERROR(_xlfn.IFS(AND(F4441="Furniture",C4441="First Class",I4441&gt;5),H4441-(H4441*10%),AND(F4441="Technology",C4441="Same Day",I4441&gt;6),H4441-(H4441*12%),AND(F4441="Office Supplies",OR(C4441="Second Day",C4441="Standard Class"),I4441&gt;4),H4441-(H4441*8%)),H4441)</f>
        <v>23.680000000000003</v>
      </c>
      <c r="N4441" s="2" cm="1">
        <f t="array" ref="N4441">IFERROR(_xlfn.IFS(AND(J4441="Yes",F4441="Furniture",OR(C4441="Second Day",C4441="Standard Class"),I4441&gt;3),H4441-(H4441*15%),AND(J4441="Yes",F4441="Technology",C4441="Same Day",I4441&gt;4),H4441-(H4441*18%),AND(J4441="Yes",F4441="Office Supplies",C4441="First Class",I4441&gt;5),H4441-(H4441*20%)),H4441)</f>
        <v>23.680000000000003</v>
      </c>
      <c r="O4441" s="2"/>
    </row>
    <row r="4442" spans="1:15" ht="15.75" customHeight="1" x14ac:dyDescent="0.3">
      <c r="A4442" s="2" t="s">
        <v>2247</v>
      </c>
      <c r="B4442" s="3">
        <v>42573</v>
      </c>
      <c r="C4442" s="2" t="s">
        <v>24</v>
      </c>
      <c r="D4442" s="2" t="s">
        <v>12</v>
      </c>
      <c r="E4442" s="2" t="s">
        <v>39</v>
      </c>
      <c r="F4442" s="2" t="s">
        <v>30</v>
      </c>
      <c r="G4442" s="2" t="s">
        <v>49</v>
      </c>
      <c r="H4442" s="2">
        <v>109.95</v>
      </c>
      <c r="I4442" s="2">
        <v>1</v>
      </c>
      <c r="J4442" s="2" t="s">
        <v>16</v>
      </c>
      <c r="K4442" s="2">
        <f t="shared" si="138"/>
        <v>109.95</v>
      </c>
      <c r="L4442" s="2">
        <f t="shared" si="139"/>
        <v>109.95</v>
      </c>
      <c r="M4442" s="2" cm="1">
        <f t="array" ref="M4442">IFERROR(_xlfn.IFS(AND(F4442="Furniture",C4442="First Class",I4442&gt;5),H4442-(H4442*10%),AND(F4442="Technology",C4442="Same Day",I4442&gt;6),H4442-(H4442*12%),AND(F4442="Office Supplies",OR(C4442="Second Day",C4442="Standard Class"),I4442&gt;4),H4442-(H4442*8%)),H4442)</f>
        <v>109.95</v>
      </c>
      <c r="N4442" s="2" cm="1">
        <f t="array" ref="N4442">IFERROR(_xlfn.IFS(AND(J4442="Yes",F4442="Furniture",OR(C4442="Second Day",C4442="Standard Class"),I4442&gt;3),H4442-(H4442*15%),AND(J4442="Yes",F4442="Technology",C4442="Same Day",I4442&gt;4),H4442-(H4442*18%),AND(J4442="Yes",F4442="Office Supplies",C4442="First Class",I4442&gt;5),H4442-(H4442*20%)),H4442)</f>
        <v>109.95</v>
      </c>
      <c r="O4442" s="2"/>
    </row>
    <row r="4443" spans="1:15" ht="15.75" customHeight="1" x14ac:dyDescent="0.3">
      <c r="A4443" s="2" t="s">
        <v>2247</v>
      </c>
      <c r="B4443" s="3">
        <v>42573</v>
      </c>
      <c r="C4443" s="2" t="s">
        <v>24</v>
      </c>
      <c r="D4443" s="2" t="s">
        <v>12</v>
      </c>
      <c r="E4443" s="2" t="s">
        <v>39</v>
      </c>
      <c r="F4443" s="2" t="s">
        <v>21</v>
      </c>
      <c r="G4443" s="2" t="s">
        <v>26</v>
      </c>
      <c r="H4443" s="2">
        <v>965.84999999999991</v>
      </c>
      <c r="I4443" s="2">
        <v>5</v>
      </c>
      <c r="J4443" s="2" t="s">
        <v>16</v>
      </c>
      <c r="K4443" s="2">
        <f t="shared" si="138"/>
        <v>820.97249999999997</v>
      </c>
      <c r="L4443" s="2">
        <f t="shared" si="139"/>
        <v>965.84999999999991</v>
      </c>
      <c r="M4443" s="2" cm="1">
        <f t="array" ref="M4443">IFERROR(_xlfn.IFS(AND(F4443="Furniture",C4443="First Class",I4443&gt;5),H4443-(H4443*10%),AND(F4443="Technology",C4443="Same Day",I4443&gt;6),H4443-(H4443*12%),AND(F4443="Office Supplies",OR(C4443="Second Day",C4443="Standard Class"),I4443&gt;4),H4443-(H4443*8%)),H4443)</f>
        <v>888.58199999999988</v>
      </c>
      <c r="N4443" s="2" cm="1">
        <f t="array" ref="N4443">IFERROR(_xlfn.IFS(AND(J4443="Yes",F4443="Furniture",OR(C4443="Second Day",C4443="Standard Class"),I4443&gt;3),H4443-(H4443*15%),AND(J4443="Yes",F4443="Technology",C4443="Same Day",I4443&gt;4),H4443-(H4443*18%),AND(J4443="Yes",F4443="Office Supplies",C4443="First Class",I4443&gt;5),H4443-(H4443*20%)),H4443)</f>
        <v>965.84999999999991</v>
      </c>
      <c r="O4443" s="2"/>
    </row>
    <row r="4444" spans="1:15" ht="15.75" customHeight="1" x14ac:dyDescent="0.3">
      <c r="A4444" s="2" t="s">
        <v>2247</v>
      </c>
      <c r="B4444" s="3">
        <v>42573</v>
      </c>
      <c r="C4444" s="2" t="s">
        <v>24</v>
      </c>
      <c r="D4444" s="2" t="s">
        <v>12</v>
      </c>
      <c r="E4444" s="2" t="s">
        <v>39</v>
      </c>
      <c r="F4444" s="2" t="s">
        <v>21</v>
      </c>
      <c r="G4444" s="2" t="s">
        <v>29</v>
      </c>
      <c r="H4444" s="2">
        <v>29.2</v>
      </c>
      <c r="I4444" s="2">
        <v>5</v>
      </c>
      <c r="J4444" s="2" t="s">
        <v>16</v>
      </c>
      <c r="K4444" s="2">
        <f t="shared" si="138"/>
        <v>29.2</v>
      </c>
      <c r="L4444" s="2">
        <f t="shared" si="139"/>
        <v>29.2</v>
      </c>
      <c r="M4444" s="2" cm="1">
        <f t="array" ref="M4444">IFERROR(_xlfn.IFS(AND(F4444="Furniture",C4444="First Class",I4444&gt;5),H4444-(H4444*10%),AND(F4444="Technology",C4444="Same Day",I4444&gt;6),H4444-(H4444*12%),AND(F4444="Office Supplies",OR(C4444="Second Day",C4444="Standard Class"),I4444&gt;4),H4444-(H4444*8%)),H4444)</f>
        <v>26.864000000000001</v>
      </c>
      <c r="N4444" s="2" cm="1">
        <f t="array" ref="N4444">IFERROR(_xlfn.IFS(AND(J4444="Yes",F4444="Furniture",OR(C4444="Second Day",C4444="Standard Class"),I4444&gt;3),H4444-(H4444*15%),AND(J4444="Yes",F4444="Technology",C4444="Same Day",I4444&gt;4),H4444-(H4444*18%),AND(J4444="Yes",F4444="Office Supplies",C4444="First Class",I4444&gt;5),H4444-(H4444*20%)),H4444)</f>
        <v>29.2</v>
      </c>
      <c r="O4444" s="2"/>
    </row>
    <row r="4445" spans="1:15" ht="15.75" customHeight="1" x14ac:dyDescent="0.3">
      <c r="A4445" s="2" t="s">
        <v>2247</v>
      </c>
      <c r="B4445" s="3">
        <v>42573</v>
      </c>
      <c r="C4445" s="2" t="s">
        <v>24</v>
      </c>
      <c r="D4445" s="2" t="s">
        <v>12</v>
      </c>
      <c r="E4445" s="2" t="s">
        <v>39</v>
      </c>
      <c r="F4445" s="2" t="s">
        <v>21</v>
      </c>
      <c r="G4445" s="2" t="s">
        <v>35</v>
      </c>
      <c r="H4445" s="2">
        <v>32.400000000000006</v>
      </c>
      <c r="I4445" s="2">
        <v>5</v>
      </c>
      <c r="J4445" s="2" t="s">
        <v>16</v>
      </c>
      <c r="K4445" s="2">
        <f t="shared" si="138"/>
        <v>32.400000000000006</v>
      </c>
      <c r="L4445" s="2">
        <f t="shared" si="139"/>
        <v>32.400000000000006</v>
      </c>
      <c r="M4445" s="2" cm="1">
        <f t="array" ref="M4445">IFERROR(_xlfn.IFS(AND(F4445="Furniture",C4445="First Class",I4445&gt;5),H4445-(H4445*10%),AND(F4445="Technology",C4445="Same Day",I4445&gt;6),H4445-(H4445*12%),AND(F4445="Office Supplies",OR(C4445="Second Day",C4445="Standard Class"),I4445&gt;4),H4445-(H4445*8%)),H4445)</f>
        <v>29.808000000000007</v>
      </c>
      <c r="N4445" s="2" cm="1">
        <f t="array" ref="N4445">IFERROR(_xlfn.IFS(AND(J4445="Yes",F4445="Furniture",OR(C4445="Second Day",C4445="Standard Class"),I4445&gt;3),H4445-(H4445*15%),AND(J4445="Yes",F4445="Technology",C4445="Same Day",I4445&gt;4),H4445-(H4445*18%),AND(J4445="Yes",F4445="Office Supplies",C4445="First Class",I4445&gt;5),H4445-(H4445*20%)),H4445)</f>
        <v>32.400000000000006</v>
      </c>
      <c r="O4445" s="2"/>
    </row>
    <row r="4446" spans="1:15" ht="15.75" customHeight="1" x14ac:dyDescent="0.3">
      <c r="A4446" s="2" t="s">
        <v>2248</v>
      </c>
      <c r="B4446" s="3">
        <v>41959</v>
      </c>
      <c r="C4446" s="2" t="s">
        <v>24</v>
      </c>
      <c r="D4446" s="2" t="s">
        <v>38</v>
      </c>
      <c r="E4446" s="2" t="s">
        <v>39</v>
      </c>
      <c r="F4446" s="2" t="s">
        <v>21</v>
      </c>
      <c r="G4446" s="2" t="s">
        <v>51</v>
      </c>
      <c r="H4446" s="2">
        <v>78.349999999999994</v>
      </c>
      <c r="I4446" s="2">
        <v>5</v>
      </c>
      <c r="J4446" s="2" t="s">
        <v>16</v>
      </c>
      <c r="K4446" s="2">
        <f t="shared" si="138"/>
        <v>78.349999999999994</v>
      </c>
      <c r="L4446" s="2">
        <f t="shared" si="139"/>
        <v>78.349999999999994</v>
      </c>
      <c r="M4446" s="2" cm="1">
        <f t="array" ref="M4446">IFERROR(_xlfn.IFS(AND(F4446="Furniture",C4446="First Class",I4446&gt;5),H4446-(H4446*10%),AND(F4446="Technology",C4446="Same Day",I4446&gt;6),H4446-(H4446*12%),AND(F4446="Office Supplies",OR(C4446="Second Day",C4446="Standard Class"),I4446&gt;4),H4446-(H4446*8%)),H4446)</f>
        <v>72.081999999999994</v>
      </c>
      <c r="N4446" s="2" cm="1">
        <f t="array" ref="N4446">IFERROR(_xlfn.IFS(AND(J4446="Yes",F4446="Furniture",OR(C4446="Second Day",C4446="Standard Class"),I4446&gt;3),H4446-(H4446*15%),AND(J4446="Yes",F4446="Technology",C4446="Same Day",I4446&gt;4),H4446-(H4446*18%),AND(J4446="Yes",F4446="Office Supplies",C4446="First Class",I4446&gt;5),H4446-(H4446*20%)),H4446)</f>
        <v>78.349999999999994</v>
      </c>
      <c r="O4446" s="2"/>
    </row>
    <row r="4447" spans="1:15" ht="15.75" customHeight="1" x14ac:dyDescent="0.3">
      <c r="A4447" s="2" t="s">
        <v>2248</v>
      </c>
      <c r="B4447" s="3">
        <v>41959</v>
      </c>
      <c r="C4447" s="2" t="s">
        <v>24</v>
      </c>
      <c r="D4447" s="2" t="s">
        <v>38</v>
      </c>
      <c r="E4447" s="2" t="s">
        <v>39</v>
      </c>
      <c r="F4447" s="2" t="s">
        <v>21</v>
      </c>
      <c r="G4447" s="2" t="s">
        <v>35</v>
      </c>
      <c r="H4447" s="2">
        <v>31.68</v>
      </c>
      <c r="I4447" s="2">
        <v>6</v>
      </c>
      <c r="J4447" s="2" t="s">
        <v>16</v>
      </c>
      <c r="K4447" s="2">
        <f t="shared" si="138"/>
        <v>31.68</v>
      </c>
      <c r="L4447" s="2">
        <f t="shared" si="139"/>
        <v>31.68</v>
      </c>
      <c r="M4447" s="2" cm="1">
        <f t="array" ref="M4447">IFERROR(_xlfn.IFS(AND(F4447="Furniture",C4447="First Class",I4447&gt;5),H4447-(H4447*10%),AND(F4447="Technology",C4447="Same Day",I4447&gt;6),H4447-(H4447*12%),AND(F4447="Office Supplies",OR(C4447="Second Day",C4447="Standard Class"),I4447&gt;4),H4447-(H4447*8%)),H4447)</f>
        <v>29.145599999999998</v>
      </c>
      <c r="N4447" s="2" cm="1">
        <f t="array" ref="N4447">IFERROR(_xlfn.IFS(AND(J4447="Yes",F4447="Furniture",OR(C4447="Second Day",C4447="Standard Class"),I4447&gt;3),H4447-(H4447*15%),AND(J4447="Yes",F4447="Technology",C4447="Same Day",I4447&gt;4),H4447-(H4447*18%),AND(J4447="Yes",F4447="Office Supplies",C4447="First Class",I4447&gt;5),H4447-(H4447*20%)),H4447)</f>
        <v>31.68</v>
      </c>
      <c r="O4447" s="2"/>
    </row>
    <row r="4448" spans="1:15" ht="15.75" customHeight="1" x14ac:dyDescent="0.3">
      <c r="A4448" s="2" t="s">
        <v>2248</v>
      </c>
      <c r="B4448" s="3">
        <v>41959</v>
      </c>
      <c r="C4448" s="2" t="s">
        <v>24</v>
      </c>
      <c r="D4448" s="2" t="s">
        <v>38</v>
      </c>
      <c r="E4448" s="2" t="s">
        <v>39</v>
      </c>
      <c r="F4448" s="2" t="s">
        <v>21</v>
      </c>
      <c r="G4448" s="2" t="s">
        <v>32</v>
      </c>
      <c r="H4448" s="2">
        <v>29.12</v>
      </c>
      <c r="I4448" s="2">
        <v>4</v>
      </c>
      <c r="J4448" s="2" t="s">
        <v>16</v>
      </c>
      <c r="K4448" s="2">
        <f t="shared" si="138"/>
        <v>29.12</v>
      </c>
      <c r="L4448" s="2">
        <f t="shared" si="139"/>
        <v>29.12</v>
      </c>
      <c r="M4448" s="2" cm="1">
        <f t="array" ref="M4448">IFERROR(_xlfn.IFS(AND(F4448="Furniture",C4448="First Class",I4448&gt;5),H4448-(H4448*10%),AND(F4448="Technology",C4448="Same Day",I4448&gt;6),H4448-(H4448*12%),AND(F4448="Office Supplies",OR(C4448="Second Day",C4448="Standard Class"),I4448&gt;4),H4448-(H4448*8%)),H4448)</f>
        <v>29.12</v>
      </c>
      <c r="N4448" s="2" cm="1">
        <f t="array" ref="N4448">IFERROR(_xlfn.IFS(AND(J4448="Yes",F4448="Furniture",OR(C4448="Second Day",C4448="Standard Class"),I4448&gt;3),H4448-(H4448*15%),AND(J4448="Yes",F4448="Technology",C4448="Same Day",I4448&gt;4),H4448-(H4448*18%),AND(J4448="Yes",F4448="Office Supplies",C4448="First Class",I4448&gt;5),H4448-(H4448*20%)),H4448)</f>
        <v>29.12</v>
      </c>
      <c r="O4448" s="2"/>
    </row>
    <row r="4449" spans="1:15" ht="15.75" customHeight="1" x14ac:dyDescent="0.3">
      <c r="A4449" s="2" t="s">
        <v>2248</v>
      </c>
      <c r="B4449" s="3">
        <v>41959</v>
      </c>
      <c r="C4449" s="2" t="s">
        <v>24</v>
      </c>
      <c r="D4449" s="2" t="s">
        <v>38</v>
      </c>
      <c r="E4449" s="2" t="s">
        <v>39</v>
      </c>
      <c r="F4449" s="2" t="s">
        <v>21</v>
      </c>
      <c r="G4449" s="2" t="s">
        <v>26</v>
      </c>
      <c r="H4449" s="2">
        <v>169.45</v>
      </c>
      <c r="I4449" s="2">
        <v>5</v>
      </c>
      <c r="J4449" s="2" t="s">
        <v>16</v>
      </c>
      <c r="K4449" s="2">
        <f t="shared" si="138"/>
        <v>169.45</v>
      </c>
      <c r="L4449" s="2">
        <f t="shared" si="139"/>
        <v>169.45</v>
      </c>
      <c r="M4449" s="2" cm="1">
        <f t="array" ref="M4449">IFERROR(_xlfn.IFS(AND(F4449="Furniture",C4449="First Class",I4449&gt;5),H4449-(H4449*10%),AND(F4449="Technology",C4449="Same Day",I4449&gt;6),H4449-(H4449*12%),AND(F4449="Office Supplies",OR(C4449="Second Day",C4449="Standard Class"),I4449&gt;4),H4449-(H4449*8%)),H4449)</f>
        <v>155.89399999999998</v>
      </c>
      <c r="N4449" s="2" cm="1">
        <f t="array" ref="N4449">IFERROR(_xlfn.IFS(AND(J4449="Yes",F4449="Furniture",OR(C4449="Second Day",C4449="Standard Class"),I4449&gt;3),H4449-(H4449*15%),AND(J4449="Yes",F4449="Technology",C4449="Same Day",I4449&gt;4),H4449-(H4449*18%),AND(J4449="Yes",F4449="Office Supplies",C4449="First Class",I4449&gt;5),H4449-(H4449*20%)),H4449)</f>
        <v>169.45</v>
      </c>
      <c r="O4449" s="2"/>
    </row>
    <row r="4450" spans="1:15" ht="15.75" customHeight="1" x14ac:dyDescent="0.3">
      <c r="A4450" s="2" t="s">
        <v>2249</v>
      </c>
      <c r="B4450" s="3">
        <v>42174</v>
      </c>
      <c r="C4450" s="2" t="s">
        <v>24</v>
      </c>
      <c r="D4450" s="2" t="s">
        <v>12</v>
      </c>
      <c r="E4450" s="2" t="s">
        <v>20</v>
      </c>
      <c r="F4450" s="2" t="s">
        <v>14</v>
      </c>
      <c r="G4450" s="2" t="s">
        <v>28</v>
      </c>
      <c r="H4450" s="2">
        <v>12.56</v>
      </c>
      <c r="I4450" s="2">
        <v>2</v>
      </c>
      <c r="J4450" s="2" t="s">
        <v>16</v>
      </c>
      <c r="K4450" s="2">
        <f t="shared" si="138"/>
        <v>12.56</v>
      </c>
      <c r="L4450" s="2">
        <f t="shared" si="139"/>
        <v>12.56</v>
      </c>
      <c r="M4450" s="2" cm="1">
        <f t="array" ref="M4450">IFERROR(_xlfn.IFS(AND(F4450="Furniture",C4450="First Class",I4450&gt;5),H4450-(H4450*10%),AND(F4450="Technology",C4450="Same Day",I4450&gt;6),H4450-(H4450*12%),AND(F4450="Office Supplies",OR(C4450="Second Day",C4450="Standard Class"),I4450&gt;4),H4450-(H4450*8%)),H4450)</f>
        <v>12.56</v>
      </c>
      <c r="N4450" s="2" cm="1">
        <f t="array" ref="N4450">IFERROR(_xlfn.IFS(AND(J4450="Yes",F4450="Furniture",OR(C4450="Second Day",C4450="Standard Class"),I4450&gt;3),H4450-(H4450*15%),AND(J4450="Yes",F4450="Technology",C4450="Same Day",I4450&gt;4),H4450-(H4450*18%),AND(J4450="Yes",F4450="Office Supplies",C4450="First Class",I4450&gt;5),H4450-(H4450*20%)),H4450)</f>
        <v>12.56</v>
      </c>
      <c r="O4450" s="2"/>
    </row>
    <row r="4451" spans="1:15" ht="15.75" customHeight="1" x14ac:dyDescent="0.3">
      <c r="A4451" s="2" t="s">
        <v>2249</v>
      </c>
      <c r="B4451" s="3">
        <v>42174</v>
      </c>
      <c r="C4451" s="2" t="s">
        <v>24</v>
      </c>
      <c r="D4451" s="2" t="s">
        <v>12</v>
      </c>
      <c r="E4451" s="2" t="s">
        <v>20</v>
      </c>
      <c r="F4451" s="2" t="s">
        <v>21</v>
      </c>
      <c r="G4451" s="2" t="s">
        <v>35</v>
      </c>
      <c r="H4451" s="2">
        <v>6.48</v>
      </c>
      <c r="I4451" s="2">
        <v>1</v>
      </c>
      <c r="J4451" s="2" t="s">
        <v>16</v>
      </c>
      <c r="K4451" s="2">
        <f t="shared" si="138"/>
        <v>6.48</v>
      </c>
      <c r="L4451" s="2">
        <f t="shared" si="139"/>
        <v>6.48</v>
      </c>
      <c r="M4451" s="2" cm="1">
        <f t="array" ref="M4451">IFERROR(_xlfn.IFS(AND(F4451="Furniture",C4451="First Class",I4451&gt;5),H4451-(H4451*10%),AND(F4451="Technology",C4451="Same Day",I4451&gt;6),H4451-(H4451*12%),AND(F4451="Office Supplies",OR(C4451="Second Day",C4451="Standard Class"),I4451&gt;4),H4451-(H4451*8%)),H4451)</f>
        <v>6.48</v>
      </c>
      <c r="N4451" s="2" cm="1">
        <f t="array" ref="N4451">IFERROR(_xlfn.IFS(AND(J4451="Yes",F4451="Furniture",OR(C4451="Second Day",C4451="Standard Class"),I4451&gt;3),H4451-(H4451*15%),AND(J4451="Yes",F4451="Technology",C4451="Same Day",I4451&gt;4),H4451-(H4451*18%),AND(J4451="Yes",F4451="Office Supplies",C4451="First Class",I4451&gt;5),H4451-(H4451*20%)),H4451)</f>
        <v>6.48</v>
      </c>
      <c r="O4451" s="2"/>
    </row>
    <row r="4452" spans="1:15" ht="15.75" customHeight="1" x14ac:dyDescent="0.3">
      <c r="A4452" s="2" t="s">
        <v>2249</v>
      </c>
      <c r="B4452" s="3">
        <v>42174</v>
      </c>
      <c r="C4452" s="2" t="s">
        <v>24</v>
      </c>
      <c r="D4452" s="2" t="s">
        <v>12</v>
      </c>
      <c r="E4452" s="2" t="s">
        <v>20</v>
      </c>
      <c r="F4452" s="2" t="s">
        <v>21</v>
      </c>
      <c r="G4452" s="2" t="s">
        <v>51</v>
      </c>
      <c r="H4452" s="2">
        <v>186.69</v>
      </c>
      <c r="I4452" s="2">
        <v>3</v>
      </c>
      <c r="J4452" s="2" t="s">
        <v>16</v>
      </c>
      <c r="K4452" s="2">
        <f t="shared" si="138"/>
        <v>186.69</v>
      </c>
      <c r="L4452" s="2">
        <f t="shared" si="139"/>
        <v>186.69</v>
      </c>
      <c r="M4452" s="2" cm="1">
        <f t="array" ref="M4452">IFERROR(_xlfn.IFS(AND(F4452="Furniture",C4452="First Class",I4452&gt;5),H4452-(H4452*10%),AND(F4452="Technology",C4452="Same Day",I4452&gt;6),H4452-(H4452*12%),AND(F4452="Office Supplies",OR(C4452="Second Day",C4452="Standard Class"),I4452&gt;4),H4452-(H4452*8%)),H4452)</f>
        <v>186.69</v>
      </c>
      <c r="N4452" s="2" cm="1">
        <f t="array" ref="N4452">IFERROR(_xlfn.IFS(AND(J4452="Yes",F4452="Furniture",OR(C4452="Second Day",C4452="Standard Class"),I4452&gt;3),H4452-(H4452*15%),AND(J4452="Yes",F4452="Technology",C4452="Same Day",I4452&gt;4),H4452-(H4452*18%),AND(J4452="Yes",F4452="Office Supplies",C4452="First Class",I4452&gt;5),H4452-(H4452*20%)),H4452)</f>
        <v>186.69</v>
      </c>
      <c r="O4452" s="2"/>
    </row>
    <row r="4453" spans="1:15" ht="15.75" customHeight="1" x14ac:dyDescent="0.3">
      <c r="A4453" s="2" t="s">
        <v>2250</v>
      </c>
      <c r="B4453" s="3">
        <v>42555</v>
      </c>
      <c r="C4453" s="2" t="s">
        <v>54</v>
      </c>
      <c r="D4453" s="2" t="s">
        <v>12</v>
      </c>
      <c r="E4453" s="2" t="s">
        <v>20</v>
      </c>
      <c r="F4453" s="2" t="s">
        <v>14</v>
      </c>
      <c r="G4453" s="2" t="s">
        <v>28</v>
      </c>
      <c r="H4453" s="2">
        <v>25.4</v>
      </c>
      <c r="I4453" s="2">
        <v>5</v>
      </c>
      <c r="J4453" s="2" t="s">
        <v>16</v>
      </c>
      <c r="K4453" s="2">
        <f t="shared" si="138"/>
        <v>25.4</v>
      </c>
      <c r="L4453" s="2">
        <f t="shared" si="139"/>
        <v>25.4</v>
      </c>
      <c r="M4453" s="2" cm="1">
        <f t="array" ref="M4453">IFERROR(_xlfn.IFS(AND(F4453="Furniture",C4453="First Class",I4453&gt;5),H4453-(H4453*10%),AND(F4453="Technology",C4453="Same Day",I4453&gt;6),H4453-(H4453*12%),AND(F4453="Office Supplies",OR(C4453="Second Day",C4453="Standard Class"),I4453&gt;4),H4453-(H4453*8%)),H4453)</f>
        <v>25.4</v>
      </c>
      <c r="N4453" s="2" cm="1">
        <f t="array" ref="N4453">IFERROR(_xlfn.IFS(AND(J4453="Yes",F4453="Furniture",OR(C4453="Second Day",C4453="Standard Class"),I4453&gt;3),H4453-(H4453*15%),AND(J4453="Yes",F4453="Technology",C4453="Same Day",I4453&gt;4),H4453-(H4453*18%),AND(J4453="Yes",F4453="Office Supplies",C4453="First Class",I4453&gt;5),H4453-(H4453*20%)),H4453)</f>
        <v>25.4</v>
      </c>
      <c r="O4453" s="2"/>
    </row>
    <row r="4454" spans="1:15" ht="15.75" customHeight="1" x14ac:dyDescent="0.3">
      <c r="A4454" s="2" t="s">
        <v>2250</v>
      </c>
      <c r="B4454" s="3">
        <v>42555</v>
      </c>
      <c r="C4454" s="2" t="s">
        <v>54</v>
      </c>
      <c r="D4454" s="2" t="s">
        <v>12</v>
      </c>
      <c r="E4454" s="2" t="s">
        <v>20</v>
      </c>
      <c r="F4454" s="2" t="s">
        <v>21</v>
      </c>
      <c r="G4454" s="2" t="s">
        <v>51</v>
      </c>
      <c r="H4454" s="2">
        <v>43.96</v>
      </c>
      <c r="I4454" s="2">
        <v>2</v>
      </c>
      <c r="J4454" s="2" t="s">
        <v>16</v>
      </c>
      <c r="K4454" s="2">
        <f t="shared" si="138"/>
        <v>43.96</v>
      </c>
      <c r="L4454" s="2">
        <f t="shared" si="139"/>
        <v>43.96</v>
      </c>
      <c r="M4454" s="2" cm="1">
        <f t="array" ref="M4454">IFERROR(_xlfn.IFS(AND(F4454="Furniture",C4454="First Class",I4454&gt;5),H4454-(H4454*10%),AND(F4454="Technology",C4454="Same Day",I4454&gt;6),H4454-(H4454*12%),AND(F4454="Office Supplies",OR(C4454="Second Day",C4454="Standard Class"),I4454&gt;4),H4454-(H4454*8%)),H4454)</f>
        <v>43.96</v>
      </c>
      <c r="N4454" s="2" cm="1">
        <f t="array" ref="N4454">IFERROR(_xlfn.IFS(AND(J4454="Yes",F4454="Furniture",OR(C4454="Second Day",C4454="Standard Class"),I4454&gt;3),H4454-(H4454*15%),AND(J4454="Yes",F4454="Technology",C4454="Same Day",I4454&gt;4),H4454-(H4454*18%),AND(J4454="Yes",F4454="Office Supplies",C4454="First Class",I4454&gt;5),H4454-(H4454*20%)),H4454)</f>
        <v>43.96</v>
      </c>
      <c r="O4454" s="2"/>
    </row>
    <row r="4455" spans="1:15" ht="15.75" customHeight="1" x14ac:dyDescent="0.3">
      <c r="A4455" s="2" t="s">
        <v>2250</v>
      </c>
      <c r="B4455" s="3">
        <v>42555</v>
      </c>
      <c r="C4455" s="2" t="s">
        <v>54</v>
      </c>
      <c r="D4455" s="2" t="s">
        <v>12</v>
      </c>
      <c r="E4455" s="2" t="s">
        <v>20</v>
      </c>
      <c r="F4455" s="2" t="s">
        <v>14</v>
      </c>
      <c r="G4455" s="2" t="s">
        <v>15</v>
      </c>
      <c r="H4455" s="2">
        <v>1279.165</v>
      </c>
      <c r="I4455" s="2">
        <v>5</v>
      </c>
      <c r="J4455" s="2" t="s">
        <v>16</v>
      </c>
      <c r="K4455" s="2">
        <f t="shared" si="138"/>
        <v>1087.29025</v>
      </c>
      <c r="L4455" s="2">
        <f t="shared" si="139"/>
        <v>1279.165</v>
      </c>
      <c r="M4455" s="2" cm="1">
        <f t="array" ref="M4455">IFERROR(_xlfn.IFS(AND(F4455="Furniture",C4455="First Class",I4455&gt;5),H4455-(H4455*10%),AND(F4455="Technology",C4455="Same Day",I4455&gt;6),H4455-(H4455*12%),AND(F4455="Office Supplies",OR(C4455="Second Day",C4455="Standard Class"),I4455&gt;4),H4455-(H4455*8%)),H4455)</f>
        <v>1279.165</v>
      </c>
      <c r="N4455" s="2" cm="1">
        <f t="array" ref="N4455">IFERROR(_xlfn.IFS(AND(J4455="Yes",F4455="Furniture",OR(C4455="Second Day",C4455="Standard Class"),I4455&gt;3),H4455-(H4455*15%),AND(J4455="Yes",F4455="Technology",C4455="Same Day",I4455&gt;4),H4455-(H4455*18%),AND(J4455="Yes",F4455="Office Supplies",C4455="First Class",I4455&gt;5),H4455-(H4455*20%)),H4455)</f>
        <v>1279.165</v>
      </c>
      <c r="O4455" s="2"/>
    </row>
    <row r="4456" spans="1:15" ht="15.75" customHeight="1" x14ac:dyDescent="0.3">
      <c r="A4456" s="2" t="s">
        <v>2250</v>
      </c>
      <c r="B4456" s="3">
        <v>42555</v>
      </c>
      <c r="C4456" s="2" t="s">
        <v>54</v>
      </c>
      <c r="D4456" s="2" t="s">
        <v>12</v>
      </c>
      <c r="E4456" s="2" t="s">
        <v>20</v>
      </c>
      <c r="F4456" s="2" t="s">
        <v>21</v>
      </c>
      <c r="G4456" s="2" t="s">
        <v>26</v>
      </c>
      <c r="H4456" s="2">
        <v>27.92</v>
      </c>
      <c r="I4456" s="2">
        <v>4</v>
      </c>
      <c r="J4456" s="2" t="s">
        <v>16</v>
      </c>
      <c r="K4456" s="2">
        <f t="shared" si="138"/>
        <v>27.92</v>
      </c>
      <c r="L4456" s="2">
        <f t="shared" si="139"/>
        <v>27.92</v>
      </c>
      <c r="M4456" s="2" cm="1">
        <f t="array" ref="M4456">IFERROR(_xlfn.IFS(AND(F4456="Furniture",C4456="First Class",I4456&gt;5),H4456-(H4456*10%),AND(F4456="Technology",C4456="Same Day",I4456&gt;6),H4456-(H4456*12%),AND(F4456="Office Supplies",OR(C4456="Second Day",C4456="Standard Class"),I4456&gt;4),H4456-(H4456*8%)),H4456)</f>
        <v>27.92</v>
      </c>
      <c r="N4456" s="2" cm="1">
        <f t="array" ref="N4456">IFERROR(_xlfn.IFS(AND(J4456="Yes",F4456="Furniture",OR(C4456="Second Day",C4456="Standard Class"),I4456&gt;3),H4456-(H4456*15%),AND(J4456="Yes",F4456="Technology",C4456="Same Day",I4456&gt;4),H4456-(H4456*18%),AND(J4456="Yes",F4456="Office Supplies",C4456="First Class",I4456&gt;5),H4456-(H4456*20%)),H4456)</f>
        <v>27.92</v>
      </c>
      <c r="O4456" s="2"/>
    </row>
    <row r="4457" spans="1:15" ht="15.75" customHeight="1" x14ac:dyDescent="0.3">
      <c r="A4457" s="2" t="s">
        <v>2251</v>
      </c>
      <c r="B4457" s="3">
        <v>42250</v>
      </c>
      <c r="C4457" s="2" t="s">
        <v>24</v>
      </c>
      <c r="D4457" s="2" t="s">
        <v>38</v>
      </c>
      <c r="E4457" s="2" t="s">
        <v>20</v>
      </c>
      <c r="F4457" s="2" t="s">
        <v>14</v>
      </c>
      <c r="G4457" s="2" t="s">
        <v>17</v>
      </c>
      <c r="H4457" s="2">
        <v>129.56800000000001</v>
      </c>
      <c r="I4457" s="2">
        <v>2</v>
      </c>
      <c r="J4457" s="2" t="s">
        <v>16</v>
      </c>
      <c r="K4457" s="2">
        <f t="shared" si="138"/>
        <v>129.56800000000001</v>
      </c>
      <c r="L4457" s="2">
        <f t="shared" si="139"/>
        <v>129.56800000000001</v>
      </c>
      <c r="M4457" s="2" cm="1">
        <f t="array" ref="M4457">IFERROR(_xlfn.IFS(AND(F4457="Furniture",C4457="First Class",I4457&gt;5),H4457-(H4457*10%),AND(F4457="Technology",C4457="Same Day",I4457&gt;6),H4457-(H4457*12%),AND(F4457="Office Supplies",OR(C4457="Second Day",C4457="Standard Class"),I4457&gt;4),H4457-(H4457*8%)),H4457)</f>
        <v>129.56800000000001</v>
      </c>
      <c r="N4457" s="2" cm="1">
        <f t="array" ref="N4457">IFERROR(_xlfn.IFS(AND(J4457="Yes",F4457="Furniture",OR(C4457="Second Day",C4457="Standard Class"),I4457&gt;3),H4457-(H4457*15%),AND(J4457="Yes",F4457="Technology",C4457="Same Day",I4457&gt;4),H4457-(H4457*18%),AND(J4457="Yes",F4457="Office Supplies",C4457="First Class",I4457&gt;5),H4457-(H4457*20%)),H4457)</f>
        <v>129.56800000000001</v>
      </c>
      <c r="O4457" s="2"/>
    </row>
    <row r="4458" spans="1:15" ht="15.75" customHeight="1" x14ac:dyDescent="0.3">
      <c r="A4458" s="2" t="s">
        <v>2251</v>
      </c>
      <c r="B4458" s="3">
        <v>42250</v>
      </c>
      <c r="C4458" s="2" t="s">
        <v>24</v>
      </c>
      <c r="D4458" s="2" t="s">
        <v>38</v>
      </c>
      <c r="E4458" s="2" t="s">
        <v>20</v>
      </c>
      <c r="F4458" s="2" t="s">
        <v>21</v>
      </c>
      <c r="G4458" s="2" t="s">
        <v>32</v>
      </c>
      <c r="H4458" s="2">
        <v>6.3680000000000003</v>
      </c>
      <c r="I4458" s="2">
        <v>2</v>
      </c>
      <c r="J4458" s="2" t="s">
        <v>16</v>
      </c>
      <c r="K4458" s="2">
        <f t="shared" si="138"/>
        <v>6.3680000000000003</v>
      </c>
      <c r="L4458" s="2">
        <f t="shared" si="139"/>
        <v>6.3680000000000003</v>
      </c>
      <c r="M4458" s="2" cm="1">
        <f t="array" ref="M4458">IFERROR(_xlfn.IFS(AND(F4458="Furniture",C4458="First Class",I4458&gt;5),H4458-(H4458*10%),AND(F4458="Technology",C4458="Same Day",I4458&gt;6),H4458-(H4458*12%),AND(F4458="Office Supplies",OR(C4458="Second Day",C4458="Standard Class"),I4458&gt;4),H4458-(H4458*8%)),H4458)</f>
        <v>6.3680000000000003</v>
      </c>
      <c r="N4458" s="2" cm="1">
        <f t="array" ref="N4458">IFERROR(_xlfn.IFS(AND(J4458="Yes",F4458="Furniture",OR(C4458="Second Day",C4458="Standard Class"),I4458&gt;3),H4458-(H4458*15%),AND(J4458="Yes",F4458="Technology",C4458="Same Day",I4458&gt;4),H4458-(H4458*18%),AND(J4458="Yes",F4458="Office Supplies",C4458="First Class",I4458&gt;5),H4458-(H4458*20%)),H4458)</f>
        <v>6.3680000000000003</v>
      </c>
      <c r="O4458" s="2"/>
    </row>
    <row r="4459" spans="1:15" ht="15.75" customHeight="1" x14ac:dyDescent="0.3">
      <c r="A4459" s="2" t="s">
        <v>2252</v>
      </c>
      <c r="B4459" s="3">
        <v>42954</v>
      </c>
      <c r="C4459" s="2" t="s">
        <v>24</v>
      </c>
      <c r="D4459" s="2" t="s">
        <v>12</v>
      </c>
      <c r="E4459" s="2" t="s">
        <v>20</v>
      </c>
      <c r="F4459" s="2" t="s">
        <v>21</v>
      </c>
      <c r="G4459" s="2" t="s">
        <v>35</v>
      </c>
      <c r="H4459" s="2">
        <v>244.54999999999998</v>
      </c>
      <c r="I4459" s="2">
        <v>5</v>
      </c>
      <c r="J4459" s="2" t="s">
        <v>16</v>
      </c>
      <c r="K4459" s="2">
        <f t="shared" si="138"/>
        <v>207.86749999999998</v>
      </c>
      <c r="L4459" s="2">
        <f t="shared" si="139"/>
        <v>244.54999999999998</v>
      </c>
      <c r="M4459" s="2" cm="1">
        <f t="array" ref="M4459">IFERROR(_xlfn.IFS(AND(F4459="Furniture",C4459="First Class",I4459&gt;5),H4459-(H4459*10%),AND(F4459="Technology",C4459="Same Day",I4459&gt;6),H4459-(H4459*12%),AND(F4459="Office Supplies",OR(C4459="Second Day",C4459="Standard Class"),I4459&gt;4),H4459-(H4459*8%)),H4459)</f>
        <v>224.98599999999999</v>
      </c>
      <c r="N4459" s="2" cm="1">
        <f t="array" ref="N4459">IFERROR(_xlfn.IFS(AND(J4459="Yes",F4459="Furniture",OR(C4459="Second Day",C4459="Standard Class"),I4459&gt;3),H4459-(H4459*15%),AND(J4459="Yes",F4459="Technology",C4459="Same Day",I4459&gt;4),H4459-(H4459*18%),AND(J4459="Yes",F4459="Office Supplies",C4459="First Class",I4459&gt;5),H4459-(H4459*20%)),H4459)</f>
        <v>244.54999999999998</v>
      </c>
      <c r="O4459" s="2"/>
    </row>
    <row r="4460" spans="1:15" ht="15.75" customHeight="1" x14ac:dyDescent="0.3">
      <c r="A4460" s="2" t="s">
        <v>2253</v>
      </c>
      <c r="B4460" s="3">
        <v>42807</v>
      </c>
      <c r="C4460" s="2" t="s">
        <v>24</v>
      </c>
      <c r="D4460" s="2" t="s">
        <v>12</v>
      </c>
      <c r="E4460" s="2" t="s">
        <v>20</v>
      </c>
      <c r="F4460" s="2" t="s">
        <v>21</v>
      </c>
      <c r="G4460" s="2" t="s">
        <v>105</v>
      </c>
      <c r="H4460" s="2">
        <v>1332.4960000000001</v>
      </c>
      <c r="I4460" s="2">
        <v>2</v>
      </c>
      <c r="J4460" s="2" t="s">
        <v>16</v>
      </c>
      <c r="K4460" s="2">
        <f t="shared" si="138"/>
        <v>1132.6216000000002</v>
      </c>
      <c r="L4460" s="2">
        <f t="shared" si="139"/>
        <v>1332.4960000000001</v>
      </c>
      <c r="M4460" s="2" cm="1">
        <f t="array" ref="M4460">IFERROR(_xlfn.IFS(AND(F4460="Furniture",C4460="First Class",I4460&gt;5),H4460-(H4460*10%),AND(F4460="Technology",C4460="Same Day",I4460&gt;6),H4460-(H4460*12%),AND(F4460="Office Supplies",OR(C4460="Second Day",C4460="Standard Class"),I4460&gt;4),H4460-(H4460*8%)),H4460)</f>
        <v>1332.4960000000001</v>
      </c>
      <c r="N4460" s="2" cm="1">
        <f t="array" ref="N4460">IFERROR(_xlfn.IFS(AND(J4460="Yes",F4460="Furniture",OR(C4460="Second Day",C4460="Standard Class"),I4460&gt;3),H4460-(H4460*15%),AND(J4460="Yes",F4460="Technology",C4460="Same Day",I4460&gt;4),H4460-(H4460*18%),AND(J4460="Yes",F4460="Office Supplies",C4460="First Class",I4460&gt;5),H4460-(H4460*20%)),H4460)</f>
        <v>1332.4960000000001</v>
      </c>
      <c r="O4460" s="2"/>
    </row>
    <row r="4461" spans="1:15" ht="15.75" customHeight="1" x14ac:dyDescent="0.3">
      <c r="A4461" s="2" t="s">
        <v>2254</v>
      </c>
      <c r="B4461" s="3">
        <v>43006</v>
      </c>
      <c r="C4461" s="2" t="s">
        <v>54</v>
      </c>
      <c r="D4461" s="2" t="s">
        <v>38</v>
      </c>
      <c r="E4461" s="2" t="s">
        <v>20</v>
      </c>
      <c r="F4461" s="2" t="s">
        <v>14</v>
      </c>
      <c r="G4461" s="2" t="s">
        <v>28</v>
      </c>
      <c r="H4461" s="2">
        <v>32.776000000000003</v>
      </c>
      <c r="I4461" s="2">
        <v>1</v>
      </c>
      <c r="J4461" s="2" t="s">
        <v>16</v>
      </c>
      <c r="K4461" s="2">
        <f t="shared" si="138"/>
        <v>32.776000000000003</v>
      </c>
      <c r="L4461" s="2">
        <f t="shared" si="139"/>
        <v>32.776000000000003</v>
      </c>
      <c r="M4461" s="2" cm="1">
        <f t="array" ref="M4461">IFERROR(_xlfn.IFS(AND(F4461="Furniture",C4461="First Class",I4461&gt;5),H4461-(H4461*10%),AND(F4461="Technology",C4461="Same Day",I4461&gt;6),H4461-(H4461*12%),AND(F4461="Office Supplies",OR(C4461="Second Day",C4461="Standard Class"),I4461&gt;4),H4461-(H4461*8%)),H4461)</f>
        <v>32.776000000000003</v>
      </c>
      <c r="N4461" s="2" cm="1">
        <f t="array" ref="N4461">IFERROR(_xlfn.IFS(AND(J4461="Yes",F4461="Furniture",OR(C4461="Second Day",C4461="Standard Class"),I4461&gt;3),H4461-(H4461*15%),AND(J4461="Yes",F4461="Technology",C4461="Same Day",I4461&gt;4),H4461-(H4461*18%),AND(J4461="Yes",F4461="Office Supplies",C4461="First Class",I4461&gt;5),H4461-(H4461*20%)),H4461)</f>
        <v>32.776000000000003</v>
      </c>
      <c r="O4461" s="2"/>
    </row>
    <row r="4462" spans="1:15" ht="15.75" customHeight="1" x14ac:dyDescent="0.3">
      <c r="A4462" s="2" t="s">
        <v>2254</v>
      </c>
      <c r="B4462" s="3">
        <v>43006</v>
      </c>
      <c r="C4462" s="2" t="s">
        <v>54</v>
      </c>
      <c r="D4462" s="2" t="s">
        <v>38</v>
      </c>
      <c r="E4462" s="2" t="s">
        <v>20</v>
      </c>
      <c r="F4462" s="2" t="s">
        <v>21</v>
      </c>
      <c r="G4462" s="2" t="s">
        <v>26</v>
      </c>
      <c r="H4462" s="2">
        <v>147.184</v>
      </c>
      <c r="I4462" s="2">
        <v>2</v>
      </c>
      <c r="J4462" s="2" t="s">
        <v>16</v>
      </c>
      <c r="K4462" s="2">
        <f t="shared" si="138"/>
        <v>147.184</v>
      </c>
      <c r="L4462" s="2">
        <f t="shared" si="139"/>
        <v>147.184</v>
      </c>
      <c r="M4462" s="2" cm="1">
        <f t="array" ref="M4462">IFERROR(_xlfn.IFS(AND(F4462="Furniture",C4462="First Class",I4462&gt;5),H4462-(H4462*10%),AND(F4462="Technology",C4462="Same Day",I4462&gt;6),H4462-(H4462*12%),AND(F4462="Office Supplies",OR(C4462="Second Day",C4462="Standard Class"),I4462&gt;4),H4462-(H4462*8%)),H4462)</f>
        <v>147.184</v>
      </c>
      <c r="N4462" s="2" cm="1">
        <f t="array" ref="N4462">IFERROR(_xlfn.IFS(AND(J4462="Yes",F4462="Furniture",OR(C4462="Second Day",C4462="Standard Class"),I4462&gt;3),H4462-(H4462*15%),AND(J4462="Yes",F4462="Technology",C4462="Same Day",I4462&gt;4),H4462-(H4462*18%),AND(J4462="Yes",F4462="Office Supplies",C4462="First Class",I4462&gt;5),H4462-(H4462*20%)),H4462)</f>
        <v>147.184</v>
      </c>
      <c r="O4462" s="2"/>
    </row>
    <row r="4463" spans="1:15" ht="15.75" customHeight="1" x14ac:dyDescent="0.3">
      <c r="A4463" s="2" t="s">
        <v>2254</v>
      </c>
      <c r="B4463" s="3">
        <v>43006</v>
      </c>
      <c r="C4463" s="2" t="s">
        <v>54</v>
      </c>
      <c r="D4463" s="2" t="s">
        <v>38</v>
      </c>
      <c r="E4463" s="2" t="s">
        <v>20</v>
      </c>
      <c r="F4463" s="2" t="s">
        <v>30</v>
      </c>
      <c r="G4463" s="2" t="s">
        <v>49</v>
      </c>
      <c r="H4463" s="2">
        <v>54.384000000000007</v>
      </c>
      <c r="I4463" s="2">
        <v>2</v>
      </c>
      <c r="J4463" s="2" t="s">
        <v>16</v>
      </c>
      <c r="K4463" s="2">
        <f t="shared" si="138"/>
        <v>54.384000000000007</v>
      </c>
      <c r="L4463" s="2">
        <f t="shared" si="139"/>
        <v>54.384000000000007</v>
      </c>
      <c r="M4463" s="2" cm="1">
        <f t="array" ref="M4463">IFERROR(_xlfn.IFS(AND(F4463="Furniture",C4463="First Class",I4463&gt;5),H4463-(H4463*10%),AND(F4463="Technology",C4463="Same Day",I4463&gt;6),H4463-(H4463*12%),AND(F4463="Office Supplies",OR(C4463="Second Day",C4463="Standard Class"),I4463&gt;4),H4463-(H4463*8%)),H4463)</f>
        <v>54.384000000000007</v>
      </c>
      <c r="N4463" s="2" cm="1">
        <f t="array" ref="N4463">IFERROR(_xlfn.IFS(AND(J4463="Yes",F4463="Furniture",OR(C4463="Second Day",C4463="Standard Class"),I4463&gt;3),H4463-(H4463*15%),AND(J4463="Yes",F4463="Technology",C4463="Same Day",I4463&gt;4),H4463-(H4463*18%),AND(J4463="Yes",F4463="Office Supplies",C4463="First Class",I4463&gt;5),H4463-(H4463*20%)),H4463)</f>
        <v>54.384000000000007</v>
      </c>
      <c r="O4463" s="2"/>
    </row>
    <row r="4464" spans="1:15" ht="15.75" customHeight="1" x14ac:dyDescent="0.3">
      <c r="A4464" s="2" t="s">
        <v>2254</v>
      </c>
      <c r="B4464" s="3">
        <v>43006</v>
      </c>
      <c r="C4464" s="2" t="s">
        <v>54</v>
      </c>
      <c r="D4464" s="2" t="s">
        <v>38</v>
      </c>
      <c r="E4464" s="2" t="s">
        <v>20</v>
      </c>
      <c r="F4464" s="2" t="s">
        <v>21</v>
      </c>
      <c r="G4464" s="2" t="s">
        <v>32</v>
      </c>
      <c r="H4464" s="2">
        <v>76.77600000000001</v>
      </c>
      <c r="I4464" s="2">
        <v>4</v>
      </c>
      <c r="J4464" s="2" t="s">
        <v>16</v>
      </c>
      <c r="K4464" s="2">
        <f t="shared" si="138"/>
        <v>76.77600000000001</v>
      </c>
      <c r="L4464" s="2">
        <f t="shared" si="139"/>
        <v>76.77600000000001</v>
      </c>
      <c r="M4464" s="2" cm="1">
        <f t="array" ref="M4464">IFERROR(_xlfn.IFS(AND(F4464="Furniture",C4464="First Class",I4464&gt;5),H4464-(H4464*10%),AND(F4464="Technology",C4464="Same Day",I4464&gt;6),H4464-(H4464*12%),AND(F4464="Office Supplies",OR(C4464="Second Day",C4464="Standard Class"),I4464&gt;4),H4464-(H4464*8%)),H4464)</f>
        <v>76.77600000000001</v>
      </c>
      <c r="N4464" s="2" cm="1">
        <f t="array" ref="N4464">IFERROR(_xlfn.IFS(AND(J4464="Yes",F4464="Furniture",OR(C4464="Second Day",C4464="Standard Class"),I4464&gt;3),H4464-(H4464*15%),AND(J4464="Yes",F4464="Technology",C4464="Same Day",I4464&gt;4),H4464-(H4464*18%),AND(J4464="Yes",F4464="Office Supplies",C4464="First Class",I4464&gt;5),H4464-(H4464*20%)),H4464)</f>
        <v>76.77600000000001</v>
      </c>
      <c r="O4464" s="2"/>
    </row>
    <row r="4465" spans="1:15" ht="15.75" customHeight="1" x14ac:dyDescent="0.3">
      <c r="A4465" s="2" t="s">
        <v>2254</v>
      </c>
      <c r="B4465" s="3">
        <v>43006</v>
      </c>
      <c r="C4465" s="2" t="s">
        <v>54</v>
      </c>
      <c r="D4465" s="2" t="s">
        <v>38</v>
      </c>
      <c r="E4465" s="2" t="s">
        <v>20</v>
      </c>
      <c r="F4465" s="2" t="s">
        <v>21</v>
      </c>
      <c r="G4465" s="2" t="s">
        <v>35</v>
      </c>
      <c r="H4465" s="2">
        <v>14.352000000000002</v>
      </c>
      <c r="I4465" s="2">
        <v>3</v>
      </c>
      <c r="J4465" s="2" t="s">
        <v>16</v>
      </c>
      <c r="K4465" s="2">
        <f t="shared" si="138"/>
        <v>14.352000000000002</v>
      </c>
      <c r="L4465" s="2">
        <f t="shared" si="139"/>
        <v>14.352000000000002</v>
      </c>
      <c r="M4465" s="2" cm="1">
        <f t="array" ref="M4465">IFERROR(_xlfn.IFS(AND(F4465="Furniture",C4465="First Class",I4465&gt;5),H4465-(H4465*10%),AND(F4465="Technology",C4465="Same Day",I4465&gt;6),H4465-(H4465*12%),AND(F4465="Office Supplies",OR(C4465="Second Day",C4465="Standard Class"),I4465&gt;4),H4465-(H4465*8%)),H4465)</f>
        <v>14.352000000000002</v>
      </c>
      <c r="N4465" s="2" cm="1">
        <f t="array" ref="N4465">IFERROR(_xlfn.IFS(AND(J4465="Yes",F4465="Furniture",OR(C4465="Second Day",C4465="Standard Class"),I4465&gt;3),H4465-(H4465*15%),AND(J4465="Yes",F4465="Technology",C4465="Same Day",I4465&gt;4),H4465-(H4465*18%),AND(J4465="Yes",F4465="Office Supplies",C4465="First Class",I4465&gt;5),H4465-(H4465*20%)),H4465)</f>
        <v>14.352000000000002</v>
      </c>
      <c r="O4465" s="2"/>
    </row>
    <row r="4466" spans="1:15" ht="15.75" customHeight="1" x14ac:dyDescent="0.3">
      <c r="A4466" s="2" t="s">
        <v>2254</v>
      </c>
      <c r="B4466" s="3">
        <v>43006</v>
      </c>
      <c r="C4466" s="2" t="s">
        <v>54</v>
      </c>
      <c r="D4466" s="2" t="s">
        <v>38</v>
      </c>
      <c r="E4466" s="2" t="s">
        <v>20</v>
      </c>
      <c r="F4466" s="2" t="s">
        <v>21</v>
      </c>
      <c r="G4466" s="2" t="s">
        <v>33</v>
      </c>
      <c r="H4466" s="2">
        <v>209.79200000000003</v>
      </c>
      <c r="I4466" s="2">
        <v>2</v>
      </c>
      <c r="J4466" s="2" t="s">
        <v>16</v>
      </c>
      <c r="K4466" s="2">
        <f t="shared" si="138"/>
        <v>209.79200000000003</v>
      </c>
      <c r="L4466" s="2">
        <f t="shared" si="139"/>
        <v>209.79200000000003</v>
      </c>
      <c r="M4466" s="2" cm="1">
        <f t="array" ref="M4466">IFERROR(_xlfn.IFS(AND(F4466="Furniture",C4466="First Class",I4466&gt;5),H4466-(H4466*10%),AND(F4466="Technology",C4466="Same Day",I4466&gt;6),H4466-(H4466*12%),AND(F4466="Office Supplies",OR(C4466="Second Day",C4466="Standard Class"),I4466&gt;4),H4466-(H4466*8%)),H4466)</f>
        <v>209.79200000000003</v>
      </c>
      <c r="N4466" s="2" cm="1">
        <f t="array" ref="N4466">IFERROR(_xlfn.IFS(AND(J4466="Yes",F4466="Furniture",OR(C4466="Second Day",C4466="Standard Class"),I4466&gt;3),H4466-(H4466*15%),AND(J4466="Yes",F4466="Technology",C4466="Same Day",I4466&gt;4),H4466-(H4466*18%),AND(J4466="Yes",F4466="Office Supplies",C4466="First Class",I4466&gt;5),H4466-(H4466*20%)),H4466)</f>
        <v>209.79200000000003</v>
      </c>
      <c r="O4466" s="2"/>
    </row>
    <row r="4467" spans="1:15" ht="15.75" customHeight="1" x14ac:dyDescent="0.3">
      <c r="A4467" s="2" t="s">
        <v>2255</v>
      </c>
      <c r="B4467" s="3">
        <v>42223</v>
      </c>
      <c r="C4467" s="2" t="s">
        <v>24</v>
      </c>
      <c r="D4467" s="2" t="s">
        <v>19</v>
      </c>
      <c r="E4467" s="2" t="s">
        <v>20</v>
      </c>
      <c r="F4467" s="2" t="s">
        <v>21</v>
      </c>
      <c r="G4467" s="2" t="s">
        <v>32</v>
      </c>
      <c r="H4467" s="2">
        <v>3.3040000000000003</v>
      </c>
      <c r="I4467" s="2">
        <v>1</v>
      </c>
      <c r="J4467" s="2" t="s">
        <v>16</v>
      </c>
      <c r="K4467" s="2">
        <f t="shared" si="138"/>
        <v>3.3040000000000003</v>
      </c>
      <c r="L4467" s="2">
        <f t="shared" si="139"/>
        <v>3.3040000000000003</v>
      </c>
      <c r="M4467" s="2" cm="1">
        <f t="array" ref="M4467">IFERROR(_xlfn.IFS(AND(F4467="Furniture",C4467="First Class",I4467&gt;5),H4467-(H4467*10%),AND(F4467="Technology",C4467="Same Day",I4467&gt;6),H4467-(H4467*12%),AND(F4467="Office Supplies",OR(C4467="Second Day",C4467="Standard Class"),I4467&gt;4),H4467-(H4467*8%)),H4467)</f>
        <v>3.3040000000000003</v>
      </c>
      <c r="N4467" s="2" cm="1">
        <f t="array" ref="N4467">IFERROR(_xlfn.IFS(AND(J4467="Yes",F4467="Furniture",OR(C4467="Second Day",C4467="Standard Class"),I4467&gt;3),H4467-(H4467*15%),AND(J4467="Yes",F4467="Technology",C4467="Same Day",I4467&gt;4),H4467-(H4467*18%),AND(J4467="Yes",F4467="Office Supplies",C4467="First Class",I4467&gt;5),H4467-(H4467*20%)),H4467)</f>
        <v>3.3040000000000003</v>
      </c>
      <c r="O4467" s="2"/>
    </row>
    <row r="4468" spans="1:15" ht="15.75" customHeight="1" x14ac:dyDescent="0.3">
      <c r="A4468" s="2" t="s">
        <v>2256</v>
      </c>
      <c r="B4468" s="3">
        <v>43063</v>
      </c>
      <c r="C4468" s="2" t="s">
        <v>24</v>
      </c>
      <c r="D4468" s="2" t="s">
        <v>12</v>
      </c>
      <c r="E4468" s="2" t="s">
        <v>46</v>
      </c>
      <c r="F4468" s="2" t="s">
        <v>21</v>
      </c>
      <c r="G4468" s="2" t="s">
        <v>29</v>
      </c>
      <c r="H4468" s="2">
        <v>16.38</v>
      </c>
      <c r="I4468" s="2">
        <v>9</v>
      </c>
      <c r="J4468" s="2" t="s">
        <v>16</v>
      </c>
      <c r="K4468" s="2">
        <f t="shared" si="138"/>
        <v>16.38</v>
      </c>
      <c r="L4468" s="2">
        <f t="shared" si="139"/>
        <v>16.38</v>
      </c>
      <c r="M4468" s="2" cm="1">
        <f t="array" ref="M4468">IFERROR(_xlfn.IFS(AND(F4468="Furniture",C4468="First Class",I4468&gt;5),H4468-(H4468*10%),AND(F4468="Technology",C4468="Same Day",I4468&gt;6),H4468-(H4468*12%),AND(F4468="Office Supplies",OR(C4468="Second Day",C4468="Standard Class"),I4468&gt;4),H4468-(H4468*8%)),H4468)</f>
        <v>15.069599999999999</v>
      </c>
      <c r="N4468" s="2" cm="1">
        <f t="array" ref="N4468">IFERROR(_xlfn.IFS(AND(J4468="Yes",F4468="Furniture",OR(C4468="Second Day",C4468="Standard Class"),I4468&gt;3),H4468-(H4468*15%),AND(J4468="Yes",F4468="Technology",C4468="Same Day",I4468&gt;4),H4468-(H4468*18%),AND(J4468="Yes",F4468="Office Supplies",C4468="First Class",I4468&gt;5),H4468-(H4468*20%)),H4468)</f>
        <v>16.38</v>
      </c>
      <c r="O4468" s="2"/>
    </row>
    <row r="4469" spans="1:15" ht="15.75" customHeight="1" x14ac:dyDescent="0.3">
      <c r="A4469" s="2" t="s">
        <v>2256</v>
      </c>
      <c r="B4469" s="3">
        <v>43063</v>
      </c>
      <c r="C4469" s="2" t="s">
        <v>24</v>
      </c>
      <c r="D4469" s="2" t="s">
        <v>12</v>
      </c>
      <c r="E4469" s="2" t="s">
        <v>46</v>
      </c>
      <c r="F4469" s="2" t="s">
        <v>21</v>
      </c>
      <c r="G4469" s="2" t="s">
        <v>51</v>
      </c>
      <c r="H4469" s="2">
        <v>167.96</v>
      </c>
      <c r="I4469" s="2">
        <v>2</v>
      </c>
      <c r="J4469" s="2" t="s">
        <v>16</v>
      </c>
      <c r="K4469" s="2">
        <f t="shared" si="138"/>
        <v>167.96</v>
      </c>
      <c r="L4469" s="2">
        <f t="shared" si="139"/>
        <v>167.96</v>
      </c>
      <c r="M4469" s="2" cm="1">
        <f t="array" ref="M4469">IFERROR(_xlfn.IFS(AND(F4469="Furniture",C4469="First Class",I4469&gt;5),H4469-(H4469*10%),AND(F4469="Technology",C4469="Same Day",I4469&gt;6),H4469-(H4469*12%),AND(F4469="Office Supplies",OR(C4469="Second Day",C4469="Standard Class"),I4469&gt;4),H4469-(H4469*8%)),H4469)</f>
        <v>167.96</v>
      </c>
      <c r="N4469" s="2" cm="1">
        <f t="array" ref="N4469">IFERROR(_xlfn.IFS(AND(J4469="Yes",F4469="Furniture",OR(C4469="Second Day",C4469="Standard Class"),I4469&gt;3),H4469-(H4469*15%),AND(J4469="Yes",F4469="Technology",C4469="Same Day",I4469&gt;4),H4469-(H4469*18%),AND(J4469="Yes",F4469="Office Supplies",C4469="First Class",I4469&gt;5),H4469-(H4469*20%)),H4469)</f>
        <v>167.96</v>
      </c>
      <c r="O4469" s="2"/>
    </row>
    <row r="4470" spans="1:15" ht="15.75" customHeight="1" x14ac:dyDescent="0.3">
      <c r="A4470" s="2" t="s">
        <v>2256</v>
      </c>
      <c r="B4470" s="3">
        <v>43063</v>
      </c>
      <c r="C4470" s="2" t="s">
        <v>24</v>
      </c>
      <c r="D4470" s="2" t="s">
        <v>12</v>
      </c>
      <c r="E4470" s="2" t="s">
        <v>46</v>
      </c>
      <c r="F4470" s="2" t="s">
        <v>14</v>
      </c>
      <c r="G4470" s="2" t="s">
        <v>15</v>
      </c>
      <c r="H4470" s="2">
        <v>321.56799999999998</v>
      </c>
      <c r="I4470" s="2">
        <v>2</v>
      </c>
      <c r="J4470" s="2" t="s">
        <v>16</v>
      </c>
      <c r="K4470" s="2">
        <f t="shared" si="138"/>
        <v>273.33279999999996</v>
      </c>
      <c r="L4470" s="2">
        <f t="shared" si="139"/>
        <v>321.56799999999998</v>
      </c>
      <c r="M4470" s="2" cm="1">
        <f t="array" ref="M4470">IFERROR(_xlfn.IFS(AND(F4470="Furniture",C4470="First Class",I4470&gt;5),H4470-(H4470*10%),AND(F4470="Technology",C4470="Same Day",I4470&gt;6),H4470-(H4470*12%),AND(F4470="Office Supplies",OR(C4470="Second Day",C4470="Standard Class"),I4470&gt;4),H4470-(H4470*8%)),H4470)</f>
        <v>321.56799999999998</v>
      </c>
      <c r="N4470" s="2" cm="1">
        <f t="array" ref="N4470">IFERROR(_xlfn.IFS(AND(J4470="Yes",F4470="Furniture",OR(C4470="Second Day",C4470="Standard Class"),I4470&gt;3),H4470-(H4470*15%),AND(J4470="Yes",F4470="Technology",C4470="Same Day",I4470&gt;4),H4470-(H4470*18%),AND(J4470="Yes",F4470="Office Supplies",C4470="First Class",I4470&gt;5),H4470-(H4470*20%)),H4470)</f>
        <v>321.56799999999998</v>
      </c>
      <c r="O4470" s="2"/>
    </row>
    <row r="4471" spans="1:15" ht="15.75" customHeight="1" x14ac:dyDescent="0.3">
      <c r="A4471" s="2" t="s">
        <v>2256</v>
      </c>
      <c r="B4471" s="3">
        <v>43063</v>
      </c>
      <c r="C4471" s="2" t="s">
        <v>24</v>
      </c>
      <c r="D4471" s="2" t="s">
        <v>12</v>
      </c>
      <c r="E4471" s="2" t="s">
        <v>46</v>
      </c>
      <c r="F4471" s="2" t="s">
        <v>21</v>
      </c>
      <c r="G4471" s="2" t="s">
        <v>35</v>
      </c>
      <c r="H4471" s="2">
        <v>12.96</v>
      </c>
      <c r="I4471" s="2">
        <v>2</v>
      </c>
      <c r="J4471" s="2" t="s">
        <v>16</v>
      </c>
      <c r="K4471" s="2">
        <f t="shared" si="138"/>
        <v>12.96</v>
      </c>
      <c r="L4471" s="2">
        <f t="shared" si="139"/>
        <v>12.96</v>
      </c>
      <c r="M4471" s="2" cm="1">
        <f t="array" ref="M4471">IFERROR(_xlfn.IFS(AND(F4471="Furniture",C4471="First Class",I4471&gt;5),H4471-(H4471*10%),AND(F4471="Technology",C4471="Same Day",I4471&gt;6),H4471-(H4471*12%),AND(F4471="Office Supplies",OR(C4471="Second Day",C4471="Standard Class"),I4471&gt;4),H4471-(H4471*8%)),H4471)</f>
        <v>12.96</v>
      </c>
      <c r="N4471" s="2" cm="1">
        <f t="array" ref="N4471">IFERROR(_xlfn.IFS(AND(J4471="Yes",F4471="Furniture",OR(C4471="Second Day",C4471="Standard Class"),I4471&gt;3),H4471-(H4471*15%),AND(J4471="Yes",F4471="Technology",C4471="Same Day",I4471&gt;4),H4471-(H4471*18%),AND(J4471="Yes",F4471="Office Supplies",C4471="First Class",I4471&gt;5),H4471-(H4471*20%)),H4471)</f>
        <v>12.96</v>
      </c>
      <c r="O4471" s="2"/>
    </row>
    <row r="4472" spans="1:15" ht="15.75" customHeight="1" x14ac:dyDescent="0.3">
      <c r="A4472" s="2" t="s">
        <v>2257</v>
      </c>
      <c r="B4472" s="3">
        <v>42863</v>
      </c>
      <c r="C4472" s="2" t="s">
        <v>24</v>
      </c>
      <c r="D4472" s="2" t="s">
        <v>19</v>
      </c>
      <c r="E4472" s="2" t="s">
        <v>46</v>
      </c>
      <c r="F4472" s="2" t="s">
        <v>14</v>
      </c>
      <c r="G4472" s="2" t="s">
        <v>17</v>
      </c>
      <c r="H4472" s="2">
        <v>128.05799999999999</v>
      </c>
      <c r="I4472" s="2">
        <v>3</v>
      </c>
      <c r="J4472" s="2" t="s">
        <v>16</v>
      </c>
      <c r="K4472" s="2">
        <f t="shared" si="138"/>
        <v>128.05799999999999</v>
      </c>
      <c r="L4472" s="2">
        <f t="shared" si="139"/>
        <v>128.05799999999999</v>
      </c>
      <c r="M4472" s="2" cm="1">
        <f t="array" ref="M4472">IFERROR(_xlfn.IFS(AND(F4472="Furniture",C4472="First Class",I4472&gt;5),H4472-(H4472*10%),AND(F4472="Technology",C4472="Same Day",I4472&gt;6),H4472-(H4472*12%),AND(F4472="Office Supplies",OR(C4472="Second Day",C4472="Standard Class"),I4472&gt;4),H4472-(H4472*8%)),H4472)</f>
        <v>128.05799999999999</v>
      </c>
      <c r="N4472" s="2" cm="1">
        <f t="array" ref="N4472">IFERROR(_xlfn.IFS(AND(J4472="Yes",F4472="Furniture",OR(C4472="Second Day",C4472="Standard Class"),I4472&gt;3),H4472-(H4472*15%),AND(J4472="Yes",F4472="Technology",C4472="Same Day",I4472&gt;4),H4472-(H4472*18%),AND(J4472="Yes",F4472="Office Supplies",C4472="First Class",I4472&gt;5),H4472-(H4472*20%)),H4472)</f>
        <v>128.05799999999999</v>
      </c>
      <c r="O4472" s="2"/>
    </row>
    <row r="4473" spans="1:15" ht="15.75" customHeight="1" x14ac:dyDescent="0.3">
      <c r="A4473" s="2" t="s">
        <v>2258</v>
      </c>
      <c r="B4473" s="3">
        <v>43007</v>
      </c>
      <c r="C4473" s="2" t="s">
        <v>208</v>
      </c>
      <c r="D4473" s="2" t="s">
        <v>38</v>
      </c>
      <c r="E4473" s="2" t="s">
        <v>46</v>
      </c>
      <c r="F4473" s="2" t="s">
        <v>14</v>
      </c>
      <c r="G4473" s="2" t="s">
        <v>17</v>
      </c>
      <c r="H4473" s="2">
        <v>63.686</v>
      </c>
      <c r="I4473" s="2">
        <v>1</v>
      </c>
      <c r="J4473" s="2" t="s">
        <v>16</v>
      </c>
      <c r="K4473" s="2">
        <f t="shared" si="138"/>
        <v>63.686</v>
      </c>
      <c r="L4473" s="2">
        <f t="shared" si="139"/>
        <v>63.686</v>
      </c>
      <c r="M4473" s="2" cm="1">
        <f t="array" ref="M4473">IFERROR(_xlfn.IFS(AND(F4473="Furniture",C4473="First Class",I4473&gt;5),H4473-(H4473*10%),AND(F4473="Technology",C4473="Same Day",I4473&gt;6),H4473-(H4473*12%),AND(F4473="Office Supplies",OR(C4473="Second Day",C4473="Standard Class"),I4473&gt;4),H4473-(H4473*8%)),H4473)</f>
        <v>63.686</v>
      </c>
      <c r="N4473" s="2" cm="1">
        <f t="array" ref="N4473">IFERROR(_xlfn.IFS(AND(J4473="Yes",F4473="Furniture",OR(C4473="Second Day",C4473="Standard Class"),I4473&gt;3),H4473-(H4473*15%),AND(J4473="Yes",F4473="Technology",C4473="Same Day",I4473&gt;4),H4473-(H4473*18%),AND(J4473="Yes",F4473="Office Supplies",C4473="First Class",I4473&gt;5),H4473-(H4473*20%)),H4473)</f>
        <v>63.686</v>
      </c>
      <c r="O4473" s="2"/>
    </row>
    <row r="4474" spans="1:15" ht="15.75" customHeight="1" x14ac:dyDescent="0.3">
      <c r="A4474" s="2" t="s">
        <v>2258</v>
      </c>
      <c r="B4474" s="3">
        <v>43007</v>
      </c>
      <c r="C4474" s="2" t="s">
        <v>208</v>
      </c>
      <c r="D4474" s="2" t="s">
        <v>38</v>
      </c>
      <c r="E4474" s="2" t="s">
        <v>46</v>
      </c>
      <c r="F4474" s="2" t="s">
        <v>30</v>
      </c>
      <c r="G4474" s="2" t="s">
        <v>49</v>
      </c>
      <c r="H4474" s="2">
        <v>239.976</v>
      </c>
      <c r="I4474" s="2">
        <v>3</v>
      </c>
      <c r="J4474" s="2" t="s">
        <v>16</v>
      </c>
      <c r="K4474" s="2">
        <f t="shared" si="138"/>
        <v>203.9796</v>
      </c>
      <c r="L4474" s="2">
        <f t="shared" si="139"/>
        <v>239.976</v>
      </c>
      <c r="M4474" s="2" cm="1">
        <f t="array" ref="M4474">IFERROR(_xlfn.IFS(AND(F4474="Furniture",C4474="First Class",I4474&gt;5),H4474-(H4474*10%),AND(F4474="Technology",C4474="Same Day",I4474&gt;6),H4474-(H4474*12%),AND(F4474="Office Supplies",OR(C4474="Second Day",C4474="Standard Class"),I4474&gt;4),H4474-(H4474*8%)),H4474)</f>
        <v>239.976</v>
      </c>
      <c r="N4474" s="2" cm="1">
        <f t="array" ref="N4474">IFERROR(_xlfn.IFS(AND(J4474="Yes",F4474="Furniture",OR(C4474="Second Day",C4474="Standard Class"),I4474&gt;3),H4474-(H4474*15%),AND(J4474="Yes",F4474="Technology",C4474="Same Day",I4474&gt;4),H4474-(H4474*18%),AND(J4474="Yes",F4474="Office Supplies",C4474="First Class",I4474&gt;5),H4474-(H4474*20%)),H4474)</f>
        <v>239.976</v>
      </c>
      <c r="O4474" s="2"/>
    </row>
    <row r="4475" spans="1:15" ht="15.75" customHeight="1" x14ac:dyDescent="0.3">
      <c r="A4475" s="2" t="s">
        <v>2258</v>
      </c>
      <c r="B4475" s="3">
        <v>43007</v>
      </c>
      <c r="C4475" s="2" t="s">
        <v>208</v>
      </c>
      <c r="D4475" s="2" t="s">
        <v>38</v>
      </c>
      <c r="E4475" s="2" t="s">
        <v>46</v>
      </c>
      <c r="F4475" s="2" t="s">
        <v>14</v>
      </c>
      <c r="G4475" s="2" t="s">
        <v>25</v>
      </c>
      <c r="H4475" s="2">
        <v>344.22</v>
      </c>
      <c r="I4475" s="2">
        <v>2</v>
      </c>
      <c r="J4475" s="2" t="s">
        <v>16</v>
      </c>
      <c r="K4475" s="2">
        <f t="shared" si="138"/>
        <v>292.58700000000005</v>
      </c>
      <c r="L4475" s="2">
        <f t="shared" si="139"/>
        <v>344.22</v>
      </c>
      <c r="M4475" s="2" cm="1">
        <f t="array" ref="M4475">IFERROR(_xlfn.IFS(AND(F4475="Furniture",C4475="First Class",I4475&gt;5),H4475-(H4475*10%),AND(F4475="Technology",C4475="Same Day",I4475&gt;6),H4475-(H4475*12%),AND(F4475="Office Supplies",OR(C4475="Second Day",C4475="Standard Class"),I4475&gt;4),H4475-(H4475*8%)),H4475)</f>
        <v>344.22</v>
      </c>
      <c r="N4475" s="2" cm="1">
        <f t="array" ref="N4475">IFERROR(_xlfn.IFS(AND(J4475="Yes",F4475="Furniture",OR(C4475="Second Day",C4475="Standard Class"),I4475&gt;3),H4475-(H4475*15%),AND(J4475="Yes",F4475="Technology",C4475="Same Day",I4475&gt;4),H4475-(H4475*18%),AND(J4475="Yes",F4475="Office Supplies",C4475="First Class",I4475&gt;5),H4475-(H4475*20%)),H4475)</f>
        <v>344.22</v>
      </c>
      <c r="O4475" s="2"/>
    </row>
    <row r="4476" spans="1:15" ht="15.75" customHeight="1" x14ac:dyDescent="0.3">
      <c r="A4476" s="2" t="s">
        <v>2258</v>
      </c>
      <c r="B4476" s="3">
        <v>43007</v>
      </c>
      <c r="C4476" s="2" t="s">
        <v>208</v>
      </c>
      <c r="D4476" s="2" t="s">
        <v>38</v>
      </c>
      <c r="E4476" s="2" t="s">
        <v>46</v>
      </c>
      <c r="F4476" s="2" t="s">
        <v>21</v>
      </c>
      <c r="G4476" s="2" t="s">
        <v>35</v>
      </c>
      <c r="H4476" s="2">
        <v>15.552000000000003</v>
      </c>
      <c r="I4476" s="2">
        <v>3</v>
      </c>
      <c r="J4476" s="2" t="s">
        <v>16</v>
      </c>
      <c r="K4476" s="2">
        <f t="shared" si="138"/>
        <v>15.552000000000003</v>
      </c>
      <c r="L4476" s="2">
        <f t="shared" si="139"/>
        <v>15.552000000000003</v>
      </c>
      <c r="M4476" s="2" cm="1">
        <f t="array" ref="M4476">IFERROR(_xlfn.IFS(AND(F4476="Furniture",C4476="First Class",I4476&gt;5),H4476-(H4476*10%),AND(F4476="Technology",C4476="Same Day",I4476&gt;6),H4476-(H4476*12%),AND(F4476="Office Supplies",OR(C4476="Second Day",C4476="Standard Class"),I4476&gt;4),H4476-(H4476*8%)),H4476)</f>
        <v>15.552000000000003</v>
      </c>
      <c r="N4476" s="2" cm="1">
        <f t="array" ref="N4476">IFERROR(_xlfn.IFS(AND(J4476="Yes",F4476="Furniture",OR(C4476="Second Day",C4476="Standard Class"),I4476&gt;3),H4476-(H4476*15%),AND(J4476="Yes",F4476="Technology",C4476="Same Day",I4476&gt;4),H4476-(H4476*18%),AND(J4476="Yes",F4476="Office Supplies",C4476="First Class",I4476&gt;5),H4476-(H4476*20%)),H4476)</f>
        <v>15.552000000000003</v>
      </c>
      <c r="O4476" s="2"/>
    </row>
    <row r="4477" spans="1:15" ht="15.75" customHeight="1" x14ac:dyDescent="0.3">
      <c r="A4477" s="2" t="s">
        <v>2258</v>
      </c>
      <c r="B4477" s="3">
        <v>43007</v>
      </c>
      <c r="C4477" s="2" t="s">
        <v>208</v>
      </c>
      <c r="D4477" s="2" t="s">
        <v>38</v>
      </c>
      <c r="E4477" s="2" t="s">
        <v>46</v>
      </c>
      <c r="F4477" s="2" t="s">
        <v>14</v>
      </c>
      <c r="G4477" s="2" t="s">
        <v>28</v>
      </c>
      <c r="H4477" s="2">
        <v>21.248000000000001</v>
      </c>
      <c r="I4477" s="2">
        <v>4</v>
      </c>
      <c r="J4477" s="2" t="s">
        <v>16</v>
      </c>
      <c r="K4477" s="2">
        <f t="shared" si="138"/>
        <v>21.248000000000001</v>
      </c>
      <c r="L4477" s="2">
        <f t="shared" si="139"/>
        <v>21.248000000000001</v>
      </c>
      <c r="M4477" s="2" cm="1">
        <f t="array" ref="M4477">IFERROR(_xlfn.IFS(AND(F4477="Furniture",C4477="First Class",I4477&gt;5),H4477-(H4477*10%),AND(F4477="Technology",C4477="Same Day",I4477&gt;6),H4477-(H4477*12%),AND(F4477="Office Supplies",OR(C4477="Second Day",C4477="Standard Class"),I4477&gt;4),H4477-(H4477*8%)),H4477)</f>
        <v>21.248000000000001</v>
      </c>
      <c r="N4477" s="2" cm="1">
        <f t="array" ref="N4477">IFERROR(_xlfn.IFS(AND(J4477="Yes",F4477="Furniture",OR(C4477="Second Day",C4477="Standard Class"),I4477&gt;3),H4477-(H4477*15%),AND(J4477="Yes",F4477="Technology",C4477="Same Day",I4477&gt;4),H4477-(H4477*18%),AND(J4477="Yes",F4477="Office Supplies",C4477="First Class",I4477&gt;5),H4477-(H4477*20%)),H4477)</f>
        <v>21.248000000000001</v>
      </c>
      <c r="O4477" s="2"/>
    </row>
    <row r="4478" spans="1:15" ht="15.75" customHeight="1" x14ac:dyDescent="0.3">
      <c r="A4478" s="2" t="s">
        <v>2258</v>
      </c>
      <c r="B4478" s="3">
        <v>43007</v>
      </c>
      <c r="C4478" s="2" t="s">
        <v>208</v>
      </c>
      <c r="D4478" s="2" t="s">
        <v>38</v>
      </c>
      <c r="E4478" s="2" t="s">
        <v>46</v>
      </c>
      <c r="F4478" s="2" t="s">
        <v>21</v>
      </c>
      <c r="G4478" s="2" t="s">
        <v>35</v>
      </c>
      <c r="H4478" s="2">
        <v>8.4480000000000004</v>
      </c>
      <c r="I4478" s="2">
        <v>2</v>
      </c>
      <c r="J4478" s="2" t="s">
        <v>16</v>
      </c>
      <c r="K4478" s="2">
        <f t="shared" si="138"/>
        <v>8.4480000000000004</v>
      </c>
      <c r="L4478" s="2">
        <f t="shared" si="139"/>
        <v>8.4480000000000004</v>
      </c>
      <c r="M4478" s="2" cm="1">
        <f t="array" ref="M4478">IFERROR(_xlfn.IFS(AND(F4478="Furniture",C4478="First Class",I4478&gt;5),H4478-(H4478*10%),AND(F4478="Technology",C4478="Same Day",I4478&gt;6),H4478-(H4478*12%),AND(F4478="Office Supplies",OR(C4478="Second Day",C4478="Standard Class"),I4478&gt;4),H4478-(H4478*8%)),H4478)</f>
        <v>8.4480000000000004</v>
      </c>
      <c r="N4478" s="2" cm="1">
        <f t="array" ref="N4478">IFERROR(_xlfn.IFS(AND(J4478="Yes",F4478="Furniture",OR(C4478="Second Day",C4478="Standard Class"),I4478&gt;3),H4478-(H4478*15%),AND(J4478="Yes",F4478="Technology",C4478="Same Day",I4478&gt;4),H4478-(H4478*18%),AND(J4478="Yes",F4478="Office Supplies",C4478="First Class",I4478&gt;5),H4478-(H4478*20%)),H4478)</f>
        <v>8.4480000000000004</v>
      </c>
      <c r="O4478" s="2"/>
    </row>
    <row r="4479" spans="1:15" ht="15.75" customHeight="1" x14ac:dyDescent="0.3">
      <c r="A4479" s="2" t="s">
        <v>2259</v>
      </c>
      <c r="B4479" s="3">
        <v>43030</v>
      </c>
      <c r="C4479" s="2" t="s">
        <v>208</v>
      </c>
      <c r="D4479" s="2" t="s">
        <v>12</v>
      </c>
      <c r="E4479" s="2" t="s">
        <v>39</v>
      </c>
      <c r="F4479" s="2" t="s">
        <v>21</v>
      </c>
      <c r="G4479" s="2" t="s">
        <v>26</v>
      </c>
      <c r="H4479" s="2">
        <v>333.09000000000003</v>
      </c>
      <c r="I4479" s="2">
        <v>3</v>
      </c>
      <c r="J4479" s="2" t="s">
        <v>16</v>
      </c>
      <c r="K4479" s="2">
        <f t="shared" si="138"/>
        <v>283.12650000000002</v>
      </c>
      <c r="L4479" s="2">
        <f t="shared" si="139"/>
        <v>333.09000000000003</v>
      </c>
      <c r="M4479" s="2" cm="1">
        <f t="array" ref="M4479">IFERROR(_xlfn.IFS(AND(F4479="Furniture",C4479="First Class",I4479&gt;5),H4479-(H4479*10%),AND(F4479="Technology",C4479="Same Day",I4479&gt;6),H4479-(H4479*12%),AND(F4479="Office Supplies",OR(C4479="Second Day",C4479="Standard Class"),I4479&gt;4),H4479-(H4479*8%)),H4479)</f>
        <v>333.09000000000003</v>
      </c>
      <c r="N4479" s="2" cm="1">
        <f t="array" ref="N4479">IFERROR(_xlfn.IFS(AND(J4479="Yes",F4479="Furniture",OR(C4479="Second Day",C4479="Standard Class"),I4479&gt;3),H4479-(H4479*15%),AND(J4479="Yes",F4479="Technology",C4479="Same Day",I4479&gt;4),H4479-(H4479*18%),AND(J4479="Yes",F4479="Office Supplies",C4479="First Class",I4479&gt;5),H4479-(H4479*20%)),H4479)</f>
        <v>333.09000000000003</v>
      </c>
      <c r="O4479" s="2"/>
    </row>
    <row r="4480" spans="1:15" ht="15.75" customHeight="1" x14ac:dyDescent="0.3">
      <c r="A4480" s="2" t="s">
        <v>2259</v>
      </c>
      <c r="B4480" s="3">
        <v>43030</v>
      </c>
      <c r="C4480" s="2" t="s">
        <v>208</v>
      </c>
      <c r="D4480" s="2" t="s">
        <v>12</v>
      </c>
      <c r="E4480" s="2" t="s">
        <v>39</v>
      </c>
      <c r="F4480" s="2" t="s">
        <v>14</v>
      </c>
      <c r="G4480" s="2" t="s">
        <v>25</v>
      </c>
      <c r="H4480" s="2">
        <v>248.98</v>
      </c>
      <c r="I4480" s="2">
        <v>2</v>
      </c>
      <c r="J4480" s="2" t="s">
        <v>16</v>
      </c>
      <c r="K4480" s="2">
        <f t="shared" si="138"/>
        <v>211.63299999999998</v>
      </c>
      <c r="L4480" s="2">
        <f t="shared" si="139"/>
        <v>248.98</v>
      </c>
      <c r="M4480" s="2" cm="1">
        <f t="array" ref="M4480">IFERROR(_xlfn.IFS(AND(F4480="Furniture",C4480="First Class",I4480&gt;5),H4480-(H4480*10%),AND(F4480="Technology",C4480="Same Day",I4480&gt;6),H4480-(H4480*12%),AND(F4480="Office Supplies",OR(C4480="Second Day",C4480="Standard Class"),I4480&gt;4),H4480-(H4480*8%)),H4480)</f>
        <v>248.98</v>
      </c>
      <c r="N4480" s="2" cm="1">
        <f t="array" ref="N4480">IFERROR(_xlfn.IFS(AND(J4480="Yes",F4480="Furniture",OR(C4480="Second Day",C4480="Standard Class"),I4480&gt;3),H4480-(H4480*15%),AND(J4480="Yes",F4480="Technology",C4480="Same Day",I4480&gt;4),H4480-(H4480*18%),AND(J4480="Yes",F4480="Office Supplies",C4480="First Class",I4480&gt;5),H4480-(H4480*20%)),H4480)</f>
        <v>248.98</v>
      </c>
      <c r="O4480" s="2"/>
    </row>
    <row r="4481" spans="1:15" ht="15.75" customHeight="1" x14ac:dyDescent="0.3">
      <c r="A4481" s="2" t="s">
        <v>2260</v>
      </c>
      <c r="B4481" s="3">
        <v>41722</v>
      </c>
      <c r="C4481" s="2" t="s">
        <v>24</v>
      </c>
      <c r="D4481" s="2" t="s">
        <v>12</v>
      </c>
      <c r="E4481" s="2" t="s">
        <v>46</v>
      </c>
      <c r="F4481" s="2" t="s">
        <v>21</v>
      </c>
      <c r="G4481" s="2" t="s">
        <v>35</v>
      </c>
      <c r="H4481" s="2">
        <v>24.900000000000002</v>
      </c>
      <c r="I4481" s="2">
        <v>5</v>
      </c>
      <c r="J4481" s="2" t="s">
        <v>16</v>
      </c>
      <c r="K4481" s="2">
        <f t="shared" si="138"/>
        <v>24.900000000000002</v>
      </c>
      <c r="L4481" s="2">
        <f t="shared" si="139"/>
        <v>24.900000000000002</v>
      </c>
      <c r="M4481" s="2" cm="1">
        <f t="array" ref="M4481">IFERROR(_xlfn.IFS(AND(F4481="Furniture",C4481="First Class",I4481&gt;5),H4481-(H4481*10%),AND(F4481="Technology",C4481="Same Day",I4481&gt;6),H4481-(H4481*12%),AND(F4481="Office Supplies",OR(C4481="Second Day",C4481="Standard Class"),I4481&gt;4),H4481-(H4481*8%)),H4481)</f>
        <v>22.908000000000001</v>
      </c>
      <c r="N4481" s="2" cm="1">
        <f t="array" ref="N4481">IFERROR(_xlfn.IFS(AND(J4481="Yes",F4481="Furniture",OR(C4481="Second Day",C4481="Standard Class"),I4481&gt;3),H4481-(H4481*15%),AND(J4481="Yes",F4481="Technology",C4481="Same Day",I4481&gt;4),H4481-(H4481*18%),AND(J4481="Yes",F4481="Office Supplies",C4481="First Class",I4481&gt;5),H4481-(H4481*20%)),H4481)</f>
        <v>24.900000000000002</v>
      </c>
      <c r="O4481" s="2"/>
    </row>
    <row r="4482" spans="1:15" ht="15.75" customHeight="1" x14ac:dyDescent="0.3">
      <c r="A4482" s="2" t="s">
        <v>2261</v>
      </c>
      <c r="B4482" s="3">
        <v>42677</v>
      </c>
      <c r="C4482" s="2" t="s">
        <v>24</v>
      </c>
      <c r="D4482" s="2" t="s">
        <v>12</v>
      </c>
      <c r="E4482" s="2" t="s">
        <v>20</v>
      </c>
      <c r="F4482" s="2" t="s">
        <v>21</v>
      </c>
      <c r="G4482" s="2" t="s">
        <v>64</v>
      </c>
      <c r="H4482" s="2">
        <v>15.260000000000002</v>
      </c>
      <c r="I4482" s="2">
        <v>7</v>
      </c>
      <c r="J4482" s="2" t="s">
        <v>16</v>
      </c>
      <c r="K4482" s="2">
        <f t="shared" si="138"/>
        <v>15.260000000000002</v>
      </c>
      <c r="L4482" s="2">
        <f t="shared" si="139"/>
        <v>15.260000000000002</v>
      </c>
      <c r="M4482" s="2" cm="1">
        <f t="array" ref="M4482">IFERROR(_xlfn.IFS(AND(F4482="Furniture",C4482="First Class",I4482&gt;5),H4482-(H4482*10%),AND(F4482="Technology",C4482="Same Day",I4482&gt;6),H4482-(H4482*12%),AND(F4482="Office Supplies",OR(C4482="Second Day",C4482="Standard Class"),I4482&gt;4),H4482-(H4482*8%)),H4482)</f>
        <v>14.039200000000001</v>
      </c>
      <c r="N4482" s="2" cm="1">
        <f t="array" ref="N4482">IFERROR(_xlfn.IFS(AND(J4482="Yes",F4482="Furniture",OR(C4482="Second Day",C4482="Standard Class"),I4482&gt;3),H4482-(H4482*15%),AND(J4482="Yes",F4482="Technology",C4482="Same Day",I4482&gt;4),H4482-(H4482*18%),AND(J4482="Yes",F4482="Office Supplies",C4482="First Class",I4482&gt;5),H4482-(H4482*20%)),H4482)</f>
        <v>15.260000000000002</v>
      </c>
      <c r="O4482" s="2"/>
    </row>
    <row r="4483" spans="1:15" ht="15.75" customHeight="1" x14ac:dyDescent="0.3">
      <c r="A4483" s="2" t="s">
        <v>2261</v>
      </c>
      <c r="B4483" s="3">
        <v>42677</v>
      </c>
      <c r="C4483" s="2" t="s">
        <v>24</v>
      </c>
      <c r="D4483" s="2" t="s">
        <v>12</v>
      </c>
      <c r="E4483" s="2" t="s">
        <v>20</v>
      </c>
      <c r="F4483" s="2" t="s">
        <v>21</v>
      </c>
      <c r="G4483" s="2" t="s">
        <v>33</v>
      </c>
      <c r="H4483" s="2">
        <v>43.32</v>
      </c>
      <c r="I4483" s="2">
        <v>2</v>
      </c>
      <c r="J4483" s="2" t="s">
        <v>16</v>
      </c>
      <c r="K4483" s="2">
        <f t="shared" ref="K4483:K4546" si="140">IF(H4483&gt;$Q$5,H4483-(H4483*15%),H4483)</f>
        <v>43.32</v>
      </c>
      <c r="L4483" s="2">
        <f t="shared" ref="L4483:L4546" si="141">IF(AND(J4483="Yes",D4483="Consumer"),H4483-(H4483*3%),IF(AND(J4483="Yes",D4483="Corporate"),H4483-(H4483*5%),IF(J4483="Yes",H4483-(H4483*7%),H4483)))</f>
        <v>43.32</v>
      </c>
      <c r="M4483" s="2" cm="1">
        <f t="array" ref="M4483">IFERROR(_xlfn.IFS(AND(F4483="Furniture",C4483="First Class",I4483&gt;5),H4483-(H4483*10%),AND(F4483="Technology",C4483="Same Day",I4483&gt;6),H4483-(H4483*12%),AND(F4483="Office Supplies",OR(C4483="Second Day",C4483="Standard Class"),I4483&gt;4),H4483-(H4483*8%)),H4483)</f>
        <v>43.32</v>
      </c>
      <c r="N4483" s="2" cm="1">
        <f t="array" ref="N4483">IFERROR(_xlfn.IFS(AND(J4483="Yes",F4483="Furniture",OR(C4483="Second Day",C4483="Standard Class"),I4483&gt;3),H4483-(H4483*15%),AND(J4483="Yes",F4483="Technology",C4483="Same Day",I4483&gt;4),H4483-(H4483*18%),AND(J4483="Yes",F4483="Office Supplies",C4483="First Class",I4483&gt;5),H4483-(H4483*20%)),H4483)</f>
        <v>43.32</v>
      </c>
      <c r="O4483" s="2"/>
    </row>
    <row r="4484" spans="1:15" ht="15.75" customHeight="1" x14ac:dyDescent="0.3">
      <c r="A4484" s="2" t="s">
        <v>2261</v>
      </c>
      <c r="B4484" s="3">
        <v>42677</v>
      </c>
      <c r="C4484" s="2" t="s">
        <v>24</v>
      </c>
      <c r="D4484" s="2" t="s">
        <v>12</v>
      </c>
      <c r="E4484" s="2" t="s">
        <v>20</v>
      </c>
      <c r="F4484" s="2" t="s">
        <v>21</v>
      </c>
      <c r="G4484" s="2" t="s">
        <v>32</v>
      </c>
      <c r="H4484" s="2">
        <v>43.584000000000003</v>
      </c>
      <c r="I4484" s="2">
        <v>12</v>
      </c>
      <c r="J4484" s="2" t="s">
        <v>16</v>
      </c>
      <c r="K4484" s="2">
        <f t="shared" si="140"/>
        <v>43.584000000000003</v>
      </c>
      <c r="L4484" s="2">
        <f t="shared" si="141"/>
        <v>43.584000000000003</v>
      </c>
      <c r="M4484" s="2" cm="1">
        <f t="array" ref="M4484">IFERROR(_xlfn.IFS(AND(F4484="Furniture",C4484="First Class",I4484&gt;5),H4484-(H4484*10%),AND(F4484="Technology",C4484="Same Day",I4484&gt;6),H4484-(H4484*12%),AND(F4484="Office Supplies",OR(C4484="Second Day",C4484="Standard Class"),I4484&gt;4),H4484-(H4484*8%)),H4484)</f>
        <v>40.097280000000005</v>
      </c>
      <c r="N4484" s="2" cm="1">
        <f t="array" ref="N4484">IFERROR(_xlfn.IFS(AND(J4484="Yes",F4484="Furniture",OR(C4484="Second Day",C4484="Standard Class"),I4484&gt;3),H4484-(H4484*15%),AND(J4484="Yes",F4484="Technology",C4484="Same Day",I4484&gt;4),H4484-(H4484*18%),AND(J4484="Yes",F4484="Office Supplies",C4484="First Class",I4484&gt;5),H4484-(H4484*20%)),H4484)</f>
        <v>43.584000000000003</v>
      </c>
      <c r="O4484" s="2"/>
    </row>
    <row r="4485" spans="1:15" ht="15.75" customHeight="1" x14ac:dyDescent="0.3">
      <c r="A4485" s="2" t="s">
        <v>2261</v>
      </c>
      <c r="B4485" s="3">
        <v>42677</v>
      </c>
      <c r="C4485" s="2" t="s">
        <v>24</v>
      </c>
      <c r="D4485" s="2" t="s">
        <v>12</v>
      </c>
      <c r="E4485" s="2" t="s">
        <v>20</v>
      </c>
      <c r="F4485" s="2" t="s">
        <v>21</v>
      </c>
      <c r="G4485" s="2" t="s">
        <v>35</v>
      </c>
      <c r="H4485" s="2">
        <v>116.28</v>
      </c>
      <c r="I4485" s="2">
        <v>3</v>
      </c>
      <c r="J4485" s="2" t="s">
        <v>16</v>
      </c>
      <c r="K4485" s="2">
        <f t="shared" si="140"/>
        <v>116.28</v>
      </c>
      <c r="L4485" s="2">
        <f t="shared" si="141"/>
        <v>116.28</v>
      </c>
      <c r="M4485" s="2" cm="1">
        <f t="array" ref="M4485">IFERROR(_xlfn.IFS(AND(F4485="Furniture",C4485="First Class",I4485&gt;5),H4485-(H4485*10%),AND(F4485="Technology",C4485="Same Day",I4485&gt;6),H4485-(H4485*12%),AND(F4485="Office Supplies",OR(C4485="Second Day",C4485="Standard Class"),I4485&gt;4),H4485-(H4485*8%)),H4485)</f>
        <v>116.28</v>
      </c>
      <c r="N4485" s="2" cm="1">
        <f t="array" ref="N4485">IFERROR(_xlfn.IFS(AND(J4485="Yes",F4485="Furniture",OR(C4485="Second Day",C4485="Standard Class"),I4485&gt;3),H4485-(H4485*15%),AND(J4485="Yes",F4485="Technology",C4485="Same Day",I4485&gt;4),H4485-(H4485*18%),AND(J4485="Yes",F4485="Office Supplies",C4485="First Class",I4485&gt;5),H4485-(H4485*20%)),H4485)</f>
        <v>116.28</v>
      </c>
      <c r="O4485" s="2"/>
    </row>
    <row r="4486" spans="1:15" ht="15.75" customHeight="1" x14ac:dyDescent="0.3">
      <c r="A4486" s="2" t="s">
        <v>2261</v>
      </c>
      <c r="B4486" s="3">
        <v>42677</v>
      </c>
      <c r="C4486" s="2" t="s">
        <v>24</v>
      </c>
      <c r="D4486" s="2" t="s">
        <v>12</v>
      </c>
      <c r="E4486" s="2" t="s">
        <v>20</v>
      </c>
      <c r="F4486" s="2" t="s">
        <v>21</v>
      </c>
      <c r="G4486" s="2" t="s">
        <v>32</v>
      </c>
      <c r="H4486" s="2">
        <v>9.2959999999999994</v>
      </c>
      <c r="I4486" s="2">
        <v>2</v>
      </c>
      <c r="J4486" s="2" t="s">
        <v>16</v>
      </c>
      <c r="K4486" s="2">
        <f t="shared" si="140"/>
        <v>9.2959999999999994</v>
      </c>
      <c r="L4486" s="2">
        <f t="shared" si="141"/>
        <v>9.2959999999999994</v>
      </c>
      <c r="M4486" s="2" cm="1">
        <f t="array" ref="M4486">IFERROR(_xlfn.IFS(AND(F4486="Furniture",C4486="First Class",I4486&gt;5),H4486-(H4486*10%),AND(F4486="Technology",C4486="Same Day",I4486&gt;6),H4486-(H4486*12%),AND(F4486="Office Supplies",OR(C4486="Second Day",C4486="Standard Class"),I4486&gt;4),H4486-(H4486*8%)),H4486)</f>
        <v>9.2959999999999994</v>
      </c>
      <c r="N4486" s="2" cm="1">
        <f t="array" ref="N4486">IFERROR(_xlfn.IFS(AND(J4486="Yes",F4486="Furniture",OR(C4486="Second Day",C4486="Standard Class"),I4486&gt;3),H4486-(H4486*15%),AND(J4486="Yes",F4486="Technology",C4486="Same Day",I4486&gt;4),H4486-(H4486*18%),AND(J4486="Yes",F4486="Office Supplies",C4486="First Class",I4486&gt;5),H4486-(H4486*20%)),H4486)</f>
        <v>9.2959999999999994</v>
      </c>
      <c r="O4486" s="2"/>
    </row>
    <row r="4487" spans="1:15" ht="15.75" customHeight="1" x14ac:dyDescent="0.3">
      <c r="A4487" s="2" t="s">
        <v>2261</v>
      </c>
      <c r="B4487" s="3">
        <v>42677</v>
      </c>
      <c r="C4487" s="2" t="s">
        <v>24</v>
      </c>
      <c r="D4487" s="2" t="s">
        <v>12</v>
      </c>
      <c r="E4487" s="2" t="s">
        <v>20</v>
      </c>
      <c r="F4487" s="2" t="s">
        <v>21</v>
      </c>
      <c r="G4487" s="2" t="s">
        <v>35</v>
      </c>
      <c r="H4487" s="2">
        <v>19.440000000000001</v>
      </c>
      <c r="I4487" s="2">
        <v>3</v>
      </c>
      <c r="J4487" s="2" t="s">
        <v>16</v>
      </c>
      <c r="K4487" s="2">
        <f t="shared" si="140"/>
        <v>19.440000000000001</v>
      </c>
      <c r="L4487" s="2">
        <f t="shared" si="141"/>
        <v>19.440000000000001</v>
      </c>
      <c r="M4487" s="2" cm="1">
        <f t="array" ref="M4487">IFERROR(_xlfn.IFS(AND(F4487="Furniture",C4487="First Class",I4487&gt;5),H4487-(H4487*10%),AND(F4487="Technology",C4487="Same Day",I4487&gt;6),H4487-(H4487*12%),AND(F4487="Office Supplies",OR(C4487="Second Day",C4487="Standard Class"),I4487&gt;4),H4487-(H4487*8%)),H4487)</f>
        <v>19.440000000000001</v>
      </c>
      <c r="N4487" s="2" cm="1">
        <f t="array" ref="N4487">IFERROR(_xlfn.IFS(AND(J4487="Yes",F4487="Furniture",OR(C4487="Second Day",C4487="Standard Class"),I4487&gt;3),H4487-(H4487*15%),AND(J4487="Yes",F4487="Technology",C4487="Same Day",I4487&gt;4),H4487-(H4487*18%),AND(J4487="Yes",F4487="Office Supplies",C4487="First Class",I4487&gt;5),H4487-(H4487*20%)),H4487)</f>
        <v>19.440000000000001</v>
      </c>
      <c r="O4487" s="2"/>
    </row>
    <row r="4488" spans="1:15" ht="15.75" customHeight="1" x14ac:dyDescent="0.3">
      <c r="A4488" s="2" t="s">
        <v>2261</v>
      </c>
      <c r="B4488" s="3">
        <v>42677</v>
      </c>
      <c r="C4488" s="2" t="s">
        <v>24</v>
      </c>
      <c r="D4488" s="2" t="s">
        <v>12</v>
      </c>
      <c r="E4488" s="2" t="s">
        <v>20</v>
      </c>
      <c r="F4488" s="2" t="s">
        <v>21</v>
      </c>
      <c r="G4488" s="2" t="s">
        <v>35</v>
      </c>
      <c r="H4488" s="2">
        <v>314.54999999999995</v>
      </c>
      <c r="I4488" s="2">
        <v>3</v>
      </c>
      <c r="J4488" s="2" t="s">
        <v>16</v>
      </c>
      <c r="K4488" s="2">
        <f t="shared" si="140"/>
        <v>267.36749999999995</v>
      </c>
      <c r="L4488" s="2">
        <f t="shared" si="141"/>
        <v>314.54999999999995</v>
      </c>
      <c r="M4488" s="2" cm="1">
        <f t="array" ref="M4488">IFERROR(_xlfn.IFS(AND(F4488="Furniture",C4488="First Class",I4488&gt;5),H4488-(H4488*10%),AND(F4488="Technology",C4488="Same Day",I4488&gt;6),H4488-(H4488*12%),AND(F4488="Office Supplies",OR(C4488="Second Day",C4488="Standard Class"),I4488&gt;4),H4488-(H4488*8%)),H4488)</f>
        <v>314.54999999999995</v>
      </c>
      <c r="N4488" s="2" cm="1">
        <f t="array" ref="N4488">IFERROR(_xlfn.IFS(AND(J4488="Yes",F4488="Furniture",OR(C4488="Second Day",C4488="Standard Class"),I4488&gt;3),H4488-(H4488*15%),AND(J4488="Yes",F4488="Technology",C4488="Same Day",I4488&gt;4),H4488-(H4488*18%),AND(J4488="Yes",F4488="Office Supplies",C4488="First Class",I4488&gt;5),H4488-(H4488*20%)),H4488)</f>
        <v>314.54999999999995</v>
      </c>
      <c r="O4488" s="2"/>
    </row>
    <row r="4489" spans="1:15" ht="15.75" customHeight="1" x14ac:dyDescent="0.3">
      <c r="A4489" s="2" t="s">
        <v>2262</v>
      </c>
      <c r="B4489" s="3">
        <v>42252</v>
      </c>
      <c r="C4489" s="2" t="s">
        <v>24</v>
      </c>
      <c r="D4489" s="2" t="s">
        <v>38</v>
      </c>
      <c r="E4489" s="2" t="s">
        <v>39</v>
      </c>
      <c r="F4489" s="2" t="s">
        <v>21</v>
      </c>
      <c r="G4489" s="2" t="s">
        <v>32</v>
      </c>
      <c r="H4489" s="2">
        <v>16.269999999999996</v>
      </c>
      <c r="I4489" s="2">
        <v>5</v>
      </c>
      <c r="J4489" s="2" t="s">
        <v>16</v>
      </c>
      <c r="K4489" s="2">
        <f t="shared" si="140"/>
        <v>16.269999999999996</v>
      </c>
      <c r="L4489" s="2">
        <f t="shared" si="141"/>
        <v>16.269999999999996</v>
      </c>
      <c r="M4489" s="2" cm="1">
        <f t="array" ref="M4489">IFERROR(_xlfn.IFS(AND(F4489="Furniture",C4489="First Class",I4489&gt;5),H4489-(H4489*10%),AND(F4489="Technology",C4489="Same Day",I4489&gt;6),H4489-(H4489*12%),AND(F4489="Office Supplies",OR(C4489="Second Day",C4489="Standard Class"),I4489&gt;4),H4489-(H4489*8%)),H4489)</f>
        <v>14.968399999999995</v>
      </c>
      <c r="N4489" s="2" cm="1">
        <f t="array" ref="N4489">IFERROR(_xlfn.IFS(AND(J4489="Yes",F4489="Furniture",OR(C4489="Second Day",C4489="Standard Class"),I4489&gt;3),H4489-(H4489*15%),AND(J4489="Yes",F4489="Technology",C4489="Same Day",I4489&gt;4),H4489-(H4489*18%),AND(J4489="Yes",F4489="Office Supplies",C4489="First Class",I4489&gt;5),H4489-(H4489*20%)),H4489)</f>
        <v>16.269999999999996</v>
      </c>
      <c r="O4489" s="2"/>
    </row>
    <row r="4490" spans="1:15" ht="15.75" customHeight="1" x14ac:dyDescent="0.3">
      <c r="A4490" s="2" t="s">
        <v>2262</v>
      </c>
      <c r="B4490" s="3">
        <v>42252</v>
      </c>
      <c r="C4490" s="2" t="s">
        <v>24</v>
      </c>
      <c r="D4490" s="2" t="s">
        <v>38</v>
      </c>
      <c r="E4490" s="2" t="s">
        <v>39</v>
      </c>
      <c r="F4490" s="2" t="s">
        <v>21</v>
      </c>
      <c r="G4490" s="2" t="s">
        <v>105</v>
      </c>
      <c r="H4490" s="2">
        <v>69.12</v>
      </c>
      <c r="I4490" s="2">
        <v>9</v>
      </c>
      <c r="J4490" s="2" t="s">
        <v>16</v>
      </c>
      <c r="K4490" s="2">
        <f t="shared" si="140"/>
        <v>69.12</v>
      </c>
      <c r="L4490" s="2">
        <f t="shared" si="141"/>
        <v>69.12</v>
      </c>
      <c r="M4490" s="2" cm="1">
        <f t="array" ref="M4490">IFERROR(_xlfn.IFS(AND(F4490="Furniture",C4490="First Class",I4490&gt;5),H4490-(H4490*10%),AND(F4490="Technology",C4490="Same Day",I4490&gt;6),H4490-(H4490*12%),AND(F4490="Office Supplies",OR(C4490="Second Day",C4490="Standard Class"),I4490&gt;4),H4490-(H4490*8%)),H4490)</f>
        <v>63.590400000000002</v>
      </c>
      <c r="N4490" s="2" cm="1">
        <f t="array" ref="N4490">IFERROR(_xlfn.IFS(AND(J4490="Yes",F4490="Furniture",OR(C4490="Second Day",C4490="Standard Class"),I4490&gt;3),H4490-(H4490*15%),AND(J4490="Yes",F4490="Technology",C4490="Same Day",I4490&gt;4),H4490-(H4490*18%),AND(J4490="Yes",F4490="Office Supplies",C4490="First Class",I4490&gt;5),H4490-(H4490*20%)),H4490)</f>
        <v>69.12</v>
      </c>
      <c r="O4490" s="2"/>
    </row>
    <row r="4491" spans="1:15" ht="15.75" customHeight="1" x14ac:dyDescent="0.3">
      <c r="A4491" s="2" t="s">
        <v>2262</v>
      </c>
      <c r="B4491" s="3">
        <v>42252</v>
      </c>
      <c r="C4491" s="2" t="s">
        <v>24</v>
      </c>
      <c r="D4491" s="2" t="s">
        <v>38</v>
      </c>
      <c r="E4491" s="2" t="s">
        <v>39</v>
      </c>
      <c r="F4491" s="2" t="s">
        <v>21</v>
      </c>
      <c r="G4491" s="2" t="s">
        <v>32</v>
      </c>
      <c r="H4491" s="2">
        <v>4.4699999999999989</v>
      </c>
      <c r="I4491" s="2">
        <v>3</v>
      </c>
      <c r="J4491" s="2" t="s">
        <v>16</v>
      </c>
      <c r="K4491" s="2">
        <f t="shared" si="140"/>
        <v>4.4699999999999989</v>
      </c>
      <c r="L4491" s="2">
        <f t="shared" si="141"/>
        <v>4.4699999999999989</v>
      </c>
      <c r="M4491" s="2" cm="1">
        <f t="array" ref="M4491">IFERROR(_xlfn.IFS(AND(F4491="Furniture",C4491="First Class",I4491&gt;5),H4491-(H4491*10%),AND(F4491="Technology",C4491="Same Day",I4491&gt;6),H4491-(H4491*12%),AND(F4491="Office Supplies",OR(C4491="Second Day",C4491="Standard Class"),I4491&gt;4),H4491-(H4491*8%)),H4491)</f>
        <v>4.4699999999999989</v>
      </c>
      <c r="N4491" s="2" cm="1">
        <f t="array" ref="N4491">IFERROR(_xlfn.IFS(AND(J4491="Yes",F4491="Furniture",OR(C4491="Second Day",C4491="Standard Class"),I4491&gt;3),H4491-(H4491*15%),AND(J4491="Yes",F4491="Technology",C4491="Same Day",I4491&gt;4),H4491-(H4491*18%),AND(J4491="Yes",F4491="Office Supplies",C4491="First Class",I4491&gt;5),H4491-(H4491*20%)),H4491)</f>
        <v>4.4699999999999989</v>
      </c>
      <c r="O4491" s="2"/>
    </row>
    <row r="4492" spans="1:15" ht="15.75" customHeight="1" x14ac:dyDescent="0.3">
      <c r="A4492" s="2" t="s">
        <v>2263</v>
      </c>
      <c r="B4492" s="3">
        <v>42961</v>
      </c>
      <c r="C4492" s="2" t="s">
        <v>24</v>
      </c>
      <c r="D4492" s="2" t="s">
        <v>12</v>
      </c>
      <c r="E4492" s="2" t="s">
        <v>20</v>
      </c>
      <c r="F4492" s="2" t="s">
        <v>14</v>
      </c>
      <c r="G4492" s="2" t="s">
        <v>25</v>
      </c>
      <c r="H4492" s="2">
        <v>418.29599999999994</v>
      </c>
      <c r="I4492" s="2">
        <v>3</v>
      </c>
      <c r="J4492" s="2" t="s">
        <v>16</v>
      </c>
      <c r="K4492" s="2">
        <f t="shared" si="140"/>
        <v>355.55159999999995</v>
      </c>
      <c r="L4492" s="2">
        <f t="shared" si="141"/>
        <v>418.29599999999994</v>
      </c>
      <c r="M4492" s="2" cm="1">
        <f t="array" ref="M4492">IFERROR(_xlfn.IFS(AND(F4492="Furniture",C4492="First Class",I4492&gt;5),H4492-(H4492*10%),AND(F4492="Technology",C4492="Same Day",I4492&gt;6),H4492-(H4492*12%),AND(F4492="Office Supplies",OR(C4492="Second Day",C4492="Standard Class"),I4492&gt;4),H4492-(H4492*8%)),H4492)</f>
        <v>418.29599999999994</v>
      </c>
      <c r="N4492" s="2" cm="1">
        <f t="array" ref="N4492">IFERROR(_xlfn.IFS(AND(J4492="Yes",F4492="Furniture",OR(C4492="Second Day",C4492="Standard Class"),I4492&gt;3),H4492-(H4492*15%),AND(J4492="Yes",F4492="Technology",C4492="Same Day",I4492&gt;4),H4492-(H4492*18%),AND(J4492="Yes",F4492="Office Supplies",C4492="First Class",I4492&gt;5),H4492-(H4492*20%)),H4492)</f>
        <v>418.29599999999994</v>
      </c>
      <c r="O4492" s="2"/>
    </row>
    <row r="4493" spans="1:15" ht="15.75" customHeight="1" x14ac:dyDescent="0.3">
      <c r="A4493" s="2" t="s">
        <v>2264</v>
      </c>
      <c r="B4493" s="3">
        <v>41974</v>
      </c>
      <c r="C4493" s="2" t="s">
        <v>11</v>
      </c>
      <c r="D4493" s="2" t="s">
        <v>12</v>
      </c>
      <c r="E4493" s="2" t="s">
        <v>46</v>
      </c>
      <c r="F4493" s="2" t="s">
        <v>30</v>
      </c>
      <c r="G4493" s="2" t="s">
        <v>194</v>
      </c>
      <c r="H4493" s="2">
        <v>659.98799999999994</v>
      </c>
      <c r="I4493" s="2">
        <v>2</v>
      </c>
      <c r="J4493" s="2" t="s">
        <v>16</v>
      </c>
      <c r="K4493" s="2">
        <f t="shared" si="140"/>
        <v>560.98979999999995</v>
      </c>
      <c r="L4493" s="2">
        <f t="shared" si="141"/>
        <v>659.98799999999994</v>
      </c>
      <c r="M4493" s="2" cm="1">
        <f t="array" ref="M4493">IFERROR(_xlfn.IFS(AND(F4493="Furniture",C4493="First Class",I4493&gt;5),H4493-(H4493*10%),AND(F4493="Technology",C4493="Same Day",I4493&gt;6),H4493-(H4493*12%),AND(F4493="Office Supplies",OR(C4493="Second Day",C4493="Standard Class"),I4493&gt;4),H4493-(H4493*8%)),H4493)</f>
        <v>659.98799999999994</v>
      </c>
      <c r="N4493" s="2" cm="1">
        <f t="array" ref="N4493">IFERROR(_xlfn.IFS(AND(J4493="Yes",F4493="Furniture",OR(C4493="Second Day",C4493="Standard Class"),I4493&gt;3),H4493-(H4493*15%),AND(J4493="Yes",F4493="Technology",C4493="Same Day",I4493&gt;4),H4493-(H4493*18%),AND(J4493="Yes",F4493="Office Supplies",C4493="First Class",I4493&gt;5),H4493-(H4493*20%)),H4493)</f>
        <v>659.98799999999994</v>
      </c>
      <c r="O4493" s="2"/>
    </row>
    <row r="4494" spans="1:15" ht="15.75" customHeight="1" x14ac:dyDescent="0.3">
      <c r="A4494" s="2" t="s">
        <v>2264</v>
      </c>
      <c r="B4494" s="3">
        <v>41974</v>
      </c>
      <c r="C4494" s="2" t="s">
        <v>11</v>
      </c>
      <c r="D4494" s="2" t="s">
        <v>12</v>
      </c>
      <c r="E4494" s="2" t="s">
        <v>46</v>
      </c>
      <c r="F4494" s="2" t="s">
        <v>14</v>
      </c>
      <c r="G4494" s="2" t="s">
        <v>28</v>
      </c>
      <c r="H4494" s="2">
        <v>8.1280000000000001</v>
      </c>
      <c r="I4494" s="2">
        <v>2</v>
      </c>
      <c r="J4494" s="2" t="s">
        <v>16</v>
      </c>
      <c r="K4494" s="2">
        <f t="shared" si="140"/>
        <v>8.1280000000000001</v>
      </c>
      <c r="L4494" s="2">
        <f t="shared" si="141"/>
        <v>8.1280000000000001</v>
      </c>
      <c r="M4494" s="2" cm="1">
        <f t="array" ref="M4494">IFERROR(_xlfn.IFS(AND(F4494="Furniture",C4494="First Class",I4494&gt;5),H4494-(H4494*10%),AND(F4494="Technology",C4494="Same Day",I4494&gt;6),H4494-(H4494*12%),AND(F4494="Office Supplies",OR(C4494="Second Day",C4494="Standard Class"),I4494&gt;4),H4494-(H4494*8%)),H4494)</f>
        <v>8.1280000000000001</v>
      </c>
      <c r="N4494" s="2" cm="1">
        <f t="array" ref="N4494">IFERROR(_xlfn.IFS(AND(J4494="Yes",F4494="Furniture",OR(C4494="Second Day",C4494="Standard Class"),I4494&gt;3),H4494-(H4494*15%),AND(J4494="Yes",F4494="Technology",C4494="Same Day",I4494&gt;4),H4494-(H4494*18%),AND(J4494="Yes",F4494="Office Supplies",C4494="First Class",I4494&gt;5),H4494-(H4494*20%)),H4494)</f>
        <v>8.1280000000000001</v>
      </c>
      <c r="O4494" s="2"/>
    </row>
    <row r="4495" spans="1:15" ht="15.75" customHeight="1" x14ac:dyDescent="0.3">
      <c r="A4495" s="2" t="s">
        <v>2264</v>
      </c>
      <c r="B4495" s="3">
        <v>41974</v>
      </c>
      <c r="C4495" s="2" t="s">
        <v>11</v>
      </c>
      <c r="D4495" s="2" t="s">
        <v>12</v>
      </c>
      <c r="E4495" s="2" t="s">
        <v>46</v>
      </c>
      <c r="F4495" s="2" t="s">
        <v>21</v>
      </c>
      <c r="G4495" s="2" t="s">
        <v>35</v>
      </c>
      <c r="H4495" s="2">
        <v>36.288000000000011</v>
      </c>
      <c r="I4495" s="2">
        <v>7</v>
      </c>
      <c r="J4495" s="2" t="s">
        <v>16</v>
      </c>
      <c r="K4495" s="2">
        <f t="shared" si="140"/>
        <v>36.288000000000011</v>
      </c>
      <c r="L4495" s="2">
        <f t="shared" si="141"/>
        <v>36.288000000000011</v>
      </c>
      <c r="M4495" s="2" cm="1">
        <f t="array" ref="M4495">IFERROR(_xlfn.IFS(AND(F4495="Furniture",C4495="First Class",I4495&gt;5),H4495-(H4495*10%),AND(F4495="Technology",C4495="Same Day",I4495&gt;6),H4495-(H4495*12%),AND(F4495="Office Supplies",OR(C4495="Second Day",C4495="Standard Class"),I4495&gt;4),H4495-(H4495*8%)),H4495)</f>
        <v>36.288000000000011</v>
      </c>
      <c r="N4495" s="2" cm="1">
        <f t="array" ref="N4495">IFERROR(_xlfn.IFS(AND(J4495="Yes",F4495="Furniture",OR(C4495="Second Day",C4495="Standard Class"),I4495&gt;3),H4495-(H4495*15%),AND(J4495="Yes",F4495="Technology",C4495="Same Day",I4495&gt;4),H4495-(H4495*18%),AND(J4495="Yes",F4495="Office Supplies",C4495="First Class",I4495&gt;5),H4495-(H4495*20%)),H4495)</f>
        <v>36.288000000000011</v>
      </c>
      <c r="O4495" s="2"/>
    </row>
    <row r="4496" spans="1:15" ht="15.75" customHeight="1" x14ac:dyDescent="0.3">
      <c r="A4496" s="2" t="s">
        <v>2264</v>
      </c>
      <c r="B4496" s="3">
        <v>41974</v>
      </c>
      <c r="C4496" s="2" t="s">
        <v>11</v>
      </c>
      <c r="D4496" s="2" t="s">
        <v>12</v>
      </c>
      <c r="E4496" s="2" t="s">
        <v>46</v>
      </c>
      <c r="F4496" s="2" t="s">
        <v>14</v>
      </c>
      <c r="G4496" s="2" t="s">
        <v>17</v>
      </c>
      <c r="H4496" s="2">
        <v>909.7199999999998</v>
      </c>
      <c r="I4496" s="2">
        <v>6</v>
      </c>
      <c r="J4496" s="2" t="s">
        <v>16</v>
      </c>
      <c r="K4496" s="2">
        <f t="shared" si="140"/>
        <v>773.26199999999983</v>
      </c>
      <c r="L4496" s="2">
        <f t="shared" si="141"/>
        <v>909.7199999999998</v>
      </c>
      <c r="M4496" s="2" cm="1">
        <f t="array" ref="M4496">IFERROR(_xlfn.IFS(AND(F4496="Furniture",C4496="First Class",I4496&gt;5),H4496-(H4496*10%),AND(F4496="Technology",C4496="Same Day",I4496&gt;6),H4496-(H4496*12%),AND(F4496="Office Supplies",OR(C4496="Second Day",C4496="Standard Class"),I4496&gt;4),H4496-(H4496*8%)),H4496)</f>
        <v>909.7199999999998</v>
      </c>
      <c r="N4496" s="2" cm="1">
        <f t="array" ref="N4496">IFERROR(_xlfn.IFS(AND(J4496="Yes",F4496="Furniture",OR(C4496="Second Day",C4496="Standard Class"),I4496&gt;3),H4496-(H4496*15%),AND(J4496="Yes",F4496="Technology",C4496="Same Day",I4496&gt;4),H4496-(H4496*18%),AND(J4496="Yes",F4496="Office Supplies",C4496="First Class",I4496&gt;5),H4496-(H4496*20%)),H4496)</f>
        <v>909.7199999999998</v>
      </c>
      <c r="O4496" s="2"/>
    </row>
    <row r="4497" spans="1:15" ht="15.75" customHeight="1" x14ac:dyDescent="0.3">
      <c r="A4497" s="2" t="s">
        <v>2265</v>
      </c>
      <c r="B4497" s="3">
        <v>42904</v>
      </c>
      <c r="C4497" s="2" t="s">
        <v>24</v>
      </c>
      <c r="D4497" s="2" t="s">
        <v>12</v>
      </c>
      <c r="E4497" s="2" t="s">
        <v>20</v>
      </c>
      <c r="F4497" s="2" t="s">
        <v>14</v>
      </c>
      <c r="G4497" s="2" t="s">
        <v>15</v>
      </c>
      <c r="H4497" s="2">
        <v>917.92349999999988</v>
      </c>
      <c r="I4497" s="2">
        <v>9</v>
      </c>
      <c r="J4497" s="2" t="s">
        <v>43</v>
      </c>
      <c r="K4497" s="2">
        <f t="shared" si="140"/>
        <v>780.23497499999985</v>
      </c>
      <c r="L4497" s="2">
        <f t="shared" si="141"/>
        <v>890.38579499999992</v>
      </c>
      <c r="M4497" s="2" cm="1">
        <f t="array" ref="M4497">IFERROR(_xlfn.IFS(AND(F4497="Furniture",C4497="First Class",I4497&gt;5),H4497-(H4497*10%),AND(F4497="Technology",C4497="Same Day",I4497&gt;6),H4497-(H4497*12%),AND(F4497="Office Supplies",OR(C4497="Second Day",C4497="Standard Class"),I4497&gt;4),H4497-(H4497*8%)),H4497)</f>
        <v>917.92349999999988</v>
      </c>
      <c r="N4497" s="2" cm="1">
        <f t="array" ref="N4497">IFERROR(_xlfn.IFS(AND(J4497="Yes",F4497="Furniture",OR(C4497="Second Day",C4497="Standard Class"),I4497&gt;3),H4497-(H4497*15%),AND(J4497="Yes",F4497="Technology",C4497="Same Day",I4497&gt;4),H4497-(H4497*18%),AND(J4497="Yes",F4497="Office Supplies",C4497="First Class",I4497&gt;5),H4497-(H4497*20%)),H4497)</f>
        <v>780.23497499999985</v>
      </c>
      <c r="O4497" s="2"/>
    </row>
    <row r="4498" spans="1:15" ht="15.75" customHeight="1" x14ac:dyDescent="0.3">
      <c r="A4498" s="2" t="s">
        <v>2265</v>
      </c>
      <c r="B4498" s="3">
        <v>42904</v>
      </c>
      <c r="C4498" s="2" t="s">
        <v>24</v>
      </c>
      <c r="D4498" s="2" t="s">
        <v>12</v>
      </c>
      <c r="E4498" s="2" t="s">
        <v>20</v>
      </c>
      <c r="F4498" s="2" t="s">
        <v>21</v>
      </c>
      <c r="G4498" s="2" t="s">
        <v>35</v>
      </c>
      <c r="H4498" s="2">
        <v>38.880000000000003</v>
      </c>
      <c r="I4498" s="2">
        <v>6</v>
      </c>
      <c r="J4498" s="2" t="s">
        <v>43</v>
      </c>
      <c r="K4498" s="2">
        <f t="shared" si="140"/>
        <v>38.880000000000003</v>
      </c>
      <c r="L4498" s="2">
        <f t="shared" si="141"/>
        <v>37.7136</v>
      </c>
      <c r="M4498" s="2" cm="1">
        <f t="array" ref="M4498">IFERROR(_xlfn.IFS(AND(F4498="Furniture",C4498="First Class",I4498&gt;5),H4498-(H4498*10%),AND(F4498="Technology",C4498="Same Day",I4498&gt;6),H4498-(H4498*12%),AND(F4498="Office Supplies",OR(C4498="Second Day",C4498="Standard Class"),I4498&gt;4),H4498-(H4498*8%)),H4498)</f>
        <v>35.769600000000004</v>
      </c>
      <c r="N4498" s="2" cm="1">
        <f t="array" ref="N4498">IFERROR(_xlfn.IFS(AND(J4498="Yes",F4498="Furniture",OR(C4498="Second Day",C4498="Standard Class"),I4498&gt;3),H4498-(H4498*15%),AND(J4498="Yes",F4498="Technology",C4498="Same Day",I4498&gt;4),H4498-(H4498*18%),AND(J4498="Yes",F4498="Office Supplies",C4498="First Class",I4498&gt;5),H4498-(H4498*20%)),H4498)</f>
        <v>38.880000000000003</v>
      </c>
      <c r="O4498" s="2"/>
    </row>
    <row r="4499" spans="1:15" ht="15.75" customHeight="1" x14ac:dyDescent="0.3">
      <c r="A4499" s="2" t="s">
        <v>2266</v>
      </c>
      <c r="B4499" s="3">
        <v>43071</v>
      </c>
      <c r="C4499" s="2" t="s">
        <v>24</v>
      </c>
      <c r="D4499" s="2" t="s">
        <v>12</v>
      </c>
      <c r="E4499" s="2" t="s">
        <v>46</v>
      </c>
      <c r="F4499" s="2" t="s">
        <v>21</v>
      </c>
      <c r="G4499" s="2" t="s">
        <v>32</v>
      </c>
      <c r="H4499" s="2">
        <v>631.17600000000016</v>
      </c>
      <c r="I4499" s="2">
        <v>4</v>
      </c>
      <c r="J4499" s="2" t="s">
        <v>16</v>
      </c>
      <c r="K4499" s="2">
        <f t="shared" si="140"/>
        <v>536.4996000000001</v>
      </c>
      <c r="L4499" s="2">
        <f t="shared" si="141"/>
        <v>631.17600000000016</v>
      </c>
      <c r="M4499" s="2" cm="1">
        <f t="array" ref="M4499">IFERROR(_xlfn.IFS(AND(F4499="Furniture",C4499="First Class",I4499&gt;5),H4499-(H4499*10%),AND(F4499="Technology",C4499="Same Day",I4499&gt;6),H4499-(H4499*12%),AND(F4499="Office Supplies",OR(C4499="Second Day",C4499="Standard Class"),I4499&gt;4),H4499-(H4499*8%)),H4499)</f>
        <v>631.17600000000016</v>
      </c>
      <c r="N4499" s="2" cm="1">
        <f t="array" ref="N4499">IFERROR(_xlfn.IFS(AND(J4499="Yes",F4499="Furniture",OR(C4499="Second Day",C4499="Standard Class"),I4499&gt;3),H4499-(H4499*15%),AND(J4499="Yes",F4499="Technology",C4499="Same Day",I4499&gt;4),H4499-(H4499*18%),AND(J4499="Yes",F4499="Office Supplies",C4499="First Class",I4499&gt;5),H4499-(H4499*20%)),H4499)</f>
        <v>631.17600000000016</v>
      </c>
      <c r="O4499" s="2"/>
    </row>
    <row r="4500" spans="1:15" ht="15.75" customHeight="1" x14ac:dyDescent="0.3">
      <c r="A4500" s="2" t="s">
        <v>2267</v>
      </c>
      <c r="B4500" s="3">
        <v>41964</v>
      </c>
      <c r="C4500" s="2" t="s">
        <v>24</v>
      </c>
      <c r="D4500" s="2" t="s">
        <v>19</v>
      </c>
      <c r="E4500" s="2" t="s">
        <v>20</v>
      </c>
      <c r="F4500" s="2" t="s">
        <v>21</v>
      </c>
      <c r="G4500" s="2" t="s">
        <v>35</v>
      </c>
      <c r="H4500" s="2">
        <v>12.96</v>
      </c>
      <c r="I4500" s="2">
        <v>2</v>
      </c>
      <c r="J4500" s="2" t="s">
        <v>16</v>
      </c>
      <c r="K4500" s="2">
        <f t="shared" si="140"/>
        <v>12.96</v>
      </c>
      <c r="L4500" s="2">
        <f t="shared" si="141"/>
        <v>12.96</v>
      </c>
      <c r="M4500" s="2" cm="1">
        <f t="array" ref="M4500">IFERROR(_xlfn.IFS(AND(F4500="Furniture",C4500="First Class",I4500&gt;5),H4500-(H4500*10%),AND(F4500="Technology",C4500="Same Day",I4500&gt;6),H4500-(H4500*12%),AND(F4500="Office Supplies",OR(C4500="Second Day",C4500="Standard Class"),I4500&gt;4),H4500-(H4500*8%)),H4500)</f>
        <v>12.96</v>
      </c>
      <c r="N4500" s="2" cm="1">
        <f t="array" ref="N4500">IFERROR(_xlfn.IFS(AND(J4500="Yes",F4500="Furniture",OR(C4500="Second Day",C4500="Standard Class"),I4500&gt;3),H4500-(H4500*15%),AND(J4500="Yes",F4500="Technology",C4500="Same Day",I4500&gt;4),H4500-(H4500*18%),AND(J4500="Yes",F4500="Office Supplies",C4500="First Class",I4500&gt;5),H4500-(H4500*20%)),H4500)</f>
        <v>12.96</v>
      </c>
      <c r="O4500" s="2"/>
    </row>
    <row r="4501" spans="1:15" ht="15.75" customHeight="1" x14ac:dyDescent="0.3">
      <c r="A4501" s="2" t="s">
        <v>2268</v>
      </c>
      <c r="B4501" s="3">
        <v>42470</v>
      </c>
      <c r="C4501" s="2" t="s">
        <v>24</v>
      </c>
      <c r="D4501" s="2" t="s">
        <v>19</v>
      </c>
      <c r="E4501" s="2" t="s">
        <v>20</v>
      </c>
      <c r="F4501" s="2" t="s">
        <v>21</v>
      </c>
      <c r="G4501" s="2" t="s">
        <v>35</v>
      </c>
      <c r="H4501" s="2">
        <v>12.96</v>
      </c>
      <c r="I4501" s="2">
        <v>2</v>
      </c>
      <c r="J4501" s="2" t="s">
        <v>16</v>
      </c>
      <c r="K4501" s="2">
        <f t="shared" si="140"/>
        <v>12.96</v>
      </c>
      <c r="L4501" s="2">
        <f t="shared" si="141"/>
        <v>12.96</v>
      </c>
      <c r="M4501" s="2" cm="1">
        <f t="array" ref="M4501">IFERROR(_xlfn.IFS(AND(F4501="Furniture",C4501="First Class",I4501&gt;5),H4501-(H4501*10%),AND(F4501="Technology",C4501="Same Day",I4501&gt;6),H4501-(H4501*12%),AND(F4501="Office Supplies",OR(C4501="Second Day",C4501="Standard Class"),I4501&gt;4),H4501-(H4501*8%)),H4501)</f>
        <v>12.96</v>
      </c>
      <c r="N4501" s="2" cm="1">
        <f t="array" ref="N4501">IFERROR(_xlfn.IFS(AND(J4501="Yes",F4501="Furniture",OR(C4501="Second Day",C4501="Standard Class"),I4501&gt;3),H4501-(H4501*15%),AND(J4501="Yes",F4501="Technology",C4501="Same Day",I4501&gt;4),H4501-(H4501*18%),AND(J4501="Yes",F4501="Office Supplies",C4501="First Class",I4501&gt;5),H4501-(H4501*20%)),H4501)</f>
        <v>12.96</v>
      </c>
      <c r="O4501" s="2"/>
    </row>
    <row r="4502" spans="1:15" ht="15.75" customHeight="1" x14ac:dyDescent="0.3">
      <c r="A4502" s="2" t="s">
        <v>2268</v>
      </c>
      <c r="B4502" s="3">
        <v>42470</v>
      </c>
      <c r="C4502" s="2" t="s">
        <v>24</v>
      </c>
      <c r="D4502" s="2" t="s">
        <v>19</v>
      </c>
      <c r="E4502" s="2" t="s">
        <v>20</v>
      </c>
      <c r="F4502" s="2" t="s">
        <v>21</v>
      </c>
      <c r="G4502" s="2" t="s">
        <v>32</v>
      </c>
      <c r="H4502" s="2">
        <v>23.2</v>
      </c>
      <c r="I4502" s="2">
        <v>5</v>
      </c>
      <c r="J4502" s="2" t="s">
        <v>16</v>
      </c>
      <c r="K4502" s="2">
        <f t="shared" si="140"/>
        <v>23.2</v>
      </c>
      <c r="L4502" s="2">
        <f t="shared" si="141"/>
        <v>23.2</v>
      </c>
      <c r="M4502" s="2" cm="1">
        <f t="array" ref="M4502">IFERROR(_xlfn.IFS(AND(F4502="Furniture",C4502="First Class",I4502&gt;5),H4502-(H4502*10%),AND(F4502="Technology",C4502="Same Day",I4502&gt;6),H4502-(H4502*12%),AND(F4502="Office Supplies",OR(C4502="Second Day",C4502="Standard Class"),I4502&gt;4),H4502-(H4502*8%)),H4502)</f>
        <v>21.344000000000001</v>
      </c>
      <c r="N4502" s="2" cm="1">
        <f t="array" ref="N4502">IFERROR(_xlfn.IFS(AND(J4502="Yes",F4502="Furniture",OR(C4502="Second Day",C4502="Standard Class"),I4502&gt;3),H4502-(H4502*15%),AND(J4502="Yes",F4502="Technology",C4502="Same Day",I4502&gt;4),H4502-(H4502*18%),AND(J4502="Yes",F4502="Office Supplies",C4502="First Class",I4502&gt;5),H4502-(H4502*20%)),H4502)</f>
        <v>23.2</v>
      </c>
      <c r="O4502" s="2"/>
    </row>
    <row r="4503" spans="1:15" ht="15.75" customHeight="1" x14ac:dyDescent="0.3">
      <c r="A4503" s="2" t="s">
        <v>2269</v>
      </c>
      <c r="B4503" s="3">
        <v>41820</v>
      </c>
      <c r="C4503" s="2" t="s">
        <v>24</v>
      </c>
      <c r="D4503" s="2" t="s">
        <v>19</v>
      </c>
      <c r="E4503" s="2" t="s">
        <v>39</v>
      </c>
      <c r="F4503" s="2" t="s">
        <v>21</v>
      </c>
      <c r="G4503" s="2" t="s">
        <v>35</v>
      </c>
      <c r="H4503" s="2">
        <v>25.920000000000005</v>
      </c>
      <c r="I4503" s="2">
        <v>5</v>
      </c>
      <c r="J4503" s="2" t="s">
        <v>16</v>
      </c>
      <c r="K4503" s="2">
        <f t="shared" si="140"/>
        <v>25.920000000000005</v>
      </c>
      <c r="L4503" s="2">
        <f t="shared" si="141"/>
        <v>25.920000000000005</v>
      </c>
      <c r="M4503" s="2" cm="1">
        <f t="array" ref="M4503">IFERROR(_xlfn.IFS(AND(F4503="Furniture",C4503="First Class",I4503&gt;5),H4503-(H4503*10%),AND(F4503="Technology",C4503="Same Day",I4503&gt;6),H4503-(H4503*12%),AND(F4503="Office Supplies",OR(C4503="Second Day",C4503="Standard Class"),I4503&gt;4),H4503-(H4503*8%)),H4503)</f>
        <v>23.846400000000006</v>
      </c>
      <c r="N4503" s="2" cm="1">
        <f t="array" ref="N4503">IFERROR(_xlfn.IFS(AND(J4503="Yes",F4503="Furniture",OR(C4503="Second Day",C4503="Standard Class"),I4503&gt;3),H4503-(H4503*15%),AND(J4503="Yes",F4503="Technology",C4503="Same Day",I4503&gt;4),H4503-(H4503*18%),AND(J4503="Yes",F4503="Office Supplies",C4503="First Class",I4503&gt;5),H4503-(H4503*20%)),H4503)</f>
        <v>25.920000000000005</v>
      </c>
      <c r="O4503" s="2"/>
    </row>
    <row r="4504" spans="1:15" ht="15.75" customHeight="1" x14ac:dyDescent="0.3">
      <c r="A4504" s="2" t="s">
        <v>2269</v>
      </c>
      <c r="B4504" s="3">
        <v>41820</v>
      </c>
      <c r="C4504" s="2" t="s">
        <v>24</v>
      </c>
      <c r="D4504" s="2" t="s">
        <v>19</v>
      </c>
      <c r="E4504" s="2" t="s">
        <v>39</v>
      </c>
      <c r="F4504" s="2" t="s">
        <v>21</v>
      </c>
      <c r="G4504" s="2" t="s">
        <v>64</v>
      </c>
      <c r="H4504" s="2">
        <v>21.312000000000005</v>
      </c>
      <c r="I4504" s="2">
        <v>6</v>
      </c>
      <c r="J4504" s="2" t="s">
        <v>16</v>
      </c>
      <c r="K4504" s="2">
        <f t="shared" si="140"/>
        <v>21.312000000000005</v>
      </c>
      <c r="L4504" s="2">
        <f t="shared" si="141"/>
        <v>21.312000000000005</v>
      </c>
      <c r="M4504" s="2" cm="1">
        <f t="array" ref="M4504">IFERROR(_xlfn.IFS(AND(F4504="Furniture",C4504="First Class",I4504&gt;5),H4504-(H4504*10%),AND(F4504="Technology",C4504="Same Day",I4504&gt;6),H4504-(H4504*12%),AND(F4504="Office Supplies",OR(C4504="Second Day",C4504="Standard Class"),I4504&gt;4),H4504-(H4504*8%)),H4504)</f>
        <v>19.607040000000005</v>
      </c>
      <c r="N4504" s="2" cm="1">
        <f t="array" ref="N4504">IFERROR(_xlfn.IFS(AND(J4504="Yes",F4504="Furniture",OR(C4504="Second Day",C4504="Standard Class"),I4504&gt;3),H4504-(H4504*15%),AND(J4504="Yes",F4504="Technology",C4504="Same Day",I4504&gt;4),H4504-(H4504*18%),AND(J4504="Yes",F4504="Office Supplies",C4504="First Class",I4504&gt;5),H4504-(H4504*20%)),H4504)</f>
        <v>21.312000000000005</v>
      </c>
      <c r="O4504" s="2"/>
    </row>
    <row r="4505" spans="1:15" ht="15.75" customHeight="1" x14ac:dyDescent="0.3">
      <c r="A4505" s="2" t="s">
        <v>2270</v>
      </c>
      <c r="B4505" s="3">
        <v>41997</v>
      </c>
      <c r="C4505" s="2" t="s">
        <v>24</v>
      </c>
      <c r="D4505" s="2" t="s">
        <v>38</v>
      </c>
      <c r="E4505" s="2" t="s">
        <v>20</v>
      </c>
      <c r="F4505" s="2" t="s">
        <v>30</v>
      </c>
      <c r="G4505" s="2" t="s">
        <v>31</v>
      </c>
      <c r="H4505" s="2">
        <v>173.65600000000003</v>
      </c>
      <c r="I4505" s="2">
        <v>7</v>
      </c>
      <c r="J4505" s="2" t="s">
        <v>16</v>
      </c>
      <c r="K4505" s="2">
        <f t="shared" si="140"/>
        <v>173.65600000000003</v>
      </c>
      <c r="L4505" s="2">
        <f t="shared" si="141"/>
        <v>173.65600000000003</v>
      </c>
      <c r="M4505" s="2" cm="1">
        <f t="array" ref="M4505">IFERROR(_xlfn.IFS(AND(F4505="Furniture",C4505="First Class",I4505&gt;5),H4505-(H4505*10%),AND(F4505="Technology",C4505="Same Day",I4505&gt;6),H4505-(H4505*12%),AND(F4505="Office Supplies",OR(C4505="Second Day",C4505="Standard Class"),I4505&gt;4),H4505-(H4505*8%)),H4505)</f>
        <v>173.65600000000003</v>
      </c>
      <c r="N4505" s="2" cm="1">
        <f t="array" ref="N4505">IFERROR(_xlfn.IFS(AND(J4505="Yes",F4505="Furniture",OR(C4505="Second Day",C4505="Standard Class"),I4505&gt;3),H4505-(H4505*15%),AND(J4505="Yes",F4505="Technology",C4505="Same Day",I4505&gt;4),H4505-(H4505*18%),AND(J4505="Yes",F4505="Office Supplies",C4505="First Class",I4505&gt;5),H4505-(H4505*20%)),H4505)</f>
        <v>173.65600000000003</v>
      </c>
      <c r="O4505" s="2"/>
    </row>
    <row r="4506" spans="1:15" ht="15.75" customHeight="1" x14ac:dyDescent="0.3">
      <c r="A4506" s="2" t="s">
        <v>2270</v>
      </c>
      <c r="B4506" s="3">
        <v>41997</v>
      </c>
      <c r="C4506" s="2" t="s">
        <v>24</v>
      </c>
      <c r="D4506" s="2" t="s">
        <v>38</v>
      </c>
      <c r="E4506" s="2" t="s">
        <v>20</v>
      </c>
      <c r="F4506" s="2" t="s">
        <v>21</v>
      </c>
      <c r="G4506" s="2" t="s">
        <v>33</v>
      </c>
      <c r="H4506" s="2">
        <v>361.96</v>
      </c>
      <c r="I4506" s="2">
        <v>2</v>
      </c>
      <c r="J4506" s="2" t="s">
        <v>16</v>
      </c>
      <c r="K4506" s="2">
        <f t="shared" si="140"/>
        <v>307.666</v>
      </c>
      <c r="L4506" s="2">
        <f t="shared" si="141"/>
        <v>361.96</v>
      </c>
      <c r="M4506" s="2" cm="1">
        <f t="array" ref="M4506">IFERROR(_xlfn.IFS(AND(F4506="Furniture",C4506="First Class",I4506&gt;5),H4506-(H4506*10%),AND(F4506="Technology",C4506="Same Day",I4506&gt;6),H4506-(H4506*12%),AND(F4506="Office Supplies",OR(C4506="Second Day",C4506="Standard Class"),I4506&gt;4),H4506-(H4506*8%)),H4506)</f>
        <v>361.96</v>
      </c>
      <c r="N4506" s="2" cm="1">
        <f t="array" ref="N4506">IFERROR(_xlfn.IFS(AND(J4506="Yes",F4506="Furniture",OR(C4506="Second Day",C4506="Standard Class"),I4506&gt;3),H4506-(H4506*15%),AND(J4506="Yes",F4506="Technology",C4506="Same Day",I4506&gt;4),H4506-(H4506*18%),AND(J4506="Yes",F4506="Office Supplies",C4506="First Class",I4506&gt;5),H4506-(H4506*20%)),H4506)</f>
        <v>361.96</v>
      </c>
      <c r="O4506" s="2"/>
    </row>
    <row r="4507" spans="1:15" ht="15.75" customHeight="1" x14ac:dyDescent="0.3">
      <c r="A4507" s="2" t="s">
        <v>2270</v>
      </c>
      <c r="B4507" s="3">
        <v>41997</v>
      </c>
      <c r="C4507" s="2" t="s">
        <v>24</v>
      </c>
      <c r="D4507" s="2" t="s">
        <v>38</v>
      </c>
      <c r="E4507" s="2" t="s">
        <v>20</v>
      </c>
      <c r="F4507" s="2" t="s">
        <v>30</v>
      </c>
      <c r="G4507" s="2" t="s">
        <v>49</v>
      </c>
      <c r="H4507" s="2">
        <v>62.849999999999994</v>
      </c>
      <c r="I4507" s="2">
        <v>3</v>
      </c>
      <c r="J4507" s="2" t="s">
        <v>16</v>
      </c>
      <c r="K4507" s="2">
        <f t="shared" si="140"/>
        <v>62.849999999999994</v>
      </c>
      <c r="L4507" s="2">
        <f t="shared" si="141"/>
        <v>62.849999999999994</v>
      </c>
      <c r="M4507" s="2" cm="1">
        <f t="array" ref="M4507">IFERROR(_xlfn.IFS(AND(F4507="Furniture",C4507="First Class",I4507&gt;5),H4507-(H4507*10%),AND(F4507="Technology",C4507="Same Day",I4507&gt;6),H4507-(H4507*12%),AND(F4507="Office Supplies",OR(C4507="Second Day",C4507="Standard Class"),I4507&gt;4),H4507-(H4507*8%)),H4507)</f>
        <v>62.849999999999994</v>
      </c>
      <c r="N4507" s="2" cm="1">
        <f t="array" ref="N4507">IFERROR(_xlfn.IFS(AND(J4507="Yes",F4507="Furniture",OR(C4507="Second Day",C4507="Standard Class"),I4507&gt;3),H4507-(H4507*15%),AND(J4507="Yes",F4507="Technology",C4507="Same Day",I4507&gt;4),H4507-(H4507*18%),AND(J4507="Yes",F4507="Office Supplies",C4507="First Class",I4507&gt;5),H4507-(H4507*20%)),H4507)</f>
        <v>62.849999999999994</v>
      </c>
      <c r="O4507" s="2"/>
    </row>
    <row r="4508" spans="1:15" ht="15.75" customHeight="1" x14ac:dyDescent="0.3">
      <c r="A4508" s="2" t="s">
        <v>2270</v>
      </c>
      <c r="B4508" s="3">
        <v>41997</v>
      </c>
      <c r="C4508" s="2" t="s">
        <v>24</v>
      </c>
      <c r="D4508" s="2" t="s">
        <v>38</v>
      </c>
      <c r="E4508" s="2" t="s">
        <v>20</v>
      </c>
      <c r="F4508" s="2" t="s">
        <v>30</v>
      </c>
      <c r="G4508" s="2" t="s">
        <v>31</v>
      </c>
      <c r="H4508" s="2">
        <v>818.37600000000009</v>
      </c>
      <c r="I4508" s="2">
        <v>3</v>
      </c>
      <c r="J4508" s="2" t="s">
        <v>16</v>
      </c>
      <c r="K4508" s="2">
        <f t="shared" si="140"/>
        <v>695.6196000000001</v>
      </c>
      <c r="L4508" s="2">
        <f t="shared" si="141"/>
        <v>818.37600000000009</v>
      </c>
      <c r="M4508" s="2" cm="1">
        <f t="array" ref="M4508">IFERROR(_xlfn.IFS(AND(F4508="Furniture",C4508="First Class",I4508&gt;5),H4508-(H4508*10%),AND(F4508="Technology",C4508="Same Day",I4508&gt;6),H4508-(H4508*12%),AND(F4508="Office Supplies",OR(C4508="Second Day",C4508="Standard Class"),I4508&gt;4),H4508-(H4508*8%)),H4508)</f>
        <v>818.37600000000009</v>
      </c>
      <c r="N4508" s="2" cm="1">
        <f t="array" ref="N4508">IFERROR(_xlfn.IFS(AND(J4508="Yes",F4508="Furniture",OR(C4508="Second Day",C4508="Standard Class"),I4508&gt;3),H4508-(H4508*15%),AND(J4508="Yes",F4508="Technology",C4508="Same Day",I4508&gt;4),H4508-(H4508*18%),AND(J4508="Yes",F4508="Office Supplies",C4508="First Class",I4508&gt;5),H4508-(H4508*20%)),H4508)</f>
        <v>818.37600000000009</v>
      </c>
      <c r="O4508" s="2"/>
    </row>
    <row r="4509" spans="1:15" ht="15.75" customHeight="1" x14ac:dyDescent="0.3">
      <c r="A4509" s="2" t="s">
        <v>2270</v>
      </c>
      <c r="B4509" s="3">
        <v>41997</v>
      </c>
      <c r="C4509" s="2" t="s">
        <v>24</v>
      </c>
      <c r="D4509" s="2" t="s">
        <v>38</v>
      </c>
      <c r="E4509" s="2" t="s">
        <v>20</v>
      </c>
      <c r="F4509" s="2" t="s">
        <v>21</v>
      </c>
      <c r="G4509" s="2" t="s">
        <v>26</v>
      </c>
      <c r="H4509" s="2">
        <v>20.34</v>
      </c>
      <c r="I4509" s="2">
        <v>1</v>
      </c>
      <c r="J4509" s="2" t="s">
        <v>16</v>
      </c>
      <c r="K4509" s="2">
        <f t="shared" si="140"/>
        <v>20.34</v>
      </c>
      <c r="L4509" s="2">
        <f t="shared" si="141"/>
        <v>20.34</v>
      </c>
      <c r="M4509" s="2" cm="1">
        <f t="array" ref="M4509">IFERROR(_xlfn.IFS(AND(F4509="Furniture",C4509="First Class",I4509&gt;5),H4509-(H4509*10%),AND(F4509="Technology",C4509="Same Day",I4509&gt;6),H4509-(H4509*12%),AND(F4509="Office Supplies",OR(C4509="Second Day",C4509="Standard Class"),I4509&gt;4),H4509-(H4509*8%)),H4509)</f>
        <v>20.34</v>
      </c>
      <c r="N4509" s="2" cm="1">
        <f t="array" ref="N4509">IFERROR(_xlfn.IFS(AND(J4509="Yes",F4509="Furniture",OR(C4509="Second Day",C4509="Standard Class"),I4509&gt;3),H4509-(H4509*15%),AND(J4509="Yes",F4509="Technology",C4509="Same Day",I4509&gt;4),H4509-(H4509*18%),AND(J4509="Yes",F4509="Office Supplies",C4509="First Class",I4509&gt;5),H4509-(H4509*20%)),H4509)</f>
        <v>20.34</v>
      </c>
      <c r="O4509" s="2"/>
    </row>
    <row r="4510" spans="1:15" ht="15.75" customHeight="1" x14ac:dyDescent="0.3">
      <c r="A4510" s="2" t="s">
        <v>2270</v>
      </c>
      <c r="B4510" s="3">
        <v>41997</v>
      </c>
      <c r="C4510" s="2" t="s">
        <v>24</v>
      </c>
      <c r="D4510" s="2" t="s">
        <v>38</v>
      </c>
      <c r="E4510" s="2" t="s">
        <v>20</v>
      </c>
      <c r="F4510" s="2" t="s">
        <v>14</v>
      </c>
      <c r="G4510" s="2" t="s">
        <v>28</v>
      </c>
      <c r="H4510" s="2">
        <v>23.99</v>
      </c>
      <c r="I4510" s="2">
        <v>1</v>
      </c>
      <c r="J4510" s="2" t="s">
        <v>16</v>
      </c>
      <c r="K4510" s="2">
        <f t="shared" si="140"/>
        <v>23.99</v>
      </c>
      <c r="L4510" s="2">
        <f t="shared" si="141"/>
        <v>23.99</v>
      </c>
      <c r="M4510" s="2" cm="1">
        <f t="array" ref="M4510">IFERROR(_xlfn.IFS(AND(F4510="Furniture",C4510="First Class",I4510&gt;5),H4510-(H4510*10%),AND(F4510="Technology",C4510="Same Day",I4510&gt;6),H4510-(H4510*12%),AND(F4510="Office Supplies",OR(C4510="Second Day",C4510="Standard Class"),I4510&gt;4),H4510-(H4510*8%)),H4510)</f>
        <v>23.99</v>
      </c>
      <c r="N4510" s="2" cm="1">
        <f t="array" ref="N4510">IFERROR(_xlfn.IFS(AND(J4510="Yes",F4510="Furniture",OR(C4510="Second Day",C4510="Standard Class"),I4510&gt;3),H4510-(H4510*15%),AND(J4510="Yes",F4510="Technology",C4510="Same Day",I4510&gt;4),H4510-(H4510*18%),AND(J4510="Yes",F4510="Office Supplies",C4510="First Class",I4510&gt;5),H4510-(H4510*20%)),H4510)</f>
        <v>23.99</v>
      </c>
      <c r="O4510" s="2"/>
    </row>
    <row r="4511" spans="1:15" ht="15.75" customHeight="1" x14ac:dyDescent="0.3">
      <c r="A4511" s="2" t="s">
        <v>2271</v>
      </c>
      <c r="B4511" s="3">
        <v>42878</v>
      </c>
      <c r="C4511" s="2" t="s">
        <v>24</v>
      </c>
      <c r="D4511" s="2" t="s">
        <v>12</v>
      </c>
      <c r="E4511" s="2" t="s">
        <v>20</v>
      </c>
      <c r="F4511" s="2" t="s">
        <v>14</v>
      </c>
      <c r="G4511" s="2" t="s">
        <v>25</v>
      </c>
      <c r="H4511" s="2">
        <v>171.28800000000001</v>
      </c>
      <c r="I4511" s="2">
        <v>3</v>
      </c>
      <c r="J4511" s="2" t="s">
        <v>43</v>
      </c>
      <c r="K4511" s="2">
        <f t="shared" si="140"/>
        <v>171.28800000000001</v>
      </c>
      <c r="L4511" s="2">
        <f t="shared" si="141"/>
        <v>166.14936</v>
      </c>
      <c r="M4511" s="2" cm="1">
        <f t="array" ref="M4511">IFERROR(_xlfn.IFS(AND(F4511="Furniture",C4511="First Class",I4511&gt;5),H4511-(H4511*10%),AND(F4511="Technology",C4511="Same Day",I4511&gt;6),H4511-(H4511*12%),AND(F4511="Office Supplies",OR(C4511="Second Day",C4511="Standard Class"),I4511&gt;4),H4511-(H4511*8%)),H4511)</f>
        <v>171.28800000000001</v>
      </c>
      <c r="N4511" s="2" cm="1">
        <f t="array" ref="N4511">IFERROR(_xlfn.IFS(AND(J4511="Yes",F4511="Furniture",OR(C4511="Second Day",C4511="Standard Class"),I4511&gt;3),H4511-(H4511*15%),AND(J4511="Yes",F4511="Technology",C4511="Same Day",I4511&gt;4),H4511-(H4511*18%),AND(J4511="Yes",F4511="Office Supplies",C4511="First Class",I4511&gt;5),H4511-(H4511*20%)),H4511)</f>
        <v>171.28800000000001</v>
      </c>
      <c r="O4511" s="2"/>
    </row>
    <row r="4512" spans="1:15" ht="15.75" customHeight="1" x14ac:dyDescent="0.3">
      <c r="A4512" s="2" t="s">
        <v>2272</v>
      </c>
      <c r="B4512" s="3">
        <v>42684</v>
      </c>
      <c r="C4512" s="2" t="s">
        <v>24</v>
      </c>
      <c r="D4512" s="2" t="s">
        <v>19</v>
      </c>
      <c r="E4512" s="2" t="s">
        <v>39</v>
      </c>
      <c r="F4512" s="2" t="s">
        <v>14</v>
      </c>
      <c r="G4512" s="2" t="s">
        <v>28</v>
      </c>
      <c r="H4512" s="2">
        <v>37.299999999999997</v>
      </c>
      <c r="I4512" s="2">
        <v>2</v>
      </c>
      <c r="J4512" s="2" t="s">
        <v>16</v>
      </c>
      <c r="K4512" s="2">
        <f t="shared" si="140"/>
        <v>37.299999999999997</v>
      </c>
      <c r="L4512" s="2">
        <f t="shared" si="141"/>
        <v>37.299999999999997</v>
      </c>
      <c r="M4512" s="2" cm="1">
        <f t="array" ref="M4512">IFERROR(_xlfn.IFS(AND(F4512="Furniture",C4512="First Class",I4512&gt;5),H4512-(H4512*10%),AND(F4512="Technology",C4512="Same Day",I4512&gt;6),H4512-(H4512*12%),AND(F4512="Office Supplies",OR(C4512="Second Day",C4512="Standard Class"),I4512&gt;4),H4512-(H4512*8%)),H4512)</f>
        <v>37.299999999999997</v>
      </c>
      <c r="N4512" s="2" cm="1">
        <f t="array" ref="N4512">IFERROR(_xlfn.IFS(AND(J4512="Yes",F4512="Furniture",OR(C4512="Second Day",C4512="Standard Class"),I4512&gt;3),H4512-(H4512*15%),AND(J4512="Yes",F4512="Technology",C4512="Same Day",I4512&gt;4),H4512-(H4512*18%),AND(J4512="Yes",F4512="Office Supplies",C4512="First Class",I4512&gt;5),H4512-(H4512*20%)),H4512)</f>
        <v>37.299999999999997</v>
      </c>
      <c r="O4512" s="2"/>
    </row>
    <row r="4513" spans="1:15" ht="15.75" customHeight="1" x14ac:dyDescent="0.3">
      <c r="A4513" s="2" t="s">
        <v>2272</v>
      </c>
      <c r="B4513" s="3">
        <v>42684</v>
      </c>
      <c r="C4513" s="2" t="s">
        <v>24</v>
      </c>
      <c r="D4513" s="2" t="s">
        <v>19</v>
      </c>
      <c r="E4513" s="2" t="s">
        <v>39</v>
      </c>
      <c r="F4513" s="2" t="s">
        <v>21</v>
      </c>
      <c r="G4513" s="2" t="s">
        <v>32</v>
      </c>
      <c r="H4513" s="2">
        <v>81.96</v>
      </c>
      <c r="I4513" s="2">
        <v>2</v>
      </c>
      <c r="J4513" s="2" t="s">
        <v>16</v>
      </c>
      <c r="K4513" s="2">
        <f t="shared" si="140"/>
        <v>81.96</v>
      </c>
      <c r="L4513" s="2">
        <f t="shared" si="141"/>
        <v>81.96</v>
      </c>
      <c r="M4513" s="2" cm="1">
        <f t="array" ref="M4513">IFERROR(_xlfn.IFS(AND(F4513="Furniture",C4513="First Class",I4513&gt;5),H4513-(H4513*10%),AND(F4513="Technology",C4513="Same Day",I4513&gt;6),H4513-(H4513*12%),AND(F4513="Office Supplies",OR(C4513="Second Day",C4513="Standard Class"),I4513&gt;4),H4513-(H4513*8%)),H4513)</f>
        <v>81.96</v>
      </c>
      <c r="N4513" s="2" cm="1">
        <f t="array" ref="N4513">IFERROR(_xlfn.IFS(AND(J4513="Yes",F4513="Furniture",OR(C4513="Second Day",C4513="Standard Class"),I4513&gt;3),H4513-(H4513*15%),AND(J4513="Yes",F4513="Technology",C4513="Same Day",I4513&gt;4),H4513-(H4513*18%),AND(J4513="Yes",F4513="Office Supplies",C4513="First Class",I4513&gt;5),H4513-(H4513*20%)),H4513)</f>
        <v>81.96</v>
      </c>
      <c r="O4513" s="2"/>
    </row>
    <row r="4514" spans="1:15" ht="15.75" customHeight="1" x14ac:dyDescent="0.3">
      <c r="A4514" s="2" t="s">
        <v>2273</v>
      </c>
      <c r="B4514" s="3">
        <v>42645</v>
      </c>
      <c r="C4514" s="2" t="s">
        <v>54</v>
      </c>
      <c r="D4514" s="2" t="s">
        <v>12</v>
      </c>
      <c r="E4514" s="2" t="s">
        <v>20</v>
      </c>
      <c r="F4514" s="2" t="s">
        <v>21</v>
      </c>
      <c r="G4514" s="2" t="s">
        <v>32</v>
      </c>
      <c r="H4514" s="2">
        <v>54.792000000000009</v>
      </c>
      <c r="I4514" s="2">
        <v>6</v>
      </c>
      <c r="J4514" s="2" t="s">
        <v>16</v>
      </c>
      <c r="K4514" s="2">
        <f t="shared" si="140"/>
        <v>54.792000000000009</v>
      </c>
      <c r="L4514" s="2">
        <f t="shared" si="141"/>
        <v>54.792000000000009</v>
      </c>
      <c r="M4514" s="2" cm="1">
        <f t="array" ref="M4514">IFERROR(_xlfn.IFS(AND(F4514="Furniture",C4514="First Class",I4514&gt;5),H4514-(H4514*10%),AND(F4514="Technology",C4514="Same Day",I4514&gt;6),H4514-(H4514*12%),AND(F4514="Office Supplies",OR(C4514="Second Day",C4514="Standard Class"),I4514&gt;4),H4514-(H4514*8%)),H4514)</f>
        <v>54.792000000000009</v>
      </c>
      <c r="N4514" s="2" cm="1">
        <f t="array" ref="N4514">IFERROR(_xlfn.IFS(AND(J4514="Yes",F4514="Furniture",OR(C4514="Second Day",C4514="Standard Class"),I4514&gt;3),H4514-(H4514*15%),AND(J4514="Yes",F4514="Technology",C4514="Same Day",I4514&gt;4),H4514-(H4514*18%),AND(J4514="Yes",F4514="Office Supplies",C4514="First Class",I4514&gt;5),H4514-(H4514*20%)),H4514)</f>
        <v>54.792000000000009</v>
      </c>
      <c r="O4514" s="2"/>
    </row>
    <row r="4515" spans="1:15" ht="15.75" customHeight="1" x14ac:dyDescent="0.3">
      <c r="A4515" s="2" t="s">
        <v>2274</v>
      </c>
      <c r="B4515" s="3">
        <v>42619</v>
      </c>
      <c r="C4515" s="2" t="s">
        <v>54</v>
      </c>
      <c r="D4515" s="2" t="s">
        <v>12</v>
      </c>
      <c r="E4515" s="2" t="s">
        <v>39</v>
      </c>
      <c r="F4515" s="2" t="s">
        <v>21</v>
      </c>
      <c r="G4515" s="2" t="s">
        <v>26</v>
      </c>
      <c r="H4515" s="2">
        <v>10.784000000000001</v>
      </c>
      <c r="I4515" s="2">
        <v>1</v>
      </c>
      <c r="J4515" s="2" t="s">
        <v>16</v>
      </c>
      <c r="K4515" s="2">
        <f t="shared" si="140"/>
        <v>10.784000000000001</v>
      </c>
      <c r="L4515" s="2">
        <f t="shared" si="141"/>
        <v>10.784000000000001</v>
      </c>
      <c r="M4515" s="2" cm="1">
        <f t="array" ref="M4515">IFERROR(_xlfn.IFS(AND(F4515="Furniture",C4515="First Class",I4515&gt;5),H4515-(H4515*10%),AND(F4515="Technology",C4515="Same Day",I4515&gt;6),H4515-(H4515*12%),AND(F4515="Office Supplies",OR(C4515="Second Day",C4515="Standard Class"),I4515&gt;4),H4515-(H4515*8%)),H4515)</f>
        <v>10.784000000000001</v>
      </c>
      <c r="N4515" s="2" cm="1">
        <f t="array" ref="N4515">IFERROR(_xlfn.IFS(AND(J4515="Yes",F4515="Furniture",OR(C4515="Second Day",C4515="Standard Class"),I4515&gt;3),H4515-(H4515*15%),AND(J4515="Yes",F4515="Technology",C4515="Same Day",I4515&gt;4),H4515-(H4515*18%),AND(J4515="Yes",F4515="Office Supplies",C4515="First Class",I4515&gt;5),H4515-(H4515*20%)),H4515)</f>
        <v>10.784000000000001</v>
      </c>
      <c r="O4515" s="2"/>
    </row>
    <row r="4516" spans="1:15" ht="15.75" customHeight="1" x14ac:dyDescent="0.3">
      <c r="A4516" s="2" t="s">
        <v>2275</v>
      </c>
      <c r="B4516" s="3">
        <v>42670</v>
      </c>
      <c r="C4516" s="2" t="s">
        <v>11</v>
      </c>
      <c r="D4516" s="2" t="s">
        <v>12</v>
      </c>
      <c r="E4516" s="2" t="s">
        <v>13</v>
      </c>
      <c r="F4516" s="2" t="s">
        <v>14</v>
      </c>
      <c r="G4516" s="2" t="s">
        <v>17</v>
      </c>
      <c r="H4516" s="2">
        <v>290.98</v>
      </c>
      <c r="I4516" s="2">
        <v>1</v>
      </c>
      <c r="J4516" s="2" t="s">
        <v>43</v>
      </c>
      <c r="K4516" s="2">
        <f t="shared" si="140"/>
        <v>247.33300000000003</v>
      </c>
      <c r="L4516" s="2">
        <f t="shared" si="141"/>
        <v>282.25060000000002</v>
      </c>
      <c r="M4516" s="2" cm="1">
        <f t="array" ref="M4516">IFERROR(_xlfn.IFS(AND(F4516="Furniture",C4516="First Class",I4516&gt;5),H4516-(H4516*10%),AND(F4516="Technology",C4516="Same Day",I4516&gt;6),H4516-(H4516*12%),AND(F4516="Office Supplies",OR(C4516="Second Day",C4516="Standard Class"),I4516&gt;4),H4516-(H4516*8%)),H4516)</f>
        <v>290.98</v>
      </c>
      <c r="N4516" s="2" cm="1">
        <f t="array" ref="N4516">IFERROR(_xlfn.IFS(AND(J4516="Yes",F4516="Furniture",OR(C4516="Second Day",C4516="Standard Class"),I4516&gt;3),H4516-(H4516*15%),AND(J4516="Yes",F4516="Technology",C4516="Same Day",I4516&gt;4),H4516-(H4516*18%),AND(J4516="Yes",F4516="Office Supplies",C4516="First Class",I4516&gt;5),H4516-(H4516*20%)),H4516)</f>
        <v>290.98</v>
      </c>
      <c r="O4516" s="2"/>
    </row>
    <row r="4517" spans="1:15" ht="15.75" customHeight="1" x14ac:dyDescent="0.3">
      <c r="A4517" s="2" t="s">
        <v>2276</v>
      </c>
      <c r="B4517" s="3">
        <v>43030</v>
      </c>
      <c r="C4517" s="2" t="s">
        <v>24</v>
      </c>
      <c r="D4517" s="2" t="s">
        <v>38</v>
      </c>
      <c r="E4517" s="2" t="s">
        <v>39</v>
      </c>
      <c r="F4517" s="2" t="s">
        <v>21</v>
      </c>
      <c r="G4517" s="2" t="s">
        <v>29</v>
      </c>
      <c r="H4517" s="2">
        <v>36.44</v>
      </c>
      <c r="I4517" s="2">
        <v>4</v>
      </c>
      <c r="J4517" s="2" t="s">
        <v>16</v>
      </c>
      <c r="K4517" s="2">
        <f t="shared" si="140"/>
        <v>36.44</v>
      </c>
      <c r="L4517" s="2">
        <f t="shared" si="141"/>
        <v>36.44</v>
      </c>
      <c r="M4517" s="2" cm="1">
        <f t="array" ref="M4517">IFERROR(_xlfn.IFS(AND(F4517="Furniture",C4517="First Class",I4517&gt;5),H4517-(H4517*10%),AND(F4517="Technology",C4517="Same Day",I4517&gt;6),H4517-(H4517*12%),AND(F4517="Office Supplies",OR(C4517="Second Day",C4517="Standard Class"),I4517&gt;4),H4517-(H4517*8%)),H4517)</f>
        <v>36.44</v>
      </c>
      <c r="N4517" s="2" cm="1">
        <f t="array" ref="N4517">IFERROR(_xlfn.IFS(AND(J4517="Yes",F4517="Furniture",OR(C4517="Second Day",C4517="Standard Class"),I4517&gt;3),H4517-(H4517*15%),AND(J4517="Yes",F4517="Technology",C4517="Same Day",I4517&gt;4),H4517-(H4517*18%),AND(J4517="Yes",F4517="Office Supplies",C4517="First Class",I4517&gt;5),H4517-(H4517*20%)),H4517)</f>
        <v>36.44</v>
      </c>
      <c r="O4517" s="2"/>
    </row>
    <row r="4518" spans="1:15" ht="15.75" customHeight="1" x14ac:dyDescent="0.3">
      <c r="A4518" s="2" t="s">
        <v>2277</v>
      </c>
      <c r="B4518" s="3">
        <v>42628</v>
      </c>
      <c r="C4518" s="2" t="s">
        <v>24</v>
      </c>
      <c r="D4518" s="2" t="s">
        <v>12</v>
      </c>
      <c r="E4518" s="2" t="s">
        <v>20</v>
      </c>
      <c r="F4518" s="2" t="s">
        <v>21</v>
      </c>
      <c r="G4518" s="2" t="s">
        <v>35</v>
      </c>
      <c r="H4518" s="2">
        <v>21.400000000000002</v>
      </c>
      <c r="I4518" s="2">
        <v>5</v>
      </c>
      <c r="J4518" s="2" t="s">
        <v>16</v>
      </c>
      <c r="K4518" s="2">
        <f t="shared" si="140"/>
        <v>21.400000000000002</v>
      </c>
      <c r="L4518" s="2">
        <f t="shared" si="141"/>
        <v>21.400000000000002</v>
      </c>
      <c r="M4518" s="2" cm="1">
        <f t="array" ref="M4518">IFERROR(_xlfn.IFS(AND(F4518="Furniture",C4518="First Class",I4518&gt;5),H4518-(H4518*10%),AND(F4518="Technology",C4518="Same Day",I4518&gt;6),H4518-(H4518*12%),AND(F4518="Office Supplies",OR(C4518="Second Day",C4518="Standard Class"),I4518&gt;4),H4518-(H4518*8%)),H4518)</f>
        <v>19.688000000000002</v>
      </c>
      <c r="N4518" s="2" cm="1">
        <f t="array" ref="N4518">IFERROR(_xlfn.IFS(AND(J4518="Yes",F4518="Furniture",OR(C4518="Second Day",C4518="Standard Class"),I4518&gt;3),H4518-(H4518*15%),AND(J4518="Yes",F4518="Technology",C4518="Same Day",I4518&gt;4),H4518-(H4518*18%),AND(J4518="Yes",F4518="Office Supplies",C4518="First Class",I4518&gt;5),H4518-(H4518*20%)),H4518)</f>
        <v>21.400000000000002</v>
      </c>
      <c r="O4518" s="2"/>
    </row>
    <row r="4519" spans="1:15" ht="15.75" customHeight="1" x14ac:dyDescent="0.3">
      <c r="A4519" s="2" t="s">
        <v>2277</v>
      </c>
      <c r="B4519" s="3">
        <v>42628</v>
      </c>
      <c r="C4519" s="2" t="s">
        <v>24</v>
      </c>
      <c r="D4519" s="2" t="s">
        <v>12</v>
      </c>
      <c r="E4519" s="2" t="s">
        <v>20</v>
      </c>
      <c r="F4519" s="2" t="s">
        <v>21</v>
      </c>
      <c r="G4519" s="2" t="s">
        <v>32</v>
      </c>
      <c r="H4519" s="2">
        <v>48.664000000000001</v>
      </c>
      <c r="I4519" s="2">
        <v>7</v>
      </c>
      <c r="J4519" s="2" t="s">
        <v>16</v>
      </c>
      <c r="K4519" s="2">
        <f t="shared" si="140"/>
        <v>48.664000000000001</v>
      </c>
      <c r="L4519" s="2">
        <f t="shared" si="141"/>
        <v>48.664000000000001</v>
      </c>
      <c r="M4519" s="2" cm="1">
        <f t="array" ref="M4519">IFERROR(_xlfn.IFS(AND(F4519="Furniture",C4519="First Class",I4519&gt;5),H4519-(H4519*10%),AND(F4519="Technology",C4519="Same Day",I4519&gt;6),H4519-(H4519*12%),AND(F4519="Office Supplies",OR(C4519="Second Day",C4519="Standard Class"),I4519&gt;4),H4519-(H4519*8%)),H4519)</f>
        <v>44.770879999999998</v>
      </c>
      <c r="N4519" s="2" cm="1">
        <f t="array" ref="N4519">IFERROR(_xlfn.IFS(AND(J4519="Yes",F4519="Furniture",OR(C4519="Second Day",C4519="Standard Class"),I4519&gt;3),H4519-(H4519*15%),AND(J4519="Yes",F4519="Technology",C4519="Same Day",I4519&gt;4),H4519-(H4519*18%),AND(J4519="Yes",F4519="Office Supplies",C4519="First Class",I4519&gt;5),H4519-(H4519*20%)),H4519)</f>
        <v>48.664000000000001</v>
      </c>
      <c r="O4519" s="2"/>
    </row>
    <row r="4520" spans="1:15" ht="15.75" customHeight="1" x14ac:dyDescent="0.3">
      <c r="A4520" s="2" t="s">
        <v>2278</v>
      </c>
      <c r="B4520" s="3">
        <v>42638</v>
      </c>
      <c r="C4520" s="2" t="s">
        <v>24</v>
      </c>
      <c r="D4520" s="2" t="s">
        <v>12</v>
      </c>
      <c r="E4520" s="2" t="s">
        <v>20</v>
      </c>
      <c r="F4520" s="2" t="s">
        <v>21</v>
      </c>
      <c r="G4520" s="2" t="s">
        <v>29</v>
      </c>
      <c r="H4520" s="2">
        <v>16.559999999999999</v>
      </c>
      <c r="I4520" s="2">
        <v>4</v>
      </c>
      <c r="J4520" s="2" t="s">
        <v>16</v>
      </c>
      <c r="K4520" s="2">
        <f t="shared" si="140"/>
        <v>16.559999999999999</v>
      </c>
      <c r="L4520" s="2">
        <f t="shared" si="141"/>
        <v>16.559999999999999</v>
      </c>
      <c r="M4520" s="2" cm="1">
        <f t="array" ref="M4520">IFERROR(_xlfn.IFS(AND(F4520="Furniture",C4520="First Class",I4520&gt;5),H4520-(H4520*10%),AND(F4520="Technology",C4520="Same Day",I4520&gt;6),H4520-(H4520*12%),AND(F4520="Office Supplies",OR(C4520="Second Day",C4520="Standard Class"),I4520&gt;4),H4520-(H4520*8%)),H4520)</f>
        <v>16.559999999999999</v>
      </c>
      <c r="N4520" s="2" cm="1">
        <f t="array" ref="N4520">IFERROR(_xlfn.IFS(AND(J4520="Yes",F4520="Furniture",OR(C4520="Second Day",C4520="Standard Class"),I4520&gt;3),H4520-(H4520*15%),AND(J4520="Yes",F4520="Technology",C4520="Same Day",I4520&gt;4),H4520-(H4520*18%),AND(J4520="Yes",F4520="Office Supplies",C4520="First Class",I4520&gt;5),H4520-(H4520*20%)),H4520)</f>
        <v>16.559999999999999</v>
      </c>
      <c r="O4520" s="2"/>
    </row>
    <row r="4521" spans="1:15" ht="15.75" customHeight="1" x14ac:dyDescent="0.3">
      <c r="A4521" s="2" t="s">
        <v>2279</v>
      </c>
      <c r="B4521" s="3">
        <v>42896</v>
      </c>
      <c r="C4521" s="2" t="s">
        <v>24</v>
      </c>
      <c r="D4521" s="2" t="s">
        <v>19</v>
      </c>
      <c r="E4521" s="2" t="s">
        <v>13</v>
      </c>
      <c r="F4521" s="2" t="s">
        <v>21</v>
      </c>
      <c r="G4521" s="2" t="s">
        <v>26</v>
      </c>
      <c r="H4521" s="2">
        <v>1347.5200000000002</v>
      </c>
      <c r="I4521" s="2">
        <v>8</v>
      </c>
      <c r="J4521" s="2" t="s">
        <v>16</v>
      </c>
      <c r="K4521" s="2">
        <f t="shared" si="140"/>
        <v>1145.3920000000003</v>
      </c>
      <c r="L4521" s="2">
        <f t="shared" si="141"/>
        <v>1347.5200000000002</v>
      </c>
      <c r="M4521" s="2" cm="1">
        <f t="array" ref="M4521">IFERROR(_xlfn.IFS(AND(F4521="Furniture",C4521="First Class",I4521&gt;5),H4521-(H4521*10%),AND(F4521="Technology",C4521="Same Day",I4521&gt;6),H4521-(H4521*12%),AND(F4521="Office Supplies",OR(C4521="Second Day",C4521="Standard Class"),I4521&gt;4),H4521-(H4521*8%)),H4521)</f>
        <v>1239.7184000000002</v>
      </c>
      <c r="N4521" s="2" cm="1">
        <f t="array" ref="N4521">IFERROR(_xlfn.IFS(AND(J4521="Yes",F4521="Furniture",OR(C4521="Second Day",C4521="Standard Class"),I4521&gt;3),H4521-(H4521*15%),AND(J4521="Yes",F4521="Technology",C4521="Same Day",I4521&gt;4),H4521-(H4521*18%),AND(J4521="Yes",F4521="Office Supplies",C4521="First Class",I4521&gt;5),H4521-(H4521*20%)),H4521)</f>
        <v>1347.5200000000002</v>
      </c>
      <c r="O4521" s="2"/>
    </row>
    <row r="4522" spans="1:15" ht="15.75" customHeight="1" x14ac:dyDescent="0.3">
      <c r="A4522" s="2" t="s">
        <v>2280</v>
      </c>
      <c r="B4522" s="3">
        <v>41690</v>
      </c>
      <c r="C4522" s="2" t="s">
        <v>24</v>
      </c>
      <c r="D4522" s="2" t="s">
        <v>19</v>
      </c>
      <c r="E4522" s="2" t="s">
        <v>39</v>
      </c>
      <c r="F4522" s="2" t="s">
        <v>30</v>
      </c>
      <c r="G4522" s="2" t="s">
        <v>49</v>
      </c>
      <c r="H4522" s="2">
        <v>62.31</v>
      </c>
      <c r="I4522" s="2">
        <v>3</v>
      </c>
      <c r="J4522" s="2" t="s">
        <v>16</v>
      </c>
      <c r="K4522" s="2">
        <f t="shared" si="140"/>
        <v>62.31</v>
      </c>
      <c r="L4522" s="2">
        <f t="shared" si="141"/>
        <v>62.31</v>
      </c>
      <c r="M4522" s="2" cm="1">
        <f t="array" ref="M4522">IFERROR(_xlfn.IFS(AND(F4522="Furniture",C4522="First Class",I4522&gt;5),H4522-(H4522*10%),AND(F4522="Technology",C4522="Same Day",I4522&gt;6),H4522-(H4522*12%),AND(F4522="Office Supplies",OR(C4522="Second Day",C4522="Standard Class"),I4522&gt;4),H4522-(H4522*8%)),H4522)</f>
        <v>62.31</v>
      </c>
      <c r="N4522" s="2" cm="1">
        <f t="array" ref="N4522">IFERROR(_xlfn.IFS(AND(J4522="Yes",F4522="Furniture",OR(C4522="Second Day",C4522="Standard Class"),I4522&gt;3),H4522-(H4522*15%),AND(J4522="Yes",F4522="Technology",C4522="Same Day",I4522&gt;4),H4522-(H4522*18%),AND(J4522="Yes",F4522="Office Supplies",C4522="First Class",I4522&gt;5),H4522-(H4522*20%)),H4522)</f>
        <v>62.31</v>
      </c>
      <c r="O4522" s="2"/>
    </row>
    <row r="4523" spans="1:15" ht="15.75" customHeight="1" x14ac:dyDescent="0.3">
      <c r="A4523" s="2" t="s">
        <v>2280</v>
      </c>
      <c r="B4523" s="3">
        <v>41690</v>
      </c>
      <c r="C4523" s="2" t="s">
        <v>24</v>
      </c>
      <c r="D4523" s="2" t="s">
        <v>19</v>
      </c>
      <c r="E4523" s="2" t="s">
        <v>39</v>
      </c>
      <c r="F4523" s="2" t="s">
        <v>14</v>
      </c>
      <c r="G4523" s="2" t="s">
        <v>28</v>
      </c>
      <c r="H4523" s="2">
        <v>20.32</v>
      </c>
      <c r="I4523" s="2">
        <v>4</v>
      </c>
      <c r="J4523" s="2" t="s">
        <v>16</v>
      </c>
      <c r="K4523" s="2">
        <f t="shared" si="140"/>
        <v>20.32</v>
      </c>
      <c r="L4523" s="2">
        <f t="shared" si="141"/>
        <v>20.32</v>
      </c>
      <c r="M4523" s="2" cm="1">
        <f t="array" ref="M4523">IFERROR(_xlfn.IFS(AND(F4523="Furniture",C4523="First Class",I4523&gt;5),H4523-(H4523*10%),AND(F4523="Technology",C4523="Same Day",I4523&gt;6),H4523-(H4523*12%),AND(F4523="Office Supplies",OR(C4523="Second Day",C4523="Standard Class"),I4523&gt;4),H4523-(H4523*8%)),H4523)</f>
        <v>20.32</v>
      </c>
      <c r="N4523" s="2" cm="1">
        <f t="array" ref="N4523">IFERROR(_xlfn.IFS(AND(J4523="Yes",F4523="Furniture",OR(C4523="Second Day",C4523="Standard Class"),I4523&gt;3),H4523-(H4523*15%),AND(J4523="Yes",F4523="Technology",C4523="Same Day",I4523&gt;4),H4523-(H4523*18%),AND(J4523="Yes",F4523="Office Supplies",C4523="First Class",I4523&gt;5),H4523-(H4523*20%)),H4523)</f>
        <v>20.32</v>
      </c>
      <c r="O4523" s="2"/>
    </row>
    <row r="4524" spans="1:15" ht="15.75" customHeight="1" x14ac:dyDescent="0.3">
      <c r="A4524" s="2" t="s">
        <v>2281</v>
      </c>
      <c r="B4524" s="3">
        <v>42786</v>
      </c>
      <c r="C4524" s="2" t="s">
        <v>11</v>
      </c>
      <c r="D4524" s="2" t="s">
        <v>19</v>
      </c>
      <c r="E4524" s="2" t="s">
        <v>20</v>
      </c>
      <c r="F4524" s="2" t="s">
        <v>21</v>
      </c>
      <c r="G4524" s="2" t="s">
        <v>64</v>
      </c>
      <c r="H4524" s="2">
        <v>9.4320000000000004</v>
      </c>
      <c r="I4524" s="2">
        <v>3</v>
      </c>
      <c r="J4524" s="2" t="s">
        <v>16</v>
      </c>
      <c r="K4524" s="2">
        <f t="shared" si="140"/>
        <v>9.4320000000000004</v>
      </c>
      <c r="L4524" s="2">
        <f t="shared" si="141"/>
        <v>9.4320000000000004</v>
      </c>
      <c r="M4524" s="2" cm="1">
        <f t="array" ref="M4524">IFERROR(_xlfn.IFS(AND(F4524="Furniture",C4524="First Class",I4524&gt;5),H4524-(H4524*10%),AND(F4524="Technology",C4524="Same Day",I4524&gt;6),H4524-(H4524*12%),AND(F4524="Office Supplies",OR(C4524="Second Day",C4524="Standard Class"),I4524&gt;4),H4524-(H4524*8%)),H4524)</f>
        <v>9.4320000000000004</v>
      </c>
      <c r="N4524" s="2" cm="1">
        <f t="array" ref="N4524">IFERROR(_xlfn.IFS(AND(J4524="Yes",F4524="Furniture",OR(C4524="Second Day",C4524="Standard Class"),I4524&gt;3),H4524-(H4524*15%),AND(J4524="Yes",F4524="Technology",C4524="Same Day",I4524&gt;4),H4524-(H4524*18%),AND(J4524="Yes",F4524="Office Supplies",C4524="First Class",I4524&gt;5),H4524-(H4524*20%)),H4524)</f>
        <v>9.4320000000000004</v>
      </c>
      <c r="O4524" s="2"/>
    </row>
    <row r="4525" spans="1:15" ht="15.75" customHeight="1" x14ac:dyDescent="0.3">
      <c r="A4525" s="2" t="s">
        <v>2282</v>
      </c>
      <c r="B4525" s="3">
        <v>41945</v>
      </c>
      <c r="C4525" s="2" t="s">
        <v>24</v>
      </c>
      <c r="D4525" s="2" t="s">
        <v>12</v>
      </c>
      <c r="E4525" s="2" t="s">
        <v>46</v>
      </c>
      <c r="F4525" s="2" t="s">
        <v>21</v>
      </c>
      <c r="G4525" s="2" t="s">
        <v>22</v>
      </c>
      <c r="H4525" s="2">
        <v>34.86</v>
      </c>
      <c r="I4525" s="2">
        <v>7</v>
      </c>
      <c r="J4525" s="2" t="s">
        <v>16</v>
      </c>
      <c r="K4525" s="2">
        <f t="shared" si="140"/>
        <v>34.86</v>
      </c>
      <c r="L4525" s="2">
        <f t="shared" si="141"/>
        <v>34.86</v>
      </c>
      <c r="M4525" s="2" cm="1">
        <f t="array" ref="M4525">IFERROR(_xlfn.IFS(AND(F4525="Furniture",C4525="First Class",I4525&gt;5),H4525-(H4525*10%),AND(F4525="Technology",C4525="Same Day",I4525&gt;6),H4525-(H4525*12%),AND(F4525="Office Supplies",OR(C4525="Second Day",C4525="Standard Class"),I4525&gt;4),H4525-(H4525*8%)),H4525)</f>
        <v>32.071199999999997</v>
      </c>
      <c r="N4525" s="2" cm="1">
        <f t="array" ref="N4525">IFERROR(_xlfn.IFS(AND(J4525="Yes",F4525="Furniture",OR(C4525="Second Day",C4525="Standard Class"),I4525&gt;3),H4525-(H4525*15%),AND(J4525="Yes",F4525="Technology",C4525="Same Day",I4525&gt;4),H4525-(H4525*18%),AND(J4525="Yes",F4525="Office Supplies",C4525="First Class",I4525&gt;5),H4525-(H4525*20%)),H4525)</f>
        <v>34.86</v>
      </c>
      <c r="O4525" s="2"/>
    </row>
    <row r="4526" spans="1:15" ht="15.75" customHeight="1" x14ac:dyDescent="0.3">
      <c r="A4526" s="2" t="s">
        <v>2282</v>
      </c>
      <c r="B4526" s="3">
        <v>41945</v>
      </c>
      <c r="C4526" s="2" t="s">
        <v>24</v>
      </c>
      <c r="D4526" s="2" t="s">
        <v>12</v>
      </c>
      <c r="E4526" s="2" t="s">
        <v>46</v>
      </c>
      <c r="F4526" s="2" t="s">
        <v>14</v>
      </c>
      <c r="G4526" s="2" t="s">
        <v>28</v>
      </c>
      <c r="H4526" s="2">
        <v>89.34</v>
      </c>
      <c r="I4526" s="2">
        <v>6</v>
      </c>
      <c r="J4526" s="2" t="s">
        <v>16</v>
      </c>
      <c r="K4526" s="2">
        <f t="shared" si="140"/>
        <v>89.34</v>
      </c>
      <c r="L4526" s="2">
        <f t="shared" si="141"/>
        <v>89.34</v>
      </c>
      <c r="M4526" s="2" cm="1">
        <f t="array" ref="M4526">IFERROR(_xlfn.IFS(AND(F4526="Furniture",C4526="First Class",I4526&gt;5),H4526-(H4526*10%),AND(F4526="Technology",C4526="Same Day",I4526&gt;6),H4526-(H4526*12%),AND(F4526="Office Supplies",OR(C4526="Second Day",C4526="Standard Class"),I4526&gt;4),H4526-(H4526*8%)),H4526)</f>
        <v>89.34</v>
      </c>
      <c r="N4526" s="2" cm="1">
        <f t="array" ref="N4526">IFERROR(_xlfn.IFS(AND(J4526="Yes",F4526="Furniture",OR(C4526="Second Day",C4526="Standard Class"),I4526&gt;3),H4526-(H4526*15%),AND(J4526="Yes",F4526="Technology",C4526="Same Day",I4526&gt;4),H4526-(H4526*18%),AND(J4526="Yes",F4526="Office Supplies",C4526="First Class",I4526&gt;5),H4526-(H4526*20%)),H4526)</f>
        <v>89.34</v>
      </c>
      <c r="O4526" s="2"/>
    </row>
    <row r="4527" spans="1:15" ht="15.75" customHeight="1" x14ac:dyDescent="0.3">
      <c r="A4527" s="2" t="s">
        <v>2283</v>
      </c>
      <c r="B4527" s="3">
        <v>42933</v>
      </c>
      <c r="C4527" s="2" t="s">
        <v>24</v>
      </c>
      <c r="D4527" s="2" t="s">
        <v>38</v>
      </c>
      <c r="E4527" s="2" t="s">
        <v>46</v>
      </c>
      <c r="F4527" s="2" t="s">
        <v>30</v>
      </c>
      <c r="G4527" s="2" t="s">
        <v>31</v>
      </c>
      <c r="H4527" s="2">
        <v>269.98</v>
      </c>
      <c r="I4527" s="2">
        <v>2</v>
      </c>
      <c r="J4527" s="2" t="s">
        <v>43</v>
      </c>
      <c r="K4527" s="2">
        <f t="shared" si="140"/>
        <v>229.483</v>
      </c>
      <c r="L4527" s="2">
        <f t="shared" si="141"/>
        <v>251.08140000000003</v>
      </c>
      <c r="M4527" s="2" cm="1">
        <f t="array" ref="M4527">IFERROR(_xlfn.IFS(AND(F4527="Furniture",C4527="First Class",I4527&gt;5),H4527-(H4527*10%),AND(F4527="Technology",C4527="Same Day",I4527&gt;6),H4527-(H4527*12%),AND(F4527="Office Supplies",OR(C4527="Second Day",C4527="Standard Class"),I4527&gt;4),H4527-(H4527*8%)),H4527)</f>
        <v>269.98</v>
      </c>
      <c r="N4527" s="2" cm="1">
        <f t="array" ref="N4527">IFERROR(_xlfn.IFS(AND(J4527="Yes",F4527="Furniture",OR(C4527="Second Day",C4527="Standard Class"),I4527&gt;3),H4527-(H4527*15%),AND(J4527="Yes",F4527="Technology",C4527="Same Day",I4527&gt;4),H4527-(H4527*18%),AND(J4527="Yes",F4527="Office Supplies",C4527="First Class",I4527&gt;5),H4527-(H4527*20%)),H4527)</f>
        <v>269.98</v>
      </c>
      <c r="O4527" s="2"/>
    </row>
    <row r="4528" spans="1:15" ht="15.75" customHeight="1" x14ac:dyDescent="0.3">
      <c r="A4528" s="2" t="s">
        <v>2283</v>
      </c>
      <c r="B4528" s="3">
        <v>42933</v>
      </c>
      <c r="C4528" s="2" t="s">
        <v>24</v>
      </c>
      <c r="D4528" s="2" t="s">
        <v>38</v>
      </c>
      <c r="E4528" s="2" t="s">
        <v>46</v>
      </c>
      <c r="F4528" s="2" t="s">
        <v>21</v>
      </c>
      <c r="G4528" s="2" t="s">
        <v>35</v>
      </c>
      <c r="H4528" s="2">
        <v>99.9</v>
      </c>
      <c r="I4528" s="2">
        <v>5</v>
      </c>
      <c r="J4528" s="2" t="s">
        <v>43</v>
      </c>
      <c r="K4528" s="2">
        <f t="shared" si="140"/>
        <v>99.9</v>
      </c>
      <c r="L4528" s="2">
        <f t="shared" si="141"/>
        <v>92.907000000000011</v>
      </c>
      <c r="M4528" s="2" cm="1">
        <f t="array" ref="M4528">IFERROR(_xlfn.IFS(AND(F4528="Furniture",C4528="First Class",I4528&gt;5),H4528-(H4528*10%),AND(F4528="Technology",C4528="Same Day",I4528&gt;6),H4528-(H4528*12%),AND(F4528="Office Supplies",OR(C4528="Second Day",C4528="Standard Class"),I4528&gt;4),H4528-(H4528*8%)),H4528)</f>
        <v>91.908000000000001</v>
      </c>
      <c r="N4528" s="2" cm="1">
        <f t="array" ref="N4528">IFERROR(_xlfn.IFS(AND(J4528="Yes",F4528="Furniture",OR(C4528="Second Day",C4528="Standard Class"),I4528&gt;3),H4528-(H4528*15%),AND(J4528="Yes",F4528="Technology",C4528="Same Day",I4528&gt;4),H4528-(H4528*18%),AND(J4528="Yes",F4528="Office Supplies",C4528="First Class",I4528&gt;5),H4528-(H4528*20%)),H4528)</f>
        <v>99.9</v>
      </c>
      <c r="O4528" s="2"/>
    </row>
    <row r="4529" spans="1:15" ht="15.75" customHeight="1" x14ac:dyDescent="0.3">
      <c r="A4529" s="2" t="s">
        <v>2283</v>
      </c>
      <c r="B4529" s="3">
        <v>42933</v>
      </c>
      <c r="C4529" s="2" t="s">
        <v>24</v>
      </c>
      <c r="D4529" s="2" t="s">
        <v>38</v>
      </c>
      <c r="E4529" s="2" t="s">
        <v>46</v>
      </c>
      <c r="F4529" s="2" t="s">
        <v>14</v>
      </c>
      <c r="G4529" s="2" t="s">
        <v>28</v>
      </c>
      <c r="H4529" s="2">
        <v>39.08</v>
      </c>
      <c r="I4529" s="2">
        <v>4</v>
      </c>
      <c r="J4529" s="2" t="s">
        <v>43</v>
      </c>
      <c r="K4529" s="2">
        <f t="shared" si="140"/>
        <v>39.08</v>
      </c>
      <c r="L4529" s="2">
        <f t="shared" si="141"/>
        <v>36.3444</v>
      </c>
      <c r="M4529" s="2" cm="1">
        <f t="array" ref="M4529">IFERROR(_xlfn.IFS(AND(F4529="Furniture",C4529="First Class",I4529&gt;5),H4529-(H4529*10%),AND(F4529="Technology",C4529="Same Day",I4529&gt;6),H4529-(H4529*12%),AND(F4529="Office Supplies",OR(C4529="Second Day",C4529="Standard Class"),I4529&gt;4),H4529-(H4529*8%)),H4529)</f>
        <v>39.08</v>
      </c>
      <c r="N4529" s="2" cm="1">
        <f t="array" ref="N4529">IFERROR(_xlfn.IFS(AND(J4529="Yes",F4529="Furniture",OR(C4529="Second Day",C4529="Standard Class"),I4529&gt;3),H4529-(H4529*15%),AND(J4529="Yes",F4529="Technology",C4529="Same Day",I4529&gt;4),H4529-(H4529*18%),AND(J4529="Yes",F4529="Office Supplies",C4529="First Class",I4529&gt;5),H4529-(H4529*20%)),H4529)</f>
        <v>33.217999999999996</v>
      </c>
      <c r="O4529" s="2"/>
    </row>
    <row r="4530" spans="1:15" ht="15.75" customHeight="1" x14ac:dyDescent="0.3">
      <c r="A4530" s="2" t="s">
        <v>2284</v>
      </c>
      <c r="B4530" s="3">
        <v>42986</v>
      </c>
      <c r="C4530" s="2" t="s">
        <v>11</v>
      </c>
      <c r="D4530" s="2" t="s">
        <v>19</v>
      </c>
      <c r="E4530" s="2" t="s">
        <v>46</v>
      </c>
      <c r="F4530" s="2" t="s">
        <v>30</v>
      </c>
      <c r="G4530" s="2" t="s">
        <v>49</v>
      </c>
      <c r="H4530" s="2">
        <v>116.83199999999999</v>
      </c>
      <c r="I4530" s="2">
        <v>4</v>
      </c>
      <c r="J4530" s="2" t="s">
        <v>16</v>
      </c>
      <c r="K4530" s="2">
        <f t="shared" si="140"/>
        <v>116.83199999999999</v>
      </c>
      <c r="L4530" s="2">
        <f t="shared" si="141"/>
        <v>116.83199999999999</v>
      </c>
      <c r="M4530" s="2" cm="1">
        <f t="array" ref="M4530">IFERROR(_xlfn.IFS(AND(F4530="Furniture",C4530="First Class",I4530&gt;5),H4530-(H4530*10%),AND(F4530="Technology",C4530="Same Day",I4530&gt;6),H4530-(H4530*12%),AND(F4530="Office Supplies",OR(C4530="Second Day",C4530="Standard Class"),I4530&gt;4),H4530-(H4530*8%)),H4530)</f>
        <v>116.83199999999999</v>
      </c>
      <c r="N4530" s="2" cm="1">
        <f t="array" ref="N4530">IFERROR(_xlfn.IFS(AND(J4530="Yes",F4530="Furniture",OR(C4530="Second Day",C4530="Standard Class"),I4530&gt;3),H4530-(H4530*15%),AND(J4530="Yes",F4530="Technology",C4530="Same Day",I4530&gt;4),H4530-(H4530*18%),AND(J4530="Yes",F4530="Office Supplies",C4530="First Class",I4530&gt;5),H4530-(H4530*20%)),H4530)</f>
        <v>116.83199999999999</v>
      </c>
      <c r="O4530" s="2"/>
    </row>
    <row r="4531" spans="1:15" ht="15.75" customHeight="1" x14ac:dyDescent="0.3">
      <c r="A4531" s="2" t="s">
        <v>2285</v>
      </c>
      <c r="B4531" s="3">
        <v>42688</v>
      </c>
      <c r="C4531" s="2" t="s">
        <v>24</v>
      </c>
      <c r="D4531" s="2" t="s">
        <v>12</v>
      </c>
      <c r="E4531" s="2" t="s">
        <v>39</v>
      </c>
      <c r="F4531" s="2" t="s">
        <v>21</v>
      </c>
      <c r="G4531" s="2" t="s">
        <v>32</v>
      </c>
      <c r="H4531" s="2">
        <v>2.2959999999999994</v>
      </c>
      <c r="I4531" s="2">
        <v>2</v>
      </c>
      <c r="J4531" s="2" t="s">
        <v>16</v>
      </c>
      <c r="K4531" s="2">
        <f t="shared" si="140"/>
        <v>2.2959999999999994</v>
      </c>
      <c r="L4531" s="2">
        <f t="shared" si="141"/>
        <v>2.2959999999999994</v>
      </c>
      <c r="M4531" s="2" cm="1">
        <f t="array" ref="M4531">IFERROR(_xlfn.IFS(AND(F4531="Furniture",C4531="First Class",I4531&gt;5),H4531-(H4531*10%),AND(F4531="Technology",C4531="Same Day",I4531&gt;6),H4531-(H4531*12%),AND(F4531="Office Supplies",OR(C4531="Second Day",C4531="Standard Class"),I4531&gt;4),H4531-(H4531*8%)),H4531)</f>
        <v>2.2959999999999994</v>
      </c>
      <c r="N4531" s="2" cm="1">
        <f t="array" ref="N4531">IFERROR(_xlfn.IFS(AND(J4531="Yes",F4531="Furniture",OR(C4531="Second Day",C4531="Standard Class"),I4531&gt;3),H4531-(H4531*15%),AND(J4531="Yes",F4531="Technology",C4531="Same Day",I4531&gt;4),H4531-(H4531*18%),AND(J4531="Yes",F4531="Office Supplies",C4531="First Class",I4531&gt;5),H4531-(H4531*20%)),H4531)</f>
        <v>2.2959999999999994</v>
      </c>
      <c r="O4531" s="2"/>
    </row>
    <row r="4532" spans="1:15" ht="15.75" customHeight="1" x14ac:dyDescent="0.3">
      <c r="A4532" s="2" t="s">
        <v>2286</v>
      </c>
      <c r="B4532" s="3">
        <v>42688</v>
      </c>
      <c r="C4532" s="2" t="s">
        <v>54</v>
      </c>
      <c r="D4532" s="2" t="s">
        <v>12</v>
      </c>
      <c r="E4532" s="2" t="s">
        <v>46</v>
      </c>
      <c r="F4532" s="2" t="s">
        <v>14</v>
      </c>
      <c r="G4532" s="2" t="s">
        <v>17</v>
      </c>
      <c r="H4532" s="2">
        <v>408.00599999999997</v>
      </c>
      <c r="I4532" s="2">
        <v>2</v>
      </c>
      <c r="J4532" s="2" t="s">
        <v>16</v>
      </c>
      <c r="K4532" s="2">
        <f t="shared" si="140"/>
        <v>346.80509999999998</v>
      </c>
      <c r="L4532" s="2">
        <f t="shared" si="141"/>
        <v>408.00599999999997</v>
      </c>
      <c r="M4532" s="2" cm="1">
        <f t="array" ref="M4532">IFERROR(_xlfn.IFS(AND(F4532="Furniture",C4532="First Class",I4532&gt;5),H4532-(H4532*10%),AND(F4532="Technology",C4532="Same Day",I4532&gt;6),H4532-(H4532*12%),AND(F4532="Office Supplies",OR(C4532="Second Day",C4532="Standard Class"),I4532&gt;4),H4532-(H4532*8%)),H4532)</f>
        <v>408.00599999999997</v>
      </c>
      <c r="N4532" s="2" cm="1">
        <f t="array" ref="N4532">IFERROR(_xlfn.IFS(AND(J4532="Yes",F4532="Furniture",OR(C4532="Second Day",C4532="Standard Class"),I4532&gt;3),H4532-(H4532*15%),AND(J4532="Yes",F4532="Technology",C4532="Same Day",I4532&gt;4),H4532-(H4532*18%),AND(J4532="Yes",F4532="Office Supplies",C4532="First Class",I4532&gt;5),H4532-(H4532*20%)),H4532)</f>
        <v>408.00599999999997</v>
      </c>
      <c r="O4532" s="2"/>
    </row>
    <row r="4533" spans="1:15" ht="15.75" customHeight="1" x14ac:dyDescent="0.3">
      <c r="A4533" s="2" t="s">
        <v>2286</v>
      </c>
      <c r="B4533" s="3">
        <v>42688</v>
      </c>
      <c r="C4533" s="2" t="s">
        <v>54</v>
      </c>
      <c r="D4533" s="2" t="s">
        <v>12</v>
      </c>
      <c r="E4533" s="2" t="s">
        <v>46</v>
      </c>
      <c r="F4533" s="2" t="s">
        <v>21</v>
      </c>
      <c r="G4533" s="2" t="s">
        <v>26</v>
      </c>
      <c r="H4533" s="2">
        <v>40.44</v>
      </c>
      <c r="I4533" s="2">
        <v>3</v>
      </c>
      <c r="J4533" s="2" t="s">
        <v>16</v>
      </c>
      <c r="K4533" s="2">
        <f t="shared" si="140"/>
        <v>40.44</v>
      </c>
      <c r="L4533" s="2">
        <f t="shared" si="141"/>
        <v>40.44</v>
      </c>
      <c r="M4533" s="2" cm="1">
        <f t="array" ref="M4533">IFERROR(_xlfn.IFS(AND(F4533="Furniture",C4533="First Class",I4533&gt;5),H4533-(H4533*10%),AND(F4533="Technology",C4533="Same Day",I4533&gt;6),H4533-(H4533*12%),AND(F4533="Office Supplies",OR(C4533="Second Day",C4533="Standard Class"),I4533&gt;4),H4533-(H4533*8%)),H4533)</f>
        <v>40.44</v>
      </c>
      <c r="N4533" s="2" cm="1">
        <f t="array" ref="N4533">IFERROR(_xlfn.IFS(AND(J4533="Yes",F4533="Furniture",OR(C4533="Second Day",C4533="Standard Class"),I4533&gt;3),H4533-(H4533*15%),AND(J4533="Yes",F4533="Technology",C4533="Same Day",I4533&gt;4),H4533-(H4533*18%),AND(J4533="Yes",F4533="Office Supplies",C4533="First Class",I4533&gt;5),H4533-(H4533*20%)),H4533)</f>
        <v>40.44</v>
      </c>
      <c r="O4533" s="2"/>
    </row>
    <row r="4534" spans="1:15" ht="15.75" customHeight="1" x14ac:dyDescent="0.3">
      <c r="A4534" s="2" t="s">
        <v>2287</v>
      </c>
      <c r="B4534" s="3">
        <v>41922</v>
      </c>
      <c r="C4534" s="2" t="s">
        <v>208</v>
      </c>
      <c r="D4534" s="2" t="s">
        <v>38</v>
      </c>
      <c r="E4534" s="2" t="s">
        <v>20</v>
      </c>
      <c r="F4534" s="2" t="s">
        <v>14</v>
      </c>
      <c r="G4534" s="2" t="s">
        <v>17</v>
      </c>
      <c r="H4534" s="2">
        <v>122.352</v>
      </c>
      <c r="I4534" s="2">
        <v>3</v>
      </c>
      <c r="J4534" s="2" t="s">
        <v>16</v>
      </c>
      <c r="K4534" s="2">
        <f t="shared" si="140"/>
        <v>122.352</v>
      </c>
      <c r="L4534" s="2">
        <f t="shared" si="141"/>
        <v>122.352</v>
      </c>
      <c r="M4534" s="2" cm="1">
        <f t="array" ref="M4534">IFERROR(_xlfn.IFS(AND(F4534="Furniture",C4534="First Class",I4534&gt;5),H4534-(H4534*10%),AND(F4534="Technology",C4534="Same Day",I4534&gt;6),H4534-(H4534*12%),AND(F4534="Office Supplies",OR(C4534="Second Day",C4534="Standard Class"),I4534&gt;4),H4534-(H4534*8%)),H4534)</f>
        <v>122.352</v>
      </c>
      <c r="N4534" s="2" cm="1">
        <f t="array" ref="N4534">IFERROR(_xlfn.IFS(AND(J4534="Yes",F4534="Furniture",OR(C4534="Second Day",C4534="Standard Class"),I4534&gt;3),H4534-(H4534*15%),AND(J4534="Yes",F4534="Technology",C4534="Same Day",I4534&gt;4),H4534-(H4534*18%),AND(J4534="Yes",F4534="Office Supplies",C4534="First Class",I4534&gt;5),H4534-(H4534*20%)),H4534)</f>
        <v>122.352</v>
      </c>
      <c r="O4534" s="2"/>
    </row>
    <row r="4535" spans="1:15" ht="15.75" customHeight="1" x14ac:dyDescent="0.3">
      <c r="A4535" s="2" t="s">
        <v>2287</v>
      </c>
      <c r="B4535" s="3">
        <v>41922</v>
      </c>
      <c r="C4535" s="2" t="s">
        <v>208</v>
      </c>
      <c r="D4535" s="2" t="s">
        <v>38</v>
      </c>
      <c r="E4535" s="2" t="s">
        <v>20</v>
      </c>
      <c r="F4535" s="2" t="s">
        <v>21</v>
      </c>
      <c r="G4535" s="2" t="s">
        <v>51</v>
      </c>
      <c r="H4535" s="2">
        <v>15.28</v>
      </c>
      <c r="I4535" s="2">
        <v>2</v>
      </c>
      <c r="J4535" s="2" t="s">
        <v>16</v>
      </c>
      <c r="K4535" s="2">
        <f t="shared" si="140"/>
        <v>15.28</v>
      </c>
      <c r="L4535" s="2">
        <f t="shared" si="141"/>
        <v>15.28</v>
      </c>
      <c r="M4535" s="2" cm="1">
        <f t="array" ref="M4535">IFERROR(_xlfn.IFS(AND(F4535="Furniture",C4535="First Class",I4535&gt;5),H4535-(H4535*10%),AND(F4535="Technology",C4535="Same Day",I4535&gt;6),H4535-(H4535*12%),AND(F4535="Office Supplies",OR(C4535="Second Day",C4535="Standard Class"),I4535&gt;4),H4535-(H4535*8%)),H4535)</f>
        <v>15.28</v>
      </c>
      <c r="N4535" s="2" cm="1">
        <f t="array" ref="N4535">IFERROR(_xlfn.IFS(AND(J4535="Yes",F4535="Furniture",OR(C4535="Second Day",C4535="Standard Class"),I4535&gt;3),H4535-(H4535*15%),AND(J4535="Yes",F4535="Technology",C4535="Same Day",I4535&gt;4),H4535-(H4535*18%),AND(J4535="Yes",F4535="Office Supplies",C4535="First Class",I4535&gt;5),H4535-(H4535*20%)),H4535)</f>
        <v>15.28</v>
      </c>
      <c r="O4535" s="2"/>
    </row>
    <row r="4536" spans="1:15" ht="15.75" customHeight="1" x14ac:dyDescent="0.3">
      <c r="A4536" s="2" t="s">
        <v>2288</v>
      </c>
      <c r="B4536" s="3">
        <v>42082</v>
      </c>
      <c r="C4536" s="2" t="s">
        <v>24</v>
      </c>
      <c r="D4536" s="2" t="s">
        <v>19</v>
      </c>
      <c r="E4536" s="2" t="s">
        <v>20</v>
      </c>
      <c r="F4536" s="2" t="s">
        <v>21</v>
      </c>
      <c r="G4536" s="2" t="s">
        <v>35</v>
      </c>
      <c r="H4536" s="2">
        <v>11.96</v>
      </c>
      <c r="I4536" s="2">
        <v>2</v>
      </c>
      <c r="J4536" s="2" t="s">
        <v>16</v>
      </c>
      <c r="K4536" s="2">
        <f t="shared" si="140"/>
        <v>11.96</v>
      </c>
      <c r="L4536" s="2">
        <f t="shared" si="141"/>
        <v>11.96</v>
      </c>
      <c r="M4536" s="2" cm="1">
        <f t="array" ref="M4536">IFERROR(_xlfn.IFS(AND(F4536="Furniture",C4536="First Class",I4536&gt;5),H4536-(H4536*10%),AND(F4536="Technology",C4536="Same Day",I4536&gt;6),H4536-(H4536*12%),AND(F4536="Office Supplies",OR(C4536="Second Day",C4536="Standard Class"),I4536&gt;4),H4536-(H4536*8%)),H4536)</f>
        <v>11.96</v>
      </c>
      <c r="N4536" s="2" cm="1">
        <f t="array" ref="N4536">IFERROR(_xlfn.IFS(AND(J4536="Yes",F4536="Furniture",OR(C4536="Second Day",C4536="Standard Class"),I4536&gt;3),H4536-(H4536*15%),AND(J4536="Yes",F4536="Technology",C4536="Same Day",I4536&gt;4),H4536-(H4536*18%),AND(J4536="Yes",F4536="Office Supplies",C4536="First Class",I4536&gt;5),H4536-(H4536*20%)),H4536)</f>
        <v>11.96</v>
      </c>
      <c r="O4536" s="2"/>
    </row>
    <row r="4537" spans="1:15" ht="15.75" customHeight="1" x14ac:dyDescent="0.3">
      <c r="A4537" s="2" t="s">
        <v>2289</v>
      </c>
      <c r="B4537" s="3">
        <v>42924</v>
      </c>
      <c r="C4537" s="2" t="s">
        <v>24</v>
      </c>
      <c r="D4537" s="2" t="s">
        <v>38</v>
      </c>
      <c r="E4537" s="2" t="s">
        <v>20</v>
      </c>
      <c r="F4537" s="2" t="s">
        <v>14</v>
      </c>
      <c r="G4537" s="2" t="s">
        <v>28</v>
      </c>
      <c r="H4537" s="2">
        <v>15.84</v>
      </c>
      <c r="I4537" s="2">
        <v>3</v>
      </c>
      <c r="J4537" s="2" t="s">
        <v>16</v>
      </c>
      <c r="K4537" s="2">
        <f t="shared" si="140"/>
        <v>15.84</v>
      </c>
      <c r="L4537" s="2">
        <f t="shared" si="141"/>
        <v>15.84</v>
      </c>
      <c r="M4537" s="2" cm="1">
        <f t="array" ref="M4537">IFERROR(_xlfn.IFS(AND(F4537="Furniture",C4537="First Class",I4537&gt;5),H4537-(H4537*10%),AND(F4537="Technology",C4537="Same Day",I4537&gt;6),H4537-(H4537*12%),AND(F4537="Office Supplies",OR(C4537="Second Day",C4537="Standard Class"),I4537&gt;4),H4537-(H4537*8%)),H4537)</f>
        <v>15.84</v>
      </c>
      <c r="N4537" s="2" cm="1">
        <f t="array" ref="N4537">IFERROR(_xlfn.IFS(AND(J4537="Yes",F4537="Furniture",OR(C4537="Second Day",C4537="Standard Class"),I4537&gt;3),H4537-(H4537*15%),AND(J4537="Yes",F4537="Technology",C4537="Same Day",I4537&gt;4),H4537-(H4537*18%),AND(J4537="Yes",F4537="Office Supplies",C4537="First Class",I4537&gt;5),H4537-(H4537*20%)),H4537)</f>
        <v>15.84</v>
      </c>
      <c r="O4537" s="2"/>
    </row>
    <row r="4538" spans="1:15" ht="15.75" customHeight="1" x14ac:dyDescent="0.3">
      <c r="A4538" s="2" t="s">
        <v>2289</v>
      </c>
      <c r="B4538" s="3">
        <v>42924</v>
      </c>
      <c r="C4538" s="2" t="s">
        <v>24</v>
      </c>
      <c r="D4538" s="2" t="s">
        <v>38</v>
      </c>
      <c r="E4538" s="2" t="s">
        <v>20</v>
      </c>
      <c r="F4538" s="2" t="s">
        <v>21</v>
      </c>
      <c r="G4538" s="2" t="s">
        <v>32</v>
      </c>
      <c r="H4538" s="2">
        <v>86.376000000000005</v>
      </c>
      <c r="I4538" s="2">
        <v>3</v>
      </c>
      <c r="J4538" s="2" t="s">
        <v>16</v>
      </c>
      <c r="K4538" s="2">
        <f t="shared" si="140"/>
        <v>86.376000000000005</v>
      </c>
      <c r="L4538" s="2">
        <f t="shared" si="141"/>
        <v>86.376000000000005</v>
      </c>
      <c r="M4538" s="2" cm="1">
        <f t="array" ref="M4538">IFERROR(_xlfn.IFS(AND(F4538="Furniture",C4538="First Class",I4538&gt;5),H4538-(H4538*10%),AND(F4538="Technology",C4538="Same Day",I4538&gt;6),H4538-(H4538*12%),AND(F4538="Office Supplies",OR(C4538="Second Day",C4538="Standard Class"),I4538&gt;4),H4538-(H4538*8%)),H4538)</f>
        <v>86.376000000000005</v>
      </c>
      <c r="N4538" s="2" cm="1">
        <f t="array" ref="N4538">IFERROR(_xlfn.IFS(AND(J4538="Yes",F4538="Furniture",OR(C4538="Second Day",C4538="Standard Class"),I4538&gt;3),H4538-(H4538*15%),AND(J4538="Yes",F4538="Technology",C4538="Same Day",I4538&gt;4),H4538-(H4538*18%),AND(J4538="Yes",F4538="Office Supplies",C4538="First Class",I4538&gt;5),H4538-(H4538*20%)),H4538)</f>
        <v>86.376000000000005</v>
      </c>
      <c r="O4538" s="2"/>
    </row>
    <row r="4539" spans="1:15" ht="15.75" customHeight="1" x14ac:dyDescent="0.3">
      <c r="A4539" s="2" t="s">
        <v>2289</v>
      </c>
      <c r="B4539" s="3">
        <v>42924</v>
      </c>
      <c r="C4539" s="2" t="s">
        <v>24</v>
      </c>
      <c r="D4539" s="2" t="s">
        <v>38</v>
      </c>
      <c r="E4539" s="2" t="s">
        <v>20</v>
      </c>
      <c r="F4539" s="2" t="s">
        <v>21</v>
      </c>
      <c r="G4539" s="2" t="s">
        <v>29</v>
      </c>
      <c r="H4539" s="2">
        <v>18.240000000000002</v>
      </c>
      <c r="I4539" s="2">
        <v>3</v>
      </c>
      <c r="J4539" s="2" t="s">
        <v>16</v>
      </c>
      <c r="K4539" s="2">
        <f t="shared" si="140"/>
        <v>18.240000000000002</v>
      </c>
      <c r="L4539" s="2">
        <f t="shared" si="141"/>
        <v>18.240000000000002</v>
      </c>
      <c r="M4539" s="2" cm="1">
        <f t="array" ref="M4539">IFERROR(_xlfn.IFS(AND(F4539="Furniture",C4539="First Class",I4539&gt;5),H4539-(H4539*10%),AND(F4539="Technology",C4539="Same Day",I4539&gt;6),H4539-(H4539*12%),AND(F4539="Office Supplies",OR(C4539="Second Day",C4539="Standard Class"),I4539&gt;4),H4539-(H4539*8%)),H4539)</f>
        <v>18.240000000000002</v>
      </c>
      <c r="N4539" s="2" cm="1">
        <f t="array" ref="N4539">IFERROR(_xlfn.IFS(AND(J4539="Yes",F4539="Furniture",OR(C4539="Second Day",C4539="Standard Class"),I4539&gt;3),H4539-(H4539*15%),AND(J4539="Yes",F4539="Technology",C4539="Same Day",I4539&gt;4),H4539-(H4539*18%),AND(J4539="Yes",F4539="Office Supplies",C4539="First Class",I4539&gt;5),H4539-(H4539*20%)),H4539)</f>
        <v>18.240000000000002</v>
      </c>
      <c r="O4539" s="2"/>
    </row>
    <row r="4540" spans="1:15" ht="15.75" customHeight="1" x14ac:dyDescent="0.3">
      <c r="A4540" s="2" t="s">
        <v>2289</v>
      </c>
      <c r="B4540" s="3">
        <v>42924</v>
      </c>
      <c r="C4540" s="2" t="s">
        <v>24</v>
      </c>
      <c r="D4540" s="2" t="s">
        <v>38</v>
      </c>
      <c r="E4540" s="2" t="s">
        <v>20</v>
      </c>
      <c r="F4540" s="2" t="s">
        <v>21</v>
      </c>
      <c r="G4540" s="2" t="s">
        <v>29</v>
      </c>
      <c r="H4540" s="2">
        <v>13.12</v>
      </c>
      <c r="I4540" s="2">
        <v>4</v>
      </c>
      <c r="J4540" s="2" t="s">
        <v>16</v>
      </c>
      <c r="K4540" s="2">
        <f t="shared" si="140"/>
        <v>13.12</v>
      </c>
      <c r="L4540" s="2">
        <f t="shared" si="141"/>
        <v>13.12</v>
      </c>
      <c r="M4540" s="2" cm="1">
        <f t="array" ref="M4540">IFERROR(_xlfn.IFS(AND(F4540="Furniture",C4540="First Class",I4540&gt;5),H4540-(H4540*10%),AND(F4540="Technology",C4540="Same Day",I4540&gt;6),H4540-(H4540*12%),AND(F4540="Office Supplies",OR(C4540="Second Day",C4540="Standard Class"),I4540&gt;4),H4540-(H4540*8%)),H4540)</f>
        <v>13.12</v>
      </c>
      <c r="N4540" s="2" cm="1">
        <f t="array" ref="N4540">IFERROR(_xlfn.IFS(AND(J4540="Yes",F4540="Furniture",OR(C4540="Second Day",C4540="Standard Class"),I4540&gt;3),H4540-(H4540*15%),AND(J4540="Yes",F4540="Technology",C4540="Same Day",I4540&gt;4),H4540-(H4540*18%),AND(J4540="Yes",F4540="Office Supplies",C4540="First Class",I4540&gt;5),H4540-(H4540*20%)),H4540)</f>
        <v>13.12</v>
      </c>
      <c r="O4540" s="2"/>
    </row>
    <row r="4541" spans="1:15" ht="15.75" customHeight="1" x14ac:dyDescent="0.3">
      <c r="A4541" s="2" t="s">
        <v>2290</v>
      </c>
      <c r="B4541" s="3">
        <v>42062</v>
      </c>
      <c r="C4541" s="2" t="s">
        <v>24</v>
      </c>
      <c r="D4541" s="2" t="s">
        <v>19</v>
      </c>
      <c r="E4541" s="2" t="s">
        <v>46</v>
      </c>
      <c r="F4541" s="2" t="s">
        <v>30</v>
      </c>
      <c r="G4541" s="2" t="s">
        <v>31</v>
      </c>
      <c r="H4541" s="2">
        <v>105.98</v>
      </c>
      <c r="I4541" s="2">
        <v>2</v>
      </c>
      <c r="J4541" s="2" t="s">
        <v>43</v>
      </c>
      <c r="K4541" s="2">
        <f t="shared" si="140"/>
        <v>105.98</v>
      </c>
      <c r="L4541" s="2">
        <f t="shared" si="141"/>
        <v>100.681</v>
      </c>
      <c r="M4541" s="2" cm="1">
        <f t="array" ref="M4541">IFERROR(_xlfn.IFS(AND(F4541="Furniture",C4541="First Class",I4541&gt;5),H4541-(H4541*10%),AND(F4541="Technology",C4541="Same Day",I4541&gt;6),H4541-(H4541*12%),AND(F4541="Office Supplies",OR(C4541="Second Day",C4541="Standard Class"),I4541&gt;4),H4541-(H4541*8%)),H4541)</f>
        <v>105.98</v>
      </c>
      <c r="N4541" s="2" cm="1">
        <f t="array" ref="N4541">IFERROR(_xlfn.IFS(AND(J4541="Yes",F4541="Furniture",OR(C4541="Second Day",C4541="Standard Class"),I4541&gt;3),H4541-(H4541*15%),AND(J4541="Yes",F4541="Technology",C4541="Same Day",I4541&gt;4),H4541-(H4541*18%),AND(J4541="Yes",F4541="Office Supplies",C4541="First Class",I4541&gt;5),H4541-(H4541*20%)),H4541)</f>
        <v>105.98</v>
      </c>
      <c r="O4541" s="2"/>
    </row>
    <row r="4542" spans="1:15" ht="15.75" customHeight="1" x14ac:dyDescent="0.3">
      <c r="A4542" s="2" t="s">
        <v>2290</v>
      </c>
      <c r="B4542" s="3">
        <v>42062</v>
      </c>
      <c r="C4542" s="2" t="s">
        <v>24</v>
      </c>
      <c r="D4542" s="2" t="s">
        <v>19</v>
      </c>
      <c r="E4542" s="2" t="s">
        <v>46</v>
      </c>
      <c r="F4542" s="2" t="s">
        <v>14</v>
      </c>
      <c r="G4542" s="2" t="s">
        <v>25</v>
      </c>
      <c r="H4542" s="2">
        <v>493.9199999999999</v>
      </c>
      <c r="I4542" s="2">
        <v>7</v>
      </c>
      <c r="J4542" s="2" t="s">
        <v>43</v>
      </c>
      <c r="K4542" s="2">
        <f t="shared" si="140"/>
        <v>419.83199999999994</v>
      </c>
      <c r="L4542" s="2">
        <f t="shared" si="141"/>
        <v>469.22399999999993</v>
      </c>
      <c r="M4542" s="2" cm="1">
        <f t="array" ref="M4542">IFERROR(_xlfn.IFS(AND(F4542="Furniture",C4542="First Class",I4542&gt;5),H4542-(H4542*10%),AND(F4542="Technology",C4542="Same Day",I4542&gt;6),H4542-(H4542*12%),AND(F4542="Office Supplies",OR(C4542="Second Day",C4542="Standard Class"),I4542&gt;4),H4542-(H4542*8%)),H4542)</f>
        <v>493.9199999999999</v>
      </c>
      <c r="N4542" s="2" cm="1">
        <f t="array" ref="N4542">IFERROR(_xlfn.IFS(AND(J4542="Yes",F4542="Furniture",OR(C4542="Second Day",C4542="Standard Class"),I4542&gt;3),H4542-(H4542*15%),AND(J4542="Yes",F4542="Technology",C4542="Same Day",I4542&gt;4),H4542-(H4542*18%),AND(J4542="Yes",F4542="Office Supplies",C4542="First Class",I4542&gt;5),H4542-(H4542*20%)),H4542)</f>
        <v>419.83199999999994</v>
      </c>
      <c r="O4542" s="2"/>
    </row>
    <row r="4543" spans="1:15" ht="15.75" customHeight="1" x14ac:dyDescent="0.3">
      <c r="A4543" s="2" t="s">
        <v>2291</v>
      </c>
      <c r="B4543" s="3">
        <v>42902</v>
      </c>
      <c r="C4543" s="2" t="s">
        <v>24</v>
      </c>
      <c r="D4543" s="2" t="s">
        <v>19</v>
      </c>
      <c r="E4543" s="2" t="s">
        <v>39</v>
      </c>
      <c r="F4543" s="2" t="s">
        <v>21</v>
      </c>
      <c r="G4543" s="2" t="s">
        <v>32</v>
      </c>
      <c r="H4543" s="2">
        <v>5.9359999999999991</v>
      </c>
      <c r="I4543" s="2">
        <v>7</v>
      </c>
      <c r="J4543" s="2" t="s">
        <v>16</v>
      </c>
      <c r="K4543" s="2">
        <f t="shared" si="140"/>
        <v>5.9359999999999991</v>
      </c>
      <c r="L4543" s="2">
        <f t="shared" si="141"/>
        <v>5.9359999999999991</v>
      </c>
      <c r="M4543" s="2" cm="1">
        <f t="array" ref="M4543">IFERROR(_xlfn.IFS(AND(F4543="Furniture",C4543="First Class",I4543&gt;5),H4543-(H4543*10%),AND(F4543="Technology",C4543="Same Day",I4543&gt;6),H4543-(H4543*12%),AND(F4543="Office Supplies",OR(C4543="Second Day",C4543="Standard Class"),I4543&gt;4),H4543-(H4543*8%)),H4543)</f>
        <v>5.4611199999999993</v>
      </c>
      <c r="N4543" s="2" cm="1">
        <f t="array" ref="N4543">IFERROR(_xlfn.IFS(AND(J4543="Yes",F4543="Furniture",OR(C4543="Second Day",C4543="Standard Class"),I4543&gt;3),H4543-(H4543*15%),AND(J4543="Yes",F4543="Technology",C4543="Same Day",I4543&gt;4),H4543-(H4543*18%),AND(J4543="Yes",F4543="Office Supplies",C4543="First Class",I4543&gt;5),H4543-(H4543*20%)),H4543)</f>
        <v>5.9359999999999991</v>
      </c>
      <c r="O4543" s="2"/>
    </row>
    <row r="4544" spans="1:15" ht="15.75" customHeight="1" x14ac:dyDescent="0.3">
      <c r="A4544" s="2" t="s">
        <v>2292</v>
      </c>
      <c r="B4544" s="3">
        <v>42824</v>
      </c>
      <c r="C4544" s="2" t="s">
        <v>54</v>
      </c>
      <c r="D4544" s="2" t="s">
        <v>12</v>
      </c>
      <c r="E4544" s="2" t="s">
        <v>39</v>
      </c>
      <c r="F4544" s="2" t="s">
        <v>21</v>
      </c>
      <c r="G4544" s="2" t="s">
        <v>51</v>
      </c>
      <c r="H4544" s="2">
        <v>325.86</v>
      </c>
      <c r="I4544" s="2">
        <v>2</v>
      </c>
      <c r="J4544" s="2" t="s">
        <v>16</v>
      </c>
      <c r="K4544" s="2">
        <f t="shared" si="140"/>
        <v>276.98099999999999</v>
      </c>
      <c r="L4544" s="2">
        <f t="shared" si="141"/>
        <v>325.86</v>
      </c>
      <c r="M4544" s="2" cm="1">
        <f t="array" ref="M4544">IFERROR(_xlfn.IFS(AND(F4544="Furniture",C4544="First Class",I4544&gt;5),H4544-(H4544*10%),AND(F4544="Technology",C4544="Same Day",I4544&gt;6),H4544-(H4544*12%),AND(F4544="Office Supplies",OR(C4544="Second Day",C4544="Standard Class"),I4544&gt;4),H4544-(H4544*8%)),H4544)</f>
        <v>325.86</v>
      </c>
      <c r="N4544" s="2" cm="1">
        <f t="array" ref="N4544">IFERROR(_xlfn.IFS(AND(J4544="Yes",F4544="Furniture",OR(C4544="Second Day",C4544="Standard Class"),I4544&gt;3),H4544-(H4544*15%),AND(J4544="Yes",F4544="Technology",C4544="Same Day",I4544&gt;4),H4544-(H4544*18%),AND(J4544="Yes",F4544="Office Supplies",C4544="First Class",I4544&gt;5),H4544-(H4544*20%)),H4544)</f>
        <v>325.86</v>
      </c>
      <c r="O4544" s="2"/>
    </row>
    <row r="4545" spans="1:15" ht="15.75" customHeight="1" x14ac:dyDescent="0.3">
      <c r="A4545" s="2" t="s">
        <v>2293</v>
      </c>
      <c r="B4545" s="3">
        <v>42197</v>
      </c>
      <c r="C4545" s="2" t="s">
        <v>11</v>
      </c>
      <c r="D4545" s="2" t="s">
        <v>12</v>
      </c>
      <c r="E4545" s="2" t="s">
        <v>39</v>
      </c>
      <c r="F4545" s="2" t="s">
        <v>14</v>
      </c>
      <c r="G4545" s="2" t="s">
        <v>17</v>
      </c>
      <c r="H4545" s="2">
        <v>383.60699999999997</v>
      </c>
      <c r="I4545" s="2">
        <v>9</v>
      </c>
      <c r="J4545" s="2" t="s">
        <v>16</v>
      </c>
      <c r="K4545" s="2">
        <f t="shared" si="140"/>
        <v>326.06594999999999</v>
      </c>
      <c r="L4545" s="2">
        <f t="shared" si="141"/>
        <v>383.60699999999997</v>
      </c>
      <c r="M4545" s="2" cm="1">
        <f t="array" ref="M4545">IFERROR(_xlfn.IFS(AND(F4545="Furniture",C4545="First Class",I4545&gt;5),H4545-(H4545*10%),AND(F4545="Technology",C4545="Same Day",I4545&gt;6),H4545-(H4545*12%),AND(F4545="Office Supplies",OR(C4545="Second Day",C4545="Standard Class"),I4545&gt;4),H4545-(H4545*8%)),H4545)</f>
        <v>383.60699999999997</v>
      </c>
      <c r="N4545" s="2" cm="1">
        <f t="array" ref="N4545">IFERROR(_xlfn.IFS(AND(J4545="Yes",F4545="Furniture",OR(C4545="Second Day",C4545="Standard Class"),I4545&gt;3),H4545-(H4545*15%),AND(J4545="Yes",F4545="Technology",C4545="Same Day",I4545&gt;4),H4545-(H4545*18%),AND(J4545="Yes",F4545="Office Supplies",C4545="First Class",I4545&gt;5),H4545-(H4545*20%)),H4545)</f>
        <v>383.60699999999997</v>
      </c>
      <c r="O4545" s="2"/>
    </row>
    <row r="4546" spans="1:15" ht="15.75" customHeight="1" x14ac:dyDescent="0.3">
      <c r="A4546" s="2" t="s">
        <v>2293</v>
      </c>
      <c r="B4546" s="3">
        <v>42197</v>
      </c>
      <c r="C4546" s="2" t="s">
        <v>11</v>
      </c>
      <c r="D4546" s="2" t="s">
        <v>12</v>
      </c>
      <c r="E4546" s="2" t="s">
        <v>39</v>
      </c>
      <c r="F4546" s="2" t="s">
        <v>30</v>
      </c>
      <c r="G4546" s="2" t="s">
        <v>31</v>
      </c>
      <c r="H4546" s="2">
        <v>148.47999999999999</v>
      </c>
      <c r="I4546" s="2">
        <v>2</v>
      </c>
      <c r="J4546" s="2" t="s">
        <v>16</v>
      </c>
      <c r="K4546" s="2">
        <f t="shared" si="140"/>
        <v>148.47999999999999</v>
      </c>
      <c r="L4546" s="2">
        <f t="shared" si="141"/>
        <v>148.47999999999999</v>
      </c>
      <c r="M4546" s="2" cm="1">
        <f t="array" ref="M4546">IFERROR(_xlfn.IFS(AND(F4546="Furniture",C4546="First Class",I4546&gt;5),H4546-(H4546*10%),AND(F4546="Technology",C4546="Same Day",I4546&gt;6),H4546-(H4546*12%),AND(F4546="Office Supplies",OR(C4546="Second Day",C4546="Standard Class"),I4546&gt;4),H4546-(H4546*8%)),H4546)</f>
        <v>148.47999999999999</v>
      </c>
      <c r="N4546" s="2" cm="1">
        <f t="array" ref="N4546">IFERROR(_xlfn.IFS(AND(J4546="Yes",F4546="Furniture",OR(C4546="Second Day",C4546="Standard Class"),I4546&gt;3),H4546-(H4546*15%),AND(J4546="Yes",F4546="Technology",C4546="Same Day",I4546&gt;4),H4546-(H4546*18%),AND(J4546="Yes",F4546="Office Supplies",C4546="First Class",I4546&gt;5),H4546-(H4546*20%)),H4546)</f>
        <v>148.47999999999999</v>
      </c>
      <c r="O4546" s="2"/>
    </row>
    <row r="4547" spans="1:15" ht="15.75" customHeight="1" x14ac:dyDescent="0.3">
      <c r="A4547" s="2" t="s">
        <v>2293</v>
      </c>
      <c r="B4547" s="3">
        <v>42197</v>
      </c>
      <c r="C4547" s="2" t="s">
        <v>11</v>
      </c>
      <c r="D4547" s="2" t="s">
        <v>12</v>
      </c>
      <c r="E4547" s="2" t="s">
        <v>39</v>
      </c>
      <c r="F4547" s="2" t="s">
        <v>30</v>
      </c>
      <c r="G4547" s="2" t="s">
        <v>31</v>
      </c>
      <c r="H4547" s="2">
        <v>537.54399999999998</v>
      </c>
      <c r="I4547" s="2">
        <v>7</v>
      </c>
      <c r="J4547" s="2" t="s">
        <v>16</v>
      </c>
      <c r="K4547" s="2">
        <f t="shared" ref="K4547:K4610" si="142">IF(H4547&gt;$Q$5,H4547-(H4547*15%),H4547)</f>
        <v>456.91239999999999</v>
      </c>
      <c r="L4547" s="2">
        <f t="shared" ref="L4547:L4610" si="143">IF(AND(J4547="Yes",D4547="Consumer"),H4547-(H4547*3%),IF(AND(J4547="Yes",D4547="Corporate"),H4547-(H4547*5%),IF(J4547="Yes",H4547-(H4547*7%),H4547)))</f>
        <v>537.54399999999998</v>
      </c>
      <c r="M4547" s="2" cm="1">
        <f t="array" ref="M4547">IFERROR(_xlfn.IFS(AND(F4547="Furniture",C4547="First Class",I4547&gt;5),H4547-(H4547*10%),AND(F4547="Technology",C4547="Same Day",I4547&gt;6),H4547-(H4547*12%),AND(F4547="Office Supplies",OR(C4547="Second Day",C4547="Standard Class"),I4547&gt;4),H4547-(H4547*8%)),H4547)</f>
        <v>537.54399999999998</v>
      </c>
      <c r="N4547" s="2" cm="1">
        <f t="array" ref="N4547">IFERROR(_xlfn.IFS(AND(J4547="Yes",F4547="Furniture",OR(C4547="Second Day",C4547="Standard Class"),I4547&gt;3),H4547-(H4547*15%),AND(J4547="Yes",F4547="Technology",C4547="Same Day",I4547&gt;4),H4547-(H4547*18%),AND(J4547="Yes",F4547="Office Supplies",C4547="First Class",I4547&gt;5),H4547-(H4547*20%)),H4547)</f>
        <v>537.54399999999998</v>
      </c>
      <c r="O4547" s="2"/>
    </row>
    <row r="4548" spans="1:15" ht="15.75" customHeight="1" x14ac:dyDescent="0.3">
      <c r="A4548" s="2" t="s">
        <v>2293</v>
      </c>
      <c r="B4548" s="3">
        <v>42197</v>
      </c>
      <c r="C4548" s="2" t="s">
        <v>11</v>
      </c>
      <c r="D4548" s="2" t="s">
        <v>12</v>
      </c>
      <c r="E4548" s="2" t="s">
        <v>39</v>
      </c>
      <c r="F4548" s="2" t="s">
        <v>21</v>
      </c>
      <c r="G4548" s="2" t="s">
        <v>32</v>
      </c>
      <c r="H4548" s="2">
        <v>1.9279999999999997</v>
      </c>
      <c r="I4548" s="2">
        <v>2</v>
      </c>
      <c r="J4548" s="2" t="s">
        <v>16</v>
      </c>
      <c r="K4548" s="2">
        <f t="shared" si="142"/>
        <v>1.9279999999999997</v>
      </c>
      <c r="L4548" s="2">
        <f t="shared" si="143"/>
        <v>1.9279999999999997</v>
      </c>
      <c r="M4548" s="2" cm="1">
        <f t="array" ref="M4548">IFERROR(_xlfn.IFS(AND(F4548="Furniture",C4548="First Class",I4548&gt;5),H4548-(H4548*10%),AND(F4548="Technology",C4548="Same Day",I4548&gt;6),H4548-(H4548*12%),AND(F4548="Office Supplies",OR(C4548="Second Day",C4548="Standard Class"),I4548&gt;4),H4548-(H4548*8%)),H4548)</f>
        <v>1.9279999999999997</v>
      </c>
      <c r="N4548" s="2" cm="1">
        <f t="array" ref="N4548">IFERROR(_xlfn.IFS(AND(J4548="Yes",F4548="Furniture",OR(C4548="Second Day",C4548="Standard Class"),I4548&gt;3),H4548-(H4548*15%),AND(J4548="Yes",F4548="Technology",C4548="Same Day",I4548&gt;4),H4548-(H4548*18%),AND(J4548="Yes",F4548="Office Supplies",C4548="First Class",I4548&gt;5),H4548-(H4548*20%)),H4548)</f>
        <v>1.9279999999999997</v>
      </c>
      <c r="O4548" s="2"/>
    </row>
    <row r="4549" spans="1:15" ht="15.75" customHeight="1" x14ac:dyDescent="0.3">
      <c r="A4549" s="2" t="s">
        <v>2293</v>
      </c>
      <c r="B4549" s="3">
        <v>42197</v>
      </c>
      <c r="C4549" s="2" t="s">
        <v>11</v>
      </c>
      <c r="D4549" s="2" t="s">
        <v>12</v>
      </c>
      <c r="E4549" s="2" t="s">
        <v>39</v>
      </c>
      <c r="F4549" s="2" t="s">
        <v>21</v>
      </c>
      <c r="G4549" s="2" t="s">
        <v>29</v>
      </c>
      <c r="H4549" s="2">
        <v>6.911999999999999</v>
      </c>
      <c r="I4549" s="2">
        <v>3</v>
      </c>
      <c r="J4549" s="2" t="s">
        <v>16</v>
      </c>
      <c r="K4549" s="2">
        <f t="shared" si="142"/>
        <v>6.911999999999999</v>
      </c>
      <c r="L4549" s="2">
        <f t="shared" si="143"/>
        <v>6.911999999999999</v>
      </c>
      <c r="M4549" s="2" cm="1">
        <f t="array" ref="M4549">IFERROR(_xlfn.IFS(AND(F4549="Furniture",C4549="First Class",I4549&gt;5),H4549-(H4549*10%),AND(F4549="Technology",C4549="Same Day",I4549&gt;6),H4549-(H4549*12%),AND(F4549="Office Supplies",OR(C4549="Second Day",C4549="Standard Class"),I4549&gt;4),H4549-(H4549*8%)),H4549)</f>
        <v>6.911999999999999</v>
      </c>
      <c r="N4549" s="2" cm="1">
        <f t="array" ref="N4549">IFERROR(_xlfn.IFS(AND(J4549="Yes",F4549="Furniture",OR(C4549="Second Day",C4549="Standard Class"),I4549&gt;3),H4549-(H4549*15%),AND(J4549="Yes",F4549="Technology",C4549="Same Day",I4549&gt;4),H4549-(H4549*18%),AND(J4549="Yes",F4549="Office Supplies",C4549="First Class",I4549&gt;5),H4549-(H4549*20%)),H4549)</f>
        <v>6.911999999999999</v>
      </c>
      <c r="O4549" s="2"/>
    </row>
    <row r="4550" spans="1:15" ht="15.75" customHeight="1" x14ac:dyDescent="0.3">
      <c r="A4550" s="2" t="s">
        <v>2293</v>
      </c>
      <c r="B4550" s="3">
        <v>42197</v>
      </c>
      <c r="C4550" s="2" t="s">
        <v>11</v>
      </c>
      <c r="D4550" s="2" t="s">
        <v>12</v>
      </c>
      <c r="E4550" s="2" t="s">
        <v>39</v>
      </c>
      <c r="F4550" s="2" t="s">
        <v>14</v>
      </c>
      <c r="G4550" s="2" t="s">
        <v>28</v>
      </c>
      <c r="H4550" s="2">
        <v>7.76</v>
      </c>
      <c r="I4550" s="2">
        <v>1</v>
      </c>
      <c r="J4550" s="2" t="s">
        <v>16</v>
      </c>
      <c r="K4550" s="2">
        <f t="shared" si="142"/>
        <v>7.76</v>
      </c>
      <c r="L4550" s="2">
        <f t="shared" si="143"/>
        <v>7.76</v>
      </c>
      <c r="M4550" s="2" cm="1">
        <f t="array" ref="M4550">IFERROR(_xlfn.IFS(AND(F4550="Furniture",C4550="First Class",I4550&gt;5),H4550-(H4550*10%),AND(F4550="Technology",C4550="Same Day",I4550&gt;6),H4550-(H4550*12%),AND(F4550="Office Supplies",OR(C4550="Second Day",C4550="Standard Class"),I4550&gt;4),H4550-(H4550*8%)),H4550)</f>
        <v>7.76</v>
      </c>
      <c r="N4550" s="2" cm="1">
        <f t="array" ref="N4550">IFERROR(_xlfn.IFS(AND(J4550="Yes",F4550="Furniture",OR(C4550="Second Day",C4550="Standard Class"),I4550&gt;3),H4550-(H4550*15%),AND(J4550="Yes",F4550="Technology",C4550="Same Day",I4550&gt;4),H4550-(H4550*18%),AND(J4550="Yes",F4550="Office Supplies",C4550="First Class",I4550&gt;5),H4550-(H4550*20%)),H4550)</f>
        <v>7.76</v>
      </c>
      <c r="O4550" s="2"/>
    </row>
    <row r="4551" spans="1:15" ht="15.75" customHeight="1" x14ac:dyDescent="0.3">
      <c r="A4551" s="2" t="s">
        <v>2293</v>
      </c>
      <c r="B4551" s="3">
        <v>42197</v>
      </c>
      <c r="C4551" s="2" t="s">
        <v>11</v>
      </c>
      <c r="D4551" s="2" t="s">
        <v>12</v>
      </c>
      <c r="E4551" s="2" t="s">
        <v>39</v>
      </c>
      <c r="F4551" s="2" t="s">
        <v>30</v>
      </c>
      <c r="G4551" s="2" t="s">
        <v>31</v>
      </c>
      <c r="H4551" s="2">
        <v>659.16800000000012</v>
      </c>
      <c r="I4551" s="2">
        <v>4</v>
      </c>
      <c r="J4551" s="2" t="s">
        <v>16</v>
      </c>
      <c r="K4551" s="2">
        <f t="shared" si="142"/>
        <v>560.29280000000006</v>
      </c>
      <c r="L4551" s="2">
        <f t="shared" si="143"/>
        <v>659.16800000000012</v>
      </c>
      <c r="M4551" s="2" cm="1">
        <f t="array" ref="M4551">IFERROR(_xlfn.IFS(AND(F4551="Furniture",C4551="First Class",I4551&gt;5),H4551-(H4551*10%),AND(F4551="Technology",C4551="Same Day",I4551&gt;6),H4551-(H4551*12%),AND(F4551="Office Supplies",OR(C4551="Second Day",C4551="Standard Class"),I4551&gt;4),H4551-(H4551*8%)),H4551)</f>
        <v>659.16800000000012</v>
      </c>
      <c r="N4551" s="2" cm="1">
        <f t="array" ref="N4551">IFERROR(_xlfn.IFS(AND(J4551="Yes",F4551="Furniture",OR(C4551="Second Day",C4551="Standard Class"),I4551&gt;3),H4551-(H4551*15%),AND(J4551="Yes",F4551="Technology",C4551="Same Day",I4551&gt;4),H4551-(H4551*18%),AND(J4551="Yes",F4551="Office Supplies",C4551="First Class",I4551&gt;5),H4551-(H4551*20%)),H4551)</f>
        <v>659.16800000000012</v>
      </c>
      <c r="O4551" s="2"/>
    </row>
    <row r="4552" spans="1:15" ht="15.75" customHeight="1" x14ac:dyDescent="0.3">
      <c r="A4552" s="2" t="s">
        <v>2294</v>
      </c>
      <c r="B4552" s="3">
        <v>42855</v>
      </c>
      <c r="C4552" s="2" t="s">
        <v>54</v>
      </c>
      <c r="D4552" s="2" t="s">
        <v>12</v>
      </c>
      <c r="E4552" s="2" t="s">
        <v>46</v>
      </c>
      <c r="F4552" s="2" t="s">
        <v>21</v>
      </c>
      <c r="G4552" s="2" t="s">
        <v>22</v>
      </c>
      <c r="H4552" s="2">
        <v>5.76</v>
      </c>
      <c r="I4552" s="2">
        <v>2</v>
      </c>
      <c r="J4552" s="2" t="s">
        <v>16</v>
      </c>
      <c r="K4552" s="2">
        <f t="shared" si="142"/>
        <v>5.76</v>
      </c>
      <c r="L4552" s="2">
        <f t="shared" si="143"/>
        <v>5.76</v>
      </c>
      <c r="M4552" s="2" cm="1">
        <f t="array" ref="M4552">IFERROR(_xlfn.IFS(AND(F4552="Furniture",C4552="First Class",I4552&gt;5),H4552-(H4552*10%),AND(F4552="Technology",C4552="Same Day",I4552&gt;6),H4552-(H4552*12%),AND(F4552="Office Supplies",OR(C4552="Second Day",C4552="Standard Class"),I4552&gt;4),H4552-(H4552*8%)),H4552)</f>
        <v>5.76</v>
      </c>
      <c r="N4552" s="2" cm="1">
        <f t="array" ref="N4552">IFERROR(_xlfn.IFS(AND(J4552="Yes",F4552="Furniture",OR(C4552="Second Day",C4552="Standard Class"),I4552&gt;3),H4552-(H4552*15%),AND(J4552="Yes",F4552="Technology",C4552="Same Day",I4552&gt;4),H4552-(H4552*18%),AND(J4552="Yes",F4552="Office Supplies",C4552="First Class",I4552&gt;5),H4552-(H4552*20%)),H4552)</f>
        <v>5.76</v>
      </c>
      <c r="O4552" s="2"/>
    </row>
    <row r="4553" spans="1:15" ht="15.75" customHeight="1" x14ac:dyDescent="0.3">
      <c r="A4553" s="2" t="s">
        <v>2295</v>
      </c>
      <c r="B4553" s="3">
        <v>41833</v>
      </c>
      <c r="C4553" s="2" t="s">
        <v>24</v>
      </c>
      <c r="D4553" s="2" t="s">
        <v>19</v>
      </c>
      <c r="E4553" s="2" t="s">
        <v>20</v>
      </c>
      <c r="F4553" s="2" t="s">
        <v>14</v>
      </c>
      <c r="G4553" s="2" t="s">
        <v>25</v>
      </c>
      <c r="H4553" s="2">
        <v>351.21600000000001</v>
      </c>
      <c r="I4553" s="2">
        <v>3</v>
      </c>
      <c r="J4553" s="2" t="s">
        <v>16</v>
      </c>
      <c r="K4553" s="2">
        <f t="shared" si="142"/>
        <v>298.53359999999998</v>
      </c>
      <c r="L4553" s="2">
        <f t="shared" si="143"/>
        <v>351.21600000000001</v>
      </c>
      <c r="M4553" s="2" cm="1">
        <f t="array" ref="M4553">IFERROR(_xlfn.IFS(AND(F4553="Furniture",C4553="First Class",I4553&gt;5),H4553-(H4553*10%),AND(F4553="Technology",C4553="Same Day",I4553&gt;6),H4553-(H4553*12%),AND(F4553="Office Supplies",OR(C4553="Second Day",C4553="Standard Class"),I4553&gt;4),H4553-(H4553*8%)),H4553)</f>
        <v>351.21600000000001</v>
      </c>
      <c r="N4553" s="2" cm="1">
        <f t="array" ref="N4553">IFERROR(_xlfn.IFS(AND(J4553="Yes",F4553="Furniture",OR(C4553="Second Day",C4553="Standard Class"),I4553&gt;3),H4553-(H4553*15%),AND(J4553="Yes",F4553="Technology",C4553="Same Day",I4553&gt;4),H4553-(H4553*18%),AND(J4553="Yes",F4553="Office Supplies",C4553="First Class",I4553&gt;5),H4553-(H4553*20%)),H4553)</f>
        <v>351.21600000000001</v>
      </c>
      <c r="O4553" s="2"/>
    </row>
    <row r="4554" spans="1:15" ht="15.75" customHeight="1" x14ac:dyDescent="0.3">
      <c r="A4554" s="2" t="s">
        <v>2296</v>
      </c>
      <c r="B4554" s="3">
        <v>42000</v>
      </c>
      <c r="C4554" s="2" t="s">
        <v>24</v>
      </c>
      <c r="D4554" s="2" t="s">
        <v>12</v>
      </c>
      <c r="E4554" s="2" t="s">
        <v>20</v>
      </c>
      <c r="F4554" s="2" t="s">
        <v>14</v>
      </c>
      <c r="G4554" s="2" t="s">
        <v>17</v>
      </c>
      <c r="H4554" s="2">
        <v>230.28000000000003</v>
      </c>
      <c r="I4554" s="2">
        <v>3</v>
      </c>
      <c r="J4554" s="2" t="s">
        <v>16</v>
      </c>
      <c r="K4554" s="2">
        <f t="shared" si="142"/>
        <v>195.73800000000003</v>
      </c>
      <c r="L4554" s="2">
        <f t="shared" si="143"/>
        <v>230.28000000000003</v>
      </c>
      <c r="M4554" s="2" cm="1">
        <f t="array" ref="M4554">IFERROR(_xlfn.IFS(AND(F4554="Furniture",C4554="First Class",I4554&gt;5),H4554-(H4554*10%),AND(F4554="Technology",C4554="Same Day",I4554&gt;6),H4554-(H4554*12%),AND(F4554="Office Supplies",OR(C4554="Second Day",C4554="Standard Class"),I4554&gt;4),H4554-(H4554*8%)),H4554)</f>
        <v>230.28000000000003</v>
      </c>
      <c r="N4554" s="2" cm="1">
        <f t="array" ref="N4554">IFERROR(_xlfn.IFS(AND(J4554="Yes",F4554="Furniture",OR(C4554="Second Day",C4554="Standard Class"),I4554&gt;3),H4554-(H4554*15%),AND(J4554="Yes",F4554="Technology",C4554="Same Day",I4554&gt;4),H4554-(H4554*18%),AND(J4554="Yes",F4554="Office Supplies",C4554="First Class",I4554&gt;5),H4554-(H4554*20%)),H4554)</f>
        <v>230.28000000000003</v>
      </c>
      <c r="O4554" s="2"/>
    </row>
    <row r="4555" spans="1:15" ht="15.75" customHeight="1" x14ac:dyDescent="0.3">
      <c r="A4555" s="2" t="s">
        <v>2296</v>
      </c>
      <c r="B4555" s="3">
        <v>42000</v>
      </c>
      <c r="C4555" s="2" t="s">
        <v>24</v>
      </c>
      <c r="D4555" s="2" t="s">
        <v>12</v>
      </c>
      <c r="E4555" s="2" t="s">
        <v>20</v>
      </c>
      <c r="F4555" s="2" t="s">
        <v>21</v>
      </c>
      <c r="G4555" s="2" t="s">
        <v>35</v>
      </c>
      <c r="H4555" s="2">
        <v>12.84</v>
      </c>
      <c r="I4555" s="2">
        <v>3</v>
      </c>
      <c r="J4555" s="2" t="s">
        <v>16</v>
      </c>
      <c r="K4555" s="2">
        <f t="shared" si="142"/>
        <v>12.84</v>
      </c>
      <c r="L4555" s="2">
        <f t="shared" si="143"/>
        <v>12.84</v>
      </c>
      <c r="M4555" s="2" cm="1">
        <f t="array" ref="M4555">IFERROR(_xlfn.IFS(AND(F4555="Furniture",C4555="First Class",I4555&gt;5),H4555-(H4555*10%),AND(F4555="Technology",C4555="Same Day",I4555&gt;6),H4555-(H4555*12%),AND(F4555="Office Supplies",OR(C4555="Second Day",C4555="Standard Class"),I4555&gt;4),H4555-(H4555*8%)),H4555)</f>
        <v>12.84</v>
      </c>
      <c r="N4555" s="2" cm="1">
        <f t="array" ref="N4555">IFERROR(_xlfn.IFS(AND(J4555="Yes",F4555="Furniture",OR(C4555="Second Day",C4555="Standard Class"),I4555&gt;3),H4555-(H4555*15%),AND(J4555="Yes",F4555="Technology",C4555="Same Day",I4555&gt;4),H4555-(H4555*18%),AND(J4555="Yes",F4555="Office Supplies",C4555="First Class",I4555&gt;5),H4555-(H4555*20%)),H4555)</f>
        <v>12.84</v>
      </c>
      <c r="O4555" s="2"/>
    </row>
    <row r="4556" spans="1:15" ht="15.75" customHeight="1" x14ac:dyDescent="0.3">
      <c r="A4556" s="2" t="s">
        <v>2297</v>
      </c>
      <c r="B4556" s="3">
        <v>42427</v>
      </c>
      <c r="C4556" s="2" t="s">
        <v>11</v>
      </c>
      <c r="D4556" s="2" t="s">
        <v>12</v>
      </c>
      <c r="E4556" s="2" t="s">
        <v>39</v>
      </c>
      <c r="F4556" s="2" t="s">
        <v>21</v>
      </c>
      <c r="G4556" s="2" t="s">
        <v>32</v>
      </c>
      <c r="H4556" s="2">
        <v>56.820000000000007</v>
      </c>
      <c r="I4556" s="2">
        <v>3</v>
      </c>
      <c r="J4556" s="2" t="s">
        <v>16</v>
      </c>
      <c r="K4556" s="2">
        <f t="shared" si="142"/>
        <v>56.820000000000007</v>
      </c>
      <c r="L4556" s="2">
        <f t="shared" si="143"/>
        <v>56.820000000000007</v>
      </c>
      <c r="M4556" s="2" cm="1">
        <f t="array" ref="M4556">IFERROR(_xlfn.IFS(AND(F4556="Furniture",C4556="First Class",I4556&gt;5),H4556-(H4556*10%),AND(F4556="Technology",C4556="Same Day",I4556&gt;6),H4556-(H4556*12%),AND(F4556="Office Supplies",OR(C4556="Second Day",C4556="Standard Class"),I4556&gt;4),H4556-(H4556*8%)),H4556)</f>
        <v>56.820000000000007</v>
      </c>
      <c r="N4556" s="2" cm="1">
        <f t="array" ref="N4556">IFERROR(_xlfn.IFS(AND(J4556="Yes",F4556="Furniture",OR(C4556="Second Day",C4556="Standard Class"),I4556&gt;3),H4556-(H4556*15%),AND(J4556="Yes",F4556="Technology",C4556="Same Day",I4556&gt;4),H4556-(H4556*18%),AND(J4556="Yes",F4556="Office Supplies",C4556="First Class",I4556&gt;5),H4556-(H4556*20%)),H4556)</f>
        <v>56.820000000000007</v>
      </c>
      <c r="O4556" s="2"/>
    </row>
    <row r="4557" spans="1:15" ht="15.75" customHeight="1" x14ac:dyDescent="0.3">
      <c r="A4557" s="2" t="s">
        <v>2298</v>
      </c>
      <c r="B4557" s="3">
        <v>42086</v>
      </c>
      <c r="C4557" s="2" t="s">
        <v>54</v>
      </c>
      <c r="D4557" s="2" t="s">
        <v>12</v>
      </c>
      <c r="E4557" s="2" t="s">
        <v>13</v>
      </c>
      <c r="F4557" s="2" t="s">
        <v>21</v>
      </c>
      <c r="G4557" s="2" t="s">
        <v>64</v>
      </c>
      <c r="H4557" s="2">
        <v>31.56</v>
      </c>
      <c r="I4557" s="2">
        <v>4</v>
      </c>
      <c r="J4557" s="2" t="s">
        <v>16</v>
      </c>
      <c r="K4557" s="2">
        <f t="shared" si="142"/>
        <v>31.56</v>
      </c>
      <c r="L4557" s="2">
        <f t="shared" si="143"/>
        <v>31.56</v>
      </c>
      <c r="M4557" s="2" cm="1">
        <f t="array" ref="M4557">IFERROR(_xlfn.IFS(AND(F4557="Furniture",C4557="First Class",I4557&gt;5),H4557-(H4557*10%),AND(F4557="Technology",C4557="Same Day",I4557&gt;6),H4557-(H4557*12%),AND(F4557="Office Supplies",OR(C4557="Second Day",C4557="Standard Class"),I4557&gt;4),H4557-(H4557*8%)),H4557)</f>
        <v>31.56</v>
      </c>
      <c r="N4557" s="2" cm="1">
        <f t="array" ref="N4557">IFERROR(_xlfn.IFS(AND(J4557="Yes",F4557="Furniture",OR(C4557="Second Day",C4557="Standard Class"),I4557&gt;3),H4557-(H4557*15%),AND(J4557="Yes",F4557="Technology",C4557="Same Day",I4557&gt;4),H4557-(H4557*18%),AND(J4557="Yes",F4557="Office Supplies",C4557="First Class",I4557&gt;5),H4557-(H4557*20%)),H4557)</f>
        <v>31.56</v>
      </c>
      <c r="O4557" s="2"/>
    </row>
    <row r="4558" spans="1:15" ht="15.75" customHeight="1" x14ac:dyDescent="0.3">
      <c r="A4558" s="2" t="s">
        <v>2298</v>
      </c>
      <c r="B4558" s="3">
        <v>42086</v>
      </c>
      <c r="C4558" s="2" t="s">
        <v>54</v>
      </c>
      <c r="D4558" s="2" t="s">
        <v>12</v>
      </c>
      <c r="E4558" s="2" t="s">
        <v>13</v>
      </c>
      <c r="F4558" s="2" t="s">
        <v>21</v>
      </c>
      <c r="G4558" s="2" t="s">
        <v>26</v>
      </c>
      <c r="H4558" s="2">
        <v>27.92</v>
      </c>
      <c r="I4558" s="2">
        <v>4</v>
      </c>
      <c r="J4558" s="2" t="s">
        <v>16</v>
      </c>
      <c r="K4558" s="2">
        <f t="shared" si="142"/>
        <v>27.92</v>
      </c>
      <c r="L4558" s="2">
        <f t="shared" si="143"/>
        <v>27.92</v>
      </c>
      <c r="M4558" s="2" cm="1">
        <f t="array" ref="M4558">IFERROR(_xlfn.IFS(AND(F4558="Furniture",C4558="First Class",I4558&gt;5),H4558-(H4558*10%),AND(F4558="Technology",C4558="Same Day",I4558&gt;6),H4558-(H4558*12%),AND(F4558="Office Supplies",OR(C4558="Second Day",C4558="Standard Class"),I4558&gt;4),H4558-(H4558*8%)),H4558)</f>
        <v>27.92</v>
      </c>
      <c r="N4558" s="2" cm="1">
        <f t="array" ref="N4558">IFERROR(_xlfn.IFS(AND(J4558="Yes",F4558="Furniture",OR(C4558="Second Day",C4558="Standard Class"),I4558&gt;3),H4558-(H4558*15%),AND(J4558="Yes",F4558="Technology",C4558="Same Day",I4558&gt;4),H4558-(H4558*18%),AND(J4558="Yes",F4558="Office Supplies",C4558="First Class",I4558&gt;5),H4558-(H4558*20%)),H4558)</f>
        <v>27.92</v>
      </c>
      <c r="O4558" s="2"/>
    </row>
    <row r="4559" spans="1:15" ht="15.75" customHeight="1" x14ac:dyDescent="0.3">
      <c r="A4559" s="2" t="s">
        <v>2299</v>
      </c>
      <c r="B4559" s="3">
        <v>43029</v>
      </c>
      <c r="C4559" s="2" t="s">
        <v>24</v>
      </c>
      <c r="D4559" s="2" t="s">
        <v>12</v>
      </c>
      <c r="E4559" s="2" t="s">
        <v>20</v>
      </c>
      <c r="F4559" s="2" t="s">
        <v>21</v>
      </c>
      <c r="G4559" s="2" t="s">
        <v>32</v>
      </c>
      <c r="H4559" s="2">
        <v>8.5590000000000011</v>
      </c>
      <c r="I4559" s="2">
        <v>1</v>
      </c>
      <c r="J4559" s="2" t="s">
        <v>16</v>
      </c>
      <c r="K4559" s="2">
        <f t="shared" si="142"/>
        <v>8.5590000000000011</v>
      </c>
      <c r="L4559" s="2">
        <f t="shared" si="143"/>
        <v>8.5590000000000011</v>
      </c>
      <c r="M4559" s="2" cm="1">
        <f t="array" ref="M4559">IFERROR(_xlfn.IFS(AND(F4559="Furniture",C4559="First Class",I4559&gt;5),H4559-(H4559*10%),AND(F4559="Technology",C4559="Same Day",I4559&gt;6),H4559-(H4559*12%),AND(F4559="Office Supplies",OR(C4559="Second Day",C4559="Standard Class"),I4559&gt;4),H4559-(H4559*8%)),H4559)</f>
        <v>8.5590000000000011</v>
      </c>
      <c r="N4559" s="2" cm="1">
        <f t="array" ref="N4559">IFERROR(_xlfn.IFS(AND(J4559="Yes",F4559="Furniture",OR(C4559="Second Day",C4559="Standard Class"),I4559&gt;3),H4559-(H4559*15%),AND(J4559="Yes",F4559="Technology",C4559="Same Day",I4559&gt;4),H4559-(H4559*18%),AND(J4559="Yes",F4559="Office Supplies",C4559="First Class",I4559&gt;5),H4559-(H4559*20%)),H4559)</f>
        <v>8.5590000000000011</v>
      </c>
      <c r="O4559" s="2"/>
    </row>
    <row r="4560" spans="1:15" ht="15.75" customHeight="1" x14ac:dyDescent="0.3">
      <c r="A4560" s="2" t="s">
        <v>2300</v>
      </c>
      <c r="B4560" s="3">
        <v>42004</v>
      </c>
      <c r="C4560" s="2" t="s">
        <v>24</v>
      </c>
      <c r="D4560" s="2" t="s">
        <v>19</v>
      </c>
      <c r="E4560" s="2" t="s">
        <v>39</v>
      </c>
      <c r="F4560" s="2" t="s">
        <v>21</v>
      </c>
      <c r="G4560" s="2" t="s">
        <v>51</v>
      </c>
      <c r="H4560" s="2">
        <v>49.568000000000005</v>
      </c>
      <c r="I4560" s="2">
        <v>2</v>
      </c>
      <c r="J4560" s="2" t="s">
        <v>16</v>
      </c>
      <c r="K4560" s="2">
        <f t="shared" si="142"/>
        <v>49.568000000000005</v>
      </c>
      <c r="L4560" s="2">
        <f t="shared" si="143"/>
        <v>49.568000000000005</v>
      </c>
      <c r="M4560" s="2" cm="1">
        <f t="array" ref="M4560">IFERROR(_xlfn.IFS(AND(F4560="Furniture",C4560="First Class",I4560&gt;5),H4560-(H4560*10%),AND(F4560="Technology",C4560="Same Day",I4560&gt;6),H4560-(H4560*12%),AND(F4560="Office Supplies",OR(C4560="Second Day",C4560="Standard Class"),I4560&gt;4),H4560-(H4560*8%)),H4560)</f>
        <v>49.568000000000005</v>
      </c>
      <c r="N4560" s="2" cm="1">
        <f t="array" ref="N4560">IFERROR(_xlfn.IFS(AND(J4560="Yes",F4560="Furniture",OR(C4560="Second Day",C4560="Standard Class"),I4560&gt;3),H4560-(H4560*15%),AND(J4560="Yes",F4560="Technology",C4560="Same Day",I4560&gt;4),H4560-(H4560*18%),AND(J4560="Yes",F4560="Office Supplies",C4560="First Class",I4560&gt;5),H4560-(H4560*20%)),H4560)</f>
        <v>49.568000000000005</v>
      </c>
      <c r="O4560" s="2"/>
    </row>
    <row r="4561" spans="1:15" ht="15.75" customHeight="1" x14ac:dyDescent="0.3">
      <c r="A4561" s="2" t="s">
        <v>2301</v>
      </c>
      <c r="B4561" s="3">
        <v>41764</v>
      </c>
      <c r="C4561" s="2" t="s">
        <v>54</v>
      </c>
      <c r="D4561" s="2" t="s">
        <v>12</v>
      </c>
      <c r="E4561" s="2" t="s">
        <v>39</v>
      </c>
      <c r="F4561" s="2" t="s">
        <v>14</v>
      </c>
      <c r="G4561" s="2" t="s">
        <v>17</v>
      </c>
      <c r="H4561" s="2">
        <v>127.869</v>
      </c>
      <c r="I4561" s="2">
        <v>3</v>
      </c>
      <c r="J4561" s="2" t="s">
        <v>16</v>
      </c>
      <c r="K4561" s="2">
        <f t="shared" si="142"/>
        <v>127.869</v>
      </c>
      <c r="L4561" s="2">
        <f t="shared" si="143"/>
        <v>127.869</v>
      </c>
      <c r="M4561" s="2" cm="1">
        <f t="array" ref="M4561">IFERROR(_xlfn.IFS(AND(F4561="Furniture",C4561="First Class",I4561&gt;5),H4561-(H4561*10%),AND(F4561="Technology",C4561="Same Day",I4561&gt;6),H4561-(H4561*12%),AND(F4561="Office Supplies",OR(C4561="Second Day",C4561="Standard Class"),I4561&gt;4),H4561-(H4561*8%)),H4561)</f>
        <v>127.869</v>
      </c>
      <c r="N4561" s="2" cm="1">
        <f t="array" ref="N4561">IFERROR(_xlfn.IFS(AND(J4561="Yes",F4561="Furniture",OR(C4561="Second Day",C4561="Standard Class"),I4561&gt;3),H4561-(H4561*15%),AND(J4561="Yes",F4561="Technology",C4561="Same Day",I4561&gt;4),H4561-(H4561*18%),AND(J4561="Yes",F4561="Office Supplies",C4561="First Class",I4561&gt;5),H4561-(H4561*20%)),H4561)</f>
        <v>127.869</v>
      </c>
      <c r="O4561" s="2"/>
    </row>
    <row r="4562" spans="1:15" ht="15.75" customHeight="1" x14ac:dyDescent="0.3">
      <c r="A4562" s="2" t="s">
        <v>2302</v>
      </c>
      <c r="B4562" s="3">
        <v>42342</v>
      </c>
      <c r="C4562" s="2" t="s">
        <v>11</v>
      </c>
      <c r="D4562" s="2" t="s">
        <v>19</v>
      </c>
      <c r="E4562" s="2" t="s">
        <v>20</v>
      </c>
      <c r="F4562" s="2" t="s">
        <v>21</v>
      </c>
      <c r="G4562" s="2" t="s">
        <v>51</v>
      </c>
      <c r="H4562" s="2">
        <v>271.44</v>
      </c>
      <c r="I4562" s="2">
        <v>3</v>
      </c>
      <c r="J4562" s="2" t="s">
        <v>16</v>
      </c>
      <c r="K4562" s="2">
        <f t="shared" si="142"/>
        <v>230.72399999999999</v>
      </c>
      <c r="L4562" s="2">
        <f t="shared" si="143"/>
        <v>271.44</v>
      </c>
      <c r="M4562" s="2" cm="1">
        <f t="array" ref="M4562">IFERROR(_xlfn.IFS(AND(F4562="Furniture",C4562="First Class",I4562&gt;5),H4562-(H4562*10%),AND(F4562="Technology",C4562="Same Day",I4562&gt;6),H4562-(H4562*12%),AND(F4562="Office Supplies",OR(C4562="Second Day",C4562="Standard Class"),I4562&gt;4),H4562-(H4562*8%)),H4562)</f>
        <v>271.44</v>
      </c>
      <c r="N4562" s="2" cm="1">
        <f t="array" ref="N4562">IFERROR(_xlfn.IFS(AND(J4562="Yes",F4562="Furniture",OR(C4562="Second Day",C4562="Standard Class"),I4562&gt;3),H4562-(H4562*15%),AND(J4562="Yes",F4562="Technology",C4562="Same Day",I4562&gt;4),H4562-(H4562*18%),AND(J4562="Yes",F4562="Office Supplies",C4562="First Class",I4562&gt;5),H4562-(H4562*20%)),H4562)</f>
        <v>271.44</v>
      </c>
      <c r="O4562" s="2"/>
    </row>
    <row r="4563" spans="1:15" ht="15.75" customHeight="1" x14ac:dyDescent="0.3">
      <c r="A4563" s="2" t="s">
        <v>2302</v>
      </c>
      <c r="B4563" s="3">
        <v>42342</v>
      </c>
      <c r="C4563" s="2" t="s">
        <v>11</v>
      </c>
      <c r="D4563" s="2" t="s">
        <v>19</v>
      </c>
      <c r="E4563" s="2" t="s">
        <v>20</v>
      </c>
      <c r="F4563" s="2" t="s">
        <v>30</v>
      </c>
      <c r="G4563" s="2" t="s">
        <v>31</v>
      </c>
      <c r="H4563" s="2">
        <v>110.352</v>
      </c>
      <c r="I4563" s="2">
        <v>3</v>
      </c>
      <c r="J4563" s="2" t="s">
        <v>16</v>
      </c>
      <c r="K4563" s="2">
        <f t="shared" si="142"/>
        <v>110.352</v>
      </c>
      <c r="L4563" s="2">
        <f t="shared" si="143"/>
        <v>110.352</v>
      </c>
      <c r="M4563" s="2" cm="1">
        <f t="array" ref="M4563">IFERROR(_xlfn.IFS(AND(F4563="Furniture",C4563="First Class",I4563&gt;5),H4563-(H4563*10%),AND(F4563="Technology",C4563="Same Day",I4563&gt;6),H4563-(H4563*12%),AND(F4563="Office Supplies",OR(C4563="Second Day",C4563="Standard Class"),I4563&gt;4),H4563-(H4563*8%)),H4563)</f>
        <v>110.352</v>
      </c>
      <c r="N4563" s="2" cm="1">
        <f t="array" ref="N4563">IFERROR(_xlfn.IFS(AND(J4563="Yes",F4563="Furniture",OR(C4563="Second Day",C4563="Standard Class"),I4563&gt;3),H4563-(H4563*15%),AND(J4563="Yes",F4563="Technology",C4563="Same Day",I4563&gt;4),H4563-(H4563*18%),AND(J4563="Yes",F4563="Office Supplies",C4563="First Class",I4563&gt;5),H4563-(H4563*20%)),H4563)</f>
        <v>110.352</v>
      </c>
      <c r="O4563" s="2"/>
    </row>
    <row r="4564" spans="1:15" ht="15.75" customHeight="1" x14ac:dyDescent="0.3">
      <c r="A4564" s="2" t="s">
        <v>2302</v>
      </c>
      <c r="B4564" s="3">
        <v>42342</v>
      </c>
      <c r="C4564" s="2" t="s">
        <v>11</v>
      </c>
      <c r="D4564" s="2" t="s">
        <v>19</v>
      </c>
      <c r="E4564" s="2" t="s">
        <v>20</v>
      </c>
      <c r="F4564" s="2" t="s">
        <v>14</v>
      </c>
      <c r="G4564" s="2" t="s">
        <v>28</v>
      </c>
      <c r="H4564" s="2">
        <v>36.4</v>
      </c>
      <c r="I4564" s="2">
        <v>5</v>
      </c>
      <c r="J4564" s="2" t="s">
        <v>16</v>
      </c>
      <c r="K4564" s="2">
        <f t="shared" si="142"/>
        <v>36.4</v>
      </c>
      <c r="L4564" s="2">
        <f t="shared" si="143"/>
        <v>36.4</v>
      </c>
      <c r="M4564" s="2" cm="1">
        <f t="array" ref="M4564">IFERROR(_xlfn.IFS(AND(F4564="Furniture",C4564="First Class",I4564&gt;5),H4564-(H4564*10%),AND(F4564="Technology",C4564="Same Day",I4564&gt;6),H4564-(H4564*12%),AND(F4564="Office Supplies",OR(C4564="Second Day",C4564="Standard Class"),I4564&gt;4),H4564-(H4564*8%)),H4564)</f>
        <v>36.4</v>
      </c>
      <c r="N4564" s="2" cm="1">
        <f t="array" ref="N4564">IFERROR(_xlfn.IFS(AND(J4564="Yes",F4564="Furniture",OR(C4564="Second Day",C4564="Standard Class"),I4564&gt;3),H4564-(H4564*15%),AND(J4564="Yes",F4564="Technology",C4564="Same Day",I4564&gt;4),H4564-(H4564*18%),AND(J4564="Yes",F4564="Office Supplies",C4564="First Class",I4564&gt;5),H4564-(H4564*20%)),H4564)</f>
        <v>36.4</v>
      </c>
      <c r="O4564" s="2"/>
    </row>
    <row r="4565" spans="1:15" ht="15.75" customHeight="1" x14ac:dyDescent="0.3">
      <c r="A4565" s="2" t="s">
        <v>2303</v>
      </c>
      <c r="B4565" s="3">
        <v>43004</v>
      </c>
      <c r="C4565" s="2" t="s">
        <v>24</v>
      </c>
      <c r="D4565" s="2" t="s">
        <v>38</v>
      </c>
      <c r="E4565" s="2" t="s">
        <v>13</v>
      </c>
      <c r="F4565" s="2" t="s">
        <v>14</v>
      </c>
      <c r="G4565" s="2" t="s">
        <v>17</v>
      </c>
      <c r="H4565" s="2">
        <v>419.13599999999997</v>
      </c>
      <c r="I4565" s="2">
        <v>4</v>
      </c>
      <c r="J4565" s="2" t="s">
        <v>16</v>
      </c>
      <c r="K4565" s="2">
        <f t="shared" si="142"/>
        <v>356.26559999999995</v>
      </c>
      <c r="L4565" s="2">
        <f t="shared" si="143"/>
        <v>419.13599999999997</v>
      </c>
      <c r="M4565" s="2" cm="1">
        <f t="array" ref="M4565">IFERROR(_xlfn.IFS(AND(F4565="Furniture",C4565="First Class",I4565&gt;5),H4565-(H4565*10%),AND(F4565="Technology",C4565="Same Day",I4565&gt;6),H4565-(H4565*12%),AND(F4565="Office Supplies",OR(C4565="Second Day",C4565="Standard Class"),I4565&gt;4),H4565-(H4565*8%)),H4565)</f>
        <v>419.13599999999997</v>
      </c>
      <c r="N4565" s="2" cm="1">
        <f t="array" ref="N4565">IFERROR(_xlfn.IFS(AND(J4565="Yes",F4565="Furniture",OR(C4565="Second Day",C4565="Standard Class"),I4565&gt;3),H4565-(H4565*15%),AND(J4565="Yes",F4565="Technology",C4565="Same Day",I4565&gt;4),H4565-(H4565*18%),AND(J4565="Yes",F4565="Office Supplies",C4565="First Class",I4565&gt;5),H4565-(H4565*20%)),H4565)</f>
        <v>419.13599999999997</v>
      </c>
      <c r="O4565" s="2"/>
    </row>
    <row r="4566" spans="1:15" ht="15.75" customHeight="1" x14ac:dyDescent="0.3">
      <c r="A4566" s="2" t="s">
        <v>2304</v>
      </c>
      <c r="B4566" s="3">
        <v>41982</v>
      </c>
      <c r="C4566" s="2" t="s">
        <v>24</v>
      </c>
      <c r="D4566" s="2" t="s">
        <v>19</v>
      </c>
      <c r="E4566" s="2" t="s">
        <v>20</v>
      </c>
      <c r="F4566" s="2" t="s">
        <v>21</v>
      </c>
      <c r="G4566" s="2" t="s">
        <v>26</v>
      </c>
      <c r="H4566" s="2">
        <v>100.70400000000001</v>
      </c>
      <c r="I4566" s="2">
        <v>6</v>
      </c>
      <c r="J4566" s="2" t="s">
        <v>16</v>
      </c>
      <c r="K4566" s="2">
        <f t="shared" si="142"/>
        <v>100.70400000000001</v>
      </c>
      <c r="L4566" s="2">
        <f t="shared" si="143"/>
        <v>100.70400000000001</v>
      </c>
      <c r="M4566" s="2" cm="1">
        <f t="array" ref="M4566">IFERROR(_xlfn.IFS(AND(F4566="Furniture",C4566="First Class",I4566&gt;5),H4566-(H4566*10%),AND(F4566="Technology",C4566="Same Day",I4566&gt;6),H4566-(H4566*12%),AND(F4566="Office Supplies",OR(C4566="Second Day",C4566="Standard Class"),I4566&gt;4),H4566-(H4566*8%)),H4566)</f>
        <v>92.647680000000008</v>
      </c>
      <c r="N4566" s="2" cm="1">
        <f t="array" ref="N4566">IFERROR(_xlfn.IFS(AND(J4566="Yes",F4566="Furniture",OR(C4566="Second Day",C4566="Standard Class"),I4566&gt;3),H4566-(H4566*15%),AND(J4566="Yes",F4566="Technology",C4566="Same Day",I4566&gt;4),H4566-(H4566*18%),AND(J4566="Yes",F4566="Office Supplies",C4566="First Class",I4566&gt;5),H4566-(H4566*20%)),H4566)</f>
        <v>100.70400000000001</v>
      </c>
      <c r="O4566" s="2"/>
    </row>
    <row r="4567" spans="1:15" ht="15.75" customHeight="1" x14ac:dyDescent="0.3">
      <c r="A4567" s="2" t="s">
        <v>2305</v>
      </c>
      <c r="B4567" s="3">
        <v>43072</v>
      </c>
      <c r="C4567" s="2" t="s">
        <v>24</v>
      </c>
      <c r="D4567" s="2" t="s">
        <v>12</v>
      </c>
      <c r="E4567" s="2" t="s">
        <v>13</v>
      </c>
      <c r="F4567" s="2" t="s">
        <v>21</v>
      </c>
      <c r="G4567" s="2" t="s">
        <v>33</v>
      </c>
      <c r="H4567" s="2">
        <v>45.216000000000001</v>
      </c>
      <c r="I4567" s="2">
        <v>3</v>
      </c>
      <c r="J4567" s="2" t="s">
        <v>16</v>
      </c>
      <c r="K4567" s="2">
        <f t="shared" si="142"/>
        <v>45.216000000000001</v>
      </c>
      <c r="L4567" s="2">
        <f t="shared" si="143"/>
        <v>45.216000000000001</v>
      </c>
      <c r="M4567" s="2" cm="1">
        <f t="array" ref="M4567">IFERROR(_xlfn.IFS(AND(F4567="Furniture",C4567="First Class",I4567&gt;5),H4567-(H4567*10%),AND(F4567="Technology",C4567="Same Day",I4567&gt;6),H4567-(H4567*12%),AND(F4567="Office Supplies",OR(C4567="Second Day",C4567="Standard Class"),I4567&gt;4),H4567-(H4567*8%)),H4567)</f>
        <v>45.216000000000001</v>
      </c>
      <c r="N4567" s="2" cm="1">
        <f t="array" ref="N4567">IFERROR(_xlfn.IFS(AND(J4567="Yes",F4567="Furniture",OR(C4567="Second Day",C4567="Standard Class"),I4567&gt;3),H4567-(H4567*15%),AND(J4567="Yes",F4567="Technology",C4567="Same Day",I4567&gt;4),H4567-(H4567*18%),AND(J4567="Yes",F4567="Office Supplies",C4567="First Class",I4567&gt;5),H4567-(H4567*20%)),H4567)</f>
        <v>45.216000000000001</v>
      </c>
      <c r="O4567" s="2"/>
    </row>
    <row r="4568" spans="1:15" ht="15.75" customHeight="1" x14ac:dyDescent="0.3">
      <c r="A4568" s="2" t="s">
        <v>2305</v>
      </c>
      <c r="B4568" s="3">
        <v>43072</v>
      </c>
      <c r="C4568" s="2" t="s">
        <v>24</v>
      </c>
      <c r="D4568" s="2" t="s">
        <v>12</v>
      </c>
      <c r="E4568" s="2" t="s">
        <v>13</v>
      </c>
      <c r="F4568" s="2" t="s">
        <v>21</v>
      </c>
      <c r="G4568" s="2" t="s">
        <v>32</v>
      </c>
      <c r="H4568" s="2">
        <v>28.782000000000004</v>
      </c>
      <c r="I4568" s="2">
        <v>6</v>
      </c>
      <c r="J4568" s="2" t="s">
        <v>16</v>
      </c>
      <c r="K4568" s="2">
        <f t="shared" si="142"/>
        <v>28.782000000000004</v>
      </c>
      <c r="L4568" s="2">
        <f t="shared" si="143"/>
        <v>28.782000000000004</v>
      </c>
      <c r="M4568" s="2" cm="1">
        <f t="array" ref="M4568">IFERROR(_xlfn.IFS(AND(F4568="Furniture",C4568="First Class",I4568&gt;5),H4568-(H4568*10%),AND(F4568="Technology",C4568="Same Day",I4568&gt;6),H4568-(H4568*12%),AND(F4568="Office Supplies",OR(C4568="Second Day",C4568="Standard Class"),I4568&gt;4),H4568-(H4568*8%)),H4568)</f>
        <v>26.479440000000004</v>
      </c>
      <c r="N4568" s="2" cm="1">
        <f t="array" ref="N4568">IFERROR(_xlfn.IFS(AND(J4568="Yes",F4568="Furniture",OR(C4568="Second Day",C4568="Standard Class"),I4568&gt;3),H4568-(H4568*15%),AND(J4568="Yes",F4568="Technology",C4568="Same Day",I4568&gt;4),H4568-(H4568*18%),AND(J4568="Yes",F4568="Office Supplies",C4568="First Class",I4568&gt;5),H4568-(H4568*20%)),H4568)</f>
        <v>28.782000000000004</v>
      </c>
      <c r="O4568" s="2"/>
    </row>
    <row r="4569" spans="1:15" ht="15.75" customHeight="1" x14ac:dyDescent="0.3">
      <c r="A4569" s="2" t="s">
        <v>2305</v>
      </c>
      <c r="B4569" s="3">
        <v>43072</v>
      </c>
      <c r="C4569" s="2" t="s">
        <v>24</v>
      </c>
      <c r="D4569" s="2" t="s">
        <v>12</v>
      </c>
      <c r="E4569" s="2" t="s">
        <v>13</v>
      </c>
      <c r="F4569" s="2" t="s">
        <v>21</v>
      </c>
      <c r="G4569" s="2" t="s">
        <v>35</v>
      </c>
      <c r="H4569" s="2">
        <v>24.448</v>
      </c>
      <c r="I4569" s="2">
        <v>4</v>
      </c>
      <c r="J4569" s="2" t="s">
        <v>16</v>
      </c>
      <c r="K4569" s="2">
        <f t="shared" si="142"/>
        <v>24.448</v>
      </c>
      <c r="L4569" s="2">
        <f t="shared" si="143"/>
        <v>24.448</v>
      </c>
      <c r="M4569" s="2" cm="1">
        <f t="array" ref="M4569">IFERROR(_xlfn.IFS(AND(F4569="Furniture",C4569="First Class",I4569&gt;5),H4569-(H4569*10%),AND(F4569="Technology",C4569="Same Day",I4569&gt;6),H4569-(H4569*12%),AND(F4569="Office Supplies",OR(C4569="Second Day",C4569="Standard Class"),I4569&gt;4),H4569-(H4569*8%)),H4569)</f>
        <v>24.448</v>
      </c>
      <c r="N4569" s="2" cm="1">
        <f t="array" ref="N4569">IFERROR(_xlfn.IFS(AND(J4569="Yes",F4569="Furniture",OR(C4569="Second Day",C4569="Standard Class"),I4569&gt;3),H4569-(H4569*15%),AND(J4569="Yes",F4569="Technology",C4569="Same Day",I4569&gt;4),H4569-(H4569*18%),AND(J4569="Yes",F4569="Office Supplies",C4569="First Class",I4569&gt;5),H4569-(H4569*20%)),H4569)</f>
        <v>24.448</v>
      </c>
      <c r="O4569" s="2"/>
    </row>
    <row r="4570" spans="1:15" ht="15.75" customHeight="1" x14ac:dyDescent="0.3">
      <c r="A4570" s="2" t="s">
        <v>2306</v>
      </c>
      <c r="B4570" s="3">
        <v>42316</v>
      </c>
      <c r="C4570" s="2" t="s">
        <v>24</v>
      </c>
      <c r="D4570" s="2" t="s">
        <v>12</v>
      </c>
      <c r="E4570" s="2" t="s">
        <v>39</v>
      </c>
      <c r="F4570" s="2" t="s">
        <v>21</v>
      </c>
      <c r="G4570" s="2" t="s">
        <v>32</v>
      </c>
      <c r="H4570" s="2">
        <v>10.475999999999999</v>
      </c>
      <c r="I4570" s="2">
        <v>6</v>
      </c>
      <c r="J4570" s="2" t="s">
        <v>16</v>
      </c>
      <c r="K4570" s="2">
        <f t="shared" si="142"/>
        <v>10.475999999999999</v>
      </c>
      <c r="L4570" s="2">
        <f t="shared" si="143"/>
        <v>10.475999999999999</v>
      </c>
      <c r="M4570" s="2" cm="1">
        <f t="array" ref="M4570">IFERROR(_xlfn.IFS(AND(F4570="Furniture",C4570="First Class",I4570&gt;5),H4570-(H4570*10%),AND(F4570="Technology",C4570="Same Day",I4570&gt;6),H4570-(H4570*12%),AND(F4570="Office Supplies",OR(C4570="Second Day",C4570="Standard Class"),I4570&gt;4),H4570-(H4570*8%)),H4570)</f>
        <v>9.6379199999999994</v>
      </c>
      <c r="N4570" s="2" cm="1">
        <f t="array" ref="N4570">IFERROR(_xlfn.IFS(AND(J4570="Yes",F4570="Furniture",OR(C4570="Second Day",C4570="Standard Class"),I4570&gt;3),H4570-(H4570*15%),AND(J4570="Yes",F4570="Technology",C4570="Same Day",I4570&gt;4),H4570-(H4570*18%),AND(J4570="Yes",F4570="Office Supplies",C4570="First Class",I4570&gt;5),H4570-(H4570*20%)),H4570)</f>
        <v>10.475999999999999</v>
      </c>
      <c r="O4570" s="2"/>
    </row>
    <row r="4571" spans="1:15" ht="15.75" customHeight="1" x14ac:dyDescent="0.3">
      <c r="A4571" s="2" t="s">
        <v>2307</v>
      </c>
      <c r="B4571" s="3">
        <v>41748</v>
      </c>
      <c r="C4571" s="2" t="s">
        <v>11</v>
      </c>
      <c r="D4571" s="2" t="s">
        <v>38</v>
      </c>
      <c r="E4571" s="2" t="s">
        <v>20</v>
      </c>
      <c r="F4571" s="2" t="s">
        <v>14</v>
      </c>
      <c r="G4571" s="2" t="s">
        <v>28</v>
      </c>
      <c r="H4571" s="2">
        <v>76.14</v>
      </c>
      <c r="I4571" s="2">
        <v>3</v>
      </c>
      <c r="J4571" s="2" t="s">
        <v>16</v>
      </c>
      <c r="K4571" s="2">
        <f t="shared" si="142"/>
        <v>76.14</v>
      </c>
      <c r="L4571" s="2">
        <f t="shared" si="143"/>
        <v>76.14</v>
      </c>
      <c r="M4571" s="2" cm="1">
        <f t="array" ref="M4571">IFERROR(_xlfn.IFS(AND(F4571="Furniture",C4571="First Class",I4571&gt;5),H4571-(H4571*10%),AND(F4571="Technology",C4571="Same Day",I4571&gt;6),H4571-(H4571*12%),AND(F4571="Office Supplies",OR(C4571="Second Day",C4571="Standard Class"),I4571&gt;4),H4571-(H4571*8%)),H4571)</f>
        <v>76.14</v>
      </c>
      <c r="N4571" s="2" cm="1">
        <f t="array" ref="N4571">IFERROR(_xlfn.IFS(AND(J4571="Yes",F4571="Furniture",OR(C4571="Second Day",C4571="Standard Class"),I4571&gt;3),H4571-(H4571*15%),AND(J4571="Yes",F4571="Technology",C4571="Same Day",I4571&gt;4),H4571-(H4571*18%),AND(J4571="Yes",F4571="Office Supplies",C4571="First Class",I4571&gt;5),H4571-(H4571*20%)),H4571)</f>
        <v>76.14</v>
      </c>
      <c r="O4571" s="2"/>
    </row>
    <row r="4572" spans="1:15" ht="15.75" customHeight="1" x14ac:dyDescent="0.3">
      <c r="A4572" s="2" t="s">
        <v>2308</v>
      </c>
      <c r="B4572" s="3">
        <v>42149</v>
      </c>
      <c r="C4572" s="2" t="s">
        <v>11</v>
      </c>
      <c r="D4572" s="2" t="s">
        <v>38</v>
      </c>
      <c r="E4572" s="2" t="s">
        <v>39</v>
      </c>
      <c r="F4572" s="2" t="s">
        <v>21</v>
      </c>
      <c r="G4572" s="2" t="s">
        <v>29</v>
      </c>
      <c r="H4572" s="2">
        <v>21.240000000000002</v>
      </c>
      <c r="I4572" s="2">
        <v>3</v>
      </c>
      <c r="J4572" s="2" t="s">
        <v>16</v>
      </c>
      <c r="K4572" s="2">
        <f t="shared" si="142"/>
        <v>21.240000000000002</v>
      </c>
      <c r="L4572" s="2">
        <f t="shared" si="143"/>
        <v>21.240000000000002</v>
      </c>
      <c r="M4572" s="2" cm="1">
        <f t="array" ref="M4572">IFERROR(_xlfn.IFS(AND(F4572="Furniture",C4572="First Class",I4572&gt;5),H4572-(H4572*10%),AND(F4572="Technology",C4572="Same Day",I4572&gt;6),H4572-(H4572*12%),AND(F4572="Office Supplies",OR(C4572="Second Day",C4572="Standard Class"),I4572&gt;4),H4572-(H4572*8%)),H4572)</f>
        <v>21.240000000000002</v>
      </c>
      <c r="N4572" s="2" cm="1">
        <f t="array" ref="N4572">IFERROR(_xlfn.IFS(AND(J4572="Yes",F4572="Furniture",OR(C4572="Second Day",C4572="Standard Class"),I4572&gt;3),H4572-(H4572*15%),AND(J4572="Yes",F4572="Technology",C4572="Same Day",I4572&gt;4),H4572-(H4572*18%),AND(J4572="Yes",F4572="Office Supplies",C4572="First Class",I4572&gt;5),H4572-(H4572*20%)),H4572)</f>
        <v>21.240000000000002</v>
      </c>
      <c r="O4572" s="2"/>
    </row>
    <row r="4573" spans="1:15" ht="15.75" customHeight="1" x14ac:dyDescent="0.3">
      <c r="A4573" s="2" t="s">
        <v>2308</v>
      </c>
      <c r="B4573" s="3">
        <v>42149</v>
      </c>
      <c r="C4573" s="2" t="s">
        <v>11</v>
      </c>
      <c r="D4573" s="2" t="s">
        <v>38</v>
      </c>
      <c r="E4573" s="2" t="s">
        <v>39</v>
      </c>
      <c r="F4573" s="2" t="s">
        <v>21</v>
      </c>
      <c r="G4573" s="2" t="s">
        <v>32</v>
      </c>
      <c r="H4573" s="2">
        <v>127.96</v>
      </c>
      <c r="I4573" s="2">
        <v>2</v>
      </c>
      <c r="J4573" s="2" t="s">
        <v>16</v>
      </c>
      <c r="K4573" s="2">
        <f t="shared" si="142"/>
        <v>127.96</v>
      </c>
      <c r="L4573" s="2">
        <f t="shared" si="143"/>
        <v>127.96</v>
      </c>
      <c r="M4573" s="2" cm="1">
        <f t="array" ref="M4573">IFERROR(_xlfn.IFS(AND(F4573="Furniture",C4573="First Class",I4573&gt;5),H4573-(H4573*10%),AND(F4573="Technology",C4573="Same Day",I4573&gt;6),H4573-(H4573*12%),AND(F4573="Office Supplies",OR(C4573="Second Day",C4573="Standard Class"),I4573&gt;4),H4573-(H4573*8%)),H4573)</f>
        <v>127.96</v>
      </c>
      <c r="N4573" s="2" cm="1">
        <f t="array" ref="N4573">IFERROR(_xlfn.IFS(AND(J4573="Yes",F4573="Furniture",OR(C4573="Second Day",C4573="Standard Class"),I4573&gt;3),H4573-(H4573*15%),AND(J4573="Yes",F4573="Technology",C4573="Same Day",I4573&gt;4),H4573-(H4573*18%),AND(J4573="Yes",F4573="Office Supplies",C4573="First Class",I4573&gt;5),H4573-(H4573*20%)),H4573)</f>
        <v>127.96</v>
      </c>
      <c r="O4573" s="2"/>
    </row>
    <row r="4574" spans="1:15" ht="15.75" customHeight="1" x14ac:dyDescent="0.3">
      <c r="A4574" s="2" t="s">
        <v>2309</v>
      </c>
      <c r="B4574" s="3">
        <v>42933</v>
      </c>
      <c r="C4574" s="2" t="s">
        <v>24</v>
      </c>
      <c r="D4574" s="2" t="s">
        <v>38</v>
      </c>
      <c r="E4574" s="2" t="s">
        <v>20</v>
      </c>
      <c r="F4574" s="2" t="s">
        <v>30</v>
      </c>
      <c r="G4574" s="2" t="s">
        <v>194</v>
      </c>
      <c r="H4574" s="2">
        <v>479.98400000000004</v>
      </c>
      <c r="I4574" s="2">
        <v>2</v>
      </c>
      <c r="J4574" s="2" t="s">
        <v>16</v>
      </c>
      <c r="K4574" s="2">
        <f t="shared" si="142"/>
        <v>407.9864</v>
      </c>
      <c r="L4574" s="2">
        <f t="shared" si="143"/>
        <v>479.98400000000004</v>
      </c>
      <c r="M4574" s="2" cm="1">
        <f t="array" ref="M4574">IFERROR(_xlfn.IFS(AND(F4574="Furniture",C4574="First Class",I4574&gt;5),H4574-(H4574*10%),AND(F4574="Technology",C4574="Same Day",I4574&gt;6),H4574-(H4574*12%),AND(F4574="Office Supplies",OR(C4574="Second Day",C4574="Standard Class"),I4574&gt;4),H4574-(H4574*8%)),H4574)</f>
        <v>479.98400000000004</v>
      </c>
      <c r="N4574" s="2" cm="1">
        <f t="array" ref="N4574">IFERROR(_xlfn.IFS(AND(J4574="Yes",F4574="Furniture",OR(C4574="Second Day",C4574="Standard Class"),I4574&gt;3),H4574-(H4574*15%),AND(J4574="Yes",F4574="Technology",C4574="Same Day",I4574&gt;4),H4574-(H4574*18%),AND(J4574="Yes",F4574="Office Supplies",C4574="First Class",I4574&gt;5),H4574-(H4574*20%)),H4574)</f>
        <v>479.98400000000004</v>
      </c>
      <c r="O4574" s="2"/>
    </row>
    <row r="4575" spans="1:15" ht="15.75" customHeight="1" x14ac:dyDescent="0.3">
      <c r="A4575" s="2" t="s">
        <v>2310</v>
      </c>
      <c r="B4575" s="3">
        <v>42716</v>
      </c>
      <c r="C4575" s="2" t="s">
        <v>24</v>
      </c>
      <c r="D4575" s="2" t="s">
        <v>38</v>
      </c>
      <c r="E4575" s="2" t="s">
        <v>39</v>
      </c>
      <c r="F4575" s="2" t="s">
        <v>30</v>
      </c>
      <c r="G4575" s="2" t="s">
        <v>31</v>
      </c>
      <c r="H4575" s="2">
        <v>657.93</v>
      </c>
      <c r="I4575" s="2">
        <v>7</v>
      </c>
      <c r="J4575" s="2" t="s">
        <v>16</v>
      </c>
      <c r="K4575" s="2">
        <f t="shared" si="142"/>
        <v>559.2405</v>
      </c>
      <c r="L4575" s="2">
        <f t="shared" si="143"/>
        <v>657.93</v>
      </c>
      <c r="M4575" s="2" cm="1">
        <f t="array" ref="M4575">IFERROR(_xlfn.IFS(AND(F4575="Furniture",C4575="First Class",I4575&gt;5),H4575-(H4575*10%),AND(F4575="Technology",C4575="Same Day",I4575&gt;6),H4575-(H4575*12%),AND(F4575="Office Supplies",OR(C4575="Second Day",C4575="Standard Class"),I4575&gt;4),H4575-(H4575*8%)),H4575)</f>
        <v>657.93</v>
      </c>
      <c r="N4575" s="2" cm="1">
        <f t="array" ref="N4575">IFERROR(_xlfn.IFS(AND(J4575="Yes",F4575="Furniture",OR(C4575="Second Day",C4575="Standard Class"),I4575&gt;3),H4575-(H4575*15%),AND(J4575="Yes",F4575="Technology",C4575="Same Day",I4575&gt;4),H4575-(H4575*18%),AND(J4575="Yes",F4575="Office Supplies",C4575="First Class",I4575&gt;5),H4575-(H4575*20%)),H4575)</f>
        <v>657.93</v>
      </c>
      <c r="O4575" s="2"/>
    </row>
    <row r="4576" spans="1:15" ht="15.75" customHeight="1" x14ac:dyDescent="0.3">
      <c r="A4576" s="2" t="s">
        <v>2310</v>
      </c>
      <c r="B4576" s="3">
        <v>42716</v>
      </c>
      <c r="C4576" s="2" t="s">
        <v>24</v>
      </c>
      <c r="D4576" s="2" t="s">
        <v>38</v>
      </c>
      <c r="E4576" s="2" t="s">
        <v>39</v>
      </c>
      <c r="F4576" s="2" t="s">
        <v>14</v>
      </c>
      <c r="G4576" s="2" t="s">
        <v>28</v>
      </c>
      <c r="H4576" s="2">
        <v>33.479999999999997</v>
      </c>
      <c r="I4576" s="2">
        <v>4</v>
      </c>
      <c r="J4576" s="2" t="s">
        <v>16</v>
      </c>
      <c r="K4576" s="2">
        <f t="shared" si="142"/>
        <v>33.479999999999997</v>
      </c>
      <c r="L4576" s="2">
        <f t="shared" si="143"/>
        <v>33.479999999999997</v>
      </c>
      <c r="M4576" s="2" cm="1">
        <f t="array" ref="M4576">IFERROR(_xlfn.IFS(AND(F4576="Furniture",C4576="First Class",I4576&gt;5),H4576-(H4576*10%),AND(F4576="Technology",C4576="Same Day",I4576&gt;6),H4576-(H4576*12%),AND(F4576="Office Supplies",OR(C4576="Second Day",C4576="Standard Class"),I4576&gt;4),H4576-(H4576*8%)),H4576)</f>
        <v>33.479999999999997</v>
      </c>
      <c r="N4576" s="2" cm="1">
        <f t="array" ref="N4576">IFERROR(_xlfn.IFS(AND(J4576="Yes",F4576="Furniture",OR(C4576="Second Day",C4576="Standard Class"),I4576&gt;3),H4576-(H4576*15%),AND(J4576="Yes",F4576="Technology",C4576="Same Day",I4576&gt;4),H4576-(H4576*18%),AND(J4576="Yes",F4576="Office Supplies",C4576="First Class",I4576&gt;5),H4576-(H4576*20%)),H4576)</f>
        <v>33.479999999999997</v>
      </c>
      <c r="O4576" s="2"/>
    </row>
    <row r="4577" spans="1:15" ht="15.75" customHeight="1" x14ac:dyDescent="0.3">
      <c r="A4577" s="2" t="s">
        <v>2310</v>
      </c>
      <c r="B4577" s="3">
        <v>42716</v>
      </c>
      <c r="C4577" s="2" t="s">
        <v>24</v>
      </c>
      <c r="D4577" s="2" t="s">
        <v>38</v>
      </c>
      <c r="E4577" s="2" t="s">
        <v>39</v>
      </c>
      <c r="F4577" s="2" t="s">
        <v>21</v>
      </c>
      <c r="G4577" s="2" t="s">
        <v>29</v>
      </c>
      <c r="H4577" s="2">
        <v>13.899999999999999</v>
      </c>
      <c r="I4577" s="2">
        <v>5</v>
      </c>
      <c r="J4577" s="2" t="s">
        <v>16</v>
      </c>
      <c r="K4577" s="2">
        <f t="shared" si="142"/>
        <v>13.899999999999999</v>
      </c>
      <c r="L4577" s="2">
        <f t="shared" si="143"/>
        <v>13.899999999999999</v>
      </c>
      <c r="M4577" s="2" cm="1">
        <f t="array" ref="M4577">IFERROR(_xlfn.IFS(AND(F4577="Furniture",C4577="First Class",I4577&gt;5),H4577-(H4577*10%),AND(F4577="Technology",C4577="Same Day",I4577&gt;6),H4577-(H4577*12%),AND(F4577="Office Supplies",OR(C4577="Second Day",C4577="Standard Class"),I4577&gt;4),H4577-(H4577*8%)),H4577)</f>
        <v>12.787999999999998</v>
      </c>
      <c r="N4577" s="2" cm="1">
        <f t="array" ref="N4577">IFERROR(_xlfn.IFS(AND(J4577="Yes",F4577="Furniture",OR(C4577="Second Day",C4577="Standard Class"),I4577&gt;3),H4577-(H4577*15%),AND(J4577="Yes",F4577="Technology",C4577="Same Day",I4577&gt;4),H4577-(H4577*18%),AND(J4577="Yes",F4577="Office Supplies",C4577="First Class",I4577&gt;5),H4577-(H4577*20%)),H4577)</f>
        <v>13.899999999999999</v>
      </c>
      <c r="O4577" s="2"/>
    </row>
    <row r="4578" spans="1:15" ht="15.75" customHeight="1" x14ac:dyDescent="0.3">
      <c r="A4578" s="2" t="s">
        <v>2310</v>
      </c>
      <c r="B4578" s="3">
        <v>42716</v>
      </c>
      <c r="C4578" s="2" t="s">
        <v>24</v>
      </c>
      <c r="D4578" s="2" t="s">
        <v>38</v>
      </c>
      <c r="E4578" s="2" t="s">
        <v>39</v>
      </c>
      <c r="F4578" s="2" t="s">
        <v>21</v>
      </c>
      <c r="G4578" s="2" t="s">
        <v>26</v>
      </c>
      <c r="H4578" s="2">
        <v>26.86</v>
      </c>
      <c r="I4578" s="2">
        <v>2</v>
      </c>
      <c r="J4578" s="2" t="s">
        <v>16</v>
      </c>
      <c r="K4578" s="2">
        <f t="shared" si="142"/>
        <v>26.86</v>
      </c>
      <c r="L4578" s="2">
        <f t="shared" si="143"/>
        <v>26.86</v>
      </c>
      <c r="M4578" s="2" cm="1">
        <f t="array" ref="M4578">IFERROR(_xlfn.IFS(AND(F4578="Furniture",C4578="First Class",I4578&gt;5),H4578-(H4578*10%),AND(F4578="Technology",C4578="Same Day",I4578&gt;6),H4578-(H4578*12%),AND(F4578="Office Supplies",OR(C4578="Second Day",C4578="Standard Class"),I4578&gt;4),H4578-(H4578*8%)),H4578)</f>
        <v>26.86</v>
      </c>
      <c r="N4578" s="2" cm="1">
        <f t="array" ref="N4578">IFERROR(_xlfn.IFS(AND(J4578="Yes",F4578="Furniture",OR(C4578="Second Day",C4578="Standard Class"),I4578&gt;3),H4578-(H4578*15%),AND(J4578="Yes",F4578="Technology",C4578="Same Day",I4578&gt;4),H4578-(H4578*18%),AND(J4578="Yes",F4578="Office Supplies",C4578="First Class",I4578&gt;5),H4578-(H4578*20%)),H4578)</f>
        <v>26.86</v>
      </c>
      <c r="O4578" s="2"/>
    </row>
    <row r="4579" spans="1:15" ht="15.75" customHeight="1" x14ac:dyDescent="0.3">
      <c r="A4579" s="2" t="s">
        <v>2311</v>
      </c>
      <c r="B4579" s="3">
        <v>41740</v>
      </c>
      <c r="C4579" s="2" t="s">
        <v>24</v>
      </c>
      <c r="D4579" s="2" t="s">
        <v>12</v>
      </c>
      <c r="E4579" s="2" t="s">
        <v>20</v>
      </c>
      <c r="F4579" s="2" t="s">
        <v>21</v>
      </c>
      <c r="G4579" s="2" t="s">
        <v>32</v>
      </c>
      <c r="H4579" s="2">
        <v>9.5840000000000014</v>
      </c>
      <c r="I4579" s="2">
        <v>1</v>
      </c>
      <c r="J4579" s="2" t="s">
        <v>16</v>
      </c>
      <c r="K4579" s="2">
        <f t="shared" si="142"/>
        <v>9.5840000000000014</v>
      </c>
      <c r="L4579" s="2">
        <f t="shared" si="143"/>
        <v>9.5840000000000014</v>
      </c>
      <c r="M4579" s="2" cm="1">
        <f t="array" ref="M4579">IFERROR(_xlfn.IFS(AND(F4579="Furniture",C4579="First Class",I4579&gt;5),H4579-(H4579*10%),AND(F4579="Technology",C4579="Same Day",I4579&gt;6),H4579-(H4579*12%),AND(F4579="Office Supplies",OR(C4579="Second Day",C4579="Standard Class"),I4579&gt;4),H4579-(H4579*8%)),H4579)</f>
        <v>9.5840000000000014</v>
      </c>
      <c r="N4579" s="2" cm="1">
        <f t="array" ref="N4579">IFERROR(_xlfn.IFS(AND(J4579="Yes",F4579="Furniture",OR(C4579="Second Day",C4579="Standard Class"),I4579&gt;3),H4579-(H4579*15%),AND(J4579="Yes",F4579="Technology",C4579="Same Day",I4579&gt;4),H4579-(H4579*18%),AND(J4579="Yes",F4579="Office Supplies",C4579="First Class",I4579&gt;5),H4579-(H4579*20%)),H4579)</f>
        <v>9.5840000000000014</v>
      </c>
      <c r="O4579" s="2"/>
    </row>
    <row r="4580" spans="1:15" ht="15.75" customHeight="1" x14ac:dyDescent="0.3">
      <c r="A4580" s="2" t="s">
        <v>2312</v>
      </c>
      <c r="B4580" s="3">
        <v>42164</v>
      </c>
      <c r="C4580" s="2" t="s">
        <v>24</v>
      </c>
      <c r="D4580" s="2" t="s">
        <v>38</v>
      </c>
      <c r="E4580" s="2" t="s">
        <v>13</v>
      </c>
      <c r="F4580" s="2" t="s">
        <v>21</v>
      </c>
      <c r="G4580" s="2" t="s">
        <v>32</v>
      </c>
      <c r="H4580" s="2">
        <v>113.10000000000001</v>
      </c>
      <c r="I4580" s="2">
        <v>3</v>
      </c>
      <c r="J4580" s="2" t="s">
        <v>16</v>
      </c>
      <c r="K4580" s="2">
        <f t="shared" si="142"/>
        <v>113.10000000000001</v>
      </c>
      <c r="L4580" s="2">
        <f t="shared" si="143"/>
        <v>113.10000000000001</v>
      </c>
      <c r="M4580" s="2" cm="1">
        <f t="array" ref="M4580">IFERROR(_xlfn.IFS(AND(F4580="Furniture",C4580="First Class",I4580&gt;5),H4580-(H4580*10%),AND(F4580="Technology",C4580="Same Day",I4580&gt;6),H4580-(H4580*12%),AND(F4580="Office Supplies",OR(C4580="Second Day",C4580="Standard Class"),I4580&gt;4),H4580-(H4580*8%)),H4580)</f>
        <v>113.10000000000001</v>
      </c>
      <c r="N4580" s="2" cm="1">
        <f t="array" ref="N4580">IFERROR(_xlfn.IFS(AND(J4580="Yes",F4580="Furniture",OR(C4580="Second Day",C4580="Standard Class"),I4580&gt;3),H4580-(H4580*15%),AND(J4580="Yes",F4580="Technology",C4580="Same Day",I4580&gt;4),H4580-(H4580*18%),AND(J4580="Yes",F4580="Office Supplies",C4580="First Class",I4580&gt;5),H4580-(H4580*20%)),H4580)</f>
        <v>113.10000000000001</v>
      </c>
      <c r="O4580" s="2"/>
    </row>
    <row r="4581" spans="1:15" ht="15.75" customHeight="1" x14ac:dyDescent="0.3">
      <c r="A4581" s="2" t="s">
        <v>2313</v>
      </c>
      <c r="B4581" s="3">
        <v>41847</v>
      </c>
      <c r="C4581" s="2" t="s">
        <v>24</v>
      </c>
      <c r="D4581" s="2" t="s">
        <v>19</v>
      </c>
      <c r="E4581" s="2" t="s">
        <v>46</v>
      </c>
      <c r="F4581" s="2" t="s">
        <v>21</v>
      </c>
      <c r="G4581" s="2" t="s">
        <v>35</v>
      </c>
      <c r="H4581" s="2">
        <v>65.78</v>
      </c>
      <c r="I4581" s="2">
        <v>11</v>
      </c>
      <c r="J4581" s="2" t="s">
        <v>16</v>
      </c>
      <c r="K4581" s="2">
        <f t="shared" si="142"/>
        <v>65.78</v>
      </c>
      <c r="L4581" s="2">
        <f t="shared" si="143"/>
        <v>65.78</v>
      </c>
      <c r="M4581" s="2" cm="1">
        <f t="array" ref="M4581">IFERROR(_xlfn.IFS(AND(F4581="Furniture",C4581="First Class",I4581&gt;5),H4581-(H4581*10%),AND(F4581="Technology",C4581="Same Day",I4581&gt;6),H4581-(H4581*12%),AND(F4581="Office Supplies",OR(C4581="Second Day",C4581="Standard Class"),I4581&gt;4),H4581-(H4581*8%)),H4581)</f>
        <v>60.517600000000002</v>
      </c>
      <c r="N4581" s="2" cm="1">
        <f t="array" ref="N4581">IFERROR(_xlfn.IFS(AND(J4581="Yes",F4581="Furniture",OR(C4581="Second Day",C4581="Standard Class"),I4581&gt;3),H4581-(H4581*15%),AND(J4581="Yes",F4581="Technology",C4581="Same Day",I4581&gt;4),H4581-(H4581*18%),AND(J4581="Yes",F4581="Office Supplies",C4581="First Class",I4581&gt;5),H4581-(H4581*20%)),H4581)</f>
        <v>65.78</v>
      </c>
      <c r="O4581" s="2"/>
    </row>
    <row r="4582" spans="1:15" ht="15.75" customHeight="1" x14ac:dyDescent="0.3">
      <c r="A4582" s="2" t="s">
        <v>2314</v>
      </c>
      <c r="B4582" s="3">
        <v>42216</v>
      </c>
      <c r="C4582" s="2" t="s">
        <v>24</v>
      </c>
      <c r="D4582" s="2" t="s">
        <v>19</v>
      </c>
      <c r="E4582" s="2" t="s">
        <v>13</v>
      </c>
      <c r="F4582" s="2" t="s">
        <v>30</v>
      </c>
      <c r="G4582" s="2" t="s">
        <v>49</v>
      </c>
      <c r="H4582" s="2">
        <v>239.70000000000002</v>
      </c>
      <c r="I4582" s="2">
        <v>6</v>
      </c>
      <c r="J4582" s="2" t="s">
        <v>16</v>
      </c>
      <c r="K4582" s="2">
        <f t="shared" si="142"/>
        <v>203.745</v>
      </c>
      <c r="L4582" s="2">
        <f t="shared" si="143"/>
        <v>239.70000000000002</v>
      </c>
      <c r="M4582" s="2" cm="1">
        <f t="array" ref="M4582">IFERROR(_xlfn.IFS(AND(F4582="Furniture",C4582="First Class",I4582&gt;5),H4582-(H4582*10%),AND(F4582="Technology",C4582="Same Day",I4582&gt;6),H4582-(H4582*12%),AND(F4582="Office Supplies",OR(C4582="Second Day",C4582="Standard Class"),I4582&gt;4),H4582-(H4582*8%)),H4582)</f>
        <v>239.70000000000002</v>
      </c>
      <c r="N4582" s="2" cm="1">
        <f t="array" ref="N4582">IFERROR(_xlfn.IFS(AND(J4582="Yes",F4582="Furniture",OR(C4582="Second Day",C4582="Standard Class"),I4582&gt;3),H4582-(H4582*15%),AND(J4582="Yes",F4582="Technology",C4582="Same Day",I4582&gt;4),H4582-(H4582*18%),AND(J4582="Yes",F4582="Office Supplies",C4582="First Class",I4582&gt;5),H4582-(H4582*20%)),H4582)</f>
        <v>239.70000000000002</v>
      </c>
      <c r="O4582" s="2"/>
    </row>
    <row r="4583" spans="1:15" ht="15.75" customHeight="1" x14ac:dyDescent="0.3">
      <c r="A4583" s="2" t="s">
        <v>2315</v>
      </c>
      <c r="B4583" s="3">
        <v>42632</v>
      </c>
      <c r="C4583" s="2" t="s">
        <v>54</v>
      </c>
      <c r="D4583" s="2" t="s">
        <v>38</v>
      </c>
      <c r="E4583" s="2" t="s">
        <v>46</v>
      </c>
      <c r="F4583" s="2" t="s">
        <v>14</v>
      </c>
      <c r="G4583" s="2" t="s">
        <v>28</v>
      </c>
      <c r="H4583" s="2">
        <v>25.632000000000001</v>
      </c>
      <c r="I4583" s="2">
        <v>3</v>
      </c>
      <c r="J4583" s="2" t="s">
        <v>16</v>
      </c>
      <c r="K4583" s="2">
        <f t="shared" si="142"/>
        <v>25.632000000000001</v>
      </c>
      <c r="L4583" s="2">
        <f t="shared" si="143"/>
        <v>25.632000000000001</v>
      </c>
      <c r="M4583" s="2" cm="1">
        <f t="array" ref="M4583">IFERROR(_xlfn.IFS(AND(F4583="Furniture",C4583="First Class",I4583&gt;5),H4583-(H4583*10%),AND(F4583="Technology",C4583="Same Day",I4583&gt;6),H4583-(H4583*12%),AND(F4583="Office Supplies",OR(C4583="Second Day",C4583="Standard Class"),I4583&gt;4),H4583-(H4583*8%)),H4583)</f>
        <v>25.632000000000001</v>
      </c>
      <c r="N4583" s="2" cm="1">
        <f t="array" ref="N4583">IFERROR(_xlfn.IFS(AND(J4583="Yes",F4583="Furniture",OR(C4583="Second Day",C4583="Standard Class"),I4583&gt;3),H4583-(H4583*15%),AND(J4583="Yes",F4583="Technology",C4583="Same Day",I4583&gt;4),H4583-(H4583*18%),AND(J4583="Yes",F4583="Office Supplies",C4583="First Class",I4583&gt;5),H4583-(H4583*20%)),H4583)</f>
        <v>25.632000000000001</v>
      </c>
      <c r="O4583" s="2"/>
    </row>
    <row r="4584" spans="1:15" ht="15.75" customHeight="1" x14ac:dyDescent="0.3">
      <c r="A4584" s="2" t="s">
        <v>2316</v>
      </c>
      <c r="B4584" s="3">
        <v>42531</v>
      </c>
      <c r="C4584" s="2" t="s">
        <v>54</v>
      </c>
      <c r="D4584" s="2" t="s">
        <v>12</v>
      </c>
      <c r="E4584" s="2" t="s">
        <v>46</v>
      </c>
      <c r="F4584" s="2" t="s">
        <v>21</v>
      </c>
      <c r="G4584" s="2" t="s">
        <v>22</v>
      </c>
      <c r="H4584" s="2">
        <v>23.616</v>
      </c>
      <c r="I4584" s="2">
        <v>8</v>
      </c>
      <c r="J4584" s="2" t="s">
        <v>16</v>
      </c>
      <c r="K4584" s="2">
        <f t="shared" si="142"/>
        <v>23.616</v>
      </c>
      <c r="L4584" s="2">
        <f t="shared" si="143"/>
        <v>23.616</v>
      </c>
      <c r="M4584" s="2" cm="1">
        <f t="array" ref="M4584">IFERROR(_xlfn.IFS(AND(F4584="Furniture",C4584="First Class",I4584&gt;5),H4584-(H4584*10%),AND(F4584="Technology",C4584="Same Day",I4584&gt;6),H4584-(H4584*12%),AND(F4584="Office Supplies",OR(C4584="Second Day",C4584="Standard Class"),I4584&gt;4),H4584-(H4584*8%)),H4584)</f>
        <v>23.616</v>
      </c>
      <c r="N4584" s="2" cm="1">
        <f t="array" ref="N4584">IFERROR(_xlfn.IFS(AND(J4584="Yes",F4584="Furniture",OR(C4584="Second Day",C4584="Standard Class"),I4584&gt;3),H4584-(H4584*15%),AND(J4584="Yes",F4584="Technology",C4584="Same Day",I4584&gt;4),H4584-(H4584*18%),AND(J4584="Yes",F4584="Office Supplies",C4584="First Class",I4584&gt;5),H4584-(H4584*20%)),H4584)</f>
        <v>23.616</v>
      </c>
      <c r="O4584" s="2"/>
    </row>
    <row r="4585" spans="1:15" ht="15.75" customHeight="1" x14ac:dyDescent="0.3">
      <c r="A4585" s="2" t="s">
        <v>2317</v>
      </c>
      <c r="B4585" s="3">
        <v>42608</v>
      </c>
      <c r="C4585" s="2" t="s">
        <v>11</v>
      </c>
      <c r="D4585" s="2" t="s">
        <v>19</v>
      </c>
      <c r="E4585" s="2" t="s">
        <v>20</v>
      </c>
      <c r="F4585" s="2" t="s">
        <v>21</v>
      </c>
      <c r="G4585" s="2" t="s">
        <v>29</v>
      </c>
      <c r="H4585" s="2">
        <v>8.26</v>
      </c>
      <c r="I4585" s="2">
        <v>2</v>
      </c>
      <c r="J4585" s="2" t="s">
        <v>16</v>
      </c>
      <c r="K4585" s="2">
        <f t="shared" si="142"/>
        <v>8.26</v>
      </c>
      <c r="L4585" s="2">
        <f t="shared" si="143"/>
        <v>8.26</v>
      </c>
      <c r="M4585" s="2" cm="1">
        <f t="array" ref="M4585">IFERROR(_xlfn.IFS(AND(F4585="Furniture",C4585="First Class",I4585&gt;5),H4585-(H4585*10%),AND(F4585="Technology",C4585="Same Day",I4585&gt;6),H4585-(H4585*12%),AND(F4585="Office Supplies",OR(C4585="Second Day",C4585="Standard Class"),I4585&gt;4),H4585-(H4585*8%)),H4585)</f>
        <v>8.26</v>
      </c>
      <c r="N4585" s="2" cm="1">
        <f t="array" ref="N4585">IFERROR(_xlfn.IFS(AND(J4585="Yes",F4585="Furniture",OR(C4585="Second Day",C4585="Standard Class"),I4585&gt;3),H4585-(H4585*15%),AND(J4585="Yes",F4585="Technology",C4585="Same Day",I4585&gt;4),H4585-(H4585*18%),AND(J4585="Yes",F4585="Office Supplies",C4585="First Class",I4585&gt;5),H4585-(H4585*20%)),H4585)</f>
        <v>8.26</v>
      </c>
      <c r="O4585" s="2"/>
    </row>
    <row r="4586" spans="1:15" ht="15.75" customHeight="1" x14ac:dyDescent="0.3">
      <c r="A4586" s="2" t="s">
        <v>2318</v>
      </c>
      <c r="B4586" s="3">
        <v>43041</v>
      </c>
      <c r="C4586" s="2" t="s">
        <v>11</v>
      </c>
      <c r="D4586" s="2" t="s">
        <v>38</v>
      </c>
      <c r="E4586" s="2" t="s">
        <v>20</v>
      </c>
      <c r="F4586" s="2" t="s">
        <v>21</v>
      </c>
      <c r="G4586" s="2" t="s">
        <v>51</v>
      </c>
      <c r="H4586" s="2">
        <v>76.58</v>
      </c>
      <c r="I4586" s="2">
        <v>7</v>
      </c>
      <c r="J4586" s="2" t="s">
        <v>16</v>
      </c>
      <c r="K4586" s="2">
        <f t="shared" si="142"/>
        <v>76.58</v>
      </c>
      <c r="L4586" s="2">
        <f t="shared" si="143"/>
        <v>76.58</v>
      </c>
      <c r="M4586" s="2" cm="1">
        <f t="array" ref="M4586">IFERROR(_xlfn.IFS(AND(F4586="Furniture",C4586="First Class",I4586&gt;5),H4586-(H4586*10%),AND(F4586="Technology",C4586="Same Day",I4586&gt;6),H4586-(H4586*12%),AND(F4586="Office Supplies",OR(C4586="Second Day",C4586="Standard Class"),I4586&gt;4),H4586-(H4586*8%)),H4586)</f>
        <v>76.58</v>
      </c>
      <c r="N4586" s="2" cm="1">
        <f t="array" ref="N4586">IFERROR(_xlfn.IFS(AND(J4586="Yes",F4586="Furniture",OR(C4586="Second Day",C4586="Standard Class"),I4586&gt;3),H4586-(H4586*15%),AND(J4586="Yes",F4586="Technology",C4586="Same Day",I4586&gt;4),H4586-(H4586*18%),AND(J4586="Yes",F4586="Office Supplies",C4586="First Class",I4586&gt;5),H4586-(H4586*20%)),H4586)</f>
        <v>76.58</v>
      </c>
      <c r="O4586" s="2"/>
    </row>
    <row r="4587" spans="1:15" ht="15.75" customHeight="1" x14ac:dyDescent="0.3">
      <c r="A4587" s="2" t="s">
        <v>2318</v>
      </c>
      <c r="B4587" s="3">
        <v>43041</v>
      </c>
      <c r="C4587" s="2" t="s">
        <v>11</v>
      </c>
      <c r="D4587" s="2" t="s">
        <v>38</v>
      </c>
      <c r="E4587" s="2" t="s">
        <v>20</v>
      </c>
      <c r="F4587" s="2" t="s">
        <v>21</v>
      </c>
      <c r="G4587" s="2" t="s">
        <v>29</v>
      </c>
      <c r="H4587" s="2">
        <v>8.8000000000000007</v>
      </c>
      <c r="I4587" s="2">
        <v>5</v>
      </c>
      <c r="J4587" s="2" t="s">
        <v>16</v>
      </c>
      <c r="K4587" s="2">
        <f t="shared" si="142"/>
        <v>8.8000000000000007</v>
      </c>
      <c r="L4587" s="2">
        <f t="shared" si="143"/>
        <v>8.8000000000000007</v>
      </c>
      <c r="M4587" s="2" cm="1">
        <f t="array" ref="M4587">IFERROR(_xlfn.IFS(AND(F4587="Furniture",C4587="First Class",I4587&gt;5),H4587-(H4587*10%),AND(F4587="Technology",C4587="Same Day",I4587&gt;6),H4587-(H4587*12%),AND(F4587="Office Supplies",OR(C4587="Second Day",C4587="Standard Class"),I4587&gt;4),H4587-(H4587*8%)),H4587)</f>
        <v>8.8000000000000007</v>
      </c>
      <c r="N4587" s="2" cm="1">
        <f t="array" ref="N4587">IFERROR(_xlfn.IFS(AND(J4587="Yes",F4587="Furniture",OR(C4587="Second Day",C4587="Standard Class"),I4587&gt;3),H4587-(H4587*15%),AND(J4587="Yes",F4587="Technology",C4587="Same Day",I4587&gt;4),H4587-(H4587*18%),AND(J4587="Yes",F4587="Office Supplies",C4587="First Class",I4587&gt;5),H4587-(H4587*20%)),H4587)</f>
        <v>8.8000000000000007</v>
      </c>
      <c r="O4587" s="2"/>
    </row>
    <row r="4588" spans="1:15" ht="15.75" customHeight="1" x14ac:dyDescent="0.3">
      <c r="A4588" s="2" t="s">
        <v>2318</v>
      </c>
      <c r="B4588" s="3">
        <v>43041</v>
      </c>
      <c r="C4588" s="2" t="s">
        <v>11</v>
      </c>
      <c r="D4588" s="2" t="s">
        <v>38</v>
      </c>
      <c r="E4588" s="2" t="s">
        <v>20</v>
      </c>
      <c r="F4588" s="2" t="s">
        <v>21</v>
      </c>
      <c r="G4588" s="2" t="s">
        <v>32</v>
      </c>
      <c r="H4588" s="2">
        <v>590.35199999999998</v>
      </c>
      <c r="I4588" s="2">
        <v>6</v>
      </c>
      <c r="J4588" s="2" t="s">
        <v>16</v>
      </c>
      <c r="K4588" s="2">
        <f t="shared" si="142"/>
        <v>501.79919999999998</v>
      </c>
      <c r="L4588" s="2">
        <f t="shared" si="143"/>
        <v>590.35199999999998</v>
      </c>
      <c r="M4588" s="2" cm="1">
        <f t="array" ref="M4588">IFERROR(_xlfn.IFS(AND(F4588="Furniture",C4588="First Class",I4588&gt;5),H4588-(H4588*10%),AND(F4588="Technology",C4588="Same Day",I4588&gt;6),H4588-(H4588*12%),AND(F4588="Office Supplies",OR(C4588="Second Day",C4588="Standard Class"),I4588&gt;4),H4588-(H4588*8%)),H4588)</f>
        <v>590.35199999999998</v>
      </c>
      <c r="N4588" s="2" cm="1">
        <f t="array" ref="N4588">IFERROR(_xlfn.IFS(AND(J4588="Yes",F4588="Furniture",OR(C4588="Second Day",C4588="Standard Class"),I4588&gt;3),H4588-(H4588*15%),AND(J4588="Yes",F4588="Technology",C4588="Same Day",I4588&gt;4),H4588-(H4588*18%),AND(J4588="Yes",F4588="Office Supplies",C4588="First Class",I4588&gt;5),H4588-(H4588*20%)),H4588)</f>
        <v>590.35199999999998</v>
      </c>
      <c r="O4588" s="2"/>
    </row>
    <row r="4589" spans="1:15" ht="15.75" customHeight="1" x14ac:dyDescent="0.3">
      <c r="A4589" s="2" t="s">
        <v>2318</v>
      </c>
      <c r="B4589" s="3">
        <v>43041</v>
      </c>
      <c r="C4589" s="2" t="s">
        <v>11</v>
      </c>
      <c r="D4589" s="2" t="s">
        <v>38</v>
      </c>
      <c r="E4589" s="2" t="s">
        <v>20</v>
      </c>
      <c r="F4589" s="2" t="s">
        <v>21</v>
      </c>
      <c r="G4589" s="2" t="s">
        <v>64</v>
      </c>
      <c r="H4589" s="2">
        <v>5.58</v>
      </c>
      <c r="I4589" s="2">
        <v>3</v>
      </c>
      <c r="J4589" s="2" t="s">
        <v>16</v>
      </c>
      <c r="K4589" s="2">
        <f t="shared" si="142"/>
        <v>5.58</v>
      </c>
      <c r="L4589" s="2">
        <f t="shared" si="143"/>
        <v>5.58</v>
      </c>
      <c r="M4589" s="2" cm="1">
        <f t="array" ref="M4589">IFERROR(_xlfn.IFS(AND(F4589="Furniture",C4589="First Class",I4589&gt;5),H4589-(H4589*10%),AND(F4589="Technology",C4589="Same Day",I4589&gt;6),H4589-(H4589*12%),AND(F4589="Office Supplies",OR(C4589="Second Day",C4589="Standard Class"),I4589&gt;4),H4589-(H4589*8%)),H4589)</f>
        <v>5.58</v>
      </c>
      <c r="N4589" s="2" cm="1">
        <f t="array" ref="N4589">IFERROR(_xlfn.IFS(AND(J4589="Yes",F4589="Furniture",OR(C4589="Second Day",C4589="Standard Class"),I4589&gt;3),H4589-(H4589*15%),AND(J4589="Yes",F4589="Technology",C4589="Same Day",I4589&gt;4),H4589-(H4589*18%),AND(J4589="Yes",F4589="Office Supplies",C4589="First Class",I4589&gt;5),H4589-(H4589*20%)),H4589)</f>
        <v>5.58</v>
      </c>
      <c r="O4589" s="2"/>
    </row>
    <row r="4590" spans="1:15" ht="15.75" customHeight="1" x14ac:dyDescent="0.3">
      <c r="A4590" s="2" t="s">
        <v>2318</v>
      </c>
      <c r="B4590" s="3">
        <v>43041</v>
      </c>
      <c r="C4590" s="2" t="s">
        <v>11</v>
      </c>
      <c r="D4590" s="2" t="s">
        <v>38</v>
      </c>
      <c r="E4590" s="2" t="s">
        <v>20</v>
      </c>
      <c r="F4590" s="2" t="s">
        <v>14</v>
      </c>
      <c r="G4590" s="2" t="s">
        <v>28</v>
      </c>
      <c r="H4590" s="2">
        <v>25.02</v>
      </c>
      <c r="I4590" s="2">
        <v>3</v>
      </c>
      <c r="J4590" s="2" t="s">
        <v>16</v>
      </c>
      <c r="K4590" s="2">
        <f t="shared" si="142"/>
        <v>25.02</v>
      </c>
      <c r="L4590" s="2">
        <f t="shared" si="143"/>
        <v>25.02</v>
      </c>
      <c r="M4590" s="2" cm="1">
        <f t="array" ref="M4590">IFERROR(_xlfn.IFS(AND(F4590="Furniture",C4590="First Class",I4590&gt;5),H4590-(H4590*10%),AND(F4590="Technology",C4590="Same Day",I4590&gt;6),H4590-(H4590*12%),AND(F4590="Office Supplies",OR(C4590="Second Day",C4590="Standard Class"),I4590&gt;4),H4590-(H4590*8%)),H4590)</f>
        <v>25.02</v>
      </c>
      <c r="N4590" s="2" cm="1">
        <f t="array" ref="N4590">IFERROR(_xlfn.IFS(AND(J4590="Yes",F4590="Furniture",OR(C4590="Second Day",C4590="Standard Class"),I4590&gt;3),H4590-(H4590*15%),AND(J4590="Yes",F4590="Technology",C4590="Same Day",I4590&gt;4),H4590-(H4590*18%),AND(J4590="Yes",F4590="Office Supplies",C4590="First Class",I4590&gt;5),H4590-(H4590*20%)),H4590)</f>
        <v>25.02</v>
      </c>
      <c r="O4590" s="2"/>
    </row>
    <row r="4591" spans="1:15" ht="15.75" customHeight="1" x14ac:dyDescent="0.3">
      <c r="A4591" s="2" t="s">
        <v>2318</v>
      </c>
      <c r="B4591" s="3">
        <v>43041</v>
      </c>
      <c r="C4591" s="2" t="s">
        <v>11</v>
      </c>
      <c r="D4591" s="2" t="s">
        <v>38</v>
      </c>
      <c r="E4591" s="2" t="s">
        <v>20</v>
      </c>
      <c r="F4591" s="2" t="s">
        <v>21</v>
      </c>
      <c r="G4591" s="2" t="s">
        <v>26</v>
      </c>
      <c r="H4591" s="2">
        <v>452.55000000000007</v>
      </c>
      <c r="I4591" s="2">
        <v>7</v>
      </c>
      <c r="J4591" s="2" t="s">
        <v>16</v>
      </c>
      <c r="K4591" s="2">
        <f t="shared" si="142"/>
        <v>384.66750000000008</v>
      </c>
      <c r="L4591" s="2">
        <f t="shared" si="143"/>
        <v>452.55000000000007</v>
      </c>
      <c r="M4591" s="2" cm="1">
        <f t="array" ref="M4591">IFERROR(_xlfn.IFS(AND(F4591="Furniture",C4591="First Class",I4591&gt;5),H4591-(H4591*10%),AND(F4591="Technology",C4591="Same Day",I4591&gt;6),H4591-(H4591*12%),AND(F4591="Office Supplies",OR(C4591="Second Day",C4591="Standard Class"),I4591&gt;4),H4591-(H4591*8%)),H4591)</f>
        <v>452.55000000000007</v>
      </c>
      <c r="N4591" s="2" cm="1">
        <f t="array" ref="N4591">IFERROR(_xlfn.IFS(AND(J4591="Yes",F4591="Furniture",OR(C4591="Second Day",C4591="Standard Class"),I4591&gt;3),H4591-(H4591*15%),AND(J4591="Yes",F4591="Technology",C4591="Same Day",I4591&gt;4),H4591-(H4591*18%),AND(J4591="Yes",F4591="Office Supplies",C4591="First Class",I4591&gt;5),H4591-(H4591*20%)),H4591)</f>
        <v>452.55000000000007</v>
      </c>
      <c r="O4591" s="2"/>
    </row>
    <row r="4592" spans="1:15" ht="15.75" customHeight="1" x14ac:dyDescent="0.3">
      <c r="A4592" s="2" t="s">
        <v>2319</v>
      </c>
      <c r="B4592" s="3">
        <v>42730</v>
      </c>
      <c r="C4592" s="2" t="s">
        <v>24</v>
      </c>
      <c r="D4592" s="2" t="s">
        <v>19</v>
      </c>
      <c r="E4592" s="2" t="s">
        <v>20</v>
      </c>
      <c r="F4592" s="2" t="s">
        <v>21</v>
      </c>
      <c r="G4592" s="2" t="s">
        <v>105</v>
      </c>
      <c r="H4592" s="2">
        <v>17.760000000000002</v>
      </c>
      <c r="I4592" s="2">
        <v>2</v>
      </c>
      <c r="J4592" s="2" t="s">
        <v>16</v>
      </c>
      <c r="K4592" s="2">
        <f t="shared" si="142"/>
        <v>17.760000000000002</v>
      </c>
      <c r="L4592" s="2">
        <f t="shared" si="143"/>
        <v>17.760000000000002</v>
      </c>
      <c r="M4592" s="2" cm="1">
        <f t="array" ref="M4592">IFERROR(_xlfn.IFS(AND(F4592="Furniture",C4592="First Class",I4592&gt;5),H4592-(H4592*10%),AND(F4592="Technology",C4592="Same Day",I4592&gt;6),H4592-(H4592*12%),AND(F4592="Office Supplies",OR(C4592="Second Day",C4592="Standard Class"),I4592&gt;4),H4592-(H4592*8%)),H4592)</f>
        <v>17.760000000000002</v>
      </c>
      <c r="N4592" s="2" cm="1">
        <f t="array" ref="N4592">IFERROR(_xlfn.IFS(AND(J4592="Yes",F4592="Furniture",OR(C4592="Second Day",C4592="Standard Class"),I4592&gt;3),H4592-(H4592*15%),AND(J4592="Yes",F4592="Technology",C4592="Same Day",I4592&gt;4),H4592-(H4592*18%),AND(J4592="Yes",F4592="Office Supplies",C4592="First Class",I4592&gt;5),H4592-(H4592*20%)),H4592)</f>
        <v>17.760000000000002</v>
      </c>
      <c r="O4592" s="2"/>
    </row>
    <row r="4593" spans="1:15" ht="15.75" customHeight="1" x14ac:dyDescent="0.3">
      <c r="A4593" s="2" t="s">
        <v>2319</v>
      </c>
      <c r="B4593" s="3">
        <v>42730</v>
      </c>
      <c r="C4593" s="2" t="s">
        <v>24</v>
      </c>
      <c r="D4593" s="2" t="s">
        <v>19</v>
      </c>
      <c r="E4593" s="2" t="s">
        <v>20</v>
      </c>
      <c r="F4593" s="2" t="s">
        <v>30</v>
      </c>
      <c r="G4593" s="2" t="s">
        <v>31</v>
      </c>
      <c r="H4593" s="2">
        <v>302.38400000000001</v>
      </c>
      <c r="I4593" s="2">
        <v>2</v>
      </c>
      <c r="J4593" s="2" t="s">
        <v>16</v>
      </c>
      <c r="K4593" s="2">
        <f t="shared" si="142"/>
        <v>257.02640000000002</v>
      </c>
      <c r="L4593" s="2">
        <f t="shared" si="143"/>
        <v>302.38400000000001</v>
      </c>
      <c r="M4593" s="2" cm="1">
        <f t="array" ref="M4593">IFERROR(_xlfn.IFS(AND(F4593="Furniture",C4593="First Class",I4593&gt;5),H4593-(H4593*10%),AND(F4593="Technology",C4593="Same Day",I4593&gt;6),H4593-(H4593*12%),AND(F4593="Office Supplies",OR(C4593="Second Day",C4593="Standard Class"),I4593&gt;4),H4593-(H4593*8%)),H4593)</f>
        <v>302.38400000000001</v>
      </c>
      <c r="N4593" s="2" cm="1">
        <f t="array" ref="N4593">IFERROR(_xlfn.IFS(AND(J4593="Yes",F4593="Furniture",OR(C4593="Second Day",C4593="Standard Class"),I4593&gt;3),H4593-(H4593*15%),AND(J4593="Yes",F4593="Technology",C4593="Same Day",I4593&gt;4),H4593-(H4593*18%),AND(J4593="Yes",F4593="Office Supplies",C4593="First Class",I4593&gt;5),H4593-(H4593*20%)),H4593)</f>
        <v>302.38400000000001</v>
      </c>
      <c r="O4593" s="2"/>
    </row>
    <row r="4594" spans="1:15" ht="15.75" customHeight="1" x14ac:dyDescent="0.3">
      <c r="A4594" s="2" t="s">
        <v>2319</v>
      </c>
      <c r="B4594" s="3">
        <v>42730</v>
      </c>
      <c r="C4594" s="2" t="s">
        <v>24</v>
      </c>
      <c r="D4594" s="2" t="s">
        <v>19</v>
      </c>
      <c r="E4594" s="2" t="s">
        <v>20</v>
      </c>
      <c r="F4594" s="2" t="s">
        <v>14</v>
      </c>
      <c r="G4594" s="2" t="s">
        <v>17</v>
      </c>
      <c r="H4594" s="2">
        <v>146.352</v>
      </c>
      <c r="I4594" s="2">
        <v>3</v>
      </c>
      <c r="J4594" s="2" t="s">
        <v>16</v>
      </c>
      <c r="K4594" s="2">
        <f t="shared" si="142"/>
        <v>146.352</v>
      </c>
      <c r="L4594" s="2">
        <f t="shared" si="143"/>
        <v>146.352</v>
      </c>
      <c r="M4594" s="2" cm="1">
        <f t="array" ref="M4594">IFERROR(_xlfn.IFS(AND(F4594="Furniture",C4594="First Class",I4594&gt;5),H4594-(H4594*10%),AND(F4594="Technology",C4594="Same Day",I4594&gt;6),H4594-(H4594*12%),AND(F4594="Office Supplies",OR(C4594="Second Day",C4594="Standard Class"),I4594&gt;4),H4594-(H4594*8%)),H4594)</f>
        <v>146.352</v>
      </c>
      <c r="N4594" s="2" cm="1">
        <f t="array" ref="N4594">IFERROR(_xlfn.IFS(AND(J4594="Yes",F4594="Furniture",OR(C4594="Second Day",C4594="Standard Class"),I4594&gt;3),H4594-(H4594*15%),AND(J4594="Yes",F4594="Technology",C4594="Same Day",I4594&gt;4),H4594-(H4594*18%),AND(J4594="Yes",F4594="Office Supplies",C4594="First Class",I4594&gt;5),H4594-(H4594*20%)),H4594)</f>
        <v>146.352</v>
      </c>
      <c r="O4594" s="2"/>
    </row>
    <row r="4595" spans="1:15" ht="15.75" customHeight="1" x14ac:dyDescent="0.3">
      <c r="A4595" s="2" t="s">
        <v>2319</v>
      </c>
      <c r="B4595" s="3">
        <v>42730</v>
      </c>
      <c r="C4595" s="2" t="s">
        <v>24</v>
      </c>
      <c r="D4595" s="2" t="s">
        <v>19</v>
      </c>
      <c r="E4595" s="2" t="s">
        <v>20</v>
      </c>
      <c r="F4595" s="2" t="s">
        <v>21</v>
      </c>
      <c r="G4595" s="2" t="s">
        <v>33</v>
      </c>
      <c r="H4595" s="2">
        <v>7.9</v>
      </c>
      <c r="I4595" s="2">
        <v>2</v>
      </c>
      <c r="J4595" s="2" t="s">
        <v>16</v>
      </c>
      <c r="K4595" s="2">
        <f t="shared" si="142"/>
        <v>7.9</v>
      </c>
      <c r="L4595" s="2">
        <f t="shared" si="143"/>
        <v>7.9</v>
      </c>
      <c r="M4595" s="2" cm="1">
        <f t="array" ref="M4595">IFERROR(_xlfn.IFS(AND(F4595="Furniture",C4595="First Class",I4595&gt;5),H4595-(H4595*10%),AND(F4595="Technology",C4595="Same Day",I4595&gt;6),H4595-(H4595*12%),AND(F4595="Office Supplies",OR(C4595="Second Day",C4595="Standard Class"),I4595&gt;4),H4595-(H4595*8%)),H4595)</f>
        <v>7.9</v>
      </c>
      <c r="N4595" s="2" cm="1">
        <f t="array" ref="N4595">IFERROR(_xlfn.IFS(AND(J4595="Yes",F4595="Furniture",OR(C4595="Second Day",C4595="Standard Class"),I4595&gt;3),H4595-(H4595*15%),AND(J4595="Yes",F4595="Technology",C4595="Same Day",I4595&gt;4),H4595-(H4595*18%),AND(J4595="Yes",F4595="Office Supplies",C4595="First Class",I4595&gt;5),H4595-(H4595*20%)),H4595)</f>
        <v>7.9</v>
      </c>
      <c r="O4595" s="2"/>
    </row>
    <row r="4596" spans="1:15" ht="15.75" customHeight="1" x14ac:dyDescent="0.3">
      <c r="A4596" s="2" t="s">
        <v>2319</v>
      </c>
      <c r="B4596" s="3">
        <v>42730</v>
      </c>
      <c r="C4596" s="2" t="s">
        <v>24</v>
      </c>
      <c r="D4596" s="2" t="s">
        <v>19</v>
      </c>
      <c r="E4596" s="2" t="s">
        <v>20</v>
      </c>
      <c r="F4596" s="2" t="s">
        <v>14</v>
      </c>
      <c r="G4596" s="2" t="s">
        <v>25</v>
      </c>
      <c r="H4596" s="2">
        <v>902.71199999999999</v>
      </c>
      <c r="I4596" s="2">
        <v>3</v>
      </c>
      <c r="J4596" s="2" t="s">
        <v>16</v>
      </c>
      <c r="K4596" s="2">
        <f t="shared" si="142"/>
        <v>767.30520000000001</v>
      </c>
      <c r="L4596" s="2">
        <f t="shared" si="143"/>
        <v>902.71199999999999</v>
      </c>
      <c r="M4596" s="2" cm="1">
        <f t="array" ref="M4596">IFERROR(_xlfn.IFS(AND(F4596="Furniture",C4596="First Class",I4596&gt;5),H4596-(H4596*10%),AND(F4596="Technology",C4596="Same Day",I4596&gt;6),H4596-(H4596*12%),AND(F4596="Office Supplies",OR(C4596="Second Day",C4596="Standard Class"),I4596&gt;4),H4596-(H4596*8%)),H4596)</f>
        <v>902.71199999999999</v>
      </c>
      <c r="N4596" s="2" cm="1">
        <f t="array" ref="N4596">IFERROR(_xlfn.IFS(AND(J4596="Yes",F4596="Furniture",OR(C4596="Second Day",C4596="Standard Class"),I4596&gt;3),H4596-(H4596*15%),AND(J4596="Yes",F4596="Technology",C4596="Same Day",I4596&gt;4),H4596-(H4596*18%),AND(J4596="Yes",F4596="Office Supplies",C4596="First Class",I4596&gt;5),H4596-(H4596*20%)),H4596)</f>
        <v>902.71199999999999</v>
      </c>
      <c r="O4596" s="2"/>
    </row>
    <row r="4597" spans="1:15" ht="15.75" customHeight="1" x14ac:dyDescent="0.3">
      <c r="A4597" s="2" t="s">
        <v>2319</v>
      </c>
      <c r="B4597" s="3">
        <v>42730</v>
      </c>
      <c r="C4597" s="2" t="s">
        <v>24</v>
      </c>
      <c r="D4597" s="2" t="s">
        <v>19</v>
      </c>
      <c r="E4597" s="2" t="s">
        <v>20</v>
      </c>
      <c r="F4597" s="2" t="s">
        <v>21</v>
      </c>
      <c r="G4597" s="2" t="s">
        <v>29</v>
      </c>
      <c r="H4597" s="2">
        <v>53.97</v>
      </c>
      <c r="I4597" s="2">
        <v>3</v>
      </c>
      <c r="J4597" s="2" t="s">
        <v>16</v>
      </c>
      <c r="K4597" s="2">
        <f t="shared" si="142"/>
        <v>53.97</v>
      </c>
      <c r="L4597" s="2">
        <f t="shared" si="143"/>
        <v>53.97</v>
      </c>
      <c r="M4597" s="2" cm="1">
        <f t="array" ref="M4597">IFERROR(_xlfn.IFS(AND(F4597="Furniture",C4597="First Class",I4597&gt;5),H4597-(H4597*10%),AND(F4597="Technology",C4597="Same Day",I4597&gt;6),H4597-(H4597*12%),AND(F4597="Office Supplies",OR(C4597="Second Day",C4597="Standard Class"),I4597&gt;4),H4597-(H4597*8%)),H4597)</f>
        <v>53.97</v>
      </c>
      <c r="N4597" s="2" cm="1">
        <f t="array" ref="N4597">IFERROR(_xlfn.IFS(AND(J4597="Yes",F4597="Furniture",OR(C4597="Second Day",C4597="Standard Class"),I4597&gt;3),H4597-(H4597*15%),AND(J4597="Yes",F4597="Technology",C4597="Same Day",I4597&gt;4),H4597-(H4597*18%),AND(J4597="Yes",F4597="Office Supplies",C4597="First Class",I4597&gt;5),H4597-(H4597*20%)),H4597)</f>
        <v>53.97</v>
      </c>
      <c r="O4597" s="2"/>
    </row>
    <row r="4598" spans="1:15" ht="15.75" customHeight="1" x14ac:dyDescent="0.3">
      <c r="A4598" s="2" t="s">
        <v>2320</v>
      </c>
      <c r="B4598" s="3">
        <v>42709</v>
      </c>
      <c r="C4598" s="2" t="s">
        <v>11</v>
      </c>
      <c r="D4598" s="2" t="s">
        <v>38</v>
      </c>
      <c r="E4598" s="2" t="s">
        <v>46</v>
      </c>
      <c r="F4598" s="2" t="s">
        <v>21</v>
      </c>
      <c r="G4598" s="2" t="s">
        <v>29</v>
      </c>
      <c r="H4598" s="2">
        <v>33.92</v>
      </c>
      <c r="I4598" s="2">
        <v>8</v>
      </c>
      <c r="J4598" s="2" t="s">
        <v>16</v>
      </c>
      <c r="K4598" s="2">
        <f t="shared" si="142"/>
        <v>33.92</v>
      </c>
      <c r="L4598" s="2">
        <f t="shared" si="143"/>
        <v>33.92</v>
      </c>
      <c r="M4598" s="2" cm="1">
        <f t="array" ref="M4598">IFERROR(_xlfn.IFS(AND(F4598="Furniture",C4598="First Class",I4598&gt;5),H4598-(H4598*10%),AND(F4598="Technology",C4598="Same Day",I4598&gt;6),H4598-(H4598*12%),AND(F4598="Office Supplies",OR(C4598="Second Day",C4598="Standard Class"),I4598&gt;4),H4598-(H4598*8%)),H4598)</f>
        <v>33.92</v>
      </c>
      <c r="N4598" s="2" cm="1">
        <f t="array" ref="N4598">IFERROR(_xlfn.IFS(AND(J4598="Yes",F4598="Furniture",OR(C4598="Second Day",C4598="Standard Class"),I4598&gt;3),H4598-(H4598*15%),AND(J4598="Yes",F4598="Technology",C4598="Same Day",I4598&gt;4),H4598-(H4598*18%),AND(J4598="Yes",F4598="Office Supplies",C4598="First Class",I4598&gt;5),H4598-(H4598*20%)),H4598)</f>
        <v>33.92</v>
      </c>
      <c r="O4598" s="2"/>
    </row>
    <row r="4599" spans="1:15" ht="15.75" customHeight="1" x14ac:dyDescent="0.3">
      <c r="A4599" s="2" t="s">
        <v>2321</v>
      </c>
      <c r="B4599" s="3">
        <v>42975</v>
      </c>
      <c r="C4599" s="2" t="s">
        <v>24</v>
      </c>
      <c r="D4599" s="2" t="s">
        <v>38</v>
      </c>
      <c r="E4599" s="2" t="s">
        <v>39</v>
      </c>
      <c r="F4599" s="2" t="s">
        <v>21</v>
      </c>
      <c r="G4599" s="2" t="s">
        <v>105</v>
      </c>
      <c r="H4599" s="2">
        <v>21.81</v>
      </c>
      <c r="I4599" s="2">
        <v>3</v>
      </c>
      <c r="J4599" s="2" t="s">
        <v>16</v>
      </c>
      <c r="K4599" s="2">
        <f t="shared" si="142"/>
        <v>21.81</v>
      </c>
      <c r="L4599" s="2">
        <f t="shared" si="143"/>
        <v>21.81</v>
      </c>
      <c r="M4599" s="2" cm="1">
        <f t="array" ref="M4599">IFERROR(_xlfn.IFS(AND(F4599="Furniture",C4599="First Class",I4599&gt;5),H4599-(H4599*10%),AND(F4599="Technology",C4599="Same Day",I4599&gt;6),H4599-(H4599*12%),AND(F4599="Office Supplies",OR(C4599="Second Day",C4599="Standard Class"),I4599&gt;4),H4599-(H4599*8%)),H4599)</f>
        <v>21.81</v>
      </c>
      <c r="N4599" s="2" cm="1">
        <f t="array" ref="N4599">IFERROR(_xlfn.IFS(AND(J4599="Yes",F4599="Furniture",OR(C4599="Second Day",C4599="Standard Class"),I4599&gt;3),H4599-(H4599*15%),AND(J4599="Yes",F4599="Technology",C4599="Same Day",I4599&gt;4),H4599-(H4599*18%),AND(J4599="Yes",F4599="Office Supplies",C4599="First Class",I4599&gt;5),H4599-(H4599*20%)),H4599)</f>
        <v>21.81</v>
      </c>
      <c r="O4599" s="2"/>
    </row>
    <row r="4600" spans="1:15" ht="15.75" customHeight="1" x14ac:dyDescent="0.3">
      <c r="A4600" s="2" t="s">
        <v>2321</v>
      </c>
      <c r="B4600" s="3">
        <v>42975</v>
      </c>
      <c r="C4600" s="2" t="s">
        <v>24</v>
      </c>
      <c r="D4600" s="2" t="s">
        <v>38</v>
      </c>
      <c r="E4600" s="2" t="s">
        <v>39</v>
      </c>
      <c r="F4600" s="2" t="s">
        <v>21</v>
      </c>
      <c r="G4600" s="2" t="s">
        <v>33</v>
      </c>
      <c r="H4600" s="2">
        <v>91.6</v>
      </c>
      <c r="I4600" s="2">
        <v>5</v>
      </c>
      <c r="J4600" s="2" t="s">
        <v>16</v>
      </c>
      <c r="K4600" s="2">
        <f t="shared" si="142"/>
        <v>91.6</v>
      </c>
      <c r="L4600" s="2">
        <f t="shared" si="143"/>
        <v>91.6</v>
      </c>
      <c r="M4600" s="2" cm="1">
        <f t="array" ref="M4600">IFERROR(_xlfn.IFS(AND(F4600="Furniture",C4600="First Class",I4600&gt;5),H4600-(H4600*10%),AND(F4600="Technology",C4600="Same Day",I4600&gt;6),H4600-(H4600*12%),AND(F4600="Office Supplies",OR(C4600="Second Day",C4600="Standard Class"),I4600&gt;4),H4600-(H4600*8%)),H4600)</f>
        <v>84.271999999999991</v>
      </c>
      <c r="N4600" s="2" cm="1">
        <f t="array" ref="N4600">IFERROR(_xlfn.IFS(AND(J4600="Yes",F4600="Furniture",OR(C4600="Second Day",C4600="Standard Class"),I4600&gt;3),H4600-(H4600*15%),AND(J4600="Yes",F4600="Technology",C4600="Same Day",I4600&gt;4),H4600-(H4600*18%),AND(J4600="Yes",F4600="Office Supplies",C4600="First Class",I4600&gt;5),H4600-(H4600*20%)),H4600)</f>
        <v>91.6</v>
      </c>
      <c r="O4600" s="2"/>
    </row>
    <row r="4601" spans="1:15" ht="15.75" customHeight="1" x14ac:dyDescent="0.3">
      <c r="A4601" s="2" t="s">
        <v>2322</v>
      </c>
      <c r="B4601" s="3">
        <v>42201</v>
      </c>
      <c r="C4601" s="2" t="s">
        <v>24</v>
      </c>
      <c r="D4601" s="2" t="s">
        <v>38</v>
      </c>
      <c r="E4601" s="2" t="s">
        <v>46</v>
      </c>
      <c r="F4601" s="2" t="s">
        <v>14</v>
      </c>
      <c r="G4601" s="2" t="s">
        <v>17</v>
      </c>
      <c r="H4601" s="2">
        <v>150.97999999999999</v>
      </c>
      <c r="I4601" s="2">
        <v>1</v>
      </c>
      <c r="J4601" s="2" t="s">
        <v>16</v>
      </c>
      <c r="K4601" s="2">
        <f t="shared" si="142"/>
        <v>150.97999999999999</v>
      </c>
      <c r="L4601" s="2">
        <f t="shared" si="143"/>
        <v>150.97999999999999</v>
      </c>
      <c r="M4601" s="2" cm="1">
        <f t="array" ref="M4601">IFERROR(_xlfn.IFS(AND(F4601="Furniture",C4601="First Class",I4601&gt;5),H4601-(H4601*10%),AND(F4601="Technology",C4601="Same Day",I4601&gt;6),H4601-(H4601*12%),AND(F4601="Office Supplies",OR(C4601="Second Day",C4601="Standard Class"),I4601&gt;4),H4601-(H4601*8%)),H4601)</f>
        <v>150.97999999999999</v>
      </c>
      <c r="N4601" s="2" cm="1">
        <f t="array" ref="N4601">IFERROR(_xlfn.IFS(AND(J4601="Yes",F4601="Furniture",OR(C4601="Second Day",C4601="Standard Class"),I4601&gt;3),H4601-(H4601*15%),AND(J4601="Yes",F4601="Technology",C4601="Same Day",I4601&gt;4),H4601-(H4601*18%),AND(J4601="Yes",F4601="Office Supplies",C4601="First Class",I4601&gt;5),H4601-(H4601*20%)),H4601)</f>
        <v>150.97999999999999</v>
      </c>
      <c r="O4601" s="2"/>
    </row>
    <row r="4602" spans="1:15" ht="15.75" customHeight="1" x14ac:dyDescent="0.3">
      <c r="A4602" s="2" t="s">
        <v>2322</v>
      </c>
      <c r="B4602" s="3">
        <v>42201</v>
      </c>
      <c r="C4602" s="2" t="s">
        <v>24</v>
      </c>
      <c r="D4602" s="2" t="s">
        <v>38</v>
      </c>
      <c r="E4602" s="2" t="s">
        <v>46</v>
      </c>
      <c r="F4602" s="2" t="s">
        <v>21</v>
      </c>
      <c r="G4602" s="2" t="s">
        <v>51</v>
      </c>
      <c r="H4602" s="2">
        <v>137.25</v>
      </c>
      <c r="I4602" s="2">
        <v>9</v>
      </c>
      <c r="J4602" s="2" t="s">
        <v>16</v>
      </c>
      <c r="K4602" s="2">
        <f t="shared" si="142"/>
        <v>137.25</v>
      </c>
      <c r="L4602" s="2">
        <f t="shared" si="143"/>
        <v>137.25</v>
      </c>
      <c r="M4602" s="2" cm="1">
        <f t="array" ref="M4602">IFERROR(_xlfn.IFS(AND(F4602="Furniture",C4602="First Class",I4602&gt;5),H4602-(H4602*10%),AND(F4602="Technology",C4602="Same Day",I4602&gt;6),H4602-(H4602*12%),AND(F4602="Office Supplies",OR(C4602="Second Day",C4602="Standard Class"),I4602&gt;4),H4602-(H4602*8%)),H4602)</f>
        <v>126.27</v>
      </c>
      <c r="N4602" s="2" cm="1">
        <f t="array" ref="N4602">IFERROR(_xlfn.IFS(AND(J4602="Yes",F4602="Furniture",OR(C4602="Second Day",C4602="Standard Class"),I4602&gt;3),H4602-(H4602*15%),AND(J4602="Yes",F4602="Technology",C4602="Same Day",I4602&gt;4),H4602-(H4602*18%),AND(J4602="Yes",F4602="Office Supplies",C4602="First Class",I4602&gt;5),H4602-(H4602*20%)),H4602)</f>
        <v>137.25</v>
      </c>
      <c r="O4602" s="2"/>
    </row>
    <row r="4603" spans="1:15" ht="15.75" customHeight="1" x14ac:dyDescent="0.3">
      <c r="A4603" s="2" t="s">
        <v>2322</v>
      </c>
      <c r="B4603" s="3">
        <v>42201</v>
      </c>
      <c r="C4603" s="2" t="s">
        <v>24</v>
      </c>
      <c r="D4603" s="2" t="s">
        <v>38</v>
      </c>
      <c r="E4603" s="2" t="s">
        <v>46</v>
      </c>
      <c r="F4603" s="2" t="s">
        <v>21</v>
      </c>
      <c r="G4603" s="2" t="s">
        <v>64</v>
      </c>
      <c r="H4603" s="2">
        <v>11.52</v>
      </c>
      <c r="I4603" s="2">
        <v>4</v>
      </c>
      <c r="J4603" s="2" t="s">
        <v>16</v>
      </c>
      <c r="K4603" s="2">
        <f t="shared" si="142"/>
        <v>11.52</v>
      </c>
      <c r="L4603" s="2">
        <f t="shared" si="143"/>
        <v>11.52</v>
      </c>
      <c r="M4603" s="2" cm="1">
        <f t="array" ref="M4603">IFERROR(_xlfn.IFS(AND(F4603="Furniture",C4603="First Class",I4603&gt;5),H4603-(H4603*10%),AND(F4603="Technology",C4603="Same Day",I4603&gt;6),H4603-(H4603*12%),AND(F4603="Office Supplies",OR(C4603="Second Day",C4603="Standard Class"),I4603&gt;4),H4603-(H4603*8%)),H4603)</f>
        <v>11.52</v>
      </c>
      <c r="N4603" s="2" cm="1">
        <f t="array" ref="N4603">IFERROR(_xlfn.IFS(AND(J4603="Yes",F4603="Furniture",OR(C4603="Second Day",C4603="Standard Class"),I4603&gt;3),H4603-(H4603*15%),AND(J4603="Yes",F4603="Technology",C4603="Same Day",I4603&gt;4),H4603-(H4603*18%),AND(J4603="Yes",F4603="Office Supplies",C4603="First Class",I4603&gt;5),H4603-(H4603*20%)),H4603)</f>
        <v>11.52</v>
      </c>
      <c r="O4603" s="2"/>
    </row>
    <row r="4604" spans="1:15" ht="15.75" customHeight="1" x14ac:dyDescent="0.3">
      <c r="A4604" s="2" t="s">
        <v>2323</v>
      </c>
      <c r="B4604" s="3">
        <v>42150</v>
      </c>
      <c r="C4604" s="2" t="s">
        <v>11</v>
      </c>
      <c r="D4604" s="2" t="s">
        <v>38</v>
      </c>
      <c r="E4604" s="2" t="s">
        <v>13</v>
      </c>
      <c r="F4604" s="2" t="s">
        <v>21</v>
      </c>
      <c r="G4604" s="2" t="s">
        <v>35</v>
      </c>
      <c r="H4604" s="2">
        <v>18.272000000000002</v>
      </c>
      <c r="I4604" s="2">
        <v>1</v>
      </c>
      <c r="J4604" s="2" t="s">
        <v>16</v>
      </c>
      <c r="K4604" s="2">
        <f t="shared" si="142"/>
        <v>18.272000000000002</v>
      </c>
      <c r="L4604" s="2">
        <f t="shared" si="143"/>
        <v>18.272000000000002</v>
      </c>
      <c r="M4604" s="2" cm="1">
        <f t="array" ref="M4604">IFERROR(_xlfn.IFS(AND(F4604="Furniture",C4604="First Class",I4604&gt;5),H4604-(H4604*10%),AND(F4604="Technology",C4604="Same Day",I4604&gt;6),H4604-(H4604*12%),AND(F4604="Office Supplies",OR(C4604="Second Day",C4604="Standard Class"),I4604&gt;4),H4604-(H4604*8%)),H4604)</f>
        <v>18.272000000000002</v>
      </c>
      <c r="N4604" s="2" cm="1">
        <f t="array" ref="N4604">IFERROR(_xlfn.IFS(AND(J4604="Yes",F4604="Furniture",OR(C4604="Second Day",C4604="Standard Class"),I4604&gt;3),H4604-(H4604*15%),AND(J4604="Yes",F4604="Technology",C4604="Same Day",I4604&gt;4),H4604-(H4604*18%),AND(J4604="Yes",F4604="Office Supplies",C4604="First Class",I4604&gt;5),H4604-(H4604*20%)),H4604)</f>
        <v>18.272000000000002</v>
      </c>
      <c r="O4604" s="2"/>
    </row>
    <row r="4605" spans="1:15" ht="15.75" customHeight="1" x14ac:dyDescent="0.3">
      <c r="A4605" s="2" t="s">
        <v>2323</v>
      </c>
      <c r="B4605" s="3">
        <v>42150</v>
      </c>
      <c r="C4605" s="2" t="s">
        <v>11</v>
      </c>
      <c r="D4605" s="2" t="s">
        <v>38</v>
      </c>
      <c r="E4605" s="2" t="s">
        <v>13</v>
      </c>
      <c r="F4605" s="2" t="s">
        <v>21</v>
      </c>
      <c r="G4605" s="2" t="s">
        <v>35</v>
      </c>
      <c r="H4605" s="2">
        <v>153.72800000000001</v>
      </c>
      <c r="I4605" s="2">
        <v>4</v>
      </c>
      <c r="J4605" s="2" t="s">
        <v>16</v>
      </c>
      <c r="K4605" s="2">
        <f t="shared" si="142"/>
        <v>153.72800000000001</v>
      </c>
      <c r="L4605" s="2">
        <f t="shared" si="143"/>
        <v>153.72800000000001</v>
      </c>
      <c r="M4605" s="2" cm="1">
        <f t="array" ref="M4605">IFERROR(_xlfn.IFS(AND(F4605="Furniture",C4605="First Class",I4605&gt;5),H4605-(H4605*10%),AND(F4605="Technology",C4605="Same Day",I4605&gt;6),H4605-(H4605*12%),AND(F4605="Office Supplies",OR(C4605="Second Day",C4605="Standard Class"),I4605&gt;4),H4605-(H4605*8%)),H4605)</f>
        <v>153.72800000000001</v>
      </c>
      <c r="N4605" s="2" cm="1">
        <f t="array" ref="N4605">IFERROR(_xlfn.IFS(AND(J4605="Yes",F4605="Furniture",OR(C4605="Second Day",C4605="Standard Class"),I4605&gt;3),H4605-(H4605*15%),AND(J4605="Yes",F4605="Technology",C4605="Same Day",I4605&gt;4),H4605-(H4605*18%),AND(J4605="Yes",F4605="Office Supplies",C4605="First Class",I4605&gt;5),H4605-(H4605*20%)),H4605)</f>
        <v>153.72800000000001</v>
      </c>
      <c r="O4605" s="2"/>
    </row>
    <row r="4606" spans="1:15" ht="15.75" customHeight="1" x14ac:dyDescent="0.3">
      <c r="A4606" s="2" t="s">
        <v>2323</v>
      </c>
      <c r="B4606" s="3">
        <v>42150</v>
      </c>
      <c r="C4606" s="2" t="s">
        <v>11</v>
      </c>
      <c r="D4606" s="2" t="s">
        <v>38</v>
      </c>
      <c r="E4606" s="2" t="s">
        <v>13</v>
      </c>
      <c r="F4606" s="2" t="s">
        <v>21</v>
      </c>
      <c r="G4606" s="2" t="s">
        <v>51</v>
      </c>
      <c r="H4606" s="2">
        <v>12.224</v>
      </c>
      <c r="I4606" s="2">
        <v>2</v>
      </c>
      <c r="J4606" s="2" t="s">
        <v>16</v>
      </c>
      <c r="K4606" s="2">
        <f t="shared" si="142"/>
        <v>12.224</v>
      </c>
      <c r="L4606" s="2">
        <f t="shared" si="143"/>
        <v>12.224</v>
      </c>
      <c r="M4606" s="2" cm="1">
        <f t="array" ref="M4606">IFERROR(_xlfn.IFS(AND(F4606="Furniture",C4606="First Class",I4606&gt;5),H4606-(H4606*10%),AND(F4606="Technology",C4606="Same Day",I4606&gt;6),H4606-(H4606*12%),AND(F4606="Office Supplies",OR(C4606="Second Day",C4606="Standard Class"),I4606&gt;4),H4606-(H4606*8%)),H4606)</f>
        <v>12.224</v>
      </c>
      <c r="N4606" s="2" cm="1">
        <f t="array" ref="N4606">IFERROR(_xlfn.IFS(AND(J4606="Yes",F4606="Furniture",OR(C4606="Second Day",C4606="Standard Class"),I4606&gt;3),H4606-(H4606*15%),AND(J4606="Yes",F4606="Technology",C4606="Same Day",I4606&gt;4),H4606-(H4606*18%),AND(J4606="Yes",F4606="Office Supplies",C4606="First Class",I4606&gt;5),H4606-(H4606*20%)),H4606)</f>
        <v>12.224</v>
      </c>
      <c r="O4606" s="2"/>
    </row>
    <row r="4607" spans="1:15" ht="15.75" customHeight="1" x14ac:dyDescent="0.3">
      <c r="A4607" s="2" t="s">
        <v>2323</v>
      </c>
      <c r="B4607" s="3">
        <v>42150</v>
      </c>
      <c r="C4607" s="2" t="s">
        <v>11</v>
      </c>
      <c r="D4607" s="2" t="s">
        <v>38</v>
      </c>
      <c r="E4607" s="2" t="s">
        <v>13</v>
      </c>
      <c r="F4607" s="2" t="s">
        <v>30</v>
      </c>
      <c r="G4607" s="2" t="s">
        <v>49</v>
      </c>
      <c r="H4607" s="2">
        <v>167.94400000000002</v>
      </c>
      <c r="I4607" s="2">
        <v>7</v>
      </c>
      <c r="J4607" s="2" t="s">
        <v>16</v>
      </c>
      <c r="K4607" s="2">
        <f t="shared" si="142"/>
        <v>167.94400000000002</v>
      </c>
      <c r="L4607" s="2">
        <f t="shared" si="143"/>
        <v>167.94400000000002</v>
      </c>
      <c r="M4607" s="2" cm="1">
        <f t="array" ref="M4607">IFERROR(_xlfn.IFS(AND(F4607="Furniture",C4607="First Class",I4607&gt;5),H4607-(H4607*10%),AND(F4607="Technology",C4607="Same Day",I4607&gt;6),H4607-(H4607*12%),AND(F4607="Office Supplies",OR(C4607="Second Day",C4607="Standard Class"),I4607&gt;4),H4607-(H4607*8%)),H4607)</f>
        <v>167.94400000000002</v>
      </c>
      <c r="N4607" s="2" cm="1">
        <f t="array" ref="N4607">IFERROR(_xlfn.IFS(AND(J4607="Yes",F4607="Furniture",OR(C4607="Second Day",C4607="Standard Class"),I4607&gt;3),H4607-(H4607*15%),AND(J4607="Yes",F4607="Technology",C4607="Same Day",I4607&gt;4),H4607-(H4607*18%),AND(J4607="Yes",F4607="Office Supplies",C4607="First Class",I4607&gt;5),H4607-(H4607*20%)),H4607)</f>
        <v>167.94400000000002</v>
      </c>
      <c r="O4607" s="2"/>
    </row>
    <row r="4608" spans="1:15" ht="15.75" customHeight="1" x14ac:dyDescent="0.3">
      <c r="A4608" s="2" t="s">
        <v>2324</v>
      </c>
      <c r="B4608" s="3">
        <v>42152</v>
      </c>
      <c r="C4608" s="2" t="s">
        <v>24</v>
      </c>
      <c r="D4608" s="2" t="s">
        <v>12</v>
      </c>
      <c r="E4608" s="2" t="s">
        <v>46</v>
      </c>
      <c r="F4608" s="2" t="s">
        <v>30</v>
      </c>
      <c r="G4608" s="2" t="s">
        <v>31</v>
      </c>
      <c r="H4608" s="2">
        <v>45.99</v>
      </c>
      <c r="I4608" s="2">
        <v>1</v>
      </c>
      <c r="J4608" s="2" t="s">
        <v>16</v>
      </c>
      <c r="K4608" s="2">
        <f t="shared" si="142"/>
        <v>45.99</v>
      </c>
      <c r="L4608" s="2">
        <f t="shared" si="143"/>
        <v>45.99</v>
      </c>
      <c r="M4608" s="2" cm="1">
        <f t="array" ref="M4608">IFERROR(_xlfn.IFS(AND(F4608="Furniture",C4608="First Class",I4608&gt;5),H4608-(H4608*10%),AND(F4608="Technology",C4608="Same Day",I4608&gt;6),H4608-(H4608*12%),AND(F4608="Office Supplies",OR(C4608="Second Day",C4608="Standard Class"),I4608&gt;4),H4608-(H4608*8%)),H4608)</f>
        <v>45.99</v>
      </c>
      <c r="N4608" s="2" cm="1">
        <f t="array" ref="N4608">IFERROR(_xlfn.IFS(AND(J4608="Yes",F4608="Furniture",OR(C4608="Second Day",C4608="Standard Class"),I4608&gt;3),H4608-(H4608*15%),AND(J4608="Yes",F4608="Technology",C4608="Same Day",I4608&gt;4),H4608-(H4608*18%),AND(J4608="Yes",F4608="Office Supplies",C4608="First Class",I4608&gt;5),H4608-(H4608*20%)),H4608)</f>
        <v>45.99</v>
      </c>
      <c r="O4608" s="2"/>
    </row>
    <row r="4609" spans="1:15" ht="15.75" customHeight="1" x14ac:dyDescent="0.3">
      <c r="A4609" s="2" t="s">
        <v>2324</v>
      </c>
      <c r="B4609" s="3">
        <v>42152</v>
      </c>
      <c r="C4609" s="2" t="s">
        <v>24</v>
      </c>
      <c r="D4609" s="2" t="s">
        <v>12</v>
      </c>
      <c r="E4609" s="2" t="s">
        <v>46</v>
      </c>
      <c r="F4609" s="2" t="s">
        <v>21</v>
      </c>
      <c r="G4609" s="2" t="s">
        <v>26</v>
      </c>
      <c r="H4609" s="2">
        <v>535.41</v>
      </c>
      <c r="I4609" s="2">
        <v>3</v>
      </c>
      <c r="J4609" s="2" t="s">
        <v>16</v>
      </c>
      <c r="K4609" s="2">
        <f t="shared" si="142"/>
        <v>455.09849999999994</v>
      </c>
      <c r="L4609" s="2">
        <f t="shared" si="143"/>
        <v>535.41</v>
      </c>
      <c r="M4609" s="2" cm="1">
        <f t="array" ref="M4609">IFERROR(_xlfn.IFS(AND(F4609="Furniture",C4609="First Class",I4609&gt;5),H4609-(H4609*10%),AND(F4609="Technology",C4609="Same Day",I4609&gt;6),H4609-(H4609*12%),AND(F4609="Office Supplies",OR(C4609="Second Day",C4609="Standard Class"),I4609&gt;4),H4609-(H4609*8%)),H4609)</f>
        <v>535.41</v>
      </c>
      <c r="N4609" s="2" cm="1">
        <f t="array" ref="N4609">IFERROR(_xlfn.IFS(AND(J4609="Yes",F4609="Furniture",OR(C4609="Second Day",C4609="Standard Class"),I4609&gt;3),H4609-(H4609*15%),AND(J4609="Yes",F4609="Technology",C4609="Same Day",I4609&gt;4),H4609-(H4609*18%),AND(J4609="Yes",F4609="Office Supplies",C4609="First Class",I4609&gt;5),H4609-(H4609*20%)),H4609)</f>
        <v>535.41</v>
      </c>
      <c r="O4609" s="2"/>
    </row>
    <row r="4610" spans="1:15" ht="15.75" customHeight="1" x14ac:dyDescent="0.3">
      <c r="A4610" s="2" t="s">
        <v>2324</v>
      </c>
      <c r="B4610" s="3">
        <v>42152</v>
      </c>
      <c r="C4610" s="2" t="s">
        <v>24</v>
      </c>
      <c r="D4610" s="2" t="s">
        <v>12</v>
      </c>
      <c r="E4610" s="2" t="s">
        <v>46</v>
      </c>
      <c r="F4610" s="2" t="s">
        <v>21</v>
      </c>
      <c r="G4610" s="2" t="s">
        <v>32</v>
      </c>
      <c r="H4610" s="2">
        <v>6.0960000000000001</v>
      </c>
      <c r="I4610" s="2">
        <v>2</v>
      </c>
      <c r="J4610" s="2" t="s">
        <v>16</v>
      </c>
      <c r="K4610" s="2">
        <f t="shared" si="142"/>
        <v>6.0960000000000001</v>
      </c>
      <c r="L4610" s="2">
        <f t="shared" si="143"/>
        <v>6.0960000000000001</v>
      </c>
      <c r="M4610" s="2" cm="1">
        <f t="array" ref="M4610">IFERROR(_xlfn.IFS(AND(F4610="Furniture",C4610="First Class",I4610&gt;5),H4610-(H4610*10%),AND(F4610="Technology",C4610="Same Day",I4610&gt;6),H4610-(H4610*12%),AND(F4610="Office Supplies",OR(C4610="Second Day",C4610="Standard Class"),I4610&gt;4),H4610-(H4610*8%)),H4610)</f>
        <v>6.0960000000000001</v>
      </c>
      <c r="N4610" s="2" cm="1">
        <f t="array" ref="N4610">IFERROR(_xlfn.IFS(AND(J4610="Yes",F4610="Furniture",OR(C4610="Second Day",C4610="Standard Class"),I4610&gt;3),H4610-(H4610*15%),AND(J4610="Yes",F4610="Technology",C4610="Same Day",I4610&gt;4),H4610-(H4610*18%),AND(J4610="Yes",F4610="Office Supplies",C4610="First Class",I4610&gt;5),H4610-(H4610*20%)),H4610)</f>
        <v>6.0960000000000001</v>
      </c>
      <c r="O4610" s="2"/>
    </row>
    <row r="4611" spans="1:15" ht="15.75" customHeight="1" x14ac:dyDescent="0.3">
      <c r="A4611" s="2" t="s">
        <v>2324</v>
      </c>
      <c r="B4611" s="3">
        <v>42152</v>
      </c>
      <c r="C4611" s="2" t="s">
        <v>24</v>
      </c>
      <c r="D4611" s="2" t="s">
        <v>12</v>
      </c>
      <c r="E4611" s="2" t="s">
        <v>46</v>
      </c>
      <c r="F4611" s="2" t="s">
        <v>21</v>
      </c>
      <c r="G4611" s="2" t="s">
        <v>35</v>
      </c>
      <c r="H4611" s="2">
        <v>45.36</v>
      </c>
      <c r="I4611" s="2">
        <v>7</v>
      </c>
      <c r="J4611" s="2" t="s">
        <v>16</v>
      </c>
      <c r="K4611" s="2">
        <f t="shared" ref="K4611:K4674" si="144">IF(H4611&gt;$Q$5,H4611-(H4611*15%),H4611)</f>
        <v>45.36</v>
      </c>
      <c r="L4611" s="2">
        <f t="shared" ref="L4611:L4674" si="145">IF(AND(J4611="Yes",D4611="Consumer"),H4611-(H4611*3%),IF(AND(J4611="Yes",D4611="Corporate"),H4611-(H4611*5%),IF(J4611="Yes",H4611-(H4611*7%),H4611)))</f>
        <v>45.36</v>
      </c>
      <c r="M4611" s="2" cm="1">
        <f t="array" ref="M4611">IFERROR(_xlfn.IFS(AND(F4611="Furniture",C4611="First Class",I4611&gt;5),H4611-(H4611*10%),AND(F4611="Technology",C4611="Same Day",I4611&gt;6),H4611-(H4611*12%),AND(F4611="Office Supplies",OR(C4611="Second Day",C4611="Standard Class"),I4611&gt;4),H4611-(H4611*8%)),H4611)</f>
        <v>41.731200000000001</v>
      </c>
      <c r="N4611" s="2" cm="1">
        <f t="array" ref="N4611">IFERROR(_xlfn.IFS(AND(J4611="Yes",F4611="Furniture",OR(C4611="Second Day",C4611="Standard Class"),I4611&gt;3),H4611-(H4611*15%),AND(J4611="Yes",F4611="Technology",C4611="Same Day",I4611&gt;4),H4611-(H4611*18%),AND(J4611="Yes",F4611="Office Supplies",C4611="First Class",I4611&gt;5),H4611-(H4611*20%)),H4611)</f>
        <v>45.36</v>
      </c>
      <c r="O4611" s="2"/>
    </row>
    <row r="4612" spans="1:15" ht="15.75" customHeight="1" x14ac:dyDescent="0.3">
      <c r="A4612" s="2" t="s">
        <v>2325</v>
      </c>
      <c r="B4612" s="3">
        <v>43048</v>
      </c>
      <c r="C4612" s="2" t="s">
        <v>24</v>
      </c>
      <c r="D4612" s="2" t="s">
        <v>12</v>
      </c>
      <c r="E4612" s="2" t="s">
        <v>20</v>
      </c>
      <c r="F4612" s="2" t="s">
        <v>14</v>
      </c>
      <c r="G4612" s="2" t="s">
        <v>28</v>
      </c>
      <c r="H4612" s="2">
        <v>47.12</v>
      </c>
      <c r="I4612" s="2">
        <v>8</v>
      </c>
      <c r="J4612" s="2" t="s">
        <v>16</v>
      </c>
      <c r="K4612" s="2">
        <f t="shared" si="144"/>
        <v>47.12</v>
      </c>
      <c r="L4612" s="2">
        <f t="shared" si="145"/>
        <v>47.12</v>
      </c>
      <c r="M4612" s="2" cm="1">
        <f t="array" ref="M4612">IFERROR(_xlfn.IFS(AND(F4612="Furniture",C4612="First Class",I4612&gt;5),H4612-(H4612*10%),AND(F4612="Technology",C4612="Same Day",I4612&gt;6),H4612-(H4612*12%),AND(F4612="Office Supplies",OR(C4612="Second Day",C4612="Standard Class"),I4612&gt;4),H4612-(H4612*8%)),H4612)</f>
        <v>47.12</v>
      </c>
      <c r="N4612" s="2" cm="1">
        <f t="array" ref="N4612">IFERROR(_xlfn.IFS(AND(J4612="Yes",F4612="Furniture",OR(C4612="Second Day",C4612="Standard Class"),I4612&gt;3),H4612-(H4612*15%),AND(J4612="Yes",F4612="Technology",C4612="Same Day",I4612&gt;4),H4612-(H4612*18%),AND(J4612="Yes",F4612="Office Supplies",C4612="First Class",I4612&gt;5),H4612-(H4612*20%)),H4612)</f>
        <v>47.12</v>
      </c>
      <c r="O4612" s="2"/>
    </row>
    <row r="4613" spans="1:15" ht="15.75" customHeight="1" x14ac:dyDescent="0.3">
      <c r="A4613" s="2" t="s">
        <v>2326</v>
      </c>
      <c r="B4613" s="3">
        <v>42393</v>
      </c>
      <c r="C4613" s="2" t="s">
        <v>11</v>
      </c>
      <c r="D4613" s="2" t="s">
        <v>19</v>
      </c>
      <c r="E4613" s="2" t="s">
        <v>13</v>
      </c>
      <c r="F4613" s="2" t="s">
        <v>21</v>
      </c>
      <c r="G4613" s="2" t="s">
        <v>32</v>
      </c>
      <c r="H4613" s="2">
        <v>31.36</v>
      </c>
      <c r="I4613" s="2">
        <v>4</v>
      </c>
      <c r="J4613" s="2" t="s">
        <v>16</v>
      </c>
      <c r="K4613" s="2">
        <f t="shared" si="144"/>
        <v>31.36</v>
      </c>
      <c r="L4613" s="2">
        <f t="shared" si="145"/>
        <v>31.36</v>
      </c>
      <c r="M4613" s="2" cm="1">
        <f t="array" ref="M4613">IFERROR(_xlfn.IFS(AND(F4613="Furniture",C4613="First Class",I4613&gt;5),H4613-(H4613*10%),AND(F4613="Technology",C4613="Same Day",I4613&gt;6),H4613-(H4613*12%),AND(F4613="Office Supplies",OR(C4613="Second Day",C4613="Standard Class"),I4613&gt;4),H4613-(H4613*8%)),H4613)</f>
        <v>31.36</v>
      </c>
      <c r="N4613" s="2" cm="1">
        <f t="array" ref="N4613">IFERROR(_xlfn.IFS(AND(J4613="Yes",F4613="Furniture",OR(C4613="Second Day",C4613="Standard Class"),I4613&gt;3),H4613-(H4613*15%),AND(J4613="Yes",F4613="Technology",C4613="Same Day",I4613&gt;4),H4613-(H4613*18%),AND(J4613="Yes",F4613="Office Supplies",C4613="First Class",I4613&gt;5),H4613-(H4613*20%)),H4613)</f>
        <v>31.36</v>
      </c>
      <c r="O4613" s="2"/>
    </row>
    <row r="4614" spans="1:15" ht="15.75" customHeight="1" x14ac:dyDescent="0.3">
      <c r="A4614" s="2" t="s">
        <v>2327</v>
      </c>
      <c r="B4614" s="3">
        <v>42735</v>
      </c>
      <c r="C4614" s="2" t="s">
        <v>24</v>
      </c>
      <c r="D4614" s="2" t="s">
        <v>12</v>
      </c>
      <c r="E4614" s="2" t="s">
        <v>13</v>
      </c>
      <c r="F4614" s="2" t="s">
        <v>21</v>
      </c>
      <c r="G4614" s="2" t="s">
        <v>29</v>
      </c>
      <c r="H4614" s="2">
        <v>47.616</v>
      </c>
      <c r="I4614" s="2">
        <v>3</v>
      </c>
      <c r="J4614" s="2" t="s">
        <v>16</v>
      </c>
      <c r="K4614" s="2">
        <f t="shared" si="144"/>
        <v>47.616</v>
      </c>
      <c r="L4614" s="2">
        <f t="shared" si="145"/>
        <v>47.616</v>
      </c>
      <c r="M4614" s="2" cm="1">
        <f t="array" ref="M4614">IFERROR(_xlfn.IFS(AND(F4614="Furniture",C4614="First Class",I4614&gt;5),H4614-(H4614*10%),AND(F4614="Technology",C4614="Same Day",I4614&gt;6),H4614-(H4614*12%),AND(F4614="Office Supplies",OR(C4614="Second Day",C4614="Standard Class"),I4614&gt;4),H4614-(H4614*8%)),H4614)</f>
        <v>47.616</v>
      </c>
      <c r="N4614" s="2" cm="1">
        <f t="array" ref="N4614">IFERROR(_xlfn.IFS(AND(J4614="Yes",F4614="Furniture",OR(C4614="Second Day",C4614="Standard Class"),I4614&gt;3),H4614-(H4614*15%),AND(J4614="Yes",F4614="Technology",C4614="Same Day",I4614&gt;4),H4614-(H4614*18%),AND(J4614="Yes",F4614="Office Supplies",C4614="First Class",I4614&gt;5),H4614-(H4614*20%)),H4614)</f>
        <v>47.616</v>
      </c>
      <c r="O4614" s="2"/>
    </row>
    <row r="4615" spans="1:15" ht="15.75" customHeight="1" x14ac:dyDescent="0.3">
      <c r="A4615" s="2" t="s">
        <v>2327</v>
      </c>
      <c r="B4615" s="3">
        <v>42735</v>
      </c>
      <c r="C4615" s="2" t="s">
        <v>24</v>
      </c>
      <c r="D4615" s="2" t="s">
        <v>12</v>
      </c>
      <c r="E4615" s="2" t="s">
        <v>13</v>
      </c>
      <c r="F4615" s="2" t="s">
        <v>21</v>
      </c>
      <c r="G4615" s="2" t="s">
        <v>35</v>
      </c>
      <c r="H4615" s="2">
        <v>23.480000000000004</v>
      </c>
      <c r="I4615" s="2">
        <v>5</v>
      </c>
      <c r="J4615" s="2" t="s">
        <v>16</v>
      </c>
      <c r="K4615" s="2">
        <f t="shared" si="144"/>
        <v>23.480000000000004</v>
      </c>
      <c r="L4615" s="2">
        <f t="shared" si="145"/>
        <v>23.480000000000004</v>
      </c>
      <c r="M4615" s="2" cm="1">
        <f t="array" ref="M4615">IFERROR(_xlfn.IFS(AND(F4615="Furniture",C4615="First Class",I4615&gt;5),H4615-(H4615*10%),AND(F4615="Technology",C4615="Same Day",I4615&gt;6),H4615-(H4615*12%),AND(F4615="Office Supplies",OR(C4615="Second Day",C4615="Standard Class"),I4615&gt;4),H4615-(H4615*8%)),H4615)</f>
        <v>21.601600000000005</v>
      </c>
      <c r="N4615" s="2" cm="1">
        <f t="array" ref="N4615">IFERROR(_xlfn.IFS(AND(J4615="Yes",F4615="Furniture",OR(C4615="Second Day",C4615="Standard Class"),I4615&gt;3),H4615-(H4615*15%),AND(J4615="Yes",F4615="Technology",C4615="Same Day",I4615&gt;4),H4615-(H4615*18%),AND(J4615="Yes",F4615="Office Supplies",C4615="First Class",I4615&gt;5),H4615-(H4615*20%)),H4615)</f>
        <v>23.480000000000004</v>
      </c>
      <c r="O4615" s="2"/>
    </row>
    <row r="4616" spans="1:15" ht="15.75" customHeight="1" x14ac:dyDescent="0.3">
      <c r="A4616" s="2" t="s">
        <v>2328</v>
      </c>
      <c r="B4616" s="3">
        <v>42618</v>
      </c>
      <c r="C4616" s="2" t="s">
        <v>24</v>
      </c>
      <c r="D4616" s="2" t="s">
        <v>38</v>
      </c>
      <c r="E4616" s="2" t="s">
        <v>39</v>
      </c>
      <c r="F4616" s="2" t="s">
        <v>21</v>
      </c>
      <c r="G4616" s="2" t="s">
        <v>33</v>
      </c>
      <c r="H4616" s="2">
        <v>62.789999999999992</v>
      </c>
      <c r="I4616" s="2">
        <v>3</v>
      </c>
      <c r="J4616" s="2" t="s">
        <v>16</v>
      </c>
      <c r="K4616" s="2">
        <f t="shared" si="144"/>
        <v>62.789999999999992</v>
      </c>
      <c r="L4616" s="2">
        <f t="shared" si="145"/>
        <v>62.789999999999992</v>
      </c>
      <c r="M4616" s="2" cm="1">
        <f t="array" ref="M4616">IFERROR(_xlfn.IFS(AND(F4616="Furniture",C4616="First Class",I4616&gt;5),H4616-(H4616*10%),AND(F4616="Technology",C4616="Same Day",I4616&gt;6),H4616-(H4616*12%),AND(F4616="Office Supplies",OR(C4616="Second Day",C4616="Standard Class"),I4616&gt;4),H4616-(H4616*8%)),H4616)</f>
        <v>62.789999999999992</v>
      </c>
      <c r="N4616" s="2" cm="1">
        <f t="array" ref="N4616">IFERROR(_xlfn.IFS(AND(J4616="Yes",F4616="Furniture",OR(C4616="Second Day",C4616="Standard Class"),I4616&gt;3),H4616-(H4616*15%),AND(J4616="Yes",F4616="Technology",C4616="Same Day",I4616&gt;4),H4616-(H4616*18%),AND(J4616="Yes",F4616="Office Supplies",C4616="First Class",I4616&gt;5),H4616-(H4616*20%)),H4616)</f>
        <v>62.789999999999992</v>
      </c>
      <c r="O4616" s="2"/>
    </row>
    <row r="4617" spans="1:15" ht="15.75" customHeight="1" x14ac:dyDescent="0.3">
      <c r="A4617" s="2" t="s">
        <v>2328</v>
      </c>
      <c r="B4617" s="3">
        <v>42618</v>
      </c>
      <c r="C4617" s="2" t="s">
        <v>24</v>
      </c>
      <c r="D4617" s="2" t="s">
        <v>38</v>
      </c>
      <c r="E4617" s="2" t="s">
        <v>39</v>
      </c>
      <c r="F4617" s="2" t="s">
        <v>21</v>
      </c>
      <c r="G4617" s="2" t="s">
        <v>64</v>
      </c>
      <c r="H4617" s="2">
        <v>28.44</v>
      </c>
      <c r="I4617" s="2">
        <v>9</v>
      </c>
      <c r="J4617" s="2" t="s">
        <v>16</v>
      </c>
      <c r="K4617" s="2">
        <f t="shared" si="144"/>
        <v>28.44</v>
      </c>
      <c r="L4617" s="2">
        <f t="shared" si="145"/>
        <v>28.44</v>
      </c>
      <c r="M4617" s="2" cm="1">
        <f t="array" ref="M4617">IFERROR(_xlfn.IFS(AND(F4617="Furniture",C4617="First Class",I4617&gt;5),H4617-(H4617*10%),AND(F4617="Technology",C4617="Same Day",I4617&gt;6),H4617-(H4617*12%),AND(F4617="Office Supplies",OR(C4617="Second Day",C4617="Standard Class"),I4617&gt;4),H4617-(H4617*8%)),H4617)</f>
        <v>26.1648</v>
      </c>
      <c r="N4617" s="2" cm="1">
        <f t="array" ref="N4617">IFERROR(_xlfn.IFS(AND(J4617="Yes",F4617="Furniture",OR(C4617="Second Day",C4617="Standard Class"),I4617&gt;3),H4617-(H4617*15%),AND(J4617="Yes",F4617="Technology",C4617="Same Day",I4617&gt;4),H4617-(H4617*18%),AND(J4617="Yes",F4617="Office Supplies",C4617="First Class",I4617&gt;5),H4617-(H4617*20%)),H4617)</f>
        <v>28.44</v>
      </c>
      <c r="O4617" s="2"/>
    </row>
    <row r="4618" spans="1:15" ht="15.75" customHeight="1" x14ac:dyDescent="0.3">
      <c r="A4618" s="2" t="s">
        <v>2329</v>
      </c>
      <c r="B4618" s="3">
        <v>42251</v>
      </c>
      <c r="C4618" s="2" t="s">
        <v>11</v>
      </c>
      <c r="D4618" s="2" t="s">
        <v>19</v>
      </c>
      <c r="E4618" s="2" t="s">
        <v>39</v>
      </c>
      <c r="F4618" s="2" t="s">
        <v>30</v>
      </c>
      <c r="G4618" s="2" t="s">
        <v>49</v>
      </c>
      <c r="H4618" s="2">
        <v>134.376</v>
      </c>
      <c r="I4618" s="2">
        <v>3</v>
      </c>
      <c r="J4618" s="2" t="s">
        <v>16</v>
      </c>
      <c r="K4618" s="2">
        <f t="shared" si="144"/>
        <v>134.376</v>
      </c>
      <c r="L4618" s="2">
        <f t="shared" si="145"/>
        <v>134.376</v>
      </c>
      <c r="M4618" s="2" cm="1">
        <f t="array" ref="M4618">IFERROR(_xlfn.IFS(AND(F4618="Furniture",C4618="First Class",I4618&gt;5),H4618-(H4618*10%),AND(F4618="Technology",C4618="Same Day",I4618&gt;6),H4618-(H4618*12%),AND(F4618="Office Supplies",OR(C4618="Second Day",C4618="Standard Class"),I4618&gt;4),H4618-(H4618*8%)),H4618)</f>
        <v>134.376</v>
      </c>
      <c r="N4618" s="2" cm="1">
        <f t="array" ref="N4618">IFERROR(_xlfn.IFS(AND(J4618="Yes",F4618="Furniture",OR(C4618="Second Day",C4618="Standard Class"),I4618&gt;3),H4618-(H4618*15%),AND(J4618="Yes",F4618="Technology",C4618="Same Day",I4618&gt;4),H4618-(H4618*18%),AND(J4618="Yes",F4618="Office Supplies",C4618="First Class",I4618&gt;5),H4618-(H4618*20%)),H4618)</f>
        <v>134.376</v>
      </c>
      <c r="O4618" s="2"/>
    </row>
    <row r="4619" spans="1:15" ht="15.75" customHeight="1" x14ac:dyDescent="0.3">
      <c r="A4619" s="2" t="s">
        <v>2330</v>
      </c>
      <c r="B4619" s="3">
        <v>42268</v>
      </c>
      <c r="C4619" s="2" t="s">
        <v>24</v>
      </c>
      <c r="D4619" s="2" t="s">
        <v>38</v>
      </c>
      <c r="E4619" s="2" t="s">
        <v>46</v>
      </c>
      <c r="F4619" s="2" t="s">
        <v>30</v>
      </c>
      <c r="G4619" s="2" t="s">
        <v>31</v>
      </c>
      <c r="H4619" s="2">
        <v>589.9</v>
      </c>
      <c r="I4619" s="2">
        <v>2</v>
      </c>
      <c r="J4619" s="2" t="s">
        <v>16</v>
      </c>
      <c r="K4619" s="2">
        <f t="shared" si="144"/>
        <v>501.41499999999996</v>
      </c>
      <c r="L4619" s="2">
        <f t="shared" si="145"/>
        <v>589.9</v>
      </c>
      <c r="M4619" s="2" cm="1">
        <f t="array" ref="M4619">IFERROR(_xlfn.IFS(AND(F4619="Furniture",C4619="First Class",I4619&gt;5),H4619-(H4619*10%),AND(F4619="Technology",C4619="Same Day",I4619&gt;6),H4619-(H4619*12%),AND(F4619="Office Supplies",OR(C4619="Second Day",C4619="Standard Class"),I4619&gt;4),H4619-(H4619*8%)),H4619)</f>
        <v>589.9</v>
      </c>
      <c r="N4619" s="2" cm="1">
        <f t="array" ref="N4619">IFERROR(_xlfn.IFS(AND(J4619="Yes",F4619="Furniture",OR(C4619="Second Day",C4619="Standard Class"),I4619&gt;3),H4619-(H4619*15%),AND(J4619="Yes",F4619="Technology",C4619="Same Day",I4619&gt;4),H4619-(H4619*18%),AND(J4619="Yes",F4619="Office Supplies",C4619="First Class",I4619&gt;5),H4619-(H4619*20%)),H4619)</f>
        <v>589.9</v>
      </c>
      <c r="O4619" s="2"/>
    </row>
    <row r="4620" spans="1:15" ht="15.75" customHeight="1" x14ac:dyDescent="0.3">
      <c r="A4620" s="2" t="s">
        <v>2330</v>
      </c>
      <c r="B4620" s="3">
        <v>42268</v>
      </c>
      <c r="C4620" s="2" t="s">
        <v>24</v>
      </c>
      <c r="D4620" s="2" t="s">
        <v>38</v>
      </c>
      <c r="E4620" s="2" t="s">
        <v>46</v>
      </c>
      <c r="F4620" s="2" t="s">
        <v>14</v>
      </c>
      <c r="G4620" s="2" t="s">
        <v>17</v>
      </c>
      <c r="H4620" s="2">
        <v>542.93999999999994</v>
      </c>
      <c r="I4620" s="2">
        <v>3</v>
      </c>
      <c r="J4620" s="2" t="s">
        <v>16</v>
      </c>
      <c r="K4620" s="2">
        <f t="shared" si="144"/>
        <v>461.49899999999997</v>
      </c>
      <c r="L4620" s="2">
        <f t="shared" si="145"/>
        <v>542.93999999999994</v>
      </c>
      <c r="M4620" s="2" cm="1">
        <f t="array" ref="M4620">IFERROR(_xlfn.IFS(AND(F4620="Furniture",C4620="First Class",I4620&gt;5),H4620-(H4620*10%),AND(F4620="Technology",C4620="Same Day",I4620&gt;6),H4620-(H4620*12%),AND(F4620="Office Supplies",OR(C4620="Second Day",C4620="Standard Class"),I4620&gt;4),H4620-(H4620*8%)),H4620)</f>
        <v>542.93999999999994</v>
      </c>
      <c r="N4620" s="2" cm="1">
        <f t="array" ref="N4620">IFERROR(_xlfn.IFS(AND(J4620="Yes",F4620="Furniture",OR(C4620="Second Day",C4620="Standard Class"),I4620&gt;3),H4620-(H4620*15%),AND(J4620="Yes",F4620="Technology",C4620="Same Day",I4620&gt;4),H4620-(H4620*18%),AND(J4620="Yes",F4620="Office Supplies",C4620="First Class",I4620&gt;5),H4620-(H4620*20%)),H4620)</f>
        <v>542.93999999999994</v>
      </c>
      <c r="O4620" s="2"/>
    </row>
    <row r="4621" spans="1:15" ht="15.75" customHeight="1" x14ac:dyDescent="0.3">
      <c r="A4621" s="2" t="s">
        <v>2331</v>
      </c>
      <c r="B4621" s="3">
        <v>43093</v>
      </c>
      <c r="C4621" s="2" t="s">
        <v>54</v>
      </c>
      <c r="D4621" s="2" t="s">
        <v>38</v>
      </c>
      <c r="E4621" s="2" t="s">
        <v>20</v>
      </c>
      <c r="F4621" s="2" t="s">
        <v>30</v>
      </c>
      <c r="G4621" s="2" t="s">
        <v>194</v>
      </c>
      <c r="H4621" s="2">
        <v>2879.9520000000002</v>
      </c>
      <c r="I4621" s="2">
        <v>6</v>
      </c>
      <c r="J4621" s="2" t="s">
        <v>16</v>
      </c>
      <c r="K4621" s="2">
        <f t="shared" si="144"/>
        <v>2447.9592000000002</v>
      </c>
      <c r="L4621" s="2">
        <f t="shared" si="145"/>
        <v>2879.9520000000002</v>
      </c>
      <c r="M4621" s="2" cm="1">
        <f t="array" ref="M4621">IFERROR(_xlfn.IFS(AND(F4621="Furniture",C4621="First Class",I4621&gt;5),H4621-(H4621*10%),AND(F4621="Technology",C4621="Same Day",I4621&gt;6),H4621-(H4621*12%),AND(F4621="Office Supplies",OR(C4621="Second Day",C4621="Standard Class"),I4621&gt;4),H4621-(H4621*8%)),H4621)</f>
        <v>2879.9520000000002</v>
      </c>
      <c r="N4621" s="2" cm="1">
        <f t="array" ref="N4621">IFERROR(_xlfn.IFS(AND(J4621="Yes",F4621="Furniture",OR(C4621="Second Day",C4621="Standard Class"),I4621&gt;3),H4621-(H4621*15%),AND(J4621="Yes",F4621="Technology",C4621="Same Day",I4621&gt;4),H4621-(H4621*18%),AND(J4621="Yes",F4621="Office Supplies",C4621="First Class",I4621&gt;5),H4621-(H4621*20%)),H4621)</f>
        <v>2879.9520000000002</v>
      </c>
      <c r="O4621" s="2"/>
    </row>
    <row r="4622" spans="1:15" ht="15.75" customHeight="1" x14ac:dyDescent="0.3">
      <c r="A4622" s="2" t="s">
        <v>2331</v>
      </c>
      <c r="B4622" s="3">
        <v>43093</v>
      </c>
      <c r="C4622" s="2" t="s">
        <v>54</v>
      </c>
      <c r="D4622" s="2" t="s">
        <v>38</v>
      </c>
      <c r="E4622" s="2" t="s">
        <v>20</v>
      </c>
      <c r="F4622" s="2" t="s">
        <v>21</v>
      </c>
      <c r="G4622" s="2" t="s">
        <v>32</v>
      </c>
      <c r="H4622" s="2">
        <v>90.480000000000018</v>
      </c>
      <c r="I4622" s="2">
        <v>3</v>
      </c>
      <c r="J4622" s="2" t="s">
        <v>16</v>
      </c>
      <c r="K4622" s="2">
        <f t="shared" si="144"/>
        <v>90.480000000000018</v>
      </c>
      <c r="L4622" s="2">
        <f t="shared" si="145"/>
        <v>90.480000000000018</v>
      </c>
      <c r="M4622" s="2" cm="1">
        <f t="array" ref="M4622">IFERROR(_xlfn.IFS(AND(F4622="Furniture",C4622="First Class",I4622&gt;5),H4622-(H4622*10%),AND(F4622="Technology",C4622="Same Day",I4622&gt;6),H4622-(H4622*12%),AND(F4622="Office Supplies",OR(C4622="Second Day",C4622="Standard Class"),I4622&gt;4),H4622-(H4622*8%)),H4622)</f>
        <v>90.480000000000018</v>
      </c>
      <c r="N4622" s="2" cm="1">
        <f t="array" ref="N4622">IFERROR(_xlfn.IFS(AND(J4622="Yes",F4622="Furniture",OR(C4622="Second Day",C4622="Standard Class"),I4622&gt;3),H4622-(H4622*15%),AND(J4622="Yes",F4622="Technology",C4622="Same Day",I4622&gt;4),H4622-(H4622*18%),AND(J4622="Yes",F4622="Office Supplies",C4622="First Class",I4622&gt;5),H4622-(H4622*20%)),H4622)</f>
        <v>90.480000000000018</v>
      </c>
      <c r="O4622" s="2"/>
    </row>
    <row r="4623" spans="1:15" ht="15.75" customHeight="1" x14ac:dyDescent="0.3">
      <c r="A4623" s="2" t="s">
        <v>2332</v>
      </c>
      <c r="B4623" s="3">
        <v>42282</v>
      </c>
      <c r="C4623" s="2" t="s">
        <v>11</v>
      </c>
      <c r="D4623" s="2" t="s">
        <v>19</v>
      </c>
      <c r="E4623" s="2" t="s">
        <v>46</v>
      </c>
      <c r="F4623" s="2" t="s">
        <v>21</v>
      </c>
      <c r="G4623" s="2" t="s">
        <v>26</v>
      </c>
      <c r="H4623" s="2">
        <v>77.55</v>
      </c>
      <c r="I4623" s="2">
        <v>5</v>
      </c>
      <c r="J4623" s="2" t="s">
        <v>16</v>
      </c>
      <c r="K4623" s="2">
        <f t="shared" si="144"/>
        <v>77.55</v>
      </c>
      <c r="L4623" s="2">
        <f t="shared" si="145"/>
        <v>77.55</v>
      </c>
      <c r="M4623" s="2" cm="1">
        <f t="array" ref="M4623">IFERROR(_xlfn.IFS(AND(F4623="Furniture",C4623="First Class",I4623&gt;5),H4623-(H4623*10%),AND(F4623="Technology",C4623="Same Day",I4623&gt;6),H4623-(H4623*12%),AND(F4623="Office Supplies",OR(C4623="Second Day",C4623="Standard Class"),I4623&gt;4),H4623-(H4623*8%)),H4623)</f>
        <v>77.55</v>
      </c>
      <c r="N4623" s="2" cm="1">
        <f t="array" ref="N4623">IFERROR(_xlfn.IFS(AND(J4623="Yes",F4623="Furniture",OR(C4623="Second Day",C4623="Standard Class"),I4623&gt;3),H4623-(H4623*15%),AND(J4623="Yes",F4623="Technology",C4623="Same Day",I4623&gt;4),H4623-(H4623*18%),AND(J4623="Yes",F4623="Office Supplies",C4623="First Class",I4623&gt;5),H4623-(H4623*20%)),H4623)</f>
        <v>77.55</v>
      </c>
      <c r="O4623" s="2"/>
    </row>
    <row r="4624" spans="1:15" ht="15.75" customHeight="1" x14ac:dyDescent="0.3">
      <c r="A4624" s="2" t="s">
        <v>2333</v>
      </c>
      <c r="B4624" s="3">
        <v>42987</v>
      </c>
      <c r="C4624" s="2" t="s">
        <v>24</v>
      </c>
      <c r="D4624" s="2" t="s">
        <v>12</v>
      </c>
      <c r="E4624" s="2" t="s">
        <v>13</v>
      </c>
      <c r="F4624" s="2" t="s">
        <v>21</v>
      </c>
      <c r="G4624" s="2" t="s">
        <v>105</v>
      </c>
      <c r="H4624" s="2">
        <v>8.8320000000000007</v>
      </c>
      <c r="I4624" s="2">
        <v>3</v>
      </c>
      <c r="J4624" s="2" t="s">
        <v>16</v>
      </c>
      <c r="K4624" s="2">
        <f t="shared" si="144"/>
        <v>8.8320000000000007</v>
      </c>
      <c r="L4624" s="2">
        <f t="shared" si="145"/>
        <v>8.8320000000000007</v>
      </c>
      <c r="M4624" s="2" cm="1">
        <f t="array" ref="M4624">IFERROR(_xlfn.IFS(AND(F4624="Furniture",C4624="First Class",I4624&gt;5),H4624-(H4624*10%),AND(F4624="Technology",C4624="Same Day",I4624&gt;6),H4624-(H4624*12%),AND(F4624="Office Supplies",OR(C4624="Second Day",C4624="Standard Class"),I4624&gt;4),H4624-(H4624*8%)),H4624)</f>
        <v>8.8320000000000007</v>
      </c>
      <c r="N4624" s="2" cm="1">
        <f t="array" ref="N4624">IFERROR(_xlfn.IFS(AND(J4624="Yes",F4624="Furniture",OR(C4624="Second Day",C4624="Standard Class"),I4624&gt;3),H4624-(H4624*15%),AND(J4624="Yes",F4624="Technology",C4624="Same Day",I4624&gt;4),H4624-(H4624*18%),AND(J4624="Yes",F4624="Office Supplies",C4624="First Class",I4624&gt;5),H4624-(H4624*20%)),H4624)</f>
        <v>8.8320000000000007</v>
      </c>
      <c r="O4624" s="2"/>
    </row>
    <row r="4625" spans="1:15" ht="15.75" customHeight="1" x14ac:dyDescent="0.3">
      <c r="A4625" s="2" t="s">
        <v>2333</v>
      </c>
      <c r="B4625" s="3">
        <v>42987</v>
      </c>
      <c r="C4625" s="2" t="s">
        <v>24</v>
      </c>
      <c r="D4625" s="2" t="s">
        <v>12</v>
      </c>
      <c r="E4625" s="2" t="s">
        <v>13</v>
      </c>
      <c r="F4625" s="2" t="s">
        <v>21</v>
      </c>
      <c r="G4625" s="2" t="s">
        <v>35</v>
      </c>
      <c r="H4625" s="2">
        <v>177.536</v>
      </c>
      <c r="I4625" s="2">
        <v>4</v>
      </c>
      <c r="J4625" s="2" t="s">
        <v>16</v>
      </c>
      <c r="K4625" s="2">
        <f t="shared" si="144"/>
        <v>177.536</v>
      </c>
      <c r="L4625" s="2">
        <f t="shared" si="145"/>
        <v>177.536</v>
      </c>
      <c r="M4625" s="2" cm="1">
        <f t="array" ref="M4625">IFERROR(_xlfn.IFS(AND(F4625="Furniture",C4625="First Class",I4625&gt;5),H4625-(H4625*10%),AND(F4625="Technology",C4625="Same Day",I4625&gt;6),H4625-(H4625*12%),AND(F4625="Office Supplies",OR(C4625="Second Day",C4625="Standard Class"),I4625&gt;4),H4625-(H4625*8%)),H4625)</f>
        <v>177.536</v>
      </c>
      <c r="N4625" s="2" cm="1">
        <f t="array" ref="N4625">IFERROR(_xlfn.IFS(AND(J4625="Yes",F4625="Furniture",OR(C4625="Second Day",C4625="Standard Class"),I4625&gt;3),H4625-(H4625*15%),AND(J4625="Yes",F4625="Technology",C4625="Same Day",I4625&gt;4),H4625-(H4625*18%),AND(J4625="Yes",F4625="Office Supplies",C4625="First Class",I4625&gt;5),H4625-(H4625*20%)),H4625)</f>
        <v>177.536</v>
      </c>
      <c r="O4625" s="2"/>
    </row>
    <row r="4626" spans="1:15" ht="15.75" customHeight="1" x14ac:dyDescent="0.3">
      <c r="A4626" s="2" t="s">
        <v>2333</v>
      </c>
      <c r="B4626" s="3">
        <v>42987</v>
      </c>
      <c r="C4626" s="2" t="s">
        <v>24</v>
      </c>
      <c r="D4626" s="2" t="s">
        <v>12</v>
      </c>
      <c r="E4626" s="2" t="s">
        <v>13</v>
      </c>
      <c r="F4626" s="2" t="s">
        <v>21</v>
      </c>
      <c r="G4626" s="2" t="s">
        <v>26</v>
      </c>
      <c r="H4626" s="2">
        <v>258.48</v>
      </c>
      <c r="I4626" s="2">
        <v>2</v>
      </c>
      <c r="J4626" s="2" t="s">
        <v>16</v>
      </c>
      <c r="K4626" s="2">
        <f t="shared" si="144"/>
        <v>219.70800000000003</v>
      </c>
      <c r="L4626" s="2">
        <f t="shared" si="145"/>
        <v>258.48</v>
      </c>
      <c r="M4626" s="2" cm="1">
        <f t="array" ref="M4626">IFERROR(_xlfn.IFS(AND(F4626="Furniture",C4626="First Class",I4626&gt;5),H4626-(H4626*10%),AND(F4626="Technology",C4626="Same Day",I4626&gt;6),H4626-(H4626*12%),AND(F4626="Office Supplies",OR(C4626="Second Day",C4626="Standard Class"),I4626&gt;4),H4626-(H4626*8%)),H4626)</f>
        <v>258.48</v>
      </c>
      <c r="N4626" s="2" cm="1">
        <f t="array" ref="N4626">IFERROR(_xlfn.IFS(AND(J4626="Yes",F4626="Furniture",OR(C4626="Second Day",C4626="Standard Class"),I4626&gt;3),H4626-(H4626*15%),AND(J4626="Yes",F4626="Technology",C4626="Same Day",I4626&gt;4),H4626-(H4626*18%),AND(J4626="Yes",F4626="Office Supplies",C4626="First Class",I4626&gt;5),H4626-(H4626*20%)),H4626)</f>
        <v>258.48</v>
      </c>
      <c r="O4626" s="2"/>
    </row>
    <row r="4627" spans="1:15" ht="15.75" customHeight="1" x14ac:dyDescent="0.3">
      <c r="A4627" s="2" t="s">
        <v>2333</v>
      </c>
      <c r="B4627" s="3">
        <v>42987</v>
      </c>
      <c r="C4627" s="2" t="s">
        <v>24</v>
      </c>
      <c r="D4627" s="2" t="s">
        <v>12</v>
      </c>
      <c r="E4627" s="2" t="s">
        <v>13</v>
      </c>
      <c r="F4627" s="2" t="s">
        <v>14</v>
      </c>
      <c r="G4627" s="2" t="s">
        <v>28</v>
      </c>
      <c r="H4627" s="2">
        <v>14.135999999999999</v>
      </c>
      <c r="I4627" s="2">
        <v>3</v>
      </c>
      <c r="J4627" s="2" t="s">
        <v>16</v>
      </c>
      <c r="K4627" s="2">
        <f t="shared" si="144"/>
        <v>14.135999999999999</v>
      </c>
      <c r="L4627" s="2">
        <f t="shared" si="145"/>
        <v>14.135999999999999</v>
      </c>
      <c r="M4627" s="2" cm="1">
        <f t="array" ref="M4627">IFERROR(_xlfn.IFS(AND(F4627="Furniture",C4627="First Class",I4627&gt;5),H4627-(H4627*10%),AND(F4627="Technology",C4627="Same Day",I4627&gt;6),H4627-(H4627*12%),AND(F4627="Office Supplies",OR(C4627="Second Day",C4627="Standard Class"),I4627&gt;4),H4627-(H4627*8%)),H4627)</f>
        <v>14.135999999999999</v>
      </c>
      <c r="N4627" s="2" cm="1">
        <f t="array" ref="N4627">IFERROR(_xlfn.IFS(AND(J4627="Yes",F4627="Furniture",OR(C4627="Second Day",C4627="Standard Class"),I4627&gt;3),H4627-(H4627*15%),AND(J4627="Yes",F4627="Technology",C4627="Same Day",I4627&gt;4),H4627-(H4627*18%),AND(J4627="Yes",F4627="Office Supplies",C4627="First Class",I4627&gt;5),H4627-(H4627*20%)),H4627)</f>
        <v>14.135999999999999</v>
      </c>
      <c r="O4627" s="2"/>
    </row>
    <row r="4628" spans="1:15" ht="15.75" customHeight="1" x14ac:dyDescent="0.3">
      <c r="A4628" s="2" t="s">
        <v>2334</v>
      </c>
      <c r="B4628" s="3">
        <v>42687</v>
      </c>
      <c r="C4628" s="2" t="s">
        <v>24</v>
      </c>
      <c r="D4628" s="2" t="s">
        <v>19</v>
      </c>
      <c r="E4628" s="2" t="s">
        <v>46</v>
      </c>
      <c r="F4628" s="2" t="s">
        <v>21</v>
      </c>
      <c r="G4628" s="2" t="s">
        <v>26</v>
      </c>
      <c r="H4628" s="2">
        <v>77.55</v>
      </c>
      <c r="I4628" s="2">
        <v>5</v>
      </c>
      <c r="J4628" s="2" t="s">
        <v>16</v>
      </c>
      <c r="K4628" s="2">
        <f t="shared" si="144"/>
        <v>77.55</v>
      </c>
      <c r="L4628" s="2">
        <f t="shared" si="145"/>
        <v>77.55</v>
      </c>
      <c r="M4628" s="2" cm="1">
        <f t="array" ref="M4628">IFERROR(_xlfn.IFS(AND(F4628="Furniture",C4628="First Class",I4628&gt;5),H4628-(H4628*10%),AND(F4628="Technology",C4628="Same Day",I4628&gt;6),H4628-(H4628*12%),AND(F4628="Office Supplies",OR(C4628="Second Day",C4628="Standard Class"),I4628&gt;4),H4628-(H4628*8%)),H4628)</f>
        <v>71.346000000000004</v>
      </c>
      <c r="N4628" s="2" cm="1">
        <f t="array" ref="N4628">IFERROR(_xlfn.IFS(AND(J4628="Yes",F4628="Furniture",OR(C4628="Second Day",C4628="Standard Class"),I4628&gt;3),H4628-(H4628*15%),AND(J4628="Yes",F4628="Technology",C4628="Same Day",I4628&gt;4),H4628-(H4628*18%),AND(J4628="Yes",F4628="Office Supplies",C4628="First Class",I4628&gt;5),H4628-(H4628*20%)),H4628)</f>
        <v>77.55</v>
      </c>
      <c r="O4628" s="2"/>
    </row>
    <row r="4629" spans="1:15" ht="15.75" customHeight="1" x14ac:dyDescent="0.3">
      <c r="A4629" s="2" t="s">
        <v>2334</v>
      </c>
      <c r="B4629" s="3">
        <v>42687</v>
      </c>
      <c r="C4629" s="2" t="s">
        <v>24</v>
      </c>
      <c r="D4629" s="2" t="s">
        <v>19</v>
      </c>
      <c r="E4629" s="2" t="s">
        <v>46</v>
      </c>
      <c r="F4629" s="2" t="s">
        <v>21</v>
      </c>
      <c r="G4629" s="2" t="s">
        <v>26</v>
      </c>
      <c r="H4629" s="2">
        <v>24.88</v>
      </c>
      <c r="I4629" s="2">
        <v>2</v>
      </c>
      <c r="J4629" s="2" t="s">
        <v>16</v>
      </c>
      <c r="K4629" s="2">
        <f t="shared" si="144"/>
        <v>24.88</v>
      </c>
      <c r="L4629" s="2">
        <f t="shared" si="145"/>
        <v>24.88</v>
      </c>
      <c r="M4629" s="2" cm="1">
        <f t="array" ref="M4629">IFERROR(_xlfn.IFS(AND(F4629="Furniture",C4629="First Class",I4629&gt;5),H4629-(H4629*10%),AND(F4629="Technology",C4629="Same Day",I4629&gt;6),H4629-(H4629*12%),AND(F4629="Office Supplies",OR(C4629="Second Day",C4629="Standard Class"),I4629&gt;4),H4629-(H4629*8%)),H4629)</f>
        <v>24.88</v>
      </c>
      <c r="N4629" s="2" cm="1">
        <f t="array" ref="N4629">IFERROR(_xlfn.IFS(AND(J4629="Yes",F4629="Furniture",OR(C4629="Second Day",C4629="Standard Class"),I4629&gt;3),H4629-(H4629*15%),AND(J4629="Yes",F4629="Technology",C4629="Same Day",I4629&gt;4),H4629-(H4629*18%),AND(J4629="Yes",F4629="Office Supplies",C4629="First Class",I4629&gt;5),H4629-(H4629*20%)),H4629)</f>
        <v>24.88</v>
      </c>
      <c r="O4629" s="2"/>
    </row>
    <row r="4630" spans="1:15" ht="15.75" customHeight="1" x14ac:dyDescent="0.3">
      <c r="A4630" s="2" t="s">
        <v>2334</v>
      </c>
      <c r="B4630" s="3">
        <v>42687</v>
      </c>
      <c r="C4630" s="2" t="s">
        <v>24</v>
      </c>
      <c r="D4630" s="2" t="s">
        <v>19</v>
      </c>
      <c r="E4630" s="2" t="s">
        <v>46</v>
      </c>
      <c r="F4630" s="2" t="s">
        <v>21</v>
      </c>
      <c r="G4630" s="2" t="s">
        <v>29</v>
      </c>
      <c r="H4630" s="2">
        <v>140.75</v>
      </c>
      <c r="I4630" s="2">
        <v>5</v>
      </c>
      <c r="J4630" s="2" t="s">
        <v>16</v>
      </c>
      <c r="K4630" s="2">
        <f t="shared" si="144"/>
        <v>140.75</v>
      </c>
      <c r="L4630" s="2">
        <f t="shared" si="145"/>
        <v>140.75</v>
      </c>
      <c r="M4630" s="2" cm="1">
        <f t="array" ref="M4630">IFERROR(_xlfn.IFS(AND(F4630="Furniture",C4630="First Class",I4630&gt;5),H4630-(H4630*10%),AND(F4630="Technology",C4630="Same Day",I4630&gt;6),H4630-(H4630*12%),AND(F4630="Office Supplies",OR(C4630="Second Day",C4630="Standard Class"),I4630&gt;4),H4630-(H4630*8%)),H4630)</f>
        <v>129.49</v>
      </c>
      <c r="N4630" s="2" cm="1">
        <f t="array" ref="N4630">IFERROR(_xlfn.IFS(AND(J4630="Yes",F4630="Furniture",OR(C4630="Second Day",C4630="Standard Class"),I4630&gt;3),H4630-(H4630*15%),AND(J4630="Yes",F4630="Technology",C4630="Same Day",I4630&gt;4),H4630-(H4630*18%),AND(J4630="Yes",F4630="Office Supplies",C4630="First Class",I4630&gt;5),H4630-(H4630*20%)),H4630)</f>
        <v>140.75</v>
      </c>
      <c r="O4630" s="2"/>
    </row>
    <row r="4631" spans="1:15" ht="15.75" customHeight="1" x14ac:dyDescent="0.3">
      <c r="A4631" s="2" t="s">
        <v>2334</v>
      </c>
      <c r="B4631" s="3">
        <v>42687</v>
      </c>
      <c r="C4631" s="2" t="s">
        <v>24</v>
      </c>
      <c r="D4631" s="2" t="s">
        <v>19</v>
      </c>
      <c r="E4631" s="2" t="s">
        <v>46</v>
      </c>
      <c r="F4631" s="2" t="s">
        <v>21</v>
      </c>
      <c r="G4631" s="2" t="s">
        <v>26</v>
      </c>
      <c r="H4631" s="2">
        <v>36.630000000000003</v>
      </c>
      <c r="I4631" s="2">
        <v>3</v>
      </c>
      <c r="J4631" s="2" t="s">
        <v>16</v>
      </c>
      <c r="K4631" s="2">
        <f t="shared" si="144"/>
        <v>36.630000000000003</v>
      </c>
      <c r="L4631" s="2">
        <f t="shared" si="145"/>
        <v>36.630000000000003</v>
      </c>
      <c r="M4631" s="2" cm="1">
        <f t="array" ref="M4631">IFERROR(_xlfn.IFS(AND(F4631="Furniture",C4631="First Class",I4631&gt;5),H4631-(H4631*10%),AND(F4631="Technology",C4631="Same Day",I4631&gt;6),H4631-(H4631*12%),AND(F4631="Office Supplies",OR(C4631="Second Day",C4631="Standard Class"),I4631&gt;4),H4631-(H4631*8%)),H4631)</f>
        <v>36.630000000000003</v>
      </c>
      <c r="N4631" s="2" cm="1">
        <f t="array" ref="N4631">IFERROR(_xlfn.IFS(AND(J4631="Yes",F4631="Furniture",OR(C4631="Second Day",C4631="Standard Class"),I4631&gt;3),H4631-(H4631*15%),AND(J4631="Yes",F4631="Technology",C4631="Same Day",I4631&gt;4),H4631-(H4631*18%),AND(J4631="Yes",F4631="Office Supplies",C4631="First Class",I4631&gt;5),H4631-(H4631*20%)),H4631)</f>
        <v>36.630000000000003</v>
      </c>
      <c r="O4631" s="2"/>
    </row>
    <row r="4632" spans="1:15" ht="15.75" customHeight="1" x14ac:dyDescent="0.3">
      <c r="A4632" s="2" t="s">
        <v>2335</v>
      </c>
      <c r="B4632" s="3">
        <v>42292</v>
      </c>
      <c r="C4632" s="2" t="s">
        <v>208</v>
      </c>
      <c r="D4632" s="2" t="s">
        <v>12</v>
      </c>
      <c r="E4632" s="2" t="s">
        <v>39</v>
      </c>
      <c r="F4632" s="2" t="s">
        <v>14</v>
      </c>
      <c r="G4632" s="2" t="s">
        <v>28</v>
      </c>
      <c r="H4632" s="2">
        <v>17.14</v>
      </c>
      <c r="I4632" s="2">
        <v>2</v>
      </c>
      <c r="J4632" s="2" t="s">
        <v>16</v>
      </c>
      <c r="K4632" s="2">
        <f t="shared" si="144"/>
        <v>17.14</v>
      </c>
      <c r="L4632" s="2">
        <f t="shared" si="145"/>
        <v>17.14</v>
      </c>
      <c r="M4632" s="2" cm="1">
        <f t="array" ref="M4632">IFERROR(_xlfn.IFS(AND(F4632="Furniture",C4632="First Class",I4632&gt;5),H4632-(H4632*10%),AND(F4632="Technology",C4632="Same Day",I4632&gt;6),H4632-(H4632*12%),AND(F4632="Office Supplies",OR(C4632="Second Day",C4632="Standard Class"),I4632&gt;4),H4632-(H4632*8%)),H4632)</f>
        <v>17.14</v>
      </c>
      <c r="N4632" s="2" cm="1">
        <f t="array" ref="N4632">IFERROR(_xlfn.IFS(AND(J4632="Yes",F4632="Furniture",OR(C4632="Second Day",C4632="Standard Class"),I4632&gt;3),H4632-(H4632*15%),AND(J4632="Yes",F4632="Technology",C4632="Same Day",I4632&gt;4),H4632-(H4632*18%),AND(J4632="Yes",F4632="Office Supplies",C4632="First Class",I4632&gt;5),H4632-(H4632*20%)),H4632)</f>
        <v>17.14</v>
      </c>
      <c r="O4632" s="2"/>
    </row>
    <row r="4633" spans="1:15" ht="15.75" customHeight="1" x14ac:dyDescent="0.3">
      <c r="A4633" s="2" t="s">
        <v>2336</v>
      </c>
      <c r="B4633" s="3">
        <v>42950</v>
      </c>
      <c r="C4633" s="2" t="s">
        <v>11</v>
      </c>
      <c r="D4633" s="2" t="s">
        <v>12</v>
      </c>
      <c r="E4633" s="2" t="s">
        <v>20</v>
      </c>
      <c r="F4633" s="2" t="s">
        <v>21</v>
      </c>
      <c r="G4633" s="2" t="s">
        <v>22</v>
      </c>
      <c r="H4633" s="2">
        <v>51.75</v>
      </c>
      <c r="I4633" s="2">
        <v>5</v>
      </c>
      <c r="J4633" s="2" t="s">
        <v>16</v>
      </c>
      <c r="K4633" s="2">
        <f t="shared" si="144"/>
        <v>51.75</v>
      </c>
      <c r="L4633" s="2">
        <f t="shared" si="145"/>
        <v>51.75</v>
      </c>
      <c r="M4633" s="2" cm="1">
        <f t="array" ref="M4633">IFERROR(_xlfn.IFS(AND(F4633="Furniture",C4633="First Class",I4633&gt;5),H4633-(H4633*10%),AND(F4633="Technology",C4633="Same Day",I4633&gt;6),H4633-(H4633*12%),AND(F4633="Office Supplies",OR(C4633="Second Day",C4633="Standard Class"),I4633&gt;4),H4633-(H4633*8%)),H4633)</f>
        <v>51.75</v>
      </c>
      <c r="N4633" s="2" cm="1">
        <f t="array" ref="N4633">IFERROR(_xlfn.IFS(AND(J4633="Yes",F4633="Furniture",OR(C4633="Second Day",C4633="Standard Class"),I4633&gt;3),H4633-(H4633*15%),AND(J4633="Yes",F4633="Technology",C4633="Same Day",I4633&gt;4),H4633-(H4633*18%),AND(J4633="Yes",F4633="Office Supplies",C4633="First Class",I4633&gt;5),H4633-(H4633*20%)),H4633)</f>
        <v>51.75</v>
      </c>
      <c r="O4633" s="2"/>
    </row>
    <row r="4634" spans="1:15" ht="15.75" customHeight="1" x14ac:dyDescent="0.3">
      <c r="A4634" s="2" t="s">
        <v>2336</v>
      </c>
      <c r="B4634" s="3">
        <v>42950</v>
      </c>
      <c r="C4634" s="2" t="s">
        <v>11</v>
      </c>
      <c r="D4634" s="2" t="s">
        <v>12</v>
      </c>
      <c r="E4634" s="2" t="s">
        <v>20</v>
      </c>
      <c r="F4634" s="2" t="s">
        <v>14</v>
      </c>
      <c r="G4634" s="2" t="s">
        <v>28</v>
      </c>
      <c r="H4634" s="2">
        <v>123.96000000000001</v>
      </c>
      <c r="I4634" s="2">
        <v>3</v>
      </c>
      <c r="J4634" s="2" t="s">
        <v>16</v>
      </c>
      <c r="K4634" s="2">
        <f t="shared" si="144"/>
        <v>123.96000000000001</v>
      </c>
      <c r="L4634" s="2">
        <f t="shared" si="145"/>
        <v>123.96000000000001</v>
      </c>
      <c r="M4634" s="2" cm="1">
        <f t="array" ref="M4634">IFERROR(_xlfn.IFS(AND(F4634="Furniture",C4634="First Class",I4634&gt;5),H4634-(H4634*10%),AND(F4634="Technology",C4634="Same Day",I4634&gt;6),H4634-(H4634*12%),AND(F4634="Office Supplies",OR(C4634="Second Day",C4634="Standard Class"),I4634&gt;4),H4634-(H4634*8%)),H4634)</f>
        <v>123.96000000000001</v>
      </c>
      <c r="N4634" s="2" cm="1">
        <f t="array" ref="N4634">IFERROR(_xlfn.IFS(AND(J4634="Yes",F4634="Furniture",OR(C4634="Second Day",C4634="Standard Class"),I4634&gt;3),H4634-(H4634*15%),AND(J4634="Yes",F4634="Technology",C4634="Same Day",I4634&gt;4),H4634-(H4634*18%),AND(J4634="Yes",F4634="Office Supplies",C4634="First Class",I4634&gt;5),H4634-(H4634*20%)),H4634)</f>
        <v>123.96000000000001</v>
      </c>
      <c r="O4634" s="2"/>
    </row>
    <row r="4635" spans="1:15" ht="15.75" customHeight="1" x14ac:dyDescent="0.3">
      <c r="A4635" s="2" t="s">
        <v>2337</v>
      </c>
      <c r="B4635" s="3">
        <v>42237</v>
      </c>
      <c r="C4635" s="2" t="s">
        <v>24</v>
      </c>
      <c r="D4635" s="2" t="s">
        <v>19</v>
      </c>
      <c r="E4635" s="2" t="s">
        <v>20</v>
      </c>
      <c r="F4635" s="2" t="s">
        <v>14</v>
      </c>
      <c r="G4635" s="2" t="s">
        <v>15</v>
      </c>
      <c r="H4635" s="2">
        <v>586.39800000000002</v>
      </c>
      <c r="I4635" s="2">
        <v>6</v>
      </c>
      <c r="J4635" s="2" t="s">
        <v>43</v>
      </c>
      <c r="K4635" s="2">
        <f t="shared" si="144"/>
        <v>498.43830000000003</v>
      </c>
      <c r="L4635" s="2">
        <f t="shared" si="145"/>
        <v>557.07810000000006</v>
      </c>
      <c r="M4635" s="2" cm="1">
        <f t="array" ref="M4635">IFERROR(_xlfn.IFS(AND(F4635="Furniture",C4635="First Class",I4635&gt;5),H4635-(H4635*10%),AND(F4635="Technology",C4635="Same Day",I4635&gt;6),H4635-(H4635*12%),AND(F4635="Office Supplies",OR(C4635="Second Day",C4635="Standard Class"),I4635&gt;4),H4635-(H4635*8%)),H4635)</f>
        <v>586.39800000000002</v>
      </c>
      <c r="N4635" s="2" cm="1">
        <f t="array" ref="N4635">IFERROR(_xlfn.IFS(AND(J4635="Yes",F4635="Furniture",OR(C4635="Second Day",C4635="Standard Class"),I4635&gt;3),H4635-(H4635*15%),AND(J4635="Yes",F4635="Technology",C4635="Same Day",I4635&gt;4),H4635-(H4635*18%),AND(J4635="Yes",F4635="Office Supplies",C4635="First Class",I4635&gt;5),H4635-(H4635*20%)),H4635)</f>
        <v>498.43830000000003</v>
      </c>
      <c r="O4635" s="2"/>
    </row>
    <row r="4636" spans="1:15" ht="15.75" customHeight="1" x14ac:dyDescent="0.3">
      <c r="A4636" s="2" t="s">
        <v>2337</v>
      </c>
      <c r="B4636" s="3">
        <v>42237</v>
      </c>
      <c r="C4636" s="2" t="s">
        <v>24</v>
      </c>
      <c r="D4636" s="2" t="s">
        <v>19</v>
      </c>
      <c r="E4636" s="2" t="s">
        <v>20</v>
      </c>
      <c r="F4636" s="2" t="s">
        <v>21</v>
      </c>
      <c r="G4636" s="2" t="s">
        <v>26</v>
      </c>
      <c r="H4636" s="2">
        <v>80.98</v>
      </c>
      <c r="I4636" s="2">
        <v>1</v>
      </c>
      <c r="J4636" s="2" t="s">
        <v>43</v>
      </c>
      <c r="K4636" s="2">
        <f t="shared" si="144"/>
        <v>80.98</v>
      </c>
      <c r="L4636" s="2">
        <f t="shared" si="145"/>
        <v>76.930999999999997</v>
      </c>
      <c r="M4636" s="2" cm="1">
        <f t="array" ref="M4636">IFERROR(_xlfn.IFS(AND(F4636="Furniture",C4636="First Class",I4636&gt;5),H4636-(H4636*10%),AND(F4636="Technology",C4636="Same Day",I4636&gt;6),H4636-(H4636*12%),AND(F4636="Office Supplies",OR(C4636="Second Day",C4636="Standard Class"),I4636&gt;4),H4636-(H4636*8%)),H4636)</f>
        <v>80.98</v>
      </c>
      <c r="N4636" s="2" cm="1">
        <f t="array" ref="N4636">IFERROR(_xlfn.IFS(AND(J4636="Yes",F4636="Furniture",OR(C4636="Second Day",C4636="Standard Class"),I4636&gt;3),H4636-(H4636*15%),AND(J4636="Yes",F4636="Technology",C4636="Same Day",I4636&gt;4),H4636-(H4636*18%),AND(J4636="Yes",F4636="Office Supplies",C4636="First Class",I4636&gt;5),H4636-(H4636*20%)),H4636)</f>
        <v>80.98</v>
      </c>
      <c r="O4636" s="2"/>
    </row>
    <row r="4637" spans="1:15" ht="15.75" customHeight="1" x14ac:dyDescent="0.3">
      <c r="A4637" s="2" t="s">
        <v>2338</v>
      </c>
      <c r="B4637" s="3">
        <v>42806</v>
      </c>
      <c r="C4637" s="2" t="s">
        <v>24</v>
      </c>
      <c r="D4637" s="2" t="s">
        <v>19</v>
      </c>
      <c r="E4637" s="2" t="s">
        <v>20</v>
      </c>
      <c r="F4637" s="2" t="s">
        <v>21</v>
      </c>
      <c r="G4637" s="2" t="s">
        <v>26</v>
      </c>
      <c r="H4637" s="2">
        <v>242.94</v>
      </c>
      <c r="I4637" s="2">
        <v>3</v>
      </c>
      <c r="J4637" s="2" t="s">
        <v>16</v>
      </c>
      <c r="K4637" s="2">
        <f t="shared" si="144"/>
        <v>206.499</v>
      </c>
      <c r="L4637" s="2">
        <f t="shared" si="145"/>
        <v>242.94</v>
      </c>
      <c r="M4637" s="2" cm="1">
        <f t="array" ref="M4637">IFERROR(_xlfn.IFS(AND(F4637="Furniture",C4637="First Class",I4637&gt;5),H4637-(H4637*10%),AND(F4637="Technology",C4637="Same Day",I4637&gt;6),H4637-(H4637*12%),AND(F4637="Office Supplies",OR(C4637="Second Day",C4637="Standard Class"),I4637&gt;4),H4637-(H4637*8%)),H4637)</f>
        <v>242.94</v>
      </c>
      <c r="N4637" s="2" cm="1">
        <f t="array" ref="N4637">IFERROR(_xlfn.IFS(AND(J4637="Yes",F4637="Furniture",OR(C4637="Second Day",C4637="Standard Class"),I4637&gt;3),H4637-(H4637*15%),AND(J4637="Yes",F4637="Technology",C4637="Same Day",I4637&gt;4),H4637-(H4637*18%),AND(J4637="Yes",F4637="Office Supplies",C4637="First Class",I4637&gt;5),H4637-(H4637*20%)),H4637)</f>
        <v>242.94</v>
      </c>
      <c r="O4637" s="2"/>
    </row>
    <row r="4638" spans="1:15" ht="15.75" customHeight="1" x14ac:dyDescent="0.3">
      <c r="A4638" s="2" t="s">
        <v>2339</v>
      </c>
      <c r="B4638" s="3">
        <v>42852</v>
      </c>
      <c r="C4638" s="2" t="s">
        <v>54</v>
      </c>
      <c r="D4638" s="2" t="s">
        <v>12</v>
      </c>
      <c r="E4638" s="2" t="s">
        <v>20</v>
      </c>
      <c r="F4638" s="2" t="s">
        <v>21</v>
      </c>
      <c r="G4638" s="2" t="s">
        <v>29</v>
      </c>
      <c r="H4638" s="2">
        <v>123.92</v>
      </c>
      <c r="I4638" s="2">
        <v>4</v>
      </c>
      <c r="J4638" s="2" t="s">
        <v>16</v>
      </c>
      <c r="K4638" s="2">
        <f t="shared" si="144"/>
        <v>123.92</v>
      </c>
      <c r="L4638" s="2">
        <f t="shared" si="145"/>
        <v>123.92</v>
      </c>
      <c r="M4638" s="2" cm="1">
        <f t="array" ref="M4638">IFERROR(_xlfn.IFS(AND(F4638="Furniture",C4638="First Class",I4638&gt;5),H4638-(H4638*10%),AND(F4638="Technology",C4638="Same Day",I4638&gt;6),H4638-(H4638*12%),AND(F4638="Office Supplies",OR(C4638="Second Day",C4638="Standard Class"),I4638&gt;4),H4638-(H4638*8%)),H4638)</f>
        <v>123.92</v>
      </c>
      <c r="N4638" s="2" cm="1">
        <f t="array" ref="N4638">IFERROR(_xlfn.IFS(AND(J4638="Yes",F4638="Furniture",OR(C4638="Second Day",C4638="Standard Class"),I4638&gt;3),H4638-(H4638*15%),AND(J4638="Yes",F4638="Technology",C4638="Same Day",I4638&gt;4),H4638-(H4638*18%),AND(J4638="Yes",F4638="Office Supplies",C4638="First Class",I4638&gt;5),H4638-(H4638*20%)),H4638)</f>
        <v>123.92</v>
      </c>
      <c r="O4638" s="2"/>
    </row>
    <row r="4639" spans="1:15" ht="15.75" customHeight="1" x14ac:dyDescent="0.3">
      <c r="A4639" s="2" t="s">
        <v>2339</v>
      </c>
      <c r="B4639" s="3">
        <v>42852</v>
      </c>
      <c r="C4639" s="2" t="s">
        <v>54</v>
      </c>
      <c r="D4639" s="2" t="s">
        <v>12</v>
      </c>
      <c r="E4639" s="2" t="s">
        <v>20</v>
      </c>
      <c r="F4639" s="2" t="s">
        <v>21</v>
      </c>
      <c r="G4639" s="2" t="s">
        <v>29</v>
      </c>
      <c r="H4639" s="2">
        <v>12.39</v>
      </c>
      <c r="I4639" s="2">
        <v>3</v>
      </c>
      <c r="J4639" s="2" t="s">
        <v>16</v>
      </c>
      <c r="K4639" s="2">
        <f t="shared" si="144"/>
        <v>12.39</v>
      </c>
      <c r="L4639" s="2">
        <f t="shared" si="145"/>
        <v>12.39</v>
      </c>
      <c r="M4639" s="2" cm="1">
        <f t="array" ref="M4639">IFERROR(_xlfn.IFS(AND(F4639="Furniture",C4639="First Class",I4639&gt;5),H4639-(H4639*10%),AND(F4639="Technology",C4639="Same Day",I4639&gt;6),H4639-(H4639*12%),AND(F4639="Office Supplies",OR(C4639="Second Day",C4639="Standard Class"),I4639&gt;4),H4639-(H4639*8%)),H4639)</f>
        <v>12.39</v>
      </c>
      <c r="N4639" s="2" cm="1">
        <f t="array" ref="N4639">IFERROR(_xlfn.IFS(AND(J4639="Yes",F4639="Furniture",OR(C4639="Second Day",C4639="Standard Class"),I4639&gt;3),H4639-(H4639*15%),AND(J4639="Yes",F4639="Technology",C4639="Same Day",I4639&gt;4),H4639-(H4639*18%),AND(J4639="Yes",F4639="Office Supplies",C4639="First Class",I4639&gt;5),H4639-(H4639*20%)),H4639)</f>
        <v>12.39</v>
      </c>
      <c r="O4639" s="2"/>
    </row>
    <row r="4640" spans="1:15" ht="15.75" customHeight="1" x14ac:dyDescent="0.3">
      <c r="A4640" s="2" t="s">
        <v>2339</v>
      </c>
      <c r="B4640" s="3">
        <v>42852</v>
      </c>
      <c r="C4640" s="2" t="s">
        <v>54</v>
      </c>
      <c r="D4640" s="2" t="s">
        <v>12</v>
      </c>
      <c r="E4640" s="2" t="s">
        <v>20</v>
      </c>
      <c r="F4640" s="2" t="s">
        <v>21</v>
      </c>
      <c r="G4640" s="2" t="s">
        <v>29</v>
      </c>
      <c r="H4640" s="2">
        <v>47.3</v>
      </c>
      <c r="I4640" s="2">
        <v>2</v>
      </c>
      <c r="J4640" s="2" t="s">
        <v>16</v>
      </c>
      <c r="K4640" s="2">
        <f t="shared" si="144"/>
        <v>47.3</v>
      </c>
      <c r="L4640" s="2">
        <f t="shared" si="145"/>
        <v>47.3</v>
      </c>
      <c r="M4640" s="2" cm="1">
        <f t="array" ref="M4640">IFERROR(_xlfn.IFS(AND(F4640="Furniture",C4640="First Class",I4640&gt;5),H4640-(H4640*10%),AND(F4640="Technology",C4640="Same Day",I4640&gt;6),H4640-(H4640*12%),AND(F4640="Office Supplies",OR(C4640="Second Day",C4640="Standard Class"),I4640&gt;4),H4640-(H4640*8%)),H4640)</f>
        <v>47.3</v>
      </c>
      <c r="N4640" s="2" cm="1">
        <f t="array" ref="N4640">IFERROR(_xlfn.IFS(AND(J4640="Yes",F4640="Furniture",OR(C4640="Second Day",C4640="Standard Class"),I4640&gt;3),H4640-(H4640*15%),AND(J4640="Yes",F4640="Technology",C4640="Same Day",I4640&gt;4),H4640-(H4640*18%),AND(J4640="Yes",F4640="Office Supplies",C4640="First Class",I4640&gt;5),H4640-(H4640*20%)),H4640)</f>
        <v>47.3</v>
      </c>
      <c r="O4640" s="2"/>
    </row>
    <row r="4641" spans="1:15" ht="15.75" customHeight="1" x14ac:dyDescent="0.3">
      <c r="A4641" s="2" t="s">
        <v>2340</v>
      </c>
      <c r="B4641" s="3">
        <v>42624</v>
      </c>
      <c r="C4641" s="2" t="s">
        <v>24</v>
      </c>
      <c r="D4641" s="2" t="s">
        <v>12</v>
      </c>
      <c r="E4641" s="2" t="s">
        <v>13</v>
      </c>
      <c r="F4641" s="2" t="s">
        <v>30</v>
      </c>
      <c r="G4641" s="2" t="s">
        <v>194</v>
      </c>
      <c r="H4641" s="2">
        <v>1599.92</v>
      </c>
      <c r="I4641" s="2">
        <v>8</v>
      </c>
      <c r="J4641" s="2" t="s">
        <v>16</v>
      </c>
      <c r="K4641" s="2">
        <f t="shared" si="144"/>
        <v>1359.932</v>
      </c>
      <c r="L4641" s="2">
        <f t="shared" si="145"/>
        <v>1599.92</v>
      </c>
      <c r="M4641" s="2" cm="1">
        <f t="array" ref="M4641">IFERROR(_xlfn.IFS(AND(F4641="Furniture",C4641="First Class",I4641&gt;5),H4641-(H4641*10%),AND(F4641="Technology",C4641="Same Day",I4641&gt;6),H4641-(H4641*12%),AND(F4641="Office Supplies",OR(C4641="Second Day",C4641="Standard Class"),I4641&gt;4),H4641-(H4641*8%)),H4641)</f>
        <v>1599.92</v>
      </c>
      <c r="N4641" s="2" cm="1">
        <f t="array" ref="N4641">IFERROR(_xlfn.IFS(AND(J4641="Yes",F4641="Furniture",OR(C4641="Second Day",C4641="Standard Class"),I4641&gt;3),H4641-(H4641*15%),AND(J4641="Yes",F4641="Technology",C4641="Same Day",I4641&gt;4),H4641-(H4641*18%),AND(J4641="Yes",F4641="Office Supplies",C4641="First Class",I4641&gt;5),H4641-(H4641*20%)),H4641)</f>
        <v>1599.92</v>
      </c>
      <c r="O4641" s="2"/>
    </row>
    <row r="4642" spans="1:15" ht="15.75" customHeight="1" x14ac:dyDescent="0.3">
      <c r="A4642" s="2" t="s">
        <v>2340</v>
      </c>
      <c r="B4642" s="3">
        <v>42624</v>
      </c>
      <c r="C4642" s="2" t="s">
        <v>24</v>
      </c>
      <c r="D4642" s="2" t="s">
        <v>12</v>
      </c>
      <c r="E4642" s="2" t="s">
        <v>13</v>
      </c>
      <c r="F4642" s="2" t="s">
        <v>21</v>
      </c>
      <c r="G4642" s="2" t="s">
        <v>51</v>
      </c>
      <c r="H4642" s="2">
        <v>11.09</v>
      </c>
      <c r="I4642" s="2">
        <v>1</v>
      </c>
      <c r="J4642" s="2" t="s">
        <v>16</v>
      </c>
      <c r="K4642" s="2">
        <f t="shared" si="144"/>
        <v>11.09</v>
      </c>
      <c r="L4642" s="2">
        <f t="shared" si="145"/>
        <v>11.09</v>
      </c>
      <c r="M4642" s="2" cm="1">
        <f t="array" ref="M4642">IFERROR(_xlfn.IFS(AND(F4642="Furniture",C4642="First Class",I4642&gt;5),H4642-(H4642*10%),AND(F4642="Technology",C4642="Same Day",I4642&gt;6),H4642-(H4642*12%),AND(F4642="Office Supplies",OR(C4642="Second Day",C4642="Standard Class"),I4642&gt;4),H4642-(H4642*8%)),H4642)</f>
        <v>11.09</v>
      </c>
      <c r="N4642" s="2" cm="1">
        <f t="array" ref="N4642">IFERROR(_xlfn.IFS(AND(J4642="Yes",F4642="Furniture",OR(C4642="Second Day",C4642="Standard Class"),I4642&gt;3),H4642-(H4642*15%),AND(J4642="Yes",F4642="Technology",C4642="Same Day",I4642&gt;4),H4642-(H4642*18%),AND(J4642="Yes",F4642="Office Supplies",C4642="First Class",I4642&gt;5),H4642-(H4642*20%)),H4642)</f>
        <v>11.09</v>
      </c>
      <c r="O4642" s="2"/>
    </row>
    <row r="4643" spans="1:15" ht="15.75" customHeight="1" x14ac:dyDescent="0.3">
      <c r="A4643" s="2" t="s">
        <v>2341</v>
      </c>
      <c r="B4643" s="3">
        <v>43030</v>
      </c>
      <c r="C4643" s="2" t="s">
        <v>11</v>
      </c>
      <c r="D4643" s="2" t="s">
        <v>12</v>
      </c>
      <c r="E4643" s="2" t="s">
        <v>20</v>
      </c>
      <c r="F4643" s="2" t="s">
        <v>21</v>
      </c>
      <c r="G4643" s="2" t="s">
        <v>32</v>
      </c>
      <c r="H4643" s="2">
        <v>3.1680000000000006</v>
      </c>
      <c r="I4643" s="2">
        <v>4</v>
      </c>
      <c r="J4643" s="2" t="s">
        <v>16</v>
      </c>
      <c r="K4643" s="2">
        <f t="shared" si="144"/>
        <v>3.1680000000000006</v>
      </c>
      <c r="L4643" s="2">
        <f t="shared" si="145"/>
        <v>3.1680000000000006</v>
      </c>
      <c r="M4643" s="2" cm="1">
        <f t="array" ref="M4643">IFERROR(_xlfn.IFS(AND(F4643="Furniture",C4643="First Class",I4643&gt;5),H4643-(H4643*10%),AND(F4643="Technology",C4643="Same Day",I4643&gt;6),H4643-(H4643*12%),AND(F4643="Office Supplies",OR(C4643="Second Day",C4643="Standard Class"),I4643&gt;4),H4643-(H4643*8%)),H4643)</f>
        <v>3.1680000000000006</v>
      </c>
      <c r="N4643" s="2" cm="1">
        <f t="array" ref="N4643">IFERROR(_xlfn.IFS(AND(J4643="Yes",F4643="Furniture",OR(C4643="Second Day",C4643="Standard Class"),I4643&gt;3),H4643-(H4643*15%),AND(J4643="Yes",F4643="Technology",C4643="Same Day",I4643&gt;4),H4643-(H4643*18%),AND(J4643="Yes",F4643="Office Supplies",C4643="First Class",I4643&gt;5),H4643-(H4643*20%)),H4643)</f>
        <v>3.1680000000000006</v>
      </c>
      <c r="O4643" s="2"/>
    </row>
    <row r="4644" spans="1:15" ht="15.75" customHeight="1" x14ac:dyDescent="0.3">
      <c r="A4644" s="2" t="s">
        <v>2341</v>
      </c>
      <c r="B4644" s="3">
        <v>43030</v>
      </c>
      <c r="C4644" s="2" t="s">
        <v>11</v>
      </c>
      <c r="D4644" s="2" t="s">
        <v>12</v>
      </c>
      <c r="E4644" s="2" t="s">
        <v>20</v>
      </c>
      <c r="F4644" s="2" t="s">
        <v>14</v>
      </c>
      <c r="G4644" s="2" t="s">
        <v>17</v>
      </c>
      <c r="H4644" s="2">
        <v>579.13599999999997</v>
      </c>
      <c r="I4644" s="2">
        <v>4</v>
      </c>
      <c r="J4644" s="2" t="s">
        <v>16</v>
      </c>
      <c r="K4644" s="2">
        <f t="shared" si="144"/>
        <v>492.26559999999995</v>
      </c>
      <c r="L4644" s="2">
        <f t="shared" si="145"/>
        <v>579.13599999999997</v>
      </c>
      <c r="M4644" s="2" cm="1">
        <f t="array" ref="M4644">IFERROR(_xlfn.IFS(AND(F4644="Furniture",C4644="First Class",I4644&gt;5),H4644-(H4644*10%),AND(F4644="Technology",C4644="Same Day",I4644&gt;6),H4644-(H4644*12%),AND(F4644="Office Supplies",OR(C4644="Second Day",C4644="Standard Class"),I4644&gt;4),H4644-(H4644*8%)),H4644)</f>
        <v>579.13599999999997</v>
      </c>
      <c r="N4644" s="2" cm="1">
        <f t="array" ref="N4644">IFERROR(_xlfn.IFS(AND(J4644="Yes",F4644="Furniture",OR(C4644="Second Day",C4644="Standard Class"),I4644&gt;3),H4644-(H4644*15%),AND(J4644="Yes",F4644="Technology",C4644="Same Day",I4644&gt;4),H4644-(H4644*18%),AND(J4644="Yes",F4644="Office Supplies",C4644="First Class",I4644&gt;5),H4644-(H4644*20%)),H4644)</f>
        <v>579.13599999999997</v>
      </c>
      <c r="O4644" s="2"/>
    </row>
    <row r="4645" spans="1:15" ht="15.75" customHeight="1" x14ac:dyDescent="0.3">
      <c r="A4645" s="2" t="s">
        <v>2342</v>
      </c>
      <c r="B4645" s="3">
        <v>42218</v>
      </c>
      <c r="C4645" s="2" t="s">
        <v>24</v>
      </c>
      <c r="D4645" s="2" t="s">
        <v>12</v>
      </c>
      <c r="E4645" s="2" t="s">
        <v>20</v>
      </c>
      <c r="F4645" s="2" t="s">
        <v>21</v>
      </c>
      <c r="G4645" s="2" t="s">
        <v>32</v>
      </c>
      <c r="H4645" s="2">
        <v>6.3680000000000003</v>
      </c>
      <c r="I4645" s="2">
        <v>2</v>
      </c>
      <c r="J4645" s="2" t="s">
        <v>16</v>
      </c>
      <c r="K4645" s="2">
        <f t="shared" si="144"/>
        <v>6.3680000000000003</v>
      </c>
      <c r="L4645" s="2">
        <f t="shared" si="145"/>
        <v>6.3680000000000003</v>
      </c>
      <c r="M4645" s="2" cm="1">
        <f t="array" ref="M4645">IFERROR(_xlfn.IFS(AND(F4645="Furniture",C4645="First Class",I4645&gt;5),H4645-(H4645*10%),AND(F4645="Technology",C4645="Same Day",I4645&gt;6),H4645-(H4645*12%),AND(F4645="Office Supplies",OR(C4645="Second Day",C4645="Standard Class"),I4645&gt;4),H4645-(H4645*8%)),H4645)</f>
        <v>6.3680000000000003</v>
      </c>
      <c r="N4645" s="2" cm="1">
        <f t="array" ref="N4645">IFERROR(_xlfn.IFS(AND(J4645="Yes",F4645="Furniture",OR(C4645="Second Day",C4645="Standard Class"),I4645&gt;3),H4645-(H4645*15%),AND(J4645="Yes",F4645="Technology",C4645="Same Day",I4645&gt;4),H4645-(H4645*18%),AND(J4645="Yes",F4645="Office Supplies",C4645="First Class",I4645&gt;5),H4645-(H4645*20%)),H4645)</f>
        <v>6.3680000000000003</v>
      </c>
      <c r="O4645" s="2"/>
    </row>
    <row r="4646" spans="1:15" ht="15.75" customHeight="1" x14ac:dyDescent="0.3">
      <c r="A4646" s="2" t="s">
        <v>2342</v>
      </c>
      <c r="B4646" s="3">
        <v>42218</v>
      </c>
      <c r="C4646" s="2" t="s">
        <v>24</v>
      </c>
      <c r="D4646" s="2" t="s">
        <v>12</v>
      </c>
      <c r="E4646" s="2" t="s">
        <v>20</v>
      </c>
      <c r="F4646" s="2" t="s">
        <v>30</v>
      </c>
      <c r="G4646" s="2" t="s">
        <v>122</v>
      </c>
      <c r="H4646" s="2">
        <v>558.4</v>
      </c>
      <c r="I4646" s="2">
        <v>2</v>
      </c>
      <c r="J4646" s="2" t="s">
        <v>16</v>
      </c>
      <c r="K4646" s="2">
        <f t="shared" si="144"/>
        <v>474.64</v>
      </c>
      <c r="L4646" s="2">
        <f t="shared" si="145"/>
        <v>558.4</v>
      </c>
      <c r="M4646" s="2" cm="1">
        <f t="array" ref="M4646">IFERROR(_xlfn.IFS(AND(F4646="Furniture",C4646="First Class",I4646&gt;5),H4646-(H4646*10%),AND(F4646="Technology",C4646="Same Day",I4646&gt;6),H4646-(H4646*12%),AND(F4646="Office Supplies",OR(C4646="Second Day",C4646="Standard Class"),I4646&gt;4),H4646-(H4646*8%)),H4646)</f>
        <v>558.4</v>
      </c>
      <c r="N4646" s="2" cm="1">
        <f t="array" ref="N4646">IFERROR(_xlfn.IFS(AND(J4646="Yes",F4646="Furniture",OR(C4646="Second Day",C4646="Standard Class"),I4646&gt;3),H4646-(H4646*15%),AND(J4646="Yes",F4646="Technology",C4646="Same Day",I4646&gt;4),H4646-(H4646*18%),AND(J4646="Yes",F4646="Office Supplies",C4646="First Class",I4646&gt;5),H4646-(H4646*20%)),H4646)</f>
        <v>558.4</v>
      </c>
      <c r="O4646" s="2"/>
    </row>
    <row r="4647" spans="1:15" ht="15.75" customHeight="1" x14ac:dyDescent="0.3">
      <c r="A4647" s="2" t="s">
        <v>2343</v>
      </c>
      <c r="B4647" s="3">
        <v>42594</v>
      </c>
      <c r="C4647" s="2" t="s">
        <v>24</v>
      </c>
      <c r="D4647" s="2" t="s">
        <v>38</v>
      </c>
      <c r="E4647" s="2" t="s">
        <v>46</v>
      </c>
      <c r="F4647" s="2" t="s">
        <v>14</v>
      </c>
      <c r="G4647" s="2" t="s">
        <v>17</v>
      </c>
      <c r="H4647" s="2">
        <v>145.76400000000001</v>
      </c>
      <c r="I4647" s="2">
        <v>2</v>
      </c>
      <c r="J4647" s="2" t="s">
        <v>16</v>
      </c>
      <c r="K4647" s="2">
        <f t="shared" si="144"/>
        <v>145.76400000000001</v>
      </c>
      <c r="L4647" s="2">
        <f t="shared" si="145"/>
        <v>145.76400000000001</v>
      </c>
      <c r="M4647" s="2" cm="1">
        <f t="array" ref="M4647">IFERROR(_xlfn.IFS(AND(F4647="Furniture",C4647="First Class",I4647&gt;5),H4647-(H4647*10%),AND(F4647="Technology",C4647="Same Day",I4647&gt;6),H4647-(H4647*12%),AND(F4647="Office Supplies",OR(C4647="Second Day",C4647="Standard Class"),I4647&gt;4),H4647-(H4647*8%)),H4647)</f>
        <v>145.76400000000001</v>
      </c>
      <c r="N4647" s="2" cm="1">
        <f t="array" ref="N4647">IFERROR(_xlfn.IFS(AND(J4647="Yes",F4647="Furniture",OR(C4647="Second Day",C4647="Standard Class"),I4647&gt;3),H4647-(H4647*15%),AND(J4647="Yes",F4647="Technology",C4647="Same Day",I4647&gt;4),H4647-(H4647*18%),AND(J4647="Yes",F4647="Office Supplies",C4647="First Class",I4647&gt;5),H4647-(H4647*20%)),H4647)</f>
        <v>145.76400000000001</v>
      </c>
      <c r="O4647" s="2"/>
    </row>
    <row r="4648" spans="1:15" ht="15.75" customHeight="1" x14ac:dyDescent="0.3">
      <c r="A4648" s="2" t="s">
        <v>2344</v>
      </c>
      <c r="B4648" s="3">
        <v>41789</v>
      </c>
      <c r="C4648" s="2" t="s">
        <v>24</v>
      </c>
      <c r="D4648" s="2" t="s">
        <v>19</v>
      </c>
      <c r="E4648" s="2" t="s">
        <v>13</v>
      </c>
      <c r="F4648" s="2" t="s">
        <v>21</v>
      </c>
      <c r="G4648" s="2" t="s">
        <v>35</v>
      </c>
      <c r="H4648" s="2">
        <v>13.620000000000001</v>
      </c>
      <c r="I4648" s="2">
        <v>3</v>
      </c>
      <c r="J4648" s="2" t="s">
        <v>16</v>
      </c>
      <c r="K4648" s="2">
        <f t="shared" si="144"/>
        <v>13.620000000000001</v>
      </c>
      <c r="L4648" s="2">
        <f t="shared" si="145"/>
        <v>13.620000000000001</v>
      </c>
      <c r="M4648" s="2" cm="1">
        <f t="array" ref="M4648">IFERROR(_xlfn.IFS(AND(F4648="Furniture",C4648="First Class",I4648&gt;5),H4648-(H4648*10%),AND(F4648="Technology",C4648="Same Day",I4648&gt;6),H4648-(H4648*12%),AND(F4648="Office Supplies",OR(C4648="Second Day",C4648="Standard Class"),I4648&gt;4),H4648-(H4648*8%)),H4648)</f>
        <v>13.620000000000001</v>
      </c>
      <c r="N4648" s="2" cm="1">
        <f t="array" ref="N4648">IFERROR(_xlfn.IFS(AND(J4648="Yes",F4648="Furniture",OR(C4648="Second Day",C4648="Standard Class"),I4648&gt;3),H4648-(H4648*15%),AND(J4648="Yes",F4648="Technology",C4648="Same Day",I4648&gt;4),H4648-(H4648*18%),AND(J4648="Yes",F4648="Office Supplies",C4648="First Class",I4648&gt;5),H4648-(H4648*20%)),H4648)</f>
        <v>13.620000000000001</v>
      </c>
      <c r="O4648" s="2"/>
    </row>
    <row r="4649" spans="1:15" ht="15.75" customHeight="1" x14ac:dyDescent="0.3">
      <c r="A4649" s="2" t="s">
        <v>2345</v>
      </c>
      <c r="B4649" s="3">
        <v>42486</v>
      </c>
      <c r="C4649" s="2" t="s">
        <v>24</v>
      </c>
      <c r="D4649" s="2" t="s">
        <v>38</v>
      </c>
      <c r="E4649" s="2" t="s">
        <v>46</v>
      </c>
      <c r="F4649" s="2" t="s">
        <v>14</v>
      </c>
      <c r="G4649" s="2" t="s">
        <v>17</v>
      </c>
      <c r="H4649" s="2">
        <v>434.64600000000002</v>
      </c>
      <c r="I4649" s="2">
        <v>3</v>
      </c>
      <c r="J4649" s="2" t="s">
        <v>16</v>
      </c>
      <c r="K4649" s="2">
        <f t="shared" si="144"/>
        <v>369.44910000000004</v>
      </c>
      <c r="L4649" s="2">
        <f t="shared" si="145"/>
        <v>434.64600000000002</v>
      </c>
      <c r="M4649" s="2" cm="1">
        <f t="array" ref="M4649">IFERROR(_xlfn.IFS(AND(F4649="Furniture",C4649="First Class",I4649&gt;5),H4649-(H4649*10%),AND(F4649="Technology",C4649="Same Day",I4649&gt;6),H4649-(H4649*12%),AND(F4649="Office Supplies",OR(C4649="Second Day",C4649="Standard Class"),I4649&gt;4),H4649-(H4649*8%)),H4649)</f>
        <v>434.64600000000002</v>
      </c>
      <c r="N4649" s="2" cm="1">
        <f t="array" ref="N4649">IFERROR(_xlfn.IFS(AND(J4649="Yes",F4649="Furniture",OR(C4649="Second Day",C4649="Standard Class"),I4649&gt;3),H4649-(H4649*15%),AND(J4649="Yes",F4649="Technology",C4649="Same Day",I4649&gt;4),H4649-(H4649*18%),AND(J4649="Yes",F4649="Office Supplies",C4649="First Class",I4649&gt;5),H4649-(H4649*20%)),H4649)</f>
        <v>434.64600000000002</v>
      </c>
      <c r="O4649" s="2"/>
    </row>
    <row r="4650" spans="1:15" ht="15.75" customHeight="1" x14ac:dyDescent="0.3">
      <c r="A4650" s="2" t="s">
        <v>2346</v>
      </c>
      <c r="B4650" s="3">
        <v>42869</v>
      </c>
      <c r="C4650" s="2" t="s">
        <v>24</v>
      </c>
      <c r="D4650" s="2" t="s">
        <v>19</v>
      </c>
      <c r="E4650" s="2" t="s">
        <v>20</v>
      </c>
      <c r="F4650" s="2" t="s">
        <v>21</v>
      </c>
      <c r="G4650" s="2" t="s">
        <v>35</v>
      </c>
      <c r="H4650" s="2">
        <v>440.18999999999994</v>
      </c>
      <c r="I4650" s="2">
        <v>9</v>
      </c>
      <c r="J4650" s="2" t="s">
        <v>16</v>
      </c>
      <c r="K4650" s="2">
        <f t="shared" si="144"/>
        <v>374.16149999999993</v>
      </c>
      <c r="L4650" s="2">
        <f t="shared" si="145"/>
        <v>440.18999999999994</v>
      </c>
      <c r="M4650" s="2" cm="1">
        <f t="array" ref="M4650">IFERROR(_xlfn.IFS(AND(F4650="Furniture",C4650="First Class",I4650&gt;5),H4650-(H4650*10%),AND(F4650="Technology",C4650="Same Day",I4650&gt;6),H4650-(H4650*12%),AND(F4650="Office Supplies",OR(C4650="Second Day",C4650="Standard Class"),I4650&gt;4),H4650-(H4650*8%)),H4650)</f>
        <v>404.97479999999996</v>
      </c>
      <c r="N4650" s="2" cm="1">
        <f t="array" ref="N4650">IFERROR(_xlfn.IFS(AND(J4650="Yes",F4650="Furniture",OR(C4650="Second Day",C4650="Standard Class"),I4650&gt;3),H4650-(H4650*15%),AND(J4650="Yes",F4650="Technology",C4650="Same Day",I4650&gt;4),H4650-(H4650*18%),AND(J4650="Yes",F4650="Office Supplies",C4650="First Class",I4650&gt;5),H4650-(H4650*20%)),H4650)</f>
        <v>440.18999999999994</v>
      </c>
      <c r="O4650" s="2"/>
    </row>
    <row r="4651" spans="1:15" ht="15.75" customHeight="1" x14ac:dyDescent="0.3">
      <c r="A4651" s="2" t="s">
        <v>2346</v>
      </c>
      <c r="B4651" s="3">
        <v>42869</v>
      </c>
      <c r="C4651" s="2" t="s">
        <v>24</v>
      </c>
      <c r="D4651" s="2" t="s">
        <v>19</v>
      </c>
      <c r="E4651" s="2" t="s">
        <v>20</v>
      </c>
      <c r="F4651" s="2" t="s">
        <v>21</v>
      </c>
      <c r="G4651" s="2" t="s">
        <v>105</v>
      </c>
      <c r="H4651" s="2">
        <v>64.400000000000006</v>
      </c>
      <c r="I4651" s="2">
        <v>5</v>
      </c>
      <c r="J4651" s="2" t="s">
        <v>16</v>
      </c>
      <c r="K4651" s="2">
        <f t="shared" si="144"/>
        <v>64.400000000000006</v>
      </c>
      <c r="L4651" s="2">
        <f t="shared" si="145"/>
        <v>64.400000000000006</v>
      </c>
      <c r="M4651" s="2" cm="1">
        <f t="array" ref="M4651">IFERROR(_xlfn.IFS(AND(F4651="Furniture",C4651="First Class",I4651&gt;5),H4651-(H4651*10%),AND(F4651="Technology",C4651="Same Day",I4651&gt;6),H4651-(H4651*12%),AND(F4651="Office Supplies",OR(C4651="Second Day",C4651="Standard Class"),I4651&gt;4),H4651-(H4651*8%)),H4651)</f>
        <v>59.248000000000005</v>
      </c>
      <c r="N4651" s="2" cm="1">
        <f t="array" ref="N4651">IFERROR(_xlfn.IFS(AND(J4651="Yes",F4651="Furniture",OR(C4651="Second Day",C4651="Standard Class"),I4651&gt;3),H4651-(H4651*15%),AND(J4651="Yes",F4651="Technology",C4651="Same Day",I4651&gt;4),H4651-(H4651*18%),AND(J4651="Yes",F4651="Office Supplies",C4651="First Class",I4651&gt;5),H4651-(H4651*20%)),H4651)</f>
        <v>64.400000000000006</v>
      </c>
      <c r="O4651" s="2"/>
    </row>
    <row r="4652" spans="1:15" ht="15.75" customHeight="1" x14ac:dyDescent="0.3">
      <c r="A4652" s="2" t="s">
        <v>2347</v>
      </c>
      <c r="B4652" s="3">
        <v>42833</v>
      </c>
      <c r="C4652" s="2" t="s">
        <v>24</v>
      </c>
      <c r="D4652" s="2" t="s">
        <v>38</v>
      </c>
      <c r="E4652" s="2" t="s">
        <v>20</v>
      </c>
      <c r="F4652" s="2" t="s">
        <v>21</v>
      </c>
      <c r="G4652" s="2" t="s">
        <v>35</v>
      </c>
      <c r="H4652" s="2">
        <v>244.54999999999998</v>
      </c>
      <c r="I4652" s="2">
        <v>5</v>
      </c>
      <c r="J4652" s="2" t="s">
        <v>16</v>
      </c>
      <c r="K4652" s="2">
        <f t="shared" si="144"/>
        <v>207.86749999999998</v>
      </c>
      <c r="L4652" s="2">
        <f t="shared" si="145"/>
        <v>244.54999999999998</v>
      </c>
      <c r="M4652" s="2" cm="1">
        <f t="array" ref="M4652">IFERROR(_xlfn.IFS(AND(F4652="Furniture",C4652="First Class",I4652&gt;5),H4652-(H4652*10%),AND(F4652="Technology",C4652="Same Day",I4652&gt;6),H4652-(H4652*12%),AND(F4652="Office Supplies",OR(C4652="Second Day",C4652="Standard Class"),I4652&gt;4),H4652-(H4652*8%)),H4652)</f>
        <v>224.98599999999999</v>
      </c>
      <c r="N4652" s="2" cm="1">
        <f t="array" ref="N4652">IFERROR(_xlfn.IFS(AND(J4652="Yes",F4652="Furniture",OR(C4652="Second Day",C4652="Standard Class"),I4652&gt;3),H4652-(H4652*15%),AND(J4652="Yes",F4652="Technology",C4652="Same Day",I4652&gt;4),H4652-(H4652*18%),AND(J4652="Yes",F4652="Office Supplies",C4652="First Class",I4652&gt;5),H4652-(H4652*20%)),H4652)</f>
        <v>244.54999999999998</v>
      </c>
      <c r="O4652" s="2"/>
    </row>
    <row r="4653" spans="1:15" ht="15.75" customHeight="1" x14ac:dyDescent="0.3">
      <c r="A4653" s="2" t="s">
        <v>2347</v>
      </c>
      <c r="B4653" s="3">
        <v>42833</v>
      </c>
      <c r="C4653" s="2" t="s">
        <v>24</v>
      </c>
      <c r="D4653" s="2" t="s">
        <v>38</v>
      </c>
      <c r="E4653" s="2" t="s">
        <v>20</v>
      </c>
      <c r="F4653" s="2" t="s">
        <v>21</v>
      </c>
      <c r="G4653" s="2" t="s">
        <v>35</v>
      </c>
      <c r="H4653" s="2">
        <v>195.76</v>
      </c>
      <c r="I4653" s="2">
        <v>4</v>
      </c>
      <c r="J4653" s="2" t="s">
        <v>16</v>
      </c>
      <c r="K4653" s="2">
        <f t="shared" si="144"/>
        <v>195.76</v>
      </c>
      <c r="L4653" s="2">
        <f t="shared" si="145"/>
        <v>195.76</v>
      </c>
      <c r="M4653" s="2" cm="1">
        <f t="array" ref="M4653">IFERROR(_xlfn.IFS(AND(F4653="Furniture",C4653="First Class",I4653&gt;5),H4653-(H4653*10%),AND(F4653="Technology",C4653="Same Day",I4653&gt;6),H4653-(H4653*12%),AND(F4653="Office Supplies",OR(C4653="Second Day",C4653="Standard Class"),I4653&gt;4),H4653-(H4653*8%)),H4653)</f>
        <v>195.76</v>
      </c>
      <c r="N4653" s="2" cm="1">
        <f t="array" ref="N4653">IFERROR(_xlfn.IFS(AND(J4653="Yes",F4653="Furniture",OR(C4653="Second Day",C4653="Standard Class"),I4653&gt;3),H4653-(H4653*15%),AND(J4653="Yes",F4653="Technology",C4653="Same Day",I4653&gt;4),H4653-(H4653*18%),AND(J4653="Yes",F4653="Office Supplies",C4653="First Class",I4653&gt;5),H4653-(H4653*20%)),H4653)</f>
        <v>195.76</v>
      </c>
      <c r="O4653" s="2"/>
    </row>
    <row r="4654" spans="1:15" ht="15.75" customHeight="1" x14ac:dyDescent="0.3">
      <c r="A4654" s="2" t="s">
        <v>2348</v>
      </c>
      <c r="B4654" s="3">
        <v>42783</v>
      </c>
      <c r="C4654" s="2" t="s">
        <v>24</v>
      </c>
      <c r="D4654" s="2" t="s">
        <v>38</v>
      </c>
      <c r="E4654" s="2" t="s">
        <v>46</v>
      </c>
      <c r="F4654" s="2" t="s">
        <v>21</v>
      </c>
      <c r="G4654" s="2" t="s">
        <v>35</v>
      </c>
      <c r="H4654" s="2">
        <v>11.76</v>
      </c>
      <c r="I4654" s="2">
        <v>2</v>
      </c>
      <c r="J4654" s="2" t="s">
        <v>16</v>
      </c>
      <c r="K4654" s="2">
        <f t="shared" si="144"/>
        <v>11.76</v>
      </c>
      <c r="L4654" s="2">
        <f t="shared" si="145"/>
        <v>11.76</v>
      </c>
      <c r="M4654" s="2" cm="1">
        <f t="array" ref="M4654">IFERROR(_xlfn.IFS(AND(F4654="Furniture",C4654="First Class",I4654&gt;5),H4654-(H4654*10%),AND(F4654="Technology",C4654="Same Day",I4654&gt;6),H4654-(H4654*12%),AND(F4654="Office Supplies",OR(C4654="Second Day",C4654="Standard Class"),I4654&gt;4),H4654-(H4654*8%)),H4654)</f>
        <v>11.76</v>
      </c>
      <c r="N4654" s="2" cm="1">
        <f t="array" ref="N4654">IFERROR(_xlfn.IFS(AND(J4654="Yes",F4654="Furniture",OR(C4654="Second Day",C4654="Standard Class"),I4654&gt;3),H4654-(H4654*15%),AND(J4654="Yes",F4654="Technology",C4654="Same Day",I4654&gt;4),H4654-(H4654*18%),AND(J4654="Yes",F4654="Office Supplies",C4654="First Class",I4654&gt;5),H4654-(H4654*20%)),H4654)</f>
        <v>11.76</v>
      </c>
      <c r="O4654" s="2"/>
    </row>
    <row r="4655" spans="1:15" ht="15.75" customHeight="1" x14ac:dyDescent="0.3">
      <c r="A4655" s="2" t="s">
        <v>2348</v>
      </c>
      <c r="B4655" s="3">
        <v>42783</v>
      </c>
      <c r="C4655" s="2" t="s">
        <v>24</v>
      </c>
      <c r="D4655" s="2" t="s">
        <v>38</v>
      </c>
      <c r="E4655" s="2" t="s">
        <v>46</v>
      </c>
      <c r="F4655" s="2" t="s">
        <v>21</v>
      </c>
      <c r="G4655" s="2" t="s">
        <v>26</v>
      </c>
      <c r="H4655" s="2">
        <v>166.45</v>
      </c>
      <c r="I4655" s="2">
        <v>5</v>
      </c>
      <c r="J4655" s="2" t="s">
        <v>16</v>
      </c>
      <c r="K4655" s="2">
        <f t="shared" si="144"/>
        <v>166.45</v>
      </c>
      <c r="L4655" s="2">
        <f t="shared" si="145"/>
        <v>166.45</v>
      </c>
      <c r="M4655" s="2" cm="1">
        <f t="array" ref="M4655">IFERROR(_xlfn.IFS(AND(F4655="Furniture",C4655="First Class",I4655&gt;5),H4655-(H4655*10%),AND(F4655="Technology",C4655="Same Day",I4655&gt;6),H4655-(H4655*12%),AND(F4655="Office Supplies",OR(C4655="Second Day",C4655="Standard Class"),I4655&gt;4),H4655-(H4655*8%)),H4655)</f>
        <v>153.13399999999999</v>
      </c>
      <c r="N4655" s="2" cm="1">
        <f t="array" ref="N4655">IFERROR(_xlfn.IFS(AND(J4655="Yes",F4655="Furniture",OR(C4655="Second Day",C4655="Standard Class"),I4655&gt;3),H4655-(H4655*15%),AND(J4655="Yes",F4655="Technology",C4655="Same Day",I4655&gt;4),H4655-(H4655*18%),AND(J4655="Yes",F4655="Office Supplies",C4655="First Class",I4655&gt;5),H4655-(H4655*20%)),H4655)</f>
        <v>166.45</v>
      </c>
      <c r="O4655" s="2"/>
    </row>
    <row r="4656" spans="1:15" ht="15.75" customHeight="1" x14ac:dyDescent="0.3">
      <c r="A4656" s="2" t="s">
        <v>2349</v>
      </c>
      <c r="B4656" s="3">
        <v>42910</v>
      </c>
      <c r="C4656" s="2" t="s">
        <v>11</v>
      </c>
      <c r="D4656" s="2" t="s">
        <v>12</v>
      </c>
      <c r="E4656" s="2" t="s">
        <v>20</v>
      </c>
      <c r="F4656" s="2" t="s">
        <v>21</v>
      </c>
      <c r="G4656" s="2" t="s">
        <v>64</v>
      </c>
      <c r="H4656" s="2">
        <v>2.88</v>
      </c>
      <c r="I4656" s="2">
        <v>1</v>
      </c>
      <c r="J4656" s="2" t="s">
        <v>16</v>
      </c>
      <c r="K4656" s="2">
        <f t="shared" si="144"/>
        <v>2.88</v>
      </c>
      <c r="L4656" s="2">
        <f t="shared" si="145"/>
        <v>2.88</v>
      </c>
      <c r="M4656" s="2" cm="1">
        <f t="array" ref="M4656">IFERROR(_xlfn.IFS(AND(F4656="Furniture",C4656="First Class",I4656&gt;5),H4656-(H4656*10%),AND(F4656="Technology",C4656="Same Day",I4656&gt;6),H4656-(H4656*12%),AND(F4656="Office Supplies",OR(C4656="Second Day",C4656="Standard Class"),I4656&gt;4),H4656-(H4656*8%)),H4656)</f>
        <v>2.88</v>
      </c>
      <c r="N4656" s="2" cm="1">
        <f t="array" ref="N4656">IFERROR(_xlfn.IFS(AND(J4656="Yes",F4656="Furniture",OR(C4656="Second Day",C4656="Standard Class"),I4656&gt;3),H4656-(H4656*15%),AND(J4656="Yes",F4656="Technology",C4656="Same Day",I4656&gt;4),H4656-(H4656*18%),AND(J4656="Yes",F4656="Office Supplies",C4656="First Class",I4656&gt;5),H4656-(H4656*20%)),H4656)</f>
        <v>2.88</v>
      </c>
      <c r="O4656" s="2"/>
    </row>
    <row r="4657" spans="1:15" ht="15.75" customHeight="1" x14ac:dyDescent="0.3">
      <c r="A4657" s="2" t="s">
        <v>2350</v>
      </c>
      <c r="B4657" s="3">
        <v>41764</v>
      </c>
      <c r="C4657" s="2" t="s">
        <v>24</v>
      </c>
      <c r="D4657" s="2" t="s">
        <v>19</v>
      </c>
      <c r="E4657" s="2" t="s">
        <v>39</v>
      </c>
      <c r="F4657" s="2" t="s">
        <v>21</v>
      </c>
      <c r="G4657" s="2" t="s">
        <v>26</v>
      </c>
      <c r="H4657" s="2">
        <v>45.248000000000005</v>
      </c>
      <c r="I4657" s="2">
        <v>2</v>
      </c>
      <c r="J4657" s="2" t="s">
        <v>16</v>
      </c>
      <c r="K4657" s="2">
        <f t="shared" si="144"/>
        <v>45.248000000000005</v>
      </c>
      <c r="L4657" s="2">
        <f t="shared" si="145"/>
        <v>45.248000000000005</v>
      </c>
      <c r="M4657" s="2" cm="1">
        <f t="array" ref="M4657">IFERROR(_xlfn.IFS(AND(F4657="Furniture",C4657="First Class",I4657&gt;5),H4657-(H4657*10%),AND(F4657="Technology",C4657="Same Day",I4657&gt;6),H4657-(H4657*12%),AND(F4657="Office Supplies",OR(C4657="Second Day",C4657="Standard Class"),I4657&gt;4),H4657-(H4657*8%)),H4657)</f>
        <v>45.248000000000005</v>
      </c>
      <c r="N4657" s="2" cm="1">
        <f t="array" ref="N4657">IFERROR(_xlfn.IFS(AND(J4657="Yes",F4657="Furniture",OR(C4657="Second Day",C4657="Standard Class"),I4657&gt;3),H4657-(H4657*15%),AND(J4657="Yes",F4657="Technology",C4657="Same Day",I4657&gt;4),H4657-(H4657*18%),AND(J4657="Yes",F4657="Office Supplies",C4657="First Class",I4657&gt;5),H4657-(H4657*20%)),H4657)</f>
        <v>45.248000000000005</v>
      </c>
      <c r="O4657" s="2"/>
    </row>
    <row r="4658" spans="1:15" ht="15.75" customHeight="1" x14ac:dyDescent="0.3">
      <c r="A4658" s="2" t="s">
        <v>2351</v>
      </c>
      <c r="B4658" s="3">
        <v>42127</v>
      </c>
      <c r="C4658" s="2" t="s">
        <v>24</v>
      </c>
      <c r="D4658" s="2" t="s">
        <v>12</v>
      </c>
      <c r="E4658" s="2" t="s">
        <v>46</v>
      </c>
      <c r="F4658" s="2" t="s">
        <v>21</v>
      </c>
      <c r="G4658" s="2" t="s">
        <v>29</v>
      </c>
      <c r="H4658" s="2">
        <v>59.903999999999996</v>
      </c>
      <c r="I4658" s="2">
        <v>2</v>
      </c>
      <c r="J4658" s="2" t="s">
        <v>16</v>
      </c>
      <c r="K4658" s="2">
        <f t="shared" si="144"/>
        <v>59.903999999999996</v>
      </c>
      <c r="L4658" s="2">
        <f t="shared" si="145"/>
        <v>59.903999999999996</v>
      </c>
      <c r="M4658" s="2" cm="1">
        <f t="array" ref="M4658">IFERROR(_xlfn.IFS(AND(F4658="Furniture",C4658="First Class",I4658&gt;5),H4658-(H4658*10%),AND(F4658="Technology",C4658="Same Day",I4658&gt;6),H4658-(H4658*12%),AND(F4658="Office Supplies",OR(C4658="Second Day",C4658="Standard Class"),I4658&gt;4),H4658-(H4658*8%)),H4658)</f>
        <v>59.903999999999996</v>
      </c>
      <c r="N4658" s="2" cm="1">
        <f t="array" ref="N4658">IFERROR(_xlfn.IFS(AND(J4658="Yes",F4658="Furniture",OR(C4658="Second Day",C4658="Standard Class"),I4658&gt;3),H4658-(H4658*15%),AND(J4658="Yes",F4658="Technology",C4658="Same Day",I4658&gt;4),H4658-(H4658*18%),AND(J4658="Yes",F4658="Office Supplies",C4658="First Class",I4658&gt;5),H4658-(H4658*20%)),H4658)</f>
        <v>59.903999999999996</v>
      </c>
      <c r="O4658" s="2"/>
    </row>
    <row r="4659" spans="1:15" ht="15.75" customHeight="1" x14ac:dyDescent="0.3">
      <c r="A4659" s="2" t="s">
        <v>2351</v>
      </c>
      <c r="B4659" s="3">
        <v>42127</v>
      </c>
      <c r="C4659" s="2" t="s">
        <v>24</v>
      </c>
      <c r="D4659" s="2" t="s">
        <v>12</v>
      </c>
      <c r="E4659" s="2" t="s">
        <v>46</v>
      </c>
      <c r="F4659" s="2" t="s">
        <v>21</v>
      </c>
      <c r="G4659" s="2" t="s">
        <v>33</v>
      </c>
      <c r="H4659" s="2">
        <v>23.696000000000002</v>
      </c>
      <c r="I4659" s="2">
        <v>2</v>
      </c>
      <c r="J4659" s="2" t="s">
        <v>16</v>
      </c>
      <c r="K4659" s="2">
        <f t="shared" si="144"/>
        <v>23.696000000000002</v>
      </c>
      <c r="L4659" s="2">
        <f t="shared" si="145"/>
        <v>23.696000000000002</v>
      </c>
      <c r="M4659" s="2" cm="1">
        <f t="array" ref="M4659">IFERROR(_xlfn.IFS(AND(F4659="Furniture",C4659="First Class",I4659&gt;5),H4659-(H4659*10%),AND(F4659="Technology",C4659="Same Day",I4659&gt;6),H4659-(H4659*12%),AND(F4659="Office Supplies",OR(C4659="Second Day",C4659="Standard Class"),I4659&gt;4),H4659-(H4659*8%)),H4659)</f>
        <v>23.696000000000002</v>
      </c>
      <c r="N4659" s="2" cm="1">
        <f t="array" ref="N4659">IFERROR(_xlfn.IFS(AND(J4659="Yes",F4659="Furniture",OR(C4659="Second Day",C4659="Standard Class"),I4659&gt;3),H4659-(H4659*15%),AND(J4659="Yes",F4659="Technology",C4659="Same Day",I4659&gt;4),H4659-(H4659*18%),AND(J4659="Yes",F4659="Office Supplies",C4659="First Class",I4659&gt;5),H4659-(H4659*20%)),H4659)</f>
        <v>23.696000000000002</v>
      </c>
      <c r="O4659" s="2"/>
    </row>
    <row r="4660" spans="1:15" ht="15.75" customHeight="1" x14ac:dyDescent="0.3">
      <c r="A4660" s="2" t="s">
        <v>2351</v>
      </c>
      <c r="B4660" s="3">
        <v>42127</v>
      </c>
      <c r="C4660" s="2" t="s">
        <v>24</v>
      </c>
      <c r="D4660" s="2" t="s">
        <v>12</v>
      </c>
      <c r="E4660" s="2" t="s">
        <v>46</v>
      </c>
      <c r="F4660" s="2" t="s">
        <v>21</v>
      </c>
      <c r="G4660" s="2" t="s">
        <v>35</v>
      </c>
      <c r="H4660" s="2">
        <v>7.9680000000000009</v>
      </c>
      <c r="I4660" s="2">
        <v>2</v>
      </c>
      <c r="J4660" s="2" t="s">
        <v>16</v>
      </c>
      <c r="K4660" s="2">
        <f t="shared" si="144"/>
        <v>7.9680000000000009</v>
      </c>
      <c r="L4660" s="2">
        <f t="shared" si="145"/>
        <v>7.9680000000000009</v>
      </c>
      <c r="M4660" s="2" cm="1">
        <f t="array" ref="M4660">IFERROR(_xlfn.IFS(AND(F4660="Furniture",C4660="First Class",I4660&gt;5),H4660-(H4660*10%),AND(F4660="Technology",C4660="Same Day",I4660&gt;6),H4660-(H4660*12%),AND(F4660="Office Supplies",OR(C4660="Second Day",C4660="Standard Class"),I4660&gt;4),H4660-(H4660*8%)),H4660)</f>
        <v>7.9680000000000009</v>
      </c>
      <c r="N4660" s="2" cm="1">
        <f t="array" ref="N4660">IFERROR(_xlfn.IFS(AND(J4660="Yes",F4660="Furniture",OR(C4660="Second Day",C4660="Standard Class"),I4660&gt;3),H4660-(H4660*15%),AND(J4660="Yes",F4660="Technology",C4660="Same Day",I4660&gt;4),H4660-(H4660*18%),AND(J4660="Yes",F4660="Office Supplies",C4660="First Class",I4660&gt;5),H4660-(H4660*20%)),H4660)</f>
        <v>7.9680000000000009</v>
      </c>
      <c r="O4660" s="2"/>
    </row>
    <row r="4661" spans="1:15" ht="15.75" customHeight="1" x14ac:dyDescent="0.3">
      <c r="A4661" s="2" t="s">
        <v>2351</v>
      </c>
      <c r="B4661" s="3">
        <v>42127</v>
      </c>
      <c r="C4661" s="2" t="s">
        <v>24</v>
      </c>
      <c r="D4661" s="2" t="s">
        <v>12</v>
      </c>
      <c r="E4661" s="2" t="s">
        <v>46</v>
      </c>
      <c r="F4661" s="2" t="s">
        <v>21</v>
      </c>
      <c r="G4661" s="2" t="s">
        <v>33</v>
      </c>
      <c r="H4661" s="2">
        <v>18.2</v>
      </c>
      <c r="I4661" s="2">
        <v>7</v>
      </c>
      <c r="J4661" s="2" t="s">
        <v>16</v>
      </c>
      <c r="K4661" s="2">
        <f t="shared" si="144"/>
        <v>18.2</v>
      </c>
      <c r="L4661" s="2">
        <f t="shared" si="145"/>
        <v>18.2</v>
      </c>
      <c r="M4661" s="2" cm="1">
        <f t="array" ref="M4661">IFERROR(_xlfn.IFS(AND(F4661="Furniture",C4661="First Class",I4661&gt;5),H4661-(H4661*10%),AND(F4661="Technology",C4661="Same Day",I4661&gt;6),H4661-(H4661*12%),AND(F4661="Office Supplies",OR(C4661="Second Day",C4661="Standard Class"),I4661&gt;4),H4661-(H4661*8%)),H4661)</f>
        <v>16.744</v>
      </c>
      <c r="N4661" s="2" cm="1">
        <f t="array" ref="N4661">IFERROR(_xlfn.IFS(AND(J4661="Yes",F4661="Furniture",OR(C4661="Second Day",C4661="Standard Class"),I4661&gt;3),H4661-(H4661*15%),AND(J4661="Yes",F4661="Technology",C4661="Same Day",I4661&gt;4),H4661-(H4661*18%),AND(J4661="Yes",F4661="Office Supplies",C4661="First Class",I4661&gt;5),H4661-(H4661*20%)),H4661)</f>
        <v>18.2</v>
      </c>
      <c r="O4661" s="2"/>
    </row>
    <row r="4662" spans="1:15" ht="15.75" customHeight="1" x14ac:dyDescent="0.3">
      <c r="A4662" s="2" t="s">
        <v>2351</v>
      </c>
      <c r="B4662" s="3">
        <v>42127</v>
      </c>
      <c r="C4662" s="2" t="s">
        <v>24</v>
      </c>
      <c r="D4662" s="2" t="s">
        <v>12</v>
      </c>
      <c r="E4662" s="2" t="s">
        <v>46</v>
      </c>
      <c r="F4662" s="2" t="s">
        <v>30</v>
      </c>
      <c r="G4662" s="2" t="s">
        <v>49</v>
      </c>
      <c r="H4662" s="2">
        <v>27.552000000000003</v>
      </c>
      <c r="I4662" s="2">
        <v>3</v>
      </c>
      <c r="J4662" s="2" t="s">
        <v>16</v>
      </c>
      <c r="K4662" s="2">
        <f t="shared" si="144"/>
        <v>27.552000000000003</v>
      </c>
      <c r="L4662" s="2">
        <f t="shared" si="145"/>
        <v>27.552000000000003</v>
      </c>
      <c r="M4662" s="2" cm="1">
        <f t="array" ref="M4662">IFERROR(_xlfn.IFS(AND(F4662="Furniture",C4662="First Class",I4662&gt;5),H4662-(H4662*10%),AND(F4662="Technology",C4662="Same Day",I4662&gt;6),H4662-(H4662*12%),AND(F4662="Office Supplies",OR(C4662="Second Day",C4662="Standard Class"),I4662&gt;4),H4662-(H4662*8%)),H4662)</f>
        <v>27.552000000000003</v>
      </c>
      <c r="N4662" s="2" cm="1">
        <f t="array" ref="N4662">IFERROR(_xlfn.IFS(AND(J4662="Yes",F4662="Furniture",OR(C4662="Second Day",C4662="Standard Class"),I4662&gt;3),H4662-(H4662*15%),AND(J4662="Yes",F4662="Technology",C4662="Same Day",I4662&gt;4),H4662-(H4662*18%),AND(J4662="Yes",F4662="Office Supplies",C4662="First Class",I4662&gt;5),H4662-(H4662*20%)),H4662)</f>
        <v>27.552000000000003</v>
      </c>
      <c r="O4662" s="2"/>
    </row>
    <row r="4663" spans="1:15" ht="15.75" customHeight="1" x14ac:dyDescent="0.3">
      <c r="A4663" s="2" t="s">
        <v>2351</v>
      </c>
      <c r="B4663" s="3">
        <v>42127</v>
      </c>
      <c r="C4663" s="2" t="s">
        <v>24</v>
      </c>
      <c r="D4663" s="2" t="s">
        <v>12</v>
      </c>
      <c r="E4663" s="2" t="s">
        <v>46</v>
      </c>
      <c r="F4663" s="2" t="s">
        <v>14</v>
      </c>
      <c r="G4663" s="2" t="s">
        <v>17</v>
      </c>
      <c r="H4663" s="2">
        <v>844.11599999999987</v>
      </c>
      <c r="I4663" s="2">
        <v>6</v>
      </c>
      <c r="J4663" s="2" t="s">
        <v>16</v>
      </c>
      <c r="K4663" s="2">
        <f t="shared" si="144"/>
        <v>717.4985999999999</v>
      </c>
      <c r="L4663" s="2">
        <f t="shared" si="145"/>
        <v>844.11599999999987</v>
      </c>
      <c r="M4663" s="2" cm="1">
        <f t="array" ref="M4663">IFERROR(_xlfn.IFS(AND(F4663="Furniture",C4663="First Class",I4663&gt;5),H4663-(H4663*10%),AND(F4663="Technology",C4663="Same Day",I4663&gt;6),H4663-(H4663*12%),AND(F4663="Office Supplies",OR(C4663="Second Day",C4663="Standard Class"),I4663&gt;4),H4663-(H4663*8%)),H4663)</f>
        <v>844.11599999999987</v>
      </c>
      <c r="N4663" s="2" cm="1">
        <f t="array" ref="N4663">IFERROR(_xlfn.IFS(AND(J4663="Yes",F4663="Furniture",OR(C4663="Second Day",C4663="Standard Class"),I4663&gt;3),H4663-(H4663*15%),AND(J4663="Yes",F4663="Technology",C4663="Same Day",I4663&gt;4),H4663-(H4663*18%),AND(J4663="Yes",F4663="Office Supplies",C4663="First Class",I4663&gt;5),H4663-(H4663*20%)),H4663)</f>
        <v>844.11599999999987</v>
      </c>
      <c r="O4663" s="2"/>
    </row>
    <row r="4664" spans="1:15" ht="15.75" customHeight="1" x14ac:dyDescent="0.3">
      <c r="A4664" s="2" t="s">
        <v>2351</v>
      </c>
      <c r="B4664" s="3">
        <v>42127</v>
      </c>
      <c r="C4664" s="2" t="s">
        <v>24</v>
      </c>
      <c r="D4664" s="2" t="s">
        <v>12</v>
      </c>
      <c r="E4664" s="2" t="s">
        <v>46</v>
      </c>
      <c r="F4664" s="2" t="s">
        <v>21</v>
      </c>
      <c r="G4664" s="2" t="s">
        <v>26</v>
      </c>
      <c r="H4664" s="2">
        <v>76.75200000000001</v>
      </c>
      <c r="I4664" s="2">
        <v>3</v>
      </c>
      <c r="J4664" s="2" t="s">
        <v>16</v>
      </c>
      <c r="K4664" s="2">
        <f t="shared" si="144"/>
        <v>76.75200000000001</v>
      </c>
      <c r="L4664" s="2">
        <f t="shared" si="145"/>
        <v>76.75200000000001</v>
      </c>
      <c r="M4664" s="2" cm="1">
        <f t="array" ref="M4664">IFERROR(_xlfn.IFS(AND(F4664="Furniture",C4664="First Class",I4664&gt;5),H4664-(H4664*10%),AND(F4664="Technology",C4664="Same Day",I4664&gt;6),H4664-(H4664*12%),AND(F4664="Office Supplies",OR(C4664="Second Day",C4664="Standard Class"),I4664&gt;4),H4664-(H4664*8%)),H4664)</f>
        <v>76.75200000000001</v>
      </c>
      <c r="N4664" s="2" cm="1">
        <f t="array" ref="N4664">IFERROR(_xlfn.IFS(AND(J4664="Yes",F4664="Furniture",OR(C4664="Second Day",C4664="Standard Class"),I4664&gt;3),H4664-(H4664*15%),AND(J4664="Yes",F4664="Technology",C4664="Same Day",I4664&gt;4),H4664-(H4664*18%),AND(J4664="Yes",F4664="Office Supplies",C4664="First Class",I4664&gt;5),H4664-(H4664*20%)),H4664)</f>
        <v>76.75200000000001</v>
      </c>
      <c r="O4664" s="2"/>
    </row>
    <row r="4665" spans="1:15" ht="15.75" customHeight="1" x14ac:dyDescent="0.3">
      <c r="A4665" s="2" t="s">
        <v>2352</v>
      </c>
      <c r="B4665" s="3">
        <v>42631</v>
      </c>
      <c r="C4665" s="2" t="s">
        <v>24</v>
      </c>
      <c r="D4665" s="2" t="s">
        <v>12</v>
      </c>
      <c r="E4665" s="2" t="s">
        <v>13</v>
      </c>
      <c r="F4665" s="2" t="s">
        <v>21</v>
      </c>
      <c r="G4665" s="2" t="s">
        <v>22</v>
      </c>
      <c r="H4665" s="2">
        <v>3</v>
      </c>
      <c r="I4665" s="2">
        <v>1</v>
      </c>
      <c r="J4665" s="2" t="s">
        <v>16</v>
      </c>
      <c r="K4665" s="2">
        <f t="shared" si="144"/>
        <v>3</v>
      </c>
      <c r="L4665" s="2">
        <f t="shared" si="145"/>
        <v>3</v>
      </c>
      <c r="M4665" s="2" cm="1">
        <f t="array" ref="M4665">IFERROR(_xlfn.IFS(AND(F4665="Furniture",C4665="First Class",I4665&gt;5),H4665-(H4665*10%),AND(F4665="Technology",C4665="Same Day",I4665&gt;6),H4665-(H4665*12%),AND(F4665="Office Supplies",OR(C4665="Second Day",C4665="Standard Class"),I4665&gt;4),H4665-(H4665*8%)),H4665)</f>
        <v>3</v>
      </c>
      <c r="N4665" s="2" cm="1">
        <f t="array" ref="N4665">IFERROR(_xlfn.IFS(AND(J4665="Yes",F4665="Furniture",OR(C4665="Second Day",C4665="Standard Class"),I4665&gt;3),H4665-(H4665*15%),AND(J4665="Yes",F4665="Technology",C4665="Same Day",I4665&gt;4),H4665-(H4665*18%),AND(J4665="Yes",F4665="Office Supplies",C4665="First Class",I4665&gt;5),H4665-(H4665*20%)),H4665)</f>
        <v>3</v>
      </c>
      <c r="O4665" s="2"/>
    </row>
    <row r="4666" spans="1:15" ht="15.75" customHeight="1" x14ac:dyDescent="0.3">
      <c r="A4666" s="2" t="s">
        <v>2353</v>
      </c>
      <c r="B4666" s="3">
        <v>42635</v>
      </c>
      <c r="C4666" s="2" t="s">
        <v>24</v>
      </c>
      <c r="D4666" s="2" t="s">
        <v>12</v>
      </c>
      <c r="E4666" s="2" t="s">
        <v>13</v>
      </c>
      <c r="F4666" s="2" t="s">
        <v>21</v>
      </c>
      <c r="G4666" s="2" t="s">
        <v>32</v>
      </c>
      <c r="H4666" s="2">
        <v>7.5060000000000002</v>
      </c>
      <c r="I4666" s="2">
        <v>9</v>
      </c>
      <c r="J4666" s="2" t="s">
        <v>16</v>
      </c>
      <c r="K4666" s="2">
        <f t="shared" si="144"/>
        <v>7.5060000000000002</v>
      </c>
      <c r="L4666" s="2">
        <f t="shared" si="145"/>
        <v>7.5060000000000002</v>
      </c>
      <c r="M4666" s="2" cm="1">
        <f t="array" ref="M4666">IFERROR(_xlfn.IFS(AND(F4666="Furniture",C4666="First Class",I4666&gt;5),H4666-(H4666*10%),AND(F4666="Technology",C4666="Same Day",I4666&gt;6),H4666-(H4666*12%),AND(F4666="Office Supplies",OR(C4666="Second Day",C4666="Standard Class"),I4666&gt;4),H4666-(H4666*8%)),H4666)</f>
        <v>6.9055200000000001</v>
      </c>
      <c r="N4666" s="2" cm="1">
        <f t="array" ref="N4666">IFERROR(_xlfn.IFS(AND(J4666="Yes",F4666="Furniture",OR(C4666="Second Day",C4666="Standard Class"),I4666&gt;3),H4666-(H4666*15%),AND(J4666="Yes",F4666="Technology",C4666="Same Day",I4666&gt;4),H4666-(H4666*18%),AND(J4666="Yes",F4666="Office Supplies",C4666="First Class",I4666&gt;5),H4666-(H4666*20%)),H4666)</f>
        <v>7.5060000000000002</v>
      </c>
      <c r="O4666" s="2"/>
    </row>
    <row r="4667" spans="1:15" ht="15.75" customHeight="1" x14ac:dyDescent="0.3">
      <c r="A4667" s="2" t="s">
        <v>2353</v>
      </c>
      <c r="B4667" s="3">
        <v>42635</v>
      </c>
      <c r="C4667" s="2" t="s">
        <v>24</v>
      </c>
      <c r="D4667" s="2" t="s">
        <v>12</v>
      </c>
      <c r="E4667" s="2" t="s">
        <v>13</v>
      </c>
      <c r="F4667" s="2" t="s">
        <v>21</v>
      </c>
      <c r="G4667" s="2" t="s">
        <v>22</v>
      </c>
      <c r="H4667" s="2">
        <v>16.559999999999999</v>
      </c>
      <c r="I4667" s="2">
        <v>2</v>
      </c>
      <c r="J4667" s="2" t="s">
        <v>16</v>
      </c>
      <c r="K4667" s="2">
        <f t="shared" si="144"/>
        <v>16.559999999999999</v>
      </c>
      <c r="L4667" s="2">
        <f t="shared" si="145"/>
        <v>16.559999999999999</v>
      </c>
      <c r="M4667" s="2" cm="1">
        <f t="array" ref="M4667">IFERROR(_xlfn.IFS(AND(F4667="Furniture",C4667="First Class",I4667&gt;5),H4667-(H4667*10%),AND(F4667="Technology",C4667="Same Day",I4667&gt;6),H4667-(H4667*12%),AND(F4667="Office Supplies",OR(C4667="Second Day",C4667="Standard Class"),I4667&gt;4),H4667-(H4667*8%)),H4667)</f>
        <v>16.559999999999999</v>
      </c>
      <c r="N4667" s="2" cm="1">
        <f t="array" ref="N4667">IFERROR(_xlfn.IFS(AND(J4667="Yes",F4667="Furniture",OR(C4667="Second Day",C4667="Standard Class"),I4667&gt;3),H4667-(H4667*15%),AND(J4667="Yes",F4667="Technology",C4667="Same Day",I4667&gt;4),H4667-(H4667*18%),AND(J4667="Yes",F4667="Office Supplies",C4667="First Class",I4667&gt;5),H4667-(H4667*20%)),H4667)</f>
        <v>16.559999999999999</v>
      </c>
      <c r="O4667" s="2"/>
    </row>
    <row r="4668" spans="1:15" ht="15.75" customHeight="1" x14ac:dyDescent="0.3">
      <c r="A4668" s="2" t="s">
        <v>2354</v>
      </c>
      <c r="B4668" s="3">
        <v>42379</v>
      </c>
      <c r="C4668" s="2" t="s">
        <v>24</v>
      </c>
      <c r="D4668" s="2" t="s">
        <v>19</v>
      </c>
      <c r="E4668" s="2" t="s">
        <v>20</v>
      </c>
      <c r="F4668" s="2" t="s">
        <v>14</v>
      </c>
      <c r="G4668" s="2" t="s">
        <v>28</v>
      </c>
      <c r="H4668" s="2">
        <v>79.92</v>
      </c>
      <c r="I4668" s="2">
        <v>4</v>
      </c>
      <c r="J4668" s="2" t="s">
        <v>43</v>
      </c>
      <c r="K4668" s="2">
        <f t="shared" si="144"/>
        <v>79.92</v>
      </c>
      <c r="L4668" s="2">
        <f t="shared" si="145"/>
        <v>75.924000000000007</v>
      </c>
      <c r="M4668" s="2" cm="1">
        <f t="array" ref="M4668">IFERROR(_xlfn.IFS(AND(F4668="Furniture",C4668="First Class",I4668&gt;5),H4668-(H4668*10%),AND(F4668="Technology",C4668="Same Day",I4668&gt;6),H4668-(H4668*12%),AND(F4668="Office Supplies",OR(C4668="Second Day",C4668="Standard Class"),I4668&gt;4),H4668-(H4668*8%)),H4668)</f>
        <v>79.92</v>
      </c>
      <c r="N4668" s="2" cm="1">
        <f t="array" ref="N4668">IFERROR(_xlfn.IFS(AND(J4668="Yes",F4668="Furniture",OR(C4668="Second Day",C4668="Standard Class"),I4668&gt;3),H4668-(H4668*15%),AND(J4668="Yes",F4668="Technology",C4668="Same Day",I4668&gt;4),H4668-(H4668*18%),AND(J4668="Yes",F4668="Office Supplies",C4668="First Class",I4668&gt;5),H4668-(H4668*20%)),H4668)</f>
        <v>67.932000000000002</v>
      </c>
      <c r="O4668" s="2"/>
    </row>
    <row r="4669" spans="1:15" ht="15.75" customHeight="1" x14ac:dyDescent="0.3">
      <c r="A4669" s="2" t="s">
        <v>2354</v>
      </c>
      <c r="B4669" s="3">
        <v>42379</v>
      </c>
      <c r="C4669" s="2" t="s">
        <v>24</v>
      </c>
      <c r="D4669" s="2" t="s">
        <v>19</v>
      </c>
      <c r="E4669" s="2" t="s">
        <v>20</v>
      </c>
      <c r="F4669" s="2" t="s">
        <v>30</v>
      </c>
      <c r="G4669" s="2" t="s">
        <v>49</v>
      </c>
      <c r="H4669" s="2">
        <v>69.98</v>
      </c>
      <c r="I4669" s="2">
        <v>2</v>
      </c>
      <c r="J4669" s="2" t="s">
        <v>43</v>
      </c>
      <c r="K4669" s="2">
        <f t="shared" si="144"/>
        <v>69.98</v>
      </c>
      <c r="L4669" s="2">
        <f t="shared" si="145"/>
        <v>66.481000000000009</v>
      </c>
      <c r="M4669" s="2" cm="1">
        <f t="array" ref="M4669">IFERROR(_xlfn.IFS(AND(F4669="Furniture",C4669="First Class",I4669&gt;5),H4669-(H4669*10%),AND(F4669="Technology",C4669="Same Day",I4669&gt;6),H4669-(H4669*12%),AND(F4669="Office Supplies",OR(C4669="Second Day",C4669="Standard Class"),I4669&gt;4),H4669-(H4669*8%)),H4669)</f>
        <v>69.98</v>
      </c>
      <c r="N4669" s="2" cm="1">
        <f t="array" ref="N4669">IFERROR(_xlfn.IFS(AND(J4669="Yes",F4669="Furniture",OR(C4669="Second Day",C4669="Standard Class"),I4669&gt;3),H4669-(H4669*15%),AND(J4669="Yes",F4669="Technology",C4669="Same Day",I4669&gt;4),H4669-(H4669*18%),AND(J4669="Yes",F4669="Office Supplies",C4669="First Class",I4669&gt;5),H4669-(H4669*20%)),H4669)</f>
        <v>69.98</v>
      </c>
      <c r="O4669" s="2"/>
    </row>
    <row r="4670" spans="1:15" ht="15.75" customHeight="1" x14ac:dyDescent="0.3">
      <c r="A4670" s="2" t="s">
        <v>2355</v>
      </c>
      <c r="B4670" s="3">
        <v>42861</v>
      </c>
      <c r="C4670" s="2" t="s">
        <v>24</v>
      </c>
      <c r="D4670" s="2" t="s">
        <v>19</v>
      </c>
      <c r="E4670" s="2" t="s">
        <v>39</v>
      </c>
      <c r="F4670" s="2" t="s">
        <v>21</v>
      </c>
      <c r="G4670" s="2" t="s">
        <v>32</v>
      </c>
      <c r="H4670" s="2">
        <v>11.059999999999999</v>
      </c>
      <c r="I4670" s="2">
        <v>10</v>
      </c>
      <c r="J4670" s="2" t="s">
        <v>16</v>
      </c>
      <c r="K4670" s="2">
        <f t="shared" si="144"/>
        <v>11.059999999999999</v>
      </c>
      <c r="L4670" s="2">
        <f t="shared" si="145"/>
        <v>11.059999999999999</v>
      </c>
      <c r="M4670" s="2" cm="1">
        <f t="array" ref="M4670">IFERROR(_xlfn.IFS(AND(F4670="Furniture",C4670="First Class",I4670&gt;5),H4670-(H4670*10%),AND(F4670="Technology",C4670="Same Day",I4670&gt;6),H4670-(H4670*12%),AND(F4670="Office Supplies",OR(C4670="Second Day",C4670="Standard Class"),I4670&gt;4),H4670-(H4670*8%)),H4670)</f>
        <v>10.175199999999998</v>
      </c>
      <c r="N4670" s="2" cm="1">
        <f t="array" ref="N4670">IFERROR(_xlfn.IFS(AND(J4670="Yes",F4670="Furniture",OR(C4670="Second Day",C4670="Standard Class"),I4670&gt;3),H4670-(H4670*15%),AND(J4670="Yes",F4670="Technology",C4670="Same Day",I4670&gt;4),H4670-(H4670*18%),AND(J4670="Yes",F4670="Office Supplies",C4670="First Class",I4670&gt;5),H4670-(H4670*20%)),H4670)</f>
        <v>11.059999999999999</v>
      </c>
      <c r="O4670" s="2"/>
    </row>
    <row r="4671" spans="1:15" ht="15.75" customHeight="1" x14ac:dyDescent="0.3">
      <c r="A4671" s="2" t="s">
        <v>2355</v>
      </c>
      <c r="B4671" s="3">
        <v>42861</v>
      </c>
      <c r="C4671" s="2" t="s">
        <v>24</v>
      </c>
      <c r="D4671" s="2" t="s">
        <v>19</v>
      </c>
      <c r="E4671" s="2" t="s">
        <v>39</v>
      </c>
      <c r="F4671" s="2" t="s">
        <v>14</v>
      </c>
      <c r="G4671" s="2" t="s">
        <v>15</v>
      </c>
      <c r="H4671" s="2">
        <v>623.46479999999997</v>
      </c>
      <c r="I4671" s="2">
        <v>7</v>
      </c>
      <c r="J4671" s="2" t="s">
        <v>16</v>
      </c>
      <c r="K4671" s="2">
        <f t="shared" si="144"/>
        <v>529.94507999999996</v>
      </c>
      <c r="L4671" s="2">
        <f t="shared" si="145"/>
        <v>623.46479999999997</v>
      </c>
      <c r="M4671" s="2" cm="1">
        <f t="array" ref="M4671">IFERROR(_xlfn.IFS(AND(F4671="Furniture",C4671="First Class",I4671&gt;5),H4671-(H4671*10%),AND(F4671="Technology",C4671="Same Day",I4671&gt;6),H4671-(H4671*12%),AND(F4671="Office Supplies",OR(C4671="Second Day",C4671="Standard Class"),I4671&gt;4),H4671-(H4671*8%)),H4671)</f>
        <v>623.46479999999997</v>
      </c>
      <c r="N4671" s="2" cm="1">
        <f t="array" ref="N4671">IFERROR(_xlfn.IFS(AND(J4671="Yes",F4671="Furniture",OR(C4671="Second Day",C4671="Standard Class"),I4671&gt;3),H4671-(H4671*15%),AND(J4671="Yes",F4671="Technology",C4671="Same Day",I4671&gt;4),H4671-(H4671*18%),AND(J4671="Yes",F4671="Office Supplies",C4671="First Class",I4671&gt;5),H4671-(H4671*20%)),H4671)</f>
        <v>623.46479999999997</v>
      </c>
      <c r="O4671" s="2"/>
    </row>
    <row r="4672" spans="1:15" ht="15.75" customHeight="1" x14ac:dyDescent="0.3">
      <c r="A4672" s="2" t="s">
        <v>2355</v>
      </c>
      <c r="B4672" s="3">
        <v>42861</v>
      </c>
      <c r="C4672" s="2" t="s">
        <v>24</v>
      </c>
      <c r="D4672" s="2" t="s">
        <v>19</v>
      </c>
      <c r="E4672" s="2" t="s">
        <v>39</v>
      </c>
      <c r="F4672" s="2" t="s">
        <v>21</v>
      </c>
      <c r="G4672" s="2" t="s">
        <v>26</v>
      </c>
      <c r="H4672" s="2">
        <v>772.68000000000006</v>
      </c>
      <c r="I4672" s="2">
        <v>5</v>
      </c>
      <c r="J4672" s="2" t="s">
        <v>16</v>
      </c>
      <c r="K4672" s="2">
        <f t="shared" si="144"/>
        <v>656.77800000000002</v>
      </c>
      <c r="L4672" s="2">
        <f t="shared" si="145"/>
        <v>772.68000000000006</v>
      </c>
      <c r="M4672" s="2" cm="1">
        <f t="array" ref="M4672">IFERROR(_xlfn.IFS(AND(F4672="Furniture",C4672="First Class",I4672&gt;5),H4672-(H4672*10%),AND(F4672="Technology",C4672="Same Day",I4672&gt;6),H4672-(H4672*12%),AND(F4672="Office Supplies",OR(C4672="Second Day",C4672="Standard Class"),I4672&gt;4),H4672-(H4672*8%)),H4672)</f>
        <v>710.86560000000009</v>
      </c>
      <c r="N4672" s="2" cm="1">
        <f t="array" ref="N4672">IFERROR(_xlfn.IFS(AND(J4672="Yes",F4672="Furniture",OR(C4672="Second Day",C4672="Standard Class"),I4672&gt;3),H4672-(H4672*15%),AND(J4672="Yes",F4672="Technology",C4672="Same Day",I4672&gt;4),H4672-(H4672*18%),AND(J4672="Yes",F4672="Office Supplies",C4672="First Class",I4672&gt;5),H4672-(H4672*20%)),H4672)</f>
        <v>772.68000000000006</v>
      </c>
      <c r="O4672" s="2"/>
    </row>
    <row r="4673" spans="1:15" ht="15.75" customHeight="1" x14ac:dyDescent="0.3">
      <c r="A4673" s="2" t="s">
        <v>2356</v>
      </c>
      <c r="B4673" s="3">
        <v>42582</v>
      </c>
      <c r="C4673" s="2" t="s">
        <v>24</v>
      </c>
      <c r="D4673" s="2" t="s">
        <v>12</v>
      </c>
      <c r="E4673" s="2" t="s">
        <v>39</v>
      </c>
      <c r="F4673" s="2" t="s">
        <v>21</v>
      </c>
      <c r="G4673" s="2" t="s">
        <v>33</v>
      </c>
      <c r="H4673" s="2">
        <v>283.14000000000004</v>
      </c>
      <c r="I4673" s="2">
        <v>4</v>
      </c>
      <c r="J4673" s="2" t="s">
        <v>16</v>
      </c>
      <c r="K4673" s="2">
        <f t="shared" si="144"/>
        <v>240.66900000000004</v>
      </c>
      <c r="L4673" s="2">
        <f t="shared" si="145"/>
        <v>283.14000000000004</v>
      </c>
      <c r="M4673" s="2" cm="1">
        <f t="array" ref="M4673">IFERROR(_xlfn.IFS(AND(F4673="Furniture",C4673="First Class",I4673&gt;5),H4673-(H4673*10%),AND(F4673="Technology",C4673="Same Day",I4673&gt;6),H4673-(H4673*12%),AND(F4673="Office Supplies",OR(C4673="Second Day",C4673="Standard Class"),I4673&gt;4),H4673-(H4673*8%)),H4673)</f>
        <v>283.14000000000004</v>
      </c>
      <c r="N4673" s="2" cm="1">
        <f t="array" ref="N4673">IFERROR(_xlfn.IFS(AND(J4673="Yes",F4673="Furniture",OR(C4673="Second Day",C4673="Standard Class"),I4673&gt;3),H4673-(H4673*15%),AND(J4673="Yes",F4673="Technology",C4673="Same Day",I4673&gt;4),H4673-(H4673*18%),AND(J4673="Yes",F4673="Office Supplies",C4673="First Class",I4673&gt;5),H4673-(H4673*20%)),H4673)</f>
        <v>283.14000000000004</v>
      </c>
      <c r="O4673" s="2"/>
    </row>
    <row r="4674" spans="1:15" ht="15.75" customHeight="1" x14ac:dyDescent="0.3">
      <c r="A4674" s="2" t="s">
        <v>2356</v>
      </c>
      <c r="B4674" s="3">
        <v>42582</v>
      </c>
      <c r="C4674" s="2" t="s">
        <v>24</v>
      </c>
      <c r="D4674" s="2" t="s">
        <v>12</v>
      </c>
      <c r="E4674" s="2" t="s">
        <v>39</v>
      </c>
      <c r="F4674" s="2" t="s">
        <v>30</v>
      </c>
      <c r="G4674" s="2" t="s">
        <v>31</v>
      </c>
      <c r="H4674" s="2">
        <v>635.96</v>
      </c>
      <c r="I4674" s="2">
        <v>4</v>
      </c>
      <c r="J4674" s="2" t="s">
        <v>16</v>
      </c>
      <c r="K4674" s="2">
        <f t="shared" si="144"/>
        <v>540.56600000000003</v>
      </c>
      <c r="L4674" s="2">
        <f t="shared" si="145"/>
        <v>635.96</v>
      </c>
      <c r="M4674" s="2" cm="1">
        <f t="array" ref="M4674">IFERROR(_xlfn.IFS(AND(F4674="Furniture",C4674="First Class",I4674&gt;5),H4674-(H4674*10%),AND(F4674="Technology",C4674="Same Day",I4674&gt;6),H4674-(H4674*12%),AND(F4674="Office Supplies",OR(C4674="Second Day",C4674="Standard Class"),I4674&gt;4),H4674-(H4674*8%)),H4674)</f>
        <v>635.96</v>
      </c>
      <c r="N4674" s="2" cm="1">
        <f t="array" ref="N4674">IFERROR(_xlfn.IFS(AND(J4674="Yes",F4674="Furniture",OR(C4674="Second Day",C4674="Standard Class"),I4674&gt;3),H4674-(H4674*15%),AND(J4674="Yes",F4674="Technology",C4674="Same Day",I4674&gt;4),H4674-(H4674*18%),AND(J4674="Yes",F4674="Office Supplies",C4674="First Class",I4674&gt;5),H4674-(H4674*20%)),H4674)</f>
        <v>635.96</v>
      </c>
      <c r="O4674" s="2"/>
    </row>
    <row r="4675" spans="1:15" ht="15.75" customHeight="1" x14ac:dyDescent="0.3">
      <c r="A4675" s="2" t="s">
        <v>2356</v>
      </c>
      <c r="B4675" s="3">
        <v>42582</v>
      </c>
      <c r="C4675" s="2" t="s">
        <v>24</v>
      </c>
      <c r="D4675" s="2" t="s">
        <v>12</v>
      </c>
      <c r="E4675" s="2" t="s">
        <v>39</v>
      </c>
      <c r="F4675" s="2" t="s">
        <v>30</v>
      </c>
      <c r="G4675" s="2" t="s">
        <v>31</v>
      </c>
      <c r="H4675" s="2">
        <v>118.99</v>
      </c>
      <c r="I4675" s="2">
        <v>1</v>
      </c>
      <c r="J4675" s="2" t="s">
        <v>16</v>
      </c>
      <c r="K4675" s="2">
        <f t="shared" ref="K4675:K4738" si="146">IF(H4675&gt;$Q$5,H4675-(H4675*15%),H4675)</f>
        <v>118.99</v>
      </c>
      <c r="L4675" s="2">
        <f t="shared" ref="L4675:L4738" si="147">IF(AND(J4675="Yes",D4675="Consumer"),H4675-(H4675*3%),IF(AND(J4675="Yes",D4675="Corporate"),H4675-(H4675*5%),IF(J4675="Yes",H4675-(H4675*7%),H4675)))</f>
        <v>118.99</v>
      </c>
      <c r="M4675" s="2" cm="1">
        <f t="array" ref="M4675">IFERROR(_xlfn.IFS(AND(F4675="Furniture",C4675="First Class",I4675&gt;5),H4675-(H4675*10%),AND(F4675="Technology",C4675="Same Day",I4675&gt;6),H4675-(H4675*12%),AND(F4675="Office Supplies",OR(C4675="Second Day",C4675="Standard Class"),I4675&gt;4),H4675-(H4675*8%)),H4675)</f>
        <v>118.99</v>
      </c>
      <c r="N4675" s="2" cm="1">
        <f t="array" ref="N4675">IFERROR(_xlfn.IFS(AND(J4675="Yes",F4675="Furniture",OR(C4675="Second Day",C4675="Standard Class"),I4675&gt;3),H4675-(H4675*15%),AND(J4675="Yes",F4675="Technology",C4675="Same Day",I4675&gt;4),H4675-(H4675*18%),AND(J4675="Yes",F4675="Office Supplies",C4675="First Class",I4675&gt;5),H4675-(H4675*20%)),H4675)</f>
        <v>118.99</v>
      </c>
      <c r="O4675" s="2"/>
    </row>
    <row r="4676" spans="1:15" ht="15.75" customHeight="1" x14ac:dyDescent="0.3">
      <c r="A4676" s="2" t="s">
        <v>2356</v>
      </c>
      <c r="B4676" s="3">
        <v>42582</v>
      </c>
      <c r="C4676" s="2" t="s">
        <v>24</v>
      </c>
      <c r="D4676" s="2" t="s">
        <v>12</v>
      </c>
      <c r="E4676" s="2" t="s">
        <v>39</v>
      </c>
      <c r="F4676" s="2" t="s">
        <v>14</v>
      </c>
      <c r="G4676" s="2" t="s">
        <v>28</v>
      </c>
      <c r="H4676" s="2">
        <v>272.94</v>
      </c>
      <c r="I4676" s="2">
        <v>3</v>
      </c>
      <c r="J4676" s="2" t="s">
        <v>16</v>
      </c>
      <c r="K4676" s="2">
        <f t="shared" si="146"/>
        <v>231.999</v>
      </c>
      <c r="L4676" s="2">
        <f t="shared" si="147"/>
        <v>272.94</v>
      </c>
      <c r="M4676" s="2" cm="1">
        <f t="array" ref="M4676">IFERROR(_xlfn.IFS(AND(F4676="Furniture",C4676="First Class",I4676&gt;5),H4676-(H4676*10%),AND(F4676="Technology",C4676="Same Day",I4676&gt;6),H4676-(H4676*12%),AND(F4676="Office Supplies",OR(C4676="Second Day",C4676="Standard Class"),I4676&gt;4),H4676-(H4676*8%)),H4676)</f>
        <v>272.94</v>
      </c>
      <c r="N4676" s="2" cm="1">
        <f t="array" ref="N4676">IFERROR(_xlfn.IFS(AND(J4676="Yes",F4676="Furniture",OR(C4676="Second Day",C4676="Standard Class"),I4676&gt;3),H4676-(H4676*15%),AND(J4676="Yes",F4676="Technology",C4676="Same Day",I4676&gt;4),H4676-(H4676*18%),AND(J4676="Yes",F4676="Office Supplies",C4676="First Class",I4676&gt;5),H4676-(H4676*20%)),H4676)</f>
        <v>272.94</v>
      </c>
      <c r="O4676" s="2"/>
    </row>
    <row r="4677" spans="1:15" ht="15.75" customHeight="1" x14ac:dyDescent="0.3">
      <c r="A4677" s="2" t="s">
        <v>2357</v>
      </c>
      <c r="B4677" s="3">
        <v>42821</v>
      </c>
      <c r="C4677" s="2" t="s">
        <v>11</v>
      </c>
      <c r="D4677" s="2" t="s">
        <v>12</v>
      </c>
      <c r="E4677" s="2" t="s">
        <v>46</v>
      </c>
      <c r="F4677" s="2" t="s">
        <v>14</v>
      </c>
      <c r="G4677" s="2" t="s">
        <v>28</v>
      </c>
      <c r="H4677" s="2">
        <v>15.008000000000003</v>
      </c>
      <c r="I4677" s="2">
        <v>2</v>
      </c>
      <c r="J4677" s="2" t="s">
        <v>16</v>
      </c>
      <c r="K4677" s="2">
        <f t="shared" si="146"/>
        <v>15.008000000000003</v>
      </c>
      <c r="L4677" s="2">
        <f t="shared" si="147"/>
        <v>15.008000000000003</v>
      </c>
      <c r="M4677" s="2" cm="1">
        <f t="array" ref="M4677">IFERROR(_xlfn.IFS(AND(F4677="Furniture",C4677="First Class",I4677&gt;5),H4677-(H4677*10%),AND(F4677="Technology",C4677="Same Day",I4677&gt;6),H4677-(H4677*12%),AND(F4677="Office Supplies",OR(C4677="Second Day",C4677="Standard Class"),I4677&gt;4),H4677-(H4677*8%)),H4677)</f>
        <v>15.008000000000003</v>
      </c>
      <c r="N4677" s="2" cm="1">
        <f t="array" ref="N4677">IFERROR(_xlfn.IFS(AND(J4677="Yes",F4677="Furniture",OR(C4677="Second Day",C4677="Standard Class"),I4677&gt;3),H4677-(H4677*15%),AND(J4677="Yes",F4677="Technology",C4677="Same Day",I4677&gt;4),H4677-(H4677*18%),AND(J4677="Yes",F4677="Office Supplies",C4677="First Class",I4677&gt;5),H4677-(H4677*20%)),H4677)</f>
        <v>15.008000000000003</v>
      </c>
      <c r="O4677" s="2"/>
    </row>
    <row r="4678" spans="1:15" ht="15.75" customHeight="1" x14ac:dyDescent="0.3">
      <c r="A4678" s="2" t="s">
        <v>2358</v>
      </c>
      <c r="B4678" s="3">
        <v>41712</v>
      </c>
      <c r="C4678" s="2" t="s">
        <v>24</v>
      </c>
      <c r="D4678" s="2" t="s">
        <v>12</v>
      </c>
      <c r="E4678" s="2" t="s">
        <v>20</v>
      </c>
      <c r="F4678" s="2" t="s">
        <v>21</v>
      </c>
      <c r="G4678" s="2" t="s">
        <v>32</v>
      </c>
      <c r="H4678" s="2">
        <v>33.088000000000001</v>
      </c>
      <c r="I4678" s="2">
        <v>4</v>
      </c>
      <c r="J4678" s="2" t="s">
        <v>16</v>
      </c>
      <c r="K4678" s="2">
        <f t="shared" si="146"/>
        <v>33.088000000000001</v>
      </c>
      <c r="L4678" s="2">
        <f t="shared" si="147"/>
        <v>33.088000000000001</v>
      </c>
      <c r="M4678" s="2" cm="1">
        <f t="array" ref="M4678">IFERROR(_xlfn.IFS(AND(F4678="Furniture",C4678="First Class",I4678&gt;5),H4678-(H4678*10%),AND(F4678="Technology",C4678="Same Day",I4678&gt;6),H4678-(H4678*12%),AND(F4678="Office Supplies",OR(C4678="Second Day",C4678="Standard Class"),I4678&gt;4),H4678-(H4678*8%)),H4678)</f>
        <v>33.088000000000001</v>
      </c>
      <c r="N4678" s="2" cm="1">
        <f t="array" ref="N4678">IFERROR(_xlfn.IFS(AND(J4678="Yes",F4678="Furniture",OR(C4678="Second Day",C4678="Standard Class"),I4678&gt;3),H4678-(H4678*15%),AND(J4678="Yes",F4678="Technology",C4678="Same Day",I4678&gt;4),H4678-(H4678*18%),AND(J4678="Yes",F4678="Office Supplies",C4678="First Class",I4678&gt;5),H4678-(H4678*20%)),H4678)</f>
        <v>33.088000000000001</v>
      </c>
      <c r="O4678" s="2"/>
    </row>
    <row r="4679" spans="1:15" ht="15.75" customHeight="1" x14ac:dyDescent="0.3">
      <c r="A4679" s="2" t="s">
        <v>2358</v>
      </c>
      <c r="B4679" s="3">
        <v>41712</v>
      </c>
      <c r="C4679" s="2" t="s">
        <v>24</v>
      </c>
      <c r="D4679" s="2" t="s">
        <v>12</v>
      </c>
      <c r="E4679" s="2" t="s">
        <v>20</v>
      </c>
      <c r="F4679" s="2" t="s">
        <v>21</v>
      </c>
      <c r="G4679" s="2" t="s">
        <v>26</v>
      </c>
      <c r="H4679" s="2">
        <v>80.98</v>
      </c>
      <c r="I4679" s="2">
        <v>1</v>
      </c>
      <c r="J4679" s="2" t="s">
        <v>16</v>
      </c>
      <c r="K4679" s="2">
        <f t="shared" si="146"/>
        <v>80.98</v>
      </c>
      <c r="L4679" s="2">
        <f t="shared" si="147"/>
        <v>80.98</v>
      </c>
      <c r="M4679" s="2" cm="1">
        <f t="array" ref="M4679">IFERROR(_xlfn.IFS(AND(F4679="Furniture",C4679="First Class",I4679&gt;5),H4679-(H4679*10%),AND(F4679="Technology",C4679="Same Day",I4679&gt;6),H4679-(H4679*12%),AND(F4679="Office Supplies",OR(C4679="Second Day",C4679="Standard Class"),I4679&gt;4),H4679-(H4679*8%)),H4679)</f>
        <v>80.98</v>
      </c>
      <c r="N4679" s="2" cm="1">
        <f t="array" ref="N4679">IFERROR(_xlfn.IFS(AND(J4679="Yes",F4679="Furniture",OR(C4679="Second Day",C4679="Standard Class"),I4679&gt;3),H4679-(H4679*15%),AND(J4679="Yes",F4679="Technology",C4679="Same Day",I4679&gt;4),H4679-(H4679*18%),AND(J4679="Yes",F4679="Office Supplies",C4679="First Class",I4679&gt;5),H4679-(H4679*20%)),H4679)</f>
        <v>80.98</v>
      </c>
      <c r="O4679" s="2"/>
    </row>
    <row r="4680" spans="1:15" ht="15.75" customHeight="1" x14ac:dyDescent="0.3">
      <c r="A4680" s="2" t="s">
        <v>2358</v>
      </c>
      <c r="B4680" s="3">
        <v>41712</v>
      </c>
      <c r="C4680" s="2" t="s">
        <v>24</v>
      </c>
      <c r="D4680" s="2" t="s">
        <v>12</v>
      </c>
      <c r="E4680" s="2" t="s">
        <v>20</v>
      </c>
      <c r="F4680" s="2" t="s">
        <v>30</v>
      </c>
      <c r="G4680" s="2" t="s">
        <v>49</v>
      </c>
      <c r="H4680" s="2">
        <v>82.800000000000011</v>
      </c>
      <c r="I4680" s="2">
        <v>12</v>
      </c>
      <c r="J4680" s="2" t="s">
        <v>16</v>
      </c>
      <c r="K4680" s="2">
        <f t="shared" si="146"/>
        <v>82.800000000000011</v>
      </c>
      <c r="L4680" s="2">
        <f t="shared" si="147"/>
        <v>82.800000000000011</v>
      </c>
      <c r="M4680" s="2" cm="1">
        <f t="array" ref="M4680">IFERROR(_xlfn.IFS(AND(F4680="Furniture",C4680="First Class",I4680&gt;5),H4680-(H4680*10%),AND(F4680="Technology",C4680="Same Day",I4680&gt;6),H4680-(H4680*12%),AND(F4680="Office Supplies",OR(C4680="Second Day",C4680="Standard Class"),I4680&gt;4),H4680-(H4680*8%)),H4680)</f>
        <v>82.800000000000011</v>
      </c>
      <c r="N4680" s="2" cm="1">
        <f t="array" ref="N4680">IFERROR(_xlfn.IFS(AND(J4680="Yes",F4680="Furniture",OR(C4680="Second Day",C4680="Standard Class"),I4680&gt;3),H4680-(H4680*15%),AND(J4680="Yes",F4680="Technology",C4680="Same Day",I4680&gt;4),H4680-(H4680*18%),AND(J4680="Yes",F4680="Office Supplies",C4680="First Class",I4680&gt;5),H4680-(H4680*20%)),H4680)</f>
        <v>82.800000000000011</v>
      </c>
      <c r="O4680" s="2"/>
    </row>
    <row r="4681" spans="1:15" ht="15.75" customHeight="1" x14ac:dyDescent="0.3">
      <c r="A4681" s="2" t="s">
        <v>2358</v>
      </c>
      <c r="B4681" s="3">
        <v>41712</v>
      </c>
      <c r="C4681" s="2" t="s">
        <v>24</v>
      </c>
      <c r="D4681" s="2" t="s">
        <v>12</v>
      </c>
      <c r="E4681" s="2" t="s">
        <v>20</v>
      </c>
      <c r="F4681" s="2" t="s">
        <v>21</v>
      </c>
      <c r="G4681" s="2" t="s">
        <v>26</v>
      </c>
      <c r="H4681" s="2">
        <v>21.36</v>
      </c>
      <c r="I4681" s="2">
        <v>2</v>
      </c>
      <c r="J4681" s="2" t="s">
        <v>16</v>
      </c>
      <c r="K4681" s="2">
        <f t="shared" si="146"/>
        <v>21.36</v>
      </c>
      <c r="L4681" s="2">
        <f t="shared" si="147"/>
        <v>21.36</v>
      </c>
      <c r="M4681" s="2" cm="1">
        <f t="array" ref="M4681">IFERROR(_xlfn.IFS(AND(F4681="Furniture",C4681="First Class",I4681&gt;5),H4681-(H4681*10%),AND(F4681="Technology",C4681="Same Day",I4681&gt;6),H4681-(H4681*12%),AND(F4681="Office Supplies",OR(C4681="Second Day",C4681="Standard Class"),I4681&gt;4),H4681-(H4681*8%)),H4681)</f>
        <v>21.36</v>
      </c>
      <c r="N4681" s="2" cm="1">
        <f t="array" ref="N4681">IFERROR(_xlfn.IFS(AND(J4681="Yes",F4681="Furniture",OR(C4681="Second Day",C4681="Standard Class"),I4681&gt;3),H4681-(H4681*15%),AND(J4681="Yes",F4681="Technology",C4681="Same Day",I4681&gt;4),H4681-(H4681*18%),AND(J4681="Yes",F4681="Office Supplies",C4681="First Class",I4681&gt;5),H4681-(H4681*20%)),H4681)</f>
        <v>21.36</v>
      </c>
      <c r="O4681" s="2"/>
    </row>
    <row r="4682" spans="1:15" ht="15.75" customHeight="1" x14ac:dyDescent="0.3">
      <c r="A4682" s="2" t="s">
        <v>2358</v>
      </c>
      <c r="B4682" s="3">
        <v>41712</v>
      </c>
      <c r="C4682" s="2" t="s">
        <v>24</v>
      </c>
      <c r="D4682" s="2" t="s">
        <v>12</v>
      </c>
      <c r="E4682" s="2" t="s">
        <v>20</v>
      </c>
      <c r="F4682" s="2" t="s">
        <v>21</v>
      </c>
      <c r="G4682" s="2" t="s">
        <v>32</v>
      </c>
      <c r="H4682" s="2">
        <v>62.048000000000002</v>
      </c>
      <c r="I4682" s="2">
        <v>2</v>
      </c>
      <c r="J4682" s="2" t="s">
        <v>16</v>
      </c>
      <c r="K4682" s="2">
        <f t="shared" si="146"/>
        <v>62.048000000000002</v>
      </c>
      <c r="L4682" s="2">
        <f t="shared" si="147"/>
        <v>62.048000000000002</v>
      </c>
      <c r="M4682" s="2" cm="1">
        <f t="array" ref="M4682">IFERROR(_xlfn.IFS(AND(F4682="Furniture",C4682="First Class",I4682&gt;5),H4682-(H4682*10%),AND(F4682="Technology",C4682="Same Day",I4682&gt;6),H4682-(H4682*12%),AND(F4682="Office Supplies",OR(C4682="Second Day",C4682="Standard Class"),I4682&gt;4),H4682-(H4682*8%)),H4682)</f>
        <v>62.048000000000002</v>
      </c>
      <c r="N4682" s="2" cm="1">
        <f t="array" ref="N4682">IFERROR(_xlfn.IFS(AND(J4682="Yes",F4682="Furniture",OR(C4682="Second Day",C4682="Standard Class"),I4682&gt;3),H4682-(H4682*15%),AND(J4682="Yes",F4682="Technology",C4682="Same Day",I4682&gt;4),H4682-(H4682*18%),AND(J4682="Yes",F4682="Office Supplies",C4682="First Class",I4682&gt;5),H4682-(H4682*20%)),H4682)</f>
        <v>62.048000000000002</v>
      </c>
      <c r="O4682" s="2"/>
    </row>
    <row r="4683" spans="1:15" ht="15.75" customHeight="1" x14ac:dyDescent="0.3">
      <c r="A4683" s="2" t="s">
        <v>2359</v>
      </c>
      <c r="B4683" s="3">
        <v>42565</v>
      </c>
      <c r="C4683" s="2" t="s">
        <v>11</v>
      </c>
      <c r="D4683" s="2" t="s">
        <v>12</v>
      </c>
      <c r="E4683" s="2" t="s">
        <v>46</v>
      </c>
      <c r="F4683" s="2" t="s">
        <v>21</v>
      </c>
      <c r="G4683" s="2" t="s">
        <v>64</v>
      </c>
      <c r="H4683" s="2">
        <v>29.61</v>
      </c>
      <c r="I4683" s="2">
        <v>9</v>
      </c>
      <c r="J4683" s="2" t="s">
        <v>16</v>
      </c>
      <c r="K4683" s="2">
        <f t="shared" si="146"/>
        <v>29.61</v>
      </c>
      <c r="L4683" s="2">
        <f t="shared" si="147"/>
        <v>29.61</v>
      </c>
      <c r="M4683" s="2" cm="1">
        <f t="array" ref="M4683">IFERROR(_xlfn.IFS(AND(F4683="Furniture",C4683="First Class",I4683&gt;5),H4683-(H4683*10%),AND(F4683="Technology",C4683="Same Day",I4683&gt;6),H4683-(H4683*12%),AND(F4683="Office Supplies",OR(C4683="Second Day",C4683="Standard Class"),I4683&gt;4),H4683-(H4683*8%)),H4683)</f>
        <v>29.61</v>
      </c>
      <c r="N4683" s="2" cm="1">
        <f t="array" ref="N4683">IFERROR(_xlfn.IFS(AND(J4683="Yes",F4683="Furniture",OR(C4683="Second Day",C4683="Standard Class"),I4683&gt;3),H4683-(H4683*15%),AND(J4683="Yes",F4683="Technology",C4683="Same Day",I4683&gt;4),H4683-(H4683*18%),AND(J4683="Yes",F4683="Office Supplies",C4683="First Class",I4683&gt;5),H4683-(H4683*20%)),H4683)</f>
        <v>29.61</v>
      </c>
      <c r="O4683" s="2"/>
    </row>
    <row r="4684" spans="1:15" ht="15.75" customHeight="1" x14ac:dyDescent="0.3">
      <c r="A4684" s="2" t="s">
        <v>2360</v>
      </c>
      <c r="B4684" s="3">
        <v>42705</v>
      </c>
      <c r="C4684" s="2" t="s">
        <v>208</v>
      </c>
      <c r="D4684" s="2" t="s">
        <v>12</v>
      </c>
      <c r="E4684" s="2" t="s">
        <v>13</v>
      </c>
      <c r="F4684" s="2" t="s">
        <v>30</v>
      </c>
      <c r="G4684" s="2" t="s">
        <v>31</v>
      </c>
      <c r="H4684" s="2">
        <v>863.928</v>
      </c>
      <c r="I4684" s="2">
        <v>9</v>
      </c>
      <c r="J4684" s="2" t="s">
        <v>16</v>
      </c>
      <c r="K4684" s="2">
        <f t="shared" si="146"/>
        <v>734.33879999999999</v>
      </c>
      <c r="L4684" s="2">
        <f t="shared" si="147"/>
        <v>863.928</v>
      </c>
      <c r="M4684" s="2" cm="1">
        <f t="array" ref="M4684">IFERROR(_xlfn.IFS(AND(F4684="Furniture",C4684="First Class",I4684&gt;5),H4684-(H4684*10%),AND(F4684="Technology",C4684="Same Day",I4684&gt;6),H4684-(H4684*12%),AND(F4684="Office Supplies",OR(C4684="Second Day",C4684="Standard Class"),I4684&gt;4),H4684-(H4684*8%)),H4684)</f>
        <v>760.25664000000006</v>
      </c>
      <c r="N4684" s="2" cm="1">
        <f t="array" ref="N4684">IFERROR(_xlfn.IFS(AND(J4684="Yes",F4684="Furniture",OR(C4684="Second Day",C4684="Standard Class"),I4684&gt;3),H4684-(H4684*15%),AND(J4684="Yes",F4684="Technology",C4684="Same Day",I4684&gt;4),H4684-(H4684*18%),AND(J4684="Yes",F4684="Office Supplies",C4684="First Class",I4684&gt;5),H4684-(H4684*20%)),H4684)</f>
        <v>863.928</v>
      </c>
      <c r="O4684" s="2"/>
    </row>
    <row r="4685" spans="1:15" ht="15.75" customHeight="1" x14ac:dyDescent="0.3">
      <c r="A4685" s="2" t="s">
        <v>2361</v>
      </c>
      <c r="B4685" s="3">
        <v>42611</v>
      </c>
      <c r="C4685" s="2" t="s">
        <v>24</v>
      </c>
      <c r="D4685" s="2" t="s">
        <v>19</v>
      </c>
      <c r="E4685" s="2" t="s">
        <v>46</v>
      </c>
      <c r="F4685" s="2" t="s">
        <v>14</v>
      </c>
      <c r="G4685" s="2" t="s">
        <v>25</v>
      </c>
      <c r="H4685" s="2">
        <v>241.92</v>
      </c>
      <c r="I4685" s="2">
        <v>4</v>
      </c>
      <c r="J4685" s="2" t="s">
        <v>16</v>
      </c>
      <c r="K4685" s="2">
        <f t="shared" si="146"/>
        <v>205.63200000000001</v>
      </c>
      <c r="L4685" s="2">
        <f t="shared" si="147"/>
        <v>241.92</v>
      </c>
      <c r="M4685" s="2" cm="1">
        <f t="array" ref="M4685">IFERROR(_xlfn.IFS(AND(F4685="Furniture",C4685="First Class",I4685&gt;5),H4685-(H4685*10%),AND(F4685="Technology",C4685="Same Day",I4685&gt;6),H4685-(H4685*12%),AND(F4685="Office Supplies",OR(C4685="Second Day",C4685="Standard Class"),I4685&gt;4),H4685-(H4685*8%)),H4685)</f>
        <v>241.92</v>
      </c>
      <c r="N4685" s="2" cm="1">
        <f t="array" ref="N4685">IFERROR(_xlfn.IFS(AND(J4685="Yes",F4685="Furniture",OR(C4685="Second Day",C4685="Standard Class"),I4685&gt;3),H4685-(H4685*15%),AND(J4685="Yes",F4685="Technology",C4685="Same Day",I4685&gt;4),H4685-(H4685*18%),AND(J4685="Yes",F4685="Office Supplies",C4685="First Class",I4685&gt;5),H4685-(H4685*20%)),H4685)</f>
        <v>241.92</v>
      </c>
      <c r="O4685" s="2"/>
    </row>
    <row r="4686" spans="1:15" ht="15.75" customHeight="1" x14ac:dyDescent="0.3">
      <c r="A4686" s="2" t="s">
        <v>2361</v>
      </c>
      <c r="B4686" s="3">
        <v>42611</v>
      </c>
      <c r="C4686" s="2" t="s">
        <v>24</v>
      </c>
      <c r="D4686" s="2" t="s">
        <v>19</v>
      </c>
      <c r="E4686" s="2" t="s">
        <v>46</v>
      </c>
      <c r="F4686" s="2" t="s">
        <v>14</v>
      </c>
      <c r="G4686" s="2" t="s">
        <v>15</v>
      </c>
      <c r="H4686" s="2">
        <v>163.88</v>
      </c>
      <c r="I4686" s="2">
        <v>4</v>
      </c>
      <c r="J4686" s="2" t="s">
        <v>16</v>
      </c>
      <c r="K4686" s="2">
        <f t="shared" si="146"/>
        <v>163.88</v>
      </c>
      <c r="L4686" s="2">
        <f t="shared" si="147"/>
        <v>163.88</v>
      </c>
      <c r="M4686" s="2" cm="1">
        <f t="array" ref="M4686">IFERROR(_xlfn.IFS(AND(F4686="Furniture",C4686="First Class",I4686&gt;5),H4686-(H4686*10%),AND(F4686="Technology",C4686="Same Day",I4686&gt;6),H4686-(H4686*12%),AND(F4686="Office Supplies",OR(C4686="Second Day",C4686="Standard Class"),I4686&gt;4),H4686-(H4686*8%)),H4686)</f>
        <v>163.88</v>
      </c>
      <c r="N4686" s="2" cm="1">
        <f t="array" ref="N4686">IFERROR(_xlfn.IFS(AND(J4686="Yes",F4686="Furniture",OR(C4686="Second Day",C4686="Standard Class"),I4686&gt;3),H4686-(H4686*15%),AND(J4686="Yes",F4686="Technology",C4686="Same Day",I4686&gt;4),H4686-(H4686*18%),AND(J4686="Yes",F4686="Office Supplies",C4686="First Class",I4686&gt;5),H4686-(H4686*20%)),H4686)</f>
        <v>163.88</v>
      </c>
      <c r="O4686" s="2"/>
    </row>
    <row r="4687" spans="1:15" ht="15.75" customHeight="1" x14ac:dyDescent="0.3">
      <c r="A4687" s="2" t="s">
        <v>2361</v>
      </c>
      <c r="B4687" s="3">
        <v>42611</v>
      </c>
      <c r="C4687" s="2" t="s">
        <v>24</v>
      </c>
      <c r="D4687" s="2" t="s">
        <v>19</v>
      </c>
      <c r="E4687" s="2" t="s">
        <v>46</v>
      </c>
      <c r="F4687" s="2" t="s">
        <v>21</v>
      </c>
      <c r="G4687" s="2" t="s">
        <v>32</v>
      </c>
      <c r="H4687" s="2">
        <v>3.4860000000000002</v>
      </c>
      <c r="I4687" s="2">
        <v>2</v>
      </c>
      <c r="J4687" s="2" t="s">
        <v>16</v>
      </c>
      <c r="K4687" s="2">
        <f t="shared" si="146"/>
        <v>3.4860000000000002</v>
      </c>
      <c r="L4687" s="2">
        <f t="shared" si="147"/>
        <v>3.4860000000000002</v>
      </c>
      <c r="M4687" s="2" cm="1">
        <f t="array" ref="M4687">IFERROR(_xlfn.IFS(AND(F4687="Furniture",C4687="First Class",I4687&gt;5),H4687-(H4687*10%),AND(F4687="Technology",C4687="Same Day",I4687&gt;6),H4687-(H4687*12%),AND(F4687="Office Supplies",OR(C4687="Second Day",C4687="Standard Class"),I4687&gt;4),H4687-(H4687*8%)),H4687)</f>
        <v>3.4860000000000002</v>
      </c>
      <c r="N4687" s="2" cm="1">
        <f t="array" ref="N4687">IFERROR(_xlfn.IFS(AND(J4687="Yes",F4687="Furniture",OR(C4687="Second Day",C4687="Standard Class"),I4687&gt;3),H4687-(H4687*15%),AND(J4687="Yes",F4687="Technology",C4687="Same Day",I4687&gt;4),H4687-(H4687*18%),AND(J4687="Yes",F4687="Office Supplies",C4687="First Class",I4687&gt;5),H4687-(H4687*20%)),H4687)</f>
        <v>3.4860000000000002</v>
      </c>
      <c r="O4687" s="2"/>
    </row>
    <row r="4688" spans="1:15" ht="15.75" customHeight="1" x14ac:dyDescent="0.3">
      <c r="A4688" s="2" t="s">
        <v>2361</v>
      </c>
      <c r="B4688" s="3">
        <v>42611</v>
      </c>
      <c r="C4688" s="2" t="s">
        <v>24</v>
      </c>
      <c r="D4688" s="2" t="s">
        <v>19</v>
      </c>
      <c r="E4688" s="2" t="s">
        <v>46</v>
      </c>
      <c r="F4688" s="2" t="s">
        <v>21</v>
      </c>
      <c r="G4688" s="2" t="s">
        <v>64</v>
      </c>
      <c r="H4688" s="2">
        <v>10.584</v>
      </c>
      <c r="I4688" s="2">
        <v>7</v>
      </c>
      <c r="J4688" s="2" t="s">
        <v>16</v>
      </c>
      <c r="K4688" s="2">
        <f t="shared" si="146"/>
        <v>10.584</v>
      </c>
      <c r="L4688" s="2">
        <f t="shared" si="147"/>
        <v>10.584</v>
      </c>
      <c r="M4688" s="2" cm="1">
        <f t="array" ref="M4688">IFERROR(_xlfn.IFS(AND(F4688="Furniture",C4688="First Class",I4688&gt;5),H4688-(H4688*10%),AND(F4688="Technology",C4688="Same Day",I4688&gt;6),H4688-(H4688*12%),AND(F4688="Office Supplies",OR(C4688="Second Day",C4688="Standard Class"),I4688&gt;4),H4688-(H4688*8%)),H4688)</f>
        <v>9.7372800000000002</v>
      </c>
      <c r="N4688" s="2" cm="1">
        <f t="array" ref="N4688">IFERROR(_xlfn.IFS(AND(J4688="Yes",F4688="Furniture",OR(C4688="Second Day",C4688="Standard Class"),I4688&gt;3),H4688-(H4688*15%),AND(J4688="Yes",F4688="Technology",C4688="Same Day",I4688&gt;4),H4688-(H4688*18%),AND(J4688="Yes",F4688="Office Supplies",C4688="First Class",I4688&gt;5),H4688-(H4688*20%)),H4688)</f>
        <v>10.584</v>
      </c>
      <c r="O4688" s="2"/>
    </row>
    <row r="4689" spans="1:15" ht="15.75" customHeight="1" x14ac:dyDescent="0.3">
      <c r="A4689" s="2" t="s">
        <v>2362</v>
      </c>
      <c r="B4689" s="3">
        <v>42545</v>
      </c>
      <c r="C4689" s="2" t="s">
        <v>24</v>
      </c>
      <c r="D4689" s="2" t="s">
        <v>12</v>
      </c>
      <c r="E4689" s="2" t="s">
        <v>39</v>
      </c>
      <c r="F4689" s="2" t="s">
        <v>30</v>
      </c>
      <c r="G4689" s="2" t="s">
        <v>31</v>
      </c>
      <c r="H4689" s="2">
        <v>440.91</v>
      </c>
      <c r="I4689" s="2">
        <v>9</v>
      </c>
      <c r="J4689" s="2" t="s">
        <v>16</v>
      </c>
      <c r="K4689" s="2">
        <f t="shared" si="146"/>
        <v>374.77350000000001</v>
      </c>
      <c r="L4689" s="2">
        <f t="shared" si="147"/>
        <v>440.91</v>
      </c>
      <c r="M4689" s="2" cm="1">
        <f t="array" ref="M4689">IFERROR(_xlfn.IFS(AND(F4689="Furniture",C4689="First Class",I4689&gt;5),H4689-(H4689*10%),AND(F4689="Technology",C4689="Same Day",I4689&gt;6),H4689-(H4689*12%),AND(F4689="Office Supplies",OR(C4689="Second Day",C4689="Standard Class"),I4689&gt;4),H4689-(H4689*8%)),H4689)</f>
        <v>440.91</v>
      </c>
      <c r="N4689" s="2" cm="1">
        <f t="array" ref="N4689">IFERROR(_xlfn.IFS(AND(J4689="Yes",F4689="Furniture",OR(C4689="Second Day",C4689="Standard Class"),I4689&gt;3),H4689-(H4689*15%),AND(J4689="Yes",F4689="Technology",C4689="Same Day",I4689&gt;4),H4689-(H4689*18%),AND(J4689="Yes",F4689="Office Supplies",C4689="First Class",I4689&gt;5),H4689-(H4689*20%)),H4689)</f>
        <v>440.91</v>
      </c>
      <c r="O4689" s="2"/>
    </row>
    <row r="4690" spans="1:15" ht="15.75" customHeight="1" x14ac:dyDescent="0.3">
      <c r="A4690" s="2" t="s">
        <v>2363</v>
      </c>
      <c r="B4690" s="3">
        <v>42824</v>
      </c>
      <c r="C4690" s="2" t="s">
        <v>24</v>
      </c>
      <c r="D4690" s="2" t="s">
        <v>12</v>
      </c>
      <c r="E4690" s="2" t="s">
        <v>46</v>
      </c>
      <c r="F4690" s="2" t="s">
        <v>21</v>
      </c>
      <c r="G4690" s="2" t="s">
        <v>32</v>
      </c>
      <c r="H4690" s="2">
        <v>5.7150000000000016</v>
      </c>
      <c r="I4690" s="2">
        <v>5</v>
      </c>
      <c r="J4690" s="2" t="s">
        <v>16</v>
      </c>
      <c r="K4690" s="2">
        <f t="shared" si="146"/>
        <v>5.7150000000000016</v>
      </c>
      <c r="L4690" s="2">
        <f t="shared" si="147"/>
        <v>5.7150000000000016</v>
      </c>
      <c r="M4690" s="2" cm="1">
        <f t="array" ref="M4690">IFERROR(_xlfn.IFS(AND(F4690="Furniture",C4690="First Class",I4690&gt;5),H4690-(H4690*10%),AND(F4690="Technology",C4690="Same Day",I4690&gt;6),H4690-(H4690*12%),AND(F4690="Office Supplies",OR(C4690="Second Day",C4690="Standard Class"),I4690&gt;4),H4690-(H4690*8%)),H4690)</f>
        <v>5.2578000000000014</v>
      </c>
      <c r="N4690" s="2" cm="1">
        <f t="array" ref="N4690">IFERROR(_xlfn.IFS(AND(J4690="Yes",F4690="Furniture",OR(C4690="Second Day",C4690="Standard Class"),I4690&gt;3),H4690-(H4690*15%),AND(J4690="Yes",F4690="Technology",C4690="Same Day",I4690&gt;4),H4690-(H4690*18%),AND(J4690="Yes",F4690="Office Supplies",C4690="First Class",I4690&gt;5),H4690-(H4690*20%)),H4690)</f>
        <v>5.7150000000000016</v>
      </c>
      <c r="O4690" s="2"/>
    </row>
    <row r="4691" spans="1:15" ht="15.75" customHeight="1" x14ac:dyDescent="0.3">
      <c r="A4691" s="2" t="s">
        <v>2364</v>
      </c>
      <c r="B4691" s="3">
        <v>41993</v>
      </c>
      <c r="C4691" s="2" t="s">
        <v>54</v>
      </c>
      <c r="D4691" s="2" t="s">
        <v>12</v>
      </c>
      <c r="E4691" s="2" t="s">
        <v>20</v>
      </c>
      <c r="F4691" s="2" t="s">
        <v>14</v>
      </c>
      <c r="G4691" s="2" t="s">
        <v>28</v>
      </c>
      <c r="H4691" s="2">
        <v>51.967999999999996</v>
      </c>
      <c r="I4691" s="2">
        <v>2</v>
      </c>
      <c r="J4691" s="2" t="s">
        <v>16</v>
      </c>
      <c r="K4691" s="2">
        <f t="shared" si="146"/>
        <v>51.967999999999996</v>
      </c>
      <c r="L4691" s="2">
        <f t="shared" si="147"/>
        <v>51.967999999999996</v>
      </c>
      <c r="M4691" s="2" cm="1">
        <f t="array" ref="M4691">IFERROR(_xlfn.IFS(AND(F4691="Furniture",C4691="First Class",I4691&gt;5),H4691-(H4691*10%),AND(F4691="Technology",C4691="Same Day",I4691&gt;6),H4691-(H4691*12%),AND(F4691="Office Supplies",OR(C4691="Second Day",C4691="Standard Class"),I4691&gt;4),H4691-(H4691*8%)),H4691)</f>
        <v>51.967999999999996</v>
      </c>
      <c r="N4691" s="2" cm="1">
        <f t="array" ref="N4691">IFERROR(_xlfn.IFS(AND(J4691="Yes",F4691="Furniture",OR(C4691="Second Day",C4691="Standard Class"),I4691&gt;3),H4691-(H4691*15%),AND(J4691="Yes",F4691="Technology",C4691="Same Day",I4691&gt;4),H4691-(H4691*18%),AND(J4691="Yes",F4691="Office Supplies",C4691="First Class",I4691&gt;5),H4691-(H4691*20%)),H4691)</f>
        <v>51.967999999999996</v>
      </c>
      <c r="O4691" s="2"/>
    </row>
    <row r="4692" spans="1:15" ht="15.75" customHeight="1" x14ac:dyDescent="0.3">
      <c r="A4692" s="2" t="s">
        <v>2364</v>
      </c>
      <c r="B4692" s="3">
        <v>41993</v>
      </c>
      <c r="C4692" s="2" t="s">
        <v>54</v>
      </c>
      <c r="D4692" s="2" t="s">
        <v>12</v>
      </c>
      <c r="E4692" s="2" t="s">
        <v>20</v>
      </c>
      <c r="F4692" s="2" t="s">
        <v>30</v>
      </c>
      <c r="G4692" s="2" t="s">
        <v>49</v>
      </c>
      <c r="H4692" s="2">
        <v>71.975999999999999</v>
      </c>
      <c r="I4692" s="2">
        <v>3</v>
      </c>
      <c r="J4692" s="2" t="s">
        <v>16</v>
      </c>
      <c r="K4692" s="2">
        <f t="shared" si="146"/>
        <v>71.975999999999999</v>
      </c>
      <c r="L4692" s="2">
        <f t="shared" si="147"/>
        <v>71.975999999999999</v>
      </c>
      <c r="M4692" s="2" cm="1">
        <f t="array" ref="M4692">IFERROR(_xlfn.IFS(AND(F4692="Furniture",C4692="First Class",I4692&gt;5),H4692-(H4692*10%),AND(F4692="Technology",C4692="Same Day",I4692&gt;6),H4692-(H4692*12%),AND(F4692="Office Supplies",OR(C4692="Second Day",C4692="Standard Class"),I4692&gt;4),H4692-(H4692*8%)),H4692)</f>
        <v>71.975999999999999</v>
      </c>
      <c r="N4692" s="2" cm="1">
        <f t="array" ref="N4692">IFERROR(_xlfn.IFS(AND(J4692="Yes",F4692="Furniture",OR(C4692="Second Day",C4692="Standard Class"),I4692&gt;3),H4692-(H4692*15%),AND(J4692="Yes",F4692="Technology",C4692="Same Day",I4692&gt;4),H4692-(H4692*18%),AND(J4692="Yes",F4692="Office Supplies",C4692="First Class",I4692&gt;5),H4692-(H4692*20%)),H4692)</f>
        <v>71.975999999999999</v>
      </c>
      <c r="O4692" s="2"/>
    </row>
    <row r="4693" spans="1:15" ht="15.75" customHeight="1" x14ac:dyDescent="0.3">
      <c r="A4693" s="2" t="s">
        <v>2364</v>
      </c>
      <c r="B4693" s="3">
        <v>41993</v>
      </c>
      <c r="C4693" s="2" t="s">
        <v>54</v>
      </c>
      <c r="D4693" s="2" t="s">
        <v>12</v>
      </c>
      <c r="E4693" s="2" t="s">
        <v>20</v>
      </c>
      <c r="F4693" s="2" t="s">
        <v>14</v>
      </c>
      <c r="G4693" s="2" t="s">
        <v>17</v>
      </c>
      <c r="H4693" s="2">
        <v>242.35200000000003</v>
      </c>
      <c r="I4693" s="2">
        <v>3</v>
      </c>
      <c r="J4693" s="2" t="s">
        <v>16</v>
      </c>
      <c r="K4693" s="2">
        <f t="shared" si="146"/>
        <v>205.99920000000003</v>
      </c>
      <c r="L4693" s="2">
        <f t="shared" si="147"/>
        <v>242.35200000000003</v>
      </c>
      <c r="M4693" s="2" cm="1">
        <f t="array" ref="M4693">IFERROR(_xlfn.IFS(AND(F4693="Furniture",C4693="First Class",I4693&gt;5),H4693-(H4693*10%),AND(F4693="Technology",C4693="Same Day",I4693&gt;6),H4693-(H4693*12%),AND(F4693="Office Supplies",OR(C4693="Second Day",C4693="Standard Class"),I4693&gt;4),H4693-(H4693*8%)),H4693)</f>
        <v>242.35200000000003</v>
      </c>
      <c r="N4693" s="2" cm="1">
        <f t="array" ref="N4693">IFERROR(_xlfn.IFS(AND(J4693="Yes",F4693="Furniture",OR(C4693="Second Day",C4693="Standard Class"),I4693&gt;3),H4693-(H4693*15%),AND(J4693="Yes",F4693="Technology",C4693="Same Day",I4693&gt;4),H4693-(H4693*18%),AND(J4693="Yes",F4693="Office Supplies",C4693="First Class",I4693&gt;5),H4693-(H4693*20%)),H4693)</f>
        <v>242.35200000000003</v>
      </c>
      <c r="O4693" s="2"/>
    </row>
    <row r="4694" spans="1:15" ht="15.75" customHeight="1" x14ac:dyDescent="0.3">
      <c r="A4694" s="2" t="s">
        <v>2364</v>
      </c>
      <c r="B4694" s="3">
        <v>41993</v>
      </c>
      <c r="C4694" s="2" t="s">
        <v>54</v>
      </c>
      <c r="D4694" s="2" t="s">
        <v>12</v>
      </c>
      <c r="E4694" s="2" t="s">
        <v>20</v>
      </c>
      <c r="F4694" s="2" t="s">
        <v>21</v>
      </c>
      <c r="G4694" s="2" t="s">
        <v>35</v>
      </c>
      <c r="H4694" s="2">
        <v>221.92000000000002</v>
      </c>
      <c r="I4694" s="2">
        <v>5</v>
      </c>
      <c r="J4694" s="2" t="s">
        <v>16</v>
      </c>
      <c r="K4694" s="2">
        <f t="shared" si="146"/>
        <v>221.92000000000002</v>
      </c>
      <c r="L4694" s="2">
        <f t="shared" si="147"/>
        <v>221.92000000000002</v>
      </c>
      <c r="M4694" s="2" cm="1">
        <f t="array" ref="M4694">IFERROR(_xlfn.IFS(AND(F4694="Furniture",C4694="First Class",I4694&gt;5),H4694-(H4694*10%),AND(F4694="Technology",C4694="Same Day",I4694&gt;6),H4694-(H4694*12%),AND(F4694="Office Supplies",OR(C4694="Second Day",C4694="Standard Class"),I4694&gt;4),H4694-(H4694*8%)),H4694)</f>
        <v>221.92000000000002</v>
      </c>
      <c r="N4694" s="2" cm="1">
        <f t="array" ref="N4694">IFERROR(_xlfn.IFS(AND(J4694="Yes",F4694="Furniture",OR(C4694="Second Day",C4694="Standard Class"),I4694&gt;3),H4694-(H4694*15%),AND(J4694="Yes",F4694="Technology",C4694="Same Day",I4694&gt;4),H4694-(H4694*18%),AND(J4694="Yes",F4694="Office Supplies",C4694="First Class",I4694&gt;5),H4694-(H4694*20%)),H4694)</f>
        <v>221.92000000000002</v>
      </c>
      <c r="O4694" s="2"/>
    </row>
    <row r="4695" spans="1:15" ht="15.75" customHeight="1" x14ac:dyDescent="0.3">
      <c r="A4695" s="2" t="s">
        <v>2364</v>
      </c>
      <c r="B4695" s="3">
        <v>41993</v>
      </c>
      <c r="C4695" s="2" t="s">
        <v>54</v>
      </c>
      <c r="D4695" s="2" t="s">
        <v>12</v>
      </c>
      <c r="E4695" s="2" t="s">
        <v>20</v>
      </c>
      <c r="F4695" s="2" t="s">
        <v>21</v>
      </c>
      <c r="G4695" s="2" t="s">
        <v>35</v>
      </c>
      <c r="H4695" s="2">
        <v>8.4480000000000004</v>
      </c>
      <c r="I4695" s="2">
        <v>2</v>
      </c>
      <c r="J4695" s="2" t="s">
        <v>16</v>
      </c>
      <c r="K4695" s="2">
        <f t="shared" si="146"/>
        <v>8.4480000000000004</v>
      </c>
      <c r="L4695" s="2">
        <f t="shared" si="147"/>
        <v>8.4480000000000004</v>
      </c>
      <c r="M4695" s="2" cm="1">
        <f t="array" ref="M4695">IFERROR(_xlfn.IFS(AND(F4695="Furniture",C4695="First Class",I4695&gt;5),H4695-(H4695*10%),AND(F4695="Technology",C4695="Same Day",I4695&gt;6),H4695-(H4695*12%),AND(F4695="Office Supplies",OR(C4695="Second Day",C4695="Standard Class"),I4695&gt;4),H4695-(H4695*8%)),H4695)</f>
        <v>8.4480000000000004</v>
      </c>
      <c r="N4695" s="2" cm="1">
        <f t="array" ref="N4695">IFERROR(_xlfn.IFS(AND(J4695="Yes",F4695="Furniture",OR(C4695="Second Day",C4695="Standard Class"),I4695&gt;3),H4695-(H4695*15%),AND(J4695="Yes",F4695="Technology",C4695="Same Day",I4695&gt;4),H4695-(H4695*18%),AND(J4695="Yes",F4695="Office Supplies",C4695="First Class",I4695&gt;5),H4695-(H4695*20%)),H4695)</f>
        <v>8.4480000000000004</v>
      </c>
      <c r="O4695" s="2"/>
    </row>
    <row r="4696" spans="1:15" ht="15.75" customHeight="1" x14ac:dyDescent="0.3">
      <c r="A4696" s="2" t="s">
        <v>2365</v>
      </c>
      <c r="B4696" s="3">
        <v>42355</v>
      </c>
      <c r="C4696" s="2" t="s">
        <v>208</v>
      </c>
      <c r="D4696" s="2" t="s">
        <v>12</v>
      </c>
      <c r="E4696" s="2" t="s">
        <v>39</v>
      </c>
      <c r="F4696" s="2" t="s">
        <v>21</v>
      </c>
      <c r="G4696" s="2" t="s">
        <v>32</v>
      </c>
      <c r="H4696" s="2">
        <v>29.52</v>
      </c>
      <c r="I4696" s="2">
        <v>4</v>
      </c>
      <c r="J4696" s="2" t="s">
        <v>16</v>
      </c>
      <c r="K4696" s="2">
        <f t="shared" si="146"/>
        <v>29.52</v>
      </c>
      <c r="L4696" s="2">
        <f t="shared" si="147"/>
        <v>29.52</v>
      </c>
      <c r="M4696" s="2" cm="1">
        <f t="array" ref="M4696">IFERROR(_xlfn.IFS(AND(F4696="Furniture",C4696="First Class",I4696&gt;5),H4696-(H4696*10%),AND(F4696="Technology",C4696="Same Day",I4696&gt;6),H4696-(H4696*12%),AND(F4696="Office Supplies",OR(C4696="Second Day",C4696="Standard Class"),I4696&gt;4),H4696-(H4696*8%)),H4696)</f>
        <v>29.52</v>
      </c>
      <c r="N4696" s="2" cm="1">
        <f t="array" ref="N4696">IFERROR(_xlfn.IFS(AND(J4696="Yes",F4696="Furniture",OR(C4696="Second Day",C4696="Standard Class"),I4696&gt;3),H4696-(H4696*15%),AND(J4696="Yes",F4696="Technology",C4696="Same Day",I4696&gt;4),H4696-(H4696*18%),AND(J4696="Yes",F4696="Office Supplies",C4696="First Class",I4696&gt;5),H4696-(H4696*20%)),H4696)</f>
        <v>29.52</v>
      </c>
      <c r="O4696" s="2"/>
    </row>
    <row r="4697" spans="1:15" ht="15.75" customHeight="1" x14ac:dyDescent="0.3">
      <c r="A4697" s="2" t="s">
        <v>2365</v>
      </c>
      <c r="B4697" s="3">
        <v>42355</v>
      </c>
      <c r="C4697" s="2" t="s">
        <v>208</v>
      </c>
      <c r="D4697" s="2" t="s">
        <v>12</v>
      </c>
      <c r="E4697" s="2" t="s">
        <v>39</v>
      </c>
      <c r="F4697" s="2" t="s">
        <v>14</v>
      </c>
      <c r="G4697" s="2" t="s">
        <v>17</v>
      </c>
      <c r="H4697" s="2">
        <v>302.94</v>
      </c>
      <c r="I4697" s="2">
        <v>3</v>
      </c>
      <c r="J4697" s="2" t="s">
        <v>16</v>
      </c>
      <c r="K4697" s="2">
        <f t="shared" si="146"/>
        <v>257.49900000000002</v>
      </c>
      <c r="L4697" s="2">
        <f t="shared" si="147"/>
        <v>302.94</v>
      </c>
      <c r="M4697" s="2" cm="1">
        <f t="array" ref="M4697">IFERROR(_xlfn.IFS(AND(F4697="Furniture",C4697="First Class",I4697&gt;5),H4697-(H4697*10%),AND(F4697="Technology",C4697="Same Day",I4697&gt;6),H4697-(H4697*12%),AND(F4697="Office Supplies",OR(C4697="Second Day",C4697="Standard Class"),I4697&gt;4),H4697-(H4697*8%)),H4697)</f>
        <v>302.94</v>
      </c>
      <c r="N4697" s="2" cm="1">
        <f t="array" ref="N4697">IFERROR(_xlfn.IFS(AND(J4697="Yes",F4697="Furniture",OR(C4697="Second Day",C4697="Standard Class"),I4697&gt;3),H4697-(H4697*15%),AND(J4697="Yes",F4697="Technology",C4697="Same Day",I4697&gt;4),H4697-(H4697*18%),AND(J4697="Yes",F4697="Office Supplies",C4697="First Class",I4697&gt;5),H4697-(H4697*20%)),H4697)</f>
        <v>302.94</v>
      </c>
      <c r="O4697" s="2"/>
    </row>
    <row r="4698" spans="1:15" ht="15.75" customHeight="1" x14ac:dyDescent="0.3">
      <c r="A4698" s="2" t="s">
        <v>2365</v>
      </c>
      <c r="B4698" s="3">
        <v>42355</v>
      </c>
      <c r="C4698" s="2" t="s">
        <v>208</v>
      </c>
      <c r="D4698" s="2" t="s">
        <v>12</v>
      </c>
      <c r="E4698" s="2" t="s">
        <v>39</v>
      </c>
      <c r="F4698" s="2" t="s">
        <v>14</v>
      </c>
      <c r="G4698" s="2" t="s">
        <v>17</v>
      </c>
      <c r="H4698" s="2">
        <v>142.36000000000001</v>
      </c>
      <c r="I4698" s="2">
        <v>2</v>
      </c>
      <c r="J4698" s="2" t="s">
        <v>16</v>
      </c>
      <c r="K4698" s="2">
        <f t="shared" si="146"/>
        <v>142.36000000000001</v>
      </c>
      <c r="L4698" s="2">
        <f t="shared" si="147"/>
        <v>142.36000000000001</v>
      </c>
      <c r="M4698" s="2" cm="1">
        <f t="array" ref="M4698">IFERROR(_xlfn.IFS(AND(F4698="Furniture",C4698="First Class",I4698&gt;5),H4698-(H4698*10%),AND(F4698="Technology",C4698="Same Day",I4698&gt;6),H4698-(H4698*12%),AND(F4698="Office Supplies",OR(C4698="Second Day",C4698="Standard Class"),I4698&gt;4),H4698-(H4698*8%)),H4698)</f>
        <v>142.36000000000001</v>
      </c>
      <c r="N4698" s="2" cm="1">
        <f t="array" ref="N4698">IFERROR(_xlfn.IFS(AND(J4698="Yes",F4698="Furniture",OR(C4698="Second Day",C4698="Standard Class"),I4698&gt;3),H4698-(H4698*15%),AND(J4698="Yes",F4698="Technology",C4698="Same Day",I4698&gt;4),H4698-(H4698*18%),AND(J4698="Yes",F4698="Office Supplies",C4698="First Class",I4698&gt;5),H4698-(H4698*20%)),H4698)</f>
        <v>142.36000000000001</v>
      </c>
      <c r="O4698" s="2"/>
    </row>
    <row r="4699" spans="1:15" ht="15.75" customHeight="1" x14ac:dyDescent="0.3">
      <c r="A4699" s="2" t="s">
        <v>2365</v>
      </c>
      <c r="B4699" s="3">
        <v>42355</v>
      </c>
      <c r="C4699" s="2" t="s">
        <v>208</v>
      </c>
      <c r="D4699" s="2" t="s">
        <v>12</v>
      </c>
      <c r="E4699" s="2" t="s">
        <v>39</v>
      </c>
      <c r="F4699" s="2" t="s">
        <v>14</v>
      </c>
      <c r="G4699" s="2" t="s">
        <v>17</v>
      </c>
      <c r="H4699" s="2">
        <v>546.66</v>
      </c>
      <c r="I4699" s="2">
        <v>9</v>
      </c>
      <c r="J4699" s="2" t="s">
        <v>16</v>
      </c>
      <c r="K4699" s="2">
        <f t="shared" si="146"/>
        <v>464.66099999999994</v>
      </c>
      <c r="L4699" s="2">
        <f t="shared" si="147"/>
        <v>546.66</v>
      </c>
      <c r="M4699" s="2" cm="1">
        <f t="array" ref="M4699">IFERROR(_xlfn.IFS(AND(F4699="Furniture",C4699="First Class",I4699&gt;5),H4699-(H4699*10%),AND(F4699="Technology",C4699="Same Day",I4699&gt;6),H4699-(H4699*12%),AND(F4699="Office Supplies",OR(C4699="Second Day",C4699="Standard Class"),I4699&gt;4),H4699-(H4699*8%)),H4699)</f>
        <v>546.66</v>
      </c>
      <c r="N4699" s="2" cm="1">
        <f t="array" ref="N4699">IFERROR(_xlfn.IFS(AND(J4699="Yes",F4699="Furniture",OR(C4699="Second Day",C4699="Standard Class"),I4699&gt;3),H4699-(H4699*15%),AND(J4699="Yes",F4699="Technology",C4699="Same Day",I4699&gt;4),H4699-(H4699*18%),AND(J4699="Yes",F4699="Office Supplies",C4699="First Class",I4699&gt;5),H4699-(H4699*20%)),H4699)</f>
        <v>546.66</v>
      </c>
      <c r="O4699" s="2"/>
    </row>
    <row r="4700" spans="1:15" ht="15.75" customHeight="1" x14ac:dyDescent="0.3">
      <c r="A4700" s="2" t="s">
        <v>2365</v>
      </c>
      <c r="B4700" s="3">
        <v>42355</v>
      </c>
      <c r="C4700" s="2" t="s">
        <v>208</v>
      </c>
      <c r="D4700" s="2" t="s">
        <v>12</v>
      </c>
      <c r="E4700" s="2" t="s">
        <v>39</v>
      </c>
      <c r="F4700" s="2" t="s">
        <v>14</v>
      </c>
      <c r="G4700" s="2" t="s">
        <v>28</v>
      </c>
      <c r="H4700" s="2">
        <v>212.13</v>
      </c>
      <c r="I4700" s="2">
        <v>3</v>
      </c>
      <c r="J4700" s="2" t="s">
        <v>16</v>
      </c>
      <c r="K4700" s="2">
        <f t="shared" si="146"/>
        <v>212.13</v>
      </c>
      <c r="L4700" s="2">
        <f t="shared" si="147"/>
        <v>212.13</v>
      </c>
      <c r="M4700" s="2" cm="1">
        <f t="array" ref="M4700">IFERROR(_xlfn.IFS(AND(F4700="Furniture",C4700="First Class",I4700&gt;5),H4700-(H4700*10%),AND(F4700="Technology",C4700="Same Day",I4700&gt;6),H4700-(H4700*12%),AND(F4700="Office Supplies",OR(C4700="Second Day",C4700="Standard Class"),I4700&gt;4),H4700-(H4700*8%)),H4700)</f>
        <v>212.13</v>
      </c>
      <c r="N4700" s="2" cm="1">
        <f t="array" ref="N4700">IFERROR(_xlfn.IFS(AND(J4700="Yes",F4700="Furniture",OR(C4700="Second Day",C4700="Standard Class"),I4700&gt;3),H4700-(H4700*15%),AND(J4700="Yes",F4700="Technology",C4700="Same Day",I4700&gt;4),H4700-(H4700*18%),AND(J4700="Yes",F4700="Office Supplies",C4700="First Class",I4700&gt;5),H4700-(H4700*20%)),H4700)</f>
        <v>212.13</v>
      </c>
      <c r="O4700" s="2"/>
    </row>
    <row r="4701" spans="1:15" ht="15.75" customHeight="1" x14ac:dyDescent="0.3">
      <c r="A4701" s="2" t="s">
        <v>2366</v>
      </c>
      <c r="B4701" s="3">
        <v>42866</v>
      </c>
      <c r="C4701" s="2" t="s">
        <v>24</v>
      </c>
      <c r="D4701" s="2" t="s">
        <v>38</v>
      </c>
      <c r="E4701" s="2" t="s">
        <v>39</v>
      </c>
      <c r="F4701" s="2" t="s">
        <v>21</v>
      </c>
      <c r="G4701" s="2" t="s">
        <v>29</v>
      </c>
      <c r="H4701" s="2">
        <v>5.2480000000000002</v>
      </c>
      <c r="I4701" s="2">
        <v>2</v>
      </c>
      <c r="J4701" s="2" t="s">
        <v>16</v>
      </c>
      <c r="K4701" s="2">
        <f t="shared" si="146"/>
        <v>5.2480000000000002</v>
      </c>
      <c r="L4701" s="2">
        <f t="shared" si="147"/>
        <v>5.2480000000000002</v>
      </c>
      <c r="M4701" s="2" cm="1">
        <f t="array" ref="M4701">IFERROR(_xlfn.IFS(AND(F4701="Furniture",C4701="First Class",I4701&gt;5),H4701-(H4701*10%),AND(F4701="Technology",C4701="Same Day",I4701&gt;6),H4701-(H4701*12%),AND(F4701="Office Supplies",OR(C4701="Second Day",C4701="Standard Class"),I4701&gt;4),H4701-(H4701*8%)),H4701)</f>
        <v>5.2480000000000002</v>
      </c>
      <c r="N4701" s="2" cm="1">
        <f t="array" ref="N4701">IFERROR(_xlfn.IFS(AND(J4701="Yes",F4701="Furniture",OR(C4701="Second Day",C4701="Standard Class"),I4701&gt;3),H4701-(H4701*15%),AND(J4701="Yes",F4701="Technology",C4701="Same Day",I4701&gt;4),H4701-(H4701*18%),AND(J4701="Yes",F4701="Office Supplies",C4701="First Class",I4701&gt;5),H4701-(H4701*20%)),H4701)</f>
        <v>5.2480000000000002</v>
      </c>
      <c r="O4701" s="2"/>
    </row>
    <row r="4702" spans="1:15" ht="15.75" customHeight="1" x14ac:dyDescent="0.3">
      <c r="A4702" s="2" t="s">
        <v>2366</v>
      </c>
      <c r="B4702" s="3">
        <v>42866</v>
      </c>
      <c r="C4702" s="2" t="s">
        <v>24</v>
      </c>
      <c r="D4702" s="2" t="s">
        <v>38</v>
      </c>
      <c r="E4702" s="2" t="s">
        <v>39</v>
      </c>
      <c r="F4702" s="2" t="s">
        <v>21</v>
      </c>
      <c r="G4702" s="2" t="s">
        <v>26</v>
      </c>
      <c r="H4702" s="2">
        <v>74.415999999999997</v>
      </c>
      <c r="I4702" s="2">
        <v>2</v>
      </c>
      <c r="J4702" s="2" t="s">
        <v>16</v>
      </c>
      <c r="K4702" s="2">
        <f t="shared" si="146"/>
        <v>74.415999999999997</v>
      </c>
      <c r="L4702" s="2">
        <f t="shared" si="147"/>
        <v>74.415999999999997</v>
      </c>
      <c r="M4702" s="2" cm="1">
        <f t="array" ref="M4702">IFERROR(_xlfn.IFS(AND(F4702="Furniture",C4702="First Class",I4702&gt;5),H4702-(H4702*10%),AND(F4702="Technology",C4702="Same Day",I4702&gt;6),H4702-(H4702*12%),AND(F4702="Office Supplies",OR(C4702="Second Day",C4702="Standard Class"),I4702&gt;4),H4702-(H4702*8%)),H4702)</f>
        <v>74.415999999999997</v>
      </c>
      <c r="N4702" s="2" cm="1">
        <f t="array" ref="N4702">IFERROR(_xlfn.IFS(AND(J4702="Yes",F4702="Furniture",OR(C4702="Second Day",C4702="Standard Class"),I4702&gt;3),H4702-(H4702*15%),AND(J4702="Yes",F4702="Technology",C4702="Same Day",I4702&gt;4),H4702-(H4702*18%),AND(J4702="Yes",F4702="Office Supplies",C4702="First Class",I4702&gt;5),H4702-(H4702*20%)),H4702)</f>
        <v>74.415999999999997</v>
      </c>
      <c r="O4702" s="2"/>
    </row>
    <row r="4703" spans="1:15" ht="15.75" customHeight="1" x14ac:dyDescent="0.3">
      <c r="A4703" s="2" t="s">
        <v>2366</v>
      </c>
      <c r="B4703" s="3">
        <v>42866</v>
      </c>
      <c r="C4703" s="2" t="s">
        <v>24</v>
      </c>
      <c r="D4703" s="2" t="s">
        <v>38</v>
      </c>
      <c r="E4703" s="2" t="s">
        <v>39</v>
      </c>
      <c r="F4703" s="2" t="s">
        <v>21</v>
      </c>
      <c r="G4703" s="2" t="s">
        <v>35</v>
      </c>
      <c r="H4703" s="2">
        <v>6.8480000000000008</v>
      </c>
      <c r="I4703" s="2">
        <v>2</v>
      </c>
      <c r="J4703" s="2" t="s">
        <v>16</v>
      </c>
      <c r="K4703" s="2">
        <f t="shared" si="146"/>
        <v>6.8480000000000008</v>
      </c>
      <c r="L4703" s="2">
        <f t="shared" si="147"/>
        <v>6.8480000000000008</v>
      </c>
      <c r="M4703" s="2" cm="1">
        <f t="array" ref="M4703">IFERROR(_xlfn.IFS(AND(F4703="Furniture",C4703="First Class",I4703&gt;5),H4703-(H4703*10%),AND(F4703="Technology",C4703="Same Day",I4703&gt;6),H4703-(H4703*12%),AND(F4703="Office Supplies",OR(C4703="Second Day",C4703="Standard Class"),I4703&gt;4),H4703-(H4703*8%)),H4703)</f>
        <v>6.8480000000000008</v>
      </c>
      <c r="N4703" s="2" cm="1">
        <f t="array" ref="N4703">IFERROR(_xlfn.IFS(AND(J4703="Yes",F4703="Furniture",OR(C4703="Second Day",C4703="Standard Class"),I4703&gt;3),H4703-(H4703*15%),AND(J4703="Yes",F4703="Technology",C4703="Same Day",I4703&gt;4),H4703-(H4703*18%),AND(J4703="Yes",F4703="Office Supplies",C4703="First Class",I4703&gt;5),H4703-(H4703*20%)),H4703)</f>
        <v>6.8480000000000008</v>
      </c>
      <c r="O4703" s="2"/>
    </row>
    <row r="4704" spans="1:15" ht="15.75" customHeight="1" x14ac:dyDescent="0.3">
      <c r="A4704" s="2" t="s">
        <v>2366</v>
      </c>
      <c r="B4704" s="3">
        <v>42866</v>
      </c>
      <c r="C4704" s="2" t="s">
        <v>24</v>
      </c>
      <c r="D4704" s="2" t="s">
        <v>38</v>
      </c>
      <c r="E4704" s="2" t="s">
        <v>39</v>
      </c>
      <c r="F4704" s="2" t="s">
        <v>14</v>
      </c>
      <c r="G4704" s="2" t="s">
        <v>28</v>
      </c>
      <c r="H4704" s="2">
        <v>7.9959999999999996</v>
      </c>
      <c r="I4704" s="2">
        <v>1</v>
      </c>
      <c r="J4704" s="2" t="s">
        <v>16</v>
      </c>
      <c r="K4704" s="2">
        <f t="shared" si="146"/>
        <v>7.9959999999999996</v>
      </c>
      <c r="L4704" s="2">
        <f t="shared" si="147"/>
        <v>7.9959999999999996</v>
      </c>
      <c r="M4704" s="2" cm="1">
        <f t="array" ref="M4704">IFERROR(_xlfn.IFS(AND(F4704="Furniture",C4704="First Class",I4704&gt;5),H4704-(H4704*10%),AND(F4704="Technology",C4704="Same Day",I4704&gt;6),H4704-(H4704*12%),AND(F4704="Office Supplies",OR(C4704="Second Day",C4704="Standard Class"),I4704&gt;4),H4704-(H4704*8%)),H4704)</f>
        <v>7.9959999999999996</v>
      </c>
      <c r="N4704" s="2" cm="1">
        <f t="array" ref="N4704">IFERROR(_xlfn.IFS(AND(J4704="Yes",F4704="Furniture",OR(C4704="Second Day",C4704="Standard Class"),I4704&gt;3),H4704-(H4704*15%),AND(J4704="Yes",F4704="Technology",C4704="Same Day",I4704&gt;4),H4704-(H4704*18%),AND(J4704="Yes",F4704="Office Supplies",C4704="First Class",I4704&gt;5),H4704-(H4704*20%)),H4704)</f>
        <v>7.9959999999999996</v>
      </c>
      <c r="O4704" s="2"/>
    </row>
    <row r="4705" spans="1:15" ht="15.75" customHeight="1" x14ac:dyDescent="0.3">
      <c r="A4705" s="2" t="s">
        <v>2367</v>
      </c>
      <c r="B4705" s="3">
        <v>42545</v>
      </c>
      <c r="C4705" s="2" t="s">
        <v>24</v>
      </c>
      <c r="D4705" s="2" t="s">
        <v>19</v>
      </c>
      <c r="E4705" s="2" t="s">
        <v>39</v>
      </c>
      <c r="F4705" s="2" t="s">
        <v>21</v>
      </c>
      <c r="G4705" s="2" t="s">
        <v>33</v>
      </c>
      <c r="H4705" s="2">
        <v>8.711999999999998</v>
      </c>
      <c r="I4705" s="2">
        <v>2</v>
      </c>
      <c r="J4705" s="2" t="s">
        <v>16</v>
      </c>
      <c r="K4705" s="2">
        <f t="shared" si="146"/>
        <v>8.711999999999998</v>
      </c>
      <c r="L4705" s="2">
        <f t="shared" si="147"/>
        <v>8.711999999999998</v>
      </c>
      <c r="M4705" s="2" cm="1">
        <f t="array" ref="M4705">IFERROR(_xlfn.IFS(AND(F4705="Furniture",C4705="First Class",I4705&gt;5),H4705-(H4705*10%),AND(F4705="Technology",C4705="Same Day",I4705&gt;6),H4705-(H4705*12%),AND(F4705="Office Supplies",OR(C4705="Second Day",C4705="Standard Class"),I4705&gt;4),H4705-(H4705*8%)),H4705)</f>
        <v>8.711999999999998</v>
      </c>
      <c r="N4705" s="2" cm="1">
        <f t="array" ref="N4705">IFERROR(_xlfn.IFS(AND(J4705="Yes",F4705="Furniture",OR(C4705="Second Day",C4705="Standard Class"),I4705&gt;3),H4705-(H4705*15%),AND(J4705="Yes",F4705="Technology",C4705="Same Day",I4705&gt;4),H4705-(H4705*18%),AND(J4705="Yes",F4705="Office Supplies",C4705="First Class",I4705&gt;5),H4705-(H4705*20%)),H4705)</f>
        <v>8.711999999999998</v>
      </c>
      <c r="O4705" s="2"/>
    </row>
    <row r="4706" spans="1:15" ht="15.75" customHeight="1" x14ac:dyDescent="0.3">
      <c r="A4706" s="2" t="s">
        <v>2368</v>
      </c>
      <c r="B4706" s="3">
        <v>42507</v>
      </c>
      <c r="C4706" s="2" t="s">
        <v>54</v>
      </c>
      <c r="D4706" s="2" t="s">
        <v>12</v>
      </c>
      <c r="E4706" s="2" t="s">
        <v>46</v>
      </c>
      <c r="F4706" s="2" t="s">
        <v>21</v>
      </c>
      <c r="G4706" s="2" t="s">
        <v>105</v>
      </c>
      <c r="H4706" s="2">
        <v>65.17</v>
      </c>
      <c r="I4706" s="2">
        <v>7</v>
      </c>
      <c r="J4706" s="2" t="s">
        <v>16</v>
      </c>
      <c r="K4706" s="2">
        <f t="shared" si="146"/>
        <v>65.17</v>
      </c>
      <c r="L4706" s="2">
        <f t="shared" si="147"/>
        <v>65.17</v>
      </c>
      <c r="M4706" s="2" cm="1">
        <f t="array" ref="M4706">IFERROR(_xlfn.IFS(AND(F4706="Furniture",C4706="First Class",I4706&gt;5),H4706-(H4706*10%),AND(F4706="Technology",C4706="Same Day",I4706&gt;6),H4706-(H4706*12%),AND(F4706="Office Supplies",OR(C4706="Second Day",C4706="Standard Class"),I4706&gt;4),H4706-(H4706*8%)),H4706)</f>
        <v>65.17</v>
      </c>
      <c r="N4706" s="2" cm="1">
        <f t="array" ref="N4706">IFERROR(_xlfn.IFS(AND(J4706="Yes",F4706="Furniture",OR(C4706="Second Day",C4706="Standard Class"),I4706&gt;3),H4706-(H4706*15%),AND(J4706="Yes",F4706="Technology",C4706="Same Day",I4706&gt;4),H4706-(H4706*18%),AND(J4706="Yes",F4706="Office Supplies",C4706="First Class",I4706&gt;5),H4706-(H4706*20%)),H4706)</f>
        <v>65.17</v>
      </c>
      <c r="O4706" s="2"/>
    </row>
    <row r="4707" spans="1:15" ht="15.75" customHeight="1" x14ac:dyDescent="0.3">
      <c r="A4707" s="2" t="s">
        <v>2368</v>
      </c>
      <c r="B4707" s="3">
        <v>42507</v>
      </c>
      <c r="C4707" s="2" t="s">
        <v>54</v>
      </c>
      <c r="D4707" s="2" t="s">
        <v>12</v>
      </c>
      <c r="E4707" s="2" t="s">
        <v>46</v>
      </c>
      <c r="F4707" s="2" t="s">
        <v>21</v>
      </c>
      <c r="G4707" s="2" t="s">
        <v>22</v>
      </c>
      <c r="H4707" s="2">
        <v>14.62</v>
      </c>
      <c r="I4707" s="2">
        <v>2</v>
      </c>
      <c r="J4707" s="2" t="s">
        <v>16</v>
      </c>
      <c r="K4707" s="2">
        <f t="shared" si="146"/>
        <v>14.62</v>
      </c>
      <c r="L4707" s="2">
        <f t="shared" si="147"/>
        <v>14.62</v>
      </c>
      <c r="M4707" s="2" cm="1">
        <f t="array" ref="M4707">IFERROR(_xlfn.IFS(AND(F4707="Furniture",C4707="First Class",I4707&gt;5),H4707-(H4707*10%),AND(F4707="Technology",C4707="Same Day",I4707&gt;6),H4707-(H4707*12%),AND(F4707="Office Supplies",OR(C4707="Second Day",C4707="Standard Class"),I4707&gt;4),H4707-(H4707*8%)),H4707)</f>
        <v>14.62</v>
      </c>
      <c r="N4707" s="2" cm="1">
        <f t="array" ref="N4707">IFERROR(_xlfn.IFS(AND(J4707="Yes",F4707="Furniture",OR(C4707="Second Day",C4707="Standard Class"),I4707&gt;3),H4707-(H4707*15%),AND(J4707="Yes",F4707="Technology",C4707="Same Day",I4707&gt;4),H4707-(H4707*18%),AND(J4707="Yes",F4707="Office Supplies",C4707="First Class",I4707&gt;5),H4707-(H4707*20%)),H4707)</f>
        <v>14.62</v>
      </c>
      <c r="O4707" s="2"/>
    </row>
    <row r="4708" spans="1:15" ht="15.75" customHeight="1" x14ac:dyDescent="0.3">
      <c r="A4708" s="2" t="s">
        <v>2368</v>
      </c>
      <c r="B4708" s="3">
        <v>42507</v>
      </c>
      <c r="C4708" s="2" t="s">
        <v>54</v>
      </c>
      <c r="D4708" s="2" t="s">
        <v>12</v>
      </c>
      <c r="E4708" s="2" t="s">
        <v>46</v>
      </c>
      <c r="F4708" s="2" t="s">
        <v>14</v>
      </c>
      <c r="G4708" s="2" t="s">
        <v>28</v>
      </c>
      <c r="H4708" s="2">
        <v>173.24</v>
      </c>
      <c r="I4708" s="2">
        <v>4</v>
      </c>
      <c r="J4708" s="2" t="s">
        <v>16</v>
      </c>
      <c r="K4708" s="2">
        <f t="shared" si="146"/>
        <v>173.24</v>
      </c>
      <c r="L4708" s="2">
        <f t="shared" si="147"/>
        <v>173.24</v>
      </c>
      <c r="M4708" s="2" cm="1">
        <f t="array" ref="M4708">IFERROR(_xlfn.IFS(AND(F4708="Furniture",C4708="First Class",I4708&gt;5),H4708-(H4708*10%),AND(F4708="Technology",C4708="Same Day",I4708&gt;6),H4708-(H4708*12%),AND(F4708="Office Supplies",OR(C4708="Second Day",C4708="Standard Class"),I4708&gt;4),H4708-(H4708*8%)),H4708)</f>
        <v>173.24</v>
      </c>
      <c r="N4708" s="2" cm="1">
        <f t="array" ref="N4708">IFERROR(_xlfn.IFS(AND(J4708="Yes",F4708="Furniture",OR(C4708="Second Day",C4708="Standard Class"),I4708&gt;3),H4708-(H4708*15%),AND(J4708="Yes",F4708="Technology",C4708="Same Day",I4708&gt;4),H4708-(H4708*18%),AND(J4708="Yes",F4708="Office Supplies",C4708="First Class",I4708&gt;5),H4708-(H4708*20%)),H4708)</f>
        <v>173.24</v>
      </c>
      <c r="O4708" s="2"/>
    </row>
    <row r="4709" spans="1:15" ht="15.75" customHeight="1" x14ac:dyDescent="0.3">
      <c r="A4709" s="2" t="s">
        <v>2369</v>
      </c>
      <c r="B4709" s="3">
        <v>42915</v>
      </c>
      <c r="C4709" s="2" t="s">
        <v>54</v>
      </c>
      <c r="D4709" s="2" t="s">
        <v>12</v>
      </c>
      <c r="E4709" s="2" t="s">
        <v>20</v>
      </c>
      <c r="F4709" s="2" t="s">
        <v>21</v>
      </c>
      <c r="G4709" s="2" t="s">
        <v>32</v>
      </c>
      <c r="H4709" s="2">
        <v>895.92</v>
      </c>
      <c r="I4709" s="2">
        <v>5</v>
      </c>
      <c r="J4709" s="2" t="s">
        <v>16</v>
      </c>
      <c r="K4709" s="2">
        <f t="shared" si="146"/>
        <v>761.53199999999993</v>
      </c>
      <c r="L4709" s="2">
        <f t="shared" si="147"/>
        <v>895.92</v>
      </c>
      <c r="M4709" s="2" cm="1">
        <f t="array" ref="M4709">IFERROR(_xlfn.IFS(AND(F4709="Furniture",C4709="First Class",I4709&gt;5),H4709-(H4709*10%),AND(F4709="Technology",C4709="Same Day",I4709&gt;6),H4709-(H4709*12%),AND(F4709="Office Supplies",OR(C4709="Second Day",C4709="Standard Class"),I4709&gt;4),H4709-(H4709*8%)),H4709)</f>
        <v>895.92</v>
      </c>
      <c r="N4709" s="2" cm="1">
        <f t="array" ref="N4709">IFERROR(_xlfn.IFS(AND(J4709="Yes",F4709="Furniture",OR(C4709="Second Day",C4709="Standard Class"),I4709&gt;3),H4709-(H4709*15%),AND(J4709="Yes",F4709="Technology",C4709="Same Day",I4709&gt;4),H4709-(H4709*18%),AND(J4709="Yes",F4709="Office Supplies",C4709="First Class",I4709&gt;5),H4709-(H4709*20%)),H4709)</f>
        <v>895.92</v>
      </c>
      <c r="O4709" s="2"/>
    </row>
    <row r="4710" spans="1:15" ht="15.75" customHeight="1" x14ac:dyDescent="0.3">
      <c r="A4710" s="2" t="s">
        <v>2369</v>
      </c>
      <c r="B4710" s="3">
        <v>42915</v>
      </c>
      <c r="C4710" s="2" t="s">
        <v>54</v>
      </c>
      <c r="D4710" s="2" t="s">
        <v>12</v>
      </c>
      <c r="E4710" s="2" t="s">
        <v>20</v>
      </c>
      <c r="F4710" s="2" t="s">
        <v>21</v>
      </c>
      <c r="G4710" s="2" t="s">
        <v>26</v>
      </c>
      <c r="H4710" s="2">
        <v>130.71</v>
      </c>
      <c r="I4710" s="2">
        <v>3</v>
      </c>
      <c r="J4710" s="2" t="s">
        <v>16</v>
      </c>
      <c r="K4710" s="2">
        <f t="shared" si="146"/>
        <v>130.71</v>
      </c>
      <c r="L4710" s="2">
        <f t="shared" si="147"/>
        <v>130.71</v>
      </c>
      <c r="M4710" s="2" cm="1">
        <f t="array" ref="M4710">IFERROR(_xlfn.IFS(AND(F4710="Furniture",C4710="First Class",I4710&gt;5),H4710-(H4710*10%),AND(F4710="Technology",C4710="Same Day",I4710&gt;6),H4710-(H4710*12%),AND(F4710="Office Supplies",OR(C4710="Second Day",C4710="Standard Class"),I4710&gt;4),H4710-(H4710*8%)),H4710)</f>
        <v>130.71</v>
      </c>
      <c r="N4710" s="2" cm="1">
        <f t="array" ref="N4710">IFERROR(_xlfn.IFS(AND(J4710="Yes",F4710="Furniture",OR(C4710="Second Day",C4710="Standard Class"),I4710&gt;3),H4710-(H4710*15%),AND(J4710="Yes",F4710="Technology",C4710="Same Day",I4710&gt;4),H4710-(H4710*18%),AND(J4710="Yes",F4710="Office Supplies",C4710="First Class",I4710&gt;5),H4710-(H4710*20%)),H4710)</f>
        <v>130.71</v>
      </c>
      <c r="O4710" s="2"/>
    </row>
    <row r="4711" spans="1:15" ht="15.75" customHeight="1" x14ac:dyDescent="0.3">
      <c r="A4711" s="2" t="s">
        <v>2369</v>
      </c>
      <c r="B4711" s="3">
        <v>42915</v>
      </c>
      <c r="C4711" s="2" t="s">
        <v>54</v>
      </c>
      <c r="D4711" s="2" t="s">
        <v>12</v>
      </c>
      <c r="E4711" s="2" t="s">
        <v>20</v>
      </c>
      <c r="F4711" s="2" t="s">
        <v>21</v>
      </c>
      <c r="G4711" s="2" t="s">
        <v>29</v>
      </c>
      <c r="H4711" s="2">
        <v>11.68</v>
      </c>
      <c r="I4711" s="2">
        <v>2</v>
      </c>
      <c r="J4711" s="2" t="s">
        <v>16</v>
      </c>
      <c r="K4711" s="2">
        <f t="shared" si="146"/>
        <v>11.68</v>
      </c>
      <c r="L4711" s="2">
        <f t="shared" si="147"/>
        <v>11.68</v>
      </c>
      <c r="M4711" s="2" cm="1">
        <f t="array" ref="M4711">IFERROR(_xlfn.IFS(AND(F4711="Furniture",C4711="First Class",I4711&gt;5),H4711-(H4711*10%),AND(F4711="Technology",C4711="Same Day",I4711&gt;6),H4711-(H4711*12%),AND(F4711="Office Supplies",OR(C4711="Second Day",C4711="Standard Class"),I4711&gt;4),H4711-(H4711*8%)),H4711)</f>
        <v>11.68</v>
      </c>
      <c r="N4711" s="2" cm="1">
        <f t="array" ref="N4711">IFERROR(_xlfn.IFS(AND(J4711="Yes",F4711="Furniture",OR(C4711="Second Day",C4711="Standard Class"),I4711&gt;3),H4711-(H4711*15%),AND(J4711="Yes",F4711="Technology",C4711="Same Day",I4711&gt;4),H4711-(H4711*18%),AND(J4711="Yes",F4711="Office Supplies",C4711="First Class",I4711&gt;5),H4711-(H4711*20%)),H4711)</f>
        <v>11.68</v>
      </c>
      <c r="O4711" s="2"/>
    </row>
    <row r="4712" spans="1:15" ht="15.75" customHeight="1" x14ac:dyDescent="0.3">
      <c r="A4712" s="2" t="s">
        <v>2369</v>
      </c>
      <c r="B4712" s="3">
        <v>42915</v>
      </c>
      <c r="C4712" s="2" t="s">
        <v>54</v>
      </c>
      <c r="D4712" s="2" t="s">
        <v>12</v>
      </c>
      <c r="E4712" s="2" t="s">
        <v>20</v>
      </c>
      <c r="F4712" s="2" t="s">
        <v>30</v>
      </c>
      <c r="G4712" s="2" t="s">
        <v>49</v>
      </c>
      <c r="H4712" s="2">
        <v>62.31</v>
      </c>
      <c r="I4712" s="2">
        <v>3</v>
      </c>
      <c r="J4712" s="2" t="s">
        <v>16</v>
      </c>
      <c r="K4712" s="2">
        <f t="shared" si="146"/>
        <v>62.31</v>
      </c>
      <c r="L4712" s="2">
        <f t="shared" si="147"/>
        <v>62.31</v>
      </c>
      <c r="M4712" s="2" cm="1">
        <f t="array" ref="M4712">IFERROR(_xlfn.IFS(AND(F4712="Furniture",C4712="First Class",I4712&gt;5),H4712-(H4712*10%),AND(F4712="Technology",C4712="Same Day",I4712&gt;6),H4712-(H4712*12%),AND(F4712="Office Supplies",OR(C4712="Second Day",C4712="Standard Class"),I4712&gt;4),H4712-(H4712*8%)),H4712)</f>
        <v>62.31</v>
      </c>
      <c r="N4712" s="2" cm="1">
        <f t="array" ref="N4712">IFERROR(_xlfn.IFS(AND(J4712="Yes",F4712="Furniture",OR(C4712="Second Day",C4712="Standard Class"),I4712&gt;3),H4712-(H4712*15%),AND(J4712="Yes",F4712="Technology",C4712="Same Day",I4712&gt;4),H4712-(H4712*18%),AND(J4712="Yes",F4712="Office Supplies",C4712="First Class",I4712&gt;5),H4712-(H4712*20%)),H4712)</f>
        <v>62.31</v>
      </c>
      <c r="O4712" s="2"/>
    </row>
    <row r="4713" spans="1:15" ht="15.75" customHeight="1" x14ac:dyDescent="0.3">
      <c r="A4713" s="2" t="s">
        <v>2370</v>
      </c>
      <c r="B4713" s="3">
        <v>41729</v>
      </c>
      <c r="C4713" s="2" t="s">
        <v>208</v>
      </c>
      <c r="D4713" s="2" t="s">
        <v>12</v>
      </c>
      <c r="E4713" s="2" t="s">
        <v>46</v>
      </c>
      <c r="F4713" s="2" t="s">
        <v>21</v>
      </c>
      <c r="G4713" s="2" t="s">
        <v>32</v>
      </c>
      <c r="H4713" s="2">
        <v>0.85200000000000009</v>
      </c>
      <c r="I4713" s="2">
        <v>1</v>
      </c>
      <c r="J4713" s="2" t="s">
        <v>16</v>
      </c>
      <c r="K4713" s="2">
        <f t="shared" si="146"/>
        <v>0.85200000000000009</v>
      </c>
      <c r="L4713" s="2">
        <f t="shared" si="147"/>
        <v>0.85200000000000009</v>
      </c>
      <c r="M4713" s="2" cm="1">
        <f t="array" ref="M4713">IFERROR(_xlfn.IFS(AND(F4713="Furniture",C4713="First Class",I4713&gt;5),H4713-(H4713*10%),AND(F4713="Technology",C4713="Same Day",I4713&gt;6),H4713-(H4713*12%),AND(F4713="Office Supplies",OR(C4713="Second Day",C4713="Standard Class"),I4713&gt;4),H4713-(H4713*8%)),H4713)</f>
        <v>0.85200000000000009</v>
      </c>
      <c r="N4713" s="2" cm="1">
        <f t="array" ref="N4713">IFERROR(_xlfn.IFS(AND(J4713="Yes",F4713="Furniture",OR(C4713="Second Day",C4713="Standard Class"),I4713&gt;3),H4713-(H4713*15%),AND(J4713="Yes",F4713="Technology",C4713="Same Day",I4713&gt;4),H4713-(H4713*18%),AND(J4713="Yes",F4713="Office Supplies",C4713="First Class",I4713&gt;5),H4713-(H4713*20%)),H4713)</f>
        <v>0.85200000000000009</v>
      </c>
      <c r="O4713" s="2"/>
    </row>
    <row r="4714" spans="1:15" ht="15.75" customHeight="1" x14ac:dyDescent="0.3">
      <c r="A4714" s="2" t="s">
        <v>2371</v>
      </c>
      <c r="B4714" s="3">
        <v>41989</v>
      </c>
      <c r="C4714" s="2" t="s">
        <v>24</v>
      </c>
      <c r="D4714" s="2" t="s">
        <v>12</v>
      </c>
      <c r="E4714" s="2" t="s">
        <v>39</v>
      </c>
      <c r="F4714" s="2" t="s">
        <v>21</v>
      </c>
      <c r="G4714" s="2" t="s">
        <v>35</v>
      </c>
      <c r="H4714" s="2">
        <v>36.288000000000011</v>
      </c>
      <c r="I4714" s="2">
        <v>7</v>
      </c>
      <c r="J4714" s="2" t="s">
        <v>16</v>
      </c>
      <c r="K4714" s="2">
        <f t="shared" si="146"/>
        <v>36.288000000000011</v>
      </c>
      <c r="L4714" s="2">
        <f t="shared" si="147"/>
        <v>36.288000000000011</v>
      </c>
      <c r="M4714" s="2" cm="1">
        <f t="array" ref="M4714">IFERROR(_xlfn.IFS(AND(F4714="Furniture",C4714="First Class",I4714&gt;5),H4714-(H4714*10%),AND(F4714="Technology",C4714="Same Day",I4714&gt;6),H4714-(H4714*12%),AND(F4714="Office Supplies",OR(C4714="Second Day",C4714="Standard Class"),I4714&gt;4),H4714-(H4714*8%)),H4714)</f>
        <v>33.384960000000007</v>
      </c>
      <c r="N4714" s="2" cm="1">
        <f t="array" ref="N4714">IFERROR(_xlfn.IFS(AND(J4714="Yes",F4714="Furniture",OR(C4714="Second Day",C4714="Standard Class"),I4714&gt;3),H4714-(H4714*15%),AND(J4714="Yes",F4714="Technology",C4714="Same Day",I4714&gt;4),H4714-(H4714*18%),AND(J4714="Yes",F4714="Office Supplies",C4714="First Class",I4714&gt;5),H4714-(H4714*20%)),H4714)</f>
        <v>36.288000000000011</v>
      </c>
      <c r="O4714" s="2"/>
    </row>
    <row r="4715" spans="1:15" ht="15.75" customHeight="1" x14ac:dyDescent="0.3">
      <c r="A4715" s="2" t="s">
        <v>2371</v>
      </c>
      <c r="B4715" s="3">
        <v>41989</v>
      </c>
      <c r="C4715" s="2" t="s">
        <v>24</v>
      </c>
      <c r="D4715" s="2" t="s">
        <v>12</v>
      </c>
      <c r="E4715" s="2" t="s">
        <v>39</v>
      </c>
      <c r="F4715" s="2" t="s">
        <v>14</v>
      </c>
      <c r="G4715" s="2" t="s">
        <v>28</v>
      </c>
      <c r="H4715" s="2">
        <v>56.567999999999998</v>
      </c>
      <c r="I4715" s="2">
        <v>2</v>
      </c>
      <c r="J4715" s="2" t="s">
        <v>16</v>
      </c>
      <c r="K4715" s="2">
        <f t="shared" si="146"/>
        <v>56.567999999999998</v>
      </c>
      <c r="L4715" s="2">
        <f t="shared" si="147"/>
        <v>56.567999999999998</v>
      </c>
      <c r="M4715" s="2" cm="1">
        <f t="array" ref="M4715">IFERROR(_xlfn.IFS(AND(F4715="Furniture",C4715="First Class",I4715&gt;5),H4715-(H4715*10%),AND(F4715="Technology",C4715="Same Day",I4715&gt;6),H4715-(H4715*12%),AND(F4715="Office Supplies",OR(C4715="Second Day",C4715="Standard Class"),I4715&gt;4),H4715-(H4715*8%)),H4715)</f>
        <v>56.567999999999998</v>
      </c>
      <c r="N4715" s="2" cm="1">
        <f t="array" ref="N4715">IFERROR(_xlfn.IFS(AND(J4715="Yes",F4715="Furniture",OR(C4715="Second Day",C4715="Standard Class"),I4715&gt;3),H4715-(H4715*15%),AND(J4715="Yes",F4715="Technology",C4715="Same Day",I4715&gt;4),H4715-(H4715*18%),AND(J4715="Yes",F4715="Office Supplies",C4715="First Class",I4715&gt;5),H4715-(H4715*20%)),H4715)</f>
        <v>56.567999999999998</v>
      </c>
      <c r="O4715" s="2"/>
    </row>
    <row r="4716" spans="1:15" ht="15.75" customHeight="1" x14ac:dyDescent="0.3">
      <c r="A4716" s="2" t="s">
        <v>2372</v>
      </c>
      <c r="B4716" s="3">
        <v>42873</v>
      </c>
      <c r="C4716" s="2" t="s">
        <v>54</v>
      </c>
      <c r="D4716" s="2" t="s">
        <v>12</v>
      </c>
      <c r="E4716" s="2" t="s">
        <v>20</v>
      </c>
      <c r="F4716" s="2" t="s">
        <v>30</v>
      </c>
      <c r="G4716" s="2" t="s">
        <v>31</v>
      </c>
      <c r="H4716" s="2">
        <v>344.70400000000001</v>
      </c>
      <c r="I4716" s="2">
        <v>2</v>
      </c>
      <c r="J4716" s="2" t="s">
        <v>16</v>
      </c>
      <c r="K4716" s="2">
        <f t="shared" si="146"/>
        <v>292.9984</v>
      </c>
      <c r="L4716" s="2">
        <f t="shared" si="147"/>
        <v>344.70400000000001</v>
      </c>
      <c r="M4716" s="2" cm="1">
        <f t="array" ref="M4716">IFERROR(_xlfn.IFS(AND(F4716="Furniture",C4716="First Class",I4716&gt;5),H4716-(H4716*10%),AND(F4716="Technology",C4716="Same Day",I4716&gt;6),H4716-(H4716*12%),AND(F4716="Office Supplies",OR(C4716="Second Day",C4716="Standard Class"),I4716&gt;4),H4716-(H4716*8%)),H4716)</f>
        <v>344.70400000000001</v>
      </c>
      <c r="N4716" s="2" cm="1">
        <f t="array" ref="N4716">IFERROR(_xlfn.IFS(AND(J4716="Yes",F4716="Furniture",OR(C4716="Second Day",C4716="Standard Class"),I4716&gt;3),H4716-(H4716*15%),AND(J4716="Yes",F4716="Technology",C4716="Same Day",I4716&gt;4),H4716-(H4716*18%),AND(J4716="Yes",F4716="Office Supplies",C4716="First Class",I4716&gt;5),H4716-(H4716*20%)),H4716)</f>
        <v>344.70400000000001</v>
      </c>
      <c r="O4716" s="2"/>
    </row>
    <row r="4717" spans="1:15" ht="15.75" customHeight="1" x14ac:dyDescent="0.3">
      <c r="A4717" s="2" t="s">
        <v>2373</v>
      </c>
      <c r="B4717" s="3">
        <v>42136</v>
      </c>
      <c r="C4717" s="2" t="s">
        <v>24</v>
      </c>
      <c r="D4717" s="2" t="s">
        <v>12</v>
      </c>
      <c r="E4717" s="2" t="s">
        <v>20</v>
      </c>
      <c r="F4717" s="2" t="s">
        <v>30</v>
      </c>
      <c r="G4717" s="2" t="s">
        <v>31</v>
      </c>
      <c r="H4717" s="2">
        <v>201.584</v>
      </c>
      <c r="I4717" s="2">
        <v>2</v>
      </c>
      <c r="J4717" s="2" t="s">
        <v>16</v>
      </c>
      <c r="K4717" s="2">
        <f t="shared" si="146"/>
        <v>201.584</v>
      </c>
      <c r="L4717" s="2">
        <f t="shared" si="147"/>
        <v>201.584</v>
      </c>
      <c r="M4717" s="2" cm="1">
        <f t="array" ref="M4717">IFERROR(_xlfn.IFS(AND(F4717="Furniture",C4717="First Class",I4717&gt;5),H4717-(H4717*10%),AND(F4717="Technology",C4717="Same Day",I4717&gt;6),H4717-(H4717*12%),AND(F4717="Office Supplies",OR(C4717="Second Day",C4717="Standard Class"),I4717&gt;4),H4717-(H4717*8%)),H4717)</f>
        <v>201.584</v>
      </c>
      <c r="N4717" s="2" cm="1">
        <f t="array" ref="N4717">IFERROR(_xlfn.IFS(AND(J4717="Yes",F4717="Furniture",OR(C4717="Second Day",C4717="Standard Class"),I4717&gt;3),H4717-(H4717*15%),AND(J4717="Yes",F4717="Technology",C4717="Same Day",I4717&gt;4),H4717-(H4717*18%),AND(J4717="Yes",F4717="Office Supplies",C4717="First Class",I4717&gt;5),H4717-(H4717*20%)),H4717)</f>
        <v>201.584</v>
      </c>
      <c r="O4717" s="2"/>
    </row>
    <row r="4718" spans="1:15" ht="15.75" customHeight="1" x14ac:dyDescent="0.3">
      <c r="A4718" s="2" t="s">
        <v>2374</v>
      </c>
      <c r="B4718" s="3">
        <v>43072</v>
      </c>
      <c r="C4718" s="2" t="s">
        <v>11</v>
      </c>
      <c r="D4718" s="2" t="s">
        <v>38</v>
      </c>
      <c r="E4718" s="2" t="s">
        <v>20</v>
      </c>
      <c r="F4718" s="2" t="s">
        <v>14</v>
      </c>
      <c r="G4718" s="2" t="s">
        <v>25</v>
      </c>
      <c r="H4718" s="2">
        <v>521.96</v>
      </c>
      <c r="I4718" s="2">
        <v>2</v>
      </c>
      <c r="J4718" s="2" t="s">
        <v>16</v>
      </c>
      <c r="K4718" s="2">
        <f t="shared" si="146"/>
        <v>443.66600000000005</v>
      </c>
      <c r="L4718" s="2">
        <f t="shared" si="147"/>
        <v>521.96</v>
      </c>
      <c r="M4718" s="2" cm="1">
        <f t="array" ref="M4718">IFERROR(_xlfn.IFS(AND(F4718="Furniture",C4718="First Class",I4718&gt;5),H4718-(H4718*10%),AND(F4718="Technology",C4718="Same Day",I4718&gt;6),H4718-(H4718*12%),AND(F4718="Office Supplies",OR(C4718="Second Day",C4718="Standard Class"),I4718&gt;4),H4718-(H4718*8%)),H4718)</f>
        <v>521.96</v>
      </c>
      <c r="N4718" s="2" cm="1">
        <f t="array" ref="N4718">IFERROR(_xlfn.IFS(AND(J4718="Yes",F4718="Furniture",OR(C4718="Second Day",C4718="Standard Class"),I4718&gt;3),H4718-(H4718*15%),AND(J4718="Yes",F4718="Technology",C4718="Same Day",I4718&gt;4),H4718-(H4718*18%),AND(J4718="Yes",F4718="Office Supplies",C4718="First Class",I4718&gt;5),H4718-(H4718*20%)),H4718)</f>
        <v>521.96</v>
      </c>
      <c r="O4718" s="2"/>
    </row>
    <row r="4719" spans="1:15" ht="15.75" customHeight="1" x14ac:dyDescent="0.3">
      <c r="A4719" s="2" t="s">
        <v>2375</v>
      </c>
      <c r="B4719" s="3">
        <v>42350</v>
      </c>
      <c r="C4719" s="2" t="s">
        <v>24</v>
      </c>
      <c r="D4719" s="2" t="s">
        <v>12</v>
      </c>
      <c r="E4719" s="2" t="s">
        <v>46</v>
      </c>
      <c r="F4719" s="2" t="s">
        <v>21</v>
      </c>
      <c r="G4719" s="2" t="s">
        <v>29</v>
      </c>
      <c r="H4719" s="2">
        <v>8.2200000000000006</v>
      </c>
      <c r="I4719" s="2">
        <v>3</v>
      </c>
      <c r="J4719" s="2" t="s">
        <v>16</v>
      </c>
      <c r="K4719" s="2">
        <f t="shared" si="146"/>
        <v>8.2200000000000006</v>
      </c>
      <c r="L4719" s="2">
        <f t="shared" si="147"/>
        <v>8.2200000000000006</v>
      </c>
      <c r="M4719" s="2" cm="1">
        <f t="array" ref="M4719">IFERROR(_xlfn.IFS(AND(F4719="Furniture",C4719="First Class",I4719&gt;5),H4719-(H4719*10%),AND(F4719="Technology",C4719="Same Day",I4719&gt;6),H4719-(H4719*12%),AND(F4719="Office Supplies",OR(C4719="Second Day",C4719="Standard Class"),I4719&gt;4),H4719-(H4719*8%)),H4719)</f>
        <v>8.2200000000000006</v>
      </c>
      <c r="N4719" s="2" cm="1">
        <f t="array" ref="N4719">IFERROR(_xlfn.IFS(AND(J4719="Yes",F4719="Furniture",OR(C4719="Second Day",C4719="Standard Class"),I4719&gt;3),H4719-(H4719*15%),AND(J4719="Yes",F4719="Technology",C4719="Same Day",I4719&gt;4),H4719-(H4719*18%),AND(J4719="Yes",F4719="Office Supplies",C4719="First Class",I4719&gt;5),H4719-(H4719*20%)),H4719)</f>
        <v>8.2200000000000006</v>
      </c>
      <c r="O4719" s="2"/>
    </row>
    <row r="4720" spans="1:15" ht="15.75" customHeight="1" x14ac:dyDescent="0.3">
      <c r="A4720" s="2" t="s">
        <v>2376</v>
      </c>
      <c r="B4720" s="3">
        <v>42287</v>
      </c>
      <c r="C4720" s="2" t="s">
        <v>54</v>
      </c>
      <c r="D4720" s="2" t="s">
        <v>19</v>
      </c>
      <c r="E4720" s="2" t="s">
        <v>20</v>
      </c>
      <c r="F4720" s="2" t="s">
        <v>21</v>
      </c>
      <c r="G4720" s="2" t="s">
        <v>35</v>
      </c>
      <c r="H4720" s="2">
        <v>45.36</v>
      </c>
      <c r="I4720" s="2">
        <v>7</v>
      </c>
      <c r="J4720" s="2" t="s">
        <v>43</v>
      </c>
      <c r="K4720" s="2">
        <f t="shared" si="146"/>
        <v>45.36</v>
      </c>
      <c r="L4720" s="2">
        <f t="shared" si="147"/>
        <v>43.091999999999999</v>
      </c>
      <c r="M4720" s="2" cm="1">
        <f t="array" ref="M4720">IFERROR(_xlfn.IFS(AND(F4720="Furniture",C4720="First Class",I4720&gt;5),H4720-(H4720*10%),AND(F4720="Technology",C4720="Same Day",I4720&gt;6),H4720-(H4720*12%),AND(F4720="Office Supplies",OR(C4720="Second Day",C4720="Standard Class"),I4720&gt;4),H4720-(H4720*8%)),H4720)</f>
        <v>45.36</v>
      </c>
      <c r="N4720" s="2" cm="1">
        <f t="array" ref="N4720">IFERROR(_xlfn.IFS(AND(J4720="Yes",F4720="Furniture",OR(C4720="Second Day",C4720="Standard Class"),I4720&gt;3),H4720-(H4720*15%),AND(J4720="Yes",F4720="Technology",C4720="Same Day",I4720&gt;4),H4720-(H4720*18%),AND(J4720="Yes",F4720="Office Supplies",C4720="First Class",I4720&gt;5),H4720-(H4720*20%)),H4720)</f>
        <v>36.287999999999997</v>
      </c>
      <c r="O4720" s="2"/>
    </row>
    <row r="4721" spans="1:15" ht="15.75" customHeight="1" x14ac:dyDescent="0.3">
      <c r="A4721" s="2" t="s">
        <v>2377</v>
      </c>
      <c r="B4721" s="3">
        <v>42112</v>
      </c>
      <c r="C4721" s="2" t="s">
        <v>11</v>
      </c>
      <c r="D4721" s="2" t="s">
        <v>38</v>
      </c>
      <c r="E4721" s="2" t="s">
        <v>20</v>
      </c>
      <c r="F4721" s="2" t="s">
        <v>21</v>
      </c>
      <c r="G4721" s="2" t="s">
        <v>26</v>
      </c>
      <c r="H4721" s="2">
        <v>947.17000000000007</v>
      </c>
      <c r="I4721" s="2">
        <v>7</v>
      </c>
      <c r="J4721" s="2" t="s">
        <v>43</v>
      </c>
      <c r="K4721" s="2">
        <f t="shared" si="146"/>
        <v>805.09450000000004</v>
      </c>
      <c r="L4721" s="2">
        <f t="shared" si="147"/>
        <v>880.86810000000003</v>
      </c>
      <c r="M4721" s="2" cm="1">
        <f t="array" ref="M4721">IFERROR(_xlfn.IFS(AND(F4721="Furniture",C4721="First Class",I4721&gt;5),H4721-(H4721*10%),AND(F4721="Technology",C4721="Same Day",I4721&gt;6),H4721-(H4721*12%),AND(F4721="Office Supplies",OR(C4721="Second Day",C4721="Standard Class"),I4721&gt;4),H4721-(H4721*8%)),H4721)</f>
        <v>947.17000000000007</v>
      </c>
      <c r="N4721" s="2" cm="1">
        <f t="array" ref="N4721">IFERROR(_xlfn.IFS(AND(J4721="Yes",F4721="Furniture",OR(C4721="Second Day",C4721="Standard Class"),I4721&gt;3),H4721-(H4721*15%),AND(J4721="Yes",F4721="Technology",C4721="Same Day",I4721&gt;4),H4721-(H4721*18%),AND(J4721="Yes",F4721="Office Supplies",C4721="First Class",I4721&gt;5),H4721-(H4721*20%)),H4721)</f>
        <v>947.17000000000007</v>
      </c>
      <c r="O4721" s="2"/>
    </row>
    <row r="4722" spans="1:15" ht="15.75" customHeight="1" x14ac:dyDescent="0.3">
      <c r="A4722" s="2" t="s">
        <v>2377</v>
      </c>
      <c r="B4722" s="3">
        <v>42112</v>
      </c>
      <c r="C4722" s="2" t="s">
        <v>11</v>
      </c>
      <c r="D4722" s="2" t="s">
        <v>38</v>
      </c>
      <c r="E4722" s="2" t="s">
        <v>20</v>
      </c>
      <c r="F4722" s="2" t="s">
        <v>21</v>
      </c>
      <c r="G4722" s="2" t="s">
        <v>35</v>
      </c>
      <c r="H4722" s="2">
        <v>61.96</v>
      </c>
      <c r="I4722" s="2">
        <v>2</v>
      </c>
      <c r="J4722" s="2" t="s">
        <v>43</v>
      </c>
      <c r="K4722" s="2">
        <f t="shared" si="146"/>
        <v>61.96</v>
      </c>
      <c r="L4722" s="2">
        <f t="shared" si="147"/>
        <v>57.622799999999998</v>
      </c>
      <c r="M4722" s="2" cm="1">
        <f t="array" ref="M4722">IFERROR(_xlfn.IFS(AND(F4722="Furniture",C4722="First Class",I4722&gt;5),H4722-(H4722*10%),AND(F4722="Technology",C4722="Same Day",I4722&gt;6),H4722-(H4722*12%),AND(F4722="Office Supplies",OR(C4722="Second Day",C4722="Standard Class"),I4722&gt;4),H4722-(H4722*8%)),H4722)</f>
        <v>61.96</v>
      </c>
      <c r="N4722" s="2" cm="1">
        <f t="array" ref="N4722">IFERROR(_xlfn.IFS(AND(J4722="Yes",F4722="Furniture",OR(C4722="Second Day",C4722="Standard Class"),I4722&gt;3),H4722-(H4722*15%),AND(J4722="Yes",F4722="Technology",C4722="Same Day",I4722&gt;4),H4722-(H4722*18%),AND(J4722="Yes",F4722="Office Supplies",C4722="First Class",I4722&gt;5),H4722-(H4722*20%)),H4722)</f>
        <v>61.96</v>
      </c>
      <c r="O4722" s="2"/>
    </row>
    <row r="4723" spans="1:15" ht="15.75" customHeight="1" x14ac:dyDescent="0.3">
      <c r="A4723" s="2" t="s">
        <v>2378</v>
      </c>
      <c r="B4723" s="3">
        <v>41797</v>
      </c>
      <c r="C4723" s="2" t="s">
        <v>11</v>
      </c>
      <c r="D4723" s="2" t="s">
        <v>12</v>
      </c>
      <c r="E4723" s="2" t="s">
        <v>39</v>
      </c>
      <c r="F4723" s="2" t="s">
        <v>14</v>
      </c>
      <c r="G4723" s="2" t="s">
        <v>25</v>
      </c>
      <c r="H4723" s="2">
        <v>268.935</v>
      </c>
      <c r="I4723" s="2">
        <v>3</v>
      </c>
      <c r="J4723" s="2" t="s">
        <v>16</v>
      </c>
      <c r="K4723" s="2">
        <f t="shared" si="146"/>
        <v>228.59475</v>
      </c>
      <c r="L4723" s="2">
        <f t="shared" si="147"/>
        <v>268.935</v>
      </c>
      <c r="M4723" s="2" cm="1">
        <f t="array" ref="M4723">IFERROR(_xlfn.IFS(AND(F4723="Furniture",C4723="First Class",I4723&gt;5),H4723-(H4723*10%),AND(F4723="Technology",C4723="Same Day",I4723&gt;6),H4723-(H4723*12%),AND(F4723="Office Supplies",OR(C4723="Second Day",C4723="Standard Class"),I4723&gt;4),H4723-(H4723*8%)),H4723)</f>
        <v>268.935</v>
      </c>
      <c r="N4723" s="2" cm="1">
        <f t="array" ref="N4723">IFERROR(_xlfn.IFS(AND(J4723="Yes",F4723="Furniture",OR(C4723="Second Day",C4723="Standard Class"),I4723&gt;3),H4723-(H4723*15%),AND(J4723="Yes",F4723="Technology",C4723="Same Day",I4723&gt;4),H4723-(H4723*18%),AND(J4723="Yes",F4723="Office Supplies",C4723="First Class",I4723&gt;5),H4723-(H4723*20%)),H4723)</f>
        <v>268.935</v>
      </c>
      <c r="O4723" s="2"/>
    </row>
    <row r="4724" spans="1:15" ht="15.75" customHeight="1" x14ac:dyDescent="0.3">
      <c r="A4724" s="2" t="s">
        <v>2379</v>
      </c>
      <c r="B4724" s="3">
        <v>42979</v>
      </c>
      <c r="C4724" s="2" t="s">
        <v>24</v>
      </c>
      <c r="D4724" s="2" t="s">
        <v>38</v>
      </c>
      <c r="E4724" s="2" t="s">
        <v>20</v>
      </c>
      <c r="F4724" s="2" t="s">
        <v>21</v>
      </c>
      <c r="G4724" s="2" t="s">
        <v>29</v>
      </c>
      <c r="H4724" s="2">
        <v>7.58</v>
      </c>
      <c r="I4724" s="2">
        <v>1</v>
      </c>
      <c r="J4724" s="2" t="s">
        <v>16</v>
      </c>
      <c r="K4724" s="2">
        <f t="shared" si="146"/>
        <v>7.58</v>
      </c>
      <c r="L4724" s="2">
        <f t="shared" si="147"/>
        <v>7.58</v>
      </c>
      <c r="M4724" s="2" cm="1">
        <f t="array" ref="M4724">IFERROR(_xlfn.IFS(AND(F4724="Furniture",C4724="First Class",I4724&gt;5),H4724-(H4724*10%),AND(F4724="Technology",C4724="Same Day",I4724&gt;6),H4724-(H4724*12%),AND(F4724="Office Supplies",OR(C4724="Second Day",C4724="Standard Class"),I4724&gt;4),H4724-(H4724*8%)),H4724)</f>
        <v>7.58</v>
      </c>
      <c r="N4724" s="2" cm="1">
        <f t="array" ref="N4724">IFERROR(_xlfn.IFS(AND(J4724="Yes",F4724="Furniture",OR(C4724="Second Day",C4724="Standard Class"),I4724&gt;3),H4724-(H4724*15%),AND(J4724="Yes",F4724="Technology",C4724="Same Day",I4724&gt;4),H4724-(H4724*18%),AND(J4724="Yes",F4724="Office Supplies",C4724="First Class",I4724&gt;5),H4724-(H4724*20%)),H4724)</f>
        <v>7.58</v>
      </c>
      <c r="O4724" s="2"/>
    </row>
    <row r="4725" spans="1:15" ht="15.75" customHeight="1" x14ac:dyDescent="0.3">
      <c r="A4725" s="2" t="s">
        <v>2380</v>
      </c>
      <c r="B4725" s="3">
        <v>42512</v>
      </c>
      <c r="C4725" s="2" t="s">
        <v>208</v>
      </c>
      <c r="D4725" s="2" t="s">
        <v>12</v>
      </c>
      <c r="E4725" s="2" t="s">
        <v>13</v>
      </c>
      <c r="F4725" s="2" t="s">
        <v>21</v>
      </c>
      <c r="G4725" s="2" t="s">
        <v>22</v>
      </c>
      <c r="H4725" s="2">
        <v>14.73</v>
      </c>
      <c r="I4725" s="2">
        <v>3</v>
      </c>
      <c r="J4725" s="2" t="s">
        <v>16</v>
      </c>
      <c r="K4725" s="2">
        <f t="shared" si="146"/>
        <v>14.73</v>
      </c>
      <c r="L4725" s="2">
        <f t="shared" si="147"/>
        <v>14.73</v>
      </c>
      <c r="M4725" s="2" cm="1">
        <f t="array" ref="M4725">IFERROR(_xlfn.IFS(AND(F4725="Furniture",C4725="First Class",I4725&gt;5),H4725-(H4725*10%),AND(F4725="Technology",C4725="Same Day",I4725&gt;6),H4725-(H4725*12%),AND(F4725="Office Supplies",OR(C4725="Second Day",C4725="Standard Class"),I4725&gt;4),H4725-(H4725*8%)),H4725)</f>
        <v>14.73</v>
      </c>
      <c r="N4725" s="2" cm="1">
        <f t="array" ref="N4725">IFERROR(_xlfn.IFS(AND(J4725="Yes",F4725="Furniture",OR(C4725="Second Day",C4725="Standard Class"),I4725&gt;3),H4725-(H4725*15%),AND(J4725="Yes",F4725="Technology",C4725="Same Day",I4725&gt;4),H4725-(H4725*18%),AND(J4725="Yes",F4725="Office Supplies",C4725="First Class",I4725&gt;5),H4725-(H4725*20%)),H4725)</f>
        <v>14.73</v>
      </c>
      <c r="O4725" s="2"/>
    </row>
    <row r="4726" spans="1:15" ht="15.75" customHeight="1" x14ac:dyDescent="0.3">
      <c r="A4726" s="2" t="s">
        <v>2381</v>
      </c>
      <c r="B4726" s="3">
        <v>42685</v>
      </c>
      <c r="C4726" s="2" t="s">
        <v>24</v>
      </c>
      <c r="D4726" s="2" t="s">
        <v>38</v>
      </c>
      <c r="E4726" s="2" t="s">
        <v>13</v>
      </c>
      <c r="F4726" s="2" t="s">
        <v>21</v>
      </c>
      <c r="G4726" s="2" t="s">
        <v>32</v>
      </c>
      <c r="H4726" s="2">
        <v>9.8880000000000017</v>
      </c>
      <c r="I4726" s="2">
        <v>2</v>
      </c>
      <c r="J4726" s="2" t="s">
        <v>16</v>
      </c>
      <c r="K4726" s="2">
        <f t="shared" si="146"/>
        <v>9.8880000000000017</v>
      </c>
      <c r="L4726" s="2">
        <f t="shared" si="147"/>
        <v>9.8880000000000017</v>
      </c>
      <c r="M4726" s="2" cm="1">
        <f t="array" ref="M4726">IFERROR(_xlfn.IFS(AND(F4726="Furniture",C4726="First Class",I4726&gt;5),H4726-(H4726*10%),AND(F4726="Technology",C4726="Same Day",I4726&gt;6),H4726-(H4726*12%),AND(F4726="Office Supplies",OR(C4726="Second Day",C4726="Standard Class"),I4726&gt;4),H4726-(H4726*8%)),H4726)</f>
        <v>9.8880000000000017</v>
      </c>
      <c r="N4726" s="2" cm="1">
        <f t="array" ref="N4726">IFERROR(_xlfn.IFS(AND(J4726="Yes",F4726="Furniture",OR(C4726="Second Day",C4726="Standard Class"),I4726&gt;3),H4726-(H4726*15%),AND(J4726="Yes",F4726="Technology",C4726="Same Day",I4726&gt;4),H4726-(H4726*18%),AND(J4726="Yes",F4726="Office Supplies",C4726="First Class",I4726&gt;5),H4726-(H4726*20%)),H4726)</f>
        <v>9.8880000000000017</v>
      </c>
      <c r="O4726" s="2"/>
    </row>
    <row r="4727" spans="1:15" ht="15.75" customHeight="1" x14ac:dyDescent="0.3">
      <c r="A4727" s="2" t="s">
        <v>2381</v>
      </c>
      <c r="B4727" s="3">
        <v>42685</v>
      </c>
      <c r="C4727" s="2" t="s">
        <v>24</v>
      </c>
      <c r="D4727" s="2" t="s">
        <v>38</v>
      </c>
      <c r="E4727" s="2" t="s">
        <v>13</v>
      </c>
      <c r="F4727" s="2" t="s">
        <v>21</v>
      </c>
      <c r="G4727" s="2" t="s">
        <v>33</v>
      </c>
      <c r="H4727" s="2">
        <v>671.5440000000001</v>
      </c>
      <c r="I4727" s="2">
        <v>3</v>
      </c>
      <c r="J4727" s="2" t="s">
        <v>16</v>
      </c>
      <c r="K4727" s="2">
        <f t="shared" si="146"/>
        <v>570.81240000000003</v>
      </c>
      <c r="L4727" s="2">
        <f t="shared" si="147"/>
        <v>671.5440000000001</v>
      </c>
      <c r="M4727" s="2" cm="1">
        <f t="array" ref="M4727">IFERROR(_xlfn.IFS(AND(F4727="Furniture",C4727="First Class",I4727&gt;5),H4727-(H4727*10%),AND(F4727="Technology",C4727="Same Day",I4727&gt;6),H4727-(H4727*12%),AND(F4727="Office Supplies",OR(C4727="Second Day",C4727="Standard Class"),I4727&gt;4),H4727-(H4727*8%)),H4727)</f>
        <v>671.5440000000001</v>
      </c>
      <c r="N4727" s="2" cm="1">
        <f t="array" ref="N4727">IFERROR(_xlfn.IFS(AND(J4727="Yes",F4727="Furniture",OR(C4727="Second Day",C4727="Standard Class"),I4727&gt;3),H4727-(H4727*15%),AND(J4727="Yes",F4727="Technology",C4727="Same Day",I4727&gt;4),H4727-(H4727*18%),AND(J4727="Yes",F4727="Office Supplies",C4727="First Class",I4727&gt;5),H4727-(H4727*20%)),H4727)</f>
        <v>671.5440000000001</v>
      </c>
      <c r="O4727" s="2"/>
    </row>
    <row r="4728" spans="1:15" ht="15.75" customHeight="1" x14ac:dyDescent="0.3">
      <c r="A4728" s="2" t="s">
        <v>2382</v>
      </c>
      <c r="B4728" s="3">
        <v>41968</v>
      </c>
      <c r="C4728" s="2" t="s">
        <v>11</v>
      </c>
      <c r="D4728" s="2" t="s">
        <v>38</v>
      </c>
      <c r="E4728" s="2" t="s">
        <v>46</v>
      </c>
      <c r="F4728" s="2" t="s">
        <v>21</v>
      </c>
      <c r="G4728" s="2" t="s">
        <v>26</v>
      </c>
      <c r="H4728" s="2">
        <v>1117.92</v>
      </c>
      <c r="I4728" s="2">
        <v>4</v>
      </c>
      <c r="J4728" s="2" t="s">
        <v>16</v>
      </c>
      <c r="K4728" s="2">
        <f t="shared" si="146"/>
        <v>950.23200000000008</v>
      </c>
      <c r="L4728" s="2">
        <f t="shared" si="147"/>
        <v>1117.92</v>
      </c>
      <c r="M4728" s="2" cm="1">
        <f t="array" ref="M4728">IFERROR(_xlfn.IFS(AND(F4728="Furniture",C4728="First Class",I4728&gt;5),H4728-(H4728*10%),AND(F4728="Technology",C4728="Same Day",I4728&gt;6),H4728-(H4728*12%),AND(F4728="Office Supplies",OR(C4728="Second Day",C4728="Standard Class"),I4728&gt;4),H4728-(H4728*8%)),H4728)</f>
        <v>1117.92</v>
      </c>
      <c r="N4728" s="2" cm="1">
        <f t="array" ref="N4728">IFERROR(_xlfn.IFS(AND(J4728="Yes",F4728="Furniture",OR(C4728="Second Day",C4728="Standard Class"),I4728&gt;3),H4728-(H4728*15%),AND(J4728="Yes",F4728="Technology",C4728="Same Day",I4728&gt;4),H4728-(H4728*18%),AND(J4728="Yes",F4728="Office Supplies",C4728="First Class",I4728&gt;5),H4728-(H4728*20%)),H4728)</f>
        <v>1117.92</v>
      </c>
      <c r="O4728" s="2"/>
    </row>
    <row r="4729" spans="1:15" ht="15.75" customHeight="1" x14ac:dyDescent="0.3">
      <c r="A4729" s="2" t="s">
        <v>2382</v>
      </c>
      <c r="B4729" s="3">
        <v>41968</v>
      </c>
      <c r="C4729" s="2" t="s">
        <v>11</v>
      </c>
      <c r="D4729" s="2" t="s">
        <v>38</v>
      </c>
      <c r="E4729" s="2" t="s">
        <v>46</v>
      </c>
      <c r="F4729" s="2" t="s">
        <v>14</v>
      </c>
      <c r="G4729" s="2" t="s">
        <v>15</v>
      </c>
      <c r="H4729" s="2">
        <v>275.952</v>
      </c>
      <c r="I4729" s="2">
        <v>3</v>
      </c>
      <c r="J4729" s="2" t="s">
        <v>16</v>
      </c>
      <c r="K4729" s="2">
        <f t="shared" si="146"/>
        <v>234.5592</v>
      </c>
      <c r="L4729" s="2">
        <f t="shared" si="147"/>
        <v>275.952</v>
      </c>
      <c r="M4729" s="2" cm="1">
        <f t="array" ref="M4729">IFERROR(_xlfn.IFS(AND(F4729="Furniture",C4729="First Class",I4729&gt;5),H4729-(H4729*10%),AND(F4729="Technology",C4729="Same Day",I4729&gt;6),H4729-(H4729*12%),AND(F4729="Office Supplies",OR(C4729="Second Day",C4729="Standard Class"),I4729&gt;4),H4729-(H4729*8%)),H4729)</f>
        <v>275.952</v>
      </c>
      <c r="N4729" s="2" cm="1">
        <f t="array" ref="N4729">IFERROR(_xlfn.IFS(AND(J4729="Yes",F4729="Furniture",OR(C4729="Second Day",C4729="Standard Class"),I4729&gt;3),H4729-(H4729*15%),AND(J4729="Yes",F4729="Technology",C4729="Same Day",I4729&gt;4),H4729-(H4729*18%),AND(J4729="Yes",F4729="Office Supplies",C4729="First Class",I4729&gt;5),H4729-(H4729*20%)),H4729)</f>
        <v>275.952</v>
      </c>
      <c r="O4729" s="2"/>
    </row>
    <row r="4730" spans="1:15" ht="15.75" customHeight="1" x14ac:dyDescent="0.3">
      <c r="A4730" s="2" t="s">
        <v>2383</v>
      </c>
      <c r="B4730" s="3">
        <v>41950</v>
      </c>
      <c r="C4730" s="2" t="s">
        <v>24</v>
      </c>
      <c r="D4730" s="2" t="s">
        <v>12</v>
      </c>
      <c r="E4730" s="2" t="s">
        <v>20</v>
      </c>
      <c r="F4730" s="2" t="s">
        <v>21</v>
      </c>
      <c r="G4730" s="2" t="s">
        <v>32</v>
      </c>
      <c r="H4730" s="2">
        <v>123.14399999999999</v>
      </c>
      <c r="I4730" s="2">
        <v>7</v>
      </c>
      <c r="J4730" s="2" t="s">
        <v>16</v>
      </c>
      <c r="K4730" s="2">
        <f t="shared" si="146"/>
        <v>123.14399999999999</v>
      </c>
      <c r="L4730" s="2">
        <f t="shared" si="147"/>
        <v>123.14399999999999</v>
      </c>
      <c r="M4730" s="2" cm="1">
        <f t="array" ref="M4730">IFERROR(_xlfn.IFS(AND(F4730="Furniture",C4730="First Class",I4730&gt;5),H4730-(H4730*10%),AND(F4730="Technology",C4730="Same Day",I4730&gt;6),H4730-(H4730*12%),AND(F4730="Office Supplies",OR(C4730="Second Day",C4730="Standard Class"),I4730&gt;4),H4730-(H4730*8%)),H4730)</f>
        <v>113.29248</v>
      </c>
      <c r="N4730" s="2" cm="1">
        <f t="array" ref="N4730">IFERROR(_xlfn.IFS(AND(J4730="Yes",F4730="Furniture",OR(C4730="Second Day",C4730="Standard Class"),I4730&gt;3),H4730-(H4730*15%),AND(J4730="Yes",F4730="Technology",C4730="Same Day",I4730&gt;4),H4730-(H4730*18%),AND(J4730="Yes",F4730="Office Supplies",C4730="First Class",I4730&gt;5),H4730-(H4730*20%)),H4730)</f>
        <v>123.14399999999999</v>
      </c>
      <c r="O4730" s="2"/>
    </row>
    <row r="4731" spans="1:15" ht="15.75" customHeight="1" x14ac:dyDescent="0.3">
      <c r="A4731" s="2" t="s">
        <v>2384</v>
      </c>
      <c r="B4731" s="3">
        <v>42569</v>
      </c>
      <c r="C4731" s="2" t="s">
        <v>11</v>
      </c>
      <c r="D4731" s="2" t="s">
        <v>12</v>
      </c>
      <c r="E4731" s="2" t="s">
        <v>39</v>
      </c>
      <c r="F4731" s="2" t="s">
        <v>30</v>
      </c>
      <c r="G4731" s="2" t="s">
        <v>49</v>
      </c>
      <c r="H4731" s="2">
        <v>15.576000000000001</v>
      </c>
      <c r="I4731" s="2">
        <v>3</v>
      </c>
      <c r="J4731" s="2" t="s">
        <v>16</v>
      </c>
      <c r="K4731" s="2">
        <f t="shared" si="146"/>
        <v>15.576000000000001</v>
      </c>
      <c r="L4731" s="2">
        <f t="shared" si="147"/>
        <v>15.576000000000001</v>
      </c>
      <c r="M4731" s="2" cm="1">
        <f t="array" ref="M4731">IFERROR(_xlfn.IFS(AND(F4731="Furniture",C4731="First Class",I4731&gt;5),H4731-(H4731*10%),AND(F4731="Technology",C4731="Same Day",I4731&gt;6),H4731-(H4731*12%),AND(F4731="Office Supplies",OR(C4731="Second Day",C4731="Standard Class"),I4731&gt;4),H4731-(H4731*8%)),H4731)</f>
        <v>15.576000000000001</v>
      </c>
      <c r="N4731" s="2" cm="1">
        <f t="array" ref="N4731">IFERROR(_xlfn.IFS(AND(J4731="Yes",F4731="Furniture",OR(C4731="Second Day",C4731="Standard Class"),I4731&gt;3),H4731-(H4731*15%),AND(J4731="Yes",F4731="Technology",C4731="Same Day",I4731&gt;4),H4731-(H4731*18%),AND(J4731="Yes",F4731="Office Supplies",C4731="First Class",I4731&gt;5),H4731-(H4731*20%)),H4731)</f>
        <v>15.576000000000001</v>
      </c>
      <c r="O4731" s="2"/>
    </row>
    <row r="4732" spans="1:15" ht="15.75" customHeight="1" x14ac:dyDescent="0.3">
      <c r="A4732" s="2" t="s">
        <v>2385</v>
      </c>
      <c r="B4732" s="3">
        <v>42092</v>
      </c>
      <c r="C4732" s="2" t="s">
        <v>11</v>
      </c>
      <c r="D4732" s="2" t="s">
        <v>12</v>
      </c>
      <c r="E4732" s="2" t="s">
        <v>20</v>
      </c>
      <c r="F4732" s="2" t="s">
        <v>21</v>
      </c>
      <c r="G4732" s="2" t="s">
        <v>35</v>
      </c>
      <c r="H4732" s="2">
        <v>212.64</v>
      </c>
      <c r="I4732" s="2">
        <v>6</v>
      </c>
      <c r="J4732" s="2" t="s">
        <v>16</v>
      </c>
      <c r="K4732" s="2">
        <f t="shared" si="146"/>
        <v>212.64</v>
      </c>
      <c r="L4732" s="2">
        <f t="shared" si="147"/>
        <v>212.64</v>
      </c>
      <c r="M4732" s="2" cm="1">
        <f t="array" ref="M4732">IFERROR(_xlfn.IFS(AND(F4732="Furniture",C4732="First Class",I4732&gt;5),H4732-(H4732*10%),AND(F4732="Technology",C4732="Same Day",I4732&gt;6),H4732-(H4732*12%),AND(F4732="Office Supplies",OR(C4732="Second Day",C4732="Standard Class"),I4732&gt;4),H4732-(H4732*8%)),H4732)</f>
        <v>212.64</v>
      </c>
      <c r="N4732" s="2" cm="1">
        <f t="array" ref="N4732">IFERROR(_xlfn.IFS(AND(J4732="Yes",F4732="Furniture",OR(C4732="Second Day",C4732="Standard Class"),I4732&gt;3),H4732-(H4732*15%),AND(J4732="Yes",F4732="Technology",C4732="Same Day",I4732&gt;4),H4732-(H4732*18%),AND(J4732="Yes",F4732="Office Supplies",C4732="First Class",I4732&gt;5),H4732-(H4732*20%)),H4732)</f>
        <v>212.64</v>
      </c>
      <c r="O4732" s="2"/>
    </row>
    <row r="4733" spans="1:15" ht="15.75" customHeight="1" x14ac:dyDescent="0.3">
      <c r="A4733" s="2" t="s">
        <v>2385</v>
      </c>
      <c r="B4733" s="3">
        <v>42092</v>
      </c>
      <c r="C4733" s="2" t="s">
        <v>11</v>
      </c>
      <c r="D4733" s="2" t="s">
        <v>12</v>
      </c>
      <c r="E4733" s="2" t="s">
        <v>20</v>
      </c>
      <c r="F4733" s="2" t="s">
        <v>21</v>
      </c>
      <c r="G4733" s="2" t="s">
        <v>35</v>
      </c>
      <c r="H4733" s="2">
        <v>9.870000000000001</v>
      </c>
      <c r="I4733" s="2">
        <v>3</v>
      </c>
      <c r="J4733" s="2" t="s">
        <v>16</v>
      </c>
      <c r="K4733" s="2">
        <f t="shared" si="146"/>
        <v>9.870000000000001</v>
      </c>
      <c r="L4733" s="2">
        <f t="shared" si="147"/>
        <v>9.870000000000001</v>
      </c>
      <c r="M4733" s="2" cm="1">
        <f t="array" ref="M4733">IFERROR(_xlfn.IFS(AND(F4733="Furniture",C4733="First Class",I4733&gt;5),H4733-(H4733*10%),AND(F4733="Technology",C4733="Same Day",I4733&gt;6),H4733-(H4733*12%),AND(F4733="Office Supplies",OR(C4733="Second Day",C4733="Standard Class"),I4733&gt;4),H4733-(H4733*8%)),H4733)</f>
        <v>9.870000000000001</v>
      </c>
      <c r="N4733" s="2" cm="1">
        <f t="array" ref="N4733">IFERROR(_xlfn.IFS(AND(J4733="Yes",F4733="Furniture",OR(C4733="Second Day",C4733="Standard Class"),I4733&gt;3),H4733-(H4733*15%),AND(J4733="Yes",F4733="Technology",C4733="Same Day",I4733&gt;4),H4733-(H4733*18%),AND(J4733="Yes",F4733="Office Supplies",C4733="First Class",I4733&gt;5),H4733-(H4733*20%)),H4733)</f>
        <v>9.870000000000001</v>
      </c>
      <c r="O4733" s="2"/>
    </row>
    <row r="4734" spans="1:15" ht="15.75" customHeight="1" x14ac:dyDescent="0.3">
      <c r="A4734" s="2" t="s">
        <v>2385</v>
      </c>
      <c r="B4734" s="3">
        <v>42092</v>
      </c>
      <c r="C4734" s="2" t="s">
        <v>11</v>
      </c>
      <c r="D4734" s="2" t="s">
        <v>12</v>
      </c>
      <c r="E4734" s="2" t="s">
        <v>20</v>
      </c>
      <c r="F4734" s="2" t="s">
        <v>30</v>
      </c>
      <c r="G4734" s="2" t="s">
        <v>49</v>
      </c>
      <c r="H4734" s="2">
        <v>53.25</v>
      </c>
      <c r="I4734" s="2">
        <v>3</v>
      </c>
      <c r="J4734" s="2" t="s">
        <v>16</v>
      </c>
      <c r="K4734" s="2">
        <f t="shared" si="146"/>
        <v>53.25</v>
      </c>
      <c r="L4734" s="2">
        <f t="shared" si="147"/>
        <v>53.25</v>
      </c>
      <c r="M4734" s="2" cm="1">
        <f t="array" ref="M4734">IFERROR(_xlfn.IFS(AND(F4734="Furniture",C4734="First Class",I4734&gt;5),H4734-(H4734*10%),AND(F4734="Technology",C4734="Same Day",I4734&gt;6),H4734-(H4734*12%),AND(F4734="Office Supplies",OR(C4734="Second Day",C4734="Standard Class"),I4734&gt;4),H4734-(H4734*8%)),H4734)</f>
        <v>53.25</v>
      </c>
      <c r="N4734" s="2" cm="1">
        <f t="array" ref="N4734">IFERROR(_xlfn.IFS(AND(J4734="Yes",F4734="Furniture",OR(C4734="Second Day",C4734="Standard Class"),I4734&gt;3),H4734-(H4734*15%),AND(J4734="Yes",F4734="Technology",C4734="Same Day",I4734&gt;4),H4734-(H4734*18%),AND(J4734="Yes",F4734="Office Supplies",C4734="First Class",I4734&gt;5),H4734-(H4734*20%)),H4734)</f>
        <v>53.25</v>
      </c>
      <c r="O4734" s="2"/>
    </row>
    <row r="4735" spans="1:15" ht="15.75" customHeight="1" x14ac:dyDescent="0.3">
      <c r="A4735" s="2" t="s">
        <v>2385</v>
      </c>
      <c r="B4735" s="3">
        <v>42092</v>
      </c>
      <c r="C4735" s="2" t="s">
        <v>11</v>
      </c>
      <c r="D4735" s="2" t="s">
        <v>12</v>
      </c>
      <c r="E4735" s="2" t="s">
        <v>20</v>
      </c>
      <c r="F4735" s="2" t="s">
        <v>14</v>
      </c>
      <c r="G4735" s="2" t="s">
        <v>28</v>
      </c>
      <c r="H4735" s="2">
        <v>19.919999999999998</v>
      </c>
      <c r="I4735" s="2">
        <v>3</v>
      </c>
      <c r="J4735" s="2" t="s">
        <v>16</v>
      </c>
      <c r="K4735" s="2">
        <f t="shared" si="146"/>
        <v>19.919999999999998</v>
      </c>
      <c r="L4735" s="2">
        <f t="shared" si="147"/>
        <v>19.919999999999998</v>
      </c>
      <c r="M4735" s="2" cm="1">
        <f t="array" ref="M4735">IFERROR(_xlfn.IFS(AND(F4735="Furniture",C4735="First Class",I4735&gt;5),H4735-(H4735*10%),AND(F4735="Technology",C4735="Same Day",I4735&gt;6),H4735-(H4735*12%),AND(F4735="Office Supplies",OR(C4735="Second Day",C4735="Standard Class"),I4735&gt;4),H4735-(H4735*8%)),H4735)</f>
        <v>19.919999999999998</v>
      </c>
      <c r="N4735" s="2" cm="1">
        <f t="array" ref="N4735">IFERROR(_xlfn.IFS(AND(J4735="Yes",F4735="Furniture",OR(C4735="Second Day",C4735="Standard Class"),I4735&gt;3),H4735-(H4735*15%),AND(J4735="Yes",F4735="Technology",C4735="Same Day",I4735&gt;4),H4735-(H4735*18%),AND(J4735="Yes",F4735="Office Supplies",C4735="First Class",I4735&gt;5),H4735-(H4735*20%)),H4735)</f>
        <v>19.919999999999998</v>
      </c>
      <c r="O4735" s="2"/>
    </row>
    <row r="4736" spans="1:15" ht="15.75" customHeight="1" x14ac:dyDescent="0.3">
      <c r="A4736" s="2" t="s">
        <v>2386</v>
      </c>
      <c r="B4736" s="3">
        <v>42467</v>
      </c>
      <c r="C4736" s="2" t="s">
        <v>24</v>
      </c>
      <c r="D4736" s="2" t="s">
        <v>19</v>
      </c>
      <c r="E4736" s="2" t="s">
        <v>46</v>
      </c>
      <c r="F4736" s="2" t="s">
        <v>14</v>
      </c>
      <c r="G4736" s="2" t="s">
        <v>17</v>
      </c>
      <c r="H4736" s="2">
        <v>658.74599999999998</v>
      </c>
      <c r="I4736" s="2">
        <v>3</v>
      </c>
      <c r="J4736" s="2" t="s">
        <v>16</v>
      </c>
      <c r="K4736" s="2">
        <f t="shared" si="146"/>
        <v>559.93409999999994</v>
      </c>
      <c r="L4736" s="2">
        <f t="shared" si="147"/>
        <v>658.74599999999998</v>
      </c>
      <c r="M4736" s="2" cm="1">
        <f t="array" ref="M4736">IFERROR(_xlfn.IFS(AND(F4736="Furniture",C4736="First Class",I4736&gt;5),H4736-(H4736*10%),AND(F4736="Technology",C4736="Same Day",I4736&gt;6),H4736-(H4736*12%),AND(F4736="Office Supplies",OR(C4736="Second Day",C4736="Standard Class"),I4736&gt;4),H4736-(H4736*8%)),H4736)</f>
        <v>658.74599999999998</v>
      </c>
      <c r="N4736" s="2" cm="1">
        <f t="array" ref="N4736">IFERROR(_xlfn.IFS(AND(J4736="Yes",F4736="Furniture",OR(C4736="Second Day",C4736="Standard Class"),I4736&gt;3),H4736-(H4736*15%),AND(J4736="Yes",F4736="Technology",C4736="Same Day",I4736&gt;4),H4736-(H4736*18%),AND(J4736="Yes",F4736="Office Supplies",C4736="First Class",I4736&gt;5),H4736-(H4736*20%)),H4736)</f>
        <v>658.74599999999998</v>
      </c>
      <c r="O4736" s="2"/>
    </row>
    <row r="4737" spans="1:15" ht="15.75" customHeight="1" x14ac:dyDescent="0.3">
      <c r="A4737" s="2" t="s">
        <v>2387</v>
      </c>
      <c r="B4737" s="3">
        <v>42168</v>
      </c>
      <c r="C4737" s="2" t="s">
        <v>24</v>
      </c>
      <c r="D4737" s="2" t="s">
        <v>38</v>
      </c>
      <c r="E4737" s="2" t="s">
        <v>46</v>
      </c>
      <c r="F4737" s="2" t="s">
        <v>21</v>
      </c>
      <c r="G4737" s="2" t="s">
        <v>32</v>
      </c>
      <c r="H4737" s="2">
        <v>8.26</v>
      </c>
      <c r="I4737" s="2">
        <v>2</v>
      </c>
      <c r="J4737" s="2" t="s">
        <v>16</v>
      </c>
      <c r="K4737" s="2">
        <f t="shared" si="146"/>
        <v>8.26</v>
      </c>
      <c r="L4737" s="2">
        <f t="shared" si="147"/>
        <v>8.26</v>
      </c>
      <c r="M4737" s="2" cm="1">
        <f t="array" ref="M4737">IFERROR(_xlfn.IFS(AND(F4737="Furniture",C4737="First Class",I4737&gt;5),H4737-(H4737*10%),AND(F4737="Technology",C4737="Same Day",I4737&gt;6),H4737-(H4737*12%),AND(F4737="Office Supplies",OR(C4737="Second Day",C4737="Standard Class"),I4737&gt;4),H4737-(H4737*8%)),H4737)</f>
        <v>8.26</v>
      </c>
      <c r="N4737" s="2" cm="1">
        <f t="array" ref="N4737">IFERROR(_xlfn.IFS(AND(J4737="Yes",F4737="Furniture",OR(C4737="Second Day",C4737="Standard Class"),I4737&gt;3),H4737-(H4737*15%),AND(J4737="Yes",F4737="Technology",C4737="Same Day",I4737&gt;4),H4737-(H4737*18%),AND(J4737="Yes",F4737="Office Supplies",C4737="First Class",I4737&gt;5),H4737-(H4737*20%)),H4737)</f>
        <v>8.26</v>
      </c>
      <c r="O4737" s="2"/>
    </row>
    <row r="4738" spans="1:15" ht="15.75" customHeight="1" x14ac:dyDescent="0.3">
      <c r="A4738" s="2" t="s">
        <v>2387</v>
      </c>
      <c r="B4738" s="3">
        <v>42168</v>
      </c>
      <c r="C4738" s="2" t="s">
        <v>24</v>
      </c>
      <c r="D4738" s="2" t="s">
        <v>38</v>
      </c>
      <c r="E4738" s="2" t="s">
        <v>46</v>
      </c>
      <c r="F4738" s="2" t="s">
        <v>21</v>
      </c>
      <c r="G4738" s="2" t="s">
        <v>32</v>
      </c>
      <c r="H4738" s="2">
        <v>29.84</v>
      </c>
      <c r="I4738" s="2">
        <v>2</v>
      </c>
      <c r="J4738" s="2" t="s">
        <v>16</v>
      </c>
      <c r="K4738" s="2">
        <f t="shared" si="146"/>
        <v>29.84</v>
      </c>
      <c r="L4738" s="2">
        <f t="shared" si="147"/>
        <v>29.84</v>
      </c>
      <c r="M4738" s="2" cm="1">
        <f t="array" ref="M4738">IFERROR(_xlfn.IFS(AND(F4738="Furniture",C4738="First Class",I4738&gt;5),H4738-(H4738*10%),AND(F4738="Technology",C4738="Same Day",I4738&gt;6),H4738-(H4738*12%),AND(F4738="Office Supplies",OR(C4738="Second Day",C4738="Standard Class"),I4738&gt;4),H4738-(H4738*8%)),H4738)</f>
        <v>29.84</v>
      </c>
      <c r="N4738" s="2" cm="1">
        <f t="array" ref="N4738">IFERROR(_xlfn.IFS(AND(J4738="Yes",F4738="Furniture",OR(C4738="Second Day",C4738="Standard Class"),I4738&gt;3),H4738-(H4738*15%),AND(J4738="Yes",F4738="Technology",C4738="Same Day",I4738&gt;4),H4738-(H4738*18%),AND(J4738="Yes",F4738="Office Supplies",C4738="First Class",I4738&gt;5),H4738-(H4738*20%)),H4738)</f>
        <v>29.84</v>
      </c>
      <c r="O4738" s="2"/>
    </row>
    <row r="4739" spans="1:15" ht="15.75" customHeight="1" x14ac:dyDescent="0.3">
      <c r="A4739" s="2" t="s">
        <v>2387</v>
      </c>
      <c r="B4739" s="3">
        <v>42168</v>
      </c>
      <c r="C4739" s="2" t="s">
        <v>24</v>
      </c>
      <c r="D4739" s="2" t="s">
        <v>38</v>
      </c>
      <c r="E4739" s="2" t="s">
        <v>46</v>
      </c>
      <c r="F4739" s="2" t="s">
        <v>30</v>
      </c>
      <c r="G4739" s="2" t="s">
        <v>49</v>
      </c>
      <c r="H4739" s="2">
        <v>67.98</v>
      </c>
      <c r="I4739" s="2">
        <v>2</v>
      </c>
      <c r="J4739" s="2" t="s">
        <v>16</v>
      </c>
      <c r="K4739" s="2">
        <f t="shared" ref="K4739:K4802" si="148">IF(H4739&gt;$Q$5,H4739-(H4739*15%),H4739)</f>
        <v>67.98</v>
      </c>
      <c r="L4739" s="2">
        <f t="shared" ref="L4739:L4802" si="149">IF(AND(J4739="Yes",D4739="Consumer"),H4739-(H4739*3%),IF(AND(J4739="Yes",D4739="Corporate"),H4739-(H4739*5%),IF(J4739="Yes",H4739-(H4739*7%),H4739)))</f>
        <v>67.98</v>
      </c>
      <c r="M4739" s="2" cm="1">
        <f t="array" ref="M4739">IFERROR(_xlfn.IFS(AND(F4739="Furniture",C4739="First Class",I4739&gt;5),H4739-(H4739*10%),AND(F4739="Technology",C4739="Same Day",I4739&gt;6),H4739-(H4739*12%),AND(F4739="Office Supplies",OR(C4739="Second Day",C4739="Standard Class"),I4739&gt;4),H4739-(H4739*8%)),H4739)</f>
        <v>67.98</v>
      </c>
      <c r="N4739" s="2" cm="1">
        <f t="array" ref="N4739">IFERROR(_xlfn.IFS(AND(J4739="Yes",F4739="Furniture",OR(C4739="Second Day",C4739="Standard Class"),I4739&gt;3),H4739-(H4739*15%),AND(J4739="Yes",F4739="Technology",C4739="Same Day",I4739&gt;4),H4739-(H4739*18%),AND(J4739="Yes",F4739="Office Supplies",C4739="First Class",I4739&gt;5),H4739-(H4739*20%)),H4739)</f>
        <v>67.98</v>
      </c>
      <c r="O4739" s="2"/>
    </row>
    <row r="4740" spans="1:15" ht="15.75" customHeight="1" x14ac:dyDescent="0.3">
      <c r="A4740" s="2" t="s">
        <v>2388</v>
      </c>
      <c r="B4740" s="3">
        <v>42053</v>
      </c>
      <c r="C4740" s="2" t="s">
        <v>24</v>
      </c>
      <c r="D4740" s="2" t="s">
        <v>12</v>
      </c>
      <c r="E4740" s="2" t="s">
        <v>20</v>
      </c>
      <c r="F4740" s="2" t="s">
        <v>21</v>
      </c>
      <c r="G4740" s="2" t="s">
        <v>22</v>
      </c>
      <c r="H4740" s="2">
        <v>61.06</v>
      </c>
      <c r="I4740" s="2">
        <v>2</v>
      </c>
      <c r="J4740" s="2" t="s">
        <v>16</v>
      </c>
      <c r="K4740" s="2">
        <f t="shared" si="148"/>
        <v>61.06</v>
      </c>
      <c r="L4740" s="2">
        <f t="shared" si="149"/>
        <v>61.06</v>
      </c>
      <c r="M4740" s="2" cm="1">
        <f t="array" ref="M4740">IFERROR(_xlfn.IFS(AND(F4740="Furniture",C4740="First Class",I4740&gt;5),H4740-(H4740*10%),AND(F4740="Technology",C4740="Same Day",I4740&gt;6),H4740-(H4740*12%),AND(F4740="Office Supplies",OR(C4740="Second Day",C4740="Standard Class"),I4740&gt;4),H4740-(H4740*8%)),H4740)</f>
        <v>61.06</v>
      </c>
      <c r="N4740" s="2" cm="1">
        <f t="array" ref="N4740">IFERROR(_xlfn.IFS(AND(J4740="Yes",F4740="Furniture",OR(C4740="Second Day",C4740="Standard Class"),I4740&gt;3),H4740-(H4740*15%),AND(J4740="Yes",F4740="Technology",C4740="Same Day",I4740&gt;4),H4740-(H4740*18%),AND(J4740="Yes",F4740="Office Supplies",C4740="First Class",I4740&gt;5),H4740-(H4740*20%)),H4740)</f>
        <v>61.06</v>
      </c>
      <c r="O4740" s="2"/>
    </row>
    <row r="4741" spans="1:15" ht="15.75" customHeight="1" x14ac:dyDescent="0.3">
      <c r="A4741" s="2" t="s">
        <v>2388</v>
      </c>
      <c r="B4741" s="3">
        <v>42053</v>
      </c>
      <c r="C4741" s="2" t="s">
        <v>24</v>
      </c>
      <c r="D4741" s="2" t="s">
        <v>12</v>
      </c>
      <c r="E4741" s="2" t="s">
        <v>20</v>
      </c>
      <c r="F4741" s="2" t="s">
        <v>14</v>
      </c>
      <c r="G4741" s="2" t="s">
        <v>25</v>
      </c>
      <c r="H4741" s="2">
        <v>35.544000000000004</v>
      </c>
      <c r="I4741" s="2">
        <v>1</v>
      </c>
      <c r="J4741" s="2" t="s">
        <v>16</v>
      </c>
      <c r="K4741" s="2">
        <f t="shared" si="148"/>
        <v>35.544000000000004</v>
      </c>
      <c r="L4741" s="2">
        <f t="shared" si="149"/>
        <v>35.544000000000004</v>
      </c>
      <c r="M4741" s="2" cm="1">
        <f t="array" ref="M4741">IFERROR(_xlfn.IFS(AND(F4741="Furniture",C4741="First Class",I4741&gt;5),H4741-(H4741*10%),AND(F4741="Technology",C4741="Same Day",I4741&gt;6),H4741-(H4741*12%),AND(F4741="Office Supplies",OR(C4741="Second Day",C4741="Standard Class"),I4741&gt;4),H4741-(H4741*8%)),H4741)</f>
        <v>35.544000000000004</v>
      </c>
      <c r="N4741" s="2" cm="1">
        <f t="array" ref="N4741">IFERROR(_xlfn.IFS(AND(J4741="Yes",F4741="Furniture",OR(C4741="Second Day",C4741="Standard Class"),I4741&gt;3),H4741-(H4741*15%),AND(J4741="Yes",F4741="Technology",C4741="Same Day",I4741&gt;4),H4741-(H4741*18%),AND(J4741="Yes",F4741="Office Supplies",C4741="First Class",I4741&gt;5),H4741-(H4741*20%)),H4741)</f>
        <v>35.544000000000004</v>
      </c>
      <c r="O4741" s="2"/>
    </row>
    <row r="4742" spans="1:15" ht="15.75" customHeight="1" x14ac:dyDescent="0.3">
      <c r="A4742" s="2" t="s">
        <v>2389</v>
      </c>
      <c r="B4742" s="3">
        <v>43051</v>
      </c>
      <c r="C4742" s="2" t="s">
        <v>24</v>
      </c>
      <c r="D4742" s="2" t="s">
        <v>12</v>
      </c>
      <c r="E4742" s="2" t="s">
        <v>20</v>
      </c>
      <c r="F4742" s="2" t="s">
        <v>21</v>
      </c>
      <c r="G4742" s="2" t="s">
        <v>22</v>
      </c>
      <c r="H4742" s="2">
        <v>9.9600000000000009</v>
      </c>
      <c r="I4742" s="2">
        <v>2</v>
      </c>
      <c r="J4742" s="2" t="s">
        <v>16</v>
      </c>
      <c r="K4742" s="2">
        <f t="shared" si="148"/>
        <v>9.9600000000000009</v>
      </c>
      <c r="L4742" s="2">
        <f t="shared" si="149"/>
        <v>9.9600000000000009</v>
      </c>
      <c r="M4742" s="2" cm="1">
        <f t="array" ref="M4742">IFERROR(_xlfn.IFS(AND(F4742="Furniture",C4742="First Class",I4742&gt;5),H4742-(H4742*10%),AND(F4742="Technology",C4742="Same Day",I4742&gt;6),H4742-(H4742*12%),AND(F4742="Office Supplies",OR(C4742="Second Day",C4742="Standard Class"),I4742&gt;4),H4742-(H4742*8%)),H4742)</f>
        <v>9.9600000000000009</v>
      </c>
      <c r="N4742" s="2" cm="1">
        <f t="array" ref="N4742">IFERROR(_xlfn.IFS(AND(J4742="Yes",F4742="Furniture",OR(C4742="Second Day",C4742="Standard Class"),I4742&gt;3),H4742-(H4742*15%),AND(J4742="Yes",F4742="Technology",C4742="Same Day",I4742&gt;4),H4742-(H4742*18%),AND(J4742="Yes",F4742="Office Supplies",C4742="First Class",I4742&gt;5),H4742-(H4742*20%)),H4742)</f>
        <v>9.9600000000000009</v>
      </c>
      <c r="O4742" s="2"/>
    </row>
    <row r="4743" spans="1:15" ht="15.75" customHeight="1" x14ac:dyDescent="0.3">
      <c r="A4743" s="2" t="s">
        <v>2389</v>
      </c>
      <c r="B4743" s="3">
        <v>43051</v>
      </c>
      <c r="C4743" s="2" t="s">
        <v>24</v>
      </c>
      <c r="D4743" s="2" t="s">
        <v>12</v>
      </c>
      <c r="E4743" s="2" t="s">
        <v>20</v>
      </c>
      <c r="F4743" s="2" t="s">
        <v>21</v>
      </c>
      <c r="G4743" s="2" t="s">
        <v>29</v>
      </c>
      <c r="H4743" s="2">
        <v>9.2099999999999991</v>
      </c>
      <c r="I4743" s="2">
        <v>3</v>
      </c>
      <c r="J4743" s="2" t="s">
        <v>16</v>
      </c>
      <c r="K4743" s="2">
        <f t="shared" si="148"/>
        <v>9.2099999999999991</v>
      </c>
      <c r="L4743" s="2">
        <f t="shared" si="149"/>
        <v>9.2099999999999991</v>
      </c>
      <c r="M4743" s="2" cm="1">
        <f t="array" ref="M4743">IFERROR(_xlfn.IFS(AND(F4743="Furniture",C4743="First Class",I4743&gt;5),H4743-(H4743*10%),AND(F4743="Technology",C4743="Same Day",I4743&gt;6),H4743-(H4743*12%),AND(F4743="Office Supplies",OR(C4743="Second Day",C4743="Standard Class"),I4743&gt;4),H4743-(H4743*8%)),H4743)</f>
        <v>9.2099999999999991</v>
      </c>
      <c r="N4743" s="2" cm="1">
        <f t="array" ref="N4743">IFERROR(_xlfn.IFS(AND(J4743="Yes",F4743="Furniture",OR(C4743="Second Day",C4743="Standard Class"),I4743&gt;3),H4743-(H4743*15%),AND(J4743="Yes",F4743="Technology",C4743="Same Day",I4743&gt;4),H4743-(H4743*18%),AND(J4743="Yes",F4743="Office Supplies",C4743="First Class",I4743&gt;5),H4743-(H4743*20%)),H4743)</f>
        <v>9.2099999999999991</v>
      </c>
      <c r="O4743" s="2"/>
    </row>
    <row r="4744" spans="1:15" ht="15.75" customHeight="1" x14ac:dyDescent="0.3">
      <c r="A4744" s="2" t="s">
        <v>2389</v>
      </c>
      <c r="B4744" s="3">
        <v>43051</v>
      </c>
      <c r="C4744" s="2" t="s">
        <v>24</v>
      </c>
      <c r="D4744" s="2" t="s">
        <v>12</v>
      </c>
      <c r="E4744" s="2" t="s">
        <v>20</v>
      </c>
      <c r="F4744" s="2" t="s">
        <v>21</v>
      </c>
      <c r="G4744" s="2" t="s">
        <v>105</v>
      </c>
      <c r="H4744" s="2">
        <v>27.93</v>
      </c>
      <c r="I4744" s="2">
        <v>3</v>
      </c>
      <c r="J4744" s="2" t="s">
        <v>16</v>
      </c>
      <c r="K4744" s="2">
        <f t="shared" si="148"/>
        <v>27.93</v>
      </c>
      <c r="L4744" s="2">
        <f t="shared" si="149"/>
        <v>27.93</v>
      </c>
      <c r="M4744" s="2" cm="1">
        <f t="array" ref="M4744">IFERROR(_xlfn.IFS(AND(F4744="Furniture",C4744="First Class",I4744&gt;5),H4744-(H4744*10%),AND(F4744="Technology",C4744="Same Day",I4744&gt;6),H4744-(H4744*12%),AND(F4744="Office Supplies",OR(C4744="Second Day",C4744="Standard Class"),I4744&gt;4),H4744-(H4744*8%)),H4744)</f>
        <v>27.93</v>
      </c>
      <c r="N4744" s="2" cm="1">
        <f t="array" ref="N4744">IFERROR(_xlfn.IFS(AND(J4744="Yes",F4744="Furniture",OR(C4744="Second Day",C4744="Standard Class"),I4744&gt;3),H4744-(H4744*15%),AND(J4744="Yes",F4744="Technology",C4744="Same Day",I4744&gt;4),H4744-(H4744*18%),AND(J4744="Yes",F4744="Office Supplies",C4744="First Class",I4744&gt;5),H4744-(H4744*20%)),H4744)</f>
        <v>27.93</v>
      </c>
      <c r="O4744" s="2"/>
    </row>
    <row r="4745" spans="1:15" ht="15.75" customHeight="1" x14ac:dyDescent="0.3">
      <c r="A4745" s="2" t="s">
        <v>2390</v>
      </c>
      <c r="B4745" s="3">
        <v>42799</v>
      </c>
      <c r="C4745" s="2" t="s">
        <v>208</v>
      </c>
      <c r="D4745" s="2" t="s">
        <v>12</v>
      </c>
      <c r="E4745" s="2" t="s">
        <v>39</v>
      </c>
      <c r="F4745" s="2" t="s">
        <v>21</v>
      </c>
      <c r="G4745" s="2" t="s">
        <v>64</v>
      </c>
      <c r="H4745" s="2">
        <v>7.9</v>
      </c>
      <c r="I4745" s="2">
        <v>2</v>
      </c>
      <c r="J4745" s="2" t="s">
        <v>16</v>
      </c>
      <c r="K4745" s="2">
        <f t="shared" si="148"/>
        <v>7.9</v>
      </c>
      <c r="L4745" s="2">
        <f t="shared" si="149"/>
        <v>7.9</v>
      </c>
      <c r="M4745" s="2" cm="1">
        <f t="array" ref="M4745">IFERROR(_xlfn.IFS(AND(F4745="Furniture",C4745="First Class",I4745&gt;5),H4745-(H4745*10%),AND(F4745="Technology",C4745="Same Day",I4745&gt;6),H4745-(H4745*12%),AND(F4745="Office Supplies",OR(C4745="Second Day",C4745="Standard Class"),I4745&gt;4),H4745-(H4745*8%)),H4745)</f>
        <v>7.9</v>
      </c>
      <c r="N4745" s="2" cm="1">
        <f t="array" ref="N4745">IFERROR(_xlfn.IFS(AND(J4745="Yes",F4745="Furniture",OR(C4745="Second Day",C4745="Standard Class"),I4745&gt;3),H4745-(H4745*15%),AND(J4745="Yes",F4745="Technology",C4745="Same Day",I4745&gt;4),H4745-(H4745*18%),AND(J4745="Yes",F4745="Office Supplies",C4745="First Class",I4745&gt;5),H4745-(H4745*20%)),H4745)</f>
        <v>7.9</v>
      </c>
      <c r="O4745" s="2"/>
    </row>
    <row r="4746" spans="1:15" ht="15.75" customHeight="1" x14ac:dyDescent="0.3">
      <c r="A4746" s="2" t="s">
        <v>2390</v>
      </c>
      <c r="B4746" s="3">
        <v>42799</v>
      </c>
      <c r="C4746" s="2" t="s">
        <v>208</v>
      </c>
      <c r="D4746" s="2" t="s">
        <v>12</v>
      </c>
      <c r="E4746" s="2" t="s">
        <v>39</v>
      </c>
      <c r="F4746" s="2" t="s">
        <v>21</v>
      </c>
      <c r="G4746" s="2" t="s">
        <v>26</v>
      </c>
      <c r="H4746" s="2">
        <v>221.16</v>
      </c>
      <c r="I4746" s="2">
        <v>4</v>
      </c>
      <c r="J4746" s="2" t="s">
        <v>16</v>
      </c>
      <c r="K4746" s="2">
        <f t="shared" si="148"/>
        <v>221.16</v>
      </c>
      <c r="L4746" s="2">
        <f t="shared" si="149"/>
        <v>221.16</v>
      </c>
      <c r="M4746" s="2" cm="1">
        <f t="array" ref="M4746">IFERROR(_xlfn.IFS(AND(F4746="Furniture",C4746="First Class",I4746&gt;5),H4746-(H4746*10%),AND(F4746="Technology",C4746="Same Day",I4746&gt;6),H4746-(H4746*12%),AND(F4746="Office Supplies",OR(C4746="Second Day",C4746="Standard Class"),I4746&gt;4),H4746-(H4746*8%)),H4746)</f>
        <v>221.16</v>
      </c>
      <c r="N4746" s="2" cm="1">
        <f t="array" ref="N4746">IFERROR(_xlfn.IFS(AND(J4746="Yes",F4746="Furniture",OR(C4746="Second Day",C4746="Standard Class"),I4746&gt;3),H4746-(H4746*15%),AND(J4746="Yes",F4746="Technology",C4746="Same Day",I4746&gt;4),H4746-(H4746*18%),AND(J4746="Yes",F4746="Office Supplies",C4746="First Class",I4746&gt;5),H4746-(H4746*20%)),H4746)</f>
        <v>221.16</v>
      </c>
      <c r="O4746" s="2"/>
    </row>
    <row r="4747" spans="1:15" ht="15.75" customHeight="1" x14ac:dyDescent="0.3">
      <c r="A4747" s="2" t="s">
        <v>2390</v>
      </c>
      <c r="B4747" s="3">
        <v>42799</v>
      </c>
      <c r="C4747" s="2" t="s">
        <v>208</v>
      </c>
      <c r="D4747" s="2" t="s">
        <v>12</v>
      </c>
      <c r="E4747" s="2" t="s">
        <v>39</v>
      </c>
      <c r="F4747" s="2" t="s">
        <v>21</v>
      </c>
      <c r="G4747" s="2" t="s">
        <v>32</v>
      </c>
      <c r="H4747" s="2">
        <v>127.96</v>
      </c>
      <c r="I4747" s="2">
        <v>2</v>
      </c>
      <c r="J4747" s="2" t="s">
        <v>16</v>
      </c>
      <c r="K4747" s="2">
        <f t="shared" si="148"/>
        <v>127.96</v>
      </c>
      <c r="L4747" s="2">
        <f t="shared" si="149"/>
        <v>127.96</v>
      </c>
      <c r="M4747" s="2" cm="1">
        <f t="array" ref="M4747">IFERROR(_xlfn.IFS(AND(F4747="Furniture",C4747="First Class",I4747&gt;5),H4747-(H4747*10%),AND(F4747="Technology",C4747="Same Day",I4747&gt;6),H4747-(H4747*12%),AND(F4747="Office Supplies",OR(C4747="Second Day",C4747="Standard Class"),I4747&gt;4),H4747-(H4747*8%)),H4747)</f>
        <v>127.96</v>
      </c>
      <c r="N4747" s="2" cm="1">
        <f t="array" ref="N4747">IFERROR(_xlfn.IFS(AND(J4747="Yes",F4747="Furniture",OR(C4747="Second Day",C4747="Standard Class"),I4747&gt;3),H4747-(H4747*15%),AND(J4747="Yes",F4747="Technology",C4747="Same Day",I4747&gt;4),H4747-(H4747*18%),AND(J4747="Yes",F4747="Office Supplies",C4747="First Class",I4747&gt;5),H4747-(H4747*20%)),H4747)</f>
        <v>127.96</v>
      </c>
      <c r="O4747" s="2"/>
    </row>
    <row r="4748" spans="1:15" ht="15.75" customHeight="1" x14ac:dyDescent="0.3">
      <c r="A4748" s="2" t="s">
        <v>2390</v>
      </c>
      <c r="B4748" s="3">
        <v>42799</v>
      </c>
      <c r="C4748" s="2" t="s">
        <v>208</v>
      </c>
      <c r="D4748" s="2" t="s">
        <v>12</v>
      </c>
      <c r="E4748" s="2" t="s">
        <v>39</v>
      </c>
      <c r="F4748" s="2" t="s">
        <v>21</v>
      </c>
      <c r="G4748" s="2" t="s">
        <v>32</v>
      </c>
      <c r="H4748" s="2">
        <v>18.690000000000001</v>
      </c>
      <c r="I4748" s="2">
        <v>3</v>
      </c>
      <c r="J4748" s="2" t="s">
        <v>16</v>
      </c>
      <c r="K4748" s="2">
        <f t="shared" si="148"/>
        <v>18.690000000000001</v>
      </c>
      <c r="L4748" s="2">
        <f t="shared" si="149"/>
        <v>18.690000000000001</v>
      </c>
      <c r="M4748" s="2" cm="1">
        <f t="array" ref="M4748">IFERROR(_xlfn.IFS(AND(F4748="Furniture",C4748="First Class",I4748&gt;5),H4748-(H4748*10%),AND(F4748="Technology",C4748="Same Day",I4748&gt;6),H4748-(H4748*12%),AND(F4748="Office Supplies",OR(C4748="Second Day",C4748="Standard Class"),I4748&gt;4),H4748-(H4748*8%)),H4748)</f>
        <v>18.690000000000001</v>
      </c>
      <c r="N4748" s="2" cm="1">
        <f t="array" ref="N4748">IFERROR(_xlfn.IFS(AND(J4748="Yes",F4748="Furniture",OR(C4748="Second Day",C4748="Standard Class"),I4748&gt;3),H4748-(H4748*15%),AND(J4748="Yes",F4748="Technology",C4748="Same Day",I4748&gt;4),H4748-(H4748*18%),AND(J4748="Yes",F4748="Office Supplies",C4748="First Class",I4748&gt;5),H4748-(H4748*20%)),H4748)</f>
        <v>18.690000000000001</v>
      </c>
      <c r="O4748" s="2"/>
    </row>
    <row r="4749" spans="1:15" ht="15.75" customHeight="1" x14ac:dyDescent="0.3">
      <c r="A4749" s="2" t="s">
        <v>2391</v>
      </c>
      <c r="B4749" s="3">
        <v>42432</v>
      </c>
      <c r="C4749" s="2" t="s">
        <v>208</v>
      </c>
      <c r="D4749" s="2" t="s">
        <v>19</v>
      </c>
      <c r="E4749" s="2" t="s">
        <v>20</v>
      </c>
      <c r="F4749" s="2" t="s">
        <v>21</v>
      </c>
      <c r="G4749" s="2" t="s">
        <v>105</v>
      </c>
      <c r="H4749" s="2">
        <v>25.349999999999998</v>
      </c>
      <c r="I4749" s="2">
        <v>3</v>
      </c>
      <c r="J4749" s="2" t="s">
        <v>16</v>
      </c>
      <c r="K4749" s="2">
        <f t="shared" si="148"/>
        <v>25.349999999999998</v>
      </c>
      <c r="L4749" s="2">
        <f t="shared" si="149"/>
        <v>25.349999999999998</v>
      </c>
      <c r="M4749" s="2" cm="1">
        <f t="array" ref="M4749">IFERROR(_xlfn.IFS(AND(F4749="Furniture",C4749="First Class",I4749&gt;5),H4749-(H4749*10%),AND(F4749="Technology",C4749="Same Day",I4749&gt;6),H4749-(H4749*12%),AND(F4749="Office Supplies",OR(C4749="Second Day",C4749="Standard Class"),I4749&gt;4),H4749-(H4749*8%)),H4749)</f>
        <v>25.349999999999998</v>
      </c>
      <c r="N4749" s="2" cm="1">
        <f t="array" ref="N4749">IFERROR(_xlfn.IFS(AND(J4749="Yes",F4749="Furniture",OR(C4749="Second Day",C4749="Standard Class"),I4749&gt;3),H4749-(H4749*15%),AND(J4749="Yes",F4749="Technology",C4749="Same Day",I4749&gt;4),H4749-(H4749*18%),AND(J4749="Yes",F4749="Office Supplies",C4749="First Class",I4749&gt;5),H4749-(H4749*20%)),H4749)</f>
        <v>25.349999999999998</v>
      </c>
      <c r="O4749" s="2"/>
    </row>
    <row r="4750" spans="1:15" ht="15.75" customHeight="1" x14ac:dyDescent="0.3">
      <c r="A4750" s="2" t="s">
        <v>2391</v>
      </c>
      <c r="B4750" s="3">
        <v>42432</v>
      </c>
      <c r="C4750" s="2" t="s">
        <v>208</v>
      </c>
      <c r="D4750" s="2" t="s">
        <v>19</v>
      </c>
      <c r="E4750" s="2" t="s">
        <v>20</v>
      </c>
      <c r="F4750" s="2" t="s">
        <v>14</v>
      </c>
      <c r="G4750" s="2" t="s">
        <v>28</v>
      </c>
      <c r="H4750" s="2">
        <v>35.28</v>
      </c>
      <c r="I4750" s="2">
        <v>3</v>
      </c>
      <c r="J4750" s="2" t="s">
        <v>16</v>
      </c>
      <c r="K4750" s="2">
        <f t="shared" si="148"/>
        <v>35.28</v>
      </c>
      <c r="L4750" s="2">
        <f t="shared" si="149"/>
        <v>35.28</v>
      </c>
      <c r="M4750" s="2" cm="1">
        <f t="array" ref="M4750">IFERROR(_xlfn.IFS(AND(F4750="Furniture",C4750="First Class",I4750&gt;5),H4750-(H4750*10%),AND(F4750="Technology",C4750="Same Day",I4750&gt;6),H4750-(H4750*12%),AND(F4750="Office Supplies",OR(C4750="Second Day",C4750="Standard Class"),I4750&gt;4),H4750-(H4750*8%)),H4750)</f>
        <v>35.28</v>
      </c>
      <c r="N4750" s="2" cm="1">
        <f t="array" ref="N4750">IFERROR(_xlfn.IFS(AND(J4750="Yes",F4750="Furniture",OR(C4750="Second Day",C4750="Standard Class"),I4750&gt;3),H4750-(H4750*15%),AND(J4750="Yes",F4750="Technology",C4750="Same Day",I4750&gt;4),H4750-(H4750*18%),AND(J4750="Yes",F4750="Office Supplies",C4750="First Class",I4750&gt;5),H4750-(H4750*20%)),H4750)</f>
        <v>35.28</v>
      </c>
      <c r="O4750" s="2"/>
    </row>
    <row r="4751" spans="1:15" ht="15.75" customHeight="1" x14ac:dyDescent="0.3">
      <c r="A4751" s="2" t="s">
        <v>2392</v>
      </c>
      <c r="B4751" s="3">
        <v>42728</v>
      </c>
      <c r="C4751" s="2" t="s">
        <v>54</v>
      </c>
      <c r="D4751" s="2" t="s">
        <v>19</v>
      </c>
      <c r="E4751" s="2" t="s">
        <v>20</v>
      </c>
      <c r="F4751" s="2" t="s">
        <v>21</v>
      </c>
      <c r="G4751" s="2" t="s">
        <v>35</v>
      </c>
      <c r="H4751" s="2">
        <v>33.4</v>
      </c>
      <c r="I4751" s="2">
        <v>5</v>
      </c>
      <c r="J4751" s="2" t="s">
        <v>43</v>
      </c>
      <c r="K4751" s="2">
        <f t="shared" si="148"/>
        <v>33.4</v>
      </c>
      <c r="L4751" s="2">
        <f t="shared" si="149"/>
        <v>31.729999999999997</v>
      </c>
      <c r="M4751" s="2" cm="1">
        <f t="array" ref="M4751">IFERROR(_xlfn.IFS(AND(F4751="Furniture",C4751="First Class",I4751&gt;5),H4751-(H4751*10%),AND(F4751="Technology",C4751="Same Day",I4751&gt;6),H4751-(H4751*12%),AND(F4751="Office Supplies",OR(C4751="Second Day",C4751="Standard Class"),I4751&gt;4),H4751-(H4751*8%)),H4751)</f>
        <v>33.4</v>
      </c>
      <c r="N4751" s="2" cm="1">
        <f t="array" ref="N4751">IFERROR(_xlfn.IFS(AND(J4751="Yes",F4751="Furniture",OR(C4751="Second Day",C4751="Standard Class"),I4751&gt;3),H4751-(H4751*15%),AND(J4751="Yes",F4751="Technology",C4751="Same Day",I4751&gt;4),H4751-(H4751*18%),AND(J4751="Yes",F4751="Office Supplies",C4751="First Class",I4751&gt;5),H4751-(H4751*20%)),H4751)</f>
        <v>33.4</v>
      </c>
      <c r="O4751" s="2"/>
    </row>
    <row r="4752" spans="1:15" ht="15.75" customHeight="1" x14ac:dyDescent="0.3">
      <c r="A4752" s="2" t="s">
        <v>2393</v>
      </c>
      <c r="B4752" s="3">
        <v>42650</v>
      </c>
      <c r="C4752" s="2" t="s">
        <v>54</v>
      </c>
      <c r="D4752" s="2" t="s">
        <v>19</v>
      </c>
      <c r="E4752" s="2" t="s">
        <v>20</v>
      </c>
      <c r="F4752" s="2" t="s">
        <v>30</v>
      </c>
      <c r="G4752" s="2" t="s">
        <v>122</v>
      </c>
      <c r="H4752" s="2">
        <v>837.59999999999991</v>
      </c>
      <c r="I4752" s="2">
        <v>3</v>
      </c>
      <c r="J4752" s="2" t="s">
        <v>16</v>
      </c>
      <c r="K4752" s="2">
        <f t="shared" si="148"/>
        <v>711.95999999999992</v>
      </c>
      <c r="L4752" s="2">
        <f t="shared" si="149"/>
        <v>837.59999999999991</v>
      </c>
      <c r="M4752" s="2" cm="1">
        <f t="array" ref="M4752">IFERROR(_xlfn.IFS(AND(F4752="Furniture",C4752="First Class",I4752&gt;5),H4752-(H4752*10%),AND(F4752="Technology",C4752="Same Day",I4752&gt;6),H4752-(H4752*12%),AND(F4752="Office Supplies",OR(C4752="Second Day",C4752="Standard Class"),I4752&gt;4),H4752-(H4752*8%)),H4752)</f>
        <v>837.59999999999991</v>
      </c>
      <c r="N4752" s="2" cm="1">
        <f t="array" ref="N4752">IFERROR(_xlfn.IFS(AND(J4752="Yes",F4752="Furniture",OR(C4752="Second Day",C4752="Standard Class"),I4752&gt;3),H4752-(H4752*15%),AND(J4752="Yes",F4752="Technology",C4752="Same Day",I4752&gt;4),H4752-(H4752*18%),AND(J4752="Yes",F4752="Office Supplies",C4752="First Class",I4752&gt;5),H4752-(H4752*20%)),H4752)</f>
        <v>837.59999999999991</v>
      </c>
      <c r="O4752" s="2"/>
    </row>
    <row r="4753" spans="1:15" ht="15.75" customHeight="1" x14ac:dyDescent="0.3">
      <c r="A4753" s="2" t="s">
        <v>2394</v>
      </c>
      <c r="B4753" s="3">
        <v>42713</v>
      </c>
      <c r="C4753" s="2" t="s">
        <v>24</v>
      </c>
      <c r="D4753" s="2" t="s">
        <v>12</v>
      </c>
      <c r="E4753" s="2" t="s">
        <v>13</v>
      </c>
      <c r="F4753" s="2" t="s">
        <v>30</v>
      </c>
      <c r="G4753" s="2" t="s">
        <v>31</v>
      </c>
      <c r="H4753" s="2">
        <v>40.68</v>
      </c>
      <c r="I4753" s="2">
        <v>3</v>
      </c>
      <c r="J4753" s="2" t="s">
        <v>16</v>
      </c>
      <c r="K4753" s="2">
        <f t="shared" si="148"/>
        <v>40.68</v>
      </c>
      <c r="L4753" s="2">
        <f t="shared" si="149"/>
        <v>40.68</v>
      </c>
      <c r="M4753" s="2" cm="1">
        <f t="array" ref="M4753">IFERROR(_xlfn.IFS(AND(F4753="Furniture",C4753="First Class",I4753&gt;5),H4753-(H4753*10%),AND(F4753="Technology",C4753="Same Day",I4753&gt;6),H4753-(H4753*12%),AND(F4753="Office Supplies",OR(C4753="Second Day",C4753="Standard Class"),I4753&gt;4),H4753-(H4753*8%)),H4753)</f>
        <v>40.68</v>
      </c>
      <c r="N4753" s="2" cm="1">
        <f t="array" ref="N4753">IFERROR(_xlfn.IFS(AND(J4753="Yes",F4753="Furniture",OR(C4753="Second Day",C4753="Standard Class"),I4753&gt;3),H4753-(H4753*15%),AND(J4753="Yes",F4753="Technology",C4753="Same Day",I4753&gt;4),H4753-(H4753*18%),AND(J4753="Yes",F4753="Office Supplies",C4753="First Class",I4753&gt;5),H4753-(H4753*20%)),H4753)</f>
        <v>40.68</v>
      </c>
      <c r="O4753" s="2"/>
    </row>
    <row r="4754" spans="1:15" ht="15.75" customHeight="1" x14ac:dyDescent="0.3">
      <c r="A4754" s="2" t="s">
        <v>2395</v>
      </c>
      <c r="B4754" s="3">
        <v>43059</v>
      </c>
      <c r="C4754" s="2" t="s">
        <v>24</v>
      </c>
      <c r="D4754" s="2" t="s">
        <v>12</v>
      </c>
      <c r="E4754" s="2" t="s">
        <v>13</v>
      </c>
      <c r="F4754" s="2" t="s">
        <v>14</v>
      </c>
      <c r="G4754" s="2" t="s">
        <v>17</v>
      </c>
      <c r="H4754" s="2">
        <v>209.56799999999998</v>
      </c>
      <c r="I4754" s="2">
        <v>2</v>
      </c>
      <c r="J4754" s="2" t="s">
        <v>16</v>
      </c>
      <c r="K4754" s="2">
        <f t="shared" si="148"/>
        <v>209.56799999999998</v>
      </c>
      <c r="L4754" s="2">
        <f t="shared" si="149"/>
        <v>209.56799999999998</v>
      </c>
      <c r="M4754" s="2" cm="1">
        <f t="array" ref="M4754">IFERROR(_xlfn.IFS(AND(F4754="Furniture",C4754="First Class",I4754&gt;5),H4754-(H4754*10%),AND(F4754="Technology",C4754="Same Day",I4754&gt;6),H4754-(H4754*12%),AND(F4754="Office Supplies",OR(C4754="Second Day",C4754="Standard Class"),I4754&gt;4),H4754-(H4754*8%)),H4754)</f>
        <v>209.56799999999998</v>
      </c>
      <c r="N4754" s="2" cm="1">
        <f t="array" ref="N4754">IFERROR(_xlfn.IFS(AND(J4754="Yes",F4754="Furniture",OR(C4754="Second Day",C4754="Standard Class"),I4754&gt;3),H4754-(H4754*15%),AND(J4754="Yes",F4754="Technology",C4754="Same Day",I4754&gt;4),H4754-(H4754*18%),AND(J4754="Yes",F4754="Office Supplies",C4754="First Class",I4754&gt;5),H4754-(H4754*20%)),H4754)</f>
        <v>209.56799999999998</v>
      </c>
      <c r="O4754" s="2"/>
    </row>
    <row r="4755" spans="1:15" ht="15.75" customHeight="1" x14ac:dyDescent="0.3">
      <c r="A4755" s="2" t="s">
        <v>2396</v>
      </c>
      <c r="B4755" s="3">
        <v>42350</v>
      </c>
      <c r="C4755" s="2" t="s">
        <v>24</v>
      </c>
      <c r="D4755" s="2" t="s">
        <v>12</v>
      </c>
      <c r="E4755" s="2" t="s">
        <v>39</v>
      </c>
      <c r="F4755" s="2" t="s">
        <v>30</v>
      </c>
      <c r="G4755" s="2" t="s">
        <v>49</v>
      </c>
      <c r="H4755" s="2">
        <v>22.368000000000002</v>
      </c>
      <c r="I4755" s="2">
        <v>4</v>
      </c>
      <c r="J4755" s="2" t="s">
        <v>16</v>
      </c>
      <c r="K4755" s="2">
        <f t="shared" si="148"/>
        <v>22.368000000000002</v>
      </c>
      <c r="L4755" s="2">
        <f t="shared" si="149"/>
        <v>22.368000000000002</v>
      </c>
      <c r="M4755" s="2" cm="1">
        <f t="array" ref="M4755">IFERROR(_xlfn.IFS(AND(F4755="Furniture",C4755="First Class",I4755&gt;5),H4755-(H4755*10%),AND(F4755="Technology",C4755="Same Day",I4755&gt;6),H4755-(H4755*12%),AND(F4755="Office Supplies",OR(C4755="Second Day",C4755="Standard Class"),I4755&gt;4),H4755-(H4755*8%)),H4755)</f>
        <v>22.368000000000002</v>
      </c>
      <c r="N4755" s="2" cm="1">
        <f t="array" ref="N4755">IFERROR(_xlfn.IFS(AND(J4755="Yes",F4755="Furniture",OR(C4755="Second Day",C4755="Standard Class"),I4755&gt;3),H4755-(H4755*15%),AND(J4755="Yes",F4755="Technology",C4755="Same Day",I4755&gt;4),H4755-(H4755*18%),AND(J4755="Yes",F4755="Office Supplies",C4755="First Class",I4755&gt;5),H4755-(H4755*20%)),H4755)</f>
        <v>22.368000000000002</v>
      </c>
      <c r="O4755" s="2"/>
    </row>
    <row r="4756" spans="1:15" ht="15.75" customHeight="1" x14ac:dyDescent="0.3">
      <c r="A4756" s="2" t="s">
        <v>2397</v>
      </c>
      <c r="B4756" s="3">
        <v>42769</v>
      </c>
      <c r="C4756" s="2" t="s">
        <v>24</v>
      </c>
      <c r="D4756" s="2" t="s">
        <v>12</v>
      </c>
      <c r="E4756" s="2" t="s">
        <v>13</v>
      </c>
      <c r="F4756" s="2" t="s">
        <v>21</v>
      </c>
      <c r="G4756" s="2" t="s">
        <v>32</v>
      </c>
      <c r="H4756" s="2">
        <v>3.8820000000000006</v>
      </c>
      <c r="I4756" s="2">
        <v>2</v>
      </c>
      <c r="J4756" s="2" t="s">
        <v>16</v>
      </c>
      <c r="K4756" s="2">
        <f t="shared" si="148"/>
        <v>3.8820000000000006</v>
      </c>
      <c r="L4756" s="2">
        <f t="shared" si="149"/>
        <v>3.8820000000000006</v>
      </c>
      <c r="M4756" s="2" cm="1">
        <f t="array" ref="M4756">IFERROR(_xlfn.IFS(AND(F4756="Furniture",C4756="First Class",I4756&gt;5),H4756-(H4756*10%),AND(F4756="Technology",C4756="Same Day",I4756&gt;6),H4756-(H4756*12%),AND(F4756="Office Supplies",OR(C4756="Second Day",C4756="Standard Class"),I4756&gt;4),H4756-(H4756*8%)),H4756)</f>
        <v>3.8820000000000006</v>
      </c>
      <c r="N4756" s="2" cm="1">
        <f t="array" ref="N4756">IFERROR(_xlfn.IFS(AND(J4756="Yes",F4756="Furniture",OR(C4756="Second Day",C4756="Standard Class"),I4756&gt;3),H4756-(H4756*15%),AND(J4756="Yes",F4756="Technology",C4756="Same Day",I4756&gt;4),H4756-(H4756*18%),AND(J4756="Yes",F4756="Office Supplies",C4756="First Class",I4756&gt;5),H4756-(H4756*20%)),H4756)</f>
        <v>3.8820000000000006</v>
      </c>
      <c r="O4756" s="2"/>
    </row>
    <row r="4757" spans="1:15" ht="15.75" customHeight="1" x14ac:dyDescent="0.3">
      <c r="A4757" s="2" t="s">
        <v>2397</v>
      </c>
      <c r="B4757" s="3">
        <v>42769</v>
      </c>
      <c r="C4757" s="2" t="s">
        <v>24</v>
      </c>
      <c r="D4757" s="2" t="s">
        <v>12</v>
      </c>
      <c r="E4757" s="2" t="s">
        <v>13</v>
      </c>
      <c r="F4757" s="2" t="s">
        <v>21</v>
      </c>
      <c r="G4757" s="2" t="s">
        <v>35</v>
      </c>
      <c r="H4757" s="2">
        <v>115.29600000000001</v>
      </c>
      <c r="I4757" s="2">
        <v>3</v>
      </c>
      <c r="J4757" s="2" t="s">
        <v>16</v>
      </c>
      <c r="K4757" s="2">
        <f t="shared" si="148"/>
        <v>115.29600000000001</v>
      </c>
      <c r="L4757" s="2">
        <f t="shared" si="149"/>
        <v>115.29600000000001</v>
      </c>
      <c r="M4757" s="2" cm="1">
        <f t="array" ref="M4757">IFERROR(_xlfn.IFS(AND(F4757="Furniture",C4757="First Class",I4757&gt;5),H4757-(H4757*10%),AND(F4757="Technology",C4757="Same Day",I4757&gt;6),H4757-(H4757*12%),AND(F4757="Office Supplies",OR(C4757="Second Day",C4757="Standard Class"),I4757&gt;4),H4757-(H4757*8%)),H4757)</f>
        <v>115.29600000000001</v>
      </c>
      <c r="N4757" s="2" cm="1">
        <f t="array" ref="N4757">IFERROR(_xlfn.IFS(AND(J4757="Yes",F4757="Furniture",OR(C4757="Second Day",C4757="Standard Class"),I4757&gt;3),H4757-(H4757*15%),AND(J4757="Yes",F4757="Technology",C4757="Same Day",I4757&gt;4),H4757-(H4757*18%),AND(J4757="Yes",F4757="Office Supplies",C4757="First Class",I4757&gt;5),H4757-(H4757*20%)),H4757)</f>
        <v>115.29600000000001</v>
      </c>
      <c r="O4757" s="2"/>
    </row>
    <row r="4758" spans="1:15" ht="15.75" customHeight="1" x14ac:dyDescent="0.3">
      <c r="A4758" s="2" t="s">
        <v>2398</v>
      </c>
      <c r="B4758" s="3">
        <v>42999</v>
      </c>
      <c r="C4758" s="2" t="s">
        <v>24</v>
      </c>
      <c r="D4758" s="2" t="s">
        <v>12</v>
      </c>
      <c r="E4758" s="2" t="s">
        <v>46</v>
      </c>
      <c r="F4758" s="2" t="s">
        <v>21</v>
      </c>
      <c r="G4758" s="2" t="s">
        <v>32</v>
      </c>
      <c r="H4758" s="2">
        <v>1.9080000000000004</v>
      </c>
      <c r="I4758" s="2">
        <v>2</v>
      </c>
      <c r="J4758" s="2" t="s">
        <v>16</v>
      </c>
      <c r="K4758" s="2">
        <f t="shared" si="148"/>
        <v>1.9080000000000004</v>
      </c>
      <c r="L4758" s="2">
        <f t="shared" si="149"/>
        <v>1.9080000000000004</v>
      </c>
      <c r="M4758" s="2" cm="1">
        <f t="array" ref="M4758">IFERROR(_xlfn.IFS(AND(F4758="Furniture",C4758="First Class",I4758&gt;5),H4758-(H4758*10%),AND(F4758="Technology",C4758="Same Day",I4758&gt;6),H4758-(H4758*12%),AND(F4758="Office Supplies",OR(C4758="Second Day",C4758="Standard Class"),I4758&gt;4),H4758-(H4758*8%)),H4758)</f>
        <v>1.9080000000000004</v>
      </c>
      <c r="N4758" s="2" cm="1">
        <f t="array" ref="N4758">IFERROR(_xlfn.IFS(AND(J4758="Yes",F4758="Furniture",OR(C4758="Second Day",C4758="Standard Class"),I4758&gt;3),H4758-(H4758*15%),AND(J4758="Yes",F4758="Technology",C4758="Same Day",I4758&gt;4),H4758-(H4758*18%),AND(J4758="Yes",F4758="Office Supplies",C4758="First Class",I4758&gt;5),H4758-(H4758*20%)),H4758)</f>
        <v>1.9080000000000004</v>
      </c>
      <c r="O4758" s="2"/>
    </row>
    <row r="4759" spans="1:15" ht="15.75" customHeight="1" x14ac:dyDescent="0.3">
      <c r="A4759" s="2" t="s">
        <v>2399</v>
      </c>
      <c r="B4759" s="3">
        <v>42855</v>
      </c>
      <c r="C4759" s="2" t="s">
        <v>24</v>
      </c>
      <c r="D4759" s="2" t="s">
        <v>38</v>
      </c>
      <c r="E4759" s="2" t="s">
        <v>39</v>
      </c>
      <c r="F4759" s="2" t="s">
        <v>21</v>
      </c>
      <c r="G4759" s="2" t="s">
        <v>32</v>
      </c>
      <c r="H4759" s="2">
        <v>43.371999999999993</v>
      </c>
      <c r="I4759" s="2">
        <v>7</v>
      </c>
      <c r="J4759" s="2" t="s">
        <v>16</v>
      </c>
      <c r="K4759" s="2">
        <f t="shared" si="148"/>
        <v>43.371999999999993</v>
      </c>
      <c r="L4759" s="2">
        <f t="shared" si="149"/>
        <v>43.371999999999993</v>
      </c>
      <c r="M4759" s="2" cm="1">
        <f t="array" ref="M4759">IFERROR(_xlfn.IFS(AND(F4759="Furniture",C4759="First Class",I4759&gt;5),H4759-(H4759*10%),AND(F4759="Technology",C4759="Same Day",I4759&gt;6),H4759-(H4759*12%),AND(F4759="Office Supplies",OR(C4759="Second Day",C4759="Standard Class"),I4759&gt;4),H4759-(H4759*8%)),H4759)</f>
        <v>39.902239999999992</v>
      </c>
      <c r="N4759" s="2" cm="1">
        <f t="array" ref="N4759">IFERROR(_xlfn.IFS(AND(J4759="Yes",F4759="Furniture",OR(C4759="Second Day",C4759="Standard Class"),I4759&gt;3),H4759-(H4759*15%),AND(J4759="Yes",F4759="Technology",C4759="Same Day",I4759&gt;4),H4759-(H4759*18%),AND(J4759="Yes",F4759="Office Supplies",C4759="First Class",I4759&gt;5),H4759-(H4759*20%)),H4759)</f>
        <v>43.371999999999993</v>
      </c>
      <c r="O4759" s="2"/>
    </row>
    <row r="4760" spans="1:15" ht="15.75" customHeight="1" x14ac:dyDescent="0.3">
      <c r="A4760" s="2" t="s">
        <v>2400</v>
      </c>
      <c r="B4760" s="3">
        <v>41946</v>
      </c>
      <c r="C4760" s="2" t="s">
        <v>24</v>
      </c>
      <c r="D4760" s="2" t="s">
        <v>12</v>
      </c>
      <c r="E4760" s="2" t="s">
        <v>46</v>
      </c>
      <c r="F4760" s="2" t="s">
        <v>30</v>
      </c>
      <c r="G4760" s="2" t="s">
        <v>31</v>
      </c>
      <c r="H4760" s="2">
        <v>783.96</v>
      </c>
      <c r="I4760" s="2">
        <v>4</v>
      </c>
      <c r="J4760" s="2" t="s">
        <v>16</v>
      </c>
      <c r="K4760" s="2">
        <f t="shared" si="148"/>
        <v>666.36599999999999</v>
      </c>
      <c r="L4760" s="2">
        <f t="shared" si="149"/>
        <v>783.96</v>
      </c>
      <c r="M4760" s="2" cm="1">
        <f t="array" ref="M4760">IFERROR(_xlfn.IFS(AND(F4760="Furniture",C4760="First Class",I4760&gt;5),H4760-(H4760*10%),AND(F4760="Technology",C4760="Same Day",I4760&gt;6),H4760-(H4760*12%),AND(F4760="Office Supplies",OR(C4760="Second Day",C4760="Standard Class"),I4760&gt;4),H4760-(H4760*8%)),H4760)</f>
        <v>783.96</v>
      </c>
      <c r="N4760" s="2" cm="1">
        <f t="array" ref="N4760">IFERROR(_xlfn.IFS(AND(J4760="Yes",F4760="Furniture",OR(C4760="Second Day",C4760="Standard Class"),I4760&gt;3),H4760-(H4760*15%),AND(J4760="Yes",F4760="Technology",C4760="Same Day",I4760&gt;4),H4760-(H4760*18%),AND(J4760="Yes",F4760="Office Supplies",C4760="First Class",I4760&gt;5),H4760-(H4760*20%)),H4760)</f>
        <v>783.96</v>
      </c>
      <c r="O4760" s="2"/>
    </row>
    <row r="4761" spans="1:15" ht="15.75" customHeight="1" x14ac:dyDescent="0.3">
      <c r="A4761" s="2" t="s">
        <v>2400</v>
      </c>
      <c r="B4761" s="3">
        <v>41946</v>
      </c>
      <c r="C4761" s="2" t="s">
        <v>24</v>
      </c>
      <c r="D4761" s="2" t="s">
        <v>12</v>
      </c>
      <c r="E4761" s="2" t="s">
        <v>46</v>
      </c>
      <c r="F4761" s="2" t="s">
        <v>21</v>
      </c>
      <c r="G4761" s="2" t="s">
        <v>32</v>
      </c>
      <c r="H4761" s="2">
        <v>48.896000000000001</v>
      </c>
      <c r="I4761" s="2">
        <v>2</v>
      </c>
      <c r="J4761" s="2" t="s">
        <v>16</v>
      </c>
      <c r="K4761" s="2">
        <f t="shared" si="148"/>
        <v>48.896000000000001</v>
      </c>
      <c r="L4761" s="2">
        <f t="shared" si="149"/>
        <v>48.896000000000001</v>
      </c>
      <c r="M4761" s="2" cm="1">
        <f t="array" ref="M4761">IFERROR(_xlfn.IFS(AND(F4761="Furniture",C4761="First Class",I4761&gt;5),H4761-(H4761*10%),AND(F4761="Technology",C4761="Same Day",I4761&gt;6),H4761-(H4761*12%),AND(F4761="Office Supplies",OR(C4761="Second Day",C4761="Standard Class"),I4761&gt;4),H4761-(H4761*8%)),H4761)</f>
        <v>48.896000000000001</v>
      </c>
      <c r="N4761" s="2" cm="1">
        <f t="array" ref="N4761">IFERROR(_xlfn.IFS(AND(J4761="Yes",F4761="Furniture",OR(C4761="Second Day",C4761="Standard Class"),I4761&gt;3),H4761-(H4761*15%),AND(J4761="Yes",F4761="Technology",C4761="Same Day",I4761&gt;4),H4761-(H4761*18%),AND(J4761="Yes",F4761="Office Supplies",C4761="First Class",I4761&gt;5),H4761-(H4761*20%)),H4761)</f>
        <v>48.896000000000001</v>
      </c>
      <c r="O4761" s="2"/>
    </row>
    <row r="4762" spans="1:15" ht="15.75" customHeight="1" x14ac:dyDescent="0.3">
      <c r="A4762" s="2" t="s">
        <v>2400</v>
      </c>
      <c r="B4762" s="3">
        <v>41946</v>
      </c>
      <c r="C4762" s="2" t="s">
        <v>24</v>
      </c>
      <c r="D4762" s="2" t="s">
        <v>12</v>
      </c>
      <c r="E4762" s="2" t="s">
        <v>46</v>
      </c>
      <c r="F4762" s="2" t="s">
        <v>21</v>
      </c>
      <c r="G4762" s="2" t="s">
        <v>32</v>
      </c>
      <c r="H4762" s="2">
        <v>7.8560000000000008</v>
      </c>
      <c r="I4762" s="2">
        <v>2</v>
      </c>
      <c r="J4762" s="2" t="s">
        <v>16</v>
      </c>
      <c r="K4762" s="2">
        <f t="shared" si="148"/>
        <v>7.8560000000000008</v>
      </c>
      <c r="L4762" s="2">
        <f t="shared" si="149"/>
        <v>7.8560000000000008</v>
      </c>
      <c r="M4762" s="2" cm="1">
        <f t="array" ref="M4762">IFERROR(_xlfn.IFS(AND(F4762="Furniture",C4762="First Class",I4762&gt;5),H4762-(H4762*10%),AND(F4762="Technology",C4762="Same Day",I4762&gt;6),H4762-(H4762*12%),AND(F4762="Office Supplies",OR(C4762="Second Day",C4762="Standard Class"),I4762&gt;4),H4762-(H4762*8%)),H4762)</f>
        <v>7.8560000000000008</v>
      </c>
      <c r="N4762" s="2" cm="1">
        <f t="array" ref="N4762">IFERROR(_xlfn.IFS(AND(J4762="Yes",F4762="Furniture",OR(C4762="Second Day",C4762="Standard Class"),I4762&gt;3),H4762-(H4762*15%),AND(J4762="Yes",F4762="Technology",C4762="Same Day",I4762&gt;4),H4762-(H4762*18%),AND(J4762="Yes",F4762="Office Supplies",C4762="First Class",I4762&gt;5),H4762-(H4762*20%)),H4762)</f>
        <v>7.8560000000000008</v>
      </c>
      <c r="O4762" s="2"/>
    </row>
    <row r="4763" spans="1:15" ht="15.75" customHeight="1" x14ac:dyDescent="0.3">
      <c r="A4763" s="2" t="s">
        <v>2401</v>
      </c>
      <c r="B4763" s="3">
        <v>42734</v>
      </c>
      <c r="C4763" s="2" t="s">
        <v>24</v>
      </c>
      <c r="D4763" s="2" t="s">
        <v>12</v>
      </c>
      <c r="E4763" s="2" t="s">
        <v>46</v>
      </c>
      <c r="F4763" s="2" t="s">
        <v>21</v>
      </c>
      <c r="G4763" s="2" t="s">
        <v>22</v>
      </c>
      <c r="H4763" s="2">
        <v>5.9039999999999999</v>
      </c>
      <c r="I4763" s="2">
        <v>2</v>
      </c>
      <c r="J4763" s="2" t="s">
        <v>16</v>
      </c>
      <c r="K4763" s="2">
        <f t="shared" si="148"/>
        <v>5.9039999999999999</v>
      </c>
      <c r="L4763" s="2">
        <f t="shared" si="149"/>
        <v>5.9039999999999999</v>
      </c>
      <c r="M4763" s="2" cm="1">
        <f t="array" ref="M4763">IFERROR(_xlfn.IFS(AND(F4763="Furniture",C4763="First Class",I4763&gt;5),H4763-(H4763*10%),AND(F4763="Technology",C4763="Same Day",I4763&gt;6),H4763-(H4763*12%),AND(F4763="Office Supplies",OR(C4763="Second Day",C4763="Standard Class"),I4763&gt;4),H4763-(H4763*8%)),H4763)</f>
        <v>5.9039999999999999</v>
      </c>
      <c r="N4763" s="2" cm="1">
        <f t="array" ref="N4763">IFERROR(_xlfn.IFS(AND(J4763="Yes",F4763="Furniture",OR(C4763="Second Day",C4763="Standard Class"),I4763&gt;3),H4763-(H4763*15%),AND(J4763="Yes",F4763="Technology",C4763="Same Day",I4763&gt;4),H4763-(H4763*18%),AND(J4763="Yes",F4763="Office Supplies",C4763="First Class",I4763&gt;5),H4763-(H4763*20%)),H4763)</f>
        <v>5.9039999999999999</v>
      </c>
      <c r="O4763" s="2"/>
    </row>
    <row r="4764" spans="1:15" ht="15.75" customHeight="1" x14ac:dyDescent="0.3">
      <c r="A4764" s="2" t="s">
        <v>2401</v>
      </c>
      <c r="B4764" s="3">
        <v>42734</v>
      </c>
      <c r="C4764" s="2" t="s">
        <v>24</v>
      </c>
      <c r="D4764" s="2" t="s">
        <v>12</v>
      </c>
      <c r="E4764" s="2" t="s">
        <v>46</v>
      </c>
      <c r="F4764" s="2" t="s">
        <v>21</v>
      </c>
      <c r="G4764" s="2" t="s">
        <v>105</v>
      </c>
      <c r="H4764" s="2">
        <v>13.712000000000002</v>
      </c>
      <c r="I4764" s="2">
        <v>2</v>
      </c>
      <c r="J4764" s="2" t="s">
        <v>16</v>
      </c>
      <c r="K4764" s="2">
        <f t="shared" si="148"/>
        <v>13.712000000000002</v>
      </c>
      <c r="L4764" s="2">
        <f t="shared" si="149"/>
        <v>13.712000000000002</v>
      </c>
      <c r="M4764" s="2" cm="1">
        <f t="array" ref="M4764">IFERROR(_xlfn.IFS(AND(F4764="Furniture",C4764="First Class",I4764&gt;5),H4764-(H4764*10%),AND(F4764="Technology",C4764="Same Day",I4764&gt;6),H4764-(H4764*12%),AND(F4764="Office Supplies",OR(C4764="Second Day",C4764="Standard Class"),I4764&gt;4),H4764-(H4764*8%)),H4764)</f>
        <v>13.712000000000002</v>
      </c>
      <c r="N4764" s="2" cm="1">
        <f t="array" ref="N4764">IFERROR(_xlfn.IFS(AND(J4764="Yes",F4764="Furniture",OR(C4764="Second Day",C4764="Standard Class"),I4764&gt;3),H4764-(H4764*15%),AND(J4764="Yes",F4764="Technology",C4764="Same Day",I4764&gt;4),H4764-(H4764*18%),AND(J4764="Yes",F4764="Office Supplies",C4764="First Class",I4764&gt;5),H4764-(H4764*20%)),H4764)</f>
        <v>13.712000000000002</v>
      </c>
      <c r="O4764" s="2"/>
    </row>
    <row r="4765" spans="1:15" ht="15.75" customHeight="1" x14ac:dyDescent="0.3">
      <c r="A4765" s="2" t="s">
        <v>2402</v>
      </c>
      <c r="B4765" s="3">
        <v>41899</v>
      </c>
      <c r="C4765" s="2" t="s">
        <v>24</v>
      </c>
      <c r="D4765" s="2" t="s">
        <v>12</v>
      </c>
      <c r="E4765" s="2" t="s">
        <v>20</v>
      </c>
      <c r="F4765" s="2" t="s">
        <v>21</v>
      </c>
      <c r="G4765" s="2" t="s">
        <v>51</v>
      </c>
      <c r="H4765" s="2">
        <v>182.94</v>
      </c>
      <c r="I4765" s="2">
        <v>3</v>
      </c>
      <c r="J4765" s="2" t="s">
        <v>16</v>
      </c>
      <c r="K4765" s="2">
        <f t="shared" si="148"/>
        <v>182.94</v>
      </c>
      <c r="L4765" s="2">
        <f t="shared" si="149"/>
        <v>182.94</v>
      </c>
      <c r="M4765" s="2" cm="1">
        <f t="array" ref="M4765">IFERROR(_xlfn.IFS(AND(F4765="Furniture",C4765="First Class",I4765&gt;5),H4765-(H4765*10%),AND(F4765="Technology",C4765="Same Day",I4765&gt;6),H4765-(H4765*12%),AND(F4765="Office Supplies",OR(C4765="Second Day",C4765="Standard Class"),I4765&gt;4),H4765-(H4765*8%)),H4765)</f>
        <v>182.94</v>
      </c>
      <c r="N4765" s="2" cm="1">
        <f t="array" ref="N4765">IFERROR(_xlfn.IFS(AND(J4765="Yes",F4765="Furniture",OR(C4765="Second Day",C4765="Standard Class"),I4765&gt;3),H4765-(H4765*15%),AND(J4765="Yes",F4765="Technology",C4765="Same Day",I4765&gt;4),H4765-(H4765*18%),AND(J4765="Yes",F4765="Office Supplies",C4765="First Class",I4765&gt;5),H4765-(H4765*20%)),H4765)</f>
        <v>182.94</v>
      </c>
      <c r="O4765" s="2"/>
    </row>
    <row r="4766" spans="1:15" ht="15.75" customHeight="1" x14ac:dyDescent="0.3">
      <c r="A4766" s="2" t="s">
        <v>2403</v>
      </c>
      <c r="B4766" s="3">
        <v>43063</v>
      </c>
      <c r="C4766" s="2" t="s">
        <v>54</v>
      </c>
      <c r="D4766" s="2" t="s">
        <v>12</v>
      </c>
      <c r="E4766" s="2" t="s">
        <v>20</v>
      </c>
      <c r="F4766" s="2" t="s">
        <v>21</v>
      </c>
      <c r="G4766" s="2" t="s">
        <v>29</v>
      </c>
      <c r="H4766" s="2">
        <v>27.76</v>
      </c>
      <c r="I4766" s="2">
        <v>4</v>
      </c>
      <c r="J4766" s="2" t="s">
        <v>16</v>
      </c>
      <c r="K4766" s="2">
        <f t="shared" si="148"/>
        <v>27.76</v>
      </c>
      <c r="L4766" s="2">
        <f t="shared" si="149"/>
        <v>27.76</v>
      </c>
      <c r="M4766" s="2" cm="1">
        <f t="array" ref="M4766">IFERROR(_xlfn.IFS(AND(F4766="Furniture",C4766="First Class",I4766&gt;5),H4766-(H4766*10%),AND(F4766="Technology",C4766="Same Day",I4766&gt;6),H4766-(H4766*12%),AND(F4766="Office Supplies",OR(C4766="Second Day",C4766="Standard Class"),I4766&gt;4),H4766-(H4766*8%)),H4766)</f>
        <v>27.76</v>
      </c>
      <c r="N4766" s="2" cm="1">
        <f t="array" ref="N4766">IFERROR(_xlfn.IFS(AND(J4766="Yes",F4766="Furniture",OR(C4766="Second Day",C4766="Standard Class"),I4766&gt;3),H4766-(H4766*15%),AND(J4766="Yes",F4766="Technology",C4766="Same Day",I4766&gt;4),H4766-(H4766*18%),AND(J4766="Yes",F4766="Office Supplies",C4766="First Class",I4766&gt;5),H4766-(H4766*20%)),H4766)</f>
        <v>27.76</v>
      </c>
      <c r="O4766" s="2"/>
    </row>
    <row r="4767" spans="1:15" ht="15.75" customHeight="1" x14ac:dyDescent="0.3">
      <c r="A4767" s="2" t="s">
        <v>2404</v>
      </c>
      <c r="B4767" s="3">
        <v>42118</v>
      </c>
      <c r="C4767" s="2" t="s">
        <v>24</v>
      </c>
      <c r="D4767" s="2" t="s">
        <v>38</v>
      </c>
      <c r="E4767" s="2" t="s">
        <v>46</v>
      </c>
      <c r="F4767" s="2" t="s">
        <v>21</v>
      </c>
      <c r="G4767" s="2" t="s">
        <v>29</v>
      </c>
      <c r="H4767" s="2">
        <v>25.99</v>
      </c>
      <c r="I4767" s="2">
        <v>1</v>
      </c>
      <c r="J4767" s="2" t="s">
        <v>16</v>
      </c>
      <c r="K4767" s="2">
        <f t="shared" si="148"/>
        <v>25.99</v>
      </c>
      <c r="L4767" s="2">
        <f t="shared" si="149"/>
        <v>25.99</v>
      </c>
      <c r="M4767" s="2" cm="1">
        <f t="array" ref="M4767">IFERROR(_xlfn.IFS(AND(F4767="Furniture",C4767="First Class",I4767&gt;5),H4767-(H4767*10%),AND(F4767="Technology",C4767="Same Day",I4767&gt;6),H4767-(H4767*12%),AND(F4767="Office Supplies",OR(C4767="Second Day",C4767="Standard Class"),I4767&gt;4),H4767-(H4767*8%)),H4767)</f>
        <v>25.99</v>
      </c>
      <c r="N4767" s="2" cm="1">
        <f t="array" ref="N4767">IFERROR(_xlfn.IFS(AND(J4767="Yes",F4767="Furniture",OR(C4767="Second Day",C4767="Standard Class"),I4767&gt;3),H4767-(H4767*15%),AND(J4767="Yes",F4767="Technology",C4767="Same Day",I4767&gt;4),H4767-(H4767*18%),AND(J4767="Yes",F4767="Office Supplies",C4767="First Class",I4767&gt;5),H4767-(H4767*20%)),H4767)</f>
        <v>25.99</v>
      </c>
      <c r="O4767" s="2"/>
    </row>
    <row r="4768" spans="1:15" ht="15.75" customHeight="1" x14ac:dyDescent="0.3">
      <c r="A4768" s="2" t="s">
        <v>2405</v>
      </c>
      <c r="B4768" s="3">
        <v>42072</v>
      </c>
      <c r="C4768" s="2" t="s">
        <v>54</v>
      </c>
      <c r="D4768" s="2" t="s">
        <v>19</v>
      </c>
      <c r="E4768" s="2" t="s">
        <v>39</v>
      </c>
      <c r="F4768" s="2" t="s">
        <v>30</v>
      </c>
      <c r="G4768" s="2" t="s">
        <v>49</v>
      </c>
      <c r="H4768" s="2">
        <v>113.52000000000001</v>
      </c>
      <c r="I4768" s="2">
        <v>5</v>
      </c>
      <c r="J4768" s="2" t="s">
        <v>16</v>
      </c>
      <c r="K4768" s="2">
        <f t="shared" si="148"/>
        <v>113.52000000000001</v>
      </c>
      <c r="L4768" s="2">
        <f t="shared" si="149"/>
        <v>113.52000000000001</v>
      </c>
      <c r="M4768" s="2" cm="1">
        <f t="array" ref="M4768">IFERROR(_xlfn.IFS(AND(F4768="Furniture",C4768="First Class",I4768&gt;5),H4768-(H4768*10%),AND(F4768="Technology",C4768="Same Day",I4768&gt;6),H4768-(H4768*12%),AND(F4768="Office Supplies",OR(C4768="Second Day",C4768="Standard Class"),I4768&gt;4),H4768-(H4768*8%)),H4768)</f>
        <v>113.52000000000001</v>
      </c>
      <c r="N4768" s="2" cm="1">
        <f t="array" ref="N4768">IFERROR(_xlfn.IFS(AND(J4768="Yes",F4768="Furniture",OR(C4768="Second Day",C4768="Standard Class"),I4768&gt;3),H4768-(H4768*15%),AND(J4768="Yes",F4768="Technology",C4768="Same Day",I4768&gt;4),H4768-(H4768*18%),AND(J4768="Yes",F4768="Office Supplies",C4768="First Class",I4768&gt;5),H4768-(H4768*20%)),H4768)</f>
        <v>113.52000000000001</v>
      </c>
      <c r="O4768" s="2"/>
    </row>
    <row r="4769" spans="1:15" ht="15.75" customHeight="1" x14ac:dyDescent="0.3">
      <c r="A4769" s="2" t="s">
        <v>2405</v>
      </c>
      <c r="B4769" s="3">
        <v>42072</v>
      </c>
      <c r="C4769" s="2" t="s">
        <v>54</v>
      </c>
      <c r="D4769" s="2" t="s">
        <v>19</v>
      </c>
      <c r="E4769" s="2" t="s">
        <v>39</v>
      </c>
      <c r="F4769" s="2" t="s">
        <v>30</v>
      </c>
      <c r="G4769" s="2" t="s">
        <v>31</v>
      </c>
      <c r="H4769" s="2">
        <v>359.88</v>
      </c>
      <c r="I4769" s="2">
        <v>3</v>
      </c>
      <c r="J4769" s="2" t="s">
        <v>16</v>
      </c>
      <c r="K4769" s="2">
        <f t="shared" si="148"/>
        <v>305.89800000000002</v>
      </c>
      <c r="L4769" s="2">
        <f t="shared" si="149"/>
        <v>359.88</v>
      </c>
      <c r="M4769" s="2" cm="1">
        <f t="array" ref="M4769">IFERROR(_xlfn.IFS(AND(F4769="Furniture",C4769="First Class",I4769&gt;5),H4769-(H4769*10%),AND(F4769="Technology",C4769="Same Day",I4769&gt;6),H4769-(H4769*12%),AND(F4769="Office Supplies",OR(C4769="Second Day",C4769="Standard Class"),I4769&gt;4),H4769-(H4769*8%)),H4769)</f>
        <v>359.88</v>
      </c>
      <c r="N4769" s="2" cm="1">
        <f t="array" ref="N4769">IFERROR(_xlfn.IFS(AND(J4769="Yes",F4769="Furniture",OR(C4769="Second Day",C4769="Standard Class"),I4769&gt;3),H4769-(H4769*15%),AND(J4769="Yes",F4769="Technology",C4769="Same Day",I4769&gt;4),H4769-(H4769*18%),AND(J4769="Yes",F4769="Office Supplies",C4769="First Class",I4769&gt;5),H4769-(H4769*20%)),H4769)</f>
        <v>359.88</v>
      </c>
      <c r="O4769" s="2"/>
    </row>
    <row r="4770" spans="1:15" ht="15.75" customHeight="1" x14ac:dyDescent="0.3">
      <c r="A4770" s="2" t="s">
        <v>2406</v>
      </c>
      <c r="B4770" s="3">
        <v>42888</v>
      </c>
      <c r="C4770" s="2" t="s">
        <v>208</v>
      </c>
      <c r="D4770" s="2" t="s">
        <v>12</v>
      </c>
      <c r="E4770" s="2" t="s">
        <v>13</v>
      </c>
      <c r="F4770" s="2" t="s">
        <v>21</v>
      </c>
      <c r="G4770" s="2" t="s">
        <v>35</v>
      </c>
      <c r="H4770" s="2">
        <v>25.344000000000001</v>
      </c>
      <c r="I4770" s="2">
        <v>4</v>
      </c>
      <c r="J4770" s="2" t="s">
        <v>16</v>
      </c>
      <c r="K4770" s="2">
        <f t="shared" si="148"/>
        <v>25.344000000000001</v>
      </c>
      <c r="L4770" s="2">
        <f t="shared" si="149"/>
        <v>25.344000000000001</v>
      </c>
      <c r="M4770" s="2" cm="1">
        <f t="array" ref="M4770">IFERROR(_xlfn.IFS(AND(F4770="Furniture",C4770="First Class",I4770&gt;5),H4770-(H4770*10%),AND(F4770="Technology",C4770="Same Day",I4770&gt;6),H4770-(H4770*12%),AND(F4770="Office Supplies",OR(C4770="Second Day",C4770="Standard Class"),I4770&gt;4),H4770-(H4770*8%)),H4770)</f>
        <v>25.344000000000001</v>
      </c>
      <c r="N4770" s="2" cm="1">
        <f t="array" ref="N4770">IFERROR(_xlfn.IFS(AND(J4770="Yes",F4770="Furniture",OR(C4770="Second Day",C4770="Standard Class"),I4770&gt;3),H4770-(H4770*15%),AND(J4770="Yes",F4770="Technology",C4770="Same Day",I4770&gt;4),H4770-(H4770*18%),AND(J4770="Yes",F4770="Office Supplies",C4770="First Class",I4770&gt;5),H4770-(H4770*20%)),H4770)</f>
        <v>25.344000000000001</v>
      </c>
      <c r="O4770" s="2"/>
    </row>
    <row r="4771" spans="1:15" ht="15.75" customHeight="1" x14ac:dyDescent="0.3">
      <c r="A4771" s="2" t="s">
        <v>2407</v>
      </c>
      <c r="B4771" s="3">
        <v>42632</v>
      </c>
      <c r="C4771" s="2" t="s">
        <v>11</v>
      </c>
      <c r="D4771" s="2" t="s">
        <v>38</v>
      </c>
      <c r="E4771" s="2" t="s">
        <v>20</v>
      </c>
      <c r="F4771" s="2" t="s">
        <v>21</v>
      </c>
      <c r="G4771" s="2" t="s">
        <v>32</v>
      </c>
      <c r="H4771" s="2">
        <v>11.952000000000002</v>
      </c>
      <c r="I4771" s="2">
        <v>3</v>
      </c>
      <c r="J4771" s="2" t="s">
        <v>16</v>
      </c>
      <c r="K4771" s="2">
        <f t="shared" si="148"/>
        <v>11.952000000000002</v>
      </c>
      <c r="L4771" s="2">
        <f t="shared" si="149"/>
        <v>11.952000000000002</v>
      </c>
      <c r="M4771" s="2" cm="1">
        <f t="array" ref="M4771">IFERROR(_xlfn.IFS(AND(F4771="Furniture",C4771="First Class",I4771&gt;5),H4771-(H4771*10%),AND(F4771="Technology",C4771="Same Day",I4771&gt;6),H4771-(H4771*12%),AND(F4771="Office Supplies",OR(C4771="Second Day",C4771="Standard Class"),I4771&gt;4),H4771-(H4771*8%)),H4771)</f>
        <v>11.952000000000002</v>
      </c>
      <c r="N4771" s="2" cm="1">
        <f t="array" ref="N4771">IFERROR(_xlfn.IFS(AND(J4771="Yes",F4771="Furniture",OR(C4771="Second Day",C4771="Standard Class"),I4771&gt;3),H4771-(H4771*15%),AND(J4771="Yes",F4771="Technology",C4771="Same Day",I4771&gt;4),H4771-(H4771*18%),AND(J4771="Yes",F4771="Office Supplies",C4771="First Class",I4771&gt;5),H4771-(H4771*20%)),H4771)</f>
        <v>11.952000000000002</v>
      </c>
      <c r="O4771" s="2"/>
    </row>
    <row r="4772" spans="1:15" ht="15.75" customHeight="1" x14ac:dyDescent="0.3">
      <c r="A4772" s="2" t="s">
        <v>2407</v>
      </c>
      <c r="B4772" s="3">
        <v>42632</v>
      </c>
      <c r="C4772" s="2" t="s">
        <v>11</v>
      </c>
      <c r="D4772" s="2" t="s">
        <v>38</v>
      </c>
      <c r="E4772" s="2" t="s">
        <v>20</v>
      </c>
      <c r="F4772" s="2" t="s">
        <v>21</v>
      </c>
      <c r="G4772" s="2" t="s">
        <v>105</v>
      </c>
      <c r="H4772" s="2">
        <v>6.24</v>
      </c>
      <c r="I4772" s="2">
        <v>3</v>
      </c>
      <c r="J4772" s="2" t="s">
        <v>16</v>
      </c>
      <c r="K4772" s="2">
        <f t="shared" si="148"/>
        <v>6.24</v>
      </c>
      <c r="L4772" s="2">
        <f t="shared" si="149"/>
        <v>6.24</v>
      </c>
      <c r="M4772" s="2" cm="1">
        <f t="array" ref="M4772">IFERROR(_xlfn.IFS(AND(F4772="Furniture",C4772="First Class",I4772&gt;5),H4772-(H4772*10%),AND(F4772="Technology",C4772="Same Day",I4772&gt;6),H4772-(H4772*12%),AND(F4772="Office Supplies",OR(C4772="Second Day",C4772="Standard Class"),I4772&gt;4),H4772-(H4772*8%)),H4772)</f>
        <v>6.24</v>
      </c>
      <c r="N4772" s="2" cm="1">
        <f t="array" ref="N4772">IFERROR(_xlfn.IFS(AND(J4772="Yes",F4772="Furniture",OR(C4772="Second Day",C4772="Standard Class"),I4772&gt;3),H4772-(H4772*15%),AND(J4772="Yes",F4772="Technology",C4772="Same Day",I4772&gt;4),H4772-(H4772*18%),AND(J4772="Yes",F4772="Office Supplies",C4772="First Class",I4772&gt;5),H4772-(H4772*20%)),H4772)</f>
        <v>6.24</v>
      </c>
      <c r="O4772" s="2"/>
    </row>
    <row r="4773" spans="1:15" ht="15.75" customHeight="1" x14ac:dyDescent="0.3">
      <c r="A4773" s="2" t="s">
        <v>2408</v>
      </c>
      <c r="B4773" s="3">
        <v>41943</v>
      </c>
      <c r="C4773" s="2" t="s">
        <v>11</v>
      </c>
      <c r="D4773" s="2" t="s">
        <v>12</v>
      </c>
      <c r="E4773" s="2" t="s">
        <v>20</v>
      </c>
      <c r="F4773" s="2" t="s">
        <v>30</v>
      </c>
      <c r="G4773" s="2" t="s">
        <v>31</v>
      </c>
      <c r="H4773" s="2">
        <v>742.33600000000001</v>
      </c>
      <c r="I4773" s="2">
        <v>8</v>
      </c>
      <c r="J4773" s="2" t="s">
        <v>16</v>
      </c>
      <c r="K4773" s="2">
        <f t="shared" si="148"/>
        <v>630.98559999999998</v>
      </c>
      <c r="L4773" s="2">
        <f t="shared" si="149"/>
        <v>742.33600000000001</v>
      </c>
      <c r="M4773" s="2" cm="1">
        <f t="array" ref="M4773">IFERROR(_xlfn.IFS(AND(F4773="Furniture",C4773="First Class",I4773&gt;5),H4773-(H4773*10%),AND(F4773="Technology",C4773="Same Day",I4773&gt;6),H4773-(H4773*12%),AND(F4773="Office Supplies",OR(C4773="Second Day",C4773="Standard Class"),I4773&gt;4),H4773-(H4773*8%)),H4773)</f>
        <v>742.33600000000001</v>
      </c>
      <c r="N4773" s="2" cm="1">
        <f t="array" ref="N4773">IFERROR(_xlfn.IFS(AND(J4773="Yes",F4773="Furniture",OR(C4773="Second Day",C4773="Standard Class"),I4773&gt;3),H4773-(H4773*15%),AND(J4773="Yes",F4773="Technology",C4773="Same Day",I4773&gt;4),H4773-(H4773*18%),AND(J4773="Yes",F4773="Office Supplies",C4773="First Class",I4773&gt;5),H4773-(H4773*20%)),H4773)</f>
        <v>742.33600000000001</v>
      </c>
      <c r="O4773" s="2"/>
    </row>
    <row r="4774" spans="1:15" ht="15.75" customHeight="1" x14ac:dyDescent="0.3">
      <c r="A4774" s="2" t="s">
        <v>2409</v>
      </c>
      <c r="B4774" s="3">
        <v>43062</v>
      </c>
      <c r="C4774" s="2" t="s">
        <v>24</v>
      </c>
      <c r="D4774" s="2" t="s">
        <v>12</v>
      </c>
      <c r="E4774" s="2" t="s">
        <v>39</v>
      </c>
      <c r="F4774" s="2" t="s">
        <v>14</v>
      </c>
      <c r="G4774" s="2" t="s">
        <v>28</v>
      </c>
      <c r="H4774" s="2">
        <v>6.4640000000000004</v>
      </c>
      <c r="I4774" s="2">
        <v>1</v>
      </c>
      <c r="J4774" s="2" t="s">
        <v>16</v>
      </c>
      <c r="K4774" s="2">
        <f t="shared" si="148"/>
        <v>6.4640000000000004</v>
      </c>
      <c r="L4774" s="2">
        <f t="shared" si="149"/>
        <v>6.4640000000000004</v>
      </c>
      <c r="M4774" s="2" cm="1">
        <f t="array" ref="M4774">IFERROR(_xlfn.IFS(AND(F4774="Furniture",C4774="First Class",I4774&gt;5),H4774-(H4774*10%),AND(F4774="Technology",C4774="Same Day",I4774&gt;6),H4774-(H4774*12%),AND(F4774="Office Supplies",OR(C4774="Second Day",C4774="Standard Class"),I4774&gt;4),H4774-(H4774*8%)),H4774)</f>
        <v>6.4640000000000004</v>
      </c>
      <c r="N4774" s="2" cm="1">
        <f t="array" ref="N4774">IFERROR(_xlfn.IFS(AND(J4774="Yes",F4774="Furniture",OR(C4774="Second Day",C4774="Standard Class"),I4774&gt;3),H4774-(H4774*15%),AND(J4774="Yes",F4774="Technology",C4774="Same Day",I4774&gt;4),H4774-(H4774*18%),AND(J4774="Yes",F4774="Office Supplies",C4774="First Class",I4774&gt;5),H4774-(H4774*20%)),H4774)</f>
        <v>6.4640000000000004</v>
      </c>
      <c r="O4774" s="2"/>
    </row>
    <row r="4775" spans="1:15" ht="15.75" customHeight="1" x14ac:dyDescent="0.3">
      <c r="A4775" s="2" t="s">
        <v>2409</v>
      </c>
      <c r="B4775" s="3">
        <v>43062</v>
      </c>
      <c r="C4775" s="2" t="s">
        <v>24</v>
      </c>
      <c r="D4775" s="2" t="s">
        <v>12</v>
      </c>
      <c r="E4775" s="2" t="s">
        <v>39</v>
      </c>
      <c r="F4775" s="2" t="s">
        <v>21</v>
      </c>
      <c r="G4775" s="2" t="s">
        <v>22</v>
      </c>
      <c r="H4775" s="2">
        <v>11.52</v>
      </c>
      <c r="I4775" s="2">
        <v>5</v>
      </c>
      <c r="J4775" s="2" t="s">
        <v>16</v>
      </c>
      <c r="K4775" s="2">
        <f t="shared" si="148"/>
        <v>11.52</v>
      </c>
      <c r="L4775" s="2">
        <f t="shared" si="149"/>
        <v>11.52</v>
      </c>
      <c r="M4775" s="2" cm="1">
        <f t="array" ref="M4775">IFERROR(_xlfn.IFS(AND(F4775="Furniture",C4775="First Class",I4775&gt;5),H4775-(H4775*10%),AND(F4775="Technology",C4775="Same Day",I4775&gt;6),H4775-(H4775*12%),AND(F4775="Office Supplies",OR(C4775="Second Day",C4775="Standard Class"),I4775&gt;4),H4775-(H4775*8%)),H4775)</f>
        <v>10.5984</v>
      </c>
      <c r="N4775" s="2" cm="1">
        <f t="array" ref="N4775">IFERROR(_xlfn.IFS(AND(J4775="Yes",F4775="Furniture",OR(C4775="Second Day",C4775="Standard Class"),I4775&gt;3),H4775-(H4775*15%),AND(J4775="Yes",F4775="Technology",C4775="Same Day",I4775&gt;4),H4775-(H4775*18%),AND(J4775="Yes",F4775="Office Supplies",C4775="First Class",I4775&gt;5),H4775-(H4775*20%)),H4775)</f>
        <v>11.52</v>
      </c>
      <c r="O4775" s="2"/>
    </row>
    <row r="4776" spans="1:15" ht="15.75" customHeight="1" x14ac:dyDescent="0.3">
      <c r="A4776" s="2" t="s">
        <v>2409</v>
      </c>
      <c r="B4776" s="3">
        <v>43062</v>
      </c>
      <c r="C4776" s="2" t="s">
        <v>24</v>
      </c>
      <c r="D4776" s="2" t="s">
        <v>12</v>
      </c>
      <c r="E4776" s="2" t="s">
        <v>39</v>
      </c>
      <c r="F4776" s="2" t="s">
        <v>30</v>
      </c>
      <c r="G4776" s="2" t="s">
        <v>31</v>
      </c>
      <c r="H4776" s="2">
        <v>222.38400000000001</v>
      </c>
      <c r="I4776" s="2">
        <v>2</v>
      </c>
      <c r="J4776" s="2" t="s">
        <v>16</v>
      </c>
      <c r="K4776" s="2">
        <f t="shared" si="148"/>
        <v>222.38400000000001</v>
      </c>
      <c r="L4776" s="2">
        <f t="shared" si="149"/>
        <v>222.38400000000001</v>
      </c>
      <c r="M4776" s="2" cm="1">
        <f t="array" ref="M4776">IFERROR(_xlfn.IFS(AND(F4776="Furniture",C4776="First Class",I4776&gt;5),H4776-(H4776*10%),AND(F4776="Technology",C4776="Same Day",I4776&gt;6),H4776-(H4776*12%),AND(F4776="Office Supplies",OR(C4776="Second Day",C4776="Standard Class"),I4776&gt;4),H4776-(H4776*8%)),H4776)</f>
        <v>222.38400000000001</v>
      </c>
      <c r="N4776" s="2" cm="1">
        <f t="array" ref="N4776">IFERROR(_xlfn.IFS(AND(J4776="Yes",F4776="Furniture",OR(C4776="Second Day",C4776="Standard Class"),I4776&gt;3),H4776-(H4776*15%),AND(J4776="Yes",F4776="Technology",C4776="Same Day",I4776&gt;4),H4776-(H4776*18%),AND(J4776="Yes",F4776="Office Supplies",C4776="First Class",I4776&gt;5),H4776-(H4776*20%)),H4776)</f>
        <v>222.38400000000001</v>
      </c>
      <c r="O4776" s="2"/>
    </row>
    <row r="4777" spans="1:15" ht="15.75" customHeight="1" x14ac:dyDescent="0.3">
      <c r="A4777" s="2" t="s">
        <v>2410</v>
      </c>
      <c r="B4777" s="3">
        <v>43055</v>
      </c>
      <c r="C4777" s="2" t="s">
        <v>24</v>
      </c>
      <c r="D4777" s="2" t="s">
        <v>38</v>
      </c>
      <c r="E4777" s="2" t="s">
        <v>20</v>
      </c>
      <c r="F4777" s="2" t="s">
        <v>21</v>
      </c>
      <c r="G4777" s="2" t="s">
        <v>29</v>
      </c>
      <c r="H4777" s="2">
        <v>23.36</v>
      </c>
      <c r="I4777" s="2">
        <v>4</v>
      </c>
      <c r="J4777" s="2" t="s">
        <v>16</v>
      </c>
      <c r="K4777" s="2">
        <f t="shared" si="148"/>
        <v>23.36</v>
      </c>
      <c r="L4777" s="2">
        <f t="shared" si="149"/>
        <v>23.36</v>
      </c>
      <c r="M4777" s="2" cm="1">
        <f t="array" ref="M4777">IFERROR(_xlfn.IFS(AND(F4777="Furniture",C4777="First Class",I4777&gt;5),H4777-(H4777*10%),AND(F4777="Technology",C4777="Same Day",I4777&gt;6),H4777-(H4777*12%),AND(F4777="Office Supplies",OR(C4777="Second Day",C4777="Standard Class"),I4777&gt;4),H4777-(H4777*8%)),H4777)</f>
        <v>23.36</v>
      </c>
      <c r="N4777" s="2" cm="1">
        <f t="array" ref="N4777">IFERROR(_xlfn.IFS(AND(J4777="Yes",F4777="Furniture",OR(C4777="Second Day",C4777="Standard Class"),I4777&gt;3),H4777-(H4777*15%),AND(J4777="Yes",F4777="Technology",C4777="Same Day",I4777&gt;4),H4777-(H4777*18%),AND(J4777="Yes",F4777="Office Supplies",C4777="First Class",I4777&gt;5),H4777-(H4777*20%)),H4777)</f>
        <v>23.36</v>
      </c>
      <c r="O4777" s="2"/>
    </row>
    <row r="4778" spans="1:15" ht="15.75" customHeight="1" x14ac:dyDescent="0.3">
      <c r="A4778" s="2" t="s">
        <v>2411</v>
      </c>
      <c r="B4778" s="3">
        <v>42419</v>
      </c>
      <c r="C4778" s="2" t="s">
        <v>11</v>
      </c>
      <c r="D4778" s="2" t="s">
        <v>19</v>
      </c>
      <c r="E4778" s="2" t="s">
        <v>46</v>
      </c>
      <c r="F4778" s="2" t="s">
        <v>21</v>
      </c>
      <c r="G4778" s="2" t="s">
        <v>22</v>
      </c>
      <c r="H4778" s="2">
        <v>8.67</v>
      </c>
      <c r="I4778" s="2">
        <v>3</v>
      </c>
      <c r="J4778" s="2" t="s">
        <v>16</v>
      </c>
      <c r="K4778" s="2">
        <f t="shared" si="148"/>
        <v>8.67</v>
      </c>
      <c r="L4778" s="2">
        <f t="shared" si="149"/>
        <v>8.67</v>
      </c>
      <c r="M4778" s="2" cm="1">
        <f t="array" ref="M4778">IFERROR(_xlfn.IFS(AND(F4778="Furniture",C4778="First Class",I4778&gt;5),H4778-(H4778*10%),AND(F4778="Technology",C4778="Same Day",I4778&gt;6),H4778-(H4778*12%),AND(F4778="Office Supplies",OR(C4778="Second Day",C4778="Standard Class"),I4778&gt;4),H4778-(H4778*8%)),H4778)</f>
        <v>8.67</v>
      </c>
      <c r="N4778" s="2" cm="1">
        <f t="array" ref="N4778">IFERROR(_xlfn.IFS(AND(J4778="Yes",F4778="Furniture",OR(C4778="Second Day",C4778="Standard Class"),I4778&gt;3),H4778-(H4778*15%),AND(J4778="Yes",F4778="Technology",C4778="Same Day",I4778&gt;4),H4778-(H4778*18%),AND(J4778="Yes",F4778="Office Supplies",C4778="First Class",I4778&gt;5),H4778-(H4778*20%)),H4778)</f>
        <v>8.67</v>
      </c>
      <c r="O4778" s="2"/>
    </row>
    <row r="4779" spans="1:15" ht="15.75" customHeight="1" x14ac:dyDescent="0.3">
      <c r="A4779" s="2" t="s">
        <v>2411</v>
      </c>
      <c r="B4779" s="3">
        <v>42419</v>
      </c>
      <c r="C4779" s="2" t="s">
        <v>11</v>
      </c>
      <c r="D4779" s="2" t="s">
        <v>19</v>
      </c>
      <c r="E4779" s="2" t="s">
        <v>46</v>
      </c>
      <c r="F4779" s="2" t="s">
        <v>21</v>
      </c>
      <c r="G4779" s="2" t="s">
        <v>105</v>
      </c>
      <c r="H4779" s="2">
        <v>25.71</v>
      </c>
      <c r="I4779" s="2">
        <v>3</v>
      </c>
      <c r="J4779" s="2" t="s">
        <v>16</v>
      </c>
      <c r="K4779" s="2">
        <f t="shared" si="148"/>
        <v>25.71</v>
      </c>
      <c r="L4779" s="2">
        <f t="shared" si="149"/>
        <v>25.71</v>
      </c>
      <c r="M4779" s="2" cm="1">
        <f t="array" ref="M4779">IFERROR(_xlfn.IFS(AND(F4779="Furniture",C4779="First Class",I4779&gt;5),H4779-(H4779*10%),AND(F4779="Technology",C4779="Same Day",I4779&gt;6),H4779-(H4779*12%),AND(F4779="Office Supplies",OR(C4779="Second Day",C4779="Standard Class"),I4779&gt;4),H4779-(H4779*8%)),H4779)</f>
        <v>25.71</v>
      </c>
      <c r="N4779" s="2" cm="1">
        <f t="array" ref="N4779">IFERROR(_xlfn.IFS(AND(J4779="Yes",F4779="Furniture",OR(C4779="Second Day",C4779="Standard Class"),I4779&gt;3),H4779-(H4779*15%),AND(J4779="Yes",F4779="Technology",C4779="Same Day",I4779&gt;4),H4779-(H4779*18%),AND(J4779="Yes",F4779="Office Supplies",C4779="First Class",I4779&gt;5),H4779-(H4779*20%)),H4779)</f>
        <v>25.71</v>
      </c>
      <c r="O4779" s="2"/>
    </row>
    <row r="4780" spans="1:15" ht="15.75" customHeight="1" x14ac:dyDescent="0.3">
      <c r="A4780" s="2" t="s">
        <v>2412</v>
      </c>
      <c r="B4780" s="3">
        <v>43046</v>
      </c>
      <c r="C4780" s="2" t="s">
        <v>24</v>
      </c>
      <c r="D4780" s="2" t="s">
        <v>12</v>
      </c>
      <c r="E4780" s="2" t="s">
        <v>46</v>
      </c>
      <c r="F4780" s="2" t="s">
        <v>21</v>
      </c>
      <c r="G4780" s="2" t="s">
        <v>33</v>
      </c>
      <c r="H4780" s="2">
        <v>100.94</v>
      </c>
      <c r="I4780" s="2">
        <v>7</v>
      </c>
      <c r="J4780" s="2" t="s">
        <v>43</v>
      </c>
      <c r="K4780" s="2">
        <f t="shared" si="148"/>
        <v>100.94</v>
      </c>
      <c r="L4780" s="2">
        <f t="shared" si="149"/>
        <v>97.911799999999999</v>
      </c>
      <c r="M4780" s="2" cm="1">
        <f t="array" ref="M4780">IFERROR(_xlfn.IFS(AND(F4780="Furniture",C4780="First Class",I4780&gt;5),H4780-(H4780*10%),AND(F4780="Technology",C4780="Same Day",I4780&gt;6),H4780-(H4780*12%),AND(F4780="Office Supplies",OR(C4780="Second Day",C4780="Standard Class"),I4780&gt;4),H4780-(H4780*8%)),H4780)</f>
        <v>92.864800000000002</v>
      </c>
      <c r="N4780" s="2" cm="1">
        <f t="array" ref="N4780">IFERROR(_xlfn.IFS(AND(J4780="Yes",F4780="Furniture",OR(C4780="Second Day",C4780="Standard Class"),I4780&gt;3),H4780-(H4780*15%),AND(J4780="Yes",F4780="Technology",C4780="Same Day",I4780&gt;4),H4780-(H4780*18%),AND(J4780="Yes",F4780="Office Supplies",C4780="First Class",I4780&gt;5),H4780-(H4780*20%)),H4780)</f>
        <v>100.94</v>
      </c>
      <c r="O4780" s="2"/>
    </row>
    <row r="4781" spans="1:15" ht="15.75" customHeight="1" x14ac:dyDescent="0.3">
      <c r="A4781" s="2" t="s">
        <v>2413</v>
      </c>
      <c r="B4781" s="3">
        <v>41828</v>
      </c>
      <c r="C4781" s="2" t="s">
        <v>54</v>
      </c>
      <c r="D4781" s="2" t="s">
        <v>12</v>
      </c>
      <c r="E4781" s="2" t="s">
        <v>46</v>
      </c>
      <c r="F4781" s="2" t="s">
        <v>14</v>
      </c>
      <c r="G4781" s="2" t="s">
        <v>17</v>
      </c>
      <c r="H4781" s="2">
        <v>63.882000000000005</v>
      </c>
      <c r="I4781" s="2">
        <v>1</v>
      </c>
      <c r="J4781" s="2" t="s">
        <v>16</v>
      </c>
      <c r="K4781" s="2">
        <f t="shared" si="148"/>
        <v>63.882000000000005</v>
      </c>
      <c r="L4781" s="2">
        <f t="shared" si="149"/>
        <v>63.882000000000005</v>
      </c>
      <c r="M4781" s="2" cm="1">
        <f t="array" ref="M4781">IFERROR(_xlfn.IFS(AND(F4781="Furniture",C4781="First Class",I4781&gt;5),H4781-(H4781*10%),AND(F4781="Technology",C4781="Same Day",I4781&gt;6),H4781-(H4781*12%),AND(F4781="Office Supplies",OR(C4781="Second Day",C4781="Standard Class"),I4781&gt;4),H4781-(H4781*8%)),H4781)</f>
        <v>63.882000000000005</v>
      </c>
      <c r="N4781" s="2" cm="1">
        <f t="array" ref="N4781">IFERROR(_xlfn.IFS(AND(J4781="Yes",F4781="Furniture",OR(C4781="Second Day",C4781="Standard Class"),I4781&gt;3),H4781-(H4781*15%),AND(J4781="Yes",F4781="Technology",C4781="Same Day",I4781&gt;4),H4781-(H4781*18%),AND(J4781="Yes",F4781="Office Supplies",C4781="First Class",I4781&gt;5),H4781-(H4781*20%)),H4781)</f>
        <v>63.882000000000005</v>
      </c>
      <c r="O4781" s="2"/>
    </row>
    <row r="4782" spans="1:15" ht="15.75" customHeight="1" x14ac:dyDescent="0.3">
      <c r="A4782" s="2" t="s">
        <v>2414</v>
      </c>
      <c r="B4782" s="3">
        <v>41950</v>
      </c>
      <c r="C4782" s="2" t="s">
        <v>24</v>
      </c>
      <c r="D4782" s="2" t="s">
        <v>12</v>
      </c>
      <c r="E4782" s="2" t="s">
        <v>39</v>
      </c>
      <c r="F4782" s="2" t="s">
        <v>14</v>
      </c>
      <c r="G4782" s="2" t="s">
        <v>17</v>
      </c>
      <c r="H4782" s="2">
        <v>683.14399999999989</v>
      </c>
      <c r="I4782" s="2">
        <v>4</v>
      </c>
      <c r="J4782" s="2" t="s">
        <v>16</v>
      </c>
      <c r="K4782" s="2">
        <f t="shared" si="148"/>
        <v>580.67239999999993</v>
      </c>
      <c r="L4782" s="2">
        <f t="shared" si="149"/>
        <v>683.14399999999989</v>
      </c>
      <c r="M4782" s="2" cm="1">
        <f t="array" ref="M4782">IFERROR(_xlfn.IFS(AND(F4782="Furniture",C4782="First Class",I4782&gt;5),H4782-(H4782*10%),AND(F4782="Technology",C4782="Same Day",I4782&gt;6),H4782-(H4782*12%),AND(F4782="Office Supplies",OR(C4782="Second Day",C4782="Standard Class"),I4782&gt;4),H4782-(H4782*8%)),H4782)</f>
        <v>683.14399999999989</v>
      </c>
      <c r="N4782" s="2" cm="1">
        <f t="array" ref="N4782">IFERROR(_xlfn.IFS(AND(J4782="Yes",F4782="Furniture",OR(C4782="Second Day",C4782="Standard Class"),I4782&gt;3),H4782-(H4782*15%),AND(J4782="Yes",F4782="Technology",C4782="Same Day",I4782&gt;4),H4782-(H4782*18%),AND(J4782="Yes",F4782="Office Supplies",C4782="First Class",I4782&gt;5),H4782-(H4782*20%)),H4782)</f>
        <v>683.14399999999989</v>
      </c>
      <c r="O4782" s="2"/>
    </row>
    <row r="4783" spans="1:15" ht="15.75" customHeight="1" x14ac:dyDescent="0.3">
      <c r="A4783" s="2" t="s">
        <v>2414</v>
      </c>
      <c r="B4783" s="3">
        <v>41950</v>
      </c>
      <c r="C4783" s="2" t="s">
        <v>24</v>
      </c>
      <c r="D4783" s="2" t="s">
        <v>12</v>
      </c>
      <c r="E4783" s="2" t="s">
        <v>39</v>
      </c>
      <c r="F4783" s="2" t="s">
        <v>21</v>
      </c>
      <c r="G4783" s="2" t="s">
        <v>32</v>
      </c>
      <c r="H4783" s="2">
        <v>1.4759999999999995</v>
      </c>
      <c r="I4783" s="2">
        <v>3</v>
      </c>
      <c r="J4783" s="2" t="s">
        <v>16</v>
      </c>
      <c r="K4783" s="2">
        <f t="shared" si="148"/>
        <v>1.4759999999999995</v>
      </c>
      <c r="L4783" s="2">
        <f t="shared" si="149"/>
        <v>1.4759999999999995</v>
      </c>
      <c r="M4783" s="2" cm="1">
        <f t="array" ref="M4783">IFERROR(_xlfn.IFS(AND(F4783="Furniture",C4783="First Class",I4783&gt;5),H4783-(H4783*10%),AND(F4783="Technology",C4783="Same Day",I4783&gt;6),H4783-(H4783*12%),AND(F4783="Office Supplies",OR(C4783="Second Day",C4783="Standard Class"),I4783&gt;4),H4783-(H4783*8%)),H4783)</f>
        <v>1.4759999999999995</v>
      </c>
      <c r="N4783" s="2" cm="1">
        <f t="array" ref="N4783">IFERROR(_xlfn.IFS(AND(J4783="Yes",F4783="Furniture",OR(C4783="Second Day",C4783="Standard Class"),I4783&gt;3),H4783-(H4783*15%),AND(J4783="Yes",F4783="Technology",C4783="Same Day",I4783&gt;4),H4783-(H4783*18%),AND(J4783="Yes",F4783="Office Supplies",C4783="First Class",I4783&gt;5),H4783-(H4783*20%)),H4783)</f>
        <v>1.4759999999999995</v>
      </c>
      <c r="O4783" s="2"/>
    </row>
    <row r="4784" spans="1:15" ht="15.75" customHeight="1" x14ac:dyDescent="0.3">
      <c r="A4784" s="2" t="s">
        <v>2414</v>
      </c>
      <c r="B4784" s="3">
        <v>41950</v>
      </c>
      <c r="C4784" s="2" t="s">
        <v>24</v>
      </c>
      <c r="D4784" s="2" t="s">
        <v>12</v>
      </c>
      <c r="E4784" s="2" t="s">
        <v>39</v>
      </c>
      <c r="F4784" s="2" t="s">
        <v>21</v>
      </c>
      <c r="G4784" s="2" t="s">
        <v>105</v>
      </c>
      <c r="H4784" s="2">
        <v>40.711999999999996</v>
      </c>
      <c r="I4784" s="2">
        <v>7</v>
      </c>
      <c r="J4784" s="2" t="s">
        <v>16</v>
      </c>
      <c r="K4784" s="2">
        <f t="shared" si="148"/>
        <v>40.711999999999996</v>
      </c>
      <c r="L4784" s="2">
        <f t="shared" si="149"/>
        <v>40.711999999999996</v>
      </c>
      <c r="M4784" s="2" cm="1">
        <f t="array" ref="M4784">IFERROR(_xlfn.IFS(AND(F4784="Furniture",C4784="First Class",I4784&gt;5),H4784-(H4784*10%),AND(F4784="Technology",C4784="Same Day",I4784&gt;6),H4784-(H4784*12%),AND(F4784="Office Supplies",OR(C4784="Second Day",C4784="Standard Class"),I4784&gt;4),H4784-(H4784*8%)),H4784)</f>
        <v>37.455039999999997</v>
      </c>
      <c r="N4784" s="2" cm="1">
        <f t="array" ref="N4784">IFERROR(_xlfn.IFS(AND(J4784="Yes",F4784="Furniture",OR(C4784="Second Day",C4784="Standard Class"),I4784&gt;3),H4784-(H4784*15%),AND(J4784="Yes",F4784="Technology",C4784="Same Day",I4784&gt;4),H4784-(H4784*18%),AND(J4784="Yes",F4784="Office Supplies",C4784="First Class",I4784&gt;5),H4784-(H4784*20%)),H4784)</f>
        <v>40.711999999999996</v>
      </c>
      <c r="O4784" s="2"/>
    </row>
    <row r="4785" spans="1:15" ht="15.75" customHeight="1" x14ac:dyDescent="0.3">
      <c r="A4785" s="2" t="s">
        <v>2415</v>
      </c>
      <c r="B4785" s="3">
        <v>42763</v>
      </c>
      <c r="C4785" s="2" t="s">
        <v>24</v>
      </c>
      <c r="D4785" s="2" t="s">
        <v>12</v>
      </c>
      <c r="E4785" s="2" t="s">
        <v>39</v>
      </c>
      <c r="F4785" s="2" t="s">
        <v>21</v>
      </c>
      <c r="G4785" s="2" t="s">
        <v>35</v>
      </c>
      <c r="H4785" s="2">
        <v>279.89999999999998</v>
      </c>
      <c r="I4785" s="2">
        <v>5</v>
      </c>
      <c r="J4785" s="2" t="s">
        <v>16</v>
      </c>
      <c r="K4785" s="2">
        <f t="shared" si="148"/>
        <v>237.91499999999999</v>
      </c>
      <c r="L4785" s="2">
        <f t="shared" si="149"/>
        <v>279.89999999999998</v>
      </c>
      <c r="M4785" s="2" cm="1">
        <f t="array" ref="M4785">IFERROR(_xlfn.IFS(AND(F4785="Furniture",C4785="First Class",I4785&gt;5),H4785-(H4785*10%),AND(F4785="Technology",C4785="Same Day",I4785&gt;6),H4785-(H4785*12%),AND(F4785="Office Supplies",OR(C4785="Second Day",C4785="Standard Class"),I4785&gt;4),H4785-(H4785*8%)),H4785)</f>
        <v>257.50799999999998</v>
      </c>
      <c r="N4785" s="2" cm="1">
        <f t="array" ref="N4785">IFERROR(_xlfn.IFS(AND(J4785="Yes",F4785="Furniture",OR(C4785="Second Day",C4785="Standard Class"),I4785&gt;3),H4785-(H4785*15%),AND(J4785="Yes",F4785="Technology",C4785="Same Day",I4785&gt;4),H4785-(H4785*18%),AND(J4785="Yes",F4785="Office Supplies",C4785="First Class",I4785&gt;5),H4785-(H4785*20%)),H4785)</f>
        <v>279.89999999999998</v>
      </c>
      <c r="O4785" s="2"/>
    </row>
    <row r="4786" spans="1:15" ht="15.75" customHeight="1" x14ac:dyDescent="0.3">
      <c r="A4786" s="2" t="s">
        <v>2416</v>
      </c>
      <c r="B4786" s="3">
        <v>42349</v>
      </c>
      <c r="C4786" s="2" t="s">
        <v>24</v>
      </c>
      <c r="D4786" s="2" t="s">
        <v>12</v>
      </c>
      <c r="E4786" s="2" t="s">
        <v>20</v>
      </c>
      <c r="F4786" s="2" t="s">
        <v>21</v>
      </c>
      <c r="G4786" s="2" t="s">
        <v>29</v>
      </c>
      <c r="H4786" s="2">
        <v>13.120000000000001</v>
      </c>
      <c r="I4786" s="2">
        <v>5</v>
      </c>
      <c r="J4786" s="2" t="s">
        <v>16</v>
      </c>
      <c r="K4786" s="2">
        <f t="shared" si="148"/>
        <v>13.120000000000001</v>
      </c>
      <c r="L4786" s="2">
        <f t="shared" si="149"/>
        <v>13.120000000000001</v>
      </c>
      <c r="M4786" s="2" cm="1">
        <f t="array" ref="M4786">IFERROR(_xlfn.IFS(AND(F4786="Furniture",C4786="First Class",I4786&gt;5),H4786-(H4786*10%),AND(F4786="Technology",C4786="Same Day",I4786&gt;6),H4786-(H4786*12%),AND(F4786="Office Supplies",OR(C4786="Second Day",C4786="Standard Class"),I4786&gt;4),H4786-(H4786*8%)),H4786)</f>
        <v>12.070400000000001</v>
      </c>
      <c r="N4786" s="2" cm="1">
        <f t="array" ref="N4786">IFERROR(_xlfn.IFS(AND(J4786="Yes",F4786="Furniture",OR(C4786="Second Day",C4786="Standard Class"),I4786&gt;3),H4786-(H4786*15%),AND(J4786="Yes",F4786="Technology",C4786="Same Day",I4786&gt;4),H4786-(H4786*18%),AND(J4786="Yes",F4786="Office Supplies",C4786="First Class",I4786&gt;5),H4786-(H4786*20%)),H4786)</f>
        <v>13.120000000000001</v>
      </c>
      <c r="O4786" s="2"/>
    </row>
    <row r="4787" spans="1:15" ht="15.75" customHeight="1" x14ac:dyDescent="0.3">
      <c r="A4787" s="2" t="s">
        <v>2416</v>
      </c>
      <c r="B4787" s="3">
        <v>42349</v>
      </c>
      <c r="C4787" s="2" t="s">
        <v>24</v>
      </c>
      <c r="D4787" s="2" t="s">
        <v>12</v>
      </c>
      <c r="E4787" s="2" t="s">
        <v>20</v>
      </c>
      <c r="F4787" s="2" t="s">
        <v>14</v>
      </c>
      <c r="G4787" s="2" t="s">
        <v>15</v>
      </c>
      <c r="H4787" s="2">
        <v>69.576000000000008</v>
      </c>
      <c r="I4787" s="2">
        <v>4</v>
      </c>
      <c r="J4787" s="2" t="s">
        <v>16</v>
      </c>
      <c r="K4787" s="2">
        <f t="shared" si="148"/>
        <v>69.576000000000008</v>
      </c>
      <c r="L4787" s="2">
        <f t="shared" si="149"/>
        <v>69.576000000000008</v>
      </c>
      <c r="M4787" s="2" cm="1">
        <f t="array" ref="M4787">IFERROR(_xlfn.IFS(AND(F4787="Furniture",C4787="First Class",I4787&gt;5),H4787-(H4787*10%),AND(F4787="Technology",C4787="Same Day",I4787&gt;6),H4787-(H4787*12%),AND(F4787="Office Supplies",OR(C4787="Second Day",C4787="Standard Class"),I4787&gt;4),H4787-(H4787*8%)),H4787)</f>
        <v>69.576000000000008</v>
      </c>
      <c r="N4787" s="2" cm="1">
        <f t="array" ref="N4787">IFERROR(_xlfn.IFS(AND(J4787="Yes",F4787="Furniture",OR(C4787="Second Day",C4787="Standard Class"),I4787&gt;3),H4787-(H4787*15%),AND(J4787="Yes",F4787="Technology",C4787="Same Day",I4787&gt;4),H4787-(H4787*18%),AND(J4787="Yes",F4787="Office Supplies",C4787="First Class",I4787&gt;5),H4787-(H4787*20%)),H4787)</f>
        <v>69.576000000000008</v>
      </c>
      <c r="O4787" s="2"/>
    </row>
    <row r="4788" spans="1:15" ht="15.75" customHeight="1" x14ac:dyDescent="0.3">
      <c r="A4788" s="2" t="s">
        <v>2416</v>
      </c>
      <c r="B4788" s="3">
        <v>42349</v>
      </c>
      <c r="C4788" s="2" t="s">
        <v>24</v>
      </c>
      <c r="D4788" s="2" t="s">
        <v>12</v>
      </c>
      <c r="E4788" s="2" t="s">
        <v>20</v>
      </c>
      <c r="F4788" s="2" t="s">
        <v>21</v>
      </c>
      <c r="G4788" s="2" t="s">
        <v>29</v>
      </c>
      <c r="H4788" s="2">
        <v>4.2240000000000002</v>
      </c>
      <c r="I4788" s="2">
        <v>3</v>
      </c>
      <c r="J4788" s="2" t="s">
        <v>16</v>
      </c>
      <c r="K4788" s="2">
        <f t="shared" si="148"/>
        <v>4.2240000000000002</v>
      </c>
      <c r="L4788" s="2">
        <f t="shared" si="149"/>
        <v>4.2240000000000002</v>
      </c>
      <c r="M4788" s="2" cm="1">
        <f t="array" ref="M4788">IFERROR(_xlfn.IFS(AND(F4788="Furniture",C4788="First Class",I4788&gt;5),H4788-(H4788*10%),AND(F4788="Technology",C4788="Same Day",I4788&gt;6),H4788-(H4788*12%),AND(F4788="Office Supplies",OR(C4788="Second Day",C4788="Standard Class"),I4788&gt;4),H4788-(H4788*8%)),H4788)</f>
        <v>4.2240000000000002</v>
      </c>
      <c r="N4788" s="2" cm="1">
        <f t="array" ref="N4788">IFERROR(_xlfn.IFS(AND(J4788="Yes",F4788="Furniture",OR(C4788="Second Day",C4788="Standard Class"),I4788&gt;3),H4788-(H4788*15%),AND(J4788="Yes",F4788="Technology",C4788="Same Day",I4788&gt;4),H4788-(H4788*18%),AND(J4788="Yes",F4788="Office Supplies",C4788="First Class",I4788&gt;5),H4788-(H4788*20%)),H4788)</f>
        <v>4.2240000000000002</v>
      </c>
      <c r="O4788" s="2"/>
    </row>
    <row r="4789" spans="1:15" ht="15.75" customHeight="1" x14ac:dyDescent="0.3">
      <c r="A4789" s="2" t="s">
        <v>2416</v>
      </c>
      <c r="B4789" s="3">
        <v>42349</v>
      </c>
      <c r="C4789" s="2" t="s">
        <v>24</v>
      </c>
      <c r="D4789" s="2" t="s">
        <v>12</v>
      </c>
      <c r="E4789" s="2" t="s">
        <v>20</v>
      </c>
      <c r="F4789" s="2" t="s">
        <v>30</v>
      </c>
      <c r="G4789" s="2" t="s">
        <v>49</v>
      </c>
      <c r="H4789" s="2">
        <v>58.08</v>
      </c>
      <c r="I4789" s="2">
        <v>4</v>
      </c>
      <c r="J4789" s="2" t="s">
        <v>16</v>
      </c>
      <c r="K4789" s="2">
        <f t="shared" si="148"/>
        <v>58.08</v>
      </c>
      <c r="L4789" s="2">
        <f t="shared" si="149"/>
        <v>58.08</v>
      </c>
      <c r="M4789" s="2" cm="1">
        <f t="array" ref="M4789">IFERROR(_xlfn.IFS(AND(F4789="Furniture",C4789="First Class",I4789&gt;5),H4789-(H4789*10%),AND(F4789="Technology",C4789="Same Day",I4789&gt;6),H4789-(H4789*12%),AND(F4789="Office Supplies",OR(C4789="Second Day",C4789="Standard Class"),I4789&gt;4),H4789-(H4789*8%)),H4789)</f>
        <v>58.08</v>
      </c>
      <c r="N4789" s="2" cm="1">
        <f t="array" ref="N4789">IFERROR(_xlfn.IFS(AND(J4789="Yes",F4789="Furniture",OR(C4789="Second Day",C4789="Standard Class"),I4789&gt;3),H4789-(H4789*15%),AND(J4789="Yes",F4789="Technology",C4789="Same Day",I4789&gt;4),H4789-(H4789*18%),AND(J4789="Yes",F4789="Office Supplies",C4789="First Class",I4789&gt;5),H4789-(H4789*20%)),H4789)</f>
        <v>58.08</v>
      </c>
      <c r="O4789" s="2"/>
    </row>
    <row r="4790" spans="1:15" ht="15.75" customHeight="1" x14ac:dyDescent="0.3">
      <c r="A4790" s="2" t="s">
        <v>2416</v>
      </c>
      <c r="B4790" s="3">
        <v>42349</v>
      </c>
      <c r="C4790" s="2" t="s">
        <v>24</v>
      </c>
      <c r="D4790" s="2" t="s">
        <v>12</v>
      </c>
      <c r="E4790" s="2" t="s">
        <v>20</v>
      </c>
      <c r="F4790" s="2" t="s">
        <v>14</v>
      </c>
      <c r="G4790" s="2" t="s">
        <v>28</v>
      </c>
      <c r="H4790" s="2">
        <v>52.416000000000004</v>
      </c>
      <c r="I4790" s="2">
        <v>9</v>
      </c>
      <c r="J4790" s="2" t="s">
        <v>16</v>
      </c>
      <c r="K4790" s="2">
        <f t="shared" si="148"/>
        <v>52.416000000000004</v>
      </c>
      <c r="L4790" s="2">
        <f t="shared" si="149"/>
        <v>52.416000000000004</v>
      </c>
      <c r="M4790" s="2" cm="1">
        <f t="array" ref="M4790">IFERROR(_xlfn.IFS(AND(F4790="Furniture",C4790="First Class",I4790&gt;5),H4790-(H4790*10%),AND(F4790="Technology",C4790="Same Day",I4790&gt;6),H4790-(H4790*12%),AND(F4790="Office Supplies",OR(C4790="Second Day",C4790="Standard Class"),I4790&gt;4),H4790-(H4790*8%)),H4790)</f>
        <v>52.416000000000004</v>
      </c>
      <c r="N4790" s="2" cm="1">
        <f t="array" ref="N4790">IFERROR(_xlfn.IFS(AND(J4790="Yes",F4790="Furniture",OR(C4790="Second Day",C4790="Standard Class"),I4790&gt;3),H4790-(H4790*15%),AND(J4790="Yes",F4790="Technology",C4790="Same Day",I4790&gt;4),H4790-(H4790*18%),AND(J4790="Yes",F4790="Office Supplies",C4790="First Class",I4790&gt;5),H4790-(H4790*20%)),H4790)</f>
        <v>52.416000000000004</v>
      </c>
      <c r="O4790" s="2"/>
    </row>
    <row r="4791" spans="1:15" ht="15.75" customHeight="1" x14ac:dyDescent="0.3">
      <c r="A4791" s="2" t="s">
        <v>2416</v>
      </c>
      <c r="B4791" s="3">
        <v>42349</v>
      </c>
      <c r="C4791" s="2" t="s">
        <v>24</v>
      </c>
      <c r="D4791" s="2" t="s">
        <v>12</v>
      </c>
      <c r="E4791" s="2" t="s">
        <v>20</v>
      </c>
      <c r="F4791" s="2" t="s">
        <v>14</v>
      </c>
      <c r="G4791" s="2" t="s">
        <v>28</v>
      </c>
      <c r="H4791" s="2">
        <v>54.920000000000009</v>
      </c>
      <c r="I4791" s="2">
        <v>5</v>
      </c>
      <c r="J4791" s="2" t="s">
        <v>16</v>
      </c>
      <c r="K4791" s="2">
        <f t="shared" si="148"/>
        <v>54.920000000000009</v>
      </c>
      <c r="L4791" s="2">
        <f t="shared" si="149"/>
        <v>54.920000000000009</v>
      </c>
      <c r="M4791" s="2" cm="1">
        <f t="array" ref="M4791">IFERROR(_xlfn.IFS(AND(F4791="Furniture",C4791="First Class",I4791&gt;5),H4791-(H4791*10%),AND(F4791="Technology",C4791="Same Day",I4791&gt;6),H4791-(H4791*12%),AND(F4791="Office Supplies",OR(C4791="Second Day",C4791="Standard Class"),I4791&gt;4),H4791-(H4791*8%)),H4791)</f>
        <v>54.920000000000009</v>
      </c>
      <c r="N4791" s="2" cm="1">
        <f t="array" ref="N4791">IFERROR(_xlfn.IFS(AND(J4791="Yes",F4791="Furniture",OR(C4791="Second Day",C4791="Standard Class"),I4791&gt;3),H4791-(H4791*15%),AND(J4791="Yes",F4791="Technology",C4791="Same Day",I4791&gt;4),H4791-(H4791*18%),AND(J4791="Yes",F4791="Office Supplies",C4791="First Class",I4791&gt;5),H4791-(H4791*20%)),H4791)</f>
        <v>54.920000000000009</v>
      </c>
      <c r="O4791" s="2"/>
    </row>
    <row r="4792" spans="1:15" ht="15.75" customHeight="1" x14ac:dyDescent="0.3">
      <c r="A4792" s="2" t="s">
        <v>2416</v>
      </c>
      <c r="B4792" s="3">
        <v>42349</v>
      </c>
      <c r="C4792" s="2" t="s">
        <v>24</v>
      </c>
      <c r="D4792" s="2" t="s">
        <v>12</v>
      </c>
      <c r="E4792" s="2" t="s">
        <v>20</v>
      </c>
      <c r="F4792" s="2" t="s">
        <v>14</v>
      </c>
      <c r="G4792" s="2" t="s">
        <v>25</v>
      </c>
      <c r="H4792" s="2">
        <v>364.95</v>
      </c>
      <c r="I4792" s="2">
        <v>5</v>
      </c>
      <c r="J4792" s="2" t="s">
        <v>16</v>
      </c>
      <c r="K4792" s="2">
        <f t="shared" si="148"/>
        <v>310.20749999999998</v>
      </c>
      <c r="L4792" s="2">
        <f t="shared" si="149"/>
        <v>364.95</v>
      </c>
      <c r="M4792" s="2" cm="1">
        <f t="array" ref="M4792">IFERROR(_xlfn.IFS(AND(F4792="Furniture",C4792="First Class",I4792&gt;5),H4792-(H4792*10%),AND(F4792="Technology",C4792="Same Day",I4792&gt;6),H4792-(H4792*12%),AND(F4792="Office Supplies",OR(C4792="Second Day",C4792="Standard Class"),I4792&gt;4),H4792-(H4792*8%)),H4792)</f>
        <v>364.95</v>
      </c>
      <c r="N4792" s="2" cm="1">
        <f t="array" ref="N4792">IFERROR(_xlfn.IFS(AND(J4792="Yes",F4792="Furniture",OR(C4792="Second Day",C4792="Standard Class"),I4792&gt;3),H4792-(H4792*15%),AND(J4792="Yes",F4792="Technology",C4792="Same Day",I4792&gt;4),H4792-(H4792*18%),AND(J4792="Yes",F4792="Office Supplies",C4792="First Class",I4792&gt;5),H4792-(H4792*20%)),H4792)</f>
        <v>364.95</v>
      </c>
      <c r="O4792" s="2"/>
    </row>
    <row r="4793" spans="1:15" ht="15.75" customHeight="1" x14ac:dyDescent="0.3">
      <c r="A4793" s="2" t="s">
        <v>2416</v>
      </c>
      <c r="B4793" s="3">
        <v>42349</v>
      </c>
      <c r="C4793" s="2" t="s">
        <v>24</v>
      </c>
      <c r="D4793" s="2" t="s">
        <v>12</v>
      </c>
      <c r="E4793" s="2" t="s">
        <v>20</v>
      </c>
      <c r="F4793" s="2" t="s">
        <v>21</v>
      </c>
      <c r="G4793" s="2" t="s">
        <v>35</v>
      </c>
      <c r="H4793" s="2">
        <v>85.055999999999997</v>
      </c>
      <c r="I4793" s="2">
        <v>3</v>
      </c>
      <c r="J4793" s="2" t="s">
        <v>16</v>
      </c>
      <c r="K4793" s="2">
        <f t="shared" si="148"/>
        <v>85.055999999999997</v>
      </c>
      <c r="L4793" s="2">
        <f t="shared" si="149"/>
        <v>85.055999999999997</v>
      </c>
      <c r="M4793" s="2" cm="1">
        <f t="array" ref="M4793">IFERROR(_xlfn.IFS(AND(F4793="Furniture",C4793="First Class",I4793&gt;5),H4793-(H4793*10%),AND(F4793="Technology",C4793="Same Day",I4793&gt;6),H4793-(H4793*12%),AND(F4793="Office Supplies",OR(C4793="Second Day",C4793="Standard Class"),I4793&gt;4),H4793-(H4793*8%)),H4793)</f>
        <v>85.055999999999997</v>
      </c>
      <c r="N4793" s="2" cm="1">
        <f t="array" ref="N4793">IFERROR(_xlfn.IFS(AND(J4793="Yes",F4793="Furniture",OR(C4793="Second Day",C4793="Standard Class"),I4793&gt;3),H4793-(H4793*15%),AND(J4793="Yes",F4793="Technology",C4793="Same Day",I4793&gt;4),H4793-(H4793*18%),AND(J4793="Yes",F4793="Office Supplies",C4793="First Class",I4793&gt;5),H4793-(H4793*20%)),H4793)</f>
        <v>85.055999999999997</v>
      </c>
      <c r="O4793" s="2"/>
    </row>
    <row r="4794" spans="1:15" ht="15.75" customHeight="1" x14ac:dyDescent="0.3">
      <c r="A4794" s="2" t="s">
        <v>2416</v>
      </c>
      <c r="B4794" s="3">
        <v>42349</v>
      </c>
      <c r="C4794" s="2" t="s">
        <v>24</v>
      </c>
      <c r="D4794" s="2" t="s">
        <v>12</v>
      </c>
      <c r="E4794" s="2" t="s">
        <v>20</v>
      </c>
      <c r="F4794" s="2" t="s">
        <v>21</v>
      </c>
      <c r="G4794" s="2" t="s">
        <v>35</v>
      </c>
      <c r="H4794" s="2">
        <v>27.695999999999998</v>
      </c>
      <c r="I4794" s="2">
        <v>3</v>
      </c>
      <c r="J4794" s="2" t="s">
        <v>16</v>
      </c>
      <c r="K4794" s="2">
        <f t="shared" si="148"/>
        <v>27.695999999999998</v>
      </c>
      <c r="L4794" s="2">
        <f t="shared" si="149"/>
        <v>27.695999999999998</v>
      </c>
      <c r="M4794" s="2" cm="1">
        <f t="array" ref="M4794">IFERROR(_xlfn.IFS(AND(F4794="Furniture",C4794="First Class",I4794&gt;5),H4794-(H4794*10%),AND(F4794="Technology",C4794="Same Day",I4794&gt;6),H4794-(H4794*12%),AND(F4794="Office Supplies",OR(C4794="Second Day",C4794="Standard Class"),I4794&gt;4),H4794-(H4794*8%)),H4794)</f>
        <v>27.695999999999998</v>
      </c>
      <c r="N4794" s="2" cm="1">
        <f t="array" ref="N4794">IFERROR(_xlfn.IFS(AND(J4794="Yes",F4794="Furniture",OR(C4794="Second Day",C4794="Standard Class"),I4794&gt;3),H4794-(H4794*15%),AND(J4794="Yes",F4794="Technology",C4794="Same Day",I4794&gt;4),H4794-(H4794*18%),AND(J4794="Yes",F4794="Office Supplies",C4794="First Class",I4794&gt;5),H4794-(H4794*20%)),H4794)</f>
        <v>27.695999999999998</v>
      </c>
      <c r="O4794" s="2"/>
    </row>
    <row r="4795" spans="1:15" ht="15.75" customHeight="1" x14ac:dyDescent="0.3">
      <c r="A4795" s="2" t="s">
        <v>2417</v>
      </c>
      <c r="B4795" s="3">
        <v>42184</v>
      </c>
      <c r="C4795" s="2" t="s">
        <v>24</v>
      </c>
      <c r="D4795" s="2" t="s">
        <v>12</v>
      </c>
      <c r="E4795" s="2" t="s">
        <v>46</v>
      </c>
      <c r="F4795" s="2" t="s">
        <v>21</v>
      </c>
      <c r="G4795" s="2" t="s">
        <v>35</v>
      </c>
      <c r="H4795" s="2">
        <v>24.96</v>
      </c>
      <c r="I4795" s="2">
        <v>4</v>
      </c>
      <c r="J4795" s="2" t="s">
        <v>16</v>
      </c>
      <c r="K4795" s="2">
        <f t="shared" si="148"/>
        <v>24.96</v>
      </c>
      <c r="L4795" s="2">
        <f t="shared" si="149"/>
        <v>24.96</v>
      </c>
      <c r="M4795" s="2" cm="1">
        <f t="array" ref="M4795">IFERROR(_xlfn.IFS(AND(F4795="Furniture",C4795="First Class",I4795&gt;5),H4795-(H4795*10%),AND(F4795="Technology",C4795="Same Day",I4795&gt;6),H4795-(H4795*12%),AND(F4795="Office Supplies",OR(C4795="Second Day",C4795="Standard Class"),I4795&gt;4),H4795-(H4795*8%)),H4795)</f>
        <v>24.96</v>
      </c>
      <c r="N4795" s="2" cm="1">
        <f t="array" ref="N4795">IFERROR(_xlfn.IFS(AND(J4795="Yes",F4795="Furniture",OR(C4795="Second Day",C4795="Standard Class"),I4795&gt;3),H4795-(H4795*15%),AND(J4795="Yes",F4795="Technology",C4795="Same Day",I4795&gt;4),H4795-(H4795*18%),AND(J4795="Yes",F4795="Office Supplies",C4795="First Class",I4795&gt;5),H4795-(H4795*20%)),H4795)</f>
        <v>24.96</v>
      </c>
      <c r="O4795" s="2"/>
    </row>
    <row r="4796" spans="1:15" ht="15.75" customHeight="1" x14ac:dyDescent="0.3">
      <c r="A4796" s="2" t="s">
        <v>2418</v>
      </c>
      <c r="B4796" s="3">
        <v>42079</v>
      </c>
      <c r="C4796" s="2" t="s">
        <v>24</v>
      </c>
      <c r="D4796" s="2" t="s">
        <v>19</v>
      </c>
      <c r="E4796" s="2" t="s">
        <v>20</v>
      </c>
      <c r="F4796" s="2" t="s">
        <v>14</v>
      </c>
      <c r="G4796" s="2" t="s">
        <v>28</v>
      </c>
      <c r="H4796" s="2">
        <v>43.13</v>
      </c>
      <c r="I4796" s="2">
        <v>1</v>
      </c>
      <c r="J4796" s="2" t="s">
        <v>16</v>
      </c>
      <c r="K4796" s="2">
        <f t="shared" si="148"/>
        <v>43.13</v>
      </c>
      <c r="L4796" s="2">
        <f t="shared" si="149"/>
        <v>43.13</v>
      </c>
      <c r="M4796" s="2" cm="1">
        <f t="array" ref="M4796">IFERROR(_xlfn.IFS(AND(F4796="Furniture",C4796="First Class",I4796&gt;5),H4796-(H4796*10%),AND(F4796="Technology",C4796="Same Day",I4796&gt;6),H4796-(H4796*12%),AND(F4796="Office Supplies",OR(C4796="Second Day",C4796="Standard Class"),I4796&gt;4),H4796-(H4796*8%)),H4796)</f>
        <v>43.13</v>
      </c>
      <c r="N4796" s="2" cm="1">
        <f t="array" ref="N4796">IFERROR(_xlfn.IFS(AND(J4796="Yes",F4796="Furniture",OR(C4796="Second Day",C4796="Standard Class"),I4796&gt;3),H4796-(H4796*15%),AND(J4796="Yes",F4796="Technology",C4796="Same Day",I4796&gt;4),H4796-(H4796*18%),AND(J4796="Yes",F4796="Office Supplies",C4796="First Class",I4796&gt;5),H4796-(H4796*20%)),H4796)</f>
        <v>43.13</v>
      </c>
      <c r="O4796" s="2"/>
    </row>
    <row r="4797" spans="1:15" ht="15.75" customHeight="1" x14ac:dyDescent="0.3">
      <c r="A4797" s="2" t="s">
        <v>2419</v>
      </c>
      <c r="B4797" s="3">
        <v>42229</v>
      </c>
      <c r="C4797" s="2" t="s">
        <v>24</v>
      </c>
      <c r="D4797" s="2" t="s">
        <v>12</v>
      </c>
      <c r="E4797" s="2" t="s">
        <v>13</v>
      </c>
      <c r="F4797" s="2" t="s">
        <v>21</v>
      </c>
      <c r="G4797" s="2" t="s">
        <v>32</v>
      </c>
      <c r="H4797" s="2">
        <v>5.64</v>
      </c>
      <c r="I4797" s="2">
        <v>3</v>
      </c>
      <c r="J4797" s="2" t="s">
        <v>16</v>
      </c>
      <c r="K4797" s="2">
        <f t="shared" si="148"/>
        <v>5.64</v>
      </c>
      <c r="L4797" s="2">
        <f t="shared" si="149"/>
        <v>5.64</v>
      </c>
      <c r="M4797" s="2" cm="1">
        <f t="array" ref="M4797">IFERROR(_xlfn.IFS(AND(F4797="Furniture",C4797="First Class",I4797&gt;5),H4797-(H4797*10%),AND(F4797="Technology",C4797="Same Day",I4797&gt;6),H4797-(H4797*12%),AND(F4797="Office Supplies",OR(C4797="Second Day",C4797="Standard Class"),I4797&gt;4),H4797-(H4797*8%)),H4797)</f>
        <v>5.64</v>
      </c>
      <c r="N4797" s="2" cm="1">
        <f t="array" ref="N4797">IFERROR(_xlfn.IFS(AND(J4797="Yes",F4797="Furniture",OR(C4797="Second Day",C4797="Standard Class"),I4797&gt;3),H4797-(H4797*15%),AND(J4797="Yes",F4797="Technology",C4797="Same Day",I4797&gt;4),H4797-(H4797*18%),AND(J4797="Yes",F4797="Office Supplies",C4797="First Class",I4797&gt;5),H4797-(H4797*20%)),H4797)</f>
        <v>5.64</v>
      </c>
      <c r="O4797" s="2"/>
    </row>
    <row r="4798" spans="1:15" ht="15.75" customHeight="1" x14ac:dyDescent="0.3">
      <c r="A4798" s="2" t="s">
        <v>2420</v>
      </c>
      <c r="B4798" s="3">
        <v>42504</v>
      </c>
      <c r="C4798" s="2" t="s">
        <v>24</v>
      </c>
      <c r="D4798" s="2" t="s">
        <v>19</v>
      </c>
      <c r="E4798" s="2" t="s">
        <v>13</v>
      </c>
      <c r="F4798" s="2" t="s">
        <v>21</v>
      </c>
      <c r="G4798" s="2" t="s">
        <v>32</v>
      </c>
      <c r="H4798" s="2">
        <v>57.582000000000008</v>
      </c>
      <c r="I4798" s="2">
        <v>3</v>
      </c>
      <c r="J4798" s="2" t="s">
        <v>16</v>
      </c>
      <c r="K4798" s="2">
        <f t="shared" si="148"/>
        <v>57.582000000000008</v>
      </c>
      <c r="L4798" s="2">
        <f t="shared" si="149"/>
        <v>57.582000000000008</v>
      </c>
      <c r="M4798" s="2" cm="1">
        <f t="array" ref="M4798">IFERROR(_xlfn.IFS(AND(F4798="Furniture",C4798="First Class",I4798&gt;5),H4798-(H4798*10%),AND(F4798="Technology",C4798="Same Day",I4798&gt;6),H4798-(H4798*12%),AND(F4798="Office Supplies",OR(C4798="Second Day",C4798="Standard Class"),I4798&gt;4),H4798-(H4798*8%)),H4798)</f>
        <v>57.582000000000008</v>
      </c>
      <c r="N4798" s="2" cm="1">
        <f t="array" ref="N4798">IFERROR(_xlfn.IFS(AND(J4798="Yes",F4798="Furniture",OR(C4798="Second Day",C4798="Standard Class"),I4798&gt;3),H4798-(H4798*15%),AND(J4798="Yes",F4798="Technology",C4798="Same Day",I4798&gt;4),H4798-(H4798*18%),AND(J4798="Yes",F4798="Office Supplies",C4798="First Class",I4798&gt;5),H4798-(H4798*20%)),H4798)</f>
        <v>57.582000000000008</v>
      </c>
      <c r="O4798" s="2"/>
    </row>
    <row r="4799" spans="1:15" ht="15.75" customHeight="1" x14ac:dyDescent="0.3">
      <c r="A4799" s="2" t="s">
        <v>2420</v>
      </c>
      <c r="B4799" s="3">
        <v>42504</v>
      </c>
      <c r="C4799" s="2" t="s">
        <v>24</v>
      </c>
      <c r="D4799" s="2" t="s">
        <v>19</v>
      </c>
      <c r="E4799" s="2" t="s">
        <v>13</v>
      </c>
      <c r="F4799" s="2" t="s">
        <v>21</v>
      </c>
      <c r="G4799" s="2" t="s">
        <v>35</v>
      </c>
      <c r="H4799" s="2">
        <v>31.104000000000006</v>
      </c>
      <c r="I4799" s="2">
        <v>6</v>
      </c>
      <c r="J4799" s="2" t="s">
        <v>16</v>
      </c>
      <c r="K4799" s="2">
        <f t="shared" si="148"/>
        <v>31.104000000000006</v>
      </c>
      <c r="L4799" s="2">
        <f t="shared" si="149"/>
        <v>31.104000000000006</v>
      </c>
      <c r="M4799" s="2" cm="1">
        <f t="array" ref="M4799">IFERROR(_xlfn.IFS(AND(F4799="Furniture",C4799="First Class",I4799&gt;5),H4799-(H4799*10%),AND(F4799="Technology",C4799="Same Day",I4799&gt;6),H4799-(H4799*12%),AND(F4799="Office Supplies",OR(C4799="Second Day",C4799="Standard Class"),I4799&gt;4),H4799-(H4799*8%)),H4799)</f>
        <v>28.615680000000005</v>
      </c>
      <c r="N4799" s="2" cm="1">
        <f t="array" ref="N4799">IFERROR(_xlfn.IFS(AND(J4799="Yes",F4799="Furniture",OR(C4799="Second Day",C4799="Standard Class"),I4799&gt;3),H4799-(H4799*15%),AND(J4799="Yes",F4799="Technology",C4799="Same Day",I4799&gt;4),H4799-(H4799*18%),AND(J4799="Yes",F4799="Office Supplies",C4799="First Class",I4799&gt;5),H4799-(H4799*20%)),H4799)</f>
        <v>31.104000000000006</v>
      </c>
      <c r="O4799" s="2"/>
    </row>
    <row r="4800" spans="1:15" ht="15.75" customHeight="1" x14ac:dyDescent="0.3">
      <c r="A4800" s="2" t="s">
        <v>2420</v>
      </c>
      <c r="B4800" s="3">
        <v>42504</v>
      </c>
      <c r="C4800" s="2" t="s">
        <v>24</v>
      </c>
      <c r="D4800" s="2" t="s">
        <v>19</v>
      </c>
      <c r="E4800" s="2" t="s">
        <v>13</v>
      </c>
      <c r="F4800" s="2" t="s">
        <v>14</v>
      </c>
      <c r="G4800" s="2" t="s">
        <v>28</v>
      </c>
      <c r="H4800" s="2">
        <v>30.192</v>
      </c>
      <c r="I4800" s="2">
        <v>3</v>
      </c>
      <c r="J4800" s="2" t="s">
        <v>16</v>
      </c>
      <c r="K4800" s="2">
        <f t="shared" si="148"/>
        <v>30.192</v>
      </c>
      <c r="L4800" s="2">
        <f t="shared" si="149"/>
        <v>30.192</v>
      </c>
      <c r="M4800" s="2" cm="1">
        <f t="array" ref="M4800">IFERROR(_xlfn.IFS(AND(F4800="Furniture",C4800="First Class",I4800&gt;5),H4800-(H4800*10%),AND(F4800="Technology",C4800="Same Day",I4800&gt;6),H4800-(H4800*12%),AND(F4800="Office Supplies",OR(C4800="Second Day",C4800="Standard Class"),I4800&gt;4),H4800-(H4800*8%)),H4800)</f>
        <v>30.192</v>
      </c>
      <c r="N4800" s="2" cm="1">
        <f t="array" ref="N4800">IFERROR(_xlfn.IFS(AND(J4800="Yes",F4800="Furniture",OR(C4800="Second Day",C4800="Standard Class"),I4800&gt;3),H4800-(H4800*15%),AND(J4800="Yes",F4800="Technology",C4800="Same Day",I4800&gt;4),H4800-(H4800*18%),AND(J4800="Yes",F4800="Office Supplies",C4800="First Class",I4800&gt;5),H4800-(H4800*20%)),H4800)</f>
        <v>30.192</v>
      </c>
      <c r="O4800" s="2"/>
    </row>
    <row r="4801" spans="1:15" ht="15.75" customHeight="1" x14ac:dyDescent="0.3">
      <c r="A4801" s="2" t="s">
        <v>2420</v>
      </c>
      <c r="B4801" s="3">
        <v>42504</v>
      </c>
      <c r="C4801" s="2" t="s">
        <v>24</v>
      </c>
      <c r="D4801" s="2" t="s">
        <v>19</v>
      </c>
      <c r="E4801" s="2" t="s">
        <v>13</v>
      </c>
      <c r="F4801" s="2" t="s">
        <v>30</v>
      </c>
      <c r="G4801" s="2" t="s">
        <v>31</v>
      </c>
      <c r="H4801" s="2">
        <v>43.6</v>
      </c>
      <c r="I4801" s="2">
        <v>5</v>
      </c>
      <c r="J4801" s="2" t="s">
        <v>16</v>
      </c>
      <c r="K4801" s="2">
        <f t="shared" si="148"/>
        <v>43.6</v>
      </c>
      <c r="L4801" s="2">
        <f t="shared" si="149"/>
        <v>43.6</v>
      </c>
      <c r="M4801" s="2" cm="1">
        <f t="array" ref="M4801">IFERROR(_xlfn.IFS(AND(F4801="Furniture",C4801="First Class",I4801&gt;5),H4801-(H4801*10%),AND(F4801="Technology",C4801="Same Day",I4801&gt;6),H4801-(H4801*12%),AND(F4801="Office Supplies",OR(C4801="Second Day",C4801="Standard Class"),I4801&gt;4),H4801-(H4801*8%)),H4801)</f>
        <v>43.6</v>
      </c>
      <c r="N4801" s="2" cm="1">
        <f t="array" ref="N4801">IFERROR(_xlfn.IFS(AND(J4801="Yes",F4801="Furniture",OR(C4801="Second Day",C4801="Standard Class"),I4801&gt;3),H4801-(H4801*15%),AND(J4801="Yes",F4801="Technology",C4801="Same Day",I4801&gt;4),H4801-(H4801*18%),AND(J4801="Yes",F4801="Office Supplies",C4801="First Class",I4801&gt;5),H4801-(H4801*20%)),H4801)</f>
        <v>43.6</v>
      </c>
      <c r="O4801" s="2"/>
    </row>
    <row r="4802" spans="1:15" ht="15.75" customHeight="1" x14ac:dyDescent="0.3">
      <c r="A4802" s="2" t="s">
        <v>2420</v>
      </c>
      <c r="B4802" s="3">
        <v>42504</v>
      </c>
      <c r="C4802" s="2" t="s">
        <v>24</v>
      </c>
      <c r="D4802" s="2" t="s">
        <v>19</v>
      </c>
      <c r="E4802" s="2" t="s">
        <v>13</v>
      </c>
      <c r="F4802" s="2" t="s">
        <v>21</v>
      </c>
      <c r="G4802" s="2" t="s">
        <v>29</v>
      </c>
      <c r="H4802" s="2">
        <v>4.7679999999999998</v>
      </c>
      <c r="I4802" s="2">
        <v>2</v>
      </c>
      <c r="J4802" s="2" t="s">
        <v>16</v>
      </c>
      <c r="K4802" s="2">
        <f t="shared" si="148"/>
        <v>4.7679999999999998</v>
      </c>
      <c r="L4802" s="2">
        <f t="shared" si="149"/>
        <v>4.7679999999999998</v>
      </c>
      <c r="M4802" s="2" cm="1">
        <f t="array" ref="M4802">IFERROR(_xlfn.IFS(AND(F4802="Furniture",C4802="First Class",I4802&gt;5),H4802-(H4802*10%),AND(F4802="Technology",C4802="Same Day",I4802&gt;6),H4802-(H4802*12%),AND(F4802="Office Supplies",OR(C4802="Second Day",C4802="Standard Class"),I4802&gt;4),H4802-(H4802*8%)),H4802)</f>
        <v>4.7679999999999998</v>
      </c>
      <c r="N4802" s="2" cm="1">
        <f t="array" ref="N4802">IFERROR(_xlfn.IFS(AND(J4802="Yes",F4802="Furniture",OR(C4802="Second Day",C4802="Standard Class"),I4802&gt;3),H4802-(H4802*15%),AND(J4802="Yes",F4802="Technology",C4802="Same Day",I4802&gt;4),H4802-(H4802*18%),AND(J4802="Yes",F4802="Office Supplies",C4802="First Class",I4802&gt;5),H4802-(H4802*20%)),H4802)</f>
        <v>4.7679999999999998</v>
      </c>
      <c r="O4802" s="2"/>
    </row>
    <row r="4803" spans="1:15" ht="15.75" customHeight="1" x14ac:dyDescent="0.3">
      <c r="A4803" s="2" t="s">
        <v>2420</v>
      </c>
      <c r="B4803" s="3">
        <v>42504</v>
      </c>
      <c r="C4803" s="2" t="s">
        <v>24</v>
      </c>
      <c r="D4803" s="2" t="s">
        <v>19</v>
      </c>
      <c r="E4803" s="2" t="s">
        <v>13</v>
      </c>
      <c r="F4803" s="2" t="s">
        <v>21</v>
      </c>
      <c r="G4803" s="2" t="s">
        <v>32</v>
      </c>
      <c r="H4803" s="2">
        <v>10.380000000000003</v>
      </c>
      <c r="I4803" s="2">
        <v>2</v>
      </c>
      <c r="J4803" s="2" t="s">
        <v>16</v>
      </c>
      <c r="K4803" s="2">
        <f t="shared" ref="K4803:K4866" si="150">IF(H4803&gt;$Q$5,H4803-(H4803*15%),H4803)</f>
        <v>10.380000000000003</v>
      </c>
      <c r="L4803" s="2">
        <f t="shared" ref="L4803:L4866" si="151">IF(AND(J4803="Yes",D4803="Consumer"),H4803-(H4803*3%),IF(AND(J4803="Yes",D4803="Corporate"),H4803-(H4803*5%),IF(J4803="Yes",H4803-(H4803*7%),H4803)))</f>
        <v>10.380000000000003</v>
      </c>
      <c r="M4803" s="2" cm="1">
        <f t="array" ref="M4803">IFERROR(_xlfn.IFS(AND(F4803="Furniture",C4803="First Class",I4803&gt;5),H4803-(H4803*10%),AND(F4803="Technology",C4803="Same Day",I4803&gt;6),H4803-(H4803*12%),AND(F4803="Office Supplies",OR(C4803="Second Day",C4803="Standard Class"),I4803&gt;4),H4803-(H4803*8%)),H4803)</f>
        <v>10.380000000000003</v>
      </c>
      <c r="N4803" s="2" cm="1">
        <f t="array" ref="N4803">IFERROR(_xlfn.IFS(AND(J4803="Yes",F4803="Furniture",OR(C4803="Second Day",C4803="Standard Class"),I4803&gt;3),H4803-(H4803*15%),AND(J4803="Yes",F4803="Technology",C4803="Same Day",I4803&gt;4),H4803-(H4803*18%),AND(J4803="Yes",F4803="Office Supplies",C4803="First Class",I4803&gt;5),H4803-(H4803*20%)),H4803)</f>
        <v>10.380000000000003</v>
      </c>
      <c r="O4803" s="2"/>
    </row>
    <row r="4804" spans="1:15" ht="15.75" customHeight="1" x14ac:dyDescent="0.3">
      <c r="A4804" s="2" t="s">
        <v>2420</v>
      </c>
      <c r="B4804" s="3">
        <v>42504</v>
      </c>
      <c r="C4804" s="2" t="s">
        <v>24</v>
      </c>
      <c r="D4804" s="2" t="s">
        <v>19</v>
      </c>
      <c r="E4804" s="2" t="s">
        <v>13</v>
      </c>
      <c r="F4804" s="2" t="s">
        <v>21</v>
      </c>
      <c r="G4804" s="2" t="s">
        <v>32</v>
      </c>
      <c r="H4804" s="2">
        <v>13.392000000000003</v>
      </c>
      <c r="I4804" s="2">
        <v>8</v>
      </c>
      <c r="J4804" s="2" t="s">
        <v>16</v>
      </c>
      <c r="K4804" s="2">
        <f t="shared" si="150"/>
        <v>13.392000000000003</v>
      </c>
      <c r="L4804" s="2">
        <f t="shared" si="151"/>
        <v>13.392000000000003</v>
      </c>
      <c r="M4804" s="2" cm="1">
        <f t="array" ref="M4804">IFERROR(_xlfn.IFS(AND(F4804="Furniture",C4804="First Class",I4804&gt;5),H4804-(H4804*10%),AND(F4804="Technology",C4804="Same Day",I4804&gt;6),H4804-(H4804*12%),AND(F4804="Office Supplies",OR(C4804="Second Day",C4804="Standard Class"),I4804&gt;4),H4804-(H4804*8%)),H4804)</f>
        <v>12.320640000000003</v>
      </c>
      <c r="N4804" s="2" cm="1">
        <f t="array" ref="N4804">IFERROR(_xlfn.IFS(AND(J4804="Yes",F4804="Furniture",OR(C4804="Second Day",C4804="Standard Class"),I4804&gt;3),H4804-(H4804*15%),AND(J4804="Yes",F4804="Technology",C4804="Same Day",I4804&gt;4),H4804-(H4804*18%),AND(J4804="Yes",F4804="Office Supplies",C4804="First Class",I4804&gt;5),H4804-(H4804*20%)),H4804)</f>
        <v>13.392000000000003</v>
      </c>
      <c r="O4804" s="2"/>
    </row>
    <row r="4805" spans="1:15" ht="15.75" customHeight="1" x14ac:dyDescent="0.3">
      <c r="A4805" s="2" t="s">
        <v>2421</v>
      </c>
      <c r="B4805" s="3">
        <v>42929</v>
      </c>
      <c r="C4805" s="2" t="s">
        <v>11</v>
      </c>
      <c r="D4805" s="2" t="s">
        <v>12</v>
      </c>
      <c r="E4805" s="2" t="s">
        <v>46</v>
      </c>
      <c r="F4805" s="2" t="s">
        <v>30</v>
      </c>
      <c r="G4805" s="2" t="s">
        <v>31</v>
      </c>
      <c r="H4805" s="2">
        <v>39.593999999999994</v>
      </c>
      <c r="I4805" s="2">
        <v>1</v>
      </c>
      <c r="J4805" s="2" t="s">
        <v>16</v>
      </c>
      <c r="K4805" s="2">
        <f t="shared" si="150"/>
        <v>39.593999999999994</v>
      </c>
      <c r="L4805" s="2">
        <f t="shared" si="151"/>
        <v>39.593999999999994</v>
      </c>
      <c r="M4805" s="2" cm="1">
        <f t="array" ref="M4805">IFERROR(_xlfn.IFS(AND(F4805="Furniture",C4805="First Class",I4805&gt;5),H4805-(H4805*10%),AND(F4805="Technology",C4805="Same Day",I4805&gt;6),H4805-(H4805*12%),AND(F4805="Office Supplies",OR(C4805="Second Day",C4805="Standard Class"),I4805&gt;4),H4805-(H4805*8%)),H4805)</f>
        <v>39.593999999999994</v>
      </c>
      <c r="N4805" s="2" cm="1">
        <f t="array" ref="N4805">IFERROR(_xlfn.IFS(AND(J4805="Yes",F4805="Furniture",OR(C4805="Second Day",C4805="Standard Class"),I4805&gt;3),H4805-(H4805*15%),AND(J4805="Yes",F4805="Technology",C4805="Same Day",I4805&gt;4),H4805-(H4805*18%),AND(J4805="Yes",F4805="Office Supplies",C4805="First Class",I4805&gt;5),H4805-(H4805*20%)),H4805)</f>
        <v>39.593999999999994</v>
      </c>
      <c r="O4805" s="2"/>
    </row>
    <row r="4806" spans="1:15" ht="15.75" customHeight="1" x14ac:dyDescent="0.3">
      <c r="A4806" s="2" t="s">
        <v>2421</v>
      </c>
      <c r="B4806" s="3">
        <v>42929</v>
      </c>
      <c r="C4806" s="2" t="s">
        <v>11</v>
      </c>
      <c r="D4806" s="2" t="s">
        <v>12</v>
      </c>
      <c r="E4806" s="2" t="s">
        <v>46</v>
      </c>
      <c r="F4806" s="2" t="s">
        <v>14</v>
      </c>
      <c r="G4806" s="2" t="s">
        <v>28</v>
      </c>
      <c r="H4806" s="2">
        <v>91.00800000000001</v>
      </c>
      <c r="I4806" s="2">
        <v>9</v>
      </c>
      <c r="J4806" s="2" t="s">
        <v>16</v>
      </c>
      <c r="K4806" s="2">
        <f t="shared" si="150"/>
        <v>91.00800000000001</v>
      </c>
      <c r="L4806" s="2">
        <f t="shared" si="151"/>
        <v>91.00800000000001</v>
      </c>
      <c r="M4806" s="2" cm="1">
        <f t="array" ref="M4806">IFERROR(_xlfn.IFS(AND(F4806="Furniture",C4806="First Class",I4806&gt;5),H4806-(H4806*10%),AND(F4806="Technology",C4806="Same Day",I4806&gt;6),H4806-(H4806*12%),AND(F4806="Office Supplies",OR(C4806="Second Day",C4806="Standard Class"),I4806&gt;4),H4806-(H4806*8%)),H4806)</f>
        <v>91.00800000000001</v>
      </c>
      <c r="N4806" s="2" cm="1">
        <f t="array" ref="N4806">IFERROR(_xlfn.IFS(AND(J4806="Yes",F4806="Furniture",OR(C4806="Second Day",C4806="Standard Class"),I4806&gt;3),H4806-(H4806*15%),AND(J4806="Yes",F4806="Technology",C4806="Same Day",I4806&gt;4),H4806-(H4806*18%),AND(J4806="Yes",F4806="Office Supplies",C4806="First Class",I4806&gt;5),H4806-(H4806*20%)),H4806)</f>
        <v>91.00800000000001</v>
      </c>
      <c r="O4806" s="2"/>
    </row>
    <row r="4807" spans="1:15" ht="15.75" customHeight="1" x14ac:dyDescent="0.3">
      <c r="A4807" s="2" t="s">
        <v>2422</v>
      </c>
      <c r="B4807" s="3">
        <v>42330</v>
      </c>
      <c r="C4807" s="2" t="s">
        <v>11</v>
      </c>
      <c r="D4807" s="2" t="s">
        <v>12</v>
      </c>
      <c r="E4807" s="2" t="s">
        <v>20</v>
      </c>
      <c r="F4807" s="2" t="s">
        <v>21</v>
      </c>
      <c r="G4807" s="2" t="s">
        <v>35</v>
      </c>
      <c r="H4807" s="2">
        <v>37.94</v>
      </c>
      <c r="I4807" s="2">
        <v>2</v>
      </c>
      <c r="J4807" s="2" t="s">
        <v>16</v>
      </c>
      <c r="K4807" s="2">
        <f t="shared" si="150"/>
        <v>37.94</v>
      </c>
      <c r="L4807" s="2">
        <f t="shared" si="151"/>
        <v>37.94</v>
      </c>
      <c r="M4807" s="2" cm="1">
        <f t="array" ref="M4807">IFERROR(_xlfn.IFS(AND(F4807="Furniture",C4807="First Class",I4807&gt;5),H4807-(H4807*10%),AND(F4807="Technology",C4807="Same Day",I4807&gt;6),H4807-(H4807*12%),AND(F4807="Office Supplies",OR(C4807="Second Day",C4807="Standard Class"),I4807&gt;4),H4807-(H4807*8%)),H4807)</f>
        <v>37.94</v>
      </c>
      <c r="N4807" s="2" cm="1">
        <f t="array" ref="N4807">IFERROR(_xlfn.IFS(AND(J4807="Yes",F4807="Furniture",OR(C4807="Second Day",C4807="Standard Class"),I4807&gt;3),H4807-(H4807*15%),AND(J4807="Yes",F4807="Technology",C4807="Same Day",I4807&gt;4),H4807-(H4807*18%),AND(J4807="Yes",F4807="Office Supplies",C4807="First Class",I4807&gt;5),H4807-(H4807*20%)),H4807)</f>
        <v>37.94</v>
      </c>
      <c r="O4807" s="2"/>
    </row>
    <row r="4808" spans="1:15" ht="15.75" customHeight="1" x14ac:dyDescent="0.3">
      <c r="A4808" s="2" t="s">
        <v>2422</v>
      </c>
      <c r="B4808" s="3">
        <v>42330</v>
      </c>
      <c r="C4808" s="2" t="s">
        <v>11</v>
      </c>
      <c r="D4808" s="2" t="s">
        <v>12</v>
      </c>
      <c r="E4808" s="2" t="s">
        <v>20</v>
      </c>
      <c r="F4808" s="2" t="s">
        <v>21</v>
      </c>
      <c r="G4808" s="2" t="s">
        <v>35</v>
      </c>
      <c r="H4808" s="2">
        <v>42.800000000000004</v>
      </c>
      <c r="I4808" s="2">
        <v>10</v>
      </c>
      <c r="J4808" s="2" t="s">
        <v>16</v>
      </c>
      <c r="K4808" s="2">
        <f t="shared" si="150"/>
        <v>42.800000000000004</v>
      </c>
      <c r="L4808" s="2">
        <f t="shared" si="151"/>
        <v>42.800000000000004</v>
      </c>
      <c r="M4808" s="2" cm="1">
        <f t="array" ref="M4808">IFERROR(_xlfn.IFS(AND(F4808="Furniture",C4808="First Class",I4808&gt;5),H4808-(H4808*10%),AND(F4808="Technology",C4808="Same Day",I4808&gt;6),H4808-(H4808*12%),AND(F4808="Office Supplies",OR(C4808="Second Day",C4808="Standard Class"),I4808&gt;4),H4808-(H4808*8%)),H4808)</f>
        <v>42.800000000000004</v>
      </c>
      <c r="N4808" s="2" cm="1">
        <f t="array" ref="N4808">IFERROR(_xlfn.IFS(AND(J4808="Yes",F4808="Furniture",OR(C4808="Second Day",C4808="Standard Class"),I4808&gt;3),H4808-(H4808*15%),AND(J4808="Yes",F4808="Technology",C4808="Same Day",I4808&gt;4),H4808-(H4808*18%),AND(J4808="Yes",F4808="Office Supplies",C4808="First Class",I4808&gt;5),H4808-(H4808*20%)),H4808)</f>
        <v>42.800000000000004</v>
      </c>
      <c r="O4808" s="2"/>
    </row>
    <row r="4809" spans="1:15" ht="15.75" customHeight="1" x14ac:dyDescent="0.3">
      <c r="A4809" s="2" t="s">
        <v>2422</v>
      </c>
      <c r="B4809" s="3">
        <v>42330</v>
      </c>
      <c r="C4809" s="2" t="s">
        <v>11</v>
      </c>
      <c r="D4809" s="2" t="s">
        <v>12</v>
      </c>
      <c r="E4809" s="2" t="s">
        <v>20</v>
      </c>
      <c r="F4809" s="2" t="s">
        <v>21</v>
      </c>
      <c r="G4809" s="2" t="s">
        <v>26</v>
      </c>
      <c r="H4809" s="2">
        <v>33.630000000000003</v>
      </c>
      <c r="I4809" s="2">
        <v>3</v>
      </c>
      <c r="J4809" s="2" t="s">
        <v>16</v>
      </c>
      <c r="K4809" s="2">
        <f t="shared" si="150"/>
        <v>33.630000000000003</v>
      </c>
      <c r="L4809" s="2">
        <f t="shared" si="151"/>
        <v>33.630000000000003</v>
      </c>
      <c r="M4809" s="2" cm="1">
        <f t="array" ref="M4809">IFERROR(_xlfn.IFS(AND(F4809="Furniture",C4809="First Class",I4809&gt;5),H4809-(H4809*10%),AND(F4809="Technology",C4809="Same Day",I4809&gt;6),H4809-(H4809*12%),AND(F4809="Office Supplies",OR(C4809="Second Day",C4809="Standard Class"),I4809&gt;4),H4809-(H4809*8%)),H4809)</f>
        <v>33.630000000000003</v>
      </c>
      <c r="N4809" s="2" cm="1">
        <f t="array" ref="N4809">IFERROR(_xlfn.IFS(AND(J4809="Yes",F4809="Furniture",OR(C4809="Second Day",C4809="Standard Class"),I4809&gt;3),H4809-(H4809*15%),AND(J4809="Yes",F4809="Technology",C4809="Same Day",I4809&gt;4),H4809-(H4809*18%),AND(J4809="Yes",F4809="Office Supplies",C4809="First Class",I4809&gt;5),H4809-(H4809*20%)),H4809)</f>
        <v>33.630000000000003</v>
      </c>
      <c r="O4809" s="2"/>
    </row>
    <row r="4810" spans="1:15" ht="15.75" customHeight="1" x14ac:dyDescent="0.3">
      <c r="A4810" s="2" t="s">
        <v>2423</v>
      </c>
      <c r="B4810" s="3">
        <v>41966</v>
      </c>
      <c r="C4810" s="2" t="s">
        <v>24</v>
      </c>
      <c r="D4810" s="2" t="s">
        <v>19</v>
      </c>
      <c r="E4810" s="2" t="s">
        <v>46</v>
      </c>
      <c r="F4810" s="2" t="s">
        <v>21</v>
      </c>
      <c r="G4810" s="2" t="s">
        <v>51</v>
      </c>
      <c r="H4810" s="2">
        <v>62.808000000000007</v>
      </c>
      <c r="I4810" s="2">
        <v>3</v>
      </c>
      <c r="J4810" s="2" t="s">
        <v>16</v>
      </c>
      <c r="K4810" s="2">
        <f t="shared" si="150"/>
        <v>62.808000000000007</v>
      </c>
      <c r="L4810" s="2">
        <f t="shared" si="151"/>
        <v>62.808000000000007</v>
      </c>
      <c r="M4810" s="2" cm="1">
        <f t="array" ref="M4810">IFERROR(_xlfn.IFS(AND(F4810="Furniture",C4810="First Class",I4810&gt;5),H4810-(H4810*10%),AND(F4810="Technology",C4810="Same Day",I4810&gt;6),H4810-(H4810*12%),AND(F4810="Office Supplies",OR(C4810="Second Day",C4810="Standard Class"),I4810&gt;4),H4810-(H4810*8%)),H4810)</f>
        <v>62.808000000000007</v>
      </c>
      <c r="N4810" s="2" cm="1">
        <f t="array" ref="N4810">IFERROR(_xlfn.IFS(AND(J4810="Yes",F4810="Furniture",OR(C4810="Second Day",C4810="Standard Class"),I4810&gt;3),H4810-(H4810*15%),AND(J4810="Yes",F4810="Technology",C4810="Same Day",I4810&gt;4),H4810-(H4810*18%),AND(J4810="Yes",F4810="Office Supplies",C4810="First Class",I4810&gt;5),H4810-(H4810*20%)),H4810)</f>
        <v>62.808000000000007</v>
      </c>
      <c r="O4810" s="2"/>
    </row>
    <row r="4811" spans="1:15" ht="15.75" customHeight="1" x14ac:dyDescent="0.3">
      <c r="A4811" s="2" t="s">
        <v>2424</v>
      </c>
      <c r="B4811" s="3">
        <v>42365</v>
      </c>
      <c r="C4811" s="2" t="s">
        <v>54</v>
      </c>
      <c r="D4811" s="2" t="s">
        <v>12</v>
      </c>
      <c r="E4811" s="2" t="s">
        <v>39</v>
      </c>
      <c r="F4811" s="2" t="s">
        <v>21</v>
      </c>
      <c r="G4811" s="2" t="s">
        <v>35</v>
      </c>
      <c r="H4811" s="2">
        <v>195.64</v>
      </c>
      <c r="I4811" s="2">
        <v>4</v>
      </c>
      <c r="J4811" s="2" t="s">
        <v>16</v>
      </c>
      <c r="K4811" s="2">
        <f t="shared" si="150"/>
        <v>195.64</v>
      </c>
      <c r="L4811" s="2">
        <f t="shared" si="151"/>
        <v>195.64</v>
      </c>
      <c r="M4811" s="2" cm="1">
        <f t="array" ref="M4811">IFERROR(_xlfn.IFS(AND(F4811="Furniture",C4811="First Class",I4811&gt;5),H4811-(H4811*10%),AND(F4811="Technology",C4811="Same Day",I4811&gt;6),H4811-(H4811*12%),AND(F4811="Office Supplies",OR(C4811="Second Day",C4811="Standard Class"),I4811&gt;4),H4811-(H4811*8%)),H4811)</f>
        <v>195.64</v>
      </c>
      <c r="N4811" s="2" cm="1">
        <f t="array" ref="N4811">IFERROR(_xlfn.IFS(AND(J4811="Yes",F4811="Furniture",OR(C4811="Second Day",C4811="Standard Class"),I4811&gt;3),H4811-(H4811*15%),AND(J4811="Yes",F4811="Technology",C4811="Same Day",I4811&gt;4),H4811-(H4811*18%),AND(J4811="Yes",F4811="Office Supplies",C4811="First Class",I4811&gt;5),H4811-(H4811*20%)),H4811)</f>
        <v>195.64</v>
      </c>
      <c r="O4811" s="2"/>
    </row>
    <row r="4812" spans="1:15" ht="15.75" customHeight="1" x14ac:dyDescent="0.3">
      <c r="A4812" s="2" t="s">
        <v>2424</v>
      </c>
      <c r="B4812" s="3">
        <v>42365</v>
      </c>
      <c r="C4812" s="2" t="s">
        <v>54</v>
      </c>
      <c r="D4812" s="2" t="s">
        <v>12</v>
      </c>
      <c r="E4812" s="2" t="s">
        <v>39</v>
      </c>
      <c r="F4812" s="2" t="s">
        <v>30</v>
      </c>
      <c r="G4812" s="2" t="s">
        <v>31</v>
      </c>
      <c r="H4812" s="2">
        <v>239.9</v>
      </c>
      <c r="I4812" s="2">
        <v>2</v>
      </c>
      <c r="J4812" s="2" t="s">
        <v>16</v>
      </c>
      <c r="K4812" s="2">
        <f t="shared" si="150"/>
        <v>203.91500000000002</v>
      </c>
      <c r="L4812" s="2">
        <f t="shared" si="151"/>
        <v>239.9</v>
      </c>
      <c r="M4812" s="2" cm="1">
        <f t="array" ref="M4812">IFERROR(_xlfn.IFS(AND(F4812="Furniture",C4812="First Class",I4812&gt;5),H4812-(H4812*10%),AND(F4812="Technology",C4812="Same Day",I4812&gt;6),H4812-(H4812*12%),AND(F4812="Office Supplies",OR(C4812="Second Day",C4812="Standard Class"),I4812&gt;4),H4812-(H4812*8%)),H4812)</f>
        <v>239.9</v>
      </c>
      <c r="N4812" s="2" cm="1">
        <f t="array" ref="N4812">IFERROR(_xlfn.IFS(AND(J4812="Yes",F4812="Furniture",OR(C4812="Second Day",C4812="Standard Class"),I4812&gt;3),H4812-(H4812*15%),AND(J4812="Yes",F4812="Technology",C4812="Same Day",I4812&gt;4),H4812-(H4812*18%),AND(J4812="Yes",F4812="Office Supplies",C4812="First Class",I4812&gt;5),H4812-(H4812*20%)),H4812)</f>
        <v>239.9</v>
      </c>
      <c r="O4812" s="2"/>
    </row>
    <row r="4813" spans="1:15" ht="15.75" customHeight="1" x14ac:dyDescent="0.3">
      <c r="A4813" s="2" t="s">
        <v>2425</v>
      </c>
      <c r="B4813" s="3">
        <v>42688</v>
      </c>
      <c r="C4813" s="2" t="s">
        <v>11</v>
      </c>
      <c r="D4813" s="2" t="s">
        <v>12</v>
      </c>
      <c r="E4813" s="2" t="s">
        <v>46</v>
      </c>
      <c r="F4813" s="2" t="s">
        <v>14</v>
      </c>
      <c r="G4813" s="2" t="s">
        <v>17</v>
      </c>
      <c r="H4813" s="2">
        <v>380.05799999999994</v>
      </c>
      <c r="I4813" s="2">
        <v>3</v>
      </c>
      <c r="J4813" s="2" t="s">
        <v>16</v>
      </c>
      <c r="K4813" s="2">
        <f t="shared" si="150"/>
        <v>323.04929999999996</v>
      </c>
      <c r="L4813" s="2">
        <f t="shared" si="151"/>
        <v>380.05799999999994</v>
      </c>
      <c r="M4813" s="2" cm="1">
        <f t="array" ref="M4813">IFERROR(_xlfn.IFS(AND(F4813="Furniture",C4813="First Class",I4813&gt;5),H4813-(H4813*10%),AND(F4813="Technology",C4813="Same Day",I4813&gt;6),H4813-(H4813*12%),AND(F4813="Office Supplies",OR(C4813="Second Day",C4813="Standard Class"),I4813&gt;4),H4813-(H4813*8%)),H4813)</f>
        <v>380.05799999999994</v>
      </c>
      <c r="N4813" s="2" cm="1">
        <f t="array" ref="N4813">IFERROR(_xlfn.IFS(AND(J4813="Yes",F4813="Furniture",OR(C4813="Second Day",C4813="Standard Class"),I4813&gt;3),H4813-(H4813*15%),AND(J4813="Yes",F4813="Technology",C4813="Same Day",I4813&gt;4),H4813-(H4813*18%),AND(J4813="Yes",F4813="Office Supplies",C4813="First Class",I4813&gt;5),H4813-(H4813*20%)),H4813)</f>
        <v>380.05799999999994</v>
      </c>
      <c r="O4813" s="2"/>
    </row>
    <row r="4814" spans="1:15" ht="15.75" customHeight="1" x14ac:dyDescent="0.3">
      <c r="A4814" s="2" t="s">
        <v>2425</v>
      </c>
      <c r="B4814" s="3">
        <v>42688</v>
      </c>
      <c r="C4814" s="2" t="s">
        <v>11</v>
      </c>
      <c r="D4814" s="2" t="s">
        <v>12</v>
      </c>
      <c r="E4814" s="2" t="s">
        <v>46</v>
      </c>
      <c r="F4814" s="2" t="s">
        <v>30</v>
      </c>
      <c r="G4814" s="2" t="s">
        <v>194</v>
      </c>
      <c r="H4814" s="2">
        <v>1199.9759999999999</v>
      </c>
      <c r="I4814" s="2">
        <v>4</v>
      </c>
      <c r="J4814" s="2" t="s">
        <v>16</v>
      </c>
      <c r="K4814" s="2">
        <f t="shared" si="150"/>
        <v>1019.9795999999999</v>
      </c>
      <c r="L4814" s="2">
        <f t="shared" si="151"/>
        <v>1199.9759999999999</v>
      </c>
      <c r="M4814" s="2" cm="1">
        <f t="array" ref="M4814">IFERROR(_xlfn.IFS(AND(F4814="Furniture",C4814="First Class",I4814&gt;5),H4814-(H4814*10%),AND(F4814="Technology",C4814="Same Day",I4814&gt;6),H4814-(H4814*12%),AND(F4814="Office Supplies",OR(C4814="Second Day",C4814="Standard Class"),I4814&gt;4),H4814-(H4814*8%)),H4814)</f>
        <v>1199.9759999999999</v>
      </c>
      <c r="N4814" s="2" cm="1">
        <f t="array" ref="N4814">IFERROR(_xlfn.IFS(AND(J4814="Yes",F4814="Furniture",OR(C4814="Second Day",C4814="Standard Class"),I4814&gt;3),H4814-(H4814*15%),AND(J4814="Yes",F4814="Technology",C4814="Same Day",I4814&gt;4),H4814-(H4814*18%),AND(J4814="Yes",F4814="Office Supplies",C4814="First Class",I4814&gt;5),H4814-(H4814*20%)),H4814)</f>
        <v>1199.9759999999999</v>
      </c>
      <c r="O4814" s="2"/>
    </row>
    <row r="4815" spans="1:15" ht="15.75" customHeight="1" x14ac:dyDescent="0.3">
      <c r="A4815" s="2" t="s">
        <v>2425</v>
      </c>
      <c r="B4815" s="3">
        <v>42688</v>
      </c>
      <c r="C4815" s="2" t="s">
        <v>11</v>
      </c>
      <c r="D4815" s="2" t="s">
        <v>12</v>
      </c>
      <c r="E4815" s="2" t="s">
        <v>46</v>
      </c>
      <c r="F4815" s="2" t="s">
        <v>14</v>
      </c>
      <c r="G4815" s="2" t="s">
        <v>28</v>
      </c>
      <c r="H4815" s="2">
        <v>48.576000000000001</v>
      </c>
      <c r="I4815" s="2">
        <v>3</v>
      </c>
      <c r="J4815" s="2" t="s">
        <v>16</v>
      </c>
      <c r="K4815" s="2">
        <f t="shared" si="150"/>
        <v>48.576000000000001</v>
      </c>
      <c r="L4815" s="2">
        <f t="shared" si="151"/>
        <v>48.576000000000001</v>
      </c>
      <c r="M4815" s="2" cm="1">
        <f t="array" ref="M4815">IFERROR(_xlfn.IFS(AND(F4815="Furniture",C4815="First Class",I4815&gt;5),H4815-(H4815*10%),AND(F4815="Technology",C4815="Same Day",I4815&gt;6),H4815-(H4815*12%),AND(F4815="Office Supplies",OR(C4815="Second Day",C4815="Standard Class"),I4815&gt;4),H4815-(H4815*8%)),H4815)</f>
        <v>48.576000000000001</v>
      </c>
      <c r="N4815" s="2" cm="1">
        <f t="array" ref="N4815">IFERROR(_xlfn.IFS(AND(J4815="Yes",F4815="Furniture",OR(C4815="Second Day",C4815="Standard Class"),I4815&gt;3),H4815-(H4815*15%),AND(J4815="Yes",F4815="Technology",C4815="Same Day",I4815&gt;4),H4815-(H4815*18%),AND(J4815="Yes",F4815="Office Supplies",C4815="First Class",I4815&gt;5),H4815-(H4815*20%)),H4815)</f>
        <v>48.576000000000001</v>
      </c>
      <c r="O4815" s="2"/>
    </row>
    <row r="4816" spans="1:15" ht="15.75" customHeight="1" x14ac:dyDescent="0.3">
      <c r="A4816" s="2" t="s">
        <v>2426</v>
      </c>
      <c r="B4816" s="3">
        <v>42498</v>
      </c>
      <c r="C4816" s="2" t="s">
        <v>54</v>
      </c>
      <c r="D4816" s="2" t="s">
        <v>12</v>
      </c>
      <c r="E4816" s="2" t="s">
        <v>20</v>
      </c>
      <c r="F4816" s="2" t="s">
        <v>21</v>
      </c>
      <c r="G4816" s="2" t="s">
        <v>35</v>
      </c>
      <c r="H4816" s="2">
        <v>17.940000000000001</v>
      </c>
      <c r="I4816" s="2">
        <v>3</v>
      </c>
      <c r="J4816" s="2" t="s">
        <v>16</v>
      </c>
      <c r="K4816" s="2">
        <f t="shared" si="150"/>
        <v>17.940000000000001</v>
      </c>
      <c r="L4816" s="2">
        <f t="shared" si="151"/>
        <v>17.940000000000001</v>
      </c>
      <c r="M4816" s="2" cm="1">
        <f t="array" ref="M4816">IFERROR(_xlfn.IFS(AND(F4816="Furniture",C4816="First Class",I4816&gt;5),H4816-(H4816*10%),AND(F4816="Technology",C4816="Same Day",I4816&gt;6),H4816-(H4816*12%),AND(F4816="Office Supplies",OR(C4816="Second Day",C4816="Standard Class"),I4816&gt;4),H4816-(H4816*8%)),H4816)</f>
        <v>17.940000000000001</v>
      </c>
      <c r="N4816" s="2" cm="1">
        <f t="array" ref="N4816">IFERROR(_xlfn.IFS(AND(J4816="Yes",F4816="Furniture",OR(C4816="Second Day",C4816="Standard Class"),I4816&gt;3),H4816-(H4816*15%),AND(J4816="Yes",F4816="Technology",C4816="Same Day",I4816&gt;4),H4816-(H4816*18%),AND(J4816="Yes",F4816="Office Supplies",C4816="First Class",I4816&gt;5),H4816-(H4816*20%)),H4816)</f>
        <v>17.940000000000001</v>
      </c>
      <c r="O4816" s="2"/>
    </row>
    <row r="4817" spans="1:15" ht="15.75" customHeight="1" x14ac:dyDescent="0.3">
      <c r="A4817" s="2" t="s">
        <v>2427</v>
      </c>
      <c r="B4817" s="3">
        <v>41999</v>
      </c>
      <c r="C4817" s="2" t="s">
        <v>24</v>
      </c>
      <c r="D4817" s="2" t="s">
        <v>12</v>
      </c>
      <c r="E4817" s="2" t="s">
        <v>46</v>
      </c>
      <c r="F4817" s="2" t="s">
        <v>21</v>
      </c>
      <c r="G4817" s="2" t="s">
        <v>35</v>
      </c>
      <c r="H4817" s="2">
        <v>18.264000000000003</v>
      </c>
      <c r="I4817" s="2">
        <v>3</v>
      </c>
      <c r="J4817" s="2" t="s">
        <v>16</v>
      </c>
      <c r="K4817" s="2">
        <f t="shared" si="150"/>
        <v>18.264000000000003</v>
      </c>
      <c r="L4817" s="2">
        <f t="shared" si="151"/>
        <v>18.264000000000003</v>
      </c>
      <c r="M4817" s="2" cm="1">
        <f t="array" ref="M4817">IFERROR(_xlfn.IFS(AND(F4817="Furniture",C4817="First Class",I4817&gt;5),H4817-(H4817*10%),AND(F4817="Technology",C4817="Same Day",I4817&gt;6),H4817-(H4817*12%),AND(F4817="Office Supplies",OR(C4817="Second Day",C4817="Standard Class"),I4817&gt;4),H4817-(H4817*8%)),H4817)</f>
        <v>18.264000000000003</v>
      </c>
      <c r="N4817" s="2" cm="1">
        <f t="array" ref="N4817">IFERROR(_xlfn.IFS(AND(J4817="Yes",F4817="Furniture",OR(C4817="Second Day",C4817="Standard Class"),I4817&gt;3),H4817-(H4817*15%),AND(J4817="Yes",F4817="Technology",C4817="Same Day",I4817&gt;4),H4817-(H4817*18%),AND(J4817="Yes",F4817="Office Supplies",C4817="First Class",I4817&gt;5),H4817-(H4817*20%)),H4817)</f>
        <v>18.264000000000003</v>
      </c>
      <c r="O4817" s="2"/>
    </row>
    <row r="4818" spans="1:15" ht="15.75" customHeight="1" x14ac:dyDescent="0.3">
      <c r="A4818" s="2" t="s">
        <v>2427</v>
      </c>
      <c r="B4818" s="3">
        <v>41999</v>
      </c>
      <c r="C4818" s="2" t="s">
        <v>24</v>
      </c>
      <c r="D4818" s="2" t="s">
        <v>12</v>
      </c>
      <c r="E4818" s="2" t="s">
        <v>46</v>
      </c>
      <c r="F4818" s="2" t="s">
        <v>21</v>
      </c>
      <c r="G4818" s="2" t="s">
        <v>33</v>
      </c>
      <c r="H4818" s="2">
        <v>34.655999999999999</v>
      </c>
      <c r="I4818" s="2">
        <v>2</v>
      </c>
      <c r="J4818" s="2" t="s">
        <v>16</v>
      </c>
      <c r="K4818" s="2">
        <f t="shared" si="150"/>
        <v>34.655999999999999</v>
      </c>
      <c r="L4818" s="2">
        <f t="shared" si="151"/>
        <v>34.655999999999999</v>
      </c>
      <c r="M4818" s="2" cm="1">
        <f t="array" ref="M4818">IFERROR(_xlfn.IFS(AND(F4818="Furniture",C4818="First Class",I4818&gt;5),H4818-(H4818*10%),AND(F4818="Technology",C4818="Same Day",I4818&gt;6),H4818-(H4818*12%),AND(F4818="Office Supplies",OR(C4818="Second Day",C4818="Standard Class"),I4818&gt;4),H4818-(H4818*8%)),H4818)</f>
        <v>34.655999999999999</v>
      </c>
      <c r="N4818" s="2" cm="1">
        <f t="array" ref="N4818">IFERROR(_xlfn.IFS(AND(J4818="Yes",F4818="Furniture",OR(C4818="Second Day",C4818="Standard Class"),I4818&gt;3),H4818-(H4818*15%),AND(J4818="Yes",F4818="Technology",C4818="Same Day",I4818&gt;4),H4818-(H4818*18%),AND(J4818="Yes",F4818="Office Supplies",C4818="First Class",I4818&gt;5),H4818-(H4818*20%)),H4818)</f>
        <v>34.655999999999999</v>
      </c>
      <c r="O4818" s="2"/>
    </row>
    <row r="4819" spans="1:15" ht="15.75" customHeight="1" x14ac:dyDescent="0.3">
      <c r="A4819" s="2" t="s">
        <v>2427</v>
      </c>
      <c r="B4819" s="3">
        <v>41999</v>
      </c>
      <c r="C4819" s="2" t="s">
        <v>24</v>
      </c>
      <c r="D4819" s="2" t="s">
        <v>12</v>
      </c>
      <c r="E4819" s="2" t="s">
        <v>46</v>
      </c>
      <c r="F4819" s="2" t="s">
        <v>21</v>
      </c>
      <c r="G4819" s="2" t="s">
        <v>33</v>
      </c>
      <c r="H4819" s="2">
        <v>81.552000000000007</v>
      </c>
      <c r="I4819" s="2">
        <v>2</v>
      </c>
      <c r="J4819" s="2" t="s">
        <v>16</v>
      </c>
      <c r="K4819" s="2">
        <f t="shared" si="150"/>
        <v>81.552000000000007</v>
      </c>
      <c r="L4819" s="2">
        <f t="shared" si="151"/>
        <v>81.552000000000007</v>
      </c>
      <c r="M4819" s="2" cm="1">
        <f t="array" ref="M4819">IFERROR(_xlfn.IFS(AND(F4819="Furniture",C4819="First Class",I4819&gt;5),H4819-(H4819*10%),AND(F4819="Technology",C4819="Same Day",I4819&gt;6),H4819-(H4819*12%),AND(F4819="Office Supplies",OR(C4819="Second Day",C4819="Standard Class"),I4819&gt;4),H4819-(H4819*8%)),H4819)</f>
        <v>81.552000000000007</v>
      </c>
      <c r="N4819" s="2" cm="1">
        <f t="array" ref="N4819">IFERROR(_xlfn.IFS(AND(J4819="Yes",F4819="Furniture",OR(C4819="Second Day",C4819="Standard Class"),I4819&gt;3),H4819-(H4819*15%),AND(J4819="Yes",F4819="Technology",C4819="Same Day",I4819&gt;4),H4819-(H4819*18%),AND(J4819="Yes",F4819="Office Supplies",C4819="First Class",I4819&gt;5),H4819-(H4819*20%)),H4819)</f>
        <v>81.552000000000007</v>
      </c>
      <c r="O4819" s="2"/>
    </row>
    <row r="4820" spans="1:15" ht="15.75" customHeight="1" x14ac:dyDescent="0.3">
      <c r="A4820" s="2" t="s">
        <v>2427</v>
      </c>
      <c r="B4820" s="3">
        <v>41999</v>
      </c>
      <c r="C4820" s="2" t="s">
        <v>24</v>
      </c>
      <c r="D4820" s="2" t="s">
        <v>12</v>
      </c>
      <c r="E4820" s="2" t="s">
        <v>46</v>
      </c>
      <c r="F4820" s="2" t="s">
        <v>21</v>
      </c>
      <c r="G4820" s="2" t="s">
        <v>26</v>
      </c>
      <c r="H4820" s="2">
        <v>227.13600000000002</v>
      </c>
      <c r="I4820" s="2">
        <v>4</v>
      </c>
      <c r="J4820" s="2" t="s">
        <v>16</v>
      </c>
      <c r="K4820" s="2">
        <f t="shared" si="150"/>
        <v>227.13600000000002</v>
      </c>
      <c r="L4820" s="2">
        <f t="shared" si="151"/>
        <v>227.13600000000002</v>
      </c>
      <c r="M4820" s="2" cm="1">
        <f t="array" ref="M4820">IFERROR(_xlfn.IFS(AND(F4820="Furniture",C4820="First Class",I4820&gt;5),H4820-(H4820*10%),AND(F4820="Technology",C4820="Same Day",I4820&gt;6),H4820-(H4820*12%),AND(F4820="Office Supplies",OR(C4820="Second Day",C4820="Standard Class"),I4820&gt;4),H4820-(H4820*8%)),H4820)</f>
        <v>227.13600000000002</v>
      </c>
      <c r="N4820" s="2" cm="1">
        <f t="array" ref="N4820">IFERROR(_xlfn.IFS(AND(J4820="Yes",F4820="Furniture",OR(C4820="Second Day",C4820="Standard Class"),I4820&gt;3),H4820-(H4820*15%),AND(J4820="Yes",F4820="Technology",C4820="Same Day",I4820&gt;4),H4820-(H4820*18%),AND(J4820="Yes",F4820="Office Supplies",C4820="First Class",I4820&gt;5),H4820-(H4820*20%)),H4820)</f>
        <v>227.13600000000002</v>
      </c>
      <c r="O4820" s="2"/>
    </row>
    <row r="4821" spans="1:15" ht="15.75" customHeight="1" x14ac:dyDescent="0.3">
      <c r="A4821" s="2" t="s">
        <v>2428</v>
      </c>
      <c r="B4821" s="3">
        <v>42894</v>
      </c>
      <c r="C4821" s="2" t="s">
        <v>24</v>
      </c>
      <c r="D4821" s="2" t="s">
        <v>12</v>
      </c>
      <c r="E4821" s="2" t="s">
        <v>46</v>
      </c>
      <c r="F4821" s="2" t="s">
        <v>21</v>
      </c>
      <c r="G4821" s="2" t="s">
        <v>32</v>
      </c>
      <c r="H4821" s="2">
        <v>10.36</v>
      </c>
      <c r="I4821" s="2">
        <v>2</v>
      </c>
      <c r="J4821" s="2" t="s">
        <v>16</v>
      </c>
      <c r="K4821" s="2">
        <f t="shared" si="150"/>
        <v>10.36</v>
      </c>
      <c r="L4821" s="2">
        <f t="shared" si="151"/>
        <v>10.36</v>
      </c>
      <c r="M4821" s="2" cm="1">
        <f t="array" ref="M4821">IFERROR(_xlfn.IFS(AND(F4821="Furniture",C4821="First Class",I4821&gt;5),H4821-(H4821*10%),AND(F4821="Technology",C4821="Same Day",I4821&gt;6),H4821-(H4821*12%),AND(F4821="Office Supplies",OR(C4821="Second Day",C4821="Standard Class"),I4821&gt;4),H4821-(H4821*8%)),H4821)</f>
        <v>10.36</v>
      </c>
      <c r="N4821" s="2" cm="1">
        <f t="array" ref="N4821">IFERROR(_xlfn.IFS(AND(J4821="Yes",F4821="Furniture",OR(C4821="Second Day",C4821="Standard Class"),I4821&gt;3),H4821-(H4821*15%),AND(J4821="Yes",F4821="Technology",C4821="Same Day",I4821&gt;4),H4821-(H4821*18%),AND(J4821="Yes",F4821="Office Supplies",C4821="First Class",I4821&gt;5),H4821-(H4821*20%)),H4821)</f>
        <v>10.36</v>
      </c>
      <c r="O4821" s="2"/>
    </row>
    <row r="4822" spans="1:15" ht="15.75" customHeight="1" x14ac:dyDescent="0.3">
      <c r="A4822" s="2" t="s">
        <v>2429</v>
      </c>
      <c r="B4822" s="3">
        <v>42101</v>
      </c>
      <c r="C4822" s="2" t="s">
        <v>24</v>
      </c>
      <c r="D4822" s="2" t="s">
        <v>12</v>
      </c>
      <c r="E4822" s="2" t="s">
        <v>39</v>
      </c>
      <c r="F4822" s="2" t="s">
        <v>21</v>
      </c>
      <c r="G4822" s="2" t="s">
        <v>33</v>
      </c>
      <c r="H4822" s="2">
        <v>463.24799999999988</v>
      </c>
      <c r="I4822" s="2">
        <v>8</v>
      </c>
      <c r="J4822" s="2" t="s">
        <v>16</v>
      </c>
      <c r="K4822" s="2">
        <f t="shared" si="150"/>
        <v>393.7607999999999</v>
      </c>
      <c r="L4822" s="2">
        <f t="shared" si="151"/>
        <v>463.24799999999988</v>
      </c>
      <c r="M4822" s="2" cm="1">
        <f t="array" ref="M4822">IFERROR(_xlfn.IFS(AND(F4822="Furniture",C4822="First Class",I4822&gt;5),H4822-(H4822*10%),AND(F4822="Technology",C4822="Same Day",I4822&gt;6),H4822-(H4822*12%),AND(F4822="Office Supplies",OR(C4822="Second Day",C4822="Standard Class"),I4822&gt;4),H4822-(H4822*8%)),H4822)</f>
        <v>426.18815999999987</v>
      </c>
      <c r="N4822" s="2" cm="1">
        <f t="array" ref="N4822">IFERROR(_xlfn.IFS(AND(J4822="Yes",F4822="Furniture",OR(C4822="Second Day",C4822="Standard Class"),I4822&gt;3),H4822-(H4822*15%),AND(J4822="Yes",F4822="Technology",C4822="Same Day",I4822&gt;4),H4822-(H4822*18%),AND(J4822="Yes",F4822="Office Supplies",C4822="First Class",I4822&gt;5),H4822-(H4822*20%)),H4822)</f>
        <v>463.24799999999988</v>
      </c>
      <c r="O4822" s="2"/>
    </row>
    <row r="4823" spans="1:15" ht="15.75" customHeight="1" x14ac:dyDescent="0.3">
      <c r="A4823" s="2" t="s">
        <v>2429</v>
      </c>
      <c r="B4823" s="3">
        <v>42101</v>
      </c>
      <c r="C4823" s="2" t="s">
        <v>24</v>
      </c>
      <c r="D4823" s="2" t="s">
        <v>12</v>
      </c>
      <c r="E4823" s="2" t="s">
        <v>39</v>
      </c>
      <c r="F4823" s="2" t="s">
        <v>30</v>
      </c>
      <c r="G4823" s="2" t="s">
        <v>49</v>
      </c>
      <c r="H4823" s="2">
        <v>383.952</v>
      </c>
      <c r="I4823" s="2">
        <v>6</v>
      </c>
      <c r="J4823" s="2" t="s">
        <v>16</v>
      </c>
      <c r="K4823" s="2">
        <f t="shared" si="150"/>
        <v>326.35919999999999</v>
      </c>
      <c r="L4823" s="2">
        <f t="shared" si="151"/>
        <v>383.952</v>
      </c>
      <c r="M4823" s="2" cm="1">
        <f t="array" ref="M4823">IFERROR(_xlfn.IFS(AND(F4823="Furniture",C4823="First Class",I4823&gt;5),H4823-(H4823*10%),AND(F4823="Technology",C4823="Same Day",I4823&gt;6),H4823-(H4823*12%),AND(F4823="Office Supplies",OR(C4823="Second Day",C4823="Standard Class"),I4823&gt;4),H4823-(H4823*8%)),H4823)</f>
        <v>383.952</v>
      </c>
      <c r="N4823" s="2" cm="1">
        <f t="array" ref="N4823">IFERROR(_xlfn.IFS(AND(J4823="Yes",F4823="Furniture",OR(C4823="Second Day",C4823="Standard Class"),I4823&gt;3),H4823-(H4823*15%),AND(J4823="Yes",F4823="Technology",C4823="Same Day",I4823&gt;4),H4823-(H4823*18%),AND(J4823="Yes",F4823="Office Supplies",C4823="First Class",I4823&gt;5),H4823-(H4823*20%)),H4823)</f>
        <v>383.952</v>
      </c>
      <c r="O4823" s="2"/>
    </row>
    <row r="4824" spans="1:15" ht="15.75" customHeight="1" x14ac:dyDescent="0.3">
      <c r="A4824" s="2" t="s">
        <v>2430</v>
      </c>
      <c r="B4824" s="3">
        <v>42561</v>
      </c>
      <c r="C4824" s="2" t="s">
        <v>208</v>
      </c>
      <c r="D4824" s="2" t="s">
        <v>38</v>
      </c>
      <c r="E4824" s="2" t="s">
        <v>20</v>
      </c>
      <c r="F4824" s="2" t="s">
        <v>21</v>
      </c>
      <c r="G4824" s="2" t="s">
        <v>32</v>
      </c>
      <c r="H4824" s="2">
        <v>44.856000000000009</v>
      </c>
      <c r="I4824" s="2">
        <v>6</v>
      </c>
      <c r="J4824" s="2" t="s">
        <v>16</v>
      </c>
      <c r="K4824" s="2">
        <f t="shared" si="150"/>
        <v>44.856000000000009</v>
      </c>
      <c r="L4824" s="2">
        <f t="shared" si="151"/>
        <v>44.856000000000009</v>
      </c>
      <c r="M4824" s="2" cm="1">
        <f t="array" ref="M4824">IFERROR(_xlfn.IFS(AND(F4824="Furniture",C4824="First Class",I4824&gt;5),H4824-(H4824*10%),AND(F4824="Technology",C4824="Same Day",I4824&gt;6),H4824-(H4824*12%),AND(F4824="Office Supplies",OR(C4824="Second Day",C4824="Standard Class"),I4824&gt;4),H4824-(H4824*8%)),H4824)</f>
        <v>44.856000000000009</v>
      </c>
      <c r="N4824" s="2" cm="1">
        <f t="array" ref="N4824">IFERROR(_xlfn.IFS(AND(J4824="Yes",F4824="Furniture",OR(C4824="Second Day",C4824="Standard Class"),I4824&gt;3),H4824-(H4824*15%),AND(J4824="Yes",F4824="Technology",C4824="Same Day",I4824&gt;4),H4824-(H4824*18%),AND(J4824="Yes",F4824="Office Supplies",C4824="First Class",I4824&gt;5),H4824-(H4824*20%)),H4824)</f>
        <v>44.856000000000009</v>
      </c>
      <c r="O4824" s="2"/>
    </row>
    <row r="4825" spans="1:15" ht="15.75" customHeight="1" x14ac:dyDescent="0.3">
      <c r="A4825" s="2" t="s">
        <v>2431</v>
      </c>
      <c r="B4825" s="3">
        <v>42695</v>
      </c>
      <c r="C4825" s="2" t="s">
        <v>24</v>
      </c>
      <c r="D4825" s="2" t="s">
        <v>12</v>
      </c>
      <c r="E4825" s="2" t="s">
        <v>46</v>
      </c>
      <c r="F4825" s="2" t="s">
        <v>30</v>
      </c>
      <c r="G4825" s="2" t="s">
        <v>122</v>
      </c>
      <c r="H4825" s="2">
        <v>30.345000000000006</v>
      </c>
      <c r="I4825" s="2">
        <v>7</v>
      </c>
      <c r="J4825" s="2" t="s">
        <v>16</v>
      </c>
      <c r="K4825" s="2">
        <f t="shared" si="150"/>
        <v>30.345000000000006</v>
      </c>
      <c r="L4825" s="2">
        <f t="shared" si="151"/>
        <v>30.345000000000006</v>
      </c>
      <c r="M4825" s="2" cm="1">
        <f t="array" ref="M4825">IFERROR(_xlfn.IFS(AND(F4825="Furniture",C4825="First Class",I4825&gt;5),H4825-(H4825*10%),AND(F4825="Technology",C4825="Same Day",I4825&gt;6),H4825-(H4825*12%),AND(F4825="Office Supplies",OR(C4825="Second Day",C4825="Standard Class"),I4825&gt;4),H4825-(H4825*8%)),H4825)</f>
        <v>30.345000000000006</v>
      </c>
      <c r="N4825" s="2" cm="1">
        <f t="array" ref="N4825">IFERROR(_xlfn.IFS(AND(J4825="Yes",F4825="Furniture",OR(C4825="Second Day",C4825="Standard Class"),I4825&gt;3),H4825-(H4825*15%),AND(J4825="Yes",F4825="Technology",C4825="Same Day",I4825&gt;4),H4825-(H4825*18%),AND(J4825="Yes",F4825="Office Supplies",C4825="First Class",I4825&gt;5),H4825-(H4825*20%)),H4825)</f>
        <v>30.345000000000006</v>
      </c>
      <c r="O4825" s="2"/>
    </row>
    <row r="4826" spans="1:15" ht="15.75" customHeight="1" x14ac:dyDescent="0.3">
      <c r="A4826" s="2" t="s">
        <v>2431</v>
      </c>
      <c r="B4826" s="3">
        <v>42695</v>
      </c>
      <c r="C4826" s="2" t="s">
        <v>24</v>
      </c>
      <c r="D4826" s="2" t="s">
        <v>12</v>
      </c>
      <c r="E4826" s="2" t="s">
        <v>46</v>
      </c>
      <c r="F4826" s="2" t="s">
        <v>14</v>
      </c>
      <c r="G4826" s="2" t="s">
        <v>17</v>
      </c>
      <c r="H4826" s="2">
        <v>127.554</v>
      </c>
      <c r="I4826" s="2">
        <v>3</v>
      </c>
      <c r="J4826" s="2" t="s">
        <v>16</v>
      </c>
      <c r="K4826" s="2">
        <f t="shared" si="150"/>
        <v>127.554</v>
      </c>
      <c r="L4826" s="2">
        <f t="shared" si="151"/>
        <v>127.554</v>
      </c>
      <c r="M4826" s="2" cm="1">
        <f t="array" ref="M4826">IFERROR(_xlfn.IFS(AND(F4826="Furniture",C4826="First Class",I4826&gt;5),H4826-(H4826*10%),AND(F4826="Technology",C4826="Same Day",I4826&gt;6),H4826-(H4826*12%),AND(F4826="Office Supplies",OR(C4826="Second Day",C4826="Standard Class"),I4826&gt;4),H4826-(H4826*8%)),H4826)</f>
        <v>127.554</v>
      </c>
      <c r="N4826" s="2" cm="1">
        <f t="array" ref="N4826">IFERROR(_xlfn.IFS(AND(J4826="Yes",F4826="Furniture",OR(C4826="Second Day",C4826="Standard Class"),I4826&gt;3),H4826-(H4826*15%),AND(J4826="Yes",F4826="Technology",C4826="Same Day",I4826&gt;4),H4826-(H4826*18%),AND(J4826="Yes",F4826="Office Supplies",C4826="First Class",I4826&gt;5),H4826-(H4826*20%)),H4826)</f>
        <v>127.554</v>
      </c>
      <c r="O4826" s="2"/>
    </row>
    <row r="4827" spans="1:15" ht="15.75" customHeight="1" x14ac:dyDescent="0.3">
      <c r="A4827" s="2" t="s">
        <v>2431</v>
      </c>
      <c r="B4827" s="3">
        <v>42695</v>
      </c>
      <c r="C4827" s="2" t="s">
        <v>24</v>
      </c>
      <c r="D4827" s="2" t="s">
        <v>12</v>
      </c>
      <c r="E4827" s="2" t="s">
        <v>46</v>
      </c>
      <c r="F4827" s="2" t="s">
        <v>14</v>
      </c>
      <c r="G4827" s="2" t="s">
        <v>28</v>
      </c>
      <c r="H4827" s="2">
        <v>77.951999999999998</v>
      </c>
      <c r="I4827" s="2">
        <v>3</v>
      </c>
      <c r="J4827" s="2" t="s">
        <v>16</v>
      </c>
      <c r="K4827" s="2">
        <f t="shared" si="150"/>
        <v>77.951999999999998</v>
      </c>
      <c r="L4827" s="2">
        <f t="shared" si="151"/>
        <v>77.951999999999998</v>
      </c>
      <c r="M4827" s="2" cm="1">
        <f t="array" ref="M4827">IFERROR(_xlfn.IFS(AND(F4827="Furniture",C4827="First Class",I4827&gt;5),H4827-(H4827*10%),AND(F4827="Technology",C4827="Same Day",I4827&gt;6),H4827-(H4827*12%),AND(F4827="Office Supplies",OR(C4827="Second Day",C4827="Standard Class"),I4827&gt;4),H4827-(H4827*8%)),H4827)</f>
        <v>77.951999999999998</v>
      </c>
      <c r="N4827" s="2" cm="1">
        <f t="array" ref="N4827">IFERROR(_xlfn.IFS(AND(J4827="Yes",F4827="Furniture",OR(C4827="Second Day",C4827="Standard Class"),I4827&gt;3),H4827-(H4827*15%),AND(J4827="Yes",F4827="Technology",C4827="Same Day",I4827&gt;4),H4827-(H4827*18%),AND(J4827="Yes",F4827="Office Supplies",C4827="First Class",I4827&gt;5),H4827-(H4827*20%)),H4827)</f>
        <v>77.951999999999998</v>
      </c>
      <c r="O4827" s="2"/>
    </row>
    <row r="4828" spans="1:15" ht="15.75" customHeight="1" x14ac:dyDescent="0.3">
      <c r="A4828" s="2" t="s">
        <v>2432</v>
      </c>
      <c r="B4828" s="3">
        <v>43051</v>
      </c>
      <c r="C4828" s="2" t="s">
        <v>54</v>
      </c>
      <c r="D4828" s="2" t="s">
        <v>19</v>
      </c>
      <c r="E4828" s="2" t="s">
        <v>20</v>
      </c>
      <c r="F4828" s="2" t="s">
        <v>21</v>
      </c>
      <c r="G4828" s="2" t="s">
        <v>32</v>
      </c>
      <c r="H4828" s="2">
        <v>14.016</v>
      </c>
      <c r="I4828" s="2">
        <v>4</v>
      </c>
      <c r="J4828" s="2" t="s">
        <v>16</v>
      </c>
      <c r="K4828" s="2">
        <f t="shared" si="150"/>
        <v>14.016</v>
      </c>
      <c r="L4828" s="2">
        <f t="shared" si="151"/>
        <v>14.016</v>
      </c>
      <c r="M4828" s="2" cm="1">
        <f t="array" ref="M4828">IFERROR(_xlfn.IFS(AND(F4828="Furniture",C4828="First Class",I4828&gt;5),H4828-(H4828*10%),AND(F4828="Technology",C4828="Same Day",I4828&gt;6),H4828-(H4828*12%),AND(F4828="Office Supplies",OR(C4828="Second Day",C4828="Standard Class"),I4828&gt;4),H4828-(H4828*8%)),H4828)</f>
        <v>14.016</v>
      </c>
      <c r="N4828" s="2" cm="1">
        <f t="array" ref="N4828">IFERROR(_xlfn.IFS(AND(J4828="Yes",F4828="Furniture",OR(C4828="Second Day",C4828="Standard Class"),I4828&gt;3),H4828-(H4828*15%),AND(J4828="Yes",F4828="Technology",C4828="Same Day",I4828&gt;4),H4828-(H4828*18%),AND(J4828="Yes",F4828="Office Supplies",C4828="First Class",I4828&gt;5),H4828-(H4828*20%)),H4828)</f>
        <v>14.016</v>
      </c>
      <c r="O4828" s="2"/>
    </row>
    <row r="4829" spans="1:15" ht="15.75" customHeight="1" x14ac:dyDescent="0.3">
      <c r="A4829" s="2" t="s">
        <v>2433</v>
      </c>
      <c r="B4829" s="3">
        <v>41944</v>
      </c>
      <c r="C4829" s="2" t="s">
        <v>24</v>
      </c>
      <c r="D4829" s="2" t="s">
        <v>19</v>
      </c>
      <c r="E4829" s="2" t="s">
        <v>13</v>
      </c>
      <c r="F4829" s="2" t="s">
        <v>21</v>
      </c>
      <c r="G4829" s="2" t="s">
        <v>26</v>
      </c>
      <c r="H4829" s="2">
        <v>69.52</v>
      </c>
      <c r="I4829" s="2">
        <v>2</v>
      </c>
      <c r="J4829" s="2" t="s">
        <v>16</v>
      </c>
      <c r="K4829" s="2">
        <f t="shared" si="150"/>
        <v>69.52</v>
      </c>
      <c r="L4829" s="2">
        <f t="shared" si="151"/>
        <v>69.52</v>
      </c>
      <c r="M4829" s="2" cm="1">
        <f t="array" ref="M4829">IFERROR(_xlfn.IFS(AND(F4829="Furniture",C4829="First Class",I4829&gt;5),H4829-(H4829*10%),AND(F4829="Technology",C4829="Same Day",I4829&gt;6),H4829-(H4829*12%),AND(F4829="Office Supplies",OR(C4829="Second Day",C4829="Standard Class"),I4829&gt;4),H4829-(H4829*8%)),H4829)</f>
        <v>69.52</v>
      </c>
      <c r="N4829" s="2" cm="1">
        <f t="array" ref="N4829">IFERROR(_xlfn.IFS(AND(J4829="Yes",F4829="Furniture",OR(C4829="Second Day",C4829="Standard Class"),I4829&gt;3),H4829-(H4829*15%),AND(J4829="Yes",F4829="Technology",C4829="Same Day",I4829&gt;4),H4829-(H4829*18%),AND(J4829="Yes",F4829="Office Supplies",C4829="First Class",I4829&gt;5),H4829-(H4829*20%)),H4829)</f>
        <v>69.52</v>
      </c>
      <c r="O4829" s="2"/>
    </row>
    <row r="4830" spans="1:15" ht="15.75" customHeight="1" x14ac:dyDescent="0.3">
      <c r="A4830" s="2" t="s">
        <v>2433</v>
      </c>
      <c r="B4830" s="3">
        <v>41944</v>
      </c>
      <c r="C4830" s="2" t="s">
        <v>24</v>
      </c>
      <c r="D4830" s="2" t="s">
        <v>19</v>
      </c>
      <c r="E4830" s="2" t="s">
        <v>13</v>
      </c>
      <c r="F4830" s="2" t="s">
        <v>21</v>
      </c>
      <c r="G4830" s="2" t="s">
        <v>29</v>
      </c>
      <c r="H4830" s="2">
        <v>5.64</v>
      </c>
      <c r="I4830" s="2">
        <v>3</v>
      </c>
      <c r="J4830" s="2" t="s">
        <v>16</v>
      </c>
      <c r="K4830" s="2">
        <f t="shared" si="150"/>
        <v>5.64</v>
      </c>
      <c r="L4830" s="2">
        <f t="shared" si="151"/>
        <v>5.64</v>
      </c>
      <c r="M4830" s="2" cm="1">
        <f t="array" ref="M4830">IFERROR(_xlfn.IFS(AND(F4830="Furniture",C4830="First Class",I4830&gt;5),H4830-(H4830*10%),AND(F4830="Technology",C4830="Same Day",I4830&gt;6),H4830-(H4830*12%),AND(F4830="Office Supplies",OR(C4830="Second Day",C4830="Standard Class"),I4830&gt;4),H4830-(H4830*8%)),H4830)</f>
        <v>5.64</v>
      </c>
      <c r="N4830" s="2" cm="1">
        <f t="array" ref="N4830">IFERROR(_xlfn.IFS(AND(J4830="Yes",F4830="Furniture",OR(C4830="Second Day",C4830="Standard Class"),I4830&gt;3),H4830-(H4830*15%),AND(J4830="Yes",F4830="Technology",C4830="Same Day",I4830&gt;4),H4830-(H4830*18%),AND(J4830="Yes",F4830="Office Supplies",C4830="First Class",I4830&gt;5),H4830-(H4830*20%)),H4830)</f>
        <v>5.64</v>
      </c>
      <c r="O4830" s="2"/>
    </row>
    <row r="4831" spans="1:15" ht="15.75" customHeight="1" x14ac:dyDescent="0.3">
      <c r="A4831" s="2" t="s">
        <v>2434</v>
      </c>
      <c r="B4831" s="3">
        <v>42505</v>
      </c>
      <c r="C4831" s="2" t="s">
        <v>24</v>
      </c>
      <c r="D4831" s="2" t="s">
        <v>12</v>
      </c>
      <c r="E4831" s="2" t="s">
        <v>46</v>
      </c>
      <c r="F4831" s="2" t="s">
        <v>21</v>
      </c>
      <c r="G4831" s="2" t="s">
        <v>32</v>
      </c>
      <c r="H4831" s="2">
        <v>13.776000000000002</v>
      </c>
      <c r="I4831" s="2">
        <v>3</v>
      </c>
      <c r="J4831" s="2" t="s">
        <v>16</v>
      </c>
      <c r="K4831" s="2">
        <f t="shared" si="150"/>
        <v>13.776000000000002</v>
      </c>
      <c r="L4831" s="2">
        <f t="shared" si="151"/>
        <v>13.776000000000002</v>
      </c>
      <c r="M4831" s="2" cm="1">
        <f t="array" ref="M4831">IFERROR(_xlfn.IFS(AND(F4831="Furniture",C4831="First Class",I4831&gt;5),H4831-(H4831*10%),AND(F4831="Technology",C4831="Same Day",I4831&gt;6),H4831-(H4831*12%),AND(F4831="Office Supplies",OR(C4831="Second Day",C4831="Standard Class"),I4831&gt;4),H4831-(H4831*8%)),H4831)</f>
        <v>13.776000000000002</v>
      </c>
      <c r="N4831" s="2" cm="1">
        <f t="array" ref="N4831">IFERROR(_xlfn.IFS(AND(J4831="Yes",F4831="Furniture",OR(C4831="Second Day",C4831="Standard Class"),I4831&gt;3),H4831-(H4831*15%),AND(J4831="Yes",F4831="Technology",C4831="Same Day",I4831&gt;4),H4831-(H4831*18%),AND(J4831="Yes",F4831="Office Supplies",C4831="First Class",I4831&gt;5),H4831-(H4831*20%)),H4831)</f>
        <v>13.776000000000002</v>
      </c>
      <c r="O4831" s="2"/>
    </row>
    <row r="4832" spans="1:15" ht="15.75" customHeight="1" x14ac:dyDescent="0.3">
      <c r="A4832" s="2" t="s">
        <v>2435</v>
      </c>
      <c r="B4832" s="3">
        <v>41950</v>
      </c>
      <c r="C4832" s="2" t="s">
        <v>24</v>
      </c>
      <c r="D4832" s="2" t="s">
        <v>12</v>
      </c>
      <c r="E4832" s="2" t="s">
        <v>39</v>
      </c>
      <c r="F4832" s="2" t="s">
        <v>21</v>
      </c>
      <c r="G4832" s="2" t="s">
        <v>33</v>
      </c>
      <c r="H4832" s="2">
        <v>245.88</v>
      </c>
      <c r="I4832" s="2">
        <v>6</v>
      </c>
      <c r="J4832" s="2" t="s">
        <v>16</v>
      </c>
      <c r="K4832" s="2">
        <f t="shared" si="150"/>
        <v>208.99799999999999</v>
      </c>
      <c r="L4832" s="2">
        <f t="shared" si="151"/>
        <v>245.88</v>
      </c>
      <c r="M4832" s="2" cm="1">
        <f t="array" ref="M4832">IFERROR(_xlfn.IFS(AND(F4832="Furniture",C4832="First Class",I4832&gt;5),H4832-(H4832*10%),AND(F4832="Technology",C4832="Same Day",I4832&gt;6),H4832-(H4832*12%),AND(F4832="Office Supplies",OR(C4832="Second Day",C4832="Standard Class"),I4832&gt;4),H4832-(H4832*8%)),H4832)</f>
        <v>226.20959999999999</v>
      </c>
      <c r="N4832" s="2" cm="1">
        <f t="array" ref="N4832">IFERROR(_xlfn.IFS(AND(J4832="Yes",F4832="Furniture",OR(C4832="Second Day",C4832="Standard Class"),I4832&gt;3),H4832-(H4832*15%),AND(J4832="Yes",F4832="Technology",C4832="Same Day",I4832&gt;4),H4832-(H4832*18%),AND(J4832="Yes",F4832="Office Supplies",C4832="First Class",I4832&gt;5),H4832-(H4832*20%)),H4832)</f>
        <v>245.88</v>
      </c>
      <c r="O4832" s="2"/>
    </row>
    <row r="4833" spans="1:15" ht="15.75" customHeight="1" x14ac:dyDescent="0.3">
      <c r="A4833" s="2" t="s">
        <v>2435</v>
      </c>
      <c r="B4833" s="3">
        <v>41950</v>
      </c>
      <c r="C4833" s="2" t="s">
        <v>24</v>
      </c>
      <c r="D4833" s="2" t="s">
        <v>12</v>
      </c>
      <c r="E4833" s="2" t="s">
        <v>39</v>
      </c>
      <c r="F4833" s="2" t="s">
        <v>21</v>
      </c>
      <c r="G4833" s="2" t="s">
        <v>26</v>
      </c>
      <c r="H4833" s="2">
        <v>36.630000000000003</v>
      </c>
      <c r="I4833" s="2">
        <v>3</v>
      </c>
      <c r="J4833" s="2" t="s">
        <v>16</v>
      </c>
      <c r="K4833" s="2">
        <f t="shared" si="150"/>
        <v>36.630000000000003</v>
      </c>
      <c r="L4833" s="2">
        <f t="shared" si="151"/>
        <v>36.630000000000003</v>
      </c>
      <c r="M4833" s="2" cm="1">
        <f t="array" ref="M4833">IFERROR(_xlfn.IFS(AND(F4833="Furniture",C4833="First Class",I4833&gt;5),H4833-(H4833*10%),AND(F4833="Technology",C4833="Same Day",I4833&gt;6),H4833-(H4833*12%),AND(F4833="Office Supplies",OR(C4833="Second Day",C4833="Standard Class"),I4833&gt;4),H4833-(H4833*8%)),H4833)</f>
        <v>36.630000000000003</v>
      </c>
      <c r="N4833" s="2" cm="1">
        <f t="array" ref="N4833">IFERROR(_xlfn.IFS(AND(J4833="Yes",F4833="Furniture",OR(C4833="Second Day",C4833="Standard Class"),I4833&gt;3),H4833-(H4833*15%),AND(J4833="Yes",F4833="Technology",C4833="Same Day",I4833&gt;4),H4833-(H4833*18%),AND(J4833="Yes",F4833="Office Supplies",C4833="First Class",I4833&gt;5),H4833-(H4833*20%)),H4833)</f>
        <v>36.630000000000003</v>
      </c>
      <c r="O4833" s="2"/>
    </row>
    <row r="4834" spans="1:15" ht="15.75" customHeight="1" x14ac:dyDescent="0.3">
      <c r="A4834" s="2" t="s">
        <v>2435</v>
      </c>
      <c r="B4834" s="3">
        <v>41950</v>
      </c>
      <c r="C4834" s="2" t="s">
        <v>24</v>
      </c>
      <c r="D4834" s="2" t="s">
        <v>12</v>
      </c>
      <c r="E4834" s="2" t="s">
        <v>39</v>
      </c>
      <c r="F4834" s="2" t="s">
        <v>21</v>
      </c>
      <c r="G4834" s="2" t="s">
        <v>26</v>
      </c>
      <c r="H4834" s="2">
        <v>22.58</v>
      </c>
      <c r="I4834" s="2">
        <v>2</v>
      </c>
      <c r="J4834" s="2" t="s">
        <v>16</v>
      </c>
      <c r="K4834" s="2">
        <f t="shared" si="150"/>
        <v>22.58</v>
      </c>
      <c r="L4834" s="2">
        <f t="shared" si="151"/>
        <v>22.58</v>
      </c>
      <c r="M4834" s="2" cm="1">
        <f t="array" ref="M4834">IFERROR(_xlfn.IFS(AND(F4834="Furniture",C4834="First Class",I4834&gt;5),H4834-(H4834*10%),AND(F4834="Technology",C4834="Same Day",I4834&gt;6),H4834-(H4834*12%),AND(F4834="Office Supplies",OR(C4834="Second Day",C4834="Standard Class"),I4834&gt;4),H4834-(H4834*8%)),H4834)</f>
        <v>22.58</v>
      </c>
      <c r="N4834" s="2" cm="1">
        <f t="array" ref="N4834">IFERROR(_xlfn.IFS(AND(J4834="Yes",F4834="Furniture",OR(C4834="Second Day",C4834="Standard Class"),I4834&gt;3),H4834-(H4834*15%),AND(J4834="Yes",F4834="Technology",C4834="Same Day",I4834&gt;4),H4834-(H4834*18%),AND(J4834="Yes",F4834="Office Supplies",C4834="First Class",I4834&gt;5),H4834-(H4834*20%)),H4834)</f>
        <v>22.58</v>
      </c>
      <c r="O4834" s="2"/>
    </row>
    <row r="4835" spans="1:15" ht="15.75" customHeight="1" x14ac:dyDescent="0.3">
      <c r="A4835" s="2" t="s">
        <v>2435</v>
      </c>
      <c r="B4835" s="3">
        <v>41950</v>
      </c>
      <c r="C4835" s="2" t="s">
        <v>24</v>
      </c>
      <c r="D4835" s="2" t="s">
        <v>12</v>
      </c>
      <c r="E4835" s="2" t="s">
        <v>39</v>
      </c>
      <c r="F4835" s="2" t="s">
        <v>21</v>
      </c>
      <c r="G4835" s="2" t="s">
        <v>32</v>
      </c>
      <c r="H4835" s="2">
        <v>12.39</v>
      </c>
      <c r="I4835" s="2">
        <v>3</v>
      </c>
      <c r="J4835" s="2" t="s">
        <v>16</v>
      </c>
      <c r="K4835" s="2">
        <f t="shared" si="150"/>
        <v>12.39</v>
      </c>
      <c r="L4835" s="2">
        <f t="shared" si="151"/>
        <v>12.39</v>
      </c>
      <c r="M4835" s="2" cm="1">
        <f t="array" ref="M4835">IFERROR(_xlfn.IFS(AND(F4835="Furniture",C4835="First Class",I4835&gt;5),H4835-(H4835*10%),AND(F4835="Technology",C4835="Same Day",I4835&gt;6),H4835-(H4835*12%),AND(F4835="Office Supplies",OR(C4835="Second Day",C4835="Standard Class"),I4835&gt;4),H4835-(H4835*8%)),H4835)</f>
        <v>12.39</v>
      </c>
      <c r="N4835" s="2" cm="1">
        <f t="array" ref="N4835">IFERROR(_xlfn.IFS(AND(J4835="Yes",F4835="Furniture",OR(C4835="Second Day",C4835="Standard Class"),I4835&gt;3),H4835-(H4835*15%),AND(J4835="Yes",F4835="Technology",C4835="Same Day",I4835&gt;4),H4835-(H4835*18%),AND(J4835="Yes",F4835="Office Supplies",C4835="First Class",I4835&gt;5),H4835-(H4835*20%)),H4835)</f>
        <v>12.39</v>
      </c>
      <c r="O4835" s="2"/>
    </row>
    <row r="4836" spans="1:15" ht="15.75" customHeight="1" x14ac:dyDescent="0.3">
      <c r="A4836" s="2" t="s">
        <v>2436</v>
      </c>
      <c r="B4836" s="3">
        <v>43013</v>
      </c>
      <c r="C4836" s="2" t="s">
        <v>24</v>
      </c>
      <c r="D4836" s="2" t="s">
        <v>38</v>
      </c>
      <c r="E4836" s="2" t="s">
        <v>20</v>
      </c>
      <c r="F4836" s="2" t="s">
        <v>21</v>
      </c>
      <c r="G4836" s="2" t="s">
        <v>32</v>
      </c>
      <c r="H4836" s="2">
        <v>39.92</v>
      </c>
      <c r="I4836" s="2">
        <v>5</v>
      </c>
      <c r="J4836" s="2" t="s">
        <v>16</v>
      </c>
      <c r="K4836" s="2">
        <f t="shared" si="150"/>
        <v>39.92</v>
      </c>
      <c r="L4836" s="2">
        <f t="shared" si="151"/>
        <v>39.92</v>
      </c>
      <c r="M4836" s="2" cm="1">
        <f t="array" ref="M4836">IFERROR(_xlfn.IFS(AND(F4836="Furniture",C4836="First Class",I4836&gt;5),H4836-(H4836*10%),AND(F4836="Technology",C4836="Same Day",I4836&gt;6),H4836-(H4836*12%),AND(F4836="Office Supplies",OR(C4836="Second Day",C4836="Standard Class"),I4836&gt;4),H4836-(H4836*8%)),H4836)</f>
        <v>36.726399999999998</v>
      </c>
      <c r="N4836" s="2" cm="1">
        <f t="array" ref="N4836">IFERROR(_xlfn.IFS(AND(J4836="Yes",F4836="Furniture",OR(C4836="Second Day",C4836="Standard Class"),I4836&gt;3),H4836-(H4836*15%),AND(J4836="Yes",F4836="Technology",C4836="Same Day",I4836&gt;4),H4836-(H4836*18%),AND(J4836="Yes",F4836="Office Supplies",C4836="First Class",I4836&gt;5),H4836-(H4836*20%)),H4836)</f>
        <v>39.92</v>
      </c>
      <c r="O4836" s="2"/>
    </row>
    <row r="4837" spans="1:15" ht="15.75" customHeight="1" x14ac:dyDescent="0.3">
      <c r="A4837" s="2" t="s">
        <v>2436</v>
      </c>
      <c r="B4837" s="3">
        <v>43013</v>
      </c>
      <c r="C4837" s="2" t="s">
        <v>24</v>
      </c>
      <c r="D4837" s="2" t="s">
        <v>38</v>
      </c>
      <c r="E4837" s="2" t="s">
        <v>20</v>
      </c>
      <c r="F4837" s="2" t="s">
        <v>21</v>
      </c>
      <c r="G4837" s="2" t="s">
        <v>35</v>
      </c>
      <c r="H4837" s="2">
        <v>61.96</v>
      </c>
      <c r="I4837" s="2">
        <v>2</v>
      </c>
      <c r="J4837" s="2" t="s">
        <v>16</v>
      </c>
      <c r="K4837" s="2">
        <f t="shared" si="150"/>
        <v>61.96</v>
      </c>
      <c r="L4837" s="2">
        <f t="shared" si="151"/>
        <v>61.96</v>
      </c>
      <c r="M4837" s="2" cm="1">
        <f t="array" ref="M4837">IFERROR(_xlfn.IFS(AND(F4837="Furniture",C4837="First Class",I4837&gt;5),H4837-(H4837*10%),AND(F4837="Technology",C4837="Same Day",I4837&gt;6),H4837-(H4837*12%),AND(F4837="Office Supplies",OR(C4837="Second Day",C4837="Standard Class"),I4837&gt;4),H4837-(H4837*8%)),H4837)</f>
        <v>61.96</v>
      </c>
      <c r="N4837" s="2" cm="1">
        <f t="array" ref="N4837">IFERROR(_xlfn.IFS(AND(J4837="Yes",F4837="Furniture",OR(C4837="Second Day",C4837="Standard Class"),I4837&gt;3),H4837-(H4837*15%),AND(J4837="Yes",F4837="Technology",C4837="Same Day",I4837&gt;4),H4837-(H4837*18%),AND(J4837="Yes",F4837="Office Supplies",C4837="First Class",I4837&gt;5),H4837-(H4837*20%)),H4837)</f>
        <v>61.96</v>
      </c>
      <c r="O4837" s="2"/>
    </row>
    <row r="4838" spans="1:15" ht="15.75" customHeight="1" x14ac:dyDescent="0.3">
      <c r="A4838" s="2" t="s">
        <v>2436</v>
      </c>
      <c r="B4838" s="3">
        <v>43013</v>
      </c>
      <c r="C4838" s="2" t="s">
        <v>24</v>
      </c>
      <c r="D4838" s="2" t="s">
        <v>38</v>
      </c>
      <c r="E4838" s="2" t="s">
        <v>20</v>
      </c>
      <c r="F4838" s="2" t="s">
        <v>21</v>
      </c>
      <c r="G4838" s="2" t="s">
        <v>32</v>
      </c>
      <c r="H4838" s="2">
        <v>19.936000000000003</v>
      </c>
      <c r="I4838" s="2">
        <v>4</v>
      </c>
      <c r="J4838" s="2" t="s">
        <v>16</v>
      </c>
      <c r="K4838" s="2">
        <f t="shared" si="150"/>
        <v>19.936000000000003</v>
      </c>
      <c r="L4838" s="2">
        <f t="shared" si="151"/>
        <v>19.936000000000003</v>
      </c>
      <c r="M4838" s="2" cm="1">
        <f t="array" ref="M4838">IFERROR(_xlfn.IFS(AND(F4838="Furniture",C4838="First Class",I4838&gt;5),H4838-(H4838*10%),AND(F4838="Technology",C4838="Same Day",I4838&gt;6),H4838-(H4838*12%),AND(F4838="Office Supplies",OR(C4838="Second Day",C4838="Standard Class"),I4838&gt;4),H4838-(H4838*8%)),H4838)</f>
        <v>19.936000000000003</v>
      </c>
      <c r="N4838" s="2" cm="1">
        <f t="array" ref="N4838">IFERROR(_xlfn.IFS(AND(J4838="Yes",F4838="Furniture",OR(C4838="Second Day",C4838="Standard Class"),I4838&gt;3),H4838-(H4838*15%),AND(J4838="Yes",F4838="Technology",C4838="Same Day",I4838&gt;4),H4838-(H4838*18%),AND(J4838="Yes",F4838="Office Supplies",C4838="First Class",I4838&gt;5),H4838-(H4838*20%)),H4838)</f>
        <v>19.936000000000003</v>
      </c>
      <c r="O4838" s="2"/>
    </row>
    <row r="4839" spans="1:15" ht="15.75" customHeight="1" x14ac:dyDescent="0.3">
      <c r="A4839" s="2" t="s">
        <v>2437</v>
      </c>
      <c r="B4839" s="3">
        <v>42887</v>
      </c>
      <c r="C4839" s="2" t="s">
        <v>54</v>
      </c>
      <c r="D4839" s="2" t="s">
        <v>12</v>
      </c>
      <c r="E4839" s="2" t="s">
        <v>46</v>
      </c>
      <c r="F4839" s="2" t="s">
        <v>21</v>
      </c>
      <c r="G4839" s="2" t="s">
        <v>32</v>
      </c>
      <c r="H4839" s="2">
        <v>3.7980000000000005</v>
      </c>
      <c r="I4839" s="2">
        <v>2</v>
      </c>
      <c r="J4839" s="2" t="s">
        <v>16</v>
      </c>
      <c r="K4839" s="2">
        <f t="shared" si="150"/>
        <v>3.7980000000000005</v>
      </c>
      <c r="L4839" s="2">
        <f t="shared" si="151"/>
        <v>3.7980000000000005</v>
      </c>
      <c r="M4839" s="2" cm="1">
        <f t="array" ref="M4839">IFERROR(_xlfn.IFS(AND(F4839="Furniture",C4839="First Class",I4839&gt;5),H4839-(H4839*10%),AND(F4839="Technology",C4839="Same Day",I4839&gt;6),H4839-(H4839*12%),AND(F4839="Office Supplies",OR(C4839="Second Day",C4839="Standard Class"),I4839&gt;4),H4839-(H4839*8%)),H4839)</f>
        <v>3.7980000000000005</v>
      </c>
      <c r="N4839" s="2" cm="1">
        <f t="array" ref="N4839">IFERROR(_xlfn.IFS(AND(J4839="Yes",F4839="Furniture",OR(C4839="Second Day",C4839="Standard Class"),I4839&gt;3),H4839-(H4839*15%),AND(J4839="Yes",F4839="Technology",C4839="Same Day",I4839&gt;4),H4839-(H4839*18%),AND(J4839="Yes",F4839="Office Supplies",C4839="First Class",I4839&gt;5),H4839-(H4839*20%)),H4839)</f>
        <v>3.7980000000000005</v>
      </c>
      <c r="O4839" s="2"/>
    </row>
    <row r="4840" spans="1:15" ht="15.75" customHeight="1" x14ac:dyDescent="0.3">
      <c r="A4840" s="2" t="s">
        <v>2437</v>
      </c>
      <c r="B4840" s="3">
        <v>42887</v>
      </c>
      <c r="C4840" s="2" t="s">
        <v>54</v>
      </c>
      <c r="D4840" s="2" t="s">
        <v>12</v>
      </c>
      <c r="E4840" s="2" t="s">
        <v>46</v>
      </c>
      <c r="F4840" s="2" t="s">
        <v>21</v>
      </c>
      <c r="G4840" s="2" t="s">
        <v>35</v>
      </c>
      <c r="H4840" s="2">
        <v>27.744000000000003</v>
      </c>
      <c r="I4840" s="2">
        <v>6</v>
      </c>
      <c r="J4840" s="2" t="s">
        <v>16</v>
      </c>
      <c r="K4840" s="2">
        <f t="shared" si="150"/>
        <v>27.744000000000003</v>
      </c>
      <c r="L4840" s="2">
        <f t="shared" si="151"/>
        <v>27.744000000000003</v>
      </c>
      <c r="M4840" s="2" cm="1">
        <f t="array" ref="M4840">IFERROR(_xlfn.IFS(AND(F4840="Furniture",C4840="First Class",I4840&gt;5),H4840-(H4840*10%),AND(F4840="Technology",C4840="Same Day",I4840&gt;6),H4840-(H4840*12%),AND(F4840="Office Supplies",OR(C4840="Second Day",C4840="Standard Class"),I4840&gt;4),H4840-(H4840*8%)),H4840)</f>
        <v>27.744000000000003</v>
      </c>
      <c r="N4840" s="2" cm="1">
        <f t="array" ref="N4840">IFERROR(_xlfn.IFS(AND(J4840="Yes",F4840="Furniture",OR(C4840="Second Day",C4840="Standard Class"),I4840&gt;3),H4840-(H4840*15%),AND(J4840="Yes",F4840="Technology",C4840="Same Day",I4840&gt;4),H4840-(H4840*18%),AND(J4840="Yes",F4840="Office Supplies",C4840="First Class",I4840&gt;5),H4840-(H4840*20%)),H4840)</f>
        <v>27.744000000000003</v>
      </c>
      <c r="O4840" s="2"/>
    </row>
    <row r="4841" spans="1:15" ht="15.75" customHeight="1" x14ac:dyDescent="0.3">
      <c r="A4841" s="2" t="s">
        <v>2437</v>
      </c>
      <c r="B4841" s="3">
        <v>42887</v>
      </c>
      <c r="C4841" s="2" t="s">
        <v>54</v>
      </c>
      <c r="D4841" s="2" t="s">
        <v>12</v>
      </c>
      <c r="E4841" s="2" t="s">
        <v>46</v>
      </c>
      <c r="F4841" s="2" t="s">
        <v>30</v>
      </c>
      <c r="G4841" s="2" t="s">
        <v>31</v>
      </c>
      <c r="H4841" s="2">
        <v>158.37599999999998</v>
      </c>
      <c r="I4841" s="2">
        <v>4</v>
      </c>
      <c r="J4841" s="2" t="s">
        <v>16</v>
      </c>
      <c r="K4841" s="2">
        <f t="shared" si="150"/>
        <v>158.37599999999998</v>
      </c>
      <c r="L4841" s="2">
        <f t="shared" si="151"/>
        <v>158.37599999999998</v>
      </c>
      <c r="M4841" s="2" cm="1">
        <f t="array" ref="M4841">IFERROR(_xlfn.IFS(AND(F4841="Furniture",C4841="First Class",I4841&gt;5),H4841-(H4841*10%),AND(F4841="Technology",C4841="Same Day",I4841&gt;6),H4841-(H4841*12%),AND(F4841="Office Supplies",OR(C4841="Second Day",C4841="Standard Class"),I4841&gt;4),H4841-(H4841*8%)),H4841)</f>
        <v>158.37599999999998</v>
      </c>
      <c r="N4841" s="2" cm="1">
        <f t="array" ref="N4841">IFERROR(_xlfn.IFS(AND(J4841="Yes",F4841="Furniture",OR(C4841="Second Day",C4841="Standard Class"),I4841&gt;3),H4841-(H4841*15%),AND(J4841="Yes",F4841="Technology",C4841="Same Day",I4841&gt;4),H4841-(H4841*18%),AND(J4841="Yes",F4841="Office Supplies",C4841="First Class",I4841&gt;5),H4841-(H4841*20%)),H4841)</f>
        <v>158.37599999999998</v>
      </c>
      <c r="O4841" s="2"/>
    </row>
    <row r="4842" spans="1:15" ht="15.75" customHeight="1" x14ac:dyDescent="0.3">
      <c r="A4842" s="2" t="s">
        <v>2438</v>
      </c>
      <c r="B4842" s="3">
        <v>43059</v>
      </c>
      <c r="C4842" s="2" t="s">
        <v>24</v>
      </c>
      <c r="D4842" s="2" t="s">
        <v>38</v>
      </c>
      <c r="E4842" s="2" t="s">
        <v>13</v>
      </c>
      <c r="F4842" s="2" t="s">
        <v>14</v>
      </c>
      <c r="G4842" s="2" t="s">
        <v>28</v>
      </c>
      <c r="H4842" s="2">
        <v>27.58</v>
      </c>
      <c r="I4842" s="2">
        <v>2</v>
      </c>
      <c r="J4842" s="2" t="s">
        <v>16</v>
      </c>
      <c r="K4842" s="2">
        <f t="shared" si="150"/>
        <v>27.58</v>
      </c>
      <c r="L4842" s="2">
        <f t="shared" si="151"/>
        <v>27.58</v>
      </c>
      <c r="M4842" s="2" cm="1">
        <f t="array" ref="M4842">IFERROR(_xlfn.IFS(AND(F4842="Furniture",C4842="First Class",I4842&gt;5),H4842-(H4842*10%),AND(F4842="Technology",C4842="Same Day",I4842&gt;6),H4842-(H4842*12%),AND(F4842="Office Supplies",OR(C4842="Second Day",C4842="Standard Class"),I4842&gt;4),H4842-(H4842*8%)),H4842)</f>
        <v>27.58</v>
      </c>
      <c r="N4842" s="2" cm="1">
        <f t="array" ref="N4842">IFERROR(_xlfn.IFS(AND(J4842="Yes",F4842="Furniture",OR(C4842="Second Day",C4842="Standard Class"),I4842&gt;3),H4842-(H4842*15%),AND(J4842="Yes",F4842="Technology",C4842="Same Day",I4842&gt;4),H4842-(H4842*18%),AND(J4842="Yes",F4842="Office Supplies",C4842="First Class",I4842&gt;5),H4842-(H4842*20%)),H4842)</f>
        <v>27.58</v>
      </c>
      <c r="O4842" s="2"/>
    </row>
    <row r="4843" spans="1:15" ht="15.75" customHeight="1" x14ac:dyDescent="0.3">
      <c r="A4843" s="2" t="s">
        <v>2439</v>
      </c>
      <c r="B4843" s="3">
        <v>42727</v>
      </c>
      <c r="C4843" s="2" t="s">
        <v>24</v>
      </c>
      <c r="D4843" s="2" t="s">
        <v>12</v>
      </c>
      <c r="E4843" s="2" t="s">
        <v>46</v>
      </c>
      <c r="F4843" s="2" t="s">
        <v>21</v>
      </c>
      <c r="G4843" s="2" t="s">
        <v>32</v>
      </c>
      <c r="H4843" s="2">
        <v>5.5530000000000008</v>
      </c>
      <c r="I4843" s="2">
        <v>3</v>
      </c>
      <c r="J4843" s="2" t="s">
        <v>16</v>
      </c>
      <c r="K4843" s="2">
        <f t="shared" si="150"/>
        <v>5.5530000000000008</v>
      </c>
      <c r="L4843" s="2">
        <f t="shared" si="151"/>
        <v>5.5530000000000008</v>
      </c>
      <c r="M4843" s="2" cm="1">
        <f t="array" ref="M4843">IFERROR(_xlfn.IFS(AND(F4843="Furniture",C4843="First Class",I4843&gt;5),H4843-(H4843*10%),AND(F4843="Technology",C4843="Same Day",I4843&gt;6),H4843-(H4843*12%),AND(F4843="Office Supplies",OR(C4843="Second Day",C4843="Standard Class"),I4843&gt;4),H4843-(H4843*8%)),H4843)</f>
        <v>5.5530000000000008</v>
      </c>
      <c r="N4843" s="2" cm="1">
        <f t="array" ref="N4843">IFERROR(_xlfn.IFS(AND(J4843="Yes",F4843="Furniture",OR(C4843="Second Day",C4843="Standard Class"),I4843&gt;3),H4843-(H4843*15%),AND(J4843="Yes",F4843="Technology",C4843="Same Day",I4843&gt;4),H4843-(H4843*18%),AND(J4843="Yes",F4843="Office Supplies",C4843="First Class",I4843&gt;5),H4843-(H4843*20%)),H4843)</f>
        <v>5.5530000000000008</v>
      </c>
      <c r="O4843" s="2"/>
    </row>
    <row r="4844" spans="1:15" ht="15.75" customHeight="1" x14ac:dyDescent="0.3">
      <c r="A4844" s="2" t="s">
        <v>2440</v>
      </c>
      <c r="B4844" s="3">
        <v>43007</v>
      </c>
      <c r="C4844" s="2" t="s">
        <v>24</v>
      </c>
      <c r="D4844" s="2" t="s">
        <v>12</v>
      </c>
      <c r="E4844" s="2" t="s">
        <v>13</v>
      </c>
      <c r="F4844" s="2" t="s">
        <v>21</v>
      </c>
      <c r="G4844" s="2" t="s">
        <v>26</v>
      </c>
      <c r="H4844" s="2">
        <v>243.92</v>
      </c>
      <c r="I4844" s="2">
        <v>5</v>
      </c>
      <c r="J4844" s="2" t="s">
        <v>16</v>
      </c>
      <c r="K4844" s="2">
        <f t="shared" si="150"/>
        <v>207.33199999999999</v>
      </c>
      <c r="L4844" s="2">
        <f t="shared" si="151"/>
        <v>243.92</v>
      </c>
      <c r="M4844" s="2" cm="1">
        <f t="array" ref="M4844">IFERROR(_xlfn.IFS(AND(F4844="Furniture",C4844="First Class",I4844&gt;5),H4844-(H4844*10%),AND(F4844="Technology",C4844="Same Day",I4844&gt;6),H4844-(H4844*12%),AND(F4844="Office Supplies",OR(C4844="Second Day",C4844="Standard Class"),I4844&gt;4),H4844-(H4844*8%)),H4844)</f>
        <v>224.40639999999999</v>
      </c>
      <c r="N4844" s="2" cm="1">
        <f t="array" ref="N4844">IFERROR(_xlfn.IFS(AND(J4844="Yes",F4844="Furniture",OR(C4844="Second Day",C4844="Standard Class"),I4844&gt;3),H4844-(H4844*15%),AND(J4844="Yes",F4844="Technology",C4844="Same Day",I4844&gt;4),H4844-(H4844*18%),AND(J4844="Yes",F4844="Office Supplies",C4844="First Class",I4844&gt;5),H4844-(H4844*20%)),H4844)</f>
        <v>243.92</v>
      </c>
      <c r="O4844" s="2"/>
    </row>
    <row r="4845" spans="1:15" ht="15.75" customHeight="1" x14ac:dyDescent="0.3">
      <c r="A4845" s="2" t="s">
        <v>2441</v>
      </c>
      <c r="B4845" s="3">
        <v>42681</v>
      </c>
      <c r="C4845" s="2" t="s">
        <v>54</v>
      </c>
      <c r="D4845" s="2" t="s">
        <v>12</v>
      </c>
      <c r="E4845" s="2" t="s">
        <v>46</v>
      </c>
      <c r="F4845" s="2" t="s">
        <v>21</v>
      </c>
      <c r="G4845" s="2" t="s">
        <v>64</v>
      </c>
      <c r="H4845" s="2">
        <v>14.96</v>
      </c>
      <c r="I4845" s="2">
        <v>4</v>
      </c>
      <c r="J4845" s="2" t="s">
        <v>16</v>
      </c>
      <c r="K4845" s="2">
        <f t="shared" si="150"/>
        <v>14.96</v>
      </c>
      <c r="L4845" s="2">
        <f t="shared" si="151"/>
        <v>14.96</v>
      </c>
      <c r="M4845" s="2" cm="1">
        <f t="array" ref="M4845">IFERROR(_xlfn.IFS(AND(F4845="Furniture",C4845="First Class",I4845&gt;5),H4845-(H4845*10%),AND(F4845="Technology",C4845="Same Day",I4845&gt;6),H4845-(H4845*12%),AND(F4845="Office Supplies",OR(C4845="Second Day",C4845="Standard Class"),I4845&gt;4),H4845-(H4845*8%)),H4845)</f>
        <v>14.96</v>
      </c>
      <c r="N4845" s="2" cm="1">
        <f t="array" ref="N4845">IFERROR(_xlfn.IFS(AND(J4845="Yes",F4845="Furniture",OR(C4845="Second Day",C4845="Standard Class"),I4845&gt;3),H4845-(H4845*15%),AND(J4845="Yes",F4845="Technology",C4845="Same Day",I4845&gt;4),H4845-(H4845*18%),AND(J4845="Yes",F4845="Office Supplies",C4845="First Class",I4845&gt;5),H4845-(H4845*20%)),H4845)</f>
        <v>14.96</v>
      </c>
      <c r="O4845" s="2"/>
    </row>
    <row r="4846" spans="1:15" ht="15.75" customHeight="1" x14ac:dyDescent="0.3">
      <c r="A4846" s="2" t="s">
        <v>2442</v>
      </c>
      <c r="B4846" s="3">
        <v>41733</v>
      </c>
      <c r="C4846" s="2" t="s">
        <v>54</v>
      </c>
      <c r="D4846" s="2" t="s">
        <v>19</v>
      </c>
      <c r="E4846" s="2" t="s">
        <v>20</v>
      </c>
      <c r="F4846" s="2" t="s">
        <v>21</v>
      </c>
      <c r="G4846" s="2" t="s">
        <v>32</v>
      </c>
      <c r="H4846" s="2">
        <v>7.1840000000000011</v>
      </c>
      <c r="I4846" s="2">
        <v>2</v>
      </c>
      <c r="J4846" s="2" t="s">
        <v>16</v>
      </c>
      <c r="K4846" s="2">
        <f t="shared" si="150"/>
        <v>7.1840000000000011</v>
      </c>
      <c r="L4846" s="2">
        <f t="shared" si="151"/>
        <v>7.1840000000000011</v>
      </c>
      <c r="M4846" s="2" cm="1">
        <f t="array" ref="M4846">IFERROR(_xlfn.IFS(AND(F4846="Furniture",C4846="First Class",I4846&gt;5),H4846-(H4846*10%),AND(F4846="Technology",C4846="Same Day",I4846&gt;6),H4846-(H4846*12%),AND(F4846="Office Supplies",OR(C4846="Second Day",C4846="Standard Class"),I4846&gt;4),H4846-(H4846*8%)),H4846)</f>
        <v>7.1840000000000011</v>
      </c>
      <c r="N4846" s="2" cm="1">
        <f t="array" ref="N4846">IFERROR(_xlfn.IFS(AND(J4846="Yes",F4846="Furniture",OR(C4846="Second Day",C4846="Standard Class"),I4846&gt;3),H4846-(H4846*15%),AND(J4846="Yes",F4846="Technology",C4846="Same Day",I4846&gt;4),H4846-(H4846*18%),AND(J4846="Yes",F4846="Office Supplies",C4846="First Class",I4846&gt;5),H4846-(H4846*20%)),H4846)</f>
        <v>7.1840000000000011</v>
      </c>
      <c r="O4846" s="2"/>
    </row>
    <row r="4847" spans="1:15" ht="15.75" customHeight="1" x14ac:dyDescent="0.3">
      <c r="A4847" s="2" t="s">
        <v>2443</v>
      </c>
      <c r="B4847" s="3">
        <v>42208</v>
      </c>
      <c r="C4847" s="2" t="s">
        <v>11</v>
      </c>
      <c r="D4847" s="2" t="s">
        <v>12</v>
      </c>
      <c r="E4847" s="2" t="s">
        <v>46</v>
      </c>
      <c r="F4847" s="2" t="s">
        <v>21</v>
      </c>
      <c r="G4847" s="2" t="s">
        <v>32</v>
      </c>
      <c r="H4847" s="2">
        <v>10.512</v>
      </c>
      <c r="I4847" s="2">
        <v>3</v>
      </c>
      <c r="J4847" s="2" t="s">
        <v>16</v>
      </c>
      <c r="K4847" s="2">
        <f t="shared" si="150"/>
        <v>10.512</v>
      </c>
      <c r="L4847" s="2">
        <f t="shared" si="151"/>
        <v>10.512</v>
      </c>
      <c r="M4847" s="2" cm="1">
        <f t="array" ref="M4847">IFERROR(_xlfn.IFS(AND(F4847="Furniture",C4847="First Class",I4847&gt;5),H4847-(H4847*10%),AND(F4847="Technology",C4847="Same Day",I4847&gt;6),H4847-(H4847*12%),AND(F4847="Office Supplies",OR(C4847="Second Day",C4847="Standard Class"),I4847&gt;4),H4847-(H4847*8%)),H4847)</f>
        <v>10.512</v>
      </c>
      <c r="N4847" s="2" cm="1">
        <f t="array" ref="N4847">IFERROR(_xlfn.IFS(AND(J4847="Yes",F4847="Furniture",OR(C4847="Second Day",C4847="Standard Class"),I4847&gt;3),H4847-(H4847*15%),AND(J4847="Yes",F4847="Technology",C4847="Same Day",I4847&gt;4),H4847-(H4847*18%),AND(J4847="Yes",F4847="Office Supplies",C4847="First Class",I4847&gt;5),H4847-(H4847*20%)),H4847)</f>
        <v>10.512</v>
      </c>
      <c r="O4847" s="2"/>
    </row>
    <row r="4848" spans="1:15" ht="15.75" customHeight="1" x14ac:dyDescent="0.3">
      <c r="A4848" s="2" t="s">
        <v>2444</v>
      </c>
      <c r="B4848" s="3">
        <v>41815</v>
      </c>
      <c r="C4848" s="2" t="s">
        <v>11</v>
      </c>
      <c r="D4848" s="2" t="s">
        <v>19</v>
      </c>
      <c r="E4848" s="2" t="s">
        <v>20</v>
      </c>
      <c r="F4848" s="2" t="s">
        <v>30</v>
      </c>
      <c r="G4848" s="2" t="s">
        <v>31</v>
      </c>
      <c r="H4848" s="2">
        <v>263.96000000000004</v>
      </c>
      <c r="I4848" s="2">
        <v>5</v>
      </c>
      <c r="J4848" s="2" t="s">
        <v>16</v>
      </c>
      <c r="K4848" s="2">
        <f t="shared" si="150"/>
        <v>224.36600000000004</v>
      </c>
      <c r="L4848" s="2">
        <f t="shared" si="151"/>
        <v>263.96000000000004</v>
      </c>
      <c r="M4848" s="2" cm="1">
        <f t="array" ref="M4848">IFERROR(_xlfn.IFS(AND(F4848="Furniture",C4848="First Class",I4848&gt;5),H4848-(H4848*10%),AND(F4848="Technology",C4848="Same Day",I4848&gt;6),H4848-(H4848*12%),AND(F4848="Office Supplies",OR(C4848="Second Day",C4848="Standard Class"),I4848&gt;4),H4848-(H4848*8%)),H4848)</f>
        <v>263.96000000000004</v>
      </c>
      <c r="N4848" s="2" cm="1">
        <f t="array" ref="N4848">IFERROR(_xlfn.IFS(AND(J4848="Yes",F4848="Furniture",OR(C4848="Second Day",C4848="Standard Class"),I4848&gt;3),H4848-(H4848*15%),AND(J4848="Yes",F4848="Technology",C4848="Same Day",I4848&gt;4),H4848-(H4848*18%),AND(J4848="Yes",F4848="Office Supplies",C4848="First Class",I4848&gt;5),H4848-(H4848*20%)),H4848)</f>
        <v>263.96000000000004</v>
      </c>
      <c r="O4848" s="2"/>
    </row>
    <row r="4849" spans="1:15" ht="15.75" customHeight="1" x14ac:dyDescent="0.3">
      <c r="A4849" s="2" t="s">
        <v>2444</v>
      </c>
      <c r="B4849" s="3">
        <v>41815</v>
      </c>
      <c r="C4849" s="2" t="s">
        <v>11</v>
      </c>
      <c r="D4849" s="2" t="s">
        <v>19</v>
      </c>
      <c r="E4849" s="2" t="s">
        <v>20</v>
      </c>
      <c r="F4849" s="2" t="s">
        <v>21</v>
      </c>
      <c r="G4849" s="2" t="s">
        <v>29</v>
      </c>
      <c r="H4849" s="2">
        <v>71.632000000000005</v>
      </c>
      <c r="I4849" s="2">
        <v>11</v>
      </c>
      <c r="J4849" s="2" t="s">
        <v>16</v>
      </c>
      <c r="K4849" s="2">
        <f t="shared" si="150"/>
        <v>71.632000000000005</v>
      </c>
      <c r="L4849" s="2">
        <f t="shared" si="151"/>
        <v>71.632000000000005</v>
      </c>
      <c r="M4849" s="2" cm="1">
        <f t="array" ref="M4849">IFERROR(_xlfn.IFS(AND(F4849="Furniture",C4849="First Class",I4849&gt;5),H4849-(H4849*10%),AND(F4849="Technology",C4849="Same Day",I4849&gt;6),H4849-(H4849*12%),AND(F4849="Office Supplies",OR(C4849="Second Day",C4849="Standard Class"),I4849&gt;4),H4849-(H4849*8%)),H4849)</f>
        <v>71.632000000000005</v>
      </c>
      <c r="N4849" s="2" cm="1">
        <f t="array" ref="N4849">IFERROR(_xlfn.IFS(AND(J4849="Yes",F4849="Furniture",OR(C4849="Second Day",C4849="Standard Class"),I4849&gt;3),H4849-(H4849*15%),AND(J4849="Yes",F4849="Technology",C4849="Same Day",I4849&gt;4),H4849-(H4849*18%),AND(J4849="Yes",F4849="Office Supplies",C4849="First Class",I4849&gt;5),H4849-(H4849*20%)),H4849)</f>
        <v>71.632000000000005</v>
      </c>
      <c r="O4849" s="2"/>
    </row>
    <row r="4850" spans="1:15" ht="15.75" customHeight="1" x14ac:dyDescent="0.3">
      <c r="A4850" s="2" t="s">
        <v>2444</v>
      </c>
      <c r="B4850" s="3">
        <v>41815</v>
      </c>
      <c r="C4850" s="2" t="s">
        <v>11</v>
      </c>
      <c r="D4850" s="2" t="s">
        <v>19</v>
      </c>
      <c r="E4850" s="2" t="s">
        <v>20</v>
      </c>
      <c r="F4850" s="2" t="s">
        <v>21</v>
      </c>
      <c r="G4850" s="2" t="s">
        <v>29</v>
      </c>
      <c r="H4850" s="2">
        <v>9.3280000000000012</v>
      </c>
      <c r="I4850" s="2">
        <v>1</v>
      </c>
      <c r="J4850" s="2" t="s">
        <v>16</v>
      </c>
      <c r="K4850" s="2">
        <f t="shared" si="150"/>
        <v>9.3280000000000012</v>
      </c>
      <c r="L4850" s="2">
        <f t="shared" si="151"/>
        <v>9.3280000000000012</v>
      </c>
      <c r="M4850" s="2" cm="1">
        <f t="array" ref="M4850">IFERROR(_xlfn.IFS(AND(F4850="Furniture",C4850="First Class",I4850&gt;5),H4850-(H4850*10%),AND(F4850="Technology",C4850="Same Day",I4850&gt;6),H4850-(H4850*12%),AND(F4850="Office Supplies",OR(C4850="Second Day",C4850="Standard Class"),I4850&gt;4),H4850-(H4850*8%)),H4850)</f>
        <v>9.3280000000000012</v>
      </c>
      <c r="N4850" s="2" cm="1">
        <f t="array" ref="N4850">IFERROR(_xlfn.IFS(AND(J4850="Yes",F4850="Furniture",OR(C4850="Second Day",C4850="Standard Class"),I4850&gt;3),H4850-(H4850*15%),AND(J4850="Yes",F4850="Technology",C4850="Same Day",I4850&gt;4),H4850-(H4850*18%),AND(J4850="Yes",F4850="Office Supplies",C4850="First Class",I4850&gt;5),H4850-(H4850*20%)),H4850)</f>
        <v>9.3280000000000012</v>
      </c>
      <c r="O4850" s="2"/>
    </row>
    <row r="4851" spans="1:15" ht="15.75" customHeight="1" x14ac:dyDescent="0.3">
      <c r="A4851" s="2" t="s">
        <v>2445</v>
      </c>
      <c r="B4851" s="3">
        <v>41890</v>
      </c>
      <c r="C4851" s="2" t="s">
        <v>24</v>
      </c>
      <c r="D4851" s="2" t="s">
        <v>12</v>
      </c>
      <c r="E4851" s="2" t="s">
        <v>20</v>
      </c>
      <c r="F4851" s="2" t="s">
        <v>21</v>
      </c>
      <c r="G4851" s="2" t="s">
        <v>29</v>
      </c>
      <c r="H4851" s="2">
        <v>5.88</v>
      </c>
      <c r="I4851" s="2">
        <v>2</v>
      </c>
      <c r="J4851" s="2" t="s">
        <v>16</v>
      </c>
      <c r="K4851" s="2">
        <f t="shared" si="150"/>
        <v>5.88</v>
      </c>
      <c r="L4851" s="2">
        <f t="shared" si="151"/>
        <v>5.88</v>
      </c>
      <c r="M4851" s="2" cm="1">
        <f t="array" ref="M4851">IFERROR(_xlfn.IFS(AND(F4851="Furniture",C4851="First Class",I4851&gt;5),H4851-(H4851*10%),AND(F4851="Technology",C4851="Same Day",I4851&gt;6),H4851-(H4851*12%),AND(F4851="Office Supplies",OR(C4851="Second Day",C4851="Standard Class"),I4851&gt;4),H4851-(H4851*8%)),H4851)</f>
        <v>5.88</v>
      </c>
      <c r="N4851" s="2" cm="1">
        <f t="array" ref="N4851">IFERROR(_xlfn.IFS(AND(J4851="Yes",F4851="Furniture",OR(C4851="Second Day",C4851="Standard Class"),I4851&gt;3),H4851-(H4851*15%),AND(J4851="Yes",F4851="Technology",C4851="Same Day",I4851&gt;4),H4851-(H4851*18%),AND(J4851="Yes",F4851="Office Supplies",C4851="First Class",I4851&gt;5),H4851-(H4851*20%)),H4851)</f>
        <v>5.88</v>
      </c>
      <c r="O4851" s="2"/>
    </row>
    <row r="4852" spans="1:15" ht="15.75" customHeight="1" x14ac:dyDescent="0.3">
      <c r="A4852" s="2" t="s">
        <v>2445</v>
      </c>
      <c r="B4852" s="3">
        <v>41890</v>
      </c>
      <c r="C4852" s="2" t="s">
        <v>24</v>
      </c>
      <c r="D4852" s="2" t="s">
        <v>12</v>
      </c>
      <c r="E4852" s="2" t="s">
        <v>20</v>
      </c>
      <c r="F4852" s="2" t="s">
        <v>14</v>
      </c>
      <c r="G4852" s="2" t="s">
        <v>17</v>
      </c>
      <c r="H4852" s="2">
        <v>975.92</v>
      </c>
      <c r="I4852" s="2">
        <v>5</v>
      </c>
      <c r="J4852" s="2" t="s">
        <v>16</v>
      </c>
      <c r="K4852" s="2">
        <f t="shared" si="150"/>
        <v>829.53199999999993</v>
      </c>
      <c r="L4852" s="2">
        <f t="shared" si="151"/>
        <v>975.92</v>
      </c>
      <c r="M4852" s="2" cm="1">
        <f t="array" ref="M4852">IFERROR(_xlfn.IFS(AND(F4852="Furniture",C4852="First Class",I4852&gt;5),H4852-(H4852*10%),AND(F4852="Technology",C4852="Same Day",I4852&gt;6),H4852-(H4852*12%),AND(F4852="Office Supplies",OR(C4852="Second Day",C4852="Standard Class"),I4852&gt;4),H4852-(H4852*8%)),H4852)</f>
        <v>975.92</v>
      </c>
      <c r="N4852" s="2" cm="1">
        <f t="array" ref="N4852">IFERROR(_xlfn.IFS(AND(J4852="Yes",F4852="Furniture",OR(C4852="Second Day",C4852="Standard Class"),I4852&gt;3),H4852-(H4852*15%),AND(J4852="Yes",F4852="Technology",C4852="Same Day",I4852&gt;4),H4852-(H4852*18%),AND(J4852="Yes",F4852="Office Supplies",C4852="First Class",I4852&gt;5),H4852-(H4852*20%)),H4852)</f>
        <v>975.92</v>
      </c>
      <c r="O4852" s="2"/>
    </row>
    <row r="4853" spans="1:15" ht="15.75" customHeight="1" x14ac:dyDescent="0.3">
      <c r="A4853" s="2" t="s">
        <v>2445</v>
      </c>
      <c r="B4853" s="3">
        <v>41890</v>
      </c>
      <c r="C4853" s="2" t="s">
        <v>24</v>
      </c>
      <c r="D4853" s="2" t="s">
        <v>12</v>
      </c>
      <c r="E4853" s="2" t="s">
        <v>20</v>
      </c>
      <c r="F4853" s="2" t="s">
        <v>21</v>
      </c>
      <c r="G4853" s="2" t="s">
        <v>29</v>
      </c>
      <c r="H4853" s="2">
        <v>303.83999999999997</v>
      </c>
      <c r="I4853" s="2">
        <v>8</v>
      </c>
      <c r="J4853" s="2" t="s">
        <v>16</v>
      </c>
      <c r="K4853" s="2">
        <f t="shared" si="150"/>
        <v>258.26400000000001</v>
      </c>
      <c r="L4853" s="2">
        <f t="shared" si="151"/>
        <v>303.83999999999997</v>
      </c>
      <c r="M4853" s="2" cm="1">
        <f t="array" ref="M4853">IFERROR(_xlfn.IFS(AND(F4853="Furniture",C4853="First Class",I4853&gt;5),H4853-(H4853*10%),AND(F4853="Technology",C4853="Same Day",I4853&gt;6),H4853-(H4853*12%),AND(F4853="Office Supplies",OR(C4853="Second Day",C4853="Standard Class"),I4853&gt;4),H4853-(H4853*8%)),H4853)</f>
        <v>279.53279999999995</v>
      </c>
      <c r="N4853" s="2" cm="1">
        <f t="array" ref="N4853">IFERROR(_xlfn.IFS(AND(J4853="Yes",F4853="Furniture",OR(C4853="Second Day",C4853="Standard Class"),I4853&gt;3),H4853-(H4853*15%),AND(J4853="Yes",F4853="Technology",C4853="Same Day",I4853&gt;4),H4853-(H4853*18%),AND(J4853="Yes",F4853="Office Supplies",C4853="First Class",I4853&gt;5),H4853-(H4853*20%)),H4853)</f>
        <v>303.83999999999997</v>
      </c>
      <c r="O4853" s="2"/>
    </row>
    <row r="4854" spans="1:15" ht="15.75" customHeight="1" x14ac:dyDescent="0.3">
      <c r="A4854" s="2" t="s">
        <v>2445</v>
      </c>
      <c r="B4854" s="3">
        <v>41890</v>
      </c>
      <c r="C4854" s="2" t="s">
        <v>24</v>
      </c>
      <c r="D4854" s="2" t="s">
        <v>12</v>
      </c>
      <c r="E4854" s="2" t="s">
        <v>20</v>
      </c>
      <c r="F4854" s="2" t="s">
        <v>21</v>
      </c>
      <c r="G4854" s="2" t="s">
        <v>26</v>
      </c>
      <c r="H4854" s="2">
        <v>485.88</v>
      </c>
      <c r="I4854" s="2">
        <v>6</v>
      </c>
      <c r="J4854" s="2" t="s">
        <v>16</v>
      </c>
      <c r="K4854" s="2">
        <f t="shared" si="150"/>
        <v>412.99799999999999</v>
      </c>
      <c r="L4854" s="2">
        <f t="shared" si="151"/>
        <v>485.88</v>
      </c>
      <c r="M4854" s="2" cm="1">
        <f t="array" ref="M4854">IFERROR(_xlfn.IFS(AND(F4854="Furniture",C4854="First Class",I4854&gt;5),H4854-(H4854*10%),AND(F4854="Technology",C4854="Same Day",I4854&gt;6),H4854-(H4854*12%),AND(F4854="Office Supplies",OR(C4854="Second Day",C4854="Standard Class"),I4854&gt;4),H4854-(H4854*8%)),H4854)</f>
        <v>447.00959999999998</v>
      </c>
      <c r="N4854" s="2" cm="1">
        <f t="array" ref="N4854">IFERROR(_xlfn.IFS(AND(J4854="Yes",F4854="Furniture",OR(C4854="Second Day",C4854="Standard Class"),I4854&gt;3),H4854-(H4854*15%),AND(J4854="Yes",F4854="Technology",C4854="Same Day",I4854&gt;4),H4854-(H4854*18%),AND(J4854="Yes",F4854="Office Supplies",C4854="First Class",I4854&gt;5),H4854-(H4854*20%)),H4854)</f>
        <v>485.88</v>
      </c>
      <c r="O4854" s="2"/>
    </row>
    <row r="4855" spans="1:15" ht="15.75" customHeight="1" x14ac:dyDescent="0.3">
      <c r="A4855" s="2" t="s">
        <v>2446</v>
      </c>
      <c r="B4855" s="3">
        <v>41985</v>
      </c>
      <c r="C4855" s="2" t="s">
        <v>11</v>
      </c>
      <c r="D4855" s="2" t="s">
        <v>12</v>
      </c>
      <c r="E4855" s="2" t="s">
        <v>20</v>
      </c>
      <c r="F4855" s="2" t="s">
        <v>14</v>
      </c>
      <c r="G4855" s="2" t="s">
        <v>28</v>
      </c>
      <c r="H4855" s="2">
        <v>12.54</v>
      </c>
      <c r="I4855" s="2">
        <v>3</v>
      </c>
      <c r="J4855" s="2" t="s">
        <v>16</v>
      </c>
      <c r="K4855" s="2">
        <f t="shared" si="150"/>
        <v>12.54</v>
      </c>
      <c r="L4855" s="2">
        <f t="shared" si="151"/>
        <v>12.54</v>
      </c>
      <c r="M4855" s="2" cm="1">
        <f t="array" ref="M4855">IFERROR(_xlfn.IFS(AND(F4855="Furniture",C4855="First Class",I4855&gt;5),H4855-(H4855*10%),AND(F4855="Technology",C4855="Same Day",I4855&gt;6),H4855-(H4855*12%),AND(F4855="Office Supplies",OR(C4855="Second Day",C4855="Standard Class"),I4855&gt;4),H4855-(H4855*8%)),H4855)</f>
        <v>12.54</v>
      </c>
      <c r="N4855" s="2" cm="1">
        <f t="array" ref="N4855">IFERROR(_xlfn.IFS(AND(J4855="Yes",F4855="Furniture",OR(C4855="Second Day",C4855="Standard Class"),I4855&gt;3),H4855-(H4855*15%),AND(J4855="Yes",F4855="Technology",C4855="Same Day",I4855&gt;4),H4855-(H4855*18%),AND(J4855="Yes",F4855="Office Supplies",C4855="First Class",I4855&gt;5),H4855-(H4855*20%)),H4855)</f>
        <v>12.54</v>
      </c>
      <c r="O4855" s="2"/>
    </row>
    <row r="4856" spans="1:15" ht="15.75" customHeight="1" x14ac:dyDescent="0.3">
      <c r="A4856" s="2" t="s">
        <v>2446</v>
      </c>
      <c r="B4856" s="3">
        <v>41985</v>
      </c>
      <c r="C4856" s="2" t="s">
        <v>11</v>
      </c>
      <c r="D4856" s="2" t="s">
        <v>12</v>
      </c>
      <c r="E4856" s="2" t="s">
        <v>20</v>
      </c>
      <c r="F4856" s="2" t="s">
        <v>21</v>
      </c>
      <c r="G4856" s="2" t="s">
        <v>26</v>
      </c>
      <c r="H4856" s="2">
        <v>8.94</v>
      </c>
      <c r="I4856" s="2">
        <v>3</v>
      </c>
      <c r="J4856" s="2" t="s">
        <v>16</v>
      </c>
      <c r="K4856" s="2">
        <f t="shared" si="150"/>
        <v>8.94</v>
      </c>
      <c r="L4856" s="2">
        <f t="shared" si="151"/>
        <v>8.94</v>
      </c>
      <c r="M4856" s="2" cm="1">
        <f t="array" ref="M4856">IFERROR(_xlfn.IFS(AND(F4856="Furniture",C4856="First Class",I4856&gt;5),H4856-(H4856*10%),AND(F4856="Technology",C4856="Same Day",I4856&gt;6),H4856-(H4856*12%),AND(F4856="Office Supplies",OR(C4856="Second Day",C4856="Standard Class"),I4856&gt;4),H4856-(H4856*8%)),H4856)</f>
        <v>8.94</v>
      </c>
      <c r="N4856" s="2" cm="1">
        <f t="array" ref="N4856">IFERROR(_xlfn.IFS(AND(J4856="Yes",F4856="Furniture",OR(C4856="Second Day",C4856="Standard Class"),I4856&gt;3),H4856-(H4856*15%),AND(J4856="Yes",F4856="Technology",C4856="Same Day",I4856&gt;4),H4856-(H4856*18%),AND(J4856="Yes",F4856="Office Supplies",C4856="First Class",I4856&gt;5),H4856-(H4856*20%)),H4856)</f>
        <v>8.94</v>
      </c>
      <c r="O4856" s="2"/>
    </row>
    <row r="4857" spans="1:15" ht="15.75" customHeight="1" x14ac:dyDescent="0.3">
      <c r="A4857" s="2" t="s">
        <v>2446</v>
      </c>
      <c r="B4857" s="3">
        <v>41985</v>
      </c>
      <c r="C4857" s="2" t="s">
        <v>11</v>
      </c>
      <c r="D4857" s="2" t="s">
        <v>12</v>
      </c>
      <c r="E4857" s="2" t="s">
        <v>20</v>
      </c>
      <c r="F4857" s="2" t="s">
        <v>14</v>
      </c>
      <c r="G4857" s="2" t="s">
        <v>28</v>
      </c>
      <c r="H4857" s="2">
        <v>9.24</v>
      </c>
      <c r="I4857" s="2">
        <v>3</v>
      </c>
      <c r="J4857" s="2" t="s">
        <v>16</v>
      </c>
      <c r="K4857" s="2">
        <f t="shared" si="150"/>
        <v>9.24</v>
      </c>
      <c r="L4857" s="2">
        <f t="shared" si="151"/>
        <v>9.24</v>
      </c>
      <c r="M4857" s="2" cm="1">
        <f t="array" ref="M4857">IFERROR(_xlfn.IFS(AND(F4857="Furniture",C4857="First Class",I4857&gt;5),H4857-(H4857*10%),AND(F4857="Technology",C4857="Same Day",I4857&gt;6),H4857-(H4857*12%),AND(F4857="Office Supplies",OR(C4857="Second Day",C4857="Standard Class"),I4857&gt;4),H4857-(H4857*8%)),H4857)</f>
        <v>9.24</v>
      </c>
      <c r="N4857" s="2" cm="1">
        <f t="array" ref="N4857">IFERROR(_xlfn.IFS(AND(J4857="Yes",F4857="Furniture",OR(C4857="Second Day",C4857="Standard Class"),I4857&gt;3),H4857-(H4857*15%),AND(J4857="Yes",F4857="Technology",C4857="Same Day",I4857&gt;4),H4857-(H4857*18%),AND(J4857="Yes",F4857="Office Supplies",C4857="First Class",I4857&gt;5),H4857-(H4857*20%)),H4857)</f>
        <v>9.24</v>
      </c>
      <c r="O4857" s="2"/>
    </row>
    <row r="4858" spans="1:15" ht="15.75" customHeight="1" x14ac:dyDescent="0.3">
      <c r="A4858" s="2" t="s">
        <v>2447</v>
      </c>
      <c r="B4858" s="3">
        <v>42017</v>
      </c>
      <c r="C4858" s="2" t="s">
        <v>24</v>
      </c>
      <c r="D4858" s="2" t="s">
        <v>12</v>
      </c>
      <c r="E4858" s="2" t="s">
        <v>20</v>
      </c>
      <c r="F4858" s="2" t="s">
        <v>21</v>
      </c>
      <c r="G4858" s="2" t="s">
        <v>32</v>
      </c>
      <c r="H4858" s="2">
        <v>70.00800000000001</v>
      </c>
      <c r="I4858" s="2">
        <v>3</v>
      </c>
      <c r="J4858" s="2" t="s">
        <v>16</v>
      </c>
      <c r="K4858" s="2">
        <f t="shared" si="150"/>
        <v>70.00800000000001</v>
      </c>
      <c r="L4858" s="2">
        <f t="shared" si="151"/>
        <v>70.00800000000001</v>
      </c>
      <c r="M4858" s="2" cm="1">
        <f t="array" ref="M4858">IFERROR(_xlfn.IFS(AND(F4858="Furniture",C4858="First Class",I4858&gt;5),H4858-(H4858*10%),AND(F4858="Technology",C4858="Same Day",I4858&gt;6),H4858-(H4858*12%),AND(F4858="Office Supplies",OR(C4858="Second Day",C4858="Standard Class"),I4858&gt;4),H4858-(H4858*8%)),H4858)</f>
        <v>70.00800000000001</v>
      </c>
      <c r="N4858" s="2" cm="1">
        <f t="array" ref="N4858">IFERROR(_xlfn.IFS(AND(J4858="Yes",F4858="Furniture",OR(C4858="Second Day",C4858="Standard Class"),I4858&gt;3),H4858-(H4858*15%),AND(J4858="Yes",F4858="Technology",C4858="Same Day",I4858&gt;4),H4858-(H4858*18%),AND(J4858="Yes",F4858="Office Supplies",C4858="First Class",I4858&gt;5),H4858-(H4858*20%)),H4858)</f>
        <v>70.00800000000001</v>
      </c>
      <c r="O4858" s="2"/>
    </row>
    <row r="4859" spans="1:15" ht="15.75" customHeight="1" x14ac:dyDescent="0.3">
      <c r="A4859" s="2" t="s">
        <v>2447</v>
      </c>
      <c r="B4859" s="3">
        <v>42017</v>
      </c>
      <c r="C4859" s="2" t="s">
        <v>24</v>
      </c>
      <c r="D4859" s="2" t="s">
        <v>12</v>
      </c>
      <c r="E4859" s="2" t="s">
        <v>20</v>
      </c>
      <c r="F4859" s="2" t="s">
        <v>14</v>
      </c>
      <c r="G4859" s="2" t="s">
        <v>28</v>
      </c>
      <c r="H4859" s="2">
        <v>77.599999999999994</v>
      </c>
      <c r="I4859" s="2">
        <v>4</v>
      </c>
      <c r="J4859" s="2" t="s">
        <v>16</v>
      </c>
      <c r="K4859" s="2">
        <f t="shared" si="150"/>
        <v>77.599999999999994</v>
      </c>
      <c r="L4859" s="2">
        <f t="shared" si="151"/>
        <v>77.599999999999994</v>
      </c>
      <c r="M4859" s="2" cm="1">
        <f t="array" ref="M4859">IFERROR(_xlfn.IFS(AND(F4859="Furniture",C4859="First Class",I4859&gt;5),H4859-(H4859*10%),AND(F4859="Technology",C4859="Same Day",I4859&gt;6),H4859-(H4859*12%),AND(F4859="Office Supplies",OR(C4859="Second Day",C4859="Standard Class"),I4859&gt;4),H4859-(H4859*8%)),H4859)</f>
        <v>77.599999999999994</v>
      </c>
      <c r="N4859" s="2" cm="1">
        <f t="array" ref="N4859">IFERROR(_xlfn.IFS(AND(J4859="Yes",F4859="Furniture",OR(C4859="Second Day",C4859="Standard Class"),I4859&gt;3),H4859-(H4859*15%),AND(J4859="Yes",F4859="Technology",C4859="Same Day",I4859&gt;4),H4859-(H4859*18%),AND(J4859="Yes",F4859="Office Supplies",C4859="First Class",I4859&gt;5),H4859-(H4859*20%)),H4859)</f>
        <v>77.599999999999994</v>
      </c>
      <c r="O4859" s="2"/>
    </row>
    <row r="4860" spans="1:15" ht="15.75" customHeight="1" x14ac:dyDescent="0.3">
      <c r="A4860" s="2" t="s">
        <v>2447</v>
      </c>
      <c r="B4860" s="3">
        <v>42017</v>
      </c>
      <c r="C4860" s="2" t="s">
        <v>24</v>
      </c>
      <c r="D4860" s="2" t="s">
        <v>12</v>
      </c>
      <c r="E4860" s="2" t="s">
        <v>20</v>
      </c>
      <c r="F4860" s="2" t="s">
        <v>14</v>
      </c>
      <c r="G4860" s="2" t="s">
        <v>28</v>
      </c>
      <c r="H4860" s="2">
        <v>464.84999999999997</v>
      </c>
      <c r="I4860" s="2">
        <v>9</v>
      </c>
      <c r="J4860" s="2" t="s">
        <v>16</v>
      </c>
      <c r="K4860" s="2">
        <f t="shared" si="150"/>
        <v>395.12249999999995</v>
      </c>
      <c r="L4860" s="2">
        <f t="shared" si="151"/>
        <v>464.84999999999997</v>
      </c>
      <c r="M4860" s="2" cm="1">
        <f t="array" ref="M4860">IFERROR(_xlfn.IFS(AND(F4860="Furniture",C4860="First Class",I4860&gt;5),H4860-(H4860*10%),AND(F4860="Technology",C4860="Same Day",I4860&gt;6),H4860-(H4860*12%),AND(F4860="Office Supplies",OR(C4860="Second Day",C4860="Standard Class"),I4860&gt;4),H4860-(H4860*8%)),H4860)</f>
        <v>464.84999999999997</v>
      </c>
      <c r="N4860" s="2" cm="1">
        <f t="array" ref="N4860">IFERROR(_xlfn.IFS(AND(J4860="Yes",F4860="Furniture",OR(C4860="Second Day",C4860="Standard Class"),I4860&gt;3),H4860-(H4860*15%),AND(J4860="Yes",F4860="Technology",C4860="Same Day",I4860&gt;4),H4860-(H4860*18%),AND(J4860="Yes",F4860="Office Supplies",C4860="First Class",I4860&gt;5),H4860-(H4860*20%)),H4860)</f>
        <v>464.84999999999997</v>
      </c>
      <c r="O4860" s="2"/>
    </row>
    <row r="4861" spans="1:15" ht="15.75" customHeight="1" x14ac:dyDescent="0.3">
      <c r="A4861" s="2" t="s">
        <v>2448</v>
      </c>
      <c r="B4861" s="3">
        <v>43084</v>
      </c>
      <c r="C4861" s="2" t="s">
        <v>24</v>
      </c>
      <c r="D4861" s="2" t="s">
        <v>19</v>
      </c>
      <c r="E4861" s="2" t="s">
        <v>39</v>
      </c>
      <c r="F4861" s="2" t="s">
        <v>21</v>
      </c>
      <c r="G4861" s="2" t="s">
        <v>29</v>
      </c>
      <c r="H4861" s="2">
        <v>10.192000000000002</v>
      </c>
      <c r="I4861" s="2">
        <v>7</v>
      </c>
      <c r="J4861" s="2" t="s">
        <v>16</v>
      </c>
      <c r="K4861" s="2">
        <f t="shared" si="150"/>
        <v>10.192000000000002</v>
      </c>
      <c r="L4861" s="2">
        <f t="shared" si="151"/>
        <v>10.192000000000002</v>
      </c>
      <c r="M4861" s="2" cm="1">
        <f t="array" ref="M4861">IFERROR(_xlfn.IFS(AND(F4861="Furniture",C4861="First Class",I4861&gt;5),H4861-(H4861*10%),AND(F4861="Technology",C4861="Same Day",I4861&gt;6),H4861-(H4861*12%),AND(F4861="Office Supplies",OR(C4861="Second Day",C4861="Standard Class"),I4861&gt;4),H4861-(H4861*8%)),H4861)</f>
        <v>9.3766400000000019</v>
      </c>
      <c r="N4861" s="2" cm="1">
        <f t="array" ref="N4861">IFERROR(_xlfn.IFS(AND(J4861="Yes",F4861="Furniture",OR(C4861="Second Day",C4861="Standard Class"),I4861&gt;3),H4861-(H4861*15%),AND(J4861="Yes",F4861="Technology",C4861="Same Day",I4861&gt;4),H4861-(H4861*18%),AND(J4861="Yes",F4861="Office Supplies",C4861="First Class",I4861&gt;5),H4861-(H4861*20%)),H4861)</f>
        <v>10.192000000000002</v>
      </c>
      <c r="O4861" s="2"/>
    </row>
    <row r="4862" spans="1:15" ht="15.75" customHeight="1" x14ac:dyDescent="0.3">
      <c r="A4862" s="2" t="s">
        <v>2449</v>
      </c>
      <c r="B4862" s="3">
        <v>42722</v>
      </c>
      <c r="C4862" s="2" t="s">
        <v>24</v>
      </c>
      <c r="D4862" s="2" t="s">
        <v>19</v>
      </c>
      <c r="E4862" s="2" t="s">
        <v>46</v>
      </c>
      <c r="F4862" s="2" t="s">
        <v>21</v>
      </c>
      <c r="G4862" s="2" t="s">
        <v>32</v>
      </c>
      <c r="H4862" s="2">
        <v>1793.98</v>
      </c>
      <c r="I4862" s="2">
        <v>2</v>
      </c>
      <c r="J4862" s="2" t="s">
        <v>16</v>
      </c>
      <c r="K4862" s="2">
        <f t="shared" si="150"/>
        <v>1524.883</v>
      </c>
      <c r="L4862" s="2">
        <f t="shared" si="151"/>
        <v>1793.98</v>
      </c>
      <c r="M4862" s="2" cm="1">
        <f t="array" ref="M4862">IFERROR(_xlfn.IFS(AND(F4862="Furniture",C4862="First Class",I4862&gt;5),H4862-(H4862*10%),AND(F4862="Technology",C4862="Same Day",I4862&gt;6),H4862-(H4862*12%),AND(F4862="Office Supplies",OR(C4862="Second Day",C4862="Standard Class"),I4862&gt;4),H4862-(H4862*8%)),H4862)</f>
        <v>1793.98</v>
      </c>
      <c r="N4862" s="2" cm="1">
        <f t="array" ref="N4862">IFERROR(_xlfn.IFS(AND(J4862="Yes",F4862="Furniture",OR(C4862="Second Day",C4862="Standard Class"),I4862&gt;3),H4862-(H4862*15%),AND(J4862="Yes",F4862="Technology",C4862="Same Day",I4862&gt;4),H4862-(H4862*18%),AND(J4862="Yes",F4862="Office Supplies",C4862="First Class",I4862&gt;5),H4862-(H4862*20%)),H4862)</f>
        <v>1793.98</v>
      </c>
      <c r="O4862" s="2"/>
    </row>
    <row r="4863" spans="1:15" ht="15.75" customHeight="1" x14ac:dyDescent="0.3">
      <c r="A4863" s="2" t="s">
        <v>2450</v>
      </c>
      <c r="B4863" s="3">
        <v>41740</v>
      </c>
      <c r="C4863" s="2" t="s">
        <v>11</v>
      </c>
      <c r="D4863" s="2" t="s">
        <v>38</v>
      </c>
      <c r="E4863" s="2" t="s">
        <v>39</v>
      </c>
      <c r="F4863" s="2" t="s">
        <v>30</v>
      </c>
      <c r="G4863" s="2" t="s">
        <v>31</v>
      </c>
      <c r="H4863" s="2">
        <v>758.35200000000009</v>
      </c>
      <c r="I4863" s="2">
        <v>6</v>
      </c>
      <c r="J4863" s="2" t="s">
        <v>16</v>
      </c>
      <c r="K4863" s="2">
        <f t="shared" si="150"/>
        <v>644.59920000000011</v>
      </c>
      <c r="L4863" s="2">
        <f t="shared" si="151"/>
        <v>758.35200000000009</v>
      </c>
      <c r="M4863" s="2" cm="1">
        <f t="array" ref="M4863">IFERROR(_xlfn.IFS(AND(F4863="Furniture",C4863="First Class",I4863&gt;5),H4863-(H4863*10%),AND(F4863="Technology",C4863="Same Day",I4863&gt;6),H4863-(H4863*12%),AND(F4863="Office Supplies",OR(C4863="Second Day",C4863="Standard Class"),I4863&gt;4),H4863-(H4863*8%)),H4863)</f>
        <v>758.35200000000009</v>
      </c>
      <c r="N4863" s="2" cm="1">
        <f t="array" ref="N4863">IFERROR(_xlfn.IFS(AND(J4863="Yes",F4863="Furniture",OR(C4863="Second Day",C4863="Standard Class"),I4863&gt;3),H4863-(H4863*15%),AND(J4863="Yes",F4863="Technology",C4863="Same Day",I4863&gt;4),H4863-(H4863*18%),AND(J4863="Yes",F4863="Office Supplies",C4863="First Class",I4863&gt;5),H4863-(H4863*20%)),H4863)</f>
        <v>758.35200000000009</v>
      </c>
      <c r="O4863" s="2"/>
    </row>
    <row r="4864" spans="1:15" ht="15.75" customHeight="1" x14ac:dyDescent="0.3">
      <c r="A4864" s="2" t="s">
        <v>2451</v>
      </c>
      <c r="B4864" s="3">
        <v>42684</v>
      </c>
      <c r="C4864" s="2" t="s">
        <v>24</v>
      </c>
      <c r="D4864" s="2" t="s">
        <v>19</v>
      </c>
      <c r="E4864" s="2" t="s">
        <v>46</v>
      </c>
      <c r="F4864" s="2" t="s">
        <v>21</v>
      </c>
      <c r="G4864" s="2" t="s">
        <v>32</v>
      </c>
      <c r="H4864" s="2">
        <v>20.368000000000002</v>
      </c>
      <c r="I4864" s="2">
        <v>1</v>
      </c>
      <c r="J4864" s="2" t="s">
        <v>16</v>
      </c>
      <c r="K4864" s="2">
        <f t="shared" si="150"/>
        <v>20.368000000000002</v>
      </c>
      <c r="L4864" s="2">
        <f t="shared" si="151"/>
        <v>20.368000000000002</v>
      </c>
      <c r="M4864" s="2" cm="1">
        <f t="array" ref="M4864">IFERROR(_xlfn.IFS(AND(F4864="Furniture",C4864="First Class",I4864&gt;5),H4864-(H4864*10%),AND(F4864="Technology",C4864="Same Day",I4864&gt;6),H4864-(H4864*12%),AND(F4864="Office Supplies",OR(C4864="Second Day",C4864="Standard Class"),I4864&gt;4),H4864-(H4864*8%)),H4864)</f>
        <v>20.368000000000002</v>
      </c>
      <c r="N4864" s="2" cm="1">
        <f t="array" ref="N4864">IFERROR(_xlfn.IFS(AND(J4864="Yes",F4864="Furniture",OR(C4864="Second Day",C4864="Standard Class"),I4864&gt;3),H4864-(H4864*15%),AND(J4864="Yes",F4864="Technology",C4864="Same Day",I4864&gt;4),H4864-(H4864*18%),AND(J4864="Yes",F4864="Office Supplies",C4864="First Class",I4864&gt;5),H4864-(H4864*20%)),H4864)</f>
        <v>20.368000000000002</v>
      </c>
      <c r="O4864" s="2"/>
    </row>
    <row r="4865" spans="1:15" ht="15.75" customHeight="1" x14ac:dyDescent="0.3">
      <c r="A4865" s="2" t="s">
        <v>2451</v>
      </c>
      <c r="B4865" s="3">
        <v>42684</v>
      </c>
      <c r="C4865" s="2" t="s">
        <v>24</v>
      </c>
      <c r="D4865" s="2" t="s">
        <v>19</v>
      </c>
      <c r="E4865" s="2" t="s">
        <v>46</v>
      </c>
      <c r="F4865" s="2" t="s">
        <v>21</v>
      </c>
      <c r="G4865" s="2" t="s">
        <v>32</v>
      </c>
      <c r="H4865" s="2">
        <v>49.847999999999999</v>
      </c>
      <c r="I4865" s="2">
        <v>3</v>
      </c>
      <c r="J4865" s="2" t="s">
        <v>16</v>
      </c>
      <c r="K4865" s="2">
        <f t="shared" si="150"/>
        <v>49.847999999999999</v>
      </c>
      <c r="L4865" s="2">
        <f t="shared" si="151"/>
        <v>49.847999999999999</v>
      </c>
      <c r="M4865" s="2" cm="1">
        <f t="array" ref="M4865">IFERROR(_xlfn.IFS(AND(F4865="Furniture",C4865="First Class",I4865&gt;5),H4865-(H4865*10%),AND(F4865="Technology",C4865="Same Day",I4865&gt;6),H4865-(H4865*12%),AND(F4865="Office Supplies",OR(C4865="Second Day",C4865="Standard Class"),I4865&gt;4),H4865-(H4865*8%)),H4865)</f>
        <v>49.847999999999999</v>
      </c>
      <c r="N4865" s="2" cm="1">
        <f t="array" ref="N4865">IFERROR(_xlfn.IFS(AND(J4865="Yes",F4865="Furniture",OR(C4865="Second Day",C4865="Standard Class"),I4865&gt;3),H4865-(H4865*15%),AND(J4865="Yes",F4865="Technology",C4865="Same Day",I4865&gt;4),H4865-(H4865*18%),AND(J4865="Yes",F4865="Office Supplies",C4865="First Class",I4865&gt;5),H4865-(H4865*20%)),H4865)</f>
        <v>49.847999999999999</v>
      </c>
      <c r="O4865" s="2"/>
    </row>
    <row r="4866" spans="1:15" ht="15.75" customHeight="1" x14ac:dyDescent="0.3">
      <c r="A4866" s="2" t="s">
        <v>2452</v>
      </c>
      <c r="B4866" s="3">
        <v>42912</v>
      </c>
      <c r="C4866" s="2" t="s">
        <v>24</v>
      </c>
      <c r="D4866" s="2" t="s">
        <v>12</v>
      </c>
      <c r="E4866" s="2" t="s">
        <v>46</v>
      </c>
      <c r="F4866" s="2" t="s">
        <v>30</v>
      </c>
      <c r="G4866" s="2" t="s">
        <v>31</v>
      </c>
      <c r="H4866" s="2">
        <v>239.96999999999997</v>
      </c>
      <c r="I4866" s="2">
        <v>3</v>
      </c>
      <c r="J4866" s="2" t="s">
        <v>16</v>
      </c>
      <c r="K4866" s="2">
        <f t="shared" si="150"/>
        <v>203.97449999999998</v>
      </c>
      <c r="L4866" s="2">
        <f t="shared" si="151"/>
        <v>239.96999999999997</v>
      </c>
      <c r="M4866" s="2" cm="1">
        <f t="array" ref="M4866">IFERROR(_xlfn.IFS(AND(F4866="Furniture",C4866="First Class",I4866&gt;5),H4866-(H4866*10%),AND(F4866="Technology",C4866="Same Day",I4866&gt;6),H4866-(H4866*12%),AND(F4866="Office Supplies",OR(C4866="Second Day",C4866="Standard Class"),I4866&gt;4),H4866-(H4866*8%)),H4866)</f>
        <v>239.96999999999997</v>
      </c>
      <c r="N4866" s="2" cm="1">
        <f t="array" ref="N4866">IFERROR(_xlfn.IFS(AND(J4866="Yes",F4866="Furniture",OR(C4866="Second Day",C4866="Standard Class"),I4866&gt;3),H4866-(H4866*15%),AND(J4866="Yes",F4866="Technology",C4866="Same Day",I4866&gt;4),H4866-(H4866*18%),AND(J4866="Yes",F4866="Office Supplies",C4866="First Class",I4866&gt;5),H4866-(H4866*20%)),H4866)</f>
        <v>239.96999999999997</v>
      </c>
      <c r="O4866" s="2"/>
    </row>
    <row r="4867" spans="1:15" ht="15.75" customHeight="1" x14ac:dyDescent="0.3">
      <c r="A4867" s="2" t="s">
        <v>2453</v>
      </c>
      <c r="B4867" s="3">
        <v>43052</v>
      </c>
      <c r="C4867" s="2" t="s">
        <v>24</v>
      </c>
      <c r="D4867" s="2" t="s">
        <v>12</v>
      </c>
      <c r="E4867" s="2" t="s">
        <v>20</v>
      </c>
      <c r="F4867" s="2" t="s">
        <v>14</v>
      </c>
      <c r="G4867" s="2" t="s">
        <v>17</v>
      </c>
      <c r="H4867" s="2">
        <v>2404.7040000000002</v>
      </c>
      <c r="I4867" s="2">
        <v>6</v>
      </c>
      <c r="J4867" s="2" t="s">
        <v>16</v>
      </c>
      <c r="K4867" s="2">
        <f t="shared" ref="K4867:K4930" si="152">IF(H4867&gt;$Q$5,H4867-(H4867*15%),H4867)</f>
        <v>2043.9984000000002</v>
      </c>
      <c r="L4867" s="2">
        <f t="shared" ref="L4867:L4930" si="153">IF(AND(J4867="Yes",D4867="Consumer"),H4867-(H4867*3%),IF(AND(J4867="Yes",D4867="Corporate"),H4867-(H4867*5%),IF(J4867="Yes",H4867-(H4867*7%),H4867)))</f>
        <v>2404.7040000000002</v>
      </c>
      <c r="M4867" s="2" cm="1">
        <f t="array" ref="M4867">IFERROR(_xlfn.IFS(AND(F4867="Furniture",C4867="First Class",I4867&gt;5),H4867-(H4867*10%),AND(F4867="Technology",C4867="Same Day",I4867&gt;6),H4867-(H4867*12%),AND(F4867="Office Supplies",OR(C4867="Second Day",C4867="Standard Class"),I4867&gt;4),H4867-(H4867*8%)),H4867)</f>
        <v>2404.7040000000002</v>
      </c>
      <c r="N4867" s="2" cm="1">
        <f t="array" ref="N4867">IFERROR(_xlfn.IFS(AND(J4867="Yes",F4867="Furniture",OR(C4867="Second Day",C4867="Standard Class"),I4867&gt;3),H4867-(H4867*15%),AND(J4867="Yes",F4867="Technology",C4867="Same Day",I4867&gt;4),H4867-(H4867*18%),AND(J4867="Yes",F4867="Office Supplies",C4867="First Class",I4867&gt;5),H4867-(H4867*20%)),H4867)</f>
        <v>2404.7040000000002</v>
      </c>
      <c r="O4867" s="2"/>
    </row>
    <row r="4868" spans="1:15" ht="15.75" customHeight="1" x14ac:dyDescent="0.3">
      <c r="A4868" s="2" t="s">
        <v>2453</v>
      </c>
      <c r="B4868" s="3">
        <v>43052</v>
      </c>
      <c r="C4868" s="2" t="s">
        <v>24</v>
      </c>
      <c r="D4868" s="2" t="s">
        <v>12</v>
      </c>
      <c r="E4868" s="2" t="s">
        <v>20</v>
      </c>
      <c r="F4868" s="2" t="s">
        <v>21</v>
      </c>
      <c r="G4868" s="2" t="s">
        <v>32</v>
      </c>
      <c r="H4868" s="2">
        <v>563.024</v>
      </c>
      <c r="I4868" s="2">
        <v>11</v>
      </c>
      <c r="J4868" s="2" t="s">
        <v>16</v>
      </c>
      <c r="K4868" s="2">
        <f t="shared" si="152"/>
        <v>478.57040000000001</v>
      </c>
      <c r="L4868" s="2">
        <f t="shared" si="153"/>
        <v>563.024</v>
      </c>
      <c r="M4868" s="2" cm="1">
        <f t="array" ref="M4868">IFERROR(_xlfn.IFS(AND(F4868="Furniture",C4868="First Class",I4868&gt;5),H4868-(H4868*10%),AND(F4868="Technology",C4868="Same Day",I4868&gt;6),H4868-(H4868*12%),AND(F4868="Office Supplies",OR(C4868="Second Day",C4868="Standard Class"),I4868&gt;4),H4868-(H4868*8%)),H4868)</f>
        <v>517.98208</v>
      </c>
      <c r="N4868" s="2" cm="1">
        <f t="array" ref="N4868">IFERROR(_xlfn.IFS(AND(J4868="Yes",F4868="Furniture",OR(C4868="Second Day",C4868="Standard Class"),I4868&gt;3),H4868-(H4868*15%),AND(J4868="Yes",F4868="Technology",C4868="Same Day",I4868&gt;4),H4868-(H4868*18%),AND(J4868="Yes",F4868="Office Supplies",C4868="First Class",I4868&gt;5),H4868-(H4868*20%)),H4868)</f>
        <v>563.024</v>
      </c>
      <c r="O4868" s="2"/>
    </row>
    <row r="4869" spans="1:15" ht="15.75" customHeight="1" x14ac:dyDescent="0.3">
      <c r="A4869" s="2" t="s">
        <v>2453</v>
      </c>
      <c r="B4869" s="3">
        <v>43052</v>
      </c>
      <c r="C4869" s="2" t="s">
        <v>24</v>
      </c>
      <c r="D4869" s="2" t="s">
        <v>12</v>
      </c>
      <c r="E4869" s="2" t="s">
        <v>20</v>
      </c>
      <c r="F4869" s="2" t="s">
        <v>21</v>
      </c>
      <c r="G4869" s="2" t="s">
        <v>26</v>
      </c>
      <c r="H4869" s="2">
        <v>344.90999999999997</v>
      </c>
      <c r="I4869" s="2">
        <v>3</v>
      </c>
      <c r="J4869" s="2" t="s">
        <v>16</v>
      </c>
      <c r="K4869" s="2">
        <f t="shared" si="152"/>
        <v>293.17349999999999</v>
      </c>
      <c r="L4869" s="2">
        <f t="shared" si="153"/>
        <v>344.90999999999997</v>
      </c>
      <c r="M4869" s="2" cm="1">
        <f t="array" ref="M4869">IFERROR(_xlfn.IFS(AND(F4869="Furniture",C4869="First Class",I4869&gt;5),H4869-(H4869*10%),AND(F4869="Technology",C4869="Same Day",I4869&gt;6),H4869-(H4869*12%),AND(F4869="Office Supplies",OR(C4869="Second Day",C4869="Standard Class"),I4869&gt;4),H4869-(H4869*8%)),H4869)</f>
        <v>344.90999999999997</v>
      </c>
      <c r="N4869" s="2" cm="1">
        <f t="array" ref="N4869">IFERROR(_xlfn.IFS(AND(J4869="Yes",F4869="Furniture",OR(C4869="Second Day",C4869="Standard Class"),I4869&gt;3),H4869-(H4869*15%),AND(J4869="Yes",F4869="Technology",C4869="Same Day",I4869&gt;4),H4869-(H4869*18%),AND(J4869="Yes",F4869="Office Supplies",C4869="First Class",I4869&gt;5),H4869-(H4869*20%)),H4869)</f>
        <v>344.90999999999997</v>
      </c>
      <c r="O4869" s="2"/>
    </row>
    <row r="4870" spans="1:15" ht="15.75" customHeight="1" x14ac:dyDescent="0.3">
      <c r="A4870" s="2" t="s">
        <v>2453</v>
      </c>
      <c r="B4870" s="3">
        <v>43052</v>
      </c>
      <c r="C4870" s="2" t="s">
        <v>24</v>
      </c>
      <c r="D4870" s="2" t="s">
        <v>12</v>
      </c>
      <c r="E4870" s="2" t="s">
        <v>20</v>
      </c>
      <c r="F4870" s="2" t="s">
        <v>21</v>
      </c>
      <c r="G4870" s="2" t="s">
        <v>22</v>
      </c>
      <c r="H4870" s="2">
        <v>8.64</v>
      </c>
      <c r="I4870" s="2">
        <v>3</v>
      </c>
      <c r="J4870" s="2" t="s">
        <v>16</v>
      </c>
      <c r="K4870" s="2">
        <f t="shared" si="152"/>
        <v>8.64</v>
      </c>
      <c r="L4870" s="2">
        <f t="shared" si="153"/>
        <v>8.64</v>
      </c>
      <c r="M4870" s="2" cm="1">
        <f t="array" ref="M4870">IFERROR(_xlfn.IFS(AND(F4870="Furniture",C4870="First Class",I4870&gt;5),H4870-(H4870*10%),AND(F4870="Technology",C4870="Same Day",I4870&gt;6),H4870-(H4870*12%),AND(F4870="Office Supplies",OR(C4870="Second Day",C4870="Standard Class"),I4870&gt;4),H4870-(H4870*8%)),H4870)</f>
        <v>8.64</v>
      </c>
      <c r="N4870" s="2" cm="1">
        <f t="array" ref="N4870">IFERROR(_xlfn.IFS(AND(J4870="Yes",F4870="Furniture",OR(C4870="Second Day",C4870="Standard Class"),I4870&gt;3),H4870-(H4870*15%),AND(J4870="Yes",F4870="Technology",C4870="Same Day",I4870&gt;4),H4870-(H4870*18%),AND(J4870="Yes",F4870="Office Supplies",C4870="First Class",I4870&gt;5),H4870-(H4870*20%)),H4870)</f>
        <v>8.64</v>
      </c>
      <c r="O4870" s="2"/>
    </row>
    <row r="4871" spans="1:15" ht="15.75" customHeight="1" x14ac:dyDescent="0.3">
      <c r="A4871" s="2" t="s">
        <v>2454</v>
      </c>
      <c r="B4871" s="3">
        <v>43063</v>
      </c>
      <c r="C4871" s="2" t="s">
        <v>24</v>
      </c>
      <c r="D4871" s="2" t="s">
        <v>19</v>
      </c>
      <c r="E4871" s="2" t="s">
        <v>46</v>
      </c>
      <c r="F4871" s="2" t="s">
        <v>30</v>
      </c>
      <c r="G4871" s="2" t="s">
        <v>31</v>
      </c>
      <c r="H4871" s="2">
        <v>89.987999999999985</v>
      </c>
      <c r="I4871" s="2">
        <v>2</v>
      </c>
      <c r="J4871" s="2" t="s">
        <v>16</v>
      </c>
      <c r="K4871" s="2">
        <f t="shared" si="152"/>
        <v>89.987999999999985</v>
      </c>
      <c r="L4871" s="2">
        <f t="shared" si="153"/>
        <v>89.987999999999985</v>
      </c>
      <c r="M4871" s="2" cm="1">
        <f t="array" ref="M4871">IFERROR(_xlfn.IFS(AND(F4871="Furniture",C4871="First Class",I4871&gt;5),H4871-(H4871*10%),AND(F4871="Technology",C4871="Same Day",I4871&gt;6),H4871-(H4871*12%),AND(F4871="Office Supplies",OR(C4871="Second Day",C4871="Standard Class"),I4871&gt;4),H4871-(H4871*8%)),H4871)</f>
        <v>89.987999999999985</v>
      </c>
      <c r="N4871" s="2" cm="1">
        <f t="array" ref="N4871">IFERROR(_xlfn.IFS(AND(J4871="Yes",F4871="Furniture",OR(C4871="Second Day",C4871="Standard Class"),I4871&gt;3),H4871-(H4871*15%),AND(J4871="Yes",F4871="Technology",C4871="Same Day",I4871&gt;4),H4871-(H4871*18%),AND(J4871="Yes",F4871="Office Supplies",C4871="First Class",I4871&gt;5),H4871-(H4871*20%)),H4871)</f>
        <v>89.987999999999985</v>
      </c>
      <c r="O4871" s="2"/>
    </row>
    <row r="4872" spans="1:15" ht="15.75" customHeight="1" x14ac:dyDescent="0.3">
      <c r="A4872" s="2" t="s">
        <v>2454</v>
      </c>
      <c r="B4872" s="3">
        <v>43063</v>
      </c>
      <c r="C4872" s="2" t="s">
        <v>24</v>
      </c>
      <c r="D4872" s="2" t="s">
        <v>19</v>
      </c>
      <c r="E4872" s="2" t="s">
        <v>46</v>
      </c>
      <c r="F4872" s="2" t="s">
        <v>21</v>
      </c>
      <c r="G4872" s="2" t="s">
        <v>35</v>
      </c>
      <c r="H4872" s="2">
        <v>229.54400000000001</v>
      </c>
      <c r="I4872" s="2">
        <v>7</v>
      </c>
      <c r="J4872" s="2" t="s">
        <v>16</v>
      </c>
      <c r="K4872" s="2">
        <f t="shared" si="152"/>
        <v>229.54400000000001</v>
      </c>
      <c r="L4872" s="2">
        <f t="shared" si="153"/>
        <v>229.54400000000001</v>
      </c>
      <c r="M4872" s="2" cm="1">
        <f t="array" ref="M4872">IFERROR(_xlfn.IFS(AND(F4872="Furniture",C4872="First Class",I4872&gt;5),H4872-(H4872*10%),AND(F4872="Technology",C4872="Same Day",I4872&gt;6),H4872-(H4872*12%),AND(F4872="Office Supplies",OR(C4872="Second Day",C4872="Standard Class"),I4872&gt;4),H4872-(H4872*8%)),H4872)</f>
        <v>211.18048000000002</v>
      </c>
      <c r="N4872" s="2" cm="1">
        <f t="array" ref="N4872">IFERROR(_xlfn.IFS(AND(J4872="Yes",F4872="Furniture",OR(C4872="Second Day",C4872="Standard Class"),I4872&gt;3),H4872-(H4872*15%),AND(J4872="Yes",F4872="Technology",C4872="Same Day",I4872&gt;4),H4872-(H4872*18%),AND(J4872="Yes",F4872="Office Supplies",C4872="First Class",I4872&gt;5),H4872-(H4872*20%)),H4872)</f>
        <v>229.54400000000001</v>
      </c>
      <c r="O4872" s="2"/>
    </row>
    <row r="4873" spans="1:15" ht="15.75" customHeight="1" x14ac:dyDescent="0.3">
      <c r="A4873" s="2" t="s">
        <v>2455</v>
      </c>
      <c r="B4873" s="3">
        <v>42878</v>
      </c>
      <c r="C4873" s="2" t="s">
        <v>24</v>
      </c>
      <c r="D4873" s="2" t="s">
        <v>12</v>
      </c>
      <c r="E4873" s="2" t="s">
        <v>39</v>
      </c>
      <c r="F4873" s="2" t="s">
        <v>21</v>
      </c>
      <c r="G4873" s="2" t="s">
        <v>64</v>
      </c>
      <c r="H4873" s="2">
        <v>1.8239999999999998</v>
      </c>
      <c r="I4873" s="2">
        <v>2</v>
      </c>
      <c r="J4873" s="2" t="s">
        <v>16</v>
      </c>
      <c r="K4873" s="2">
        <f t="shared" si="152"/>
        <v>1.8239999999999998</v>
      </c>
      <c r="L4873" s="2">
        <f t="shared" si="153"/>
        <v>1.8239999999999998</v>
      </c>
      <c r="M4873" s="2" cm="1">
        <f t="array" ref="M4873">IFERROR(_xlfn.IFS(AND(F4873="Furniture",C4873="First Class",I4873&gt;5),H4873-(H4873*10%),AND(F4873="Technology",C4873="Same Day",I4873&gt;6),H4873-(H4873*12%),AND(F4873="Office Supplies",OR(C4873="Second Day",C4873="Standard Class"),I4873&gt;4),H4873-(H4873*8%)),H4873)</f>
        <v>1.8239999999999998</v>
      </c>
      <c r="N4873" s="2" cm="1">
        <f t="array" ref="N4873">IFERROR(_xlfn.IFS(AND(J4873="Yes",F4873="Furniture",OR(C4873="Second Day",C4873="Standard Class"),I4873&gt;3),H4873-(H4873*15%),AND(J4873="Yes",F4873="Technology",C4873="Same Day",I4873&gt;4),H4873-(H4873*18%),AND(J4873="Yes",F4873="Office Supplies",C4873="First Class",I4873&gt;5),H4873-(H4873*20%)),H4873)</f>
        <v>1.8239999999999998</v>
      </c>
      <c r="O4873" s="2"/>
    </row>
    <row r="4874" spans="1:15" ht="15.75" customHeight="1" x14ac:dyDescent="0.3">
      <c r="A4874" s="2" t="s">
        <v>2455</v>
      </c>
      <c r="B4874" s="3">
        <v>42878</v>
      </c>
      <c r="C4874" s="2" t="s">
        <v>24</v>
      </c>
      <c r="D4874" s="2" t="s">
        <v>12</v>
      </c>
      <c r="E4874" s="2" t="s">
        <v>39</v>
      </c>
      <c r="F4874" s="2" t="s">
        <v>21</v>
      </c>
      <c r="G4874" s="2" t="s">
        <v>33</v>
      </c>
      <c r="H4874" s="2">
        <v>18.319999999999997</v>
      </c>
      <c r="I4874" s="2">
        <v>5</v>
      </c>
      <c r="J4874" s="2" t="s">
        <v>16</v>
      </c>
      <c r="K4874" s="2">
        <f t="shared" si="152"/>
        <v>18.319999999999997</v>
      </c>
      <c r="L4874" s="2">
        <f t="shared" si="153"/>
        <v>18.319999999999997</v>
      </c>
      <c r="M4874" s="2" cm="1">
        <f t="array" ref="M4874">IFERROR(_xlfn.IFS(AND(F4874="Furniture",C4874="First Class",I4874&gt;5),H4874-(H4874*10%),AND(F4874="Technology",C4874="Same Day",I4874&gt;6),H4874-(H4874*12%),AND(F4874="Office Supplies",OR(C4874="Second Day",C4874="Standard Class"),I4874&gt;4),H4874-(H4874*8%)),H4874)</f>
        <v>16.854399999999998</v>
      </c>
      <c r="N4874" s="2" cm="1">
        <f t="array" ref="N4874">IFERROR(_xlfn.IFS(AND(J4874="Yes",F4874="Furniture",OR(C4874="Second Day",C4874="Standard Class"),I4874&gt;3),H4874-(H4874*15%),AND(J4874="Yes",F4874="Technology",C4874="Same Day",I4874&gt;4),H4874-(H4874*18%),AND(J4874="Yes",F4874="Office Supplies",C4874="First Class",I4874&gt;5),H4874-(H4874*20%)),H4874)</f>
        <v>18.319999999999997</v>
      </c>
      <c r="O4874" s="2"/>
    </row>
    <row r="4875" spans="1:15" ht="15.75" customHeight="1" x14ac:dyDescent="0.3">
      <c r="A4875" s="2" t="s">
        <v>2455</v>
      </c>
      <c r="B4875" s="3">
        <v>42878</v>
      </c>
      <c r="C4875" s="2" t="s">
        <v>24</v>
      </c>
      <c r="D4875" s="2" t="s">
        <v>12</v>
      </c>
      <c r="E4875" s="2" t="s">
        <v>39</v>
      </c>
      <c r="F4875" s="2" t="s">
        <v>21</v>
      </c>
      <c r="G4875" s="2" t="s">
        <v>26</v>
      </c>
      <c r="H4875" s="2">
        <v>48.816000000000003</v>
      </c>
      <c r="I4875" s="2">
        <v>3</v>
      </c>
      <c r="J4875" s="2" t="s">
        <v>16</v>
      </c>
      <c r="K4875" s="2">
        <f t="shared" si="152"/>
        <v>48.816000000000003</v>
      </c>
      <c r="L4875" s="2">
        <f t="shared" si="153"/>
        <v>48.816000000000003</v>
      </c>
      <c r="M4875" s="2" cm="1">
        <f t="array" ref="M4875">IFERROR(_xlfn.IFS(AND(F4875="Furniture",C4875="First Class",I4875&gt;5),H4875-(H4875*10%),AND(F4875="Technology",C4875="Same Day",I4875&gt;6),H4875-(H4875*12%),AND(F4875="Office Supplies",OR(C4875="Second Day",C4875="Standard Class"),I4875&gt;4),H4875-(H4875*8%)),H4875)</f>
        <v>48.816000000000003</v>
      </c>
      <c r="N4875" s="2" cm="1">
        <f t="array" ref="N4875">IFERROR(_xlfn.IFS(AND(J4875="Yes",F4875="Furniture",OR(C4875="Second Day",C4875="Standard Class"),I4875&gt;3),H4875-(H4875*15%),AND(J4875="Yes",F4875="Technology",C4875="Same Day",I4875&gt;4),H4875-(H4875*18%),AND(J4875="Yes",F4875="Office Supplies",C4875="First Class",I4875&gt;5),H4875-(H4875*20%)),H4875)</f>
        <v>48.816000000000003</v>
      </c>
      <c r="O4875" s="2"/>
    </row>
    <row r="4876" spans="1:15" ht="15.75" customHeight="1" x14ac:dyDescent="0.3">
      <c r="A4876" s="2" t="s">
        <v>2455</v>
      </c>
      <c r="B4876" s="3">
        <v>42878</v>
      </c>
      <c r="C4876" s="2" t="s">
        <v>24</v>
      </c>
      <c r="D4876" s="2" t="s">
        <v>12</v>
      </c>
      <c r="E4876" s="2" t="s">
        <v>39</v>
      </c>
      <c r="F4876" s="2" t="s">
        <v>21</v>
      </c>
      <c r="G4876" s="2" t="s">
        <v>32</v>
      </c>
      <c r="H4876" s="2">
        <v>1.1879999999999997</v>
      </c>
      <c r="I4876" s="2">
        <v>1</v>
      </c>
      <c r="J4876" s="2" t="s">
        <v>16</v>
      </c>
      <c r="K4876" s="2">
        <f t="shared" si="152"/>
        <v>1.1879999999999997</v>
      </c>
      <c r="L4876" s="2">
        <f t="shared" si="153"/>
        <v>1.1879999999999997</v>
      </c>
      <c r="M4876" s="2" cm="1">
        <f t="array" ref="M4876">IFERROR(_xlfn.IFS(AND(F4876="Furniture",C4876="First Class",I4876&gt;5),H4876-(H4876*10%),AND(F4876="Technology",C4876="Same Day",I4876&gt;6),H4876-(H4876*12%),AND(F4876="Office Supplies",OR(C4876="Second Day",C4876="Standard Class"),I4876&gt;4),H4876-(H4876*8%)),H4876)</f>
        <v>1.1879999999999997</v>
      </c>
      <c r="N4876" s="2" cm="1">
        <f t="array" ref="N4876">IFERROR(_xlfn.IFS(AND(J4876="Yes",F4876="Furniture",OR(C4876="Second Day",C4876="Standard Class"),I4876&gt;3),H4876-(H4876*15%),AND(J4876="Yes",F4876="Technology",C4876="Same Day",I4876&gt;4),H4876-(H4876*18%),AND(J4876="Yes",F4876="Office Supplies",C4876="First Class",I4876&gt;5),H4876-(H4876*20%)),H4876)</f>
        <v>1.1879999999999997</v>
      </c>
      <c r="O4876" s="2"/>
    </row>
    <row r="4877" spans="1:15" ht="15.75" customHeight="1" x14ac:dyDescent="0.3">
      <c r="A4877" s="2" t="s">
        <v>2456</v>
      </c>
      <c r="B4877" s="3">
        <v>41975</v>
      </c>
      <c r="C4877" s="2" t="s">
        <v>24</v>
      </c>
      <c r="D4877" s="2" t="s">
        <v>19</v>
      </c>
      <c r="E4877" s="2" t="s">
        <v>46</v>
      </c>
      <c r="F4877" s="2" t="s">
        <v>30</v>
      </c>
      <c r="G4877" s="2" t="s">
        <v>49</v>
      </c>
      <c r="H4877" s="2">
        <v>119.80000000000001</v>
      </c>
      <c r="I4877" s="2">
        <v>5</v>
      </c>
      <c r="J4877" s="2" t="s">
        <v>16</v>
      </c>
      <c r="K4877" s="2">
        <f t="shared" si="152"/>
        <v>119.80000000000001</v>
      </c>
      <c r="L4877" s="2">
        <f t="shared" si="153"/>
        <v>119.80000000000001</v>
      </c>
      <c r="M4877" s="2" cm="1">
        <f t="array" ref="M4877">IFERROR(_xlfn.IFS(AND(F4877="Furniture",C4877="First Class",I4877&gt;5),H4877-(H4877*10%),AND(F4877="Technology",C4877="Same Day",I4877&gt;6),H4877-(H4877*12%),AND(F4877="Office Supplies",OR(C4877="Second Day",C4877="Standard Class"),I4877&gt;4),H4877-(H4877*8%)),H4877)</f>
        <v>119.80000000000001</v>
      </c>
      <c r="N4877" s="2" cm="1">
        <f t="array" ref="N4877">IFERROR(_xlfn.IFS(AND(J4877="Yes",F4877="Furniture",OR(C4877="Second Day",C4877="Standard Class"),I4877&gt;3),H4877-(H4877*15%),AND(J4877="Yes",F4877="Technology",C4877="Same Day",I4877&gt;4),H4877-(H4877*18%),AND(J4877="Yes",F4877="Office Supplies",C4877="First Class",I4877&gt;5),H4877-(H4877*20%)),H4877)</f>
        <v>119.80000000000001</v>
      </c>
      <c r="O4877" s="2"/>
    </row>
    <row r="4878" spans="1:15" ht="15.75" customHeight="1" x14ac:dyDescent="0.3">
      <c r="A4878" s="2" t="s">
        <v>2457</v>
      </c>
      <c r="B4878" s="3">
        <v>41915</v>
      </c>
      <c r="C4878" s="2" t="s">
        <v>24</v>
      </c>
      <c r="D4878" s="2" t="s">
        <v>38</v>
      </c>
      <c r="E4878" s="2" t="s">
        <v>13</v>
      </c>
      <c r="F4878" s="2" t="s">
        <v>21</v>
      </c>
      <c r="G4878" s="2" t="s">
        <v>26</v>
      </c>
      <c r="H4878" s="2">
        <v>61.567999999999998</v>
      </c>
      <c r="I4878" s="2">
        <v>2</v>
      </c>
      <c r="J4878" s="2" t="s">
        <v>16</v>
      </c>
      <c r="K4878" s="2">
        <f t="shared" si="152"/>
        <v>61.567999999999998</v>
      </c>
      <c r="L4878" s="2">
        <f t="shared" si="153"/>
        <v>61.567999999999998</v>
      </c>
      <c r="M4878" s="2" cm="1">
        <f t="array" ref="M4878">IFERROR(_xlfn.IFS(AND(F4878="Furniture",C4878="First Class",I4878&gt;5),H4878-(H4878*10%),AND(F4878="Technology",C4878="Same Day",I4878&gt;6),H4878-(H4878*12%),AND(F4878="Office Supplies",OR(C4878="Second Day",C4878="Standard Class"),I4878&gt;4),H4878-(H4878*8%)),H4878)</f>
        <v>61.567999999999998</v>
      </c>
      <c r="N4878" s="2" cm="1">
        <f t="array" ref="N4878">IFERROR(_xlfn.IFS(AND(J4878="Yes",F4878="Furniture",OR(C4878="Second Day",C4878="Standard Class"),I4878&gt;3),H4878-(H4878*15%),AND(J4878="Yes",F4878="Technology",C4878="Same Day",I4878&gt;4),H4878-(H4878*18%),AND(J4878="Yes",F4878="Office Supplies",C4878="First Class",I4878&gt;5),H4878-(H4878*20%)),H4878)</f>
        <v>61.567999999999998</v>
      </c>
      <c r="O4878" s="2"/>
    </row>
    <row r="4879" spans="1:15" ht="15.75" customHeight="1" x14ac:dyDescent="0.3">
      <c r="A4879" s="2" t="s">
        <v>2457</v>
      </c>
      <c r="B4879" s="3">
        <v>41915</v>
      </c>
      <c r="C4879" s="2" t="s">
        <v>24</v>
      </c>
      <c r="D4879" s="2" t="s">
        <v>38</v>
      </c>
      <c r="E4879" s="2" t="s">
        <v>13</v>
      </c>
      <c r="F4879" s="2" t="s">
        <v>21</v>
      </c>
      <c r="G4879" s="2" t="s">
        <v>29</v>
      </c>
      <c r="H4879" s="2">
        <v>6.1920000000000002</v>
      </c>
      <c r="I4879" s="2">
        <v>3</v>
      </c>
      <c r="J4879" s="2" t="s">
        <v>16</v>
      </c>
      <c r="K4879" s="2">
        <f t="shared" si="152"/>
        <v>6.1920000000000002</v>
      </c>
      <c r="L4879" s="2">
        <f t="shared" si="153"/>
        <v>6.1920000000000002</v>
      </c>
      <c r="M4879" s="2" cm="1">
        <f t="array" ref="M4879">IFERROR(_xlfn.IFS(AND(F4879="Furniture",C4879="First Class",I4879&gt;5),H4879-(H4879*10%),AND(F4879="Technology",C4879="Same Day",I4879&gt;6),H4879-(H4879*12%),AND(F4879="Office Supplies",OR(C4879="Second Day",C4879="Standard Class"),I4879&gt;4),H4879-(H4879*8%)),H4879)</f>
        <v>6.1920000000000002</v>
      </c>
      <c r="N4879" s="2" cm="1">
        <f t="array" ref="N4879">IFERROR(_xlfn.IFS(AND(J4879="Yes",F4879="Furniture",OR(C4879="Second Day",C4879="Standard Class"),I4879&gt;3),H4879-(H4879*15%),AND(J4879="Yes",F4879="Technology",C4879="Same Day",I4879&gt;4),H4879-(H4879*18%),AND(J4879="Yes",F4879="Office Supplies",C4879="First Class",I4879&gt;5),H4879-(H4879*20%)),H4879)</f>
        <v>6.1920000000000002</v>
      </c>
      <c r="O4879" s="2"/>
    </row>
    <row r="4880" spans="1:15" ht="15.75" customHeight="1" x14ac:dyDescent="0.3">
      <c r="A4880" s="2" t="s">
        <v>2458</v>
      </c>
      <c r="B4880" s="3">
        <v>42580</v>
      </c>
      <c r="C4880" s="2" t="s">
        <v>54</v>
      </c>
      <c r="D4880" s="2" t="s">
        <v>12</v>
      </c>
      <c r="E4880" s="2" t="s">
        <v>13</v>
      </c>
      <c r="F4880" s="2" t="s">
        <v>21</v>
      </c>
      <c r="G4880" s="2" t="s">
        <v>32</v>
      </c>
      <c r="H4880" s="2">
        <v>2.2140000000000004</v>
      </c>
      <c r="I4880" s="2">
        <v>3</v>
      </c>
      <c r="J4880" s="2" t="s">
        <v>16</v>
      </c>
      <c r="K4880" s="2">
        <f t="shared" si="152"/>
        <v>2.2140000000000004</v>
      </c>
      <c r="L4880" s="2">
        <f t="shared" si="153"/>
        <v>2.2140000000000004</v>
      </c>
      <c r="M4880" s="2" cm="1">
        <f t="array" ref="M4880">IFERROR(_xlfn.IFS(AND(F4880="Furniture",C4880="First Class",I4880&gt;5),H4880-(H4880*10%),AND(F4880="Technology",C4880="Same Day",I4880&gt;6),H4880-(H4880*12%),AND(F4880="Office Supplies",OR(C4880="Second Day",C4880="Standard Class"),I4880&gt;4),H4880-(H4880*8%)),H4880)</f>
        <v>2.2140000000000004</v>
      </c>
      <c r="N4880" s="2" cm="1">
        <f t="array" ref="N4880">IFERROR(_xlfn.IFS(AND(J4880="Yes",F4880="Furniture",OR(C4880="Second Day",C4880="Standard Class"),I4880&gt;3),H4880-(H4880*15%),AND(J4880="Yes",F4880="Technology",C4880="Same Day",I4880&gt;4),H4880-(H4880*18%),AND(J4880="Yes",F4880="Office Supplies",C4880="First Class",I4880&gt;5),H4880-(H4880*20%)),H4880)</f>
        <v>2.2140000000000004</v>
      </c>
      <c r="O4880" s="2"/>
    </row>
    <row r="4881" spans="1:15" ht="15.75" customHeight="1" x14ac:dyDescent="0.3">
      <c r="A4881" s="2" t="s">
        <v>2459</v>
      </c>
      <c r="B4881" s="3">
        <v>43041</v>
      </c>
      <c r="C4881" s="2" t="s">
        <v>11</v>
      </c>
      <c r="D4881" s="2" t="s">
        <v>19</v>
      </c>
      <c r="E4881" s="2" t="s">
        <v>13</v>
      </c>
      <c r="F4881" s="2" t="s">
        <v>21</v>
      </c>
      <c r="G4881" s="2" t="s">
        <v>51</v>
      </c>
      <c r="H4881" s="2">
        <v>5.32</v>
      </c>
      <c r="I4881" s="2">
        <v>2</v>
      </c>
      <c r="J4881" s="2" t="s">
        <v>16</v>
      </c>
      <c r="K4881" s="2">
        <f t="shared" si="152"/>
        <v>5.32</v>
      </c>
      <c r="L4881" s="2">
        <f t="shared" si="153"/>
        <v>5.32</v>
      </c>
      <c r="M4881" s="2" cm="1">
        <f t="array" ref="M4881">IFERROR(_xlfn.IFS(AND(F4881="Furniture",C4881="First Class",I4881&gt;5),H4881-(H4881*10%),AND(F4881="Technology",C4881="Same Day",I4881&gt;6),H4881-(H4881*12%),AND(F4881="Office Supplies",OR(C4881="Second Day",C4881="Standard Class"),I4881&gt;4),H4881-(H4881*8%)),H4881)</f>
        <v>5.32</v>
      </c>
      <c r="N4881" s="2" cm="1">
        <f t="array" ref="N4881">IFERROR(_xlfn.IFS(AND(J4881="Yes",F4881="Furniture",OR(C4881="Second Day",C4881="Standard Class"),I4881&gt;3),H4881-(H4881*15%),AND(J4881="Yes",F4881="Technology",C4881="Same Day",I4881&gt;4),H4881-(H4881*18%),AND(J4881="Yes",F4881="Office Supplies",C4881="First Class",I4881&gt;5),H4881-(H4881*20%)),H4881)</f>
        <v>5.32</v>
      </c>
      <c r="O4881" s="2"/>
    </row>
    <row r="4882" spans="1:15" ht="15.75" customHeight="1" x14ac:dyDescent="0.3">
      <c r="A4882" s="2" t="s">
        <v>2459</v>
      </c>
      <c r="B4882" s="3">
        <v>43041</v>
      </c>
      <c r="C4882" s="2" t="s">
        <v>11</v>
      </c>
      <c r="D4882" s="2" t="s">
        <v>19</v>
      </c>
      <c r="E4882" s="2" t="s">
        <v>13</v>
      </c>
      <c r="F4882" s="2" t="s">
        <v>14</v>
      </c>
      <c r="G4882" s="2" t="s">
        <v>17</v>
      </c>
      <c r="H4882" s="2">
        <v>975.92</v>
      </c>
      <c r="I4882" s="2">
        <v>4</v>
      </c>
      <c r="J4882" s="2" t="s">
        <v>16</v>
      </c>
      <c r="K4882" s="2">
        <f t="shared" si="152"/>
        <v>829.53199999999993</v>
      </c>
      <c r="L4882" s="2">
        <f t="shared" si="153"/>
        <v>975.92</v>
      </c>
      <c r="M4882" s="2" cm="1">
        <f t="array" ref="M4882">IFERROR(_xlfn.IFS(AND(F4882="Furniture",C4882="First Class",I4882&gt;5),H4882-(H4882*10%),AND(F4882="Technology",C4882="Same Day",I4882&gt;6),H4882-(H4882*12%),AND(F4882="Office Supplies",OR(C4882="Second Day",C4882="Standard Class"),I4882&gt;4),H4882-(H4882*8%)),H4882)</f>
        <v>975.92</v>
      </c>
      <c r="N4882" s="2" cm="1">
        <f t="array" ref="N4882">IFERROR(_xlfn.IFS(AND(J4882="Yes",F4882="Furniture",OR(C4882="Second Day",C4882="Standard Class"),I4882&gt;3),H4882-(H4882*15%),AND(J4882="Yes",F4882="Technology",C4882="Same Day",I4882&gt;4),H4882-(H4882*18%),AND(J4882="Yes",F4882="Office Supplies",C4882="First Class",I4882&gt;5),H4882-(H4882*20%)),H4882)</f>
        <v>975.92</v>
      </c>
      <c r="O4882" s="2"/>
    </row>
    <row r="4883" spans="1:15" ht="15.75" customHeight="1" x14ac:dyDescent="0.3">
      <c r="A4883" s="2" t="s">
        <v>2459</v>
      </c>
      <c r="B4883" s="3">
        <v>43041</v>
      </c>
      <c r="C4883" s="2" t="s">
        <v>11</v>
      </c>
      <c r="D4883" s="2" t="s">
        <v>19</v>
      </c>
      <c r="E4883" s="2" t="s">
        <v>13</v>
      </c>
      <c r="F4883" s="2" t="s">
        <v>30</v>
      </c>
      <c r="G4883" s="2" t="s">
        <v>49</v>
      </c>
      <c r="H4883" s="2">
        <v>2249.91</v>
      </c>
      <c r="I4883" s="2">
        <v>9</v>
      </c>
      <c r="J4883" s="2" t="s">
        <v>16</v>
      </c>
      <c r="K4883" s="2">
        <f t="shared" si="152"/>
        <v>1912.4234999999999</v>
      </c>
      <c r="L4883" s="2">
        <f t="shared" si="153"/>
        <v>2249.91</v>
      </c>
      <c r="M4883" s="2" cm="1">
        <f t="array" ref="M4883">IFERROR(_xlfn.IFS(AND(F4883="Furniture",C4883="First Class",I4883&gt;5),H4883-(H4883*10%),AND(F4883="Technology",C4883="Same Day",I4883&gt;6),H4883-(H4883*12%),AND(F4883="Office Supplies",OR(C4883="Second Day",C4883="Standard Class"),I4883&gt;4),H4883-(H4883*8%)),H4883)</f>
        <v>2249.91</v>
      </c>
      <c r="N4883" s="2" cm="1">
        <f t="array" ref="N4883">IFERROR(_xlfn.IFS(AND(J4883="Yes",F4883="Furniture",OR(C4883="Second Day",C4883="Standard Class"),I4883&gt;3),H4883-(H4883*15%),AND(J4883="Yes",F4883="Technology",C4883="Same Day",I4883&gt;4),H4883-(H4883*18%),AND(J4883="Yes",F4883="Office Supplies",C4883="First Class",I4883&gt;5),H4883-(H4883*20%)),H4883)</f>
        <v>2249.91</v>
      </c>
      <c r="O4883" s="2"/>
    </row>
    <row r="4884" spans="1:15" ht="15.75" customHeight="1" x14ac:dyDescent="0.3">
      <c r="A4884" s="2" t="s">
        <v>2459</v>
      </c>
      <c r="B4884" s="3">
        <v>43041</v>
      </c>
      <c r="C4884" s="2" t="s">
        <v>11</v>
      </c>
      <c r="D4884" s="2" t="s">
        <v>19</v>
      </c>
      <c r="E4884" s="2" t="s">
        <v>13</v>
      </c>
      <c r="F4884" s="2" t="s">
        <v>21</v>
      </c>
      <c r="G4884" s="2" t="s">
        <v>26</v>
      </c>
      <c r="H4884" s="2">
        <v>59.92</v>
      </c>
      <c r="I4884" s="2">
        <v>4</v>
      </c>
      <c r="J4884" s="2" t="s">
        <v>16</v>
      </c>
      <c r="K4884" s="2">
        <f t="shared" si="152"/>
        <v>59.92</v>
      </c>
      <c r="L4884" s="2">
        <f t="shared" si="153"/>
        <v>59.92</v>
      </c>
      <c r="M4884" s="2" cm="1">
        <f t="array" ref="M4884">IFERROR(_xlfn.IFS(AND(F4884="Furniture",C4884="First Class",I4884&gt;5),H4884-(H4884*10%),AND(F4884="Technology",C4884="Same Day",I4884&gt;6),H4884-(H4884*12%),AND(F4884="Office Supplies",OR(C4884="Second Day",C4884="Standard Class"),I4884&gt;4),H4884-(H4884*8%)),H4884)</f>
        <v>59.92</v>
      </c>
      <c r="N4884" s="2" cm="1">
        <f t="array" ref="N4884">IFERROR(_xlfn.IFS(AND(J4884="Yes",F4884="Furniture",OR(C4884="Second Day",C4884="Standard Class"),I4884&gt;3),H4884-(H4884*15%),AND(J4884="Yes",F4884="Technology",C4884="Same Day",I4884&gt;4),H4884-(H4884*18%),AND(J4884="Yes",F4884="Office Supplies",C4884="First Class",I4884&gt;5),H4884-(H4884*20%)),H4884)</f>
        <v>59.92</v>
      </c>
      <c r="O4884" s="2"/>
    </row>
    <row r="4885" spans="1:15" ht="15.75" customHeight="1" x14ac:dyDescent="0.3">
      <c r="A4885" s="2" t="s">
        <v>2460</v>
      </c>
      <c r="B4885" s="3">
        <v>42802</v>
      </c>
      <c r="C4885" s="2" t="s">
        <v>24</v>
      </c>
      <c r="D4885" s="2" t="s">
        <v>12</v>
      </c>
      <c r="E4885" s="2" t="s">
        <v>20</v>
      </c>
      <c r="F4885" s="2" t="s">
        <v>21</v>
      </c>
      <c r="G4885" s="2" t="s">
        <v>32</v>
      </c>
      <c r="H4885" s="2">
        <v>171.20000000000002</v>
      </c>
      <c r="I4885" s="2">
        <v>5</v>
      </c>
      <c r="J4885" s="2" t="s">
        <v>16</v>
      </c>
      <c r="K4885" s="2">
        <f t="shared" si="152"/>
        <v>171.20000000000002</v>
      </c>
      <c r="L4885" s="2">
        <f t="shared" si="153"/>
        <v>171.20000000000002</v>
      </c>
      <c r="M4885" s="2" cm="1">
        <f t="array" ref="M4885">IFERROR(_xlfn.IFS(AND(F4885="Furniture",C4885="First Class",I4885&gt;5),H4885-(H4885*10%),AND(F4885="Technology",C4885="Same Day",I4885&gt;6),H4885-(H4885*12%),AND(F4885="Office Supplies",OR(C4885="Second Day",C4885="Standard Class"),I4885&gt;4),H4885-(H4885*8%)),H4885)</f>
        <v>157.50400000000002</v>
      </c>
      <c r="N4885" s="2" cm="1">
        <f t="array" ref="N4885">IFERROR(_xlfn.IFS(AND(J4885="Yes",F4885="Furniture",OR(C4885="Second Day",C4885="Standard Class"),I4885&gt;3),H4885-(H4885*15%),AND(J4885="Yes",F4885="Technology",C4885="Same Day",I4885&gt;4),H4885-(H4885*18%),AND(J4885="Yes",F4885="Office Supplies",C4885="First Class",I4885&gt;5),H4885-(H4885*20%)),H4885)</f>
        <v>171.20000000000002</v>
      </c>
      <c r="O4885" s="2"/>
    </row>
    <row r="4886" spans="1:15" ht="15.75" customHeight="1" x14ac:dyDescent="0.3">
      <c r="A4886" s="2" t="s">
        <v>2460</v>
      </c>
      <c r="B4886" s="3">
        <v>42802</v>
      </c>
      <c r="C4886" s="2" t="s">
        <v>24</v>
      </c>
      <c r="D4886" s="2" t="s">
        <v>12</v>
      </c>
      <c r="E4886" s="2" t="s">
        <v>20</v>
      </c>
      <c r="F4886" s="2" t="s">
        <v>21</v>
      </c>
      <c r="G4886" s="2" t="s">
        <v>29</v>
      </c>
      <c r="H4886" s="2">
        <v>3.36</v>
      </c>
      <c r="I4886" s="2">
        <v>2</v>
      </c>
      <c r="J4886" s="2" t="s">
        <v>16</v>
      </c>
      <c r="K4886" s="2">
        <f t="shared" si="152"/>
        <v>3.36</v>
      </c>
      <c r="L4886" s="2">
        <f t="shared" si="153"/>
        <v>3.36</v>
      </c>
      <c r="M4886" s="2" cm="1">
        <f t="array" ref="M4886">IFERROR(_xlfn.IFS(AND(F4886="Furniture",C4886="First Class",I4886&gt;5),H4886-(H4886*10%),AND(F4886="Technology",C4886="Same Day",I4886&gt;6),H4886-(H4886*12%),AND(F4886="Office Supplies",OR(C4886="Second Day",C4886="Standard Class"),I4886&gt;4),H4886-(H4886*8%)),H4886)</f>
        <v>3.36</v>
      </c>
      <c r="N4886" s="2" cm="1">
        <f t="array" ref="N4886">IFERROR(_xlfn.IFS(AND(J4886="Yes",F4886="Furniture",OR(C4886="Second Day",C4886="Standard Class"),I4886&gt;3),H4886-(H4886*15%),AND(J4886="Yes",F4886="Technology",C4886="Same Day",I4886&gt;4),H4886-(H4886*18%),AND(J4886="Yes",F4886="Office Supplies",C4886="First Class",I4886&gt;5),H4886-(H4886*20%)),H4886)</f>
        <v>3.36</v>
      </c>
      <c r="O4886" s="2"/>
    </row>
    <row r="4887" spans="1:15" ht="15.75" customHeight="1" x14ac:dyDescent="0.3">
      <c r="A4887" s="2" t="s">
        <v>2461</v>
      </c>
      <c r="B4887" s="3">
        <v>41989</v>
      </c>
      <c r="C4887" s="2" t="s">
        <v>24</v>
      </c>
      <c r="D4887" s="2" t="s">
        <v>19</v>
      </c>
      <c r="E4887" s="2" t="s">
        <v>39</v>
      </c>
      <c r="F4887" s="2" t="s">
        <v>21</v>
      </c>
      <c r="G4887" s="2" t="s">
        <v>35</v>
      </c>
      <c r="H4887" s="2">
        <v>114.2</v>
      </c>
      <c r="I4887" s="2">
        <v>5</v>
      </c>
      <c r="J4887" s="2" t="s">
        <v>16</v>
      </c>
      <c r="K4887" s="2">
        <f t="shared" si="152"/>
        <v>114.2</v>
      </c>
      <c r="L4887" s="2">
        <f t="shared" si="153"/>
        <v>114.2</v>
      </c>
      <c r="M4887" s="2" cm="1">
        <f t="array" ref="M4887">IFERROR(_xlfn.IFS(AND(F4887="Furniture",C4887="First Class",I4887&gt;5),H4887-(H4887*10%),AND(F4887="Technology",C4887="Same Day",I4887&gt;6),H4887-(H4887*12%),AND(F4887="Office Supplies",OR(C4887="Second Day",C4887="Standard Class"),I4887&gt;4),H4887-(H4887*8%)),H4887)</f>
        <v>105.06400000000001</v>
      </c>
      <c r="N4887" s="2" cm="1">
        <f t="array" ref="N4887">IFERROR(_xlfn.IFS(AND(J4887="Yes",F4887="Furniture",OR(C4887="Second Day",C4887="Standard Class"),I4887&gt;3),H4887-(H4887*15%),AND(J4887="Yes",F4887="Technology",C4887="Same Day",I4887&gt;4),H4887-(H4887*18%),AND(J4887="Yes",F4887="Office Supplies",C4887="First Class",I4887&gt;5),H4887-(H4887*20%)),H4887)</f>
        <v>114.2</v>
      </c>
      <c r="O4887" s="2"/>
    </row>
    <row r="4888" spans="1:15" ht="15.75" customHeight="1" x14ac:dyDescent="0.3">
      <c r="A4888" s="2" t="s">
        <v>2462</v>
      </c>
      <c r="B4888" s="3">
        <v>42702</v>
      </c>
      <c r="C4888" s="2" t="s">
        <v>11</v>
      </c>
      <c r="D4888" s="2" t="s">
        <v>19</v>
      </c>
      <c r="E4888" s="2" t="s">
        <v>13</v>
      </c>
      <c r="F4888" s="2" t="s">
        <v>14</v>
      </c>
      <c r="G4888" s="2" t="s">
        <v>17</v>
      </c>
      <c r="H4888" s="2">
        <v>182.67000000000002</v>
      </c>
      <c r="I4888" s="2">
        <v>3</v>
      </c>
      <c r="J4888" s="2" t="s">
        <v>16</v>
      </c>
      <c r="K4888" s="2">
        <f t="shared" si="152"/>
        <v>182.67000000000002</v>
      </c>
      <c r="L4888" s="2">
        <f t="shared" si="153"/>
        <v>182.67000000000002</v>
      </c>
      <c r="M4888" s="2" cm="1">
        <f t="array" ref="M4888">IFERROR(_xlfn.IFS(AND(F4888="Furniture",C4888="First Class",I4888&gt;5),H4888-(H4888*10%),AND(F4888="Technology",C4888="Same Day",I4888&gt;6),H4888-(H4888*12%),AND(F4888="Office Supplies",OR(C4888="Second Day",C4888="Standard Class"),I4888&gt;4),H4888-(H4888*8%)),H4888)</f>
        <v>182.67000000000002</v>
      </c>
      <c r="N4888" s="2" cm="1">
        <f t="array" ref="N4888">IFERROR(_xlfn.IFS(AND(J4888="Yes",F4888="Furniture",OR(C4888="Second Day",C4888="Standard Class"),I4888&gt;3),H4888-(H4888*15%),AND(J4888="Yes",F4888="Technology",C4888="Same Day",I4888&gt;4),H4888-(H4888*18%),AND(J4888="Yes",F4888="Office Supplies",C4888="First Class",I4888&gt;5),H4888-(H4888*20%)),H4888)</f>
        <v>182.67000000000002</v>
      </c>
      <c r="O4888" s="2"/>
    </row>
    <row r="4889" spans="1:15" ht="15.75" customHeight="1" x14ac:dyDescent="0.3">
      <c r="A4889" s="2" t="s">
        <v>2462</v>
      </c>
      <c r="B4889" s="3">
        <v>42702</v>
      </c>
      <c r="C4889" s="2" t="s">
        <v>11</v>
      </c>
      <c r="D4889" s="2" t="s">
        <v>19</v>
      </c>
      <c r="E4889" s="2" t="s">
        <v>13</v>
      </c>
      <c r="F4889" s="2" t="s">
        <v>30</v>
      </c>
      <c r="G4889" s="2" t="s">
        <v>49</v>
      </c>
      <c r="H4889" s="2">
        <v>101.69999999999999</v>
      </c>
      <c r="I4889" s="2">
        <v>6</v>
      </c>
      <c r="J4889" s="2" t="s">
        <v>16</v>
      </c>
      <c r="K4889" s="2">
        <f t="shared" si="152"/>
        <v>101.69999999999999</v>
      </c>
      <c r="L4889" s="2">
        <f t="shared" si="153"/>
        <v>101.69999999999999</v>
      </c>
      <c r="M4889" s="2" cm="1">
        <f t="array" ref="M4889">IFERROR(_xlfn.IFS(AND(F4889="Furniture",C4889="First Class",I4889&gt;5),H4889-(H4889*10%),AND(F4889="Technology",C4889="Same Day",I4889&gt;6),H4889-(H4889*12%),AND(F4889="Office Supplies",OR(C4889="Second Day",C4889="Standard Class"),I4889&gt;4),H4889-(H4889*8%)),H4889)</f>
        <v>101.69999999999999</v>
      </c>
      <c r="N4889" s="2" cm="1">
        <f t="array" ref="N4889">IFERROR(_xlfn.IFS(AND(J4889="Yes",F4889="Furniture",OR(C4889="Second Day",C4889="Standard Class"),I4889&gt;3),H4889-(H4889*15%),AND(J4889="Yes",F4889="Technology",C4889="Same Day",I4889&gt;4),H4889-(H4889*18%),AND(J4889="Yes",F4889="Office Supplies",C4889="First Class",I4889&gt;5),H4889-(H4889*20%)),H4889)</f>
        <v>101.69999999999999</v>
      </c>
      <c r="O4889" s="2"/>
    </row>
    <row r="4890" spans="1:15" ht="15.75" customHeight="1" x14ac:dyDescent="0.3">
      <c r="A4890" s="2" t="s">
        <v>2462</v>
      </c>
      <c r="B4890" s="3">
        <v>42702</v>
      </c>
      <c r="C4890" s="2" t="s">
        <v>11</v>
      </c>
      <c r="D4890" s="2" t="s">
        <v>19</v>
      </c>
      <c r="E4890" s="2" t="s">
        <v>13</v>
      </c>
      <c r="F4890" s="2" t="s">
        <v>21</v>
      </c>
      <c r="G4890" s="2" t="s">
        <v>26</v>
      </c>
      <c r="H4890" s="2">
        <v>1126.02</v>
      </c>
      <c r="I4890" s="2">
        <v>3</v>
      </c>
      <c r="J4890" s="2" t="s">
        <v>16</v>
      </c>
      <c r="K4890" s="2">
        <f t="shared" si="152"/>
        <v>957.11699999999996</v>
      </c>
      <c r="L4890" s="2">
        <f t="shared" si="153"/>
        <v>1126.02</v>
      </c>
      <c r="M4890" s="2" cm="1">
        <f t="array" ref="M4890">IFERROR(_xlfn.IFS(AND(F4890="Furniture",C4890="First Class",I4890&gt;5),H4890-(H4890*10%),AND(F4890="Technology",C4890="Same Day",I4890&gt;6),H4890-(H4890*12%),AND(F4890="Office Supplies",OR(C4890="Second Day",C4890="Standard Class"),I4890&gt;4),H4890-(H4890*8%)),H4890)</f>
        <v>1126.02</v>
      </c>
      <c r="N4890" s="2" cm="1">
        <f t="array" ref="N4890">IFERROR(_xlfn.IFS(AND(J4890="Yes",F4890="Furniture",OR(C4890="Second Day",C4890="Standard Class"),I4890&gt;3),H4890-(H4890*15%),AND(J4890="Yes",F4890="Technology",C4890="Same Day",I4890&gt;4),H4890-(H4890*18%),AND(J4890="Yes",F4890="Office Supplies",C4890="First Class",I4890&gt;5),H4890-(H4890*20%)),H4890)</f>
        <v>1126.02</v>
      </c>
      <c r="O4890" s="2"/>
    </row>
    <row r="4891" spans="1:15" ht="15.75" customHeight="1" x14ac:dyDescent="0.3">
      <c r="A4891" s="2" t="s">
        <v>2462</v>
      </c>
      <c r="B4891" s="3">
        <v>42702</v>
      </c>
      <c r="C4891" s="2" t="s">
        <v>11</v>
      </c>
      <c r="D4891" s="2" t="s">
        <v>19</v>
      </c>
      <c r="E4891" s="2" t="s">
        <v>13</v>
      </c>
      <c r="F4891" s="2" t="s">
        <v>21</v>
      </c>
      <c r="G4891" s="2" t="s">
        <v>26</v>
      </c>
      <c r="H4891" s="2">
        <v>1263.3000000000002</v>
      </c>
      <c r="I4891" s="2">
        <v>6</v>
      </c>
      <c r="J4891" s="2" t="s">
        <v>16</v>
      </c>
      <c r="K4891" s="2">
        <f t="shared" si="152"/>
        <v>1073.8050000000001</v>
      </c>
      <c r="L4891" s="2">
        <f t="shared" si="153"/>
        <v>1263.3000000000002</v>
      </c>
      <c r="M4891" s="2" cm="1">
        <f t="array" ref="M4891">IFERROR(_xlfn.IFS(AND(F4891="Furniture",C4891="First Class",I4891&gt;5),H4891-(H4891*10%),AND(F4891="Technology",C4891="Same Day",I4891&gt;6),H4891-(H4891*12%),AND(F4891="Office Supplies",OR(C4891="Second Day",C4891="Standard Class"),I4891&gt;4),H4891-(H4891*8%)),H4891)</f>
        <v>1263.3000000000002</v>
      </c>
      <c r="N4891" s="2" cm="1">
        <f t="array" ref="N4891">IFERROR(_xlfn.IFS(AND(J4891="Yes",F4891="Furniture",OR(C4891="Second Day",C4891="Standard Class"),I4891&gt;3),H4891-(H4891*15%),AND(J4891="Yes",F4891="Technology",C4891="Same Day",I4891&gt;4),H4891-(H4891*18%),AND(J4891="Yes",F4891="Office Supplies",C4891="First Class",I4891&gt;5),H4891-(H4891*20%)),H4891)</f>
        <v>1263.3000000000002</v>
      </c>
      <c r="O4891" s="2"/>
    </row>
    <row r="4892" spans="1:15" ht="15.75" customHeight="1" x14ac:dyDescent="0.3">
      <c r="A4892" s="2" t="s">
        <v>2463</v>
      </c>
      <c r="B4892" s="3">
        <v>42727</v>
      </c>
      <c r="C4892" s="2" t="s">
        <v>24</v>
      </c>
      <c r="D4892" s="2" t="s">
        <v>19</v>
      </c>
      <c r="E4892" s="2" t="s">
        <v>20</v>
      </c>
      <c r="F4892" s="2" t="s">
        <v>21</v>
      </c>
      <c r="G4892" s="2" t="s">
        <v>29</v>
      </c>
      <c r="H4892" s="2">
        <v>8.82</v>
      </c>
      <c r="I4892" s="2">
        <v>3</v>
      </c>
      <c r="J4892" s="2" t="s">
        <v>16</v>
      </c>
      <c r="K4892" s="2">
        <f t="shared" si="152"/>
        <v>8.82</v>
      </c>
      <c r="L4892" s="2">
        <f t="shared" si="153"/>
        <v>8.82</v>
      </c>
      <c r="M4892" s="2" cm="1">
        <f t="array" ref="M4892">IFERROR(_xlfn.IFS(AND(F4892="Furniture",C4892="First Class",I4892&gt;5),H4892-(H4892*10%),AND(F4892="Technology",C4892="Same Day",I4892&gt;6),H4892-(H4892*12%),AND(F4892="Office Supplies",OR(C4892="Second Day",C4892="Standard Class"),I4892&gt;4),H4892-(H4892*8%)),H4892)</f>
        <v>8.82</v>
      </c>
      <c r="N4892" s="2" cm="1">
        <f t="array" ref="N4892">IFERROR(_xlfn.IFS(AND(J4892="Yes",F4892="Furniture",OR(C4892="Second Day",C4892="Standard Class"),I4892&gt;3),H4892-(H4892*15%),AND(J4892="Yes",F4892="Technology",C4892="Same Day",I4892&gt;4),H4892-(H4892*18%),AND(J4892="Yes",F4892="Office Supplies",C4892="First Class",I4892&gt;5),H4892-(H4892*20%)),H4892)</f>
        <v>8.82</v>
      </c>
      <c r="O4892" s="2"/>
    </row>
    <row r="4893" spans="1:15" ht="15.75" customHeight="1" x14ac:dyDescent="0.3">
      <c r="A4893" s="2" t="s">
        <v>2463</v>
      </c>
      <c r="B4893" s="3">
        <v>42727</v>
      </c>
      <c r="C4893" s="2" t="s">
        <v>24</v>
      </c>
      <c r="D4893" s="2" t="s">
        <v>19</v>
      </c>
      <c r="E4893" s="2" t="s">
        <v>20</v>
      </c>
      <c r="F4893" s="2" t="s">
        <v>21</v>
      </c>
      <c r="G4893" s="2" t="s">
        <v>35</v>
      </c>
      <c r="H4893" s="2">
        <v>37.94</v>
      </c>
      <c r="I4893" s="2">
        <v>2</v>
      </c>
      <c r="J4893" s="2" t="s">
        <v>16</v>
      </c>
      <c r="K4893" s="2">
        <f t="shared" si="152"/>
        <v>37.94</v>
      </c>
      <c r="L4893" s="2">
        <f t="shared" si="153"/>
        <v>37.94</v>
      </c>
      <c r="M4893" s="2" cm="1">
        <f t="array" ref="M4893">IFERROR(_xlfn.IFS(AND(F4893="Furniture",C4893="First Class",I4893&gt;5),H4893-(H4893*10%),AND(F4893="Technology",C4893="Same Day",I4893&gt;6),H4893-(H4893*12%),AND(F4893="Office Supplies",OR(C4893="Second Day",C4893="Standard Class"),I4893&gt;4),H4893-(H4893*8%)),H4893)</f>
        <v>37.94</v>
      </c>
      <c r="N4893" s="2" cm="1">
        <f t="array" ref="N4893">IFERROR(_xlfn.IFS(AND(J4893="Yes",F4893="Furniture",OR(C4893="Second Day",C4893="Standard Class"),I4893&gt;3),H4893-(H4893*15%),AND(J4893="Yes",F4893="Technology",C4893="Same Day",I4893&gt;4),H4893-(H4893*18%),AND(J4893="Yes",F4893="Office Supplies",C4893="First Class",I4893&gt;5),H4893-(H4893*20%)),H4893)</f>
        <v>37.94</v>
      </c>
      <c r="O4893" s="2"/>
    </row>
    <row r="4894" spans="1:15" ht="15.75" customHeight="1" x14ac:dyDescent="0.3">
      <c r="A4894" s="2" t="s">
        <v>2463</v>
      </c>
      <c r="B4894" s="3">
        <v>42727</v>
      </c>
      <c r="C4894" s="2" t="s">
        <v>24</v>
      </c>
      <c r="D4894" s="2" t="s">
        <v>19</v>
      </c>
      <c r="E4894" s="2" t="s">
        <v>20</v>
      </c>
      <c r="F4894" s="2" t="s">
        <v>21</v>
      </c>
      <c r="G4894" s="2" t="s">
        <v>29</v>
      </c>
      <c r="H4894" s="2">
        <v>4.2</v>
      </c>
      <c r="I4894" s="2">
        <v>2</v>
      </c>
      <c r="J4894" s="2" t="s">
        <v>16</v>
      </c>
      <c r="K4894" s="2">
        <f t="shared" si="152"/>
        <v>4.2</v>
      </c>
      <c r="L4894" s="2">
        <f t="shared" si="153"/>
        <v>4.2</v>
      </c>
      <c r="M4894" s="2" cm="1">
        <f t="array" ref="M4894">IFERROR(_xlfn.IFS(AND(F4894="Furniture",C4894="First Class",I4894&gt;5),H4894-(H4894*10%),AND(F4894="Technology",C4894="Same Day",I4894&gt;6),H4894-(H4894*12%),AND(F4894="Office Supplies",OR(C4894="Second Day",C4894="Standard Class"),I4894&gt;4),H4894-(H4894*8%)),H4894)</f>
        <v>4.2</v>
      </c>
      <c r="N4894" s="2" cm="1">
        <f t="array" ref="N4894">IFERROR(_xlfn.IFS(AND(J4894="Yes",F4894="Furniture",OR(C4894="Second Day",C4894="Standard Class"),I4894&gt;3),H4894-(H4894*15%),AND(J4894="Yes",F4894="Technology",C4894="Same Day",I4894&gt;4),H4894-(H4894*18%),AND(J4894="Yes",F4894="Office Supplies",C4894="First Class",I4894&gt;5),H4894-(H4894*20%)),H4894)</f>
        <v>4.2</v>
      </c>
      <c r="O4894" s="2"/>
    </row>
    <row r="4895" spans="1:15" ht="15.75" customHeight="1" x14ac:dyDescent="0.3">
      <c r="A4895" s="2" t="s">
        <v>2463</v>
      </c>
      <c r="B4895" s="3">
        <v>42727</v>
      </c>
      <c r="C4895" s="2" t="s">
        <v>24</v>
      </c>
      <c r="D4895" s="2" t="s">
        <v>19</v>
      </c>
      <c r="E4895" s="2" t="s">
        <v>20</v>
      </c>
      <c r="F4895" s="2" t="s">
        <v>21</v>
      </c>
      <c r="G4895" s="2" t="s">
        <v>26</v>
      </c>
      <c r="H4895" s="2">
        <v>227.28</v>
      </c>
      <c r="I4895" s="2">
        <v>2</v>
      </c>
      <c r="J4895" s="2" t="s">
        <v>16</v>
      </c>
      <c r="K4895" s="2">
        <f t="shared" si="152"/>
        <v>227.28</v>
      </c>
      <c r="L4895" s="2">
        <f t="shared" si="153"/>
        <v>227.28</v>
      </c>
      <c r="M4895" s="2" cm="1">
        <f t="array" ref="M4895">IFERROR(_xlfn.IFS(AND(F4895="Furniture",C4895="First Class",I4895&gt;5),H4895-(H4895*10%),AND(F4895="Technology",C4895="Same Day",I4895&gt;6),H4895-(H4895*12%),AND(F4895="Office Supplies",OR(C4895="Second Day",C4895="Standard Class"),I4895&gt;4),H4895-(H4895*8%)),H4895)</f>
        <v>227.28</v>
      </c>
      <c r="N4895" s="2" cm="1">
        <f t="array" ref="N4895">IFERROR(_xlfn.IFS(AND(J4895="Yes",F4895="Furniture",OR(C4895="Second Day",C4895="Standard Class"),I4895&gt;3),H4895-(H4895*15%),AND(J4895="Yes",F4895="Technology",C4895="Same Day",I4895&gt;4),H4895-(H4895*18%),AND(J4895="Yes",F4895="Office Supplies",C4895="First Class",I4895&gt;5),H4895-(H4895*20%)),H4895)</f>
        <v>227.28</v>
      </c>
      <c r="O4895" s="2"/>
    </row>
    <row r="4896" spans="1:15" ht="15.75" customHeight="1" x14ac:dyDescent="0.3">
      <c r="A4896" s="2" t="s">
        <v>2463</v>
      </c>
      <c r="B4896" s="3">
        <v>42727</v>
      </c>
      <c r="C4896" s="2" t="s">
        <v>24</v>
      </c>
      <c r="D4896" s="2" t="s">
        <v>19</v>
      </c>
      <c r="E4896" s="2" t="s">
        <v>20</v>
      </c>
      <c r="F4896" s="2" t="s">
        <v>21</v>
      </c>
      <c r="G4896" s="2" t="s">
        <v>35</v>
      </c>
      <c r="H4896" s="2">
        <v>47.9</v>
      </c>
      <c r="I4896" s="2">
        <v>1</v>
      </c>
      <c r="J4896" s="2" t="s">
        <v>16</v>
      </c>
      <c r="K4896" s="2">
        <f t="shared" si="152"/>
        <v>47.9</v>
      </c>
      <c r="L4896" s="2">
        <f t="shared" si="153"/>
        <v>47.9</v>
      </c>
      <c r="M4896" s="2" cm="1">
        <f t="array" ref="M4896">IFERROR(_xlfn.IFS(AND(F4896="Furniture",C4896="First Class",I4896&gt;5),H4896-(H4896*10%),AND(F4896="Technology",C4896="Same Day",I4896&gt;6),H4896-(H4896*12%),AND(F4896="Office Supplies",OR(C4896="Second Day",C4896="Standard Class"),I4896&gt;4),H4896-(H4896*8%)),H4896)</f>
        <v>47.9</v>
      </c>
      <c r="N4896" s="2" cm="1">
        <f t="array" ref="N4896">IFERROR(_xlfn.IFS(AND(J4896="Yes",F4896="Furniture",OR(C4896="Second Day",C4896="Standard Class"),I4896&gt;3),H4896-(H4896*15%),AND(J4896="Yes",F4896="Technology",C4896="Same Day",I4896&gt;4),H4896-(H4896*18%),AND(J4896="Yes",F4896="Office Supplies",C4896="First Class",I4896&gt;5),H4896-(H4896*20%)),H4896)</f>
        <v>47.9</v>
      </c>
      <c r="O4896" s="2"/>
    </row>
    <row r="4897" spans="1:15" ht="15.75" customHeight="1" x14ac:dyDescent="0.3">
      <c r="A4897" s="2" t="s">
        <v>2463</v>
      </c>
      <c r="B4897" s="3">
        <v>42727</v>
      </c>
      <c r="C4897" s="2" t="s">
        <v>24</v>
      </c>
      <c r="D4897" s="2" t="s">
        <v>19</v>
      </c>
      <c r="E4897" s="2" t="s">
        <v>20</v>
      </c>
      <c r="F4897" s="2" t="s">
        <v>21</v>
      </c>
      <c r="G4897" s="2" t="s">
        <v>51</v>
      </c>
      <c r="H4897" s="2">
        <v>61.96</v>
      </c>
      <c r="I4897" s="2">
        <v>2</v>
      </c>
      <c r="J4897" s="2" t="s">
        <v>16</v>
      </c>
      <c r="K4897" s="2">
        <f t="shared" si="152"/>
        <v>61.96</v>
      </c>
      <c r="L4897" s="2">
        <f t="shared" si="153"/>
        <v>61.96</v>
      </c>
      <c r="M4897" s="2" cm="1">
        <f t="array" ref="M4897">IFERROR(_xlfn.IFS(AND(F4897="Furniture",C4897="First Class",I4897&gt;5),H4897-(H4897*10%),AND(F4897="Technology",C4897="Same Day",I4897&gt;6),H4897-(H4897*12%),AND(F4897="Office Supplies",OR(C4897="Second Day",C4897="Standard Class"),I4897&gt;4),H4897-(H4897*8%)),H4897)</f>
        <v>61.96</v>
      </c>
      <c r="N4897" s="2" cm="1">
        <f t="array" ref="N4897">IFERROR(_xlfn.IFS(AND(J4897="Yes",F4897="Furniture",OR(C4897="Second Day",C4897="Standard Class"),I4897&gt;3),H4897-(H4897*15%),AND(J4897="Yes",F4897="Technology",C4897="Same Day",I4897&gt;4),H4897-(H4897*18%),AND(J4897="Yes",F4897="Office Supplies",C4897="First Class",I4897&gt;5),H4897-(H4897*20%)),H4897)</f>
        <v>61.96</v>
      </c>
      <c r="O4897" s="2"/>
    </row>
    <row r="4898" spans="1:15" ht="15.75" customHeight="1" x14ac:dyDescent="0.3">
      <c r="A4898" s="2" t="s">
        <v>2463</v>
      </c>
      <c r="B4898" s="3">
        <v>42727</v>
      </c>
      <c r="C4898" s="2" t="s">
        <v>24</v>
      </c>
      <c r="D4898" s="2" t="s">
        <v>19</v>
      </c>
      <c r="E4898" s="2" t="s">
        <v>20</v>
      </c>
      <c r="F4898" s="2" t="s">
        <v>21</v>
      </c>
      <c r="G4898" s="2" t="s">
        <v>26</v>
      </c>
      <c r="H4898" s="2">
        <v>1117.92</v>
      </c>
      <c r="I4898" s="2">
        <v>4</v>
      </c>
      <c r="J4898" s="2" t="s">
        <v>16</v>
      </c>
      <c r="K4898" s="2">
        <f t="shared" si="152"/>
        <v>950.23200000000008</v>
      </c>
      <c r="L4898" s="2">
        <f t="shared" si="153"/>
        <v>1117.92</v>
      </c>
      <c r="M4898" s="2" cm="1">
        <f t="array" ref="M4898">IFERROR(_xlfn.IFS(AND(F4898="Furniture",C4898="First Class",I4898&gt;5),H4898-(H4898*10%),AND(F4898="Technology",C4898="Same Day",I4898&gt;6),H4898-(H4898*12%),AND(F4898="Office Supplies",OR(C4898="Second Day",C4898="Standard Class"),I4898&gt;4),H4898-(H4898*8%)),H4898)</f>
        <v>1117.92</v>
      </c>
      <c r="N4898" s="2" cm="1">
        <f t="array" ref="N4898">IFERROR(_xlfn.IFS(AND(J4898="Yes",F4898="Furniture",OR(C4898="Second Day",C4898="Standard Class"),I4898&gt;3),H4898-(H4898*15%),AND(J4898="Yes",F4898="Technology",C4898="Same Day",I4898&gt;4),H4898-(H4898*18%),AND(J4898="Yes",F4898="Office Supplies",C4898="First Class",I4898&gt;5),H4898-(H4898*20%)),H4898)</f>
        <v>1117.92</v>
      </c>
      <c r="O4898" s="2"/>
    </row>
    <row r="4899" spans="1:15" ht="15.75" customHeight="1" x14ac:dyDescent="0.3">
      <c r="A4899" s="2" t="s">
        <v>2464</v>
      </c>
      <c r="B4899" s="3">
        <v>41927</v>
      </c>
      <c r="C4899" s="2" t="s">
        <v>54</v>
      </c>
      <c r="D4899" s="2" t="s">
        <v>12</v>
      </c>
      <c r="E4899" s="2" t="s">
        <v>46</v>
      </c>
      <c r="F4899" s="2" t="s">
        <v>14</v>
      </c>
      <c r="G4899" s="2" t="s">
        <v>17</v>
      </c>
      <c r="H4899" s="2">
        <v>183.37199999999999</v>
      </c>
      <c r="I4899" s="2">
        <v>2</v>
      </c>
      <c r="J4899" s="2" t="s">
        <v>16</v>
      </c>
      <c r="K4899" s="2">
        <f t="shared" si="152"/>
        <v>183.37199999999999</v>
      </c>
      <c r="L4899" s="2">
        <f t="shared" si="153"/>
        <v>183.37199999999999</v>
      </c>
      <c r="M4899" s="2" cm="1">
        <f t="array" ref="M4899">IFERROR(_xlfn.IFS(AND(F4899="Furniture",C4899="First Class",I4899&gt;5),H4899-(H4899*10%),AND(F4899="Technology",C4899="Same Day",I4899&gt;6),H4899-(H4899*12%),AND(F4899="Office Supplies",OR(C4899="Second Day",C4899="Standard Class"),I4899&gt;4),H4899-(H4899*8%)),H4899)</f>
        <v>183.37199999999999</v>
      </c>
      <c r="N4899" s="2" cm="1">
        <f t="array" ref="N4899">IFERROR(_xlfn.IFS(AND(J4899="Yes",F4899="Furniture",OR(C4899="Second Day",C4899="Standard Class"),I4899&gt;3),H4899-(H4899*15%),AND(J4899="Yes",F4899="Technology",C4899="Same Day",I4899&gt;4),H4899-(H4899*18%),AND(J4899="Yes",F4899="Office Supplies",C4899="First Class",I4899&gt;5),H4899-(H4899*20%)),H4899)</f>
        <v>183.37199999999999</v>
      </c>
      <c r="O4899" s="2"/>
    </row>
    <row r="4900" spans="1:15" ht="15.75" customHeight="1" x14ac:dyDescent="0.3">
      <c r="A4900" s="2" t="s">
        <v>2464</v>
      </c>
      <c r="B4900" s="3">
        <v>41927</v>
      </c>
      <c r="C4900" s="2" t="s">
        <v>54</v>
      </c>
      <c r="D4900" s="2" t="s">
        <v>12</v>
      </c>
      <c r="E4900" s="2" t="s">
        <v>46</v>
      </c>
      <c r="F4900" s="2" t="s">
        <v>21</v>
      </c>
      <c r="G4900" s="2" t="s">
        <v>35</v>
      </c>
      <c r="H4900" s="2">
        <v>7.9680000000000009</v>
      </c>
      <c r="I4900" s="2">
        <v>2</v>
      </c>
      <c r="J4900" s="2" t="s">
        <v>16</v>
      </c>
      <c r="K4900" s="2">
        <f t="shared" si="152"/>
        <v>7.9680000000000009</v>
      </c>
      <c r="L4900" s="2">
        <f t="shared" si="153"/>
        <v>7.9680000000000009</v>
      </c>
      <c r="M4900" s="2" cm="1">
        <f t="array" ref="M4900">IFERROR(_xlfn.IFS(AND(F4900="Furniture",C4900="First Class",I4900&gt;5),H4900-(H4900*10%),AND(F4900="Technology",C4900="Same Day",I4900&gt;6),H4900-(H4900*12%),AND(F4900="Office Supplies",OR(C4900="Second Day",C4900="Standard Class"),I4900&gt;4),H4900-(H4900*8%)),H4900)</f>
        <v>7.9680000000000009</v>
      </c>
      <c r="N4900" s="2" cm="1">
        <f t="array" ref="N4900">IFERROR(_xlfn.IFS(AND(J4900="Yes",F4900="Furniture",OR(C4900="Second Day",C4900="Standard Class"),I4900&gt;3),H4900-(H4900*15%),AND(J4900="Yes",F4900="Technology",C4900="Same Day",I4900&gt;4),H4900-(H4900*18%),AND(J4900="Yes",F4900="Office Supplies",C4900="First Class",I4900&gt;5),H4900-(H4900*20%)),H4900)</f>
        <v>7.9680000000000009</v>
      </c>
      <c r="O4900" s="2"/>
    </row>
    <row r="4901" spans="1:15" ht="15.75" customHeight="1" x14ac:dyDescent="0.3">
      <c r="A4901" s="2" t="s">
        <v>2465</v>
      </c>
      <c r="B4901" s="3">
        <v>42604</v>
      </c>
      <c r="C4901" s="2" t="s">
        <v>24</v>
      </c>
      <c r="D4901" s="2" t="s">
        <v>12</v>
      </c>
      <c r="E4901" s="2" t="s">
        <v>20</v>
      </c>
      <c r="F4901" s="2" t="s">
        <v>21</v>
      </c>
      <c r="G4901" s="2" t="s">
        <v>32</v>
      </c>
      <c r="H4901" s="2">
        <v>26.352000000000004</v>
      </c>
      <c r="I4901" s="2">
        <v>8</v>
      </c>
      <c r="J4901" s="2" t="s">
        <v>16</v>
      </c>
      <c r="K4901" s="2">
        <f t="shared" si="152"/>
        <v>26.352000000000004</v>
      </c>
      <c r="L4901" s="2">
        <f t="shared" si="153"/>
        <v>26.352000000000004</v>
      </c>
      <c r="M4901" s="2" cm="1">
        <f t="array" ref="M4901">IFERROR(_xlfn.IFS(AND(F4901="Furniture",C4901="First Class",I4901&gt;5),H4901-(H4901*10%),AND(F4901="Technology",C4901="Same Day",I4901&gt;6),H4901-(H4901*12%),AND(F4901="Office Supplies",OR(C4901="Second Day",C4901="Standard Class"),I4901&gt;4),H4901-(H4901*8%)),H4901)</f>
        <v>24.243840000000002</v>
      </c>
      <c r="N4901" s="2" cm="1">
        <f t="array" ref="N4901">IFERROR(_xlfn.IFS(AND(J4901="Yes",F4901="Furniture",OR(C4901="Second Day",C4901="Standard Class"),I4901&gt;3),H4901-(H4901*15%),AND(J4901="Yes",F4901="Technology",C4901="Same Day",I4901&gt;4),H4901-(H4901*18%),AND(J4901="Yes",F4901="Office Supplies",C4901="First Class",I4901&gt;5),H4901-(H4901*20%)),H4901)</f>
        <v>26.352000000000004</v>
      </c>
      <c r="O4901" s="2"/>
    </row>
    <row r="4902" spans="1:15" ht="15.75" customHeight="1" x14ac:dyDescent="0.3">
      <c r="A4902" s="2" t="s">
        <v>2466</v>
      </c>
      <c r="B4902" s="3">
        <v>43086</v>
      </c>
      <c r="C4902" s="2" t="s">
        <v>24</v>
      </c>
      <c r="D4902" s="2" t="s">
        <v>19</v>
      </c>
      <c r="E4902" s="2" t="s">
        <v>20</v>
      </c>
      <c r="F4902" s="2" t="s">
        <v>21</v>
      </c>
      <c r="G4902" s="2" t="s">
        <v>26</v>
      </c>
      <c r="H4902" s="2">
        <v>481.32</v>
      </c>
      <c r="I4902" s="2">
        <v>4</v>
      </c>
      <c r="J4902" s="2" t="s">
        <v>16</v>
      </c>
      <c r="K4902" s="2">
        <f t="shared" si="152"/>
        <v>409.12200000000001</v>
      </c>
      <c r="L4902" s="2">
        <f t="shared" si="153"/>
        <v>481.32</v>
      </c>
      <c r="M4902" s="2" cm="1">
        <f t="array" ref="M4902">IFERROR(_xlfn.IFS(AND(F4902="Furniture",C4902="First Class",I4902&gt;5),H4902-(H4902*10%),AND(F4902="Technology",C4902="Same Day",I4902&gt;6),H4902-(H4902*12%),AND(F4902="Office Supplies",OR(C4902="Second Day",C4902="Standard Class"),I4902&gt;4),H4902-(H4902*8%)),H4902)</f>
        <v>481.32</v>
      </c>
      <c r="N4902" s="2" cm="1">
        <f t="array" ref="N4902">IFERROR(_xlfn.IFS(AND(J4902="Yes",F4902="Furniture",OR(C4902="Second Day",C4902="Standard Class"),I4902&gt;3),H4902-(H4902*15%),AND(J4902="Yes",F4902="Technology",C4902="Same Day",I4902&gt;4),H4902-(H4902*18%),AND(J4902="Yes",F4902="Office Supplies",C4902="First Class",I4902&gt;5),H4902-(H4902*20%)),H4902)</f>
        <v>481.32</v>
      </c>
      <c r="O4902" s="2"/>
    </row>
    <row r="4903" spans="1:15" ht="15.75" customHeight="1" x14ac:dyDescent="0.3">
      <c r="A4903" s="2" t="s">
        <v>2466</v>
      </c>
      <c r="B4903" s="3">
        <v>43086</v>
      </c>
      <c r="C4903" s="2" t="s">
        <v>24</v>
      </c>
      <c r="D4903" s="2" t="s">
        <v>19</v>
      </c>
      <c r="E4903" s="2" t="s">
        <v>20</v>
      </c>
      <c r="F4903" s="2" t="s">
        <v>21</v>
      </c>
      <c r="G4903" s="2" t="s">
        <v>105</v>
      </c>
      <c r="H4903" s="2">
        <v>13.98</v>
      </c>
      <c r="I4903" s="2">
        <v>1</v>
      </c>
      <c r="J4903" s="2" t="s">
        <v>16</v>
      </c>
      <c r="K4903" s="2">
        <f t="shared" si="152"/>
        <v>13.98</v>
      </c>
      <c r="L4903" s="2">
        <f t="shared" si="153"/>
        <v>13.98</v>
      </c>
      <c r="M4903" s="2" cm="1">
        <f t="array" ref="M4903">IFERROR(_xlfn.IFS(AND(F4903="Furniture",C4903="First Class",I4903&gt;5),H4903-(H4903*10%),AND(F4903="Technology",C4903="Same Day",I4903&gt;6),H4903-(H4903*12%),AND(F4903="Office Supplies",OR(C4903="Second Day",C4903="Standard Class"),I4903&gt;4),H4903-(H4903*8%)),H4903)</f>
        <v>13.98</v>
      </c>
      <c r="N4903" s="2" cm="1">
        <f t="array" ref="N4903">IFERROR(_xlfn.IFS(AND(J4903="Yes",F4903="Furniture",OR(C4903="Second Day",C4903="Standard Class"),I4903&gt;3),H4903-(H4903*15%),AND(J4903="Yes",F4903="Technology",C4903="Same Day",I4903&gt;4),H4903-(H4903*18%),AND(J4903="Yes",F4903="Office Supplies",C4903="First Class",I4903&gt;5),H4903-(H4903*20%)),H4903)</f>
        <v>13.98</v>
      </c>
      <c r="O4903" s="2"/>
    </row>
    <row r="4904" spans="1:15" ht="15.75" customHeight="1" x14ac:dyDescent="0.3">
      <c r="A4904" s="2" t="s">
        <v>2467</v>
      </c>
      <c r="B4904" s="3">
        <v>42801</v>
      </c>
      <c r="C4904" s="2" t="s">
        <v>24</v>
      </c>
      <c r="D4904" s="2" t="s">
        <v>12</v>
      </c>
      <c r="E4904" s="2" t="s">
        <v>46</v>
      </c>
      <c r="F4904" s="2" t="s">
        <v>21</v>
      </c>
      <c r="G4904" s="2" t="s">
        <v>32</v>
      </c>
      <c r="H4904" s="2">
        <v>25.92</v>
      </c>
      <c r="I4904" s="2">
        <v>6</v>
      </c>
      <c r="J4904" s="2" t="s">
        <v>16</v>
      </c>
      <c r="K4904" s="2">
        <f t="shared" si="152"/>
        <v>25.92</v>
      </c>
      <c r="L4904" s="2">
        <f t="shared" si="153"/>
        <v>25.92</v>
      </c>
      <c r="M4904" s="2" cm="1">
        <f t="array" ref="M4904">IFERROR(_xlfn.IFS(AND(F4904="Furniture",C4904="First Class",I4904&gt;5),H4904-(H4904*10%),AND(F4904="Technology",C4904="Same Day",I4904&gt;6),H4904-(H4904*12%),AND(F4904="Office Supplies",OR(C4904="Second Day",C4904="Standard Class"),I4904&gt;4),H4904-(H4904*8%)),H4904)</f>
        <v>23.846400000000003</v>
      </c>
      <c r="N4904" s="2" cm="1">
        <f t="array" ref="N4904">IFERROR(_xlfn.IFS(AND(J4904="Yes",F4904="Furniture",OR(C4904="Second Day",C4904="Standard Class"),I4904&gt;3),H4904-(H4904*15%),AND(J4904="Yes",F4904="Technology",C4904="Same Day",I4904&gt;4),H4904-(H4904*18%),AND(J4904="Yes",F4904="Office Supplies",C4904="First Class",I4904&gt;5),H4904-(H4904*20%)),H4904)</f>
        <v>25.92</v>
      </c>
      <c r="O4904" s="2"/>
    </row>
    <row r="4905" spans="1:15" ht="15.75" customHeight="1" x14ac:dyDescent="0.3">
      <c r="A4905" s="2" t="s">
        <v>2467</v>
      </c>
      <c r="B4905" s="3">
        <v>42801</v>
      </c>
      <c r="C4905" s="2" t="s">
        <v>24</v>
      </c>
      <c r="D4905" s="2" t="s">
        <v>12</v>
      </c>
      <c r="E4905" s="2" t="s">
        <v>46</v>
      </c>
      <c r="F4905" s="2" t="s">
        <v>21</v>
      </c>
      <c r="G4905" s="2" t="s">
        <v>22</v>
      </c>
      <c r="H4905" s="2">
        <v>91.59</v>
      </c>
      <c r="I4905" s="2">
        <v>3</v>
      </c>
      <c r="J4905" s="2" t="s">
        <v>16</v>
      </c>
      <c r="K4905" s="2">
        <f t="shared" si="152"/>
        <v>91.59</v>
      </c>
      <c r="L4905" s="2">
        <f t="shared" si="153"/>
        <v>91.59</v>
      </c>
      <c r="M4905" s="2" cm="1">
        <f t="array" ref="M4905">IFERROR(_xlfn.IFS(AND(F4905="Furniture",C4905="First Class",I4905&gt;5),H4905-(H4905*10%),AND(F4905="Technology",C4905="Same Day",I4905&gt;6),H4905-(H4905*12%),AND(F4905="Office Supplies",OR(C4905="Second Day",C4905="Standard Class"),I4905&gt;4),H4905-(H4905*8%)),H4905)</f>
        <v>91.59</v>
      </c>
      <c r="N4905" s="2" cm="1">
        <f t="array" ref="N4905">IFERROR(_xlfn.IFS(AND(J4905="Yes",F4905="Furniture",OR(C4905="Second Day",C4905="Standard Class"),I4905&gt;3),H4905-(H4905*15%),AND(J4905="Yes",F4905="Technology",C4905="Same Day",I4905&gt;4),H4905-(H4905*18%),AND(J4905="Yes",F4905="Office Supplies",C4905="First Class",I4905&gt;5),H4905-(H4905*20%)),H4905)</f>
        <v>91.59</v>
      </c>
      <c r="O4905" s="2"/>
    </row>
    <row r="4906" spans="1:15" ht="15.75" customHeight="1" x14ac:dyDescent="0.3">
      <c r="A4906" s="2" t="s">
        <v>2468</v>
      </c>
      <c r="B4906" s="3">
        <v>41974</v>
      </c>
      <c r="C4906" s="2" t="s">
        <v>11</v>
      </c>
      <c r="D4906" s="2" t="s">
        <v>19</v>
      </c>
      <c r="E4906" s="2" t="s">
        <v>39</v>
      </c>
      <c r="F4906" s="2" t="s">
        <v>14</v>
      </c>
      <c r="G4906" s="2" t="s">
        <v>17</v>
      </c>
      <c r="H4906" s="2">
        <v>674.05799999999999</v>
      </c>
      <c r="I4906" s="2">
        <v>3</v>
      </c>
      <c r="J4906" s="2" t="s">
        <v>16</v>
      </c>
      <c r="K4906" s="2">
        <f t="shared" si="152"/>
        <v>572.94929999999999</v>
      </c>
      <c r="L4906" s="2">
        <f t="shared" si="153"/>
        <v>674.05799999999999</v>
      </c>
      <c r="M4906" s="2" cm="1">
        <f t="array" ref="M4906">IFERROR(_xlfn.IFS(AND(F4906="Furniture",C4906="First Class",I4906&gt;5),H4906-(H4906*10%),AND(F4906="Technology",C4906="Same Day",I4906&gt;6),H4906-(H4906*12%),AND(F4906="Office Supplies",OR(C4906="Second Day",C4906="Standard Class"),I4906&gt;4),H4906-(H4906*8%)),H4906)</f>
        <v>674.05799999999999</v>
      </c>
      <c r="N4906" s="2" cm="1">
        <f t="array" ref="N4906">IFERROR(_xlfn.IFS(AND(J4906="Yes",F4906="Furniture",OR(C4906="Second Day",C4906="Standard Class"),I4906&gt;3),H4906-(H4906*15%),AND(J4906="Yes",F4906="Technology",C4906="Same Day",I4906&gt;4),H4906-(H4906*18%),AND(J4906="Yes",F4906="Office Supplies",C4906="First Class",I4906&gt;5),H4906-(H4906*20%)),H4906)</f>
        <v>674.05799999999999</v>
      </c>
      <c r="O4906" s="2"/>
    </row>
    <row r="4907" spans="1:15" ht="15.75" customHeight="1" x14ac:dyDescent="0.3">
      <c r="A4907" s="2" t="s">
        <v>2469</v>
      </c>
      <c r="B4907" s="3">
        <v>41926</v>
      </c>
      <c r="C4907" s="2" t="s">
        <v>11</v>
      </c>
      <c r="D4907" s="2" t="s">
        <v>19</v>
      </c>
      <c r="E4907" s="2" t="s">
        <v>46</v>
      </c>
      <c r="F4907" s="2" t="s">
        <v>21</v>
      </c>
      <c r="G4907" s="2" t="s">
        <v>32</v>
      </c>
      <c r="H4907" s="2">
        <v>22.92</v>
      </c>
      <c r="I4907" s="2">
        <v>4</v>
      </c>
      <c r="J4907" s="2" t="s">
        <v>16</v>
      </c>
      <c r="K4907" s="2">
        <f t="shared" si="152"/>
        <v>22.92</v>
      </c>
      <c r="L4907" s="2">
        <f t="shared" si="153"/>
        <v>22.92</v>
      </c>
      <c r="M4907" s="2" cm="1">
        <f t="array" ref="M4907">IFERROR(_xlfn.IFS(AND(F4907="Furniture",C4907="First Class",I4907&gt;5),H4907-(H4907*10%),AND(F4907="Technology",C4907="Same Day",I4907&gt;6),H4907-(H4907*12%),AND(F4907="Office Supplies",OR(C4907="Second Day",C4907="Standard Class"),I4907&gt;4),H4907-(H4907*8%)),H4907)</f>
        <v>22.92</v>
      </c>
      <c r="N4907" s="2" cm="1">
        <f t="array" ref="N4907">IFERROR(_xlfn.IFS(AND(J4907="Yes",F4907="Furniture",OR(C4907="Second Day",C4907="Standard Class"),I4907&gt;3),H4907-(H4907*15%),AND(J4907="Yes",F4907="Technology",C4907="Same Day",I4907&gt;4),H4907-(H4907*18%),AND(J4907="Yes",F4907="Office Supplies",C4907="First Class",I4907&gt;5),H4907-(H4907*20%)),H4907)</f>
        <v>22.92</v>
      </c>
      <c r="O4907" s="2"/>
    </row>
    <row r="4908" spans="1:15" ht="15.75" customHeight="1" x14ac:dyDescent="0.3">
      <c r="A4908" s="2" t="s">
        <v>2469</v>
      </c>
      <c r="B4908" s="3">
        <v>41926</v>
      </c>
      <c r="C4908" s="2" t="s">
        <v>11</v>
      </c>
      <c r="D4908" s="2" t="s">
        <v>19</v>
      </c>
      <c r="E4908" s="2" t="s">
        <v>46</v>
      </c>
      <c r="F4908" s="2" t="s">
        <v>21</v>
      </c>
      <c r="G4908" s="2" t="s">
        <v>26</v>
      </c>
      <c r="H4908" s="2">
        <v>269.89999999999998</v>
      </c>
      <c r="I4908" s="2">
        <v>5</v>
      </c>
      <c r="J4908" s="2" t="s">
        <v>16</v>
      </c>
      <c r="K4908" s="2">
        <f t="shared" si="152"/>
        <v>229.41499999999999</v>
      </c>
      <c r="L4908" s="2">
        <f t="shared" si="153"/>
        <v>269.89999999999998</v>
      </c>
      <c r="M4908" s="2" cm="1">
        <f t="array" ref="M4908">IFERROR(_xlfn.IFS(AND(F4908="Furniture",C4908="First Class",I4908&gt;5),H4908-(H4908*10%),AND(F4908="Technology",C4908="Same Day",I4908&gt;6),H4908-(H4908*12%),AND(F4908="Office Supplies",OR(C4908="Second Day",C4908="Standard Class"),I4908&gt;4),H4908-(H4908*8%)),H4908)</f>
        <v>269.89999999999998</v>
      </c>
      <c r="N4908" s="2" cm="1">
        <f t="array" ref="N4908">IFERROR(_xlfn.IFS(AND(J4908="Yes",F4908="Furniture",OR(C4908="Second Day",C4908="Standard Class"),I4908&gt;3),H4908-(H4908*15%),AND(J4908="Yes",F4908="Technology",C4908="Same Day",I4908&gt;4),H4908-(H4908*18%),AND(J4908="Yes",F4908="Office Supplies",C4908="First Class",I4908&gt;5),H4908-(H4908*20%)),H4908)</f>
        <v>269.89999999999998</v>
      </c>
      <c r="O4908" s="2"/>
    </row>
    <row r="4909" spans="1:15" ht="15.75" customHeight="1" x14ac:dyDescent="0.3">
      <c r="A4909" s="2" t="s">
        <v>2470</v>
      </c>
      <c r="B4909" s="3">
        <v>41961</v>
      </c>
      <c r="C4909" s="2" t="s">
        <v>11</v>
      </c>
      <c r="D4909" s="2" t="s">
        <v>12</v>
      </c>
      <c r="E4909" s="2" t="s">
        <v>46</v>
      </c>
      <c r="F4909" s="2" t="s">
        <v>21</v>
      </c>
      <c r="G4909" s="2" t="s">
        <v>32</v>
      </c>
      <c r="H4909" s="2">
        <v>11.808000000000002</v>
      </c>
      <c r="I4909" s="2">
        <v>8</v>
      </c>
      <c r="J4909" s="2" t="s">
        <v>16</v>
      </c>
      <c r="K4909" s="2">
        <f t="shared" si="152"/>
        <v>11.808000000000002</v>
      </c>
      <c r="L4909" s="2">
        <f t="shared" si="153"/>
        <v>11.808000000000002</v>
      </c>
      <c r="M4909" s="2" cm="1">
        <f t="array" ref="M4909">IFERROR(_xlfn.IFS(AND(F4909="Furniture",C4909="First Class",I4909&gt;5),H4909-(H4909*10%),AND(F4909="Technology",C4909="Same Day",I4909&gt;6),H4909-(H4909*12%),AND(F4909="Office Supplies",OR(C4909="Second Day",C4909="Standard Class"),I4909&gt;4),H4909-(H4909*8%)),H4909)</f>
        <v>11.808000000000002</v>
      </c>
      <c r="N4909" s="2" cm="1">
        <f t="array" ref="N4909">IFERROR(_xlfn.IFS(AND(J4909="Yes",F4909="Furniture",OR(C4909="Second Day",C4909="Standard Class"),I4909&gt;3),H4909-(H4909*15%),AND(J4909="Yes",F4909="Technology",C4909="Same Day",I4909&gt;4),H4909-(H4909*18%),AND(J4909="Yes",F4909="Office Supplies",C4909="First Class",I4909&gt;5),H4909-(H4909*20%)),H4909)</f>
        <v>11.808000000000002</v>
      </c>
      <c r="O4909" s="2"/>
    </row>
    <row r="4910" spans="1:15" ht="15.75" customHeight="1" x14ac:dyDescent="0.3">
      <c r="A4910" s="2" t="s">
        <v>2470</v>
      </c>
      <c r="B4910" s="3">
        <v>41961</v>
      </c>
      <c r="C4910" s="2" t="s">
        <v>11</v>
      </c>
      <c r="D4910" s="2" t="s">
        <v>12</v>
      </c>
      <c r="E4910" s="2" t="s">
        <v>46</v>
      </c>
      <c r="F4910" s="2" t="s">
        <v>30</v>
      </c>
      <c r="G4910" s="2" t="s">
        <v>31</v>
      </c>
      <c r="H4910" s="2">
        <v>9.5879999999999992</v>
      </c>
      <c r="I4910" s="2">
        <v>2</v>
      </c>
      <c r="J4910" s="2" t="s">
        <v>16</v>
      </c>
      <c r="K4910" s="2">
        <f t="shared" si="152"/>
        <v>9.5879999999999992</v>
      </c>
      <c r="L4910" s="2">
        <f t="shared" si="153"/>
        <v>9.5879999999999992</v>
      </c>
      <c r="M4910" s="2" cm="1">
        <f t="array" ref="M4910">IFERROR(_xlfn.IFS(AND(F4910="Furniture",C4910="First Class",I4910&gt;5),H4910-(H4910*10%),AND(F4910="Technology",C4910="Same Day",I4910&gt;6),H4910-(H4910*12%),AND(F4910="Office Supplies",OR(C4910="Second Day",C4910="Standard Class"),I4910&gt;4),H4910-(H4910*8%)),H4910)</f>
        <v>9.5879999999999992</v>
      </c>
      <c r="N4910" s="2" cm="1">
        <f t="array" ref="N4910">IFERROR(_xlfn.IFS(AND(J4910="Yes",F4910="Furniture",OR(C4910="Second Day",C4910="Standard Class"),I4910&gt;3),H4910-(H4910*15%),AND(J4910="Yes",F4910="Technology",C4910="Same Day",I4910&gt;4),H4910-(H4910*18%),AND(J4910="Yes",F4910="Office Supplies",C4910="First Class",I4910&gt;5),H4910-(H4910*20%)),H4910)</f>
        <v>9.5879999999999992</v>
      </c>
      <c r="O4910" s="2"/>
    </row>
    <row r="4911" spans="1:15" ht="15.75" customHeight="1" x14ac:dyDescent="0.3">
      <c r="A4911" s="2" t="s">
        <v>2471</v>
      </c>
      <c r="B4911" s="3">
        <v>42749</v>
      </c>
      <c r="C4911" s="2" t="s">
        <v>24</v>
      </c>
      <c r="D4911" s="2" t="s">
        <v>12</v>
      </c>
      <c r="E4911" s="2" t="s">
        <v>13</v>
      </c>
      <c r="F4911" s="2" t="s">
        <v>21</v>
      </c>
      <c r="G4911" s="2" t="s">
        <v>51</v>
      </c>
      <c r="H4911" s="2">
        <v>18.335999999999999</v>
      </c>
      <c r="I4911" s="2">
        <v>3</v>
      </c>
      <c r="J4911" s="2" t="s">
        <v>43</v>
      </c>
      <c r="K4911" s="2">
        <f t="shared" si="152"/>
        <v>18.335999999999999</v>
      </c>
      <c r="L4911" s="2">
        <f t="shared" si="153"/>
        <v>17.785919999999997</v>
      </c>
      <c r="M4911" s="2" cm="1">
        <f t="array" ref="M4911">IFERROR(_xlfn.IFS(AND(F4911="Furniture",C4911="First Class",I4911&gt;5),H4911-(H4911*10%),AND(F4911="Technology",C4911="Same Day",I4911&gt;6),H4911-(H4911*12%),AND(F4911="Office Supplies",OR(C4911="Second Day",C4911="Standard Class"),I4911&gt;4),H4911-(H4911*8%)),H4911)</f>
        <v>18.335999999999999</v>
      </c>
      <c r="N4911" s="2" cm="1">
        <f t="array" ref="N4911">IFERROR(_xlfn.IFS(AND(J4911="Yes",F4911="Furniture",OR(C4911="Second Day",C4911="Standard Class"),I4911&gt;3),H4911-(H4911*15%),AND(J4911="Yes",F4911="Technology",C4911="Same Day",I4911&gt;4),H4911-(H4911*18%),AND(J4911="Yes",F4911="Office Supplies",C4911="First Class",I4911&gt;5),H4911-(H4911*20%)),H4911)</f>
        <v>18.335999999999999</v>
      </c>
      <c r="O4911" s="2"/>
    </row>
    <row r="4912" spans="1:15" ht="15.75" customHeight="1" x14ac:dyDescent="0.3">
      <c r="A4912" s="2" t="s">
        <v>2471</v>
      </c>
      <c r="B4912" s="3">
        <v>42749</v>
      </c>
      <c r="C4912" s="2" t="s">
        <v>24</v>
      </c>
      <c r="D4912" s="2" t="s">
        <v>12</v>
      </c>
      <c r="E4912" s="2" t="s">
        <v>13</v>
      </c>
      <c r="F4912" s="2" t="s">
        <v>21</v>
      </c>
      <c r="G4912" s="2" t="s">
        <v>35</v>
      </c>
      <c r="H4912" s="2">
        <v>36.288000000000011</v>
      </c>
      <c r="I4912" s="2">
        <v>7</v>
      </c>
      <c r="J4912" s="2" t="s">
        <v>43</v>
      </c>
      <c r="K4912" s="2">
        <f t="shared" si="152"/>
        <v>36.288000000000011</v>
      </c>
      <c r="L4912" s="2">
        <f t="shared" si="153"/>
        <v>35.199360000000013</v>
      </c>
      <c r="M4912" s="2" cm="1">
        <f t="array" ref="M4912">IFERROR(_xlfn.IFS(AND(F4912="Furniture",C4912="First Class",I4912&gt;5),H4912-(H4912*10%),AND(F4912="Technology",C4912="Same Day",I4912&gt;6),H4912-(H4912*12%),AND(F4912="Office Supplies",OR(C4912="Second Day",C4912="Standard Class"),I4912&gt;4),H4912-(H4912*8%)),H4912)</f>
        <v>33.384960000000007</v>
      </c>
      <c r="N4912" s="2" cm="1">
        <f t="array" ref="N4912">IFERROR(_xlfn.IFS(AND(J4912="Yes",F4912="Furniture",OR(C4912="Second Day",C4912="Standard Class"),I4912&gt;3),H4912-(H4912*15%),AND(J4912="Yes",F4912="Technology",C4912="Same Day",I4912&gt;4),H4912-(H4912*18%),AND(J4912="Yes",F4912="Office Supplies",C4912="First Class",I4912&gt;5),H4912-(H4912*20%)),H4912)</f>
        <v>36.288000000000011</v>
      </c>
      <c r="O4912" s="2"/>
    </row>
    <row r="4913" spans="1:15" ht="15.75" customHeight="1" x14ac:dyDescent="0.3">
      <c r="A4913" s="2" t="s">
        <v>2471</v>
      </c>
      <c r="B4913" s="3">
        <v>42749</v>
      </c>
      <c r="C4913" s="2" t="s">
        <v>24</v>
      </c>
      <c r="D4913" s="2" t="s">
        <v>12</v>
      </c>
      <c r="E4913" s="2" t="s">
        <v>13</v>
      </c>
      <c r="F4913" s="2" t="s">
        <v>30</v>
      </c>
      <c r="G4913" s="2" t="s">
        <v>31</v>
      </c>
      <c r="H4913" s="2">
        <v>111.98399999999999</v>
      </c>
      <c r="I4913" s="2">
        <v>2</v>
      </c>
      <c r="J4913" s="2" t="s">
        <v>43</v>
      </c>
      <c r="K4913" s="2">
        <f t="shared" si="152"/>
        <v>111.98399999999999</v>
      </c>
      <c r="L4913" s="2">
        <f t="shared" si="153"/>
        <v>108.62447999999999</v>
      </c>
      <c r="M4913" s="2" cm="1">
        <f t="array" ref="M4913">IFERROR(_xlfn.IFS(AND(F4913="Furniture",C4913="First Class",I4913&gt;5),H4913-(H4913*10%),AND(F4913="Technology",C4913="Same Day",I4913&gt;6),H4913-(H4913*12%),AND(F4913="Office Supplies",OR(C4913="Second Day",C4913="Standard Class"),I4913&gt;4),H4913-(H4913*8%)),H4913)</f>
        <v>111.98399999999999</v>
      </c>
      <c r="N4913" s="2" cm="1">
        <f t="array" ref="N4913">IFERROR(_xlfn.IFS(AND(J4913="Yes",F4913="Furniture",OR(C4913="Second Day",C4913="Standard Class"),I4913&gt;3),H4913-(H4913*15%),AND(J4913="Yes",F4913="Technology",C4913="Same Day",I4913&gt;4),H4913-(H4913*18%),AND(J4913="Yes",F4913="Office Supplies",C4913="First Class",I4913&gt;5),H4913-(H4913*20%)),H4913)</f>
        <v>111.98399999999999</v>
      </c>
      <c r="O4913" s="2"/>
    </row>
    <row r="4914" spans="1:15" ht="15.75" customHeight="1" x14ac:dyDescent="0.3">
      <c r="A4914" s="2" t="s">
        <v>2471</v>
      </c>
      <c r="B4914" s="3">
        <v>42749</v>
      </c>
      <c r="C4914" s="2" t="s">
        <v>24</v>
      </c>
      <c r="D4914" s="2" t="s">
        <v>12</v>
      </c>
      <c r="E4914" s="2" t="s">
        <v>13</v>
      </c>
      <c r="F4914" s="2" t="s">
        <v>21</v>
      </c>
      <c r="G4914" s="2" t="s">
        <v>32</v>
      </c>
      <c r="H4914" s="2">
        <v>5.9700000000000006</v>
      </c>
      <c r="I4914" s="2">
        <v>5</v>
      </c>
      <c r="J4914" s="2" t="s">
        <v>43</v>
      </c>
      <c r="K4914" s="2">
        <f t="shared" si="152"/>
        <v>5.9700000000000006</v>
      </c>
      <c r="L4914" s="2">
        <f t="shared" si="153"/>
        <v>5.7909000000000006</v>
      </c>
      <c r="M4914" s="2" cm="1">
        <f t="array" ref="M4914">IFERROR(_xlfn.IFS(AND(F4914="Furniture",C4914="First Class",I4914&gt;5),H4914-(H4914*10%),AND(F4914="Technology",C4914="Same Day",I4914&gt;6),H4914-(H4914*12%),AND(F4914="Office Supplies",OR(C4914="Second Day",C4914="Standard Class"),I4914&gt;4),H4914-(H4914*8%)),H4914)</f>
        <v>5.4924000000000008</v>
      </c>
      <c r="N4914" s="2" cm="1">
        <f t="array" ref="N4914">IFERROR(_xlfn.IFS(AND(J4914="Yes",F4914="Furniture",OR(C4914="Second Day",C4914="Standard Class"),I4914&gt;3),H4914-(H4914*15%),AND(J4914="Yes",F4914="Technology",C4914="Same Day",I4914&gt;4),H4914-(H4914*18%),AND(J4914="Yes",F4914="Office Supplies",C4914="First Class",I4914&gt;5),H4914-(H4914*20%)),H4914)</f>
        <v>5.9700000000000006</v>
      </c>
      <c r="O4914" s="2"/>
    </row>
    <row r="4915" spans="1:15" ht="15.75" customHeight="1" x14ac:dyDescent="0.3">
      <c r="A4915" s="2" t="s">
        <v>2471</v>
      </c>
      <c r="B4915" s="3">
        <v>42749</v>
      </c>
      <c r="C4915" s="2" t="s">
        <v>24</v>
      </c>
      <c r="D4915" s="2" t="s">
        <v>12</v>
      </c>
      <c r="E4915" s="2" t="s">
        <v>13</v>
      </c>
      <c r="F4915" s="2" t="s">
        <v>21</v>
      </c>
      <c r="G4915" s="2" t="s">
        <v>32</v>
      </c>
      <c r="H4915" s="2">
        <v>2.508</v>
      </c>
      <c r="I4915" s="2">
        <v>2</v>
      </c>
      <c r="J4915" s="2" t="s">
        <v>43</v>
      </c>
      <c r="K4915" s="2">
        <f t="shared" si="152"/>
        <v>2.508</v>
      </c>
      <c r="L4915" s="2">
        <f t="shared" si="153"/>
        <v>2.43276</v>
      </c>
      <c r="M4915" s="2" cm="1">
        <f t="array" ref="M4915">IFERROR(_xlfn.IFS(AND(F4915="Furniture",C4915="First Class",I4915&gt;5),H4915-(H4915*10%),AND(F4915="Technology",C4915="Same Day",I4915&gt;6),H4915-(H4915*12%),AND(F4915="Office Supplies",OR(C4915="Second Day",C4915="Standard Class"),I4915&gt;4),H4915-(H4915*8%)),H4915)</f>
        <v>2.508</v>
      </c>
      <c r="N4915" s="2" cm="1">
        <f t="array" ref="N4915">IFERROR(_xlfn.IFS(AND(J4915="Yes",F4915="Furniture",OR(C4915="Second Day",C4915="Standard Class"),I4915&gt;3),H4915-(H4915*15%),AND(J4915="Yes",F4915="Technology",C4915="Same Day",I4915&gt;4),H4915-(H4915*18%),AND(J4915="Yes",F4915="Office Supplies",C4915="First Class",I4915&gt;5),H4915-(H4915*20%)),H4915)</f>
        <v>2.508</v>
      </c>
      <c r="O4915" s="2"/>
    </row>
    <row r="4916" spans="1:15" ht="15.75" customHeight="1" x14ac:dyDescent="0.3">
      <c r="A4916" s="2" t="s">
        <v>2472</v>
      </c>
      <c r="B4916" s="3">
        <v>42271</v>
      </c>
      <c r="C4916" s="2" t="s">
        <v>11</v>
      </c>
      <c r="D4916" s="2" t="s">
        <v>12</v>
      </c>
      <c r="E4916" s="2" t="s">
        <v>20</v>
      </c>
      <c r="F4916" s="2" t="s">
        <v>21</v>
      </c>
      <c r="G4916" s="2" t="s">
        <v>29</v>
      </c>
      <c r="H4916" s="2">
        <v>35.96</v>
      </c>
      <c r="I4916" s="2">
        <v>2</v>
      </c>
      <c r="J4916" s="2" t="s">
        <v>16</v>
      </c>
      <c r="K4916" s="2">
        <f t="shared" si="152"/>
        <v>35.96</v>
      </c>
      <c r="L4916" s="2">
        <f t="shared" si="153"/>
        <v>35.96</v>
      </c>
      <c r="M4916" s="2" cm="1">
        <f t="array" ref="M4916">IFERROR(_xlfn.IFS(AND(F4916="Furniture",C4916="First Class",I4916&gt;5),H4916-(H4916*10%),AND(F4916="Technology",C4916="Same Day",I4916&gt;6),H4916-(H4916*12%),AND(F4916="Office Supplies",OR(C4916="Second Day",C4916="Standard Class"),I4916&gt;4),H4916-(H4916*8%)),H4916)</f>
        <v>35.96</v>
      </c>
      <c r="N4916" s="2" cm="1">
        <f t="array" ref="N4916">IFERROR(_xlfn.IFS(AND(J4916="Yes",F4916="Furniture",OR(C4916="Second Day",C4916="Standard Class"),I4916&gt;3),H4916-(H4916*15%),AND(J4916="Yes",F4916="Technology",C4916="Same Day",I4916&gt;4),H4916-(H4916*18%),AND(J4916="Yes",F4916="Office Supplies",C4916="First Class",I4916&gt;5),H4916-(H4916*20%)),H4916)</f>
        <v>35.96</v>
      </c>
      <c r="O4916" s="2"/>
    </row>
    <row r="4917" spans="1:15" ht="15.75" customHeight="1" x14ac:dyDescent="0.3">
      <c r="A4917" s="2" t="s">
        <v>2472</v>
      </c>
      <c r="B4917" s="3">
        <v>42271</v>
      </c>
      <c r="C4917" s="2" t="s">
        <v>11</v>
      </c>
      <c r="D4917" s="2" t="s">
        <v>12</v>
      </c>
      <c r="E4917" s="2" t="s">
        <v>20</v>
      </c>
      <c r="F4917" s="2" t="s">
        <v>21</v>
      </c>
      <c r="G4917" s="2" t="s">
        <v>32</v>
      </c>
      <c r="H4917" s="2">
        <v>14.952000000000002</v>
      </c>
      <c r="I4917" s="2">
        <v>3</v>
      </c>
      <c r="J4917" s="2" t="s">
        <v>16</v>
      </c>
      <c r="K4917" s="2">
        <f t="shared" si="152"/>
        <v>14.952000000000002</v>
      </c>
      <c r="L4917" s="2">
        <f t="shared" si="153"/>
        <v>14.952000000000002</v>
      </c>
      <c r="M4917" s="2" cm="1">
        <f t="array" ref="M4917">IFERROR(_xlfn.IFS(AND(F4917="Furniture",C4917="First Class",I4917&gt;5),H4917-(H4917*10%),AND(F4917="Technology",C4917="Same Day",I4917&gt;6),H4917-(H4917*12%),AND(F4917="Office Supplies",OR(C4917="Second Day",C4917="Standard Class"),I4917&gt;4),H4917-(H4917*8%)),H4917)</f>
        <v>14.952000000000002</v>
      </c>
      <c r="N4917" s="2" cm="1">
        <f t="array" ref="N4917">IFERROR(_xlfn.IFS(AND(J4917="Yes",F4917="Furniture",OR(C4917="Second Day",C4917="Standard Class"),I4917&gt;3),H4917-(H4917*15%),AND(J4917="Yes",F4917="Technology",C4917="Same Day",I4917&gt;4),H4917-(H4917*18%),AND(J4917="Yes",F4917="Office Supplies",C4917="First Class",I4917&gt;5),H4917-(H4917*20%)),H4917)</f>
        <v>14.952000000000002</v>
      </c>
      <c r="O4917" s="2"/>
    </row>
    <row r="4918" spans="1:15" ht="15.75" customHeight="1" x14ac:dyDescent="0.3">
      <c r="A4918" s="2" t="s">
        <v>2473</v>
      </c>
      <c r="B4918" s="3">
        <v>43017</v>
      </c>
      <c r="C4918" s="2" t="s">
        <v>11</v>
      </c>
      <c r="D4918" s="2" t="s">
        <v>12</v>
      </c>
      <c r="E4918" s="2" t="s">
        <v>39</v>
      </c>
      <c r="F4918" s="2" t="s">
        <v>21</v>
      </c>
      <c r="G4918" s="2" t="s">
        <v>29</v>
      </c>
      <c r="H4918" s="2">
        <v>67.144000000000005</v>
      </c>
      <c r="I4918" s="2">
        <v>7</v>
      </c>
      <c r="J4918" s="2" t="s">
        <v>16</v>
      </c>
      <c r="K4918" s="2">
        <f t="shared" si="152"/>
        <v>67.144000000000005</v>
      </c>
      <c r="L4918" s="2">
        <f t="shared" si="153"/>
        <v>67.144000000000005</v>
      </c>
      <c r="M4918" s="2" cm="1">
        <f t="array" ref="M4918">IFERROR(_xlfn.IFS(AND(F4918="Furniture",C4918="First Class",I4918&gt;5),H4918-(H4918*10%),AND(F4918="Technology",C4918="Same Day",I4918&gt;6),H4918-(H4918*12%),AND(F4918="Office Supplies",OR(C4918="Second Day",C4918="Standard Class"),I4918&gt;4),H4918-(H4918*8%)),H4918)</f>
        <v>67.144000000000005</v>
      </c>
      <c r="N4918" s="2" cm="1">
        <f t="array" ref="N4918">IFERROR(_xlfn.IFS(AND(J4918="Yes",F4918="Furniture",OR(C4918="Second Day",C4918="Standard Class"),I4918&gt;3),H4918-(H4918*15%),AND(J4918="Yes",F4918="Technology",C4918="Same Day",I4918&gt;4),H4918-(H4918*18%),AND(J4918="Yes",F4918="Office Supplies",C4918="First Class",I4918&gt;5),H4918-(H4918*20%)),H4918)</f>
        <v>67.144000000000005</v>
      </c>
      <c r="O4918" s="2"/>
    </row>
    <row r="4919" spans="1:15" ht="15.75" customHeight="1" x14ac:dyDescent="0.3">
      <c r="A4919" s="2" t="s">
        <v>2473</v>
      </c>
      <c r="B4919" s="3">
        <v>43017</v>
      </c>
      <c r="C4919" s="2" t="s">
        <v>11</v>
      </c>
      <c r="D4919" s="2" t="s">
        <v>12</v>
      </c>
      <c r="E4919" s="2" t="s">
        <v>39</v>
      </c>
      <c r="F4919" s="2" t="s">
        <v>14</v>
      </c>
      <c r="G4919" s="2" t="s">
        <v>17</v>
      </c>
      <c r="H4919" s="2">
        <v>254.05799999999999</v>
      </c>
      <c r="I4919" s="2">
        <v>3</v>
      </c>
      <c r="J4919" s="2" t="s">
        <v>16</v>
      </c>
      <c r="K4919" s="2">
        <f t="shared" si="152"/>
        <v>215.94929999999999</v>
      </c>
      <c r="L4919" s="2">
        <f t="shared" si="153"/>
        <v>254.05799999999999</v>
      </c>
      <c r="M4919" s="2" cm="1">
        <f t="array" ref="M4919">IFERROR(_xlfn.IFS(AND(F4919="Furniture",C4919="First Class",I4919&gt;5),H4919-(H4919*10%),AND(F4919="Technology",C4919="Same Day",I4919&gt;6),H4919-(H4919*12%),AND(F4919="Office Supplies",OR(C4919="Second Day",C4919="Standard Class"),I4919&gt;4),H4919-(H4919*8%)),H4919)</f>
        <v>254.05799999999999</v>
      </c>
      <c r="N4919" s="2" cm="1">
        <f t="array" ref="N4919">IFERROR(_xlfn.IFS(AND(J4919="Yes",F4919="Furniture",OR(C4919="Second Day",C4919="Standard Class"),I4919&gt;3),H4919-(H4919*15%),AND(J4919="Yes",F4919="Technology",C4919="Same Day",I4919&gt;4),H4919-(H4919*18%),AND(J4919="Yes",F4919="Office Supplies",C4919="First Class",I4919&gt;5),H4919-(H4919*20%)),H4919)</f>
        <v>254.05799999999999</v>
      </c>
      <c r="O4919" s="2"/>
    </row>
    <row r="4920" spans="1:15" ht="15.75" customHeight="1" x14ac:dyDescent="0.3">
      <c r="A4920" s="2" t="s">
        <v>2474</v>
      </c>
      <c r="B4920" s="3">
        <v>42371</v>
      </c>
      <c r="C4920" s="2" t="s">
        <v>24</v>
      </c>
      <c r="D4920" s="2" t="s">
        <v>19</v>
      </c>
      <c r="E4920" s="2" t="s">
        <v>46</v>
      </c>
      <c r="F4920" s="2" t="s">
        <v>14</v>
      </c>
      <c r="G4920" s="2" t="s">
        <v>15</v>
      </c>
      <c r="H4920" s="2">
        <v>173.94</v>
      </c>
      <c r="I4920" s="2">
        <v>3</v>
      </c>
      <c r="J4920" s="2" t="s">
        <v>16</v>
      </c>
      <c r="K4920" s="2">
        <f t="shared" si="152"/>
        <v>173.94</v>
      </c>
      <c r="L4920" s="2">
        <f t="shared" si="153"/>
        <v>173.94</v>
      </c>
      <c r="M4920" s="2" cm="1">
        <f t="array" ref="M4920">IFERROR(_xlfn.IFS(AND(F4920="Furniture",C4920="First Class",I4920&gt;5),H4920-(H4920*10%),AND(F4920="Technology",C4920="Same Day",I4920&gt;6),H4920-(H4920*12%),AND(F4920="Office Supplies",OR(C4920="Second Day",C4920="Standard Class"),I4920&gt;4),H4920-(H4920*8%)),H4920)</f>
        <v>173.94</v>
      </c>
      <c r="N4920" s="2" cm="1">
        <f t="array" ref="N4920">IFERROR(_xlfn.IFS(AND(J4920="Yes",F4920="Furniture",OR(C4920="Second Day",C4920="Standard Class"),I4920&gt;3),H4920-(H4920*15%),AND(J4920="Yes",F4920="Technology",C4920="Same Day",I4920&gt;4),H4920-(H4920*18%),AND(J4920="Yes",F4920="Office Supplies",C4920="First Class",I4920&gt;5),H4920-(H4920*20%)),H4920)</f>
        <v>173.94</v>
      </c>
      <c r="O4920" s="2"/>
    </row>
    <row r="4921" spans="1:15" ht="15.75" customHeight="1" x14ac:dyDescent="0.3">
      <c r="A4921" s="2" t="s">
        <v>2474</v>
      </c>
      <c r="B4921" s="3">
        <v>42371</v>
      </c>
      <c r="C4921" s="2" t="s">
        <v>24</v>
      </c>
      <c r="D4921" s="2" t="s">
        <v>19</v>
      </c>
      <c r="E4921" s="2" t="s">
        <v>46</v>
      </c>
      <c r="F4921" s="2" t="s">
        <v>30</v>
      </c>
      <c r="G4921" s="2" t="s">
        <v>31</v>
      </c>
      <c r="H4921" s="2">
        <v>231.98</v>
      </c>
      <c r="I4921" s="2">
        <v>2</v>
      </c>
      <c r="J4921" s="2" t="s">
        <v>16</v>
      </c>
      <c r="K4921" s="2">
        <f t="shared" si="152"/>
        <v>197.18299999999999</v>
      </c>
      <c r="L4921" s="2">
        <f t="shared" si="153"/>
        <v>231.98</v>
      </c>
      <c r="M4921" s="2" cm="1">
        <f t="array" ref="M4921">IFERROR(_xlfn.IFS(AND(F4921="Furniture",C4921="First Class",I4921&gt;5),H4921-(H4921*10%),AND(F4921="Technology",C4921="Same Day",I4921&gt;6),H4921-(H4921*12%),AND(F4921="Office Supplies",OR(C4921="Second Day",C4921="Standard Class"),I4921&gt;4),H4921-(H4921*8%)),H4921)</f>
        <v>231.98</v>
      </c>
      <c r="N4921" s="2" cm="1">
        <f t="array" ref="N4921">IFERROR(_xlfn.IFS(AND(J4921="Yes",F4921="Furniture",OR(C4921="Second Day",C4921="Standard Class"),I4921&gt;3),H4921-(H4921*15%),AND(J4921="Yes",F4921="Technology",C4921="Same Day",I4921&gt;4),H4921-(H4921*18%),AND(J4921="Yes",F4921="Office Supplies",C4921="First Class",I4921&gt;5),H4921-(H4921*20%)),H4921)</f>
        <v>231.98</v>
      </c>
      <c r="O4921" s="2"/>
    </row>
    <row r="4922" spans="1:15" ht="15.75" customHeight="1" x14ac:dyDescent="0.3">
      <c r="A4922" s="2" t="s">
        <v>2475</v>
      </c>
      <c r="B4922" s="3">
        <v>42966</v>
      </c>
      <c r="C4922" s="2" t="s">
        <v>24</v>
      </c>
      <c r="D4922" s="2" t="s">
        <v>12</v>
      </c>
      <c r="E4922" s="2" t="s">
        <v>39</v>
      </c>
      <c r="F4922" s="2" t="s">
        <v>21</v>
      </c>
      <c r="G4922" s="2" t="s">
        <v>32</v>
      </c>
      <c r="H4922" s="2">
        <v>2.2959999999999994</v>
      </c>
      <c r="I4922" s="2">
        <v>2</v>
      </c>
      <c r="J4922" s="2" t="s">
        <v>16</v>
      </c>
      <c r="K4922" s="2">
        <f t="shared" si="152"/>
        <v>2.2959999999999994</v>
      </c>
      <c r="L4922" s="2">
        <f t="shared" si="153"/>
        <v>2.2959999999999994</v>
      </c>
      <c r="M4922" s="2" cm="1">
        <f t="array" ref="M4922">IFERROR(_xlfn.IFS(AND(F4922="Furniture",C4922="First Class",I4922&gt;5),H4922-(H4922*10%),AND(F4922="Technology",C4922="Same Day",I4922&gt;6),H4922-(H4922*12%),AND(F4922="Office Supplies",OR(C4922="Second Day",C4922="Standard Class"),I4922&gt;4),H4922-(H4922*8%)),H4922)</f>
        <v>2.2959999999999994</v>
      </c>
      <c r="N4922" s="2" cm="1">
        <f t="array" ref="N4922">IFERROR(_xlfn.IFS(AND(J4922="Yes",F4922="Furniture",OR(C4922="Second Day",C4922="Standard Class"),I4922&gt;3),H4922-(H4922*15%),AND(J4922="Yes",F4922="Technology",C4922="Same Day",I4922&gt;4),H4922-(H4922*18%),AND(J4922="Yes",F4922="Office Supplies",C4922="First Class",I4922&gt;5),H4922-(H4922*20%)),H4922)</f>
        <v>2.2959999999999994</v>
      </c>
      <c r="O4922" s="2"/>
    </row>
    <row r="4923" spans="1:15" ht="15.75" customHeight="1" x14ac:dyDescent="0.3">
      <c r="A4923" s="2" t="s">
        <v>2476</v>
      </c>
      <c r="B4923" s="3">
        <v>43094</v>
      </c>
      <c r="C4923" s="2" t="s">
        <v>11</v>
      </c>
      <c r="D4923" s="2" t="s">
        <v>38</v>
      </c>
      <c r="E4923" s="2" t="s">
        <v>13</v>
      </c>
      <c r="F4923" s="2" t="s">
        <v>21</v>
      </c>
      <c r="G4923" s="2" t="s">
        <v>35</v>
      </c>
      <c r="H4923" s="2">
        <v>96.08</v>
      </c>
      <c r="I4923" s="2">
        <v>2</v>
      </c>
      <c r="J4923" s="2" t="s">
        <v>16</v>
      </c>
      <c r="K4923" s="2">
        <f t="shared" si="152"/>
        <v>96.08</v>
      </c>
      <c r="L4923" s="2">
        <f t="shared" si="153"/>
        <v>96.08</v>
      </c>
      <c r="M4923" s="2" cm="1">
        <f t="array" ref="M4923">IFERROR(_xlfn.IFS(AND(F4923="Furniture",C4923="First Class",I4923&gt;5),H4923-(H4923*10%),AND(F4923="Technology",C4923="Same Day",I4923&gt;6),H4923-(H4923*12%),AND(F4923="Office Supplies",OR(C4923="Second Day",C4923="Standard Class"),I4923&gt;4),H4923-(H4923*8%)),H4923)</f>
        <v>96.08</v>
      </c>
      <c r="N4923" s="2" cm="1">
        <f t="array" ref="N4923">IFERROR(_xlfn.IFS(AND(J4923="Yes",F4923="Furniture",OR(C4923="Second Day",C4923="Standard Class"),I4923&gt;3),H4923-(H4923*15%),AND(J4923="Yes",F4923="Technology",C4923="Same Day",I4923&gt;4),H4923-(H4923*18%),AND(J4923="Yes",F4923="Office Supplies",C4923="First Class",I4923&gt;5),H4923-(H4923*20%)),H4923)</f>
        <v>96.08</v>
      </c>
      <c r="O4923" s="2"/>
    </row>
    <row r="4924" spans="1:15" ht="15.75" customHeight="1" x14ac:dyDescent="0.3">
      <c r="A4924" s="2" t="s">
        <v>2476</v>
      </c>
      <c r="B4924" s="3">
        <v>43094</v>
      </c>
      <c r="C4924" s="2" t="s">
        <v>11</v>
      </c>
      <c r="D4924" s="2" t="s">
        <v>38</v>
      </c>
      <c r="E4924" s="2" t="s">
        <v>13</v>
      </c>
      <c r="F4924" s="2" t="s">
        <v>21</v>
      </c>
      <c r="G4924" s="2" t="s">
        <v>64</v>
      </c>
      <c r="H4924" s="2">
        <v>3.62</v>
      </c>
      <c r="I4924" s="2">
        <v>2</v>
      </c>
      <c r="J4924" s="2" t="s">
        <v>16</v>
      </c>
      <c r="K4924" s="2">
        <f t="shared" si="152"/>
        <v>3.62</v>
      </c>
      <c r="L4924" s="2">
        <f t="shared" si="153"/>
        <v>3.62</v>
      </c>
      <c r="M4924" s="2" cm="1">
        <f t="array" ref="M4924">IFERROR(_xlfn.IFS(AND(F4924="Furniture",C4924="First Class",I4924&gt;5),H4924-(H4924*10%),AND(F4924="Technology",C4924="Same Day",I4924&gt;6),H4924-(H4924*12%),AND(F4924="Office Supplies",OR(C4924="Second Day",C4924="Standard Class"),I4924&gt;4),H4924-(H4924*8%)),H4924)</f>
        <v>3.62</v>
      </c>
      <c r="N4924" s="2" cm="1">
        <f t="array" ref="N4924">IFERROR(_xlfn.IFS(AND(J4924="Yes",F4924="Furniture",OR(C4924="Second Day",C4924="Standard Class"),I4924&gt;3),H4924-(H4924*15%),AND(J4924="Yes",F4924="Technology",C4924="Same Day",I4924&gt;4),H4924-(H4924*18%),AND(J4924="Yes",F4924="Office Supplies",C4924="First Class",I4924&gt;5),H4924-(H4924*20%)),H4924)</f>
        <v>3.62</v>
      </c>
      <c r="O4924" s="2"/>
    </row>
    <row r="4925" spans="1:15" ht="15.75" customHeight="1" x14ac:dyDescent="0.3">
      <c r="A4925" s="2" t="s">
        <v>2476</v>
      </c>
      <c r="B4925" s="3">
        <v>43094</v>
      </c>
      <c r="C4925" s="2" t="s">
        <v>11</v>
      </c>
      <c r="D4925" s="2" t="s">
        <v>38</v>
      </c>
      <c r="E4925" s="2" t="s">
        <v>13</v>
      </c>
      <c r="F4925" s="2" t="s">
        <v>21</v>
      </c>
      <c r="G4925" s="2" t="s">
        <v>35</v>
      </c>
      <c r="H4925" s="2">
        <v>629.09999999999991</v>
      </c>
      <c r="I4925" s="2">
        <v>6</v>
      </c>
      <c r="J4925" s="2" t="s">
        <v>16</v>
      </c>
      <c r="K4925" s="2">
        <f t="shared" si="152"/>
        <v>534.7349999999999</v>
      </c>
      <c r="L4925" s="2">
        <f t="shared" si="153"/>
        <v>629.09999999999991</v>
      </c>
      <c r="M4925" s="2" cm="1">
        <f t="array" ref="M4925">IFERROR(_xlfn.IFS(AND(F4925="Furniture",C4925="First Class",I4925&gt;5),H4925-(H4925*10%),AND(F4925="Technology",C4925="Same Day",I4925&gt;6),H4925-(H4925*12%),AND(F4925="Office Supplies",OR(C4925="Second Day",C4925="Standard Class"),I4925&gt;4),H4925-(H4925*8%)),H4925)</f>
        <v>629.09999999999991</v>
      </c>
      <c r="N4925" s="2" cm="1">
        <f t="array" ref="N4925">IFERROR(_xlfn.IFS(AND(J4925="Yes",F4925="Furniture",OR(C4925="Second Day",C4925="Standard Class"),I4925&gt;3),H4925-(H4925*15%),AND(J4925="Yes",F4925="Technology",C4925="Same Day",I4925&gt;4),H4925-(H4925*18%),AND(J4925="Yes",F4925="Office Supplies",C4925="First Class",I4925&gt;5),H4925-(H4925*20%)),H4925)</f>
        <v>629.09999999999991</v>
      </c>
      <c r="O4925" s="2"/>
    </row>
    <row r="4926" spans="1:15" ht="15.75" customHeight="1" x14ac:dyDescent="0.3">
      <c r="A4926" s="2" t="s">
        <v>2476</v>
      </c>
      <c r="B4926" s="3">
        <v>43094</v>
      </c>
      <c r="C4926" s="2" t="s">
        <v>11</v>
      </c>
      <c r="D4926" s="2" t="s">
        <v>38</v>
      </c>
      <c r="E4926" s="2" t="s">
        <v>13</v>
      </c>
      <c r="F4926" s="2" t="s">
        <v>30</v>
      </c>
      <c r="G4926" s="2" t="s">
        <v>31</v>
      </c>
      <c r="H4926" s="2">
        <v>90.48</v>
      </c>
      <c r="I4926" s="2">
        <v>2</v>
      </c>
      <c r="J4926" s="2" t="s">
        <v>16</v>
      </c>
      <c r="K4926" s="2">
        <f t="shared" si="152"/>
        <v>90.48</v>
      </c>
      <c r="L4926" s="2">
        <f t="shared" si="153"/>
        <v>90.48</v>
      </c>
      <c r="M4926" s="2" cm="1">
        <f t="array" ref="M4926">IFERROR(_xlfn.IFS(AND(F4926="Furniture",C4926="First Class",I4926&gt;5),H4926-(H4926*10%),AND(F4926="Technology",C4926="Same Day",I4926&gt;6),H4926-(H4926*12%),AND(F4926="Office Supplies",OR(C4926="Second Day",C4926="Standard Class"),I4926&gt;4),H4926-(H4926*8%)),H4926)</f>
        <v>90.48</v>
      </c>
      <c r="N4926" s="2" cm="1">
        <f t="array" ref="N4926">IFERROR(_xlfn.IFS(AND(J4926="Yes",F4926="Furniture",OR(C4926="Second Day",C4926="Standard Class"),I4926&gt;3),H4926-(H4926*15%),AND(J4926="Yes",F4926="Technology",C4926="Same Day",I4926&gt;4),H4926-(H4926*18%),AND(J4926="Yes",F4926="Office Supplies",C4926="First Class",I4926&gt;5),H4926-(H4926*20%)),H4926)</f>
        <v>90.48</v>
      </c>
      <c r="O4926" s="2"/>
    </row>
    <row r="4927" spans="1:15" ht="15.75" customHeight="1" x14ac:dyDescent="0.3">
      <c r="A4927" s="2" t="s">
        <v>2477</v>
      </c>
      <c r="B4927" s="3">
        <v>42988</v>
      </c>
      <c r="C4927" s="2" t="s">
        <v>54</v>
      </c>
      <c r="D4927" s="2" t="s">
        <v>19</v>
      </c>
      <c r="E4927" s="2" t="s">
        <v>46</v>
      </c>
      <c r="F4927" s="2" t="s">
        <v>21</v>
      </c>
      <c r="G4927" s="2" t="s">
        <v>29</v>
      </c>
      <c r="H4927" s="2">
        <v>14.88</v>
      </c>
      <c r="I4927" s="2">
        <v>2</v>
      </c>
      <c r="J4927" s="2" t="s">
        <v>16</v>
      </c>
      <c r="K4927" s="2">
        <f t="shared" si="152"/>
        <v>14.88</v>
      </c>
      <c r="L4927" s="2">
        <f t="shared" si="153"/>
        <v>14.88</v>
      </c>
      <c r="M4927" s="2" cm="1">
        <f t="array" ref="M4927">IFERROR(_xlfn.IFS(AND(F4927="Furniture",C4927="First Class",I4927&gt;5),H4927-(H4927*10%),AND(F4927="Technology",C4927="Same Day",I4927&gt;6),H4927-(H4927*12%),AND(F4927="Office Supplies",OR(C4927="Second Day",C4927="Standard Class"),I4927&gt;4),H4927-(H4927*8%)),H4927)</f>
        <v>14.88</v>
      </c>
      <c r="N4927" s="2" cm="1">
        <f t="array" ref="N4927">IFERROR(_xlfn.IFS(AND(J4927="Yes",F4927="Furniture",OR(C4927="Second Day",C4927="Standard Class"),I4927&gt;3),H4927-(H4927*15%),AND(J4927="Yes",F4927="Technology",C4927="Same Day",I4927&gt;4),H4927-(H4927*18%),AND(J4927="Yes",F4927="Office Supplies",C4927="First Class",I4927&gt;5),H4927-(H4927*20%)),H4927)</f>
        <v>14.88</v>
      </c>
      <c r="O4927" s="2"/>
    </row>
    <row r="4928" spans="1:15" ht="15.75" customHeight="1" x14ac:dyDescent="0.3">
      <c r="A4928" s="2" t="s">
        <v>2478</v>
      </c>
      <c r="B4928" s="3">
        <v>43027</v>
      </c>
      <c r="C4928" s="2" t="s">
        <v>24</v>
      </c>
      <c r="D4928" s="2" t="s">
        <v>12</v>
      </c>
      <c r="E4928" s="2" t="s">
        <v>39</v>
      </c>
      <c r="F4928" s="2" t="s">
        <v>14</v>
      </c>
      <c r="G4928" s="2" t="s">
        <v>25</v>
      </c>
      <c r="H4928" s="2">
        <v>91.275000000000006</v>
      </c>
      <c r="I4928" s="2">
        <v>1</v>
      </c>
      <c r="J4928" s="2" t="s">
        <v>16</v>
      </c>
      <c r="K4928" s="2">
        <f t="shared" si="152"/>
        <v>91.275000000000006</v>
      </c>
      <c r="L4928" s="2">
        <f t="shared" si="153"/>
        <v>91.275000000000006</v>
      </c>
      <c r="M4928" s="2" cm="1">
        <f t="array" ref="M4928">IFERROR(_xlfn.IFS(AND(F4928="Furniture",C4928="First Class",I4928&gt;5),H4928-(H4928*10%),AND(F4928="Technology",C4928="Same Day",I4928&gt;6),H4928-(H4928*12%),AND(F4928="Office Supplies",OR(C4928="Second Day",C4928="Standard Class"),I4928&gt;4),H4928-(H4928*8%)),H4928)</f>
        <v>91.275000000000006</v>
      </c>
      <c r="N4928" s="2" cm="1">
        <f t="array" ref="N4928">IFERROR(_xlfn.IFS(AND(J4928="Yes",F4928="Furniture",OR(C4928="Second Day",C4928="Standard Class"),I4928&gt;3),H4928-(H4928*15%),AND(J4928="Yes",F4928="Technology",C4928="Same Day",I4928&gt;4),H4928-(H4928*18%),AND(J4928="Yes",F4928="Office Supplies",C4928="First Class",I4928&gt;5),H4928-(H4928*20%)),H4928)</f>
        <v>91.275000000000006</v>
      </c>
      <c r="O4928" s="2"/>
    </row>
    <row r="4929" spans="1:15" ht="15.75" customHeight="1" x14ac:dyDescent="0.3">
      <c r="A4929" s="2" t="s">
        <v>2479</v>
      </c>
      <c r="B4929" s="3">
        <v>43070</v>
      </c>
      <c r="C4929" s="2" t="s">
        <v>24</v>
      </c>
      <c r="D4929" s="2" t="s">
        <v>38</v>
      </c>
      <c r="E4929" s="2" t="s">
        <v>46</v>
      </c>
      <c r="F4929" s="2" t="s">
        <v>21</v>
      </c>
      <c r="G4929" s="2" t="s">
        <v>35</v>
      </c>
      <c r="H4929" s="2">
        <v>19.440000000000001</v>
      </c>
      <c r="I4929" s="2">
        <v>3</v>
      </c>
      <c r="J4929" s="2" t="s">
        <v>16</v>
      </c>
      <c r="K4929" s="2">
        <f t="shared" si="152"/>
        <v>19.440000000000001</v>
      </c>
      <c r="L4929" s="2">
        <f t="shared" si="153"/>
        <v>19.440000000000001</v>
      </c>
      <c r="M4929" s="2" cm="1">
        <f t="array" ref="M4929">IFERROR(_xlfn.IFS(AND(F4929="Furniture",C4929="First Class",I4929&gt;5),H4929-(H4929*10%),AND(F4929="Technology",C4929="Same Day",I4929&gt;6),H4929-(H4929*12%),AND(F4929="Office Supplies",OR(C4929="Second Day",C4929="Standard Class"),I4929&gt;4),H4929-(H4929*8%)),H4929)</f>
        <v>19.440000000000001</v>
      </c>
      <c r="N4929" s="2" cm="1">
        <f t="array" ref="N4929">IFERROR(_xlfn.IFS(AND(J4929="Yes",F4929="Furniture",OR(C4929="Second Day",C4929="Standard Class"),I4929&gt;3),H4929-(H4929*15%),AND(J4929="Yes",F4929="Technology",C4929="Same Day",I4929&gt;4),H4929-(H4929*18%),AND(J4929="Yes",F4929="Office Supplies",C4929="First Class",I4929&gt;5),H4929-(H4929*20%)),H4929)</f>
        <v>19.440000000000001</v>
      </c>
      <c r="O4929" s="2"/>
    </row>
    <row r="4930" spans="1:15" ht="15.75" customHeight="1" x14ac:dyDescent="0.3">
      <c r="A4930" s="2" t="s">
        <v>2479</v>
      </c>
      <c r="B4930" s="3">
        <v>43070</v>
      </c>
      <c r="C4930" s="2" t="s">
        <v>24</v>
      </c>
      <c r="D4930" s="2" t="s">
        <v>38</v>
      </c>
      <c r="E4930" s="2" t="s">
        <v>46</v>
      </c>
      <c r="F4930" s="2" t="s">
        <v>14</v>
      </c>
      <c r="G4930" s="2" t="s">
        <v>17</v>
      </c>
      <c r="H4930" s="2">
        <v>897.15000000000009</v>
      </c>
      <c r="I4930" s="2">
        <v>3</v>
      </c>
      <c r="J4930" s="2" t="s">
        <v>16</v>
      </c>
      <c r="K4930" s="2">
        <f t="shared" si="152"/>
        <v>762.5775000000001</v>
      </c>
      <c r="L4930" s="2">
        <f t="shared" si="153"/>
        <v>897.15000000000009</v>
      </c>
      <c r="M4930" s="2" cm="1">
        <f t="array" ref="M4930">IFERROR(_xlfn.IFS(AND(F4930="Furniture",C4930="First Class",I4930&gt;5),H4930-(H4930*10%),AND(F4930="Technology",C4930="Same Day",I4930&gt;6),H4930-(H4930*12%),AND(F4930="Office Supplies",OR(C4930="Second Day",C4930="Standard Class"),I4930&gt;4),H4930-(H4930*8%)),H4930)</f>
        <v>897.15000000000009</v>
      </c>
      <c r="N4930" s="2" cm="1">
        <f t="array" ref="N4930">IFERROR(_xlfn.IFS(AND(J4930="Yes",F4930="Furniture",OR(C4930="Second Day",C4930="Standard Class"),I4930&gt;3),H4930-(H4930*15%),AND(J4930="Yes",F4930="Technology",C4930="Same Day",I4930&gt;4),H4930-(H4930*18%),AND(J4930="Yes",F4930="Office Supplies",C4930="First Class",I4930&gt;5),H4930-(H4930*20%)),H4930)</f>
        <v>897.15000000000009</v>
      </c>
      <c r="O4930" s="2"/>
    </row>
    <row r="4931" spans="1:15" ht="15.75" customHeight="1" x14ac:dyDescent="0.3">
      <c r="A4931" s="2" t="s">
        <v>2480</v>
      </c>
      <c r="B4931" s="3">
        <v>41884</v>
      </c>
      <c r="C4931" s="2" t="s">
        <v>54</v>
      </c>
      <c r="D4931" s="2" t="s">
        <v>12</v>
      </c>
      <c r="E4931" s="2" t="s">
        <v>46</v>
      </c>
      <c r="F4931" s="2" t="s">
        <v>21</v>
      </c>
      <c r="G4931" s="2" t="s">
        <v>29</v>
      </c>
      <c r="H4931" s="2">
        <v>57.75</v>
      </c>
      <c r="I4931" s="2">
        <v>5</v>
      </c>
      <c r="J4931" s="2" t="s">
        <v>16</v>
      </c>
      <c r="K4931" s="2">
        <f t="shared" ref="K4931:K4994" si="154">IF(H4931&gt;$Q$5,H4931-(H4931*15%),H4931)</f>
        <v>57.75</v>
      </c>
      <c r="L4931" s="2">
        <f t="shared" ref="L4931:L4994" si="155">IF(AND(J4931="Yes",D4931="Consumer"),H4931-(H4931*3%),IF(AND(J4931="Yes",D4931="Corporate"),H4931-(H4931*5%),IF(J4931="Yes",H4931-(H4931*7%),H4931)))</f>
        <v>57.75</v>
      </c>
      <c r="M4931" s="2" cm="1">
        <f t="array" ref="M4931">IFERROR(_xlfn.IFS(AND(F4931="Furniture",C4931="First Class",I4931&gt;5),H4931-(H4931*10%),AND(F4931="Technology",C4931="Same Day",I4931&gt;6),H4931-(H4931*12%),AND(F4931="Office Supplies",OR(C4931="Second Day",C4931="Standard Class"),I4931&gt;4),H4931-(H4931*8%)),H4931)</f>
        <v>57.75</v>
      </c>
      <c r="N4931" s="2" cm="1">
        <f t="array" ref="N4931">IFERROR(_xlfn.IFS(AND(J4931="Yes",F4931="Furniture",OR(C4931="Second Day",C4931="Standard Class"),I4931&gt;3),H4931-(H4931*15%),AND(J4931="Yes",F4931="Technology",C4931="Same Day",I4931&gt;4),H4931-(H4931*18%),AND(J4931="Yes",F4931="Office Supplies",C4931="First Class",I4931&gt;5),H4931-(H4931*20%)),H4931)</f>
        <v>57.75</v>
      </c>
      <c r="O4931" s="2"/>
    </row>
    <row r="4932" spans="1:15" ht="15.75" customHeight="1" x14ac:dyDescent="0.3">
      <c r="A4932" s="2" t="s">
        <v>2480</v>
      </c>
      <c r="B4932" s="3">
        <v>41884</v>
      </c>
      <c r="C4932" s="2" t="s">
        <v>54</v>
      </c>
      <c r="D4932" s="2" t="s">
        <v>12</v>
      </c>
      <c r="E4932" s="2" t="s">
        <v>46</v>
      </c>
      <c r="F4932" s="2" t="s">
        <v>21</v>
      </c>
      <c r="G4932" s="2" t="s">
        <v>35</v>
      </c>
      <c r="H4932" s="2">
        <v>14.940000000000001</v>
      </c>
      <c r="I4932" s="2">
        <v>3</v>
      </c>
      <c r="J4932" s="2" t="s">
        <v>16</v>
      </c>
      <c r="K4932" s="2">
        <f t="shared" si="154"/>
        <v>14.940000000000001</v>
      </c>
      <c r="L4932" s="2">
        <f t="shared" si="155"/>
        <v>14.940000000000001</v>
      </c>
      <c r="M4932" s="2" cm="1">
        <f t="array" ref="M4932">IFERROR(_xlfn.IFS(AND(F4932="Furniture",C4932="First Class",I4932&gt;5),H4932-(H4932*10%),AND(F4932="Technology",C4932="Same Day",I4932&gt;6),H4932-(H4932*12%),AND(F4932="Office Supplies",OR(C4932="Second Day",C4932="Standard Class"),I4932&gt;4),H4932-(H4932*8%)),H4932)</f>
        <v>14.940000000000001</v>
      </c>
      <c r="N4932" s="2" cm="1">
        <f t="array" ref="N4932">IFERROR(_xlfn.IFS(AND(J4932="Yes",F4932="Furniture",OR(C4932="Second Day",C4932="Standard Class"),I4932&gt;3),H4932-(H4932*15%),AND(J4932="Yes",F4932="Technology",C4932="Same Day",I4932&gt;4),H4932-(H4932*18%),AND(J4932="Yes",F4932="Office Supplies",C4932="First Class",I4932&gt;5),H4932-(H4932*20%)),H4932)</f>
        <v>14.940000000000001</v>
      </c>
      <c r="O4932" s="2"/>
    </row>
    <row r="4933" spans="1:15" ht="15.75" customHeight="1" x14ac:dyDescent="0.3">
      <c r="A4933" s="2" t="s">
        <v>2481</v>
      </c>
      <c r="B4933" s="3">
        <v>42819</v>
      </c>
      <c r="C4933" s="2" t="s">
        <v>24</v>
      </c>
      <c r="D4933" s="2" t="s">
        <v>19</v>
      </c>
      <c r="E4933" s="2" t="s">
        <v>20</v>
      </c>
      <c r="F4933" s="2" t="s">
        <v>21</v>
      </c>
      <c r="G4933" s="2" t="s">
        <v>29</v>
      </c>
      <c r="H4933" s="2">
        <v>23.1</v>
      </c>
      <c r="I4933" s="2">
        <v>2</v>
      </c>
      <c r="J4933" s="2" t="s">
        <v>16</v>
      </c>
      <c r="K4933" s="2">
        <f t="shared" si="154"/>
        <v>23.1</v>
      </c>
      <c r="L4933" s="2">
        <f t="shared" si="155"/>
        <v>23.1</v>
      </c>
      <c r="M4933" s="2" cm="1">
        <f t="array" ref="M4933">IFERROR(_xlfn.IFS(AND(F4933="Furniture",C4933="First Class",I4933&gt;5),H4933-(H4933*10%),AND(F4933="Technology",C4933="Same Day",I4933&gt;6),H4933-(H4933*12%),AND(F4933="Office Supplies",OR(C4933="Second Day",C4933="Standard Class"),I4933&gt;4),H4933-(H4933*8%)),H4933)</f>
        <v>23.1</v>
      </c>
      <c r="N4933" s="2" cm="1">
        <f t="array" ref="N4933">IFERROR(_xlfn.IFS(AND(J4933="Yes",F4933="Furniture",OR(C4933="Second Day",C4933="Standard Class"),I4933&gt;3),H4933-(H4933*15%),AND(J4933="Yes",F4933="Technology",C4933="Same Day",I4933&gt;4),H4933-(H4933*18%),AND(J4933="Yes",F4933="Office Supplies",C4933="First Class",I4933&gt;5),H4933-(H4933*20%)),H4933)</f>
        <v>23.1</v>
      </c>
      <c r="O4933" s="2"/>
    </row>
    <row r="4934" spans="1:15" ht="15.75" customHeight="1" x14ac:dyDescent="0.3">
      <c r="A4934" s="2" t="s">
        <v>2482</v>
      </c>
      <c r="B4934" s="3">
        <v>42275</v>
      </c>
      <c r="C4934" s="2" t="s">
        <v>24</v>
      </c>
      <c r="D4934" s="2" t="s">
        <v>12</v>
      </c>
      <c r="E4934" s="2" t="s">
        <v>20</v>
      </c>
      <c r="F4934" s="2" t="s">
        <v>21</v>
      </c>
      <c r="G4934" s="2" t="s">
        <v>51</v>
      </c>
      <c r="H4934" s="2">
        <v>12.536000000000001</v>
      </c>
      <c r="I4934" s="2">
        <v>1</v>
      </c>
      <c r="J4934" s="2" t="s">
        <v>16</v>
      </c>
      <c r="K4934" s="2">
        <f t="shared" si="154"/>
        <v>12.536000000000001</v>
      </c>
      <c r="L4934" s="2">
        <f t="shared" si="155"/>
        <v>12.536000000000001</v>
      </c>
      <c r="M4934" s="2" cm="1">
        <f t="array" ref="M4934">IFERROR(_xlfn.IFS(AND(F4934="Furniture",C4934="First Class",I4934&gt;5),H4934-(H4934*10%),AND(F4934="Technology",C4934="Same Day",I4934&gt;6),H4934-(H4934*12%),AND(F4934="Office Supplies",OR(C4934="Second Day",C4934="Standard Class"),I4934&gt;4),H4934-(H4934*8%)),H4934)</f>
        <v>12.536000000000001</v>
      </c>
      <c r="N4934" s="2" cm="1">
        <f t="array" ref="N4934">IFERROR(_xlfn.IFS(AND(J4934="Yes",F4934="Furniture",OR(C4934="Second Day",C4934="Standard Class"),I4934&gt;3),H4934-(H4934*15%),AND(J4934="Yes",F4934="Technology",C4934="Same Day",I4934&gt;4),H4934-(H4934*18%),AND(J4934="Yes",F4934="Office Supplies",C4934="First Class",I4934&gt;5),H4934-(H4934*20%)),H4934)</f>
        <v>12.536000000000001</v>
      </c>
      <c r="O4934" s="2"/>
    </row>
    <row r="4935" spans="1:15" ht="15.75" customHeight="1" x14ac:dyDescent="0.3">
      <c r="A4935" s="2" t="s">
        <v>2482</v>
      </c>
      <c r="B4935" s="3">
        <v>42275</v>
      </c>
      <c r="C4935" s="2" t="s">
        <v>24</v>
      </c>
      <c r="D4935" s="2" t="s">
        <v>12</v>
      </c>
      <c r="E4935" s="2" t="s">
        <v>20</v>
      </c>
      <c r="F4935" s="2" t="s">
        <v>21</v>
      </c>
      <c r="G4935" s="2" t="s">
        <v>32</v>
      </c>
      <c r="H4935" s="2">
        <v>1.0800000000000003</v>
      </c>
      <c r="I4935" s="2">
        <v>2</v>
      </c>
      <c r="J4935" s="2" t="s">
        <v>16</v>
      </c>
      <c r="K4935" s="2">
        <f t="shared" si="154"/>
        <v>1.0800000000000003</v>
      </c>
      <c r="L4935" s="2">
        <f t="shared" si="155"/>
        <v>1.0800000000000003</v>
      </c>
      <c r="M4935" s="2" cm="1">
        <f t="array" ref="M4935">IFERROR(_xlfn.IFS(AND(F4935="Furniture",C4935="First Class",I4935&gt;5),H4935-(H4935*10%),AND(F4935="Technology",C4935="Same Day",I4935&gt;6),H4935-(H4935*12%),AND(F4935="Office Supplies",OR(C4935="Second Day",C4935="Standard Class"),I4935&gt;4),H4935-(H4935*8%)),H4935)</f>
        <v>1.0800000000000003</v>
      </c>
      <c r="N4935" s="2" cm="1">
        <f t="array" ref="N4935">IFERROR(_xlfn.IFS(AND(J4935="Yes",F4935="Furniture",OR(C4935="Second Day",C4935="Standard Class"),I4935&gt;3),H4935-(H4935*15%),AND(J4935="Yes",F4935="Technology",C4935="Same Day",I4935&gt;4),H4935-(H4935*18%),AND(J4935="Yes",F4935="Office Supplies",C4935="First Class",I4935&gt;5),H4935-(H4935*20%)),H4935)</f>
        <v>1.0800000000000003</v>
      </c>
      <c r="O4935" s="2"/>
    </row>
    <row r="4936" spans="1:15" ht="15.75" customHeight="1" x14ac:dyDescent="0.3">
      <c r="A4936" s="2" t="s">
        <v>2482</v>
      </c>
      <c r="B4936" s="3">
        <v>42275</v>
      </c>
      <c r="C4936" s="2" t="s">
        <v>24</v>
      </c>
      <c r="D4936" s="2" t="s">
        <v>12</v>
      </c>
      <c r="E4936" s="2" t="s">
        <v>20</v>
      </c>
      <c r="F4936" s="2" t="s">
        <v>21</v>
      </c>
      <c r="G4936" s="2" t="s">
        <v>64</v>
      </c>
      <c r="H4936" s="2">
        <v>4.5120000000000005</v>
      </c>
      <c r="I4936" s="2">
        <v>3</v>
      </c>
      <c r="J4936" s="2" t="s">
        <v>16</v>
      </c>
      <c r="K4936" s="2">
        <f t="shared" si="154"/>
        <v>4.5120000000000005</v>
      </c>
      <c r="L4936" s="2">
        <f t="shared" si="155"/>
        <v>4.5120000000000005</v>
      </c>
      <c r="M4936" s="2" cm="1">
        <f t="array" ref="M4936">IFERROR(_xlfn.IFS(AND(F4936="Furniture",C4936="First Class",I4936&gt;5),H4936-(H4936*10%),AND(F4936="Technology",C4936="Same Day",I4936&gt;6),H4936-(H4936*12%),AND(F4936="Office Supplies",OR(C4936="Second Day",C4936="Standard Class"),I4936&gt;4),H4936-(H4936*8%)),H4936)</f>
        <v>4.5120000000000005</v>
      </c>
      <c r="N4936" s="2" cm="1">
        <f t="array" ref="N4936">IFERROR(_xlfn.IFS(AND(J4936="Yes",F4936="Furniture",OR(C4936="Second Day",C4936="Standard Class"),I4936&gt;3),H4936-(H4936*15%),AND(J4936="Yes",F4936="Technology",C4936="Same Day",I4936&gt;4),H4936-(H4936*18%),AND(J4936="Yes",F4936="Office Supplies",C4936="First Class",I4936&gt;5),H4936-(H4936*20%)),H4936)</f>
        <v>4.5120000000000005</v>
      </c>
      <c r="O4936" s="2"/>
    </row>
    <row r="4937" spans="1:15" ht="15.75" customHeight="1" x14ac:dyDescent="0.3">
      <c r="A4937" s="2" t="s">
        <v>2483</v>
      </c>
      <c r="B4937" s="3">
        <v>42078</v>
      </c>
      <c r="C4937" s="2" t="s">
        <v>24</v>
      </c>
      <c r="D4937" s="2" t="s">
        <v>19</v>
      </c>
      <c r="E4937" s="2" t="s">
        <v>20</v>
      </c>
      <c r="F4937" s="2" t="s">
        <v>30</v>
      </c>
      <c r="G4937" s="2" t="s">
        <v>31</v>
      </c>
      <c r="H4937" s="2">
        <v>16.776000000000003</v>
      </c>
      <c r="I4937" s="2">
        <v>3</v>
      </c>
      <c r="J4937" s="2" t="s">
        <v>16</v>
      </c>
      <c r="K4937" s="2">
        <f t="shared" si="154"/>
        <v>16.776000000000003</v>
      </c>
      <c r="L4937" s="2">
        <f t="shared" si="155"/>
        <v>16.776000000000003</v>
      </c>
      <c r="M4937" s="2" cm="1">
        <f t="array" ref="M4937">IFERROR(_xlfn.IFS(AND(F4937="Furniture",C4937="First Class",I4937&gt;5),H4937-(H4937*10%),AND(F4937="Technology",C4937="Same Day",I4937&gt;6),H4937-(H4937*12%),AND(F4937="Office Supplies",OR(C4937="Second Day",C4937="Standard Class"),I4937&gt;4),H4937-(H4937*8%)),H4937)</f>
        <v>16.776000000000003</v>
      </c>
      <c r="N4937" s="2" cm="1">
        <f t="array" ref="N4937">IFERROR(_xlfn.IFS(AND(J4937="Yes",F4937="Furniture",OR(C4937="Second Day",C4937="Standard Class"),I4937&gt;3),H4937-(H4937*15%),AND(J4937="Yes",F4937="Technology",C4937="Same Day",I4937&gt;4),H4937-(H4937*18%),AND(J4937="Yes",F4937="Office Supplies",C4937="First Class",I4937&gt;5),H4937-(H4937*20%)),H4937)</f>
        <v>16.776000000000003</v>
      </c>
      <c r="O4937" s="2"/>
    </row>
    <row r="4938" spans="1:15" ht="15.75" customHeight="1" x14ac:dyDescent="0.3">
      <c r="A4938" s="2" t="s">
        <v>2484</v>
      </c>
      <c r="B4938" s="3">
        <v>42741</v>
      </c>
      <c r="C4938" s="2" t="s">
        <v>24</v>
      </c>
      <c r="D4938" s="2" t="s">
        <v>38</v>
      </c>
      <c r="E4938" s="2" t="s">
        <v>13</v>
      </c>
      <c r="F4938" s="2" t="s">
        <v>21</v>
      </c>
      <c r="G4938" s="2" t="s">
        <v>32</v>
      </c>
      <c r="H4938" s="2">
        <v>33.74</v>
      </c>
      <c r="I4938" s="2">
        <v>7</v>
      </c>
      <c r="J4938" s="2" t="s">
        <v>16</v>
      </c>
      <c r="K4938" s="2">
        <f t="shared" si="154"/>
        <v>33.74</v>
      </c>
      <c r="L4938" s="2">
        <f t="shared" si="155"/>
        <v>33.74</v>
      </c>
      <c r="M4938" s="2" cm="1">
        <f t="array" ref="M4938">IFERROR(_xlfn.IFS(AND(F4938="Furniture",C4938="First Class",I4938&gt;5),H4938-(H4938*10%),AND(F4938="Technology",C4938="Same Day",I4938&gt;6),H4938-(H4938*12%),AND(F4938="Office Supplies",OR(C4938="Second Day",C4938="Standard Class"),I4938&gt;4),H4938-(H4938*8%)),H4938)</f>
        <v>31.040800000000001</v>
      </c>
      <c r="N4938" s="2" cm="1">
        <f t="array" ref="N4938">IFERROR(_xlfn.IFS(AND(J4938="Yes",F4938="Furniture",OR(C4938="Second Day",C4938="Standard Class"),I4938&gt;3),H4938-(H4938*15%),AND(J4938="Yes",F4938="Technology",C4938="Same Day",I4938&gt;4),H4938-(H4938*18%),AND(J4938="Yes",F4938="Office Supplies",C4938="First Class",I4938&gt;5),H4938-(H4938*20%)),H4938)</f>
        <v>33.74</v>
      </c>
      <c r="O4938" s="2"/>
    </row>
    <row r="4939" spans="1:15" ht="15.75" customHeight="1" x14ac:dyDescent="0.3">
      <c r="A4939" s="2" t="s">
        <v>2485</v>
      </c>
      <c r="B4939" s="3">
        <v>41652</v>
      </c>
      <c r="C4939" s="2" t="s">
        <v>24</v>
      </c>
      <c r="D4939" s="2" t="s">
        <v>12</v>
      </c>
      <c r="E4939" s="2" t="s">
        <v>20</v>
      </c>
      <c r="F4939" s="2" t="s">
        <v>21</v>
      </c>
      <c r="G4939" s="2" t="s">
        <v>26</v>
      </c>
      <c r="H4939" s="2">
        <v>1325.8500000000001</v>
      </c>
      <c r="I4939" s="2">
        <v>5</v>
      </c>
      <c r="J4939" s="2" t="s">
        <v>16</v>
      </c>
      <c r="K4939" s="2">
        <f t="shared" si="154"/>
        <v>1126.9725000000001</v>
      </c>
      <c r="L4939" s="2">
        <f t="shared" si="155"/>
        <v>1325.8500000000001</v>
      </c>
      <c r="M4939" s="2" cm="1">
        <f t="array" ref="M4939">IFERROR(_xlfn.IFS(AND(F4939="Furniture",C4939="First Class",I4939&gt;5),H4939-(H4939*10%),AND(F4939="Technology",C4939="Same Day",I4939&gt;6),H4939-(H4939*12%),AND(F4939="Office Supplies",OR(C4939="Second Day",C4939="Standard Class"),I4939&gt;4),H4939-(H4939*8%)),H4939)</f>
        <v>1219.7820000000002</v>
      </c>
      <c r="N4939" s="2" cm="1">
        <f t="array" ref="N4939">IFERROR(_xlfn.IFS(AND(J4939="Yes",F4939="Furniture",OR(C4939="Second Day",C4939="Standard Class"),I4939&gt;3),H4939-(H4939*15%),AND(J4939="Yes",F4939="Technology",C4939="Same Day",I4939&gt;4),H4939-(H4939*18%),AND(J4939="Yes",F4939="Office Supplies",C4939="First Class",I4939&gt;5),H4939-(H4939*20%)),H4939)</f>
        <v>1325.8500000000001</v>
      </c>
      <c r="O4939" s="2"/>
    </row>
    <row r="4940" spans="1:15" ht="15.75" customHeight="1" x14ac:dyDescent="0.3">
      <c r="A4940" s="2" t="s">
        <v>2485</v>
      </c>
      <c r="B4940" s="3">
        <v>41652</v>
      </c>
      <c r="C4940" s="2" t="s">
        <v>24</v>
      </c>
      <c r="D4940" s="2" t="s">
        <v>12</v>
      </c>
      <c r="E4940" s="2" t="s">
        <v>20</v>
      </c>
      <c r="F4940" s="2" t="s">
        <v>14</v>
      </c>
      <c r="G4940" s="2" t="s">
        <v>15</v>
      </c>
      <c r="H4940" s="2">
        <v>333.99899999999997</v>
      </c>
      <c r="I4940" s="2">
        <v>3</v>
      </c>
      <c r="J4940" s="2" t="s">
        <v>16</v>
      </c>
      <c r="K4940" s="2">
        <f t="shared" si="154"/>
        <v>283.89914999999996</v>
      </c>
      <c r="L4940" s="2">
        <f t="shared" si="155"/>
        <v>333.99899999999997</v>
      </c>
      <c r="M4940" s="2" cm="1">
        <f t="array" ref="M4940">IFERROR(_xlfn.IFS(AND(F4940="Furniture",C4940="First Class",I4940&gt;5),H4940-(H4940*10%),AND(F4940="Technology",C4940="Same Day",I4940&gt;6),H4940-(H4940*12%),AND(F4940="Office Supplies",OR(C4940="Second Day",C4940="Standard Class"),I4940&gt;4),H4940-(H4940*8%)),H4940)</f>
        <v>333.99899999999997</v>
      </c>
      <c r="N4940" s="2" cm="1">
        <f t="array" ref="N4940">IFERROR(_xlfn.IFS(AND(J4940="Yes",F4940="Furniture",OR(C4940="Second Day",C4940="Standard Class"),I4940&gt;3),H4940-(H4940*15%),AND(J4940="Yes",F4940="Technology",C4940="Same Day",I4940&gt;4),H4940-(H4940*18%),AND(J4940="Yes",F4940="Office Supplies",C4940="First Class",I4940&gt;5),H4940-(H4940*20%)),H4940)</f>
        <v>333.99899999999997</v>
      </c>
      <c r="O4940" s="2"/>
    </row>
    <row r="4941" spans="1:15" ht="15.75" customHeight="1" x14ac:dyDescent="0.3">
      <c r="A4941" s="2" t="s">
        <v>2485</v>
      </c>
      <c r="B4941" s="3">
        <v>41652</v>
      </c>
      <c r="C4941" s="2" t="s">
        <v>24</v>
      </c>
      <c r="D4941" s="2" t="s">
        <v>12</v>
      </c>
      <c r="E4941" s="2" t="s">
        <v>20</v>
      </c>
      <c r="F4941" s="2" t="s">
        <v>21</v>
      </c>
      <c r="G4941" s="2" t="s">
        <v>29</v>
      </c>
      <c r="H4941" s="2">
        <v>19.899999999999999</v>
      </c>
      <c r="I4941" s="2">
        <v>5</v>
      </c>
      <c r="J4941" s="2" t="s">
        <v>16</v>
      </c>
      <c r="K4941" s="2">
        <f t="shared" si="154"/>
        <v>19.899999999999999</v>
      </c>
      <c r="L4941" s="2">
        <f t="shared" si="155"/>
        <v>19.899999999999999</v>
      </c>
      <c r="M4941" s="2" cm="1">
        <f t="array" ref="M4941">IFERROR(_xlfn.IFS(AND(F4941="Furniture",C4941="First Class",I4941&gt;5),H4941-(H4941*10%),AND(F4941="Technology",C4941="Same Day",I4941&gt;6),H4941-(H4941*12%),AND(F4941="Office Supplies",OR(C4941="Second Day",C4941="Standard Class"),I4941&gt;4),H4941-(H4941*8%)),H4941)</f>
        <v>18.308</v>
      </c>
      <c r="N4941" s="2" cm="1">
        <f t="array" ref="N4941">IFERROR(_xlfn.IFS(AND(J4941="Yes",F4941="Furniture",OR(C4941="Second Day",C4941="Standard Class"),I4941&gt;3),H4941-(H4941*15%),AND(J4941="Yes",F4941="Technology",C4941="Same Day",I4941&gt;4),H4941-(H4941*18%),AND(J4941="Yes",F4941="Office Supplies",C4941="First Class",I4941&gt;5),H4941-(H4941*20%)),H4941)</f>
        <v>19.899999999999999</v>
      </c>
      <c r="O4941" s="2"/>
    </row>
    <row r="4942" spans="1:15" ht="15.75" customHeight="1" x14ac:dyDescent="0.3">
      <c r="A4942" s="2" t="s">
        <v>2486</v>
      </c>
      <c r="B4942" s="3">
        <v>42041</v>
      </c>
      <c r="C4942" s="2" t="s">
        <v>24</v>
      </c>
      <c r="D4942" s="2" t="s">
        <v>12</v>
      </c>
      <c r="E4942" s="2" t="s">
        <v>46</v>
      </c>
      <c r="F4942" s="2" t="s">
        <v>14</v>
      </c>
      <c r="G4942" s="2" t="s">
        <v>17</v>
      </c>
      <c r="H4942" s="2">
        <v>1268.82</v>
      </c>
      <c r="I4942" s="2">
        <v>9</v>
      </c>
      <c r="J4942" s="2" t="s">
        <v>16</v>
      </c>
      <c r="K4942" s="2">
        <f t="shared" si="154"/>
        <v>1078.4969999999998</v>
      </c>
      <c r="L4942" s="2">
        <f t="shared" si="155"/>
        <v>1268.82</v>
      </c>
      <c r="M4942" s="2" cm="1">
        <f t="array" ref="M4942">IFERROR(_xlfn.IFS(AND(F4942="Furniture",C4942="First Class",I4942&gt;5),H4942-(H4942*10%),AND(F4942="Technology",C4942="Same Day",I4942&gt;6),H4942-(H4942*12%),AND(F4942="Office Supplies",OR(C4942="Second Day",C4942="Standard Class"),I4942&gt;4),H4942-(H4942*8%)),H4942)</f>
        <v>1268.82</v>
      </c>
      <c r="N4942" s="2" cm="1">
        <f t="array" ref="N4942">IFERROR(_xlfn.IFS(AND(J4942="Yes",F4942="Furniture",OR(C4942="Second Day",C4942="Standard Class"),I4942&gt;3),H4942-(H4942*15%),AND(J4942="Yes",F4942="Technology",C4942="Same Day",I4942&gt;4),H4942-(H4942*18%),AND(J4942="Yes",F4942="Office Supplies",C4942="First Class",I4942&gt;5),H4942-(H4942*20%)),H4942)</f>
        <v>1268.82</v>
      </c>
      <c r="O4942" s="2"/>
    </row>
    <row r="4943" spans="1:15" ht="15.75" customHeight="1" x14ac:dyDescent="0.3">
      <c r="A4943" s="2" t="s">
        <v>2486</v>
      </c>
      <c r="B4943" s="3">
        <v>42041</v>
      </c>
      <c r="C4943" s="2" t="s">
        <v>24</v>
      </c>
      <c r="D4943" s="2" t="s">
        <v>12</v>
      </c>
      <c r="E4943" s="2" t="s">
        <v>46</v>
      </c>
      <c r="F4943" s="2" t="s">
        <v>14</v>
      </c>
      <c r="G4943" s="2" t="s">
        <v>15</v>
      </c>
      <c r="H4943" s="2">
        <v>283.92</v>
      </c>
      <c r="I4943" s="2">
        <v>4</v>
      </c>
      <c r="J4943" s="2" t="s">
        <v>16</v>
      </c>
      <c r="K4943" s="2">
        <f t="shared" si="154"/>
        <v>241.33200000000002</v>
      </c>
      <c r="L4943" s="2">
        <f t="shared" si="155"/>
        <v>283.92</v>
      </c>
      <c r="M4943" s="2" cm="1">
        <f t="array" ref="M4943">IFERROR(_xlfn.IFS(AND(F4943="Furniture",C4943="First Class",I4943&gt;5),H4943-(H4943*10%),AND(F4943="Technology",C4943="Same Day",I4943&gt;6),H4943-(H4943*12%),AND(F4943="Office Supplies",OR(C4943="Second Day",C4943="Standard Class"),I4943&gt;4),H4943-(H4943*8%)),H4943)</f>
        <v>283.92</v>
      </c>
      <c r="N4943" s="2" cm="1">
        <f t="array" ref="N4943">IFERROR(_xlfn.IFS(AND(J4943="Yes",F4943="Furniture",OR(C4943="Second Day",C4943="Standard Class"),I4943&gt;3),H4943-(H4943*15%),AND(J4943="Yes",F4943="Technology",C4943="Same Day",I4943&gt;4),H4943-(H4943*18%),AND(J4943="Yes",F4943="Office Supplies",C4943="First Class",I4943&gt;5),H4943-(H4943*20%)),H4943)</f>
        <v>283.92</v>
      </c>
      <c r="O4943" s="2"/>
    </row>
    <row r="4944" spans="1:15" ht="15.75" customHeight="1" x14ac:dyDescent="0.3">
      <c r="A4944" s="2" t="s">
        <v>2486</v>
      </c>
      <c r="B4944" s="3">
        <v>42041</v>
      </c>
      <c r="C4944" s="2" t="s">
        <v>24</v>
      </c>
      <c r="D4944" s="2" t="s">
        <v>12</v>
      </c>
      <c r="E4944" s="2" t="s">
        <v>46</v>
      </c>
      <c r="F4944" s="2" t="s">
        <v>21</v>
      </c>
      <c r="G4944" s="2" t="s">
        <v>29</v>
      </c>
      <c r="H4944" s="2">
        <v>5.68</v>
      </c>
      <c r="I4944" s="2">
        <v>2</v>
      </c>
      <c r="J4944" s="2" t="s">
        <v>16</v>
      </c>
      <c r="K4944" s="2">
        <f t="shared" si="154"/>
        <v>5.68</v>
      </c>
      <c r="L4944" s="2">
        <f t="shared" si="155"/>
        <v>5.68</v>
      </c>
      <c r="M4944" s="2" cm="1">
        <f t="array" ref="M4944">IFERROR(_xlfn.IFS(AND(F4944="Furniture",C4944="First Class",I4944&gt;5),H4944-(H4944*10%),AND(F4944="Technology",C4944="Same Day",I4944&gt;6),H4944-(H4944*12%),AND(F4944="Office Supplies",OR(C4944="Second Day",C4944="Standard Class"),I4944&gt;4),H4944-(H4944*8%)),H4944)</f>
        <v>5.68</v>
      </c>
      <c r="N4944" s="2" cm="1">
        <f t="array" ref="N4944">IFERROR(_xlfn.IFS(AND(J4944="Yes",F4944="Furniture",OR(C4944="Second Day",C4944="Standard Class"),I4944&gt;3),H4944-(H4944*15%),AND(J4944="Yes",F4944="Technology",C4944="Same Day",I4944&gt;4),H4944-(H4944*18%),AND(J4944="Yes",F4944="Office Supplies",C4944="First Class",I4944&gt;5),H4944-(H4944*20%)),H4944)</f>
        <v>5.68</v>
      </c>
      <c r="O4944" s="2"/>
    </row>
    <row r="4945" spans="1:15" ht="15.75" customHeight="1" x14ac:dyDescent="0.3">
      <c r="A4945" s="2" t="s">
        <v>2487</v>
      </c>
      <c r="B4945" s="3">
        <v>43090</v>
      </c>
      <c r="C4945" s="2" t="s">
        <v>24</v>
      </c>
      <c r="D4945" s="2" t="s">
        <v>12</v>
      </c>
      <c r="E4945" s="2" t="s">
        <v>39</v>
      </c>
      <c r="F4945" s="2" t="s">
        <v>21</v>
      </c>
      <c r="G4945" s="2" t="s">
        <v>26</v>
      </c>
      <c r="H4945" s="2">
        <v>375.34</v>
      </c>
      <c r="I4945" s="2">
        <v>1</v>
      </c>
      <c r="J4945" s="2" t="s">
        <v>16</v>
      </c>
      <c r="K4945" s="2">
        <f t="shared" si="154"/>
        <v>319.03899999999999</v>
      </c>
      <c r="L4945" s="2">
        <f t="shared" si="155"/>
        <v>375.34</v>
      </c>
      <c r="M4945" s="2" cm="1">
        <f t="array" ref="M4945">IFERROR(_xlfn.IFS(AND(F4945="Furniture",C4945="First Class",I4945&gt;5),H4945-(H4945*10%),AND(F4945="Technology",C4945="Same Day",I4945&gt;6),H4945-(H4945*12%),AND(F4945="Office Supplies",OR(C4945="Second Day",C4945="Standard Class"),I4945&gt;4),H4945-(H4945*8%)),H4945)</f>
        <v>375.34</v>
      </c>
      <c r="N4945" s="2" cm="1">
        <f t="array" ref="N4945">IFERROR(_xlfn.IFS(AND(J4945="Yes",F4945="Furniture",OR(C4945="Second Day",C4945="Standard Class"),I4945&gt;3),H4945-(H4945*15%),AND(J4945="Yes",F4945="Technology",C4945="Same Day",I4945&gt;4),H4945-(H4945*18%),AND(J4945="Yes",F4945="Office Supplies",C4945="First Class",I4945&gt;5),H4945-(H4945*20%)),H4945)</f>
        <v>375.34</v>
      </c>
      <c r="O4945" s="2"/>
    </row>
    <row r="4946" spans="1:15" ht="15.75" customHeight="1" x14ac:dyDescent="0.3">
      <c r="A4946" s="2" t="s">
        <v>2488</v>
      </c>
      <c r="B4946" s="3">
        <v>42618</v>
      </c>
      <c r="C4946" s="2" t="s">
        <v>54</v>
      </c>
      <c r="D4946" s="2" t="s">
        <v>12</v>
      </c>
      <c r="E4946" s="2" t="s">
        <v>20</v>
      </c>
      <c r="F4946" s="2" t="s">
        <v>21</v>
      </c>
      <c r="G4946" s="2" t="s">
        <v>35</v>
      </c>
      <c r="H4946" s="2">
        <v>96.08</v>
      </c>
      <c r="I4946" s="2">
        <v>2</v>
      </c>
      <c r="J4946" s="2" t="s">
        <v>43</v>
      </c>
      <c r="K4946" s="2">
        <f t="shared" si="154"/>
        <v>96.08</v>
      </c>
      <c r="L4946" s="2">
        <f t="shared" si="155"/>
        <v>93.197599999999994</v>
      </c>
      <c r="M4946" s="2" cm="1">
        <f t="array" ref="M4946">IFERROR(_xlfn.IFS(AND(F4946="Furniture",C4946="First Class",I4946&gt;5),H4946-(H4946*10%),AND(F4946="Technology",C4946="Same Day",I4946&gt;6),H4946-(H4946*12%),AND(F4946="Office Supplies",OR(C4946="Second Day",C4946="Standard Class"),I4946&gt;4),H4946-(H4946*8%)),H4946)</f>
        <v>96.08</v>
      </c>
      <c r="N4946" s="2" cm="1">
        <f t="array" ref="N4946">IFERROR(_xlfn.IFS(AND(J4946="Yes",F4946="Furniture",OR(C4946="Second Day",C4946="Standard Class"),I4946&gt;3),H4946-(H4946*15%),AND(J4946="Yes",F4946="Technology",C4946="Same Day",I4946&gt;4),H4946-(H4946*18%),AND(J4946="Yes",F4946="Office Supplies",C4946="First Class",I4946&gt;5),H4946-(H4946*20%)),H4946)</f>
        <v>96.08</v>
      </c>
      <c r="O4946" s="2"/>
    </row>
    <row r="4947" spans="1:15" ht="15.75" customHeight="1" x14ac:dyDescent="0.3">
      <c r="A4947" s="2" t="s">
        <v>2488</v>
      </c>
      <c r="B4947" s="3">
        <v>42618</v>
      </c>
      <c r="C4947" s="2" t="s">
        <v>54</v>
      </c>
      <c r="D4947" s="2" t="s">
        <v>12</v>
      </c>
      <c r="E4947" s="2" t="s">
        <v>20</v>
      </c>
      <c r="F4947" s="2" t="s">
        <v>21</v>
      </c>
      <c r="G4947" s="2" t="s">
        <v>32</v>
      </c>
      <c r="H4947" s="2">
        <v>11.68</v>
      </c>
      <c r="I4947" s="2">
        <v>2</v>
      </c>
      <c r="J4947" s="2" t="s">
        <v>43</v>
      </c>
      <c r="K4947" s="2">
        <f t="shared" si="154"/>
        <v>11.68</v>
      </c>
      <c r="L4947" s="2">
        <f t="shared" si="155"/>
        <v>11.329599999999999</v>
      </c>
      <c r="M4947" s="2" cm="1">
        <f t="array" ref="M4947">IFERROR(_xlfn.IFS(AND(F4947="Furniture",C4947="First Class",I4947&gt;5),H4947-(H4947*10%),AND(F4947="Technology",C4947="Same Day",I4947&gt;6),H4947-(H4947*12%),AND(F4947="Office Supplies",OR(C4947="Second Day",C4947="Standard Class"),I4947&gt;4),H4947-(H4947*8%)),H4947)</f>
        <v>11.68</v>
      </c>
      <c r="N4947" s="2" cm="1">
        <f t="array" ref="N4947">IFERROR(_xlfn.IFS(AND(J4947="Yes",F4947="Furniture",OR(C4947="Second Day",C4947="Standard Class"),I4947&gt;3),H4947-(H4947*15%),AND(J4947="Yes",F4947="Technology",C4947="Same Day",I4947&gt;4),H4947-(H4947*18%),AND(J4947="Yes",F4947="Office Supplies",C4947="First Class",I4947&gt;5),H4947-(H4947*20%)),H4947)</f>
        <v>11.68</v>
      </c>
      <c r="O4947" s="2"/>
    </row>
    <row r="4948" spans="1:15" ht="15.75" customHeight="1" x14ac:dyDescent="0.3">
      <c r="A4948" s="2" t="s">
        <v>2488</v>
      </c>
      <c r="B4948" s="3">
        <v>42618</v>
      </c>
      <c r="C4948" s="2" t="s">
        <v>54</v>
      </c>
      <c r="D4948" s="2" t="s">
        <v>12</v>
      </c>
      <c r="E4948" s="2" t="s">
        <v>20</v>
      </c>
      <c r="F4948" s="2" t="s">
        <v>21</v>
      </c>
      <c r="G4948" s="2" t="s">
        <v>64</v>
      </c>
      <c r="H4948" s="2">
        <v>4.3600000000000003</v>
      </c>
      <c r="I4948" s="2">
        <v>2</v>
      </c>
      <c r="J4948" s="2" t="s">
        <v>43</v>
      </c>
      <c r="K4948" s="2">
        <f t="shared" si="154"/>
        <v>4.3600000000000003</v>
      </c>
      <c r="L4948" s="2">
        <f t="shared" si="155"/>
        <v>4.2292000000000005</v>
      </c>
      <c r="M4948" s="2" cm="1">
        <f t="array" ref="M4948">IFERROR(_xlfn.IFS(AND(F4948="Furniture",C4948="First Class",I4948&gt;5),H4948-(H4948*10%),AND(F4948="Technology",C4948="Same Day",I4948&gt;6),H4948-(H4948*12%),AND(F4948="Office Supplies",OR(C4948="Second Day",C4948="Standard Class"),I4948&gt;4),H4948-(H4948*8%)),H4948)</f>
        <v>4.3600000000000003</v>
      </c>
      <c r="N4948" s="2" cm="1">
        <f t="array" ref="N4948">IFERROR(_xlfn.IFS(AND(J4948="Yes",F4948="Furniture",OR(C4948="Second Day",C4948="Standard Class"),I4948&gt;3),H4948-(H4948*15%),AND(J4948="Yes",F4948="Technology",C4948="Same Day",I4948&gt;4),H4948-(H4948*18%),AND(J4948="Yes",F4948="Office Supplies",C4948="First Class",I4948&gt;5),H4948-(H4948*20%)),H4948)</f>
        <v>4.3600000000000003</v>
      </c>
      <c r="O4948" s="2"/>
    </row>
    <row r="4949" spans="1:15" ht="15.75" customHeight="1" x14ac:dyDescent="0.3">
      <c r="A4949" s="2" t="s">
        <v>2489</v>
      </c>
      <c r="B4949" s="3">
        <v>41916</v>
      </c>
      <c r="C4949" s="2" t="s">
        <v>24</v>
      </c>
      <c r="D4949" s="2" t="s">
        <v>12</v>
      </c>
      <c r="E4949" s="2" t="s">
        <v>20</v>
      </c>
      <c r="F4949" s="2" t="s">
        <v>21</v>
      </c>
      <c r="G4949" s="2" t="s">
        <v>22</v>
      </c>
      <c r="H4949" s="2">
        <v>29.24</v>
      </c>
      <c r="I4949" s="2">
        <v>4</v>
      </c>
      <c r="J4949" s="2" t="s">
        <v>16</v>
      </c>
      <c r="K4949" s="2">
        <f t="shared" si="154"/>
        <v>29.24</v>
      </c>
      <c r="L4949" s="2">
        <f t="shared" si="155"/>
        <v>29.24</v>
      </c>
      <c r="M4949" s="2" cm="1">
        <f t="array" ref="M4949">IFERROR(_xlfn.IFS(AND(F4949="Furniture",C4949="First Class",I4949&gt;5),H4949-(H4949*10%),AND(F4949="Technology",C4949="Same Day",I4949&gt;6),H4949-(H4949*12%),AND(F4949="Office Supplies",OR(C4949="Second Day",C4949="Standard Class"),I4949&gt;4),H4949-(H4949*8%)),H4949)</f>
        <v>29.24</v>
      </c>
      <c r="N4949" s="2" cm="1">
        <f t="array" ref="N4949">IFERROR(_xlfn.IFS(AND(J4949="Yes",F4949="Furniture",OR(C4949="Second Day",C4949="Standard Class"),I4949&gt;3),H4949-(H4949*15%),AND(J4949="Yes",F4949="Technology",C4949="Same Day",I4949&gt;4),H4949-(H4949*18%),AND(J4949="Yes",F4949="Office Supplies",C4949="First Class",I4949&gt;5),H4949-(H4949*20%)),H4949)</f>
        <v>29.24</v>
      </c>
      <c r="O4949" s="2"/>
    </row>
    <row r="4950" spans="1:15" ht="15.75" customHeight="1" x14ac:dyDescent="0.3">
      <c r="A4950" s="2" t="s">
        <v>2490</v>
      </c>
      <c r="B4950" s="3">
        <v>43066</v>
      </c>
      <c r="C4950" s="2" t="s">
        <v>24</v>
      </c>
      <c r="D4950" s="2" t="s">
        <v>12</v>
      </c>
      <c r="E4950" s="2" t="s">
        <v>20</v>
      </c>
      <c r="F4950" s="2" t="s">
        <v>21</v>
      </c>
      <c r="G4950" s="2" t="s">
        <v>32</v>
      </c>
      <c r="H4950" s="2">
        <v>117.48800000000001</v>
      </c>
      <c r="I4950" s="2">
        <v>7</v>
      </c>
      <c r="J4950" s="2" t="s">
        <v>16</v>
      </c>
      <c r="K4950" s="2">
        <f t="shared" si="154"/>
        <v>117.48800000000001</v>
      </c>
      <c r="L4950" s="2">
        <f t="shared" si="155"/>
        <v>117.48800000000001</v>
      </c>
      <c r="M4950" s="2" cm="1">
        <f t="array" ref="M4950">IFERROR(_xlfn.IFS(AND(F4950="Furniture",C4950="First Class",I4950&gt;5),H4950-(H4950*10%),AND(F4950="Technology",C4950="Same Day",I4950&gt;6),H4950-(H4950*12%),AND(F4950="Office Supplies",OR(C4950="Second Day",C4950="Standard Class"),I4950&gt;4),H4950-(H4950*8%)),H4950)</f>
        <v>108.08896000000001</v>
      </c>
      <c r="N4950" s="2" cm="1">
        <f t="array" ref="N4950">IFERROR(_xlfn.IFS(AND(J4950="Yes",F4950="Furniture",OR(C4950="Second Day",C4950="Standard Class"),I4950&gt;3),H4950-(H4950*15%),AND(J4950="Yes",F4950="Technology",C4950="Same Day",I4950&gt;4),H4950-(H4950*18%),AND(J4950="Yes",F4950="Office Supplies",C4950="First Class",I4950&gt;5),H4950-(H4950*20%)),H4950)</f>
        <v>117.48800000000001</v>
      </c>
      <c r="O4950" s="2"/>
    </row>
    <row r="4951" spans="1:15" ht="15.75" customHeight="1" x14ac:dyDescent="0.3">
      <c r="A4951" s="2" t="s">
        <v>2490</v>
      </c>
      <c r="B4951" s="3">
        <v>43066</v>
      </c>
      <c r="C4951" s="2" t="s">
        <v>24</v>
      </c>
      <c r="D4951" s="2" t="s">
        <v>12</v>
      </c>
      <c r="E4951" s="2" t="s">
        <v>20</v>
      </c>
      <c r="F4951" s="2" t="s">
        <v>14</v>
      </c>
      <c r="G4951" s="2" t="s">
        <v>28</v>
      </c>
      <c r="H4951" s="2">
        <v>18.84</v>
      </c>
      <c r="I4951" s="2">
        <v>3</v>
      </c>
      <c r="J4951" s="2" t="s">
        <v>16</v>
      </c>
      <c r="K4951" s="2">
        <f t="shared" si="154"/>
        <v>18.84</v>
      </c>
      <c r="L4951" s="2">
        <f t="shared" si="155"/>
        <v>18.84</v>
      </c>
      <c r="M4951" s="2" cm="1">
        <f t="array" ref="M4951">IFERROR(_xlfn.IFS(AND(F4951="Furniture",C4951="First Class",I4951&gt;5),H4951-(H4951*10%),AND(F4951="Technology",C4951="Same Day",I4951&gt;6),H4951-(H4951*12%),AND(F4951="Office Supplies",OR(C4951="Second Day",C4951="Standard Class"),I4951&gt;4),H4951-(H4951*8%)),H4951)</f>
        <v>18.84</v>
      </c>
      <c r="N4951" s="2" cm="1">
        <f t="array" ref="N4951">IFERROR(_xlfn.IFS(AND(J4951="Yes",F4951="Furniture",OR(C4951="Second Day",C4951="Standard Class"),I4951&gt;3),H4951-(H4951*15%),AND(J4951="Yes",F4951="Technology",C4951="Same Day",I4951&gt;4),H4951-(H4951*18%),AND(J4951="Yes",F4951="Office Supplies",C4951="First Class",I4951&gt;5),H4951-(H4951*20%)),H4951)</f>
        <v>18.84</v>
      </c>
      <c r="O4951" s="2"/>
    </row>
    <row r="4952" spans="1:15" ht="15.75" customHeight="1" x14ac:dyDescent="0.3">
      <c r="A4952" s="2" t="s">
        <v>2491</v>
      </c>
      <c r="B4952" s="3">
        <v>42671</v>
      </c>
      <c r="C4952" s="2" t="s">
        <v>11</v>
      </c>
      <c r="D4952" s="2" t="s">
        <v>12</v>
      </c>
      <c r="E4952" s="2" t="s">
        <v>46</v>
      </c>
      <c r="F4952" s="2" t="s">
        <v>21</v>
      </c>
      <c r="G4952" s="2" t="s">
        <v>29</v>
      </c>
      <c r="H4952" s="2">
        <v>12.419999999999998</v>
      </c>
      <c r="I4952" s="2">
        <v>3</v>
      </c>
      <c r="J4952" s="2" t="s">
        <v>16</v>
      </c>
      <c r="K4952" s="2">
        <f t="shared" si="154"/>
        <v>12.419999999999998</v>
      </c>
      <c r="L4952" s="2">
        <f t="shared" si="155"/>
        <v>12.419999999999998</v>
      </c>
      <c r="M4952" s="2" cm="1">
        <f t="array" ref="M4952">IFERROR(_xlfn.IFS(AND(F4952="Furniture",C4952="First Class",I4952&gt;5),H4952-(H4952*10%),AND(F4952="Technology",C4952="Same Day",I4952&gt;6),H4952-(H4952*12%),AND(F4952="Office Supplies",OR(C4952="Second Day",C4952="Standard Class"),I4952&gt;4),H4952-(H4952*8%)),H4952)</f>
        <v>12.419999999999998</v>
      </c>
      <c r="N4952" s="2" cm="1">
        <f t="array" ref="N4952">IFERROR(_xlfn.IFS(AND(J4952="Yes",F4952="Furniture",OR(C4952="Second Day",C4952="Standard Class"),I4952&gt;3),H4952-(H4952*15%),AND(J4952="Yes",F4952="Technology",C4952="Same Day",I4952&gt;4),H4952-(H4952*18%),AND(J4952="Yes",F4952="Office Supplies",C4952="First Class",I4952&gt;5),H4952-(H4952*20%)),H4952)</f>
        <v>12.419999999999998</v>
      </c>
      <c r="O4952" s="2"/>
    </row>
    <row r="4953" spans="1:15" ht="15.75" customHeight="1" x14ac:dyDescent="0.3">
      <c r="A4953" s="2" t="s">
        <v>2492</v>
      </c>
      <c r="B4953" s="3">
        <v>42164</v>
      </c>
      <c r="C4953" s="2" t="s">
        <v>24</v>
      </c>
      <c r="D4953" s="2" t="s">
        <v>12</v>
      </c>
      <c r="E4953" s="2" t="s">
        <v>39</v>
      </c>
      <c r="F4953" s="2" t="s">
        <v>21</v>
      </c>
      <c r="G4953" s="2" t="s">
        <v>35</v>
      </c>
      <c r="H4953" s="2">
        <v>12.96</v>
      </c>
      <c r="I4953" s="2">
        <v>2</v>
      </c>
      <c r="J4953" s="2" t="s">
        <v>16</v>
      </c>
      <c r="K4953" s="2">
        <f t="shared" si="154"/>
        <v>12.96</v>
      </c>
      <c r="L4953" s="2">
        <f t="shared" si="155"/>
        <v>12.96</v>
      </c>
      <c r="M4953" s="2" cm="1">
        <f t="array" ref="M4953">IFERROR(_xlfn.IFS(AND(F4953="Furniture",C4953="First Class",I4953&gt;5),H4953-(H4953*10%),AND(F4953="Technology",C4953="Same Day",I4953&gt;6),H4953-(H4953*12%),AND(F4953="Office Supplies",OR(C4953="Second Day",C4953="Standard Class"),I4953&gt;4),H4953-(H4953*8%)),H4953)</f>
        <v>12.96</v>
      </c>
      <c r="N4953" s="2" cm="1">
        <f t="array" ref="N4953">IFERROR(_xlfn.IFS(AND(J4953="Yes",F4953="Furniture",OR(C4953="Second Day",C4953="Standard Class"),I4953&gt;3),H4953-(H4953*15%),AND(J4953="Yes",F4953="Technology",C4953="Same Day",I4953&gt;4),H4953-(H4953*18%),AND(J4953="Yes",F4953="Office Supplies",C4953="First Class",I4953&gt;5),H4953-(H4953*20%)),H4953)</f>
        <v>12.96</v>
      </c>
      <c r="O4953" s="2"/>
    </row>
    <row r="4954" spans="1:15" ht="15.75" customHeight="1" x14ac:dyDescent="0.3">
      <c r="A4954" s="2" t="s">
        <v>2493</v>
      </c>
      <c r="B4954" s="3">
        <v>43077</v>
      </c>
      <c r="C4954" s="2" t="s">
        <v>11</v>
      </c>
      <c r="D4954" s="2" t="s">
        <v>19</v>
      </c>
      <c r="E4954" s="2" t="s">
        <v>20</v>
      </c>
      <c r="F4954" s="2" t="s">
        <v>21</v>
      </c>
      <c r="G4954" s="2" t="s">
        <v>33</v>
      </c>
      <c r="H4954" s="2">
        <v>69.48</v>
      </c>
      <c r="I4954" s="2">
        <v>1</v>
      </c>
      <c r="J4954" s="2" t="s">
        <v>43</v>
      </c>
      <c r="K4954" s="2">
        <f t="shared" si="154"/>
        <v>69.48</v>
      </c>
      <c r="L4954" s="2">
        <f t="shared" si="155"/>
        <v>66.006</v>
      </c>
      <c r="M4954" s="2" cm="1">
        <f t="array" ref="M4954">IFERROR(_xlfn.IFS(AND(F4954="Furniture",C4954="First Class",I4954&gt;5),H4954-(H4954*10%),AND(F4954="Technology",C4954="Same Day",I4954&gt;6),H4954-(H4954*12%),AND(F4954="Office Supplies",OR(C4954="Second Day",C4954="Standard Class"),I4954&gt;4),H4954-(H4954*8%)),H4954)</f>
        <v>69.48</v>
      </c>
      <c r="N4954" s="2" cm="1">
        <f t="array" ref="N4954">IFERROR(_xlfn.IFS(AND(J4954="Yes",F4954="Furniture",OR(C4954="Second Day",C4954="Standard Class"),I4954&gt;3),H4954-(H4954*15%),AND(J4954="Yes",F4954="Technology",C4954="Same Day",I4954&gt;4),H4954-(H4954*18%),AND(J4954="Yes",F4954="Office Supplies",C4954="First Class",I4954&gt;5),H4954-(H4954*20%)),H4954)</f>
        <v>69.48</v>
      </c>
      <c r="O4954" s="2"/>
    </row>
    <row r="4955" spans="1:15" ht="15.75" customHeight="1" x14ac:dyDescent="0.3">
      <c r="A4955" s="2" t="s">
        <v>2494</v>
      </c>
      <c r="B4955" s="3">
        <v>42079</v>
      </c>
      <c r="C4955" s="2" t="s">
        <v>24</v>
      </c>
      <c r="D4955" s="2" t="s">
        <v>19</v>
      </c>
      <c r="E4955" s="2" t="s">
        <v>46</v>
      </c>
      <c r="F4955" s="2" t="s">
        <v>30</v>
      </c>
      <c r="G4955" s="2" t="s">
        <v>31</v>
      </c>
      <c r="H4955" s="2">
        <v>85.9</v>
      </c>
      <c r="I4955" s="2">
        <v>2</v>
      </c>
      <c r="J4955" s="2" t="s">
        <v>16</v>
      </c>
      <c r="K4955" s="2">
        <f t="shared" si="154"/>
        <v>85.9</v>
      </c>
      <c r="L4955" s="2">
        <f t="shared" si="155"/>
        <v>85.9</v>
      </c>
      <c r="M4955" s="2" cm="1">
        <f t="array" ref="M4955">IFERROR(_xlfn.IFS(AND(F4955="Furniture",C4955="First Class",I4955&gt;5),H4955-(H4955*10%),AND(F4955="Technology",C4955="Same Day",I4955&gt;6),H4955-(H4955*12%),AND(F4955="Office Supplies",OR(C4955="Second Day",C4955="Standard Class"),I4955&gt;4),H4955-(H4955*8%)),H4955)</f>
        <v>85.9</v>
      </c>
      <c r="N4955" s="2" cm="1">
        <f t="array" ref="N4955">IFERROR(_xlfn.IFS(AND(J4955="Yes",F4955="Furniture",OR(C4955="Second Day",C4955="Standard Class"),I4955&gt;3),H4955-(H4955*15%),AND(J4955="Yes",F4955="Technology",C4955="Same Day",I4955&gt;4),H4955-(H4955*18%),AND(J4955="Yes",F4955="Office Supplies",C4955="First Class",I4955&gt;5),H4955-(H4955*20%)),H4955)</f>
        <v>85.9</v>
      </c>
      <c r="O4955" s="2"/>
    </row>
    <row r="4956" spans="1:15" ht="15.75" customHeight="1" x14ac:dyDescent="0.3">
      <c r="A4956" s="2" t="s">
        <v>2495</v>
      </c>
      <c r="B4956" s="3">
        <v>41799</v>
      </c>
      <c r="C4956" s="2" t="s">
        <v>11</v>
      </c>
      <c r="D4956" s="2" t="s">
        <v>19</v>
      </c>
      <c r="E4956" s="2" t="s">
        <v>20</v>
      </c>
      <c r="F4956" s="2" t="s">
        <v>21</v>
      </c>
      <c r="G4956" s="2" t="s">
        <v>29</v>
      </c>
      <c r="H4956" s="2">
        <v>18.060000000000002</v>
      </c>
      <c r="I4956" s="2">
        <v>7</v>
      </c>
      <c r="J4956" s="2" t="s">
        <v>16</v>
      </c>
      <c r="K4956" s="2">
        <f t="shared" si="154"/>
        <v>18.060000000000002</v>
      </c>
      <c r="L4956" s="2">
        <f t="shared" si="155"/>
        <v>18.060000000000002</v>
      </c>
      <c r="M4956" s="2" cm="1">
        <f t="array" ref="M4956">IFERROR(_xlfn.IFS(AND(F4956="Furniture",C4956="First Class",I4956&gt;5),H4956-(H4956*10%),AND(F4956="Technology",C4956="Same Day",I4956&gt;6),H4956-(H4956*12%),AND(F4956="Office Supplies",OR(C4956="Second Day",C4956="Standard Class"),I4956&gt;4),H4956-(H4956*8%)),H4956)</f>
        <v>18.060000000000002</v>
      </c>
      <c r="N4956" s="2" cm="1">
        <f t="array" ref="N4956">IFERROR(_xlfn.IFS(AND(J4956="Yes",F4956="Furniture",OR(C4956="Second Day",C4956="Standard Class"),I4956&gt;3),H4956-(H4956*15%),AND(J4956="Yes",F4956="Technology",C4956="Same Day",I4956&gt;4),H4956-(H4956*18%),AND(J4956="Yes",F4956="Office Supplies",C4956="First Class",I4956&gt;5),H4956-(H4956*20%)),H4956)</f>
        <v>18.060000000000002</v>
      </c>
      <c r="O4956" s="2"/>
    </row>
    <row r="4957" spans="1:15" ht="15.75" customHeight="1" x14ac:dyDescent="0.3">
      <c r="A4957" s="2" t="s">
        <v>2495</v>
      </c>
      <c r="B4957" s="3">
        <v>41799</v>
      </c>
      <c r="C4957" s="2" t="s">
        <v>11</v>
      </c>
      <c r="D4957" s="2" t="s">
        <v>19</v>
      </c>
      <c r="E4957" s="2" t="s">
        <v>20</v>
      </c>
      <c r="F4957" s="2" t="s">
        <v>21</v>
      </c>
      <c r="G4957" s="2" t="s">
        <v>35</v>
      </c>
      <c r="H4957" s="2">
        <v>79.14</v>
      </c>
      <c r="I4957" s="2">
        <v>3</v>
      </c>
      <c r="J4957" s="2" t="s">
        <v>16</v>
      </c>
      <c r="K4957" s="2">
        <f t="shared" si="154"/>
        <v>79.14</v>
      </c>
      <c r="L4957" s="2">
        <f t="shared" si="155"/>
        <v>79.14</v>
      </c>
      <c r="M4957" s="2" cm="1">
        <f t="array" ref="M4957">IFERROR(_xlfn.IFS(AND(F4957="Furniture",C4957="First Class",I4957&gt;5),H4957-(H4957*10%),AND(F4957="Technology",C4957="Same Day",I4957&gt;6),H4957-(H4957*12%),AND(F4957="Office Supplies",OR(C4957="Second Day",C4957="Standard Class"),I4957&gt;4),H4957-(H4957*8%)),H4957)</f>
        <v>79.14</v>
      </c>
      <c r="N4957" s="2" cm="1">
        <f t="array" ref="N4957">IFERROR(_xlfn.IFS(AND(J4957="Yes",F4957="Furniture",OR(C4957="Second Day",C4957="Standard Class"),I4957&gt;3),H4957-(H4957*15%),AND(J4957="Yes",F4957="Technology",C4957="Same Day",I4957&gt;4),H4957-(H4957*18%),AND(J4957="Yes",F4957="Office Supplies",C4957="First Class",I4957&gt;5),H4957-(H4957*20%)),H4957)</f>
        <v>79.14</v>
      </c>
      <c r="O4957" s="2"/>
    </row>
    <row r="4958" spans="1:15" ht="15.75" customHeight="1" x14ac:dyDescent="0.3">
      <c r="A4958" s="2" t="s">
        <v>2495</v>
      </c>
      <c r="B4958" s="3">
        <v>41799</v>
      </c>
      <c r="C4958" s="2" t="s">
        <v>11</v>
      </c>
      <c r="D4958" s="2" t="s">
        <v>19</v>
      </c>
      <c r="E4958" s="2" t="s">
        <v>20</v>
      </c>
      <c r="F4958" s="2" t="s">
        <v>14</v>
      </c>
      <c r="G4958" s="2" t="s">
        <v>28</v>
      </c>
      <c r="H4958" s="2">
        <v>37.4</v>
      </c>
      <c r="I4958" s="2">
        <v>2</v>
      </c>
      <c r="J4958" s="2" t="s">
        <v>16</v>
      </c>
      <c r="K4958" s="2">
        <f t="shared" si="154"/>
        <v>37.4</v>
      </c>
      <c r="L4958" s="2">
        <f t="shared" si="155"/>
        <v>37.4</v>
      </c>
      <c r="M4958" s="2" cm="1">
        <f t="array" ref="M4958">IFERROR(_xlfn.IFS(AND(F4958="Furniture",C4958="First Class",I4958&gt;5),H4958-(H4958*10%),AND(F4958="Technology",C4958="Same Day",I4958&gt;6),H4958-(H4958*12%),AND(F4958="Office Supplies",OR(C4958="Second Day",C4958="Standard Class"),I4958&gt;4),H4958-(H4958*8%)),H4958)</f>
        <v>37.4</v>
      </c>
      <c r="N4958" s="2" cm="1">
        <f t="array" ref="N4958">IFERROR(_xlfn.IFS(AND(J4958="Yes",F4958="Furniture",OR(C4958="Second Day",C4958="Standard Class"),I4958&gt;3),H4958-(H4958*15%),AND(J4958="Yes",F4958="Technology",C4958="Same Day",I4958&gt;4),H4958-(H4958*18%),AND(J4958="Yes",F4958="Office Supplies",C4958="First Class",I4958&gt;5),H4958-(H4958*20%)),H4958)</f>
        <v>37.4</v>
      </c>
      <c r="O4958" s="2"/>
    </row>
    <row r="4959" spans="1:15" ht="15.75" customHeight="1" x14ac:dyDescent="0.3">
      <c r="A4959" s="2" t="s">
        <v>2496</v>
      </c>
      <c r="B4959" s="3">
        <v>42083</v>
      </c>
      <c r="C4959" s="2" t="s">
        <v>24</v>
      </c>
      <c r="D4959" s="2" t="s">
        <v>12</v>
      </c>
      <c r="E4959" s="2" t="s">
        <v>39</v>
      </c>
      <c r="F4959" s="2" t="s">
        <v>21</v>
      </c>
      <c r="G4959" s="2" t="s">
        <v>32</v>
      </c>
      <c r="H4959" s="2">
        <v>2.5119999999999996</v>
      </c>
      <c r="I4959" s="2">
        <v>2</v>
      </c>
      <c r="J4959" s="2" t="s">
        <v>16</v>
      </c>
      <c r="K4959" s="2">
        <f t="shared" si="154"/>
        <v>2.5119999999999996</v>
      </c>
      <c r="L4959" s="2">
        <f t="shared" si="155"/>
        <v>2.5119999999999996</v>
      </c>
      <c r="M4959" s="2" cm="1">
        <f t="array" ref="M4959">IFERROR(_xlfn.IFS(AND(F4959="Furniture",C4959="First Class",I4959&gt;5),H4959-(H4959*10%),AND(F4959="Technology",C4959="Same Day",I4959&gt;6),H4959-(H4959*12%),AND(F4959="Office Supplies",OR(C4959="Second Day",C4959="Standard Class"),I4959&gt;4),H4959-(H4959*8%)),H4959)</f>
        <v>2.5119999999999996</v>
      </c>
      <c r="N4959" s="2" cm="1">
        <f t="array" ref="N4959">IFERROR(_xlfn.IFS(AND(J4959="Yes",F4959="Furniture",OR(C4959="Second Day",C4959="Standard Class"),I4959&gt;3),H4959-(H4959*15%),AND(J4959="Yes",F4959="Technology",C4959="Same Day",I4959&gt;4),H4959-(H4959*18%),AND(J4959="Yes",F4959="Office Supplies",C4959="First Class",I4959&gt;5),H4959-(H4959*20%)),H4959)</f>
        <v>2.5119999999999996</v>
      </c>
      <c r="O4959" s="2"/>
    </row>
    <row r="4960" spans="1:15" ht="15.75" customHeight="1" x14ac:dyDescent="0.3">
      <c r="A4960" s="2" t="s">
        <v>2496</v>
      </c>
      <c r="B4960" s="3">
        <v>42083</v>
      </c>
      <c r="C4960" s="2" t="s">
        <v>24</v>
      </c>
      <c r="D4960" s="2" t="s">
        <v>12</v>
      </c>
      <c r="E4960" s="2" t="s">
        <v>39</v>
      </c>
      <c r="F4960" s="2" t="s">
        <v>21</v>
      </c>
      <c r="G4960" s="2" t="s">
        <v>64</v>
      </c>
      <c r="H4960" s="2">
        <v>18.864000000000001</v>
      </c>
      <c r="I4960" s="2">
        <v>9</v>
      </c>
      <c r="J4960" s="2" t="s">
        <v>16</v>
      </c>
      <c r="K4960" s="2">
        <f t="shared" si="154"/>
        <v>18.864000000000001</v>
      </c>
      <c r="L4960" s="2">
        <f t="shared" si="155"/>
        <v>18.864000000000001</v>
      </c>
      <c r="M4960" s="2" cm="1">
        <f t="array" ref="M4960">IFERROR(_xlfn.IFS(AND(F4960="Furniture",C4960="First Class",I4960&gt;5),H4960-(H4960*10%),AND(F4960="Technology",C4960="Same Day",I4960&gt;6),H4960-(H4960*12%),AND(F4960="Office Supplies",OR(C4960="Second Day",C4960="Standard Class"),I4960&gt;4),H4960-(H4960*8%)),H4960)</f>
        <v>17.354880000000001</v>
      </c>
      <c r="N4960" s="2" cm="1">
        <f t="array" ref="N4960">IFERROR(_xlfn.IFS(AND(J4960="Yes",F4960="Furniture",OR(C4960="Second Day",C4960="Standard Class"),I4960&gt;3),H4960-(H4960*15%),AND(J4960="Yes",F4960="Technology",C4960="Same Day",I4960&gt;4),H4960-(H4960*18%),AND(J4960="Yes",F4960="Office Supplies",C4960="First Class",I4960&gt;5),H4960-(H4960*20%)),H4960)</f>
        <v>18.864000000000001</v>
      </c>
      <c r="O4960" s="2"/>
    </row>
    <row r="4961" spans="1:15" ht="15.75" customHeight="1" x14ac:dyDescent="0.3">
      <c r="A4961" s="2" t="s">
        <v>2497</v>
      </c>
      <c r="B4961" s="3">
        <v>42692</v>
      </c>
      <c r="C4961" s="2" t="s">
        <v>24</v>
      </c>
      <c r="D4961" s="2" t="s">
        <v>38</v>
      </c>
      <c r="E4961" s="2" t="s">
        <v>20</v>
      </c>
      <c r="F4961" s="2" t="s">
        <v>30</v>
      </c>
      <c r="G4961" s="2" t="s">
        <v>31</v>
      </c>
      <c r="H4961" s="2">
        <v>61.192</v>
      </c>
      <c r="I4961" s="2">
        <v>1</v>
      </c>
      <c r="J4961" s="2" t="s">
        <v>16</v>
      </c>
      <c r="K4961" s="2">
        <f t="shared" si="154"/>
        <v>61.192</v>
      </c>
      <c r="L4961" s="2">
        <f t="shared" si="155"/>
        <v>61.192</v>
      </c>
      <c r="M4961" s="2" cm="1">
        <f t="array" ref="M4961">IFERROR(_xlfn.IFS(AND(F4961="Furniture",C4961="First Class",I4961&gt;5),H4961-(H4961*10%),AND(F4961="Technology",C4961="Same Day",I4961&gt;6),H4961-(H4961*12%),AND(F4961="Office Supplies",OR(C4961="Second Day",C4961="Standard Class"),I4961&gt;4),H4961-(H4961*8%)),H4961)</f>
        <v>61.192</v>
      </c>
      <c r="N4961" s="2" cm="1">
        <f t="array" ref="N4961">IFERROR(_xlfn.IFS(AND(J4961="Yes",F4961="Furniture",OR(C4961="Second Day",C4961="Standard Class"),I4961&gt;3),H4961-(H4961*15%),AND(J4961="Yes",F4961="Technology",C4961="Same Day",I4961&gt;4),H4961-(H4961*18%),AND(J4961="Yes",F4961="Office Supplies",C4961="First Class",I4961&gt;5),H4961-(H4961*20%)),H4961)</f>
        <v>61.192</v>
      </c>
      <c r="O4961" s="2"/>
    </row>
    <row r="4962" spans="1:15" ht="15.75" customHeight="1" x14ac:dyDescent="0.3">
      <c r="A4962" s="2" t="s">
        <v>2497</v>
      </c>
      <c r="B4962" s="3">
        <v>42692</v>
      </c>
      <c r="C4962" s="2" t="s">
        <v>24</v>
      </c>
      <c r="D4962" s="2" t="s">
        <v>38</v>
      </c>
      <c r="E4962" s="2" t="s">
        <v>20</v>
      </c>
      <c r="F4962" s="2" t="s">
        <v>21</v>
      </c>
      <c r="G4962" s="2" t="s">
        <v>33</v>
      </c>
      <c r="H4962" s="2">
        <v>67.84</v>
      </c>
      <c r="I4962" s="2">
        <v>1</v>
      </c>
      <c r="J4962" s="2" t="s">
        <v>16</v>
      </c>
      <c r="K4962" s="2">
        <f t="shared" si="154"/>
        <v>67.84</v>
      </c>
      <c r="L4962" s="2">
        <f t="shared" si="155"/>
        <v>67.84</v>
      </c>
      <c r="M4962" s="2" cm="1">
        <f t="array" ref="M4962">IFERROR(_xlfn.IFS(AND(F4962="Furniture",C4962="First Class",I4962&gt;5),H4962-(H4962*10%),AND(F4962="Technology",C4962="Same Day",I4962&gt;6),H4962-(H4962*12%),AND(F4962="Office Supplies",OR(C4962="Second Day",C4962="Standard Class"),I4962&gt;4),H4962-(H4962*8%)),H4962)</f>
        <v>67.84</v>
      </c>
      <c r="N4962" s="2" cm="1">
        <f t="array" ref="N4962">IFERROR(_xlfn.IFS(AND(J4962="Yes",F4962="Furniture",OR(C4962="Second Day",C4962="Standard Class"),I4962&gt;3),H4962-(H4962*15%),AND(J4962="Yes",F4962="Technology",C4962="Same Day",I4962&gt;4),H4962-(H4962*18%),AND(J4962="Yes",F4962="Office Supplies",C4962="First Class",I4962&gt;5),H4962-(H4962*20%)),H4962)</f>
        <v>67.84</v>
      </c>
      <c r="O4962" s="2"/>
    </row>
    <row r="4963" spans="1:15" ht="15.75" customHeight="1" x14ac:dyDescent="0.3">
      <c r="A4963" s="2" t="s">
        <v>2498</v>
      </c>
      <c r="B4963" s="3">
        <v>41705</v>
      </c>
      <c r="C4963" s="2" t="s">
        <v>54</v>
      </c>
      <c r="D4963" s="2" t="s">
        <v>12</v>
      </c>
      <c r="E4963" s="2" t="s">
        <v>20</v>
      </c>
      <c r="F4963" s="2" t="s">
        <v>14</v>
      </c>
      <c r="G4963" s="2" t="s">
        <v>17</v>
      </c>
      <c r="H4963" s="2">
        <v>48.712000000000003</v>
      </c>
      <c r="I4963" s="2">
        <v>1</v>
      </c>
      <c r="J4963" s="2" t="s">
        <v>16</v>
      </c>
      <c r="K4963" s="2">
        <f t="shared" si="154"/>
        <v>48.712000000000003</v>
      </c>
      <c r="L4963" s="2">
        <f t="shared" si="155"/>
        <v>48.712000000000003</v>
      </c>
      <c r="M4963" s="2" cm="1">
        <f t="array" ref="M4963">IFERROR(_xlfn.IFS(AND(F4963="Furniture",C4963="First Class",I4963&gt;5),H4963-(H4963*10%),AND(F4963="Technology",C4963="Same Day",I4963&gt;6),H4963-(H4963*12%),AND(F4963="Office Supplies",OR(C4963="Second Day",C4963="Standard Class"),I4963&gt;4),H4963-(H4963*8%)),H4963)</f>
        <v>48.712000000000003</v>
      </c>
      <c r="N4963" s="2" cm="1">
        <f t="array" ref="N4963">IFERROR(_xlfn.IFS(AND(J4963="Yes",F4963="Furniture",OR(C4963="Second Day",C4963="Standard Class"),I4963&gt;3),H4963-(H4963*15%),AND(J4963="Yes",F4963="Technology",C4963="Same Day",I4963&gt;4),H4963-(H4963*18%),AND(J4963="Yes",F4963="Office Supplies",C4963="First Class",I4963&gt;5),H4963-(H4963*20%)),H4963)</f>
        <v>48.712000000000003</v>
      </c>
      <c r="O4963" s="2"/>
    </row>
    <row r="4964" spans="1:15" ht="15.75" customHeight="1" x14ac:dyDescent="0.3">
      <c r="A4964" s="2" t="s">
        <v>2498</v>
      </c>
      <c r="B4964" s="3">
        <v>41705</v>
      </c>
      <c r="C4964" s="2" t="s">
        <v>54</v>
      </c>
      <c r="D4964" s="2" t="s">
        <v>12</v>
      </c>
      <c r="E4964" s="2" t="s">
        <v>20</v>
      </c>
      <c r="F4964" s="2" t="s">
        <v>21</v>
      </c>
      <c r="G4964" s="2" t="s">
        <v>29</v>
      </c>
      <c r="H4964" s="2">
        <v>17.940000000000001</v>
      </c>
      <c r="I4964" s="2">
        <v>3</v>
      </c>
      <c r="J4964" s="2" t="s">
        <v>16</v>
      </c>
      <c r="K4964" s="2">
        <f t="shared" si="154"/>
        <v>17.940000000000001</v>
      </c>
      <c r="L4964" s="2">
        <f t="shared" si="155"/>
        <v>17.940000000000001</v>
      </c>
      <c r="M4964" s="2" cm="1">
        <f t="array" ref="M4964">IFERROR(_xlfn.IFS(AND(F4964="Furniture",C4964="First Class",I4964&gt;5),H4964-(H4964*10%),AND(F4964="Technology",C4964="Same Day",I4964&gt;6),H4964-(H4964*12%),AND(F4964="Office Supplies",OR(C4964="Second Day",C4964="Standard Class"),I4964&gt;4),H4964-(H4964*8%)),H4964)</f>
        <v>17.940000000000001</v>
      </c>
      <c r="N4964" s="2" cm="1">
        <f t="array" ref="N4964">IFERROR(_xlfn.IFS(AND(J4964="Yes",F4964="Furniture",OR(C4964="Second Day",C4964="Standard Class"),I4964&gt;3),H4964-(H4964*15%),AND(J4964="Yes",F4964="Technology",C4964="Same Day",I4964&gt;4),H4964-(H4964*18%),AND(J4964="Yes",F4964="Office Supplies",C4964="First Class",I4964&gt;5),H4964-(H4964*20%)),H4964)</f>
        <v>17.940000000000001</v>
      </c>
      <c r="O4964" s="2"/>
    </row>
    <row r="4965" spans="1:15" ht="15.75" customHeight="1" x14ac:dyDescent="0.3">
      <c r="A4965" s="2" t="s">
        <v>2498</v>
      </c>
      <c r="B4965" s="3">
        <v>41705</v>
      </c>
      <c r="C4965" s="2" t="s">
        <v>54</v>
      </c>
      <c r="D4965" s="2" t="s">
        <v>12</v>
      </c>
      <c r="E4965" s="2" t="s">
        <v>20</v>
      </c>
      <c r="F4965" s="2" t="s">
        <v>21</v>
      </c>
      <c r="G4965" s="2" t="s">
        <v>26</v>
      </c>
      <c r="H4965" s="2">
        <v>242.94</v>
      </c>
      <c r="I4965" s="2">
        <v>3</v>
      </c>
      <c r="J4965" s="2" t="s">
        <v>16</v>
      </c>
      <c r="K4965" s="2">
        <f t="shared" si="154"/>
        <v>206.499</v>
      </c>
      <c r="L4965" s="2">
        <f t="shared" si="155"/>
        <v>242.94</v>
      </c>
      <c r="M4965" s="2" cm="1">
        <f t="array" ref="M4965">IFERROR(_xlfn.IFS(AND(F4965="Furniture",C4965="First Class",I4965&gt;5),H4965-(H4965*10%),AND(F4965="Technology",C4965="Same Day",I4965&gt;6),H4965-(H4965*12%),AND(F4965="Office Supplies",OR(C4965="Second Day",C4965="Standard Class"),I4965&gt;4),H4965-(H4965*8%)),H4965)</f>
        <v>242.94</v>
      </c>
      <c r="N4965" s="2" cm="1">
        <f t="array" ref="N4965">IFERROR(_xlfn.IFS(AND(J4965="Yes",F4965="Furniture",OR(C4965="Second Day",C4965="Standard Class"),I4965&gt;3),H4965-(H4965*15%),AND(J4965="Yes",F4965="Technology",C4965="Same Day",I4965&gt;4),H4965-(H4965*18%),AND(J4965="Yes",F4965="Office Supplies",C4965="First Class",I4965&gt;5),H4965-(H4965*20%)),H4965)</f>
        <v>242.94</v>
      </c>
      <c r="O4965" s="2"/>
    </row>
    <row r="4966" spans="1:15" ht="15.75" customHeight="1" x14ac:dyDescent="0.3">
      <c r="A4966" s="2" t="s">
        <v>2499</v>
      </c>
      <c r="B4966" s="3">
        <v>42505</v>
      </c>
      <c r="C4966" s="2" t="s">
        <v>11</v>
      </c>
      <c r="D4966" s="2" t="s">
        <v>12</v>
      </c>
      <c r="E4966" s="2" t="s">
        <v>13</v>
      </c>
      <c r="F4966" s="2" t="s">
        <v>21</v>
      </c>
      <c r="G4966" s="2" t="s">
        <v>32</v>
      </c>
      <c r="H4966" s="2">
        <v>7.7640000000000011</v>
      </c>
      <c r="I4966" s="2">
        <v>4</v>
      </c>
      <c r="J4966" s="2" t="s">
        <v>16</v>
      </c>
      <c r="K4966" s="2">
        <f t="shared" si="154"/>
        <v>7.7640000000000011</v>
      </c>
      <c r="L4966" s="2">
        <f t="shared" si="155"/>
        <v>7.7640000000000011</v>
      </c>
      <c r="M4966" s="2" cm="1">
        <f t="array" ref="M4966">IFERROR(_xlfn.IFS(AND(F4966="Furniture",C4966="First Class",I4966&gt;5),H4966-(H4966*10%),AND(F4966="Technology",C4966="Same Day",I4966&gt;6),H4966-(H4966*12%),AND(F4966="Office Supplies",OR(C4966="Second Day",C4966="Standard Class"),I4966&gt;4),H4966-(H4966*8%)),H4966)</f>
        <v>7.7640000000000011</v>
      </c>
      <c r="N4966" s="2" cm="1">
        <f t="array" ref="N4966">IFERROR(_xlfn.IFS(AND(J4966="Yes",F4966="Furniture",OR(C4966="Second Day",C4966="Standard Class"),I4966&gt;3),H4966-(H4966*15%),AND(J4966="Yes",F4966="Technology",C4966="Same Day",I4966&gt;4),H4966-(H4966*18%),AND(J4966="Yes",F4966="Office Supplies",C4966="First Class",I4966&gt;5),H4966-(H4966*20%)),H4966)</f>
        <v>7.7640000000000011</v>
      </c>
      <c r="O4966" s="2"/>
    </row>
    <row r="4967" spans="1:15" ht="15.75" customHeight="1" x14ac:dyDescent="0.3">
      <c r="A4967" s="2" t="s">
        <v>2500</v>
      </c>
      <c r="B4967" s="3">
        <v>42149</v>
      </c>
      <c r="C4967" s="2" t="s">
        <v>11</v>
      </c>
      <c r="D4967" s="2" t="s">
        <v>19</v>
      </c>
      <c r="E4967" s="2" t="s">
        <v>13</v>
      </c>
      <c r="F4967" s="2" t="s">
        <v>30</v>
      </c>
      <c r="G4967" s="2" t="s">
        <v>31</v>
      </c>
      <c r="H4967" s="2">
        <v>467.03999999999996</v>
      </c>
      <c r="I4967" s="2">
        <v>4</v>
      </c>
      <c r="J4967" s="2" t="s">
        <v>16</v>
      </c>
      <c r="K4967" s="2">
        <f t="shared" si="154"/>
        <v>396.98399999999998</v>
      </c>
      <c r="L4967" s="2">
        <f t="shared" si="155"/>
        <v>467.03999999999996</v>
      </c>
      <c r="M4967" s="2" cm="1">
        <f t="array" ref="M4967">IFERROR(_xlfn.IFS(AND(F4967="Furniture",C4967="First Class",I4967&gt;5),H4967-(H4967*10%),AND(F4967="Technology",C4967="Same Day",I4967&gt;6),H4967-(H4967*12%),AND(F4967="Office Supplies",OR(C4967="Second Day",C4967="Standard Class"),I4967&gt;4),H4967-(H4967*8%)),H4967)</f>
        <v>467.03999999999996</v>
      </c>
      <c r="N4967" s="2" cm="1">
        <f t="array" ref="N4967">IFERROR(_xlfn.IFS(AND(J4967="Yes",F4967="Furniture",OR(C4967="Second Day",C4967="Standard Class"),I4967&gt;3),H4967-(H4967*15%),AND(J4967="Yes",F4967="Technology",C4967="Same Day",I4967&gt;4),H4967-(H4967*18%),AND(J4967="Yes",F4967="Office Supplies",C4967="First Class",I4967&gt;5),H4967-(H4967*20%)),H4967)</f>
        <v>467.03999999999996</v>
      </c>
      <c r="O4967" s="2"/>
    </row>
    <row r="4968" spans="1:15" ht="15.75" customHeight="1" x14ac:dyDescent="0.3">
      <c r="A4968" s="2" t="s">
        <v>2501</v>
      </c>
      <c r="B4968" s="3">
        <v>42218</v>
      </c>
      <c r="C4968" s="2" t="s">
        <v>11</v>
      </c>
      <c r="D4968" s="2" t="s">
        <v>38</v>
      </c>
      <c r="E4968" s="2" t="s">
        <v>46</v>
      </c>
      <c r="F4968" s="2" t="s">
        <v>30</v>
      </c>
      <c r="G4968" s="2" t="s">
        <v>31</v>
      </c>
      <c r="H4968" s="2">
        <v>128.85000000000002</v>
      </c>
      <c r="I4968" s="2">
        <v>3</v>
      </c>
      <c r="J4968" s="2" t="s">
        <v>16</v>
      </c>
      <c r="K4968" s="2">
        <f t="shared" si="154"/>
        <v>128.85000000000002</v>
      </c>
      <c r="L4968" s="2">
        <f t="shared" si="155"/>
        <v>128.85000000000002</v>
      </c>
      <c r="M4968" s="2" cm="1">
        <f t="array" ref="M4968">IFERROR(_xlfn.IFS(AND(F4968="Furniture",C4968="First Class",I4968&gt;5),H4968-(H4968*10%),AND(F4968="Technology",C4968="Same Day",I4968&gt;6),H4968-(H4968*12%),AND(F4968="Office Supplies",OR(C4968="Second Day",C4968="Standard Class"),I4968&gt;4),H4968-(H4968*8%)),H4968)</f>
        <v>128.85000000000002</v>
      </c>
      <c r="N4968" s="2" cm="1">
        <f t="array" ref="N4968">IFERROR(_xlfn.IFS(AND(J4968="Yes",F4968="Furniture",OR(C4968="Second Day",C4968="Standard Class"),I4968&gt;3),H4968-(H4968*15%),AND(J4968="Yes",F4968="Technology",C4968="Same Day",I4968&gt;4),H4968-(H4968*18%),AND(J4968="Yes",F4968="Office Supplies",C4968="First Class",I4968&gt;5),H4968-(H4968*20%)),H4968)</f>
        <v>128.85000000000002</v>
      </c>
      <c r="O4968" s="2"/>
    </row>
    <row r="4969" spans="1:15" ht="15.75" customHeight="1" x14ac:dyDescent="0.3">
      <c r="A4969" s="2" t="s">
        <v>2501</v>
      </c>
      <c r="B4969" s="3">
        <v>42218</v>
      </c>
      <c r="C4969" s="2" t="s">
        <v>11</v>
      </c>
      <c r="D4969" s="2" t="s">
        <v>38</v>
      </c>
      <c r="E4969" s="2" t="s">
        <v>46</v>
      </c>
      <c r="F4969" s="2" t="s">
        <v>21</v>
      </c>
      <c r="G4969" s="2" t="s">
        <v>35</v>
      </c>
      <c r="H4969" s="2">
        <v>8.4</v>
      </c>
      <c r="I4969" s="2">
        <v>2</v>
      </c>
      <c r="J4969" s="2" t="s">
        <v>16</v>
      </c>
      <c r="K4969" s="2">
        <f t="shared" si="154"/>
        <v>8.4</v>
      </c>
      <c r="L4969" s="2">
        <f t="shared" si="155"/>
        <v>8.4</v>
      </c>
      <c r="M4969" s="2" cm="1">
        <f t="array" ref="M4969">IFERROR(_xlfn.IFS(AND(F4969="Furniture",C4969="First Class",I4969&gt;5),H4969-(H4969*10%),AND(F4969="Technology",C4969="Same Day",I4969&gt;6),H4969-(H4969*12%),AND(F4969="Office Supplies",OR(C4969="Second Day",C4969="Standard Class"),I4969&gt;4),H4969-(H4969*8%)),H4969)</f>
        <v>8.4</v>
      </c>
      <c r="N4969" s="2" cm="1">
        <f t="array" ref="N4969">IFERROR(_xlfn.IFS(AND(J4969="Yes",F4969="Furniture",OR(C4969="Second Day",C4969="Standard Class"),I4969&gt;3),H4969-(H4969*15%),AND(J4969="Yes",F4969="Technology",C4969="Same Day",I4969&gt;4),H4969-(H4969*18%),AND(J4969="Yes",F4969="Office Supplies",C4969="First Class",I4969&gt;5),H4969-(H4969*20%)),H4969)</f>
        <v>8.4</v>
      </c>
      <c r="O4969" s="2"/>
    </row>
    <row r="4970" spans="1:15" ht="15.75" customHeight="1" x14ac:dyDescent="0.3">
      <c r="A4970" s="2" t="s">
        <v>2501</v>
      </c>
      <c r="B4970" s="3">
        <v>42218</v>
      </c>
      <c r="C4970" s="2" t="s">
        <v>11</v>
      </c>
      <c r="D4970" s="2" t="s">
        <v>38</v>
      </c>
      <c r="E4970" s="2" t="s">
        <v>46</v>
      </c>
      <c r="F4970" s="2" t="s">
        <v>30</v>
      </c>
      <c r="G4970" s="2" t="s">
        <v>49</v>
      </c>
      <c r="H4970" s="2">
        <v>199.98</v>
      </c>
      <c r="I4970" s="2">
        <v>2</v>
      </c>
      <c r="J4970" s="2" t="s">
        <v>16</v>
      </c>
      <c r="K4970" s="2">
        <f t="shared" si="154"/>
        <v>199.98</v>
      </c>
      <c r="L4970" s="2">
        <f t="shared" si="155"/>
        <v>199.98</v>
      </c>
      <c r="M4970" s="2" cm="1">
        <f t="array" ref="M4970">IFERROR(_xlfn.IFS(AND(F4970="Furniture",C4970="First Class",I4970&gt;5),H4970-(H4970*10%),AND(F4970="Technology",C4970="Same Day",I4970&gt;6),H4970-(H4970*12%),AND(F4970="Office Supplies",OR(C4970="Second Day",C4970="Standard Class"),I4970&gt;4),H4970-(H4970*8%)),H4970)</f>
        <v>199.98</v>
      </c>
      <c r="N4970" s="2" cm="1">
        <f t="array" ref="N4970">IFERROR(_xlfn.IFS(AND(J4970="Yes",F4970="Furniture",OR(C4970="Second Day",C4970="Standard Class"),I4970&gt;3),H4970-(H4970*15%),AND(J4970="Yes",F4970="Technology",C4970="Same Day",I4970&gt;4),H4970-(H4970*18%),AND(J4970="Yes",F4970="Office Supplies",C4970="First Class",I4970&gt;5),H4970-(H4970*20%)),H4970)</f>
        <v>199.98</v>
      </c>
      <c r="O4970" s="2"/>
    </row>
    <row r="4971" spans="1:15" ht="15.75" customHeight="1" x14ac:dyDescent="0.3">
      <c r="A4971" s="2" t="s">
        <v>2501</v>
      </c>
      <c r="B4971" s="3">
        <v>42218</v>
      </c>
      <c r="C4971" s="2" t="s">
        <v>11</v>
      </c>
      <c r="D4971" s="2" t="s">
        <v>38</v>
      </c>
      <c r="E4971" s="2" t="s">
        <v>46</v>
      </c>
      <c r="F4971" s="2" t="s">
        <v>14</v>
      </c>
      <c r="G4971" s="2" t="s">
        <v>17</v>
      </c>
      <c r="H4971" s="2">
        <v>110.98</v>
      </c>
      <c r="I4971" s="2">
        <v>1</v>
      </c>
      <c r="J4971" s="2" t="s">
        <v>16</v>
      </c>
      <c r="K4971" s="2">
        <f t="shared" si="154"/>
        <v>110.98</v>
      </c>
      <c r="L4971" s="2">
        <f t="shared" si="155"/>
        <v>110.98</v>
      </c>
      <c r="M4971" s="2" cm="1">
        <f t="array" ref="M4971">IFERROR(_xlfn.IFS(AND(F4971="Furniture",C4971="First Class",I4971&gt;5),H4971-(H4971*10%),AND(F4971="Technology",C4971="Same Day",I4971&gt;6),H4971-(H4971*12%),AND(F4971="Office Supplies",OR(C4971="Second Day",C4971="Standard Class"),I4971&gt;4),H4971-(H4971*8%)),H4971)</f>
        <v>110.98</v>
      </c>
      <c r="N4971" s="2" cm="1">
        <f t="array" ref="N4971">IFERROR(_xlfn.IFS(AND(J4971="Yes",F4971="Furniture",OR(C4971="Second Day",C4971="Standard Class"),I4971&gt;3),H4971-(H4971*15%),AND(J4971="Yes",F4971="Technology",C4971="Same Day",I4971&gt;4),H4971-(H4971*18%),AND(J4971="Yes",F4971="Office Supplies",C4971="First Class",I4971&gt;5),H4971-(H4971*20%)),H4971)</f>
        <v>110.98</v>
      </c>
      <c r="O4971" s="2"/>
    </row>
    <row r="4972" spans="1:15" ht="15.75" customHeight="1" x14ac:dyDescent="0.3">
      <c r="A4972" s="2" t="s">
        <v>2502</v>
      </c>
      <c r="B4972" s="3">
        <v>42680</v>
      </c>
      <c r="C4972" s="2" t="s">
        <v>54</v>
      </c>
      <c r="D4972" s="2" t="s">
        <v>19</v>
      </c>
      <c r="E4972" s="2" t="s">
        <v>13</v>
      </c>
      <c r="F4972" s="2" t="s">
        <v>14</v>
      </c>
      <c r="G4972" s="2" t="s">
        <v>17</v>
      </c>
      <c r="H4972" s="2">
        <v>207.98400000000004</v>
      </c>
      <c r="I4972" s="2">
        <v>2</v>
      </c>
      <c r="J4972" s="2" t="s">
        <v>16</v>
      </c>
      <c r="K4972" s="2">
        <f t="shared" si="154"/>
        <v>207.98400000000004</v>
      </c>
      <c r="L4972" s="2">
        <f t="shared" si="155"/>
        <v>207.98400000000004</v>
      </c>
      <c r="M4972" s="2" cm="1">
        <f t="array" ref="M4972">IFERROR(_xlfn.IFS(AND(F4972="Furniture",C4972="First Class",I4972&gt;5),H4972-(H4972*10%),AND(F4972="Technology",C4972="Same Day",I4972&gt;6),H4972-(H4972*12%),AND(F4972="Office Supplies",OR(C4972="Second Day",C4972="Standard Class"),I4972&gt;4),H4972-(H4972*8%)),H4972)</f>
        <v>207.98400000000004</v>
      </c>
      <c r="N4972" s="2" cm="1">
        <f t="array" ref="N4972">IFERROR(_xlfn.IFS(AND(J4972="Yes",F4972="Furniture",OR(C4972="Second Day",C4972="Standard Class"),I4972&gt;3),H4972-(H4972*15%),AND(J4972="Yes",F4972="Technology",C4972="Same Day",I4972&gt;4),H4972-(H4972*18%),AND(J4972="Yes",F4972="Office Supplies",C4972="First Class",I4972&gt;5),H4972-(H4972*20%)),H4972)</f>
        <v>207.98400000000004</v>
      </c>
      <c r="O4972" s="2"/>
    </row>
    <row r="4973" spans="1:15" ht="15.75" customHeight="1" x14ac:dyDescent="0.3">
      <c r="A4973" s="2" t="s">
        <v>2502</v>
      </c>
      <c r="B4973" s="3">
        <v>42680</v>
      </c>
      <c r="C4973" s="2" t="s">
        <v>54</v>
      </c>
      <c r="D4973" s="2" t="s">
        <v>19</v>
      </c>
      <c r="E4973" s="2" t="s">
        <v>13</v>
      </c>
      <c r="F4973" s="2" t="s">
        <v>21</v>
      </c>
      <c r="G4973" s="2" t="s">
        <v>35</v>
      </c>
      <c r="H4973" s="2">
        <v>36.112000000000002</v>
      </c>
      <c r="I4973" s="2">
        <v>2</v>
      </c>
      <c r="J4973" s="2" t="s">
        <v>16</v>
      </c>
      <c r="K4973" s="2">
        <f t="shared" si="154"/>
        <v>36.112000000000002</v>
      </c>
      <c r="L4973" s="2">
        <f t="shared" si="155"/>
        <v>36.112000000000002</v>
      </c>
      <c r="M4973" s="2" cm="1">
        <f t="array" ref="M4973">IFERROR(_xlfn.IFS(AND(F4973="Furniture",C4973="First Class",I4973&gt;5),H4973-(H4973*10%),AND(F4973="Technology",C4973="Same Day",I4973&gt;6),H4973-(H4973*12%),AND(F4973="Office Supplies",OR(C4973="Second Day",C4973="Standard Class"),I4973&gt;4),H4973-(H4973*8%)),H4973)</f>
        <v>36.112000000000002</v>
      </c>
      <c r="N4973" s="2" cm="1">
        <f t="array" ref="N4973">IFERROR(_xlfn.IFS(AND(J4973="Yes",F4973="Furniture",OR(C4973="Second Day",C4973="Standard Class"),I4973&gt;3),H4973-(H4973*15%),AND(J4973="Yes",F4973="Technology",C4973="Same Day",I4973&gt;4),H4973-(H4973*18%),AND(J4973="Yes",F4973="Office Supplies",C4973="First Class",I4973&gt;5),H4973-(H4973*20%)),H4973)</f>
        <v>36.112000000000002</v>
      </c>
      <c r="O4973" s="2"/>
    </row>
    <row r="4974" spans="1:15" ht="15.75" customHeight="1" x14ac:dyDescent="0.3">
      <c r="A4974" s="2" t="s">
        <v>2502</v>
      </c>
      <c r="B4974" s="3">
        <v>42680</v>
      </c>
      <c r="C4974" s="2" t="s">
        <v>54</v>
      </c>
      <c r="D4974" s="2" t="s">
        <v>19</v>
      </c>
      <c r="E4974" s="2" t="s">
        <v>13</v>
      </c>
      <c r="F4974" s="2" t="s">
        <v>14</v>
      </c>
      <c r="G4974" s="2" t="s">
        <v>28</v>
      </c>
      <c r="H4974" s="2">
        <v>35.568000000000005</v>
      </c>
      <c r="I4974" s="2">
        <v>2</v>
      </c>
      <c r="J4974" s="2" t="s">
        <v>16</v>
      </c>
      <c r="K4974" s="2">
        <f t="shared" si="154"/>
        <v>35.568000000000005</v>
      </c>
      <c r="L4974" s="2">
        <f t="shared" si="155"/>
        <v>35.568000000000005</v>
      </c>
      <c r="M4974" s="2" cm="1">
        <f t="array" ref="M4974">IFERROR(_xlfn.IFS(AND(F4974="Furniture",C4974="First Class",I4974&gt;5),H4974-(H4974*10%),AND(F4974="Technology",C4974="Same Day",I4974&gt;6),H4974-(H4974*12%),AND(F4974="Office Supplies",OR(C4974="Second Day",C4974="Standard Class"),I4974&gt;4),H4974-(H4974*8%)),H4974)</f>
        <v>35.568000000000005</v>
      </c>
      <c r="N4974" s="2" cm="1">
        <f t="array" ref="N4974">IFERROR(_xlfn.IFS(AND(J4974="Yes",F4974="Furniture",OR(C4974="Second Day",C4974="Standard Class"),I4974&gt;3),H4974-(H4974*15%),AND(J4974="Yes",F4974="Technology",C4974="Same Day",I4974&gt;4),H4974-(H4974*18%),AND(J4974="Yes",F4974="Office Supplies",C4974="First Class",I4974&gt;5),H4974-(H4974*20%)),H4974)</f>
        <v>35.568000000000005</v>
      </c>
      <c r="O4974" s="2"/>
    </row>
    <row r="4975" spans="1:15" ht="15.75" customHeight="1" x14ac:dyDescent="0.3">
      <c r="A4975" s="2" t="s">
        <v>2502</v>
      </c>
      <c r="B4975" s="3">
        <v>42680</v>
      </c>
      <c r="C4975" s="2" t="s">
        <v>54</v>
      </c>
      <c r="D4975" s="2" t="s">
        <v>19</v>
      </c>
      <c r="E4975" s="2" t="s">
        <v>13</v>
      </c>
      <c r="F4975" s="2" t="s">
        <v>21</v>
      </c>
      <c r="G4975" s="2" t="s">
        <v>35</v>
      </c>
      <c r="H4975" s="2">
        <v>88.768000000000001</v>
      </c>
      <c r="I4975" s="2">
        <v>2</v>
      </c>
      <c r="J4975" s="2" t="s">
        <v>16</v>
      </c>
      <c r="K4975" s="2">
        <f t="shared" si="154"/>
        <v>88.768000000000001</v>
      </c>
      <c r="L4975" s="2">
        <f t="shared" si="155"/>
        <v>88.768000000000001</v>
      </c>
      <c r="M4975" s="2" cm="1">
        <f t="array" ref="M4975">IFERROR(_xlfn.IFS(AND(F4975="Furniture",C4975="First Class",I4975&gt;5),H4975-(H4975*10%),AND(F4975="Technology",C4975="Same Day",I4975&gt;6),H4975-(H4975*12%),AND(F4975="Office Supplies",OR(C4975="Second Day",C4975="Standard Class"),I4975&gt;4),H4975-(H4975*8%)),H4975)</f>
        <v>88.768000000000001</v>
      </c>
      <c r="N4975" s="2" cm="1">
        <f t="array" ref="N4975">IFERROR(_xlfn.IFS(AND(J4975="Yes",F4975="Furniture",OR(C4975="Second Day",C4975="Standard Class"),I4975&gt;3),H4975-(H4975*15%),AND(J4975="Yes",F4975="Technology",C4975="Same Day",I4975&gt;4),H4975-(H4975*18%),AND(J4975="Yes",F4975="Office Supplies",C4975="First Class",I4975&gt;5),H4975-(H4975*20%)),H4975)</f>
        <v>88.768000000000001</v>
      </c>
      <c r="O4975" s="2"/>
    </row>
    <row r="4976" spans="1:15" ht="15.75" customHeight="1" x14ac:dyDescent="0.3">
      <c r="A4976" s="2" t="s">
        <v>2503</v>
      </c>
      <c r="B4976" s="3">
        <v>42681</v>
      </c>
      <c r="C4976" s="2" t="s">
        <v>24</v>
      </c>
      <c r="D4976" s="2" t="s">
        <v>38</v>
      </c>
      <c r="E4976" s="2" t="s">
        <v>20</v>
      </c>
      <c r="F4976" s="2" t="s">
        <v>21</v>
      </c>
      <c r="G4976" s="2" t="s">
        <v>35</v>
      </c>
      <c r="H4976" s="2">
        <v>12.9</v>
      </c>
      <c r="I4976" s="2">
        <v>2</v>
      </c>
      <c r="J4976" s="2" t="s">
        <v>16</v>
      </c>
      <c r="K4976" s="2">
        <f t="shared" si="154"/>
        <v>12.9</v>
      </c>
      <c r="L4976" s="2">
        <f t="shared" si="155"/>
        <v>12.9</v>
      </c>
      <c r="M4976" s="2" cm="1">
        <f t="array" ref="M4976">IFERROR(_xlfn.IFS(AND(F4976="Furniture",C4976="First Class",I4976&gt;5),H4976-(H4976*10%),AND(F4976="Technology",C4976="Same Day",I4976&gt;6),H4976-(H4976*12%),AND(F4976="Office Supplies",OR(C4976="Second Day",C4976="Standard Class"),I4976&gt;4),H4976-(H4976*8%)),H4976)</f>
        <v>12.9</v>
      </c>
      <c r="N4976" s="2" cm="1">
        <f t="array" ref="N4976">IFERROR(_xlfn.IFS(AND(J4976="Yes",F4976="Furniture",OR(C4976="Second Day",C4976="Standard Class"),I4976&gt;3),H4976-(H4976*15%),AND(J4976="Yes",F4976="Technology",C4976="Same Day",I4976&gt;4),H4976-(H4976*18%),AND(J4976="Yes",F4976="Office Supplies",C4976="First Class",I4976&gt;5),H4976-(H4976*20%)),H4976)</f>
        <v>12.9</v>
      </c>
      <c r="O4976" s="2"/>
    </row>
    <row r="4977" spans="1:15" ht="15.75" customHeight="1" x14ac:dyDescent="0.3">
      <c r="A4977" s="2" t="s">
        <v>2504</v>
      </c>
      <c r="B4977" s="3">
        <v>42265</v>
      </c>
      <c r="C4977" s="2" t="s">
        <v>11</v>
      </c>
      <c r="D4977" s="2" t="s">
        <v>19</v>
      </c>
      <c r="E4977" s="2" t="s">
        <v>13</v>
      </c>
      <c r="F4977" s="2" t="s">
        <v>30</v>
      </c>
      <c r="G4977" s="2" t="s">
        <v>49</v>
      </c>
      <c r="H4977" s="2">
        <v>717.12000000000012</v>
      </c>
      <c r="I4977" s="2">
        <v>9</v>
      </c>
      <c r="J4977" s="2" t="s">
        <v>16</v>
      </c>
      <c r="K4977" s="2">
        <f t="shared" si="154"/>
        <v>609.55200000000013</v>
      </c>
      <c r="L4977" s="2">
        <f t="shared" si="155"/>
        <v>717.12000000000012</v>
      </c>
      <c r="M4977" s="2" cm="1">
        <f t="array" ref="M4977">IFERROR(_xlfn.IFS(AND(F4977="Furniture",C4977="First Class",I4977&gt;5),H4977-(H4977*10%),AND(F4977="Technology",C4977="Same Day",I4977&gt;6),H4977-(H4977*12%),AND(F4977="Office Supplies",OR(C4977="Second Day",C4977="Standard Class"),I4977&gt;4),H4977-(H4977*8%)),H4977)</f>
        <v>717.12000000000012</v>
      </c>
      <c r="N4977" s="2" cm="1">
        <f t="array" ref="N4977">IFERROR(_xlfn.IFS(AND(J4977="Yes",F4977="Furniture",OR(C4977="Second Day",C4977="Standard Class"),I4977&gt;3),H4977-(H4977*15%),AND(J4977="Yes",F4977="Technology",C4977="Same Day",I4977&gt;4),H4977-(H4977*18%),AND(J4977="Yes",F4977="Office Supplies",C4977="First Class",I4977&gt;5),H4977-(H4977*20%)),H4977)</f>
        <v>717.12000000000012</v>
      </c>
      <c r="O4977" s="2"/>
    </row>
    <row r="4978" spans="1:15" ht="15.75" customHeight="1" x14ac:dyDescent="0.3">
      <c r="A4978" s="2" t="s">
        <v>2505</v>
      </c>
      <c r="B4978" s="3">
        <v>42345</v>
      </c>
      <c r="C4978" s="2" t="s">
        <v>54</v>
      </c>
      <c r="D4978" s="2" t="s">
        <v>12</v>
      </c>
      <c r="E4978" s="2" t="s">
        <v>46</v>
      </c>
      <c r="F4978" s="2" t="s">
        <v>21</v>
      </c>
      <c r="G4978" s="2" t="s">
        <v>32</v>
      </c>
      <c r="H4978" s="2">
        <v>21.36</v>
      </c>
      <c r="I4978" s="2">
        <v>5</v>
      </c>
      <c r="J4978" s="2" t="s">
        <v>16</v>
      </c>
      <c r="K4978" s="2">
        <f t="shared" si="154"/>
        <v>21.36</v>
      </c>
      <c r="L4978" s="2">
        <f t="shared" si="155"/>
        <v>21.36</v>
      </c>
      <c r="M4978" s="2" cm="1">
        <f t="array" ref="M4978">IFERROR(_xlfn.IFS(AND(F4978="Furniture",C4978="First Class",I4978&gt;5),H4978-(H4978*10%),AND(F4978="Technology",C4978="Same Day",I4978&gt;6),H4978-(H4978*12%),AND(F4978="Office Supplies",OR(C4978="Second Day",C4978="Standard Class"),I4978&gt;4),H4978-(H4978*8%)),H4978)</f>
        <v>21.36</v>
      </c>
      <c r="N4978" s="2" cm="1">
        <f t="array" ref="N4978">IFERROR(_xlfn.IFS(AND(J4978="Yes",F4978="Furniture",OR(C4978="Second Day",C4978="Standard Class"),I4978&gt;3),H4978-(H4978*15%),AND(J4978="Yes",F4978="Technology",C4978="Same Day",I4978&gt;4),H4978-(H4978*18%),AND(J4978="Yes",F4978="Office Supplies",C4978="First Class",I4978&gt;5),H4978-(H4978*20%)),H4978)</f>
        <v>21.36</v>
      </c>
      <c r="O4978" s="2"/>
    </row>
    <row r="4979" spans="1:15" ht="15.75" customHeight="1" x14ac:dyDescent="0.3">
      <c r="A4979" s="2" t="s">
        <v>2505</v>
      </c>
      <c r="B4979" s="3">
        <v>42345</v>
      </c>
      <c r="C4979" s="2" t="s">
        <v>54</v>
      </c>
      <c r="D4979" s="2" t="s">
        <v>12</v>
      </c>
      <c r="E4979" s="2" t="s">
        <v>46</v>
      </c>
      <c r="F4979" s="2" t="s">
        <v>21</v>
      </c>
      <c r="G4979" s="2" t="s">
        <v>32</v>
      </c>
      <c r="H4979" s="2">
        <v>6.6879999999999997</v>
      </c>
      <c r="I4979" s="2">
        <v>2</v>
      </c>
      <c r="J4979" s="2" t="s">
        <v>16</v>
      </c>
      <c r="K4979" s="2">
        <f t="shared" si="154"/>
        <v>6.6879999999999997</v>
      </c>
      <c r="L4979" s="2">
        <f t="shared" si="155"/>
        <v>6.6879999999999997</v>
      </c>
      <c r="M4979" s="2" cm="1">
        <f t="array" ref="M4979">IFERROR(_xlfn.IFS(AND(F4979="Furniture",C4979="First Class",I4979&gt;5),H4979-(H4979*10%),AND(F4979="Technology",C4979="Same Day",I4979&gt;6),H4979-(H4979*12%),AND(F4979="Office Supplies",OR(C4979="Second Day",C4979="Standard Class"),I4979&gt;4),H4979-(H4979*8%)),H4979)</f>
        <v>6.6879999999999997</v>
      </c>
      <c r="N4979" s="2" cm="1">
        <f t="array" ref="N4979">IFERROR(_xlfn.IFS(AND(J4979="Yes",F4979="Furniture",OR(C4979="Second Day",C4979="Standard Class"),I4979&gt;3),H4979-(H4979*15%),AND(J4979="Yes",F4979="Technology",C4979="Same Day",I4979&gt;4),H4979-(H4979*18%),AND(J4979="Yes",F4979="Office Supplies",C4979="First Class",I4979&gt;5),H4979-(H4979*20%)),H4979)</f>
        <v>6.6879999999999997</v>
      </c>
      <c r="O4979" s="2"/>
    </row>
    <row r="4980" spans="1:15" ht="15.75" customHeight="1" x14ac:dyDescent="0.3">
      <c r="A4980" s="2" t="s">
        <v>2505</v>
      </c>
      <c r="B4980" s="3">
        <v>42345</v>
      </c>
      <c r="C4980" s="2" t="s">
        <v>54</v>
      </c>
      <c r="D4980" s="2" t="s">
        <v>12</v>
      </c>
      <c r="E4980" s="2" t="s">
        <v>46</v>
      </c>
      <c r="F4980" s="2" t="s">
        <v>30</v>
      </c>
      <c r="G4980" s="2" t="s">
        <v>31</v>
      </c>
      <c r="H4980" s="2">
        <v>773.94</v>
      </c>
      <c r="I4980" s="2">
        <v>6</v>
      </c>
      <c r="J4980" s="2" t="s">
        <v>16</v>
      </c>
      <c r="K4980" s="2">
        <f t="shared" si="154"/>
        <v>657.84900000000005</v>
      </c>
      <c r="L4980" s="2">
        <f t="shared" si="155"/>
        <v>773.94</v>
      </c>
      <c r="M4980" s="2" cm="1">
        <f t="array" ref="M4980">IFERROR(_xlfn.IFS(AND(F4980="Furniture",C4980="First Class",I4980&gt;5),H4980-(H4980*10%),AND(F4980="Technology",C4980="Same Day",I4980&gt;6),H4980-(H4980*12%),AND(F4980="Office Supplies",OR(C4980="Second Day",C4980="Standard Class"),I4980&gt;4),H4980-(H4980*8%)),H4980)</f>
        <v>773.94</v>
      </c>
      <c r="N4980" s="2" cm="1">
        <f t="array" ref="N4980">IFERROR(_xlfn.IFS(AND(J4980="Yes",F4980="Furniture",OR(C4980="Second Day",C4980="Standard Class"),I4980&gt;3),H4980-(H4980*15%),AND(J4980="Yes",F4980="Technology",C4980="Same Day",I4980&gt;4),H4980-(H4980*18%),AND(J4980="Yes",F4980="Office Supplies",C4980="First Class",I4980&gt;5),H4980-(H4980*20%)),H4980)</f>
        <v>773.94</v>
      </c>
      <c r="O4980" s="2"/>
    </row>
    <row r="4981" spans="1:15" ht="15.75" customHeight="1" x14ac:dyDescent="0.3">
      <c r="A4981" s="2" t="s">
        <v>2506</v>
      </c>
      <c r="B4981" s="3">
        <v>42713</v>
      </c>
      <c r="C4981" s="2" t="s">
        <v>11</v>
      </c>
      <c r="D4981" s="2" t="s">
        <v>19</v>
      </c>
      <c r="E4981" s="2" t="s">
        <v>39</v>
      </c>
      <c r="F4981" s="2" t="s">
        <v>21</v>
      </c>
      <c r="G4981" s="2" t="s">
        <v>105</v>
      </c>
      <c r="H4981" s="2">
        <v>20.568000000000001</v>
      </c>
      <c r="I4981" s="2">
        <v>3</v>
      </c>
      <c r="J4981" s="2" t="s">
        <v>16</v>
      </c>
      <c r="K4981" s="2">
        <f t="shared" si="154"/>
        <v>20.568000000000001</v>
      </c>
      <c r="L4981" s="2">
        <f t="shared" si="155"/>
        <v>20.568000000000001</v>
      </c>
      <c r="M4981" s="2" cm="1">
        <f t="array" ref="M4981">IFERROR(_xlfn.IFS(AND(F4981="Furniture",C4981="First Class",I4981&gt;5),H4981-(H4981*10%),AND(F4981="Technology",C4981="Same Day",I4981&gt;6),H4981-(H4981*12%),AND(F4981="Office Supplies",OR(C4981="Second Day",C4981="Standard Class"),I4981&gt;4),H4981-(H4981*8%)),H4981)</f>
        <v>20.568000000000001</v>
      </c>
      <c r="N4981" s="2" cm="1">
        <f t="array" ref="N4981">IFERROR(_xlfn.IFS(AND(J4981="Yes",F4981="Furniture",OR(C4981="Second Day",C4981="Standard Class"),I4981&gt;3),H4981-(H4981*15%),AND(J4981="Yes",F4981="Technology",C4981="Same Day",I4981&gt;4),H4981-(H4981*18%),AND(J4981="Yes",F4981="Office Supplies",C4981="First Class",I4981&gt;5),H4981-(H4981*20%)),H4981)</f>
        <v>20.568000000000001</v>
      </c>
      <c r="O4981" s="2"/>
    </row>
    <row r="4982" spans="1:15" ht="15.75" customHeight="1" x14ac:dyDescent="0.3">
      <c r="A4982" s="2" t="s">
        <v>2506</v>
      </c>
      <c r="B4982" s="3">
        <v>42713</v>
      </c>
      <c r="C4982" s="2" t="s">
        <v>11</v>
      </c>
      <c r="D4982" s="2" t="s">
        <v>19</v>
      </c>
      <c r="E4982" s="2" t="s">
        <v>39</v>
      </c>
      <c r="F4982" s="2" t="s">
        <v>21</v>
      </c>
      <c r="G4982" s="2" t="s">
        <v>33</v>
      </c>
      <c r="H4982" s="2">
        <v>4.355999999999999</v>
      </c>
      <c r="I4982" s="2">
        <v>2</v>
      </c>
      <c r="J4982" s="2" t="s">
        <v>16</v>
      </c>
      <c r="K4982" s="2">
        <f t="shared" si="154"/>
        <v>4.355999999999999</v>
      </c>
      <c r="L4982" s="2">
        <f t="shared" si="155"/>
        <v>4.355999999999999</v>
      </c>
      <c r="M4982" s="2" cm="1">
        <f t="array" ref="M4982">IFERROR(_xlfn.IFS(AND(F4982="Furniture",C4982="First Class",I4982&gt;5),H4982-(H4982*10%),AND(F4982="Technology",C4982="Same Day",I4982&gt;6),H4982-(H4982*12%),AND(F4982="Office Supplies",OR(C4982="Second Day",C4982="Standard Class"),I4982&gt;4),H4982-(H4982*8%)),H4982)</f>
        <v>4.355999999999999</v>
      </c>
      <c r="N4982" s="2" cm="1">
        <f t="array" ref="N4982">IFERROR(_xlfn.IFS(AND(J4982="Yes",F4982="Furniture",OR(C4982="Second Day",C4982="Standard Class"),I4982&gt;3),H4982-(H4982*15%),AND(J4982="Yes",F4982="Technology",C4982="Same Day",I4982&gt;4),H4982-(H4982*18%),AND(J4982="Yes",F4982="Office Supplies",C4982="First Class",I4982&gt;5),H4982-(H4982*20%)),H4982)</f>
        <v>4.355999999999999</v>
      </c>
      <c r="O4982" s="2"/>
    </row>
    <row r="4983" spans="1:15" ht="15.75" customHeight="1" x14ac:dyDescent="0.3">
      <c r="A4983" s="2" t="s">
        <v>2506</v>
      </c>
      <c r="B4983" s="3">
        <v>42713</v>
      </c>
      <c r="C4983" s="2" t="s">
        <v>11</v>
      </c>
      <c r="D4983" s="2" t="s">
        <v>19</v>
      </c>
      <c r="E4983" s="2" t="s">
        <v>39</v>
      </c>
      <c r="F4983" s="2" t="s">
        <v>30</v>
      </c>
      <c r="G4983" s="2" t="s">
        <v>49</v>
      </c>
      <c r="H4983" s="2">
        <v>19.040000000000003</v>
      </c>
      <c r="I4983" s="2">
        <v>4</v>
      </c>
      <c r="J4983" s="2" t="s">
        <v>16</v>
      </c>
      <c r="K4983" s="2">
        <f t="shared" si="154"/>
        <v>19.040000000000003</v>
      </c>
      <c r="L4983" s="2">
        <f t="shared" si="155"/>
        <v>19.040000000000003</v>
      </c>
      <c r="M4983" s="2" cm="1">
        <f t="array" ref="M4983">IFERROR(_xlfn.IFS(AND(F4983="Furniture",C4983="First Class",I4983&gt;5),H4983-(H4983*10%),AND(F4983="Technology",C4983="Same Day",I4983&gt;6),H4983-(H4983*12%),AND(F4983="Office Supplies",OR(C4983="Second Day",C4983="Standard Class"),I4983&gt;4),H4983-(H4983*8%)),H4983)</f>
        <v>19.040000000000003</v>
      </c>
      <c r="N4983" s="2" cm="1">
        <f t="array" ref="N4983">IFERROR(_xlfn.IFS(AND(J4983="Yes",F4983="Furniture",OR(C4983="Second Day",C4983="Standard Class"),I4983&gt;3),H4983-(H4983*15%),AND(J4983="Yes",F4983="Technology",C4983="Same Day",I4983&gt;4),H4983-(H4983*18%),AND(J4983="Yes",F4983="Office Supplies",C4983="First Class",I4983&gt;5),H4983-(H4983*20%)),H4983)</f>
        <v>19.040000000000003</v>
      </c>
      <c r="O4983" s="2"/>
    </row>
    <row r="4984" spans="1:15" ht="15.75" customHeight="1" x14ac:dyDescent="0.3">
      <c r="A4984" s="2" t="s">
        <v>2507</v>
      </c>
      <c r="B4984" s="3">
        <v>41959</v>
      </c>
      <c r="C4984" s="2" t="s">
        <v>24</v>
      </c>
      <c r="D4984" s="2" t="s">
        <v>19</v>
      </c>
      <c r="E4984" s="2" t="s">
        <v>20</v>
      </c>
      <c r="F4984" s="2" t="s">
        <v>21</v>
      </c>
      <c r="G4984" s="2" t="s">
        <v>22</v>
      </c>
      <c r="H4984" s="2">
        <v>5.22</v>
      </c>
      <c r="I4984" s="2">
        <v>2</v>
      </c>
      <c r="J4984" s="2" t="s">
        <v>16</v>
      </c>
      <c r="K4984" s="2">
        <f t="shared" si="154"/>
        <v>5.22</v>
      </c>
      <c r="L4984" s="2">
        <f t="shared" si="155"/>
        <v>5.22</v>
      </c>
      <c r="M4984" s="2" cm="1">
        <f t="array" ref="M4984">IFERROR(_xlfn.IFS(AND(F4984="Furniture",C4984="First Class",I4984&gt;5),H4984-(H4984*10%),AND(F4984="Technology",C4984="Same Day",I4984&gt;6),H4984-(H4984*12%),AND(F4984="Office Supplies",OR(C4984="Second Day",C4984="Standard Class"),I4984&gt;4),H4984-(H4984*8%)),H4984)</f>
        <v>5.22</v>
      </c>
      <c r="N4984" s="2" cm="1">
        <f t="array" ref="N4984">IFERROR(_xlfn.IFS(AND(J4984="Yes",F4984="Furniture",OR(C4984="Second Day",C4984="Standard Class"),I4984&gt;3),H4984-(H4984*15%),AND(J4984="Yes",F4984="Technology",C4984="Same Day",I4984&gt;4),H4984-(H4984*18%),AND(J4984="Yes",F4984="Office Supplies",C4984="First Class",I4984&gt;5),H4984-(H4984*20%)),H4984)</f>
        <v>5.22</v>
      </c>
      <c r="O4984" s="2"/>
    </row>
    <row r="4985" spans="1:15" ht="15.75" customHeight="1" x14ac:dyDescent="0.3">
      <c r="A4985" s="2" t="s">
        <v>2508</v>
      </c>
      <c r="B4985" s="3">
        <v>42680</v>
      </c>
      <c r="C4985" s="2" t="s">
        <v>11</v>
      </c>
      <c r="D4985" s="2" t="s">
        <v>12</v>
      </c>
      <c r="E4985" s="2" t="s">
        <v>20</v>
      </c>
      <c r="F4985" s="2" t="s">
        <v>21</v>
      </c>
      <c r="G4985" s="2" t="s">
        <v>26</v>
      </c>
      <c r="H4985" s="2">
        <v>84.84</v>
      </c>
      <c r="I4985" s="2">
        <v>3</v>
      </c>
      <c r="J4985" s="2" t="s">
        <v>16</v>
      </c>
      <c r="K4985" s="2">
        <f t="shared" si="154"/>
        <v>84.84</v>
      </c>
      <c r="L4985" s="2">
        <f t="shared" si="155"/>
        <v>84.84</v>
      </c>
      <c r="M4985" s="2" cm="1">
        <f t="array" ref="M4985">IFERROR(_xlfn.IFS(AND(F4985="Furniture",C4985="First Class",I4985&gt;5),H4985-(H4985*10%),AND(F4985="Technology",C4985="Same Day",I4985&gt;6),H4985-(H4985*12%),AND(F4985="Office Supplies",OR(C4985="Second Day",C4985="Standard Class"),I4985&gt;4),H4985-(H4985*8%)),H4985)</f>
        <v>84.84</v>
      </c>
      <c r="N4985" s="2" cm="1">
        <f t="array" ref="N4985">IFERROR(_xlfn.IFS(AND(J4985="Yes",F4985="Furniture",OR(C4985="Second Day",C4985="Standard Class"),I4985&gt;3),H4985-(H4985*15%),AND(J4985="Yes",F4985="Technology",C4985="Same Day",I4985&gt;4),H4985-(H4985*18%),AND(J4985="Yes",F4985="Office Supplies",C4985="First Class",I4985&gt;5),H4985-(H4985*20%)),H4985)</f>
        <v>84.84</v>
      </c>
      <c r="O4985" s="2"/>
    </row>
    <row r="4986" spans="1:15" ht="15.75" customHeight="1" x14ac:dyDescent="0.3">
      <c r="A4986" s="2" t="s">
        <v>2509</v>
      </c>
      <c r="B4986" s="3">
        <v>42253</v>
      </c>
      <c r="C4986" s="2" t="s">
        <v>24</v>
      </c>
      <c r="D4986" s="2" t="s">
        <v>19</v>
      </c>
      <c r="E4986" s="2" t="s">
        <v>13</v>
      </c>
      <c r="F4986" s="2" t="s">
        <v>21</v>
      </c>
      <c r="G4986" s="2" t="s">
        <v>64</v>
      </c>
      <c r="H4986" s="2">
        <v>7.2400000000000011</v>
      </c>
      <c r="I4986" s="2">
        <v>5</v>
      </c>
      <c r="J4986" s="2" t="s">
        <v>16</v>
      </c>
      <c r="K4986" s="2">
        <f t="shared" si="154"/>
        <v>7.2400000000000011</v>
      </c>
      <c r="L4986" s="2">
        <f t="shared" si="155"/>
        <v>7.2400000000000011</v>
      </c>
      <c r="M4986" s="2" cm="1">
        <f t="array" ref="M4986">IFERROR(_xlfn.IFS(AND(F4986="Furniture",C4986="First Class",I4986&gt;5),H4986-(H4986*10%),AND(F4986="Technology",C4986="Same Day",I4986&gt;6),H4986-(H4986*12%),AND(F4986="Office Supplies",OR(C4986="Second Day",C4986="Standard Class"),I4986&gt;4),H4986-(H4986*8%)),H4986)</f>
        <v>6.6608000000000009</v>
      </c>
      <c r="N4986" s="2" cm="1">
        <f t="array" ref="N4986">IFERROR(_xlfn.IFS(AND(J4986="Yes",F4986="Furniture",OR(C4986="Second Day",C4986="Standard Class"),I4986&gt;3),H4986-(H4986*15%),AND(J4986="Yes",F4986="Technology",C4986="Same Day",I4986&gt;4),H4986-(H4986*18%),AND(J4986="Yes",F4986="Office Supplies",C4986="First Class",I4986&gt;5),H4986-(H4986*20%)),H4986)</f>
        <v>7.2400000000000011</v>
      </c>
      <c r="O4986" s="2"/>
    </row>
    <row r="4987" spans="1:15" ht="15.75" customHeight="1" x14ac:dyDescent="0.3">
      <c r="A4987" s="2" t="s">
        <v>2510</v>
      </c>
      <c r="B4987" s="3">
        <v>41885</v>
      </c>
      <c r="C4987" s="2" t="s">
        <v>208</v>
      </c>
      <c r="D4987" s="2" t="s">
        <v>12</v>
      </c>
      <c r="E4987" s="2" t="s">
        <v>46</v>
      </c>
      <c r="F4987" s="2" t="s">
        <v>21</v>
      </c>
      <c r="G4987" s="2" t="s">
        <v>22</v>
      </c>
      <c r="H4987" s="2">
        <v>14.399999999999999</v>
      </c>
      <c r="I4987" s="2">
        <v>5</v>
      </c>
      <c r="J4987" s="2" t="s">
        <v>16</v>
      </c>
      <c r="K4987" s="2">
        <f t="shared" si="154"/>
        <v>14.399999999999999</v>
      </c>
      <c r="L4987" s="2">
        <f t="shared" si="155"/>
        <v>14.399999999999999</v>
      </c>
      <c r="M4987" s="2" cm="1">
        <f t="array" ref="M4987">IFERROR(_xlfn.IFS(AND(F4987="Furniture",C4987="First Class",I4987&gt;5),H4987-(H4987*10%),AND(F4987="Technology",C4987="Same Day",I4987&gt;6),H4987-(H4987*12%),AND(F4987="Office Supplies",OR(C4987="Second Day",C4987="Standard Class"),I4987&gt;4),H4987-(H4987*8%)),H4987)</f>
        <v>14.399999999999999</v>
      </c>
      <c r="N4987" s="2" cm="1">
        <f t="array" ref="N4987">IFERROR(_xlfn.IFS(AND(J4987="Yes",F4987="Furniture",OR(C4987="Second Day",C4987="Standard Class"),I4987&gt;3),H4987-(H4987*15%),AND(J4987="Yes",F4987="Technology",C4987="Same Day",I4987&gt;4),H4987-(H4987*18%),AND(J4987="Yes",F4987="Office Supplies",C4987="First Class",I4987&gt;5),H4987-(H4987*20%)),H4987)</f>
        <v>14.399999999999999</v>
      </c>
      <c r="O4987" s="2"/>
    </row>
    <row r="4988" spans="1:15" ht="15.75" customHeight="1" x14ac:dyDescent="0.3">
      <c r="A4988" s="2" t="s">
        <v>2511</v>
      </c>
      <c r="B4988" s="3">
        <v>42484</v>
      </c>
      <c r="C4988" s="2" t="s">
        <v>24</v>
      </c>
      <c r="D4988" s="2" t="s">
        <v>38</v>
      </c>
      <c r="E4988" s="2" t="s">
        <v>20</v>
      </c>
      <c r="F4988" s="2" t="s">
        <v>21</v>
      </c>
      <c r="G4988" s="2" t="s">
        <v>35</v>
      </c>
      <c r="H4988" s="2">
        <v>15.552000000000003</v>
      </c>
      <c r="I4988" s="2">
        <v>3</v>
      </c>
      <c r="J4988" s="2" t="s">
        <v>16</v>
      </c>
      <c r="K4988" s="2">
        <f t="shared" si="154"/>
        <v>15.552000000000003</v>
      </c>
      <c r="L4988" s="2">
        <f t="shared" si="155"/>
        <v>15.552000000000003</v>
      </c>
      <c r="M4988" s="2" cm="1">
        <f t="array" ref="M4988">IFERROR(_xlfn.IFS(AND(F4988="Furniture",C4988="First Class",I4988&gt;5),H4988-(H4988*10%),AND(F4988="Technology",C4988="Same Day",I4988&gt;6),H4988-(H4988*12%),AND(F4988="Office Supplies",OR(C4988="Second Day",C4988="Standard Class"),I4988&gt;4),H4988-(H4988*8%)),H4988)</f>
        <v>15.552000000000003</v>
      </c>
      <c r="N4988" s="2" cm="1">
        <f t="array" ref="N4988">IFERROR(_xlfn.IFS(AND(J4988="Yes",F4988="Furniture",OR(C4988="Second Day",C4988="Standard Class"),I4988&gt;3),H4988-(H4988*15%),AND(J4988="Yes",F4988="Technology",C4988="Same Day",I4988&gt;4),H4988-(H4988*18%),AND(J4988="Yes",F4988="Office Supplies",C4988="First Class",I4988&gt;5),H4988-(H4988*20%)),H4988)</f>
        <v>15.552000000000003</v>
      </c>
      <c r="O4988" s="2"/>
    </row>
    <row r="4989" spans="1:15" ht="15.75" customHeight="1" x14ac:dyDescent="0.3">
      <c r="A4989" s="2" t="s">
        <v>2511</v>
      </c>
      <c r="B4989" s="3">
        <v>42484</v>
      </c>
      <c r="C4989" s="2" t="s">
        <v>24</v>
      </c>
      <c r="D4989" s="2" t="s">
        <v>38</v>
      </c>
      <c r="E4989" s="2" t="s">
        <v>20</v>
      </c>
      <c r="F4989" s="2" t="s">
        <v>14</v>
      </c>
      <c r="G4989" s="2" t="s">
        <v>17</v>
      </c>
      <c r="H4989" s="2">
        <v>1325.76</v>
      </c>
      <c r="I4989" s="2">
        <v>6</v>
      </c>
      <c r="J4989" s="2" t="s">
        <v>16</v>
      </c>
      <c r="K4989" s="2">
        <f t="shared" si="154"/>
        <v>1126.896</v>
      </c>
      <c r="L4989" s="2">
        <f t="shared" si="155"/>
        <v>1325.76</v>
      </c>
      <c r="M4989" s="2" cm="1">
        <f t="array" ref="M4989">IFERROR(_xlfn.IFS(AND(F4989="Furniture",C4989="First Class",I4989&gt;5),H4989-(H4989*10%),AND(F4989="Technology",C4989="Same Day",I4989&gt;6),H4989-(H4989*12%),AND(F4989="Office Supplies",OR(C4989="Second Day",C4989="Standard Class"),I4989&gt;4),H4989-(H4989*8%)),H4989)</f>
        <v>1325.76</v>
      </c>
      <c r="N4989" s="2" cm="1">
        <f t="array" ref="N4989">IFERROR(_xlfn.IFS(AND(J4989="Yes",F4989="Furniture",OR(C4989="Second Day",C4989="Standard Class"),I4989&gt;3),H4989-(H4989*15%),AND(J4989="Yes",F4989="Technology",C4989="Same Day",I4989&gt;4),H4989-(H4989*18%),AND(J4989="Yes",F4989="Office Supplies",C4989="First Class",I4989&gt;5),H4989-(H4989*20%)),H4989)</f>
        <v>1325.76</v>
      </c>
      <c r="O4989" s="2"/>
    </row>
    <row r="4990" spans="1:15" ht="15.75" customHeight="1" x14ac:dyDescent="0.3">
      <c r="A4990" s="2" t="s">
        <v>2511</v>
      </c>
      <c r="B4990" s="3">
        <v>42484</v>
      </c>
      <c r="C4990" s="2" t="s">
        <v>24</v>
      </c>
      <c r="D4990" s="2" t="s">
        <v>38</v>
      </c>
      <c r="E4990" s="2" t="s">
        <v>20</v>
      </c>
      <c r="F4990" s="2" t="s">
        <v>21</v>
      </c>
      <c r="G4990" s="2" t="s">
        <v>32</v>
      </c>
      <c r="H4990" s="2">
        <v>3.1080000000000001</v>
      </c>
      <c r="I4990" s="2">
        <v>2</v>
      </c>
      <c r="J4990" s="2" t="s">
        <v>16</v>
      </c>
      <c r="K4990" s="2">
        <f t="shared" si="154"/>
        <v>3.1080000000000001</v>
      </c>
      <c r="L4990" s="2">
        <f t="shared" si="155"/>
        <v>3.1080000000000001</v>
      </c>
      <c r="M4990" s="2" cm="1">
        <f t="array" ref="M4990">IFERROR(_xlfn.IFS(AND(F4990="Furniture",C4990="First Class",I4990&gt;5),H4990-(H4990*10%),AND(F4990="Technology",C4990="Same Day",I4990&gt;6),H4990-(H4990*12%),AND(F4990="Office Supplies",OR(C4990="Second Day",C4990="Standard Class"),I4990&gt;4),H4990-(H4990*8%)),H4990)</f>
        <v>3.1080000000000001</v>
      </c>
      <c r="N4990" s="2" cm="1">
        <f t="array" ref="N4990">IFERROR(_xlfn.IFS(AND(J4990="Yes",F4990="Furniture",OR(C4990="Second Day",C4990="Standard Class"),I4990&gt;3),H4990-(H4990*15%),AND(J4990="Yes",F4990="Technology",C4990="Same Day",I4990&gt;4),H4990-(H4990*18%),AND(J4990="Yes",F4990="Office Supplies",C4990="First Class",I4990&gt;5),H4990-(H4990*20%)),H4990)</f>
        <v>3.1080000000000001</v>
      </c>
      <c r="O4990" s="2"/>
    </row>
    <row r="4991" spans="1:15" ht="15.75" customHeight="1" x14ac:dyDescent="0.3">
      <c r="A4991" s="2" t="s">
        <v>2512</v>
      </c>
      <c r="B4991" s="3">
        <v>42978</v>
      </c>
      <c r="C4991" s="2" t="s">
        <v>24</v>
      </c>
      <c r="D4991" s="2" t="s">
        <v>38</v>
      </c>
      <c r="E4991" s="2" t="s">
        <v>20</v>
      </c>
      <c r="F4991" s="2" t="s">
        <v>21</v>
      </c>
      <c r="G4991" s="2" t="s">
        <v>32</v>
      </c>
      <c r="H4991" s="2">
        <v>6.6719999999999988</v>
      </c>
      <c r="I4991" s="2">
        <v>3</v>
      </c>
      <c r="J4991" s="2" t="s">
        <v>16</v>
      </c>
      <c r="K4991" s="2">
        <f t="shared" si="154"/>
        <v>6.6719999999999988</v>
      </c>
      <c r="L4991" s="2">
        <f t="shared" si="155"/>
        <v>6.6719999999999988</v>
      </c>
      <c r="M4991" s="2" cm="1">
        <f t="array" ref="M4991">IFERROR(_xlfn.IFS(AND(F4991="Furniture",C4991="First Class",I4991&gt;5),H4991-(H4991*10%),AND(F4991="Technology",C4991="Same Day",I4991&gt;6),H4991-(H4991*12%),AND(F4991="Office Supplies",OR(C4991="Second Day",C4991="Standard Class"),I4991&gt;4),H4991-(H4991*8%)),H4991)</f>
        <v>6.6719999999999988</v>
      </c>
      <c r="N4991" s="2" cm="1">
        <f t="array" ref="N4991">IFERROR(_xlfn.IFS(AND(J4991="Yes",F4991="Furniture",OR(C4991="Second Day",C4991="Standard Class"),I4991&gt;3),H4991-(H4991*15%),AND(J4991="Yes",F4991="Technology",C4991="Same Day",I4991&gt;4),H4991-(H4991*18%),AND(J4991="Yes",F4991="Office Supplies",C4991="First Class",I4991&gt;5),H4991-(H4991*20%)),H4991)</f>
        <v>6.6719999999999988</v>
      </c>
      <c r="O4991" s="2"/>
    </row>
    <row r="4992" spans="1:15" ht="15.75" customHeight="1" x14ac:dyDescent="0.3">
      <c r="A4992" s="2" t="s">
        <v>2512</v>
      </c>
      <c r="B4992" s="3">
        <v>42978</v>
      </c>
      <c r="C4992" s="2" t="s">
        <v>24</v>
      </c>
      <c r="D4992" s="2" t="s">
        <v>38</v>
      </c>
      <c r="E4992" s="2" t="s">
        <v>20</v>
      </c>
      <c r="F4992" s="2" t="s">
        <v>30</v>
      </c>
      <c r="G4992" s="2" t="s">
        <v>31</v>
      </c>
      <c r="H4992" s="2">
        <v>689.40800000000002</v>
      </c>
      <c r="I4992" s="2">
        <v>4</v>
      </c>
      <c r="J4992" s="2" t="s">
        <v>16</v>
      </c>
      <c r="K4992" s="2">
        <f t="shared" si="154"/>
        <v>585.99680000000001</v>
      </c>
      <c r="L4992" s="2">
        <f t="shared" si="155"/>
        <v>689.40800000000002</v>
      </c>
      <c r="M4992" s="2" cm="1">
        <f t="array" ref="M4992">IFERROR(_xlfn.IFS(AND(F4992="Furniture",C4992="First Class",I4992&gt;5),H4992-(H4992*10%),AND(F4992="Technology",C4992="Same Day",I4992&gt;6),H4992-(H4992*12%),AND(F4992="Office Supplies",OR(C4992="Second Day",C4992="Standard Class"),I4992&gt;4),H4992-(H4992*8%)),H4992)</f>
        <v>689.40800000000002</v>
      </c>
      <c r="N4992" s="2" cm="1">
        <f t="array" ref="N4992">IFERROR(_xlfn.IFS(AND(J4992="Yes",F4992="Furniture",OR(C4992="Second Day",C4992="Standard Class"),I4992&gt;3),H4992-(H4992*15%),AND(J4992="Yes",F4992="Technology",C4992="Same Day",I4992&gt;4),H4992-(H4992*18%),AND(J4992="Yes",F4992="Office Supplies",C4992="First Class",I4992&gt;5),H4992-(H4992*20%)),H4992)</f>
        <v>689.40800000000002</v>
      </c>
      <c r="O4992" s="2"/>
    </row>
    <row r="4993" spans="1:15" ht="15.75" customHeight="1" x14ac:dyDescent="0.3">
      <c r="A4993" s="2" t="s">
        <v>2513</v>
      </c>
      <c r="B4993" s="3">
        <v>43076</v>
      </c>
      <c r="C4993" s="2" t="s">
        <v>24</v>
      </c>
      <c r="D4993" s="2" t="s">
        <v>19</v>
      </c>
      <c r="E4993" s="2" t="s">
        <v>39</v>
      </c>
      <c r="F4993" s="2" t="s">
        <v>21</v>
      </c>
      <c r="G4993" s="2" t="s">
        <v>32</v>
      </c>
      <c r="H4993" s="2">
        <v>1889.9899999999998</v>
      </c>
      <c r="I4993" s="2">
        <v>5</v>
      </c>
      <c r="J4993" s="2" t="s">
        <v>16</v>
      </c>
      <c r="K4993" s="2">
        <f t="shared" si="154"/>
        <v>1606.4914999999999</v>
      </c>
      <c r="L4993" s="2">
        <f t="shared" si="155"/>
        <v>1889.9899999999998</v>
      </c>
      <c r="M4993" s="2" cm="1">
        <f t="array" ref="M4993">IFERROR(_xlfn.IFS(AND(F4993="Furniture",C4993="First Class",I4993&gt;5),H4993-(H4993*10%),AND(F4993="Technology",C4993="Same Day",I4993&gt;6),H4993-(H4993*12%),AND(F4993="Office Supplies",OR(C4993="Second Day",C4993="Standard Class"),I4993&gt;4),H4993-(H4993*8%)),H4993)</f>
        <v>1738.7907999999998</v>
      </c>
      <c r="N4993" s="2" cm="1">
        <f t="array" ref="N4993">IFERROR(_xlfn.IFS(AND(J4993="Yes",F4993="Furniture",OR(C4993="Second Day",C4993="Standard Class"),I4993&gt;3),H4993-(H4993*15%),AND(J4993="Yes",F4993="Technology",C4993="Same Day",I4993&gt;4),H4993-(H4993*18%),AND(J4993="Yes",F4993="Office Supplies",C4993="First Class",I4993&gt;5),H4993-(H4993*20%)),H4993)</f>
        <v>1889.9899999999998</v>
      </c>
      <c r="O4993" s="2"/>
    </row>
    <row r="4994" spans="1:15" ht="15.75" customHeight="1" x14ac:dyDescent="0.3">
      <c r="A4994" s="2" t="s">
        <v>2514</v>
      </c>
      <c r="B4994" s="3">
        <v>42356</v>
      </c>
      <c r="C4994" s="2" t="s">
        <v>24</v>
      </c>
      <c r="D4994" s="2" t="s">
        <v>19</v>
      </c>
      <c r="E4994" s="2" t="s">
        <v>13</v>
      </c>
      <c r="F4994" s="2" t="s">
        <v>21</v>
      </c>
      <c r="G4994" s="2" t="s">
        <v>51</v>
      </c>
      <c r="H4994" s="2">
        <v>55.936000000000007</v>
      </c>
      <c r="I4994" s="2">
        <v>8</v>
      </c>
      <c r="J4994" s="2" t="s">
        <v>16</v>
      </c>
      <c r="K4994" s="2">
        <f t="shared" si="154"/>
        <v>55.936000000000007</v>
      </c>
      <c r="L4994" s="2">
        <f t="shared" si="155"/>
        <v>55.936000000000007</v>
      </c>
      <c r="M4994" s="2" cm="1">
        <f t="array" ref="M4994">IFERROR(_xlfn.IFS(AND(F4994="Furniture",C4994="First Class",I4994&gt;5),H4994-(H4994*10%),AND(F4994="Technology",C4994="Same Day",I4994&gt;6),H4994-(H4994*12%),AND(F4994="Office Supplies",OR(C4994="Second Day",C4994="Standard Class"),I4994&gt;4),H4994-(H4994*8%)),H4994)</f>
        <v>51.461120000000008</v>
      </c>
      <c r="N4994" s="2" cm="1">
        <f t="array" ref="N4994">IFERROR(_xlfn.IFS(AND(J4994="Yes",F4994="Furniture",OR(C4994="Second Day",C4994="Standard Class"),I4994&gt;3),H4994-(H4994*15%),AND(J4994="Yes",F4994="Technology",C4994="Same Day",I4994&gt;4),H4994-(H4994*18%),AND(J4994="Yes",F4994="Office Supplies",C4994="First Class",I4994&gt;5),H4994-(H4994*20%)),H4994)</f>
        <v>55.936000000000007</v>
      </c>
      <c r="O4994" s="2"/>
    </row>
    <row r="4995" spans="1:15" ht="15.75" customHeight="1" x14ac:dyDescent="0.3">
      <c r="A4995" s="2" t="s">
        <v>2514</v>
      </c>
      <c r="B4995" s="3">
        <v>42356</v>
      </c>
      <c r="C4995" s="2" t="s">
        <v>24</v>
      </c>
      <c r="D4995" s="2" t="s">
        <v>19</v>
      </c>
      <c r="E4995" s="2" t="s">
        <v>13</v>
      </c>
      <c r="F4995" s="2" t="s">
        <v>21</v>
      </c>
      <c r="G4995" s="2" t="s">
        <v>22</v>
      </c>
      <c r="H4995" s="2">
        <v>18.431999999999999</v>
      </c>
      <c r="I4995" s="2">
        <v>8</v>
      </c>
      <c r="J4995" s="2" t="s">
        <v>16</v>
      </c>
      <c r="K4995" s="2">
        <f t="shared" ref="K4995:K5058" si="156">IF(H4995&gt;$Q$5,H4995-(H4995*15%),H4995)</f>
        <v>18.431999999999999</v>
      </c>
      <c r="L4995" s="2">
        <f t="shared" ref="L4995:L5058" si="157">IF(AND(J4995="Yes",D4995="Consumer"),H4995-(H4995*3%),IF(AND(J4995="Yes",D4995="Corporate"),H4995-(H4995*5%),IF(J4995="Yes",H4995-(H4995*7%),H4995)))</f>
        <v>18.431999999999999</v>
      </c>
      <c r="M4995" s="2" cm="1">
        <f t="array" ref="M4995">IFERROR(_xlfn.IFS(AND(F4995="Furniture",C4995="First Class",I4995&gt;5),H4995-(H4995*10%),AND(F4995="Technology",C4995="Same Day",I4995&gt;6),H4995-(H4995*12%),AND(F4995="Office Supplies",OR(C4995="Second Day",C4995="Standard Class"),I4995&gt;4),H4995-(H4995*8%)),H4995)</f>
        <v>16.957439999999998</v>
      </c>
      <c r="N4995" s="2" cm="1">
        <f t="array" ref="N4995">IFERROR(_xlfn.IFS(AND(J4995="Yes",F4995="Furniture",OR(C4995="Second Day",C4995="Standard Class"),I4995&gt;3),H4995-(H4995*15%),AND(J4995="Yes",F4995="Technology",C4995="Same Day",I4995&gt;4),H4995-(H4995*18%),AND(J4995="Yes",F4995="Office Supplies",C4995="First Class",I4995&gt;5),H4995-(H4995*20%)),H4995)</f>
        <v>18.431999999999999</v>
      </c>
      <c r="O4995" s="2"/>
    </row>
    <row r="4996" spans="1:15" ht="15.75" customHeight="1" x14ac:dyDescent="0.3">
      <c r="A4996" s="2" t="s">
        <v>2514</v>
      </c>
      <c r="B4996" s="3">
        <v>42356</v>
      </c>
      <c r="C4996" s="2" t="s">
        <v>24</v>
      </c>
      <c r="D4996" s="2" t="s">
        <v>19</v>
      </c>
      <c r="E4996" s="2" t="s">
        <v>13</v>
      </c>
      <c r="F4996" s="2" t="s">
        <v>14</v>
      </c>
      <c r="G4996" s="2" t="s">
        <v>28</v>
      </c>
      <c r="H4996" s="2">
        <v>20.32</v>
      </c>
      <c r="I4996" s="2">
        <v>5</v>
      </c>
      <c r="J4996" s="2" t="s">
        <v>16</v>
      </c>
      <c r="K4996" s="2">
        <f t="shared" si="156"/>
        <v>20.32</v>
      </c>
      <c r="L4996" s="2">
        <f t="shared" si="157"/>
        <v>20.32</v>
      </c>
      <c r="M4996" s="2" cm="1">
        <f t="array" ref="M4996">IFERROR(_xlfn.IFS(AND(F4996="Furniture",C4996="First Class",I4996&gt;5),H4996-(H4996*10%),AND(F4996="Technology",C4996="Same Day",I4996&gt;6),H4996-(H4996*12%),AND(F4996="Office Supplies",OR(C4996="Second Day",C4996="Standard Class"),I4996&gt;4),H4996-(H4996*8%)),H4996)</f>
        <v>20.32</v>
      </c>
      <c r="N4996" s="2" cm="1">
        <f t="array" ref="N4996">IFERROR(_xlfn.IFS(AND(J4996="Yes",F4996="Furniture",OR(C4996="Second Day",C4996="Standard Class"),I4996&gt;3),H4996-(H4996*15%),AND(J4996="Yes",F4996="Technology",C4996="Same Day",I4996&gt;4),H4996-(H4996*18%),AND(J4996="Yes",F4996="Office Supplies",C4996="First Class",I4996&gt;5),H4996-(H4996*20%)),H4996)</f>
        <v>20.32</v>
      </c>
      <c r="O4996" s="2"/>
    </row>
    <row r="4997" spans="1:15" ht="15.75" customHeight="1" x14ac:dyDescent="0.3">
      <c r="A4997" s="2" t="s">
        <v>2515</v>
      </c>
      <c r="B4997" s="3">
        <v>41947</v>
      </c>
      <c r="C4997" s="2" t="s">
        <v>24</v>
      </c>
      <c r="D4997" s="2" t="s">
        <v>38</v>
      </c>
      <c r="E4997" s="2" t="s">
        <v>46</v>
      </c>
      <c r="F4997" s="2" t="s">
        <v>21</v>
      </c>
      <c r="G4997" s="2" t="s">
        <v>32</v>
      </c>
      <c r="H4997" s="2">
        <v>52.064</v>
      </c>
      <c r="I4997" s="2">
        <v>4</v>
      </c>
      <c r="J4997" s="2" t="s">
        <v>16</v>
      </c>
      <c r="K4997" s="2">
        <f t="shared" si="156"/>
        <v>52.064</v>
      </c>
      <c r="L4997" s="2">
        <f t="shared" si="157"/>
        <v>52.064</v>
      </c>
      <c r="M4997" s="2" cm="1">
        <f t="array" ref="M4997">IFERROR(_xlfn.IFS(AND(F4997="Furniture",C4997="First Class",I4997&gt;5),H4997-(H4997*10%),AND(F4997="Technology",C4997="Same Day",I4997&gt;6),H4997-(H4997*12%),AND(F4997="Office Supplies",OR(C4997="Second Day",C4997="Standard Class"),I4997&gt;4),H4997-(H4997*8%)),H4997)</f>
        <v>52.064</v>
      </c>
      <c r="N4997" s="2" cm="1">
        <f t="array" ref="N4997">IFERROR(_xlfn.IFS(AND(J4997="Yes",F4997="Furniture",OR(C4997="Second Day",C4997="Standard Class"),I4997&gt;3),H4997-(H4997*15%),AND(J4997="Yes",F4997="Technology",C4997="Same Day",I4997&gt;4),H4997-(H4997*18%),AND(J4997="Yes",F4997="Office Supplies",C4997="First Class",I4997&gt;5),H4997-(H4997*20%)),H4997)</f>
        <v>52.064</v>
      </c>
      <c r="O4997" s="2"/>
    </row>
    <row r="4998" spans="1:15" ht="15.75" customHeight="1" x14ac:dyDescent="0.3">
      <c r="A4998" s="2" t="s">
        <v>2516</v>
      </c>
      <c r="B4998" s="3">
        <v>42804</v>
      </c>
      <c r="C4998" s="2" t="s">
        <v>24</v>
      </c>
      <c r="D4998" s="2" t="s">
        <v>19</v>
      </c>
      <c r="E4998" s="2" t="s">
        <v>13</v>
      </c>
      <c r="F4998" s="2" t="s">
        <v>21</v>
      </c>
      <c r="G4998" s="2" t="s">
        <v>33</v>
      </c>
      <c r="H4998" s="2">
        <v>48.783999999999999</v>
      </c>
      <c r="I4998" s="2">
        <v>1</v>
      </c>
      <c r="J4998" s="2" t="s">
        <v>16</v>
      </c>
      <c r="K4998" s="2">
        <f t="shared" si="156"/>
        <v>48.783999999999999</v>
      </c>
      <c r="L4998" s="2">
        <f t="shared" si="157"/>
        <v>48.783999999999999</v>
      </c>
      <c r="M4998" s="2" cm="1">
        <f t="array" ref="M4998">IFERROR(_xlfn.IFS(AND(F4998="Furniture",C4998="First Class",I4998&gt;5),H4998-(H4998*10%),AND(F4998="Technology",C4998="Same Day",I4998&gt;6),H4998-(H4998*12%),AND(F4998="Office Supplies",OR(C4998="Second Day",C4998="Standard Class"),I4998&gt;4),H4998-(H4998*8%)),H4998)</f>
        <v>48.783999999999999</v>
      </c>
      <c r="N4998" s="2" cm="1">
        <f t="array" ref="N4998">IFERROR(_xlfn.IFS(AND(J4998="Yes",F4998="Furniture",OR(C4998="Second Day",C4998="Standard Class"),I4998&gt;3),H4998-(H4998*15%),AND(J4998="Yes",F4998="Technology",C4998="Same Day",I4998&gt;4),H4998-(H4998*18%),AND(J4998="Yes",F4998="Office Supplies",C4998="First Class",I4998&gt;5),H4998-(H4998*20%)),H4998)</f>
        <v>48.783999999999999</v>
      </c>
      <c r="O4998" s="2"/>
    </row>
    <row r="4999" spans="1:15" ht="15.75" customHeight="1" x14ac:dyDescent="0.3">
      <c r="A4999" s="2" t="s">
        <v>2516</v>
      </c>
      <c r="B4999" s="3">
        <v>42804</v>
      </c>
      <c r="C4999" s="2" t="s">
        <v>24</v>
      </c>
      <c r="D4999" s="2" t="s">
        <v>19</v>
      </c>
      <c r="E4999" s="2" t="s">
        <v>13</v>
      </c>
      <c r="F4999" s="2" t="s">
        <v>21</v>
      </c>
      <c r="G4999" s="2" t="s">
        <v>32</v>
      </c>
      <c r="H4999" s="2">
        <v>13.092000000000002</v>
      </c>
      <c r="I4999" s="2">
        <v>4</v>
      </c>
      <c r="J4999" s="2" t="s">
        <v>16</v>
      </c>
      <c r="K4999" s="2">
        <f t="shared" si="156"/>
        <v>13.092000000000002</v>
      </c>
      <c r="L4999" s="2">
        <f t="shared" si="157"/>
        <v>13.092000000000002</v>
      </c>
      <c r="M4999" s="2" cm="1">
        <f t="array" ref="M4999">IFERROR(_xlfn.IFS(AND(F4999="Furniture",C4999="First Class",I4999&gt;5),H4999-(H4999*10%),AND(F4999="Technology",C4999="Same Day",I4999&gt;6),H4999-(H4999*12%),AND(F4999="Office Supplies",OR(C4999="Second Day",C4999="Standard Class"),I4999&gt;4),H4999-(H4999*8%)),H4999)</f>
        <v>13.092000000000002</v>
      </c>
      <c r="N4999" s="2" cm="1">
        <f t="array" ref="N4999">IFERROR(_xlfn.IFS(AND(J4999="Yes",F4999="Furniture",OR(C4999="Second Day",C4999="Standard Class"),I4999&gt;3),H4999-(H4999*15%),AND(J4999="Yes",F4999="Technology",C4999="Same Day",I4999&gt;4),H4999-(H4999*18%),AND(J4999="Yes",F4999="Office Supplies",C4999="First Class",I4999&gt;5),H4999-(H4999*20%)),H4999)</f>
        <v>13.092000000000002</v>
      </c>
      <c r="O4999" s="2"/>
    </row>
    <row r="5000" spans="1:15" ht="15.75" customHeight="1" x14ac:dyDescent="0.3">
      <c r="A5000" s="2" t="s">
        <v>2517</v>
      </c>
      <c r="B5000" s="3">
        <v>42400</v>
      </c>
      <c r="C5000" s="2" t="s">
        <v>24</v>
      </c>
      <c r="D5000" s="2" t="s">
        <v>38</v>
      </c>
      <c r="E5000" s="2" t="s">
        <v>20</v>
      </c>
      <c r="F5000" s="2" t="s">
        <v>30</v>
      </c>
      <c r="G5000" s="2" t="s">
        <v>31</v>
      </c>
      <c r="H5000" s="2">
        <v>109.59200000000001</v>
      </c>
      <c r="I5000" s="2">
        <v>1</v>
      </c>
      <c r="J5000" s="2" t="s">
        <v>16</v>
      </c>
      <c r="K5000" s="2">
        <f t="shared" si="156"/>
        <v>109.59200000000001</v>
      </c>
      <c r="L5000" s="2">
        <f t="shared" si="157"/>
        <v>109.59200000000001</v>
      </c>
      <c r="M5000" s="2" cm="1">
        <f t="array" ref="M5000">IFERROR(_xlfn.IFS(AND(F5000="Furniture",C5000="First Class",I5000&gt;5),H5000-(H5000*10%),AND(F5000="Technology",C5000="Same Day",I5000&gt;6),H5000-(H5000*12%),AND(F5000="Office Supplies",OR(C5000="Second Day",C5000="Standard Class"),I5000&gt;4),H5000-(H5000*8%)),H5000)</f>
        <v>109.59200000000001</v>
      </c>
      <c r="N5000" s="2" cm="1">
        <f t="array" ref="N5000">IFERROR(_xlfn.IFS(AND(J5000="Yes",F5000="Furniture",OR(C5000="Second Day",C5000="Standard Class"),I5000&gt;3),H5000-(H5000*15%),AND(J5000="Yes",F5000="Technology",C5000="Same Day",I5000&gt;4),H5000-(H5000*18%),AND(J5000="Yes",F5000="Office Supplies",C5000="First Class",I5000&gt;5),H5000-(H5000*20%)),H5000)</f>
        <v>109.59200000000001</v>
      </c>
      <c r="O5000" s="2"/>
    </row>
    <row r="5001" spans="1:15" ht="15.75" customHeight="1" x14ac:dyDescent="0.3">
      <c r="A5001" s="2" t="s">
        <v>2517</v>
      </c>
      <c r="B5001" s="3">
        <v>42400</v>
      </c>
      <c r="C5001" s="2" t="s">
        <v>24</v>
      </c>
      <c r="D5001" s="2" t="s">
        <v>38</v>
      </c>
      <c r="E5001" s="2" t="s">
        <v>20</v>
      </c>
      <c r="F5001" s="2" t="s">
        <v>21</v>
      </c>
      <c r="G5001" s="2" t="s">
        <v>35</v>
      </c>
      <c r="H5001" s="2">
        <v>56.7</v>
      </c>
      <c r="I5001" s="2">
        <v>5</v>
      </c>
      <c r="J5001" s="2" t="s">
        <v>16</v>
      </c>
      <c r="K5001" s="2">
        <f t="shared" si="156"/>
        <v>56.7</v>
      </c>
      <c r="L5001" s="2">
        <f t="shared" si="157"/>
        <v>56.7</v>
      </c>
      <c r="M5001" s="2" cm="1">
        <f t="array" ref="M5001">IFERROR(_xlfn.IFS(AND(F5001="Furniture",C5001="First Class",I5001&gt;5),H5001-(H5001*10%),AND(F5001="Technology",C5001="Same Day",I5001&gt;6),H5001-(H5001*12%),AND(F5001="Office Supplies",OR(C5001="Second Day",C5001="Standard Class"),I5001&gt;4),H5001-(H5001*8%)),H5001)</f>
        <v>52.164000000000001</v>
      </c>
      <c r="N5001" s="2" cm="1">
        <f t="array" ref="N5001">IFERROR(_xlfn.IFS(AND(J5001="Yes",F5001="Furniture",OR(C5001="Second Day",C5001="Standard Class"),I5001&gt;3),H5001-(H5001*15%),AND(J5001="Yes",F5001="Technology",C5001="Same Day",I5001&gt;4),H5001-(H5001*18%),AND(J5001="Yes",F5001="Office Supplies",C5001="First Class",I5001&gt;5),H5001-(H5001*20%)),H5001)</f>
        <v>56.7</v>
      </c>
      <c r="O5001" s="2"/>
    </row>
    <row r="5002" spans="1:15" ht="15.75" customHeight="1" x14ac:dyDescent="0.3">
      <c r="A5002" s="2" t="s">
        <v>2518</v>
      </c>
      <c r="B5002" s="3">
        <v>42862</v>
      </c>
      <c r="C5002" s="2" t="s">
        <v>24</v>
      </c>
      <c r="D5002" s="2" t="s">
        <v>38</v>
      </c>
      <c r="E5002" s="2" t="s">
        <v>20</v>
      </c>
      <c r="F5002" s="2" t="s">
        <v>30</v>
      </c>
      <c r="G5002" s="2" t="s">
        <v>49</v>
      </c>
      <c r="H5002" s="2">
        <v>79.989999999999995</v>
      </c>
      <c r="I5002" s="2">
        <v>1</v>
      </c>
      <c r="J5002" s="2" t="s">
        <v>16</v>
      </c>
      <c r="K5002" s="2">
        <f t="shared" si="156"/>
        <v>79.989999999999995</v>
      </c>
      <c r="L5002" s="2">
        <f t="shared" si="157"/>
        <v>79.989999999999995</v>
      </c>
      <c r="M5002" s="2" cm="1">
        <f t="array" ref="M5002">IFERROR(_xlfn.IFS(AND(F5002="Furniture",C5002="First Class",I5002&gt;5),H5002-(H5002*10%),AND(F5002="Technology",C5002="Same Day",I5002&gt;6),H5002-(H5002*12%),AND(F5002="Office Supplies",OR(C5002="Second Day",C5002="Standard Class"),I5002&gt;4),H5002-(H5002*8%)),H5002)</f>
        <v>79.989999999999995</v>
      </c>
      <c r="N5002" s="2" cm="1">
        <f t="array" ref="N5002">IFERROR(_xlfn.IFS(AND(J5002="Yes",F5002="Furniture",OR(C5002="Second Day",C5002="Standard Class"),I5002&gt;3),H5002-(H5002*15%),AND(J5002="Yes",F5002="Technology",C5002="Same Day",I5002&gt;4),H5002-(H5002*18%),AND(J5002="Yes",F5002="Office Supplies",C5002="First Class",I5002&gt;5),H5002-(H5002*20%)),H5002)</f>
        <v>79.989999999999995</v>
      </c>
      <c r="O5002" s="2"/>
    </row>
    <row r="5003" spans="1:15" ht="15.75" customHeight="1" x14ac:dyDescent="0.3">
      <c r="A5003" s="2" t="s">
        <v>2519</v>
      </c>
      <c r="B5003" s="3">
        <v>42514</v>
      </c>
      <c r="C5003" s="2" t="s">
        <v>208</v>
      </c>
      <c r="D5003" s="2" t="s">
        <v>38</v>
      </c>
      <c r="E5003" s="2" t="s">
        <v>13</v>
      </c>
      <c r="F5003" s="2" t="s">
        <v>21</v>
      </c>
      <c r="G5003" s="2" t="s">
        <v>105</v>
      </c>
      <c r="H5003" s="2">
        <v>69.5</v>
      </c>
      <c r="I5003" s="2">
        <v>5</v>
      </c>
      <c r="J5003" s="2" t="s">
        <v>16</v>
      </c>
      <c r="K5003" s="2">
        <f t="shared" si="156"/>
        <v>69.5</v>
      </c>
      <c r="L5003" s="2">
        <f t="shared" si="157"/>
        <v>69.5</v>
      </c>
      <c r="M5003" s="2" cm="1">
        <f t="array" ref="M5003">IFERROR(_xlfn.IFS(AND(F5003="Furniture",C5003="First Class",I5003&gt;5),H5003-(H5003*10%),AND(F5003="Technology",C5003="Same Day",I5003&gt;6),H5003-(H5003*12%),AND(F5003="Office Supplies",OR(C5003="Second Day",C5003="Standard Class"),I5003&gt;4),H5003-(H5003*8%)),H5003)</f>
        <v>69.5</v>
      </c>
      <c r="N5003" s="2" cm="1">
        <f t="array" ref="N5003">IFERROR(_xlfn.IFS(AND(J5003="Yes",F5003="Furniture",OR(C5003="Second Day",C5003="Standard Class"),I5003&gt;3),H5003-(H5003*15%),AND(J5003="Yes",F5003="Technology",C5003="Same Day",I5003&gt;4),H5003-(H5003*18%),AND(J5003="Yes",F5003="Office Supplies",C5003="First Class",I5003&gt;5),H5003-(H5003*20%)),H5003)</f>
        <v>69.5</v>
      </c>
      <c r="O5003" s="2"/>
    </row>
    <row r="5004" spans="1:15" ht="15.75" customHeight="1" x14ac:dyDescent="0.3">
      <c r="A5004" s="2" t="s">
        <v>2519</v>
      </c>
      <c r="B5004" s="3">
        <v>42514</v>
      </c>
      <c r="C5004" s="2" t="s">
        <v>208</v>
      </c>
      <c r="D5004" s="2" t="s">
        <v>38</v>
      </c>
      <c r="E5004" s="2" t="s">
        <v>13</v>
      </c>
      <c r="F5004" s="2" t="s">
        <v>21</v>
      </c>
      <c r="G5004" s="2" t="s">
        <v>35</v>
      </c>
      <c r="H5004" s="2">
        <v>191.6</v>
      </c>
      <c r="I5004" s="2">
        <v>4</v>
      </c>
      <c r="J5004" s="2" t="s">
        <v>16</v>
      </c>
      <c r="K5004" s="2">
        <f t="shared" si="156"/>
        <v>191.6</v>
      </c>
      <c r="L5004" s="2">
        <f t="shared" si="157"/>
        <v>191.6</v>
      </c>
      <c r="M5004" s="2" cm="1">
        <f t="array" ref="M5004">IFERROR(_xlfn.IFS(AND(F5004="Furniture",C5004="First Class",I5004&gt;5),H5004-(H5004*10%),AND(F5004="Technology",C5004="Same Day",I5004&gt;6),H5004-(H5004*12%),AND(F5004="Office Supplies",OR(C5004="Second Day",C5004="Standard Class"),I5004&gt;4),H5004-(H5004*8%)),H5004)</f>
        <v>191.6</v>
      </c>
      <c r="N5004" s="2" cm="1">
        <f t="array" ref="N5004">IFERROR(_xlfn.IFS(AND(J5004="Yes",F5004="Furniture",OR(C5004="Second Day",C5004="Standard Class"),I5004&gt;3),H5004-(H5004*15%),AND(J5004="Yes",F5004="Technology",C5004="Same Day",I5004&gt;4),H5004-(H5004*18%),AND(J5004="Yes",F5004="Office Supplies",C5004="First Class",I5004&gt;5),H5004-(H5004*20%)),H5004)</f>
        <v>191.6</v>
      </c>
      <c r="O5004" s="2"/>
    </row>
    <row r="5005" spans="1:15" ht="15.75" customHeight="1" x14ac:dyDescent="0.3">
      <c r="A5005" s="2" t="s">
        <v>2520</v>
      </c>
      <c r="B5005" s="3">
        <v>42650</v>
      </c>
      <c r="C5005" s="2" t="s">
        <v>24</v>
      </c>
      <c r="D5005" s="2" t="s">
        <v>12</v>
      </c>
      <c r="E5005" s="2" t="s">
        <v>20</v>
      </c>
      <c r="F5005" s="2" t="s">
        <v>21</v>
      </c>
      <c r="G5005" s="2" t="s">
        <v>35</v>
      </c>
      <c r="H5005" s="2">
        <v>10.56</v>
      </c>
      <c r="I5005" s="2">
        <v>2</v>
      </c>
      <c r="J5005" s="2" t="s">
        <v>16</v>
      </c>
      <c r="K5005" s="2">
        <f t="shared" si="156"/>
        <v>10.56</v>
      </c>
      <c r="L5005" s="2">
        <f t="shared" si="157"/>
        <v>10.56</v>
      </c>
      <c r="M5005" s="2" cm="1">
        <f t="array" ref="M5005">IFERROR(_xlfn.IFS(AND(F5005="Furniture",C5005="First Class",I5005&gt;5),H5005-(H5005*10%),AND(F5005="Technology",C5005="Same Day",I5005&gt;6),H5005-(H5005*12%),AND(F5005="Office Supplies",OR(C5005="Second Day",C5005="Standard Class"),I5005&gt;4),H5005-(H5005*8%)),H5005)</f>
        <v>10.56</v>
      </c>
      <c r="N5005" s="2" cm="1">
        <f t="array" ref="N5005">IFERROR(_xlfn.IFS(AND(J5005="Yes",F5005="Furniture",OR(C5005="Second Day",C5005="Standard Class"),I5005&gt;3),H5005-(H5005*15%),AND(J5005="Yes",F5005="Technology",C5005="Same Day",I5005&gt;4),H5005-(H5005*18%),AND(J5005="Yes",F5005="Office Supplies",C5005="First Class",I5005&gt;5),H5005-(H5005*20%)),H5005)</f>
        <v>10.56</v>
      </c>
      <c r="O5005" s="2"/>
    </row>
    <row r="5006" spans="1:15" ht="15.75" customHeight="1" x14ac:dyDescent="0.3">
      <c r="A5006" s="2" t="s">
        <v>2521</v>
      </c>
      <c r="B5006" s="3">
        <v>41759</v>
      </c>
      <c r="C5006" s="2" t="s">
        <v>11</v>
      </c>
      <c r="D5006" s="2" t="s">
        <v>12</v>
      </c>
      <c r="E5006" s="2" t="s">
        <v>13</v>
      </c>
      <c r="F5006" s="2" t="s">
        <v>30</v>
      </c>
      <c r="G5006" s="2" t="s">
        <v>49</v>
      </c>
      <c r="H5006" s="2">
        <v>47.79</v>
      </c>
      <c r="I5006" s="2">
        <v>3</v>
      </c>
      <c r="J5006" s="2" t="s">
        <v>16</v>
      </c>
      <c r="K5006" s="2">
        <f t="shared" si="156"/>
        <v>47.79</v>
      </c>
      <c r="L5006" s="2">
        <f t="shared" si="157"/>
        <v>47.79</v>
      </c>
      <c r="M5006" s="2" cm="1">
        <f t="array" ref="M5006">IFERROR(_xlfn.IFS(AND(F5006="Furniture",C5006="First Class",I5006&gt;5),H5006-(H5006*10%),AND(F5006="Technology",C5006="Same Day",I5006&gt;6),H5006-(H5006*12%),AND(F5006="Office Supplies",OR(C5006="Second Day",C5006="Standard Class"),I5006&gt;4),H5006-(H5006*8%)),H5006)</f>
        <v>47.79</v>
      </c>
      <c r="N5006" s="2" cm="1">
        <f t="array" ref="N5006">IFERROR(_xlfn.IFS(AND(J5006="Yes",F5006="Furniture",OR(C5006="Second Day",C5006="Standard Class"),I5006&gt;3),H5006-(H5006*15%),AND(J5006="Yes",F5006="Technology",C5006="Same Day",I5006&gt;4),H5006-(H5006*18%),AND(J5006="Yes",F5006="Office Supplies",C5006="First Class",I5006&gt;5),H5006-(H5006*20%)),H5006)</f>
        <v>47.79</v>
      </c>
      <c r="O5006" s="2"/>
    </row>
    <row r="5007" spans="1:15" ht="15.75" customHeight="1" x14ac:dyDescent="0.3">
      <c r="A5007" s="2" t="s">
        <v>2522</v>
      </c>
      <c r="B5007" s="3">
        <v>42318</v>
      </c>
      <c r="C5007" s="2" t="s">
        <v>11</v>
      </c>
      <c r="D5007" s="2" t="s">
        <v>19</v>
      </c>
      <c r="E5007" s="2" t="s">
        <v>39</v>
      </c>
      <c r="F5007" s="2" t="s">
        <v>21</v>
      </c>
      <c r="G5007" s="2" t="s">
        <v>26</v>
      </c>
      <c r="H5007" s="2">
        <v>714.30000000000007</v>
      </c>
      <c r="I5007" s="2">
        <v>5</v>
      </c>
      <c r="J5007" s="2" t="s">
        <v>16</v>
      </c>
      <c r="K5007" s="2">
        <f t="shared" si="156"/>
        <v>607.15500000000009</v>
      </c>
      <c r="L5007" s="2">
        <f t="shared" si="157"/>
        <v>714.30000000000007</v>
      </c>
      <c r="M5007" s="2" cm="1">
        <f t="array" ref="M5007">IFERROR(_xlfn.IFS(AND(F5007="Furniture",C5007="First Class",I5007&gt;5),H5007-(H5007*10%),AND(F5007="Technology",C5007="Same Day",I5007&gt;6),H5007-(H5007*12%),AND(F5007="Office Supplies",OR(C5007="Second Day",C5007="Standard Class"),I5007&gt;4),H5007-(H5007*8%)),H5007)</f>
        <v>714.30000000000007</v>
      </c>
      <c r="N5007" s="2" cm="1">
        <f t="array" ref="N5007">IFERROR(_xlfn.IFS(AND(J5007="Yes",F5007="Furniture",OR(C5007="Second Day",C5007="Standard Class"),I5007&gt;3),H5007-(H5007*15%),AND(J5007="Yes",F5007="Technology",C5007="Same Day",I5007&gt;4),H5007-(H5007*18%),AND(J5007="Yes",F5007="Office Supplies",C5007="First Class",I5007&gt;5),H5007-(H5007*20%)),H5007)</f>
        <v>714.30000000000007</v>
      </c>
      <c r="O5007" s="2"/>
    </row>
    <row r="5008" spans="1:15" ht="15.75" customHeight="1" x14ac:dyDescent="0.3">
      <c r="A5008" s="2" t="s">
        <v>2523</v>
      </c>
      <c r="B5008" s="3">
        <v>42317</v>
      </c>
      <c r="C5008" s="2" t="s">
        <v>24</v>
      </c>
      <c r="D5008" s="2" t="s">
        <v>38</v>
      </c>
      <c r="E5008" s="2" t="s">
        <v>46</v>
      </c>
      <c r="F5008" s="2" t="s">
        <v>30</v>
      </c>
      <c r="G5008" s="2" t="s">
        <v>122</v>
      </c>
      <c r="H5008" s="2">
        <v>2321.9</v>
      </c>
      <c r="I5008" s="2">
        <v>2</v>
      </c>
      <c r="J5008" s="2" t="s">
        <v>16</v>
      </c>
      <c r="K5008" s="2">
        <f t="shared" si="156"/>
        <v>1973.615</v>
      </c>
      <c r="L5008" s="2">
        <f t="shared" si="157"/>
        <v>2321.9</v>
      </c>
      <c r="M5008" s="2" cm="1">
        <f t="array" ref="M5008">IFERROR(_xlfn.IFS(AND(F5008="Furniture",C5008="First Class",I5008&gt;5),H5008-(H5008*10%),AND(F5008="Technology",C5008="Same Day",I5008&gt;6),H5008-(H5008*12%),AND(F5008="Office Supplies",OR(C5008="Second Day",C5008="Standard Class"),I5008&gt;4),H5008-(H5008*8%)),H5008)</f>
        <v>2321.9</v>
      </c>
      <c r="N5008" s="2" cm="1">
        <f t="array" ref="N5008">IFERROR(_xlfn.IFS(AND(J5008="Yes",F5008="Furniture",OR(C5008="Second Day",C5008="Standard Class"),I5008&gt;3),H5008-(H5008*15%),AND(J5008="Yes",F5008="Technology",C5008="Same Day",I5008&gt;4),H5008-(H5008*18%),AND(J5008="Yes",F5008="Office Supplies",C5008="First Class",I5008&gt;5),H5008-(H5008*20%)),H5008)</f>
        <v>2321.9</v>
      </c>
      <c r="O5008" s="2"/>
    </row>
    <row r="5009" spans="1:15" ht="15.75" customHeight="1" x14ac:dyDescent="0.3">
      <c r="A5009" s="2" t="s">
        <v>2523</v>
      </c>
      <c r="B5009" s="3">
        <v>42317</v>
      </c>
      <c r="C5009" s="2" t="s">
        <v>24</v>
      </c>
      <c r="D5009" s="2" t="s">
        <v>38</v>
      </c>
      <c r="E5009" s="2" t="s">
        <v>46</v>
      </c>
      <c r="F5009" s="2" t="s">
        <v>21</v>
      </c>
      <c r="G5009" s="2" t="s">
        <v>26</v>
      </c>
      <c r="H5009" s="2">
        <v>17.940000000000001</v>
      </c>
      <c r="I5009" s="2">
        <v>3</v>
      </c>
      <c r="J5009" s="2" t="s">
        <v>16</v>
      </c>
      <c r="K5009" s="2">
        <f t="shared" si="156"/>
        <v>17.940000000000001</v>
      </c>
      <c r="L5009" s="2">
        <f t="shared" si="157"/>
        <v>17.940000000000001</v>
      </c>
      <c r="M5009" s="2" cm="1">
        <f t="array" ref="M5009">IFERROR(_xlfn.IFS(AND(F5009="Furniture",C5009="First Class",I5009&gt;5),H5009-(H5009*10%),AND(F5009="Technology",C5009="Same Day",I5009&gt;6),H5009-(H5009*12%),AND(F5009="Office Supplies",OR(C5009="Second Day",C5009="Standard Class"),I5009&gt;4),H5009-(H5009*8%)),H5009)</f>
        <v>17.940000000000001</v>
      </c>
      <c r="N5009" s="2" cm="1">
        <f t="array" ref="N5009">IFERROR(_xlfn.IFS(AND(J5009="Yes",F5009="Furniture",OR(C5009="Second Day",C5009="Standard Class"),I5009&gt;3),H5009-(H5009*15%),AND(J5009="Yes",F5009="Technology",C5009="Same Day",I5009&gt;4),H5009-(H5009*18%),AND(J5009="Yes",F5009="Office Supplies",C5009="First Class",I5009&gt;5),H5009-(H5009*20%)),H5009)</f>
        <v>17.940000000000001</v>
      </c>
      <c r="O5009" s="2"/>
    </row>
    <row r="5010" spans="1:15" ht="15.75" customHeight="1" x14ac:dyDescent="0.3">
      <c r="A5010" s="2" t="s">
        <v>2524</v>
      </c>
      <c r="B5010" s="3">
        <v>42254</v>
      </c>
      <c r="C5010" s="2" t="s">
        <v>24</v>
      </c>
      <c r="D5010" s="2" t="s">
        <v>19</v>
      </c>
      <c r="E5010" s="2" t="s">
        <v>46</v>
      </c>
      <c r="F5010" s="2" t="s">
        <v>21</v>
      </c>
      <c r="G5010" s="2" t="s">
        <v>32</v>
      </c>
      <c r="H5010" s="2">
        <v>9.5220000000000002</v>
      </c>
      <c r="I5010" s="2">
        <v>1</v>
      </c>
      <c r="J5010" s="2" t="s">
        <v>16</v>
      </c>
      <c r="K5010" s="2">
        <f t="shared" si="156"/>
        <v>9.5220000000000002</v>
      </c>
      <c r="L5010" s="2">
        <f t="shared" si="157"/>
        <v>9.5220000000000002</v>
      </c>
      <c r="M5010" s="2" cm="1">
        <f t="array" ref="M5010">IFERROR(_xlfn.IFS(AND(F5010="Furniture",C5010="First Class",I5010&gt;5),H5010-(H5010*10%),AND(F5010="Technology",C5010="Same Day",I5010&gt;6),H5010-(H5010*12%),AND(F5010="Office Supplies",OR(C5010="Second Day",C5010="Standard Class"),I5010&gt;4),H5010-(H5010*8%)),H5010)</f>
        <v>9.5220000000000002</v>
      </c>
      <c r="N5010" s="2" cm="1">
        <f t="array" ref="N5010">IFERROR(_xlfn.IFS(AND(J5010="Yes",F5010="Furniture",OR(C5010="Second Day",C5010="Standard Class"),I5010&gt;3),H5010-(H5010*15%),AND(J5010="Yes",F5010="Technology",C5010="Same Day",I5010&gt;4),H5010-(H5010*18%),AND(J5010="Yes",F5010="Office Supplies",C5010="First Class",I5010&gt;5),H5010-(H5010*20%)),H5010)</f>
        <v>9.5220000000000002</v>
      </c>
      <c r="O5010" s="2"/>
    </row>
    <row r="5011" spans="1:15" ht="15.75" customHeight="1" x14ac:dyDescent="0.3">
      <c r="A5011" s="2" t="s">
        <v>2524</v>
      </c>
      <c r="B5011" s="3">
        <v>42254</v>
      </c>
      <c r="C5011" s="2" t="s">
        <v>24</v>
      </c>
      <c r="D5011" s="2" t="s">
        <v>19</v>
      </c>
      <c r="E5011" s="2" t="s">
        <v>46</v>
      </c>
      <c r="F5011" s="2" t="s">
        <v>30</v>
      </c>
      <c r="G5011" s="2" t="s">
        <v>31</v>
      </c>
      <c r="H5011" s="2">
        <v>791.96399999999994</v>
      </c>
      <c r="I5011" s="2">
        <v>6</v>
      </c>
      <c r="J5011" s="2" t="s">
        <v>16</v>
      </c>
      <c r="K5011" s="2">
        <f t="shared" si="156"/>
        <v>673.1694</v>
      </c>
      <c r="L5011" s="2">
        <f t="shared" si="157"/>
        <v>791.96399999999994</v>
      </c>
      <c r="M5011" s="2" cm="1">
        <f t="array" ref="M5011">IFERROR(_xlfn.IFS(AND(F5011="Furniture",C5011="First Class",I5011&gt;5),H5011-(H5011*10%),AND(F5011="Technology",C5011="Same Day",I5011&gt;6),H5011-(H5011*12%),AND(F5011="Office Supplies",OR(C5011="Second Day",C5011="Standard Class"),I5011&gt;4),H5011-(H5011*8%)),H5011)</f>
        <v>791.96399999999994</v>
      </c>
      <c r="N5011" s="2" cm="1">
        <f t="array" ref="N5011">IFERROR(_xlfn.IFS(AND(J5011="Yes",F5011="Furniture",OR(C5011="Second Day",C5011="Standard Class"),I5011&gt;3),H5011-(H5011*15%),AND(J5011="Yes",F5011="Technology",C5011="Same Day",I5011&gt;4),H5011-(H5011*18%),AND(J5011="Yes",F5011="Office Supplies",C5011="First Class",I5011&gt;5),H5011-(H5011*20%)),H5011)</f>
        <v>791.96399999999994</v>
      </c>
      <c r="O5011" s="2"/>
    </row>
    <row r="5012" spans="1:15" ht="15.75" customHeight="1" x14ac:dyDescent="0.3">
      <c r="A5012" s="2" t="s">
        <v>2524</v>
      </c>
      <c r="B5012" s="3">
        <v>42254</v>
      </c>
      <c r="C5012" s="2" t="s">
        <v>24</v>
      </c>
      <c r="D5012" s="2" t="s">
        <v>19</v>
      </c>
      <c r="E5012" s="2" t="s">
        <v>46</v>
      </c>
      <c r="F5012" s="2" t="s">
        <v>21</v>
      </c>
      <c r="G5012" s="2" t="s">
        <v>32</v>
      </c>
      <c r="H5012" s="2">
        <v>4.9230000000000009</v>
      </c>
      <c r="I5012" s="2">
        <v>3</v>
      </c>
      <c r="J5012" s="2" t="s">
        <v>16</v>
      </c>
      <c r="K5012" s="2">
        <f t="shared" si="156"/>
        <v>4.9230000000000009</v>
      </c>
      <c r="L5012" s="2">
        <f t="shared" si="157"/>
        <v>4.9230000000000009</v>
      </c>
      <c r="M5012" s="2" cm="1">
        <f t="array" ref="M5012">IFERROR(_xlfn.IFS(AND(F5012="Furniture",C5012="First Class",I5012&gt;5),H5012-(H5012*10%),AND(F5012="Technology",C5012="Same Day",I5012&gt;6),H5012-(H5012*12%),AND(F5012="Office Supplies",OR(C5012="Second Day",C5012="Standard Class"),I5012&gt;4),H5012-(H5012*8%)),H5012)</f>
        <v>4.9230000000000009</v>
      </c>
      <c r="N5012" s="2" cm="1">
        <f t="array" ref="N5012">IFERROR(_xlfn.IFS(AND(J5012="Yes",F5012="Furniture",OR(C5012="Second Day",C5012="Standard Class"),I5012&gt;3),H5012-(H5012*15%),AND(J5012="Yes",F5012="Technology",C5012="Same Day",I5012&gt;4),H5012-(H5012*18%),AND(J5012="Yes",F5012="Office Supplies",C5012="First Class",I5012&gt;5),H5012-(H5012*20%)),H5012)</f>
        <v>4.9230000000000009</v>
      </c>
      <c r="O5012" s="2"/>
    </row>
    <row r="5013" spans="1:15" ht="15.75" customHeight="1" x14ac:dyDescent="0.3">
      <c r="A5013" s="2" t="s">
        <v>2525</v>
      </c>
      <c r="B5013" s="3">
        <v>42866</v>
      </c>
      <c r="C5013" s="2" t="s">
        <v>54</v>
      </c>
      <c r="D5013" s="2" t="s">
        <v>19</v>
      </c>
      <c r="E5013" s="2" t="s">
        <v>20</v>
      </c>
      <c r="F5013" s="2" t="s">
        <v>14</v>
      </c>
      <c r="G5013" s="2" t="s">
        <v>15</v>
      </c>
      <c r="H5013" s="2">
        <v>209.97900000000001</v>
      </c>
      <c r="I5013" s="2">
        <v>7</v>
      </c>
      <c r="J5013" s="2" t="s">
        <v>16</v>
      </c>
      <c r="K5013" s="2">
        <f t="shared" si="156"/>
        <v>209.97900000000001</v>
      </c>
      <c r="L5013" s="2">
        <f t="shared" si="157"/>
        <v>209.97900000000001</v>
      </c>
      <c r="M5013" s="2" cm="1">
        <f t="array" ref="M5013">IFERROR(_xlfn.IFS(AND(F5013="Furniture",C5013="First Class",I5013&gt;5),H5013-(H5013*10%),AND(F5013="Technology",C5013="Same Day",I5013&gt;6),H5013-(H5013*12%),AND(F5013="Office Supplies",OR(C5013="Second Day",C5013="Standard Class"),I5013&gt;4),H5013-(H5013*8%)),H5013)</f>
        <v>188.98110000000003</v>
      </c>
      <c r="N5013" s="2" cm="1">
        <f t="array" ref="N5013">IFERROR(_xlfn.IFS(AND(J5013="Yes",F5013="Furniture",OR(C5013="Second Day",C5013="Standard Class"),I5013&gt;3),H5013-(H5013*15%),AND(J5013="Yes",F5013="Technology",C5013="Same Day",I5013&gt;4),H5013-(H5013*18%),AND(J5013="Yes",F5013="Office Supplies",C5013="First Class",I5013&gt;5),H5013-(H5013*20%)),H5013)</f>
        <v>209.97900000000001</v>
      </c>
      <c r="O5013" s="2"/>
    </row>
    <row r="5014" spans="1:15" ht="15.75" customHeight="1" x14ac:dyDescent="0.3">
      <c r="A5014" s="2" t="s">
        <v>2526</v>
      </c>
      <c r="B5014" s="3">
        <v>42937</v>
      </c>
      <c r="C5014" s="2" t="s">
        <v>24</v>
      </c>
      <c r="D5014" s="2" t="s">
        <v>38</v>
      </c>
      <c r="E5014" s="2" t="s">
        <v>46</v>
      </c>
      <c r="F5014" s="2" t="s">
        <v>21</v>
      </c>
      <c r="G5014" s="2" t="s">
        <v>32</v>
      </c>
      <c r="H5014" s="2">
        <v>33.930000000000007</v>
      </c>
      <c r="I5014" s="2">
        <v>3</v>
      </c>
      <c r="J5014" s="2" t="s">
        <v>16</v>
      </c>
      <c r="K5014" s="2">
        <f t="shared" si="156"/>
        <v>33.930000000000007</v>
      </c>
      <c r="L5014" s="2">
        <f t="shared" si="157"/>
        <v>33.930000000000007</v>
      </c>
      <c r="M5014" s="2" cm="1">
        <f t="array" ref="M5014">IFERROR(_xlfn.IFS(AND(F5014="Furniture",C5014="First Class",I5014&gt;5),H5014-(H5014*10%),AND(F5014="Technology",C5014="Same Day",I5014&gt;6),H5014-(H5014*12%),AND(F5014="Office Supplies",OR(C5014="Second Day",C5014="Standard Class"),I5014&gt;4),H5014-(H5014*8%)),H5014)</f>
        <v>33.930000000000007</v>
      </c>
      <c r="N5014" s="2" cm="1">
        <f t="array" ref="N5014">IFERROR(_xlfn.IFS(AND(J5014="Yes",F5014="Furniture",OR(C5014="Second Day",C5014="Standard Class"),I5014&gt;3),H5014-(H5014*15%),AND(J5014="Yes",F5014="Technology",C5014="Same Day",I5014&gt;4),H5014-(H5014*18%),AND(J5014="Yes",F5014="Office Supplies",C5014="First Class",I5014&gt;5),H5014-(H5014*20%)),H5014)</f>
        <v>33.930000000000007</v>
      </c>
      <c r="O5014" s="2"/>
    </row>
    <row r="5015" spans="1:15" ht="15.75" customHeight="1" x14ac:dyDescent="0.3">
      <c r="A5015" s="2" t="s">
        <v>2526</v>
      </c>
      <c r="B5015" s="3">
        <v>42937</v>
      </c>
      <c r="C5015" s="2" t="s">
        <v>24</v>
      </c>
      <c r="D5015" s="2" t="s">
        <v>38</v>
      </c>
      <c r="E5015" s="2" t="s">
        <v>46</v>
      </c>
      <c r="F5015" s="2" t="s">
        <v>21</v>
      </c>
      <c r="G5015" s="2" t="s">
        <v>26</v>
      </c>
      <c r="H5015" s="2">
        <v>222.32000000000005</v>
      </c>
      <c r="I5015" s="2">
        <v>7</v>
      </c>
      <c r="J5015" s="2" t="s">
        <v>16</v>
      </c>
      <c r="K5015" s="2">
        <f t="shared" si="156"/>
        <v>222.32000000000005</v>
      </c>
      <c r="L5015" s="2">
        <f t="shared" si="157"/>
        <v>222.32000000000005</v>
      </c>
      <c r="M5015" s="2" cm="1">
        <f t="array" ref="M5015">IFERROR(_xlfn.IFS(AND(F5015="Furniture",C5015="First Class",I5015&gt;5),H5015-(H5015*10%),AND(F5015="Technology",C5015="Same Day",I5015&gt;6),H5015-(H5015*12%),AND(F5015="Office Supplies",OR(C5015="Second Day",C5015="Standard Class"),I5015&gt;4),H5015-(H5015*8%)),H5015)</f>
        <v>204.53440000000003</v>
      </c>
      <c r="N5015" s="2" cm="1">
        <f t="array" ref="N5015">IFERROR(_xlfn.IFS(AND(J5015="Yes",F5015="Furniture",OR(C5015="Second Day",C5015="Standard Class"),I5015&gt;3),H5015-(H5015*15%),AND(J5015="Yes",F5015="Technology",C5015="Same Day",I5015&gt;4),H5015-(H5015*18%),AND(J5015="Yes",F5015="Office Supplies",C5015="First Class",I5015&gt;5),H5015-(H5015*20%)),H5015)</f>
        <v>222.32000000000005</v>
      </c>
      <c r="O5015" s="2"/>
    </row>
    <row r="5016" spans="1:15" ht="15.75" customHeight="1" x14ac:dyDescent="0.3">
      <c r="A5016" s="2" t="s">
        <v>2526</v>
      </c>
      <c r="B5016" s="3">
        <v>42937</v>
      </c>
      <c r="C5016" s="2" t="s">
        <v>24</v>
      </c>
      <c r="D5016" s="2" t="s">
        <v>38</v>
      </c>
      <c r="E5016" s="2" t="s">
        <v>46</v>
      </c>
      <c r="F5016" s="2" t="s">
        <v>30</v>
      </c>
      <c r="G5016" s="2" t="s">
        <v>31</v>
      </c>
      <c r="H5016" s="2">
        <v>210.56400000000002</v>
      </c>
      <c r="I5016" s="2">
        <v>6</v>
      </c>
      <c r="J5016" s="2" t="s">
        <v>16</v>
      </c>
      <c r="K5016" s="2">
        <f t="shared" si="156"/>
        <v>210.56400000000002</v>
      </c>
      <c r="L5016" s="2">
        <f t="shared" si="157"/>
        <v>210.56400000000002</v>
      </c>
      <c r="M5016" s="2" cm="1">
        <f t="array" ref="M5016">IFERROR(_xlfn.IFS(AND(F5016="Furniture",C5016="First Class",I5016&gt;5),H5016-(H5016*10%),AND(F5016="Technology",C5016="Same Day",I5016&gt;6),H5016-(H5016*12%),AND(F5016="Office Supplies",OR(C5016="Second Day",C5016="Standard Class"),I5016&gt;4),H5016-(H5016*8%)),H5016)</f>
        <v>210.56400000000002</v>
      </c>
      <c r="N5016" s="2" cm="1">
        <f t="array" ref="N5016">IFERROR(_xlfn.IFS(AND(J5016="Yes",F5016="Furniture",OR(C5016="Second Day",C5016="Standard Class"),I5016&gt;3),H5016-(H5016*15%),AND(J5016="Yes",F5016="Technology",C5016="Same Day",I5016&gt;4),H5016-(H5016*18%),AND(J5016="Yes",F5016="Office Supplies",C5016="First Class",I5016&gt;5),H5016-(H5016*20%)),H5016)</f>
        <v>210.56400000000002</v>
      </c>
      <c r="O5016" s="2"/>
    </row>
    <row r="5017" spans="1:15" ht="15.75" customHeight="1" x14ac:dyDescent="0.3">
      <c r="A5017" s="2" t="s">
        <v>2527</v>
      </c>
      <c r="B5017" s="3">
        <v>41967</v>
      </c>
      <c r="C5017" s="2" t="s">
        <v>24</v>
      </c>
      <c r="D5017" s="2" t="s">
        <v>12</v>
      </c>
      <c r="E5017" s="2" t="s">
        <v>46</v>
      </c>
      <c r="F5017" s="2" t="s">
        <v>14</v>
      </c>
      <c r="G5017" s="2" t="s">
        <v>28</v>
      </c>
      <c r="H5017" s="2">
        <v>35.168000000000006</v>
      </c>
      <c r="I5017" s="2">
        <v>7</v>
      </c>
      <c r="J5017" s="2" t="s">
        <v>16</v>
      </c>
      <c r="K5017" s="2">
        <f t="shared" si="156"/>
        <v>35.168000000000006</v>
      </c>
      <c r="L5017" s="2">
        <f t="shared" si="157"/>
        <v>35.168000000000006</v>
      </c>
      <c r="M5017" s="2" cm="1">
        <f t="array" ref="M5017">IFERROR(_xlfn.IFS(AND(F5017="Furniture",C5017="First Class",I5017&gt;5),H5017-(H5017*10%),AND(F5017="Technology",C5017="Same Day",I5017&gt;6),H5017-(H5017*12%),AND(F5017="Office Supplies",OR(C5017="Second Day",C5017="Standard Class"),I5017&gt;4),H5017-(H5017*8%)),H5017)</f>
        <v>35.168000000000006</v>
      </c>
      <c r="N5017" s="2" cm="1">
        <f t="array" ref="N5017">IFERROR(_xlfn.IFS(AND(J5017="Yes",F5017="Furniture",OR(C5017="Second Day",C5017="Standard Class"),I5017&gt;3),H5017-(H5017*15%),AND(J5017="Yes",F5017="Technology",C5017="Same Day",I5017&gt;4),H5017-(H5017*18%),AND(J5017="Yes",F5017="Office Supplies",C5017="First Class",I5017&gt;5),H5017-(H5017*20%)),H5017)</f>
        <v>35.168000000000006</v>
      </c>
      <c r="O5017" s="2"/>
    </row>
    <row r="5018" spans="1:15" ht="15.75" customHeight="1" x14ac:dyDescent="0.3">
      <c r="A5018" s="2" t="s">
        <v>2527</v>
      </c>
      <c r="B5018" s="3">
        <v>41967</v>
      </c>
      <c r="C5018" s="2" t="s">
        <v>24</v>
      </c>
      <c r="D5018" s="2" t="s">
        <v>12</v>
      </c>
      <c r="E5018" s="2" t="s">
        <v>46</v>
      </c>
      <c r="F5018" s="2" t="s">
        <v>30</v>
      </c>
      <c r="G5018" s="2" t="s">
        <v>31</v>
      </c>
      <c r="H5018" s="2">
        <v>1502.376</v>
      </c>
      <c r="I5018" s="2">
        <v>4</v>
      </c>
      <c r="J5018" s="2" t="s">
        <v>16</v>
      </c>
      <c r="K5018" s="2">
        <f t="shared" si="156"/>
        <v>1277.0196000000001</v>
      </c>
      <c r="L5018" s="2">
        <f t="shared" si="157"/>
        <v>1502.376</v>
      </c>
      <c r="M5018" s="2" cm="1">
        <f t="array" ref="M5018">IFERROR(_xlfn.IFS(AND(F5018="Furniture",C5018="First Class",I5018&gt;5),H5018-(H5018*10%),AND(F5018="Technology",C5018="Same Day",I5018&gt;6),H5018-(H5018*12%),AND(F5018="Office Supplies",OR(C5018="Second Day",C5018="Standard Class"),I5018&gt;4),H5018-(H5018*8%)),H5018)</f>
        <v>1502.376</v>
      </c>
      <c r="N5018" s="2" cm="1">
        <f t="array" ref="N5018">IFERROR(_xlfn.IFS(AND(J5018="Yes",F5018="Furniture",OR(C5018="Second Day",C5018="Standard Class"),I5018&gt;3),H5018-(H5018*15%),AND(J5018="Yes",F5018="Technology",C5018="Same Day",I5018&gt;4),H5018-(H5018*18%),AND(J5018="Yes",F5018="Office Supplies",C5018="First Class",I5018&gt;5),H5018-(H5018*20%)),H5018)</f>
        <v>1502.376</v>
      </c>
      <c r="O5018" s="2"/>
    </row>
    <row r="5019" spans="1:15" ht="15.75" customHeight="1" x14ac:dyDescent="0.3">
      <c r="A5019" s="2" t="s">
        <v>2528</v>
      </c>
      <c r="B5019" s="3">
        <v>41958</v>
      </c>
      <c r="C5019" s="2" t="s">
        <v>54</v>
      </c>
      <c r="D5019" s="2" t="s">
        <v>12</v>
      </c>
      <c r="E5019" s="2" t="s">
        <v>20</v>
      </c>
      <c r="F5019" s="2" t="s">
        <v>14</v>
      </c>
      <c r="G5019" s="2" t="s">
        <v>28</v>
      </c>
      <c r="H5019" s="2">
        <v>10.11</v>
      </c>
      <c r="I5019" s="2">
        <v>3</v>
      </c>
      <c r="J5019" s="2" t="s">
        <v>16</v>
      </c>
      <c r="K5019" s="2">
        <f t="shared" si="156"/>
        <v>10.11</v>
      </c>
      <c r="L5019" s="2">
        <f t="shared" si="157"/>
        <v>10.11</v>
      </c>
      <c r="M5019" s="2" cm="1">
        <f t="array" ref="M5019">IFERROR(_xlfn.IFS(AND(F5019="Furniture",C5019="First Class",I5019&gt;5),H5019-(H5019*10%),AND(F5019="Technology",C5019="Same Day",I5019&gt;6),H5019-(H5019*12%),AND(F5019="Office Supplies",OR(C5019="Second Day",C5019="Standard Class"),I5019&gt;4),H5019-(H5019*8%)),H5019)</f>
        <v>10.11</v>
      </c>
      <c r="N5019" s="2" cm="1">
        <f t="array" ref="N5019">IFERROR(_xlfn.IFS(AND(J5019="Yes",F5019="Furniture",OR(C5019="Second Day",C5019="Standard Class"),I5019&gt;3),H5019-(H5019*15%),AND(J5019="Yes",F5019="Technology",C5019="Same Day",I5019&gt;4),H5019-(H5019*18%),AND(J5019="Yes",F5019="Office Supplies",C5019="First Class",I5019&gt;5),H5019-(H5019*20%)),H5019)</f>
        <v>10.11</v>
      </c>
      <c r="O5019" s="2"/>
    </row>
    <row r="5020" spans="1:15" ht="15.75" customHeight="1" x14ac:dyDescent="0.3">
      <c r="A5020" s="2" t="s">
        <v>2528</v>
      </c>
      <c r="B5020" s="3">
        <v>41958</v>
      </c>
      <c r="C5020" s="2" t="s">
        <v>54</v>
      </c>
      <c r="D5020" s="2" t="s">
        <v>12</v>
      </c>
      <c r="E5020" s="2" t="s">
        <v>20</v>
      </c>
      <c r="F5020" s="2" t="s">
        <v>30</v>
      </c>
      <c r="G5020" s="2" t="s">
        <v>49</v>
      </c>
      <c r="H5020" s="2">
        <v>772.47</v>
      </c>
      <c r="I5020" s="2">
        <v>3</v>
      </c>
      <c r="J5020" s="2" t="s">
        <v>16</v>
      </c>
      <c r="K5020" s="2">
        <f t="shared" si="156"/>
        <v>656.59950000000003</v>
      </c>
      <c r="L5020" s="2">
        <f t="shared" si="157"/>
        <v>772.47</v>
      </c>
      <c r="M5020" s="2" cm="1">
        <f t="array" ref="M5020">IFERROR(_xlfn.IFS(AND(F5020="Furniture",C5020="First Class",I5020&gt;5),H5020-(H5020*10%),AND(F5020="Technology",C5020="Same Day",I5020&gt;6),H5020-(H5020*12%),AND(F5020="Office Supplies",OR(C5020="Second Day",C5020="Standard Class"),I5020&gt;4),H5020-(H5020*8%)),H5020)</f>
        <v>772.47</v>
      </c>
      <c r="N5020" s="2" cm="1">
        <f t="array" ref="N5020">IFERROR(_xlfn.IFS(AND(J5020="Yes",F5020="Furniture",OR(C5020="Second Day",C5020="Standard Class"),I5020&gt;3),H5020-(H5020*15%),AND(J5020="Yes",F5020="Technology",C5020="Same Day",I5020&gt;4),H5020-(H5020*18%),AND(J5020="Yes",F5020="Office Supplies",C5020="First Class",I5020&gt;5),H5020-(H5020*20%)),H5020)</f>
        <v>772.47</v>
      </c>
      <c r="O5020" s="2"/>
    </row>
    <row r="5021" spans="1:15" ht="15.75" customHeight="1" x14ac:dyDescent="0.3">
      <c r="A5021" s="2" t="s">
        <v>2528</v>
      </c>
      <c r="B5021" s="3">
        <v>41958</v>
      </c>
      <c r="C5021" s="2" t="s">
        <v>54</v>
      </c>
      <c r="D5021" s="2" t="s">
        <v>12</v>
      </c>
      <c r="E5021" s="2" t="s">
        <v>20</v>
      </c>
      <c r="F5021" s="2" t="s">
        <v>21</v>
      </c>
      <c r="G5021" s="2" t="s">
        <v>105</v>
      </c>
      <c r="H5021" s="2">
        <v>20.46</v>
      </c>
      <c r="I5021" s="2">
        <v>2</v>
      </c>
      <c r="J5021" s="2" t="s">
        <v>16</v>
      </c>
      <c r="K5021" s="2">
        <f t="shared" si="156"/>
        <v>20.46</v>
      </c>
      <c r="L5021" s="2">
        <f t="shared" si="157"/>
        <v>20.46</v>
      </c>
      <c r="M5021" s="2" cm="1">
        <f t="array" ref="M5021">IFERROR(_xlfn.IFS(AND(F5021="Furniture",C5021="First Class",I5021&gt;5),H5021-(H5021*10%),AND(F5021="Technology",C5021="Same Day",I5021&gt;6),H5021-(H5021*12%),AND(F5021="Office Supplies",OR(C5021="Second Day",C5021="Standard Class"),I5021&gt;4),H5021-(H5021*8%)),H5021)</f>
        <v>20.46</v>
      </c>
      <c r="N5021" s="2" cm="1">
        <f t="array" ref="N5021">IFERROR(_xlfn.IFS(AND(J5021="Yes",F5021="Furniture",OR(C5021="Second Day",C5021="Standard Class"),I5021&gt;3),H5021-(H5021*15%),AND(J5021="Yes",F5021="Technology",C5021="Same Day",I5021&gt;4),H5021-(H5021*18%),AND(J5021="Yes",F5021="Office Supplies",C5021="First Class",I5021&gt;5),H5021-(H5021*20%)),H5021)</f>
        <v>20.46</v>
      </c>
      <c r="O5021" s="2"/>
    </row>
    <row r="5022" spans="1:15" ht="15.75" customHeight="1" x14ac:dyDescent="0.3">
      <c r="A5022" s="2" t="s">
        <v>2529</v>
      </c>
      <c r="B5022" s="3">
        <v>42817</v>
      </c>
      <c r="C5022" s="2" t="s">
        <v>11</v>
      </c>
      <c r="D5022" s="2" t="s">
        <v>19</v>
      </c>
      <c r="E5022" s="2" t="s">
        <v>46</v>
      </c>
      <c r="F5022" s="2" t="s">
        <v>21</v>
      </c>
      <c r="G5022" s="2" t="s">
        <v>105</v>
      </c>
      <c r="H5022" s="2">
        <v>347.58</v>
      </c>
      <c r="I5022" s="2">
        <v>3</v>
      </c>
      <c r="J5022" s="2" t="s">
        <v>16</v>
      </c>
      <c r="K5022" s="2">
        <f t="shared" si="156"/>
        <v>295.44299999999998</v>
      </c>
      <c r="L5022" s="2">
        <f t="shared" si="157"/>
        <v>347.58</v>
      </c>
      <c r="M5022" s="2" cm="1">
        <f t="array" ref="M5022">IFERROR(_xlfn.IFS(AND(F5022="Furniture",C5022="First Class",I5022&gt;5),H5022-(H5022*10%),AND(F5022="Technology",C5022="Same Day",I5022&gt;6),H5022-(H5022*12%),AND(F5022="Office Supplies",OR(C5022="Second Day",C5022="Standard Class"),I5022&gt;4),H5022-(H5022*8%)),H5022)</f>
        <v>347.58</v>
      </c>
      <c r="N5022" s="2" cm="1">
        <f t="array" ref="N5022">IFERROR(_xlfn.IFS(AND(J5022="Yes",F5022="Furniture",OR(C5022="Second Day",C5022="Standard Class"),I5022&gt;3),H5022-(H5022*15%),AND(J5022="Yes",F5022="Technology",C5022="Same Day",I5022&gt;4),H5022-(H5022*18%),AND(J5022="Yes",F5022="Office Supplies",C5022="First Class",I5022&gt;5),H5022-(H5022*20%)),H5022)</f>
        <v>347.58</v>
      </c>
      <c r="O5022" s="2"/>
    </row>
    <row r="5023" spans="1:15" ht="15.75" customHeight="1" x14ac:dyDescent="0.3">
      <c r="A5023" s="2" t="s">
        <v>2530</v>
      </c>
      <c r="B5023" s="3">
        <v>42722</v>
      </c>
      <c r="C5023" s="2" t="s">
        <v>24</v>
      </c>
      <c r="D5023" s="2" t="s">
        <v>12</v>
      </c>
      <c r="E5023" s="2" t="s">
        <v>20</v>
      </c>
      <c r="F5023" s="2" t="s">
        <v>30</v>
      </c>
      <c r="G5023" s="2" t="s">
        <v>49</v>
      </c>
      <c r="H5023" s="2">
        <v>72.64</v>
      </c>
      <c r="I5023" s="2">
        <v>2</v>
      </c>
      <c r="J5023" s="2" t="s">
        <v>16</v>
      </c>
      <c r="K5023" s="2">
        <f t="shared" si="156"/>
        <v>72.64</v>
      </c>
      <c r="L5023" s="2">
        <f t="shared" si="157"/>
        <v>72.64</v>
      </c>
      <c r="M5023" s="2" cm="1">
        <f t="array" ref="M5023">IFERROR(_xlfn.IFS(AND(F5023="Furniture",C5023="First Class",I5023&gt;5),H5023-(H5023*10%),AND(F5023="Technology",C5023="Same Day",I5023&gt;6),H5023-(H5023*12%),AND(F5023="Office Supplies",OR(C5023="Second Day",C5023="Standard Class"),I5023&gt;4),H5023-(H5023*8%)),H5023)</f>
        <v>72.64</v>
      </c>
      <c r="N5023" s="2" cm="1">
        <f t="array" ref="N5023">IFERROR(_xlfn.IFS(AND(J5023="Yes",F5023="Furniture",OR(C5023="Second Day",C5023="Standard Class"),I5023&gt;3),H5023-(H5023*15%),AND(J5023="Yes",F5023="Technology",C5023="Same Day",I5023&gt;4),H5023-(H5023*18%),AND(J5023="Yes",F5023="Office Supplies",C5023="First Class",I5023&gt;5),H5023-(H5023*20%)),H5023)</f>
        <v>72.64</v>
      </c>
      <c r="O5023" s="2"/>
    </row>
    <row r="5024" spans="1:15" ht="15.75" customHeight="1" x14ac:dyDescent="0.3">
      <c r="A5024" s="2" t="s">
        <v>2530</v>
      </c>
      <c r="B5024" s="3">
        <v>42722</v>
      </c>
      <c r="C5024" s="2" t="s">
        <v>24</v>
      </c>
      <c r="D5024" s="2" t="s">
        <v>12</v>
      </c>
      <c r="E5024" s="2" t="s">
        <v>20</v>
      </c>
      <c r="F5024" s="2" t="s">
        <v>30</v>
      </c>
      <c r="G5024" s="2" t="s">
        <v>49</v>
      </c>
      <c r="H5024" s="2">
        <v>772.47</v>
      </c>
      <c r="I5024" s="2">
        <v>3</v>
      </c>
      <c r="J5024" s="2" t="s">
        <v>16</v>
      </c>
      <c r="K5024" s="2">
        <f t="shared" si="156"/>
        <v>656.59950000000003</v>
      </c>
      <c r="L5024" s="2">
        <f t="shared" si="157"/>
        <v>772.47</v>
      </c>
      <c r="M5024" s="2" cm="1">
        <f t="array" ref="M5024">IFERROR(_xlfn.IFS(AND(F5024="Furniture",C5024="First Class",I5024&gt;5),H5024-(H5024*10%),AND(F5024="Technology",C5024="Same Day",I5024&gt;6),H5024-(H5024*12%),AND(F5024="Office Supplies",OR(C5024="Second Day",C5024="Standard Class"),I5024&gt;4),H5024-(H5024*8%)),H5024)</f>
        <v>772.47</v>
      </c>
      <c r="N5024" s="2" cm="1">
        <f t="array" ref="N5024">IFERROR(_xlfn.IFS(AND(J5024="Yes",F5024="Furniture",OR(C5024="Second Day",C5024="Standard Class"),I5024&gt;3),H5024-(H5024*15%),AND(J5024="Yes",F5024="Technology",C5024="Same Day",I5024&gt;4),H5024-(H5024*18%),AND(J5024="Yes",F5024="Office Supplies",C5024="First Class",I5024&gt;5),H5024-(H5024*20%)),H5024)</f>
        <v>772.47</v>
      </c>
      <c r="O5024" s="2"/>
    </row>
    <row r="5025" spans="1:15" ht="15.75" customHeight="1" x14ac:dyDescent="0.3">
      <c r="A5025" s="2" t="s">
        <v>2530</v>
      </c>
      <c r="B5025" s="3">
        <v>42722</v>
      </c>
      <c r="C5025" s="2" t="s">
        <v>24</v>
      </c>
      <c r="D5025" s="2" t="s">
        <v>12</v>
      </c>
      <c r="E5025" s="2" t="s">
        <v>20</v>
      </c>
      <c r="F5025" s="2" t="s">
        <v>14</v>
      </c>
      <c r="G5025" s="2" t="s">
        <v>28</v>
      </c>
      <c r="H5025" s="2">
        <v>39.92</v>
      </c>
      <c r="I5025" s="2">
        <v>4</v>
      </c>
      <c r="J5025" s="2" t="s">
        <v>16</v>
      </c>
      <c r="K5025" s="2">
        <f t="shared" si="156"/>
        <v>39.92</v>
      </c>
      <c r="L5025" s="2">
        <f t="shared" si="157"/>
        <v>39.92</v>
      </c>
      <c r="M5025" s="2" cm="1">
        <f t="array" ref="M5025">IFERROR(_xlfn.IFS(AND(F5025="Furniture",C5025="First Class",I5025&gt;5),H5025-(H5025*10%),AND(F5025="Technology",C5025="Same Day",I5025&gt;6),H5025-(H5025*12%),AND(F5025="Office Supplies",OR(C5025="Second Day",C5025="Standard Class"),I5025&gt;4),H5025-(H5025*8%)),H5025)</f>
        <v>39.92</v>
      </c>
      <c r="N5025" s="2" cm="1">
        <f t="array" ref="N5025">IFERROR(_xlfn.IFS(AND(J5025="Yes",F5025="Furniture",OR(C5025="Second Day",C5025="Standard Class"),I5025&gt;3),H5025-(H5025*15%),AND(J5025="Yes",F5025="Technology",C5025="Same Day",I5025&gt;4),H5025-(H5025*18%),AND(J5025="Yes",F5025="Office Supplies",C5025="First Class",I5025&gt;5),H5025-(H5025*20%)),H5025)</f>
        <v>39.92</v>
      </c>
      <c r="O5025" s="2"/>
    </row>
    <row r="5026" spans="1:15" ht="15.75" customHeight="1" x14ac:dyDescent="0.3">
      <c r="A5026" s="2" t="s">
        <v>2531</v>
      </c>
      <c r="B5026" s="3">
        <v>42945</v>
      </c>
      <c r="C5026" s="2" t="s">
        <v>24</v>
      </c>
      <c r="D5026" s="2" t="s">
        <v>12</v>
      </c>
      <c r="E5026" s="2" t="s">
        <v>39</v>
      </c>
      <c r="F5026" s="2" t="s">
        <v>21</v>
      </c>
      <c r="G5026" s="2" t="s">
        <v>32</v>
      </c>
      <c r="H5026" s="2">
        <v>33.479999999999997</v>
      </c>
      <c r="I5026" s="2">
        <v>2</v>
      </c>
      <c r="J5026" s="2" t="s">
        <v>16</v>
      </c>
      <c r="K5026" s="2">
        <f t="shared" si="156"/>
        <v>33.479999999999997</v>
      </c>
      <c r="L5026" s="2">
        <f t="shared" si="157"/>
        <v>33.479999999999997</v>
      </c>
      <c r="M5026" s="2" cm="1">
        <f t="array" ref="M5026">IFERROR(_xlfn.IFS(AND(F5026="Furniture",C5026="First Class",I5026&gt;5),H5026-(H5026*10%),AND(F5026="Technology",C5026="Same Day",I5026&gt;6),H5026-(H5026*12%),AND(F5026="Office Supplies",OR(C5026="Second Day",C5026="Standard Class"),I5026&gt;4),H5026-(H5026*8%)),H5026)</f>
        <v>33.479999999999997</v>
      </c>
      <c r="N5026" s="2" cm="1">
        <f t="array" ref="N5026">IFERROR(_xlfn.IFS(AND(J5026="Yes",F5026="Furniture",OR(C5026="Second Day",C5026="Standard Class"),I5026&gt;3),H5026-(H5026*15%),AND(J5026="Yes",F5026="Technology",C5026="Same Day",I5026&gt;4),H5026-(H5026*18%),AND(J5026="Yes",F5026="Office Supplies",C5026="First Class",I5026&gt;5),H5026-(H5026*20%)),H5026)</f>
        <v>33.479999999999997</v>
      </c>
      <c r="O5026" s="2"/>
    </row>
    <row r="5027" spans="1:15" ht="15.75" customHeight="1" x14ac:dyDescent="0.3">
      <c r="A5027" s="2" t="s">
        <v>2531</v>
      </c>
      <c r="B5027" s="3">
        <v>42945</v>
      </c>
      <c r="C5027" s="2" t="s">
        <v>24</v>
      </c>
      <c r="D5027" s="2" t="s">
        <v>12</v>
      </c>
      <c r="E5027" s="2" t="s">
        <v>39</v>
      </c>
      <c r="F5027" s="2" t="s">
        <v>30</v>
      </c>
      <c r="G5027" s="2" t="s">
        <v>31</v>
      </c>
      <c r="H5027" s="2">
        <v>461.97</v>
      </c>
      <c r="I5027" s="2">
        <v>3</v>
      </c>
      <c r="J5027" s="2" t="s">
        <v>16</v>
      </c>
      <c r="K5027" s="2">
        <f t="shared" si="156"/>
        <v>392.67450000000002</v>
      </c>
      <c r="L5027" s="2">
        <f t="shared" si="157"/>
        <v>461.97</v>
      </c>
      <c r="M5027" s="2" cm="1">
        <f t="array" ref="M5027">IFERROR(_xlfn.IFS(AND(F5027="Furniture",C5027="First Class",I5027&gt;5),H5027-(H5027*10%),AND(F5027="Technology",C5027="Same Day",I5027&gt;6),H5027-(H5027*12%),AND(F5027="Office Supplies",OR(C5027="Second Day",C5027="Standard Class"),I5027&gt;4),H5027-(H5027*8%)),H5027)</f>
        <v>461.97</v>
      </c>
      <c r="N5027" s="2" cm="1">
        <f t="array" ref="N5027">IFERROR(_xlfn.IFS(AND(J5027="Yes",F5027="Furniture",OR(C5027="Second Day",C5027="Standard Class"),I5027&gt;3),H5027-(H5027*15%),AND(J5027="Yes",F5027="Technology",C5027="Same Day",I5027&gt;4),H5027-(H5027*18%),AND(J5027="Yes",F5027="Office Supplies",C5027="First Class",I5027&gt;5),H5027-(H5027*20%)),H5027)</f>
        <v>461.97</v>
      </c>
      <c r="O5027" s="2"/>
    </row>
    <row r="5028" spans="1:15" ht="15.75" customHeight="1" x14ac:dyDescent="0.3">
      <c r="A5028" s="2" t="s">
        <v>2531</v>
      </c>
      <c r="B5028" s="3">
        <v>42945</v>
      </c>
      <c r="C5028" s="2" t="s">
        <v>24</v>
      </c>
      <c r="D5028" s="2" t="s">
        <v>12</v>
      </c>
      <c r="E5028" s="2" t="s">
        <v>39</v>
      </c>
      <c r="F5028" s="2" t="s">
        <v>21</v>
      </c>
      <c r="G5028" s="2" t="s">
        <v>33</v>
      </c>
      <c r="H5028" s="2">
        <v>137.62</v>
      </c>
      <c r="I5028" s="2">
        <v>2</v>
      </c>
      <c r="J5028" s="2" t="s">
        <v>16</v>
      </c>
      <c r="K5028" s="2">
        <f t="shared" si="156"/>
        <v>137.62</v>
      </c>
      <c r="L5028" s="2">
        <f t="shared" si="157"/>
        <v>137.62</v>
      </c>
      <c r="M5028" s="2" cm="1">
        <f t="array" ref="M5028">IFERROR(_xlfn.IFS(AND(F5028="Furniture",C5028="First Class",I5028&gt;5),H5028-(H5028*10%),AND(F5028="Technology",C5028="Same Day",I5028&gt;6),H5028-(H5028*12%),AND(F5028="Office Supplies",OR(C5028="Second Day",C5028="Standard Class"),I5028&gt;4),H5028-(H5028*8%)),H5028)</f>
        <v>137.62</v>
      </c>
      <c r="N5028" s="2" cm="1">
        <f t="array" ref="N5028">IFERROR(_xlfn.IFS(AND(J5028="Yes",F5028="Furniture",OR(C5028="Second Day",C5028="Standard Class"),I5028&gt;3),H5028-(H5028*15%),AND(J5028="Yes",F5028="Technology",C5028="Same Day",I5028&gt;4),H5028-(H5028*18%),AND(J5028="Yes",F5028="Office Supplies",C5028="First Class",I5028&gt;5),H5028-(H5028*20%)),H5028)</f>
        <v>137.62</v>
      </c>
      <c r="O5028" s="2"/>
    </row>
    <row r="5029" spans="1:15" ht="15.75" customHeight="1" x14ac:dyDescent="0.3">
      <c r="A5029" s="2" t="s">
        <v>2531</v>
      </c>
      <c r="B5029" s="3">
        <v>42945</v>
      </c>
      <c r="C5029" s="2" t="s">
        <v>24</v>
      </c>
      <c r="D5029" s="2" t="s">
        <v>12</v>
      </c>
      <c r="E5029" s="2" t="s">
        <v>39</v>
      </c>
      <c r="F5029" s="2" t="s">
        <v>14</v>
      </c>
      <c r="G5029" s="2" t="s">
        <v>17</v>
      </c>
      <c r="H5029" s="2">
        <v>302.67</v>
      </c>
      <c r="I5029" s="2">
        <v>3</v>
      </c>
      <c r="J5029" s="2" t="s">
        <v>16</v>
      </c>
      <c r="K5029" s="2">
        <f t="shared" si="156"/>
        <v>257.26949999999999</v>
      </c>
      <c r="L5029" s="2">
        <f t="shared" si="157"/>
        <v>302.67</v>
      </c>
      <c r="M5029" s="2" cm="1">
        <f t="array" ref="M5029">IFERROR(_xlfn.IFS(AND(F5029="Furniture",C5029="First Class",I5029&gt;5),H5029-(H5029*10%),AND(F5029="Technology",C5029="Same Day",I5029&gt;6),H5029-(H5029*12%),AND(F5029="Office Supplies",OR(C5029="Second Day",C5029="Standard Class"),I5029&gt;4),H5029-(H5029*8%)),H5029)</f>
        <v>302.67</v>
      </c>
      <c r="N5029" s="2" cm="1">
        <f t="array" ref="N5029">IFERROR(_xlfn.IFS(AND(J5029="Yes",F5029="Furniture",OR(C5029="Second Day",C5029="Standard Class"),I5029&gt;3),H5029-(H5029*15%),AND(J5029="Yes",F5029="Technology",C5029="Same Day",I5029&gt;4),H5029-(H5029*18%),AND(J5029="Yes",F5029="Office Supplies",C5029="First Class",I5029&gt;5),H5029-(H5029*20%)),H5029)</f>
        <v>302.67</v>
      </c>
      <c r="O5029" s="2"/>
    </row>
    <row r="5030" spans="1:15" ht="15.75" customHeight="1" x14ac:dyDescent="0.3">
      <c r="A5030" s="2" t="s">
        <v>2532</v>
      </c>
      <c r="B5030" s="3">
        <v>41884</v>
      </c>
      <c r="C5030" s="2" t="s">
        <v>11</v>
      </c>
      <c r="D5030" s="2" t="s">
        <v>12</v>
      </c>
      <c r="E5030" s="2" t="s">
        <v>39</v>
      </c>
      <c r="F5030" s="2" t="s">
        <v>30</v>
      </c>
      <c r="G5030" s="2" t="s">
        <v>49</v>
      </c>
      <c r="H5030" s="2">
        <v>239.976</v>
      </c>
      <c r="I5030" s="2">
        <v>3</v>
      </c>
      <c r="J5030" s="2" t="s">
        <v>16</v>
      </c>
      <c r="K5030" s="2">
        <f t="shared" si="156"/>
        <v>203.9796</v>
      </c>
      <c r="L5030" s="2">
        <f t="shared" si="157"/>
        <v>239.976</v>
      </c>
      <c r="M5030" s="2" cm="1">
        <f t="array" ref="M5030">IFERROR(_xlfn.IFS(AND(F5030="Furniture",C5030="First Class",I5030&gt;5),H5030-(H5030*10%),AND(F5030="Technology",C5030="Same Day",I5030&gt;6),H5030-(H5030*12%),AND(F5030="Office Supplies",OR(C5030="Second Day",C5030="Standard Class"),I5030&gt;4),H5030-(H5030*8%)),H5030)</f>
        <v>239.976</v>
      </c>
      <c r="N5030" s="2" cm="1">
        <f t="array" ref="N5030">IFERROR(_xlfn.IFS(AND(J5030="Yes",F5030="Furniture",OR(C5030="Second Day",C5030="Standard Class"),I5030&gt;3),H5030-(H5030*15%),AND(J5030="Yes",F5030="Technology",C5030="Same Day",I5030&gt;4),H5030-(H5030*18%),AND(J5030="Yes",F5030="Office Supplies",C5030="First Class",I5030&gt;5),H5030-(H5030*20%)),H5030)</f>
        <v>239.976</v>
      </c>
      <c r="O5030" s="2"/>
    </row>
    <row r="5031" spans="1:15" ht="15.75" customHeight="1" x14ac:dyDescent="0.3">
      <c r="A5031" s="2" t="s">
        <v>2533</v>
      </c>
      <c r="B5031" s="3">
        <v>42764</v>
      </c>
      <c r="C5031" s="2" t="s">
        <v>24</v>
      </c>
      <c r="D5031" s="2" t="s">
        <v>12</v>
      </c>
      <c r="E5031" s="2" t="s">
        <v>20</v>
      </c>
      <c r="F5031" s="2" t="s">
        <v>21</v>
      </c>
      <c r="G5031" s="2" t="s">
        <v>29</v>
      </c>
      <c r="H5031" s="2">
        <v>8.34</v>
      </c>
      <c r="I5031" s="2">
        <v>3</v>
      </c>
      <c r="J5031" s="2" t="s">
        <v>16</v>
      </c>
      <c r="K5031" s="2">
        <f t="shared" si="156"/>
        <v>8.34</v>
      </c>
      <c r="L5031" s="2">
        <f t="shared" si="157"/>
        <v>8.34</v>
      </c>
      <c r="M5031" s="2" cm="1">
        <f t="array" ref="M5031">IFERROR(_xlfn.IFS(AND(F5031="Furniture",C5031="First Class",I5031&gt;5),H5031-(H5031*10%),AND(F5031="Technology",C5031="Same Day",I5031&gt;6),H5031-(H5031*12%),AND(F5031="Office Supplies",OR(C5031="Second Day",C5031="Standard Class"),I5031&gt;4),H5031-(H5031*8%)),H5031)</f>
        <v>8.34</v>
      </c>
      <c r="N5031" s="2" cm="1">
        <f t="array" ref="N5031">IFERROR(_xlfn.IFS(AND(J5031="Yes",F5031="Furniture",OR(C5031="Second Day",C5031="Standard Class"),I5031&gt;3),H5031-(H5031*15%),AND(J5031="Yes",F5031="Technology",C5031="Same Day",I5031&gt;4),H5031-(H5031*18%),AND(J5031="Yes",F5031="Office Supplies",C5031="First Class",I5031&gt;5),H5031-(H5031*20%)),H5031)</f>
        <v>8.34</v>
      </c>
      <c r="O5031" s="2"/>
    </row>
    <row r="5032" spans="1:15" ht="15.75" customHeight="1" x14ac:dyDescent="0.3">
      <c r="A5032" s="2" t="s">
        <v>2533</v>
      </c>
      <c r="B5032" s="3">
        <v>42764</v>
      </c>
      <c r="C5032" s="2" t="s">
        <v>24</v>
      </c>
      <c r="D5032" s="2" t="s">
        <v>12</v>
      </c>
      <c r="E5032" s="2" t="s">
        <v>20</v>
      </c>
      <c r="F5032" s="2" t="s">
        <v>21</v>
      </c>
      <c r="G5032" s="2" t="s">
        <v>105</v>
      </c>
      <c r="H5032" s="2">
        <v>8.57</v>
      </c>
      <c r="I5032" s="2">
        <v>1</v>
      </c>
      <c r="J5032" s="2" t="s">
        <v>16</v>
      </c>
      <c r="K5032" s="2">
        <f t="shared" si="156"/>
        <v>8.57</v>
      </c>
      <c r="L5032" s="2">
        <f t="shared" si="157"/>
        <v>8.57</v>
      </c>
      <c r="M5032" s="2" cm="1">
        <f t="array" ref="M5032">IFERROR(_xlfn.IFS(AND(F5032="Furniture",C5032="First Class",I5032&gt;5),H5032-(H5032*10%),AND(F5032="Technology",C5032="Same Day",I5032&gt;6),H5032-(H5032*12%),AND(F5032="Office Supplies",OR(C5032="Second Day",C5032="Standard Class"),I5032&gt;4),H5032-(H5032*8%)),H5032)</f>
        <v>8.57</v>
      </c>
      <c r="N5032" s="2" cm="1">
        <f t="array" ref="N5032">IFERROR(_xlfn.IFS(AND(J5032="Yes",F5032="Furniture",OR(C5032="Second Day",C5032="Standard Class"),I5032&gt;3),H5032-(H5032*15%),AND(J5032="Yes",F5032="Technology",C5032="Same Day",I5032&gt;4),H5032-(H5032*18%),AND(J5032="Yes",F5032="Office Supplies",C5032="First Class",I5032&gt;5),H5032-(H5032*20%)),H5032)</f>
        <v>8.57</v>
      </c>
      <c r="O5032" s="2"/>
    </row>
    <row r="5033" spans="1:15" ht="15.75" customHeight="1" x14ac:dyDescent="0.3">
      <c r="A5033" s="2" t="s">
        <v>2533</v>
      </c>
      <c r="B5033" s="3">
        <v>42764</v>
      </c>
      <c r="C5033" s="2" t="s">
        <v>24</v>
      </c>
      <c r="D5033" s="2" t="s">
        <v>12</v>
      </c>
      <c r="E5033" s="2" t="s">
        <v>20</v>
      </c>
      <c r="F5033" s="2" t="s">
        <v>21</v>
      </c>
      <c r="G5033" s="2" t="s">
        <v>32</v>
      </c>
      <c r="H5033" s="2">
        <v>119.61600000000001</v>
      </c>
      <c r="I5033" s="2">
        <v>8</v>
      </c>
      <c r="J5033" s="2" t="s">
        <v>16</v>
      </c>
      <c r="K5033" s="2">
        <f t="shared" si="156"/>
        <v>119.61600000000001</v>
      </c>
      <c r="L5033" s="2">
        <f t="shared" si="157"/>
        <v>119.61600000000001</v>
      </c>
      <c r="M5033" s="2" cm="1">
        <f t="array" ref="M5033">IFERROR(_xlfn.IFS(AND(F5033="Furniture",C5033="First Class",I5033&gt;5),H5033-(H5033*10%),AND(F5033="Technology",C5033="Same Day",I5033&gt;6),H5033-(H5033*12%),AND(F5033="Office Supplies",OR(C5033="Second Day",C5033="Standard Class"),I5033&gt;4),H5033-(H5033*8%)),H5033)</f>
        <v>110.04672000000001</v>
      </c>
      <c r="N5033" s="2" cm="1">
        <f t="array" ref="N5033">IFERROR(_xlfn.IFS(AND(J5033="Yes",F5033="Furniture",OR(C5033="Second Day",C5033="Standard Class"),I5033&gt;3),H5033-(H5033*15%),AND(J5033="Yes",F5033="Technology",C5033="Same Day",I5033&gt;4),H5033-(H5033*18%),AND(J5033="Yes",F5033="Office Supplies",C5033="First Class",I5033&gt;5),H5033-(H5033*20%)),H5033)</f>
        <v>119.61600000000001</v>
      </c>
      <c r="O5033" s="2"/>
    </row>
    <row r="5034" spans="1:15" ht="15.75" customHeight="1" x14ac:dyDescent="0.3">
      <c r="A5034" s="2" t="s">
        <v>2534</v>
      </c>
      <c r="B5034" s="3">
        <v>42730</v>
      </c>
      <c r="C5034" s="2" t="s">
        <v>24</v>
      </c>
      <c r="D5034" s="2" t="s">
        <v>19</v>
      </c>
      <c r="E5034" s="2" t="s">
        <v>46</v>
      </c>
      <c r="F5034" s="2" t="s">
        <v>14</v>
      </c>
      <c r="G5034" s="2" t="s">
        <v>17</v>
      </c>
      <c r="H5034" s="2">
        <v>212.94</v>
      </c>
      <c r="I5034" s="2">
        <v>3</v>
      </c>
      <c r="J5034" s="2" t="s">
        <v>16</v>
      </c>
      <c r="K5034" s="2">
        <f t="shared" si="156"/>
        <v>212.94</v>
      </c>
      <c r="L5034" s="2">
        <f t="shared" si="157"/>
        <v>212.94</v>
      </c>
      <c r="M5034" s="2" cm="1">
        <f t="array" ref="M5034">IFERROR(_xlfn.IFS(AND(F5034="Furniture",C5034="First Class",I5034&gt;5),H5034-(H5034*10%),AND(F5034="Technology",C5034="Same Day",I5034&gt;6),H5034-(H5034*12%),AND(F5034="Office Supplies",OR(C5034="Second Day",C5034="Standard Class"),I5034&gt;4),H5034-(H5034*8%)),H5034)</f>
        <v>212.94</v>
      </c>
      <c r="N5034" s="2" cm="1">
        <f t="array" ref="N5034">IFERROR(_xlfn.IFS(AND(J5034="Yes",F5034="Furniture",OR(C5034="Second Day",C5034="Standard Class"),I5034&gt;3),H5034-(H5034*15%),AND(J5034="Yes",F5034="Technology",C5034="Same Day",I5034&gt;4),H5034-(H5034*18%),AND(J5034="Yes",F5034="Office Supplies",C5034="First Class",I5034&gt;5),H5034-(H5034*20%)),H5034)</f>
        <v>212.94</v>
      </c>
      <c r="O5034" s="2"/>
    </row>
    <row r="5035" spans="1:15" ht="15.75" customHeight="1" x14ac:dyDescent="0.3">
      <c r="A5035" s="2" t="s">
        <v>2534</v>
      </c>
      <c r="B5035" s="3">
        <v>42730</v>
      </c>
      <c r="C5035" s="2" t="s">
        <v>24</v>
      </c>
      <c r="D5035" s="2" t="s">
        <v>19</v>
      </c>
      <c r="E5035" s="2" t="s">
        <v>46</v>
      </c>
      <c r="F5035" s="2" t="s">
        <v>21</v>
      </c>
      <c r="G5035" s="2" t="s">
        <v>33</v>
      </c>
      <c r="H5035" s="2">
        <v>26.49</v>
      </c>
      <c r="I5035" s="2">
        <v>1</v>
      </c>
      <c r="J5035" s="2" t="s">
        <v>16</v>
      </c>
      <c r="K5035" s="2">
        <f t="shared" si="156"/>
        <v>26.49</v>
      </c>
      <c r="L5035" s="2">
        <f t="shared" si="157"/>
        <v>26.49</v>
      </c>
      <c r="M5035" s="2" cm="1">
        <f t="array" ref="M5035">IFERROR(_xlfn.IFS(AND(F5035="Furniture",C5035="First Class",I5035&gt;5),H5035-(H5035*10%),AND(F5035="Technology",C5035="Same Day",I5035&gt;6),H5035-(H5035*12%),AND(F5035="Office Supplies",OR(C5035="Second Day",C5035="Standard Class"),I5035&gt;4),H5035-(H5035*8%)),H5035)</f>
        <v>26.49</v>
      </c>
      <c r="N5035" s="2" cm="1">
        <f t="array" ref="N5035">IFERROR(_xlfn.IFS(AND(J5035="Yes",F5035="Furniture",OR(C5035="Second Day",C5035="Standard Class"),I5035&gt;3),H5035-(H5035*15%),AND(J5035="Yes",F5035="Technology",C5035="Same Day",I5035&gt;4),H5035-(H5035*18%),AND(J5035="Yes",F5035="Office Supplies",C5035="First Class",I5035&gt;5),H5035-(H5035*20%)),H5035)</f>
        <v>26.49</v>
      </c>
      <c r="O5035" s="2"/>
    </row>
    <row r="5036" spans="1:15" ht="15.75" customHeight="1" x14ac:dyDescent="0.3">
      <c r="A5036" s="2" t="s">
        <v>2535</v>
      </c>
      <c r="B5036" s="3">
        <v>42225</v>
      </c>
      <c r="C5036" s="2" t="s">
        <v>11</v>
      </c>
      <c r="D5036" s="2" t="s">
        <v>38</v>
      </c>
      <c r="E5036" s="2" t="s">
        <v>39</v>
      </c>
      <c r="F5036" s="2" t="s">
        <v>14</v>
      </c>
      <c r="G5036" s="2" t="s">
        <v>15</v>
      </c>
      <c r="H5036" s="2">
        <v>687.4</v>
      </c>
      <c r="I5036" s="2">
        <v>5</v>
      </c>
      <c r="J5036" s="2" t="s">
        <v>16</v>
      </c>
      <c r="K5036" s="2">
        <f t="shared" si="156"/>
        <v>584.29</v>
      </c>
      <c r="L5036" s="2">
        <f t="shared" si="157"/>
        <v>687.4</v>
      </c>
      <c r="M5036" s="2" cm="1">
        <f t="array" ref="M5036">IFERROR(_xlfn.IFS(AND(F5036="Furniture",C5036="First Class",I5036&gt;5),H5036-(H5036*10%),AND(F5036="Technology",C5036="Same Day",I5036&gt;6),H5036-(H5036*12%),AND(F5036="Office Supplies",OR(C5036="Second Day",C5036="Standard Class"),I5036&gt;4),H5036-(H5036*8%)),H5036)</f>
        <v>687.4</v>
      </c>
      <c r="N5036" s="2" cm="1">
        <f t="array" ref="N5036">IFERROR(_xlfn.IFS(AND(J5036="Yes",F5036="Furniture",OR(C5036="Second Day",C5036="Standard Class"),I5036&gt;3),H5036-(H5036*15%),AND(J5036="Yes",F5036="Technology",C5036="Same Day",I5036&gt;4),H5036-(H5036*18%),AND(J5036="Yes",F5036="Office Supplies",C5036="First Class",I5036&gt;5),H5036-(H5036*20%)),H5036)</f>
        <v>687.4</v>
      </c>
      <c r="O5036" s="2"/>
    </row>
    <row r="5037" spans="1:15" ht="15.75" customHeight="1" x14ac:dyDescent="0.3">
      <c r="A5037" s="2" t="s">
        <v>2536</v>
      </c>
      <c r="B5037" s="3">
        <v>41735</v>
      </c>
      <c r="C5037" s="2" t="s">
        <v>24</v>
      </c>
      <c r="D5037" s="2" t="s">
        <v>19</v>
      </c>
      <c r="E5037" s="2" t="s">
        <v>20</v>
      </c>
      <c r="F5037" s="2" t="s">
        <v>14</v>
      </c>
      <c r="G5037" s="2" t="s">
        <v>25</v>
      </c>
      <c r="H5037" s="2">
        <v>653.54999999999995</v>
      </c>
      <c r="I5037" s="2">
        <v>3</v>
      </c>
      <c r="J5037" s="2" t="s">
        <v>16</v>
      </c>
      <c r="K5037" s="2">
        <f t="shared" si="156"/>
        <v>555.51749999999993</v>
      </c>
      <c r="L5037" s="2">
        <f t="shared" si="157"/>
        <v>653.54999999999995</v>
      </c>
      <c r="M5037" s="2" cm="1">
        <f t="array" ref="M5037">IFERROR(_xlfn.IFS(AND(F5037="Furniture",C5037="First Class",I5037&gt;5),H5037-(H5037*10%),AND(F5037="Technology",C5037="Same Day",I5037&gt;6),H5037-(H5037*12%),AND(F5037="Office Supplies",OR(C5037="Second Day",C5037="Standard Class"),I5037&gt;4),H5037-(H5037*8%)),H5037)</f>
        <v>653.54999999999995</v>
      </c>
      <c r="N5037" s="2" cm="1">
        <f t="array" ref="N5037">IFERROR(_xlfn.IFS(AND(J5037="Yes",F5037="Furniture",OR(C5037="Second Day",C5037="Standard Class"),I5037&gt;3),H5037-(H5037*15%),AND(J5037="Yes",F5037="Technology",C5037="Same Day",I5037&gt;4),H5037-(H5037*18%),AND(J5037="Yes",F5037="Office Supplies",C5037="First Class",I5037&gt;5),H5037-(H5037*20%)),H5037)</f>
        <v>653.54999999999995</v>
      </c>
      <c r="O5037" s="2"/>
    </row>
    <row r="5038" spans="1:15" ht="15.75" customHeight="1" x14ac:dyDescent="0.3">
      <c r="A5038" s="2" t="s">
        <v>2536</v>
      </c>
      <c r="B5038" s="3">
        <v>41735</v>
      </c>
      <c r="C5038" s="2" t="s">
        <v>24</v>
      </c>
      <c r="D5038" s="2" t="s">
        <v>19</v>
      </c>
      <c r="E5038" s="2" t="s">
        <v>20</v>
      </c>
      <c r="F5038" s="2" t="s">
        <v>30</v>
      </c>
      <c r="G5038" s="2" t="s">
        <v>49</v>
      </c>
      <c r="H5038" s="2">
        <v>33.9</v>
      </c>
      <c r="I5038" s="2">
        <v>2</v>
      </c>
      <c r="J5038" s="2" t="s">
        <v>16</v>
      </c>
      <c r="K5038" s="2">
        <f t="shared" si="156"/>
        <v>33.9</v>
      </c>
      <c r="L5038" s="2">
        <f t="shared" si="157"/>
        <v>33.9</v>
      </c>
      <c r="M5038" s="2" cm="1">
        <f t="array" ref="M5038">IFERROR(_xlfn.IFS(AND(F5038="Furniture",C5038="First Class",I5038&gt;5),H5038-(H5038*10%),AND(F5038="Technology",C5038="Same Day",I5038&gt;6),H5038-(H5038*12%),AND(F5038="Office Supplies",OR(C5038="Second Day",C5038="Standard Class"),I5038&gt;4),H5038-(H5038*8%)),H5038)</f>
        <v>33.9</v>
      </c>
      <c r="N5038" s="2" cm="1">
        <f t="array" ref="N5038">IFERROR(_xlfn.IFS(AND(J5038="Yes",F5038="Furniture",OR(C5038="Second Day",C5038="Standard Class"),I5038&gt;3),H5038-(H5038*15%),AND(J5038="Yes",F5038="Technology",C5038="Same Day",I5038&gt;4),H5038-(H5038*18%),AND(J5038="Yes",F5038="Office Supplies",C5038="First Class",I5038&gt;5),H5038-(H5038*20%)),H5038)</f>
        <v>33.9</v>
      </c>
      <c r="O5038" s="2"/>
    </row>
    <row r="5039" spans="1:15" ht="15.75" customHeight="1" x14ac:dyDescent="0.3">
      <c r="A5039" s="2" t="s">
        <v>2537</v>
      </c>
      <c r="B5039" s="3">
        <v>43056</v>
      </c>
      <c r="C5039" s="2" t="s">
        <v>11</v>
      </c>
      <c r="D5039" s="2" t="s">
        <v>12</v>
      </c>
      <c r="E5039" s="2" t="s">
        <v>39</v>
      </c>
      <c r="F5039" s="2" t="s">
        <v>30</v>
      </c>
      <c r="G5039" s="2" t="s">
        <v>49</v>
      </c>
      <c r="H5039" s="2">
        <v>239.96000000000004</v>
      </c>
      <c r="I5039" s="2">
        <v>5</v>
      </c>
      <c r="J5039" s="2" t="s">
        <v>16</v>
      </c>
      <c r="K5039" s="2">
        <f t="shared" si="156"/>
        <v>203.96600000000004</v>
      </c>
      <c r="L5039" s="2">
        <f t="shared" si="157"/>
        <v>239.96000000000004</v>
      </c>
      <c r="M5039" s="2" cm="1">
        <f t="array" ref="M5039">IFERROR(_xlfn.IFS(AND(F5039="Furniture",C5039="First Class",I5039&gt;5),H5039-(H5039*10%),AND(F5039="Technology",C5039="Same Day",I5039&gt;6),H5039-(H5039*12%),AND(F5039="Office Supplies",OR(C5039="Second Day",C5039="Standard Class"),I5039&gt;4),H5039-(H5039*8%)),H5039)</f>
        <v>239.96000000000004</v>
      </c>
      <c r="N5039" s="2" cm="1">
        <f t="array" ref="N5039">IFERROR(_xlfn.IFS(AND(J5039="Yes",F5039="Furniture",OR(C5039="Second Day",C5039="Standard Class"),I5039&gt;3),H5039-(H5039*15%),AND(J5039="Yes",F5039="Technology",C5039="Same Day",I5039&gt;4),H5039-(H5039*18%),AND(J5039="Yes",F5039="Office Supplies",C5039="First Class",I5039&gt;5),H5039-(H5039*20%)),H5039)</f>
        <v>239.96000000000004</v>
      </c>
      <c r="O5039" s="2"/>
    </row>
    <row r="5040" spans="1:15" ht="15.75" customHeight="1" x14ac:dyDescent="0.3">
      <c r="A5040" s="2" t="s">
        <v>2538</v>
      </c>
      <c r="B5040" s="3">
        <v>42196</v>
      </c>
      <c r="C5040" s="2" t="s">
        <v>54</v>
      </c>
      <c r="D5040" s="2" t="s">
        <v>19</v>
      </c>
      <c r="E5040" s="2" t="s">
        <v>46</v>
      </c>
      <c r="F5040" s="2" t="s">
        <v>14</v>
      </c>
      <c r="G5040" s="2" t="s">
        <v>25</v>
      </c>
      <c r="H5040" s="2">
        <v>199.83600000000001</v>
      </c>
      <c r="I5040" s="2">
        <v>4</v>
      </c>
      <c r="J5040" s="2" t="s">
        <v>16</v>
      </c>
      <c r="K5040" s="2">
        <f t="shared" si="156"/>
        <v>199.83600000000001</v>
      </c>
      <c r="L5040" s="2">
        <f t="shared" si="157"/>
        <v>199.83600000000001</v>
      </c>
      <c r="M5040" s="2" cm="1">
        <f t="array" ref="M5040">IFERROR(_xlfn.IFS(AND(F5040="Furniture",C5040="First Class",I5040&gt;5),H5040-(H5040*10%),AND(F5040="Technology",C5040="Same Day",I5040&gt;6),H5040-(H5040*12%),AND(F5040="Office Supplies",OR(C5040="Second Day",C5040="Standard Class"),I5040&gt;4),H5040-(H5040*8%)),H5040)</f>
        <v>199.83600000000001</v>
      </c>
      <c r="N5040" s="2" cm="1">
        <f t="array" ref="N5040">IFERROR(_xlfn.IFS(AND(J5040="Yes",F5040="Furniture",OR(C5040="Second Day",C5040="Standard Class"),I5040&gt;3),H5040-(H5040*15%),AND(J5040="Yes",F5040="Technology",C5040="Same Day",I5040&gt;4),H5040-(H5040*18%),AND(J5040="Yes",F5040="Office Supplies",C5040="First Class",I5040&gt;5),H5040-(H5040*20%)),H5040)</f>
        <v>199.83600000000001</v>
      </c>
      <c r="O5040" s="2"/>
    </row>
    <row r="5041" spans="1:15" ht="15.75" customHeight="1" x14ac:dyDescent="0.3">
      <c r="A5041" s="2" t="s">
        <v>2538</v>
      </c>
      <c r="B5041" s="3">
        <v>42196</v>
      </c>
      <c r="C5041" s="2" t="s">
        <v>54</v>
      </c>
      <c r="D5041" s="2" t="s">
        <v>19</v>
      </c>
      <c r="E5041" s="2" t="s">
        <v>46</v>
      </c>
      <c r="F5041" s="2" t="s">
        <v>30</v>
      </c>
      <c r="G5041" s="2" t="s">
        <v>31</v>
      </c>
      <c r="H5041" s="2">
        <v>716</v>
      </c>
      <c r="I5041" s="2">
        <v>2</v>
      </c>
      <c r="J5041" s="2" t="s">
        <v>16</v>
      </c>
      <c r="K5041" s="2">
        <f t="shared" si="156"/>
        <v>608.6</v>
      </c>
      <c r="L5041" s="2">
        <f t="shared" si="157"/>
        <v>716</v>
      </c>
      <c r="M5041" s="2" cm="1">
        <f t="array" ref="M5041">IFERROR(_xlfn.IFS(AND(F5041="Furniture",C5041="First Class",I5041&gt;5),H5041-(H5041*10%),AND(F5041="Technology",C5041="Same Day",I5041&gt;6),H5041-(H5041*12%),AND(F5041="Office Supplies",OR(C5041="Second Day",C5041="Standard Class"),I5041&gt;4),H5041-(H5041*8%)),H5041)</f>
        <v>716</v>
      </c>
      <c r="N5041" s="2" cm="1">
        <f t="array" ref="N5041">IFERROR(_xlfn.IFS(AND(J5041="Yes",F5041="Furniture",OR(C5041="Second Day",C5041="Standard Class"),I5041&gt;3),H5041-(H5041*15%),AND(J5041="Yes",F5041="Technology",C5041="Same Day",I5041&gt;4),H5041-(H5041*18%),AND(J5041="Yes",F5041="Office Supplies",C5041="First Class",I5041&gt;5),H5041-(H5041*20%)),H5041)</f>
        <v>716</v>
      </c>
      <c r="O5041" s="2"/>
    </row>
    <row r="5042" spans="1:15" ht="15.75" customHeight="1" x14ac:dyDescent="0.3">
      <c r="A5042" s="2" t="s">
        <v>2538</v>
      </c>
      <c r="B5042" s="3">
        <v>42196</v>
      </c>
      <c r="C5042" s="2" t="s">
        <v>54</v>
      </c>
      <c r="D5042" s="2" t="s">
        <v>19</v>
      </c>
      <c r="E5042" s="2" t="s">
        <v>46</v>
      </c>
      <c r="F5042" s="2" t="s">
        <v>21</v>
      </c>
      <c r="G5042" s="2" t="s">
        <v>32</v>
      </c>
      <c r="H5042" s="2">
        <v>221.06</v>
      </c>
      <c r="I5042" s="2">
        <v>7</v>
      </c>
      <c r="J5042" s="2" t="s">
        <v>16</v>
      </c>
      <c r="K5042" s="2">
        <f t="shared" si="156"/>
        <v>221.06</v>
      </c>
      <c r="L5042" s="2">
        <f t="shared" si="157"/>
        <v>221.06</v>
      </c>
      <c r="M5042" s="2" cm="1">
        <f t="array" ref="M5042">IFERROR(_xlfn.IFS(AND(F5042="Furniture",C5042="First Class",I5042&gt;5),H5042-(H5042*10%),AND(F5042="Technology",C5042="Same Day",I5042&gt;6),H5042-(H5042*12%),AND(F5042="Office Supplies",OR(C5042="Second Day",C5042="Standard Class"),I5042&gt;4),H5042-(H5042*8%)),H5042)</f>
        <v>221.06</v>
      </c>
      <c r="N5042" s="2" cm="1">
        <f t="array" ref="N5042">IFERROR(_xlfn.IFS(AND(J5042="Yes",F5042="Furniture",OR(C5042="Second Day",C5042="Standard Class"),I5042&gt;3),H5042-(H5042*15%),AND(J5042="Yes",F5042="Technology",C5042="Same Day",I5042&gt;4),H5042-(H5042*18%),AND(J5042="Yes",F5042="Office Supplies",C5042="First Class",I5042&gt;5),H5042-(H5042*20%)),H5042)</f>
        <v>221.06</v>
      </c>
      <c r="O5042" s="2"/>
    </row>
    <row r="5043" spans="1:15" ht="15.75" customHeight="1" x14ac:dyDescent="0.3">
      <c r="A5043" s="2" t="s">
        <v>2539</v>
      </c>
      <c r="B5043" s="3">
        <v>42684</v>
      </c>
      <c r="C5043" s="2" t="s">
        <v>11</v>
      </c>
      <c r="D5043" s="2" t="s">
        <v>12</v>
      </c>
      <c r="E5043" s="2" t="s">
        <v>20</v>
      </c>
      <c r="F5043" s="2" t="s">
        <v>21</v>
      </c>
      <c r="G5043" s="2" t="s">
        <v>35</v>
      </c>
      <c r="H5043" s="2">
        <v>67.710000000000008</v>
      </c>
      <c r="I5043" s="2">
        <v>3</v>
      </c>
      <c r="J5043" s="2" t="s">
        <v>16</v>
      </c>
      <c r="K5043" s="2">
        <f t="shared" si="156"/>
        <v>67.710000000000008</v>
      </c>
      <c r="L5043" s="2">
        <f t="shared" si="157"/>
        <v>67.710000000000008</v>
      </c>
      <c r="M5043" s="2" cm="1">
        <f t="array" ref="M5043">IFERROR(_xlfn.IFS(AND(F5043="Furniture",C5043="First Class",I5043&gt;5),H5043-(H5043*10%),AND(F5043="Technology",C5043="Same Day",I5043&gt;6),H5043-(H5043*12%),AND(F5043="Office Supplies",OR(C5043="Second Day",C5043="Standard Class"),I5043&gt;4),H5043-(H5043*8%)),H5043)</f>
        <v>67.710000000000008</v>
      </c>
      <c r="N5043" s="2" cm="1">
        <f t="array" ref="N5043">IFERROR(_xlfn.IFS(AND(J5043="Yes",F5043="Furniture",OR(C5043="Second Day",C5043="Standard Class"),I5043&gt;3),H5043-(H5043*15%),AND(J5043="Yes",F5043="Technology",C5043="Same Day",I5043&gt;4),H5043-(H5043*18%),AND(J5043="Yes",F5043="Office Supplies",C5043="First Class",I5043&gt;5),H5043-(H5043*20%)),H5043)</f>
        <v>67.710000000000008</v>
      </c>
      <c r="O5043" s="2"/>
    </row>
    <row r="5044" spans="1:15" ht="15.75" customHeight="1" x14ac:dyDescent="0.3">
      <c r="A5044" s="2" t="s">
        <v>2539</v>
      </c>
      <c r="B5044" s="3">
        <v>42684</v>
      </c>
      <c r="C5044" s="2" t="s">
        <v>11</v>
      </c>
      <c r="D5044" s="2" t="s">
        <v>12</v>
      </c>
      <c r="E5044" s="2" t="s">
        <v>20</v>
      </c>
      <c r="F5044" s="2" t="s">
        <v>21</v>
      </c>
      <c r="G5044" s="2" t="s">
        <v>33</v>
      </c>
      <c r="H5044" s="2">
        <v>129.91999999999999</v>
      </c>
      <c r="I5044" s="2">
        <v>4</v>
      </c>
      <c r="J5044" s="2" t="s">
        <v>16</v>
      </c>
      <c r="K5044" s="2">
        <f t="shared" si="156"/>
        <v>129.91999999999999</v>
      </c>
      <c r="L5044" s="2">
        <f t="shared" si="157"/>
        <v>129.91999999999999</v>
      </c>
      <c r="M5044" s="2" cm="1">
        <f t="array" ref="M5044">IFERROR(_xlfn.IFS(AND(F5044="Furniture",C5044="First Class",I5044&gt;5),H5044-(H5044*10%),AND(F5044="Technology",C5044="Same Day",I5044&gt;6),H5044-(H5044*12%),AND(F5044="Office Supplies",OR(C5044="Second Day",C5044="Standard Class"),I5044&gt;4),H5044-(H5044*8%)),H5044)</f>
        <v>129.91999999999999</v>
      </c>
      <c r="N5044" s="2" cm="1">
        <f t="array" ref="N5044">IFERROR(_xlfn.IFS(AND(J5044="Yes",F5044="Furniture",OR(C5044="Second Day",C5044="Standard Class"),I5044&gt;3),H5044-(H5044*15%),AND(J5044="Yes",F5044="Technology",C5044="Same Day",I5044&gt;4),H5044-(H5044*18%),AND(J5044="Yes",F5044="Office Supplies",C5044="First Class",I5044&gt;5),H5044-(H5044*20%)),H5044)</f>
        <v>129.91999999999999</v>
      </c>
      <c r="O5044" s="2"/>
    </row>
    <row r="5045" spans="1:15" ht="15.75" customHeight="1" x14ac:dyDescent="0.3">
      <c r="A5045" s="2" t="s">
        <v>2539</v>
      </c>
      <c r="B5045" s="3">
        <v>42684</v>
      </c>
      <c r="C5045" s="2" t="s">
        <v>11</v>
      </c>
      <c r="D5045" s="2" t="s">
        <v>12</v>
      </c>
      <c r="E5045" s="2" t="s">
        <v>20</v>
      </c>
      <c r="F5045" s="2" t="s">
        <v>14</v>
      </c>
      <c r="G5045" s="2" t="s">
        <v>28</v>
      </c>
      <c r="H5045" s="2">
        <v>467.46</v>
      </c>
      <c r="I5045" s="2">
        <v>9</v>
      </c>
      <c r="J5045" s="2" t="s">
        <v>16</v>
      </c>
      <c r="K5045" s="2">
        <f t="shared" si="156"/>
        <v>397.34100000000001</v>
      </c>
      <c r="L5045" s="2">
        <f t="shared" si="157"/>
        <v>467.46</v>
      </c>
      <c r="M5045" s="2" cm="1">
        <f t="array" ref="M5045">IFERROR(_xlfn.IFS(AND(F5045="Furniture",C5045="First Class",I5045&gt;5),H5045-(H5045*10%),AND(F5045="Technology",C5045="Same Day",I5045&gt;6),H5045-(H5045*12%),AND(F5045="Office Supplies",OR(C5045="Second Day",C5045="Standard Class"),I5045&gt;4),H5045-(H5045*8%)),H5045)</f>
        <v>467.46</v>
      </c>
      <c r="N5045" s="2" cm="1">
        <f t="array" ref="N5045">IFERROR(_xlfn.IFS(AND(J5045="Yes",F5045="Furniture",OR(C5045="Second Day",C5045="Standard Class"),I5045&gt;3),H5045-(H5045*15%),AND(J5045="Yes",F5045="Technology",C5045="Same Day",I5045&gt;4),H5045-(H5045*18%),AND(J5045="Yes",F5045="Office Supplies",C5045="First Class",I5045&gt;5),H5045-(H5045*20%)),H5045)</f>
        <v>467.46</v>
      </c>
      <c r="O5045" s="2"/>
    </row>
    <row r="5046" spans="1:15" ht="15.75" customHeight="1" x14ac:dyDescent="0.3">
      <c r="A5046" s="2" t="s">
        <v>2539</v>
      </c>
      <c r="B5046" s="3">
        <v>42684</v>
      </c>
      <c r="C5046" s="2" t="s">
        <v>11</v>
      </c>
      <c r="D5046" s="2" t="s">
        <v>12</v>
      </c>
      <c r="E5046" s="2" t="s">
        <v>20</v>
      </c>
      <c r="F5046" s="2" t="s">
        <v>21</v>
      </c>
      <c r="G5046" s="2" t="s">
        <v>35</v>
      </c>
      <c r="H5046" s="2">
        <v>61.4</v>
      </c>
      <c r="I5046" s="2">
        <v>5</v>
      </c>
      <c r="J5046" s="2" t="s">
        <v>16</v>
      </c>
      <c r="K5046" s="2">
        <f t="shared" si="156"/>
        <v>61.4</v>
      </c>
      <c r="L5046" s="2">
        <f t="shared" si="157"/>
        <v>61.4</v>
      </c>
      <c r="M5046" s="2" cm="1">
        <f t="array" ref="M5046">IFERROR(_xlfn.IFS(AND(F5046="Furniture",C5046="First Class",I5046&gt;5),H5046-(H5046*10%),AND(F5046="Technology",C5046="Same Day",I5046&gt;6),H5046-(H5046*12%),AND(F5046="Office Supplies",OR(C5046="Second Day",C5046="Standard Class"),I5046&gt;4),H5046-(H5046*8%)),H5046)</f>
        <v>61.4</v>
      </c>
      <c r="N5046" s="2" cm="1">
        <f t="array" ref="N5046">IFERROR(_xlfn.IFS(AND(J5046="Yes",F5046="Furniture",OR(C5046="Second Day",C5046="Standard Class"),I5046&gt;3),H5046-(H5046*15%),AND(J5046="Yes",F5046="Technology",C5046="Same Day",I5046&gt;4),H5046-(H5046*18%),AND(J5046="Yes",F5046="Office Supplies",C5046="First Class",I5046&gt;5),H5046-(H5046*20%)),H5046)</f>
        <v>61.4</v>
      </c>
      <c r="O5046" s="2"/>
    </row>
    <row r="5047" spans="1:15" ht="15.75" customHeight="1" x14ac:dyDescent="0.3">
      <c r="A5047" s="2" t="s">
        <v>2539</v>
      </c>
      <c r="B5047" s="3">
        <v>42684</v>
      </c>
      <c r="C5047" s="2" t="s">
        <v>11</v>
      </c>
      <c r="D5047" s="2" t="s">
        <v>12</v>
      </c>
      <c r="E5047" s="2" t="s">
        <v>20</v>
      </c>
      <c r="F5047" s="2" t="s">
        <v>21</v>
      </c>
      <c r="G5047" s="2" t="s">
        <v>26</v>
      </c>
      <c r="H5047" s="2">
        <v>720.76</v>
      </c>
      <c r="I5047" s="2">
        <v>4</v>
      </c>
      <c r="J5047" s="2" t="s">
        <v>16</v>
      </c>
      <c r="K5047" s="2">
        <f t="shared" si="156"/>
        <v>612.64599999999996</v>
      </c>
      <c r="L5047" s="2">
        <f t="shared" si="157"/>
        <v>720.76</v>
      </c>
      <c r="M5047" s="2" cm="1">
        <f t="array" ref="M5047">IFERROR(_xlfn.IFS(AND(F5047="Furniture",C5047="First Class",I5047&gt;5),H5047-(H5047*10%),AND(F5047="Technology",C5047="Same Day",I5047&gt;6),H5047-(H5047*12%),AND(F5047="Office Supplies",OR(C5047="Second Day",C5047="Standard Class"),I5047&gt;4),H5047-(H5047*8%)),H5047)</f>
        <v>720.76</v>
      </c>
      <c r="N5047" s="2" cm="1">
        <f t="array" ref="N5047">IFERROR(_xlfn.IFS(AND(J5047="Yes",F5047="Furniture",OR(C5047="Second Day",C5047="Standard Class"),I5047&gt;3),H5047-(H5047*15%),AND(J5047="Yes",F5047="Technology",C5047="Same Day",I5047&gt;4),H5047-(H5047*18%),AND(J5047="Yes",F5047="Office Supplies",C5047="First Class",I5047&gt;5),H5047-(H5047*20%)),H5047)</f>
        <v>720.76</v>
      </c>
      <c r="O5047" s="2"/>
    </row>
    <row r="5048" spans="1:15" ht="15.75" customHeight="1" x14ac:dyDescent="0.3">
      <c r="A5048" s="2" t="s">
        <v>2539</v>
      </c>
      <c r="B5048" s="3">
        <v>42684</v>
      </c>
      <c r="C5048" s="2" t="s">
        <v>11</v>
      </c>
      <c r="D5048" s="2" t="s">
        <v>12</v>
      </c>
      <c r="E5048" s="2" t="s">
        <v>20</v>
      </c>
      <c r="F5048" s="2" t="s">
        <v>21</v>
      </c>
      <c r="G5048" s="2" t="s">
        <v>32</v>
      </c>
      <c r="H5048" s="2">
        <v>5.1840000000000011</v>
      </c>
      <c r="I5048" s="2">
        <v>3</v>
      </c>
      <c r="J5048" s="2" t="s">
        <v>16</v>
      </c>
      <c r="K5048" s="2">
        <f t="shared" si="156"/>
        <v>5.1840000000000011</v>
      </c>
      <c r="L5048" s="2">
        <f t="shared" si="157"/>
        <v>5.1840000000000011</v>
      </c>
      <c r="M5048" s="2" cm="1">
        <f t="array" ref="M5048">IFERROR(_xlfn.IFS(AND(F5048="Furniture",C5048="First Class",I5048&gt;5),H5048-(H5048*10%),AND(F5048="Technology",C5048="Same Day",I5048&gt;6),H5048-(H5048*12%),AND(F5048="Office Supplies",OR(C5048="Second Day",C5048="Standard Class"),I5048&gt;4),H5048-(H5048*8%)),H5048)</f>
        <v>5.1840000000000011</v>
      </c>
      <c r="N5048" s="2" cm="1">
        <f t="array" ref="N5048">IFERROR(_xlfn.IFS(AND(J5048="Yes",F5048="Furniture",OR(C5048="Second Day",C5048="Standard Class"),I5048&gt;3),H5048-(H5048*15%),AND(J5048="Yes",F5048="Technology",C5048="Same Day",I5048&gt;4),H5048-(H5048*18%),AND(J5048="Yes",F5048="Office Supplies",C5048="First Class",I5048&gt;5),H5048-(H5048*20%)),H5048)</f>
        <v>5.1840000000000011</v>
      </c>
      <c r="O5048" s="2"/>
    </row>
    <row r="5049" spans="1:15" ht="15.75" customHeight="1" x14ac:dyDescent="0.3">
      <c r="A5049" s="2" t="s">
        <v>2539</v>
      </c>
      <c r="B5049" s="3">
        <v>42684</v>
      </c>
      <c r="C5049" s="2" t="s">
        <v>11</v>
      </c>
      <c r="D5049" s="2" t="s">
        <v>12</v>
      </c>
      <c r="E5049" s="2" t="s">
        <v>20</v>
      </c>
      <c r="F5049" s="2" t="s">
        <v>21</v>
      </c>
      <c r="G5049" s="2" t="s">
        <v>29</v>
      </c>
      <c r="H5049" s="2">
        <v>14.7</v>
      </c>
      <c r="I5049" s="2">
        <v>5</v>
      </c>
      <c r="J5049" s="2" t="s">
        <v>16</v>
      </c>
      <c r="K5049" s="2">
        <f t="shared" si="156"/>
        <v>14.7</v>
      </c>
      <c r="L5049" s="2">
        <f t="shared" si="157"/>
        <v>14.7</v>
      </c>
      <c r="M5049" s="2" cm="1">
        <f t="array" ref="M5049">IFERROR(_xlfn.IFS(AND(F5049="Furniture",C5049="First Class",I5049&gt;5),H5049-(H5049*10%),AND(F5049="Technology",C5049="Same Day",I5049&gt;6),H5049-(H5049*12%),AND(F5049="Office Supplies",OR(C5049="Second Day",C5049="Standard Class"),I5049&gt;4),H5049-(H5049*8%)),H5049)</f>
        <v>14.7</v>
      </c>
      <c r="N5049" s="2" cm="1">
        <f t="array" ref="N5049">IFERROR(_xlfn.IFS(AND(J5049="Yes",F5049="Furniture",OR(C5049="Second Day",C5049="Standard Class"),I5049&gt;3),H5049-(H5049*15%),AND(J5049="Yes",F5049="Technology",C5049="Same Day",I5049&gt;4),H5049-(H5049*18%),AND(J5049="Yes",F5049="Office Supplies",C5049="First Class",I5049&gt;5),H5049-(H5049*20%)),H5049)</f>
        <v>14.7</v>
      </c>
      <c r="O5049" s="2"/>
    </row>
    <row r="5050" spans="1:15" ht="15.75" customHeight="1" x14ac:dyDescent="0.3">
      <c r="A5050" s="2" t="s">
        <v>2540</v>
      </c>
      <c r="B5050" s="3">
        <v>41729</v>
      </c>
      <c r="C5050" s="2" t="s">
        <v>24</v>
      </c>
      <c r="D5050" s="2" t="s">
        <v>12</v>
      </c>
      <c r="E5050" s="2" t="s">
        <v>39</v>
      </c>
      <c r="F5050" s="2" t="s">
        <v>21</v>
      </c>
      <c r="G5050" s="2" t="s">
        <v>32</v>
      </c>
      <c r="H5050" s="2">
        <v>8.1339999999999986</v>
      </c>
      <c r="I5050" s="2">
        <v>7</v>
      </c>
      <c r="J5050" s="2" t="s">
        <v>16</v>
      </c>
      <c r="K5050" s="2">
        <f t="shared" si="156"/>
        <v>8.1339999999999986</v>
      </c>
      <c r="L5050" s="2">
        <f t="shared" si="157"/>
        <v>8.1339999999999986</v>
      </c>
      <c r="M5050" s="2" cm="1">
        <f t="array" ref="M5050">IFERROR(_xlfn.IFS(AND(F5050="Furniture",C5050="First Class",I5050&gt;5),H5050-(H5050*10%),AND(F5050="Technology",C5050="Same Day",I5050&gt;6),H5050-(H5050*12%),AND(F5050="Office Supplies",OR(C5050="Second Day",C5050="Standard Class"),I5050&gt;4),H5050-(H5050*8%)),H5050)</f>
        <v>7.4832799999999988</v>
      </c>
      <c r="N5050" s="2" cm="1">
        <f t="array" ref="N5050">IFERROR(_xlfn.IFS(AND(J5050="Yes",F5050="Furniture",OR(C5050="Second Day",C5050="Standard Class"),I5050&gt;3),H5050-(H5050*15%),AND(J5050="Yes",F5050="Technology",C5050="Same Day",I5050&gt;4),H5050-(H5050*18%),AND(J5050="Yes",F5050="Office Supplies",C5050="First Class",I5050&gt;5),H5050-(H5050*20%)),H5050)</f>
        <v>8.1339999999999986</v>
      </c>
      <c r="O5050" s="2"/>
    </row>
    <row r="5051" spans="1:15" ht="15.75" customHeight="1" x14ac:dyDescent="0.3">
      <c r="A5051" s="2" t="s">
        <v>2540</v>
      </c>
      <c r="B5051" s="3">
        <v>41729</v>
      </c>
      <c r="C5051" s="2" t="s">
        <v>24</v>
      </c>
      <c r="D5051" s="2" t="s">
        <v>12</v>
      </c>
      <c r="E5051" s="2" t="s">
        <v>39</v>
      </c>
      <c r="F5051" s="2" t="s">
        <v>30</v>
      </c>
      <c r="G5051" s="2" t="s">
        <v>49</v>
      </c>
      <c r="H5051" s="2">
        <v>79.984000000000009</v>
      </c>
      <c r="I5051" s="2">
        <v>2</v>
      </c>
      <c r="J5051" s="2" t="s">
        <v>16</v>
      </c>
      <c r="K5051" s="2">
        <f t="shared" si="156"/>
        <v>79.984000000000009</v>
      </c>
      <c r="L5051" s="2">
        <f t="shared" si="157"/>
        <v>79.984000000000009</v>
      </c>
      <c r="M5051" s="2" cm="1">
        <f t="array" ref="M5051">IFERROR(_xlfn.IFS(AND(F5051="Furniture",C5051="First Class",I5051&gt;5),H5051-(H5051*10%),AND(F5051="Technology",C5051="Same Day",I5051&gt;6),H5051-(H5051*12%),AND(F5051="Office Supplies",OR(C5051="Second Day",C5051="Standard Class"),I5051&gt;4),H5051-(H5051*8%)),H5051)</f>
        <v>79.984000000000009</v>
      </c>
      <c r="N5051" s="2" cm="1">
        <f t="array" ref="N5051">IFERROR(_xlfn.IFS(AND(J5051="Yes",F5051="Furniture",OR(C5051="Second Day",C5051="Standard Class"),I5051&gt;3),H5051-(H5051*15%),AND(J5051="Yes",F5051="Technology",C5051="Same Day",I5051&gt;4),H5051-(H5051*18%),AND(J5051="Yes",F5051="Office Supplies",C5051="First Class",I5051&gt;5),H5051-(H5051*20%)),H5051)</f>
        <v>79.984000000000009</v>
      </c>
      <c r="O5051" s="2"/>
    </row>
    <row r="5052" spans="1:15" ht="15.75" customHeight="1" x14ac:dyDescent="0.3">
      <c r="A5052" s="2" t="s">
        <v>2541</v>
      </c>
      <c r="B5052" s="3">
        <v>42265</v>
      </c>
      <c r="C5052" s="2" t="s">
        <v>24</v>
      </c>
      <c r="D5052" s="2" t="s">
        <v>38</v>
      </c>
      <c r="E5052" s="2" t="s">
        <v>20</v>
      </c>
      <c r="F5052" s="2" t="s">
        <v>21</v>
      </c>
      <c r="G5052" s="2" t="s">
        <v>35</v>
      </c>
      <c r="H5052" s="2">
        <v>18.54</v>
      </c>
      <c r="I5052" s="2">
        <v>2</v>
      </c>
      <c r="J5052" s="2" t="s">
        <v>16</v>
      </c>
      <c r="K5052" s="2">
        <f t="shared" si="156"/>
        <v>18.54</v>
      </c>
      <c r="L5052" s="2">
        <f t="shared" si="157"/>
        <v>18.54</v>
      </c>
      <c r="M5052" s="2" cm="1">
        <f t="array" ref="M5052">IFERROR(_xlfn.IFS(AND(F5052="Furniture",C5052="First Class",I5052&gt;5),H5052-(H5052*10%),AND(F5052="Technology",C5052="Same Day",I5052&gt;6),H5052-(H5052*12%),AND(F5052="Office Supplies",OR(C5052="Second Day",C5052="Standard Class"),I5052&gt;4),H5052-(H5052*8%)),H5052)</f>
        <v>18.54</v>
      </c>
      <c r="N5052" s="2" cm="1">
        <f t="array" ref="N5052">IFERROR(_xlfn.IFS(AND(J5052="Yes",F5052="Furniture",OR(C5052="Second Day",C5052="Standard Class"),I5052&gt;3),H5052-(H5052*15%),AND(J5052="Yes",F5052="Technology",C5052="Same Day",I5052&gt;4),H5052-(H5052*18%),AND(J5052="Yes",F5052="Office Supplies",C5052="First Class",I5052&gt;5),H5052-(H5052*20%)),H5052)</f>
        <v>18.54</v>
      </c>
      <c r="O5052" s="2"/>
    </row>
    <row r="5053" spans="1:15" ht="15.75" customHeight="1" x14ac:dyDescent="0.3">
      <c r="A5053" s="2" t="s">
        <v>2542</v>
      </c>
      <c r="B5053" s="3">
        <v>42315</v>
      </c>
      <c r="C5053" s="2" t="s">
        <v>24</v>
      </c>
      <c r="D5053" s="2" t="s">
        <v>19</v>
      </c>
      <c r="E5053" s="2" t="s">
        <v>46</v>
      </c>
      <c r="F5053" s="2" t="s">
        <v>21</v>
      </c>
      <c r="G5053" s="2" t="s">
        <v>51</v>
      </c>
      <c r="H5053" s="2">
        <v>24.400000000000002</v>
      </c>
      <c r="I5053" s="2">
        <v>2</v>
      </c>
      <c r="J5053" s="2" t="s">
        <v>16</v>
      </c>
      <c r="K5053" s="2">
        <f t="shared" si="156"/>
        <v>24.400000000000002</v>
      </c>
      <c r="L5053" s="2">
        <f t="shared" si="157"/>
        <v>24.400000000000002</v>
      </c>
      <c r="M5053" s="2" cm="1">
        <f t="array" ref="M5053">IFERROR(_xlfn.IFS(AND(F5053="Furniture",C5053="First Class",I5053&gt;5),H5053-(H5053*10%),AND(F5053="Technology",C5053="Same Day",I5053&gt;6),H5053-(H5053*12%),AND(F5053="Office Supplies",OR(C5053="Second Day",C5053="Standard Class"),I5053&gt;4),H5053-(H5053*8%)),H5053)</f>
        <v>24.400000000000002</v>
      </c>
      <c r="N5053" s="2" cm="1">
        <f t="array" ref="N5053">IFERROR(_xlfn.IFS(AND(J5053="Yes",F5053="Furniture",OR(C5053="Second Day",C5053="Standard Class"),I5053&gt;3),H5053-(H5053*15%),AND(J5053="Yes",F5053="Technology",C5053="Same Day",I5053&gt;4),H5053-(H5053*18%),AND(J5053="Yes",F5053="Office Supplies",C5053="First Class",I5053&gt;5),H5053-(H5053*20%)),H5053)</f>
        <v>24.400000000000002</v>
      </c>
      <c r="O5053" s="2"/>
    </row>
    <row r="5054" spans="1:15" ht="15.75" customHeight="1" x14ac:dyDescent="0.3">
      <c r="A5054" s="2" t="s">
        <v>2543</v>
      </c>
      <c r="B5054" s="3">
        <v>42874</v>
      </c>
      <c r="C5054" s="2" t="s">
        <v>208</v>
      </c>
      <c r="D5054" s="2" t="s">
        <v>12</v>
      </c>
      <c r="E5054" s="2" t="s">
        <v>13</v>
      </c>
      <c r="F5054" s="2" t="s">
        <v>21</v>
      </c>
      <c r="G5054" s="2" t="s">
        <v>35</v>
      </c>
      <c r="H5054" s="2">
        <v>195.64</v>
      </c>
      <c r="I5054" s="2">
        <v>4</v>
      </c>
      <c r="J5054" s="2" t="s">
        <v>16</v>
      </c>
      <c r="K5054" s="2">
        <f t="shared" si="156"/>
        <v>195.64</v>
      </c>
      <c r="L5054" s="2">
        <f t="shared" si="157"/>
        <v>195.64</v>
      </c>
      <c r="M5054" s="2" cm="1">
        <f t="array" ref="M5054">IFERROR(_xlfn.IFS(AND(F5054="Furniture",C5054="First Class",I5054&gt;5),H5054-(H5054*10%),AND(F5054="Technology",C5054="Same Day",I5054&gt;6),H5054-(H5054*12%),AND(F5054="Office Supplies",OR(C5054="Second Day",C5054="Standard Class"),I5054&gt;4),H5054-(H5054*8%)),H5054)</f>
        <v>195.64</v>
      </c>
      <c r="N5054" s="2" cm="1">
        <f t="array" ref="N5054">IFERROR(_xlfn.IFS(AND(J5054="Yes",F5054="Furniture",OR(C5054="Second Day",C5054="Standard Class"),I5054&gt;3),H5054-(H5054*15%),AND(J5054="Yes",F5054="Technology",C5054="Same Day",I5054&gt;4),H5054-(H5054*18%),AND(J5054="Yes",F5054="Office Supplies",C5054="First Class",I5054&gt;5),H5054-(H5054*20%)),H5054)</f>
        <v>195.64</v>
      </c>
      <c r="O5054" s="2"/>
    </row>
    <row r="5055" spans="1:15" ht="15.75" customHeight="1" x14ac:dyDescent="0.3">
      <c r="A5055" s="2" t="s">
        <v>2544</v>
      </c>
      <c r="B5055" s="3">
        <v>42007</v>
      </c>
      <c r="C5055" s="2" t="s">
        <v>11</v>
      </c>
      <c r="D5055" s="2" t="s">
        <v>12</v>
      </c>
      <c r="E5055" s="2" t="s">
        <v>39</v>
      </c>
      <c r="F5055" s="2" t="s">
        <v>30</v>
      </c>
      <c r="G5055" s="2" t="s">
        <v>49</v>
      </c>
      <c r="H5055" s="2">
        <v>398.40000000000003</v>
      </c>
      <c r="I5055" s="2">
        <v>5</v>
      </c>
      <c r="J5055" s="2" t="s">
        <v>16</v>
      </c>
      <c r="K5055" s="2">
        <f t="shared" si="156"/>
        <v>338.64000000000004</v>
      </c>
      <c r="L5055" s="2">
        <f t="shared" si="157"/>
        <v>398.40000000000003</v>
      </c>
      <c r="M5055" s="2" cm="1">
        <f t="array" ref="M5055">IFERROR(_xlfn.IFS(AND(F5055="Furniture",C5055="First Class",I5055&gt;5),H5055-(H5055*10%),AND(F5055="Technology",C5055="Same Day",I5055&gt;6),H5055-(H5055*12%),AND(F5055="Office Supplies",OR(C5055="Second Day",C5055="Standard Class"),I5055&gt;4),H5055-(H5055*8%)),H5055)</f>
        <v>398.40000000000003</v>
      </c>
      <c r="N5055" s="2" cm="1">
        <f t="array" ref="N5055">IFERROR(_xlfn.IFS(AND(J5055="Yes",F5055="Furniture",OR(C5055="Second Day",C5055="Standard Class"),I5055&gt;3),H5055-(H5055*15%),AND(J5055="Yes",F5055="Technology",C5055="Same Day",I5055&gt;4),H5055-(H5055*18%),AND(J5055="Yes",F5055="Office Supplies",C5055="First Class",I5055&gt;5),H5055-(H5055*20%)),H5055)</f>
        <v>398.40000000000003</v>
      </c>
      <c r="O5055" s="2"/>
    </row>
    <row r="5056" spans="1:15" ht="15.75" customHeight="1" x14ac:dyDescent="0.3">
      <c r="A5056" s="2" t="s">
        <v>2544</v>
      </c>
      <c r="B5056" s="3">
        <v>42007</v>
      </c>
      <c r="C5056" s="2" t="s">
        <v>11</v>
      </c>
      <c r="D5056" s="2" t="s">
        <v>12</v>
      </c>
      <c r="E5056" s="2" t="s">
        <v>39</v>
      </c>
      <c r="F5056" s="2" t="s">
        <v>21</v>
      </c>
      <c r="G5056" s="2" t="s">
        <v>29</v>
      </c>
      <c r="H5056" s="2">
        <v>7.0559999999999992</v>
      </c>
      <c r="I5056" s="2">
        <v>3</v>
      </c>
      <c r="J5056" s="2" t="s">
        <v>16</v>
      </c>
      <c r="K5056" s="2">
        <f t="shared" si="156"/>
        <v>7.0559999999999992</v>
      </c>
      <c r="L5056" s="2">
        <f t="shared" si="157"/>
        <v>7.0559999999999992</v>
      </c>
      <c r="M5056" s="2" cm="1">
        <f t="array" ref="M5056">IFERROR(_xlfn.IFS(AND(F5056="Furniture",C5056="First Class",I5056&gt;5),H5056-(H5056*10%),AND(F5056="Technology",C5056="Same Day",I5056&gt;6),H5056-(H5056*12%),AND(F5056="Office Supplies",OR(C5056="Second Day",C5056="Standard Class"),I5056&gt;4),H5056-(H5056*8%)),H5056)</f>
        <v>7.0559999999999992</v>
      </c>
      <c r="N5056" s="2" cm="1">
        <f t="array" ref="N5056">IFERROR(_xlfn.IFS(AND(J5056="Yes",F5056="Furniture",OR(C5056="Second Day",C5056="Standard Class"),I5056&gt;3),H5056-(H5056*15%),AND(J5056="Yes",F5056="Technology",C5056="Same Day",I5056&gt;4),H5056-(H5056*18%),AND(J5056="Yes",F5056="Office Supplies",C5056="First Class",I5056&gt;5),H5056-(H5056*20%)),H5056)</f>
        <v>7.0559999999999992</v>
      </c>
      <c r="O5056" s="2"/>
    </row>
    <row r="5057" spans="1:15" ht="15.75" customHeight="1" x14ac:dyDescent="0.3">
      <c r="A5057" s="2" t="s">
        <v>2544</v>
      </c>
      <c r="B5057" s="3">
        <v>42007</v>
      </c>
      <c r="C5057" s="2" t="s">
        <v>11</v>
      </c>
      <c r="D5057" s="2" t="s">
        <v>12</v>
      </c>
      <c r="E5057" s="2" t="s">
        <v>39</v>
      </c>
      <c r="F5057" s="2" t="s">
        <v>14</v>
      </c>
      <c r="G5057" s="2" t="s">
        <v>15</v>
      </c>
      <c r="H5057" s="2">
        <v>1352.3975999999998</v>
      </c>
      <c r="I5057" s="2">
        <v>9</v>
      </c>
      <c r="J5057" s="2" t="s">
        <v>16</v>
      </c>
      <c r="K5057" s="2">
        <f t="shared" si="156"/>
        <v>1149.5379599999999</v>
      </c>
      <c r="L5057" s="2">
        <f t="shared" si="157"/>
        <v>1352.3975999999998</v>
      </c>
      <c r="M5057" s="2" cm="1">
        <f t="array" ref="M5057">IFERROR(_xlfn.IFS(AND(F5057="Furniture",C5057="First Class",I5057&gt;5),H5057-(H5057*10%),AND(F5057="Technology",C5057="Same Day",I5057&gt;6),H5057-(H5057*12%),AND(F5057="Office Supplies",OR(C5057="Second Day",C5057="Standard Class"),I5057&gt;4),H5057-(H5057*8%)),H5057)</f>
        <v>1352.3975999999998</v>
      </c>
      <c r="N5057" s="2" cm="1">
        <f t="array" ref="N5057">IFERROR(_xlfn.IFS(AND(J5057="Yes",F5057="Furniture",OR(C5057="Second Day",C5057="Standard Class"),I5057&gt;3),H5057-(H5057*15%),AND(J5057="Yes",F5057="Technology",C5057="Same Day",I5057&gt;4),H5057-(H5057*18%),AND(J5057="Yes",F5057="Office Supplies",C5057="First Class",I5057&gt;5),H5057-(H5057*20%)),H5057)</f>
        <v>1352.3975999999998</v>
      </c>
      <c r="O5057" s="2"/>
    </row>
    <row r="5058" spans="1:15" ht="15.75" customHeight="1" x14ac:dyDescent="0.3">
      <c r="A5058" s="2" t="s">
        <v>2545</v>
      </c>
      <c r="B5058" s="3">
        <v>42255</v>
      </c>
      <c r="C5058" s="2" t="s">
        <v>54</v>
      </c>
      <c r="D5058" s="2" t="s">
        <v>12</v>
      </c>
      <c r="E5058" s="2" t="s">
        <v>20</v>
      </c>
      <c r="F5058" s="2" t="s">
        <v>21</v>
      </c>
      <c r="G5058" s="2" t="s">
        <v>35</v>
      </c>
      <c r="H5058" s="2">
        <v>26.400000000000002</v>
      </c>
      <c r="I5058" s="2">
        <v>5</v>
      </c>
      <c r="J5058" s="2" t="s">
        <v>43</v>
      </c>
      <c r="K5058" s="2">
        <f t="shared" si="156"/>
        <v>26.400000000000002</v>
      </c>
      <c r="L5058" s="2">
        <f t="shared" si="157"/>
        <v>25.608000000000001</v>
      </c>
      <c r="M5058" s="2" cm="1">
        <f t="array" ref="M5058">IFERROR(_xlfn.IFS(AND(F5058="Furniture",C5058="First Class",I5058&gt;5),H5058-(H5058*10%),AND(F5058="Technology",C5058="Same Day",I5058&gt;6),H5058-(H5058*12%),AND(F5058="Office Supplies",OR(C5058="Second Day",C5058="Standard Class"),I5058&gt;4),H5058-(H5058*8%)),H5058)</f>
        <v>26.400000000000002</v>
      </c>
      <c r="N5058" s="2" cm="1">
        <f t="array" ref="N5058">IFERROR(_xlfn.IFS(AND(J5058="Yes",F5058="Furniture",OR(C5058="Second Day",C5058="Standard Class"),I5058&gt;3),H5058-(H5058*15%),AND(J5058="Yes",F5058="Technology",C5058="Same Day",I5058&gt;4),H5058-(H5058*18%),AND(J5058="Yes",F5058="Office Supplies",C5058="First Class",I5058&gt;5),H5058-(H5058*20%)),H5058)</f>
        <v>26.400000000000002</v>
      </c>
      <c r="O5058" s="2"/>
    </row>
    <row r="5059" spans="1:15" ht="15.75" customHeight="1" x14ac:dyDescent="0.3">
      <c r="A5059" s="2" t="s">
        <v>2545</v>
      </c>
      <c r="B5059" s="3">
        <v>42255</v>
      </c>
      <c r="C5059" s="2" t="s">
        <v>54</v>
      </c>
      <c r="D5059" s="2" t="s">
        <v>12</v>
      </c>
      <c r="E5059" s="2" t="s">
        <v>20</v>
      </c>
      <c r="F5059" s="2" t="s">
        <v>21</v>
      </c>
      <c r="G5059" s="2" t="s">
        <v>26</v>
      </c>
      <c r="H5059" s="2">
        <v>41.88</v>
      </c>
      <c r="I5059" s="2">
        <v>6</v>
      </c>
      <c r="J5059" s="2" t="s">
        <v>43</v>
      </c>
      <c r="K5059" s="2">
        <f t="shared" ref="K5059:K5122" si="158">IF(H5059&gt;$Q$5,H5059-(H5059*15%),H5059)</f>
        <v>41.88</v>
      </c>
      <c r="L5059" s="2">
        <f t="shared" ref="L5059:L5122" si="159">IF(AND(J5059="Yes",D5059="Consumer"),H5059-(H5059*3%),IF(AND(J5059="Yes",D5059="Corporate"),H5059-(H5059*5%),IF(J5059="Yes",H5059-(H5059*7%),H5059)))</f>
        <v>40.623600000000003</v>
      </c>
      <c r="M5059" s="2" cm="1">
        <f t="array" ref="M5059">IFERROR(_xlfn.IFS(AND(F5059="Furniture",C5059="First Class",I5059&gt;5),H5059-(H5059*10%),AND(F5059="Technology",C5059="Same Day",I5059&gt;6),H5059-(H5059*12%),AND(F5059="Office Supplies",OR(C5059="Second Day",C5059="Standard Class"),I5059&gt;4),H5059-(H5059*8%)),H5059)</f>
        <v>41.88</v>
      </c>
      <c r="N5059" s="2" cm="1">
        <f t="array" ref="N5059">IFERROR(_xlfn.IFS(AND(J5059="Yes",F5059="Furniture",OR(C5059="Second Day",C5059="Standard Class"),I5059&gt;3),H5059-(H5059*15%),AND(J5059="Yes",F5059="Technology",C5059="Same Day",I5059&gt;4),H5059-(H5059*18%),AND(J5059="Yes",F5059="Office Supplies",C5059="First Class",I5059&gt;5),H5059-(H5059*20%)),H5059)</f>
        <v>33.504000000000005</v>
      </c>
      <c r="O5059" s="2"/>
    </row>
    <row r="5060" spans="1:15" ht="15.75" customHeight="1" x14ac:dyDescent="0.3">
      <c r="A5060" s="2" t="s">
        <v>2546</v>
      </c>
      <c r="B5060" s="3">
        <v>42463</v>
      </c>
      <c r="C5060" s="2" t="s">
        <v>24</v>
      </c>
      <c r="D5060" s="2" t="s">
        <v>12</v>
      </c>
      <c r="E5060" s="2" t="s">
        <v>46</v>
      </c>
      <c r="F5060" s="2" t="s">
        <v>21</v>
      </c>
      <c r="G5060" s="2" t="s">
        <v>32</v>
      </c>
      <c r="H5060" s="2">
        <v>99.846000000000004</v>
      </c>
      <c r="I5060" s="2">
        <v>9</v>
      </c>
      <c r="J5060" s="2" t="s">
        <v>16</v>
      </c>
      <c r="K5060" s="2">
        <f t="shared" si="158"/>
        <v>99.846000000000004</v>
      </c>
      <c r="L5060" s="2">
        <f t="shared" si="159"/>
        <v>99.846000000000004</v>
      </c>
      <c r="M5060" s="2" cm="1">
        <f t="array" ref="M5060">IFERROR(_xlfn.IFS(AND(F5060="Furniture",C5060="First Class",I5060&gt;5),H5060-(H5060*10%),AND(F5060="Technology",C5060="Same Day",I5060&gt;6),H5060-(H5060*12%),AND(F5060="Office Supplies",OR(C5060="Second Day",C5060="Standard Class"),I5060&gt;4),H5060-(H5060*8%)),H5060)</f>
        <v>91.858320000000006</v>
      </c>
      <c r="N5060" s="2" cm="1">
        <f t="array" ref="N5060">IFERROR(_xlfn.IFS(AND(J5060="Yes",F5060="Furniture",OR(C5060="Second Day",C5060="Standard Class"),I5060&gt;3),H5060-(H5060*15%),AND(J5060="Yes",F5060="Technology",C5060="Same Day",I5060&gt;4),H5060-(H5060*18%),AND(J5060="Yes",F5060="Office Supplies",C5060="First Class",I5060&gt;5),H5060-(H5060*20%)),H5060)</f>
        <v>99.846000000000004</v>
      </c>
      <c r="O5060" s="2"/>
    </row>
    <row r="5061" spans="1:15" ht="15.75" customHeight="1" x14ac:dyDescent="0.3">
      <c r="A5061" s="2" t="s">
        <v>2547</v>
      </c>
      <c r="B5061" s="3">
        <v>42709</v>
      </c>
      <c r="C5061" s="2" t="s">
        <v>11</v>
      </c>
      <c r="D5061" s="2" t="s">
        <v>12</v>
      </c>
      <c r="E5061" s="2" t="s">
        <v>13</v>
      </c>
      <c r="F5061" s="2" t="s">
        <v>30</v>
      </c>
      <c r="G5061" s="2" t="s">
        <v>31</v>
      </c>
      <c r="H5061" s="2">
        <v>699.98</v>
      </c>
      <c r="I5061" s="2">
        <v>2</v>
      </c>
      <c r="J5061" s="2" t="s">
        <v>16</v>
      </c>
      <c r="K5061" s="2">
        <f t="shared" si="158"/>
        <v>594.98300000000006</v>
      </c>
      <c r="L5061" s="2">
        <f t="shared" si="159"/>
        <v>699.98</v>
      </c>
      <c r="M5061" s="2" cm="1">
        <f t="array" ref="M5061">IFERROR(_xlfn.IFS(AND(F5061="Furniture",C5061="First Class",I5061&gt;5),H5061-(H5061*10%),AND(F5061="Technology",C5061="Same Day",I5061&gt;6),H5061-(H5061*12%),AND(F5061="Office Supplies",OR(C5061="Second Day",C5061="Standard Class"),I5061&gt;4),H5061-(H5061*8%)),H5061)</f>
        <v>699.98</v>
      </c>
      <c r="N5061" s="2" cm="1">
        <f t="array" ref="N5061">IFERROR(_xlfn.IFS(AND(J5061="Yes",F5061="Furniture",OR(C5061="Second Day",C5061="Standard Class"),I5061&gt;3),H5061-(H5061*15%),AND(J5061="Yes",F5061="Technology",C5061="Same Day",I5061&gt;4),H5061-(H5061*18%),AND(J5061="Yes",F5061="Office Supplies",C5061="First Class",I5061&gt;5),H5061-(H5061*20%)),H5061)</f>
        <v>699.98</v>
      </c>
      <c r="O5061" s="2"/>
    </row>
    <row r="5062" spans="1:15" ht="15.75" customHeight="1" x14ac:dyDescent="0.3">
      <c r="A5062" s="2" t="s">
        <v>2547</v>
      </c>
      <c r="B5062" s="3">
        <v>42709</v>
      </c>
      <c r="C5062" s="2" t="s">
        <v>11</v>
      </c>
      <c r="D5062" s="2" t="s">
        <v>12</v>
      </c>
      <c r="E5062" s="2" t="s">
        <v>13</v>
      </c>
      <c r="F5062" s="2" t="s">
        <v>21</v>
      </c>
      <c r="G5062" s="2" t="s">
        <v>26</v>
      </c>
      <c r="H5062" s="2">
        <v>584.82000000000005</v>
      </c>
      <c r="I5062" s="2">
        <v>9</v>
      </c>
      <c r="J5062" s="2" t="s">
        <v>16</v>
      </c>
      <c r="K5062" s="2">
        <f t="shared" si="158"/>
        <v>497.09700000000004</v>
      </c>
      <c r="L5062" s="2">
        <f t="shared" si="159"/>
        <v>584.82000000000005</v>
      </c>
      <c r="M5062" s="2" cm="1">
        <f t="array" ref="M5062">IFERROR(_xlfn.IFS(AND(F5062="Furniture",C5062="First Class",I5062&gt;5),H5062-(H5062*10%),AND(F5062="Technology",C5062="Same Day",I5062&gt;6),H5062-(H5062*12%),AND(F5062="Office Supplies",OR(C5062="Second Day",C5062="Standard Class"),I5062&gt;4),H5062-(H5062*8%)),H5062)</f>
        <v>584.82000000000005</v>
      </c>
      <c r="N5062" s="2" cm="1">
        <f t="array" ref="N5062">IFERROR(_xlfn.IFS(AND(J5062="Yes",F5062="Furniture",OR(C5062="Second Day",C5062="Standard Class"),I5062&gt;3),H5062-(H5062*15%),AND(J5062="Yes",F5062="Technology",C5062="Same Day",I5062&gt;4),H5062-(H5062*18%),AND(J5062="Yes",F5062="Office Supplies",C5062="First Class",I5062&gt;5),H5062-(H5062*20%)),H5062)</f>
        <v>584.82000000000005</v>
      </c>
      <c r="O5062" s="2"/>
    </row>
    <row r="5063" spans="1:15" ht="15.75" customHeight="1" x14ac:dyDescent="0.3">
      <c r="A5063" s="2" t="s">
        <v>2548</v>
      </c>
      <c r="B5063" s="3">
        <v>42132</v>
      </c>
      <c r="C5063" s="2" t="s">
        <v>24</v>
      </c>
      <c r="D5063" s="2" t="s">
        <v>12</v>
      </c>
      <c r="E5063" s="2" t="s">
        <v>39</v>
      </c>
      <c r="F5063" s="2" t="s">
        <v>21</v>
      </c>
      <c r="G5063" s="2" t="s">
        <v>32</v>
      </c>
      <c r="H5063" s="2">
        <v>43.98</v>
      </c>
      <c r="I5063" s="2">
        <v>2</v>
      </c>
      <c r="J5063" s="2" t="s">
        <v>16</v>
      </c>
      <c r="K5063" s="2">
        <f t="shared" si="158"/>
        <v>43.98</v>
      </c>
      <c r="L5063" s="2">
        <f t="shared" si="159"/>
        <v>43.98</v>
      </c>
      <c r="M5063" s="2" cm="1">
        <f t="array" ref="M5063">IFERROR(_xlfn.IFS(AND(F5063="Furniture",C5063="First Class",I5063&gt;5),H5063-(H5063*10%),AND(F5063="Technology",C5063="Same Day",I5063&gt;6),H5063-(H5063*12%),AND(F5063="Office Supplies",OR(C5063="Second Day",C5063="Standard Class"),I5063&gt;4),H5063-(H5063*8%)),H5063)</f>
        <v>43.98</v>
      </c>
      <c r="N5063" s="2" cm="1">
        <f t="array" ref="N5063">IFERROR(_xlfn.IFS(AND(J5063="Yes",F5063="Furniture",OR(C5063="Second Day",C5063="Standard Class"),I5063&gt;3),H5063-(H5063*15%),AND(J5063="Yes",F5063="Technology",C5063="Same Day",I5063&gt;4),H5063-(H5063*18%),AND(J5063="Yes",F5063="Office Supplies",C5063="First Class",I5063&gt;5),H5063-(H5063*20%)),H5063)</f>
        <v>43.98</v>
      </c>
      <c r="O5063" s="2"/>
    </row>
    <row r="5064" spans="1:15" ht="15.75" customHeight="1" x14ac:dyDescent="0.3">
      <c r="A5064" s="2" t="s">
        <v>2548</v>
      </c>
      <c r="B5064" s="3">
        <v>42132</v>
      </c>
      <c r="C5064" s="2" t="s">
        <v>24</v>
      </c>
      <c r="D5064" s="2" t="s">
        <v>12</v>
      </c>
      <c r="E5064" s="2" t="s">
        <v>39</v>
      </c>
      <c r="F5064" s="2" t="s">
        <v>30</v>
      </c>
      <c r="G5064" s="2" t="s">
        <v>31</v>
      </c>
      <c r="H5064" s="2">
        <v>377.96999999999997</v>
      </c>
      <c r="I5064" s="2">
        <v>3</v>
      </c>
      <c r="J5064" s="2" t="s">
        <v>16</v>
      </c>
      <c r="K5064" s="2">
        <f t="shared" si="158"/>
        <v>321.27449999999999</v>
      </c>
      <c r="L5064" s="2">
        <f t="shared" si="159"/>
        <v>377.96999999999997</v>
      </c>
      <c r="M5064" s="2" cm="1">
        <f t="array" ref="M5064">IFERROR(_xlfn.IFS(AND(F5064="Furniture",C5064="First Class",I5064&gt;5),H5064-(H5064*10%),AND(F5064="Technology",C5064="Same Day",I5064&gt;6),H5064-(H5064*12%),AND(F5064="Office Supplies",OR(C5064="Second Day",C5064="Standard Class"),I5064&gt;4),H5064-(H5064*8%)),H5064)</f>
        <v>377.96999999999997</v>
      </c>
      <c r="N5064" s="2" cm="1">
        <f t="array" ref="N5064">IFERROR(_xlfn.IFS(AND(J5064="Yes",F5064="Furniture",OR(C5064="Second Day",C5064="Standard Class"),I5064&gt;3),H5064-(H5064*15%),AND(J5064="Yes",F5064="Technology",C5064="Same Day",I5064&gt;4),H5064-(H5064*18%),AND(J5064="Yes",F5064="Office Supplies",C5064="First Class",I5064&gt;5),H5064-(H5064*20%)),H5064)</f>
        <v>377.96999999999997</v>
      </c>
      <c r="O5064" s="2"/>
    </row>
    <row r="5065" spans="1:15" ht="15.75" customHeight="1" x14ac:dyDescent="0.3">
      <c r="A5065" s="2" t="s">
        <v>2548</v>
      </c>
      <c r="B5065" s="3">
        <v>42132</v>
      </c>
      <c r="C5065" s="2" t="s">
        <v>24</v>
      </c>
      <c r="D5065" s="2" t="s">
        <v>12</v>
      </c>
      <c r="E5065" s="2" t="s">
        <v>39</v>
      </c>
      <c r="F5065" s="2" t="s">
        <v>14</v>
      </c>
      <c r="G5065" s="2" t="s">
        <v>28</v>
      </c>
      <c r="H5065" s="2">
        <v>123.96000000000001</v>
      </c>
      <c r="I5065" s="2">
        <v>3</v>
      </c>
      <c r="J5065" s="2" t="s">
        <v>16</v>
      </c>
      <c r="K5065" s="2">
        <f t="shared" si="158"/>
        <v>123.96000000000001</v>
      </c>
      <c r="L5065" s="2">
        <f t="shared" si="159"/>
        <v>123.96000000000001</v>
      </c>
      <c r="M5065" s="2" cm="1">
        <f t="array" ref="M5065">IFERROR(_xlfn.IFS(AND(F5065="Furniture",C5065="First Class",I5065&gt;5),H5065-(H5065*10%),AND(F5065="Technology",C5065="Same Day",I5065&gt;6),H5065-(H5065*12%),AND(F5065="Office Supplies",OR(C5065="Second Day",C5065="Standard Class"),I5065&gt;4),H5065-(H5065*8%)),H5065)</f>
        <v>123.96000000000001</v>
      </c>
      <c r="N5065" s="2" cm="1">
        <f t="array" ref="N5065">IFERROR(_xlfn.IFS(AND(J5065="Yes",F5065="Furniture",OR(C5065="Second Day",C5065="Standard Class"),I5065&gt;3),H5065-(H5065*15%),AND(J5065="Yes",F5065="Technology",C5065="Same Day",I5065&gt;4),H5065-(H5065*18%),AND(J5065="Yes",F5065="Office Supplies",C5065="First Class",I5065&gt;5),H5065-(H5065*20%)),H5065)</f>
        <v>123.96000000000001</v>
      </c>
      <c r="O5065" s="2"/>
    </row>
    <row r="5066" spans="1:15" ht="15.75" customHeight="1" x14ac:dyDescent="0.3">
      <c r="A5066" s="2" t="s">
        <v>2549</v>
      </c>
      <c r="B5066" s="3">
        <v>43000</v>
      </c>
      <c r="C5066" s="2" t="s">
        <v>54</v>
      </c>
      <c r="D5066" s="2" t="s">
        <v>12</v>
      </c>
      <c r="E5066" s="2" t="s">
        <v>46</v>
      </c>
      <c r="F5066" s="2" t="s">
        <v>30</v>
      </c>
      <c r="G5066" s="2" t="s">
        <v>31</v>
      </c>
      <c r="H5066" s="2">
        <v>391.98</v>
      </c>
      <c r="I5066" s="2">
        <v>2</v>
      </c>
      <c r="J5066" s="2" t="s">
        <v>16</v>
      </c>
      <c r="K5066" s="2">
        <f t="shared" si="158"/>
        <v>333.18299999999999</v>
      </c>
      <c r="L5066" s="2">
        <f t="shared" si="159"/>
        <v>391.98</v>
      </c>
      <c r="M5066" s="2" cm="1">
        <f t="array" ref="M5066">IFERROR(_xlfn.IFS(AND(F5066="Furniture",C5066="First Class",I5066&gt;5),H5066-(H5066*10%),AND(F5066="Technology",C5066="Same Day",I5066&gt;6),H5066-(H5066*12%),AND(F5066="Office Supplies",OR(C5066="Second Day",C5066="Standard Class"),I5066&gt;4),H5066-(H5066*8%)),H5066)</f>
        <v>391.98</v>
      </c>
      <c r="N5066" s="2" cm="1">
        <f t="array" ref="N5066">IFERROR(_xlfn.IFS(AND(J5066="Yes",F5066="Furniture",OR(C5066="Second Day",C5066="Standard Class"),I5066&gt;3),H5066-(H5066*15%),AND(J5066="Yes",F5066="Technology",C5066="Same Day",I5066&gt;4),H5066-(H5066*18%),AND(J5066="Yes",F5066="Office Supplies",C5066="First Class",I5066&gt;5),H5066-(H5066*20%)),H5066)</f>
        <v>391.98</v>
      </c>
      <c r="O5066" s="2"/>
    </row>
    <row r="5067" spans="1:15" ht="15.75" customHeight="1" x14ac:dyDescent="0.3">
      <c r="A5067" s="2" t="s">
        <v>2550</v>
      </c>
      <c r="B5067" s="3">
        <v>43069</v>
      </c>
      <c r="C5067" s="2" t="s">
        <v>24</v>
      </c>
      <c r="D5067" s="2" t="s">
        <v>12</v>
      </c>
      <c r="E5067" s="2" t="s">
        <v>13</v>
      </c>
      <c r="F5067" s="2" t="s">
        <v>30</v>
      </c>
      <c r="G5067" s="2" t="s">
        <v>49</v>
      </c>
      <c r="H5067" s="2">
        <v>383.97600000000006</v>
      </c>
      <c r="I5067" s="2">
        <v>3</v>
      </c>
      <c r="J5067" s="2" t="s">
        <v>16</v>
      </c>
      <c r="K5067" s="2">
        <f t="shared" si="158"/>
        <v>326.37960000000004</v>
      </c>
      <c r="L5067" s="2">
        <f t="shared" si="159"/>
        <v>383.97600000000006</v>
      </c>
      <c r="M5067" s="2" cm="1">
        <f t="array" ref="M5067">IFERROR(_xlfn.IFS(AND(F5067="Furniture",C5067="First Class",I5067&gt;5),H5067-(H5067*10%),AND(F5067="Technology",C5067="Same Day",I5067&gt;6),H5067-(H5067*12%),AND(F5067="Office Supplies",OR(C5067="Second Day",C5067="Standard Class"),I5067&gt;4),H5067-(H5067*8%)),H5067)</f>
        <v>383.97600000000006</v>
      </c>
      <c r="N5067" s="2" cm="1">
        <f t="array" ref="N5067">IFERROR(_xlfn.IFS(AND(J5067="Yes",F5067="Furniture",OR(C5067="Second Day",C5067="Standard Class"),I5067&gt;3),H5067-(H5067*15%),AND(J5067="Yes",F5067="Technology",C5067="Same Day",I5067&gt;4),H5067-(H5067*18%),AND(J5067="Yes",F5067="Office Supplies",C5067="First Class",I5067&gt;5),H5067-(H5067*20%)),H5067)</f>
        <v>383.97600000000006</v>
      </c>
      <c r="O5067" s="2"/>
    </row>
    <row r="5068" spans="1:15" ht="15.75" customHeight="1" x14ac:dyDescent="0.3">
      <c r="A5068" s="2" t="s">
        <v>2550</v>
      </c>
      <c r="B5068" s="3">
        <v>43069</v>
      </c>
      <c r="C5068" s="2" t="s">
        <v>24</v>
      </c>
      <c r="D5068" s="2" t="s">
        <v>12</v>
      </c>
      <c r="E5068" s="2" t="s">
        <v>13</v>
      </c>
      <c r="F5068" s="2" t="s">
        <v>14</v>
      </c>
      <c r="G5068" s="2" t="s">
        <v>25</v>
      </c>
      <c r="H5068" s="2">
        <v>1781.6819999999998</v>
      </c>
      <c r="I5068" s="2">
        <v>7</v>
      </c>
      <c r="J5068" s="2" t="s">
        <v>16</v>
      </c>
      <c r="K5068" s="2">
        <f t="shared" si="158"/>
        <v>1514.4296999999999</v>
      </c>
      <c r="L5068" s="2">
        <f t="shared" si="159"/>
        <v>1781.6819999999998</v>
      </c>
      <c r="M5068" s="2" cm="1">
        <f t="array" ref="M5068">IFERROR(_xlfn.IFS(AND(F5068="Furniture",C5068="First Class",I5068&gt;5),H5068-(H5068*10%),AND(F5068="Technology",C5068="Same Day",I5068&gt;6),H5068-(H5068*12%),AND(F5068="Office Supplies",OR(C5068="Second Day",C5068="Standard Class"),I5068&gt;4),H5068-(H5068*8%)),H5068)</f>
        <v>1781.6819999999998</v>
      </c>
      <c r="N5068" s="2" cm="1">
        <f t="array" ref="N5068">IFERROR(_xlfn.IFS(AND(J5068="Yes",F5068="Furniture",OR(C5068="Second Day",C5068="Standard Class"),I5068&gt;3),H5068-(H5068*15%),AND(J5068="Yes",F5068="Technology",C5068="Same Day",I5068&gt;4),H5068-(H5068*18%),AND(J5068="Yes",F5068="Office Supplies",C5068="First Class",I5068&gt;5),H5068-(H5068*20%)),H5068)</f>
        <v>1781.6819999999998</v>
      </c>
      <c r="O5068" s="2"/>
    </row>
    <row r="5069" spans="1:15" ht="15.75" customHeight="1" x14ac:dyDescent="0.3">
      <c r="A5069" s="2" t="s">
        <v>2551</v>
      </c>
      <c r="B5069" s="3">
        <v>42750</v>
      </c>
      <c r="C5069" s="2" t="s">
        <v>24</v>
      </c>
      <c r="D5069" s="2" t="s">
        <v>38</v>
      </c>
      <c r="E5069" s="2" t="s">
        <v>20</v>
      </c>
      <c r="F5069" s="2" t="s">
        <v>21</v>
      </c>
      <c r="G5069" s="2" t="s">
        <v>29</v>
      </c>
      <c r="H5069" s="2">
        <v>21.400000000000002</v>
      </c>
      <c r="I5069" s="2">
        <v>5</v>
      </c>
      <c r="J5069" s="2" t="s">
        <v>16</v>
      </c>
      <c r="K5069" s="2">
        <f t="shared" si="158"/>
        <v>21.400000000000002</v>
      </c>
      <c r="L5069" s="2">
        <f t="shared" si="159"/>
        <v>21.400000000000002</v>
      </c>
      <c r="M5069" s="2" cm="1">
        <f t="array" ref="M5069">IFERROR(_xlfn.IFS(AND(F5069="Furniture",C5069="First Class",I5069&gt;5),H5069-(H5069*10%),AND(F5069="Technology",C5069="Same Day",I5069&gt;6),H5069-(H5069*12%),AND(F5069="Office Supplies",OR(C5069="Second Day",C5069="Standard Class"),I5069&gt;4),H5069-(H5069*8%)),H5069)</f>
        <v>19.688000000000002</v>
      </c>
      <c r="N5069" s="2" cm="1">
        <f t="array" ref="N5069">IFERROR(_xlfn.IFS(AND(J5069="Yes",F5069="Furniture",OR(C5069="Second Day",C5069="Standard Class"),I5069&gt;3),H5069-(H5069*15%),AND(J5069="Yes",F5069="Technology",C5069="Same Day",I5069&gt;4),H5069-(H5069*18%),AND(J5069="Yes",F5069="Office Supplies",C5069="First Class",I5069&gt;5),H5069-(H5069*20%)),H5069)</f>
        <v>21.400000000000002</v>
      </c>
      <c r="O5069" s="2"/>
    </row>
    <row r="5070" spans="1:15" ht="15.75" customHeight="1" x14ac:dyDescent="0.3">
      <c r="A5070" s="2" t="s">
        <v>2552</v>
      </c>
      <c r="B5070" s="3">
        <v>41859</v>
      </c>
      <c r="C5070" s="2" t="s">
        <v>24</v>
      </c>
      <c r="D5070" s="2" t="s">
        <v>38</v>
      </c>
      <c r="E5070" s="2" t="s">
        <v>39</v>
      </c>
      <c r="F5070" s="2" t="s">
        <v>30</v>
      </c>
      <c r="G5070" s="2" t="s">
        <v>194</v>
      </c>
      <c r="H5070" s="2">
        <v>549.99</v>
      </c>
      <c r="I5070" s="2">
        <v>1</v>
      </c>
      <c r="J5070" s="2" t="s">
        <v>16</v>
      </c>
      <c r="K5070" s="2">
        <f t="shared" si="158"/>
        <v>467.49150000000003</v>
      </c>
      <c r="L5070" s="2">
        <f t="shared" si="159"/>
        <v>549.99</v>
      </c>
      <c r="M5070" s="2" cm="1">
        <f t="array" ref="M5070">IFERROR(_xlfn.IFS(AND(F5070="Furniture",C5070="First Class",I5070&gt;5),H5070-(H5070*10%),AND(F5070="Technology",C5070="Same Day",I5070&gt;6),H5070-(H5070*12%),AND(F5070="Office Supplies",OR(C5070="Second Day",C5070="Standard Class"),I5070&gt;4),H5070-(H5070*8%)),H5070)</f>
        <v>549.99</v>
      </c>
      <c r="N5070" s="2" cm="1">
        <f t="array" ref="N5070">IFERROR(_xlfn.IFS(AND(J5070="Yes",F5070="Furniture",OR(C5070="Second Day",C5070="Standard Class"),I5070&gt;3),H5070-(H5070*15%),AND(J5070="Yes",F5070="Technology",C5070="Same Day",I5070&gt;4),H5070-(H5070*18%),AND(J5070="Yes",F5070="Office Supplies",C5070="First Class",I5070&gt;5),H5070-(H5070*20%)),H5070)</f>
        <v>549.99</v>
      </c>
      <c r="O5070" s="2"/>
    </row>
    <row r="5071" spans="1:15" ht="15.75" customHeight="1" x14ac:dyDescent="0.3">
      <c r="A5071" s="2" t="s">
        <v>2552</v>
      </c>
      <c r="B5071" s="3">
        <v>41859</v>
      </c>
      <c r="C5071" s="2" t="s">
        <v>24</v>
      </c>
      <c r="D5071" s="2" t="s">
        <v>38</v>
      </c>
      <c r="E5071" s="2" t="s">
        <v>39</v>
      </c>
      <c r="F5071" s="2" t="s">
        <v>21</v>
      </c>
      <c r="G5071" s="2" t="s">
        <v>33</v>
      </c>
      <c r="H5071" s="2">
        <v>167.535</v>
      </c>
      <c r="I5071" s="2">
        <v>3</v>
      </c>
      <c r="J5071" s="2" t="s">
        <v>16</v>
      </c>
      <c r="K5071" s="2">
        <f t="shared" si="158"/>
        <v>167.535</v>
      </c>
      <c r="L5071" s="2">
        <f t="shared" si="159"/>
        <v>167.535</v>
      </c>
      <c r="M5071" s="2" cm="1">
        <f t="array" ref="M5071">IFERROR(_xlfn.IFS(AND(F5071="Furniture",C5071="First Class",I5071&gt;5),H5071-(H5071*10%),AND(F5071="Technology",C5071="Same Day",I5071&gt;6),H5071-(H5071*12%),AND(F5071="Office Supplies",OR(C5071="Second Day",C5071="Standard Class"),I5071&gt;4),H5071-(H5071*8%)),H5071)</f>
        <v>167.535</v>
      </c>
      <c r="N5071" s="2" cm="1">
        <f t="array" ref="N5071">IFERROR(_xlfn.IFS(AND(J5071="Yes",F5071="Furniture",OR(C5071="Second Day",C5071="Standard Class"),I5071&gt;3),H5071-(H5071*15%),AND(J5071="Yes",F5071="Technology",C5071="Same Day",I5071&gt;4),H5071-(H5071*18%),AND(J5071="Yes",F5071="Office Supplies",C5071="First Class",I5071&gt;5),H5071-(H5071*20%)),H5071)</f>
        <v>167.535</v>
      </c>
      <c r="O5071" s="2"/>
    </row>
    <row r="5072" spans="1:15" ht="15.75" customHeight="1" x14ac:dyDescent="0.3">
      <c r="A5072" s="2" t="s">
        <v>2552</v>
      </c>
      <c r="B5072" s="3">
        <v>41859</v>
      </c>
      <c r="C5072" s="2" t="s">
        <v>24</v>
      </c>
      <c r="D5072" s="2" t="s">
        <v>38</v>
      </c>
      <c r="E5072" s="2" t="s">
        <v>39</v>
      </c>
      <c r="F5072" s="2" t="s">
        <v>21</v>
      </c>
      <c r="G5072" s="2" t="s">
        <v>51</v>
      </c>
      <c r="H5072" s="2">
        <v>38.339999999999996</v>
      </c>
      <c r="I5072" s="2">
        <v>3</v>
      </c>
      <c r="J5072" s="2" t="s">
        <v>16</v>
      </c>
      <c r="K5072" s="2">
        <f t="shared" si="158"/>
        <v>38.339999999999996</v>
      </c>
      <c r="L5072" s="2">
        <f t="shared" si="159"/>
        <v>38.339999999999996</v>
      </c>
      <c r="M5072" s="2" cm="1">
        <f t="array" ref="M5072">IFERROR(_xlfn.IFS(AND(F5072="Furniture",C5072="First Class",I5072&gt;5),H5072-(H5072*10%),AND(F5072="Technology",C5072="Same Day",I5072&gt;6),H5072-(H5072*12%),AND(F5072="Office Supplies",OR(C5072="Second Day",C5072="Standard Class"),I5072&gt;4),H5072-(H5072*8%)),H5072)</f>
        <v>38.339999999999996</v>
      </c>
      <c r="N5072" s="2" cm="1">
        <f t="array" ref="N5072">IFERROR(_xlfn.IFS(AND(J5072="Yes",F5072="Furniture",OR(C5072="Second Day",C5072="Standard Class"),I5072&gt;3),H5072-(H5072*15%),AND(J5072="Yes",F5072="Technology",C5072="Same Day",I5072&gt;4),H5072-(H5072*18%),AND(J5072="Yes",F5072="Office Supplies",C5072="First Class",I5072&gt;5),H5072-(H5072*20%)),H5072)</f>
        <v>38.339999999999996</v>
      </c>
      <c r="O5072" s="2"/>
    </row>
    <row r="5073" spans="1:15" ht="15.75" customHeight="1" x14ac:dyDescent="0.3">
      <c r="A5073" s="2" t="s">
        <v>2552</v>
      </c>
      <c r="B5073" s="3">
        <v>41859</v>
      </c>
      <c r="C5073" s="2" t="s">
        <v>24</v>
      </c>
      <c r="D5073" s="2" t="s">
        <v>38</v>
      </c>
      <c r="E5073" s="2" t="s">
        <v>39</v>
      </c>
      <c r="F5073" s="2" t="s">
        <v>14</v>
      </c>
      <c r="G5073" s="2" t="s">
        <v>28</v>
      </c>
      <c r="H5073" s="2">
        <v>53.88</v>
      </c>
      <c r="I5073" s="2">
        <v>6</v>
      </c>
      <c r="J5073" s="2" t="s">
        <v>16</v>
      </c>
      <c r="K5073" s="2">
        <f t="shared" si="158"/>
        <v>53.88</v>
      </c>
      <c r="L5073" s="2">
        <f t="shared" si="159"/>
        <v>53.88</v>
      </c>
      <c r="M5073" s="2" cm="1">
        <f t="array" ref="M5073">IFERROR(_xlfn.IFS(AND(F5073="Furniture",C5073="First Class",I5073&gt;5),H5073-(H5073*10%),AND(F5073="Technology",C5073="Same Day",I5073&gt;6),H5073-(H5073*12%),AND(F5073="Office Supplies",OR(C5073="Second Day",C5073="Standard Class"),I5073&gt;4),H5073-(H5073*8%)),H5073)</f>
        <v>53.88</v>
      </c>
      <c r="N5073" s="2" cm="1">
        <f t="array" ref="N5073">IFERROR(_xlfn.IFS(AND(J5073="Yes",F5073="Furniture",OR(C5073="Second Day",C5073="Standard Class"),I5073&gt;3),H5073-(H5073*15%),AND(J5073="Yes",F5073="Technology",C5073="Same Day",I5073&gt;4),H5073-(H5073*18%),AND(J5073="Yes",F5073="Office Supplies",C5073="First Class",I5073&gt;5),H5073-(H5073*20%)),H5073)</f>
        <v>53.88</v>
      </c>
      <c r="O5073" s="2"/>
    </row>
    <row r="5074" spans="1:15" ht="15.75" customHeight="1" x14ac:dyDescent="0.3">
      <c r="A5074" s="2" t="s">
        <v>2552</v>
      </c>
      <c r="B5074" s="3">
        <v>41859</v>
      </c>
      <c r="C5074" s="2" t="s">
        <v>24</v>
      </c>
      <c r="D5074" s="2" t="s">
        <v>38</v>
      </c>
      <c r="E5074" s="2" t="s">
        <v>39</v>
      </c>
      <c r="F5074" s="2" t="s">
        <v>30</v>
      </c>
      <c r="G5074" s="2" t="s">
        <v>31</v>
      </c>
      <c r="H5074" s="2">
        <v>299.98</v>
      </c>
      <c r="I5074" s="2">
        <v>2</v>
      </c>
      <c r="J5074" s="2" t="s">
        <v>16</v>
      </c>
      <c r="K5074" s="2">
        <f t="shared" si="158"/>
        <v>254.983</v>
      </c>
      <c r="L5074" s="2">
        <f t="shared" si="159"/>
        <v>299.98</v>
      </c>
      <c r="M5074" s="2" cm="1">
        <f t="array" ref="M5074">IFERROR(_xlfn.IFS(AND(F5074="Furniture",C5074="First Class",I5074&gt;5),H5074-(H5074*10%),AND(F5074="Technology",C5074="Same Day",I5074&gt;6),H5074-(H5074*12%),AND(F5074="Office Supplies",OR(C5074="Second Day",C5074="Standard Class"),I5074&gt;4),H5074-(H5074*8%)),H5074)</f>
        <v>299.98</v>
      </c>
      <c r="N5074" s="2" cm="1">
        <f t="array" ref="N5074">IFERROR(_xlfn.IFS(AND(J5074="Yes",F5074="Furniture",OR(C5074="Second Day",C5074="Standard Class"),I5074&gt;3),H5074-(H5074*15%),AND(J5074="Yes",F5074="Technology",C5074="Same Day",I5074&gt;4),H5074-(H5074*18%),AND(J5074="Yes",F5074="Office Supplies",C5074="First Class",I5074&gt;5),H5074-(H5074*20%)),H5074)</f>
        <v>299.98</v>
      </c>
      <c r="O5074" s="2"/>
    </row>
    <row r="5075" spans="1:15" ht="15.75" customHeight="1" x14ac:dyDescent="0.3">
      <c r="A5075" s="2" t="s">
        <v>2553</v>
      </c>
      <c r="B5075" s="3">
        <v>42313</v>
      </c>
      <c r="C5075" s="2" t="s">
        <v>208</v>
      </c>
      <c r="D5075" s="2" t="s">
        <v>12</v>
      </c>
      <c r="E5075" s="2" t="s">
        <v>20</v>
      </c>
      <c r="F5075" s="2" t="s">
        <v>21</v>
      </c>
      <c r="G5075" s="2" t="s">
        <v>26</v>
      </c>
      <c r="H5075" s="2">
        <v>62.8</v>
      </c>
      <c r="I5075" s="2">
        <v>4</v>
      </c>
      <c r="J5075" s="2" t="s">
        <v>16</v>
      </c>
      <c r="K5075" s="2">
        <f t="shared" si="158"/>
        <v>62.8</v>
      </c>
      <c r="L5075" s="2">
        <f t="shared" si="159"/>
        <v>62.8</v>
      </c>
      <c r="M5075" s="2" cm="1">
        <f t="array" ref="M5075">IFERROR(_xlfn.IFS(AND(F5075="Furniture",C5075="First Class",I5075&gt;5),H5075-(H5075*10%),AND(F5075="Technology",C5075="Same Day",I5075&gt;6),H5075-(H5075*12%),AND(F5075="Office Supplies",OR(C5075="Second Day",C5075="Standard Class"),I5075&gt;4),H5075-(H5075*8%)),H5075)</f>
        <v>62.8</v>
      </c>
      <c r="N5075" s="2" cm="1">
        <f t="array" ref="N5075">IFERROR(_xlfn.IFS(AND(J5075="Yes",F5075="Furniture",OR(C5075="Second Day",C5075="Standard Class"),I5075&gt;3),H5075-(H5075*15%),AND(J5075="Yes",F5075="Technology",C5075="Same Day",I5075&gt;4),H5075-(H5075*18%),AND(J5075="Yes",F5075="Office Supplies",C5075="First Class",I5075&gt;5),H5075-(H5075*20%)),H5075)</f>
        <v>62.8</v>
      </c>
      <c r="O5075" s="2"/>
    </row>
    <row r="5076" spans="1:15" ht="15.75" customHeight="1" x14ac:dyDescent="0.3">
      <c r="A5076" s="2" t="s">
        <v>2554</v>
      </c>
      <c r="B5076" s="3">
        <v>42850</v>
      </c>
      <c r="C5076" s="2" t="s">
        <v>11</v>
      </c>
      <c r="D5076" s="2" t="s">
        <v>12</v>
      </c>
      <c r="E5076" s="2" t="s">
        <v>20</v>
      </c>
      <c r="F5076" s="2" t="s">
        <v>21</v>
      </c>
      <c r="G5076" s="2" t="s">
        <v>32</v>
      </c>
      <c r="H5076" s="2">
        <v>13.904</v>
      </c>
      <c r="I5076" s="2">
        <v>2</v>
      </c>
      <c r="J5076" s="2" t="s">
        <v>16</v>
      </c>
      <c r="K5076" s="2">
        <f t="shared" si="158"/>
        <v>13.904</v>
      </c>
      <c r="L5076" s="2">
        <f t="shared" si="159"/>
        <v>13.904</v>
      </c>
      <c r="M5076" s="2" cm="1">
        <f t="array" ref="M5076">IFERROR(_xlfn.IFS(AND(F5076="Furniture",C5076="First Class",I5076&gt;5),H5076-(H5076*10%),AND(F5076="Technology",C5076="Same Day",I5076&gt;6),H5076-(H5076*12%),AND(F5076="Office Supplies",OR(C5076="Second Day",C5076="Standard Class"),I5076&gt;4),H5076-(H5076*8%)),H5076)</f>
        <v>13.904</v>
      </c>
      <c r="N5076" s="2" cm="1">
        <f t="array" ref="N5076">IFERROR(_xlfn.IFS(AND(J5076="Yes",F5076="Furniture",OR(C5076="Second Day",C5076="Standard Class"),I5076&gt;3),H5076-(H5076*15%),AND(J5076="Yes",F5076="Technology",C5076="Same Day",I5076&gt;4),H5076-(H5076*18%),AND(J5076="Yes",F5076="Office Supplies",C5076="First Class",I5076&gt;5),H5076-(H5076*20%)),H5076)</f>
        <v>13.904</v>
      </c>
      <c r="O5076" s="2"/>
    </row>
    <row r="5077" spans="1:15" ht="15.75" customHeight="1" x14ac:dyDescent="0.3">
      <c r="A5077" s="2" t="s">
        <v>2555</v>
      </c>
      <c r="B5077" s="3">
        <v>41749</v>
      </c>
      <c r="C5077" s="2" t="s">
        <v>11</v>
      </c>
      <c r="D5077" s="2" t="s">
        <v>12</v>
      </c>
      <c r="E5077" s="2" t="s">
        <v>39</v>
      </c>
      <c r="F5077" s="2" t="s">
        <v>14</v>
      </c>
      <c r="G5077" s="2" t="s">
        <v>25</v>
      </c>
      <c r="H5077" s="2">
        <v>744.09999999999991</v>
      </c>
      <c r="I5077" s="2">
        <v>5</v>
      </c>
      <c r="J5077" s="2" t="s">
        <v>16</v>
      </c>
      <c r="K5077" s="2">
        <f t="shared" si="158"/>
        <v>632.4849999999999</v>
      </c>
      <c r="L5077" s="2">
        <f t="shared" si="159"/>
        <v>744.09999999999991</v>
      </c>
      <c r="M5077" s="2" cm="1">
        <f t="array" ref="M5077">IFERROR(_xlfn.IFS(AND(F5077="Furniture",C5077="First Class",I5077&gt;5),H5077-(H5077*10%),AND(F5077="Technology",C5077="Same Day",I5077&gt;6),H5077-(H5077*12%),AND(F5077="Office Supplies",OR(C5077="Second Day",C5077="Standard Class"),I5077&gt;4),H5077-(H5077*8%)),H5077)</f>
        <v>744.09999999999991</v>
      </c>
      <c r="N5077" s="2" cm="1">
        <f t="array" ref="N5077">IFERROR(_xlfn.IFS(AND(J5077="Yes",F5077="Furniture",OR(C5077="Second Day",C5077="Standard Class"),I5077&gt;3),H5077-(H5077*15%),AND(J5077="Yes",F5077="Technology",C5077="Same Day",I5077&gt;4),H5077-(H5077*18%),AND(J5077="Yes",F5077="Office Supplies",C5077="First Class",I5077&gt;5),H5077-(H5077*20%)),H5077)</f>
        <v>744.09999999999991</v>
      </c>
      <c r="O5077" s="2"/>
    </row>
    <row r="5078" spans="1:15" ht="15.75" customHeight="1" x14ac:dyDescent="0.3">
      <c r="A5078" s="2" t="s">
        <v>2555</v>
      </c>
      <c r="B5078" s="3">
        <v>41749</v>
      </c>
      <c r="C5078" s="2" t="s">
        <v>11</v>
      </c>
      <c r="D5078" s="2" t="s">
        <v>12</v>
      </c>
      <c r="E5078" s="2" t="s">
        <v>39</v>
      </c>
      <c r="F5078" s="2" t="s">
        <v>21</v>
      </c>
      <c r="G5078" s="2" t="s">
        <v>26</v>
      </c>
      <c r="H5078" s="2">
        <v>44.840000000000011</v>
      </c>
      <c r="I5078" s="2">
        <v>5</v>
      </c>
      <c r="J5078" s="2" t="s">
        <v>16</v>
      </c>
      <c r="K5078" s="2">
        <f t="shared" si="158"/>
        <v>44.840000000000011</v>
      </c>
      <c r="L5078" s="2">
        <f t="shared" si="159"/>
        <v>44.840000000000011</v>
      </c>
      <c r="M5078" s="2" cm="1">
        <f t="array" ref="M5078">IFERROR(_xlfn.IFS(AND(F5078="Furniture",C5078="First Class",I5078&gt;5),H5078-(H5078*10%),AND(F5078="Technology",C5078="Same Day",I5078&gt;6),H5078-(H5078*12%),AND(F5078="Office Supplies",OR(C5078="Second Day",C5078="Standard Class"),I5078&gt;4),H5078-(H5078*8%)),H5078)</f>
        <v>44.840000000000011</v>
      </c>
      <c r="N5078" s="2" cm="1">
        <f t="array" ref="N5078">IFERROR(_xlfn.IFS(AND(J5078="Yes",F5078="Furniture",OR(C5078="Second Day",C5078="Standard Class"),I5078&gt;3),H5078-(H5078*15%),AND(J5078="Yes",F5078="Technology",C5078="Same Day",I5078&gt;4),H5078-(H5078*18%),AND(J5078="Yes",F5078="Office Supplies",C5078="First Class",I5078&gt;5),H5078-(H5078*20%)),H5078)</f>
        <v>44.840000000000011</v>
      </c>
      <c r="O5078" s="2"/>
    </row>
    <row r="5079" spans="1:15" ht="15.75" customHeight="1" x14ac:dyDescent="0.3">
      <c r="A5079" s="2" t="s">
        <v>2555</v>
      </c>
      <c r="B5079" s="3">
        <v>41749</v>
      </c>
      <c r="C5079" s="2" t="s">
        <v>11</v>
      </c>
      <c r="D5079" s="2" t="s">
        <v>12</v>
      </c>
      <c r="E5079" s="2" t="s">
        <v>39</v>
      </c>
      <c r="F5079" s="2" t="s">
        <v>14</v>
      </c>
      <c r="G5079" s="2" t="s">
        <v>25</v>
      </c>
      <c r="H5079" s="2">
        <v>401.59000000000003</v>
      </c>
      <c r="I5079" s="2">
        <v>2</v>
      </c>
      <c r="J5079" s="2" t="s">
        <v>16</v>
      </c>
      <c r="K5079" s="2">
        <f t="shared" si="158"/>
        <v>341.35150000000004</v>
      </c>
      <c r="L5079" s="2">
        <f t="shared" si="159"/>
        <v>401.59000000000003</v>
      </c>
      <c r="M5079" s="2" cm="1">
        <f t="array" ref="M5079">IFERROR(_xlfn.IFS(AND(F5079="Furniture",C5079="First Class",I5079&gt;5),H5079-(H5079*10%),AND(F5079="Technology",C5079="Same Day",I5079&gt;6),H5079-(H5079*12%),AND(F5079="Office Supplies",OR(C5079="Second Day",C5079="Standard Class"),I5079&gt;4),H5079-(H5079*8%)),H5079)</f>
        <v>401.59000000000003</v>
      </c>
      <c r="N5079" s="2" cm="1">
        <f t="array" ref="N5079">IFERROR(_xlfn.IFS(AND(J5079="Yes",F5079="Furniture",OR(C5079="Second Day",C5079="Standard Class"),I5079&gt;3),H5079-(H5079*15%),AND(J5079="Yes",F5079="Technology",C5079="Same Day",I5079&gt;4),H5079-(H5079*18%),AND(J5079="Yes",F5079="Office Supplies",C5079="First Class",I5079&gt;5),H5079-(H5079*20%)),H5079)</f>
        <v>401.59000000000003</v>
      </c>
      <c r="O5079" s="2"/>
    </row>
    <row r="5080" spans="1:15" ht="15.75" customHeight="1" x14ac:dyDescent="0.3">
      <c r="A5080" s="2" t="s">
        <v>2556</v>
      </c>
      <c r="B5080" s="3">
        <v>43050</v>
      </c>
      <c r="C5080" s="2" t="s">
        <v>24</v>
      </c>
      <c r="D5080" s="2" t="s">
        <v>38</v>
      </c>
      <c r="E5080" s="2" t="s">
        <v>39</v>
      </c>
      <c r="F5080" s="2" t="s">
        <v>21</v>
      </c>
      <c r="G5080" s="2" t="s">
        <v>32</v>
      </c>
      <c r="H5080" s="2">
        <v>18.240000000000002</v>
      </c>
      <c r="I5080" s="2">
        <v>3</v>
      </c>
      <c r="J5080" s="2" t="s">
        <v>16</v>
      </c>
      <c r="K5080" s="2">
        <f t="shared" si="158"/>
        <v>18.240000000000002</v>
      </c>
      <c r="L5080" s="2">
        <f t="shared" si="159"/>
        <v>18.240000000000002</v>
      </c>
      <c r="M5080" s="2" cm="1">
        <f t="array" ref="M5080">IFERROR(_xlfn.IFS(AND(F5080="Furniture",C5080="First Class",I5080&gt;5),H5080-(H5080*10%),AND(F5080="Technology",C5080="Same Day",I5080&gt;6),H5080-(H5080*12%),AND(F5080="Office Supplies",OR(C5080="Second Day",C5080="Standard Class"),I5080&gt;4),H5080-(H5080*8%)),H5080)</f>
        <v>18.240000000000002</v>
      </c>
      <c r="N5080" s="2" cm="1">
        <f t="array" ref="N5080">IFERROR(_xlfn.IFS(AND(J5080="Yes",F5080="Furniture",OR(C5080="Second Day",C5080="Standard Class"),I5080&gt;3),H5080-(H5080*15%),AND(J5080="Yes",F5080="Technology",C5080="Same Day",I5080&gt;4),H5080-(H5080*18%),AND(J5080="Yes",F5080="Office Supplies",C5080="First Class",I5080&gt;5),H5080-(H5080*20%)),H5080)</f>
        <v>18.240000000000002</v>
      </c>
      <c r="O5080" s="2"/>
    </row>
    <row r="5081" spans="1:15" ht="15.75" customHeight="1" x14ac:dyDescent="0.3">
      <c r="A5081" s="2" t="s">
        <v>2557</v>
      </c>
      <c r="B5081" s="3">
        <v>43064</v>
      </c>
      <c r="C5081" s="2" t="s">
        <v>24</v>
      </c>
      <c r="D5081" s="2" t="s">
        <v>12</v>
      </c>
      <c r="E5081" s="2" t="s">
        <v>20</v>
      </c>
      <c r="F5081" s="2" t="s">
        <v>14</v>
      </c>
      <c r="G5081" s="2" t="s">
        <v>15</v>
      </c>
      <c r="H5081" s="2">
        <v>359.49899999999997</v>
      </c>
      <c r="I5081" s="2">
        <v>3</v>
      </c>
      <c r="J5081" s="2" t="s">
        <v>16</v>
      </c>
      <c r="K5081" s="2">
        <f t="shared" si="158"/>
        <v>305.57414999999997</v>
      </c>
      <c r="L5081" s="2">
        <f t="shared" si="159"/>
        <v>359.49899999999997</v>
      </c>
      <c r="M5081" s="2" cm="1">
        <f t="array" ref="M5081">IFERROR(_xlfn.IFS(AND(F5081="Furniture",C5081="First Class",I5081&gt;5),H5081-(H5081*10%),AND(F5081="Technology",C5081="Same Day",I5081&gt;6),H5081-(H5081*12%),AND(F5081="Office Supplies",OR(C5081="Second Day",C5081="Standard Class"),I5081&gt;4),H5081-(H5081*8%)),H5081)</f>
        <v>359.49899999999997</v>
      </c>
      <c r="N5081" s="2" cm="1">
        <f t="array" ref="N5081">IFERROR(_xlfn.IFS(AND(J5081="Yes",F5081="Furniture",OR(C5081="Second Day",C5081="Standard Class"),I5081&gt;3),H5081-(H5081*15%),AND(J5081="Yes",F5081="Technology",C5081="Same Day",I5081&gt;4),H5081-(H5081*18%),AND(J5081="Yes",F5081="Office Supplies",C5081="First Class",I5081&gt;5),H5081-(H5081*20%)),H5081)</f>
        <v>359.49899999999997</v>
      </c>
      <c r="O5081" s="2"/>
    </row>
    <row r="5082" spans="1:15" ht="15.75" customHeight="1" x14ac:dyDescent="0.3">
      <c r="A5082" s="2" t="s">
        <v>2557</v>
      </c>
      <c r="B5082" s="3">
        <v>43064</v>
      </c>
      <c r="C5082" s="2" t="s">
        <v>24</v>
      </c>
      <c r="D5082" s="2" t="s">
        <v>12</v>
      </c>
      <c r="E5082" s="2" t="s">
        <v>20</v>
      </c>
      <c r="F5082" s="2" t="s">
        <v>21</v>
      </c>
      <c r="G5082" s="2" t="s">
        <v>26</v>
      </c>
      <c r="H5082" s="2">
        <v>10.48</v>
      </c>
      <c r="I5082" s="2">
        <v>1</v>
      </c>
      <c r="J5082" s="2" t="s">
        <v>16</v>
      </c>
      <c r="K5082" s="2">
        <f t="shared" si="158"/>
        <v>10.48</v>
      </c>
      <c r="L5082" s="2">
        <f t="shared" si="159"/>
        <v>10.48</v>
      </c>
      <c r="M5082" s="2" cm="1">
        <f t="array" ref="M5082">IFERROR(_xlfn.IFS(AND(F5082="Furniture",C5082="First Class",I5082&gt;5),H5082-(H5082*10%),AND(F5082="Technology",C5082="Same Day",I5082&gt;6),H5082-(H5082*12%),AND(F5082="Office Supplies",OR(C5082="Second Day",C5082="Standard Class"),I5082&gt;4),H5082-(H5082*8%)),H5082)</f>
        <v>10.48</v>
      </c>
      <c r="N5082" s="2" cm="1">
        <f t="array" ref="N5082">IFERROR(_xlfn.IFS(AND(J5082="Yes",F5082="Furniture",OR(C5082="Second Day",C5082="Standard Class"),I5082&gt;3),H5082-(H5082*15%),AND(J5082="Yes",F5082="Technology",C5082="Same Day",I5082&gt;4),H5082-(H5082*18%),AND(J5082="Yes",F5082="Office Supplies",C5082="First Class",I5082&gt;5),H5082-(H5082*20%)),H5082)</f>
        <v>10.48</v>
      </c>
      <c r="O5082" s="2"/>
    </row>
    <row r="5083" spans="1:15" ht="15.75" customHeight="1" x14ac:dyDescent="0.3">
      <c r="A5083" s="2" t="s">
        <v>2558</v>
      </c>
      <c r="B5083" s="3">
        <v>42356</v>
      </c>
      <c r="C5083" s="2" t="s">
        <v>208</v>
      </c>
      <c r="D5083" s="2" t="s">
        <v>38</v>
      </c>
      <c r="E5083" s="2" t="s">
        <v>46</v>
      </c>
      <c r="F5083" s="2" t="s">
        <v>21</v>
      </c>
      <c r="G5083" s="2" t="s">
        <v>35</v>
      </c>
      <c r="H5083" s="2">
        <v>20.736000000000004</v>
      </c>
      <c r="I5083" s="2">
        <v>4</v>
      </c>
      <c r="J5083" s="2" t="s">
        <v>16</v>
      </c>
      <c r="K5083" s="2">
        <f t="shared" si="158"/>
        <v>20.736000000000004</v>
      </c>
      <c r="L5083" s="2">
        <f t="shared" si="159"/>
        <v>20.736000000000004</v>
      </c>
      <c r="M5083" s="2" cm="1">
        <f t="array" ref="M5083">IFERROR(_xlfn.IFS(AND(F5083="Furniture",C5083="First Class",I5083&gt;5),H5083-(H5083*10%),AND(F5083="Technology",C5083="Same Day",I5083&gt;6),H5083-(H5083*12%),AND(F5083="Office Supplies",OR(C5083="Second Day",C5083="Standard Class"),I5083&gt;4),H5083-(H5083*8%)),H5083)</f>
        <v>20.736000000000004</v>
      </c>
      <c r="N5083" s="2" cm="1">
        <f t="array" ref="N5083">IFERROR(_xlfn.IFS(AND(J5083="Yes",F5083="Furniture",OR(C5083="Second Day",C5083="Standard Class"),I5083&gt;3),H5083-(H5083*15%),AND(J5083="Yes",F5083="Technology",C5083="Same Day",I5083&gt;4),H5083-(H5083*18%),AND(J5083="Yes",F5083="Office Supplies",C5083="First Class",I5083&gt;5),H5083-(H5083*20%)),H5083)</f>
        <v>20.736000000000004</v>
      </c>
      <c r="O5083" s="2"/>
    </row>
    <row r="5084" spans="1:15" ht="15.75" customHeight="1" x14ac:dyDescent="0.3">
      <c r="A5084" s="2" t="s">
        <v>2559</v>
      </c>
      <c r="B5084" s="3">
        <v>42621</v>
      </c>
      <c r="C5084" s="2" t="s">
        <v>24</v>
      </c>
      <c r="D5084" s="2" t="s">
        <v>12</v>
      </c>
      <c r="E5084" s="2" t="s">
        <v>13</v>
      </c>
      <c r="F5084" s="2" t="s">
        <v>30</v>
      </c>
      <c r="G5084" s="2" t="s">
        <v>49</v>
      </c>
      <c r="H5084" s="2">
        <v>35.167999999999999</v>
      </c>
      <c r="I5084" s="2">
        <v>4</v>
      </c>
      <c r="J5084" s="2" t="s">
        <v>16</v>
      </c>
      <c r="K5084" s="2">
        <f t="shared" si="158"/>
        <v>35.167999999999999</v>
      </c>
      <c r="L5084" s="2">
        <f t="shared" si="159"/>
        <v>35.167999999999999</v>
      </c>
      <c r="M5084" s="2" cm="1">
        <f t="array" ref="M5084">IFERROR(_xlfn.IFS(AND(F5084="Furniture",C5084="First Class",I5084&gt;5),H5084-(H5084*10%),AND(F5084="Technology",C5084="Same Day",I5084&gt;6),H5084-(H5084*12%),AND(F5084="Office Supplies",OR(C5084="Second Day",C5084="Standard Class"),I5084&gt;4),H5084-(H5084*8%)),H5084)</f>
        <v>35.167999999999999</v>
      </c>
      <c r="N5084" s="2" cm="1">
        <f t="array" ref="N5084">IFERROR(_xlfn.IFS(AND(J5084="Yes",F5084="Furniture",OR(C5084="Second Day",C5084="Standard Class"),I5084&gt;3),H5084-(H5084*15%),AND(J5084="Yes",F5084="Technology",C5084="Same Day",I5084&gt;4),H5084-(H5084*18%),AND(J5084="Yes",F5084="Office Supplies",C5084="First Class",I5084&gt;5),H5084-(H5084*20%)),H5084)</f>
        <v>35.167999999999999</v>
      </c>
      <c r="O5084" s="2"/>
    </row>
    <row r="5085" spans="1:15" ht="15.75" customHeight="1" x14ac:dyDescent="0.3">
      <c r="A5085" s="2" t="s">
        <v>2559</v>
      </c>
      <c r="B5085" s="3">
        <v>42621</v>
      </c>
      <c r="C5085" s="2" t="s">
        <v>24</v>
      </c>
      <c r="D5085" s="2" t="s">
        <v>12</v>
      </c>
      <c r="E5085" s="2" t="s">
        <v>13</v>
      </c>
      <c r="F5085" s="2" t="s">
        <v>21</v>
      </c>
      <c r="G5085" s="2" t="s">
        <v>35</v>
      </c>
      <c r="H5085" s="2">
        <v>64.704000000000008</v>
      </c>
      <c r="I5085" s="2">
        <v>3</v>
      </c>
      <c r="J5085" s="2" t="s">
        <v>16</v>
      </c>
      <c r="K5085" s="2">
        <f t="shared" si="158"/>
        <v>64.704000000000008</v>
      </c>
      <c r="L5085" s="2">
        <f t="shared" si="159"/>
        <v>64.704000000000008</v>
      </c>
      <c r="M5085" s="2" cm="1">
        <f t="array" ref="M5085">IFERROR(_xlfn.IFS(AND(F5085="Furniture",C5085="First Class",I5085&gt;5),H5085-(H5085*10%),AND(F5085="Technology",C5085="Same Day",I5085&gt;6),H5085-(H5085*12%),AND(F5085="Office Supplies",OR(C5085="Second Day",C5085="Standard Class"),I5085&gt;4),H5085-(H5085*8%)),H5085)</f>
        <v>64.704000000000008</v>
      </c>
      <c r="N5085" s="2" cm="1">
        <f t="array" ref="N5085">IFERROR(_xlfn.IFS(AND(J5085="Yes",F5085="Furniture",OR(C5085="Second Day",C5085="Standard Class"),I5085&gt;3),H5085-(H5085*15%),AND(J5085="Yes",F5085="Technology",C5085="Same Day",I5085&gt;4),H5085-(H5085*18%),AND(J5085="Yes",F5085="Office Supplies",C5085="First Class",I5085&gt;5),H5085-(H5085*20%)),H5085)</f>
        <v>64.704000000000008</v>
      </c>
      <c r="O5085" s="2"/>
    </row>
    <row r="5086" spans="1:15" ht="15.75" customHeight="1" x14ac:dyDescent="0.3">
      <c r="A5086" s="2" t="s">
        <v>2560</v>
      </c>
      <c r="B5086" s="3">
        <v>42527</v>
      </c>
      <c r="C5086" s="2" t="s">
        <v>11</v>
      </c>
      <c r="D5086" s="2" t="s">
        <v>19</v>
      </c>
      <c r="E5086" s="2" t="s">
        <v>46</v>
      </c>
      <c r="F5086" s="2" t="s">
        <v>21</v>
      </c>
      <c r="G5086" s="2" t="s">
        <v>35</v>
      </c>
      <c r="H5086" s="2">
        <v>105.52</v>
      </c>
      <c r="I5086" s="2">
        <v>4</v>
      </c>
      <c r="J5086" s="2" t="s">
        <v>16</v>
      </c>
      <c r="K5086" s="2">
        <f t="shared" si="158"/>
        <v>105.52</v>
      </c>
      <c r="L5086" s="2">
        <f t="shared" si="159"/>
        <v>105.52</v>
      </c>
      <c r="M5086" s="2" cm="1">
        <f t="array" ref="M5086">IFERROR(_xlfn.IFS(AND(F5086="Furniture",C5086="First Class",I5086&gt;5),H5086-(H5086*10%),AND(F5086="Technology",C5086="Same Day",I5086&gt;6),H5086-(H5086*12%),AND(F5086="Office Supplies",OR(C5086="Second Day",C5086="Standard Class"),I5086&gt;4),H5086-(H5086*8%)),H5086)</f>
        <v>105.52</v>
      </c>
      <c r="N5086" s="2" cm="1">
        <f t="array" ref="N5086">IFERROR(_xlfn.IFS(AND(J5086="Yes",F5086="Furniture",OR(C5086="Second Day",C5086="Standard Class"),I5086&gt;3),H5086-(H5086*15%),AND(J5086="Yes",F5086="Technology",C5086="Same Day",I5086&gt;4),H5086-(H5086*18%),AND(J5086="Yes",F5086="Office Supplies",C5086="First Class",I5086&gt;5),H5086-(H5086*20%)),H5086)</f>
        <v>105.52</v>
      </c>
      <c r="O5086" s="2"/>
    </row>
    <row r="5087" spans="1:15" ht="15.75" customHeight="1" x14ac:dyDescent="0.3">
      <c r="A5087" s="2" t="s">
        <v>2561</v>
      </c>
      <c r="B5087" s="3">
        <v>42174</v>
      </c>
      <c r="C5087" s="2" t="s">
        <v>24</v>
      </c>
      <c r="D5087" s="2" t="s">
        <v>38</v>
      </c>
      <c r="E5087" s="2" t="s">
        <v>39</v>
      </c>
      <c r="F5087" s="2" t="s">
        <v>21</v>
      </c>
      <c r="G5087" s="2" t="s">
        <v>32</v>
      </c>
      <c r="H5087" s="2">
        <v>5.7919999999999989</v>
      </c>
      <c r="I5087" s="2">
        <v>2</v>
      </c>
      <c r="J5087" s="2" t="s">
        <v>16</v>
      </c>
      <c r="K5087" s="2">
        <f t="shared" si="158"/>
        <v>5.7919999999999989</v>
      </c>
      <c r="L5087" s="2">
        <f t="shared" si="159"/>
        <v>5.7919999999999989</v>
      </c>
      <c r="M5087" s="2" cm="1">
        <f t="array" ref="M5087">IFERROR(_xlfn.IFS(AND(F5087="Furniture",C5087="First Class",I5087&gt;5),H5087-(H5087*10%),AND(F5087="Technology",C5087="Same Day",I5087&gt;6),H5087-(H5087*12%),AND(F5087="Office Supplies",OR(C5087="Second Day",C5087="Standard Class"),I5087&gt;4),H5087-(H5087*8%)),H5087)</f>
        <v>5.7919999999999989</v>
      </c>
      <c r="N5087" s="2" cm="1">
        <f t="array" ref="N5087">IFERROR(_xlfn.IFS(AND(J5087="Yes",F5087="Furniture",OR(C5087="Second Day",C5087="Standard Class"),I5087&gt;3),H5087-(H5087*15%),AND(J5087="Yes",F5087="Technology",C5087="Same Day",I5087&gt;4),H5087-(H5087*18%),AND(J5087="Yes",F5087="Office Supplies",C5087="First Class",I5087&gt;5),H5087-(H5087*20%)),H5087)</f>
        <v>5.7919999999999989</v>
      </c>
      <c r="O5087" s="2"/>
    </row>
    <row r="5088" spans="1:15" ht="15.75" customHeight="1" x14ac:dyDescent="0.3">
      <c r="A5088" s="2" t="s">
        <v>2562</v>
      </c>
      <c r="B5088" s="3">
        <v>42068</v>
      </c>
      <c r="C5088" s="2" t="s">
        <v>24</v>
      </c>
      <c r="D5088" s="2" t="s">
        <v>19</v>
      </c>
      <c r="E5088" s="2" t="s">
        <v>46</v>
      </c>
      <c r="F5088" s="2" t="s">
        <v>30</v>
      </c>
      <c r="G5088" s="2" t="s">
        <v>31</v>
      </c>
      <c r="H5088" s="2">
        <v>466.15799999999996</v>
      </c>
      <c r="I5088" s="2">
        <v>7</v>
      </c>
      <c r="J5088" s="2" t="s">
        <v>16</v>
      </c>
      <c r="K5088" s="2">
        <f t="shared" si="158"/>
        <v>396.23429999999996</v>
      </c>
      <c r="L5088" s="2">
        <f t="shared" si="159"/>
        <v>466.15799999999996</v>
      </c>
      <c r="M5088" s="2" cm="1">
        <f t="array" ref="M5088">IFERROR(_xlfn.IFS(AND(F5088="Furniture",C5088="First Class",I5088&gt;5),H5088-(H5088*10%),AND(F5088="Technology",C5088="Same Day",I5088&gt;6),H5088-(H5088*12%),AND(F5088="Office Supplies",OR(C5088="Second Day",C5088="Standard Class"),I5088&gt;4),H5088-(H5088*8%)),H5088)</f>
        <v>466.15799999999996</v>
      </c>
      <c r="N5088" s="2" cm="1">
        <f t="array" ref="N5088">IFERROR(_xlfn.IFS(AND(J5088="Yes",F5088="Furniture",OR(C5088="Second Day",C5088="Standard Class"),I5088&gt;3),H5088-(H5088*15%),AND(J5088="Yes",F5088="Technology",C5088="Same Day",I5088&gt;4),H5088-(H5088*18%),AND(J5088="Yes",F5088="Office Supplies",C5088="First Class",I5088&gt;5),H5088-(H5088*20%)),H5088)</f>
        <v>466.15799999999996</v>
      </c>
      <c r="O5088" s="2"/>
    </row>
    <row r="5089" spans="1:15" ht="15.75" customHeight="1" x14ac:dyDescent="0.3">
      <c r="A5089" s="2" t="s">
        <v>2562</v>
      </c>
      <c r="B5089" s="3">
        <v>42068</v>
      </c>
      <c r="C5089" s="2" t="s">
        <v>24</v>
      </c>
      <c r="D5089" s="2" t="s">
        <v>19</v>
      </c>
      <c r="E5089" s="2" t="s">
        <v>46</v>
      </c>
      <c r="F5089" s="2" t="s">
        <v>30</v>
      </c>
      <c r="G5089" s="2" t="s">
        <v>49</v>
      </c>
      <c r="H5089" s="2">
        <v>10.312000000000001</v>
      </c>
      <c r="I5089" s="2">
        <v>1</v>
      </c>
      <c r="J5089" s="2" t="s">
        <v>16</v>
      </c>
      <c r="K5089" s="2">
        <f t="shared" si="158"/>
        <v>10.312000000000001</v>
      </c>
      <c r="L5089" s="2">
        <f t="shared" si="159"/>
        <v>10.312000000000001</v>
      </c>
      <c r="M5089" s="2" cm="1">
        <f t="array" ref="M5089">IFERROR(_xlfn.IFS(AND(F5089="Furniture",C5089="First Class",I5089&gt;5),H5089-(H5089*10%),AND(F5089="Technology",C5089="Same Day",I5089&gt;6),H5089-(H5089*12%),AND(F5089="Office Supplies",OR(C5089="Second Day",C5089="Standard Class"),I5089&gt;4),H5089-(H5089*8%)),H5089)</f>
        <v>10.312000000000001</v>
      </c>
      <c r="N5089" s="2" cm="1">
        <f t="array" ref="N5089">IFERROR(_xlfn.IFS(AND(J5089="Yes",F5089="Furniture",OR(C5089="Second Day",C5089="Standard Class"),I5089&gt;3),H5089-(H5089*15%),AND(J5089="Yes",F5089="Technology",C5089="Same Day",I5089&gt;4),H5089-(H5089*18%),AND(J5089="Yes",F5089="Office Supplies",C5089="First Class",I5089&gt;5),H5089-(H5089*20%)),H5089)</f>
        <v>10.312000000000001</v>
      </c>
      <c r="O5089" s="2"/>
    </row>
    <row r="5090" spans="1:15" ht="15.75" customHeight="1" x14ac:dyDescent="0.3">
      <c r="A5090" s="2" t="s">
        <v>2562</v>
      </c>
      <c r="B5090" s="3">
        <v>42068</v>
      </c>
      <c r="C5090" s="2" t="s">
        <v>24</v>
      </c>
      <c r="D5090" s="2" t="s">
        <v>19</v>
      </c>
      <c r="E5090" s="2" t="s">
        <v>46</v>
      </c>
      <c r="F5090" s="2" t="s">
        <v>21</v>
      </c>
      <c r="G5090" s="2" t="s">
        <v>32</v>
      </c>
      <c r="H5090" s="2">
        <v>2.556</v>
      </c>
      <c r="I5090" s="2">
        <v>3</v>
      </c>
      <c r="J5090" s="2" t="s">
        <v>16</v>
      </c>
      <c r="K5090" s="2">
        <f t="shared" si="158"/>
        <v>2.556</v>
      </c>
      <c r="L5090" s="2">
        <f t="shared" si="159"/>
        <v>2.556</v>
      </c>
      <c r="M5090" s="2" cm="1">
        <f t="array" ref="M5090">IFERROR(_xlfn.IFS(AND(F5090="Furniture",C5090="First Class",I5090&gt;5),H5090-(H5090*10%),AND(F5090="Technology",C5090="Same Day",I5090&gt;6),H5090-(H5090*12%),AND(F5090="Office Supplies",OR(C5090="Second Day",C5090="Standard Class"),I5090&gt;4),H5090-(H5090*8%)),H5090)</f>
        <v>2.556</v>
      </c>
      <c r="N5090" s="2" cm="1">
        <f t="array" ref="N5090">IFERROR(_xlfn.IFS(AND(J5090="Yes",F5090="Furniture",OR(C5090="Second Day",C5090="Standard Class"),I5090&gt;3),H5090-(H5090*15%),AND(J5090="Yes",F5090="Technology",C5090="Same Day",I5090&gt;4),H5090-(H5090*18%),AND(J5090="Yes",F5090="Office Supplies",C5090="First Class",I5090&gt;5),H5090-(H5090*20%)),H5090)</f>
        <v>2.556</v>
      </c>
      <c r="O5090" s="2"/>
    </row>
    <row r="5091" spans="1:15" ht="15.75" customHeight="1" x14ac:dyDescent="0.3">
      <c r="A5091" s="2" t="s">
        <v>2563</v>
      </c>
      <c r="B5091" s="3">
        <v>42951</v>
      </c>
      <c r="C5091" s="2" t="s">
        <v>54</v>
      </c>
      <c r="D5091" s="2" t="s">
        <v>19</v>
      </c>
      <c r="E5091" s="2" t="s">
        <v>20</v>
      </c>
      <c r="F5091" s="2" t="s">
        <v>21</v>
      </c>
      <c r="G5091" s="2" t="s">
        <v>35</v>
      </c>
      <c r="H5091" s="2">
        <v>7.9680000000000009</v>
      </c>
      <c r="I5091" s="2">
        <v>2</v>
      </c>
      <c r="J5091" s="2" t="s">
        <v>16</v>
      </c>
      <c r="K5091" s="2">
        <f t="shared" si="158"/>
        <v>7.9680000000000009</v>
      </c>
      <c r="L5091" s="2">
        <f t="shared" si="159"/>
        <v>7.9680000000000009</v>
      </c>
      <c r="M5091" s="2" cm="1">
        <f t="array" ref="M5091">IFERROR(_xlfn.IFS(AND(F5091="Furniture",C5091="First Class",I5091&gt;5),H5091-(H5091*10%),AND(F5091="Technology",C5091="Same Day",I5091&gt;6),H5091-(H5091*12%),AND(F5091="Office Supplies",OR(C5091="Second Day",C5091="Standard Class"),I5091&gt;4),H5091-(H5091*8%)),H5091)</f>
        <v>7.9680000000000009</v>
      </c>
      <c r="N5091" s="2" cm="1">
        <f t="array" ref="N5091">IFERROR(_xlfn.IFS(AND(J5091="Yes",F5091="Furniture",OR(C5091="Second Day",C5091="Standard Class"),I5091&gt;3),H5091-(H5091*15%),AND(J5091="Yes",F5091="Technology",C5091="Same Day",I5091&gt;4),H5091-(H5091*18%),AND(J5091="Yes",F5091="Office Supplies",C5091="First Class",I5091&gt;5),H5091-(H5091*20%)),H5091)</f>
        <v>7.9680000000000009</v>
      </c>
      <c r="O5091" s="2"/>
    </row>
    <row r="5092" spans="1:15" ht="15.75" customHeight="1" x14ac:dyDescent="0.3">
      <c r="A5092" s="2" t="s">
        <v>2563</v>
      </c>
      <c r="B5092" s="3">
        <v>42951</v>
      </c>
      <c r="C5092" s="2" t="s">
        <v>54</v>
      </c>
      <c r="D5092" s="2" t="s">
        <v>19</v>
      </c>
      <c r="E5092" s="2" t="s">
        <v>20</v>
      </c>
      <c r="F5092" s="2" t="s">
        <v>21</v>
      </c>
      <c r="G5092" s="2" t="s">
        <v>51</v>
      </c>
      <c r="H5092" s="2">
        <v>8.7840000000000007</v>
      </c>
      <c r="I5092" s="2">
        <v>1</v>
      </c>
      <c r="J5092" s="2" t="s">
        <v>16</v>
      </c>
      <c r="K5092" s="2">
        <f t="shared" si="158"/>
        <v>8.7840000000000007</v>
      </c>
      <c r="L5092" s="2">
        <f t="shared" si="159"/>
        <v>8.7840000000000007</v>
      </c>
      <c r="M5092" s="2" cm="1">
        <f t="array" ref="M5092">IFERROR(_xlfn.IFS(AND(F5092="Furniture",C5092="First Class",I5092&gt;5),H5092-(H5092*10%),AND(F5092="Technology",C5092="Same Day",I5092&gt;6),H5092-(H5092*12%),AND(F5092="Office Supplies",OR(C5092="Second Day",C5092="Standard Class"),I5092&gt;4),H5092-(H5092*8%)),H5092)</f>
        <v>8.7840000000000007</v>
      </c>
      <c r="N5092" s="2" cm="1">
        <f t="array" ref="N5092">IFERROR(_xlfn.IFS(AND(J5092="Yes",F5092="Furniture",OR(C5092="Second Day",C5092="Standard Class"),I5092&gt;3),H5092-(H5092*15%),AND(J5092="Yes",F5092="Technology",C5092="Same Day",I5092&gt;4),H5092-(H5092*18%),AND(J5092="Yes",F5092="Office Supplies",C5092="First Class",I5092&gt;5),H5092-(H5092*20%)),H5092)</f>
        <v>8.7840000000000007</v>
      </c>
      <c r="O5092" s="2"/>
    </row>
    <row r="5093" spans="1:15" ht="15.75" customHeight="1" x14ac:dyDescent="0.3">
      <c r="A5093" s="2" t="s">
        <v>2564</v>
      </c>
      <c r="B5093" s="3">
        <v>43099</v>
      </c>
      <c r="C5093" s="2" t="s">
        <v>24</v>
      </c>
      <c r="D5093" s="2" t="s">
        <v>12</v>
      </c>
      <c r="E5093" s="2" t="s">
        <v>20</v>
      </c>
      <c r="F5093" s="2" t="s">
        <v>21</v>
      </c>
      <c r="G5093" s="2" t="s">
        <v>64</v>
      </c>
      <c r="H5093" s="2">
        <v>3.024</v>
      </c>
      <c r="I5093" s="2">
        <v>3</v>
      </c>
      <c r="J5093" s="2" t="s">
        <v>16</v>
      </c>
      <c r="K5093" s="2">
        <f t="shared" si="158"/>
        <v>3.024</v>
      </c>
      <c r="L5093" s="2">
        <f t="shared" si="159"/>
        <v>3.024</v>
      </c>
      <c r="M5093" s="2" cm="1">
        <f t="array" ref="M5093">IFERROR(_xlfn.IFS(AND(F5093="Furniture",C5093="First Class",I5093&gt;5),H5093-(H5093*10%),AND(F5093="Technology",C5093="Same Day",I5093&gt;6),H5093-(H5093*12%),AND(F5093="Office Supplies",OR(C5093="Second Day",C5093="Standard Class"),I5093&gt;4),H5093-(H5093*8%)),H5093)</f>
        <v>3.024</v>
      </c>
      <c r="N5093" s="2" cm="1">
        <f t="array" ref="N5093">IFERROR(_xlfn.IFS(AND(J5093="Yes",F5093="Furniture",OR(C5093="Second Day",C5093="Standard Class"),I5093&gt;3),H5093-(H5093*15%),AND(J5093="Yes",F5093="Technology",C5093="Same Day",I5093&gt;4),H5093-(H5093*18%),AND(J5093="Yes",F5093="Office Supplies",C5093="First Class",I5093&gt;5),H5093-(H5093*20%)),H5093)</f>
        <v>3.024</v>
      </c>
      <c r="O5093" s="2"/>
    </row>
    <row r="5094" spans="1:15" ht="15.75" customHeight="1" x14ac:dyDescent="0.3">
      <c r="A5094" s="2" t="s">
        <v>2565</v>
      </c>
      <c r="B5094" s="3">
        <v>42147</v>
      </c>
      <c r="C5094" s="2" t="s">
        <v>24</v>
      </c>
      <c r="D5094" s="2" t="s">
        <v>19</v>
      </c>
      <c r="E5094" s="2" t="s">
        <v>46</v>
      </c>
      <c r="F5094" s="2" t="s">
        <v>21</v>
      </c>
      <c r="G5094" s="2" t="s">
        <v>26</v>
      </c>
      <c r="H5094" s="2">
        <v>51.449999999999996</v>
      </c>
      <c r="I5094" s="2">
        <v>3</v>
      </c>
      <c r="J5094" s="2" t="s">
        <v>16</v>
      </c>
      <c r="K5094" s="2">
        <f t="shared" si="158"/>
        <v>51.449999999999996</v>
      </c>
      <c r="L5094" s="2">
        <f t="shared" si="159"/>
        <v>51.449999999999996</v>
      </c>
      <c r="M5094" s="2" cm="1">
        <f t="array" ref="M5094">IFERROR(_xlfn.IFS(AND(F5094="Furniture",C5094="First Class",I5094&gt;5),H5094-(H5094*10%),AND(F5094="Technology",C5094="Same Day",I5094&gt;6),H5094-(H5094*12%),AND(F5094="Office Supplies",OR(C5094="Second Day",C5094="Standard Class"),I5094&gt;4),H5094-(H5094*8%)),H5094)</f>
        <v>51.449999999999996</v>
      </c>
      <c r="N5094" s="2" cm="1">
        <f t="array" ref="N5094">IFERROR(_xlfn.IFS(AND(J5094="Yes",F5094="Furniture",OR(C5094="Second Day",C5094="Standard Class"),I5094&gt;3),H5094-(H5094*15%),AND(J5094="Yes",F5094="Technology",C5094="Same Day",I5094&gt;4),H5094-(H5094*18%),AND(J5094="Yes",F5094="Office Supplies",C5094="First Class",I5094&gt;5),H5094-(H5094*20%)),H5094)</f>
        <v>51.449999999999996</v>
      </c>
      <c r="O5094" s="2"/>
    </row>
    <row r="5095" spans="1:15" ht="15.75" customHeight="1" x14ac:dyDescent="0.3">
      <c r="A5095" s="2" t="s">
        <v>2566</v>
      </c>
      <c r="B5095" s="3">
        <v>41979</v>
      </c>
      <c r="C5095" s="2" t="s">
        <v>24</v>
      </c>
      <c r="D5095" s="2" t="s">
        <v>12</v>
      </c>
      <c r="E5095" s="2" t="s">
        <v>39</v>
      </c>
      <c r="F5095" s="2" t="s">
        <v>21</v>
      </c>
      <c r="G5095" s="2" t="s">
        <v>33</v>
      </c>
      <c r="H5095" s="2">
        <v>14.015999999999996</v>
      </c>
      <c r="I5095" s="2">
        <v>4</v>
      </c>
      <c r="J5095" s="2" t="s">
        <v>43</v>
      </c>
      <c r="K5095" s="2">
        <f t="shared" si="158"/>
        <v>14.015999999999996</v>
      </c>
      <c r="L5095" s="2">
        <f t="shared" si="159"/>
        <v>13.595519999999997</v>
      </c>
      <c r="M5095" s="2" cm="1">
        <f t="array" ref="M5095">IFERROR(_xlfn.IFS(AND(F5095="Furniture",C5095="First Class",I5095&gt;5),H5095-(H5095*10%),AND(F5095="Technology",C5095="Same Day",I5095&gt;6),H5095-(H5095*12%),AND(F5095="Office Supplies",OR(C5095="Second Day",C5095="Standard Class"),I5095&gt;4),H5095-(H5095*8%)),H5095)</f>
        <v>14.015999999999996</v>
      </c>
      <c r="N5095" s="2" cm="1">
        <f t="array" ref="N5095">IFERROR(_xlfn.IFS(AND(J5095="Yes",F5095="Furniture",OR(C5095="Second Day",C5095="Standard Class"),I5095&gt;3),H5095-(H5095*15%),AND(J5095="Yes",F5095="Technology",C5095="Same Day",I5095&gt;4),H5095-(H5095*18%),AND(J5095="Yes",F5095="Office Supplies",C5095="First Class",I5095&gt;5),H5095-(H5095*20%)),H5095)</f>
        <v>14.015999999999996</v>
      </c>
      <c r="O5095" s="2"/>
    </row>
    <row r="5096" spans="1:15" ht="15.75" customHeight="1" x14ac:dyDescent="0.3">
      <c r="A5096" s="2" t="s">
        <v>2566</v>
      </c>
      <c r="B5096" s="3">
        <v>41979</v>
      </c>
      <c r="C5096" s="2" t="s">
        <v>24</v>
      </c>
      <c r="D5096" s="2" t="s">
        <v>12</v>
      </c>
      <c r="E5096" s="2" t="s">
        <v>39</v>
      </c>
      <c r="F5096" s="2" t="s">
        <v>14</v>
      </c>
      <c r="G5096" s="2" t="s">
        <v>25</v>
      </c>
      <c r="H5096" s="2">
        <v>214.95000000000002</v>
      </c>
      <c r="I5096" s="2">
        <v>5</v>
      </c>
      <c r="J5096" s="2" t="s">
        <v>43</v>
      </c>
      <c r="K5096" s="2">
        <f t="shared" si="158"/>
        <v>214.95000000000002</v>
      </c>
      <c r="L5096" s="2">
        <f t="shared" si="159"/>
        <v>208.50150000000002</v>
      </c>
      <c r="M5096" s="2" cm="1">
        <f t="array" ref="M5096">IFERROR(_xlfn.IFS(AND(F5096="Furniture",C5096="First Class",I5096&gt;5),H5096-(H5096*10%),AND(F5096="Technology",C5096="Same Day",I5096&gt;6),H5096-(H5096*12%),AND(F5096="Office Supplies",OR(C5096="Second Day",C5096="Standard Class"),I5096&gt;4),H5096-(H5096*8%)),H5096)</f>
        <v>214.95000000000002</v>
      </c>
      <c r="N5096" s="2" cm="1">
        <f t="array" ref="N5096">IFERROR(_xlfn.IFS(AND(J5096="Yes",F5096="Furniture",OR(C5096="Second Day",C5096="Standard Class"),I5096&gt;3),H5096-(H5096*15%),AND(J5096="Yes",F5096="Technology",C5096="Same Day",I5096&gt;4),H5096-(H5096*18%),AND(J5096="Yes",F5096="Office Supplies",C5096="First Class",I5096&gt;5),H5096-(H5096*20%)),H5096)</f>
        <v>182.70750000000001</v>
      </c>
      <c r="O5096" s="2"/>
    </row>
    <row r="5097" spans="1:15" ht="15.75" customHeight="1" x14ac:dyDescent="0.3">
      <c r="A5097" s="2" t="s">
        <v>2566</v>
      </c>
      <c r="B5097" s="3">
        <v>41979</v>
      </c>
      <c r="C5097" s="2" t="s">
        <v>24</v>
      </c>
      <c r="D5097" s="2" t="s">
        <v>12</v>
      </c>
      <c r="E5097" s="2" t="s">
        <v>39</v>
      </c>
      <c r="F5097" s="2" t="s">
        <v>30</v>
      </c>
      <c r="G5097" s="2" t="s">
        <v>31</v>
      </c>
      <c r="H5097" s="2">
        <v>35.04</v>
      </c>
      <c r="I5097" s="2">
        <v>4</v>
      </c>
      <c r="J5097" s="2" t="s">
        <v>43</v>
      </c>
      <c r="K5097" s="2">
        <f t="shared" si="158"/>
        <v>35.04</v>
      </c>
      <c r="L5097" s="2">
        <f t="shared" si="159"/>
        <v>33.988799999999998</v>
      </c>
      <c r="M5097" s="2" cm="1">
        <f t="array" ref="M5097">IFERROR(_xlfn.IFS(AND(F5097="Furniture",C5097="First Class",I5097&gt;5),H5097-(H5097*10%),AND(F5097="Technology",C5097="Same Day",I5097&gt;6),H5097-(H5097*12%),AND(F5097="Office Supplies",OR(C5097="Second Day",C5097="Standard Class"),I5097&gt;4),H5097-(H5097*8%)),H5097)</f>
        <v>35.04</v>
      </c>
      <c r="N5097" s="2" cm="1">
        <f t="array" ref="N5097">IFERROR(_xlfn.IFS(AND(J5097="Yes",F5097="Furniture",OR(C5097="Second Day",C5097="Standard Class"),I5097&gt;3),H5097-(H5097*15%),AND(J5097="Yes",F5097="Technology",C5097="Same Day",I5097&gt;4),H5097-(H5097*18%),AND(J5097="Yes",F5097="Office Supplies",C5097="First Class",I5097&gt;5),H5097-(H5097*20%)),H5097)</f>
        <v>35.04</v>
      </c>
      <c r="O5097" s="2"/>
    </row>
    <row r="5098" spans="1:15" ht="15.75" customHeight="1" x14ac:dyDescent="0.3">
      <c r="A5098" s="2" t="s">
        <v>2566</v>
      </c>
      <c r="B5098" s="3">
        <v>41979</v>
      </c>
      <c r="C5098" s="2" t="s">
        <v>24</v>
      </c>
      <c r="D5098" s="2" t="s">
        <v>12</v>
      </c>
      <c r="E5098" s="2" t="s">
        <v>39</v>
      </c>
      <c r="F5098" s="2" t="s">
        <v>14</v>
      </c>
      <c r="G5098" s="2" t="s">
        <v>28</v>
      </c>
      <c r="H5098" s="2">
        <v>10.776000000000002</v>
      </c>
      <c r="I5098" s="2">
        <v>3</v>
      </c>
      <c r="J5098" s="2" t="s">
        <v>43</v>
      </c>
      <c r="K5098" s="2">
        <f t="shared" si="158"/>
        <v>10.776000000000002</v>
      </c>
      <c r="L5098" s="2">
        <f t="shared" si="159"/>
        <v>10.452720000000001</v>
      </c>
      <c r="M5098" s="2" cm="1">
        <f t="array" ref="M5098">IFERROR(_xlfn.IFS(AND(F5098="Furniture",C5098="First Class",I5098&gt;5),H5098-(H5098*10%),AND(F5098="Technology",C5098="Same Day",I5098&gt;6),H5098-(H5098*12%),AND(F5098="Office Supplies",OR(C5098="Second Day",C5098="Standard Class"),I5098&gt;4),H5098-(H5098*8%)),H5098)</f>
        <v>10.776000000000002</v>
      </c>
      <c r="N5098" s="2" cm="1">
        <f t="array" ref="N5098">IFERROR(_xlfn.IFS(AND(J5098="Yes",F5098="Furniture",OR(C5098="Second Day",C5098="Standard Class"),I5098&gt;3),H5098-(H5098*15%),AND(J5098="Yes",F5098="Technology",C5098="Same Day",I5098&gt;4),H5098-(H5098*18%),AND(J5098="Yes",F5098="Office Supplies",C5098="First Class",I5098&gt;5),H5098-(H5098*20%)),H5098)</f>
        <v>10.776000000000002</v>
      </c>
      <c r="O5098" s="2"/>
    </row>
    <row r="5099" spans="1:15" ht="15.75" customHeight="1" x14ac:dyDescent="0.3">
      <c r="A5099" s="2" t="s">
        <v>2566</v>
      </c>
      <c r="B5099" s="3">
        <v>41979</v>
      </c>
      <c r="C5099" s="2" t="s">
        <v>24</v>
      </c>
      <c r="D5099" s="2" t="s">
        <v>12</v>
      </c>
      <c r="E5099" s="2" t="s">
        <v>39</v>
      </c>
      <c r="F5099" s="2" t="s">
        <v>21</v>
      </c>
      <c r="G5099" s="2" t="s">
        <v>32</v>
      </c>
      <c r="H5099" s="2">
        <v>4.5999999999999988</v>
      </c>
      <c r="I5099" s="2">
        <v>2</v>
      </c>
      <c r="J5099" s="2" t="s">
        <v>43</v>
      </c>
      <c r="K5099" s="2">
        <f t="shared" si="158"/>
        <v>4.5999999999999988</v>
      </c>
      <c r="L5099" s="2">
        <f t="shared" si="159"/>
        <v>4.4619999999999989</v>
      </c>
      <c r="M5099" s="2" cm="1">
        <f t="array" ref="M5099">IFERROR(_xlfn.IFS(AND(F5099="Furniture",C5099="First Class",I5099&gt;5),H5099-(H5099*10%),AND(F5099="Technology",C5099="Same Day",I5099&gt;6),H5099-(H5099*12%),AND(F5099="Office Supplies",OR(C5099="Second Day",C5099="Standard Class"),I5099&gt;4),H5099-(H5099*8%)),H5099)</f>
        <v>4.5999999999999988</v>
      </c>
      <c r="N5099" s="2" cm="1">
        <f t="array" ref="N5099">IFERROR(_xlfn.IFS(AND(J5099="Yes",F5099="Furniture",OR(C5099="Second Day",C5099="Standard Class"),I5099&gt;3),H5099-(H5099*15%),AND(J5099="Yes",F5099="Technology",C5099="Same Day",I5099&gt;4),H5099-(H5099*18%),AND(J5099="Yes",F5099="Office Supplies",C5099="First Class",I5099&gt;5),H5099-(H5099*20%)),H5099)</f>
        <v>4.5999999999999988</v>
      </c>
      <c r="O5099" s="2"/>
    </row>
    <row r="5100" spans="1:15" ht="15.75" customHeight="1" x14ac:dyDescent="0.3">
      <c r="A5100" s="2" t="s">
        <v>2566</v>
      </c>
      <c r="B5100" s="3">
        <v>41979</v>
      </c>
      <c r="C5100" s="2" t="s">
        <v>24</v>
      </c>
      <c r="D5100" s="2" t="s">
        <v>12</v>
      </c>
      <c r="E5100" s="2" t="s">
        <v>39</v>
      </c>
      <c r="F5100" s="2" t="s">
        <v>21</v>
      </c>
      <c r="G5100" s="2" t="s">
        <v>26</v>
      </c>
      <c r="H5100" s="2">
        <v>35.167999999999999</v>
      </c>
      <c r="I5100" s="2">
        <v>2</v>
      </c>
      <c r="J5100" s="2" t="s">
        <v>43</v>
      </c>
      <c r="K5100" s="2">
        <f t="shared" si="158"/>
        <v>35.167999999999999</v>
      </c>
      <c r="L5100" s="2">
        <f t="shared" si="159"/>
        <v>34.112960000000001</v>
      </c>
      <c r="M5100" s="2" cm="1">
        <f t="array" ref="M5100">IFERROR(_xlfn.IFS(AND(F5100="Furniture",C5100="First Class",I5100&gt;5),H5100-(H5100*10%),AND(F5100="Technology",C5100="Same Day",I5100&gt;6),H5100-(H5100*12%),AND(F5100="Office Supplies",OR(C5100="Second Day",C5100="Standard Class"),I5100&gt;4),H5100-(H5100*8%)),H5100)</f>
        <v>35.167999999999999</v>
      </c>
      <c r="N5100" s="2" cm="1">
        <f t="array" ref="N5100">IFERROR(_xlfn.IFS(AND(J5100="Yes",F5100="Furniture",OR(C5100="Second Day",C5100="Standard Class"),I5100&gt;3),H5100-(H5100*15%),AND(J5100="Yes",F5100="Technology",C5100="Same Day",I5100&gt;4),H5100-(H5100*18%),AND(J5100="Yes",F5100="Office Supplies",C5100="First Class",I5100&gt;5),H5100-(H5100*20%)),H5100)</f>
        <v>35.167999999999999</v>
      </c>
      <c r="O5100" s="2"/>
    </row>
    <row r="5101" spans="1:15" ht="15.75" customHeight="1" x14ac:dyDescent="0.3">
      <c r="A5101" s="2" t="s">
        <v>2567</v>
      </c>
      <c r="B5101" s="3">
        <v>42223</v>
      </c>
      <c r="C5101" s="2" t="s">
        <v>24</v>
      </c>
      <c r="D5101" s="2" t="s">
        <v>38</v>
      </c>
      <c r="E5101" s="2" t="s">
        <v>20</v>
      </c>
      <c r="F5101" s="2" t="s">
        <v>21</v>
      </c>
      <c r="G5101" s="2" t="s">
        <v>32</v>
      </c>
      <c r="H5101" s="2">
        <v>19.152000000000001</v>
      </c>
      <c r="I5101" s="2">
        <v>3</v>
      </c>
      <c r="J5101" s="2" t="s">
        <v>16</v>
      </c>
      <c r="K5101" s="2">
        <f t="shared" si="158"/>
        <v>19.152000000000001</v>
      </c>
      <c r="L5101" s="2">
        <f t="shared" si="159"/>
        <v>19.152000000000001</v>
      </c>
      <c r="M5101" s="2" cm="1">
        <f t="array" ref="M5101">IFERROR(_xlfn.IFS(AND(F5101="Furniture",C5101="First Class",I5101&gt;5),H5101-(H5101*10%),AND(F5101="Technology",C5101="Same Day",I5101&gt;6),H5101-(H5101*12%),AND(F5101="Office Supplies",OR(C5101="Second Day",C5101="Standard Class"),I5101&gt;4),H5101-(H5101*8%)),H5101)</f>
        <v>19.152000000000001</v>
      </c>
      <c r="N5101" s="2" cm="1">
        <f t="array" ref="N5101">IFERROR(_xlfn.IFS(AND(J5101="Yes",F5101="Furniture",OR(C5101="Second Day",C5101="Standard Class"),I5101&gt;3),H5101-(H5101*15%),AND(J5101="Yes",F5101="Technology",C5101="Same Day",I5101&gt;4),H5101-(H5101*18%),AND(J5101="Yes",F5101="Office Supplies",C5101="First Class",I5101&gt;5),H5101-(H5101*20%)),H5101)</f>
        <v>19.152000000000001</v>
      </c>
      <c r="O5101" s="2"/>
    </row>
    <row r="5102" spans="1:15" ht="15.75" customHeight="1" x14ac:dyDescent="0.3">
      <c r="A5102" s="2" t="s">
        <v>2568</v>
      </c>
      <c r="B5102" s="3">
        <v>41715</v>
      </c>
      <c r="C5102" s="2" t="s">
        <v>208</v>
      </c>
      <c r="D5102" s="2" t="s">
        <v>12</v>
      </c>
      <c r="E5102" s="2" t="s">
        <v>39</v>
      </c>
      <c r="F5102" s="2" t="s">
        <v>21</v>
      </c>
      <c r="G5102" s="2" t="s">
        <v>29</v>
      </c>
      <c r="H5102" s="2">
        <v>4.4479999999999995</v>
      </c>
      <c r="I5102" s="2">
        <v>2</v>
      </c>
      <c r="J5102" s="2" t="s">
        <v>16</v>
      </c>
      <c r="K5102" s="2">
        <f t="shared" si="158"/>
        <v>4.4479999999999995</v>
      </c>
      <c r="L5102" s="2">
        <f t="shared" si="159"/>
        <v>4.4479999999999995</v>
      </c>
      <c r="M5102" s="2" cm="1">
        <f t="array" ref="M5102">IFERROR(_xlfn.IFS(AND(F5102="Furniture",C5102="First Class",I5102&gt;5),H5102-(H5102*10%),AND(F5102="Technology",C5102="Same Day",I5102&gt;6),H5102-(H5102*12%),AND(F5102="Office Supplies",OR(C5102="Second Day",C5102="Standard Class"),I5102&gt;4),H5102-(H5102*8%)),H5102)</f>
        <v>4.4479999999999995</v>
      </c>
      <c r="N5102" s="2" cm="1">
        <f t="array" ref="N5102">IFERROR(_xlfn.IFS(AND(J5102="Yes",F5102="Furniture",OR(C5102="Second Day",C5102="Standard Class"),I5102&gt;3),H5102-(H5102*15%),AND(J5102="Yes",F5102="Technology",C5102="Same Day",I5102&gt;4),H5102-(H5102*18%),AND(J5102="Yes",F5102="Office Supplies",C5102="First Class",I5102&gt;5),H5102-(H5102*20%)),H5102)</f>
        <v>4.4479999999999995</v>
      </c>
      <c r="O5102" s="2"/>
    </row>
    <row r="5103" spans="1:15" ht="15.75" customHeight="1" x14ac:dyDescent="0.3">
      <c r="A5103" s="2" t="s">
        <v>2568</v>
      </c>
      <c r="B5103" s="3">
        <v>41715</v>
      </c>
      <c r="C5103" s="2" t="s">
        <v>208</v>
      </c>
      <c r="D5103" s="2" t="s">
        <v>12</v>
      </c>
      <c r="E5103" s="2" t="s">
        <v>39</v>
      </c>
      <c r="F5103" s="2" t="s">
        <v>21</v>
      </c>
      <c r="G5103" s="2" t="s">
        <v>35</v>
      </c>
      <c r="H5103" s="2">
        <v>5.1840000000000011</v>
      </c>
      <c r="I5103" s="2">
        <v>1</v>
      </c>
      <c r="J5103" s="2" t="s">
        <v>16</v>
      </c>
      <c r="K5103" s="2">
        <f t="shared" si="158"/>
        <v>5.1840000000000011</v>
      </c>
      <c r="L5103" s="2">
        <f t="shared" si="159"/>
        <v>5.1840000000000011</v>
      </c>
      <c r="M5103" s="2" cm="1">
        <f t="array" ref="M5103">IFERROR(_xlfn.IFS(AND(F5103="Furniture",C5103="First Class",I5103&gt;5),H5103-(H5103*10%),AND(F5103="Technology",C5103="Same Day",I5103&gt;6),H5103-(H5103*12%),AND(F5103="Office Supplies",OR(C5103="Second Day",C5103="Standard Class"),I5103&gt;4),H5103-(H5103*8%)),H5103)</f>
        <v>5.1840000000000011</v>
      </c>
      <c r="N5103" s="2" cm="1">
        <f t="array" ref="N5103">IFERROR(_xlfn.IFS(AND(J5103="Yes",F5103="Furniture",OR(C5103="Second Day",C5103="Standard Class"),I5103&gt;3),H5103-(H5103*15%),AND(J5103="Yes",F5103="Technology",C5103="Same Day",I5103&gt;4),H5103-(H5103*18%),AND(J5103="Yes",F5103="Office Supplies",C5103="First Class",I5103&gt;5),H5103-(H5103*20%)),H5103)</f>
        <v>5.1840000000000011</v>
      </c>
      <c r="O5103" s="2"/>
    </row>
    <row r="5104" spans="1:15" ht="15.75" customHeight="1" x14ac:dyDescent="0.3">
      <c r="A5104" s="2" t="s">
        <v>2568</v>
      </c>
      <c r="B5104" s="3">
        <v>41715</v>
      </c>
      <c r="C5104" s="2" t="s">
        <v>208</v>
      </c>
      <c r="D5104" s="2" t="s">
        <v>12</v>
      </c>
      <c r="E5104" s="2" t="s">
        <v>39</v>
      </c>
      <c r="F5104" s="2" t="s">
        <v>21</v>
      </c>
      <c r="G5104" s="2" t="s">
        <v>35</v>
      </c>
      <c r="H5104" s="2">
        <v>15.552000000000003</v>
      </c>
      <c r="I5104" s="2">
        <v>3</v>
      </c>
      <c r="J5104" s="2" t="s">
        <v>16</v>
      </c>
      <c r="K5104" s="2">
        <f t="shared" si="158"/>
        <v>15.552000000000003</v>
      </c>
      <c r="L5104" s="2">
        <f t="shared" si="159"/>
        <v>15.552000000000003</v>
      </c>
      <c r="M5104" s="2" cm="1">
        <f t="array" ref="M5104">IFERROR(_xlfn.IFS(AND(F5104="Furniture",C5104="First Class",I5104&gt;5),H5104-(H5104*10%),AND(F5104="Technology",C5104="Same Day",I5104&gt;6),H5104-(H5104*12%),AND(F5104="Office Supplies",OR(C5104="Second Day",C5104="Standard Class"),I5104&gt;4),H5104-(H5104*8%)),H5104)</f>
        <v>15.552000000000003</v>
      </c>
      <c r="N5104" s="2" cm="1">
        <f t="array" ref="N5104">IFERROR(_xlfn.IFS(AND(J5104="Yes",F5104="Furniture",OR(C5104="Second Day",C5104="Standard Class"),I5104&gt;3),H5104-(H5104*15%),AND(J5104="Yes",F5104="Technology",C5104="Same Day",I5104&gt;4),H5104-(H5104*18%),AND(J5104="Yes",F5104="Office Supplies",C5104="First Class",I5104&gt;5),H5104-(H5104*20%)),H5104)</f>
        <v>15.552000000000003</v>
      </c>
      <c r="O5104" s="2"/>
    </row>
    <row r="5105" spans="1:15" ht="15.75" customHeight="1" x14ac:dyDescent="0.3">
      <c r="A5105" s="2" t="s">
        <v>2569</v>
      </c>
      <c r="B5105" s="3">
        <v>42089</v>
      </c>
      <c r="C5105" s="2" t="s">
        <v>11</v>
      </c>
      <c r="D5105" s="2" t="s">
        <v>12</v>
      </c>
      <c r="E5105" s="2" t="s">
        <v>46</v>
      </c>
      <c r="F5105" s="2" t="s">
        <v>21</v>
      </c>
      <c r="G5105" s="2" t="s">
        <v>35</v>
      </c>
      <c r="H5105" s="2">
        <v>40.032000000000004</v>
      </c>
      <c r="I5105" s="2">
        <v>6</v>
      </c>
      <c r="J5105" s="2" t="s">
        <v>16</v>
      </c>
      <c r="K5105" s="2">
        <f t="shared" si="158"/>
        <v>40.032000000000004</v>
      </c>
      <c r="L5105" s="2">
        <f t="shared" si="159"/>
        <v>40.032000000000004</v>
      </c>
      <c r="M5105" s="2" cm="1">
        <f t="array" ref="M5105">IFERROR(_xlfn.IFS(AND(F5105="Furniture",C5105="First Class",I5105&gt;5),H5105-(H5105*10%),AND(F5105="Technology",C5105="Same Day",I5105&gt;6),H5105-(H5105*12%),AND(F5105="Office Supplies",OR(C5105="Second Day",C5105="Standard Class"),I5105&gt;4),H5105-(H5105*8%)),H5105)</f>
        <v>40.032000000000004</v>
      </c>
      <c r="N5105" s="2" cm="1">
        <f t="array" ref="N5105">IFERROR(_xlfn.IFS(AND(J5105="Yes",F5105="Furniture",OR(C5105="Second Day",C5105="Standard Class"),I5105&gt;3),H5105-(H5105*15%),AND(J5105="Yes",F5105="Technology",C5105="Same Day",I5105&gt;4),H5105-(H5105*18%),AND(J5105="Yes",F5105="Office Supplies",C5105="First Class",I5105&gt;5),H5105-(H5105*20%)),H5105)</f>
        <v>40.032000000000004</v>
      </c>
      <c r="O5105" s="2"/>
    </row>
    <row r="5106" spans="1:15" ht="15.75" customHeight="1" x14ac:dyDescent="0.3">
      <c r="A5106" s="2" t="s">
        <v>2569</v>
      </c>
      <c r="B5106" s="3">
        <v>42089</v>
      </c>
      <c r="C5106" s="2" t="s">
        <v>11</v>
      </c>
      <c r="D5106" s="2" t="s">
        <v>12</v>
      </c>
      <c r="E5106" s="2" t="s">
        <v>46</v>
      </c>
      <c r="F5106" s="2" t="s">
        <v>30</v>
      </c>
      <c r="G5106" s="2" t="s">
        <v>49</v>
      </c>
      <c r="H5106" s="2">
        <v>16.776000000000003</v>
      </c>
      <c r="I5106" s="2">
        <v>3</v>
      </c>
      <c r="J5106" s="2" t="s">
        <v>16</v>
      </c>
      <c r="K5106" s="2">
        <f t="shared" si="158"/>
        <v>16.776000000000003</v>
      </c>
      <c r="L5106" s="2">
        <f t="shared" si="159"/>
        <v>16.776000000000003</v>
      </c>
      <c r="M5106" s="2" cm="1">
        <f t="array" ref="M5106">IFERROR(_xlfn.IFS(AND(F5106="Furniture",C5106="First Class",I5106&gt;5),H5106-(H5106*10%),AND(F5106="Technology",C5106="Same Day",I5106&gt;6),H5106-(H5106*12%),AND(F5106="Office Supplies",OR(C5106="Second Day",C5106="Standard Class"),I5106&gt;4),H5106-(H5106*8%)),H5106)</f>
        <v>16.776000000000003</v>
      </c>
      <c r="N5106" s="2" cm="1">
        <f t="array" ref="N5106">IFERROR(_xlfn.IFS(AND(J5106="Yes",F5106="Furniture",OR(C5106="Second Day",C5106="Standard Class"),I5106&gt;3),H5106-(H5106*15%),AND(J5106="Yes",F5106="Technology",C5106="Same Day",I5106&gt;4),H5106-(H5106*18%),AND(J5106="Yes",F5106="Office Supplies",C5106="First Class",I5106&gt;5),H5106-(H5106*20%)),H5106)</f>
        <v>16.776000000000003</v>
      </c>
      <c r="O5106" s="2"/>
    </row>
    <row r="5107" spans="1:15" ht="15.75" customHeight="1" x14ac:dyDescent="0.3">
      <c r="A5107" s="2" t="s">
        <v>2570</v>
      </c>
      <c r="B5107" s="3">
        <v>41987</v>
      </c>
      <c r="C5107" s="2" t="s">
        <v>24</v>
      </c>
      <c r="D5107" s="2" t="s">
        <v>12</v>
      </c>
      <c r="E5107" s="2" t="s">
        <v>13</v>
      </c>
      <c r="F5107" s="2" t="s">
        <v>14</v>
      </c>
      <c r="G5107" s="2" t="s">
        <v>17</v>
      </c>
      <c r="H5107" s="2">
        <v>186.304</v>
      </c>
      <c r="I5107" s="2">
        <v>4</v>
      </c>
      <c r="J5107" s="2" t="s">
        <v>16</v>
      </c>
      <c r="K5107" s="2">
        <f t="shared" si="158"/>
        <v>186.304</v>
      </c>
      <c r="L5107" s="2">
        <f t="shared" si="159"/>
        <v>186.304</v>
      </c>
      <c r="M5107" s="2" cm="1">
        <f t="array" ref="M5107">IFERROR(_xlfn.IFS(AND(F5107="Furniture",C5107="First Class",I5107&gt;5),H5107-(H5107*10%),AND(F5107="Technology",C5107="Same Day",I5107&gt;6),H5107-(H5107*12%),AND(F5107="Office Supplies",OR(C5107="Second Day",C5107="Standard Class"),I5107&gt;4),H5107-(H5107*8%)),H5107)</f>
        <v>186.304</v>
      </c>
      <c r="N5107" s="2" cm="1">
        <f t="array" ref="N5107">IFERROR(_xlfn.IFS(AND(J5107="Yes",F5107="Furniture",OR(C5107="Second Day",C5107="Standard Class"),I5107&gt;3),H5107-(H5107*15%),AND(J5107="Yes",F5107="Technology",C5107="Same Day",I5107&gt;4),H5107-(H5107*18%),AND(J5107="Yes",F5107="Office Supplies",C5107="First Class",I5107&gt;5),H5107-(H5107*20%)),H5107)</f>
        <v>186.304</v>
      </c>
      <c r="O5107" s="2"/>
    </row>
    <row r="5108" spans="1:15" ht="15.75" customHeight="1" x14ac:dyDescent="0.3">
      <c r="A5108" s="2" t="s">
        <v>2571</v>
      </c>
      <c r="B5108" s="3">
        <v>42266</v>
      </c>
      <c r="C5108" s="2" t="s">
        <v>24</v>
      </c>
      <c r="D5108" s="2" t="s">
        <v>19</v>
      </c>
      <c r="E5108" s="2" t="s">
        <v>13</v>
      </c>
      <c r="F5108" s="2" t="s">
        <v>30</v>
      </c>
      <c r="G5108" s="2" t="s">
        <v>49</v>
      </c>
      <c r="H5108" s="2">
        <v>66.36</v>
      </c>
      <c r="I5108" s="2">
        <v>4</v>
      </c>
      <c r="J5108" s="2" t="s">
        <v>16</v>
      </c>
      <c r="K5108" s="2">
        <f t="shared" si="158"/>
        <v>66.36</v>
      </c>
      <c r="L5108" s="2">
        <f t="shared" si="159"/>
        <v>66.36</v>
      </c>
      <c r="M5108" s="2" cm="1">
        <f t="array" ref="M5108">IFERROR(_xlfn.IFS(AND(F5108="Furniture",C5108="First Class",I5108&gt;5),H5108-(H5108*10%),AND(F5108="Technology",C5108="Same Day",I5108&gt;6),H5108-(H5108*12%),AND(F5108="Office Supplies",OR(C5108="Second Day",C5108="Standard Class"),I5108&gt;4),H5108-(H5108*8%)),H5108)</f>
        <v>66.36</v>
      </c>
      <c r="N5108" s="2" cm="1">
        <f t="array" ref="N5108">IFERROR(_xlfn.IFS(AND(J5108="Yes",F5108="Furniture",OR(C5108="Second Day",C5108="Standard Class"),I5108&gt;3),H5108-(H5108*15%),AND(J5108="Yes",F5108="Technology",C5108="Same Day",I5108&gt;4),H5108-(H5108*18%),AND(J5108="Yes",F5108="Office Supplies",C5108="First Class",I5108&gt;5),H5108-(H5108*20%)),H5108)</f>
        <v>66.36</v>
      </c>
      <c r="O5108" s="2"/>
    </row>
    <row r="5109" spans="1:15" ht="15.75" customHeight="1" x14ac:dyDescent="0.3">
      <c r="A5109" s="2" t="s">
        <v>2572</v>
      </c>
      <c r="B5109" s="3">
        <v>42850</v>
      </c>
      <c r="C5109" s="2" t="s">
        <v>54</v>
      </c>
      <c r="D5109" s="2" t="s">
        <v>38</v>
      </c>
      <c r="E5109" s="2" t="s">
        <v>13</v>
      </c>
      <c r="F5109" s="2" t="s">
        <v>21</v>
      </c>
      <c r="G5109" s="2" t="s">
        <v>29</v>
      </c>
      <c r="H5109" s="2">
        <v>42.047999999999995</v>
      </c>
      <c r="I5109" s="2">
        <v>9</v>
      </c>
      <c r="J5109" s="2" t="s">
        <v>16</v>
      </c>
      <c r="K5109" s="2">
        <f t="shared" si="158"/>
        <v>42.047999999999995</v>
      </c>
      <c r="L5109" s="2">
        <f t="shared" si="159"/>
        <v>42.047999999999995</v>
      </c>
      <c r="M5109" s="2" cm="1">
        <f t="array" ref="M5109">IFERROR(_xlfn.IFS(AND(F5109="Furniture",C5109="First Class",I5109&gt;5),H5109-(H5109*10%),AND(F5109="Technology",C5109="Same Day",I5109&gt;6),H5109-(H5109*12%),AND(F5109="Office Supplies",OR(C5109="Second Day",C5109="Standard Class"),I5109&gt;4),H5109-(H5109*8%)),H5109)</f>
        <v>42.047999999999995</v>
      </c>
      <c r="N5109" s="2" cm="1">
        <f t="array" ref="N5109">IFERROR(_xlfn.IFS(AND(J5109="Yes",F5109="Furniture",OR(C5109="Second Day",C5109="Standard Class"),I5109&gt;3),H5109-(H5109*15%),AND(J5109="Yes",F5109="Technology",C5109="Same Day",I5109&gt;4),H5109-(H5109*18%),AND(J5109="Yes",F5109="Office Supplies",C5109="First Class",I5109&gt;5),H5109-(H5109*20%)),H5109)</f>
        <v>42.047999999999995</v>
      </c>
      <c r="O5109" s="2"/>
    </row>
    <row r="5110" spans="1:15" ht="15.75" customHeight="1" x14ac:dyDescent="0.3">
      <c r="A5110" s="2" t="s">
        <v>2572</v>
      </c>
      <c r="B5110" s="3">
        <v>42850</v>
      </c>
      <c r="C5110" s="2" t="s">
        <v>54</v>
      </c>
      <c r="D5110" s="2" t="s">
        <v>38</v>
      </c>
      <c r="E5110" s="2" t="s">
        <v>13</v>
      </c>
      <c r="F5110" s="2" t="s">
        <v>21</v>
      </c>
      <c r="G5110" s="2" t="s">
        <v>29</v>
      </c>
      <c r="H5110" s="2">
        <v>67.92</v>
      </c>
      <c r="I5110" s="2">
        <v>5</v>
      </c>
      <c r="J5110" s="2" t="s">
        <v>16</v>
      </c>
      <c r="K5110" s="2">
        <f t="shared" si="158"/>
        <v>67.92</v>
      </c>
      <c r="L5110" s="2">
        <f t="shared" si="159"/>
        <v>67.92</v>
      </c>
      <c r="M5110" s="2" cm="1">
        <f t="array" ref="M5110">IFERROR(_xlfn.IFS(AND(F5110="Furniture",C5110="First Class",I5110&gt;5),H5110-(H5110*10%),AND(F5110="Technology",C5110="Same Day",I5110&gt;6),H5110-(H5110*12%),AND(F5110="Office Supplies",OR(C5110="Second Day",C5110="Standard Class"),I5110&gt;4),H5110-(H5110*8%)),H5110)</f>
        <v>67.92</v>
      </c>
      <c r="N5110" s="2" cm="1">
        <f t="array" ref="N5110">IFERROR(_xlfn.IFS(AND(J5110="Yes",F5110="Furniture",OR(C5110="Second Day",C5110="Standard Class"),I5110&gt;3),H5110-(H5110*15%),AND(J5110="Yes",F5110="Technology",C5110="Same Day",I5110&gt;4),H5110-(H5110*18%),AND(J5110="Yes",F5110="Office Supplies",C5110="First Class",I5110&gt;5),H5110-(H5110*20%)),H5110)</f>
        <v>67.92</v>
      </c>
      <c r="O5110" s="2"/>
    </row>
    <row r="5111" spans="1:15" ht="15.75" customHeight="1" x14ac:dyDescent="0.3">
      <c r="A5111" s="2" t="s">
        <v>2573</v>
      </c>
      <c r="B5111" s="3">
        <v>41930</v>
      </c>
      <c r="C5111" s="2" t="s">
        <v>24</v>
      </c>
      <c r="D5111" s="2" t="s">
        <v>19</v>
      </c>
      <c r="E5111" s="2" t="s">
        <v>46</v>
      </c>
      <c r="F5111" s="2" t="s">
        <v>21</v>
      </c>
      <c r="G5111" s="2" t="s">
        <v>51</v>
      </c>
      <c r="H5111" s="2">
        <v>52.512</v>
      </c>
      <c r="I5111" s="2">
        <v>6</v>
      </c>
      <c r="J5111" s="2" t="s">
        <v>16</v>
      </c>
      <c r="K5111" s="2">
        <f t="shared" si="158"/>
        <v>52.512</v>
      </c>
      <c r="L5111" s="2">
        <f t="shared" si="159"/>
        <v>52.512</v>
      </c>
      <c r="M5111" s="2" cm="1">
        <f t="array" ref="M5111">IFERROR(_xlfn.IFS(AND(F5111="Furniture",C5111="First Class",I5111&gt;5),H5111-(H5111*10%),AND(F5111="Technology",C5111="Same Day",I5111&gt;6),H5111-(H5111*12%),AND(F5111="Office Supplies",OR(C5111="Second Day",C5111="Standard Class"),I5111&gt;4),H5111-(H5111*8%)),H5111)</f>
        <v>48.311039999999998</v>
      </c>
      <c r="N5111" s="2" cm="1">
        <f t="array" ref="N5111">IFERROR(_xlfn.IFS(AND(J5111="Yes",F5111="Furniture",OR(C5111="Second Day",C5111="Standard Class"),I5111&gt;3),H5111-(H5111*15%),AND(J5111="Yes",F5111="Technology",C5111="Same Day",I5111&gt;4),H5111-(H5111*18%),AND(J5111="Yes",F5111="Office Supplies",C5111="First Class",I5111&gt;5),H5111-(H5111*20%)),H5111)</f>
        <v>52.512</v>
      </c>
      <c r="O5111" s="2"/>
    </row>
    <row r="5112" spans="1:15" ht="15.75" customHeight="1" x14ac:dyDescent="0.3">
      <c r="A5112" s="2" t="s">
        <v>2573</v>
      </c>
      <c r="B5112" s="3">
        <v>41930</v>
      </c>
      <c r="C5112" s="2" t="s">
        <v>24</v>
      </c>
      <c r="D5112" s="2" t="s">
        <v>19</v>
      </c>
      <c r="E5112" s="2" t="s">
        <v>46</v>
      </c>
      <c r="F5112" s="2" t="s">
        <v>21</v>
      </c>
      <c r="G5112" s="2" t="s">
        <v>26</v>
      </c>
      <c r="H5112" s="2">
        <v>186.91200000000001</v>
      </c>
      <c r="I5112" s="2">
        <v>6</v>
      </c>
      <c r="J5112" s="2" t="s">
        <v>16</v>
      </c>
      <c r="K5112" s="2">
        <f t="shared" si="158"/>
        <v>186.91200000000001</v>
      </c>
      <c r="L5112" s="2">
        <f t="shared" si="159"/>
        <v>186.91200000000001</v>
      </c>
      <c r="M5112" s="2" cm="1">
        <f t="array" ref="M5112">IFERROR(_xlfn.IFS(AND(F5112="Furniture",C5112="First Class",I5112&gt;5),H5112-(H5112*10%),AND(F5112="Technology",C5112="Same Day",I5112&gt;6),H5112-(H5112*12%),AND(F5112="Office Supplies",OR(C5112="Second Day",C5112="Standard Class"),I5112&gt;4),H5112-(H5112*8%)),H5112)</f>
        <v>171.95904000000002</v>
      </c>
      <c r="N5112" s="2" cm="1">
        <f t="array" ref="N5112">IFERROR(_xlfn.IFS(AND(J5112="Yes",F5112="Furniture",OR(C5112="Second Day",C5112="Standard Class"),I5112&gt;3),H5112-(H5112*15%),AND(J5112="Yes",F5112="Technology",C5112="Same Day",I5112&gt;4),H5112-(H5112*18%),AND(J5112="Yes",F5112="Office Supplies",C5112="First Class",I5112&gt;5),H5112-(H5112*20%)),H5112)</f>
        <v>186.91200000000001</v>
      </c>
      <c r="O5112" s="2"/>
    </row>
    <row r="5113" spans="1:15" ht="15.75" customHeight="1" x14ac:dyDescent="0.3">
      <c r="A5113" s="2" t="s">
        <v>2573</v>
      </c>
      <c r="B5113" s="3">
        <v>41930</v>
      </c>
      <c r="C5113" s="2" t="s">
        <v>24</v>
      </c>
      <c r="D5113" s="2" t="s">
        <v>19</v>
      </c>
      <c r="E5113" s="2" t="s">
        <v>46</v>
      </c>
      <c r="F5113" s="2" t="s">
        <v>21</v>
      </c>
      <c r="G5113" s="2" t="s">
        <v>35</v>
      </c>
      <c r="H5113" s="2">
        <v>10.048000000000002</v>
      </c>
      <c r="I5113" s="2">
        <v>4</v>
      </c>
      <c r="J5113" s="2" t="s">
        <v>16</v>
      </c>
      <c r="K5113" s="2">
        <f t="shared" si="158"/>
        <v>10.048000000000002</v>
      </c>
      <c r="L5113" s="2">
        <f t="shared" si="159"/>
        <v>10.048000000000002</v>
      </c>
      <c r="M5113" s="2" cm="1">
        <f t="array" ref="M5113">IFERROR(_xlfn.IFS(AND(F5113="Furniture",C5113="First Class",I5113&gt;5),H5113-(H5113*10%),AND(F5113="Technology",C5113="Same Day",I5113&gt;6),H5113-(H5113*12%),AND(F5113="Office Supplies",OR(C5113="Second Day",C5113="Standard Class"),I5113&gt;4),H5113-(H5113*8%)),H5113)</f>
        <v>10.048000000000002</v>
      </c>
      <c r="N5113" s="2" cm="1">
        <f t="array" ref="N5113">IFERROR(_xlfn.IFS(AND(J5113="Yes",F5113="Furniture",OR(C5113="Second Day",C5113="Standard Class"),I5113&gt;3),H5113-(H5113*15%),AND(J5113="Yes",F5113="Technology",C5113="Same Day",I5113&gt;4),H5113-(H5113*18%),AND(J5113="Yes",F5113="Office Supplies",C5113="First Class",I5113&gt;5),H5113-(H5113*20%)),H5113)</f>
        <v>10.048000000000002</v>
      </c>
      <c r="O5113" s="2"/>
    </row>
    <row r="5114" spans="1:15" ht="15.75" customHeight="1" x14ac:dyDescent="0.3">
      <c r="A5114" s="2" t="s">
        <v>2574</v>
      </c>
      <c r="B5114" s="3">
        <v>42321</v>
      </c>
      <c r="C5114" s="2" t="s">
        <v>208</v>
      </c>
      <c r="D5114" s="2" t="s">
        <v>12</v>
      </c>
      <c r="E5114" s="2" t="s">
        <v>39</v>
      </c>
      <c r="F5114" s="2" t="s">
        <v>14</v>
      </c>
      <c r="G5114" s="2" t="s">
        <v>28</v>
      </c>
      <c r="H5114" s="2">
        <v>17.496000000000002</v>
      </c>
      <c r="I5114" s="2">
        <v>9</v>
      </c>
      <c r="J5114" s="2" t="s">
        <v>16</v>
      </c>
      <c r="K5114" s="2">
        <f t="shared" si="158"/>
        <v>17.496000000000002</v>
      </c>
      <c r="L5114" s="2">
        <f t="shared" si="159"/>
        <v>17.496000000000002</v>
      </c>
      <c r="M5114" s="2" cm="1">
        <f t="array" ref="M5114">IFERROR(_xlfn.IFS(AND(F5114="Furniture",C5114="First Class",I5114&gt;5),H5114-(H5114*10%),AND(F5114="Technology",C5114="Same Day",I5114&gt;6),H5114-(H5114*12%),AND(F5114="Office Supplies",OR(C5114="Second Day",C5114="Standard Class"),I5114&gt;4),H5114-(H5114*8%)),H5114)</f>
        <v>17.496000000000002</v>
      </c>
      <c r="N5114" s="2" cm="1">
        <f t="array" ref="N5114">IFERROR(_xlfn.IFS(AND(J5114="Yes",F5114="Furniture",OR(C5114="Second Day",C5114="Standard Class"),I5114&gt;3),H5114-(H5114*15%),AND(J5114="Yes",F5114="Technology",C5114="Same Day",I5114&gt;4),H5114-(H5114*18%),AND(J5114="Yes",F5114="Office Supplies",C5114="First Class",I5114&gt;5),H5114-(H5114*20%)),H5114)</f>
        <v>17.496000000000002</v>
      </c>
      <c r="O5114" s="2"/>
    </row>
    <row r="5115" spans="1:15" ht="15.75" customHeight="1" x14ac:dyDescent="0.3">
      <c r="A5115" s="2" t="s">
        <v>2575</v>
      </c>
      <c r="B5115" s="3">
        <v>42400</v>
      </c>
      <c r="C5115" s="2" t="s">
        <v>11</v>
      </c>
      <c r="D5115" s="2" t="s">
        <v>12</v>
      </c>
      <c r="E5115" s="2" t="s">
        <v>39</v>
      </c>
      <c r="F5115" s="2" t="s">
        <v>21</v>
      </c>
      <c r="G5115" s="2" t="s">
        <v>35</v>
      </c>
      <c r="H5115" s="2">
        <v>15.552000000000003</v>
      </c>
      <c r="I5115" s="2">
        <v>3</v>
      </c>
      <c r="J5115" s="2" t="s">
        <v>16</v>
      </c>
      <c r="K5115" s="2">
        <f t="shared" si="158"/>
        <v>15.552000000000003</v>
      </c>
      <c r="L5115" s="2">
        <f t="shared" si="159"/>
        <v>15.552000000000003</v>
      </c>
      <c r="M5115" s="2" cm="1">
        <f t="array" ref="M5115">IFERROR(_xlfn.IFS(AND(F5115="Furniture",C5115="First Class",I5115&gt;5),H5115-(H5115*10%),AND(F5115="Technology",C5115="Same Day",I5115&gt;6),H5115-(H5115*12%),AND(F5115="Office Supplies",OR(C5115="Second Day",C5115="Standard Class"),I5115&gt;4),H5115-(H5115*8%)),H5115)</f>
        <v>15.552000000000003</v>
      </c>
      <c r="N5115" s="2" cm="1">
        <f t="array" ref="N5115">IFERROR(_xlfn.IFS(AND(J5115="Yes",F5115="Furniture",OR(C5115="Second Day",C5115="Standard Class"),I5115&gt;3),H5115-(H5115*15%),AND(J5115="Yes",F5115="Technology",C5115="Same Day",I5115&gt;4),H5115-(H5115*18%),AND(J5115="Yes",F5115="Office Supplies",C5115="First Class",I5115&gt;5),H5115-(H5115*20%)),H5115)</f>
        <v>15.552000000000003</v>
      </c>
      <c r="O5115" s="2"/>
    </row>
    <row r="5116" spans="1:15" ht="15.75" customHeight="1" x14ac:dyDescent="0.3">
      <c r="A5116" s="2" t="s">
        <v>2576</v>
      </c>
      <c r="B5116" s="3">
        <v>42691</v>
      </c>
      <c r="C5116" s="2" t="s">
        <v>24</v>
      </c>
      <c r="D5116" s="2" t="s">
        <v>12</v>
      </c>
      <c r="E5116" s="2" t="s">
        <v>20</v>
      </c>
      <c r="F5116" s="2" t="s">
        <v>21</v>
      </c>
      <c r="G5116" s="2" t="s">
        <v>32</v>
      </c>
      <c r="H5116" s="2">
        <v>10.776000000000002</v>
      </c>
      <c r="I5116" s="2">
        <v>3</v>
      </c>
      <c r="J5116" s="2" t="s">
        <v>16</v>
      </c>
      <c r="K5116" s="2">
        <f t="shared" si="158"/>
        <v>10.776000000000002</v>
      </c>
      <c r="L5116" s="2">
        <f t="shared" si="159"/>
        <v>10.776000000000002</v>
      </c>
      <c r="M5116" s="2" cm="1">
        <f t="array" ref="M5116">IFERROR(_xlfn.IFS(AND(F5116="Furniture",C5116="First Class",I5116&gt;5),H5116-(H5116*10%),AND(F5116="Technology",C5116="Same Day",I5116&gt;6),H5116-(H5116*12%),AND(F5116="Office Supplies",OR(C5116="Second Day",C5116="Standard Class"),I5116&gt;4),H5116-(H5116*8%)),H5116)</f>
        <v>10.776000000000002</v>
      </c>
      <c r="N5116" s="2" cm="1">
        <f t="array" ref="N5116">IFERROR(_xlfn.IFS(AND(J5116="Yes",F5116="Furniture",OR(C5116="Second Day",C5116="Standard Class"),I5116&gt;3),H5116-(H5116*15%),AND(J5116="Yes",F5116="Technology",C5116="Same Day",I5116&gt;4),H5116-(H5116*18%),AND(J5116="Yes",F5116="Office Supplies",C5116="First Class",I5116&gt;5),H5116-(H5116*20%)),H5116)</f>
        <v>10.776000000000002</v>
      </c>
      <c r="O5116" s="2"/>
    </row>
    <row r="5117" spans="1:15" ht="15.75" customHeight="1" x14ac:dyDescent="0.3">
      <c r="A5117" s="2" t="s">
        <v>2577</v>
      </c>
      <c r="B5117" s="3">
        <v>42941</v>
      </c>
      <c r="C5117" s="2" t="s">
        <v>24</v>
      </c>
      <c r="D5117" s="2" t="s">
        <v>12</v>
      </c>
      <c r="E5117" s="2" t="s">
        <v>46</v>
      </c>
      <c r="F5117" s="2" t="s">
        <v>21</v>
      </c>
      <c r="G5117" s="2" t="s">
        <v>22</v>
      </c>
      <c r="H5117" s="2">
        <v>3.3040000000000003</v>
      </c>
      <c r="I5117" s="2">
        <v>1</v>
      </c>
      <c r="J5117" s="2" t="s">
        <v>16</v>
      </c>
      <c r="K5117" s="2">
        <f t="shared" si="158"/>
        <v>3.3040000000000003</v>
      </c>
      <c r="L5117" s="2">
        <f t="shared" si="159"/>
        <v>3.3040000000000003</v>
      </c>
      <c r="M5117" s="2" cm="1">
        <f t="array" ref="M5117">IFERROR(_xlfn.IFS(AND(F5117="Furniture",C5117="First Class",I5117&gt;5),H5117-(H5117*10%),AND(F5117="Technology",C5117="Same Day",I5117&gt;6),H5117-(H5117*12%),AND(F5117="Office Supplies",OR(C5117="Second Day",C5117="Standard Class"),I5117&gt;4),H5117-(H5117*8%)),H5117)</f>
        <v>3.3040000000000003</v>
      </c>
      <c r="N5117" s="2" cm="1">
        <f t="array" ref="N5117">IFERROR(_xlfn.IFS(AND(J5117="Yes",F5117="Furniture",OR(C5117="Second Day",C5117="Standard Class"),I5117&gt;3),H5117-(H5117*15%),AND(J5117="Yes",F5117="Technology",C5117="Same Day",I5117&gt;4),H5117-(H5117*18%),AND(J5117="Yes",F5117="Office Supplies",C5117="First Class",I5117&gt;5),H5117-(H5117*20%)),H5117)</f>
        <v>3.3040000000000003</v>
      </c>
      <c r="O5117" s="2"/>
    </row>
    <row r="5118" spans="1:15" ht="15.75" customHeight="1" x14ac:dyDescent="0.3">
      <c r="A5118" s="2" t="s">
        <v>2578</v>
      </c>
      <c r="B5118" s="3">
        <v>43050</v>
      </c>
      <c r="C5118" s="2" t="s">
        <v>24</v>
      </c>
      <c r="D5118" s="2" t="s">
        <v>12</v>
      </c>
      <c r="E5118" s="2" t="s">
        <v>46</v>
      </c>
      <c r="F5118" s="2" t="s">
        <v>21</v>
      </c>
      <c r="G5118" s="2" t="s">
        <v>26</v>
      </c>
      <c r="H5118" s="2">
        <v>35.479999999999997</v>
      </c>
      <c r="I5118" s="2">
        <v>1</v>
      </c>
      <c r="J5118" s="2" t="s">
        <v>16</v>
      </c>
      <c r="K5118" s="2">
        <f t="shared" si="158"/>
        <v>35.479999999999997</v>
      </c>
      <c r="L5118" s="2">
        <f t="shared" si="159"/>
        <v>35.479999999999997</v>
      </c>
      <c r="M5118" s="2" cm="1">
        <f t="array" ref="M5118">IFERROR(_xlfn.IFS(AND(F5118="Furniture",C5118="First Class",I5118&gt;5),H5118-(H5118*10%),AND(F5118="Technology",C5118="Same Day",I5118&gt;6),H5118-(H5118*12%),AND(F5118="Office Supplies",OR(C5118="Second Day",C5118="Standard Class"),I5118&gt;4),H5118-(H5118*8%)),H5118)</f>
        <v>35.479999999999997</v>
      </c>
      <c r="N5118" s="2" cm="1">
        <f t="array" ref="N5118">IFERROR(_xlfn.IFS(AND(J5118="Yes",F5118="Furniture",OR(C5118="Second Day",C5118="Standard Class"),I5118&gt;3),H5118-(H5118*15%),AND(J5118="Yes",F5118="Technology",C5118="Same Day",I5118&gt;4),H5118-(H5118*18%),AND(J5118="Yes",F5118="Office Supplies",C5118="First Class",I5118&gt;5),H5118-(H5118*20%)),H5118)</f>
        <v>35.479999999999997</v>
      </c>
      <c r="O5118" s="2"/>
    </row>
    <row r="5119" spans="1:15" ht="15.75" customHeight="1" x14ac:dyDescent="0.3">
      <c r="A5119" s="2" t="s">
        <v>2579</v>
      </c>
      <c r="B5119" s="3">
        <v>42273</v>
      </c>
      <c r="C5119" s="2" t="s">
        <v>24</v>
      </c>
      <c r="D5119" s="2" t="s">
        <v>12</v>
      </c>
      <c r="E5119" s="2" t="s">
        <v>46</v>
      </c>
      <c r="F5119" s="2" t="s">
        <v>21</v>
      </c>
      <c r="G5119" s="2" t="s">
        <v>64</v>
      </c>
      <c r="H5119" s="2">
        <v>34.44</v>
      </c>
      <c r="I5119" s="2">
        <v>3</v>
      </c>
      <c r="J5119" s="2" t="s">
        <v>16</v>
      </c>
      <c r="K5119" s="2">
        <f t="shared" si="158"/>
        <v>34.44</v>
      </c>
      <c r="L5119" s="2">
        <f t="shared" si="159"/>
        <v>34.44</v>
      </c>
      <c r="M5119" s="2" cm="1">
        <f t="array" ref="M5119">IFERROR(_xlfn.IFS(AND(F5119="Furniture",C5119="First Class",I5119&gt;5),H5119-(H5119*10%),AND(F5119="Technology",C5119="Same Day",I5119&gt;6),H5119-(H5119*12%),AND(F5119="Office Supplies",OR(C5119="Second Day",C5119="Standard Class"),I5119&gt;4),H5119-(H5119*8%)),H5119)</f>
        <v>34.44</v>
      </c>
      <c r="N5119" s="2" cm="1">
        <f t="array" ref="N5119">IFERROR(_xlfn.IFS(AND(J5119="Yes",F5119="Furniture",OR(C5119="Second Day",C5119="Standard Class"),I5119&gt;3),H5119-(H5119*15%),AND(J5119="Yes",F5119="Technology",C5119="Same Day",I5119&gt;4),H5119-(H5119*18%),AND(J5119="Yes",F5119="Office Supplies",C5119="First Class",I5119&gt;5),H5119-(H5119*20%)),H5119)</f>
        <v>34.44</v>
      </c>
      <c r="O5119" s="2"/>
    </row>
    <row r="5120" spans="1:15" ht="15.75" customHeight="1" x14ac:dyDescent="0.3">
      <c r="A5120" s="2" t="s">
        <v>2579</v>
      </c>
      <c r="B5120" s="3">
        <v>42273</v>
      </c>
      <c r="C5120" s="2" t="s">
        <v>24</v>
      </c>
      <c r="D5120" s="2" t="s">
        <v>12</v>
      </c>
      <c r="E5120" s="2" t="s">
        <v>46</v>
      </c>
      <c r="F5120" s="2" t="s">
        <v>30</v>
      </c>
      <c r="G5120" s="2" t="s">
        <v>122</v>
      </c>
      <c r="H5120" s="2">
        <v>629.92999999999995</v>
      </c>
      <c r="I5120" s="2">
        <v>7</v>
      </c>
      <c r="J5120" s="2" t="s">
        <v>16</v>
      </c>
      <c r="K5120" s="2">
        <f t="shared" si="158"/>
        <v>535.44049999999993</v>
      </c>
      <c r="L5120" s="2">
        <f t="shared" si="159"/>
        <v>629.92999999999995</v>
      </c>
      <c r="M5120" s="2" cm="1">
        <f t="array" ref="M5120">IFERROR(_xlfn.IFS(AND(F5120="Furniture",C5120="First Class",I5120&gt;5),H5120-(H5120*10%),AND(F5120="Technology",C5120="Same Day",I5120&gt;6),H5120-(H5120*12%),AND(F5120="Office Supplies",OR(C5120="Second Day",C5120="Standard Class"),I5120&gt;4),H5120-(H5120*8%)),H5120)</f>
        <v>629.92999999999995</v>
      </c>
      <c r="N5120" s="2" cm="1">
        <f t="array" ref="N5120">IFERROR(_xlfn.IFS(AND(J5120="Yes",F5120="Furniture",OR(C5120="Second Day",C5120="Standard Class"),I5120&gt;3),H5120-(H5120*15%),AND(J5120="Yes",F5120="Technology",C5120="Same Day",I5120&gt;4),H5120-(H5120*18%),AND(J5120="Yes",F5120="Office Supplies",C5120="First Class",I5120&gt;5),H5120-(H5120*20%)),H5120)</f>
        <v>629.92999999999995</v>
      </c>
      <c r="O5120" s="2"/>
    </row>
    <row r="5121" spans="1:15" ht="15.75" customHeight="1" x14ac:dyDescent="0.3">
      <c r="A5121" s="2" t="s">
        <v>2579</v>
      </c>
      <c r="B5121" s="3">
        <v>42273</v>
      </c>
      <c r="C5121" s="2" t="s">
        <v>24</v>
      </c>
      <c r="D5121" s="2" t="s">
        <v>12</v>
      </c>
      <c r="E5121" s="2" t="s">
        <v>46</v>
      </c>
      <c r="F5121" s="2" t="s">
        <v>21</v>
      </c>
      <c r="G5121" s="2" t="s">
        <v>32</v>
      </c>
      <c r="H5121" s="2">
        <v>79.056000000000012</v>
      </c>
      <c r="I5121" s="2">
        <v>9</v>
      </c>
      <c r="J5121" s="2" t="s">
        <v>16</v>
      </c>
      <c r="K5121" s="2">
        <f t="shared" si="158"/>
        <v>79.056000000000012</v>
      </c>
      <c r="L5121" s="2">
        <f t="shared" si="159"/>
        <v>79.056000000000012</v>
      </c>
      <c r="M5121" s="2" cm="1">
        <f t="array" ref="M5121">IFERROR(_xlfn.IFS(AND(F5121="Furniture",C5121="First Class",I5121&gt;5),H5121-(H5121*10%),AND(F5121="Technology",C5121="Same Day",I5121&gt;6),H5121-(H5121*12%),AND(F5121="Office Supplies",OR(C5121="Second Day",C5121="Standard Class"),I5121&gt;4),H5121-(H5121*8%)),H5121)</f>
        <v>72.731520000000017</v>
      </c>
      <c r="N5121" s="2" cm="1">
        <f t="array" ref="N5121">IFERROR(_xlfn.IFS(AND(J5121="Yes",F5121="Furniture",OR(C5121="Second Day",C5121="Standard Class"),I5121&gt;3),H5121-(H5121*15%),AND(J5121="Yes",F5121="Technology",C5121="Same Day",I5121&gt;4),H5121-(H5121*18%),AND(J5121="Yes",F5121="Office Supplies",C5121="First Class",I5121&gt;5),H5121-(H5121*20%)),H5121)</f>
        <v>79.056000000000012</v>
      </c>
      <c r="O5121" s="2"/>
    </row>
    <row r="5122" spans="1:15" ht="15.75" customHeight="1" x14ac:dyDescent="0.3">
      <c r="A5122" s="2" t="s">
        <v>2580</v>
      </c>
      <c r="B5122" s="3">
        <v>41733</v>
      </c>
      <c r="C5122" s="2" t="s">
        <v>24</v>
      </c>
      <c r="D5122" s="2" t="s">
        <v>19</v>
      </c>
      <c r="E5122" s="2" t="s">
        <v>13</v>
      </c>
      <c r="F5122" s="2" t="s">
        <v>21</v>
      </c>
      <c r="G5122" s="2" t="s">
        <v>26</v>
      </c>
      <c r="H5122" s="2">
        <v>232.54999999999998</v>
      </c>
      <c r="I5122" s="2">
        <v>5</v>
      </c>
      <c r="J5122" s="2" t="s">
        <v>16</v>
      </c>
      <c r="K5122" s="2">
        <f t="shared" si="158"/>
        <v>197.66749999999999</v>
      </c>
      <c r="L5122" s="2">
        <f t="shared" si="159"/>
        <v>232.54999999999998</v>
      </c>
      <c r="M5122" s="2" cm="1">
        <f t="array" ref="M5122">IFERROR(_xlfn.IFS(AND(F5122="Furniture",C5122="First Class",I5122&gt;5),H5122-(H5122*10%),AND(F5122="Technology",C5122="Same Day",I5122&gt;6),H5122-(H5122*12%),AND(F5122="Office Supplies",OR(C5122="Second Day",C5122="Standard Class"),I5122&gt;4),H5122-(H5122*8%)),H5122)</f>
        <v>213.94599999999997</v>
      </c>
      <c r="N5122" s="2" cm="1">
        <f t="array" ref="N5122">IFERROR(_xlfn.IFS(AND(J5122="Yes",F5122="Furniture",OR(C5122="Second Day",C5122="Standard Class"),I5122&gt;3),H5122-(H5122*15%),AND(J5122="Yes",F5122="Technology",C5122="Same Day",I5122&gt;4),H5122-(H5122*18%),AND(J5122="Yes",F5122="Office Supplies",C5122="First Class",I5122&gt;5),H5122-(H5122*20%)),H5122)</f>
        <v>232.54999999999998</v>
      </c>
      <c r="O5122" s="2"/>
    </row>
    <row r="5123" spans="1:15" ht="15.75" customHeight="1" x14ac:dyDescent="0.3">
      <c r="A5123" s="2" t="s">
        <v>2580</v>
      </c>
      <c r="B5123" s="3">
        <v>41733</v>
      </c>
      <c r="C5123" s="2" t="s">
        <v>24</v>
      </c>
      <c r="D5123" s="2" t="s">
        <v>19</v>
      </c>
      <c r="E5123" s="2" t="s">
        <v>13</v>
      </c>
      <c r="F5123" s="2" t="s">
        <v>30</v>
      </c>
      <c r="G5123" s="2" t="s">
        <v>49</v>
      </c>
      <c r="H5123" s="2">
        <v>99.98</v>
      </c>
      <c r="I5123" s="2">
        <v>2</v>
      </c>
      <c r="J5123" s="2" t="s">
        <v>16</v>
      </c>
      <c r="K5123" s="2">
        <f t="shared" ref="K5123:K5186" si="160">IF(H5123&gt;$Q$5,H5123-(H5123*15%),H5123)</f>
        <v>99.98</v>
      </c>
      <c r="L5123" s="2">
        <f t="shared" ref="L5123:L5186" si="161">IF(AND(J5123="Yes",D5123="Consumer"),H5123-(H5123*3%),IF(AND(J5123="Yes",D5123="Corporate"),H5123-(H5123*5%),IF(J5123="Yes",H5123-(H5123*7%),H5123)))</f>
        <v>99.98</v>
      </c>
      <c r="M5123" s="2" cm="1">
        <f t="array" ref="M5123">IFERROR(_xlfn.IFS(AND(F5123="Furniture",C5123="First Class",I5123&gt;5),H5123-(H5123*10%),AND(F5123="Technology",C5123="Same Day",I5123&gt;6),H5123-(H5123*12%),AND(F5123="Office Supplies",OR(C5123="Second Day",C5123="Standard Class"),I5123&gt;4),H5123-(H5123*8%)),H5123)</f>
        <v>99.98</v>
      </c>
      <c r="N5123" s="2" cm="1">
        <f t="array" ref="N5123">IFERROR(_xlfn.IFS(AND(J5123="Yes",F5123="Furniture",OR(C5123="Second Day",C5123="Standard Class"),I5123&gt;3),H5123-(H5123*15%),AND(J5123="Yes",F5123="Technology",C5123="Same Day",I5123&gt;4),H5123-(H5123*18%),AND(J5123="Yes",F5123="Office Supplies",C5123="First Class",I5123&gt;5),H5123-(H5123*20%)),H5123)</f>
        <v>99.98</v>
      </c>
      <c r="O5123" s="2"/>
    </row>
    <row r="5124" spans="1:15" ht="15.75" customHeight="1" x14ac:dyDescent="0.3">
      <c r="A5124" s="2" t="s">
        <v>2580</v>
      </c>
      <c r="B5124" s="3">
        <v>41733</v>
      </c>
      <c r="C5124" s="2" t="s">
        <v>24</v>
      </c>
      <c r="D5124" s="2" t="s">
        <v>19</v>
      </c>
      <c r="E5124" s="2" t="s">
        <v>13</v>
      </c>
      <c r="F5124" s="2" t="s">
        <v>21</v>
      </c>
      <c r="G5124" s="2" t="s">
        <v>35</v>
      </c>
      <c r="H5124" s="2">
        <v>19.440000000000001</v>
      </c>
      <c r="I5124" s="2">
        <v>3</v>
      </c>
      <c r="J5124" s="2" t="s">
        <v>16</v>
      </c>
      <c r="K5124" s="2">
        <f t="shared" si="160"/>
        <v>19.440000000000001</v>
      </c>
      <c r="L5124" s="2">
        <f t="shared" si="161"/>
        <v>19.440000000000001</v>
      </c>
      <c r="M5124" s="2" cm="1">
        <f t="array" ref="M5124">IFERROR(_xlfn.IFS(AND(F5124="Furniture",C5124="First Class",I5124&gt;5),H5124-(H5124*10%),AND(F5124="Technology",C5124="Same Day",I5124&gt;6),H5124-(H5124*12%),AND(F5124="Office Supplies",OR(C5124="Second Day",C5124="Standard Class"),I5124&gt;4),H5124-(H5124*8%)),H5124)</f>
        <v>19.440000000000001</v>
      </c>
      <c r="N5124" s="2" cm="1">
        <f t="array" ref="N5124">IFERROR(_xlfn.IFS(AND(J5124="Yes",F5124="Furniture",OR(C5124="Second Day",C5124="Standard Class"),I5124&gt;3),H5124-(H5124*15%),AND(J5124="Yes",F5124="Technology",C5124="Same Day",I5124&gt;4),H5124-(H5124*18%),AND(J5124="Yes",F5124="Office Supplies",C5124="First Class",I5124&gt;5),H5124-(H5124*20%)),H5124)</f>
        <v>19.440000000000001</v>
      </c>
      <c r="O5124" s="2"/>
    </row>
    <row r="5125" spans="1:15" ht="15.75" customHeight="1" x14ac:dyDescent="0.3">
      <c r="A5125" s="2" t="s">
        <v>2580</v>
      </c>
      <c r="B5125" s="3">
        <v>41733</v>
      </c>
      <c r="C5125" s="2" t="s">
        <v>24</v>
      </c>
      <c r="D5125" s="2" t="s">
        <v>19</v>
      </c>
      <c r="E5125" s="2" t="s">
        <v>13</v>
      </c>
      <c r="F5125" s="2" t="s">
        <v>21</v>
      </c>
      <c r="G5125" s="2" t="s">
        <v>35</v>
      </c>
      <c r="H5125" s="2">
        <v>12.96</v>
      </c>
      <c r="I5125" s="2">
        <v>2</v>
      </c>
      <c r="J5125" s="2" t="s">
        <v>16</v>
      </c>
      <c r="K5125" s="2">
        <f t="shared" si="160"/>
        <v>12.96</v>
      </c>
      <c r="L5125" s="2">
        <f t="shared" si="161"/>
        <v>12.96</v>
      </c>
      <c r="M5125" s="2" cm="1">
        <f t="array" ref="M5125">IFERROR(_xlfn.IFS(AND(F5125="Furniture",C5125="First Class",I5125&gt;5),H5125-(H5125*10%),AND(F5125="Technology",C5125="Same Day",I5125&gt;6),H5125-(H5125*12%),AND(F5125="Office Supplies",OR(C5125="Second Day",C5125="Standard Class"),I5125&gt;4),H5125-(H5125*8%)),H5125)</f>
        <v>12.96</v>
      </c>
      <c r="N5125" s="2" cm="1">
        <f t="array" ref="N5125">IFERROR(_xlfn.IFS(AND(J5125="Yes",F5125="Furniture",OR(C5125="Second Day",C5125="Standard Class"),I5125&gt;3),H5125-(H5125*15%),AND(J5125="Yes",F5125="Technology",C5125="Same Day",I5125&gt;4),H5125-(H5125*18%),AND(J5125="Yes",F5125="Office Supplies",C5125="First Class",I5125&gt;5),H5125-(H5125*20%)),H5125)</f>
        <v>12.96</v>
      </c>
      <c r="O5125" s="2"/>
    </row>
    <row r="5126" spans="1:15" ht="15.75" customHeight="1" x14ac:dyDescent="0.3">
      <c r="A5126" s="2" t="s">
        <v>2581</v>
      </c>
      <c r="B5126" s="3">
        <v>41896</v>
      </c>
      <c r="C5126" s="2" t="s">
        <v>208</v>
      </c>
      <c r="D5126" s="2" t="s">
        <v>12</v>
      </c>
      <c r="E5126" s="2" t="s">
        <v>46</v>
      </c>
      <c r="F5126" s="2" t="s">
        <v>14</v>
      </c>
      <c r="G5126" s="2" t="s">
        <v>25</v>
      </c>
      <c r="H5126" s="2">
        <v>464.29200000000003</v>
      </c>
      <c r="I5126" s="2">
        <v>9</v>
      </c>
      <c r="J5126" s="2" t="s">
        <v>43</v>
      </c>
      <c r="K5126" s="2">
        <f t="shared" si="160"/>
        <v>394.64820000000003</v>
      </c>
      <c r="L5126" s="2">
        <f t="shared" si="161"/>
        <v>450.36324000000002</v>
      </c>
      <c r="M5126" s="2" cm="1">
        <f t="array" ref="M5126">IFERROR(_xlfn.IFS(AND(F5126="Furniture",C5126="First Class",I5126&gt;5),H5126-(H5126*10%),AND(F5126="Technology",C5126="Same Day",I5126&gt;6),H5126-(H5126*12%),AND(F5126="Office Supplies",OR(C5126="Second Day",C5126="Standard Class"),I5126&gt;4),H5126-(H5126*8%)),H5126)</f>
        <v>464.29200000000003</v>
      </c>
      <c r="N5126" s="2" cm="1">
        <f t="array" ref="N5126">IFERROR(_xlfn.IFS(AND(J5126="Yes",F5126="Furniture",OR(C5126="Second Day",C5126="Standard Class"),I5126&gt;3),H5126-(H5126*15%),AND(J5126="Yes",F5126="Technology",C5126="Same Day",I5126&gt;4),H5126-(H5126*18%),AND(J5126="Yes",F5126="Office Supplies",C5126="First Class",I5126&gt;5),H5126-(H5126*20%)),H5126)</f>
        <v>464.29200000000003</v>
      </c>
      <c r="O5126" s="2"/>
    </row>
    <row r="5127" spans="1:15" ht="15.75" customHeight="1" x14ac:dyDescent="0.3">
      <c r="A5127" s="2" t="s">
        <v>2581</v>
      </c>
      <c r="B5127" s="3">
        <v>41896</v>
      </c>
      <c r="C5127" s="2" t="s">
        <v>208</v>
      </c>
      <c r="D5127" s="2" t="s">
        <v>12</v>
      </c>
      <c r="E5127" s="2" t="s">
        <v>46</v>
      </c>
      <c r="F5127" s="2" t="s">
        <v>21</v>
      </c>
      <c r="G5127" s="2" t="s">
        <v>51</v>
      </c>
      <c r="H5127" s="2">
        <v>68.459999999999994</v>
      </c>
      <c r="I5127" s="2">
        <v>7</v>
      </c>
      <c r="J5127" s="2" t="s">
        <v>43</v>
      </c>
      <c r="K5127" s="2">
        <f t="shared" si="160"/>
        <v>68.459999999999994</v>
      </c>
      <c r="L5127" s="2">
        <f t="shared" si="161"/>
        <v>66.406199999999998</v>
      </c>
      <c r="M5127" s="2" cm="1">
        <f t="array" ref="M5127">IFERROR(_xlfn.IFS(AND(F5127="Furniture",C5127="First Class",I5127&gt;5),H5127-(H5127*10%),AND(F5127="Technology",C5127="Same Day",I5127&gt;6),H5127-(H5127*12%),AND(F5127="Office Supplies",OR(C5127="Second Day",C5127="Standard Class"),I5127&gt;4),H5127-(H5127*8%)),H5127)</f>
        <v>68.459999999999994</v>
      </c>
      <c r="N5127" s="2" cm="1">
        <f t="array" ref="N5127">IFERROR(_xlfn.IFS(AND(J5127="Yes",F5127="Furniture",OR(C5127="Second Day",C5127="Standard Class"),I5127&gt;3),H5127-(H5127*15%),AND(J5127="Yes",F5127="Technology",C5127="Same Day",I5127&gt;4),H5127-(H5127*18%),AND(J5127="Yes",F5127="Office Supplies",C5127="First Class",I5127&gt;5),H5127-(H5127*20%)),H5127)</f>
        <v>68.459999999999994</v>
      </c>
      <c r="O5127" s="2"/>
    </row>
    <row r="5128" spans="1:15" ht="15.75" customHeight="1" x14ac:dyDescent="0.3">
      <c r="A5128" s="2" t="s">
        <v>2581</v>
      </c>
      <c r="B5128" s="3">
        <v>41896</v>
      </c>
      <c r="C5128" s="2" t="s">
        <v>208</v>
      </c>
      <c r="D5128" s="2" t="s">
        <v>12</v>
      </c>
      <c r="E5128" s="2" t="s">
        <v>46</v>
      </c>
      <c r="F5128" s="2" t="s">
        <v>30</v>
      </c>
      <c r="G5128" s="2" t="s">
        <v>122</v>
      </c>
      <c r="H5128" s="2">
        <v>2799.96</v>
      </c>
      <c r="I5128" s="2">
        <v>4</v>
      </c>
      <c r="J5128" s="2" t="s">
        <v>43</v>
      </c>
      <c r="K5128" s="2">
        <f t="shared" si="160"/>
        <v>2379.9659999999999</v>
      </c>
      <c r="L5128" s="2">
        <f t="shared" si="161"/>
        <v>2715.9612000000002</v>
      </c>
      <c r="M5128" s="2" cm="1">
        <f t="array" ref="M5128">IFERROR(_xlfn.IFS(AND(F5128="Furniture",C5128="First Class",I5128&gt;5),H5128-(H5128*10%),AND(F5128="Technology",C5128="Same Day",I5128&gt;6),H5128-(H5128*12%),AND(F5128="Office Supplies",OR(C5128="Second Day",C5128="Standard Class"),I5128&gt;4),H5128-(H5128*8%)),H5128)</f>
        <v>2799.96</v>
      </c>
      <c r="N5128" s="2" cm="1">
        <f t="array" ref="N5128">IFERROR(_xlfn.IFS(AND(J5128="Yes",F5128="Furniture",OR(C5128="Second Day",C5128="Standard Class"),I5128&gt;3),H5128-(H5128*15%),AND(J5128="Yes",F5128="Technology",C5128="Same Day",I5128&gt;4),H5128-(H5128*18%),AND(J5128="Yes",F5128="Office Supplies",C5128="First Class",I5128&gt;5),H5128-(H5128*20%)),H5128)</f>
        <v>2799.96</v>
      </c>
      <c r="O5128" s="2"/>
    </row>
    <row r="5129" spans="1:15" ht="15.75" customHeight="1" x14ac:dyDescent="0.3">
      <c r="A5129" s="2" t="s">
        <v>2581</v>
      </c>
      <c r="B5129" s="3">
        <v>41896</v>
      </c>
      <c r="C5129" s="2" t="s">
        <v>208</v>
      </c>
      <c r="D5129" s="2" t="s">
        <v>12</v>
      </c>
      <c r="E5129" s="2" t="s">
        <v>46</v>
      </c>
      <c r="F5129" s="2" t="s">
        <v>21</v>
      </c>
      <c r="G5129" s="2" t="s">
        <v>33</v>
      </c>
      <c r="H5129" s="2">
        <v>601.29999999999995</v>
      </c>
      <c r="I5129" s="2">
        <v>2</v>
      </c>
      <c r="J5129" s="2" t="s">
        <v>43</v>
      </c>
      <c r="K5129" s="2">
        <f t="shared" si="160"/>
        <v>511.10499999999996</v>
      </c>
      <c r="L5129" s="2">
        <f t="shared" si="161"/>
        <v>583.26099999999997</v>
      </c>
      <c r="M5129" s="2" cm="1">
        <f t="array" ref="M5129">IFERROR(_xlfn.IFS(AND(F5129="Furniture",C5129="First Class",I5129&gt;5),H5129-(H5129*10%),AND(F5129="Technology",C5129="Same Day",I5129&gt;6),H5129-(H5129*12%),AND(F5129="Office Supplies",OR(C5129="Second Day",C5129="Standard Class"),I5129&gt;4),H5129-(H5129*8%)),H5129)</f>
        <v>601.29999999999995</v>
      </c>
      <c r="N5129" s="2" cm="1">
        <f t="array" ref="N5129">IFERROR(_xlfn.IFS(AND(J5129="Yes",F5129="Furniture",OR(C5129="Second Day",C5129="Standard Class"),I5129&gt;3),H5129-(H5129*15%),AND(J5129="Yes",F5129="Technology",C5129="Same Day",I5129&gt;4),H5129-(H5129*18%),AND(J5129="Yes",F5129="Office Supplies",C5129="First Class",I5129&gt;5),H5129-(H5129*20%)),H5129)</f>
        <v>601.29999999999995</v>
      </c>
      <c r="O5129" s="2"/>
    </row>
    <row r="5130" spans="1:15" ht="15.75" customHeight="1" x14ac:dyDescent="0.3">
      <c r="A5130" s="2" t="s">
        <v>2581</v>
      </c>
      <c r="B5130" s="3">
        <v>41896</v>
      </c>
      <c r="C5130" s="2" t="s">
        <v>208</v>
      </c>
      <c r="D5130" s="2" t="s">
        <v>12</v>
      </c>
      <c r="E5130" s="2" t="s">
        <v>46</v>
      </c>
      <c r="F5130" s="2" t="s">
        <v>30</v>
      </c>
      <c r="G5130" s="2" t="s">
        <v>31</v>
      </c>
      <c r="H5130" s="2">
        <v>16.989999999999998</v>
      </c>
      <c r="I5130" s="2">
        <v>1</v>
      </c>
      <c r="J5130" s="2" t="s">
        <v>43</v>
      </c>
      <c r="K5130" s="2">
        <f t="shared" si="160"/>
        <v>16.989999999999998</v>
      </c>
      <c r="L5130" s="2">
        <f t="shared" si="161"/>
        <v>16.4803</v>
      </c>
      <c r="M5130" s="2" cm="1">
        <f t="array" ref="M5130">IFERROR(_xlfn.IFS(AND(F5130="Furniture",C5130="First Class",I5130&gt;5),H5130-(H5130*10%),AND(F5130="Technology",C5130="Same Day",I5130&gt;6),H5130-(H5130*12%),AND(F5130="Office Supplies",OR(C5130="Second Day",C5130="Standard Class"),I5130&gt;4),H5130-(H5130*8%)),H5130)</f>
        <v>16.989999999999998</v>
      </c>
      <c r="N5130" s="2" cm="1">
        <f t="array" ref="N5130">IFERROR(_xlfn.IFS(AND(J5130="Yes",F5130="Furniture",OR(C5130="Second Day",C5130="Standard Class"),I5130&gt;3),H5130-(H5130*15%),AND(J5130="Yes",F5130="Technology",C5130="Same Day",I5130&gt;4),H5130-(H5130*18%),AND(J5130="Yes",F5130="Office Supplies",C5130="First Class",I5130&gt;5),H5130-(H5130*20%)),H5130)</f>
        <v>16.989999999999998</v>
      </c>
      <c r="O5130" s="2"/>
    </row>
    <row r="5131" spans="1:15" ht="15.75" customHeight="1" x14ac:dyDescent="0.3">
      <c r="A5131" s="2" t="s">
        <v>2581</v>
      </c>
      <c r="B5131" s="3">
        <v>41896</v>
      </c>
      <c r="C5131" s="2" t="s">
        <v>208</v>
      </c>
      <c r="D5131" s="2" t="s">
        <v>12</v>
      </c>
      <c r="E5131" s="2" t="s">
        <v>46</v>
      </c>
      <c r="F5131" s="2" t="s">
        <v>30</v>
      </c>
      <c r="G5131" s="2" t="s">
        <v>31</v>
      </c>
      <c r="H5131" s="2">
        <v>287.96999999999997</v>
      </c>
      <c r="I5131" s="2">
        <v>3</v>
      </c>
      <c r="J5131" s="2" t="s">
        <v>43</v>
      </c>
      <c r="K5131" s="2">
        <f t="shared" si="160"/>
        <v>244.77449999999999</v>
      </c>
      <c r="L5131" s="2">
        <f t="shared" si="161"/>
        <v>279.33089999999999</v>
      </c>
      <c r="M5131" s="2" cm="1">
        <f t="array" ref="M5131">IFERROR(_xlfn.IFS(AND(F5131="Furniture",C5131="First Class",I5131&gt;5),H5131-(H5131*10%),AND(F5131="Technology",C5131="Same Day",I5131&gt;6),H5131-(H5131*12%),AND(F5131="Office Supplies",OR(C5131="Second Day",C5131="Standard Class"),I5131&gt;4),H5131-(H5131*8%)),H5131)</f>
        <v>287.96999999999997</v>
      </c>
      <c r="N5131" s="2" cm="1">
        <f t="array" ref="N5131">IFERROR(_xlfn.IFS(AND(J5131="Yes",F5131="Furniture",OR(C5131="Second Day",C5131="Standard Class"),I5131&gt;3),H5131-(H5131*15%),AND(J5131="Yes",F5131="Technology",C5131="Same Day",I5131&gt;4),H5131-(H5131*18%),AND(J5131="Yes",F5131="Office Supplies",C5131="First Class",I5131&gt;5),H5131-(H5131*20%)),H5131)</f>
        <v>287.96999999999997</v>
      </c>
      <c r="O5131" s="2"/>
    </row>
    <row r="5132" spans="1:15" ht="15.75" customHeight="1" x14ac:dyDescent="0.3">
      <c r="A5132" s="2" t="s">
        <v>2581</v>
      </c>
      <c r="B5132" s="3">
        <v>41896</v>
      </c>
      <c r="C5132" s="2" t="s">
        <v>208</v>
      </c>
      <c r="D5132" s="2" t="s">
        <v>12</v>
      </c>
      <c r="E5132" s="2" t="s">
        <v>46</v>
      </c>
      <c r="F5132" s="2" t="s">
        <v>21</v>
      </c>
      <c r="G5132" s="2" t="s">
        <v>35</v>
      </c>
      <c r="H5132" s="2">
        <v>44.820000000000007</v>
      </c>
      <c r="I5132" s="2">
        <v>9</v>
      </c>
      <c r="J5132" s="2" t="s">
        <v>43</v>
      </c>
      <c r="K5132" s="2">
        <f t="shared" si="160"/>
        <v>44.820000000000007</v>
      </c>
      <c r="L5132" s="2">
        <f t="shared" si="161"/>
        <v>43.475400000000008</v>
      </c>
      <c r="M5132" s="2" cm="1">
        <f t="array" ref="M5132">IFERROR(_xlfn.IFS(AND(F5132="Furniture",C5132="First Class",I5132&gt;5),H5132-(H5132*10%),AND(F5132="Technology",C5132="Same Day",I5132&gt;6),H5132-(H5132*12%),AND(F5132="Office Supplies",OR(C5132="Second Day",C5132="Standard Class"),I5132&gt;4),H5132-(H5132*8%)),H5132)</f>
        <v>44.820000000000007</v>
      </c>
      <c r="N5132" s="2" cm="1">
        <f t="array" ref="N5132">IFERROR(_xlfn.IFS(AND(J5132="Yes",F5132="Furniture",OR(C5132="Second Day",C5132="Standard Class"),I5132&gt;3),H5132-(H5132*15%),AND(J5132="Yes",F5132="Technology",C5132="Same Day",I5132&gt;4),H5132-(H5132*18%),AND(J5132="Yes",F5132="Office Supplies",C5132="First Class",I5132&gt;5),H5132-(H5132*20%)),H5132)</f>
        <v>44.820000000000007</v>
      </c>
      <c r="O5132" s="2"/>
    </row>
    <row r="5133" spans="1:15" ht="15.75" customHeight="1" x14ac:dyDescent="0.3">
      <c r="A5133" s="2" t="s">
        <v>2582</v>
      </c>
      <c r="B5133" s="3">
        <v>43098</v>
      </c>
      <c r="C5133" s="2" t="s">
        <v>24</v>
      </c>
      <c r="D5133" s="2" t="s">
        <v>19</v>
      </c>
      <c r="E5133" s="2" t="s">
        <v>20</v>
      </c>
      <c r="F5133" s="2" t="s">
        <v>14</v>
      </c>
      <c r="G5133" s="2" t="s">
        <v>28</v>
      </c>
      <c r="H5133" s="2">
        <v>101.12</v>
      </c>
      <c r="I5133" s="2">
        <v>8</v>
      </c>
      <c r="J5133" s="2" t="s">
        <v>16</v>
      </c>
      <c r="K5133" s="2">
        <f t="shared" si="160"/>
        <v>101.12</v>
      </c>
      <c r="L5133" s="2">
        <f t="shared" si="161"/>
        <v>101.12</v>
      </c>
      <c r="M5133" s="2" cm="1">
        <f t="array" ref="M5133">IFERROR(_xlfn.IFS(AND(F5133="Furniture",C5133="First Class",I5133&gt;5),H5133-(H5133*10%),AND(F5133="Technology",C5133="Same Day",I5133&gt;6),H5133-(H5133*12%),AND(F5133="Office Supplies",OR(C5133="Second Day",C5133="Standard Class"),I5133&gt;4),H5133-(H5133*8%)),H5133)</f>
        <v>101.12</v>
      </c>
      <c r="N5133" s="2" cm="1">
        <f t="array" ref="N5133">IFERROR(_xlfn.IFS(AND(J5133="Yes",F5133="Furniture",OR(C5133="Second Day",C5133="Standard Class"),I5133&gt;3),H5133-(H5133*15%),AND(J5133="Yes",F5133="Technology",C5133="Same Day",I5133&gt;4),H5133-(H5133*18%),AND(J5133="Yes",F5133="Office Supplies",C5133="First Class",I5133&gt;5),H5133-(H5133*20%)),H5133)</f>
        <v>101.12</v>
      </c>
      <c r="O5133" s="2"/>
    </row>
    <row r="5134" spans="1:15" ht="15.75" customHeight="1" x14ac:dyDescent="0.3">
      <c r="A5134" s="2" t="s">
        <v>2583</v>
      </c>
      <c r="B5134" s="3">
        <v>42176</v>
      </c>
      <c r="C5134" s="2" t="s">
        <v>24</v>
      </c>
      <c r="D5134" s="2" t="s">
        <v>12</v>
      </c>
      <c r="E5134" s="2" t="s">
        <v>13</v>
      </c>
      <c r="F5134" s="2" t="s">
        <v>30</v>
      </c>
      <c r="G5134" s="2" t="s">
        <v>31</v>
      </c>
      <c r="H5134" s="2">
        <v>107.97600000000001</v>
      </c>
      <c r="I5134" s="2">
        <v>3</v>
      </c>
      <c r="J5134" s="2" t="s">
        <v>16</v>
      </c>
      <c r="K5134" s="2">
        <f t="shared" si="160"/>
        <v>107.97600000000001</v>
      </c>
      <c r="L5134" s="2">
        <f t="shared" si="161"/>
        <v>107.97600000000001</v>
      </c>
      <c r="M5134" s="2" cm="1">
        <f t="array" ref="M5134">IFERROR(_xlfn.IFS(AND(F5134="Furniture",C5134="First Class",I5134&gt;5),H5134-(H5134*10%),AND(F5134="Technology",C5134="Same Day",I5134&gt;6),H5134-(H5134*12%),AND(F5134="Office Supplies",OR(C5134="Second Day",C5134="Standard Class"),I5134&gt;4),H5134-(H5134*8%)),H5134)</f>
        <v>107.97600000000001</v>
      </c>
      <c r="N5134" s="2" cm="1">
        <f t="array" ref="N5134">IFERROR(_xlfn.IFS(AND(J5134="Yes",F5134="Furniture",OR(C5134="Second Day",C5134="Standard Class"),I5134&gt;3),H5134-(H5134*15%),AND(J5134="Yes",F5134="Technology",C5134="Same Day",I5134&gt;4),H5134-(H5134*18%),AND(J5134="Yes",F5134="Office Supplies",C5134="First Class",I5134&gt;5),H5134-(H5134*20%)),H5134)</f>
        <v>107.97600000000001</v>
      </c>
      <c r="O5134" s="2"/>
    </row>
    <row r="5135" spans="1:15" ht="15.75" customHeight="1" x14ac:dyDescent="0.3">
      <c r="A5135" s="2" t="s">
        <v>2584</v>
      </c>
      <c r="B5135" s="3">
        <v>43065</v>
      </c>
      <c r="C5135" s="2" t="s">
        <v>24</v>
      </c>
      <c r="D5135" s="2" t="s">
        <v>38</v>
      </c>
      <c r="E5135" s="2" t="s">
        <v>46</v>
      </c>
      <c r="F5135" s="2" t="s">
        <v>21</v>
      </c>
      <c r="G5135" s="2" t="s">
        <v>33</v>
      </c>
      <c r="H5135" s="2">
        <v>58.730000000000004</v>
      </c>
      <c r="I5135" s="2">
        <v>7</v>
      </c>
      <c r="J5135" s="2" t="s">
        <v>16</v>
      </c>
      <c r="K5135" s="2">
        <f t="shared" si="160"/>
        <v>58.730000000000004</v>
      </c>
      <c r="L5135" s="2">
        <f t="shared" si="161"/>
        <v>58.730000000000004</v>
      </c>
      <c r="M5135" s="2" cm="1">
        <f t="array" ref="M5135">IFERROR(_xlfn.IFS(AND(F5135="Furniture",C5135="First Class",I5135&gt;5),H5135-(H5135*10%),AND(F5135="Technology",C5135="Same Day",I5135&gt;6),H5135-(H5135*12%),AND(F5135="Office Supplies",OR(C5135="Second Day",C5135="Standard Class"),I5135&gt;4),H5135-(H5135*8%)),H5135)</f>
        <v>54.031600000000005</v>
      </c>
      <c r="N5135" s="2" cm="1">
        <f t="array" ref="N5135">IFERROR(_xlfn.IFS(AND(J5135="Yes",F5135="Furniture",OR(C5135="Second Day",C5135="Standard Class"),I5135&gt;3),H5135-(H5135*15%),AND(J5135="Yes",F5135="Technology",C5135="Same Day",I5135&gt;4),H5135-(H5135*18%),AND(J5135="Yes",F5135="Office Supplies",C5135="First Class",I5135&gt;5),H5135-(H5135*20%)),H5135)</f>
        <v>58.730000000000004</v>
      </c>
      <c r="O5135" s="2"/>
    </row>
    <row r="5136" spans="1:15" ht="15.75" customHeight="1" x14ac:dyDescent="0.3">
      <c r="A5136" s="2" t="s">
        <v>2584</v>
      </c>
      <c r="B5136" s="3">
        <v>43065</v>
      </c>
      <c r="C5136" s="2" t="s">
        <v>24</v>
      </c>
      <c r="D5136" s="2" t="s">
        <v>38</v>
      </c>
      <c r="E5136" s="2" t="s">
        <v>46</v>
      </c>
      <c r="F5136" s="2" t="s">
        <v>21</v>
      </c>
      <c r="G5136" s="2" t="s">
        <v>32</v>
      </c>
      <c r="H5136" s="2">
        <v>93.344000000000008</v>
      </c>
      <c r="I5136" s="2">
        <v>4</v>
      </c>
      <c r="J5136" s="2" t="s">
        <v>16</v>
      </c>
      <c r="K5136" s="2">
        <f t="shared" si="160"/>
        <v>93.344000000000008</v>
      </c>
      <c r="L5136" s="2">
        <f t="shared" si="161"/>
        <v>93.344000000000008</v>
      </c>
      <c r="M5136" s="2" cm="1">
        <f t="array" ref="M5136">IFERROR(_xlfn.IFS(AND(F5136="Furniture",C5136="First Class",I5136&gt;5),H5136-(H5136*10%),AND(F5136="Technology",C5136="Same Day",I5136&gt;6),H5136-(H5136*12%),AND(F5136="Office Supplies",OR(C5136="Second Day",C5136="Standard Class"),I5136&gt;4),H5136-(H5136*8%)),H5136)</f>
        <v>93.344000000000008</v>
      </c>
      <c r="N5136" s="2" cm="1">
        <f t="array" ref="N5136">IFERROR(_xlfn.IFS(AND(J5136="Yes",F5136="Furniture",OR(C5136="Second Day",C5136="Standard Class"),I5136&gt;3),H5136-(H5136*15%),AND(J5136="Yes",F5136="Technology",C5136="Same Day",I5136&gt;4),H5136-(H5136*18%),AND(J5136="Yes",F5136="Office Supplies",C5136="First Class",I5136&gt;5),H5136-(H5136*20%)),H5136)</f>
        <v>93.344000000000008</v>
      </c>
      <c r="O5136" s="2"/>
    </row>
    <row r="5137" spans="1:15" ht="15.75" customHeight="1" x14ac:dyDescent="0.3">
      <c r="A5137" s="2" t="s">
        <v>2585</v>
      </c>
      <c r="B5137" s="3">
        <v>42666</v>
      </c>
      <c r="C5137" s="2" t="s">
        <v>24</v>
      </c>
      <c r="D5137" s="2" t="s">
        <v>38</v>
      </c>
      <c r="E5137" s="2" t="s">
        <v>20</v>
      </c>
      <c r="F5137" s="2" t="s">
        <v>21</v>
      </c>
      <c r="G5137" s="2" t="s">
        <v>64</v>
      </c>
      <c r="H5137" s="2">
        <v>17.05</v>
      </c>
      <c r="I5137" s="2">
        <v>5</v>
      </c>
      <c r="J5137" s="2" t="s">
        <v>43</v>
      </c>
      <c r="K5137" s="2">
        <f t="shared" si="160"/>
        <v>17.05</v>
      </c>
      <c r="L5137" s="2">
        <f t="shared" si="161"/>
        <v>15.8565</v>
      </c>
      <c r="M5137" s="2" cm="1">
        <f t="array" ref="M5137">IFERROR(_xlfn.IFS(AND(F5137="Furniture",C5137="First Class",I5137&gt;5),H5137-(H5137*10%),AND(F5137="Technology",C5137="Same Day",I5137&gt;6),H5137-(H5137*12%),AND(F5137="Office Supplies",OR(C5137="Second Day",C5137="Standard Class"),I5137&gt;4),H5137-(H5137*8%)),H5137)</f>
        <v>15.686</v>
      </c>
      <c r="N5137" s="2" cm="1">
        <f t="array" ref="N5137">IFERROR(_xlfn.IFS(AND(J5137="Yes",F5137="Furniture",OR(C5137="Second Day",C5137="Standard Class"),I5137&gt;3),H5137-(H5137*15%),AND(J5137="Yes",F5137="Technology",C5137="Same Day",I5137&gt;4),H5137-(H5137*18%),AND(J5137="Yes",F5137="Office Supplies",C5137="First Class",I5137&gt;5),H5137-(H5137*20%)),H5137)</f>
        <v>17.05</v>
      </c>
      <c r="O5137" s="2"/>
    </row>
    <row r="5138" spans="1:15" ht="15.75" customHeight="1" x14ac:dyDescent="0.3">
      <c r="A5138" s="2" t="s">
        <v>2586</v>
      </c>
      <c r="B5138" s="3">
        <v>42352</v>
      </c>
      <c r="C5138" s="2" t="s">
        <v>24</v>
      </c>
      <c r="D5138" s="2" t="s">
        <v>12</v>
      </c>
      <c r="E5138" s="2" t="s">
        <v>20</v>
      </c>
      <c r="F5138" s="2" t="s">
        <v>21</v>
      </c>
      <c r="G5138" s="2" t="s">
        <v>32</v>
      </c>
      <c r="H5138" s="2">
        <v>8.0960000000000001</v>
      </c>
      <c r="I5138" s="2">
        <v>2</v>
      </c>
      <c r="J5138" s="2" t="s">
        <v>16</v>
      </c>
      <c r="K5138" s="2">
        <f t="shared" si="160"/>
        <v>8.0960000000000001</v>
      </c>
      <c r="L5138" s="2">
        <f t="shared" si="161"/>
        <v>8.0960000000000001</v>
      </c>
      <c r="M5138" s="2" cm="1">
        <f t="array" ref="M5138">IFERROR(_xlfn.IFS(AND(F5138="Furniture",C5138="First Class",I5138&gt;5),H5138-(H5138*10%),AND(F5138="Technology",C5138="Same Day",I5138&gt;6),H5138-(H5138*12%),AND(F5138="Office Supplies",OR(C5138="Second Day",C5138="Standard Class"),I5138&gt;4),H5138-(H5138*8%)),H5138)</f>
        <v>8.0960000000000001</v>
      </c>
      <c r="N5138" s="2" cm="1">
        <f t="array" ref="N5138">IFERROR(_xlfn.IFS(AND(J5138="Yes",F5138="Furniture",OR(C5138="Second Day",C5138="Standard Class"),I5138&gt;3),H5138-(H5138*15%),AND(J5138="Yes",F5138="Technology",C5138="Same Day",I5138&gt;4),H5138-(H5138*18%),AND(J5138="Yes",F5138="Office Supplies",C5138="First Class",I5138&gt;5),H5138-(H5138*20%)),H5138)</f>
        <v>8.0960000000000001</v>
      </c>
      <c r="O5138" s="2"/>
    </row>
    <row r="5139" spans="1:15" ht="15.75" customHeight="1" x14ac:dyDescent="0.3">
      <c r="A5139" s="2" t="s">
        <v>2587</v>
      </c>
      <c r="B5139" s="3">
        <v>42687</v>
      </c>
      <c r="C5139" s="2" t="s">
        <v>24</v>
      </c>
      <c r="D5139" s="2" t="s">
        <v>19</v>
      </c>
      <c r="E5139" s="2" t="s">
        <v>39</v>
      </c>
      <c r="F5139" s="2" t="s">
        <v>14</v>
      </c>
      <c r="G5139" s="2" t="s">
        <v>28</v>
      </c>
      <c r="H5139" s="2">
        <v>30.36</v>
      </c>
      <c r="I5139" s="2">
        <v>4</v>
      </c>
      <c r="J5139" s="2" t="s">
        <v>16</v>
      </c>
      <c r="K5139" s="2">
        <f t="shared" si="160"/>
        <v>30.36</v>
      </c>
      <c r="L5139" s="2">
        <f t="shared" si="161"/>
        <v>30.36</v>
      </c>
      <c r="M5139" s="2" cm="1">
        <f t="array" ref="M5139">IFERROR(_xlfn.IFS(AND(F5139="Furniture",C5139="First Class",I5139&gt;5),H5139-(H5139*10%),AND(F5139="Technology",C5139="Same Day",I5139&gt;6),H5139-(H5139*12%),AND(F5139="Office Supplies",OR(C5139="Second Day",C5139="Standard Class"),I5139&gt;4),H5139-(H5139*8%)),H5139)</f>
        <v>30.36</v>
      </c>
      <c r="N5139" s="2" cm="1">
        <f t="array" ref="N5139">IFERROR(_xlfn.IFS(AND(J5139="Yes",F5139="Furniture",OR(C5139="Second Day",C5139="Standard Class"),I5139&gt;3),H5139-(H5139*15%),AND(J5139="Yes",F5139="Technology",C5139="Same Day",I5139&gt;4),H5139-(H5139*18%),AND(J5139="Yes",F5139="Office Supplies",C5139="First Class",I5139&gt;5),H5139-(H5139*20%)),H5139)</f>
        <v>30.36</v>
      </c>
      <c r="O5139" s="2"/>
    </row>
    <row r="5140" spans="1:15" ht="15.75" customHeight="1" x14ac:dyDescent="0.3">
      <c r="A5140" s="2" t="s">
        <v>2588</v>
      </c>
      <c r="B5140" s="3">
        <v>43007</v>
      </c>
      <c r="C5140" s="2" t="s">
        <v>24</v>
      </c>
      <c r="D5140" s="2" t="s">
        <v>12</v>
      </c>
      <c r="E5140" s="2" t="s">
        <v>46</v>
      </c>
      <c r="F5140" s="2" t="s">
        <v>21</v>
      </c>
      <c r="G5140" s="2" t="s">
        <v>51</v>
      </c>
      <c r="H5140" s="2">
        <v>23.34</v>
      </c>
      <c r="I5140" s="2">
        <v>3</v>
      </c>
      <c r="J5140" s="2" t="s">
        <v>16</v>
      </c>
      <c r="K5140" s="2">
        <f t="shared" si="160"/>
        <v>23.34</v>
      </c>
      <c r="L5140" s="2">
        <f t="shared" si="161"/>
        <v>23.34</v>
      </c>
      <c r="M5140" s="2" cm="1">
        <f t="array" ref="M5140">IFERROR(_xlfn.IFS(AND(F5140="Furniture",C5140="First Class",I5140&gt;5),H5140-(H5140*10%),AND(F5140="Technology",C5140="Same Day",I5140&gt;6),H5140-(H5140*12%),AND(F5140="Office Supplies",OR(C5140="Second Day",C5140="Standard Class"),I5140&gt;4),H5140-(H5140*8%)),H5140)</f>
        <v>23.34</v>
      </c>
      <c r="N5140" s="2" cm="1">
        <f t="array" ref="N5140">IFERROR(_xlfn.IFS(AND(J5140="Yes",F5140="Furniture",OR(C5140="Second Day",C5140="Standard Class"),I5140&gt;3),H5140-(H5140*15%),AND(J5140="Yes",F5140="Technology",C5140="Same Day",I5140&gt;4),H5140-(H5140*18%),AND(J5140="Yes",F5140="Office Supplies",C5140="First Class",I5140&gt;5),H5140-(H5140*20%)),H5140)</f>
        <v>23.34</v>
      </c>
      <c r="O5140" s="2"/>
    </row>
    <row r="5141" spans="1:15" ht="15.75" customHeight="1" x14ac:dyDescent="0.3">
      <c r="A5141" s="2" t="s">
        <v>2588</v>
      </c>
      <c r="B5141" s="3">
        <v>43007</v>
      </c>
      <c r="C5141" s="2" t="s">
        <v>24</v>
      </c>
      <c r="D5141" s="2" t="s">
        <v>12</v>
      </c>
      <c r="E5141" s="2" t="s">
        <v>46</v>
      </c>
      <c r="F5141" s="2" t="s">
        <v>21</v>
      </c>
      <c r="G5141" s="2" t="s">
        <v>35</v>
      </c>
      <c r="H5141" s="2">
        <v>51.550000000000004</v>
      </c>
      <c r="I5141" s="2">
        <v>5</v>
      </c>
      <c r="J5141" s="2" t="s">
        <v>16</v>
      </c>
      <c r="K5141" s="2">
        <f t="shared" si="160"/>
        <v>51.550000000000004</v>
      </c>
      <c r="L5141" s="2">
        <f t="shared" si="161"/>
        <v>51.550000000000004</v>
      </c>
      <c r="M5141" s="2" cm="1">
        <f t="array" ref="M5141">IFERROR(_xlfn.IFS(AND(F5141="Furniture",C5141="First Class",I5141&gt;5),H5141-(H5141*10%),AND(F5141="Technology",C5141="Same Day",I5141&gt;6),H5141-(H5141*12%),AND(F5141="Office Supplies",OR(C5141="Second Day",C5141="Standard Class"),I5141&gt;4),H5141-(H5141*8%)),H5141)</f>
        <v>47.426000000000002</v>
      </c>
      <c r="N5141" s="2" cm="1">
        <f t="array" ref="N5141">IFERROR(_xlfn.IFS(AND(J5141="Yes",F5141="Furniture",OR(C5141="Second Day",C5141="Standard Class"),I5141&gt;3),H5141-(H5141*15%),AND(J5141="Yes",F5141="Technology",C5141="Same Day",I5141&gt;4),H5141-(H5141*18%),AND(J5141="Yes",F5141="Office Supplies",C5141="First Class",I5141&gt;5),H5141-(H5141*20%)),H5141)</f>
        <v>51.550000000000004</v>
      </c>
      <c r="O5141" s="2"/>
    </row>
    <row r="5142" spans="1:15" ht="15.75" customHeight="1" x14ac:dyDescent="0.3">
      <c r="A5142" s="2" t="s">
        <v>2589</v>
      </c>
      <c r="B5142" s="3">
        <v>42316</v>
      </c>
      <c r="C5142" s="2" t="s">
        <v>24</v>
      </c>
      <c r="D5142" s="2" t="s">
        <v>12</v>
      </c>
      <c r="E5142" s="2" t="s">
        <v>20</v>
      </c>
      <c r="F5142" s="2" t="s">
        <v>30</v>
      </c>
      <c r="G5142" s="2" t="s">
        <v>49</v>
      </c>
      <c r="H5142" s="2">
        <v>119.9</v>
      </c>
      <c r="I5142" s="2">
        <v>2</v>
      </c>
      <c r="J5142" s="2" t="s">
        <v>16</v>
      </c>
      <c r="K5142" s="2">
        <f t="shared" si="160"/>
        <v>119.9</v>
      </c>
      <c r="L5142" s="2">
        <f t="shared" si="161"/>
        <v>119.9</v>
      </c>
      <c r="M5142" s="2" cm="1">
        <f t="array" ref="M5142">IFERROR(_xlfn.IFS(AND(F5142="Furniture",C5142="First Class",I5142&gt;5),H5142-(H5142*10%),AND(F5142="Technology",C5142="Same Day",I5142&gt;6),H5142-(H5142*12%),AND(F5142="Office Supplies",OR(C5142="Second Day",C5142="Standard Class"),I5142&gt;4),H5142-(H5142*8%)),H5142)</f>
        <v>119.9</v>
      </c>
      <c r="N5142" s="2" cm="1">
        <f t="array" ref="N5142">IFERROR(_xlfn.IFS(AND(J5142="Yes",F5142="Furniture",OR(C5142="Second Day",C5142="Standard Class"),I5142&gt;3),H5142-(H5142*15%),AND(J5142="Yes",F5142="Technology",C5142="Same Day",I5142&gt;4),H5142-(H5142*18%),AND(J5142="Yes",F5142="Office Supplies",C5142="First Class",I5142&gt;5),H5142-(H5142*20%)),H5142)</f>
        <v>119.9</v>
      </c>
      <c r="O5142" s="2"/>
    </row>
    <row r="5143" spans="1:15" ht="15.75" customHeight="1" x14ac:dyDescent="0.3">
      <c r="A5143" s="2" t="s">
        <v>2590</v>
      </c>
      <c r="B5143" s="3">
        <v>42461</v>
      </c>
      <c r="C5143" s="2" t="s">
        <v>24</v>
      </c>
      <c r="D5143" s="2" t="s">
        <v>12</v>
      </c>
      <c r="E5143" s="2" t="s">
        <v>46</v>
      </c>
      <c r="F5143" s="2" t="s">
        <v>14</v>
      </c>
      <c r="G5143" s="2" t="s">
        <v>17</v>
      </c>
      <c r="H5143" s="2">
        <v>1317.492</v>
      </c>
      <c r="I5143" s="2">
        <v>6</v>
      </c>
      <c r="J5143" s="2" t="s">
        <v>16</v>
      </c>
      <c r="K5143" s="2">
        <f t="shared" si="160"/>
        <v>1119.8681999999999</v>
      </c>
      <c r="L5143" s="2">
        <f t="shared" si="161"/>
        <v>1317.492</v>
      </c>
      <c r="M5143" s="2" cm="1">
        <f t="array" ref="M5143">IFERROR(_xlfn.IFS(AND(F5143="Furniture",C5143="First Class",I5143&gt;5),H5143-(H5143*10%),AND(F5143="Technology",C5143="Same Day",I5143&gt;6),H5143-(H5143*12%),AND(F5143="Office Supplies",OR(C5143="Second Day",C5143="Standard Class"),I5143&gt;4),H5143-(H5143*8%)),H5143)</f>
        <v>1317.492</v>
      </c>
      <c r="N5143" s="2" cm="1">
        <f t="array" ref="N5143">IFERROR(_xlfn.IFS(AND(J5143="Yes",F5143="Furniture",OR(C5143="Second Day",C5143="Standard Class"),I5143&gt;3),H5143-(H5143*15%),AND(J5143="Yes",F5143="Technology",C5143="Same Day",I5143&gt;4),H5143-(H5143*18%),AND(J5143="Yes",F5143="Office Supplies",C5143="First Class",I5143&gt;5),H5143-(H5143*20%)),H5143)</f>
        <v>1317.492</v>
      </c>
      <c r="O5143" s="2"/>
    </row>
    <row r="5144" spans="1:15" ht="15.75" customHeight="1" x14ac:dyDescent="0.3">
      <c r="A5144" s="2" t="s">
        <v>2590</v>
      </c>
      <c r="B5144" s="3">
        <v>42461</v>
      </c>
      <c r="C5144" s="2" t="s">
        <v>24</v>
      </c>
      <c r="D5144" s="2" t="s">
        <v>12</v>
      </c>
      <c r="E5144" s="2" t="s">
        <v>46</v>
      </c>
      <c r="F5144" s="2" t="s">
        <v>21</v>
      </c>
      <c r="G5144" s="2" t="s">
        <v>105</v>
      </c>
      <c r="H5144" s="2">
        <v>63.84</v>
      </c>
      <c r="I5144" s="2">
        <v>8</v>
      </c>
      <c r="J5144" s="2" t="s">
        <v>16</v>
      </c>
      <c r="K5144" s="2">
        <f t="shared" si="160"/>
        <v>63.84</v>
      </c>
      <c r="L5144" s="2">
        <f t="shared" si="161"/>
        <v>63.84</v>
      </c>
      <c r="M5144" s="2" cm="1">
        <f t="array" ref="M5144">IFERROR(_xlfn.IFS(AND(F5144="Furniture",C5144="First Class",I5144&gt;5),H5144-(H5144*10%),AND(F5144="Technology",C5144="Same Day",I5144&gt;6),H5144-(H5144*12%),AND(F5144="Office Supplies",OR(C5144="Second Day",C5144="Standard Class"),I5144&gt;4),H5144-(H5144*8%)),H5144)</f>
        <v>58.732800000000005</v>
      </c>
      <c r="N5144" s="2" cm="1">
        <f t="array" ref="N5144">IFERROR(_xlfn.IFS(AND(J5144="Yes",F5144="Furniture",OR(C5144="Second Day",C5144="Standard Class"),I5144&gt;3),H5144-(H5144*15%),AND(J5144="Yes",F5144="Technology",C5144="Same Day",I5144&gt;4),H5144-(H5144*18%),AND(J5144="Yes",F5144="Office Supplies",C5144="First Class",I5144&gt;5),H5144-(H5144*20%)),H5144)</f>
        <v>63.84</v>
      </c>
      <c r="O5144" s="2"/>
    </row>
    <row r="5145" spans="1:15" ht="15.75" customHeight="1" x14ac:dyDescent="0.3">
      <c r="A5145" s="2" t="s">
        <v>2590</v>
      </c>
      <c r="B5145" s="3">
        <v>42461</v>
      </c>
      <c r="C5145" s="2" t="s">
        <v>24</v>
      </c>
      <c r="D5145" s="2" t="s">
        <v>12</v>
      </c>
      <c r="E5145" s="2" t="s">
        <v>46</v>
      </c>
      <c r="F5145" s="2" t="s">
        <v>21</v>
      </c>
      <c r="G5145" s="2" t="s">
        <v>32</v>
      </c>
      <c r="H5145" s="2">
        <v>3.5920000000000005</v>
      </c>
      <c r="I5145" s="2">
        <v>1</v>
      </c>
      <c r="J5145" s="2" t="s">
        <v>16</v>
      </c>
      <c r="K5145" s="2">
        <f t="shared" si="160"/>
        <v>3.5920000000000005</v>
      </c>
      <c r="L5145" s="2">
        <f t="shared" si="161"/>
        <v>3.5920000000000005</v>
      </c>
      <c r="M5145" s="2" cm="1">
        <f t="array" ref="M5145">IFERROR(_xlfn.IFS(AND(F5145="Furniture",C5145="First Class",I5145&gt;5),H5145-(H5145*10%),AND(F5145="Technology",C5145="Same Day",I5145&gt;6),H5145-(H5145*12%),AND(F5145="Office Supplies",OR(C5145="Second Day",C5145="Standard Class"),I5145&gt;4),H5145-(H5145*8%)),H5145)</f>
        <v>3.5920000000000005</v>
      </c>
      <c r="N5145" s="2" cm="1">
        <f t="array" ref="N5145">IFERROR(_xlfn.IFS(AND(J5145="Yes",F5145="Furniture",OR(C5145="Second Day",C5145="Standard Class"),I5145&gt;3),H5145-(H5145*15%),AND(J5145="Yes",F5145="Technology",C5145="Same Day",I5145&gt;4),H5145-(H5145*18%),AND(J5145="Yes",F5145="Office Supplies",C5145="First Class",I5145&gt;5),H5145-(H5145*20%)),H5145)</f>
        <v>3.5920000000000005</v>
      </c>
      <c r="O5145" s="2"/>
    </row>
    <row r="5146" spans="1:15" ht="15.75" customHeight="1" x14ac:dyDescent="0.3">
      <c r="A5146" s="2" t="s">
        <v>2591</v>
      </c>
      <c r="B5146" s="3">
        <v>42768</v>
      </c>
      <c r="C5146" s="2" t="s">
        <v>24</v>
      </c>
      <c r="D5146" s="2" t="s">
        <v>12</v>
      </c>
      <c r="E5146" s="2" t="s">
        <v>20</v>
      </c>
      <c r="F5146" s="2" t="s">
        <v>14</v>
      </c>
      <c r="G5146" s="2" t="s">
        <v>28</v>
      </c>
      <c r="H5146" s="2">
        <v>86.26</v>
      </c>
      <c r="I5146" s="2">
        <v>2</v>
      </c>
      <c r="J5146" s="2" t="s">
        <v>16</v>
      </c>
      <c r="K5146" s="2">
        <f t="shared" si="160"/>
        <v>86.26</v>
      </c>
      <c r="L5146" s="2">
        <f t="shared" si="161"/>
        <v>86.26</v>
      </c>
      <c r="M5146" s="2" cm="1">
        <f t="array" ref="M5146">IFERROR(_xlfn.IFS(AND(F5146="Furniture",C5146="First Class",I5146&gt;5),H5146-(H5146*10%),AND(F5146="Technology",C5146="Same Day",I5146&gt;6),H5146-(H5146*12%),AND(F5146="Office Supplies",OR(C5146="Second Day",C5146="Standard Class"),I5146&gt;4),H5146-(H5146*8%)),H5146)</f>
        <v>86.26</v>
      </c>
      <c r="N5146" s="2" cm="1">
        <f t="array" ref="N5146">IFERROR(_xlfn.IFS(AND(J5146="Yes",F5146="Furniture",OR(C5146="Second Day",C5146="Standard Class"),I5146&gt;3),H5146-(H5146*15%),AND(J5146="Yes",F5146="Technology",C5146="Same Day",I5146&gt;4),H5146-(H5146*18%),AND(J5146="Yes",F5146="Office Supplies",C5146="First Class",I5146&gt;5),H5146-(H5146*20%)),H5146)</f>
        <v>86.26</v>
      </c>
      <c r="O5146" s="2"/>
    </row>
    <row r="5147" spans="1:15" ht="15.75" customHeight="1" x14ac:dyDescent="0.3">
      <c r="A5147" s="2" t="s">
        <v>2591</v>
      </c>
      <c r="B5147" s="3">
        <v>42768</v>
      </c>
      <c r="C5147" s="2" t="s">
        <v>24</v>
      </c>
      <c r="D5147" s="2" t="s">
        <v>12</v>
      </c>
      <c r="E5147" s="2" t="s">
        <v>20</v>
      </c>
      <c r="F5147" s="2" t="s">
        <v>21</v>
      </c>
      <c r="G5147" s="2" t="s">
        <v>26</v>
      </c>
      <c r="H5147" s="2">
        <v>139.04</v>
      </c>
      <c r="I5147" s="2">
        <v>4</v>
      </c>
      <c r="J5147" s="2" t="s">
        <v>16</v>
      </c>
      <c r="K5147" s="2">
        <f t="shared" si="160"/>
        <v>139.04</v>
      </c>
      <c r="L5147" s="2">
        <f t="shared" si="161"/>
        <v>139.04</v>
      </c>
      <c r="M5147" s="2" cm="1">
        <f t="array" ref="M5147">IFERROR(_xlfn.IFS(AND(F5147="Furniture",C5147="First Class",I5147&gt;5),H5147-(H5147*10%),AND(F5147="Technology",C5147="Same Day",I5147&gt;6),H5147-(H5147*12%),AND(F5147="Office Supplies",OR(C5147="Second Day",C5147="Standard Class"),I5147&gt;4),H5147-(H5147*8%)),H5147)</f>
        <v>139.04</v>
      </c>
      <c r="N5147" s="2" cm="1">
        <f t="array" ref="N5147">IFERROR(_xlfn.IFS(AND(J5147="Yes",F5147="Furniture",OR(C5147="Second Day",C5147="Standard Class"),I5147&gt;3),H5147-(H5147*15%),AND(J5147="Yes",F5147="Technology",C5147="Same Day",I5147&gt;4),H5147-(H5147*18%),AND(J5147="Yes",F5147="Office Supplies",C5147="First Class",I5147&gt;5),H5147-(H5147*20%)),H5147)</f>
        <v>139.04</v>
      </c>
      <c r="O5147" s="2"/>
    </row>
    <row r="5148" spans="1:15" ht="15.75" customHeight="1" x14ac:dyDescent="0.3">
      <c r="A5148" s="2" t="s">
        <v>2591</v>
      </c>
      <c r="B5148" s="3">
        <v>42768</v>
      </c>
      <c r="C5148" s="2" t="s">
        <v>24</v>
      </c>
      <c r="D5148" s="2" t="s">
        <v>12</v>
      </c>
      <c r="E5148" s="2" t="s">
        <v>20</v>
      </c>
      <c r="F5148" s="2" t="s">
        <v>21</v>
      </c>
      <c r="G5148" s="2" t="s">
        <v>33</v>
      </c>
      <c r="H5148" s="2">
        <v>46.8</v>
      </c>
      <c r="I5148" s="2">
        <v>4</v>
      </c>
      <c r="J5148" s="2" t="s">
        <v>16</v>
      </c>
      <c r="K5148" s="2">
        <f t="shared" si="160"/>
        <v>46.8</v>
      </c>
      <c r="L5148" s="2">
        <f t="shared" si="161"/>
        <v>46.8</v>
      </c>
      <c r="M5148" s="2" cm="1">
        <f t="array" ref="M5148">IFERROR(_xlfn.IFS(AND(F5148="Furniture",C5148="First Class",I5148&gt;5),H5148-(H5148*10%),AND(F5148="Technology",C5148="Same Day",I5148&gt;6),H5148-(H5148*12%),AND(F5148="Office Supplies",OR(C5148="Second Day",C5148="Standard Class"),I5148&gt;4),H5148-(H5148*8%)),H5148)</f>
        <v>46.8</v>
      </c>
      <c r="N5148" s="2" cm="1">
        <f t="array" ref="N5148">IFERROR(_xlfn.IFS(AND(J5148="Yes",F5148="Furniture",OR(C5148="Second Day",C5148="Standard Class"),I5148&gt;3),H5148-(H5148*15%),AND(J5148="Yes",F5148="Technology",C5148="Same Day",I5148&gt;4),H5148-(H5148*18%),AND(J5148="Yes",F5148="Office Supplies",C5148="First Class",I5148&gt;5),H5148-(H5148*20%)),H5148)</f>
        <v>46.8</v>
      </c>
      <c r="O5148" s="2"/>
    </row>
    <row r="5149" spans="1:15" ht="15.75" customHeight="1" x14ac:dyDescent="0.3">
      <c r="A5149" s="2" t="s">
        <v>2592</v>
      </c>
      <c r="B5149" s="3">
        <v>43093</v>
      </c>
      <c r="C5149" s="2" t="s">
        <v>24</v>
      </c>
      <c r="D5149" s="2" t="s">
        <v>38</v>
      </c>
      <c r="E5149" s="2" t="s">
        <v>20</v>
      </c>
      <c r="F5149" s="2" t="s">
        <v>14</v>
      </c>
      <c r="G5149" s="2" t="s">
        <v>28</v>
      </c>
      <c r="H5149" s="2">
        <v>8.5440000000000005</v>
      </c>
      <c r="I5149" s="2">
        <v>4</v>
      </c>
      <c r="J5149" s="2" t="s">
        <v>16</v>
      </c>
      <c r="K5149" s="2">
        <f t="shared" si="160"/>
        <v>8.5440000000000005</v>
      </c>
      <c r="L5149" s="2">
        <f t="shared" si="161"/>
        <v>8.5440000000000005</v>
      </c>
      <c r="M5149" s="2" cm="1">
        <f t="array" ref="M5149">IFERROR(_xlfn.IFS(AND(F5149="Furniture",C5149="First Class",I5149&gt;5),H5149-(H5149*10%),AND(F5149="Technology",C5149="Same Day",I5149&gt;6),H5149-(H5149*12%),AND(F5149="Office Supplies",OR(C5149="Second Day",C5149="Standard Class"),I5149&gt;4),H5149-(H5149*8%)),H5149)</f>
        <v>8.5440000000000005</v>
      </c>
      <c r="N5149" s="2" cm="1">
        <f t="array" ref="N5149">IFERROR(_xlfn.IFS(AND(J5149="Yes",F5149="Furniture",OR(C5149="Second Day",C5149="Standard Class"),I5149&gt;3),H5149-(H5149*15%),AND(J5149="Yes",F5149="Technology",C5149="Same Day",I5149&gt;4),H5149-(H5149*18%),AND(J5149="Yes",F5149="Office Supplies",C5149="First Class",I5149&gt;5),H5149-(H5149*20%)),H5149)</f>
        <v>8.5440000000000005</v>
      </c>
      <c r="O5149" s="2"/>
    </row>
    <row r="5150" spans="1:15" ht="15.75" customHeight="1" x14ac:dyDescent="0.3">
      <c r="A5150" s="2" t="s">
        <v>2592</v>
      </c>
      <c r="B5150" s="3">
        <v>43093</v>
      </c>
      <c r="C5150" s="2" t="s">
        <v>24</v>
      </c>
      <c r="D5150" s="2" t="s">
        <v>38</v>
      </c>
      <c r="E5150" s="2" t="s">
        <v>20</v>
      </c>
      <c r="F5150" s="2" t="s">
        <v>14</v>
      </c>
      <c r="G5150" s="2" t="s">
        <v>17</v>
      </c>
      <c r="H5150" s="2">
        <v>842.37600000000009</v>
      </c>
      <c r="I5150" s="2">
        <v>3</v>
      </c>
      <c r="J5150" s="2" t="s">
        <v>16</v>
      </c>
      <c r="K5150" s="2">
        <f t="shared" si="160"/>
        <v>716.01960000000008</v>
      </c>
      <c r="L5150" s="2">
        <f t="shared" si="161"/>
        <v>842.37600000000009</v>
      </c>
      <c r="M5150" s="2" cm="1">
        <f t="array" ref="M5150">IFERROR(_xlfn.IFS(AND(F5150="Furniture",C5150="First Class",I5150&gt;5),H5150-(H5150*10%),AND(F5150="Technology",C5150="Same Day",I5150&gt;6),H5150-(H5150*12%),AND(F5150="Office Supplies",OR(C5150="Second Day",C5150="Standard Class"),I5150&gt;4),H5150-(H5150*8%)),H5150)</f>
        <v>842.37600000000009</v>
      </c>
      <c r="N5150" s="2" cm="1">
        <f t="array" ref="N5150">IFERROR(_xlfn.IFS(AND(J5150="Yes",F5150="Furniture",OR(C5150="Second Day",C5150="Standard Class"),I5150&gt;3),H5150-(H5150*15%),AND(J5150="Yes",F5150="Technology",C5150="Same Day",I5150&gt;4),H5150-(H5150*18%),AND(J5150="Yes",F5150="Office Supplies",C5150="First Class",I5150&gt;5),H5150-(H5150*20%)),H5150)</f>
        <v>842.37600000000009</v>
      </c>
      <c r="O5150" s="2"/>
    </row>
    <row r="5151" spans="1:15" ht="15.75" customHeight="1" x14ac:dyDescent="0.3">
      <c r="A5151" s="2" t="s">
        <v>2593</v>
      </c>
      <c r="B5151" s="3">
        <v>41811</v>
      </c>
      <c r="C5151" s="2" t="s">
        <v>208</v>
      </c>
      <c r="D5151" s="2" t="s">
        <v>12</v>
      </c>
      <c r="E5151" s="2" t="s">
        <v>46</v>
      </c>
      <c r="F5151" s="2" t="s">
        <v>30</v>
      </c>
      <c r="G5151" s="2" t="s">
        <v>31</v>
      </c>
      <c r="H5151" s="2">
        <v>1214.8499999999999</v>
      </c>
      <c r="I5151" s="2">
        <v>3</v>
      </c>
      <c r="J5151" s="2" t="s">
        <v>16</v>
      </c>
      <c r="K5151" s="2">
        <f t="shared" si="160"/>
        <v>1032.6224999999999</v>
      </c>
      <c r="L5151" s="2">
        <f t="shared" si="161"/>
        <v>1214.8499999999999</v>
      </c>
      <c r="M5151" s="2" cm="1">
        <f t="array" ref="M5151">IFERROR(_xlfn.IFS(AND(F5151="Furniture",C5151="First Class",I5151&gt;5),H5151-(H5151*10%),AND(F5151="Technology",C5151="Same Day",I5151&gt;6),H5151-(H5151*12%),AND(F5151="Office Supplies",OR(C5151="Second Day",C5151="Standard Class"),I5151&gt;4),H5151-(H5151*8%)),H5151)</f>
        <v>1214.8499999999999</v>
      </c>
      <c r="N5151" s="2" cm="1">
        <f t="array" ref="N5151">IFERROR(_xlfn.IFS(AND(J5151="Yes",F5151="Furniture",OR(C5151="Second Day",C5151="Standard Class"),I5151&gt;3),H5151-(H5151*15%),AND(J5151="Yes",F5151="Technology",C5151="Same Day",I5151&gt;4),H5151-(H5151*18%),AND(J5151="Yes",F5151="Office Supplies",C5151="First Class",I5151&gt;5),H5151-(H5151*20%)),H5151)</f>
        <v>1214.8499999999999</v>
      </c>
      <c r="O5151" s="2"/>
    </row>
    <row r="5152" spans="1:15" ht="15.75" customHeight="1" x14ac:dyDescent="0.3">
      <c r="A5152" s="2" t="s">
        <v>2594</v>
      </c>
      <c r="B5152" s="3">
        <v>42800</v>
      </c>
      <c r="C5152" s="2" t="s">
        <v>11</v>
      </c>
      <c r="D5152" s="2" t="s">
        <v>19</v>
      </c>
      <c r="E5152" s="2" t="s">
        <v>20</v>
      </c>
      <c r="F5152" s="2" t="s">
        <v>21</v>
      </c>
      <c r="G5152" s="2" t="s">
        <v>26</v>
      </c>
      <c r="H5152" s="2">
        <v>67.78</v>
      </c>
      <c r="I5152" s="2">
        <v>2</v>
      </c>
      <c r="J5152" s="2" t="s">
        <v>16</v>
      </c>
      <c r="K5152" s="2">
        <f t="shared" si="160"/>
        <v>67.78</v>
      </c>
      <c r="L5152" s="2">
        <f t="shared" si="161"/>
        <v>67.78</v>
      </c>
      <c r="M5152" s="2" cm="1">
        <f t="array" ref="M5152">IFERROR(_xlfn.IFS(AND(F5152="Furniture",C5152="First Class",I5152&gt;5),H5152-(H5152*10%),AND(F5152="Technology",C5152="Same Day",I5152&gt;6),H5152-(H5152*12%),AND(F5152="Office Supplies",OR(C5152="Second Day",C5152="Standard Class"),I5152&gt;4),H5152-(H5152*8%)),H5152)</f>
        <v>67.78</v>
      </c>
      <c r="N5152" s="2" cm="1">
        <f t="array" ref="N5152">IFERROR(_xlfn.IFS(AND(J5152="Yes",F5152="Furniture",OR(C5152="Second Day",C5152="Standard Class"),I5152&gt;3),H5152-(H5152*15%),AND(J5152="Yes",F5152="Technology",C5152="Same Day",I5152&gt;4),H5152-(H5152*18%),AND(J5152="Yes",F5152="Office Supplies",C5152="First Class",I5152&gt;5),H5152-(H5152*20%)),H5152)</f>
        <v>67.78</v>
      </c>
      <c r="O5152" s="2"/>
    </row>
    <row r="5153" spans="1:15" ht="15.75" customHeight="1" x14ac:dyDescent="0.3">
      <c r="A5153" s="2" t="s">
        <v>2595</v>
      </c>
      <c r="B5153" s="3">
        <v>43003</v>
      </c>
      <c r="C5153" s="2" t="s">
        <v>54</v>
      </c>
      <c r="D5153" s="2" t="s">
        <v>19</v>
      </c>
      <c r="E5153" s="2" t="s">
        <v>20</v>
      </c>
      <c r="F5153" s="2" t="s">
        <v>21</v>
      </c>
      <c r="G5153" s="2" t="s">
        <v>26</v>
      </c>
      <c r="H5153" s="2">
        <v>39.900000000000006</v>
      </c>
      <c r="I5153" s="2">
        <v>5</v>
      </c>
      <c r="J5153" s="2" t="s">
        <v>16</v>
      </c>
      <c r="K5153" s="2">
        <f t="shared" si="160"/>
        <v>39.900000000000006</v>
      </c>
      <c r="L5153" s="2">
        <f t="shared" si="161"/>
        <v>39.900000000000006</v>
      </c>
      <c r="M5153" s="2" cm="1">
        <f t="array" ref="M5153">IFERROR(_xlfn.IFS(AND(F5153="Furniture",C5153="First Class",I5153&gt;5),H5153-(H5153*10%),AND(F5153="Technology",C5153="Same Day",I5153&gt;6),H5153-(H5153*12%),AND(F5153="Office Supplies",OR(C5153="Second Day",C5153="Standard Class"),I5153&gt;4),H5153-(H5153*8%)),H5153)</f>
        <v>39.900000000000006</v>
      </c>
      <c r="N5153" s="2" cm="1">
        <f t="array" ref="N5153">IFERROR(_xlfn.IFS(AND(J5153="Yes",F5153="Furniture",OR(C5153="Second Day",C5153="Standard Class"),I5153&gt;3),H5153-(H5153*15%),AND(J5153="Yes",F5153="Technology",C5153="Same Day",I5153&gt;4),H5153-(H5153*18%),AND(J5153="Yes",F5153="Office Supplies",C5153="First Class",I5153&gt;5),H5153-(H5153*20%)),H5153)</f>
        <v>39.900000000000006</v>
      </c>
      <c r="O5153" s="2"/>
    </row>
    <row r="5154" spans="1:15" ht="15.75" customHeight="1" x14ac:dyDescent="0.3">
      <c r="A5154" s="2" t="s">
        <v>2596</v>
      </c>
      <c r="B5154" s="3">
        <v>41820</v>
      </c>
      <c r="C5154" s="2" t="s">
        <v>24</v>
      </c>
      <c r="D5154" s="2" t="s">
        <v>12</v>
      </c>
      <c r="E5154" s="2" t="s">
        <v>46</v>
      </c>
      <c r="F5154" s="2" t="s">
        <v>21</v>
      </c>
      <c r="G5154" s="2" t="s">
        <v>32</v>
      </c>
      <c r="H5154" s="2">
        <v>2.6880000000000002</v>
      </c>
      <c r="I5154" s="2">
        <v>1</v>
      </c>
      <c r="J5154" s="2" t="s">
        <v>16</v>
      </c>
      <c r="K5154" s="2">
        <f t="shared" si="160"/>
        <v>2.6880000000000002</v>
      </c>
      <c r="L5154" s="2">
        <f t="shared" si="161"/>
        <v>2.6880000000000002</v>
      </c>
      <c r="M5154" s="2" cm="1">
        <f t="array" ref="M5154">IFERROR(_xlfn.IFS(AND(F5154="Furniture",C5154="First Class",I5154&gt;5),H5154-(H5154*10%),AND(F5154="Technology",C5154="Same Day",I5154&gt;6),H5154-(H5154*12%),AND(F5154="Office Supplies",OR(C5154="Second Day",C5154="Standard Class"),I5154&gt;4),H5154-(H5154*8%)),H5154)</f>
        <v>2.6880000000000002</v>
      </c>
      <c r="N5154" s="2" cm="1">
        <f t="array" ref="N5154">IFERROR(_xlfn.IFS(AND(J5154="Yes",F5154="Furniture",OR(C5154="Second Day",C5154="Standard Class"),I5154&gt;3),H5154-(H5154*15%),AND(J5154="Yes",F5154="Technology",C5154="Same Day",I5154&gt;4),H5154-(H5154*18%),AND(J5154="Yes",F5154="Office Supplies",C5154="First Class",I5154&gt;5),H5154-(H5154*20%)),H5154)</f>
        <v>2.6880000000000002</v>
      </c>
      <c r="O5154" s="2"/>
    </row>
    <row r="5155" spans="1:15" ht="15.75" customHeight="1" x14ac:dyDescent="0.3">
      <c r="A5155" s="2" t="s">
        <v>2596</v>
      </c>
      <c r="B5155" s="3">
        <v>41820</v>
      </c>
      <c r="C5155" s="2" t="s">
        <v>24</v>
      </c>
      <c r="D5155" s="2" t="s">
        <v>12</v>
      </c>
      <c r="E5155" s="2" t="s">
        <v>46</v>
      </c>
      <c r="F5155" s="2" t="s">
        <v>21</v>
      </c>
      <c r="G5155" s="2" t="s">
        <v>29</v>
      </c>
      <c r="H5155" s="2">
        <v>6.6000000000000005</v>
      </c>
      <c r="I5155" s="2">
        <v>3</v>
      </c>
      <c r="J5155" s="2" t="s">
        <v>16</v>
      </c>
      <c r="K5155" s="2">
        <f t="shared" si="160"/>
        <v>6.6000000000000005</v>
      </c>
      <c r="L5155" s="2">
        <f t="shared" si="161"/>
        <v>6.6000000000000005</v>
      </c>
      <c r="M5155" s="2" cm="1">
        <f t="array" ref="M5155">IFERROR(_xlfn.IFS(AND(F5155="Furniture",C5155="First Class",I5155&gt;5),H5155-(H5155*10%),AND(F5155="Technology",C5155="Same Day",I5155&gt;6),H5155-(H5155*12%),AND(F5155="Office Supplies",OR(C5155="Second Day",C5155="Standard Class"),I5155&gt;4),H5155-(H5155*8%)),H5155)</f>
        <v>6.6000000000000005</v>
      </c>
      <c r="N5155" s="2" cm="1">
        <f t="array" ref="N5155">IFERROR(_xlfn.IFS(AND(J5155="Yes",F5155="Furniture",OR(C5155="Second Day",C5155="Standard Class"),I5155&gt;3),H5155-(H5155*15%),AND(J5155="Yes",F5155="Technology",C5155="Same Day",I5155&gt;4),H5155-(H5155*18%),AND(J5155="Yes",F5155="Office Supplies",C5155="First Class",I5155&gt;5),H5155-(H5155*20%)),H5155)</f>
        <v>6.6000000000000005</v>
      </c>
      <c r="O5155" s="2"/>
    </row>
    <row r="5156" spans="1:15" ht="15.75" customHeight="1" x14ac:dyDescent="0.3">
      <c r="A5156" s="2" t="s">
        <v>2597</v>
      </c>
      <c r="B5156" s="3">
        <v>42223</v>
      </c>
      <c r="C5156" s="2" t="s">
        <v>54</v>
      </c>
      <c r="D5156" s="2" t="s">
        <v>12</v>
      </c>
      <c r="E5156" s="2" t="s">
        <v>39</v>
      </c>
      <c r="F5156" s="2" t="s">
        <v>21</v>
      </c>
      <c r="G5156" s="2" t="s">
        <v>32</v>
      </c>
      <c r="H5156" s="2">
        <v>28.4</v>
      </c>
      <c r="I5156" s="2">
        <v>4</v>
      </c>
      <c r="J5156" s="2" t="s">
        <v>16</v>
      </c>
      <c r="K5156" s="2">
        <f t="shared" si="160"/>
        <v>28.4</v>
      </c>
      <c r="L5156" s="2">
        <f t="shared" si="161"/>
        <v>28.4</v>
      </c>
      <c r="M5156" s="2" cm="1">
        <f t="array" ref="M5156">IFERROR(_xlfn.IFS(AND(F5156="Furniture",C5156="First Class",I5156&gt;5),H5156-(H5156*10%),AND(F5156="Technology",C5156="Same Day",I5156&gt;6),H5156-(H5156*12%),AND(F5156="Office Supplies",OR(C5156="Second Day",C5156="Standard Class"),I5156&gt;4),H5156-(H5156*8%)),H5156)</f>
        <v>28.4</v>
      </c>
      <c r="N5156" s="2" cm="1">
        <f t="array" ref="N5156">IFERROR(_xlfn.IFS(AND(J5156="Yes",F5156="Furniture",OR(C5156="Second Day",C5156="Standard Class"),I5156&gt;3),H5156-(H5156*15%),AND(J5156="Yes",F5156="Technology",C5156="Same Day",I5156&gt;4),H5156-(H5156*18%),AND(J5156="Yes",F5156="Office Supplies",C5156="First Class",I5156&gt;5),H5156-(H5156*20%)),H5156)</f>
        <v>28.4</v>
      </c>
      <c r="O5156" s="2"/>
    </row>
    <row r="5157" spans="1:15" ht="15.75" customHeight="1" x14ac:dyDescent="0.3">
      <c r="A5157" s="2" t="s">
        <v>2597</v>
      </c>
      <c r="B5157" s="3">
        <v>42223</v>
      </c>
      <c r="C5157" s="2" t="s">
        <v>54</v>
      </c>
      <c r="D5157" s="2" t="s">
        <v>12</v>
      </c>
      <c r="E5157" s="2" t="s">
        <v>39</v>
      </c>
      <c r="F5157" s="2" t="s">
        <v>14</v>
      </c>
      <c r="G5157" s="2" t="s">
        <v>28</v>
      </c>
      <c r="H5157" s="2">
        <v>212.94</v>
      </c>
      <c r="I5157" s="2">
        <v>3</v>
      </c>
      <c r="J5157" s="2" t="s">
        <v>16</v>
      </c>
      <c r="K5157" s="2">
        <f t="shared" si="160"/>
        <v>212.94</v>
      </c>
      <c r="L5157" s="2">
        <f t="shared" si="161"/>
        <v>212.94</v>
      </c>
      <c r="M5157" s="2" cm="1">
        <f t="array" ref="M5157">IFERROR(_xlfn.IFS(AND(F5157="Furniture",C5157="First Class",I5157&gt;5),H5157-(H5157*10%),AND(F5157="Technology",C5157="Same Day",I5157&gt;6),H5157-(H5157*12%),AND(F5157="Office Supplies",OR(C5157="Second Day",C5157="Standard Class"),I5157&gt;4),H5157-(H5157*8%)),H5157)</f>
        <v>212.94</v>
      </c>
      <c r="N5157" s="2" cm="1">
        <f t="array" ref="N5157">IFERROR(_xlfn.IFS(AND(J5157="Yes",F5157="Furniture",OR(C5157="Second Day",C5157="Standard Class"),I5157&gt;3),H5157-(H5157*15%),AND(J5157="Yes",F5157="Technology",C5157="Same Day",I5157&gt;4),H5157-(H5157*18%),AND(J5157="Yes",F5157="Office Supplies",C5157="First Class",I5157&gt;5),H5157-(H5157*20%)),H5157)</f>
        <v>212.94</v>
      </c>
      <c r="O5157" s="2"/>
    </row>
    <row r="5158" spans="1:15" ht="15.75" customHeight="1" x14ac:dyDescent="0.3">
      <c r="A5158" s="2" t="s">
        <v>2598</v>
      </c>
      <c r="B5158" s="3">
        <v>42916</v>
      </c>
      <c r="C5158" s="2" t="s">
        <v>11</v>
      </c>
      <c r="D5158" s="2" t="s">
        <v>38</v>
      </c>
      <c r="E5158" s="2" t="s">
        <v>39</v>
      </c>
      <c r="F5158" s="2" t="s">
        <v>30</v>
      </c>
      <c r="G5158" s="2" t="s">
        <v>31</v>
      </c>
      <c r="H5158" s="2">
        <v>1001.5840000000001</v>
      </c>
      <c r="I5158" s="2">
        <v>2</v>
      </c>
      <c r="J5158" s="2" t="s">
        <v>16</v>
      </c>
      <c r="K5158" s="2">
        <f t="shared" si="160"/>
        <v>851.34640000000002</v>
      </c>
      <c r="L5158" s="2">
        <f t="shared" si="161"/>
        <v>1001.5840000000001</v>
      </c>
      <c r="M5158" s="2" cm="1">
        <f t="array" ref="M5158">IFERROR(_xlfn.IFS(AND(F5158="Furniture",C5158="First Class",I5158&gt;5),H5158-(H5158*10%),AND(F5158="Technology",C5158="Same Day",I5158&gt;6),H5158-(H5158*12%),AND(F5158="Office Supplies",OR(C5158="Second Day",C5158="Standard Class"),I5158&gt;4),H5158-(H5158*8%)),H5158)</f>
        <v>1001.5840000000001</v>
      </c>
      <c r="N5158" s="2" cm="1">
        <f t="array" ref="N5158">IFERROR(_xlfn.IFS(AND(J5158="Yes",F5158="Furniture",OR(C5158="Second Day",C5158="Standard Class"),I5158&gt;3),H5158-(H5158*15%),AND(J5158="Yes",F5158="Technology",C5158="Same Day",I5158&gt;4),H5158-(H5158*18%),AND(J5158="Yes",F5158="Office Supplies",C5158="First Class",I5158&gt;5),H5158-(H5158*20%)),H5158)</f>
        <v>1001.5840000000001</v>
      </c>
      <c r="O5158" s="2"/>
    </row>
    <row r="5159" spans="1:15" ht="15.75" customHeight="1" x14ac:dyDescent="0.3">
      <c r="A5159" s="2" t="s">
        <v>2598</v>
      </c>
      <c r="B5159" s="3">
        <v>42916</v>
      </c>
      <c r="C5159" s="2" t="s">
        <v>11</v>
      </c>
      <c r="D5159" s="2" t="s">
        <v>38</v>
      </c>
      <c r="E5159" s="2" t="s">
        <v>39</v>
      </c>
      <c r="F5159" s="2" t="s">
        <v>14</v>
      </c>
      <c r="G5159" s="2" t="s">
        <v>17</v>
      </c>
      <c r="H5159" s="2">
        <v>569.05799999999999</v>
      </c>
      <c r="I5159" s="2">
        <v>3</v>
      </c>
      <c r="J5159" s="2" t="s">
        <v>16</v>
      </c>
      <c r="K5159" s="2">
        <f t="shared" si="160"/>
        <v>483.69929999999999</v>
      </c>
      <c r="L5159" s="2">
        <f t="shared" si="161"/>
        <v>569.05799999999999</v>
      </c>
      <c r="M5159" s="2" cm="1">
        <f t="array" ref="M5159">IFERROR(_xlfn.IFS(AND(F5159="Furniture",C5159="First Class",I5159&gt;5),H5159-(H5159*10%),AND(F5159="Technology",C5159="Same Day",I5159&gt;6),H5159-(H5159*12%),AND(F5159="Office Supplies",OR(C5159="Second Day",C5159="Standard Class"),I5159&gt;4),H5159-(H5159*8%)),H5159)</f>
        <v>569.05799999999999</v>
      </c>
      <c r="N5159" s="2" cm="1">
        <f t="array" ref="N5159">IFERROR(_xlfn.IFS(AND(J5159="Yes",F5159="Furniture",OR(C5159="Second Day",C5159="Standard Class"),I5159&gt;3),H5159-(H5159*15%),AND(J5159="Yes",F5159="Technology",C5159="Same Day",I5159&gt;4),H5159-(H5159*18%),AND(J5159="Yes",F5159="Office Supplies",C5159="First Class",I5159&gt;5),H5159-(H5159*20%)),H5159)</f>
        <v>569.05799999999999</v>
      </c>
      <c r="O5159" s="2"/>
    </row>
    <row r="5160" spans="1:15" ht="15.75" customHeight="1" x14ac:dyDescent="0.3">
      <c r="A5160" s="2" t="s">
        <v>2598</v>
      </c>
      <c r="B5160" s="3">
        <v>42916</v>
      </c>
      <c r="C5160" s="2" t="s">
        <v>11</v>
      </c>
      <c r="D5160" s="2" t="s">
        <v>38</v>
      </c>
      <c r="E5160" s="2" t="s">
        <v>39</v>
      </c>
      <c r="F5160" s="2" t="s">
        <v>14</v>
      </c>
      <c r="G5160" s="2" t="s">
        <v>28</v>
      </c>
      <c r="H5160" s="2">
        <v>14.224000000000002</v>
      </c>
      <c r="I5160" s="2">
        <v>2</v>
      </c>
      <c r="J5160" s="2" t="s">
        <v>16</v>
      </c>
      <c r="K5160" s="2">
        <f t="shared" si="160"/>
        <v>14.224000000000002</v>
      </c>
      <c r="L5160" s="2">
        <f t="shared" si="161"/>
        <v>14.224000000000002</v>
      </c>
      <c r="M5160" s="2" cm="1">
        <f t="array" ref="M5160">IFERROR(_xlfn.IFS(AND(F5160="Furniture",C5160="First Class",I5160&gt;5),H5160-(H5160*10%),AND(F5160="Technology",C5160="Same Day",I5160&gt;6),H5160-(H5160*12%),AND(F5160="Office Supplies",OR(C5160="Second Day",C5160="Standard Class"),I5160&gt;4),H5160-(H5160*8%)),H5160)</f>
        <v>14.224000000000002</v>
      </c>
      <c r="N5160" s="2" cm="1">
        <f t="array" ref="N5160">IFERROR(_xlfn.IFS(AND(J5160="Yes",F5160="Furniture",OR(C5160="Second Day",C5160="Standard Class"),I5160&gt;3),H5160-(H5160*15%),AND(J5160="Yes",F5160="Technology",C5160="Same Day",I5160&gt;4),H5160-(H5160*18%),AND(J5160="Yes",F5160="Office Supplies",C5160="First Class",I5160&gt;5),H5160-(H5160*20%)),H5160)</f>
        <v>14.224000000000002</v>
      </c>
      <c r="O5160" s="2"/>
    </row>
    <row r="5161" spans="1:15" ht="15.75" customHeight="1" x14ac:dyDescent="0.3">
      <c r="A5161" s="2" t="s">
        <v>2599</v>
      </c>
      <c r="B5161" s="3">
        <v>42303</v>
      </c>
      <c r="C5161" s="2" t="s">
        <v>11</v>
      </c>
      <c r="D5161" s="2" t="s">
        <v>19</v>
      </c>
      <c r="E5161" s="2" t="s">
        <v>20</v>
      </c>
      <c r="F5161" s="2" t="s">
        <v>30</v>
      </c>
      <c r="G5161" s="2" t="s">
        <v>31</v>
      </c>
      <c r="H5161" s="2">
        <v>105.584</v>
      </c>
      <c r="I5161" s="2">
        <v>2</v>
      </c>
      <c r="J5161" s="2" t="s">
        <v>16</v>
      </c>
      <c r="K5161" s="2">
        <f t="shared" si="160"/>
        <v>105.584</v>
      </c>
      <c r="L5161" s="2">
        <f t="shared" si="161"/>
        <v>105.584</v>
      </c>
      <c r="M5161" s="2" cm="1">
        <f t="array" ref="M5161">IFERROR(_xlfn.IFS(AND(F5161="Furniture",C5161="First Class",I5161&gt;5),H5161-(H5161*10%),AND(F5161="Technology",C5161="Same Day",I5161&gt;6),H5161-(H5161*12%),AND(F5161="Office Supplies",OR(C5161="Second Day",C5161="Standard Class"),I5161&gt;4),H5161-(H5161*8%)),H5161)</f>
        <v>105.584</v>
      </c>
      <c r="N5161" s="2" cm="1">
        <f t="array" ref="N5161">IFERROR(_xlfn.IFS(AND(J5161="Yes",F5161="Furniture",OR(C5161="Second Day",C5161="Standard Class"),I5161&gt;3),H5161-(H5161*15%),AND(J5161="Yes",F5161="Technology",C5161="Same Day",I5161&gt;4),H5161-(H5161*18%),AND(J5161="Yes",F5161="Office Supplies",C5161="First Class",I5161&gt;5),H5161-(H5161*20%)),H5161)</f>
        <v>105.584</v>
      </c>
      <c r="O5161" s="2"/>
    </row>
    <row r="5162" spans="1:15" ht="15.75" customHeight="1" x14ac:dyDescent="0.3">
      <c r="A5162" s="2" t="s">
        <v>2599</v>
      </c>
      <c r="B5162" s="3">
        <v>42303</v>
      </c>
      <c r="C5162" s="2" t="s">
        <v>11</v>
      </c>
      <c r="D5162" s="2" t="s">
        <v>19</v>
      </c>
      <c r="E5162" s="2" t="s">
        <v>20</v>
      </c>
      <c r="F5162" s="2" t="s">
        <v>30</v>
      </c>
      <c r="G5162" s="2" t="s">
        <v>31</v>
      </c>
      <c r="H5162" s="2">
        <v>68.720000000000013</v>
      </c>
      <c r="I5162" s="2">
        <v>2</v>
      </c>
      <c r="J5162" s="2" t="s">
        <v>16</v>
      </c>
      <c r="K5162" s="2">
        <f t="shared" si="160"/>
        <v>68.720000000000013</v>
      </c>
      <c r="L5162" s="2">
        <f t="shared" si="161"/>
        <v>68.720000000000013</v>
      </c>
      <c r="M5162" s="2" cm="1">
        <f t="array" ref="M5162">IFERROR(_xlfn.IFS(AND(F5162="Furniture",C5162="First Class",I5162&gt;5),H5162-(H5162*10%),AND(F5162="Technology",C5162="Same Day",I5162&gt;6),H5162-(H5162*12%),AND(F5162="Office Supplies",OR(C5162="Second Day",C5162="Standard Class"),I5162&gt;4),H5162-(H5162*8%)),H5162)</f>
        <v>68.720000000000013</v>
      </c>
      <c r="N5162" s="2" cm="1">
        <f t="array" ref="N5162">IFERROR(_xlfn.IFS(AND(J5162="Yes",F5162="Furniture",OR(C5162="Second Day",C5162="Standard Class"),I5162&gt;3),H5162-(H5162*15%),AND(J5162="Yes",F5162="Technology",C5162="Same Day",I5162&gt;4),H5162-(H5162*18%),AND(J5162="Yes",F5162="Office Supplies",C5162="First Class",I5162&gt;5),H5162-(H5162*20%)),H5162)</f>
        <v>68.720000000000013</v>
      </c>
      <c r="O5162" s="2"/>
    </row>
    <row r="5163" spans="1:15" ht="15.75" customHeight="1" x14ac:dyDescent="0.3">
      <c r="A5163" s="2" t="s">
        <v>2600</v>
      </c>
      <c r="B5163" s="3">
        <v>41850</v>
      </c>
      <c r="C5163" s="2" t="s">
        <v>24</v>
      </c>
      <c r="D5163" s="2" t="s">
        <v>19</v>
      </c>
      <c r="E5163" s="2" t="s">
        <v>20</v>
      </c>
      <c r="F5163" s="2" t="s">
        <v>14</v>
      </c>
      <c r="G5163" s="2" t="s">
        <v>15</v>
      </c>
      <c r="H5163" s="2">
        <v>1367.84</v>
      </c>
      <c r="I5163" s="2">
        <v>8</v>
      </c>
      <c r="J5163" s="2" t="s">
        <v>16</v>
      </c>
      <c r="K5163" s="2">
        <f t="shared" si="160"/>
        <v>1162.664</v>
      </c>
      <c r="L5163" s="2">
        <f t="shared" si="161"/>
        <v>1367.84</v>
      </c>
      <c r="M5163" s="2" cm="1">
        <f t="array" ref="M5163">IFERROR(_xlfn.IFS(AND(F5163="Furniture",C5163="First Class",I5163&gt;5),H5163-(H5163*10%),AND(F5163="Technology",C5163="Same Day",I5163&gt;6),H5163-(H5163*12%),AND(F5163="Office Supplies",OR(C5163="Second Day",C5163="Standard Class"),I5163&gt;4),H5163-(H5163*8%)),H5163)</f>
        <v>1367.84</v>
      </c>
      <c r="N5163" s="2" cm="1">
        <f t="array" ref="N5163">IFERROR(_xlfn.IFS(AND(J5163="Yes",F5163="Furniture",OR(C5163="Second Day",C5163="Standard Class"),I5163&gt;3),H5163-(H5163*15%),AND(J5163="Yes",F5163="Technology",C5163="Same Day",I5163&gt;4),H5163-(H5163*18%),AND(J5163="Yes",F5163="Office Supplies",C5163="First Class",I5163&gt;5),H5163-(H5163*20%)),H5163)</f>
        <v>1367.84</v>
      </c>
      <c r="O5163" s="2"/>
    </row>
    <row r="5164" spans="1:15" ht="15.75" customHeight="1" x14ac:dyDescent="0.3">
      <c r="A5164" s="2" t="s">
        <v>2601</v>
      </c>
      <c r="B5164" s="3">
        <v>42692</v>
      </c>
      <c r="C5164" s="2" t="s">
        <v>11</v>
      </c>
      <c r="D5164" s="2" t="s">
        <v>12</v>
      </c>
      <c r="E5164" s="2" t="s">
        <v>39</v>
      </c>
      <c r="F5164" s="2" t="s">
        <v>14</v>
      </c>
      <c r="G5164" s="2" t="s">
        <v>17</v>
      </c>
      <c r="H5164" s="2">
        <v>301.95999999999998</v>
      </c>
      <c r="I5164" s="2">
        <v>2</v>
      </c>
      <c r="J5164" s="2" t="s">
        <v>16</v>
      </c>
      <c r="K5164" s="2">
        <f t="shared" si="160"/>
        <v>256.666</v>
      </c>
      <c r="L5164" s="2">
        <f t="shared" si="161"/>
        <v>301.95999999999998</v>
      </c>
      <c r="M5164" s="2" cm="1">
        <f t="array" ref="M5164">IFERROR(_xlfn.IFS(AND(F5164="Furniture",C5164="First Class",I5164&gt;5),H5164-(H5164*10%),AND(F5164="Technology",C5164="Same Day",I5164&gt;6),H5164-(H5164*12%),AND(F5164="Office Supplies",OR(C5164="Second Day",C5164="Standard Class"),I5164&gt;4),H5164-(H5164*8%)),H5164)</f>
        <v>301.95999999999998</v>
      </c>
      <c r="N5164" s="2" cm="1">
        <f t="array" ref="N5164">IFERROR(_xlfn.IFS(AND(J5164="Yes",F5164="Furniture",OR(C5164="Second Day",C5164="Standard Class"),I5164&gt;3),H5164-(H5164*15%),AND(J5164="Yes",F5164="Technology",C5164="Same Day",I5164&gt;4),H5164-(H5164*18%),AND(J5164="Yes",F5164="Office Supplies",C5164="First Class",I5164&gt;5),H5164-(H5164*20%)),H5164)</f>
        <v>301.95999999999998</v>
      </c>
      <c r="O5164" s="2"/>
    </row>
    <row r="5165" spans="1:15" ht="15.75" customHeight="1" x14ac:dyDescent="0.3">
      <c r="A5165" s="2" t="s">
        <v>2602</v>
      </c>
      <c r="B5165" s="3">
        <v>42191</v>
      </c>
      <c r="C5165" s="2" t="s">
        <v>24</v>
      </c>
      <c r="D5165" s="2" t="s">
        <v>12</v>
      </c>
      <c r="E5165" s="2" t="s">
        <v>20</v>
      </c>
      <c r="F5165" s="2" t="s">
        <v>14</v>
      </c>
      <c r="G5165" s="2" t="s">
        <v>17</v>
      </c>
      <c r="H5165" s="2">
        <v>170.35200000000003</v>
      </c>
      <c r="I5165" s="2">
        <v>3</v>
      </c>
      <c r="J5165" s="2" t="s">
        <v>43</v>
      </c>
      <c r="K5165" s="2">
        <f t="shared" si="160"/>
        <v>170.35200000000003</v>
      </c>
      <c r="L5165" s="2">
        <f t="shared" si="161"/>
        <v>165.24144000000004</v>
      </c>
      <c r="M5165" s="2" cm="1">
        <f t="array" ref="M5165">IFERROR(_xlfn.IFS(AND(F5165="Furniture",C5165="First Class",I5165&gt;5),H5165-(H5165*10%),AND(F5165="Technology",C5165="Same Day",I5165&gt;6),H5165-(H5165*12%),AND(F5165="Office Supplies",OR(C5165="Second Day",C5165="Standard Class"),I5165&gt;4),H5165-(H5165*8%)),H5165)</f>
        <v>170.35200000000003</v>
      </c>
      <c r="N5165" s="2" cm="1">
        <f t="array" ref="N5165">IFERROR(_xlfn.IFS(AND(J5165="Yes",F5165="Furniture",OR(C5165="Second Day",C5165="Standard Class"),I5165&gt;3),H5165-(H5165*15%),AND(J5165="Yes",F5165="Technology",C5165="Same Day",I5165&gt;4),H5165-(H5165*18%),AND(J5165="Yes",F5165="Office Supplies",C5165="First Class",I5165&gt;5),H5165-(H5165*20%)),H5165)</f>
        <v>170.35200000000003</v>
      </c>
      <c r="O5165" s="2"/>
    </row>
    <row r="5166" spans="1:15" ht="15.75" customHeight="1" x14ac:dyDescent="0.3">
      <c r="A5166" s="2" t="s">
        <v>2603</v>
      </c>
      <c r="B5166" s="3">
        <v>41953</v>
      </c>
      <c r="C5166" s="2" t="s">
        <v>24</v>
      </c>
      <c r="D5166" s="2" t="s">
        <v>12</v>
      </c>
      <c r="E5166" s="2" t="s">
        <v>39</v>
      </c>
      <c r="F5166" s="2" t="s">
        <v>21</v>
      </c>
      <c r="G5166" s="2" t="s">
        <v>29</v>
      </c>
      <c r="H5166" s="2">
        <v>3.9</v>
      </c>
      <c r="I5166" s="2">
        <v>2</v>
      </c>
      <c r="J5166" s="2" t="s">
        <v>16</v>
      </c>
      <c r="K5166" s="2">
        <f t="shared" si="160"/>
        <v>3.9</v>
      </c>
      <c r="L5166" s="2">
        <f t="shared" si="161"/>
        <v>3.9</v>
      </c>
      <c r="M5166" s="2" cm="1">
        <f t="array" ref="M5166">IFERROR(_xlfn.IFS(AND(F5166="Furniture",C5166="First Class",I5166&gt;5),H5166-(H5166*10%),AND(F5166="Technology",C5166="Same Day",I5166&gt;6),H5166-(H5166*12%),AND(F5166="Office Supplies",OR(C5166="Second Day",C5166="Standard Class"),I5166&gt;4),H5166-(H5166*8%)),H5166)</f>
        <v>3.9</v>
      </c>
      <c r="N5166" s="2" cm="1">
        <f t="array" ref="N5166">IFERROR(_xlfn.IFS(AND(J5166="Yes",F5166="Furniture",OR(C5166="Second Day",C5166="Standard Class"),I5166&gt;3),H5166-(H5166*15%),AND(J5166="Yes",F5166="Technology",C5166="Same Day",I5166&gt;4),H5166-(H5166*18%),AND(J5166="Yes",F5166="Office Supplies",C5166="First Class",I5166&gt;5),H5166-(H5166*20%)),H5166)</f>
        <v>3.9</v>
      </c>
      <c r="O5166" s="2"/>
    </row>
    <row r="5167" spans="1:15" ht="15.75" customHeight="1" x14ac:dyDescent="0.3">
      <c r="A5167" s="2" t="s">
        <v>2603</v>
      </c>
      <c r="B5167" s="3">
        <v>41953</v>
      </c>
      <c r="C5167" s="2" t="s">
        <v>24</v>
      </c>
      <c r="D5167" s="2" t="s">
        <v>12</v>
      </c>
      <c r="E5167" s="2" t="s">
        <v>39</v>
      </c>
      <c r="F5167" s="2" t="s">
        <v>21</v>
      </c>
      <c r="G5167" s="2" t="s">
        <v>35</v>
      </c>
      <c r="H5167" s="2">
        <v>12.84</v>
      </c>
      <c r="I5167" s="2">
        <v>3</v>
      </c>
      <c r="J5167" s="2" t="s">
        <v>16</v>
      </c>
      <c r="K5167" s="2">
        <f t="shared" si="160"/>
        <v>12.84</v>
      </c>
      <c r="L5167" s="2">
        <f t="shared" si="161"/>
        <v>12.84</v>
      </c>
      <c r="M5167" s="2" cm="1">
        <f t="array" ref="M5167">IFERROR(_xlfn.IFS(AND(F5167="Furniture",C5167="First Class",I5167&gt;5),H5167-(H5167*10%),AND(F5167="Technology",C5167="Same Day",I5167&gt;6),H5167-(H5167*12%),AND(F5167="Office Supplies",OR(C5167="Second Day",C5167="Standard Class"),I5167&gt;4),H5167-(H5167*8%)),H5167)</f>
        <v>12.84</v>
      </c>
      <c r="N5167" s="2" cm="1">
        <f t="array" ref="N5167">IFERROR(_xlfn.IFS(AND(J5167="Yes",F5167="Furniture",OR(C5167="Second Day",C5167="Standard Class"),I5167&gt;3),H5167-(H5167*15%),AND(J5167="Yes",F5167="Technology",C5167="Same Day",I5167&gt;4),H5167-(H5167*18%),AND(J5167="Yes",F5167="Office Supplies",C5167="First Class",I5167&gt;5),H5167-(H5167*20%)),H5167)</f>
        <v>12.84</v>
      </c>
      <c r="O5167" s="2"/>
    </row>
    <row r="5168" spans="1:15" ht="15.75" customHeight="1" x14ac:dyDescent="0.3">
      <c r="A5168" s="2" t="s">
        <v>2603</v>
      </c>
      <c r="B5168" s="3">
        <v>41953</v>
      </c>
      <c r="C5168" s="2" t="s">
        <v>24</v>
      </c>
      <c r="D5168" s="2" t="s">
        <v>12</v>
      </c>
      <c r="E5168" s="2" t="s">
        <v>39</v>
      </c>
      <c r="F5168" s="2" t="s">
        <v>21</v>
      </c>
      <c r="G5168" s="2" t="s">
        <v>35</v>
      </c>
      <c r="H5168" s="2">
        <v>15.84</v>
      </c>
      <c r="I5168" s="2">
        <v>3</v>
      </c>
      <c r="J5168" s="2" t="s">
        <v>16</v>
      </c>
      <c r="K5168" s="2">
        <f t="shared" si="160"/>
        <v>15.84</v>
      </c>
      <c r="L5168" s="2">
        <f t="shared" si="161"/>
        <v>15.84</v>
      </c>
      <c r="M5168" s="2" cm="1">
        <f t="array" ref="M5168">IFERROR(_xlfn.IFS(AND(F5168="Furniture",C5168="First Class",I5168&gt;5),H5168-(H5168*10%),AND(F5168="Technology",C5168="Same Day",I5168&gt;6),H5168-(H5168*12%),AND(F5168="Office Supplies",OR(C5168="Second Day",C5168="Standard Class"),I5168&gt;4),H5168-(H5168*8%)),H5168)</f>
        <v>15.84</v>
      </c>
      <c r="N5168" s="2" cm="1">
        <f t="array" ref="N5168">IFERROR(_xlfn.IFS(AND(J5168="Yes",F5168="Furniture",OR(C5168="Second Day",C5168="Standard Class"),I5168&gt;3),H5168-(H5168*15%),AND(J5168="Yes",F5168="Technology",C5168="Same Day",I5168&gt;4),H5168-(H5168*18%),AND(J5168="Yes",F5168="Office Supplies",C5168="First Class",I5168&gt;5),H5168-(H5168*20%)),H5168)</f>
        <v>15.84</v>
      </c>
      <c r="O5168" s="2"/>
    </row>
    <row r="5169" spans="1:15" ht="15.75" customHeight="1" x14ac:dyDescent="0.3">
      <c r="A5169" s="2" t="s">
        <v>2603</v>
      </c>
      <c r="B5169" s="3">
        <v>41953</v>
      </c>
      <c r="C5169" s="2" t="s">
        <v>24</v>
      </c>
      <c r="D5169" s="2" t="s">
        <v>12</v>
      </c>
      <c r="E5169" s="2" t="s">
        <v>39</v>
      </c>
      <c r="F5169" s="2" t="s">
        <v>14</v>
      </c>
      <c r="G5169" s="2" t="s">
        <v>17</v>
      </c>
      <c r="H5169" s="2">
        <v>563.93999999999994</v>
      </c>
      <c r="I5169" s="2">
        <v>3</v>
      </c>
      <c r="J5169" s="2" t="s">
        <v>16</v>
      </c>
      <c r="K5169" s="2">
        <f t="shared" si="160"/>
        <v>479.34899999999993</v>
      </c>
      <c r="L5169" s="2">
        <f t="shared" si="161"/>
        <v>563.93999999999994</v>
      </c>
      <c r="M5169" s="2" cm="1">
        <f t="array" ref="M5169">IFERROR(_xlfn.IFS(AND(F5169="Furniture",C5169="First Class",I5169&gt;5),H5169-(H5169*10%),AND(F5169="Technology",C5169="Same Day",I5169&gt;6),H5169-(H5169*12%),AND(F5169="Office Supplies",OR(C5169="Second Day",C5169="Standard Class"),I5169&gt;4),H5169-(H5169*8%)),H5169)</f>
        <v>563.93999999999994</v>
      </c>
      <c r="N5169" s="2" cm="1">
        <f t="array" ref="N5169">IFERROR(_xlfn.IFS(AND(J5169="Yes",F5169="Furniture",OR(C5169="Second Day",C5169="Standard Class"),I5169&gt;3),H5169-(H5169*15%),AND(J5169="Yes",F5169="Technology",C5169="Same Day",I5169&gt;4),H5169-(H5169*18%),AND(J5169="Yes",F5169="Office Supplies",C5169="First Class",I5169&gt;5),H5169-(H5169*20%)),H5169)</f>
        <v>563.93999999999994</v>
      </c>
      <c r="O5169" s="2"/>
    </row>
    <row r="5170" spans="1:15" ht="15.75" customHeight="1" x14ac:dyDescent="0.3">
      <c r="A5170" s="2" t="s">
        <v>2603</v>
      </c>
      <c r="B5170" s="3">
        <v>41953</v>
      </c>
      <c r="C5170" s="2" t="s">
        <v>24</v>
      </c>
      <c r="D5170" s="2" t="s">
        <v>12</v>
      </c>
      <c r="E5170" s="2" t="s">
        <v>39</v>
      </c>
      <c r="F5170" s="2" t="s">
        <v>21</v>
      </c>
      <c r="G5170" s="2" t="s">
        <v>26</v>
      </c>
      <c r="H5170" s="2">
        <v>62.94</v>
      </c>
      <c r="I5170" s="2">
        <v>3</v>
      </c>
      <c r="J5170" s="2" t="s">
        <v>16</v>
      </c>
      <c r="K5170" s="2">
        <f t="shared" si="160"/>
        <v>62.94</v>
      </c>
      <c r="L5170" s="2">
        <f t="shared" si="161"/>
        <v>62.94</v>
      </c>
      <c r="M5170" s="2" cm="1">
        <f t="array" ref="M5170">IFERROR(_xlfn.IFS(AND(F5170="Furniture",C5170="First Class",I5170&gt;5),H5170-(H5170*10%),AND(F5170="Technology",C5170="Same Day",I5170&gt;6),H5170-(H5170*12%),AND(F5170="Office Supplies",OR(C5170="Second Day",C5170="Standard Class"),I5170&gt;4),H5170-(H5170*8%)),H5170)</f>
        <v>62.94</v>
      </c>
      <c r="N5170" s="2" cm="1">
        <f t="array" ref="N5170">IFERROR(_xlfn.IFS(AND(J5170="Yes",F5170="Furniture",OR(C5170="Second Day",C5170="Standard Class"),I5170&gt;3),H5170-(H5170*15%),AND(J5170="Yes",F5170="Technology",C5170="Same Day",I5170&gt;4),H5170-(H5170*18%),AND(J5170="Yes",F5170="Office Supplies",C5170="First Class",I5170&gt;5),H5170-(H5170*20%)),H5170)</f>
        <v>62.94</v>
      </c>
      <c r="O5170" s="2"/>
    </row>
    <row r="5171" spans="1:15" ht="15.75" customHeight="1" x14ac:dyDescent="0.3">
      <c r="A5171" s="2" t="s">
        <v>2603</v>
      </c>
      <c r="B5171" s="3">
        <v>41953</v>
      </c>
      <c r="C5171" s="2" t="s">
        <v>24</v>
      </c>
      <c r="D5171" s="2" t="s">
        <v>12</v>
      </c>
      <c r="E5171" s="2" t="s">
        <v>39</v>
      </c>
      <c r="F5171" s="2" t="s">
        <v>21</v>
      </c>
      <c r="G5171" s="2" t="s">
        <v>26</v>
      </c>
      <c r="H5171" s="2">
        <v>535.41</v>
      </c>
      <c r="I5171" s="2">
        <v>3</v>
      </c>
      <c r="J5171" s="2" t="s">
        <v>16</v>
      </c>
      <c r="K5171" s="2">
        <f t="shared" si="160"/>
        <v>455.09849999999994</v>
      </c>
      <c r="L5171" s="2">
        <f t="shared" si="161"/>
        <v>535.41</v>
      </c>
      <c r="M5171" s="2" cm="1">
        <f t="array" ref="M5171">IFERROR(_xlfn.IFS(AND(F5171="Furniture",C5171="First Class",I5171&gt;5),H5171-(H5171*10%),AND(F5171="Technology",C5171="Same Day",I5171&gt;6),H5171-(H5171*12%),AND(F5171="Office Supplies",OR(C5171="Second Day",C5171="Standard Class"),I5171&gt;4),H5171-(H5171*8%)),H5171)</f>
        <v>535.41</v>
      </c>
      <c r="N5171" s="2" cm="1">
        <f t="array" ref="N5171">IFERROR(_xlfn.IFS(AND(J5171="Yes",F5171="Furniture",OR(C5171="Second Day",C5171="Standard Class"),I5171&gt;3),H5171-(H5171*15%),AND(J5171="Yes",F5171="Technology",C5171="Same Day",I5171&gt;4),H5171-(H5171*18%),AND(J5171="Yes",F5171="Office Supplies",C5171="First Class",I5171&gt;5),H5171-(H5171*20%)),H5171)</f>
        <v>535.41</v>
      </c>
      <c r="O5171" s="2"/>
    </row>
    <row r="5172" spans="1:15" ht="15.75" customHeight="1" x14ac:dyDescent="0.3">
      <c r="A5172" s="2" t="s">
        <v>2604</v>
      </c>
      <c r="B5172" s="3">
        <v>42517</v>
      </c>
      <c r="C5172" s="2" t="s">
        <v>11</v>
      </c>
      <c r="D5172" s="2" t="s">
        <v>19</v>
      </c>
      <c r="E5172" s="2" t="s">
        <v>39</v>
      </c>
      <c r="F5172" s="2" t="s">
        <v>14</v>
      </c>
      <c r="G5172" s="2" t="s">
        <v>17</v>
      </c>
      <c r="H5172" s="2">
        <v>3504.9</v>
      </c>
      <c r="I5172" s="2">
        <v>5</v>
      </c>
      <c r="J5172" s="2" t="s">
        <v>16</v>
      </c>
      <c r="K5172" s="2">
        <f t="shared" si="160"/>
        <v>2979.165</v>
      </c>
      <c r="L5172" s="2">
        <f t="shared" si="161"/>
        <v>3504.9</v>
      </c>
      <c r="M5172" s="2" cm="1">
        <f t="array" ref="M5172">IFERROR(_xlfn.IFS(AND(F5172="Furniture",C5172="First Class",I5172&gt;5),H5172-(H5172*10%),AND(F5172="Technology",C5172="Same Day",I5172&gt;6),H5172-(H5172*12%),AND(F5172="Office Supplies",OR(C5172="Second Day",C5172="Standard Class"),I5172&gt;4),H5172-(H5172*8%)),H5172)</f>
        <v>3504.9</v>
      </c>
      <c r="N5172" s="2" cm="1">
        <f t="array" ref="N5172">IFERROR(_xlfn.IFS(AND(J5172="Yes",F5172="Furniture",OR(C5172="Second Day",C5172="Standard Class"),I5172&gt;3),H5172-(H5172*15%),AND(J5172="Yes",F5172="Technology",C5172="Same Day",I5172&gt;4),H5172-(H5172*18%),AND(J5172="Yes",F5172="Office Supplies",C5172="First Class",I5172&gt;5),H5172-(H5172*20%)),H5172)</f>
        <v>3504.9</v>
      </c>
      <c r="O5172" s="2"/>
    </row>
    <row r="5173" spans="1:15" ht="15.75" customHeight="1" x14ac:dyDescent="0.3">
      <c r="A5173" s="2" t="s">
        <v>2604</v>
      </c>
      <c r="B5173" s="3">
        <v>42517</v>
      </c>
      <c r="C5173" s="2" t="s">
        <v>11</v>
      </c>
      <c r="D5173" s="2" t="s">
        <v>19</v>
      </c>
      <c r="E5173" s="2" t="s">
        <v>39</v>
      </c>
      <c r="F5173" s="2" t="s">
        <v>21</v>
      </c>
      <c r="G5173" s="2" t="s">
        <v>35</v>
      </c>
      <c r="H5173" s="2">
        <v>144.12</v>
      </c>
      <c r="I5173" s="2">
        <v>3</v>
      </c>
      <c r="J5173" s="2" t="s">
        <v>16</v>
      </c>
      <c r="K5173" s="2">
        <f t="shared" si="160"/>
        <v>144.12</v>
      </c>
      <c r="L5173" s="2">
        <f t="shared" si="161"/>
        <v>144.12</v>
      </c>
      <c r="M5173" s="2" cm="1">
        <f t="array" ref="M5173">IFERROR(_xlfn.IFS(AND(F5173="Furniture",C5173="First Class",I5173&gt;5),H5173-(H5173*10%),AND(F5173="Technology",C5173="Same Day",I5173&gt;6),H5173-(H5173*12%),AND(F5173="Office Supplies",OR(C5173="Second Day",C5173="Standard Class"),I5173&gt;4),H5173-(H5173*8%)),H5173)</f>
        <v>144.12</v>
      </c>
      <c r="N5173" s="2" cm="1">
        <f t="array" ref="N5173">IFERROR(_xlfn.IFS(AND(J5173="Yes",F5173="Furniture",OR(C5173="Second Day",C5173="Standard Class"),I5173&gt;3),H5173-(H5173*15%),AND(J5173="Yes",F5173="Technology",C5173="Same Day",I5173&gt;4),H5173-(H5173*18%),AND(J5173="Yes",F5173="Office Supplies",C5173="First Class",I5173&gt;5),H5173-(H5173*20%)),H5173)</f>
        <v>144.12</v>
      </c>
      <c r="O5173" s="2"/>
    </row>
    <row r="5174" spans="1:15" ht="15.75" customHeight="1" x14ac:dyDescent="0.3">
      <c r="A5174" s="2" t="s">
        <v>2604</v>
      </c>
      <c r="B5174" s="3">
        <v>42517</v>
      </c>
      <c r="C5174" s="2" t="s">
        <v>11</v>
      </c>
      <c r="D5174" s="2" t="s">
        <v>19</v>
      </c>
      <c r="E5174" s="2" t="s">
        <v>39</v>
      </c>
      <c r="F5174" s="2" t="s">
        <v>21</v>
      </c>
      <c r="G5174" s="2" t="s">
        <v>35</v>
      </c>
      <c r="H5174" s="2">
        <v>314.54999999999995</v>
      </c>
      <c r="I5174" s="2">
        <v>3</v>
      </c>
      <c r="J5174" s="2" t="s">
        <v>16</v>
      </c>
      <c r="K5174" s="2">
        <f t="shared" si="160"/>
        <v>267.36749999999995</v>
      </c>
      <c r="L5174" s="2">
        <f t="shared" si="161"/>
        <v>314.54999999999995</v>
      </c>
      <c r="M5174" s="2" cm="1">
        <f t="array" ref="M5174">IFERROR(_xlfn.IFS(AND(F5174="Furniture",C5174="First Class",I5174&gt;5),H5174-(H5174*10%),AND(F5174="Technology",C5174="Same Day",I5174&gt;6),H5174-(H5174*12%),AND(F5174="Office Supplies",OR(C5174="Second Day",C5174="Standard Class"),I5174&gt;4),H5174-(H5174*8%)),H5174)</f>
        <v>314.54999999999995</v>
      </c>
      <c r="N5174" s="2" cm="1">
        <f t="array" ref="N5174">IFERROR(_xlfn.IFS(AND(J5174="Yes",F5174="Furniture",OR(C5174="Second Day",C5174="Standard Class"),I5174&gt;3),H5174-(H5174*15%),AND(J5174="Yes",F5174="Technology",C5174="Same Day",I5174&gt;4),H5174-(H5174*18%),AND(J5174="Yes",F5174="Office Supplies",C5174="First Class",I5174&gt;5),H5174-(H5174*20%)),H5174)</f>
        <v>314.54999999999995</v>
      </c>
      <c r="O5174" s="2"/>
    </row>
    <row r="5175" spans="1:15" ht="15.75" customHeight="1" x14ac:dyDescent="0.3">
      <c r="A5175" s="2" t="s">
        <v>2605</v>
      </c>
      <c r="B5175" s="3">
        <v>42071</v>
      </c>
      <c r="C5175" s="2" t="s">
        <v>54</v>
      </c>
      <c r="D5175" s="2" t="s">
        <v>19</v>
      </c>
      <c r="E5175" s="2" t="s">
        <v>20</v>
      </c>
      <c r="F5175" s="2" t="s">
        <v>21</v>
      </c>
      <c r="G5175" s="2" t="s">
        <v>29</v>
      </c>
      <c r="H5175" s="2">
        <v>3.4079999999999999</v>
      </c>
      <c r="I5175" s="2">
        <v>1</v>
      </c>
      <c r="J5175" s="2" t="s">
        <v>16</v>
      </c>
      <c r="K5175" s="2">
        <f t="shared" si="160"/>
        <v>3.4079999999999999</v>
      </c>
      <c r="L5175" s="2">
        <f t="shared" si="161"/>
        <v>3.4079999999999999</v>
      </c>
      <c r="M5175" s="2" cm="1">
        <f t="array" ref="M5175">IFERROR(_xlfn.IFS(AND(F5175="Furniture",C5175="First Class",I5175&gt;5),H5175-(H5175*10%),AND(F5175="Technology",C5175="Same Day",I5175&gt;6),H5175-(H5175*12%),AND(F5175="Office Supplies",OR(C5175="Second Day",C5175="Standard Class"),I5175&gt;4),H5175-(H5175*8%)),H5175)</f>
        <v>3.4079999999999999</v>
      </c>
      <c r="N5175" s="2" cm="1">
        <f t="array" ref="N5175">IFERROR(_xlfn.IFS(AND(J5175="Yes",F5175="Furniture",OR(C5175="Second Day",C5175="Standard Class"),I5175&gt;3),H5175-(H5175*15%),AND(J5175="Yes",F5175="Technology",C5175="Same Day",I5175&gt;4),H5175-(H5175*18%),AND(J5175="Yes",F5175="Office Supplies",C5175="First Class",I5175&gt;5),H5175-(H5175*20%)),H5175)</f>
        <v>3.4079999999999999</v>
      </c>
      <c r="O5175" s="2"/>
    </row>
    <row r="5176" spans="1:15" ht="15.75" customHeight="1" x14ac:dyDescent="0.3">
      <c r="A5176" s="2" t="s">
        <v>2606</v>
      </c>
      <c r="B5176" s="3">
        <v>43027</v>
      </c>
      <c r="C5176" s="2" t="s">
        <v>24</v>
      </c>
      <c r="D5176" s="2" t="s">
        <v>12</v>
      </c>
      <c r="E5176" s="2" t="s">
        <v>39</v>
      </c>
      <c r="F5176" s="2" t="s">
        <v>21</v>
      </c>
      <c r="G5176" s="2" t="s">
        <v>32</v>
      </c>
      <c r="H5176" s="2">
        <v>2.0719999999999996</v>
      </c>
      <c r="I5176" s="2">
        <v>2</v>
      </c>
      <c r="J5176" s="2" t="s">
        <v>16</v>
      </c>
      <c r="K5176" s="2">
        <f t="shared" si="160"/>
        <v>2.0719999999999996</v>
      </c>
      <c r="L5176" s="2">
        <f t="shared" si="161"/>
        <v>2.0719999999999996</v>
      </c>
      <c r="M5176" s="2" cm="1">
        <f t="array" ref="M5176">IFERROR(_xlfn.IFS(AND(F5176="Furniture",C5176="First Class",I5176&gt;5),H5176-(H5176*10%),AND(F5176="Technology",C5176="Same Day",I5176&gt;6),H5176-(H5176*12%),AND(F5176="Office Supplies",OR(C5176="Second Day",C5176="Standard Class"),I5176&gt;4),H5176-(H5176*8%)),H5176)</f>
        <v>2.0719999999999996</v>
      </c>
      <c r="N5176" s="2" cm="1">
        <f t="array" ref="N5176">IFERROR(_xlfn.IFS(AND(J5176="Yes",F5176="Furniture",OR(C5176="Second Day",C5176="Standard Class"),I5176&gt;3),H5176-(H5176*15%),AND(J5176="Yes",F5176="Technology",C5176="Same Day",I5176&gt;4),H5176-(H5176*18%),AND(J5176="Yes",F5176="Office Supplies",C5176="First Class",I5176&gt;5),H5176-(H5176*20%)),H5176)</f>
        <v>2.0719999999999996</v>
      </c>
      <c r="O5176" s="2"/>
    </row>
    <row r="5177" spans="1:15" ht="15.75" customHeight="1" x14ac:dyDescent="0.3">
      <c r="A5177" s="2" t="s">
        <v>2606</v>
      </c>
      <c r="B5177" s="3">
        <v>43027</v>
      </c>
      <c r="C5177" s="2" t="s">
        <v>24</v>
      </c>
      <c r="D5177" s="2" t="s">
        <v>12</v>
      </c>
      <c r="E5177" s="2" t="s">
        <v>39</v>
      </c>
      <c r="F5177" s="2" t="s">
        <v>14</v>
      </c>
      <c r="G5177" s="2" t="s">
        <v>15</v>
      </c>
      <c r="H5177" s="2">
        <v>328.39919999999995</v>
      </c>
      <c r="I5177" s="2">
        <v>3</v>
      </c>
      <c r="J5177" s="2" t="s">
        <v>16</v>
      </c>
      <c r="K5177" s="2">
        <f t="shared" si="160"/>
        <v>279.13931999999994</v>
      </c>
      <c r="L5177" s="2">
        <f t="shared" si="161"/>
        <v>328.39919999999995</v>
      </c>
      <c r="M5177" s="2" cm="1">
        <f t="array" ref="M5177">IFERROR(_xlfn.IFS(AND(F5177="Furniture",C5177="First Class",I5177&gt;5),H5177-(H5177*10%),AND(F5177="Technology",C5177="Same Day",I5177&gt;6),H5177-(H5177*12%),AND(F5177="Office Supplies",OR(C5177="Second Day",C5177="Standard Class"),I5177&gt;4),H5177-(H5177*8%)),H5177)</f>
        <v>328.39919999999995</v>
      </c>
      <c r="N5177" s="2" cm="1">
        <f t="array" ref="N5177">IFERROR(_xlfn.IFS(AND(J5177="Yes",F5177="Furniture",OR(C5177="Second Day",C5177="Standard Class"),I5177&gt;3),H5177-(H5177*15%),AND(J5177="Yes",F5177="Technology",C5177="Same Day",I5177&gt;4),H5177-(H5177*18%),AND(J5177="Yes",F5177="Office Supplies",C5177="First Class",I5177&gt;5),H5177-(H5177*20%)),H5177)</f>
        <v>328.39919999999995</v>
      </c>
      <c r="O5177" s="2"/>
    </row>
    <row r="5178" spans="1:15" ht="15.75" customHeight="1" x14ac:dyDescent="0.3">
      <c r="A5178" s="2" t="s">
        <v>2607</v>
      </c>
      <c r="B5178" s="3">
        <v>42679</v>
      </c>
      <c r="C5178" s="2" t="s">
        <v>54</v>
      </c>
      <c r="D5178" s="2" t="s">
        <v>12</v>
      </c>
      <c r="E5178" s="2" t="s">
        <v>20</v>
      </c>
      <c r="F5178" s="2" t="s">
        <v>21</v>
      </c>
      <c r="G5178" s="2" t="s">
        <v>32</v>
      </c>
      <c r="H5178" s="2">
        <v>53.248000000000005</v>
      </c>
      <c r="I5178" s="2">
        <v>2</v>
      </c>
      <c r="J5178" s="2" t="s">
        <v>16</v>
      </c>
      <c r="K5178" s="2">
        <f t="shared" si="160"/>
        <v>53.248000000000005</v>
      </c>
      <c r="L5178" s="2">
        <f t="shared" si="161"/>
        <v>53.248000000000005</v>
      </c>
      <c r="M5178" s="2" cm="1">
        <f t="array" ref="M5178">IFERROR(_xlfn.IFS(AND(F5178="Furniture",C5178="First Class",I5178&gt;5),H5178-(H5178*10%),AND(F5178="Technology",C5178="Same Day",I5178&gt;6),H5178-(H5178*12%),AND(F5178="Office Supplies",OR(C5178="Second Day",C5178="Standard Class"),I5178&gt;4),H5178-(H5178*8%)),H5178)</f>
        <v>53.248000000000005</v>
      </c>
      <c r="N5178" s="2" cm="1">
        <f t="array" ref="N5178">IFERROR(_xlfn.IFS(AND(J5178="Yes",F5178="Furniture",OR(C5178="Second Day",C5178="Standard Class"),I5178&gt;3),H5178-(H5178*15%),AND(J5178="Yes",F5178="Technology",C5178="Same Day",I5178&gt;4),H5178-(H5178*18%),AND(J5178="Yes",F5178="Office Supplies",C5178="First Class",I5178&gt;5),H5178-(H5178*20%)),H5178)</f>
        <v>53.248000000000005</v>
      </c>
      <c r="O5178" s="2"/>
    </row>
    <row r="5179" spans="1:15" ht="15.75" customHeight="1" x14ac:dyDescent="0.3">
      <c r="A5179" s="2" t="s">
        <v>2608</v>
      </c>
      <c r="B5179" s="3">
        <v>42730</v>
      </c>
      <c r="C5179" s="2" t="s">
        <v>24</v>
      </c>
      <c r="D5179" s="2" t="s">
        <v>19</v>
      </c>
      <c r="E5179" s="2" t="s">
        <v>46</v>
      </c>
      <c r="F5179" s="2" t="s">
        <v>21</v>
      </c>
      <c r="G5179" s="2" t="s">
        <v>32</v>
      </c>
      <c r="H5179" s="2">
        <v>4.9920000000000009</v>
      </c>
      <c r="I5179" s="2">
        <v>3</v>
      </c>
      <c r="J5179" s="2" t="s">
        <v>16</v>
      </c>
      <c r="K5179" s="2">
        <f t="shared" si="160"/>
        <v>4.9920000000000009</v>
      </c>
      <c r="L5179" s="2">
        <f t="shared" si="161"/>
        <v>4.9920000000000009</v>
      </c>
      <c r="M5179" s="2" cm="1">
        <f t="array" ref="M5179">IFERROR(_xlfn.IFS(AND(F5179="Furniture",C5179="First Class",I5179&gt;5),H5179-(H5179*10%),AND(F5179="Technology",C5179="Same Day",I5179&gt;6),H5179-(H5179*12%),AND(F5179="Office Supplies",OR(C5179="Second Day",C5179="Standard Class"),I5179&gt;4),H5179-(H5179*8%)),H5179)</f>
        <v>4.9920000000000009</v>
      </c>
      <c r="N5179" s="2" cm="1">
        <f t="array" ref="N5179">IFERROR(_xlfn.IFS(AND(J5179="Yes",F5179="Furniture",OR(C5179="Second Day",C5179="Standard Class"),I5179&gt;3),H5179-(H5179*15%),AND(J5179="Yes",F5179="Technology",C5179="Same Day",I5179&gt;4),H5179-(H5179*18%),AND(J5179="Yes",F5179="Office Supplies",C5179="First Class",I5179&gt;5),H5179-(H5179*20%)),H5179)</f>
        <v>4.9920000000000009</v>
      </c>
      <c r="O5179" s="2"/>
    </row>
    <row r="5180" spans="1:15" ht="15.75" customHeight="1" x14ac:dyDescent="0.3">
      <c r="A5180" s="2" t="s">
        <v>2609</v>
      </c>
      <c r="B5180" s="3">
        <v>42107</v>
      </c>
      <c r="C5180" s="2" t="s">
        <v>24</v>
      </c>
      <c r="D5180" s="2" t="s">
        <v>19</v>
      </c>
      <c r="E5180" s="2" t="s">
        <v>20</v>
      </c>
      <c r="F5180" s="2" t="s">
        <v>14</v>
      </c>
      <c r="G5180" s="2" t="s">
        <v>28</v>
      </c>
      <c r="H5180" s="2">
        <v>37.68</v>
      </c>
      <c r="I5180" s="2">
        <v>2</v>
      </c>
      <c r="J5180" s="2" t="s">
        <v>16</v>
      </c>
      <c r="K5180" s="2">
        <f t="shared" si="160"/>
        <v>37.68</v>
      </c>
      <c r="L5180" s="2">
        <f t="shared" si="161"/>
        <v>37.68</v>
      </c>
      <c r="M5180" s="2" cm="1">
        <f t="array" ref="M5180">IFERROR(_xlfn.IFS(AND(F5180="Furniture",C5180="First Class",I5180&gt;5),H5180-(H5180*10%),AND(F5180="Technology",C5180="Same Day",I5180&gt;6),H5180-(H5180*12%),AND(F5180="Office Supplies",OR(C5180="Second Day",C5180="Standard Class"),I5180&gt;4),H5180-(H5180*8%)),H5180)</f>
        <v>37.68</v>
      </c>
      <c r="N5180" s="2" cm="1">
        <f t="array" ref="N5180">IFERROR(_xlfn.IFS(AND(J5180="Yes",F5180="Furniture",OR(C5180="Second Day",C5180="Standard Class"),I5180&gt;3),H5180-(H5180*15%),AND(J5180="Yes",F5180="Technology",C5180="Same Day",I5180&gt;4),H5180-(H5180*18%),AND(J5180="Yes",F5180="Office Supplies",C5180="First Class",I5180&gt;5),H5180-(H5180*20%)),H5180)</f>
        <v>37.68</v>
      </c>
      <c r="O5180" s="2"/>
    </row>
    <row r="5181" spans="1:15" ht="15.75" customHeight="1" x14ac:dyDescent="0.3">
      <c r="A5181" s="2" t="s">
        <v>2609</v>
      </c>
      <c r="B5181" s="3">
        <v>42107</v>
      </c>
      <c r="C5181" s="2" t="s">
        <v>24</v>
      </c>
      <c r="D5181" s="2" t="s">
        <v>19</v>
      </c>
      <c r="E5181" s="2" t="s">
        <v>20</v>
      </c>
      <c r="F5181" s="2" t="s">
        <v>30</v>
      </c>
      <c r="G5181" s="2" t="s">
        <v>31</v>
      </c>
      <c r="H5181" s="2">
        <v>258.57600000000002</v>
      </c>
      <c r="I5181" s="2">
        <v>2</v>
      </c>
      <c r="J5181" s="2" t="s">
        <v>16</v>
      </c>
      <c r="K5181" s="2">
        <f t="shared" si="160"/>
        <v>219.78960000000001</v>
      </c>
      <c r="L5181" s="2">
        <f t="shared" si="161"/>
        <v>258.57600000000002</v>
      </c>
      <c r="M5181" s="2" cm="1">
        <f t="array" ref="M5181">IFERROR(_xlfn.IFS(AND(F5181="Furniture",C5181="First Class",I5181&gt;5),H5181-(H5181*10%),AND(F5181="Technology",C5181="Same Day",I5181&gt;6),H5181-(H5181*12%),AND(F5181="Office Supplies",OR(C5181="Second Day",C5181="Standard Class"),I5181&gt;4),H5181-(H5181*8%)),H5181)</f>
        <v>258.57600000000002</v>
      </c>
      <c r="N5181" s="2" cm="1">
        <f t="array" ref="N5181">IFERROR(_xlfn.IFS(AND(J5181="Yes",F5181="Furniture",OR(C5181="Second Day",C5181="Standard Class"),I5181&gt;3),H5181-(H5181*15%),AND(J5181="Yes",F5181="Technology",C5181="Same Day",I5181&gt;4),H5181-(H5181*18%),AND(J5181="Yes",F5181="Office Supplies",C5181="First Class",I5181&gt;5),H5181-(H5181*20%)),H5181)</f>
        <v>258.57600000000002</v>
      </c>
      <c r="O5181" s="2"/>
    </row>
    <row r="5182" spans="1:15" ht="15.75" customHeight="1" x14ac:dyDescent="0.3">
      <c r="A5182" s="2" t="s">
        <v>2609</v>
      </c>
      <c r="B5182" s="3">
        <v>42107</v>
      </c>
      <c r="C5182" s="2" t="s">
        <v>24</v>
      </c>
      <c r="D5182" s="2" t="s">
        <v>19</v>
      </c>
      <c r="E5182" s="2" t="s">
        <v>20</v>
      </c>
      <c r="F5182" s="2" t="s">
        <v>21</v>
      </c>
      <c r="G5182" s="2" t="s">
        <v>33</v>
      </c>
      <c r="H5182" s="2">
        <v>75.84</v>
      </c>
      <c r="I5182" s="2">
        <v>2</v>
      </c>
      <c r="J5182" s="2" t="s">
        <v>16</v>
      </c>
      <c r="K5182" s="2">
        <f t="shared" si="160"/>
        <v>75.84</v>
      </c>
      <c r="L5182" s="2">
        <f t="shared" si="161"/>
        <v>75.84</v>
      </c>
      <c r="M5182" s="2" cm="1">
        <f t="array" ref="M5182">IFERROR(_xlfn.IFS(AND(F5182="Furniture",C5182="First Class",I5182&gt;5),H5182-(H5182*10%),AND(F5182="Technology",C5182="Same Day",I5182&gt;6),H5182-(H5182*12%),AND(F5182="Office Supplies",OR(C5182="Second Day",C5182="Standard Class"),I5182&gt;4),H5182-(H5182*8%)),H5182)</f>
        <v>75.84</v>
      </c>
      <c r="N5182" s="2" cm="1">
        <f t="array" ref="N5182">IFERROR(_xlfn.IFS(AND(J5182="Yes",F5182="Furniture",OR(C5182="Second Day",C5182="Standard Class"),I5182&gt;3),H5182-(H5182*15%),AND(J5182="Yes",F5182="Technology",C5182="Same Day",I5182&gt;4),H5182-(H5182*18%),AND(J5182="Yes",F5182="Office Supplies",C5182="First Class",I5182&gt;5),H5182-(H5182*20%)),H5182)</f>
        <v>75.84</v>
      </c>
      <c r="O5182" s="2"/>
    </row>
    <row r="5183" spans="1:15" ht="15.75" customHeight="1" x14ac:dyDescent="0.3">
      <c r="A5183" s="2" t="s">
        <v>2610</v>
      </c>
      <c r="B5183" s="3">
        <v>42990</v>
      </c>
      <c r="C5183" s="2" t="s">
        <v>54</v>
      </c>
      <c r="D5183" s="2" t="s">
        <v>19</v>
      </c>
      <c r="E5183" s="2" t="s">
        <v>46</v>
      </c>
      <c r="F5183" s="2" t="s">
        <v>21</v>
      </c>
      <c r="G5183" s="2" t="s">
        <v>35</v>
      </c>
      <c r="H5183" s="2">
        <v>45.36</v>
      </c>
      <c r="I5183" s="2">
        <v>7</v>
      </c>
      <c r="J5183" s="2" t="s">
        <v>16</v>
      </c>
      <c r="K5183" s="2">
        <f t="shared" si="160"/>
        <v>45.36</v>
      </c>
      <c r="L5183" s="2">
        <f t="shared" si="161"/>
        <v>45.36</v>
      </c>
      <c r="M5183" s="2" cm="1">
        <f t="array" ref="M5183">IFERROR(_xlfn.IFS(AND(F5183="Furniture",C5183="First Class",I5183&gt;5),H5183-(H5183*10%),AND(F5183="Technology",C5183="Same Day",I5183&gt;6),H5183-(H5183*12%),AND(F5183="Office Supplies",OR(C5183="Second Day",C5183="Standard Class"),I5183&gt;4),H5183-(H5183*8%)),H5183)</f>
        <v>45.36</v>
      </c>
      <c r="N5183" s="2" cm="1">
        <f t="array" ref="N5183">IFERROR(_xlfn.IFS(AND(J5183="Yes",F5183="Furniture",OR(C5183="Second Day",C5183="Standard Class"),I5183&gt;3),H5183-(H5183*15%),AND(J5183="Yes",F5183="Technology",C5183="Same Day",I5183&gt;4),H5183-(H5183*18%),AND(J5183="Yes",F5183="Office Supplies",C5183="First Class",I5183&gt;5),H5183-(H5183*20%)),H5183)</f>
        <v>45.36</v>
      </c>
      <c r="O5183" s="2"/>
    </row>
    <row r="5184" spans="1:15" ht="15.75" customHeight="1" x14ac:dyDescent="0.3">
      <c r="A5184" s="2" t="s">
        <v>2610</v>
      </c>
      <c r="B5184" s="3">
        <v>42990</v>
      </c>
      <c r="C5184" s="2" t="s">
        <v>54</v>
      </c>
      <c r="D5184" s="2" t="s">
        <v>19</v>
      </c>
      <c r="E5184" s="2" t="s">
        <v>46</v>
      </c>
      <c r="F5184" s="2" t="s">
        <v>21</v>
      </c>
      <c r="G5184" s="2" t="s">
        <v>32</v>
      </c>
      <c r="H5184" s="2">
        <v>45.78</v>
      </c>
      <c r="I5184" s="2">
        <v>3</v>
      </c>
      <c r="J5184" s="2" t="s">
        <v>16</v>
      </c>
      <c r="K5184" s="2">
        <f t="shared" si="160"/>
        <v>45.78</v>
      </c>
      <c r="L5184" s="2">
        <f t="shared" si="161"/>
        <v>45.78</v>
      </c>
      <c r="M5184" s="2" cm="1">
        <f t="array" ref="M5184">IFERROR(_xlfn.IFS(AND(F5184="Furniture",C5184="First Class",I5184&gt;5),H5184-(H5184*10%),AND(F5184="Technology",C5184="Same Day",I5184&gt;6),H5184-(H5184*12%),AND(F5184="Office Supplies",OR(C5184="Second Day",C5184="Standard Class"),I5184&gt;4),H5184-(H5184*8%)),H5184)</f>
        <v>45.78</v>
      </c>
      <c r="N5184" s="2" cm="1">
        <f t="array" ref="N5184">IFERROR(_xlfn.IFS(AND(J5184="Yes",F5184="Furniture",OR(C5184="Second Day",C5184="Standard Class"),I5184&gt;3),H5184-(H5184*15%),AND(J5184="Yes",F5184="Technology",C5184="Same Day",I5184&gt;4),H5184-(H5184*18%),AND(J5184="Yes",F5184="Office Supplies",C5184="First Class",I5184&gt;5),H5184-(H5184*20%)),H5184)</f>
        <v>45.78</v>
      </c>
      <c r="O5184" s="2"/>
    </row>
    <row r="5185" spans="1:15" ht="15.75" customHeight="1" x14ac:dyDescent="0.3">
      <c r="A5185" s="2" t="s">
        <v>2611</v>
      </c>
      <c r="B5185" s="3">
        <v>43002</v>
      </c>
      <c r="C5185" s="2" t="s">
        <v>54</v>
      </c>
      <c r="D5185" s="2" t="s">
        <v>12</v>
      </c>
      <c r="E5185" s="2" t="s">
        <v>13</v>
      </c>
      <c r="F5185" s="2" t="s">
        <v>21</v>
      </c>
      <c r="G5185" s="2" t="s">
        <v>26</v>
      </c>
      <c r="H5185" s="2">
        <v>40.29</v>
      </c>
      <c r="I5185" s="2">
        <v>3</v>
      </c>
      <c r="J5185" s="2" t="s">
        <v>16</v>
      </c>
      <c r="K5185" s="2">
        <f t="shared" si="160"/>
        <v>40.29</v>
      </c>
      <c r="L5185" s="2">
        <f t="shared" si="161"/>
        <v>40.29</v>
      </c>
      <c r="M5185" s="2" cm="1">
        <f t="array" ref="M5185">IFERROR(_xlfn.IFS(AND(F5185="Furniture",C5185="First Class",I5185&gt;5),H5185-(H5185*10%),AND(F5185="Technology",C5185="Same Day",I5185&gt;6),H5185-(H5185*12%),AND(F5185="Office Supplies",OR(C5185="Second Day",C5185="Standard Class"),I5185&gt;4),H5185-(H5185*8%)),H5185)</f>
        <v>40.29</v>
      </c>
      <c r="N5185" s="2" cm="1">
        <f t="array" ref="N5185">IFERROR(_xlfn.IFS(AND(J5185="Yes",F5185="Furniture",OR(C5185="Second Day",C5185="Standard Class"),I5185&gt;3),H5185-(H5185*15%),AND(J5185="Yes",F5185="Technology",C5185="Same Day",I5185&gt;4),H5185-(H5185*18%),AND(J5185="Yes",F5185="Office Supplies",C5185="First Class",I5185&gt;5),H5185-(H5185*20%)),H5185)</f>
        <v>40.29</v>
      </c>
      <c r="O5185" s="2"/>
    </row>
    <row r="5186" spans="1:15" ht="15.75" customHeight="1" x14ac:dyDescent="0.3">
      <c r="A5186" s="2" t="s">
        <v>2611</v>
      </c>
      <c r="B5186" s="3">
        <v>43002</v>
      </c>
      <c r="C5186" s="2" t="s">
        <v>54</v>
      </c>
      <c r="D5186" s="2" t="s">
        <v>12</v>
      </c>
      <c r="E5186" s="2" t="s">
        <v>13</v>
      </c>
      <c r="F5186" s="2" t="s">
        <v>21</v>
      </c>
      <c r="G5186" s="2" t="s">
        <v>32</v>
      </c>
      <c r="H5186" s="2">
        <v>38.71</v>
      </c>
      <c r="I5186" s="2">
        <v>7</v>
      </c>
      <c r="J5186" s="2" t="s">
        <v>16</v>
      </c>
      <c r="K5186" s="2">
        <f t="shared" si="160"/>
        <v>38.71</v>
      </c>
      <c r="L5186" s="2">
        <f t="shared" si="161"/>
        <v>38.71</v>
      </c>
      <c r="M5186" s="2" cm="1">
        <f t="array" ref="M5186">IFERROR(_xlfn.IFS(AND(F5186="Furniture",C5186="First Class",I5186&gt;5),H5186-(H5186*10%),AND(F5186="Technology",C5186="Same Day",I5186&gt;6),H5186-(H5186*12%),AND(F5186="Office Supplies",OR(C5186="Second Day",C5186="Standard Class"),I5186&gt;4),H5186-(H5186*8%)),H5186)</f>
        <v>38.71</v>
      </c>
      <c r="N5186" s="2" cm="1">
        <f t="array" ref="N5186">IFERROR(_xlfn.IFS(AND(J5186="Yes",F5186="Furniture",OR(C5186="Second Day",C5186="Standard Class"),I5186&gt;3),H5186-(H5186*15%),AND(J5186="Yes",F5186="Technology",C5186="Same Day",I5186&gt;4),H5186-(H5186*18%),AND(J5186="Yes",F5186="Office Supplies",C5186="First Class",I5186&gt;5),H5186-(H5186*20%)),H5186)</f>
        <v>38.71</v>
      </c>
      <c r="O5186" s="2"/>
    </row>
    <row r="5187" spans="1:15" ht="15.75" customHeight="1" x14ac:dyDescent="0.3">
      <c r="A5187" s="2" t="s">
        <v>2612</v>
      </c>
      <c r="B5187" s="3">
        <v>42287</v>
      </c>
      <c r="C5187" s="2" t="s">
        <v>24</v>
      </c>
      <c r="D5187" s="2" t="s">
        <v>12</v>
      </c>
      <c r="E5187" s="2" t="s">
        <v>13</v>
      </c>
      <c r="F5187" s="2" t="s">
        <v>21</v>
      </c>
      <c r="G5187" s="2" t="s">
        <v>26</v>
      </c>
      <c r="H5187" s="2">
        <v>1801.6320000000001</v>
      </c>
      <c r="I5187" s="2">
        <v>6</v>
      </c>
      <c r="J5187" s="2" t="s">
        <v>16</v>
      </c>
      <c r="K5187" s="2">
        <f t="shared" ref="K5187:K5250" si="162">IF(H5187&gt;$Q$5,H5187-(H5187*15%),H5187)</f>
        <v>1531.3872000000001</v>
      </c>
      <c r="L5187" s="2">
        <f t="shared" ref="L5187:L5250" si="163">IF(AND(J5187="Yes",D5187="Consumer"),H5187-(H5187*3%),IF(AND(J5187="Yes",D5187="Corporate"),H5187-(H5187*5%),IF(J5187="Yes",H5187-(H5187*7%),H5187)))</f>
        <v>1801.6320000000001</v>
      </c>
      <c r="M5187" s="2" cm="1">
        <f t="array" ref="M5187">IFERROR(_xlfn.IFS(AND(F5187="Furniture",C5187="First Class",I5187&gt;5),H5187-(H5187*10%),AND(F5187="Technology",C5187="Same Day",I5187&gt;6),H5187-(H5187*12%),AND(F5187="Office Supplies",OR(C5187="Second Day",C5187="Standard Class"),I5187&gt;4),H5187-(H5187*8%)),H5187)</f>
        <v>1657.50144</v>
      </c>
      <c r="N5187" s="2" cm="1">
        <f t="array" ref="N5187">IFERROR(_xlfn.IFS(AND(J5187="Yes",F5187="Furniture",OR(C5187="Second Day",C5187="Standard Class"),I5187&gt;3),H5187-(H5187*15%),AND(J5187="Yes",F5187="Technology",C5187="Same Day",I5187&gt;4),H5187-(H5187*18%),AND(J5187="Yes",F5187="Office Supplies",C5187="First Class",I5187&gt;5),H5187-(H5187*20%)),H5187)</f>
        <v>1801.6320000000001</v>
      </c>
      <c r="O5187" s="2"/>
    </row>
    <row r="5188" spans="1:15" ht="15.75" customHeight="1" x14ac:dyDescent="0.3">
      <c r="A5188" s="2" t="s">
        <v>2613</v>
      </c>
      <c r="B5188" s="3">
        <v>42335</v>
      </c>
      <c r="C5188" s="2" t="s">
        <v>24</v>
      </c>
      <c r="D5188" s="2" t="s">
        <v>38</v>
      </c>
      <c r="E5188" s="2" t="s">
        <v>46</v>
      </c>
      <c r="F5188" s="2" t="s">
        <v>30</v>
      </c>
      <c r="G5188" s="2" t="s">
        <v>31</v>
      </c>
      <c r="H5188" s="2">
        <v>748.75200000000007</v>
      </c>
      <c r="I5188" s="2">
        <v>8</v>
      </c>
      <c r="J5188" s="2" t="s">
        <v>16</v>
      </c>
      <c r="K5188" s="2">
        <f t="shared" si="162"/>
        <v>636.43920000000003</v>
      </c>
      <c r="L5188" s="2">
        <f t="shared" si="163"/>
        <v>748.75200000000007</v>
      </c>
      <c r="M5188" s="2" cm="1">
        <f t="array" ref="M5188">IFERROR(_xlfn.IFS(AND(F5188="Furniture",C5188="First Class",I5188&gt;5),H5188-(H5188*10%),AND(F5188="Technology",C5188="Same Day",I5188&gt;6),H5188-(H5188*12%),AND(F5188="Office Supplies",OR(C5188="Second Day",C5188="Standard Class"),I5188&gt;4),H5188-(H5188*8%)),H5188)</f>
        <v>748.75200000000007</v>
      </c>
      <c r="N5188" s="2" cm="1">
        <f t="array" ref="N5188">IFERROR(_xlfn.IFS(AND(J5188="Yes",F5188="Furniture",OR(C5188="Second Day",C5188="Standard Class"),I5188&gt;3),H5188-(H5188*15%),AND(J5188="Yes",F5188="Technology",C5188="Same Day",I5188&gt;4),H5188-(H5188*18%),AND(J5188="Yes",F5188="Office Supplies",C5188="First Class",I5188&gt;5),H5188-(H5188*20%)),H5188)</f>
        <v>748.75200000000007</v>
      </c>
      <c r="O5188" s="2"/>
    </row>
    <row r="5189" spans="1:15" ht="15.75" customHeight="1" x14ac:dyDescent="0.3">
      <c r="A5189" s="2" t="s">
        <v>2614</v>
      </c>
      <c r="B5189" s="3">
        <v>42260</v>
      </c>
      <c r="C5189" s="2" t="s">
        <v>24</v>
      </c>
      <c r="D5189" s="2" t="s">
        <v>12</v>
      </c>
      <c r="E5189" s="2" t="s">
        <v>39</v>
      </c>
      <c r="F5189" s="2" t="s">
        <v>30</v>
      </c>
      <c r="G5189" s="2" t="s">
        <v>49</v>
      </c>
      <c r="H5189" s="2">
        <v>199.96</v>
      </c>
      <c r="I5189" s="2">
        <v>4</v>
      </c>
      <c r="J5189" s="2" t="s">
        <v>16</v>
      </c>
      <c r="K5189" s="2">
        <f t="shared" si="162"/>
        <v>199.96</v>
      </c>
      <c r="L5189" s="2">
        <f t="shared" si="163"/>
        <v>199.96</v>
      </c>
      <c r="M5189" s="2" cm="1">
        <f t="array" ref="M5189">IFERROR(_xlfn.IFS(AND(F5189="Furniture",C5189="First Class",I5189&gt;5),H5189-(H5189*10%),AND(F5189="Technology",C5189="Same Day",I5189&gt;6),H5189-(H5189*12%),AND(F5189="Office Supplies",OR(C5189="Second Day",C5189="Standard Class"),I5189&gt;4),H5189-(H5189*8%)),H5189)</f>
        <v>199.96</v>
      </c>
      <c r="N5189" s="2" cm="1">
        <f t="array" ref="N5189">IFERROR(_xlfn.IFS(AND(J5189="Yes",F5189="Furniture",OR(C5189="Second Day",C5189="Standard Class"),I5189&gt;3),H5189-(H5189*15%),AND(J5189="Yes",F5189="Technology",C5189="Same Day",I5189&gt;4),H5189-(H5189*18%),AND(J5189="Yes",F5189="Office Supplies",C5189="First Class",I5189&gt;5),H5189-(H5189*20%)),H5189)</f>
        <v>199.96</v>
      </c>
      <c r="O5189" s="2"/>
    </row>
    <row r="5190" spans="1:15" ht="15.75" customHeight="1" x14ac:dyDescent="0.3">
      <c r="A5190" s="2" t="s">
        <v>2614</v>
      </c>
      <c r="B5190" s="3">
        <v>42260</v>
      </c>
      <c r="C5190" s="2" t="s">
        <v>24</v>
      </c>
      <c r="D5190" s="2" t="s">
        <v>12</v>
      </c>
      <c r="E5190" s="2" t="s">
        <v>39</v>
      </c>
      <c r="F5190" s="2" t="s">
        <v>14</v>
      </c>
      <c r="G5190" s="2" t="s">
        <v>17</v>
      </c>
      <c r="H5190" s="2">
        <v>1516.2</v>
      </c>
      <c r="I5190" s="2">
        <v>7</v>
      </c>
      <c r="J5190" s="2" t="s">
        <v>16</v>
      </c>
      <c r="K5190" s="2">
        <f t="shared" si="162"/>
        <v>1288.77</v>
      </c>
      <c r="L5190" s="2">
        <f t="shared" si="163"/>
        <v>1516.2</v>
      </c>
      <c r="M5190" s="2" cm="1">
        <f t="array" ref="M5190">IFERROR(_xlfn.IFS(AND(F5190="Furniture",C5190="First Class",I5190&gt;5),H5190-(H5190*10%),AND(F5190="Technology",C5190="Same Day",I5190&gt;6),H5190-(H5190*12%),AND(F5190="Office Supplies",OR(C5190="Second Day",C5190="Standard Class"),I5190&gt;4),H5190-(H5190*8%)),H5190)</f>
        <v>1516.2</v>
      </c>
      <c r="N5190" s="2" cm="1">
        <f t="array" ref="N5190">IFERROR(_xlfn.IFS(AND(J5190="Yes",F5190="Furniture",OR(C5190="Second Day",C5190="Standard Class"),I5190&gt;3),H5190-(H5190*15%),AND(J5190="Yes",F5190="Technology",C5190="Same Day",I5190&gt;4),H5190-(H5190*18%),AND(J5190="Yes",F5190="Office Supplies",C5190="First Class",I5190&gt;5),H5190-(H5190*20%)),H5190)</f>
        <v>1516.2</v>
      </c>
      <c r="O5190" s="2"/>
    </row>
    <row r="5191" spans="1:15" ht="15.75" customHeight="1" x14ac:dyDescent="0.3">
      <c r="A5191" s="2" t="s">
        <v>2615</v>
      </c>
      <c r="B5191" s="3">
        <v>43053</v>
      </c>
      <c r="C5191" s="2" t="s">
        <v>24</v>
      </c>
      <c r="D5191" s="2" t="s">
        <v>12</v>
      </c>
      <c r="E5191" s="2" t="s">
        <v>39</v>
      </c>
      <c r="F5191" s="2" t="s">
        <v>30</v>
      </c>
      <c r="G5191" s="2" t="s">
        <v>49</v>
      </c>
      <c r="H5191" s="2">
        <v>167.95200000000003</v>
      </c>
      <c r="I5191" s="2">
        <v>6</v>
      </c>
      <c r="J5191" s="2" t="s">
        <v>43</v>
      </c>
      <c r="K5191" s="2">
        <f t="shared" si="162"/>
        <v>167.95200000000003</v>
      </c>
      <c r="L5191" s="2">
        <f t="shared" si="163"/>
        <v>162.91344000000004</v>
      </c>
      <c r="M5191" s="2" cm="1">
        <f t="array" ref="M5191">IFERROR(_xlfn.IFS(AND(F5191="Furniture",C5191="First Class",I5191&gt;5),H5191-(H5191*10%),AND(F5191="Technology",C5191="Same Day",I5191&gt;6),H5191-(H5191*12%),AND(F5191="Office Supplies",OR(C5191="Second Day",C5191="Standard Class"),I5191&gt;4),H5191-(H5191*8%)),H5191)</f>
        <v>167.95200000000003</v>
      </c>
      <c r="N5191" s="2" cm="1">
        <f t="array" ref="N5191">IFERROR(_xlfn.IFS(AND(J5191="Yes",F5191="Furniture",OR(C5191="Second Day",C5191="Standard Class"),I5191&gt;3),H5191-(H5191*15%),AND(J5191="Yes",F5191="Technology",C5191="Same Day",I5191&gt;4),H5191-(H5191*18%),AND(J5191="Yes",F5191="Office Supplies",C5191="First Class",I5191&gt;5),H5191-(H5191*20%)),H5191)</f>
        <v>167.95200000000003</v>
      </c>
      <c r="O5191" s="2"/>
    </row>
    <row r="5192" spans="1:15" ht="15.75" customHeight="1" x14ac:dyDescent="0.3">
      <c r="A5192" s="2" t="s">
        <v>2615</v>
      </c>
      <c r="B5192" s="3">
        <v>43053</v>
      </c>
      <c r="C5192" s="2" t="s">
        <v>24</v>
      </c>
      <c r="D5192" s="2" t="s">
        <v>12</v>
      </c>
      <c r="E5192" s="2" t="s">
        <v>39</v>
      </c>
      <c r="F5192" s="2" t="s">
        <v>21</v>
      </c>
      <c r="G5192" s="2" t="s">
        <v>29</v>
      </c>
      <c r="H5192" s="2">
        <v>45.04</v>
      </c>
      <c r="I5192" s="2">
        <v>2</v>
      </c>
      <c r="J5192" s="2" t="s">
        <v>43</v>
      </c>
      <c r="K5192" s="2">
        <f t="shared" si="162"/>
        <v>45.04</v>
      </c>
      <c r="L5192" s="2">
        <f t="shared" si="163"/>
        <v>43.688800000000001</v>
      </c>
      <c r="M5192" s="2" cm="1">
        <f t="array" ref="M5192">IFERROR(_xlfn.IFS(AND(F5192="Furniture",C5192="First Class",I5192&gt;5),H5192-(H5192*10%),AND(F5192="Technology",C5192="Same Day",I5192&gt;6),H5192-(H5192*12%),AND(F5192="Office Supplies",OR(C5192="Second Day",C5192="Standard Class"),I5192&gt;4),H5192-(H5192*8%)),H5192)</f>
        <v>45.04</v>
      </c>
      <c r="N5192" s="2" cm="1">
        <f t="array" ref="N5192">IFERROR(_xlfn.IFS(AND(J5192="Yes",F5192="Furniture",OR(C5192="Second Day",C5192="Standard Class"),I5192&gt;3),H5192-(H5192*15%),AND(J5192="Yes",F5192="Technology",C5192="Same Day",I5192&gt;4),H5192-(H5192*18%),AND(J5192="Yes",F5192="Office Supplies",C5192="First Class",I5192&gt;5),H5192-(H5192*20%)),H5192)</f>
        <v>45.04</v>
      </c>
      <c r="O5192" s="2"/>
    </row>
    <row r="5193" spans="1:15" ht="15.75" customHeight="1" x14ac:dyDescent="0.3">
      <c r="A5193" s="2" t="s">
        <v>2616</v>
      </c>
      <c r="B5193" s="3">
        <v>42860</v>
      </c>
      <c r="C5193" s="2" t="s">
        <v>24</v>
      </c>
      <c r="D5193" s="2" t="s">
        <v>12</v>
      </c>
      <c r="E5193" s="2" t="s">
        <v>20</v>
      </c>
      <c r="F5193" s="2" t="s">
        <v>21</v>
      </c>
      <c r="G5193" s="2" t="s">
        <v>51</v>
      </c>
      <c r="H5193" s="2">
        <v>23.16</v>
      </c>
      <c r="I5193" s="2">
        <v>2</v>
      </c>
      <c r="J5193" s="2" t="s">
        <v>16</v>
      </c>
      <c r="K5193" s="2">
        <f t="shared" si="162"/>
        <v>23.16</v>
      </c>
      <c r="L5193" s="2">
        <f t="shared" si="163"/>
        <v>23.16</v>
      </c>
      <c r="M5193" s="2" cm="1">
        <f t="array" ref="M5193">IFERROR(_xlfn.IFS(AND(F5193="Furniture",C5193="First Class",I5193&gt;5),H5193-(H5193*10%),AND(F5193="Technology",C5193="Same Day",I5193&gt;6),H5193-(H5193*12%),AND(F5193="Office Supplies",OR(C5193="Second Day",C5193="Standard Class"),I5193&gt;4),H5193-(H5193*8%)),H5193)</f>
        <v>23.16</v>
      </c>
      <c r="N5193" s="2" cm="1">
        <f t="array" ref="N5193">IFERROR(_xlfn.IFS(AND(J5193="Yes",F5193="Furniture",OR(C5193="Second Day",C5193="Standard Class"),I5193&gt;3),H5193-(H5193*15%),AND(J5193="Yes",F5193="Technology",C5193="Same Day",I5193&gt;4),H5193-(H5193*18%),AND(J5193="Yes",F5193="Office Supplies",C5193="First Class",I5193&gt;5),H5193-(H5193*20%)),H5193)</f>
        <v>23.16</v>
      </c>
      <c r="O5193" s="2"/>
    </row>
    <row r="5194" spans="1:15" ht="15.75" customHeight="1" x14ac:dyDescent="0.3">
      <c r="A5194" s="2" t="s">
        <v>2617</v>
      </c>
      <c r="B5194" s="3">
        <v>41971</v>
      </c>
      <c r="C5194" s="2" t="s">
        <v>11</v>
      </c>
      <c r="D5194" s="2" t="s">
        <v>19</v>
      </c>
      <c r="E5194" s="2" t="s">
        <v>13</v>
      </c>
      <c r="F5194" s="2" t="s">
        <v>14</v>
      </c>
      <c r="G5194" s="2" t="s">
        <v>28</v>
      </c>
      <c r="H5194" s="2">
        <v>397.59999999999997</v>
      </c>
      <c r="I5194" s="2">
        <v>5</v>
      </c>
      <c r="J5194" s="2" t="s">
        <v>16</v>
      </c>
      <c r="K5194" s="2">
        <f t="shared" si="162"/>
        <v>337.96</v>
      </c>
      <c r="L5194" s="2">
        <f t="shared" si="163"/>
        <v>397.59999999999997</v>
      </c>
      <c r="M5194" s="2" cm="1">
        <f t="array" ref="M5194">IFERROR(_xlfn.IFS(AND(F5194="Furniture",C5194="First Class",I5194&gt;5),H5194-(H5194*10%),AND(F5194="Technology",C5194="Same Day",I5194&gt;6),H5194-(H5194*12%),AND(F5194="Office Supplies",OR(C5194="Second Day",C5194="Standard Class"),I5194&gt;4),H5194-(H5194*8%)),H5194)</f>
        <v>397.59999999999997</v>
      </c>
      <c r="N5194" s="2" cm="1">
        <f t="array" ref="N5194">IFERROR(_xlfn.IFS(AND(J5194="Yes",F5194="Furniture",OR(C5194="Second Day",C5194="Standard Class"),I5194&gt;3),H5194-(H5194*15%),AND(J5194="Yes",F5194="Technology",C5194="Same Day",I5194&gt;4),H5194-(H5194*18%),AND(J5194="Yes",F5194="Office Supplies",C5194="First Class",I5194&gt;5),H5194-(H5194*20%)),H5194)</f>
        <v>397.59999999999997</v>
      </c>
      <c r="O5194" s="2"/>
    </row>
    <row r="5195" spans="1:15" ht="15.75" customHeight="1" x14ac:dyDescent="0.3">
      <c r="A5195" s="2" t="s">
        <v>2617</v>
      </c>
      <c r="B5195" s="3">
        <v>41971</v>
      </c>
      <c r="C5195" s="2" t="s">
        <v>11</v>
      </c>
      <c r="D5195" s="2" t="s">
        <v>19</v>
      </c>
      <c r="E5195" s="2" t="s">
        <v>13</v>
      </c>
      <c r="F5195" s="2" t="s">
        <v>21</v>
      </c>
      <c r="G5195" s="2" t="s">
        <v>35</v>
      </c>
      <c r="H5195" s="2">
        <v>85.96</v>
      </c>
      <c r="I5195" s="2">
        <v>7</v>
      </c>
      <c r="J5195" s="2" t="s">
        <v>16</v>
      </c>
      <c r="K5195" s="2">
        <f t="shared" si="162"/>
        <v>85.96</v>
      </c>
      <c r="L5195" s="2">
        <f t="shared" si="163"/>
        <v>85.96</v>
      </c>
      <c r="M5195" s="2" cm="1">
        <f t="array" ref="M5195">IFERROR(_xlfn.IFS(AND(F5195="Furniture",C5195="First Class",I5195&gt;5),H5195-(H5195*10%),AND(F5195="Technology",C5195="Same Day",I5195&gt;6),H5195-(H5195*12%),AND(F5195="Office Supplies",OR(C5195="Second Day",C5195="Standard Class"),I5195&gt;4),H5195-(H5195*8%)),H5195)</f>
        <v>85.96</v>
      </c>
      <c r="N5195" s="2" cm="1">
        <f t="array" ref="N5195">IFERROR(_xlfn.IFS(AND(J5195="Yes",F5195="Furniture",OR(C5195="Second Day",C5195="Standard Class"),I5195&gt;3),H5195-(H5195*15%),AND(J5195="Yes",F5195="Technology",C5195="Same Day",I5195&gt;4),H5195-(H5195*18%),AND(J5195="Yes",F5195="Office Supplies",C5195="First Class",I5195&gt;5),H5195-(H5195*20%)),H5195)</f>
        <v>85.96</v>
      </c>
      <c r="O5195" s="2"/>
    </row>
    <row r="5196" spans="1:15" ht="15.75" customHeight="1" x14ac:dyDescent="0.3">
      <c r="A5196" s="2" t="s">
        <v>2617</v>
      </c>
      <c r="B5196" s="3">
        <v>41971</v>
      </c>
      <c r="C5196" s="2" t="s">
        <v>11</v>
      </c>
      <c r="D5196" s="2" t="s">
        <v>19</v>
      </c>
      <c r="E5196" s="2" t="s">
        <v>13</v>
      </c>
      <c r="F5196" s="2" t="s">
        <v>21</v>
      </c>
      <c r="G5196" s="2" t="s">
        <v>29</v>
      </c>
      <c r="H5196" s="2">
        <v>13.12</v>
      </c>
      <c r="I5196" s="2">
        <v>4</v>
      </c>
      <c r="J5196" s="2" t="s">
        <v>16</v>
      </c>
      <c r="K5196" s="2">
        <f t="shared" si="162"/>
        <v>13.12</v>
      </c>
      <c r="L5196" s="2">
        <f t="shared" si="163"/>
        <v>13.12</v>
      </c>
      <c r="M5196" s="2" cm="1">
        <f t="array" ref="M5196">IFERROR(_xlfn.IFS(AND(F5196="Furniture",C5196="First Class",I5196&gt;5),H5196-(H5196*10%),AND(F5196="Technology",C5196="Same Day",I5196&gt;6),H5196-(H5196*12%),AND(F5196="Office Supplies",OR(C5196="Second Day",C5196="Standard Class"),I5196&gt;4),H5196-(H5196*8%)),H5196)</f>
        <v>13.12</v>
      </c>
      <c r="N5196" s="2" cm="1">
        <f t="array" ref="N5196">IFERROR(_xlfn.IFS(AND(J5196="Yes",F5196="Furniture",OR(C5196="Second Day",C5196="Standard Class"),I5196&gt;3),H5196-(H5196*15%),AND(J5196="Yes",F5196="Technology",C5196="Same Day",I5196&gt;4),H5196-(H5196*18%),AND(J5196="Yes",F5196="Office Supplies",C5196="First Class",I5196&gt;5),H5196-(H5196*20%)),H5196)</f>
        <v>13.12</v>
      </c>
      <c r="O5196" s="2"/>
    </row>
    <row r="5197" spans="1:15" ht="15.75" customHeight="1" x14ac:dyDescent="0.3">
      <c r="A5197" s="2" t="s">
        <v>2617</v>
      </c>
      <c r="B5197" s="3">
        <v>41971</v>
      </c>
      <c r="C5197" s="2" t="s">
        <v>11</v>
      </c>
      <c r="D5197" s="2" t="s">
        <v>19</v>
      </c>
      <c r="E5197" s="2" t="s">
        <v>13</v>
      </c>
      <c r="F5197" s="2" t="s">
        <v>21</v>
      </c>
      <c r="G5197" s="2" t="s">
        <v>32</v>
      </c>
      <c r="H5197" s="2">
        <v>45.660000000000004</v>
      </c>
      <c r="I5197" s="2">
        <v>3</v>
      </c>
      <c r="J5197" s="2" t="s">
        <v>16</v>
      </c>
      <c r="K5197" s="2">
        <f t="shared" si="162"/>
        <v>45.660000000000004</v>
      </c>
      <c r="L5197" s="2">
        <f t="shared" si="163"/>
        <v>45.660000000000004</v>
      </c>
      <c r="M5197" s="2" cm="1">
        <f t="array" ref="M5197">IFERROR(_xlfn.IFS(AND(F5197="Furniture",C5197="First Class",I5197&gt;5),H5197-(H5197*10%),AND(F5197="Technology",C5197="Same Day",I5197&gt;6),H5197-(H5197*12%),AND(F5197="Office Supplies",OR(C5197="Second Day",C5197="Standard Class"),I5197&gt;4),H5197-(H5197*8%)),H5197)</f>
        <v>45.660000000000004</v>
      </c>
      <c r="N5197" s="2" cm="1">
        <f t="array" ref="N5197">IFERROR(_xlfn.IFS(AND(J5197="Yes",F5197="Furniture",OR(C5197="Second Day",C5197="Standard Class"),I5197&gt;3),H5197-(H5197*15%),AND(J5197="Yes",F5197="Technology",C5197="Same Day",I5197&gt;4),H5197-(H5197*18%),AND(J5197="Yes",F5197="Office Supplies",C5197="First Class",I5197&gt;5),H5197-(H5197*20%)),H5197)</f>
        <v>45.660000000000004</v>
      </c>
      <c r="O5197" s="2"/>
    </row>
    <row r="5198" spans="1:15" ht="15.75" customHeight="1" x14ac:dyDescent="0.3">
      <c r="A5198" s="2" t="s">
        <v>2618</v>
      </c>
      <c r="B5198" s="3">
        <v>41769</v>
      </c>
      <c r="C5198" s="2" t="s">
        <v>24</v>
      </c>
      <c r="D5198" s="2" t="s">
        <v>12</v>
      </c>
      <c r="E5198" s="2" t="s">
        <v>20</v>
      </c>
      <c r="F5198" s="2" t="s">
        <v>21</v>
      </c>
      <c r="G5198" s="2" t="s">
        <v>51</v>
      </c>
      <c r="H5198" s="2">
        <v>158.13</v>
      </c>
      <c r="I5198" s="2">
        <v>3</v>
      </c>
      <c r="J5198" s="2" t="s">
        <v>16</v>
      </c>
      <c r="K5198" s="2">
        <f t="shared" si="162"/>
        <v>158.13</v>
      </c>
      <c r="L5198" s="2">
        <f t="shared" si="163"/>
        <v>158.13</v>
      </c>
      <c r="M5198" s="2" cm="1">
        <f t="array" ref="M5198">IFERROR(_xlfn.IFS(AND(F5198="Furniture",C5198="First Class",I5198&gt;5),H5198-(H5198*10%),AND(F5198="Technology",C5198="Same Day",I5198&gt;6),H5198-(H5198*12%),AND(F5198="Office Supplies",OR(C5198="Second Day",C5198="Standard Class"),I5198&gt;4),H5198-(H5198*8%)),H5198)</f>
        <v>158.13</v>
      </c>
      <c r="N5198" s="2" cm="1">
        <f t="array" ref="N5198">IFERROR(_xlfn.IFS(AND(J5198="Yes",F5198="Furniture",OR(C5198="Second Day",C5198="Standard Class"),I5198&gt;3),H5198-(H5198*15%),AND(J5198="Yes",F5198="Technology",C5198="Same Day",I5198&gt;4),H5198-(H5198*18%),AND(J5198="Yes",F5198="Office Supplies",C5198="First Class",I5198&gt;5),H5198-(H5198*20%)),H5198)</f>
        <v>158.13</v>
      </c>
      <c r="O5198" s="2"/>
    </row>
    <row r="5199" spans="1:15" ht="15.75" customHeight="1" x14ac:dyDescent="0.3">
      <c r="A5199" s="2" t="s">
        <v>2618</v>
      </c>
      <c r="B5199" s="3">
        <v>41769</v>
      </c>
      <c r="C5199" s="2" t="s">
        <v>24</v>
      </c>
      <c r="D5199" s="2" t="s">
        <v>12</v>
      </c>
      <c r="E5199" s="2" t="s">
        <v>20</v>
      </c>
      <c r="F5199" s="2" t="s">
        <v>30</v>
      </c>
      <c r="G5199" s="2" t="s">
        <v>31</v>
      </c>
      <c r="H5199" s="2">
        <v>43.6</v>
      </c>
      <c r="I5199" s="2">
        <v>5</v>
      </c>
      <c r="J5199" s="2" t="s">
        <v>16</v>
      </c>
      <c r="K5199" s="2">
        <f t="shared" si="162"/>
        <v>43.6</v>
      </c>
      <c r="L5199" s="2">
        <f t="shared" si="163"/>
        <v>43.6</v>
      </c>
      <c r="M5199" s="2" cm="1">
        <f t="array" ref="M5199">IFERROR(_xlfn.IFS(AND(F5199="Furniture",C5199="First Class",I5199&gt;5),H5199-(H5199*10%),AND(F5199="Technology",C5199="Same Day",I5199&gt;6),H5199-(H5199*12%),AND(F5199="Office Supplies",OR(C5199="Second Day",C5199="Standard Class"),I5199&gt;4),H5199-(H5199*8%)),H5199)</f>
        <v>43.6</v>
      </c>
      <c r="N5199" s="2" cm="1">
        <f t="array" ref="N5199">IFERROR(_xlfn.IFS(AND(J5199="Yes",F5199="Furniture",OR(C5199="Second Day",C5199="Standard Class"),I5199&gt;3),H5199-(H5199*15%),AND(J5199="Yes",F5199="Technology",C5199="Same Day",I5199&gt;4),H5199-(H5199*18%),AND(J5199="Yes",F5199="Office Supplies",C5199="First Class",I5199&gt;5),H5199-(H5199*20%)),H5199)</f>
        <v>43.6</v>
      </c>
      <c r="O5199" s="2"/>
    </row>
    <row r="5200" spans="1:15" ht="15.75" customHeight="1" x14ac:dyDescent="0.3">
      <c r="A5200" s="2" t="s">
        <v>2619</v>
      </c>
      <c r="B5200" s="3">
        <v>42432</v>
      </c>
      <c r="C5200" s="2" t="s">
        <v>24</v>
      </c>
      <c r="D5200" s="2" t="s">
        <v>12</v>
      </c>
      <c r="E5200" s="2" t="s">
        <v>39</v>
      </c>
      <c r="F5200" s="2" t="s">
        <v>21</v>
      </c>
      <c r="G5200" s="2" t="s">
        <v>105</v>
      </c>
      <c r="H5200" s="2">
        <v>3930.0720000000001</v>
      </c>
      <c r="I5200" s="2">
        <v>3</v>
      </c>
      <c r="J5200" s="2" t="s">
        <v>16</v>
      </c>
      <c r="K5200" s="2">
        <f t="shared" si="162"/>
        <v>3340.5612000000001</v>
      </c>
      <c r="L5200" s="2">
        <f t="shared" si="163"/>
        <v>3930.0720000000001</v>
      </c>
      <c r="M5200" s="2" cm="1">
        <f t="array" ref="M5200">IFERROR(_xlfn.IFS(AND(F5200="Furniture",C5200="First Class",I5200&gt;5),H5200-(H5200*10%),AND(F5200="Technology",C5200="Same Day",I5200&gt;6),H5200-(H5200*12%),AND(F5200="Office Supplies",OR(C5200="Second Day",C5200="Standard Class"),I5200&gt;4),H5200-(H5200*8%)),H5200)</f>
        <v>3930.0720000000001</v>
      </c>
      <c r="N5200" s="2" cm="1">
        <f t="array" ref="N5200">IFERROR(_xlfn.IFS(AND(J5200="Yes",F5200="Furniture",OR(C5200="Second Day",C5200="Standard Class"),I5200&gt;3),H5200-(H5200*15%),AND(J5200="Yes",F5200="Technology",C5200="Same Day",I5200&gt;4),H5200-(H5200*18%),AND(J5200="Yes",F5200="Office Supplies",C5200="First Class",I5200&gt;5),H5200-(H5200*20%)),H5200)</f>
        <v>3930.0720000000001</v>
      </c>
      <c r="O5200" s="2"/>
    </row>
    <row r="5201" spans="1:15" ht="15.75" customHeight="1" x14ac:dyDescent="0.3">
      <c r="A5201" s="2" t="s">
        <v>2619</v>
      </c>
      <c r="B5201" s="3">
        <v>42432</v>
      </c>
      <c r="C5201" s="2" t="s">
        <v>24</v>
      </c>
      <c r="D5201" s="2" t="s">
        <v>12</v>
      </c>
      <c r="E5201" s="2" t="s">
        <v>39</v>
      </c>
      <c r="F5201" s="2" t="s">
        <v>21</v>
      </c>
      <c r="G5201" s="2" t="s">
        <v>64</v>
      </c>
      <c r="H5201" s="2">
        <v>2.3039999999999998</v>
      </c>
      <c r="I5201" s="2">
        <v>1</v>
      </c>
      <c r="J5201" s="2" t="s">
        <v>16</v>
      </c>
      <c r="K5201" s="2">
        <f t="shared" si="162"/>
        <v>2.3039999999999998</v>
      </c>
      <c r="L5201" s="2">
        <f t="shared" si="163"/>
        <v>2.3039999999999998</v>
      </c>
      <c r="M5201" s="2" cm="1">
        <f t="array" ref="M5201">IFERROR(_xlfn.IFS(AND(F5201="Furniture",C5201="First Class",I5201&gt;5),H5201-(H5201*10%),AND(F5201="Technology",C5201="Same Day",I5201&gt;6),H5201-(H5201*12%),AND(F5201="Office Supplies",OR(C5201="Second Day",C5201="Standard Class"),I5201&gt;4),H5201-(H5201*8%)),H5201)</f>
        <v>2.3039999999999998</v>
      </c>
      <c r="N5201" s="2" cm="1">
        <f t="array" ref="N5201">IFERROR(_xlfn.IFS(AND(J5201="Yes",F5201="Furniture",OR(C5201="Second Day",C5201="Standard Class"),I5201&gt;3),H5201-(H5201*15%),AND(J5201="Yes",F5201="Technology",C5201="Same Day",I5201&gt;4),H5201-(H5201*18%),AND(J5201="Yes",F5201="Office Supplies",C5201="First Class",I5201&gt;5),H5201-(H5201*20%)),H5201)</f>
        <v>2.3039999999999998</v>
      </c>
      <c r="O5201" s="2"/>
    </row>
    <row r="5202" spans="1:15" ht="15.75" customHeight="1" x14ac:dyDescent="0.3">
      <c r="A5202" s="2" t="s">
        <v>2619</v>
      </c>
      <c r="B5202" s="3">
        <v>42432</v>
      </c>
      <c r="C5202" s="2" t="s">
        <v>24</v>
      </c>
      <c r="D5202" s="2" t="s">
        <v>12</v>
      </c>
      <c r="E5202" s="2" t="s">
        <v>39</v>
      </c>
      <c r="F5202" s="2" t="s">
        <v>30</v>
      </c>
      <c r="G5202" s="2" t="s">
        <v>31</v>
      </c>
      <c r="H5202" s="2">
        <v>431.97600000000006</v>
      </c>
      <c r="I5202" s="2">
        <v>3</v>
      </c>
      <c r="J5202" s="2" t="s">
        <v>16</v>
      </c>
      <c r="K5202" s="2">
        <f t="shared" si="162"/>
        <v>367.17960000000005</v>
      </c>
      <c r="L5202" s="2">
        <f t="shared" si="163"/>
        <v>431.97600000000006</v>
      </c>
      <c r="M5202" s="2" cm="1">
        <f t="array" ref="M5202">IFERROR(_xlfn.IFS(AND(F5202="Furniture",C5202="First Class",I5202&gt;5),H5202-(H5202*10%),AND(F5202="Technology",C5202="Same Day",I5202&gt;6),H5202-(H5202*12%),AND(F5202="Office Supplies",OR(C5202="Second Day",C5202="Standard Class"),I5202&gt;4),H5202-(H5202*8%)),H5202)</f>
        <v>431.97600000000006</v>
      </c>
      <c r="N5202" s="2" cm="1">
        <f t="array" ref="N5202">IFERROR(_xlfn.IFS(AND(J5202="Yes",F5202="Furniture",OR(C5202="Second Day",C5202="Standard Class"),I5202&gt;3),H5202-(H5202*15%),AND(J5202="Yes",F5202="Technology",C5202="Same Day",I5202&gt;4),H5202-(H5202*18%),AND(J5202="Yes",F5202="Office Supplies",C5202="First Class",I5202&gt;5),H5202-(H5202*20%)),H5202)</f>
        <v>431.97600000000006</v>
      </c>
      <c r="O5202" s="2"/>
    </row>
    <row r="5203" spans="1:15" ht="15.75" customHeight="1" x14ac:dyDescent="0.3">
      <c r="A5203" s="2" t="s">
        <v>2619</v>
      </c>
      <c r="B5203" s="3">
        <v>42432</v>
      </c>
      <c r="C5203" s="2" t="s">
        <v>24</v>
      </c>
      <c r="D5203" s="2" t="s">
        <v>12</v>
      </c>
      <c r="E5203" s="2" t="s">
        <v>39</v>
      </c>
      <c r="F5203" s="2" t="s">
        <v>30</v>
      </c>
      <c r="G5203" s="2" t="s">
        <v>49</v>
      </c>
      <c r="H5203" s="2">
        <v>41.720000000000006</v>
      </c>
      <c r="I5203" s="2">
        <v>7</v>
      </c>
      <c r="J5203" s="2" t="s">
        <v>16</v>
      </c>
      <c r="K5203" s="2">
        <f t="shared" si="162"/>
        <v>41.720000000000006</v>
      </c>
      <c r="L5203" s="2">
        <f t="shared" si="163"/>
        <v>41.720000000000006</v>
      </c>
      <c r="M5203" s="2" cm="1">
        <f t="array" ref="M5203">IFERROR(_xlfn.IFS(AND(F5203="Furniture",C5203="First Class",I5203&gt;5),H5203-(H5203*10%),AND(F5203="Technology",C5203="Same Day",I5203&gt;6),H5203-(H5203*12%),AND(F5203="Office Supplies",OR(C5203="Second Day",C5203="Standard Class"),I5203&gt;4),H5203-(H5203*8%)),H5203)</f>
        <v>41.720000000000006</v>
      </c>
      <c r="N5203" s="2" cm="1">
        <f t="array" ref="N5203">IFERROR(_xlfn.IFS(AND(J5203="Yes",F5203="Furniture",OR(C5203="Second Day",C5203="Standard Class"),I5203&gt;3),H5203-(H5203*15%),AND(J5203="Yes",F5203="Technology",C5203="Same Day",I5203&gt;4),H5203-(H5203*18%),AND(J5203="Yes",F5203="Office Supplies",C5203="First Class",I5203&gt;5),H5203-(H5203*20%)),H5203)</f>
        <v>41.720000000000006</v>
      </c>
      <c r="O5203" s="2"/>
    </row>
    <row r="5204" spans="1:15" ht="15.75" customHeight="1" x14ac:dyDescent="0.3">
      <c r="A5204" s="2" t="s">
        <v>2620</v>
      </c>
      <c r="B5204" s="3">
        <v>42231</v>
      </c>
      <c r="C5204" s="2" t="s">
        <v>24</v>
      </c>
      <c r="D5204" s="2" t="s">
        <v>12</v>
      </c>
      <c r="E5204" s="2" t="s">
        <v>20</v>
      </c>
      <c r="F5204" s="2" t="s">
        <v>14</v>
      </c>
      <c r="G5204" s="2" t="s">
        <v>28</v>
      </c>
      <c r="H5204" s="2">
        <v>104.23</v>
      </c>
      <c r="I5204" s="2">
        <v>7</v>
      </c>
      <c r="J5204" s="2" t="s">
        <v>16</v>
      </c>
      <c r="K5204" s="2">
        <f t="shared" si="162"/>
        <v>104.23</v>
      </c>
      <c r="L5204" s="2">
        <f t="shared" si="163"/>
        <v>104.23</v>
      </c>
      <c r="M5204" s="2" cm="1">
        <f t="array" ref="M5204">IFERROR(_xlfn.IFS(AND(F5204="Furniture",C5204="First Class",I5204&gt;5),H5204-(H5204*10%),AND(F5204="Technology",C5204="Same Day",I5204&gt;6),H5204-(H5204*12%),AND(F5204="Office Supplies",OR(C5204="Second Day",C5204="Standard Class"),I5204&gt;4),H5204-(H5204*8%)),H5204)</f>
        <v>104.23</v>
      </c>
      <c r="N5204" s="2" cm="1">
        <f t="array" ref="N5204">IFERROR(_xlfn.IFS(AND(J5204="Yes",F5204="Furniture",OR(C5204="Second Day",C5204="Standard Class"),I5204&gt;3),H5204-(H5204*15%),AND(J5204="Yes",F5204="Technology",C5204="Same Day",I5204&gt;4),H5204-(H5204*18%),AND(J5204="Yes",F5204="Office Supplies",C5204="First Class",I5204&gt;5),H5204-(H5204*20%)),H5204)</f>
        <v>104.23</v>
      </c>
      <c r="O5204" s="2"/>
    </row>
    <row r="5205" spans="1:15" ht="15.75" customHeight="1" x14ac:dyDescent="0.3">
      <c r="A5205" s="2" t="s">
        <v>2620</v>
      </c>
      <c r="B5205" s="3">
        <v>42231</v>
      </c>
      <c r="C5205" s="2" t="s">
        <v>24</v>
      </c>
      <c r="D5205" s="2" t="s">
        <v>12</v>
      </c>
      <c r="E5205" s="2" t="s">
        <v>20</v>
      </c>
      <c r="F5205" s="2" t="s">
        <v>21</v>
      </c>
      <c r="G5205" s="2" t="s">
        <v>26</v>
      </c>
      <c r="H5205" s="2">
        <v>70.260000000000005</v>
      </c>
      <c r="I5205" s="2">
        <v>3</v>
      </c>
      <c r="J5205" s="2" t="s">
        <v>16</v>
      </c>
      <c r="K5205" s="2">
        <f t="shared" si="162"/>
        <v>70.260000000000005</v>
      </c>
      <c r="L5205" s="2">
        <f t="shared" si="163"/>
        <v>70.260000000000005</v>
      </c>
      <c r="M5205" s="2" cm="1">
        <f t="array" ref="M5205">IFERROR(_xlfn.IFS(AND(F5205="Furniture",C5205="First Class",I5205&gt;5),H5205-(H5205*10%),AND(F5205="Technology",C5205="Same Day",I5205&gt;6),H5205-(H5205*12%),AND(F5205="Office Supplies",OR(C5205="Second Day",C5205="Standard Class"),I5205&gt;4),H5205-(H5205*8%)),H5205)</f>
        <v>70.260000000000005</v>
      </c>
      <c r="N5205" s="2" cm="1">
        <f t="array" ref="N5205">IFERROR(_xlfn.IFS(AND(J5205="Yes",F5205="Furniture",OR(C5205="Second Day",C5205="Standard Class"),I5205&gt;3),H5205-(H5205*15%),AND(J5205="Yes",F5205="Technology",C5205="Same Day",I5205&gt;4),H5205-(H5205*18%),AND(J5205="Yes",F5205="Office Supplies",C5205="First Class",I5205&gt;5),H5205-(H5205*20%)),H5205)</f>
        <v>70.260000000000005</v>
      </c>
      <c r="O5205" s="2"/>
    </row>
    <row r="5206" spans="1:15" ht="15.75" customHeight="1" x14ac:dyDescent="0.3">
      <c r="A5206" s="2" t="s">
        <v>2621</v>
      </c>
      <c r="B5206" s="3">
        <v>42259</v>
      </c>
      <c r="C5206" s="2" t="s">
        <v>24</v>
      </c>
      <c r="D5206" s="2" t="s">
        <v>12</v>
      </c>
      <c r="E5206" s="2" t="s">
        <v>46</v>
      </c>
      <c r="F5206" s="2" t="s">
        <v>21</v>
      </c>
      <c r="G5206" s="2" t="s">
        <v>29</v>
      </c>
      <c r="H5206" s="2">
        <v>9.26</v>
      </c>
      <c r="I5206" s="2">
        <v>2</v>
      </c>
      <c r="J5206" s="2" t="s">
        <v>16</v>
      </c>
      <c r="K5206" s="2">
        <f t="shared" si="162"/>
        <v>9.26</v>
      </c>
      <c r="L5206" s="2">
        <f t="shared" si="163"/>
        <v>9.26</v>
      </c>
      <c r="M5206" s="2" cm="1">
        <f t="array" ref="M5206">IFERROR(_xlfn.IFS(AND(F5206="Furniture",C5206="First Class",I5206&gt;5),H5206-(H5206*10%),AND(F5206="Technology",C5206="Same Day",I5206&gt;6),H5206-(H5206*12%),AND(F5206="Office Supplies",OR(C5206="Second Day",C5206="Standard Class"),I5206&gt;4),H5206-(H5206*8%)),H5206)</f>
        <v>9.26</v>
      </c>
      <c r="N5206" s="2" cm="1">
        <f t="array" ref="N5206">IFERROR(_xlfn.IFS(AND(J5206="Yes",F5206="Furniture",OR(C5206="Second Day",C5206="Standard Class"),I5206&gt;3),H5206-(H5206*15%),AND(J5206="Yes",F5206="Technology",C5206="Same Day",I5206&gt;4),H5206-(H5206*18%),AND(J5206="Yes",F5206="Office Supplies",C5206="First Class",I5206&gt;5),H5206-(H5206*20%)),H5206)</f>
        <v>9.26</v>
      </c>
      <c r="O5206" s="2"/>
    </row>
    <row r="5207" spans="1:15" ht="15.75" customHeight="1" x14ac:dyDescent="0.3">
      <c r="A5207" s="2" t="s">
        <v>2621</v>
      </c>
      <c r="B5207" s="3">
        <v>42259</v>
      </c>
      <c r="C5207" s="2" t="s">
        <v>24</v>
      </c>
      <c r="D5207" s="2" t="s">
        <v>12</v>
      </c>
      <c r="E5207" s="2" t="s">
        <v>46</v>
      </c>
      <c r="F5207" s="2" t="s">
        <v>21</v>
      </c>
      <c r="G5207" s="2" t="s">
        <v>26</v>
      </c>
      <c r="H5207" s="2">
        <v>105.98</v>
      </c>
      <c r="I5207" s="2">
        <v>2</v>
      </c>
      <c r="J5207" s="2" t="s">
        <v>16</v>
      </c>
      <c r="K5207" s="2">
        <f t="shared" si="162"/>
        <v>105.98</v>
      </c>
      <c r="L5207" s="2">
        <f t="shared" si="163"/>
        <v>105.98</v>
      </c>
      <c r="M5207" s="2" cm="1">
        <f t="array" ref="M5207">IFERROR(_xlfn.IFS(AND(F5207="Furniture",C5207="First Class",I5207&gt;5),H5207-(H5207*10%),AND(F5207="Technology",C5207="Same Day",I5207&gt;6),H5207-(H5207*12%),AND(F5207="Office Supplies",OR(C5207="Second Day",C5207="Standard Class"),I5207&gt;4),H5207-(H5207*8%)),H5207)</f>
        <v>105.98</v>
      </c>
      <c r="N5207" s="2" cm="1">
        <f t="array" ref="N5207">IFERROR(_xlfn.IFS(AND(J5207="Yes",F5207="Furniture",OR(C5207="Second Day",C5207="Standard Class"),I5207&gt;3),H5207-(H5207*15%),AND(J5207="Yes",F5207="Technology",C5207="Same Day",I5207&gt;4),H5207-(H5207*18%),AND(J5207="Yes",F5207="Office Supplies",C5207="First Class",I5207&gt;5),H5207-(H5207*20%)),H5207)</f>
        <v>105.98</v>
      </c>
      <c r="O5207" s="2"/>
    </row>
    <row r="5208" spans="1:15" ht="15.75" customHeight="1" x14ac:dyDescent="0.3">
      <c r="A5208" s="2" t="s">
        <v>2621</v>
      </c>
      <c r="B5208" s="3">
        <v>42259</v>
      </c>
      <c r="C5208" s="2" t="s">
        <v>24</v>
      </c>
      <c r="D5208" s="2" t="s">
        <v>12</v>
      </c>
      <c r="E5208" s="2" t="s">
        <v>46</v>
      </c>
      <c r="F5208" s="2" t="s">
        <v>21</v>
      </c>
      <c r="G5208" s="2" t="s">
        <v>64</v>
      </c>
      <c r="H5208" s="2">
        <v>1.24</v>
      </c>
      <c r="I5208" s="2">
        <v>1</v>
      </c>
      <c r="J5208" s="2" t="s">
        <v>16</v>
      </c>
      <c r="K5208" s="2">
        <f t="shared" si="162"/>
        <v>1.24</v>
      </c>
      <c r="L5208" s="2">
        <f t="shared" si="163"/>
        <v>1.24</v>
      </c>
      <c r="M5208" s="2" cm="1">
        <f t="array" ref="M5208">IFERROR(_xlfn.IFS(AND(F5208="Furniture",C5208="First Class",I5208&gt;5),H5208-(H5208*10%),AND(F5208="Technology",C5208="Same Day",I5208&gt;6),H5208-(H5208*12%),AND(F5208="Office Supplies",OR(C5208="Second Day",C5208="Standard Class"),I5208&gt;4),H5208-(H5208*8%)),H5208)</f>
        <v>1.24</v>
      </c>
      <c r="N5208" s="2" cm="1">
        <f t="array" ref="N5208">IFERROR(_xlfn.IFS(AND(J5208="Yes",F5208="Furniture",OR(C5208="Second Day",C5208="Standard Class"),I5208&gt;3),H5208-(H5208*15%),AND(J5208="Yes",F5208="Technology",C5208="Same Day",I5208&gt;4),H5208-(H5208*18%),AND(J5208="Yes",F5208="Office Supplies",C5208="First Class",I5208&gt;5),H5208-(H5208*20%)),H5208)</f>
        <v>1.24</v>
      </c>
      <c r="O5208" s="2"/>
    </row>
    <row r="5209" spans="1:15" ht="15.75" customHeight="1" x14ac:dyDescent="0.3">
      <c r="A5209" s="2" t="s">
        <v>2621</v>
      </c>
      <c r="B5209" s="3">
        <v>42259</v>
      </c>
      <c r="C5209" s="2" t="s">
        <v>24</v>
      </c>
      <c r="D5209" s="2" t="s">
        <v>12</v>
      </c>
      <c r="E5209" s="2" t="s">
        <v>46</v>
      </c>
      <c r="F5209" s="2" t="s">
        <v>21</v>
      </c>
      <c r="G5209" s="2" t="s">
        <v>22</v>
      </c>
      <c r="H5209" s="2">
        <v>20.7</v>
      </c>
      <c r="I5209" s="2">
        <v>2</v>
      </c>
      <c r="J5209" s="2" t="s">
        <v>16</v>
      </c>
      <c r="K5209" s="2">
        <f t="shared" si="162"/>
        <v>20.7</v>
      </c>
      <c r="L5209" s="2">
        <f t="shared" si="163"/>
        <v>20.7</v>
      </c>
      <c r="M5209" s="2" cm="1">
        <f t="array" ref="M5209">IFERROR(_xlfn.IFS(AND(F5209="Furniture",C5209="First Class",I5209&gt;5),H5209-(H5209*10%),AND(F5209="Technology",C5209="Same Day",I5209&gt;6),H5209-(H5209*12%),AND(F5209="Office Supplies",OR(C5209="Second Day",C5209="Standard Class"),I5209&gt;4),H5209-(H5209*8%)),H5209)</f>
        <v>20.7</v>
      </c>
      <c r="N5209" s="2" cm="1">
        <f t="array" ref="N5209">IFERROR(_xlfn.IFS(AND(J5209="Yes",F5209="Furniture",OR(C5209="Second Day",C5209="Standard Class"),I5209&gt;3),H5209-(H5209*15%),AND(J5209="Yes",F5209="Technology",C5209="Same Day",I5209&gt;4),H5209-(H5209*18%),AND(J5209="Yes",F5209="Office Supplies",C5209="First Class",I5209&gt;5),H5209-(H5209*20%)),H5209)</f>
        <v>20.7</v>
      </c>
      <c r="O5209" s="2"/>
    </row>
    <row r="5210" spans="1:15" ht="15.75" customHeight="1" x14ac:dyDescent="0.3">
      <c r="A5210" s="2" t="s">
        <v>2621</v>
      </c>
      <c r="B5210" s="3">
        <v>42259</v>
      </c>
      <c r="C5210" s="2" t="s">
        <v>24</v>
      </c>
      <c r="D5210" s="2" t="s">
        <v>12</v>
      </c>
      <c r="E5210" s="2" t="s">
        <v>46</v>
      </c>
      <c r="F5210" s="2" t="s">
        <v>21</v>
      </c>
      <c r="G5210" s="2" t="s">
        <v>35</v>
      </c>
      <c r="H5210" s="2">
        <v>28.900000000000002</v>
      </c>
      <c r="I5210" s="2">
        <v>5</v>
      </c>
      <c r="J5210" s="2" t="s">
        <v>16</v>
      </c>
      <c r="K5210" s="2">
        <f t="shared" si="162"/>
        <v>28.900000000000002</v>
      </c>
      <c r="L5210" s="2">
        <f t="shared" si="163"/>
        <v>28.900000000000002</v>
      </c>
      <c r="M5210" s="2" cm="1">
        <f t="array" ref="M5210">IFERROR(_xlfn.IFS(AND(F5210="Furniture",C5210="First Class",I5210&gt;5),H5210-(H5210*10%),AND(F5210="Technology",C5210="Same Day",I5210&gt;6),H5210-(H5210*12%),AND(F5210="Office Supplies",OR(C5210="Second Day",C5210="Standard Class"),I5210&gt;4),H5210-(H5210*8%)),H5210)</f>
        <v>26.588000000000001</v>
      </c>
      <c r="N5210" s="2" cm="1">
        <f t="array" ref="N5210">IFERROR(_xlfn.IFS(AND(J5210="Yes",F5210="Furniture",OR(C5210="Second Day",C5210="Standard Class"),I5210&gt;3),H5210-(H5210*15%),AND(J5210="Yes",F5210="Technology",C5210="Same Day",I5210&gt;4),H5210-(H5210*18%),AND(J5210="Yes",F5210="Office Supplies",C5210="First Class",I5210&gt;5),H5210-(H5210*20%)),H5210)</f>
        <v>28.900000000000002</v>
      </c>
      <c r="O5210" s="2"/>
    </row>
    <row r="5211" spans="1:15" ht="15.75" customHeight="1" x14ac:dyDescent="0.3">
      <c r="A5211" s="2" t="s">
        <v>2621</v>
      </c>
      <c r="B5211" s="3">
        <v>42259</v>
      </c>
      <c r="C5211" s="2" t="s">
        <v>24</v>
      </c>
      <c r="D5211" s="2" t="s">
        <v>12</v>
      </c>
      <c r="E5211" s="2" t="s">
        <v>46</v>
      </c>
      <c r="F5211" s="2" t="s">
        <v>21</v>
      </c>
      <c r="G5211" s="2" t="s">
        <v>51</v>
      </c>
      <c r="H5211" s="2">
        <v>27.18</v>
      </c>
      <c r="I5211" s="2">
        <v>1</v>
      </c>
      <c r="J5211" s="2" t="s">
        <v>16</v>
      </c>
      <c r="K5211" s="2">
        <f t="shared" si="162"/>
        <v>27.18</v>
      </c>
      <c r="L5211" s="2">
        <f t="shared" si="163"/>
        <v>27.18</v>
      </c>
      <c r="M5211" s="2" cm="1">
        <f t="array" ref="M5211">IFERROR(_xlfn.IFS(AND(F5211="Furniture",C5211="First Class",I5211&gt;5),H5211-(H5211*10%),AND(F5211="Technology",C5211="Same Day",I5211&gt;6),H5211-(H5211*12%),AND(F5211="Office Supplies",OR(C5211="Second Day",C5211="Standard Class"),I5211&gt;4),H5211-(H5211*8%)),H5211)</f>
        <v>27.18</v>
      </c>
      <c r="N5211" s="2" cm="1">
        <f t="array" ref="N5211">IFERROR(_xlfn.IFS(AND(J5211="Yes",F5211="Furniture",OR(C5211="Second Day",C5211="Standard Class"),I5211&gt;3),H5211-(H5211*15%),AND(J5211="Yes",F5211="Technology",C5211="Same Day",I5211&gt;4),H5211-(H5211*18%),AND(J5211="Yes",F5211="Office Supplies",C5211="First Class",I5211&gt;5),H5211-(H5211*20%)),H5211)</f>
        <v>27.18</v>
      </c>
      <c r="O5211" s="2"/>
    </row>
    <row r="5212" spans="1:15" ht="15.75" customHeight="1" x14ac:dyDescent="0.3">
      <c r="A5212" s="2" t="s">
        <v>2622</v>
      </c>
      <c r="B5212" s="3">
        <v>42016</v>
      </c>
      <c r="C5212" s="2" t="s">
        <v>24</v>
      </c>
      <c r="D5212" s="2" t="s">
        <v>19</v>
      </c>
      <c r="E5212" s="2" t="s">
        <v>46</v>
      </c>
      <c r="F5212" s="2" t="s">
        <v>21</v>
      </c>
      <c r="G5212" s="2" t="s">
        <v>26</v>
      </c>
      <c r="H5212" s="2">
        <v>465.18</v>
      </c>
      <c r="I5212" s="2">
        <v>3</v>
      </c>
      <c r="J5212" s="2" t="s">
        <v>16</v>
      </c>
      <c r="K5212" s="2">
        <f t="shared" si="162"/>
        <v>395.40300000000002</v>
      </c>
      <c r="L5212" s="2">
        <f t="shared" si="163"/>
        <v>465.18</v>
      </c>
      <c r="M5212" s="2" cm="1">
        <f t="array" ref="M5212">IFERROR(_xlfn.IFS(AND(F5212="Furniture",C5212="First Class",I5212&gt;5),H5212-(H5212*10%),AND(F5212="Technology",C5212="Same Day",I5212&gt;6),H5212-(H5212*12%),AND(F5212="Office Supplies",OR(C5212="Second Day",C5212="Standard Class"),I5212&gt;4),H5212-(H5212*8%)),H5212)</f>
        <v>465.18</v>
      </c>
      <c r="N5212" s="2" cm="1">
        <f t="array" ref="N5212">IFERROR(_xlfn.IFS(AND(J5212="Yes",F5212="Furniture",OR(C5212="Second Day",C5212="Standard Class"),I5212&gt;3),H5212-(H5212*15%),AND(J5212="Yes",F5212="Technology",C5212="Same Day",I5212&gt;4),H5212-(H5212*18%),AND(J5212="Yes",F5212="Office Supplies",C5212="First Class",I5212&gt;5),H5212-(H5212*20%)),H5212)</f>
        <v>465.18</v>
      </c>
      <c r="O5212" s="2"/>
    </row>
    <row r="5213" spans="1:15" ht="15.75" customHeight="1" x14ac:dyDescent="0.3">
      <c r="A5213" s="2" t="s">
        <v>2623</v>
      </c>
      <c r="B5213" s="3">
        <v>42136</v>
      </c>
      <c r="C5213" s="2" t="s">
        <v>11</v>
      </c>
      <c r="D5213" s="2" t="s">
        <v>12</v>
      </c>
      <c r="E5213" s="2" t="s">
        <v>46</v>
      </c>
      <c r="F5213" s="2" t="s">
        <v>21</v>
      </c>
      <c r="G5213" s="2" t="s">
        <v>26</v>
      </c>
      <c r="H5213" s="2">
        <v>36.630000000000003</v>
      </c>
      <c r="I5213" s="2">
        <v>3</v>
      </c>
      <c r="J5213" s="2" t="s">
        <v>16</v>
      </c>
      <c r="K5213" s="2">
        <f t="shared" si="162"/>
        <v>36.630000000000003</v>
      </c>
      <c r="L5213" s="2">
        <f t="shared" si="163"/>
        <v>36.630000000000003</v>
      </c>
      <c r="M5213" s="2" cm="1">
        <f t="array" ref="M5213">IFERROR(_xlfn.IFS(AND(F5213="Furniture",C5213="First Class",I5213&gt;5),H5213-(H5213*10%),AND(F5213="Technology",C5213="Same Day",I5213&gt;6),H5213-(H5213*12%),AND(F5213="Office Supplies",OR(C5213="Second Day",C5213="Standard Class"),I5213&gt;4),H5213-(H5213*8%)),H5213)</f>
        <v>36.630000000000003</v>
      </c>
      <c r="N5213" s="2" cm="1">
        <f t="array" ref="N5213">IFERROR(_xlfn.IFS(AND(J5213="Yes",F5213="Furniture",OR(C5213="Second Day",C5213="Standard Class"),I5213&gt;3),H5213-(H5213*15%),AND(J5213="Yes",F5213="Technology",C5213="Same Day",I5213&gt;4),H5213-(H5213*18%),AND(J5213="Yes",F5213="Office Supplies",C5213="First Class",I5213&gt;5),H5213-(H5213*20%)),H5213)</f>
        <v>36.630000000000003</v>
      </c>
      <c r="O5213" s="2"/>
    </row>
    <row r="5214" spans="1:15" ht="15.75" customHeight="1" x14ac:dyDescent="0.3">
      <c r="A5214" s="2" t="s">
        <v>2624</v>
      </c>
      <c r="B5214" s="3">
        <v>42639</v>
      </c>
      <c r="C5214" s="2" t="s">
        <v>208</v>
      </c>
      <c r="D5214" s="2" t="s">
        <v>12</v>
      </c>
      <c r="E5214" s="2" t="s">
        <v>20</v>
      </c>
      <c r="F5214" s="2" t="s">
        <v>21</v>
      </c>
      <c r="G5214" s="2" t="s">
        <v>26</v>
      </c>
      <c r="H5214" s="2">
        <v>51.449999999999996</v>
      </c>
      <c r="I5214" s="2">
        <v>3</v>
      </c>
      <c r="J5214" s="2" t="s">
        <v>16</v>
      </c>
      <c r="K5214" s="2">
        <f t="shared" si="162"/>
        <v>51.449999999999996</v>
      </c>
      <c r="L5214" s="2">
        <f t="shared" si="163"/>
        <v>51.449999999999996</v>
      </c>
      <c r="M5214" s="2" cm="1">
        <f t="array" ref="M5214">IFERROR(_xlfn.IFS(AND(F5214="Furniture",C5214="First Class",I5214&gt;5),H5214-(H5214*10%),AND(F5214="Technology",C5214="Same Day",I5214&gt;6),H5214-(H5214*12%),AND(F5214="Office Supplies",OR(C5214="Second Day",C5214="Standard Class"),I5214&gt;4),H5214-(H5214*8%)),H5214)</f>
        <v>51.449999999999996</v>
      </c>
      <c r="N5214" s="2" cm="1">
        <f t="array" ref="N5214">IFERROR(_xlfn.IFS(AND(J5214="Yes",F5214="Furniture",OR(C5214="Second Day",C5214="Standard Class"),I5214&gt;3),H5214-(H5214*15%),AND(J5214="Yes",F5214="Technology",C5214="Same Day",I5214&gt;4),H5214-(H5214*18%),AND(J5214="Yes",F5214="Office Supplies",C5214="First Class",I5214&gt;5),H5214-(H5214*20%)),H5214)</f>
        <v>51.449999999999996</v>
      </c>
      <c r="O5214" s="2"/>
    </row>
    <row r="5215" spans="1:15" ht="15.75" customHeight="1" x14ac:dyDescent="0.3">
      <c r="A5215" s="2" t="s">
        <v>2624</v>
      </c>
      <c r="B5215" s="3">
        <v>42639</v>
      </c>
      <c r="C5215" s="2" t="s">
        <v>208</v>
      </c>
      <c r="D5215" s="2" t="s">
        <v>12</v>
      </c>
      <c r="E5215" s="2" t="s">
        <v>20</v>
      </c>
      <c r="F5215" s="2" t="s">
        <v>21</v>
      </c>
      <c r="G5215" s="2" t="s">
        <v>22</v>
      </c>
      <c r="H5215" s="2">
        <v>7.83</v>
      </c>
      <c r="I5215" s="2">
        <v>3</v>
      </c>
      <c r="J5215" s="2" t="s">
        <v>16</v>
      </c>
      <c r="K5215" s="2">
        <f t="shared" si="162"/>
        <v>7.83</v>
      </c>
      <c r="L5215" s="2">
        <f t="shared" si="163"/>
        <v>7.83</v>
      </c>
      <c r="M5215" s="2" cm="1">
        <f t="array" ref="M5215">IFERROR(_xlfn.IFS(AND(F5215="Furniture",C5215="First Class",I5215&gt;5),H5215-(H5215*10%),AND(F5215="Technology",C5215="Same Day",I5215&gt;6),H5215-(H5215*12%),AND(F5215="Office Supplies",OR(C5215="Second Day",C5215="Standard Class"),I5215&gt;4),H5215-(H5215*8%)),H5215)</f>
        <v>7.83</v>
      </c>
      <c r="N5215" s="2" cm="1">
        <f t="array" ref="N5215">IFERROR(_xlfn.IFS(AND(J5215="Yes",F5215="Furniture",OR(C5215="Second Day",C5215="Standard Class"),I5215&gt;3),H5215-(H5215*15%),AND(J5215="Yes",F5215="Technology",C5215="Same Day",I5215&gt;4),H5215-(H5215*18%),AND(J5215="Yes",F5215="Office Supplies",C5215="First Class",I5215&gt;5),H5215-(H5215*20%)),H5215)</f>
        <v>7.83</v>
      </c>
      <c r="O5215" s="2"/>
    </row>
    <row r="5216" spans="1:15" ht="15.75" customHeight="1" x14ac:dyDescent="0.3">
      <c r="A5216" s="2" t="s">
        <v>2624</v>
      </c>
      <c r="B5216" s="3">
        <v>42639</v>
      </c>
      <c r="C5216" s="2" t="s">
        <v>208</v>
      </c>
      <c r="D5216" s="2" t="s">
        <v>12</v>
      </c>
      <c r="E5216" s="2" t="s">
        <v>20</v>
      </c>
      <c r="F5216" s="2" t="s">
        <v>21</v>
      </c>
      <c r="G5216" s="2" t="s">
        <v>29</v>
      </c>
      <c r="H5216" s="2">
        <v>35.4</v>
      </c>
      <c r="I5216" s="2">
        <v>5</v>
      </c>
      <c r="J5216" s="2" t="s">
        <v>16</v>
      </c>
      <c r="K5216" s="2">
        <f t="shared" si="162"/>
        <v>35.4</v>
      </c>
      <c r="L5216" s="2">
        <f t="shared" si="163"/>
        <v>35.4</v>
      </c>
      <c r="M5216" s="2" cm="1">
        <f t="array" ref="M5216">IFERROR(_xlfn.IFS(AND(F5216="Furniture",C5216="First Class",I5216&gt;5),H5216-(H5216*10%),AND(F5216="Technology",C5216="Same Day",I5216&gt;6),H5216-(H5216*12%),AND(F5216="Office Supplies",OR(C5216="Second Day",C5216="Standard Class"),I5216&gt;4),H5216-(H5216*8%)),H5216)</f>
        <v>35.4</v>
      </c>
      <c r="N5216" s="2" cm="1">
        <f t="array" ref="N5216">IFERROR(_xlfn.IFS(AND(J5216="Yes",F5216="Furniture",OR(C5216="Second Day",C5216="Standard Class"),I5216&gt;3),H5216-(H5216*15%),AND(J5216="Yes",F5216="Technology",C5216="Same Day",I5216&gt;4),H5216-(H5216*18%),AND(J5216="Yes",F5216="Office Supplies",C5216="First Class",I5216&gt;5),H5216-(H5216*20%)),H5216)</f>
        <v>35.4</v>
      </c>
      <c r="O5216" s="2"/>
    </row>
    <row r="5217" spans="1:15" ht="15.75" customHeight="1" x14ac:dyDescent="0.3">
      <c r="A5217" s="2" t="s">
        <v>2624</v>
      </c>
      <c r="B5217" s="3">
        <v>42639</v>
      </c>
      <c r="C5217" s="2" t="s">
        <v>208</v>
      </c>
      <c r="D5217" s="2" t="s">
        <v>12</v>
      </c>
      <c r="E5217" s="2" t="s">
        <v>20</v>
      </c>
      <c r="F5217" s="2" t="s">
        <v>21</v>
      </c>
      <c r="G5217" s="2" t="s">
        <v>35</v>
      </c>
      <c r="H5217" s="2">
        <v>29.900000000000002</v>
      </c>
      <c r="I5217" s="2">
        <v>5</v>
      </c>
      <c r="J5217" s="2" t="s">
        <v>16</v>
      </c>
      <c r="K5217" s="2">
        <f t="shared" si="162"/>
        <v>29.900000000000002</v>
      </c>
      <c r="L5217" s="2">
        <f t="shared" si="163"/>
        <v>29.900000000000002</v>
      </c>
      <c r="M5217" s="2" cm="1">
        <f t="array" ref="M5217">IFERROR(_xlfn.IFS(AND(F5217="Furniture",C5217="First Class",I5217&gt;5),H5217-(H5217*10%),AND(F5217="Technology",C5217="Same Day",I5217&gt;6),H5217-(H5217*12%),AND(F5217="Office Supplies",OR(C5217="Second Day",C5217="Standard Class"),I5217&gt;4),H5217-(H5217*8%)),H5217)</f>
        <v>29.900000000000002</v>
      </c>
      <c r="N5217" s="2" cm="1">
        <f t="array" ref="N5217">IFERROR(_xlfn.IFS(AND(J5217="Yes",F5217="Furniture",OR(C5217="Second Day",C5217="Standard Class"),I5217&gt;3),H5217-(H5217*15%),AND(J5217="Yes",F5217="Technology",C5217="Same Day",I5217&gt;4),H5217-(H5217*18%),AND(J5217="Yes",F5217="Office Supplies",C5217="First Class",I5217&gt;5),H5217-(H5217*20%)),H5217)</f>
        <v>29.900000000000002</v>
      </c>
      <c r="O5217" s="2"/>
    </row>
    <row r="5218" spans="1:15" ht="15.75" customHeight="1" x14ac:dyDescent="0.3">
      <c r="A5218" s="2" t="s">
        <v>2625</v>
      </c>
      <c r="B5218" s="3">
        <v>42987</v>
      </c>
      <c r="C5218" s="2" t="s">
        <v>24</v>
      </c>
      <c r="D5218" s="2" t="s">
        <v>12</v>
      </c>
      <c r="E5218" s="2" t="s">
        <v>39</v>
      </c>
      <c r="F5218" s="2" t="s">
        <v>21</v>
      </c>
      <c r="G5218" s="2" t="s">
        <v>51</v>
      </c>
      <c r="H5218" s="2">
        <v>17.48</v>
      </c>
      <c r="I5218" s="2">
        <v>2</v>
      </c>
      <c r="J5218" s="2" t="s">
        <v>16</v>
      </c>
      <c r="K5218" s="2">
        <f t="shared" si="162"/>
        <v>17.48</v>
      </c>
      <c r="L5218" s="2">
        <f t="shared" si="163"/>
        <v>17.48</v>
      </c>
      <c r="M5218" s="2" cm="1">
        <f t="array" ref="M5218">IFERROR(_xlfn.IFS(AND(F5218="Furniture",C5218="First Class",I5218&gt;5),H5218-(H5218*10%),AND(F5218="Technology",C5218="Same Day",I5218&gt;6),H5218-(H5218*12%),AND(F5218="Office Supplies",OR(C5218="Second Day",C5218="Standard Class"),I5218&gt;4),H5218-(H5218*8%)),H5218)</f>
        <v>17.48</v>
      </c>
      <c r="N5218" s="2" cm="1">
        <f t="array" ref="N5218">IFERROR(_xlfn.IFS(AND(J5218="Yes",F5218="Furniture",OR(C5218="Second Day",C5218="Standard Class"),I5218&gt;3),H5218-(H5218*15%),AND(J5218="Yes",F5218="Technology",C5218="Same Day",I5218&gt;4),H5218-(H5218*18%),AND(J5218="Yes",F5218="Office Supplies",C5218="First Class",I5218&gt;5),H5218-(H5218*20%)),H5218)</f>
        <v>17.48</v>
      </c>
      <c r="O5218" s="2"/>
    </row>
    <row r="5219" spans="1:15" ht="15.75" customHeight="1" x14ac:dyDescent="0.3">
      <c r="A5219" s="2" t="s">
        <v>2626</v>
      </c>
      <c r="B5219" s="3">
        <v>42840</v>
      </c>
      <c r="C5219" s="2" t="s">
        <v>11</v>
      </c>
      <c r="D5219" s="2" t="s">
        <v>19</v>
      </c>
      <c r="E5219" s="2" t="s">
        <v>20</v>
      </c>
      <c r="F5219" s="2" t="s">
        <v>21</v>
      </c>
      <c r="G5219" s="2" t="s">
        <v>35</v>
      </c>
      <c r="H5219" s="2">
        <v>79.14</v>
      </c>
      <c r="I5219" s="2">
        <v>3</v>
      </c>
      <c r="J5219" s="2" t="s">
        <v>16</v>
      </c>
      <c r="K5219" s="2">
        <f t="shared" si="162"/>
        <v>79.14</v>
      </c>
      <c r="L5219" s="2">
        <f t="shared" si="163"/>
        <v>79.14</v>
      </c>
      <c r="M5219" s="2" cm="1">
        <f t="array" ref="M5219">IFERROR(_xlfn.IFS(AND(F5219="Furniture",C5219="First Class",I5219&gt;5),H5219-(H5219*10%),AND(F5219="Technology",C5219="Same Day",I5219&gt;6),H5219-(H5219*12%),AND(F5219="Office Supplies",OR(C5219="Second Day",C5219="Standard Class"),I5219&gt;4),H5219-(H5219*8%)),H5219)</f>
        <v>79.14</v>
      </c>
      <c r="N5219" s="2" cm="1">
        <f t="array" ref="N5219">IFERROR(_xlfn.IFS(AND(J5219="Yes",F5219="Furniture",OR(C5219="Second Day",C5219="Standard Class"),I5219&gt;3),H5219-(H5219*15%),AND(J5219="Yes",F5219="Technology",C5219="Same Day",I5219&gt;4),H5219-(H5219*18%),AND(J5219="Yes",F5219="Office Supplies",C5219="First Class",I5219&gt;5),H5219-(H5219*20%)),H5219)</f>
        <v>79.14</v>
      </c>
      <c r="O5219" s="2"/>
    </row>
    <row r="5220" spans="1:15" ht="15.75" customHeight="1" x14ac:dyDescent="0.3">
      <c r="A5220" s="2" t="s">
        <v>2627</v>
      </c>
      <c r="B5220" s="3">
        <v>42896</v>
      </c>
      <c r="C5220" s="2" t="s">
        <v>24</v>
      </c>
      <c r="D5220" s="2" t="s">
        <v>19</v>
      </c>
      <c r="E5220" s="2" t="s">
        <v>46</v>
      </c>
      <c r="F5220" s="2" t="s">
        <v>21</v>
      </c>
      <c r="G5220" s="2" t="s">
        <v>29</v>
      </c>
      <c r="H5220" s="2">
        <v>8.4</v>
      </c>
      <c r="I5220" s="2">
        <v>5</v>
      </c>
      <c r="J5220" s="2" t="s">
        <v>16</v>
      </c>
      <c r="K5220" s="2">
        <f t="shared" si="162"/>
        <v>8.4</v>
      </c>
      <c r="L5220" s="2">
        <f t="shared" si="163"/>
        <v>8.4</v>
      </c>
      <c r="M5220" s="2" cm="1">
        <f t="array" ref="M5220">IFERROR(_xlfn.IFS(AND(F5220="Furniture",C5220="First Class",I5220&gt;5),H5220-(H5220*10%),AND(F5220="Technology",C5220="Same Day",I5220&gt;6),H5220-(H5220*12%),AND(F5220="Office Supplies",OR(C5220="Second Day",C5220="Standard Class"),I5220&gt;4),H5220-(H5220*8%)),H5220)</f>
        <v>7.7280000000000006</v>
      </c>
      <c r="N5220" s="2" cm="1">
        <f t="array" ref="N5220">IFERROR(_xlfn.IFS(AND(J5220="Yes",F5220="Furniture",OR(C5220="Second Day",C5220="Standard Class"),I5220&gt;3),H5220-(H5220*15%),AND(J5220="Yes",F5220="Technology",C5220="Same Day",I5220&gt;4),H5220-(H5220*18%),AND(J5220="Yes",F5220="Office Supplies",C5220="First Class",I5220&gt;5),H5220-(H5220*20%)),H5220)</f>
        <v>8.4</v>
      </c>
      <c r="O5220" s="2"/>
    </row>
    <row r="5221" spans="1:15" ht="15.75" customHeight="1" x14ac:dyDescent="0.3">
      <c r="A5221" s="2" t="s">
        <v>2628</v>
      </c>
      <c r="B5221" s="3">
        <v>42979</v>
      </c>
      <c r="C5221" s="2" t="s">
        <v>208</v>
      </c>
      <c r="D5221" s="2" t="s">
        <v>12</v>
      </c>
      <c r="E5221" s="2" t="s">
        <v>39</v>
      </c>
      <c r="F5221" s="2" t="s">
        <v>14</v>
      </c>
      <c r="G5221" s="2" t="s">
        <v>17</v>
      </c>
      <c r="H5221" s="2">
        <v>498.26000000000005</v>
      </c>
      <c r="I5221" s="2">
        <v>7</v>
      </c>
      <c r="J5221" s="2" t="s">
        <v>16</v>
      </c>
      <c r="K5221" s="2">
        <f t="shared" si="162"/>
        <v>423.52100000000007</v>
      </c>
      <c r="L5221" s="2">
        <f t="shared" si="163"/>
        <v>498.26000000000005</v>
      </c>
      <c r="M5221" s="2" cm="1">
        <f t="array" ref="M5221">IFERROR(_xlfn.IFS(AND(F5221="Furniture",C5221="First Class",I5221&gt;5),H5221-(H5221*10%),AND(F5221="Technology",C5221="Same Day",I5221&gt;6),H5221-(H5221*12%),AND(F5221="Office Supplies",OR(C5221="Second Day",C5221="Standard Class"),I5221&gt;4),H5221-(H5221*8%)),H5221)</f>
        <v>498.26000000000005</v>
      </c>
      <c r="N5221" s="2" cm="1">
        <f t="array" ref="N5221">IFERROR(_xlfn.IFS(AND(J5221="Yes",F5221="Furniture",OR(C5221="Second Day",C5221="Standard Class"),I5221&gt;3),H5221-(H5221*15%),AND(J5221="Yes",F5221="Technology",C5221="Same Day",I5221&gt;4),H5221-(H5221*18%),AND(J5221="Yes",F5221="Office Supplies",C5221="First Class",I5221&gt;5),H5221-(H5221*20%)),H5221)</f>
        <v>498.26000000000005</v>
      </c>
      <c r="O5221" s="2"/>
    </row>
    <row r="5222" spans="1:15" ht="15.75" customHeight="1" x14ac:dyDescent="0.3">
      <c r="A5222" s="2" t="s">
        <v>2629</v>
      </c>
      <c r="B5222" s="3">
        <v>41804</v>
      </c>
      <c r="C5222" s="2" t="s">
        <v>24</v>
      </c>
      <c r="D5222" s="2" t="s">
        <v>38</v>
      </c>
      <c r="E5222" s="2" t="s">
        <v>39</v>
      </c>
      <c r="F5222" s="2" t="s">
        <v>14</v>
      </c>
      <c r="G5222" s="2" t="s">
        <v>15</v>
      </c>
      <c r="H5222" s="2">
        <v>212.94</v>
      </c>
      <c r="I5222" s="2">
        <v>3</v>
      </c>
      <c r="J5222" s="2" t="s">
        <v>16</v>
      </c>
      <c r="K5222" s="2">
        <f t="shared" si="162"/>
        <v>212.94</v>
      </c>
      <c r="L5222" s="2">
        <f t="shared" si="163"/>
        <v>212.94</v>
      </c>
      <c r="M5222" s="2" cm="1">
        <f t="array" ref="M5222">IFERROR(_xlfn.IFS(AND(F5222="Furniture",C5222="First Class",I5222&gt;5),H5222-(H5222*10%),AND(F5222="Technology",C5222="Same Day",I5222&gt;6),H5222-(H5222*12%),AND(F5222="Office Supplies",OR(C5222="Second Day",C5222="Standard Class"),I5222&gt;4),H5222-(H5222*8%)),H5222)</f>
        <v>212.94</v>
      </c>
      <c r="N5222" s="2" cm="1">
        <f t="array" ref="N5222">IFERROR(_xlfn.IFS(AND(J5222="Yes",F5222="Furniture",OR(C5222="Second Day",C5222="Standard Class"),I5222&gt;3),H5222-(H5222*15%),AND(J5222="Yes",F5222="Technology",C5222="Same Day",I5222&gt;4),H5222-(H5222*18%),AND(J5222="Yes",F5222="Office Supplies",C5222="First Class",I5222&gt;5),H5222-(H5222*20%)),H5222)</f>
        <v>212.94</v>
      </c>
      <c r="O5222" s="2"/>
    </row>
    <row r="5223" spans="1:15" ht="15.75" customHeight="1" x14ac:dyDescent="0.3">
      <c r="A5223" s="2" t="s">
        <v>2630</v>
      </c>
      <c r="B5223" s="3">
        <v>42873</v>
      </c>
      <c r="C5223" s="2" t="s">
        <v>11</v>
      </c>
      <c r="D5223" s="2" t="s">
        <v>38</v>
      </c>
      <c r="E5223" s="2" t="s">
        <v>39</v>
      </c>
      <c r="F5223" s="2" t="s">
        <v>21</v>
      </c>
      <c r="G5223" s="2" t="s">
        <v>33</v>
      </c>
      <c r="H5223" s="2">
        <v>706.86</v>
      </c>
      <c r="I5223" s="2">
        <v>7</v>
      </c>
      <c r="J5223" s="2" t="s">
        <v>16</v>
      </c>
      <c r="K5223" s="2">
        <f t="shared" si="162"/>
        <v>600.83100000000002</v>
      </c>
      <c r="L5223" s="2">
        <f t="shared" si="163"/>
        <v>706.86</v>
      </c>
      <c r="M5223" s="2" cm="1">
        <f t="array" ref="M5223">IFERROR(_xlfn.IFS(AND(F5223="Furniture",C5223="First Class",I5223&gt;5),H5223-(H5223*10%),AND(F5223="Technology",C5223="Same Day",I5223&gt;6),H5223-(H5223*12%),AND(F5223="Office Supplies",OR(C5223="Second Day",C5223="Standard Class"),I5223&gt;4),H5223-(H5223*8%)),H5223)</f>
        <v>706.86</v>
      </c>
      <c r="N5223" s="2" cm="1">
        <f t="array" ref="N5223">IFERROR(_xlfn.IFS(AND(J5223="Yes",F5223="Furniture",OR(C5223="Second Day",C5223="Standard Class"),I5223&gt;3),H5223-(H5223*15%),AND(J5223="Yes",F5223="Technology",C5223="Same Day",I5223&gt;4),H5223-(H5223*18%),AND(J5223="Yes",F5223="Office Supplies",C5223="First Class",I5223&gt;5),H5223-(H5223*20%)),H5223)</f>
        <v>706.86</v>
      </c>
      <c r="O5223" s="2"/>
    </row>
    <row r="5224" spans="1:15" ht="15.75" customHeight="1" x14ac:dyDescent="0.3">
      <c r="A5224" s="2" t="s">
        <v>2630</v>
      </c>
      <c r="B5224" s="3">
        <v>42873</v>
      </c>
      <c r="C5224" s="2" t="s">
        <v>11</v>
      </c>
      <c r="D5224" s="2" t="s">
        <v>38</v>
      </c>
      <c r="E5224" s="2" t="s">
        <v>39</v>
      </c>
      <c r="F5224" s="2" t="s">
        <v>30</v>
      </c>
      <c r="G5224" s="2" t="s">
        <v>31</v>
      </c>
      <c r="H5224" s="2">
        <v>114.94999999999999</v>
      </c>
      <c r="I5224" s="2">
        <v>5</v>
      </c>
      <c r="J5224" s="2" t="s">
        <v>16</v>
      </c>
      <c r="K5224" s="2">
        <f t="shared" si="162"/>
        <v>114.94999999999999</v>
      </c>
      <c r="L5224" s="2">
        <f t="shared" si="163"/>
        <v>114.94999999999999</v>
      </c>
      <c r="M5224" s="2" cm="1">
        <f t="array" ref="M5224">IFERROR(_xlfn.IFS(AND(F5224="Furniture",C5224="First Class",I5224&gt;5),H5224-(H5224*10%),AND(F5224="Technology",C5224="Same Day",I5224&gt;6),H5224-(H5224*12%),AND(F5224="Office Supplies",OR(C5224="Second Day",C5224="Standard Class"),I5224&gt;4),H5224-(H5224*8%)),H5224)</f>
        <v>114.94999999999999</v>
      </c>
      <c r="N5224" s="2" cm="1">
        <f t="array" ref="N5224">IFERROR(_xlfn.IFS(AND(J5224="Yes",F5224="Furniture",OR(C5224="Second Day",C5224="Standard Class"),I5224&gt;3),H5224-(H5224*15%),AND(J5224="Yes",F5224="Technology",C5224="Same Day",I5224&gt;4),H5224-(H5224*18%),AND(J5224="Yes",F5224="Office Supplies",C5224="First Class",I5224&gt;5),H5224-(H5224*20%)),H5224)</f>
        <v>114.94999999999999</v>
      </c>
      <c r="O5224" s="2"/>
    </row>
    <row r="5225" spans="1:15" ht="15.75" customHeight="1" x14ac:dyDescent="0.3">
      <c r="A5225" s="2" t="s">
        <v>2630</v>
      </c>
      <c r="B5225" s="3">
        <v>42873</v>
      </c>
      <c r="C5225" s="2" t="s">
        <v>11</v>
      </c>
      <c r="D5225" s="2" t="s">
        <v>38</v>
      </c>
      <c r="E5225" s="2" t="s">
        <v>39</v>
      </c>
      <c r="F5225" s="2" t="s">
        <v>21</v>
      </c>
      <c r="G5225" s="2" t="s">
        <v>32</v>
      </c>
      <c r="H5225" s="2">
        <v>43.19</v>
      </c>
      <c r="I5225" s="2">
        <v>7</v>
      </c>
      <c r="J5225" s="2" t="s">
        <v>16</v>
      </c>
      <c r="K5225" s="2">
        <f t="shared" si="162"/>
        <v>43.19</v>
      </c>
      <c r="L5225" s="2">
        <f t="shared" si="163"/>
        <v>43.19</v>
      </c>
      <c r="M5225" s="2" cm="1">
        <f t="array" ref="M5225">IFERROR(_xlfn.IFS(AND(F5225="Furniture",C5225="First Class",I5225&gt;5),H5225-(H5225*10%),AND(F5225="Technology",C5225="Same Day",I5225&gt;6),H5225-(H5225*12%),AND(F5225="Office Supplies",OR(C5225="Second Day",C5225="Standard Class"),I5225&gt;4),H5225-(H5225*8%)),H5225)</f>
        <v>43.19</v>
      </c>
      <c r="N5225" s="2" cm="1">
        <f t="array" ref="N5225">IFERROR(_xlfn.IFS(AND(J5225="Yes",F5225="Furniture",OR(C5225="Second Day",C5225="Standard Class"),I5225&gt;3),H5225-(H5225*15%),AND(J5225="Yes",F5225="Technology",C5225="Same Day",I5225&gt;4),H5225-(H5225*18%),AND(J5225="Yes",F5225="Office Supplies",C5225="First Class",I5225&gt;5),H5225-(H5225*20%)),H5225)</f>
        <v>43.19</v>
      </c>
      <c r="O5225" s="2"/>
    </row>
    <row r="5226" spans="1:15" ht="15.75" customHeight="1" x14ac:dyDescent="0.3">
      <c r="A5226" s="2" t="s">
        <v>2631</v>
      </c>
      <c r="B5226" s="3">
        <v>42990</v>
      </c>
      <c r="C5226" s="2" t="s">
        <v>11</v>
      </c>
      <c r="D5226" s="2" t="s">
        <v>12</v>
      </c>
      <c r="E5226" s="2" t="s">
        <v>20</v>
      </c>
      <c r="F5226" s="2" t="s">
        <v>21</v>
      </c>
      <c r="G5226" s="2" t="s">
        <v>35</v>
      </c>
      <c r="H5226" s="2">
        <v>166.44</v>
      </c>
      <c r="I5226" s="2">
        <v>3</v>
      </c>
      <c r="J5226" s="2" t="s">
        <v>16</v>
      </c>
      <c r="K5226" s="2">
        <f t="shared" si="162"/>
        <v>166.44</v>
      </c>
      <c r="L5226" s="2">
        <f t="shared" si="163"/>
        <v>166.44</v>
      </c>
      <c r="M5226" s="2" cm="1">
        <f t="array" ref="M5226">IFERROR(_xlfn.IFS(AND(F5226="Furniture",C5226="First Class",I5226&gt;5),H5226-(H5226*10%),AND(F5226="Technology",C5226="Same Day",I5226&gt;6),H5226-(H5226*12%),AND(F5226="Office Supplies",OR(C5226="Second Day",C5226="Standard Class"),I5226&gt;4),H5226-(H5226*8%)),H5226)</f>
        <v>166.44</v>
      </c>
      <c r="N5226" s="2" cm="1">
        <f t="array" ref="N5226">IFERROR(_xlfn.IFS(AND(J5226="Yes",F5226="Furniture",OR(C5226="Second Day",C5226="Standard Class"),I5226&gt;3),H5226-(H5226*15%),AND(J5226="Yes",F5226="Technology",C5226="Same Day",I5226&gt;4),H5226-(H5226*18%),AND(J5226="Yes",F5226="Office Supplies",C5226="First Class",I5226&gt;5),H5226-(H5226*20%)),H5226)</f>
        <v>166.44</v>
      </c>
      <c r="O5226" s="2"/>
    </row>
    <row r="5227" spans="1:15" ht="15.75" customHeight="1" x14ac:dyDescent="0.3">
      <c r="A5227" s="2" t="s">
        <v>2632</v>
      </c>
      <c r="B5227" s="3">
        <v>42542</v>
      </c>
      <c r="C5227" s="2" t="s">
        <v>24</v>
      </c>
      <c r="D5227" s="2" t="s">
        <v>12</v>
      </c>
      <c r="E5227" s="2" t="s">
        <v>46</v>
      </c>
      <c r="F5227" s="2" t="s">
        <v>21</v>
      </c>
      <c r="G5227" s="2" t="s">
        <v>32</v>
      </c>
      <c r="H5227" s="2">
        <v>36.56</v>
      </c>
      <c r="I5227" s="2">
        <v>5</v>
      </c>
      <c r="J5227" s="2" t="s">
        <v>16</v>
      </c>
      <c r="K5227" s="2">
        <f t="shared" si="162"/>
        <v>36.56</v>
      </c>
      <c r="L5227" s="2">
        <f t="shared" si="163"/>
        <v>36.56</v>
      </c>
      <c r="M5227" s="2" cm="1">
        <f t="array" ref="M5227">IFERROR(_xlfn.IFS(AND(F5227="Furniture",C5227="First Class",I5227&gt;5),H5227-(H5227*10%),AND(F5227="Technology",C5227="Same Day",I5227&gt;6),H5227-(H5227*12%),AND(F5227="Office Supplies",OR(C5227="Second Day",C5227="Standard Class"),I5227&gt;4),H5227-(H5227*8%)),H5227)</f>
        <v>33.635200000000005</v>
      </c>
      <c r="N5227" s="2" cm="1">
        <f t="array" ref="N5227">IFERROR(_xlfn.IFS(AND(J5227="Yes",F5227="Furniture",OR(C5227="Second Day",C5227="Standard Class"),I5227&gt;3),H5227-(H5227*15%),AND(J5227="Yes",F5227="Technology",C5227="Same Day",I5227&gt;4),H5227-(H5227*18%),AND(J5227="Yes",F5227="Office Supplies",C5227="First Class",I5227&gt;5),H5227-(H5227*20%)),H5227)</f>
        <v>36.56</v>
      </c>
      <c r="O5227" s="2"/>
    </row>
    <row r="5228" spans="1:15" ht="15.75" customHeight="1" x14ac:dyDescent="0.3">
      <c r="A5228" s="2" t="s">
        <v>2632</v>
      </c>
      <c r="B5228" s="3">
        <v>42542</v>
      </c>
      <c r="C5228" s="2" t="s">
        <v>24</v>
      </c>
      <c r="D5228" s="2" t="s">
        <v>12</v>
      </c>
      <c r="E5228" s="2" t="s">
        <v>46</v>
      </c>
      <c r="F5228" s="2" t="s">
        <v>21</v>
      </c>
      <c r="G5228" s="2" t="s">
        <v>32</v>
      </c>
      <c r="H5228" s="2">
        <v>186.14400000000001</v>
      </c>
      <c r="I5228" s="2">
        <v>6</v>
      </c>
      <c r="J5228" s="2" t="s">
        <v>16</v>
      </c>
      <c r="K5228" s="2">
        <f t="shared" si="162"/>
        <v>186.14400000000001</v>
      </c>
      <c r="L5228" s="2">
        <f t="shared" si="163"/>
        <v>186.14400000000001</v>
      </c>
      <c r="M5228" s="2" cm="1">
        <f t="array" ref="M5228">IFERROR(_xlfn.IFS(AND(F5228="Furniture",C5228="First Class",I5228&gt;5),H5228-(H5228*10%),AND(F5228="Technology",C5228="Same Day",I5228&gt;6),H5228-(H5228*12%),AND(F5228="Office Supplies",OR(C5228="Second Day",C5228="Standard Class"),I5228&gt;4),H5228-(H5228*8%)),H5228)</f>
        <v>171.25247999999999</v>
      </c>
      <c r="N5228" s="2" cm="1">
        <f t="array" ref="N5228">IFERROR(_xlfn.IFS(AND(J5228="Yes",F5228="Furniture",OR(C5228="Second Day",C5228="Standard Class"),I5228&gt;3),H5228-(H5228*15%),AND(J5228="Yes",F5228="Technology",C5228="Same Day",I5228&gt;4),H5228-(H5228*18%),AND(J5228="Yes",F5228="Office Supplies",C5228="First Class",I5228&gt;5),H5228-(H5228*20%)),H5228)</f>
        <v>186.14400000000001</v>
      </c>
      <c r="O5228" s="2"/>
    </row>
    <row r="5229" spans="1:15" ht="15.75" customHeight="1" x14ac:dyDescent="0.3">
      <c r="A5229" s="2" t="s">
        <v>2632</v>
      </c>
      <c r="B5229" s="3">
        <v>42542</v>
      </c>
      <c r="C5229" s="2" t="s">
        <v>24</v>
      </c>
      <c r="D5229" s="2" t="s">
        <v>12</v>
      </c>
      <c r="E5229" s="2" t="s">
        <v>46</v>
      </c>
      <c r="F5229" s="2" t="s">
        <v>14</v>
      </c>
      <c r="G5229" s="2" t="s">
        <v>15</v>
      </c>
      <c r="H5229" s="2">
        <v>353.56799999999998</v>
      </c>
      <c r="I5229" s="2">
        <v>2</v>
      </c>
      <c r="J5229" s="2" t="s">
        <v>16</v>
      </c>
      <c r="K5229" s="2">
        <f t="shared" si="162"/>
        <v>300.53280000000001</v>
      </c>
      <c r="L5229" s="2">
        <f t="shared" si="163"/>
        <v>353.56799999999998</v>
      </c>
      <c r="M5229" s="2" cm="1">
        <f t="array" ref="M5229">IFERROR(_xlfn.IFS(AND(F5229="Furniture",C5229="First Class",I5229&gt;5),H5229-(H5229*10%),AND(F5229="Technology",C5229="Same Day",I5229&gt;6),H5229-(H5229*12%),AND(F5229="Office Supplies",OR(C5229="Second Day",C5229="Standard Class"),I5229&gt;4),H5229-(H5229*8%)),H5229)</f>
        <v>353.56799999999998</v>
      </c>
      <c r="N5229" s="2" cm="1">
        <f t="array" ref="N5229">IFERROR(_xlfn.IFS(AND(J5229="Yes",F5229="Furniture",OR(C5229="Second Day",C5229="Standard Class"),I5229&gt;3),H5229-(H5229*15%),AND(J5229="Yes",F5229="Technology",C5229="Same Day",I5229&gt;4),H5229-(H5229*18%),AND(J5229="Yes",F5229="Office Supplies",C5229="First Class",I5229&gt;5),H5229-(H5229*20%)),H5229)</f>
        <v>353.56799999999998</v>
      </c>
      <c r="O5229" s="2"/>
    </row>
    <row r="5230" spans="1:15" ht="15.75" customHeight="1" x14ac:dyDescent="0.3">
      <c r="A5230" s="2" t="s">
        <v>2633</v>
      </c>
      <c r="B5230" s="3">
        <v>41969</v>
      </c>
      <c r="C5230" s="2" t="s">
        <v>24</v>
      </c>
      <c r="D5230" s="2" t="s">
        <v>38</v>
      </c>
      <c r="E5230" s="2" t="s">
        <v>20</v>
      </c>
      <c r="F5230" s="2" t="s">
        <v>21</v>
      </c>
      <c r="G5230" s="2" t="s">
        <v>35</v>
      </c>
      <c r="H5230" s="2">
        <v>81.98</v>
      </c>
      <c r="I5230" s="2">
        <v>2</v>
      </c>
      <c r="J5230" s="2" t="s">
        <v>16</v>
      </c>
      <c r="K5230" s="2">
        <f t="shared" si="162"/>
        <v>81.98</v>
      </c>
      <c r="L5230" s="2">
        <f t="shared" si="163"/>
        <v>81.98</v>
      </c>
      <c r="M5230" s="2" cm="1">
        <f t="array" ref="M5230">IFERROR(_xlfn.IFS(AND(F5230="Furniture",C5230="First Class",I5230&gt;5),H5230-(H5230*10%),AND(F5230="Technology",C5230="Same Day",I5230&gt;6),H5230-(H5230*12%),AND(F5230="Office Supplies",OR(C5230="Second Day",C5230="Standard Class"),I5230&gt;4),H5230-(H5230*8%)),H5230)</f>
        <v>81.98</v>
      </c>
      <c r="N5230" s="2" cm="1">
        <f t="array" ref="N5230">IFERROR(_xlfn.IFS(AND(J5230="Yes",F5230="Furniture",OR(C5230="Second Day",C5230="Standard Class"),I5230&gt;3),H5230-(H5230*15%),AND(J5230="Yes",F5230="Technology",C5230="Same Day",I5230&gt;4),H5230-(H5230*18%),AND(J5230="Yes",F5230="Office Supplies",C5230="First Class",I5230&gt;5),H5230-(H5230*20%)),H5230)</f>
        <v>81.98</v>
      </c>
      <c r="O5230" s="2"/>
    </row>
    <row r="5231" spans="1:15" ht="15.75" customHeight="1" x14ac:dyDescent="0.3">
      <c r="A5231" s="2" t="s">
        <v>2634</v>
      </c>
      <c r="B5231" s="3">
        <v>42813</v>
      </c>
      <c r="C5231" s="2" t="s">
        <v>11</v>
      </c>
      <c r="D5231" s="2" t="s">
        <v>12</v>
      </c>
      <c r="E5231" s="2" t="s">
        <v>20</v>
      </c>
      <c r="F5231" s="2" t="s">
        <v>21</v>
      </c>
      <c r="G5231" s="2" t="s">
        <v>32</v>
      </c>
      <c r="H5231" s="2">
        <v>14.624000000000002</v>
      </c>
      <c r="I5231" s="2">
        <v>2</v>
      </c>
      <c r="J5231" s="2" t="s">
        <v>16</v>
      </c>
      <c r="K5231" s="2">
        <f t="shared" si="162"/>
        <v>14.624000000000002</v>
      </c>
      <c r="L5231" s="2">
        <f t="shared" si="163"/>
        <v>14.624000000000002</v>
      </c>
      <c r="M5231" s="2" cm="1">
        <f t="array" ref="M5231">IFERROR(_xlfn.IFS(AND(F5231="Furniture",C5231="First Class",I5231&gt;5),H5231-(H5231*10%),AND(F5231="Technology",C5231="Same Day",I5231&gt;6),H5231-(H5231*12%),AND(F5231="Office Supplies",OR(C5231="Second Day",C5231="Standard Class"),I5231&gt;4),H5231-(H5231*8%)),H5231)</f>
        <v>14.624000000000002</v>
      </c>
      <c r="N5231" s="2" cm="1">
        <f t="array" ref="N5231">IFERROR(_xlfn.IFS(AND(J5231="Yes",F5231="Furniture",OR(C5231="Second Day",C5231="Standard Class"),I5231&gt;3),H5231-(H5231*15%),AND(J5231="Yes",F5231="Technology",C5231="Same Day",I5231&gt;4),H5231-(H5231*18%),AND(J5231="Yes",F5231="Office Supplies",C5231="First Class",I5231&gt;5),H5231-(H5231*20%)),H5231)</f>
        <v>14.624000000000002</v>
      </c>
      <c r="O5231" s="2"/>
    </row>
    <row r="5232" spans="1:15" ht="15.75" customHeight="1" x14ac:dyDescent="0.3">
      <c r="A5232" s="2" t="s">
        <v>2634</v>
      </c>
      <c r="B5232" s="3">
        <v>42813</v>
      </c>
      <c r="C5232" s="2" t="s">
        <v>11</v>
      </c>
      <c r="D5232" s="2" t="s">
        <v>12</v>
      </c>
      <c r="E5232" s="2" t="s">
        <v>20</v>
      </c>
      <c r="F5232" s="2" t="s">
        <v>14</v>
      </c>
      <c r="G5232" s="2" t="s">
        <v>25</v>
      </c>
      <c r="H5232" s="2">
        <v>697.16</v>
      </c>
      <c r="I5232" s="2">
        <v>5</v>
      </c>
      <c r="J5232" s="2" t="s">
        <v>16</v>
      </c>
      <c r="K5232" s="2">
        <f t="shared" si="162"/>
        <v>592.58600000000001</v>
      </c>
      <c r="L5232" s="2">
        <f t="shared" si="163"/>
        <v>697.16</v>
      </c>
      <c r="M5232" s="2" cm="1">
        <f t="array" ref="M5232">IFERROR(_xlfn.IFS(AND(F5232="Furniture",C5232="First Class",I5232&gt;5),H5232-(H5232*10%),AND(F5232="Technology",C5232="Same Day",I5232&gt;6),H5232-(H5232*12%),AND(F5232="Office Supplies",OR(C5232="Second Day",C5232="Standard Class"),I5232&gt;4),H5232-(H5232*8%)),H5232)</f>
        <v>697.16</v>
      </c>
      <c r="N5232" s="2" cm="1">
        <f t="array" ref="N5232">IFERROR(_xlfn.IFS(AND(J5232="Yes",F5232="Furniture",OR(C5232="Second Day",C5232="Standard Class"),I5232&gt;3),H5232-(H5232*15%),AND(J5232="Yes",F5232="Technology",C5232="Same Day",I5232&gt;4),H5232-(H5232*18%),AND(J5232="Yes",F5232="Office Supplies",C5232="First Class",I5232&gt;5),H5232-(H5232*20%)),H5232)</f>
        <v>697.16</v>
      </c>
      <c r="O5232" s="2"/>
    </row>
    <row r="5233" spans="1:15" ht="15.75" customHeight="1" x14ac:dyDescent="0.3">
      <c r="A5233" s="2" t="s">
        <v>2634</v>
      </c>
      <c r="B5233" s="3">
        <v>42813</v>
      </c>
      <c r="C5233" s="2" t="s">
        <v>11</v>
      </c>
      <c r="D5233" s="2" t="s">
        <v>12</v>
      </c>
      <c r="E5233" s="2" t="s">
        <v>20</v>
      </c>
      <c r="F5233" s="2" t="s">
        <v>14</v>
      </c>
      <c r="G5233" s="2" t="s">
        <v>28</v>
      </c>
      <c r="H5233" s="2">
        <v>30.93</v>
      </c>
      <c r="I5233" s="2">
        <v>1</v>
      </c>
      <c r="J5233" s="2" t="s">
        <v>16</v>
      </c>
      <c r="K5233" s="2">
        <f t="shared" si="162"/>
        <v>30.93</v>
      </c>
      <c r="L5233" s="2">
        <f t="shared" si="163"/>
        <v>30.93</v>
      </c>
      <c r="M5233" s="2" cm="1">
        <f t="array" ref="M5233">IFERROR(_xlfn.IFS(AND(F5233="Furniture",C5233="First Class",I5233&gt;5),H5233-(H5233*10%),AND(F5233="Technology",C5233="Same Day",I5233&gt;6),H5233-(H5233*12%),AND(F5233="Office Supplies",OR(C5233="Second Day",C5233="Standard Class"),I5233&gt;4),H5233-(H5233*8%)),H5233)</f>
        <v>30.93</v>
      </c>
      <c r="N5233" s="2" cm="1">
        <f t="array" ref="N5233">IFERROR(_xlfn.IFS(AND(J5233="Yes",F5233="Furniture",OR(C5233="Second Day",C5233="Standard Class"),I5233&gt;3),H5233-(H5233*15%),AND(J5233="Yes",F5233="Technology",C5233="Same Day",I5233&gt;4),H5233-(H5233*18%),AND(J5233="Yes",F5233="Office Supplies",C5233="First Class",I5233&gt;5),H5233-(H5233*20%)),H5233)</f>
        <v>30.93</v>
      </c>
      <c r="O5233" s="2"/>
    </row>
    <row r="5234" spans="1:15" ht="15.75" customHeight="1" x14ac:dyDescent="0.3">
      <c r="A5234" s="2" t="s">
        <v>2634</v>
      </c>
      <c r="B5234" s="3">
        <v>42813</v>
      </c>
      <c r="C5234" s="2" t="s">
        <v>11</v>
      </c>
      <c r="D5234" s="2" t="s">
        <v>12</v>
      </c>
      <c r="E5234" s="2" t="s">
        <v>20</v>
      </c>
      <c r="F5234" s="2" t="s">
        <v>21</v>
      </c>
      <c r="G5234" s="2" t="s">
        <v>32</v>
      </c>
      <c r="H5234" s="2">
        <v>27.496000000000002</v>
      </c>
      <c r="I5234" s="2">
        <v>7</v>
      </c>
      <c r="J5234" s="2" t="s">
        <v>16</v>
      </c>
      <c r="K5234" s="2">
        <f t="shared" si="162"/>
        <v>27.496000000000002</v>
      </c>
      <c r="L5234" s="2">
        <f t="shared" si="163"/>
        <v>27.496000000000002</v>
      </c>
      <c r="M5234" s="2" cm="1">
        <f t="array" ref="M5234">IFERROR(_xlfn.IFS(AND(F5234="Furniture",C5234="First Class",I5234&gt;5),H5234-(H5234*10%),AND(F5234="Technology",C5234="Same Day",I5234&gt;6),H5234-(H5234*12%),AND(F5234="Office Supplies",OR(C5234="Second Day",C5234="Standard Class"),I5234&gt;4),H5234-(H5234*8%)),H5234)</f>
        <v>27.496000000000002</v>
      </c>
      <c r="N5234" s="2" cm="1">
        <f t="array" ref="N5234">IFERROR(_xlfn.IFS(AND(J5234="Yes",F5234="Furniture",OR(C5234="Second Day",C5234="Standard Class"),I5234&gt;3),H5234-(H5234*15%),AND(J5234="Yes",F5234="Technology",C5234="Same Day",I5234&gt;4),H5234-(H5234*18%),AND(J5234="Yes",F5234="Office Supplies",C5234="First Class",I5234&gt;5),H5234-(H5234*20%)),H5234)</f>
        <v>27.496000000000002</v>
      </c>
      <c r="O5234" s="2"/>
    </row>
    <row r="5235" spans="1:15" ht="15.75" customHeight="1" x14ac:dyDescent="0.3">
      <c r="A5235" s="2" t="s">
        <v>2635</v>
      </c>
      <c r="B5235" s="3">
        <v>41930</v>
      </c>
      <c r="C5235" s="2" t="s">
        <v>24</v>
      </c>
      <c r="D5235" s="2" t="s">
        <v>19</v>
      </c>
      <c r="E5235" s="2" t="s">
        <v>13</v>
      </c>
      <c r="F5235" s="2" t="s">
        <v>14</v>
      </c>
      <c r="G5235" s="2" t="s">
        <v>17</v>
      </c>
      <c r="H5235" s="2">
        <v>605.34</v>
      </c>
      <c r="I5235" s="2">
        <v>6</v>
      </c>
      <c r="J5235" s="2" t="s">
        <v>16</v>
      </c>
      <c r="K5235" s="2">
        <f t="shared" si="162"/>
        <v>514.53899999999999</v>
      </c>
      <c r="L5235" s="2">
        <f t="shared" si="163"/>
        <v>605.34</v>
      </c>
      <c r="M5235" s="2" cm="1">
        <f t="array" ref="M5235">IFERROR(_xlfn.IFS(AND(F5235="Furniture",C5235="First Class",I5235&gt;5),H5235-(H5235*10%),AND(F5235="Technology",C5235="Same Day",I5235&gt;6),H5235-(H5235*12%),AND(F5235="Office Supplies",OR(C5235="Second Day",C5235="Standard Class"),I5235&gt;4),H5235-(H5235*8%)),H5235)</f>
        <v>605.34</v>
      </c>
      <c r="N5235" s="2" cm="1">
        <f t="array" ref="N5235">IFERROR(_xlfn.IFS(AND(J5235="Yes",F5235="Furniture",OR(C5235="Second Day",C5235="Standard Class"),I5235&gt;3),H5235-(H5235*15%),AND(J5235="Yes",F5235="Technology",C5235="Same Day",I5235&gt;4),H5235-(H5235*18%),AND(J5235="Yes",F5235="Office Supplies",C5235="First Class",I5235&gt;5),H5235-(H5235*20%)),H5235)</f>
        <v>605.34</v>
      </c>
      <c r="O5235" s="2"/>
    </row>
    <row r="5236" spans="1:15" ht="15.75" customHeight="1" x14ac:dyDescent="0.3">
      <c r="A5236" s="2" t="s">
        <v>2636</v>
      </c>
      <c r="B5236" s="3">
        <v>42969</v>
      </c>
      <c r="C5236" s="2" t="s">
        <v>54</v>
      </c>
      <c r="D5236" s="2" t="s">
        <v>12</v>
      </c>
      <c r="E5236" s="2" t="s">
        <v>20</v>
      </c>
      <c r="F5236" s="2" t="s">
        <v>14</v>
      </c>
      <c r="G5236" s="2" t="s">
        <v>25</v>
      </c>
      <c r="H5236" s="2">
        <v>210.00800000000001</v>
      </c>
      <c r="I5236" s="2">
        <v>1</v>
      </c>
      <c r="J5236" s="2" t="s">
        <v>16</v>
      </c>
      <c r="K5236" s="2">
        <f t="shared" si="162"/>
        <v>210.00800000000001</v>
      </c>
      <c r="L5236" s="2">
        <f t="shared" si="163"/>
        <v>210.00800000000001</v>
      </c>
      <c r="M5236" s="2" cm="1">
        <f t="array" ref="M5236">IFERROR(_xlfn.IFS(AND(F5236="Furniture",C5236="First Class",I5236&gt;5),H5236-(H5236*10%),AND(F5236="Technology",C5236="Same Day",I5236&gt;6),H5236-(H5236*12%),AND(F5236="Office Supplies",OR(C5236="Second Day",C5236="Standard Class"),I5236&gt;4),H5236-(H5236*8%)),H5236)</f>
        <v>210.00800000000001</v>
      </c>
      <c r="N5236" s="2" cm="1">
        <f t="array" ref="N5236">IFERROR(_xlfn.IFS(AND(J5236="Yes",F5236="Furniture",OR(C5236="Second Day",C5236="Standard Class"),I5236&gt;3),H5236-(H5236*15%),AND(J5236="Yes",F5236="Technology",C5236="Same Day",I5236&gt;4),H5236-(H5236*18%),AND(J5236="Yes",F5236="Office Supplies",C5236="First Class",I5236&gt;5),H5236-(H5236*20%)),H5236)</f>
        <v>210.00800000000001</v>
      </c>
      <c r="O5236" s="2"/>
    </row>
    <row r="5237" spans="1:15" ht="15.75" customHeight="1" x14ac:dyDescent="0.3">
      <c r="A5237" s="2" t="s">
        <v>2637</v>
      </c>
      <c r="B5237" s="3">
        <v>42693</v>
      </c>
      <c r="C5237" s="2" t="s">
        <v>54</v>
      </c>
      <c r="D5237" s="2" t="s">
        <v>19</v>
      </c>
      <c r="E5237" s="2" t="s">
        <v>39</v>
      </c>
      <c r="F5237" s="2" t="s">
        <v>21</v>
      </c>
      <c r="G5237" s="2" t="s">
        <v>33</v>
      </c>
      <c r="H5237" s="2">
        <v>54.96</v>
      </c>
      <c r="I5237" s="2">
        <v>3</v>
      </c>
      <c r="J5237" s="2" t="s">
        <v>16</v>
      </c>
      <c r="K5237" s="2">
        <f t="shared" si="162"/>
        <v>54.96</v>
      </c>
      <c r="L5237" s="2">
        <f t="shared" si="163"/>
        <v>54.96</v>
      </c>
      <c r="M5237" s="2" cm="1">
        <f t="array" ref="M5237">IFERROR(_xlfn.IFS(AND(F5237="Furniture",C5237="First Class",I5237&gt;5),H5237-(H5237*10%),AND(F5237="Technology",C5237="Same Day",I5237&gt;6),H5237-(H5237*12%),AND(F5237="Office Supplies",OR(C5237="Second Day",C5237="Standard Class"),I5237&gt;4),H5237-(H5237*8%)),H5237)</f>
        <v>54.96</v>
      </c>
      <c r="N5237" s="2" cm="1">
        <f t="array" ref="N5237">IFERROR(_xlfn.IFS(AND(J5237="Yes",F5237="Furniture",OR(C5237="Second Day",C5237="Standard Class"),I5237&gt;3),H5237-(H5237*15%),AND(J5237="Yes",F5237="Technology",C5237="Same Day",I5237&gt;4),H5237-(H5237*18%),AND(J5237="Yes",F5237="Office Supplies",C5237="First Class",I5237&gt;5),H5237-(H5237*20%)),H5237)</f>
        <v>54.96</v>
      </c>
      <c r="O5237" s="2"/>
    </row>
    <row r="5238" spans="1:15" ht="15.75" customHeight="1" x14ac:dyDescent="0.3">
      <c r="A5238" s="2" t="s">
        <v>2638</v>
      </c>
      <c r="B5238" s="3">
        <v>41902</v>
      </c>
      <c r="C5238" s="2" t="s">
        <v>24</v>
      </c>
      <c r="D5238" s="2" t="s">
        <v>12</v>
      </c>
      <c r="E5238" s="2" t="s">
        <v>46</v>
      </c>
      <c r="F5238" s="2" t="s">
        <v>14</v>
      </c>
      <c r="G5238" s="2" t="s">
        <v>28</v>
      </c>
      <c r="H5238" s="2">
        <v>164.22</v>
      </c>
      <c r="I5238" s="2">
        <v>3</v>
      </c>
      <c r="J5238" s="2" t="s">
        <v>43</v>
      </c>
      <c r="K5238" s="2">
        <f t="shared" si="162"/>
        <v>164.22</v>
      </c>
      <c r="L5238" s="2">
        <f t="shared" si="163"/>
        <v>159.29339999999999</v>
      </c>
      <c r="M5238" s="2" cm="1">
        <f t="array" ref="M5238">IFERROR(_xlfn.IFS(AND(F5238="Furniture",C5238="First Class",I5238&gt;5),H5238-(H5238*10%),AND(F5238="Technology",C5238="Same Day",I5238&gt;6),H5238-(H5238*12%),AND(F5238="Office Supplies",OR(C5238="Second Day",C5238="Standard Class"),I5238&gt;4),H5238-(H5238*8%)),H5238)</f>
        <v>164.22</v>
      </c>
      <c r="N5238" s="2" cm="1">
        <f t="array" ref="N5238">IFERROR(_xlfn.IFS(AND(J5238="Yes",F5238="Furniture",OR(C5238="Second Day",C5238="Standard Class"),I5238&gt;3),H5238-(H5238*15%),AND(J5238="Yes",F5238="Technology",C5238="Same Day",I5238&gt;4),H5238-(H5238*18%),AND(J5238="Yes",F5238="Office Supplies",C5238="First Class",I5238&gt;5),H5238-(H5238*20%)),H5238)</f>
        <v>164.22</v>
      </c>
      <c r="O5238" s="2"/>
    </row>
    <row r="5239" spans="1:15" ht="15.75" customHeight="1" x14ac:dyDescent="0.3">
      <c r="A5239" s="2" t="s">
        <v>2638</v>
      </c>
      <c r="B5239" s="3">
        <v>41902</v>
      </c>
      <c r="C5239" s="2" t="s">
        <v>24</v>
      </c>
      <c r="D5239" s="2" t="s">
        <v>12</v>
      </c>
      <c r="E5239" s="2" t="s">
        <v>46</v>
      </c>
      <c r="F5239" s="2" t="s">
        <v>14</v>
      </c>
      <c r="G5239" s="2" t="s">
        <v>15</v>
      </c>
      <c r="H5239" s="2">
        <v>362.94</v>
      </c>
      <c r="I5239" s="2">
        <v>3</v>
      </c>
      <c r="J5239" s="2" t="s">
        <v>43</v>
      </c>
      <c r="K5239" s="2">
        <f t="shared" si="162"/>
        <v>308.49900000000002</v>
      </c>
      <c r="L5239" s="2">
        <f t="shared" si="163"/>
        <v>352.05180000000001</v>
      </c>
      <c r="M5239" s="2" cm="1">
        <f t="array" ref="M5239">IFERROR(_xlfn.IFS(AND(F5239="Furniture",C5239="First Class",I5239&gt;5),H5239-(H5239*10%),AND(F5239="Technology",C5239="Same Day",I5239&gt;6),H5239-(H5239*12%),AND(F5239="Office Supplies",OR(C5239="Second Day",C5239="Standard Class"),I5239&gt;4),H5239-(H5239*8%)),H5239)</f>
        <v>362.94</v>
      </c>
      <c r="N5239" s="2" cm="1">
        <f t="array" ref="N5239">IFERROR(_xlfn.IFS(AND(J5239="Yes",F5239="Furniture",OR(C5239="Second Day",C5239="Standard Class"),I5239&gt;3),H5239-(H5239*15%),AND(J5239="Yes",F5239="Technology",C5239="Same Day",I5239&gt;4),H5239-(H5239*18%),AND(J5239="Yes",F5239="Office Supplies",C5239="First Class",I5239&gt;5),H5239-(H5239*20%)),H5239)</f>
        <v>362.94</v>
      </c>
      <c r="O5239" s="2"/>
    </row>
    <row r="5240" spans="1:15" ht="15.75" customHeight="1" x14ac:dyDescent="0.3">
      <c r="A5240" s="2" t="s">
        <v>2638</v>
      </c>
      <c r="B5240" s="3">
        <v>41902</v>
      </c>
      <c r="C5240" s="2" t="s">
        <v>24</v>
      </c>
      <c r="D5240" s="2" t="s">
        <v>12</v>
      </c>
      <c r="E5240" s="2" t="s">
        <v>46</v>
      </c>
      <c r="F5240" s="2" t="s">
        <v>30</v>
      </c>
      <c r="G5240" s="2" t="s">
        <v>49</v>
      </c>
      <c r="H5240" s="2">
        <v>59.98</v>
      </c>
      <c r="I5240" s="2">
        <v>2</v>
      </c>
      <c r="J5240" s="2" t="s">
        <v>43</v>
      </c>
      <c r="K5240" s="2">
        <f t="shared" si="162"/>
        <v>59.98</v>
      </c>
      <c r="L5240" s="2">
        <f t="shared" si="163"/>
        <v>58.180599999999998</v>
      </c>
      <c r="M5240" s="2" cm="1">
        <f t="array" ref="M5240">IFERROR(_xlfn.IFS(AND(F5240="Furniture",C5240="First Class",I5240&gt;5),H5240-(H5240*10%),AND(F5240="Technology",C5240="Same Day",I5240&gt;6),H5240-(H5240*12%),AND(F5240="Office Supplies",OR(C5240="Second Day",C5240="Standard Class"),I5240&gt;4),H5240-(H5240*8%)),H5240)</f>
        <v>59.98</v>
      </c>
      <c r="N5240" s="2" cm="1">
        <f t="array" ref="N5240">IFERROR(_xlfn.IFS(AND(J5240="Yes",F5240="Furniture",OR(C5240="Second Day",C5240="Standard Class"),I5240&gt;3),H5240-(H5240*15%),AND(J5240="Yes",F5240="Technology",C5240="Same Day",I5240&gt;4),H5240-(H5240*18%),AND(J5240="Yes",F5240="Office Supplies",C5240="First Class",I5240&gt;5),H5240-(H5240*20%)),H5240)</f>
        <v>59.98</v>
      </c>
      <c r="O5240" s="2"/>
    </row>
    <row r="5241" spans="1:15" ht="15.75" customHeight="1" x14ac:dyDescent="0.3">
      <c r="A5241" s="2" t="s">
        <v>2639</v>
      </c>
      <c r="B5241" s="3">
        <v>42624</v>
      </c>
      <c r="C5241" s="2" t="s">
        <v>24</v>
      </c>
      <c r="D5241" s="2" t="s">
        <v>12</v>
      </c>
      <c r="E5241" s="2" t="s">
        <v>20</v>
      </c>
      <c r="F5241" s="2" t="s">
        <v>21</v>
      </c>
      <c r="G5241" s="2" t="s">
        <v>26</v>
      </c>
      <c r="H5241" s="2">
        <v>332.94</v>
      </c>
      <c r="I5241" s="2">
        <v>3</v>
      </c>
      <c r="J5241" s="2" t="s">
        <v>16</v>
      </c>
      <c r="K5241" s="2">
        <f t="shared" si="162"/>
        <v>282.99900000000002</v>
      </c>
      <c r="L5241" s="2">
        <f t="shared" si="163"/>
        <v>332.94</v>
      </c>
      <c r="M5241" s="2" cm="1">
        <f t="array" ref="M5241">IFERROR(_xlfn.IFS(AND(F5241="Furniture",C5241="First Class",I5241&gt;5),H5241-(H5241*10%),AND(F5241="Technology",C5241="Same Day",I5241&gt;6),H5241-(H5241*12%),AND(F5241="Office Supplies",OR(C5241="Second Day",C5241="Standard Class"),I5241&gt;4),H5241-(H5241*8%)),H5241)</f>
        <v>332.94</v>
      </c>
      <c r="N5241" s="2" cm="1">
        <f t="array" ref="N5241">IFERROR(_xlfn.IFS(AND(J5241="Yes",F5241="Furniture",OR(C5241="Second Day",C5241="Standard Class"),I5241&gt;3),H5241-(H5241*15%),AND(J5241="Yes",F5241="Technology",C5241="Same Day",I5241&gt;4),H5241-(H5241*18%),AND(J5241="Yes",F5241="Office Supplies",C5241="First Class",I5241&gt;5),H5241-(H5241*20%)),H5241)</f>
        <v>332.94</v>
      </c>
      <c r="O5241" s="2"/>
    </row>
    <row r="5242" spans="1:15" ht="15.75" customHeight="1" x14ac:dyDescent="0.3">
      <c r="A5242" s="2" t="s">
        <v>2639</v>
      </c>
      <c r="B5242" s="3">
        <v>42624</v>
      </c>
      <c r="C5242" s="2" t="s">
        <v>24</v>
      </c>
      <c r="D5242" s="2" t="s">
        <v>12</v>
      </c>
      <c r="E5242" s="2" t="s">
        <v>20</v>
      </c>
      <c r="F5242" s="2" t="s">
        <v>21</v>
      </c>
      <c r="G5242" s="2" t="s">
        <v>32</v>
      </c>
      <c r="H5242" s="2">
        <v>39.872000000000007</v>
      </c>
      <c r="I5242" s="2">
        <v>2</v>
      </c>
      <c r="J5242" s="2" t="s">
        <v>16</v>
      </c>
      <c r="K5242" s="2">
        <f t="shared" si="162"/>
        <v>39.872000000000007</v>
      </c>
      <c r="L5242" s="2">
        <f t="shared" si="163"/>
        <v>39.872000000000007</v>
      </c>
      <c r="M5242" s="2" cm="1">
        <f t="array" ref="M5242">IFERROR(_xlfn.IFS(AND(F5242="Furniture",C5242="First Class",I5242&gt;5),H5242-(H5242*10%),AND(F5242="Technology",C5242="Same Day",I5242&gt;6),H5242-(H5242*12%),AND(F5242="Office Supplies",OR(C5242="Second Day",C5242="Standard Class"),I5242&gt;4),H5242-(H5242*8%)),H5242)</f>
        <v>39.872000000000007</v>
      </c>
      <c r="N5242" s="2" cm="1">
        <f t="array" ref="N5242">IFERROR(_xlfn.IFS(AND(J5242="Yes",F5242="Furniture",OR(C5242="Second Day",C5242="Standard Class"),I5242&gt;3),H5242-(H5242*15%),AND(J5242="Yes",F5242="Technology",C5242="Same Day",I5242&gt;4),H5242-(H5242*18%),AND(J5242="Yes",F5242="Office Supplies",C5242="First Class",I5242&gt;5),H5242-(H5242*20%)),H5242)</f>
        <v>39.872000000000007</v>
      </c>
      <c r="O5242" s="2"/>
    </row>
    <row r="5243" spans="1:15" ht="15.75" customHeight="1" x14ac:dyDescent="0.3">
      <c r="A5243" s="2" t="s">
        <v>2640</v>
      </c>
      <c r="B5243" s="3">
        <v>42636</v>
      </c>
      <c r="C5243" s="2" t="s">
        <v>11</v>
      </c>
      <c r="D5243" s="2" t="s">
        <v>19</v>
      </c>
      <c r="E5243" s="2" t="s">
        <v>20</v>
      </c>
      <c r="F5243" s="2" t="s">
        <v>21</v>
      </c>
      <c r="G5243" s="2" t="s">
        <v>105</v>
      </c>
      <c r="H5243" s="2">
        <v>13.68</v>
      </c>
      <c r="I5243" s="2">
        <v>2</v>
      </c>
      <c r="J5243" s="2" t="s">
        <v>16</v>
      </c>
      <c r="K5243" s="2">
        <f t="shared" si="162"/>
        <v>13.68</v>
      </c>
      <c r="L5243" s="2">
        <f t="shared" si="163"/>
        <v>13.68</v>
      </c>
      <c r="M5243" s="2" cm="1">
        <f t="array" ref="M5243">IFERROR(_xlfn.IFS(AND(F5243="Furniture",C5243="First Class",I5243&gt;5),H5243-(H5243*10%),AND(F5243="Technology",C5243="Same Day",I5243&gt;6),H5243-(H5243*12%),AND(F5243="Office Supplies",OR(C5243="Second Day",C5243="Standard Class"),I5243&gt;4),H5243-(H5243*8%)),H5243)</f>
        <v>13.68</v>
      </c>
      <c r="N5243" s="2" cm="1">
        <f t="array" ref="N5243">IFERROR(_xlfn.IFS(AND(J5243="Yes",F5243="Furniture",OR(C5243="Second Day",C5243="Standard Class"),I5243&gt;3),H5243-(H5243*15%),AND(J5243="Yes",F5243="Technology",C5243="Same Day",I5243&gt;4),H5243-(H5243*18%),AND(J5243="Yes",F5243="Office Supplies",C5243="First Class",I5243&gt;5),H5243-(H5243*20%)),H5243)</f>
        <v>13.68</v>
      </c>
      <c r="O5243" s="2"/>
    </row>
    <row r="5244" spans="1:15" ht="15.75" customHeight="1" x14ac:dyDescent="0.3">
      <c r="A5244" s="2" t="s">
        <v>2641</v>
      </c>
      <c r="B5244" s="3">
        <v>42951</v>
      </c>
      <c r="C5244" s="2" t="s">
        <v>24</v>
      </c>
      <c r="D5244" s="2" t="s">
        <v>19</v>
      </c>
      <c r="E5244" s="2" t="s">
        <v>39</v>
      </c>
      <c r="F5244" s="2" t="s">
        <v>21</v>
      </c>
      <c r="G5244" s="2" t="s">
        <v>32</v>
      </c>
      <c r="H5244" s="2">
        <v>3.3179999999999996</v>
      </c>
      <c r="I5244" s="2">
        <v>3</v>
      </c>
      <c r="J5244" s="2" t="s">
        <v>16</v>
      </c>
      <c r="K5244" s="2">
        <f t="shared" si="162"/>
        <v>3.3179999999999996</v>
      </c>
      <c r="L5244" s="2">
        <f t="shared" si="163"/>
        <v>3.3179999999999996</v>
      </c>
      <c r="M5244" s="2" cm="1">
        <f t="array" ref="M5244">IFERROR(_xlfn.IFS(AND(F5244="Furniture",C5244="First Class",I5244&gt;5),H5244-(H5244*10%),AND(F5244="Technology",C5244="Same Day",I5244&gt;6),H5244-(H5244*12%),AND(F5244="Office Supplies",OR(C5244="Second Day",C5244="Standard Class"),I5244&gt;4),H5244-(H5244*8%)),H5244)</f>
        <v>3.3179999999999996</v>
      </c>
      <c r="N5244" s="2" cm="1">
        <f t="array" ref="N5244">IFERROR(_xlfn.IFS(AND(J5244="Yes",F5244="Furniture",OR(C5244="Second Day",C5244="Standard Class"),I5244&gt;3),H5244-(H5244*15%),AND(J5244="Yes",F5244="Technology",C5244="Same Day",I5244&gt;4),H5244-(H5244*18%),AND(J5244="Yes",F5244="Office Supplies",C5244="First Class",I5244&gt;5),H5244-(H5244*20%)),H5244)</f>
        <v>3.3179999999999996</v>
      </c>
      <c r="O5244" s="2"/>
    </row>
    <row r="5245" spans="1:15" ht="15.75" customHeight="1" x14ac:dyDescent="0.3">
      <c r="A5245" s="2" t="s">
        <v>2642</v>
      </c>
      <c r="B5245" s="3">
        <v>42576</v>
      </c>
      <c r="C5245" s="2" t="s">
        <v>54</v>
      </c>
      <c r="D5245" s="2" t="s">
        <v>38</v>
      </c>
      <c r="E5245" s="2" t="s">
        <v>13</v>
      </c>
      <c r="F5245" s="2" t="s">
        <v>21</v>
      </c>
      <c r="G5245" s="2" t="s">
        <v>32</v>
      </c>
      <c r="H5245" s="2">
        <v>10.44</v>
      </c>
      <c r="I5245" s="2">
        <v>1</v>
      </c>
      <c r="J5245" s="2" t="s">
        <v>16</v>
      </c>
      <c r="K5245" s="2">
        <f t="shared" si="162"/>
        <v>10.44</v>
      </c>
      <c r="L5245" s="2">
        <f t="shared" si="163"/>
        <v>10.44</v>
      </c>
      <c r="M5245" s="2" cm="1">
        <f t="array" ref="M5245">IFERROR(_xlfn.IFS(AND(F5245="Furniture",C5245="First Class",I5245&gt;5),H5245-(H5245*10%),AND(F5245="Technology",C5245="Same Day",I5245&gt;6),H5245-(H5245*12%),AND(F5245="Office Supplies",OR(C5245="Second Day",C5245="Standard Class"),I5245&gt;4),H5245-(H5245*8%)),H5245)</f>
        <v>10.44</v>
      </c>
      <c r="N5245" s="2" cm="1">
        <f t="array" ref="N5245">IFERROR(_xlfn.IFS(AND(J5245="Yes",F5245="Furniture",OR(C5245="Second Day",C5245="Standard Class"),I5245&gt;3),H5245-(H5245*15%),AND(J5245="Yes",F5245="Technology",C5245="Same Day",I5245&gt;4),H5245-(H5245*18%),AND(J5245="Yes",F5245="Office Supplies",C5245="First Class",I5245&gt;5),H5245-(H5245*20%)),H5245)</f>
        <v>10.44</v>
      </c>
      <c r="O5245" s="2"/>
    </row>
    <row r="5246" spans="1:15" ht="15.75" customHeight="1" x14ac:dyDescent="0.3">
      <c r="A5246" s="2" t="s">
        <v>2643</v>
      </c>
      <c r="B5246" s="3">
        <v>42584</v>
      </c>
      <c r="C5246" s="2" t="s">
        <v>11</v>
      </c>
      <c r="D5246" s="2" t="s">
        <v>19</v>
      </c>
      <c r="E5246" s="2" t="s">
        <v>20</v>
      </c>
      <c r="F5246" s="2" t="s">
        <v>14</v>
      </c>
      <c r="G5246" s="2" t="s">
        <v>25</v>
      </c>
      <c r="H5246" s="2">
        <v>136.46400000000003</v>
      </c>
      <c r="I5246" s="2">
        <v>2</v>
      </c>
      <c r="J5246" s="2" t="s">
        <v>16</v>
      </c>
      <c r="K5246" s="2">
        <f t="shared" si="162"/>
        <v>136.46400000000003</v>
      </c>
      <c r="L5246" s="2">
        <f t="shared" si="163"/>
        <v>136.46400000000003</v>
      </c>
      <c r="M5246" s="2" cm="1">
        <f t="array" ref="M5246">IFERROR(_xlfn.IFS(AND(F5246="Furniture",C5246="First Class",I5246&gt;5),H5246-(H5246*10%),AND(F5246="Technology",C5246="Same Day",I5246&gt;6),H5246-(H5246*12%),AND(F5246="Office Supplies",OR(C5246="Second Day",C5246="Standard Class"),I5246&gt;4),H5246-(H5246*8%)),H5246)</f>
        <v>136.46400000000003</v>
      </c>
      <c r="N5246" s="2" cm="1">
        <f t="array" ref="N5246">IFERROR(_xlfn.IFS(AND(J5246="Yes",F5246="Furniture",OR(C5246="Second Day",C5246="Standard Class"),I5246&gt;3),H5246-(H5246*15%),AND(J5246="Yes",F5246="Technology",C5246="Same Day",I5246&gt;4),H5246-(H5246*18%),AND(J5246="Yes",F5246="Office Supplies",C5246="First Class",I5246&gt;5),H5246-(H5246*20%)),H5246)</f>
        <v>136.46400000000003</v>
      </c>
      <c r="O5246" s="2"/>
    </row>
    <row r="5247" spans="1:15" ht="15.75" customHeight="1" x14ac:dyDescent="0.3">
      <c r="A5247" s="2" t="s">
        <v>2643</v>
      </c>
      <c r="B5247" s="3">
        <v>42584</v>
      </c>
      <c r="C5247" s="2" t="s">
        <v>11</v>
      </c>
      <c r="D5247" s="2" t="s">
        <v>19</v>
      </c>
      <c r="E5247" s="2" t="s">
        <v>20</v>
      </c>
      <c r="F5247" s="2" t="s">
        <v>30</v>
      </c>
      <c r="G5247" s="2" t="s">
        <v>31</v>
      </c>
      <c r="H5247" s="2">
        <v>333.57600000000002</v>
      </c>
      <c r="I5247" s="2">
        <v>3</v>
      </c>
      <c r="J5247" s="2" t="s">
        <v>16</v>
      </c>
      <c r="K5247" s="2">
        <f t="shared" si="162"/>
        <v>283.53960000000001</v>
      </c>
      <c r="L5247" s="2">
        <f t="shared" si="163"/>
        <v>333.57600000000002</v>
      </c>
      <c r="M5247" s="2" cm="1">
        <f t="array" ref="M5247">IFERROR(_xlfn.IFS(AND(F5247="Furniture",C5247="First Class",I5247&gt;5),H5247-(H5247*10%),AND(F5247="Technology",C5247="Same Day",I5247&gt;6),H5247-(H5247*12%),AND(F5247="Office Supplies",OR(C5247="Second Day",C5247="Standard Class"),I5247&gt;4),H5247-(H5247*8%)),H5247)</f>
        <v>333.57600000000002</v>
      </c>
      <c r="N5247" s="2" cm="1">
        <f t="array" ref="N5247">IFERROR(_xlfn.IFS(AND(J5247="Yes",F5247="Furniture",OR(C5247="Second Day",C5247="Standard Class"),I5247&gt;3),H5247-(H5247*15%),AND(J5247="Yes",F5247="Technology",C5247="Same Day",I5247&gt;4),H5247-(H5247*18%),AND(J5247="Yes",F5247="Office Supplies",C5247="First Class",I5247&gt;5),H5247-(H5247*20%)),H5247)</f>
        <v>333.57600000000002</v>
      </c>
      <c r="O5247" s="2"/>
    </row>
    <row r="5248" spans="1:15" ht="15.75" customHeight="1" x14ac:dyDescent="0.3">
      <c r="A5248" s="2" t="s">
        <v>2643</v>
      </c>
      <c r="B5248" s="3">
        <v>42584</v>
      </c>
      <c r="C5248" s="2" t="s">
        <v>11</v>
      </c>
      <c r="D5248" s="2" t="s">
        <v>19</v>
      </c>
      <c r="E5248" s="2" t="s">
        <v>20</v>
      </c>
      <c r="F5248" s="2" t="s">
        <v>21</v>
      </c>
      <c r="G5248" s="2" t="s">
        <v>32</v>
      </c>
      <c r="H5248" s="2">
        <v>12.544</v>
      </c>
      <c r="I5248" s="2">
        <v>2</v>
      </c>
      <c r="J5248" s="2" t="s">
        <v>16</v>
      </c>
      <c r="K5248" s="2">
        <f t="shared" si="162"/>
        <v>12.544</v>
      </c>
      <c r="L5248" s="2">
        <f t="shared" si="163"/>
        <v>12.544</v>
      </c>
      <c r="M5248" s="2" cm="1">
        <f t="array" ref="M5248">IFERROR(_xlfn.IFS(AND(F5248="Furniture",C5248="First Class",I5248&gt;5),H5248-(H5248*10%),AND(F5248="Technology",C5248="Same Day",I5248&gt;6),H5248-(H5248*12%),AND(F5248="Office Supplies",OR(C5248="Second Day",C5248="Standard Class"),I5248&gt;4),H5248-(H5248*8%)),H5248)</f>
        <v>12.544</v>
      </c>
      <c r="N5248" s="2" cm="1">
        <f t="array" ref="N5248">IFERROR(_xlfn.IFS(AND(J5248="Yes",F5248="Furniture",OR(C5248="Second Day",C5248="Standard Class"),I5248&gt;3),H5248-(H5248*15%),AND(J5248="Yes",F5248="Technology",C5248="Same Day",I5248&gt;4),H5248-(H5248*18%),AND(J5248="Yes",F5248="Office Supplies",C5248="First Class",I5248&gt;5),H5248-(H5248*20%)),H5248)</f>
        <v>12.544</v>
      </c>
      <c r="O5248" s="2"/>
    </row>
    <row r="5249" spans="1:15" ht="15.75" customHeight="1" x14ac:dyDescent="0.3">
      <c r="A5249" s="2" t="s">
        <v>2644</v>
      </c>
      <c r="B5249" s="3">
        <v>42145</v>
      </c>
      <c r="C5249" s="2" t="s">
        <v>24</v>
      </c>
      <c r="D5249" s="2" t="s">
        <v>12</v>
      </c>
      <c r="E5249" s="2" t="s">
        <v>39</v>
      </c>
      <c r="F5249" s="2" t="s">
        <v>21</v>
      </c>
      <c r="G5249" s="2" t="s">
        <v>33</v>
      </c>
      <c r="H5249" s="2">
        <v>20.767999999999997</v>
      </c>
      <c r="I5249" s="2">
        <v>8</v>
      </c>
      <c r="J5249" s="2" t="s">
        <v>16</v>
      </c>
      <c r="K5249" s="2">
        <f t="shared" si="162"/>
        <v>20.767999999999997</v>
      </c>
      <c r="L5249" s="2">
        <f t="shared" si="163"/>
        <v>20.767999999999997</v>
      </c>
      <c r="M5249" s="2" cm="1">
        <f t="array" ref="M5249">IFERROR(_xlfn.IFS(AND(F5249="Furniture",C5249="First Class",I5249&gt;5),H5249-(H5249*10%),AND(F5249="Technology",C5249="Same Day",I5249&gt;6),H5249-(H5249*12%),AND(F5249="Office Supplies",OR(C5249="Second Day",C5249="Standard Class"),I5249&gt;4),H5249-(H5249*8%)),H5249)</f>
        <v>19.106559999999998</v>
      </c>
      <c r="N5249" s="2" cm="1">
        <f t="array" ref="N5249">IFERROR(_xlfn.IFS(AND(J5249="Yes",F5249="Furniture",OR(C5249="Second Day",C5249="Standard Class"),I5249&gt;3),H5249-(H5249*15%),AND(J5249="Yes",F5249="Technology",C5249="Same Day",I5249&gt;4),H5249-(H5249*18%),AND(J5249="Yes",F5249="Office Supplies",C5249="First Class",I5249&gt;5),H5249-(H5249*20%)),H5249)</f>
        <v>20.767999999999997</v>
      </c>
      <c r="O5249" s="2"/>
    </row>
    <row r="5250" spans="1:15" ht="15.75" customHeight="1" x14ac:dyDescent="0.3">
      <c r="A5250" s="2" t="s">
        <v>2645</v>
      </c>
      <c r="B5250" s="3">
        <v>43042</v>
      </c>
      <c r="C5250" s="2" t="s">
        <v>11</v>
      </c>
      <c r="D5250" s="2" t="s">
        <v>12</v>
      </c>
      <c r="E5250" s="2" t="s">
        <v>20</v>
      </c>
      <c r="F5250" s="2" t="s">
        <v>30</v>
      </c>
      <c r="G5250" s="2" t="s">
        <v>49</v>
      </c>
      <c r="H5250" s="2">
        <v>43.5</v>
      </c>
      <c r="I5250" s="2">
        <v>3</v>
      </c>
      <c r="J5250" s="2" t="s">
        <v>16</v>
      </c>
      <c r="K5250" s="2">
        <f t="shared" si="162"/>
        <v>43.5</v>
      </c>
      <c r="L5250" s="2">
        <f t="shared" si="163"/>
        <v>43.5</v>
      </c>
      <c r="M5250" s="2" cm="1">
        <f t="array" ref="M5250">IFERROR(_xlfn.IFS(AND(F5250="Furniture",C5250="First Class",I5250&gt;5),H5250-(H5250*10%),AND(F5250="Technology",C5250="Same Day",I5250&gt;6),H5250-(H5250*12%),AND(F5250="Office Supplies",OR(C5250="Second Day",C5250="Standard Class"),I5250&gt;4),H5250-(H5250*8%)),H5250)</f>
        <v>43.5</v>
      </c>
      <c r="N5250" s="2" cm="1">
        <f t="array" ref="N5250">IFERROR(_xlfn.IFS(AND(J5250="Yes",F5250="Furniture",OR(C5250="Second Day",C5250="Standard Class"),I5250&gt;3),H5250-(H5250*15%),AND(J5250="Yes",F5250="Technology",C5250="Same Day",I5250&gt;4),H5250-(H5250*18%),AND(J5250="Yes",F5250="Office Supplies",C5250="First Class",I5250&gt;5),H5250-(H5250*20%)),H5250)</f>
        <v>43.5</v>
      </c>
      <c r="O5250" s="2"/>
    </row>
    <row r="5251" spans="1:15" ht="15.75" customHeight="1" x14ac:dyDescent="0.3">
      <c r="A5251" s="2" t="s">
        <v>2646</v>
      </c>
      <c r="B5251" s="3">
        <v>42110</v>
      </c>
      <c r="C5251" s="2" t="s">
        <v>24</v>
      </c>
      <c r="D5251" s="2" t="s">
        <v>19</v>
      </c>
      <c r="E5251" s="2" t="s">
        <v>46</v>
      </c>
      <c r="F5251" s="2" t="s">
        <v>21</v>
      </c>
      <c r="G5251" s="2" t="s">
        <v>64</v>
      </c>
      <c r="H5251" s="2">
        <v>12.576000000000001</v>
      </c>
      <c r="I5251" s="2">
        <v>4</v>
      </c>
      <c r="J5251" s="2" t="s">
        <v>16</v>
      </c>
      <c r="K5251" s="2">
        <f t="shared" ref="K5251:K5314" si="164">IF(H5251&gt;$Q$5,H5251-(H5251*15%),H5251)</f>
        <v>12.576000000000001</v>
      </c>
      <c r="L5251" s="2">
        <f t="shared" ref="L5251:L5314" si="165">IF(AND(J5251="Yes",D5251="Consumer"),H5251-(H5251*3%),IF(AND(J5251="Yes",D5251="Corporate"),H5251-(H5251*5%),IF(J5251="Yes",H5251-(H5251*7%),H5251)))</f>
        <v>12.576000000000001</v>
      </c>
      <c r="M5251" s="2" cm="1">
        <f t="array" ref="M5251">IFERROR(_xlfn.IFS(AND(F5251="Furniture",C5251="First Class",I5251&gt;5),H5251-(H5251*10%),AND(F5251="Technology",C5251="Same Day",I5251&gt;6),H5251-(H5251*12%),AND(F5251="Office Supplies",OR(C5251="Second Day",C5251="Standard Class"),I5251&gt;4),H5251-(H5251*8%)),H5251)</f>
        <v>12.576000000000001</v>
      </c>
      <c r="N5251" s="2" cm="1">
        <f t="array" ref="N5251">IFERROR(_xlfn.IFS(AND(J5251="Yes",F5251="Furniture",OR(C5251="Second Day",C5251="Standard Class"),I5251&gt;3),H5251-(H5251*15%),AND(J5251="Yes",F5251="Technology",C5251="Same Day",I5251&gt;4),H5251-(H5251*18%),AND(J5251="Yes",F5251="Office Supplies",C5251="First Class",I5251&gt;5),H5251-(H5251*20%)),H5251)</f>
        <v>12.576000000000001</v>
      </c>
      <c r="O5251" s="2"/>
    </row>
    <row r="5252" spans="1:15" ht="15.75" customHeight="1" x14ac:dyDescent="0.3">
      <c r="A5252" s="2" t="s">
        <v>2647</v>
      </c>
      <c r="B5252" s="3">
        <v>42716</v>
      </c>
      <c r="C5252" s="2" t="s">
        <v>24</v>
      </c>
      <c r="D5252" s="2" t="s">
        <v>12</v>
      </c>
      <c r="E5252" s="2" t="s">
        <v>13</v>
      </c>
      <c r="F5252" s="2" t="s">
        <v>30</v>
      </c>
      <c r="G5252" s="2" t="s">
        <v>49</v>
      </c>
      <c r="H5252" s="2">
        <v>249.95000000000002</v>
      </c>
      <c r="I5252" s="2">
        <v>5</v>
      </c>
      <c r="J5252" s="2" t="s">
        <v>16</v>
      </c>
      <c r="K5252" s="2">
        <f t="shared" si="164"/>
        <v>212.45750000000001</v>
      </c>
      <c r="L5252" s="2">
        <f t="shared" si="165"/>
        <v>249.95000000000002</v>
      </c>
      <c r="M5252" s="2" cm="1">
        <f t="array" ref="M5252">IFERROR(_xlfn.IFS(AND(F5252="Furniture",C5252="First Class",I5252&gt;5),H5252-(H5252*10%),AND(F5252="Technology",C5252="Same Day",I5252&gt;6),H5252-(H5252*12%),AND(F5252="Office Supplies",OR(C5252="Second Day",C5252="Standard Class"),I5252&gt;4),H5252-(H5252*8%)),H5252)</f>
        <v>249.95000000000002</v>
      </c>
      <c r="N5252" s="2" cm="1">
        <f t="array" ref="N5252">IFERROR(_xlfn.IFS(AND(J5252="Yes",F5252="Furniture",OR(C5252="Second Day",C5252="Standard Class"),I5252&gt;3),H5252-(H5252*15%),AND(J5252="Yes",F5252="Technology",C5252="Same Day",I5252&gt;4),H5252-(H5252*18%),AND(J5252="Yes",F5252="Office Supplies",C5252="First Class",I5252&gt;5),H5252-(H5252*20%)),H5252)</f>
        <v>249.95000000000002</v>
      </c>
      <c r="O5252" s="2"/>
    </row>
    <row r="5253" spans="1:15" ht="15.75" customHeight="1" x14ac:dyDescent="0.3">
      <c r="A5253" s="2" t="s">
        <v>2647</v>
      </c>
      <c r="B5253" s="3">
        <v>42716</v>
      </c>
      <c r="C5253" s="2" t="s">
        <v>24</v>
      </c>
      <c r="D5253" s="2" t="s">
        <v>12</v>
      </c>
      <c r="E5253" s="2" t="s">
        <v>13</v>
      </c>
      <c r="F5253" s="2" t="s">
        <v>21</v>
      </c>
      <c r="G5253" s="2" t="s">
        <v>35</v>
      </c>
      <c r="H5253" s="2">
        <v>49.12</v>
      </c>
      <c r="I5253" s="2">
        <v>4</v>
      </c>
      <c r="J5253" s="2" t="s">
        <v>16</v>
      </c>
      <c r="K5253" s="2">
        <f t="shared" si="164"/>
        <v>49.12</v>
      </c>
      <c r="L5253" s="2">
        <f t="shared" si="165"/>
        <v>49.12</v>
      </c>
      <c r="M5253" s="2" cm="1">
        <f t="array" ref="M5253">IFERROR(_xlfn.IFS(AND(F5253="Furniture",C5253="First Class",I5253&gt;5),H5253-(H5253*10%),AND(F5253="Technology",C5253="Same Day",I5253&gt;6),H5253-(H5253*12%),AND(F5253="Office Supplies",OR(C5253="Second Day",C5253="Standard Class"),I5253&gt;4),H5253-(H5253*8%)),H5253)</f>
        <v>49.12</v>
      </c>
      <c r="N5253" s="2" cm="1">
        <f t="array" ref="N5253">IFERROR(_xlfn.IFS(AND(J5253="Yes",F5253="Furniture",OR(C5253="Second Day",C5253="Standard Class"),I5253&gt;3),H5253-(H5253*15%),AND(J5253="Yes",F5253="Technology",C5253="Same Day",I5253&gt;4),H5253-(H5253*18%),AND(J5253="Yes",F5253="Office Supplies",C5253="First Class",I5253&gt;5),H5253-(H5253*20%)),H5253)</f>
        <v>49.12</v>
      </c>
      <c r="O5253" s="2"/>
    </row>
    <row r="5254" spans="1:15" ht="15.75" customHeight="1" x14ac:dyDescent="0.3">
      <c r="A5254" s="2" t="s">
        <v>2648</v>
      </c>
      <c r="B5254" s="3">
        <v>42307</v>
      </c>
      <c r="C5254" s="2" t="s">
        <v>54</v>
      </c>
      <c r="D5254" s="2" t="s">
        <v>12</v>
      </c>
      <c r="E5254" s="2" t="s">
        <v>13</v>
      </c>
      <c r="F5254" s="2" t="s">
        <v>21</v>
      </c>
      <c r="G5254" s="2" t="s">
        <v>33</v>
      </c>
      <c r="H5254" s="2">
        <v>182.91</v>
      </c>
      <c r="I5254" s="2">
        <v>3</v>
      </c>
      <c r="J5254" s="2" t="s">
        <v>16</v>
      </c>
      <c r="K5254" s="2">
        <f t="shared" si="164"/>
        <v>182.91</v>
      </c>
      <c r="L5254" s="2">
        <f t="shared" si="165"/>
        <v>182.91</v>
      </c>
      <c r="M5254" s="2" cm="1">
        <f t="array" ref="M5254">IFERROR(_xlfn.IFS(AND(F5254="Furniture",C5254="First Class",I5254&gt;5),H5254-(H5254*10%),AND(F5254="Technology",C5254="Same Day",I5254&gt;6),H5254-(H5254*12%),AND(F5254="Office Supplies",OR(C5254="Second Day",C5254="Standard Class"),I5254&gt;4),H5254-(H5254*8%)),H5254)</f>
        <v>182.91</v>
      </c>
      <c r="N5254" s="2" cm="1">
        <f t="array" ref="N5254">IFERROR(_xlfn.IFS(AND(J5254="Yes",F5254="Furniture",OR(C5254="Second Day",C5254="Standard Class"),I5254&gt;3),H5254-(H5254*15%),AND(J5254="Yes",F5254="Technology",C5254="Same Day",I5254&gt;4),H5254-(H5254*18%),AND(J5254="Yes",F5254="Office Supplies",C5254="First Class",I5254&gt;5),H5254-(H5254*20%)),H5254)</f>
        <v>182.91</v>
      </c>
      <c r="O5254" s="2"/>
    </row>
    <row r="5255" spans="1:15" ht="15.75" customHeight="1" x14ac:dyDescent="0.3">
      <c r="A5255" s="2" t="s">
        <v>2649</v>
      </c>
      <c r="B5255" s="3">
        <v>41705</v>
      </c>
      <c r="C5255" s="2" t="s">
        <v>11</v>
      </c>
      <c r="D5255" s="2" t="s">
        <v>38</v>
      </c>
      <c r="E5255" s="2" t="s">
        <v>20</v>
      </c>
      <c r="F5255" s="2" t="s">
        <v>21</v>
      </c>
      <c r="G5255" s="2" t="s">
        <v>32</v>
      </c>
      <c r="H5255" s="2">
        <v>107.64800000000001</v>
      </c>
      <c r="I5255" s="2">
        <v>2</v>
      </c>
      <c r="J5255" s="2" t="s">
        <v>16</v>
      </c>
      <c r="K5255" s="2">
        <f t="shared" si="164"/>
        <v>107.64800000000001</v>
      </c>
      <c r="L5255" s="2">
        <f t="shared" si="165"/>
        <v>107.64800000000001</v>
      </c>
      <c r="M5255" s="2" cm="1">
        <f t="array" ref="M5255">IFERROR(_xlfn.IFS(AND(F5255="Furniture",C5255="First Class",I5255&gt;5),H5255-(H5255*10%),AND(F5255="Technology",C5255="Same Day",I5255&gt;6),H5255-(H5255*12%),AND(F5255="Office Supplies",OR(C5255="Second Day",C5255="Standard Class"),I5255&gt;4),H5255-(H5255*8%)),H5255)</f>
        <v>107.64800000000001</v>
      </c>
      <c r="N5255" s="2" cm="1">
        <f t="array" ref="N5255">IFERROR(_xlfn.IFS(AND(J5255="Yes",F5255="Furniture",OR(C5255="Second Day",C5255="Standard Class"),I5255&gt;3),H5255-(H5255*15%),AND(J5255="Yes",F5255="Technology",C5255="Same Day",I5255&gt;4),H5255-(H5255*18%),AND(J5255="Yes",F5255="Office Supplies",C5255="First Class",I5255&gt;5),H5255-(H5255*20%)),H5255)</f>
        <v>107.64800000000001</v>
      </c>
      <c r="O5255" s="2"/>
    </row>
    <row r="5256" spans="1:15" ht="15.75" customHeight="1" x14ac:dyDescent="0.3">
      <c r="A5256" s="2" t="s">
        <v>2650</v>
      </c>
      <c r="B5256" s="3">
        <v>42068</v>
      </c>
      <c r="C5256" s="2" t="s">
        <v>11</v>
      </c>
      <c r="D5256" s="2" t="s">
        <v>19</v>
      </c>
      <c r="E5256" s="2" t="s">
        <v>46</v>
      </c>
      <c r="F5256" s="2" t="s">
        <v>14</v>
      </c>
      <c r="G5256" s="2" t="s">
        <v>17</v>
      </c>
      <c r="H5256" s="2">
        <v>99.372</v>
      </c>
      <c r="I5256" s="2">
        <v>2</v>
      </c>
      <c r="J5256" s="2" t="s">
        <v>16</v>
      </c>
      <c r="K5256" s="2">
        <f t="shared" si="164"/>
        <v>99.372</v>
      </c>
      <c r="L5256" s="2">
        <f t="shared" si="165"/>
        <v>99.372</v>
      </c>
      <c r="M5256" s="2" cm="1">
        <f t="array" ref="M5256">IFERROR(_xlfn.IFS(AND(F5256="Furniture",C5256="First Class",I5256&gt;5),H5256-(H5256*10%),AND(F5256="Technology",C5256="Same Day",I5256&gt;6),H5256-(H5256*12%),AND(F5256="Office Supplies",OR(C5256="Second Day",C5256="Standard Class"),I5256&gt;4),H5256-(H5256*8%)),H5256)</f>
        <v>99.372</v>
      </c>
      <c r="N5256" s="2" cm="1">
        <f t="array" ref="N5256">IFERROR(_xlfn.IFS(AND(J5256="Yes",F5256="Furniture",OR(C5256="Second Day",C5256="Standard Class"),I5256&gt;3),H5256-(H5256*15%),AND(J5256="Yes",F5256="Technology",C5256="Same Day",I5256&gt;4),H5256-(H5256*18%),AND(J5256="Yes",F5256="Office Supplies",C5256="First Class",I5256&gt;5),H5256-(H5256*20%)),H5256)</f>
        <v>99.372</v>
      </c>
      <c r="O5256" s="2"/>
    </row>
    <row r="5257" spans="1:15" ht="15.75" customHeight="1" x14ac:dyDescent="0.3">
      <c r="A5257" s="2" t="s">
        <v>2650</v>
      </c>
      <c r="B5257" s="3">
        <v>42068</v>
      </c>
      <c r="C5257" s="2" t="s">
        <v>11</v>
      </c>
      <c r="D5257" s="2" t="s">
        <v>19</v>
      </c>
      <c r="E5257" s="2" t="s">
        <v>46</v>
      </c>
      <c r="F5257" s="2" t="s">
        <v>14</v>
      </c>
      <c r="G5257" s="2" t="s">
        <v>28</v>
      </c>
      <c r="H5257" s="2">
        <v>33.568000000000005</v>
      </c>
      <c r="I5257" s="2">
        <v>2</v>
      </c>
      <c r="J5257" s="2" t="s">
        <v>16</v>
      </c>
      <c r="K5257" s="2">
        <f t="shared" si="164"/>
        <v>33.568000000000005</v>
      </c>
      <c r="L5257" s="2">
        <f t="shared" si="165"/>
        <v>33.568000000000005</v>
      </c>
      <c r="M5257" s="2" cm="1">
        <f t="array" ref="M5257">IFERROR(_xlfn.IFS(AND(F5257="Furniture",C5257="First Class",I5257&gt;5),H5257-(H5257*10%),AND(F5257="Technology",C5257="Same Day",I5257&gt;6),H5257-(H5257*12%),AND(F5257="Office Supplies",OR(C5257="Second Day",C5257="Standard Class"),I5257&gt;4),H5257-(H5257*8%)),H5257)</f>
        <v>33.568000000000005</v>
      </c>
      <c r="N5257" s="2" cm="1">
        <f t="array" ref="N5257">IFERROR(_xlfn.IFS(AND(J5257="Yes",F5257="Furniture",OR(C5257="Second Day",C5257="Standard Class"),I5257&gt;3),H5257-(H5257*15%),AND(J5257="Yes",F5257="Technology",C5257="Same Day",I5257&gt;4),H5257-(H5257*18%),AND(J5257="Yes",F5257="Office Supplies",C5257="First Class",I5257&gt;5),H5257-(H5257*20%)),H5257)</f>
        <v>33.568000000000005</v>
      </c>
      <c r="O5257" s="2"/>
    </row>
    <row r="5258" spans="1:15" ht="15.75" customHeight="1" x14ac:dyDescent="0.3">
      <c r="A5258" s="2" t="s">
        <v>2651</v>
      </c>
      <c r="B5258" s="3">
        <v>42590</v>
      </c>
      <c r="C5258" s="2" t="s">
        <v>24</v>
      </c>
      <c r="D5258" s="2" t="s">
        <v>12</v>
      </c>
      <c r="E5258" s="2" t="s">
        <v>39</v>
      </c>
      <c r="F5258" s="2" t="s">
        <v>21</v>
      </c>
      <c r="G5258" s="2" t="s">
        <v>35</v>
      </c>
      <c r="H5258" s="2">
        <v>10.56</v>
      </c>
      <c r="I5258" s="2">
        <v>2</v>
      </c>
      <c r="J5258" s="2" t="s">
        <v>16</v>
      </c>
      <c r="K5258" s="2">
        <f t="shared" si="164"/>
        <v>10.56</v>
      </c>
      <c r="L5258" s="2">
        <f t="shared" si="165"/>
        <v>10.56</v>
      </c>
      <c r="M5258" s="2" cm="1">
        <f t="array" ref="M5258">IFERROR(_xlfn.IFS(AND(F5258="Furniture",C5258="First Class",I5258&gt;5),H5258-(H5258*10%),AND(F5258="Technology",C5258="Same Day",I5258&gt;6),H5258-(H5258*12%),AND(F5258="Office Supplies",OR(C5258="Second Day",C5258="Standard Class"),I5258&gt;4),H5258-(H5258*8%)),H5258)</f>
        <v>10.56</v>
      </c>
      <c r="N5258" s="2" cm="1">
        <f t="array" ref="N5258">IFERROR(_xlfn.IFS(AND(J5258="Yes",F5258="Furniture",OR(C5258="Second Day",C5258="Standard Class"),I5258&gt;3),H5258-(H5258*15%),AND(J5258="Yes",F5258="Technology",C5258="Same Day",I5258&gt;4),H5258-(H5258*18%),AND(J5258="Yes",F5258="Office Supplies",C5258="First Class",I5258&gt;5),H5258-(H5258*20%)),H5258)</f>
        <v>10.56</v>
      </c>
      <c r="O5258" s="2"/>
    </row>
    <row r="5259" spans="1:15" ht="15.75" customHeight="1" x14ac:dyDescent="0.3">
      <c r="A5259" s="2" t="s">
        <v>2652</v>
      </c>
      <c r="B5259" s="3">
        <v>42738</v>
      </c>
      <c r="C5259" s="2" t="s">
        <v>24</v>
      </c>
      <c r="D5259" s="2" t="s">
        <v>12</v>
      </c>
      <c r="E5259" s="2" t="s">
        <v>20</v>
      </c>
      <c r="F5259" s="2" t="s">
        <v>21</v>
      </c>
      <c r="G5259" s="2" t="s">
        <v>35</v>
      </c>
      <c r="H5259" s="2">
        <v>38.880000000000003</v>
      </c>
      <c r="I5259" s="2">
        <v>6</v>
      </c>
      <c r="J5259" s="2" t="s">
        <v>16</v>
      </c>
      <c r="K5259" s="2">
        <f t="shared" si="164"/>
        <v>38.880000000000003</v>
      </c>
      <c r="L5259" s="2">
        <f t="shared" si="165"/>
        <v>38.880000000000003</v>
      </c>
      <c r="M5259" s="2" cm="1">
        <f t="array" ref="M5259">IFERROR(_xlfn.IFS(AND(F5259="Furniture",C5259="First Class",I5259&gt;5),H5259-(H5259*10%),AND(F5259="Technology",C5259="Same Day",I5259&gt;6),H5259-(H5259*12%),AND(F5259="Office Supplies",OR(C5259="Second Day",C5259="Standard Class"),I5259&gt;4),H5259-(H5259*8%)),H5259)</f>
        <v>35.769600000000004</v>
      </c>
      <c r="N5259" s="2" cm="1">
        <f t="array" ref="N5259">IFERROR(_xlfn.IFS(AND(J5259="Yes",F5259="Furniture",OR(C5259="Second Day",C5259="Standard Class"),I5259&gt;3),H5259-(H5259*15%),AND(J5259="Yes",F5259="Technology",C5259="Same Day",I5259&gt;4),H5259-(H5259*18%),AND(J5259="Yes",F5259="Office Supplies",C5259="First Class",I5259&gt;5),H5259-(H5259*20%)),H5259)</f>
        <v>38.880000000000003</v>
      </c>
      <c r="O5259" s="2"/>
    </row>
    <row r="5260" spans="1:15" ht="15.75" customHeight="1" x14ac:dyDescent="0.3">
      <c r="A5260" s="2" t="s">
        <v>2653</v>
      </c>
      <c r="B5260" s="3">
        <v>43017</v>
      </c>
      <c r="C5260" s="2" t="s">
        <v>54</v>
      </c>
      <c r="D5260" s="2" t="s">
        <v>12</v>
      </c>
      <c r="E5260" s="2" t="s">
        <v>20</v>
      </c>
      <c r="F5260" s="2" t="s">
        <v>21</v>
      </c>
      <c r="G5260" s="2" t="s">
        <v>35</v>
      </c>
      <c r="H5260" s="2">
        <v>35.200000000000003</v>
      </c>
      <c r="I5260" s="2">
        <v>5</v>
      </c>
      <c r="J5260" s="2" t="s">
        <v>16</v>
      </c>
      <c r="K5260" s="2">
        <f t="shared" si="164"/>
        <v>35.200000000000003</v>
      </c>
      <c r="L5260" s="2">
        <f t="shared" si="165"/>
        <v>35.200000000000003</v>
      </c>
      <c r="M5260" s="2" cm="1">
        <f t="array" ref="M5260">IFERROR(_xlfn.IFS(AND(F5260="Furniture",C5260="First Class",I5260&gt;5),H5260-(H5260*10%),AND(F5260="Technology",C5260="Same Day",I5260&gt;6),H5260-(H5260*12%),AND(F5260="Office Supplies",OR(C5260="Second Day",C5260="Standard Class"),I5260&gt;4),H5260-(H5260*8%)),H5260)</f>
        <v>35.200000000000003</v>
      </c>
      <c r="N5260" s="2" cm="1">
        <f t="array" ref="N5260">IFERROR(_xlfn.IFS(AND(J5260="Yes",F5260="Furniture",OR(C5260="Second Day",C5260="Standard Class"),I5260&gt;3),H5260-(H5260*15%),AND(J5260="Yes",F5260="Technology",C5260="Same Day",I5260&gt;4),H5260-(H5260*18%),AND(J5260="Yes",F5260="Office Supplies",C5260="First Class",I5260&gt;5),H5260-(H5260*20%)),H5260)</f>
        <v>35.200000000000003</v>
      </c>
      <c r="O5260" s="2"/>
    </row>
    <row r="5261" spans="1:15" ht="15.75" customHeight="1" x14ac:dyDescent="0.3">
      <c r="A5261" s="2" t="s">
        <v>2654</v>
      </c>
      <c r="B5261" s="3">
        <v>43028</v>
      </c>
      <c r="C5261" s="2" t="s">
        <v>24</v>
      </c>
      <c r="D5261" s="2" t="s">
        <v>38</v>
      </c>
      <c r="E5261" s="2" t="s">
        <v>46</v>
      </c>
      <c r="F5261" s="2" t="s">
        <v>21</v>
      </c>
      <c r="G5261" s="2" t="s">
        <v>35</v>
      </c>
      <c r="H5261" s="2">
        <v>45.527999999999999</v>
      </c>
      <c r="I5261" s="2">
        <v>3</v>
      </c>
      <c r="J5261" s="2" t="s">
        <v>16</v>
      </c>
      <c r="K5261" s="2">
        <f t="shared" si="164"/>
        <v>45.527999999999999</v>
      </c>
      <c r="L5261" s="2">
        <f t="shared" si="165"/>
        <v>45.527999999999999</v>
      </c>
      <c r="M5261" s="2" cm="1">
        <f t="array" ref="M5261">IFERROR(_xlfn.IFS(AND(F5261="Furniture",C5261="First Class",I5261&gt;5),H5261-(H5261*10%),AND(F5261="Technology",C5261="Same Day",I5261&gt;6),H5261-(H5261*12%),AND(F5261="Office Supplies",OR(C5261="Second Day",C5261="Standard Class"),I5261&gt;4),H5261-(H5261*8%)),H5261)</f>
        <v>45.527999999999999</v>
      </c>
      <c r="N5261" s="2" cm="1">
        <f t="array" ref="N5261">IFERROR(_xlfn.IFS(AND(J5261="Yes",F5261="Furniture",OR(C5261="Second Day",C5261="Standard Class"),I5261&gt;3),H5261-(H5261*15%),AND(J5261="Yes",F5261="Technology",C5261="Same Day",I5261&gt;4),H5261-(H5261*18%),AND(J5261="Yes",F5261="Office Supplies",C5261="First Class",I5261&gt;5),H5261-(H5261*20%)),H5261)</f>
        <v>45.527999999999999</v>
      </c>
      <c r="O5261" s="2"/>
    </row>
    <row r="5262" spans="1:15" ht="15.75" customHeight="1" x14ac:dyDescent="0.3">
      <c r="A5262" s="2" t="s">
        <v>2655</v>
      </c>
      <c r="B5262" s="3">
        <v>41889</v>
      </c>
      <c r="C5262" s="2" t="s">
        <v>54</v>
      </c>
      <c r="D5262" s="2" t="s">
        <v>38</v>
      </c>
      <c r="E5262" s="2" t="s">
        <v>39</v>
      </c>
      <c r="F5262" s="2" t="s">
        <v>30</v>
      </c>
      <c r="G5262" s="2" t="s">
        <v>31</v>
      </c>
      <c r="H5262" s="2">
        <v>196.77600000000001</v>
      </c>
      <c r="I5262" s="2">
        <v>3</v>
      </c>
      <c r="J5262" s="2" t="s">
        <v>16</v>
      </c>
      <c r="K5262" s="2">
        <f t="shared" si="164"/>
        <v>196.77600000000001</v>
      </c>
      <c r="L5262" s="2">
        <f t="shared" si="165"/>
        <v>196.77600000000001</v>
      </c>
      <c r="M5262" s="2" cm="1">
        <f t="array" ref="M5262">IFERROR(_xlfn.IFS(AND(F5262="Furniture",C5262="First Class",I5262&gt;5),H5262-(H5262*10%),AND(F5262="Technology",C5262="Same Day",I5262&gt;6),H5262-(H5262*12%),AND(F5262="Office Supplies",OR(C5262="Second Day",C5262="Standard Class"),I5262&gt;4),H5262-(H5262*8%)),H5262)</f>
        <v>196.77600000000001</v>
      </c>
      <c r="N5262" s="2" cm="1">
        <f t="array" ref="N5262">IFERROR(_xlfn.IFS(AND(J5262="Yes",F5262="Furniture",OR(C5262="Second Day",C5262="Standard Class"),I5262&gt;3),H5262-(H5262*15%),AND(J5262="Yes",F5262="Technology",C5262="Same Day",I5262&gt;4),H5262-(H5262*18%),AND(J5262="Yes",F5262="Office Supplies",C5262="First Class",I5262&gt;5),H5262-(H5262*20%)),H5262)</f>
        <v>196.77600000000001</v>
      </c>
      <c r="O5262" s="2"/>
    </row>
    <row r="5263" spans="1:15" ht="15.75" customHeight="1" x14ac:dyDescent="0.3">
      <c r="A5263" s="2" t="s">
        <v>2655</v>
      </c>
      <c r="B5263" s="3">
        <v>41889</v>
      </c>
      <c r="C5263" s="2" t="s">
        <v>54</v>
      </c>
      <c r="D5263" s="2" t="s">
        <v>38</v>
      </c>
      <c r="E5263" s="2" t="s">
        <v>39</v>
      </c>
      <c r="F5263" s="2" t="s">
        <v>21</v>
      </c>
      <c r="G5263" s="2" t="s">
        <v>32</v>
      </c>
      <c r="H5263" s="2">
        <v>2.9199999999999995</v>
      </c>
      <c r="I5263" s="2">
        <v>2</v>
      </c>
      <c r="J5263" s="2" t="s">
        <v>16</v>
      </c>
      <c r="K5263" s="2">
        <f t="shared" si="164"/>
        <v>2.9199999999999995</v>
      </c>
      <c r="L5263" s="2">
        <f t="shared" si="165"/>
        <v>2.9199999999999995</v>
      </c>
      <c r="M5263" s="2" cm="1">
        <f t="array" ref="M5263">IFERROR(_xlfn.IFS(AND(F5263="Furniture",C5263="First Class",I5263&gt;5),H5263-(H5263*10%),AND(F5263="Technology",C5263="Same Day",I5263&gt;6),H5263-(H5263*12%),AND(F5263="Office Supplies",OR(C5263="Second Day",C5263="Standard Class"),I5263&gt;4),H5263-(H5263*8%)),H5263)</f>
        <v>2.9199999999999995</v>
      </c>
      <c r="N5263" s="2" cm="1">
        <f t="array" ref="N5263">IFERROR(_xlfn.IFS(AND(J5263="Yes",F5263="Furniture",OR(C5263="Second Day",C5263="Standard Class"),I5263&gt;3),H5263-(H5263*15%),AND(J5263="Yes",F5263="Technology",C5263="Same Day",I5263&gt;4),H5263-(H5263*18%),AND(J5263="Yes",F5263="Office Supplies",C5263="First Class",I5263&gt;5),H5263-(H5263*20%)),H5263)</f>
        <v>2.9199999999999995</v>
      </c>
      <c r="O5263" s="2"/>
    </row>
    <row r="5264" spans="1:15" ht="15.75" customHeight="1" x14ac:dyDescent="0.3">
      <c r="A5264" s="2" t="s">
        <v>2655</v>
      </c>
      <c r="B5264" s="3">
        <v>41889</v>
      </c>
      <c r="C5264" s="2" t="s">
        <v>54</v>
      </c>
      <c r="D5264" s="2" t="s">
        <v>38</v>
      </c>
      <c r="E5264" s="2" t="s">
        <v>39</v>
      </c>
      <c r="F5264" s="2" t="s">
        <v>14</v>
      </c>
      <c r="G5264" s="2" t="s">
        <v>25</v>
      </c>
      <c r="H5264" s="2">
        <v>200.79500000000002</v>
      </c>
      <c r="I5264" s="2">
        <v>1</v>
      </c>
      <c r="J5264" s="2" t="s">
        <v>16</v>
      </c>
      <c r="K5264" s="2">
        <f t="shared" si="164"/>
        <v>200.79500000000002</v>
      </c>
      <c r="L5264" s="2">
        <f t="shared" si="165"/>
        <v>200.79500000000002</v>
      </c>
      <c r="M5264" s="2" cm="1">
        <f t="array" ref="M5264">IFERROR(_xlfn.IFS(AND(F5264="Furniture",C5264="First Class",I5264&gt;5),H5264-(H5264*10%),AND(F5264="Technology",C5264="Same Day",I5264&gt;6),H5264-(H5264*12%),AND(F5264="Office Supplies",OR(C5264="Second Day",C5264="Standard Class"),I5264&gt;4),H5264-(H5264*8%)),H5264)</f>
        <v>200.79500000000002</v>
      </c>
      <c r="N5264" s="2" cm="1">
        <f t="array" ref="N5264">IFERROR(_xlfn.IFS(AND(J5264="Yes",F5264="Furniture",OR(C5264="Second Day",C5264="Standard Class"),I5264&gt;3),H5264-(H5264*15%),AND(J5264="Yes",F5264="Technology",C5264="Same Day",I5264&gt;4),H5264-(H5264*18%),AND(J5264="Yes",F5264="Office Supplies",C5264="First Class",I5264&gt;5),H5264-(H5264*20%)),H5264)</f>
        <v>200.79500000000002</v>
      </c>
      <c r="O5264" s="2"/>
    </row>
    <row r="5265" spans="1:15" ht="15.75" customHeight="1" x14ac:dyDescent="0.3">
      <c r="A5265" s="2" t="s">
        <v>2655</v>
      </c>
      <c r="B5265" s="3">
        <v>41889</v>
      </c>
      <c r="C5265" s="2" t="s">
        <v>54</v>
      </c>
      <c r="D5265" s="2" t="s">
        <v>38</v>
      </c>
      <c r="E5265" s="2" t="s">
        <v>39</v>
      </c>
      <c r="F5265" s="2" t="s">
        <v>30</v>
      </c>
      <c r="G5265" s="2" t="s">
        <v>49</v>
      </c>
      <c r="H5265" s="2">
        <v>46.688000000000002</v>
      </c>
      <c r="I5265" s="2">
        <v>4</v>
      </c>
      <c r="J5265" s="2" t="s">
        <v>16</v>
      </c>
      <c r="K5265" s="2">
        <f t="shared" si="164"/>
        <v>46.688000000000002</v>
      </c>
      <c r="L5265" s="2">
        <f t="shared" si="165"/>
        <v>46.688000000000002</v>
      </c>
      <c r="M5265" s="2" cm="1">
        <f t="array" ref="M5265">IFERROR(_xlfn.IFS(AND(F5265="Furniture",C5265="First Class",I5265&gt;5),H5265-(H5265*10%),AND(F5265="Technology",C5265="Same Day",I5265&gt;6),H5265-(H5265*12%),AND(F5265="Office Supplies",OR(C5265="Second Day",C5265="Standard Class"),I5265&gt;4),H5265-(H5265*8%)),H5265)</f>
        <v>46.688000000000002</v>
      </c>
      <c r="N5265" s="2" cm="1">
        <f t="array" ref="N5265">IFERROR(_xlfn.IFS(AND(J5265="Yes",F5265="Furniture",OR(C5265="Second Day",C5265="Standard Class"),I5265&gt;3),H5265-(H5265*15%),AND(J5265="Yes",F5265="Technology",C5265="Same Day",I5265&gt;4),H5265-(H5265*18%),AND(J5265="Yes",F5265="Office Supplies",C5265="First Class",I5265&gt;5),H5265-(H5265*20%)),H5265)</f>
        <v>46.688000000000002</v>
      </c>
      <c r="O5265" s="2"/>
    </row>
    <row r="5266" spans="1:15" ht="15.75" customHeight="1" x14ac:dyDescent="0.3">
      <c r="A5266" s="2" t="s">
        <v>2655</v>
      </c>
      <c r="B5266" s="3">
        <v>41889</v>
      </c>
      <c r="C5266" s="2" t="s">
        <v>54</v>
      </c>
      <c r="D5266" s="2" t="s">
        <v>38</v>
      </c>
      <c r="E5266" s="2" t="s">
        <v>39</v>
      </c>
      <c r="F5266" s="2" t="s">
        <v>21</v>
      </c>
      <c r="G5266" s="2" t="s">
        <v>29</v>
      </c>
      <c r="H5266" s="2">
        <v>21.864000000000001</v>
      </c>
      <c r="I5266" s="2">
        <v>3</v>
      </c>
      <c r="J5266" s="2" t="s">
        <v>16</v>
      </c>
      <c r="K5266" s="2">
        <f t="shared" si="164"/>
        <v>21.864000000000001</v>
      </c>
      <c r="L5266" s="2">
        <f t="shared" si="165"/>
        <v>21.864000000000001</v>
      </c>
      <c r="M5266" s="2" cm="1">
        <f t="array" ref="M5266">IFERROR(_xlfn.IFS(AND(F5266="Furniture",C5266="First Class",I5266&gt;5),H5266-(H5266*10%),AND(F5266="Technology",C5266="Same Day",I5266&gt;6),H5266-(H5266*12%),AND(F5266="Office Supplies",OR(C5266="Second Day",C5266="Standard Class"),I5266&gt;4),H5266-(H5266*8%)),H5266)</f>
        <v>21.864000000000001</v>
      </c>
      <c r="N5266" s="2" cm="1">
        <f t="array" ref="N5266">IFERROR(_xlfn.IFS(AND(J5266="Yes",F5266="Furniture",OR(C5266="Second Day",C5266="Standard Class"),I5266&gt;3),H5266-(H5266*15%),AND(J5266="Yes",F5266="Technology",C5266="Same Day",I5266&gt;4),H5266-(H5266*18%),AND(J5266="Yes",F5266="Office Supplies",C5266="First Class",I5266&gt;5),H5266-(H5266*20%)),H5266)</f>
        <v>21.864000000000001</v>
      </c>
      <c r="O5266" s="2"/>
    </row>
    <row r="5267" spans="1:15" ht="15.75" customHeight="1" x14ac:dyDescent="0.3">
      <c r="A5267" s="2" t="s">
        <v>2656</v>
      </c>
      <c r="B5267" s="3">
        <v>43008</v>
      </c>
      <c r="C5267" s="2" t="s">
        <v>54</v>
      </c>
      <c r="D5267" s="2" t="s">
        <v>19</v>
      </c>
      <c r="E5267" s="2" t="s">
        <v>20</v>
      </c>
      <c r="F5267" s="2" t="s">
        <v>21</v>
      </c>
      <c r="G5267" s="2" t="s">
        <v>35</v>
      </c>
      <c r="H5267" s="2">
        <v>11.76</v>
      </c>
      <c r="I5267" s="2">
        <v>2</v>
      </c>
      <c r="J5267" s="2" t="s">
        <v>43</v>
      </c>
      <c r="K5267" s="2">
        <f t="shared" si="164"/>
        <v>11.76</v>
      </c>
      <c r="L5267" s="2">
        <f t="shared" si="165"/>
        <v>11.172000000000001</v>
      </c>
      <c r="M5267" s="2" cm="1">
        <f t="array" ref="M5267">IFERROR(_xlfn.IFS(AND(F5267="Furniture",C5267="First Class",I5267&gt;5),H5267-(H5267*10%),AND(F5267="Technology",C5267="Same Day",I5267&gt;6),H5267-(H5267*12%),AND(F5267="Office Supplies",OR(C5267="Second Day",C5267="Standard Class"),I5267&gt;4),H5267-(H5267*8%)),H5267)</f>
        <v>11.76</v>
      </c>
      <c r="N5267" s="2" cm="1">
        <f t="array" ref="N5267">IFERROR(_xlfn.IFS(AND(J5267="Yes",F5267="Furniture",OR(C5267="Second Day",C5267="Standard Class"),I5267&gt;3),H5267-(H5267*15%),AND(J5267="Yes",F5267="Technology",C5267="Same Day",I5267&gt;4),H5267-(H5267*18%),AND(J5267="Yes",F5267="Office Supplies",C5267="First Class",I5267&gt;5),H5267-(H5267*20%)),H5267)</f>
        <v>11.76</v>
      </c>
      <c r="O5267" s="2"/>
    </row>
    <row r="5268" spans="1:15" ht="15.75" customHeight="1" x14ac:dyDescent="0.3">
      <c r="A5268" s="2" t="s">
        <v>2656</v>
      </c>
      <c r="B5268" s="3">
        <v>43008</v>
      </c>
      <c r="C5268" s="2" t="s">
        <v>54</v>
      </c>
      <c r="D5268" s="2" t="s">
        <v>19</v>
      </c>
      <c r="E5268" s="2" t="s">
        <v>20</v>
      </c>
      <c r="F5268" s="2" t="s">
        <v>21</v>
      </c>
      <c r="G5268" s="2" t="s">
        <v>35</v>
      </c>
      <c r="H5268" s="2">
        <v>167.94</v>
      </c>
      <c r="I5268" s="2">
        <v>3</v>
      </c>
      <c r="J5268" s="2" t="s">
        <v>43</v>
      </c>
      <c r="K5268" s="2">
        <f t="shared" si="164"/>
        <v>167.94</v>
      </c>
      <c r="L5268" s="2">
        <f t="shared" si="165"/>
        <v>159.54300000000001</v>
      </c>
      <c r="M5268" s="2" cm="1">
        <f t="array" ref="M5268">IFERROR(_xlfn.IFS(AND(F5268="Furniture",C5268="First Class",I5268&gt;5),H5268-(H5268*10%),AND(F5268="Technology",C5268="Same Day",I5268&gt;6),H5268-(H5268*12%),AND(F5268="Office Supplies",OR(C5268="Second Day",C5268="Standard Class"),I5268&gt;4),H5268-(H5268*8%)),H5268)</f>
        <v>167.94</v>
      </c>
      <c r="N5268" s="2" cm="1">
        <f t="array" ref="N5268">IFERROR(_xlfn.IFS(AND(J5268="Yes",F5268="Furniture",OR(C5268="Second Day",C5268="Standard Class"),I5268&gt;3),H5268-(H5268*15%),AND(J5268="Yes",F5268="Technology",C5268="Same Day",I5268&gt;4),H5268-(H5268*18%),AND(J5268="Yes",F5268="Office Supplies",C5268="First Class",I5268&gt;5),H5268-(H5268*20%)),H5268)</f>
        <v>167.94</v>
      </c>
      <c r="O5268" s="2"/>
    </row>
    <row r="5269" spans="1:15" ht="15.75" customHeight="1" x14ac:dyDescent="0.3">
      <c r="A5269" s="2" t="s">
        <v>2656</v>
      </c>
      <c r="B5269" s="3">
        <v>43008</v>
      </c>
      <c r="C5269" s="2" t="s">
        <v>54</v>
      </c>
      <c r="D5269" s="2" t="s">
        <v>19</v>
      </c>
      <c r="E5269" s="2" t="s">
        <v>20</v>
      </c>
      <c r="F5269" s="2" t="s">
        <v>21</v>
      </c>
      <c r="G5269" s="2" t="s">
        <v>33</v>
      </c>
      <c r="H5269" s="2">
        <v>3.89</v>
      </c>
      <c r="I5269" s="2">
        <v>1</v>
      </c>
      <c r="J5269" s="2" t="s">
        <v>43</v>
      </c>
      <c r="K5269" s="2">
        <f t="shared" si="164"/>
        <v>3.89</v>
      </c>
      <c r="L5269" s="2">
        <f t="shared" si="165"/>
        <v>3.6955</v>
      </c>
      <c r="M5269" s="2" cm="1">
        <f t="array" ref="M5269">IFERROR(_xlfn.IFS(AND(F5269="Furniture",C5269="First Class",I5269&gt;5),H5269-(H5269*10%),AND(F5269="Technology",C5269="Same Day",I5269&gt;6),H5269-(H5269*12%),AND(F5269="Office Supplies",OR(C5269="Second Day",C5269="Standard Class"),I5269&gt;4),H5269-(H5269*8%)),H5269)</f>
        <v>3.89</v>
      </c>
      <c r="N5269" s="2" cm="1">
        <f t="array" ref="N5269">IFERROR(_xlfn.IFS(AND(J5269="Yes",F5269="Furniture",OR(C5269="Second Day",C5269="Standard Class"),I5269&gt;3),H5269-(H5269*15%),AND(J5269="Yes",F5269="Technology",C5269="Same Day",I5269&gt;4),H5269-(H5269*18%),AND(J5269="Yes",F5269="Office Supplies",C5269="First Class",I5269&gt;5),H5269-(H5269*20%)),H5269)</f>
        <v>3.89</v>
      </c>
      <c r="O5269" s="2"/>
    </row>
    <row r="5270" spans="1:15" ht="15.75" customHeight="1" x14ac:dyDescent="0.3">
      <c r="A5270" s="2" t="s">
        <v>2657</v>
      </c>
      <c r="B5270" s="3">
        <v>43055</v>
      </c>
      <c r="C5270" s="2" t="s">
        <v>24</v>
      </c>
      <c r="D5270" s="2" t="s">
        <v>38</v>
      </c>
      <c r="E5270" s="2" t="s">
        <v>46</v>
      </c>
      <c r="F5270" s="2" t="s">
        <v>30</v>
      </c>
      <c r="G5270" s="2" t="s">
        <v>122</v>
      </c>
      <c r="H5270" s="2">
        <v>52.44</v>
      </c>
      <c r="I5270" s="2">
        <v>4</v>
      </c>
      <c r="J5270" s="2" t="s">
        <v>16</v>
      </c>
      <c r="K5270" s="2">
        <f t="shared" si="164"/>
        <v>52.44</v>
      </c>
      <c r="L5270" s="2">
        <f t="shared" si="165"/>
        <v>52.44</v>
      </c>
      <c r="M5270" s="2" cm="1">
        <f t="array" ref="M5270">IFERROR(_xlfn.IFS(AND(F5270="Furniture",C5270="First Class",I5270&gt;5),H5270-(H5270*10%),AND(F5270="Technology",C5270="Same Day",I5270&gt;6),H5270-(H5270*12%),AND(F5270="Office Supplies",OR(C5270="Second Day",C5270="Standard Class"),I5270&gt;4),H5270-(H5270*8%)),H5270)</f>
        <v>52.44</v>
      </c>
      <c r="N5270" s="2" cm="1">
        <f t="array" ref="N5270">IFERROR(_xlfn.IFS(AND(J5270="Yes",F5270="Furniture",OR(C5270="Second Day",C5270="Standard Class"),I5270&gt;3),H5270-(H5270*15%),AND(J5270="Yes",F5270="Technology",C5270="Same Day",I5270&gt;4),H5270-(H5270*18%),AND(J5270="Yes",F5270="Office Supplies",C5270="First Class",I5270&gt;5),H5270-(H5270*20%)),H5270)</f>
        <v>52.44</v>
      </c>
      <c r="O5270" s="2"/>
    </row>
    <row r="5271" spans="1:15" ht="15.75" customHeight="1" x14ac:dyDescent="0.3">
      <c r="A5271" s="2" t="s">
        <v>2658</v>
      </c>
      <c r="B5271" s="3">
        <v>42989</v>
      </c>
      <c r="C5271" s="2" t="s">
        <v>208</v>
      </c>
      <c r="D5271" s="2" t="s">
        <v>12</v>
      </c>
      <c r="E5271" s="2" t="s">
        <v>20</v>
      </c>
      <c r="F5271" s="2" t="s">
        <v>14</v>
      </c>
      <c r="G5271" s="2" t="s">
        <v>28</v>
      </c>
      <c r="H5271" s="2">
        <v>32.36</v>
      </c>
      <c r="I5271" s="2">
        <v>4</v>
      </c>
      <c r="J5271" s="2" t="s">
        <v>16</v>
      </c>
      <c r="K5271" s="2">
        <f t="shared" si="164"/>
        <v>32.36</v>
      </c>
      <c r="L5271" s="2">
        <f t="shared" si="165"/>
        <v>32.36</v>
      </c>
      <c r="M5271" s="2" cm="1">
        <f t="array" ref="M5271">IFERROR(_xlfn.IFS(AND(F5271="Furniture",C5271="First Class",I5271&gt;5),H5271-(H5271*10%),AND(F5271="Technology",C5271="Same Day",I5271&gt;6),H5271-(H5271*12%),AND(F5271="Office Supplies",OR(C5271="Second Day",C5271="Standard Class"),I5271&gt;4),H5271-(H5271*8%)),H5271)</f>
        <v>32.36</v>
      </c>
      <c r="N5271" s="2" cm="1">
        <f t="array" ref="N5271">IFERROR(_xlfn.IFS(AND(J5271="Yes",F5271="Furniture",OR(C5271="Second Day",C5271="Standard Class"),I5271&gt;3),H5271-(H5271*15%),AND(J5271="Yes",F5271="Technology",C5271="Same Day",I5271&gt;4),H5271-(H5271*18%),AND(J5271="Yes",F5271="Office Supplies",C5271="First Class",I5271&gt;5),H5271-(H5271*20%)),H5271)</f>
        <v>32.36</v>
      </c>
      <c r="O5271" s="2"/>
    </row>
    <row r="5272" spans="1:15" ht="15.75" customHeight="1" x14ac:dyDescent="0.3">
      <c r="A5272" s="2" t="s">
        <v>2658</v>
      </c>
      <c r="B5272" s="3">
        <v>42989</v>
      </c>
      <c r="C5272" s="2" t="s">
        <v>208</v>
      </c>
      <c r="D5272" s="2" t="s">
        <v>12</v>
      </c>
      <c r="E5272" s="2" t="s">
        <v>20</v>
      </c>
      <c r="F5272" s="2" t="s">
        <v>21</v>
      </c>
      <c r="G5272" s="2" t="s">
        <v>33</v>
      </c>
      <c r="H5272" s="2">
        <v>406.59999999999997</v>
      </c>
      <c r="I5272" s="2">
        <v>5</v>
      </c>
      <c r="J5272" s="2" t="s">
        <v>16</v>
      </c>
      <c r="K5272" s="2">
        <f t="shared" si="164"/>
        <v>345.60999999999996</v>
      </c>
      <c r="L5272" s="2">
        <f t="shared" si="165"/>
        <v>406.59999999999997</v>
      </c>
      <c r="M5272" s="2" cm="1">
        <f t="array" ref="M5272">IFERROR(_xlfn.IFS(AND(F5272="Furniture",C5272="First Class",I5272&gt;5),H5272-(H5272*10%),AND(F5272="Technology",C5272="Same Day",I5272&gt;6),H5272-(H5272*12%),AND(F5272="Office Supplies",OR(C5272="Second Day",C5272="Standard Class"),I5272&gt;4),H5272-(H5272*8%)),H5272)</f>
        <v>406.59999999999997</v>
      </c>
      <c r="N5272" s="2" cm="1">
        <f t="array" ref="N5272">IFERROR(_xlfn.IFS(AND(J5272="Yes",F5272="Furniture",OR(C5272="Second Day",C5272="Standard Class"),I5272&gt;3),H5272-(H5272*15%),AND(J5272="Yes",F5272="Technology",C5272="Same Day",I5272&gt;4),H5272-(H5272*18%),AND(J5272="Yes",F5272="Office Supplies",C5272="First Class",I5272&gt;5),H5272-(H5272*20%)),H5272)</f>
        <v>406.59999999999997</v>
      </c>
      <c r="O5272" s="2"/>
    </row>
    <row r="5273" spans="1:15" ht="15.75" customHeight="1" x14ac:dyDescent="0.3">
      <c r="A5273" s="2" t="s">
        <v>2659</v>
      </c>
      <c r="B5273" s="3">
        <v>42751</v>
      </c>
      <c r="C5273" s="2" t="s">
        <v>208</v>
      </c>
      <c r="D5273" s="2" t="s">
        <v>19</v>
      </c>
      <c r="E5273" s="2" t="s">
        <v>20</v>
      </c>
      <c r="F5273" s="2" t="s">
        <v>14</v>
      </c>
      <c r="G5273" s="2" t="s">
        <v>28</v>
      </c>
      <c r="H5273" s="2">
        <v>27.92</v>
      </c>
      <c r="I5273" s="2">
        <v>4</v>
      </c>
      <c r="J5273" s="2" t="s">
        <v>16</v>
      </c>
      <c r="K5273" s="2">
        <f t="shared" si="164"/>
        <v>27.92</v>
      </c>
      <c r="L5273" s="2">
        <f t="shared" si="165"/>
        <v>27.92</v>
      </c>
      <c r="M5273" s="2" cm="1">
        <f t="array" ref="M5273">IFERROR(_xlfn.IFS(AND(F5273="Furniture",C5273="First Class",I5273&gt;5),H5273-(H5273*10%),AND(F5273="Technology",C5273="Same Day",I5273&gt;6),H5273-(H5273*12%),AND(F5273="Office Supplies",OR(C5273="Second Day",C5273="Standard Class"),I5273&gt;4),H5273-(H5273*8%)),H5273)</f>
        <v>27.92</v>
      </c>
      <c r="N5273" s="2" cm="1">
        <f t="array" ref="N5273">IFERROR(_xlfn.IFS(AND(J5273="Yes",F5273="Furniture",OR(C5273="Second Day",C5273="Standard Class"),I5273&gt;3),H5273-(H5273*15%),AND(J5273="Yes",F5273="Technology",C5273="Same Day",I5273&gt;4),H5273-(H5273*18%),AND(J5273="Yes",F5273="Office Supplies",C5273="First Class",I5273&gt;5),H5273-(H5273*20%)),H5273)</f>
        <v>27.92</v>
      </c>
      <c r="O5273" s="2"/>
    </row>
    <row r="5274" spans="1:15" ht="15.75" customHeight="1" x14ac:dyDescent="0.3">
      <c r="A5274" s="2" t="s">
        <v>2659</v>
      </c>
      <c r="B5274" s="3">
        <v>42751</v>
      </c>
      <c r="C5274" s="2" t="s">
        <v>208</v>
      </c>
      <c r="D5274" s="2" t="s">
        <v>19</v>
      </c>
      <c r="E5274" s="2" t="s">
        <v>20</v>
      </c>
      <c r="F5274" s="2" t="s">
        <v>14</v>
      </c>
      <c r="G5274" s="2" t="s">
        <v>25</v>
      </c>
      <c r="H5274" s="2">
        <v>399.67200000000003</v>
      </c>
      <c r="I5274" s="2">
        <v>7</v>
      </c>
      <c r="J5274" s="2" t="s">
        <v>16</v>
      </c>
      <c r="K5274" s="2">
        <f t="shared" si="164"/>
        <v>339.72120000000001</v>
      </c>
      <c r="L5274" s="2">
        <f t="shared" si="165"/>
        <v>399.67200000000003</v>
      </c>
      <c r="M5274" s="2" cm="1">
        <f t="array" ref="M5274">IFERROR(_xlfn.IFS(AND(F5274="Furniture",C5274="First Class",I5274&gt;5),H5274-(H5274*10%),AND(F5274="Technology",C5274="Same Day",I5274&gt;6),H5274-(H5274*12%),AND(F5274="Office Supplies",OR(C5274="Second Day",C5274="Standard Class"),I5274&gt;4),H5274-(H5274*8%)),H5274)</f>
        <v>399.67200000000003</v>
      </c>
      <c r="N5274" s="2" cm="1">
        <f t="array" ref="N5274">IFERROR(_xlfn.IFS(AND(J5274="Yes",F5274="Furniture",OR(C5274="Second Day",C5274="Standard Class"),I5274&gt;3),H5274-(H5274*15%),AND(J5274="Yes",F5274="Technology",C5274="Same Day",I5274&gt;4),H5274-(H5274*18%),AND(J5274="Yes",F5274="Office Supplies",C5274="First Class",I5274&gt;5),H5274-(H5274*20%)),H5274)</f>
        <v>399.67200000000003</v>
      </c>
      <c r="O5274" s="2"/>
    </row>
    <row r="5275" spans="1:15" ht="15.75" customHeight="1" x14ac:dyDescent="0.3">
      <c r="A5275" s="2" t="s">
        <v>2660</v>
      </c>
      <c r="B5275" s="3">
        <v>42700</v>
      </c>
      <c r="C5275" s="2" t="s">
        <v>54</v>
      </c>
      <c r="D5275" s="2" t="s">
        <v>38</v>
      </c>
      <c r="E5275" s="2" t="s">
        <v>13</v>
      </c>
      <c r="F5275" s="2" t="s">
        <v>21</v>
      </c>
      <c r="G5275" s="2" t="s">
        <v>32</v>
      </c>
      <c r="H5275" s="2">
        <v>3.7440000000000007</v>
      </c>
      <c r="I5275" s="2">
        <v>4</v>
      </c>
      <c r="J5275" s="2" t="s">
        <v>16</v>
      </c>
      <c r="K5275" s="2">
        <f t="shared" si="164"/>
        <v>3.7440000000000007</v>
      </c>
      <c r="L5275" s="2">
        <f t="shared" si="165"/>
        <v>3.7440000000000007</v>
      </c>
      <c r="M5275" s="2" cm="1">
        <f t="array" ref="M5275">IFERROR(_xlfn.IFS(AND(F5275="Furniture",C5275="First Class",I5275&gt;5),H5275-(H5275*10%),AND(F5275="Technology",C5275="Same Day",I5275&gt;6),H5275-(H5275*12%),AND(F5275="Office Supplies",OR(C5275="Second Day",C5275="Standard Class"),I5275&gt;4),H5275-(H5275*8%)),H5275)</f>
        <v>3.7440000000000007</v>
      </c>
      <c r="N5275" s="2" cm="1">
        <f t="array" ref="N5275">IFERROR(_xlfn.IFS(AND(J5275="Yes",F5275="Furniture",OR(C5275="Second Day",C5275="Standard Class"),I5275&gt;3),H5275-(H5275*15%),AND(J5275="Yes",F5275="Technology",C5275="Same Day",I5275&gt;4),H5275-(H5275*18%),AND(J5275="Yes",F5275="Office Supplies",C5275="First Class",I5275&gt;5),H5275-(H5275*20%)),H5275)</f>
        <v>3.7440000000000007</v>
      </c>
      <c r="O5275" s="2"/>
    </row>
    <row r="5276" spans="1:15" ht="15.75" customHeight="1" x14ac:dyDescent="0.3">
      <c r="A5276" s="2" t="s">
        <v>2661</v>
      </c>
      <c r="B5276" s="3">
        <v>42315</v>
      </c>
      <c r="C5276" s="2" t="s">
        <v>11</v>
      </c>
      <c r="D5276" s="2" t="s">
        <v>12</v>
      </c>
      <c r="E5276" s="2" t="s">
        <v>46</v>
      </c>
      <c r="F5276" s="2" t="s">
        <v>14</v>
      </c>
      <c r="G5276" s="2" t="s">
        <v>17</v>
      </c>
      <c r="H5276" s="2">
        <v>715.2</v>
      </c>
      <c r="I5276" s="2">
        <v>3</v>
      </c>
      <c r="J5276" s="2" t="s">
        <v>16</v>
      </c>
      <c r="K5276" s="2">
        <f t="shared" si="164"/>
        <v>607.92000000000007</v>
      </c>
      <c r="L5276" s="2">
        <f t="shared" si="165"/>
        <v>715.2</v>
      </c>
      <c r="M5276" s="2" cm="1">
        <f t="array" ref="M5276">IFERROR(_xlfn.IFS(AND(F5276="Furniture",C5276="First Class",I5276&gt;5),H5276-(H5276*10%),AND(F5276="Technology",C5276="Same Day",I5276&gt;6),H5276-(H5276*12%),AND(F5276="Office Supplies",OR(C5276="Second Day",C5276="Standard Class"),I5276&gt;4),H5276-(H5276*8%)),H5276)</f>
        <v>715.2</v>
      </c>
      <c r="N5276" s="2" cm="1">
        <f t="array" ref="N5276">IFERROR(_xlfn.IFS(AND(J5276="Yes",F5276="Furniture",OR(C5276="Second Day",C5276="Standard Class"),I5276&gt;3),H5276-(H5276*15%),AND(J5276="Yes",F5276="Technology",C5276="Same Day",I5276&gt;4),H5276-(H5276*18%),AND(J5276="Yes",F5276="Office Supplies",C5276="First Class",I5276&gt;5),H5276-(H5276*20%)),H5276)</f>
        <v>715.2</v>
      </c>
      <c r="O5276" s="2"/>
    </row>
    <row r="5277" spans="1:15" ht="15.75" customHeight="1" x14ac:dyDescent="0.3">
      <c r="A5277" s="2" t="s">
        <v>2662</v>
      </c>
      <c r="B5277" s="3">
        <v>43083</v>
      </c>
      <c r="C5277" s="2" t="s">
        <v>24</v>
      </c>
      <c r="D5277" s="2" t="s">
        <v>19</v>
      </c>
      <c r="E5277" s="2" t="s">
        <v>13</v>
      </c>
      <c r="F5277" s="2" t="s">
        <v>30</v>
      </c>
      <c r="G5277" s="2" t="s">
        <v>49</v>
      </c>
      <c r="H5277" s="2">
        <v>159.80000000000001</v>
      </c>
      <c r="I5277" s="2">
        <v>4</v>
      </c>
      <c r="J5277" s="2" t="s">
        <v>16</v>
      </c>
      <c r="K5277" s="2">
        <f t="shared" si="164"/>
        <v>159.80000000000001</v>
      </c>
      <c r="L5277" s="2">
        <f t="shared" si="165"/>
        <v>159.80000000000001</v>
      </c>
      <c r="M5277" s="2" cm="1">
        <f t="array" ref="M5277">IFERROR(_xlfn.IFS(AND(F5277="Furniture",C5277="First Class",I5277&gt;5),H5277-(H5277*10%),AND(F5277="Technology",C5277="Same Day",I5277&gt;6),H5277-(H5277*12%),AND(F5277="Office Supplies",OR(C5277="Second Day",C5277="Standard Class"),I5277&gt;4),H5277-(H5277*8%)),H5277)</f>
        <v>159.80000000000001</v>
      </c>
      <c r="N5277" s="2" cm="1">
        <f t="array" ref="N5277">IFERROR(_xlfn.IFS(AND(J5277="Yes",F5277="Furniture",OR(C5277="Second Day",C5277="Standard Class"),I5277&gt;3),H5277-(H5277*15%),AND(J5277="Yes",F5277="Technology",C5277="Same Day",I5277&gt;4),H5277-(H5277*18%),AND(J5277="Yes",F5277="Office Supplies",C5277="First Class",I5277&gt;5),H5277-(H5277*20%)),H5277)</f>
        <v>159.80000000000001</v>
      </c>
      <c r="O5277" s="2"/>
    </row>
    <row r="5278" spans="1:15" ht="15.75" customHeight="1" x14ac:dyDescent="0.3">
      <c r="A5278" s="2" t="s">
        <v>2662</v>
      </c>
      <c r="B5278" s="3">
        <v>43083</v>
      </c>
      <c r="C5278" s="2" t="s">
        <v>24</v>
      </c>
      <c r="D5278" s="2" t="s">
        <v>19</v>
      </c>
      <c r="E5278" s="2" t="s">
        <v>13</v>
      </c>
      <c r="F5278" s="2" t="s">
        <v>30</v>
      </c>
      <c r="G5278" s="2" t="s">
        <v>49</v>
      </c>
      <c r="H5278" s="2">
        <v>44.75</v>
      </c>
      <c r="I5278" s="2">
        <v>5</v>
      </c>
      <c r="J5278" s="2" t="s">
        <v>16</v>
      </c>
      <c r="K5278" s="2">
        <f t="shared" si="164"/>
        <v>44.75</v>
      </c>
      <c r="L5278" s="2">
        <f t="shared" si="165"/>
        <v>44.75</v>
      </c>
      <c r="M5278" s="2" cm="1">
        <f t="array" ref="M5278">IFERROR(_xlfn.IFS(AND(F5278="Furniture",C5278="First Class",I5278&gt;5),H5278-(H5278*10%),AND(F5278="Technology",C5278="Same Day",I5278&gt;6),H5278-(H5278*12%),AND(F5278="Office Supplies",OR(C5278="Second Day",C5278="Standard Class"),I5278&gt;4),H5278-(H5278*8%)),H5278)</f>
        <v>44.75</v>
      </c>
      <c r="N5278" s="2" cm="1">
        <f t="array" ref="N5278">IFERROR(_xlfn.IFS(AND(J5278="Yes",F5278="Furniture",OR(C5278="Second Day",C5278="Standard Class"),I5278&gt;3),H5278-(H5278*15%),AND(J5278="Yes",F5278="Technology",C5278="Same Day",I5278&gt;4),H5278-(H5278*18%),AND(J5278="Yes",F5278="Office Supplies",C5278="First Class",I5278&gt;5),H5278-(H5278*20%)),H5278)</f>
        <v>44.75</v>
      </c>
      <c r="O5278" s="2"/>
    </row>
    <row r="5279" spans="1:15" ht="15.75" customHeight="1" x14ac:dyDescent="0.3">
      <c r="A5279" s="2" t="s">
        <v>2663</v>
      </c>
      <c r="B5279" s="3">
        <v>41895</v>
      </c>
      <c r="C5279" s="2" t="s">
        <v>24</v>
      </c>
      <c r="D5279" s="2" t="s">
        <v>38</v>
      </c>
      <c r="E5279" s="2" t="s">
        <v>39</v>
      </c>
      <c r="F5279" s="2" t="s">
        <v>14</v>
      </c>
      <c r="G5279" s="2" t="s">
        <v>17</v>
      </c>
      <c r="H5279" s="2">
        <v>340.11599999999999</v>
      </c>
      <c r="I5279" s="2">
        <v>6</v>
      </c>
      <c r="J5279" s="2" t="s">
        <v>16</v>
      </c>
      <c r="K5279" s="2">
        <f t="shared" si="164"/>
        <v>289.09859999999998</v>
      </c>
      <c r="L5279" s="2">
        <f t="shared" si="165"/>
        <v>340.11599999999999</v>
      </c>
      <c r="M5279" s="2" cm="1">
        <f t="array" ref="M5279">IFERROR(_xlfn.IFS(AND(F5279="Furniture",C5279="First Class",I5279&gt;5),H5279-(H5279*10%),AND(F5279="Technology",C5279="Same Day",I5279&gt;6),H5279-(H5279*12%),AND(F5279="Office Supplies",OR(C5279="Second Day",C5279="Standard Class"),I5279&gt;4),H5279-(H5279*8%)),H5279)</f>
        <v>340.11599999999999</v>
      </c>
      <c r="N5279" s="2" cm="1">
        <f t="array" ref="N5279">IFERROR(_xlfn.IFS(AND(J5279="Yes",F5279="Furniture",OR(C5279="Second Day",C5279="Standard Class"),I5279&gt;3),H5279-(H5279*15%),AND(J5279="Yes",F5279="Technology",C5279="Same Day",I5279&gt;4),H5279-(H5279*18%),AND(J5279="Yes",F5279="Office Supplies",C5279="First Class",I5279&gt;5),H5279-(H5279*20%)),H5279)</f>
        <v>340.11599999999999</v>
      </c>
      <c r="O5279" s="2"/>
    </row>
    <row r="5280" spans="1:15" ht="15.75" customHeight="1" x14ac:dyDescent="0.3">
      <c r="A5280" s="2" t="s">
        <v>2664</v>
      </c>
      <c r="B5280" s="3">
        <v>41980</v>
      </c>
      <c r="C5280" s="2" t="s">
        <v>24</v>
      </c>
      <c r="D5280" s="2" t="s">
        <v>12</v>
      </c>
      <c r="E5280" s="2" t="s">
        <v>13</v>
      </c>
      <c r="F5280" s="2" t="s">
        <v>21</v>
      </c>
      <c r="G5280" s="2" t="s">
        <v>35</v>
      </c>
      <c r="H5280" s="2">
        <v>105.52</v>
      </c>
      <c r="I5280" s="2">
        <v>4</v>
      </c>
      <c r="J5280" s="2" t="s">
        <v>16</v>
      </c>
      <c r="K5280" s="2">
        <f t="shared" si="164"/>
        <v>105.52</v>
      </c>
      <c r="L5280" s="2">
        <f t="shared" si="165"/>
        <v>105.52</v>
      </c>
      <c r="M5280" s="2" cm="1">
        <f t="array" ref="M5280">IFERROR(_xlfn.IFS(AND(F5280="Furniture",C5280="First Class",I5280&gt;5),H5280-(H5280*10%),AND(F5280="Technology",C5280="Same Day",I5280&gt;6),H5280-(H5280*12%),AND(F5280="Office Supplies",OR(C5280="Second Day",C5280="Standard Class"),I5280&gt;4),H5280-(H5280*8%)),H5280)</f>
        <v>105.52</v>
      </c>
      <c r="N5280" s="2" cm="1">
        <f t="array" ref="N5280">IFERROR(_xlfn.IFS(AND(J5280="Yes",F5280="Furniture",OR(C5280="Second Day",C5280="Standard Class"),I5280&gt;3),H5280-(H5280*15%),AND(J5280="Yes",F5280="Technology",C5280="Same Day",I5280&gt;4),H5280-(H5280*18%),AND(J5280="Yes",F5280="Office Supplies",C5280="First Class",I5280&gt;5),H5280-(H5280*20%)),H5280)</f>
        <v>105.52</v>
      </c>
      <c r="O5280" s="2"/>
    </row>
    <row r="5281" spans="1:15" ht="15.75" customHeight="1" x14ac:dyDescent="0.3">
      <c r="A5281" s="2" t="s">
        <v>2665</v>
      </c>
      <c r="B5281" s="3">
        <v>42985</v>
      </c>
      <c r="C5281" s="2" t="s">
        <v>24</v>
      </c>
      <c r="D5281" s="2" t="s">
        <v>12</v>
      </c>
      <c r="E5281" s="2" t="s">
        <v>39</v>
      </c>
      <c r="F5281" s="2" t="s">
        <v>30</v>
      </c>
      <c r="G5281" s="2" t="s">
        <v>49</v>
      </c>
      <c r="H5281" s="2">
        <v>13.48</v>
      </c>
      <c r="I5281" s="2">
        <v>1</v>
      </c>
      <c r="J5281" s="2" t="s">
        <v>16</v>
      </c>
      <c r="K5281" s="2">
        <f t="shared" si="164"/>
        <v>13.48</v>
      </c>
      <c r="L5281" s="2">
        <f t="shared" si="165"/>
        <v>13.48</v>
      </c>
      <c r="M5281" s="2" cm="1">
        <f t="array" ref="M5281">IFERROR(_xlfn.IFS(AND(F5281="Furniture",C5281="First Class",I5281&gt;5),H5281-(H5281*10%),AND(F5281="Technology",C5281="Same Day",I5281&gt;6),H5281-(H5281*12%),AND(F5281="Office Supplies",OR(C5281="Second Day",C5281="Standard Class"),I5281&gt;4),H5281-(H5281*8%)),H5281)</f>
        <v>13.48</v>
      </c>
      <c r="N5281" s="2" cm="1">
        <f t="array" ref="N5281">IFERROR(_xlfn.IFS(AND(J5281="Yes",F5281="Furniture",OR(C5281="Second Day",C5281="Standard Class"),I5281&gt;3),H5281-(H5281*15%),AND(J5281="Yes",F5281="Technology",C5281="Same Day",I5281&gt;4),H5281-(H5281*18%),AND(J5281="Yes",F5281="Office Supplies",C5281="First Class",I5281&gt;5),H5281-(H5281*20%)),H5281)</f>
        <v>13.48</v>
      </c>
      <c r="O5281" s="2"/>
    </row>
    <row r="5282" spans="1:15" ht="15.75" customHeight="1" x14ac:dyDescent="0.3">
      <c r="A5282" s="2" t="s">
        <v>2666</v>
      </c>
      <c r="B5282" s="3">
        <v>43015</v>
      </c>
      <c r="C5282" s="2" t="s">
        <v>24</v>
      </c>
      <c r="D5282" s="2" t="s">
        <v>12</v>
      </c>
      <c r="E5282" s="2" t="s">
        <v>39</v>
      </c>
      <c r="F5282" s="2" t="s">
        <v>21</v>
      </c>
      <c r="G5282" s="2" t="s">
        <v>26</v>
      </c>
      <c r="H5282" s="2">
        <v>85.52</v>
      </c>
      <c r="I5282" s="2">
        <v>2</v>
      </c>
      <c r="J5282" s="2" t="s">
        <v>16</v>
      </c>
      <c r="K5282" s="2">
        <f t="shared" si="164"/>
        <v>85.52</v>
      </c>
      <c r="L5282" s="2">
        <f t="shared" si="165"/>
        <v>85.52</v>
      </c>
      <c r="M5282" s="2" cm="1">
        <f t="array" ref="M5282">IFERROR(_xlfn.IFS(AND(F5282="Furniture",C5282="First Class",I5282&gt;5),H5282-(H5282*10%),AND(F5282="Technology",C5282="Same Day",I5282&gt;6),H5282-(H5282*12%),AND(F5282="Office Supplies",OR(C5282="Second Day",C5282="Standard Class"),I5282&gt;4),H5282-(H5282*8%)),H5282)</f>
        <v>85.52</v>
      </c>
      <c r="N5282" s="2" cm="1">
        <f t="array" ref="N5282">IFERROR(_xlfn.IFS(AND(J5282="Yes",F5282="Furniture",OR(C5282="Second Day",C5282="Standard Class"),I5282&gt;3),H5282-(H5282*15%),AND(J5282="Yes",F5282="Technology",C5282="Same Day",I5282&gt;4),H5282-(H5282*18%),AND(J5282="Yes",F5282="Office Supplies",C5282="First Class",I5282&gt;5),H5282-(H5282*20%)),H5282)</f>
        <v>85.52</v>
      </c>
      <c r="O5282" s="2"/>
    </row>
    <row r="5283" spans="1:15" ht="15.75" customHeight="1" x14ac:dyDescent="0.3">
      <c r="A5283" s="2" t="s">
        <v>2667</v>
      </c>
      <c r="B5283" s="3">
        <v>42252</v>
      </c>
      <c r="C5283" s="2" t="s">
        <v>24</v>
      </c>
      <c r="D5283" s="2" t="s">
        <v>19</v>
      </c>
      <c r="E5283" s="2" t="s">
        <v>39</v>
      </c>
      <c r="F5283" s="2" t="s">
        <v>14</v>
      </c>
      <c r="G5283" s="2" t="s">
        <v>28</v>
      </c>
      <c r="H5283" s="2">
        <v>6.16</v>
      </c>
      <c r="I5283" s="2">
        <v>2</v>
      </c>
      <c r="J5283" s="2" t="s">
        <v>43</v>
      </c>
      <c r="K5283" s="2">
        <f t="shared" si="164"/>
        <v>6.16</v>
      </c>
      <c r="L5283" s="2">
        <f t="shared" si="165"/>
        <v>5.8520000000000003</v>
      </c>
      <c r="M5283" s="2" cm="1">
        <f t="array" ref="M5283">IFERROR(_xlfn.IFS(AND(F5283="Furniture",C5283="First Class",I5283&gt;5),H5283-(H5283*10%),AND(F5283="Technology",C5283="Same Day",I5283&gt;6),H5283-(H5283*12%),AND(F5283="Office Supplies",OR(C5283="Second Day",C5283="Standard Class"),I5283&gt;4),H5283-(H5283*8%)),H5283)</f>
        <v>6.16</v>
      </c>
      <c r="N5283" s="2" cm="1">
        <f t="array" ref="N5283">IFERROR(_xlfn.IFS(AND(J5283="Yes",F5283="Furniture",OR(C5283="Second Day",C5283="Standard Class"),I5283&gt;3),H5283-(H5283*15%),AND(J5283="Yes",F5283="Technology",C5283="Same Day",I5283&gt;4),H5283-(H5283*18%),AND(J5283="Yes",F5283="Office Supplies",C5283="First Class",I5283&gt;5),H5283-(H5283*20%)),H5283)</f>
        <v>6.16</v>
      </c>
      <c r="O5283" s="2"/>
    </row>
    <row r="5284" spans="1:15" ht="15.75" customHeight="1" x14ac:dyDescent="0.3">
      <c r="A5284" s="2" t="s">
        <v>2667</v>
      </c>
      <c r="B5284" s="3">
        <v>42252</v>
      </c>
      <c r="C5284" s="2" t="s">
        <v>24</v>
      </c>
      <c r="D5284" s="2" t="s">
        <v>19</v>
      </c>
      <c r="E5284" s="2" t="s">
        <v>39</v>
      </c>
      <c r="F5284" s="2" t="s">
        <v>21</v>
      </c>
      <c r="G5284" s="2" t="s">
        <v>35</v>
      </c>
      <c r="H5284" s="2">
        <v>36.839999999999996</v>
      </c>
      <c r="I5284" s="2">
        <v>3</v>
      </c>
      <c r="J5284" s="2" t="s">
        <v>43</v>
      </c>
      <c r="K5284" s="2">
        <f t="shared" si="164"/>
        <v>36.839999999999996</v>
      </c>
      <c r="L5284" s="2">
        <f t="shared" si="165"/>
        <v>34.997999999999998</v>
      </c>
      <c r="M5284" s="2" cm="1">
        <f t="array" ref="M5284">IFERROR(_xlfn.IFS(AND(F5284="Furniture",C5284="First Class",I5284&gt;5),H5284-(H5284*10%),AND(F5284="Technology",C5284="Same Day",I5284&gt;6),H5284-(H5284*12%),AND(F5284="Office Supplies",OR(C5284="Second Day",C5284="Standard Class"),I5284&gt;4),H5284-(H5284*8%)),H5284)</f>
        <v>36.839999999999996</v>
      </c>
      <c r="N5284" s="2" cm="1">
        <f t="array" ref="N5284">IFERROR(_xlfn.IFS(AND(J5284="Yes",F5284="Furniture",OR(C5284="Second Day",C5284="Standard Class"),I5284&gt;3),H5284-(H5284*15%),AND(J5284="Yes",F5284="Technology",C5284="Same Day",I5284&gt;4),H5284-(H5284*18%),AND(J5284="Yes",F5284="Office Supplies",C5284="First Class",I5284&gt;5),H5284-(H5284*20%)),H5284)</f>
        <v>36.839999999999996</v>
      </c>
      <c r="O5284" s="2"/>
    </row>
    <row r="5285" spans="1:15" ht="15.75" customHeight="1" x14ac:dyDescent="0.3">
      <c r="A5285" s="2" t="s">
        <v>2668</v>
      </c>
      <c r="B5285" s="3">
        <v>41728</v>
      </c>
      <c r="C5285" s="2" t="s">
        <v>24</v>
      </c>
      <c r="D5285" s="2" t="s">
        <v>19</v>
      </c>
      <c r="E5285" s="2" t="s">
        <v>20</v>
      </c>
      <c r="F5285" s="2" t="s">
        <v>21</v>
      </c>
      <c r="G5285" s="2" t="s">
        <v>26</v>
      </c>
      <c r="H5285" s="2">
        <v>15.84</v>
      </c>
      <c r="I5285" s="2">
        <v>3</v>
      </c>
      <c r="J5285" s="2" t="s">
        <v>16</v>
      </c>
      <c r="K5285" s="2">
        <f t="shared" si="164"/>
        <v>15.84</v>
      </c>
      <c r="L5285" s="2">
        <f t="shared" si="165"/>
        <v>15.84</v>
      </c>
      <c r="M5285" s="2" cm="1">
        <f t="array" ref="M5285">IFERROR(_xlfn.IFS(AND(F5285="Furniture",C5285="First Class",I5285&gt;5),H5285-(H5285*10%),AND(F5285="Technology",C5285="Same Day",I5285&gt;6),H5285-(H5285*12%),AND(F5285="Office Supplies",OR(C5285="Second Day",C5285="Standard Class"),I5285&gt;4),H5285-(H5285*8%)),H5285)</f>
        <v>15.84</v>
      </c>
      <c r="N5285" s="2" cm="1">
        <f t="array" ref="N5285">IFERROR(_xlfn.IFS(AND(J5285="Yes",F5285="Furniture",OR(C5285="Second Day",C5285="Standard Class"),I5285&gt;3),H5285-(H5285*15%),AND(J5285="Yes",F5285="Technology",C5285="Same Day",I5285&gt;4),H5285-(H5285*18%),AND(J5285="Yes",F5285="Office Supplies",C5285="First Class",I5285&gt;5),H5285-(H5285*20%)),H5285)</f>
        <v>15.84</v>
      </c>
      <c r="O5285" s="2"/>
    </row>
    <row r="5286" spans="1:15" ht="15.75" customHeight="1" x14ac:dyDescent="0.3">
      <c r="A5286" s="2" t="s">
        <v>2668</v>
      </c>
      <c r="B5286" s="3">
        <v>41728</v>
      </c>
      <c r="C5286" s="2" t="s">
        <v>24</v>
      </c>
      <c r="D5286" s="2" t="s">
        <v>19</v>
      </c>
      <c r="E5286" s="2" t="s">
        <v>20</v>
      </c>
      <c r="F5286" s="2" t="s">
        <v>21</v>
      </c>
      <c r="G5286" s="2" t="s">
        <v>22</v>
      </c>
      <c r="H5286" s="2">
        <v>44.400000000000006</v>
      </c>
      <c r="I5286" s="2">
        <v>3</v>
      </c>
      <c r="J5286" s="2" t="s">
        <v>16</v>
      </c>
      <c r="K5286" s="2">
        <f t="shared" si="164"/>
        <v>44.400000000000006</v>
      </c>
      <c r="L5286" s="2">
        <f t="shared" si="165"/>
        <v>44.400000000000006</v>
      </c>
      <c r="M5286" s="2" cm="1">
        <f t="array" ref="M5286">IFERROR(_xlfn.IFS(AND(F5286="Furniture",C5286="First Class",I5286&gt;5),H5286-(H5286*10%),AND(F5286="Technology",C5286="Same Day",I5286&gt;6),H5286-(H5286*12%),AND(F5286="Office Supplies",OR(C5286="Second Day",C5286="Standard Class"),I5286&gt;4),H5286-(H5286*8%)),H5286)</f>
        <v>44.400000000000006</v>
      </c>
      <c r="N5286" s="2" cm="1">
        <f t="array" ref="N5286">IFERROR(_xlfn.IFS(AND(J5286="Yes",F5286="Furniture",OR(C5286="Second Day",C5286="Standard Class"),I5286&gt;3),H5286-(H5286*15%),AND(J5286="Yes",F5286="Technology",C5286="Same Day",I5286&gt;4),H5286-(H5286*18%),AND(J5286="Yes",F5286="Office Supplies",C5286="First Class",I5286&gt;5),H5286-(H5286*20%)),H5286)</f>
        <v>44.400000000000006</v>
      </c>
      <c r="O5286" s="2"/>
    </row>
    <row r="5287" spans="1:15" ht="15.75" customHeight="1" x14ac:dyDescent="0.3">
      <c r="A5287" s="2" t="s">
        <v>2669</v>
      </c>
      <c r="B5287" s="3">
        <v>42860</v>
      </c>
      <c r="C5287" s="2" t="s">
        <v>54</v>
      </c>
      <c r="D5287" s="2" t="s">
        <v>12</v>
      </c>
      <c r="E5287" s="2" t="s">
        <v>20</v>
      </c>
      <c r="F5287" s="2" t="s">
        <v>21</v>
      </c>
      <c r="G5287" s="2" t="s">
        <v>51</v>
      </c>
      <c r="H5287" s="2">
        <v>21.240000000000002</v>
      </c>
      <c r="I5287" s="2">
        <v>9</v>
      </c>
      <c r="J5287" s="2" t="s">
        <v>16</v>
      </c>
      <c r="K5287" s="2">
        <f t="shared" si="164"/>
        <v>21.240000000000002</v>
      </c>
      <c r="L5287" s="2">
        <f t="shared" si="165"/>
        <v>21.240000000000002</v>
      </c>
      <c r="M5287" s="2" cm="1">
        <f t="array" ref="M5287">IFERROR(_xlfn.IFS(AND(F5287="Furniture",C5287="First Class",I5287&gt;5),H5287-(H5287*10%),AND(F5287="Technology",C5287="Same Day",I5287&gt;6),H5287-(H5287*12%),AND(F5287="Office Supplies",OR(C5287="Second Day",C5287="Standard Class"),I5287&gt;4),H5287-(H5287*8%)),H5287)</f>
        <v>21.240000000000002</v>
      </c>
      <c r="N5287" s="2" cm="1">
        <f t="array" ref="N5287">IFERROR(_xlfn.IFS(AND(J5287="Yes",F5287="Furniture",OR(C5287="Second Day",C5287="Standard Class"),I5287&gt;3),H5287-(H5287*15%),AND(J5287="Yes",F5287="Technology",C5287="Same Day",I5287&gt;4),H5287-(H5287*18%),AND(J5287="Yes",F5287="Office Supplies",C5287="First Class",I5287&gt;5),H5287-(H5287*20%)),H5287)</f>
        <v>21.240000000000002</v>
      </c>
      <c r="O5287" s="2"/>
    </row>
    <row r="5288" spans="1:15" ht="15.75" customHeight="1" x14ac:dyDescent="0.3">
      <c r="A5288" s="2" t="s">
        <v>2669</v>
      </c>
      <c r="B5288" s="3">
        <v>42860</v>
      </c>
      <c r="C5288" s="2" t="s">
        <v>54</v>
      </c>
      <c r="D5288" s="2" t="s">
        <v>12</v>
      </c>
      <c r="E5288" s="2" t="s">
        <v>20</v>
      </c>
      <c r="F5288" s="2" t="s">
        <v>21</v>
      </c>
      <c r="G5288" s="2" t="s">
        <v>32</v>
      </c>
      <c r="H5288" s="2">
        <v>9.5520000000000014</v>
      </c>
      <c r="I5288" s="2">
        <v>8</v>
      </c>
      <c r="J5288" s="2" t="s">
        <v>16</v>
      </c>
      <c r="K5288" s="2">
        <f t="shared" si="164"/>
        <v>9.5520000000000014</v>
      </c>
      <c r="L5288" s="2">
        <f t="shared" si="165"/>
        <v>9.5520000000000014</v>
      </c>
      <c r="M5288" s="2" cm="1">
        <f t="array" ref="M5288">IFERROR(_xlfn.IFS(AND(F5288="Furniture",C5288="First Class",I5288&gt;5),H5288-(H5288*10%),AND(F5288="Technology",C5288="Same Day",I5288&gt;6),H5288-(H5288*12%),AND(F5288="Office Supplies",OR(C5288="Second Day",C5288="Standard Class"),I5288&gt;4),H5288-(H5288*8%)),H5288)</f>
        <v>9.5520000000000014</v>
      </c>
      <c r="N5288" s="2" cm="1">
        <f t="array" ref="N5288">IFERROR(_xlfn.IFS(AND(J5288="Yes",F5288="Furniture",OR(C5288="Second Day",C5288="Standard Class"),I5288&gt;3),H5288-(H5288*15%),AND(J5288="Yes",F5288="Technology",C5288="Same Day",I5288&gt;4),H5288-(H5288*18%),AND(J5288="Yes",F5288="Office Supplies",C5288="First Class",I5288&gt;5),H5288-(H5288*20%)),H5288)</f>
        <v>9.5520000000000014</v>
      </c>
      <c r="O5288" s="2"/>
    </row>
    <row r="5289" spans="1:15" ht="15.75" customHeight="1" x14ac:dyDescent="0.3">
      <c r="A5289" s="2" t="s">
        <v>2669</v>
      </c>
      <c r="B5289" s="3">
        <v>42860</v>
      </c>
      <c r="C5289" s="2" t="s">
        <v>54</v>
      </c>
      <c r="D5289" s="2" t="s">
        <v>12</v>
      </c>
      <c r="E5289" s="2" t="s">
        <v>20</v>
      </c>
      <c r="F5289" s="2" t="s">
        <v>14</v>
      </c>
      <c r="G5289" s="2" t="s">
        <v>15</v>
      </c>
      <c r="H5289" s="2">
        <v>89.991000000000014</v>
      </c>
      <c r="I5289" s="2">
        <v>3</v>
      </c>
      <c r="J5289" s="2" t="s">
        <v>16</v>
      </c>
      <c r="K5289" s="2">
        <f t="shared" si="164"/>
        <v>89.991000000000014</v>
      </c>
      <c r="L5289" s="2">
        <f t="shared" si="165"/>
        <v>89.991000000000014</v>
      </c>
      <c r="M5289" s="2" cm="1">
        <f t="array" ref="M5289">IFERROR(_xlfn.IFS(AND(F5289="Furniture",C5289="First Class",I5289&gt;5),H5289-(H5289*10%),AND(F5289="Technology",C5289="Same Day",I5289&gt;6),H5289-(H5289*12%),AND(F5289="Office Supplies",OR(C5289="Second Day",C5289="Standard Class"),I5289&gt;4),H5289-(H5289*8%)),H5289)</f>
        <v>89.991000000000014</v>
      </c>
      <c r="N5289" s="2" cm="1">
        <f t="array" ref="N5289">IFERROR(_xlfn.IFS(AND(J5289="Yes",F5289="Furniture",OR(C5289="Second Day",C5289="Standard Class"),I5289&gt;3),H5289-(H5289*15%),AND(J5289="Yes",F5289="Technology",C5289="Same Day",I5289&gt;4),H5289-(H5289*18%),AND(J5289="Yes",F5289="Office Supplies",C5289="First Class",I5289&gt;5),H5289-(H5289*20%)),H5289)</f>
        <v>89.991000000000014</v>
      </c>
      <c r="O5289" s="2"/>
    </row>
    <row r="5290" spans="1:15" ht="15.75" customHeight="1" x14ac:dyDescent="0.3">
      <c r="A5290" s="2" t="s">
        <v>2670</v>
      </c>
      <c r="B5290" s="3">
        <v>42855</v>
      </c>
      <c r="C5290" s="2" t="s">
        <v>24</v>
      </c>
      <c r="D5290" s="2" t="s">
        <v>38</v>
      </c>
      <c r="E5290" s="2" t="s">
        <v>20</v>
      </c>
      <c r="F5290" s="2" t="s">
        <v>21</v>
      </c>
      <c r="G5290" s="2" t="s">
        <v>35</v>
      </c>
      <c r="H5290" s="2">
        <v>163.96</v>
      </c>
      <c r="I5290" s="2">
        <v>4</v>
      </c>
      <c r="J5290" s="2" t="s">
        <v>16</v>
      </c>
      <c r="K5290" s="2">
        <f t="shared" si="164"/>
        <v>163.96</v>
      </c>
      <c r="L5290" s="2">
        <f t="shared" si="165"/>
        <v>163.96</v>
      </c>
      <c r="M5290" s="2" cm="1">
        <f t="array" ref="M5290">IFERROR(_xlfn.IFS(AND(F5290="Furniture",C5290="First Class",I5290&gt;5),H5290-(H5290*10%),AND(F5290="Technology",C5290="Same Day",I5290&gt;6),H5290-(H5290*12%),AND(F5290="Office Supplies",OR(C5290="Second Day",C5290="Standard Class"),I5290&gt;4),H5290-(H5290*8%)),H5290)</f>
        <v>163.96</v>
      </c>
      <c r="N5290" s="2" cm="1">
        <f t="array" ref="N5290">IFERROR(_xlfn.IFS(AND(J5290="Yes",F5290="Furniture",OR(C5290="Second Day",C5290="Standard Class"),I5290&gt;3),H5290-(H5290*15%),AND(J5290="Yes",F5290="Technology",C5290="Same Day",I5290&gt;4),H5290-(H5290*18%),AND(J5290="Yes",F5290="Office Supplies",C5290="First Class",I5290&gt;5),H5290-(H5290*20%)),H5290)</f>
        <v>163.96</v>
      </c>
      <c r="O5290" s="2"/>
    </row>
    <row r="5291" spans="1:15" ht="15.75" customHeight="1" x14ac:dyDescent="0.3">
      <c r="A5291" s="2" t="s">
        <v>2671</v>
      </c>
      <c r="B5291" s="3">
        <v>41890</v>
      </c>
      <c r="C5291" s="2" t="s">
        <v>24</v>
      </c>
      <c r="D5291" s="2" t="s">
        <v>12</v>
      </c>
      <c r="E5291" s="2" t="s">
        <v>39</v>
      </c>
      <c r="F5291" s="2" t="s">
        <v>21</v>
      </c>
      <c r="G5291" s="2" t="s">
        <v>35</v>
      </c>
      <c r="H5291" s="2">
        <v>17.904</v>
      </c>
      <c r="I5291" s="2">
        <v>2</v>
      </c>
      <c r="J5291" s="2" t="s">
        <v>16</v>
      </c>
      <c r="K5291" s="2">
        <f t="shared" si="164"/>
        <v>17.904</v>
      </c>
      <c r="L5291" s="2">
        <f t="shared" si="165"/>
        <v>17.904</v>
      </c>
      <c r="M5291" s="2" cm="1">
        <f t="array" ref="M5291">IFERROR(_xlfn.IFS(AND(F5291="Furniture",C5291="First Class",I5291&gt;5),H5291-(H5291*10%),AND(F5291="Technology",C5291="Same Day",I5291&gt;6),H5291-(H5291*12%),AND(F5291="Office Supplies",OR(C5291="Second Day",C5291="Standard Class"),I5291&gt;4),H5291-(H5291*8%)),H5291)</f>
        <v>17.904</v>
      </c>
      <c r="N5291" s="2" cm="1">
        <f t="array" ref="N5291">IFERROR(_xlfn.IFS(AND(J5291="Yes",F5291="Furniture",OR(C5291="Second Day",C5291="Standard Class"),I5291&gt;3),H5291-(H5291*15%),AND(J5291="Yes",F5291="Technology",C5291="Same Day",I5291&gt;4),H5291-(H5291*18%),AND(J5291="Yes",F5291="Office Supplies",C5291="First Class",I5291&gt;5),H5291-(H5291*20%)),H5291)</f>
        <v>17.904</v>
      </c>
      <c r="O5291" s="2"/>
    </row>
    <row r="5292" spans="1:15" ht="15.75" customHeight="1" x14ac:dyDescent="0.3">
      <c r="A5292" s="2" t="s">
        <v>2671</v>
      </c>
      <c r="B5292" s="3">
        <v>41890</v>
      </c>
      <c r="C5292" s="2" t="s">
        <v>24</v>
      </c>
      <c r="D5292" s="2" t="s">
        <v>12</v>
      </c>
      <c r="E5292" s="2" t="s">
        <v>39</v>
      </c>
      <c r="F5292" s="2" t="s">
        <v>14</v>
      </c>
      <c r="G5292" s="2" t="s">
        <v>17</v>
      </c>
      <c r="H5292" s="2">
        <v>966.69999999999982</v>
      </c>
      <c r="I5292" s="2">
        <v>5</v>
      </c>
      <c r="J5292" s="2" t="s">
        <v>16</v>
      </c>
      <c r="K5292" s="2">
        <f t="shared" si="164"/>
        <v>821.69499999999982</v>
      </c>
      <c r="L5292" s="2">
        <f t="shared" si="165"/>
        <v>966.69999999999982</v>
      </c>
      <c r="M5292" s="2" cm="1">
        <f t="array" ref="M5292">IFERROR(_xlfn.IFS(AND(F5292="Furniture",C5292="First Class",I5292&gt;5),H5292-(H5292*10%),AND(F5292="Technology",C5292="Same Day",I5292&gt;6),H5292-(H5292*12%),AND(F5292="Office Supplies",OR(C5292="Second Day",C5292="Standard Class"),I5292&gt;4),H5292-(H5292*8%)),H5292)</f>
        <v>966.69999999999982</v>
      </c>
      <c r="N5292" s="2" cm="1">
        <f t="array" ref="N5292">IFERROR(_xlfn.IFS(AND(J5292="Yes",F5292="Furniture",OR(C5292="Second Day",C5292="Standard Class"),I5292&gt;3),H5292-(H5292*15%),AND(J5292="Yes",F5292="Technology",C5292="Same Day",I5292&gt;4),H5292-(H5292*18%),AND(J5292="Yes",F5292="Office Supplies",C5292="First Class",I5292&gt;5),H5292-(H5292*20%)),H5292)</f>
        <v>966.69999999999982</v>
      </c>
      <c r="O5292" s="2"/>
    </row>
    <row r="5293" spans="1:15" ht="15.75" customHeight="1" x14ac:dyDescent="0.3">
      <c r="A5293" s="2" t="s">
        <v>2671</v>
      </c>
      <c r="B5293" s="3">
        <v>41890</v>
      </c>
      <c r="C5293" s="2" t="s">
        <v>24</v>
      </c>
      <c r="D5293" s="2" t="s">
        <v>12</v>
      </c>
      <c r="E5293" s="2" t="s">
        <v>39</v>
      </c>
      <c r="F5293" s="2" t="s">
        <v>21</v>
      </c>
      <c r="G5293" s="2" t="s">
        <v>35</v>
      </c>
      <c r="H5293" s="2">
        <v>182.11199999999999</v>
      </c>
      <c r="I5293" s="2">
        <v>6</v>
      </c>
      <c r="J5293" s="2" t="s">
        <v>16</v>
      </c>
      <c r="K5293" s="2">
        <f t="shared" si="164"/>
        <v>182.11199999999999</v>
      </c>
      <c r="L5293" s="2">
        <f t="shared" si="165"/>
        <v>182.11199999999999</v>
      </c>
      <c r="M5293" s="2" cm="1">
        <f t="array" ref="M5293">IFERROR(_xlfn.IFS(AND(F5293="Furniture",C5293="First Class",I5293&gt;5),H5293-(H5293*10%),AND(F5293="Technology",C5293="Same Day",I5293&gt;6),H5293-(H5293*12%),AND(F5293="Office Supplies",OR(C5293="Second Day",C5293="Standard Class"),I5293&gt;4),H5293-(H5293*8%)),H5293)</f>
        <v>167.54303999999999</v>
      </c>
      <c r="N5293" s="2" cm="1">
        <f t="array" ref="N5293">IFERROR(_xlfn.IFS(AND(J5293="Yes",F5293="Furniture",OR(C5293="Second Day",C5293="Standard Class"),I5293&gt;3),H5293-(H5293*15%),AND(J5293="Yes",F5293="Technology",C5293="Same Day",I5293&gt;4),H5293-(H5293*18%),AND(J5293="Yes",F5293="Office Supplies",C5293="First Class",I5293&gt;5),H5293-(H5293*20%)),H5293)</f>
        <v>182.11199999999999</v>
      </c>
      <c r="O5293" s="2"/>
    </row>
    <row r="5294" spans="1:15" ht="15.75" customHeight="1" x14ac:dyDescent="0.3">
      <c r="A5294" s="2" t="s">
        <v>2672</v>
      </c>
      <c r="B5294" s="3">
        <v>42906</v>
      </c>
      <c r="C5294" s="2" t="s">
        <v>54</v>
      </c>
      <c r="D5294" s="2" t="s">
        <v>12</v>
      </c>
      <c r="E5294" s="2" t="s">
        <v>13</v>
      </c>
      <c r="F5294" s="2" t="s">
        <v>21</v>
      </c>
      <c r="G5294" s="2" t="s">
        <v>26</v>
      </c>
      <c r="H5294" s="2">
        <v>4.4640000000000004</v>
      </c>
      <c r="I5294" s="2">
        <v>1</v>
      </c>
      <c r="J5294" s="2" t="s">
        <v>16</v>
      </c>
      <c r="K5294" s="2">
        <f t="shared" si="164"/>
        <v>4.4640000000000004</v>
      </c>
      <c r="L5294" s="2">
        <f t="shared" si="165"/>
        <v>4.4640000000000004</v>
      </c>
      <c r="M5294" s="2" cm="1">
        <f t="array" ref="M5294">IFERROR(_xlfn.IFS(AND(F5294="Furniture",C5294="First Class",I5294&gt;5),H5294-(H5294*10%),AND(F5294="Technology",C5294="Same Day",I5294&gt;6),H5294-(H5294*12%),AND(F5294="Office Supplies",OR(C5294="Second Day",C5294="Standard Class"),I5294&gt;4),H5294-(H5294*8%)),H5294)</f>
        <v>4.4640000000000004</v>
      </c>
      <c r="N5294" s="2" cm="1">
        <f t="array" ref="N5294">IFERROR(_xlfn.IFS(AND(J5294="Yes",F5294="Furniture",OR(C5294="Second Day",C5294="Standard Class"),I5294&gt;3),H5294-(H5294*15%),AND(J5294="Yes",F5294="Technology",C5294="Same Day",I5294&gt;4),H5294-(H5294*18%),AND(J5294="Yes",F5294="Office Supplies",C5294="First Class",I5294&gt;5),H5294-(H5294*20%)),H5294)</f>
        <v>4.4640000000000004</v>
      </c>
      <c r="O5294" s="2"/>
    </row>
    <row r="5295" spans="1:15" ht="15.75" customHeight="1" x14ac:dyDescent="0.3">
      <c r="A5295" s="2" t="s">
        <v>2673</v>
      </c>
      <c r="B5295" s="3">
        <v>42364</v>
      </c>
      <c r="C5295" s="2" t="s">
        <v>24</v>
      </c>
      <c r="D5295" s="2" t="s">
        <v>12</v>
      </c>
      <c r="E5295" s="2" t="s">
        <v>46</v>
      </c>
      <c r="F5295" s="2" t="s">
        <v>14</v>
      </c>
      <c r="G5295" s="2" t="s">
        <v>25</v>
      </c>
      <c r="H5295" s="2">
        <v>51.588000000000001</v>
      </c>
      <c r="I5295" s="2">
        <v>1</v>
      </c>
      <c r="J5295" s="2" t="s">
        <v>16</v>
      </c>
      <c r="K5295" s="2">
        <f t="shared" si="164"/>
        <v>51.588000000000001</v>
      </c>
      <c r="L5295" s="2">
        <f t="shared" si="165"/>
        <v>51.588000000000001</v>
      </c>
      <c r="M5295" s="2" cm="1">
        <f t="array" ref="M5295">IFERROR(_xlfn.IFS(AND(F5295="Furniture",C5295="First Class",I5295&gt;5),H5295-(H5295*10%),AND(F5295="Technology",C5295="Same Day",I5295&gt;6),H5295-(H5295*12%),AND(F5295="Office Supplies",OR(C5295="Second Day",C5295="Standard Class"),I5295&gt;4),H5295-(H5295*8%)),H5295)</f>
        <v>51.588000000000001</v>
      </c>
      <c r="N5295" s="2" cm="1">
        <f t="array" ref="N5295">IFERROR(_xlfn.IFS(AND(J5295="Yes",F5295="Furniture",OR(C5295="Second Day",C5295="Standard Class"),I5295&gt;3),H5295-(H5295*15%),AND(J5295="Yes",F5295="Technology",C5295="Same Day",I5295&gt;4),H5295-(H5295*18%),AND(J5295="Yes",F5295="Office Supplies",C5295="First Class",I5295&gt;5),H5295-(H5295*20%)),H5295)</f>
        <v>51.588000000000001</v>
      </c>
      <c r="O5295" s="2"/>
    </row>
    <row r="5296" spans="1:15" ht="15.75" customHeight="1" x14ac:dyDescent="0.3">
      <c r="A5296" s="2" t="s">
        <v>2674</v>
      </c>
      <c r="B5296" s="3">
        <v>42962</v>
      </c>
      <c r="C5296" s="2" t="s">
        <v>24</v>
      </c>
      <c r="D5296" s="2" t="s">
        <v>19</v>
      </c>
      <c r="E5296" s="2" t="s">
        <v>39</v>
      </c>
      <c r="F5296" s="2" t="s">
        <v>21</v>
      </c>
      <c r="G5296" s="2" t="s">
        <v>22</v>
      </c>
      <c r="H5296" s="2">
        <v>50.4</v>
      </c>
      <c r="I5296" s="2">
        <v>8</v>
      </c>
      <c r="J5296" s="2" t="s">
        <v>16</v>
      </c>
      <c r="K5296" s="2">
        <f t="shared" si="164"/>
        <v>50.4</v>
      </c>
      <c r="L5296" s="2">
        <f t="shared" si="165"/>
        <v>50.4</v>
      </c>
      <c r="M5296" s="2" cm="1">
        <f t="array" ref="M5296">IFERROR(_xlfn.IFS(AND(F5296="Furniture",C5296="First Class",I5296&gt;5),H5296-(H5296*10%),AND(F5296="Technology",C5296="Same Day",I5296&gt;6),H5296-(H5296*12%),AND(F5296="Office Supplies",OR(C5296="Second Day",C5296="Standard Class"),I5296&gt;4),H5296-(H5296*8%)),H5296)</f>
        <v>46.367999999999995</v>
      </c>
      <c r="N5296" s="2" cm="1">
        <f t="array" ref="N5296">IFERROR(_xlfn.IFS(AND(J5296="Yes",F5296="Furniture",OR(C5296="Second Day",C5296="Standard Class"),I5296&gt;3),H5296-(H5296*15%),AND(J5296="Yes",F5296="Technology",C5296="Same Day",I5296&gt;4),H5296-(H5296*18%),AND(J5296="Yes",F5296="Office Supplies",C5296="First Class",I5296&gt;5),H5296-(H5296*20%)),H5296)</f>
        <v>50.4</v>
      </c>
      <c r="O5296" s="2"/>
    </row>
    <row r="5297" spans="1:15" ht="15.75" customHeight="1" x14ac:dyDescent="0.3">
      <c r="A5297" s="2" t="s">
        <v>2675</v>
      </c>
      <c r="B5297" s="3">
        <v>42798</v>
      </c>
      <c r="C5297" s="2" t="s">
        <v>24</v>
      </c>
      <c r="D5297" s="2" t="s">
        <v>12</v>
      </c>
      <c r="E5297" s="2" t="s">
        <v>39</v>
      </c>
      <c r="F5297" s="2" t="s">
        <v>21</v>
      </c>
      <c r="G5297" s="2" t="s">
        <v>35</v>
      </c>
      <c r="H5297" s="2">
        <v>89.567999999999998</v>
      </c>
      <c r="I5297" s="2">
        <v>2</v>
      </c>
      <c r="J5297" s="2" t="s">
        <v>16</v>
      </c>
      <c r="K5297" s="2">
        <f t="shared" si="164"/>
        <v>89.567999999999998</v>
      </c>
      <c r="L5297" s="2">
        <f t="shared" si="165"/>
        <v>89.567999999999998</v>
      </c>
      <c r="M5297" s="2" cm="1">
        <f t="array" ref="M5297">IFERROR(_xlfn.IFS(AND(F5297="Furniture",C5297="First Class",I5297&gt;5),H5297-(H5297*10%),AND(F5297="Technology",C5297="Same Day",I5297&gt;6),H5297-(H5297*12%),AND(F5297="Office Supplies",OR(C5297="Second Day",C5297="Standard Class"),I5297&gt;4),H5297-(H5297*8%)),H5297)</f>
        <v>89.567999999999998</v>
      </c>
      <c r="N5297" s="2" cm="1">
        <f t="array" ref="N5297">IFERROR(_xlfn.IFS(AND(J5297="Yes",F5297="Furniture",OR(C5297="Second Day",C5297="Standard Class"),I5297&gt;3),H5297-(H5297*15%),AND(J5297="Yes",F5297="Technology",C5297="Same Day",I5297&gt;4),H5297-(H5297*18%),AND(J5297="Yes",F5297="Office Supplies",C5297="First Class",I5297&gt;5),H5297-(H5297*20%)),H5297)</f>
        <v>89.567999999999998</v>
      </c>
      <c r="O5297" s="2"/>
    </row>
    <row r="5298" spans="1:15" ht="15.75" customHeight="1" x14ac:dyDescent="0.3">
      <c r="A5298" s="2" t="s">
        <v>2676</v>
      </c>
      <c r="B5298" s="3">
        <v>42943</v>
      </c>
      <c r="C5298" s="2" t="s">
        <v>24</v>
      </c>
      <c r="D5298" s="2" t="s">
        <v>12</v>
      </c>
      <c r="E5298" s="2" t="s">
        <v>46</v>
      </c>
      <c r="F5298" s="2" t="s">
        <v>14</v>
      </c>
      <c r="G5298" s="2" t="s">
        <v>28</v>
      </c>
      <c r="H5298" s="2">
        <v>14.89</v>
      </c>
      <c r="I5298" s="2">
        <v>1</v>
      </c>
      <c r="J5298" s="2" t="s">
        <v>16</v>
      </c>
      <c r="K5298" s="2">
        <f t="shared" si="164"/>
        <v>14.89</v>
      </c>
      <c r="L5298" s="2">
        <f t="shared" si="165"/>
        <v>14.89</v>
      </c>
      <c r="M5298" s="2" cm="1">
        <f t="array" ref="M5298">IFERROR(_xlfn.IFS(AND(F5298="Furniture",C5298="First Class",I5298&gt;5),H5298-(H5298*10%),AND(F5298="Technology",C5298="Same Day",I5298&gt;6),H5298-(H5298*12%),AND(F5298="Office Supplies",OR(C5298="Second Day",C5298="Standard Class"),I5298&gt;4),H5298-(H5298*8%)),H5298)</f>
        <v>14.89</v>
      </c>
      <c r="N5298" s="2" cm="1">
        <f t="array" ref="N5298">IFERROR(_xlfn.IFS(AND(J5298="Yes",F5298="Furniture",OR(C5298="Second Day",C5298="Standard Class"),I5298&gt;3),H5298-(H5298*15%),AND(J5298="Yes",F5298="Technology",C5298="Same Day",I5298&gt;4),H5298-(H5298*18%),AND(J5298="Yes",F5298="Office Supplies",C5298="First Class",I5298&gt;5),H5298-(H5298*20%)),H5298)</f>
        <v>14.89</v>
      </c>
      <c r="O5298" s="2"/>
    </row>
    <row r="5299" spans="1:15" ht="15.75" customHeight="1" x14ac:dyDescent="0.3">
      <c r="A5299" s="2" t="s">
        <v>2676</v>
      </c>
      <c r="B5299" s="3">
        <v>42943</v>
      </c>
      <c r="C5299" s="2" t="s">
        <v>24</v>
      </c>
      <c r="D5299" s="2" t="s">
        <v>12</v>
      </c>
      <c r="E5299" s="2" t="s">
        <v>46</v>
      </c>
      <c r="F5299" s="2" t="s">
        <v>30</v>
      </c>
      <c r="G5299" s="2" t="s">
        <v>31</v>
      </c>
      <c r="H5299" s="2">
        <v>543.91999999999996</v>
      </c>
      <c r="I5299" s="2">
        <v>8</v>
      </c>
      <c r="J5299" s="2" t="s">
        <v>16</v>
      </c>
      <c r="K5299" s="2">
        <f t="shared" si="164"/>
        <v>462.33199999999999</v>
      </c>
      <c r="L5299" s="2">
        <f t="shared" si="165"/>
        <v>543.91999999999996</v>
      </c>
      <c r="M5299" s="2" cm="1">
        <f t="array" ref="M5299">IFERROR(_xlfn.IFS(AND(F5299="Furniture",C5299="First Class",I5299&gt;5),H5299-(H5299*10%),AND(F5299="Technology",C5299="Same Day",I5299&gt;6),H5299-(H5299*12%),AND(F5299="Office Supplies",OR(C5299="Second Day",C5299="Standard Class"),I5299&gt;4),H5299-(H5299*8%)),H5299)</f>
        <v>543.91999999999996</v>
      </c>
      <c r="N5299" s="2" cm="1">
        <f t="array" ref="N5299">IFERROR(_xlfn.IFS(AND(J5299="Yes",F5299="Furniture",OR(C5299="Second Day",C5299="Standard Class"),I5299&gt;3),H5299-(H5299*15%),AND(J5299="Yes",F5299="Technology",C5299="Same Day",I5299&gt;4),H5299-(H5299*18%),AND(J5299="Yes",F5299="Office Supplies",C5299="First Class",I5299&gt;5),H5299-(H5299*20%)),H5299)</f>
        <v>543.91999999999996</v>
      </c>
      <c r="O5299" s="2"/>
    </row>
    <row r="5300" spans="1:15" ht="15.75" customHeight="1" x14ac:dyDescent="0.3">
      <c r="A5300" s="2" t="s">
        <v>2677</v>
      </c>
      <c r="B5300" s="3">
        <v>42636</v>
      </c>
      <c r="C5300" s="2" t="s">
        <v>54</v>
      </c>
      <c r="D5300" s="2" t="s">
        <v>19</v>
      </c>
      <c r="E5300" s="2" t="s">
        <v>20</v>
      </c>
      <c r="F5300" s="2" t="s">
        <v>21</v>
      </c>
      <c r="G5300" s="2" t="s">
        <v>51</v>
      </c>
      <c r="H5300" s="2">
        <v>4.08</v>
      </c>
      <c r="I5300" s="2">
        <v>2</v>
      </c>
      <c r="J5300" s="2" t="s">
        <v>16</v>
      </c>
      <c r="K5300" s="2">
        <f t="shared" si="164"/>
        <v>4.08</v>
      </c>
      <c r="L5300" s="2">
        <f t="shared" si="165"/>
        <v>4.08</v>
      </c>
      <c r="M5300" s="2" cm="1">
        <f t="array" ref="M5300">IFERROR(_xlfn.IFS(AND(F5300="Furniture",C5300="First Class",I5300&gt;5),H5300-(H5300*10%),AND(F5300="Technology",C5300="Same Day",I5300&gt;6),H5300-(H5300*12%),AND(F5300="Office Supplies",OR(C5300="Second Day",C5300="Standard Class"),I5300&gt;4),H5300-(H5300*8%)),H5300)</f>
        <v>4.08</v>
      </c>
      <c r="N5300" s="2" cm="1">
        <f t="array" ref="N5300">IFERROR(_xlfn.IFS(AND(J5300="Yes",F5300="Furniture",OR(C5300="Second Day",C5300="Standard Class"),I5300&gt;3),H5300-(H5300*15%),AND(J5300="Yes",F5300="Technology",C5300="Same Day",I5300&gt;4),H5300-(H5300*18%),AND(J5300="Yes",F5300="Office Supplies",C5300="First Class",I5300&gt;5),H5300-(H5300*20%)),H5300)</f>
        <v>4.08</v>
      </c>
      <c r="O5300" s="2"/>
    </row>
    <row r="5301" spans="1:15" ht="15.75" customHeight="1" x14ac:dyDescent="0.3">
      <c r="A5301" s="2" t="s">
        <v>2677</v>
      </c>
      <c r="B5301" s="3">
        <v>42636</v>
      </c>
      <c r="C5301" s="2" t="s">
        <v>54</v>
      </c>
      <c r="D5301" s="2" t="s">
        <v>19</v>
      </c>
      <c r="E5301" s="2" t="s">
        <v>20</v>
      </c>
      <c r="F5301" s="2" t="s">
        <v>21</v>
      </c>
      <c r="G5301" s="2" t="s">
        <v>22</v>
      </c>
      <c r="H5301" s="2">
        <v>18.899999999999999</v>
      </c>
      <c r="I5301" s="2">
        <v>3</v>
      </c>
      <c r="J5301" s="2" t="s">
        <v>16</v>
      </c>
      <c r="K5301" s="2">
        <f t="shared" si="164"/>
        <v>18.899999999999999</v>
      </c>
      <c r="L5301" s="2">
        <f t="shared" si="165"/>
        <v>18.899999999999999</v>
      </c>
      <c r="M5301" s="2" cm="1">
        <f t="array" ref="M5301">IFERROR(_xlfn.IFS(AND(F5301="Furniture",C5301="First Class",I5301&gt;5),H5301-(H5301*10%),AND(F5301="Technology",C5301="Same Day",I5301&gt;6),H5301-(H5301*12%),AND(F5301="Office Supplies",OR(C5301="Second Day",C5301="Standard Class"),I5301&gt;4),H5301-(H5301*8%)),H5301)</f>
        <v>18.899999999999999</v>
      </c>
      <c r="N5301" s="2" cm="1">
        <f t="array" ref="N5301">IFERROR(_xlfn.IFS(AND(J5301="Yes",F5301="Furniture",OR(C5301="Second Day",C5301="Standard Class"),I5301&gt;3),H5301-(H5301*15%),AND(J5301="Yes",F5301="Technology",C5301="Same Day",I5301&gt;4),H5301-(H5301*18%),AND(J5301="Yes",F5301="Office Supplies",C5301="First Class",I5301&gt;5),H5301-(H5301*20%)),H5301)</f>
        <v>18.899999999999999</v>
      </c>
      <c r="O5301" s="2"/>
    </row>
    <row r="5302" spans="1:15" ht="15.75" customHeight="1" x14ac:dyDescent="0.3">
      <c r="A5302" s="2" t="s">
        <v>2678</v>
      </c>
      <c r="B5302" s="3">
        <v>42520</v>
      </c>
      <c r="C5302" s="2" t="s">
        <v>24</v>
      </c>
      <c r="D5302" s="2" t="s">
        <v>19</v>
      </c>
      <c r="E5302" s="2" t="s">
        <v>13</v>
      </c>
      <c r="F5302" s="2" t="s">
        <v>14</v>
      </c>
      <c r="G5302" s="2" t="s">
        <v>25</v>
      </c>
      <c r="H5302" s="2">
        <v>2275.5</v>
      </c>
      <c r="I5302" s="2">
        <v>10</v>
      </c>
      <c r="J5302" s="2" t="s">
        <v>16</v>
      </c>
      <c r="K5302" s="2">
        <f t="shared" si="164"/>
        <v>1934.175</v>
      </c>
      <c r="L5302" s="2">
        <f t="shared" si="165"/>
        <v>2275.5</v>
      </c>
      <c r="M5302" s="2" cm="1">
        <f t="array" ref="M5302">IFERROR(_xlfn.IFS(AND(F5302="Furniture",C5302="First Class",I5302&gt;5),H5302-(H5302*10%),AND(F5302="Technology",C5302="Same Day",I5302&gt;6),H5302-(H5302*12%),AND(F5302="Office Supplies",OR(C5302="Second Day",C5302="Standard Class"),I5302&gt;4),H5302-(H5302*8%)),H5302)</f>
        <v>2275.5</v>
      </c>
      <c r="N5302" s="2" cm="1">
        <f t="array" ref="N5302">IFERROR(_xlfn.IFS(AND(J5302="Yes",F5302="Furniture",OR(C5302="Second Day",C5302="Standard Class"),I5302&gt;3),H5302-(H5302*15%),AND(J5302="Yes",F5302="Technology",C5302="Same Day",I5302&gt;4),H5302-(H5302*18%),AND(J5302="Yes",F5302="Office Supplies",C5302="First Class",I5302&gt;5),H5302-(H5302*20%)),H5302)</f>
        <v>2275.5</v>
      </c>
      <c r="O5302" s="2"/>
    </row>
    <row r="5303" spans="1:15" ht="15.75" customHeight="1" x14ac:dyDescent="0.3">
      <c r="A5303" s="2" t="s">
        <v>2678</v>
      </c>
      <c r="B5303" s="3">
        <v>42520</v>
      </c>
      <c r="C5303" s="2" t="s">
        <v>24</v>
      </c>
      <c r="D5303" s="2" t="s">
        <v>19</v>
      </c>
      <c r="E5303" s="2" t="s">
        <v>13</v>
      </c>
      <c r="F5303" s="2" t="s">
        <v>30</v>
      </c>
      <c r="G5303" s="2" t="s">
        <v>49</v>
      </c>
      <c r="H5303" s="2">
        <v>1979.6999999999998</v>
      </c>
      <c r="I5303" s="2">
        <v>6</v>
      </c>
      <c r="J5303" s="2" t="s">
        <v>16</v>
      </c>
      <c r="K5303" s="2">
        <f t="shared" si="164"/>
        <v>1682.7449999999999</v>
      </c>
      <c r="L5303" s="2">
        <f t="shared" si="165"/>
        <v>1979.6999999999998</v>
      </c>
      <c r="M5303" s="2" cm="1">
        <f t="array" ref="M5303">IFERROR(_xlfn.IFS(AND(F5303="Furniture",C5303="First Class",I5303&gt;5),H5303-(H5303*10%),AND(F5303="Technology",C5303="Same Day",I5303&gt;6),H5303-(H5303*12%),AND(F5303="Office Supplies",OR(C5303="Second Day",C5303="Standard Class"),I5303&gt;4),H5303-(H5303*8%)),H5303)</f>
        <v>1979.6999999999998</v>
      </c>
      <c r="N5303" s="2" cm="1">
        <f t="array" ref="N5303">IFERROR(_xlfn.IFS(AND(J5303="Yes",F5303="Furniture",OR(C5303="Second Day",C5303="Standard Class"),I5303&gt;3),H5303-(H5303*15%),AND(J5303="Yes",F5303="Technology",C5303="Same Day",I5303&gt;4),H5303-(H5303*18%),AND(J5303="Yes",F5303="Office Supplies",C5303="First Class",I5303&gt;5),H5303-(H5303*20%)),H5303)</f>
        <v>1979.6999999999998</v>
      </c>
      <c r="O5303" s="2"/>
    </row>
    <row r="5304" spans="1:15" ht="15.75" customHeight="1" x14ac:dyDescent="0.3">
      <c r="A5304" s="2" t="s">
        <v>2678</v>
      </c>
      <c r="B5304" s="3">
        <v>42520</v>
      </c>
      <c r="C5304" s="2" t="s">
        <v>24</v>
      </c>
      <c r="D5304" s="2" t="s">
        <v>19</v>
      </c>
      <c r="E5304" s="2" t="s">
        <v>13</v>
      </c>
      <c r="F5304" s="2" t="s">
        <v>21</v>
      </c>
      <c r="G5304" s="2" t="s">
        <v>22</v>
      </c>
      <c r="H5304" s="2">
        <v>62.099999999999994</v>
      </c>
      <c r="I5304" s="2">
        <v>6</v>
      </c>
      <c r="J5304" s="2" t="s">
        <v>16</v>
      </c>
      <c r="K5304" s="2">
        <f t="shared" si="164"/>
        <v>62.099999999999994</v>
      </c>
      <c r="L5304" s="2">
        <f t="shared" si="165"/>
        <v>62.099999999999994</v>
      </c>
      <c r="M5304" s="2" cm="1">
        <f t="array" ref="M5304">IFERROR(_xlfn.IFS(AND(F5304="Furniture",C5304="First Class",I5304&gt;5),H5304-(H5304*10%),AND(F5304="Technology",C5304="Same Day",I5304&gt;6),H5304-(H5304*12%),AND(F5304="Office Supplies",OR(C5304="Second Day",C5304="Standard Class"),I5304&gt;4),H5304-(H5304*8%)),H5304)</f>
        <v>57.131999999999991</v>
      </c>
      <c r="N5304" s="2" cm="1">
        <f t="array" ref="N5304">IFERROR(_xlfn.IFS(AND(J5304="Yes",F5304="Furniture",OR(C5304="Second Day",C5304="Standard Class"),I5304&gt;3),H5304-(H5304*15%),AND(J5304="Yes",F5304="Technology",C5304="Same Day",I5304&gt;4),H5304-(H5304*18%),AND(J5304="Yes",F5304="Office Supplies",C5304="First Class",I5304&gt;5),H5304-(H5304*20%)),H5304)</f>
        <v>62.099999999999994</v>
      </c>
      <c r="O5304" s="2"/>
    </row>
    <row r="5305" spans="1:15" ht="15.75" customHeight="1" x14ac:dyDescent="0.3">
      <c r="A5305" s="2" t="s">
        <v>2679</v>
      </c>
      <c r="B5305" s="3">
        <v>41959</v>
      </c>
      <c r="C5305" s="2" t="s">
        <v>24</v>
      </c>
      <c r="D5305" s="2" t="s">
        <v>12</v>
      </c>
      <c r="E5305" s="2" t="s">
        <v>39</v>
      </c>
      <c r="F5305" s="2" t="s">
        <v>14</v>
      </c>
      <c r="G5305" s="2" t="s">
        <v>17</v>
      </c>
      <c r="H5305" s="2">
        <v>37.295999999999999</v>
      </c>
      <c r="I5305" s="2">
        <v>2</v>
      </c>
      <c r="J5305" s="2" t="s">
        <v>16</v>
      </c>
      <c r="K5305" s="2">
        <f t="shared" si="164"/>
        <v>37.295999999999999</v>
      </c>
      <c r="L5305" s="2">
        <f t="shared" si="165"/>
        <v>37.295999999999999</v>
      </c>
      <c r="M5305" s="2" cm="1">
        <f t="array" ref="M5305">IFERROR(_xlfn.IFS(AND(F5305="Furniture",C5305="First Class",I5305&gt;5),H5305-(H5305*10%),AND(F5305="Technology",C5305="Same Day",I5305&gt;6),H5305-(H5305*12%),AND(F5305="Office Supplies",OR(C5305="Second Day",C5305="Standard Class"),I5305&gt;4),H5305-(H5305*8%)),H5305)</f>
        <v>37.295999999999999</v>
      </c>
      <c r="N5305" s="2" cm="1">
        <f t="array" ref="N5305">IFERROR(_xlfn.IFS(AND(J5305="Yes",F5305="Furniture",OR(C5305="Second Day",C5305="Standard Class"),I5305&gt;3),H5305-(H5305*15%),AND(J5305="Yes",F5305="Technology",C5305="Same Day",I5305&gt;4),H5305-(H5305*18%),AND(J5305="Yes",F5305="Office Supplies",C5305="First Class",I5305&gt;5),H5305-(H5305*20%)),H5305)</f>
        <v>37.295999999999999</v>
      </c>
      <c r="O5305" s="2"/>
    </row>
    <row r="5306" spans="1:15" ht="15.75" customHeight="1" x14ac:dyDescent="0.3">
      <c r="A5306" s="2" t="s">
        <v>2680</v>
      </c>
      <c r="B5306" s="3">
        <v>41903</v>
      </c>
      <c r="C5306" s="2" t="s">
        <v>54</v>
      </c>
      <c r="D5306" s="2" t="s">
        <v>38</v>
      </c>
      <c r="E5306" s="2" t="s">
        <v>39</v>
      </c>
      <c r="F5306" s="2" t="s">
        <v>14</v>
      </c>
      <c r="G5306" s="2" t="s">
        <v>28</v>
      </c>
      <c r="H5306" s="2">
        <v>8.5440000000000005</v>
      </c>
      <c r="I5306" s="2">
        <v>2</v>
      </c>
      <c r="J5306" s="2" t="s">
        <v>16</v>
      </c>
      <c r="K5306" s="2">
        <f t="shared" si="164"/>
        <v>8.5440000000000005</v>
      </c>
      <c r="L5306" s="2">
        <f t="shared" si="165"/>
        <v>8.5440000000000005</v>
      </c>
      <c r="M5306" s="2" cm="1">
        <f t="array" ref="M5306">IFERROR(_xlfn.IFS(AND(F5306="Furniture",C5306="First Class",I5306&gt;5),H5306-(H5306*10%),AND(F5306="Technology",C5306="Same Day",I5306&gt;6),H5306-(H5306*12%),AND(F5306="Office Supplies",OR(C5306="Second Day",C5306="Standard Class"),I5306&gt;4),H5306-(H5306*8%)),H5306)</f>
        <v>8.5440000000000005</v>
      </c>
      <c r="N5306" s="2" cm="1">
        <f t="array" ref="N5306">IFERROR(_xlfn.IFS(AND(J5306="Yes",F5306="Furniture",OR(C5306="Second Day",C5306="Standard Class"),I5306&gt;3),H5306-(H5306*15%),AND(J5306="Yes",F5306="Technology",C5306="Same Day",I5306&gt;4),H5306-(H5306*18%),AND(J5306="Yes",F5306="Office Supplies",C5306="First Class",I5306&gt;5),H5306-(H5306*20%)),H5306)</f>
        <v>8.5440000000000005</v>
      </c>
      <c r="O5306" s="2"/>
    </row>
    <row r="5307" spans="1:15" ht="15.75" customHeight="1" x14ac:dyDescent="0.3">
      <c r="A5307" s="2" t="s">
        <v>2681</v>
      </c>
      <c r="B5307" s="3">
        <v>42421</v>
      </c>
      <c r="C5307" s="2" t="s">
        <v>24</v>
      </c>
      <c r="D5307" s="2" t="s">
        <v>19</v>
      </c>
      <c r="E5307" s="2" t="s">
        <v>46</v>
      </c>
      <c r="F5307" s="2" t="s">
        <v>14</v>
      </c>
      <c r="G5307" s="2" t="s">
        <v>28</v>
      </c>
      <c r="H5307" s="2">
        <v>68.949999999999989</v>
      </c>
      <c r="I5307" s="2">
        <v>5</v>
      </c>
      <c r="J5307" s="2" t="s">
        <v>16</v>
      </c>
      <c r="K5307" s="2">
        <f t="shared" si="164"/>
        <v>68.949999999999989</v>
      </c>
      <c r="L5307" s="2">
        <f t="shared" si="165"/>
        <v>68.949999999999989</v>
      </c>
      <c r="M5307" s="2" cm="1">
        <f t="array" ref="M5307">IFERROR(_xlfn.IFS(AND(F5307="Furniture",C5307="First Class",I5307&gt;5),H5307-(H5307*10%),AND(F5307="Technology",C5307="Same Day",I5307&gt;6),H5307-(H5307*12%),AND(F5307="Office Supplies",OR(C5307="Second Day",C5307="Standard Class"),I5307&gt;4),H5307-(H5307*8%)),H5307)</f>
        <v>68.949999999999989</v>
      </c>
      <c r="N5307" s="2" cm="1">
        <f t="array" ref="N5307">IFERROR(_xlfn.IFS(AND(J5307="Yes",F5307="Furniture",OR(C5307="Second Day",C5307="Standard Class"),I5307&gt;3),H5307-(H5307*15%),AND(J5307="Yes",F5307="Technology",C5307="Same Day",I5307&gt;4),H5307-(H5307*18%),AND(J5307="Yes",F5307="Office Supplies",C5307="First Class",I5307&gt;5),H5307-(H5307*20%)),H5307)</f>
        <v>68.949999999999989</v>
      </c>
      <c r="O5307" s="2"/>
    </row>
    <row r="5308" spans="1:15" ht="15.75" customHeight="1" x14ac:dyDescent="0.3">
      <c r="A5308" s="2" t="s">
        <v>2681</v>
      </c>
      <c r="B5308" s="3">
        <v>42421</v>
      </c>
      <c r="C5308" s="2" t="s">
        <v>24</v>
      </c>
      <c r="D5308" s="2" t="s">
        <v>19</v>
      </c>
      <c r="E5308" s="2" t="s">
        <v>46</v>
      </c>
      <c r="F5308" s="2" t="s">
        <v>21</v>
      </c>
      <c r="G5308" s="2" t="s">
        <v>26</v>
      </c>
      <c r="H5308" s="2">
        <v>296.37</v>
      </c>
      <c r="I5308" s="2">
        <v>3</v>
      </c>
      <c r="J5308" s="2" t="s">
        <v>16</v>
      </c>
      <c r="K5308" s="2">
        <f t="shared" si="164"/>
        <v>251.9145</v>
      </c>
      <c r="L5308" s="2">
        <f t="shared" si="165"/>
        <v>296.37</v>
      </c>
      <c r="M5308" s="2" cm="1">
        <f t="array" ref="M5308">IFERROR(_xlfn.IFS(AND(F5308="Furniture",C5308="First Class",I5308&gt;5),H5308-(H5308*10%),AND(F5308="Technology",C5308="Same Day",I5308&gt;6),H5308-(H5308*12%),AND(F5308="Office Supplies",OR(C5308="Second Day",C5308="Standard Class"),I5308&gt;4),H5308-(H5308*8%)),H5308)</f>
        <v>296.37</v>
      </c>
      <c r="N5308" s="2" cm="1">
        <f t="array" ref="N5308">IFERROR(_xlfn.IFS(AND(J5308="Yes",F5308="Furniture",OR(C5308="Second Day",C5308="Standard Class"),I5308&gt;3),H5308-(H5308*15%),AND(J5308="Yes",F5308="Technology",C5308="Same Day",I5308&gt;4),H5308-(H5308*18%),AND(J5308="Yes",F5308="Office Supplies",C5308="First Class",I5308&gt;5),H5308-(H5308*20%)),H5308)</f>
        <v>296.37</v>
      </c>
      <c r="O5308" s="2"/>
    </row>
    <row r="5309" spans="1:15" ht="15.75" customHeight="1" x14ac:dyDescent="0.3">
      <c r="A5309" s="2" t="s">
        <v>2681</v>
      </c>
      <c r="B5309" s="3">
        <v>42421</v>
      </c>
      <c r="C5309" s="2" t="s">
        <v>24</v>
      </c>
      <c r="D5309" s="2" t="s">
        <v>19</v>
      </c>
      <c r="E5309" s="2" t="s">
        <v>46</v>
      </c>
      <c r="F5309" s="2" t="s">
        <v>30</v>
      </c>
      <c r="G5309" s="2" t="s">
        <v>31</v>
      </c>
      <c r="H5309" s="2">
        <v>39.979999999999997</v>
      </c>
      <c r="I5309" s="2">
        <v>2</v>
      </c>
      <c r="J5309" s="2" t="s">
        <v>16</v>
      </c>
      <c r="K5309" s="2">
        <f t="shared" si="164"/>
        <v>39.979999999999997</v>
      </c>
      <c r="L5309" s="2">
        <f t="shared" si="165"/>
        <v>39.979999999999997</v>
      </c>
      <c r="M5309" s="2" cm="1">
        <f t="array" ref="M5309">IFERROR(_xlfn.IFS(AND(F5309="Furniture",C5309="First Class",I5309&gt;5),H5309-(H5309*10%),AND(F5309="Technology",C5309="Same Day",I5309&gt;6),H5309-(H5309*12%),AND(F5309="Office Supplies",OR(C5309="Second Day",C5309="Standard Class"),I5309&gt;4),H5309-(H5309*8%)),H5309)</f>
        <v>39.979999999999997</v>
      </c>
      <c r="N5309" s="2" cm="1">
        <f t="array" ref="N5309">IFERROR(_xlfn.IFS(AND(J5309="Yes",F5309="Furniture",OR(C5309="Second Day",C5309="Standard Class"),I5309&gt;3),H5309-(H5309*15%),AND(J5309="Yes",F5309="Technology",C5309="Same Day",I5309&gt;4),H5309-(H5309*18%),AND(J5309="Yes",F5309="Office Supplies",C5309="First Class",I5309&gt;5),H5309-(H5309*20%)),H5309)</f>
        <v>39.979999999999997</v>
      </c>
      <c r="O5309" s="2"/>
    </row>
    <row r="5310" spans="1:15" ht="15.75" customHeight="1" x14ac:dyDescent="0.3">
      <c r="A5310" s="2" t="s">
        <v>2682</v>
      </c>
      <c r="B5310" s="3">
        <v>43058</v>
      </c>
      <c r="C5310" s="2" t="s">
        <v>54</v>
      </c>
      <c r="D5310" s="2" t="s">
        <v>12</v>
      </c>
      <c r="E5310" s="2" t="s">
        <v>39</v>
      </c>
      <c r="F5310" s="2" t="s">
        <v>14</v>
      </c>
      <c r="G5310" s="2" t="s">
        <v>17</v>
      </c>
      <c r="H5310" s="2">
        <v>191.05799999999999</v>
      </c>
      <c r="I5310" s="2">
        <v>3</v>
      </c>
      <c r="J5310" s="2" t="s">
        <v>16</v>
      </c>
      <c r="K5310" s="2">
        <f t="shared" si="164"/>
        <v>191.05799999999999</v>
      </c>
      <c r="L5310" s="2">
        <f t="shared" si="165"/>
        <v>191.05799999999999</v>
      </c>
      <c r="M5310" s="2" cm="1">
        <f t="array" ref="M5310">IFERROR(_xlfn.IFS(AND(F5310="Furniture",C5310="First Class",I5310&gt;5),H5310-(H5310*10%),AND(F5310="Technology",C5310="Same Day",I5310&gt;6),H5310-(H5310*12%),AND(F5310="Office Supplies",OR(C5310="Second Day",C5310="Standard Class"),I5310&gt;4),H5310-(H5310*8%)),H5310)</f>
        <v>191.05799999999999</v>
      </c>
      <c r="N5310" s="2" cm="1">
        <f t="array" ref="N5310">IFERROR(_xlfn.IFS(AND(J5310="Yes",F5310="Furniture",OR(C5310="Second Day",C5310="Standard Class"),I5310&gt;3),H5310-(H5310*15%),AND(J5310="Yes",F5310="Technology",C5310="Same Day",I5310&gt;4),H5310-(H5310*18%),AND(J5310="Yes",F5310="Office Supplies",C5310="First Class",I5310&gt;5),H5310-(H5310*20%)),H5310)</f>
        <v>191.05799999999999</v>
      </c>
      <c r="O5310" s="2"/>
    </row>
    <row r="5311" spans="1:15" ht="15.75" customHeight="1" x14ac:dyDescent="0.3">
      <c r="A5311" s="2" t="s">
        <v>2682</v>
      </c>
      <c r="B5311" s="3">
        <v>43058</v>
      </c>
      <c r="C5311" s="2" t="s">
        <v>54</v>
      </c>
      <c r="D5311" s="2" t="s">
        <v>12</v>
      </c>
      <c r="E5311" s="2" t="s">
        <v>39</v>
      </c>
      <c r="F5311" s="2" t="s">
        <v>21</v>
      </c>
      <c r="G5311" s="2" t="s">
        <v>29</v>
      </c>
      <c r="H5311" s="2">
        <v>13.040000000000001</v>
      </c>
      <c r="I5311" s="2">
        <v>5</v>
      </c>
      <c r="J5311" s="2" t="s">
        <v>16</v>
      </c>
      <c r="K5311" s="2">
        <f t="shared" si="164"/>
        <v>13.040000000000001</v>
      </c>
      <c r="L5311" s="2">
        <f t="shared" si="165"/>
        <v>13.040000000000001</v>
      </c>
      <c r="M5311" s="2" cm="1">
        <f t="array" ref="M5311">IFERROR(_xlfn.IFS(AND(F5311="Furniture",C5311="First Class",I5311&gt;5),H5311-(H5311*10%),AND(F5311="Technology",C5311="Same Day",I5311&gt;6),H5311-(H5311*12%),AND(F5311="Office Supplies",OR(C5311="Second Day",C5311="Standard Class"),I5311&gt;4),H5311-(H5311*8%)),H5311)</f>
        <v>13.040000000000001</v>
      </c>
      <c r="N5311" s="2" cm="1">
        <f t="array" ref="N5311">IFERROR(_xlfn.IFS(AND(J5311="Yes",F5311="Furniture",OR(C5311="Second Day",C5311="Standard Class"),I5311&gt;3),H5311-(H5311*15%),AND(J5311="Yes",F5311="Technology",C5311="Same Day",I5311&gt;4),H5311-(H5311*18%),AND(J5311="Yes",F5311="Office Supplies",C5311="First Class",I5311&gt;5),H5311-(H5311*20%)),H5311)</f>
        <v>13.040000000000001</v>
      </c>
      <c r="O5311" s="2"/>
    </row>
    <row r="5312" spans="1:15" ht="15.75" customHeight="1" x14ac:dyDescent="0.3">
      <c r="A5312" s="2" t="s">
        <v>2682</v>
      </c>
      <c r="B5312" s="3">
        <v>43058</v>
      </c>
      <c r="C5312" s="2" t="s">
        <v>54</v>
      </c>
      <c r="D5312" s="2" t="s">
        <v>12</v>
      </c>
      <c r="E5312" s="2" t="s">
        <v>39</v>
      </c>
      <c r="F5312" s="2" t="s">
        <v>21</v>
      </c>
      <c r="G5312" s="2" t="s">
        <v>32</v>
      </c>
      <c r="H5312" s="2">
        <v>1525.1879999999996</v>
      </c>
      <c r="I5312" s="2">
        <v>6</v>
      </c>
      <c r="J5312" s="2" t="s">
        <v>16</v>
      </c>
      <c r="K5312" s="2">
        <f t="shared" si="164"/>
        <v>1296.4097999999997</v>
      </c>
      <c r="L5312" s="2">
        <f t="shared" si="165"/>
        <v>1525.1879999999996</v>
      </c>
      <c r="M5312" s="2" cm="1">
        <f t="array" ref="M5312">IFERROR(_xlfn.IFS(AND(F5312="Furniture",C5312="First Class",I5312&gt;5),H5312-(H5312*10%),AND(F5312="Technology",C5312="Same Day",I5312&gt;6),H5312-(H5312*12%),AND(F5312="Office Supplies",OR(C5312="Second Day",C5312="Standard Class"),I5312&gt;4),H5312-(H5312*8%)),H5312)</f>
        <v>1525.1879999999996</v>
      </c>
      <c r="N5312" s="2" cm="1">
        <f t="array" ref="N5312">IFERROR(_xlfn.IFS(AND(J5312="Yes",F5312="Furniture",OR(C5312="Second Day",C5312="Standard Class"),I5312&gt;3),H5312-(H5312*15%),AND(J5312="Yes",F5312="Technology",C5312="Same Day",I5312&gt;4),H5312-(H5312*18%),AND(J5312="Yes",F5312="Office Supplies",C5312="First Class",I5312&gt;5),H5312-(H5312*20%)),H5312)</f>
        <v>1525.1879999999996</v>
      </c>
      <c r="O5312" s="2"/>
    </row>
    <row r="5313" spans="1:15" ht="15.75" customHeight="1" x14ac:dyDescent="0.3">
      <c r="A5313" s="2" t="s">
        <v>2683</v>
      </c>
      <c r="B5313" s="3">
        <v>42603</v>
      </c>
      <c r="C5313" s="2" t="s">
        <v>24</v>
      </c>
      <c r="D5313" s="2" t="s">
        <v>38</v>
      </c>
      <c r="E5313" s="2" t="s">
        <v>13</v>
      </c>
      <c r="F5313" s="2" t="s">
        <v>21</v>
      </c>
      <c r="G5313" s="2" t="s">
        <v>22</v>
      </c>
      <c r="H5313" s="2">
        <v>9.2159999999999993</v>
      </c>
      <c r="I5313" s="2">
        <v>4</v>
      </c>
      <c r="J5313" s="2" t="s">
        <v>16</v>
      </c>
      <c r="K5313" s="2">
        <f t="shared" si="164"/>
        <v>9.2159999999999993</v>
      </c>
      <c r="L5313" s="2">
        <f t="shared" si="165"/>
        <v>9.2159999999999993</v>
      </c>
      <c r="M5313" s="2" cm="1">
        <f t="array" ref="M5313">IFERROR(_xlfn.IFS(AND(F5313="Furniture",C5313="First Class",I5313&gt;5),H5313-(H5313*10%),AND(F5313="Technology",C5313="Same Day",I5313&gt;6),H5313-(H5313*12%),AND(F5313="Office Supplies",OR(C5313="Second Day",C5313="Standard Class"),I5313&gt;4),H5313-(H5313*8%)),H5313)</f>
        <v>9.2159999999999993</v>
      </c>
      <c r="N5313" s="2" cm="1">
        <f t="array" ref="N5313">IFERROR(_xlfn.IFS(AND(J5313="Yes",F5313="Furniture",OR(C5313="Second Day",C5313="Standard Class"),I5313&gt;3),H5313-(H5313*15%),AND(J5313="Yes",F5313="Technology",C5313="Same Day",I5313&gt;4),H5313-(H5313*18%),AND(J5313="Yes",F5313="Office Supplies",C5313="First Class",I5313&gt;5),H5313-(H5313*20%)),H5313)</f>
        <v>9.2159999999999993</v>
      </c>
      <c r="O5313" s="2"/>
    </row>
    <row r="5314" spans="1:15" ht="15.75" customHeight="1" x14ac:dyDescent="0.3">
      <c r="A5314" s="2" t="s">
        <v>2683</v>
      </c>
      <c r="B5314" s="3">
        <v>42603</v>
      </c>
      <c r="C5314" s="2" t="s">
        <v>24</v>
      </c>
      <c r="D5314" s="2" t="s">
        <v>38</v>
      </c>
      <c r="E5314" s="2" t="s">
        <v>13</v>
      </c>
      <c r="F5314" s="2" t="s">
        <v>21</v>
      </c>
      <c r="G5314" s="2" t="s">
        <v>105</v>
      </c>
      <c r="H5314" s="2">
        <v>28.048000000000002</v>
      </c>
      <c r="I5314" s="2">
        <v>2</v>
      </c>
      <c r="J5314" s="2" t="s">
        <v>16</v>
      </c>
      <c r="K5314" s="2">
        <f t="shared" si="164"/>
        <v>28.048000000000002</v>
      </c>
      <c r="L5314" s="2">
        <f t="shared" si="165"/>
        <v>28.048000000000002</v>
      </c>
      <c r="M5314" s="2" cm="1">
        <f t="array" ref="M5314">IFERROR(_xlfn.IFS(AND(F5314="Furniture",C5314="First Class",I5314&gt;5),H5314-(H5314*10%),AND(F5314="Technology",C5314="Same Day",I5314&gt;6),H5314-(H5314*12%),AND(F5314="Office Supplies",OR(C5314="Second Day",C5314="Standard Class"),I5314&gt;4),H5314-(H5314*8%)),H5314)</f>
        <v>28.048000000000002</v>
      </c>
      <c r="N5314" s="2" cm="1">
        <f t="array" ref="N5314">IFERROR(_xlfn.IFS(AND(J5314="Yes",F5314="Furniture",OR(C5314="Second Day",C5314="Standard Class"),I5314&gt;3),H5314-(H5314*15%),AND(J5314="Yes",F5314="Technology",C5314="Same Day",I5314&gt;4),H5314-(H5314*18%),AND(J5314="Yes",F5314="Office Supplies",C5314="First Class",I5314&gt;5),H5314-(H5314*20%)),H5314)</f>
        <v>28.048000000000002</v>
      </c>
      <c r="O5314" s="2"/>
    </row>
    <row r="5315" spans="1:15" ht="15.75" customHeight="1" x14ac:dyDescent="0.3">
      <c r="A5315" s="2" t="s">
        <v>2684</v>
      </c>
      <c r="B5315" s="3">
        <v>42855</v>
      </c>
      <c r="C5315" s="2" t="s">
        <v>24</v>
      </c>
      <c r="D5315" s="2" t="s">
        <v>19</v>
      </c>
      <c r="E5315" s="2" t="s">
        <v>20</v>
      </c>
      <c r="F5315" s="2" t="s">
        <v>14</v>
      </c>
      <c r="G5315" s="2" t="s">
        <v>28</v>
      </c>
      <c r="H5315" s="2">
        <v>64.959999999999994</v>
      </c>
      <c r="I5315" s="2">
        <v>2</v>
      </c>
      <c r="J5315" s="2" t="s">
        <v>16</v>
      </c>
      <c r="K5315" s="2">
        <f t="shared" ref="K5315:K5378" si="166">IF(H5315&gt;$Q$5,H5315-(H5315*15%),H5315)</f>
        <v>64.959999999999994</v>
      </c>
      <c r="L5315" s="2">
        <f t="shared" ref="L5315:L5378" si="167">IF(AND(J5315="Yes",D5315="Consumer"),H5315-(H5315*3%),IF(AND(J5315="Yes",D5315="Corporate"),H5315-(H5315*5%),IF(J5315="Yes",H5315-(H5315*7%),H5315)))</f>
        <v>64.959999999999994</v>
      </c>
      <c r="M5315" s="2" cm="1">
        <f t="array" ref="M5315">IFERROR(_xlfn.IFS(AND(F5315="Furniture",C5315="First Class",I5315&gt;5),H5315-(H5315*10%),AND(F5315="Technology",C5315="Same Day",I5315&gt;6),H5315-(H5315*12%),AND(F5315="Office Supplies",OR(C5315="Second Day",C5315="Standard Class"),I5315&gt;4),H5315-(H5315*8%)),H5315)</f>
        <v>64.959999999999994</v>
      </c>
      <c r="N5315" s="2" cm="1">
        <f t="array" ref="N5315">IFERROR(_xlfn.IFS(AND(J5315="Yes",F5315="Furniture",OR(C5315="Second Day",C5315="Standard Class"),I5315&gt;3),H5315-(H5315*15%),AND(J5315="Yes",F5315="Technology",C5315="Same Day",I5315&gt;4),H5315-(H5315*18%),AND(J5315="Yes",F5315="Office Supplies",C5315="First Class",I5315&gt;5),H5315-(H5315*20%)),H5315)</f>
        <v>64.959999999999994</v>
      </c>
      <c r="O5315" s="2"/>
    </row>
    <row r="5316" spans="1:15" ht="15.75" customHeight="1" x14ac:dyDescent="0.3">
      <c r="A5316" s="2" t="s">
        <v>2684</v>
      </c>
      <c r="B5316" s="3">
        <v>42855</v>
      </c>
      <c r="C5316" s="2" t="s">
        <v>24</v>
      </c>
      <c r="D5316" s="2" t="s">
        <v>19</v>
      </c>
      <c r="E5316" s="2" t="s">
        <v>20</v>
      </c>
      <c r="F5316" s="2" t="s">
        <v>21</v>
      </c>
      <c r="G5316" s="2" t="s">
        <v>51</v>
      </c>
      <c r="H5316" s="2">
        <v>30.56</v>
      </c>
      <c r="I5316" s="2">
        <v>4</v>
      </c>
      <c r="J5316" s="2" t="s">
        <v>16</v>
      </c>
      <c r="K5316" s="2">
        <f t="shared" si="166"/>
        <v>30.56</v>
      </c>
      <c r="L5316" s="2">
        <f t="shared" si="167"/>
        <v>30.56</v>
      </c>
      <c r="M5316" s="2" cm="1">
        <f t="array" ref="M5316">IFERROR(_xlfn.IFS(AND(F5316="Furniture",C5316="First Class",I5316&gt;5),H5316-(H5316*10%),AND(F5316="Technology",C5316="Same Day",I5316&gt;6),H5316-(H5316*12%),AND(F5316="Office Supplies",OR(C5316="Second Day",C5316="Standard Class"),I5316&gt;4),H5316-(H5316*8%)),H5316)</f>
        <v>30.56</v>
      </c>
      <c r="N5316" s="2" cm="1">
        <f t="array" ref="N5316">IFERROR(_xlfn.IFS(AND(J5316="Yes",F5316="Furniture",OR(C5316="Second Day",C5316="Standard Class"),I5316&gt;3),H5316-(H5316*15%),AND(J5316="Yes",F5316="Technology",C5316="Same Day",I5316&gt;4),H5316-(H5316*18%),AND(J5316="Yes",F5316="Office Supplies",C5316="First Class",I5316&gt;5),H5316-(H5316*20%)),H5316)</f>
        <v>30.56</v>
      </c>
      <c r="O5316" s="2"/>
    </row>
    <row r="5317" spans="1:15" ht="15.75" customHeight="1" x14ac:dyDescent="0.3">
      <c r="A5317" s="2" t="s">
        <v>2685</v>
      </c>
      <c r="B5317" s="3">
        <v>42492</v>
      </c>
      <c r="C5317" s="2" t="s">
        <v>24</v>
      </c>
      <c r="D5317" s="2" t="s">
        <v>12</v>
      </c>
      <c r="E5317" s="2" t="s">
        <v>13</v>
      </c>
      <c r="F5317" s="2" t="s">
        <v>14</v>
      </c>
      <c r="G5317" s="2" t="s">
        <v>17</v>
      </c>
      <c r="H5317" s="2">
        <v>187.05600000000001</v>
      </c>
      <c r="I5317" s="2">
        <v>9</v>
      </c>
      <c r="J5317" s="2" t="s">
        <v>16</v>
      </c>
      <c r="K5317" s="2">
        <f t="shared" si="166"/>
        <v>187.05600000000001</v>
      </c>
      <c r="L5317" s="2">
        <f t="shared" si="167"/>
        <v>187.05600000000001</v>
      </c>
      <c r="M5317" s="2" cm="1">
        <f t="array" ref="M5317">IFERROR(_xlfn.IFS(AND(F5317="Furniture",C5317="First Class",I5317&gt;5),H5317-(H5317*10%),AND(F5317="Technology",C5317="Same Day",I5317&gt;6),H5317-(H5317*12%),AND(F5317="Office Supplies",OR(C5317="Second Day",C5317="Standard Class"),I5317&gt;4),H5317-(H5317*8%)),H5317)</f>
        <v>187.05600000000001</v>
      </c>
      <c r="N5317" s="2" cm="1">
        <f t="array" ref="N5317">IFERROR(_xlfn.IFS(AND(J5317="Yes",F5317="Furniture",OR(C5317="Second Day",C5317="Standard Class"),I5317&gt;3),H5317-(H5317*15%),AND(J5317="Yes",F5317="Technology",C5317="Same Day",I5317&gt;4),H5317-(H5317*18%),AND(J5317="Yes",F5317="Office Supplies",C5317="First Class",I5317&gt;5),H5317-(H5317*20%)),H5317)</f>
        <v>187.05600000000001</v>
      </c>
      <c r="O5317" s="2"/>
    </row>
    <row r="5318" spans="1:15" ht="15.75" customHeight="1" x14ac:dyDescent="0.3">
      <c r="A5318" s="2" t="s">
        <v>2686</v>
      </c>
      <c r="B5318" s="3">
        <v>43010</v>
      </c>
      <c r="C5318" s="2" t="s">
        <v>54</v>
      </c>
      <c r="D5318" s="2" t="s">
        <v>38</v>
      </c>
      <c r="E5318" s="2" t="s">
        <v>13</v>
      </c>
      <c r="F5318" s="2" t="s">
        <v>14</v>
      </c>
      <c r="G5318" s="2" t="s">
        <v>28</v>
      </c>
      <c r="H5318" s="2">
        <v>11.808</v>
      </c>
      <c r="I5318" s="2">
        <v>2</v>
      </c>
      <c r="J5318" s="2" t="s">
        <v>16</v>
      </c>
      <c r="K5318" s="2">
        <f t="shared" si="166"/>
        <v>11.808</v>
      </c>
      <c r="L5318" s="2">
        <f t="shared" si="167"/>
        <v>11.808</v>
      </c>
      <c r="M5318" s="2" cm="1">
        <f t="array" ref="M5318">IFERROR(_xlfn.IFS(AND(F5318="Furniture",C5318="First Class",I5318&gt;5),H5318-(H5318*10%),AND(F5318="Technology",C5318="Same Day",I5318&gt;6),H5318-(H5318*12%),AND(F5318="Office Supplies",OR(C5318="Second Day",C5318="Standard Class"),I5318&gt;4),H5318-(H5318*8%)),H5318)</f>
        <v>11.808</v>
      </c>
      <c r="N5318" s="2" cm="1">
        <f t="array" ref="N5318">IFERROR(_xlfn.IFS(AND(J5318="Yes",F5318="Furniture",OR(C5318="Second Day",C5318="Standard Class"),I5318&gt;3),H5318-(H5318*15%),AND(J5318="Yes",F5318="Technology",C5318="Same Day",I5318&gt;4),H5318-(H5318*18%),AND(J5318="Yes",F5318="Office Supplies",C5318="First Class",I5318&gt;5),H5318-(H5318*20%)),H5318)</f>
        <v>11.808</v>
      </c>
      <c r="O5318" s="2"/>
    </row>
    <row r="5319" spans="1:15" ht="15.75" customHeight="1" x14ac:dyDescent="0.3">
      <c r="A5319" s="2" t="s">
        <v>2686</v>
      </c>
      <c r="B5319" s="3">
        <v>43010</v>
      </c>
      <c r="C5319" s="2" t="s">
        <v>54</v>
      </c>
      <c r="D5319" s="2" t="s">
        <v>38</v>
      </c>
      <c r="E5319" s="2" t="s">
        <v>13</v>
      </c>
      <c r="F5319" s="2" t="s">
        <v>14</v>
      </c>
      <c r="G5319" s="2" t="s">
        <v>28</v>
      </c>
      <c r="H5319" s="2">
        <v>9.6560000000000006</v>
      </c>
      <c r="I5319" s="2">
        <v>1</v>
      </c>
      <c r="J5319" s="2" t="s">
        <v>16</v>
      </c>
      <c r="K5319" s="2">
        <f t="shared" si="166"/>
        <v>9.6560000000000006</v>
      </c>
      <c r="L5319" s="2">
        <f t="shared" si="167"/>
        <v>9.6560000000000006</v>
      </c>
      <c r="M5319" s="2" cm="1">
        <f t="array" ref="M5319">IFERROR(_xlfn.IFS(AND(F5319="Furniture",C5319="First Class",I5319&gt;5),H5319-(H5319*10%),AND(F5319="Technology",C5319="Same Day",I5319&gt;6),H5319-(H5319*12%),AND(F5319="Office Supplies",OR(C5319="Second Day",C5319="Standard Class"),I5319&gt;4),H5319-(H5319*8%)),H5319)</f>
        <v>9.6560000000000006</v>
      </c>
      <c r="N5319" s="2" cm="1">
        <f t="array" ref="N5319">IFERROR(_xlfn.IFS(AND(J5319="Yes",F5319="Furniture",OR(C5319="Second Day",C5319="Standard Class"),I5319&gt;3),H5319-(H5319*15%),AND(J5319="Yes",F5319="Technology",C5319="Same Day",I5319&gt;4),H5319-(H5319*18%),AND(J5319="Yes",F5319="Office Supplies",C5319="First Class",I5319&gt;5),H5319-(H5319*20%)),H5319)</f>
        <v>9.6560000000000006</v>
      </c>
      <c r="O5319" s="2"/>
    </row>
    <row r="5320" spans="1:15" ht="15.75" customHeight="1" x14ac:dyDescent="0.3">
      <c r="A5320" s="2" t="s">
        <v>2686</v>
      </c>
      <c r="B5320" s="3">
        <v>43010</v>
      </c>
      <c r="C5320" s="2" t="s">
        <v>54</v>
      </c>
      <c r="D5320" s="2" t="s">
        <v>38</v>
      </c>
      <c r="E5320" s="2" t="s">
        <v>13</v>
      </c>
      <c r="F5320" s="2" t="s">
        <v>21</v>
      </c>
      <c r="G5320" s="2" t="s">
        <v>35</v>
      </c>
      <c r="H5320" s="2">
        <v>20.736000000000004</v>
      </c>
      <c r="I5320" s="2">
        <v>4</v>
      </c>
      <c r="J5320" s="2" t="s">
        <v>16</v>
      </c>
      <c r="K5320" s="2">
        <f t="shared" si="166"/>
        <v>20.736000000000004</v>
      </c>
      <c r="L5320" s="2">
        <f t="shared" si="167"/>
        <v>20.736000000000004</v>
      </c>
      <c r="M5320" s="2" cm="1">
        <f t="array" ref="M5320">IFERROR(_xlfn.IFS(AND(F5320="Furniture",C5320="First Class",I5320&gt;5),H5320-(H5320*10%),AND(F5320="Technology",C5320="Same Day",I5320&gt;6),H5320-(H5320*12%),AND(F5320="Office Supplies",OR(C5320="Second Day",C5320="Standard Class"),I5320&gt;4),H5320-(H5320*8%)),H5320)</f>
        <v>20.736000000000004</v>
      </c>
      <c r="N5320" s="2" cm="1">
        <f t="array" ref="N5320">IFERROR(_xlfn.IFS(AND(J5320="Yes",F5320="Furniture",OR(C5320="Second Day",C5320="Standard Class"),I5320&gt;3),H5320-(H5320*15%),AND(J5320="Yes",F5320="Technology",C5320="Same Day",I5320&gt;4),H5320-(H5320*18%),AND(J5320="Yes",F5320="Office Supplies",C5320="First Class",I5320&gt;5),H5320-(H5320*20%)),H5320)</f>
        <v>20.736000000000004</v>
      </c>
      <c r="O5320" s="2"/>
    </row>
    <row r="5321" spans="1:15" ht="15.75" customHeight="1" x14ac:dyDescent="0.3">
      <c r="A5321" s="2" t="s">
        <v>2686</v>
      </c>
      <c r="B5321" s="3">
        <v>43010</v>
      </c>
      <c r="C5321" s="2" t="s">
        <v>54</v>
      </c>
      <c r="D5321" s="2" t="s">
        <v>38</v>
      </c>
      <c r="E5321" s="2" t="s">
        <v>13</v>
      </c>
      <c r="F5321" s="2" t="s">
        <v>21</v>
      </c>
      <c r="G5321" s="2" t="s">
        <v>32</v>
      </c>
      <c r="H5321" s="2">
        <v>27.360000000000003</v>
      </c>
      <c r="I5321" s="2">
        <v>3</v>
      </c>
      <c r="J5321" s="2" t="s">
        <v>16</v>
      </c>
      <c r="K5321" s="2">
        <f t="shared" si="166"/>
        <v>27.360000000000003</v>
      </c>
      <c r="L5321" s="2">
        <f t="shared" si="167"/>
        <v>27.360000000000003</v>
      </c>
      <c r="M5321" s="2" cm="1">
        <f t="array" ref="M5321">IFERROR(_xlfn.IFS(AND(F5321="Furniture",C5321="First Class",I5321&gt;5),H5321-(H5321*10%),AND(F5321="Technology",C5321="Same Day",I5321&gt;6),H5321-(H5321*12%),AND(F5321="Office Supplies",OR(C5321="Second Day",C5321="Standard Class"),I5321&gt;4),H5321-(H5321*8%)),H5321)</f>
        <v>27.360000000000003</v>
      </c>
      <c r="N5321" s="2" cm="1">
        <f t="array" ref="N5321">IFERROR(_xlfn.IFS(AND(J5321="Yes",F5321="Furniture",OR(C5321="Second Day",C5321="Standard Class"),I5321&gt;3),H5321-(H5321*15%),AND(J5321="Yes",F5321="Technology",C5321="Same Day",I5321&gt;4),H5321-(H5321*18%),AND(J5321="Yes",F5321="Office Supplies",C5321="First Class",I5321&gt;5),H5321-(H5321*20%)),H5321)</f>
        <v>27.360000000000003</v>
      </c>
      <c r="O5321" s="2"/>
    </row>
    <row r="5322" spans="1:15" ht="15.75" customHeight="1" x14ac:dyDescent="0.3">
      <c r="A5322" s="2" t="s">
        <v>2686</v>
      </c>
      <c r="B5322" s="3">
        <v>43010</v>
      </c>
      <c r="C5322" s="2" t="s">
        <v>54</v>
      </c>
      <c r="D5322" s="2" t="s">
        <v>38</v>
      </c>
      <c r="E5322" s="2" t="s">
        <v>13</v>
      </c>
      <c r="F5322" s="2" t="s">
        <v>14</v>
      </c>
      <c r="G5322" s="2" t="s">
        <v>25</v>
      </c>
      <c r="H5322" s="2">
        <v>2314.116</v>
      </c>
      <c r="I5322" s="2">
        <v>7</v>
      </c>
      <c r="J5322" s="2" t="s">
        <v>16</v>
      </c>
      <c r="K5322" s="2">
        <f t="shared" si="166"/>
        <v>1966.9985999999999</v>
      </c>
      <c r="L5322" s="2">
        <f t="shared" si="167"/>
        <v>2314.116</v>
      </c>
      <c r="M5322" s="2" cm="1">
        <f t="array" ref="M5322">IFERROR(_xlfn.IFS(AND(F5322="Furniture",C5322="First Class",I5322&gt;5),H5322-(H5322*10%),AND(F5322="Technology",C5322="Same Day",I5322&gt;6),H5322-(H5322*12%),AND(F5322="Office Supplies",OR(C5322="Second Day",C5322="Standard Class"),I5322&gt;4),H5322-(H5322*8%)),H5322)</f>
        <v>2082.7044000000001</v>
      </c>
      <c r="N5322" s="2" cm="1">
        <f t="array" ref="N5322">IFERROR(_xlfn.IFS(AND(J5322="Yes",F5322="Furniture",OR(C5322="Second Day",C5322="Standard Class"),I5322&gt;3),H5322-(H5322*15%),AND(J5322="Yes",F5322="Technology",C5322="Same Day",I5322&gt;4),H5322-(H5322*18%),AND(J5322="Yes",F5322="Office Supplies",C5322="First Class",I5322&gt;5),H5322-(H5322*20%)),H5322)</f>
        <v>2314.116</v>
      </c>
      <c r="O5322" s="2"/>
    </row>
    <row r="5323" spans="1:15" ht="15.75" customHeight="1" x14ac:dyDescent="0.3">
      <c r="A5323" s="2" t="s">
        <v>2686</v>
      </c>
      <c r="B5323" s="3">
        <v>43010</v>
      </c>
      <c r="C5323" s="2" t="s">
        <v>54</v>
      </c>
      <c r="D5323" s="2" t="s">
        <v>38</v>
      </c>
      <c r="E5323" s="2" t="s">
        <v>13</v>
      </c>
      <c r="F5323" s="2" t="s">
        <v>21</v>
      </c>
      <c r="G5323" s="2" t="s">
        <v>32</v>
      </c>
      <c r="H5323" s="2">
        <v>34.236000000000004</v>
      </c>
      <c r="I5323" s="2">
        <v>4</v>
      </c>
      <c r="J5323" s="2" t="s">
        <v>16</v>
      </c>
      <c r="K5323" s="2">
        <f t="shared" si="166"/>
        <v>34.236000000000004</v>
      </c>
      <c r="L5323" s="2">
        <f t="shared" si="167"/>
        <v>34.236000000000004</v>
      </c>
      <c r="M5323" s="2" cm="1">
        <f t="array" ref="M5323">IFERROR(_xlfn.IFS(AND(F5323="Furniture",C5323="First Class",I5323&gt;5),H5323-(H5323*10%),AND(F5323="Technology",C5323="Same Day",I5323&gt;6),H5323-(H5323*12%),AND(F5323="Office Supplies",OR(C5323="Second Day",C5323="Standard Class"),I5323&gt;4),H5323-(H5323*8%)),H5323)</f>
        <v>34.236000000000004</v>
      </c>
      <c r="N5323" s="2" cm="1">
        <f t="array" ref="N5323">IFERROR(_xlfn.IFS(AND(J5323="Yes",F5323="Furniture",OR(C5323="Second Day",C5323="Standard Class"),I5323&gt;3),H5323-(H5323*15%),AND(J5323="Yes",F5323="Technology",C5323="Same Day",I5323&gt;4),H5323-(H5323*18%),AND(J5323="Yes",F5323="Office Supplies",C5323="First Class",I5323&gt;5),H5323-(H5323*20%)),H5323)</f>
        <v>34.236000000000004</v>
      </c>
      <c r="O5323" s="2"/>
    </row>
    <row r="5324" spans="1:15" ht="15.75" customHeight="1" x14ac:dyDescent="0.3">
      <c r="A5324" s="2" t="s">
        <v>2686</v>
      </c>
      <c r="B5324" s="3">
        <v>43010</v>
      </c>
      <c r="C5324" s="2" t="s">
        <v>54</v>
      </c>
      <c r="D5324" s="2" t="s">
        <v>38</v>
      </c>
      <c r="E5324" s="2" t="s">
        <v>13</v>
      </c>
      <c r="F5324" s="2" t="s">
        <v>14</v>
      </c>
      <c r="G5324" s="2" t="s">
        <v>28</v>
      </c>
      <c r="H5324" s="2">
        <v>19.760000000000002</v>
      </c>
      <c r="I5324" s="2">
        <v>2</v>
      </c>
      <c r="J5324" s="2" t="s">
        <v>16</v>
      </c>
      <c r="K5324" s="2">
        <f t="shared" si="166"/>
        <v>19.760000000000002</v>
      </c>
      <c r="L5324" s="2">
        <f t="shared" si="167"/>
        <v>19.760000000000002</v>
      </c>
      <c r="M5324" s="2" cm="1">
        <f t="array" ref="M5324">IFERROR(_xlfn.IFS(AND(F5324="Furniture",C5324="First Class",I5324&gt;5),H5324-(H5324*10%),AND(F5324="Technology",C5324="Same Day",I5324&gt;6),H5324-(H5324*12%),AND(F5324="Office Supplies",OR(C5324="Second Day",C5324="Standard Class"),I5324&gt;4),H5324-(H5324*8%)),H5324)</f>
        <v>19.760000000000002</v>
      </c>
      <c r="N5324" s="2" cm="1">
        <f t="array" ref="N5324">IFERROR(_xlfn.IFS(AND(J5324="Yes",F5324="Furniture",OR(C5324="Second Day",C5324="Standard Class"),I5324&gt;3),H5324-(H5324*15%),AND(J5324="Yes",F5324="Technology",C5324="Same Day",I5324&gt;4),H5324-(H5324*18%),AND(J5324="Yes",F5324="Office Supplies",C5324="First Class",I5324&gt;5),H5324-(H5324*20%)),H5324)</f>
        <v>19.760000000000002</v>
      </c>
      <c r="O5324" s="2"/>
    </row>
    <row r="5325" spans="1:15" ht="15.75" customHeight="1" x14ac:dyDescent="0.3">
      <c r="A5325" s="2" t="s">
        <v>2687</v>
      </c>
      <c r="B5325" s="3">
        <v>42996</v>
      </c>
      <c r="C5325" s="2" t="s">
        <v>11</v>
      </c>
      <c r="D5325" s="2" t="s">
        <v>12</v>
      </c>
      <c r="E5325" s="2" t="s">
        <v>39</v>
      </c>
      <c r="F5325" s="2" t="s">
        <v>21</v>
      </c>
      <c r="G5325" s="2" t="s">
        <v>35</v>
      </c>
      <c r="H5325" s="2">
        <v>15.96</v>
      </c>
      <c r="I5325" s="2">
        <v>2</v>
      </c>
      <c r="J5325" s="2" t="s">
        <v>16</v>
      </c>
      <c r="K5325" s="2">
        <f t="shared" si="166"/>
        <v>15.96</v>
      </c>
      <c r="L5325" s="2">
        <f t="shared" si="167"/>
        <v>15.96</v>
      </c>
      <c r="M5325" s="2" cm="1">
        <f t="array" ref="M5325">IFERROR(_xlfn.IFS(AND(F5325="Furniture",C5325="First Class",I5325&gt;5),H5325-(H5325*10%),AND(F5325="Technology",C5325="Same Day",I5325&gt;6),H5325-(H5325*12%),AND(F5325="Office Supplies",OR(C5325="Second Day",C5325="Standard Class"),I5325&gt;4),H5325-(H5325*8%)),H5325)</f>
        <v>15.96</v>
      </c>
      <c r="N5325" s="2" cm="1">
        <f t="array" ref="N5325">IFERROR(_xlfn.IFS(AND(J5325="Yes",F5325="Furniture",OR(C5325="Second Day",C5325="Standard Class"),I5325&gt;3),H5325-(H5325*15%),AND(J5325="Yes",F5325="Technology",C5325="Same Day",I5325&gt;4),H5325-(H5325*18%),AND(J5325="Yes",F5325="Office Supplies",C5325="First Class",I5325&gt;5),H5325-(H5325*20%)),H5325)</f>
        <v>15.96</v>
      </c>
      <c r="O5325" s="2"/>
    </row>
    <row r="5326" spans="1:15" ht="15.75" customHeight="1" x14ac:dyDescent="0.3">
      <c r="A5326" s="2" t="s">
        <v>2688</v>
      </c>
      <c r="B5326" s="3">
        <v>42342</v>
      </c>
      <c r="C5326" s="2" t="s">
        <v>24</v>
      </c>
      <c r="D5326" s="2" t="s">
        <v>12</v>
      </c>
      <c r="E5326" s="2" t="s">
        <v>20</v>
      </c>
      <c r="F5326" s="2" t="s">
        <v>21</v>
      </c>
      <c r="G5326" s="2" t="s">
        <v>29</v>
      </c>
      <c r="H5326" s="2">
        <v>16.899999999999999</v>
      </c>
      <c r="I5326" s="2">
        <v>5</v>
      </c>
      <c r="J5326" s="2" t="s">
        <v>16</v>
      </c>
      <c r="K5326" s="2">
        <f t="shared" si="166"/>
        <v>16.899999999999999</v>
      </c>
      <c r="L5326" s="2">
        <f t="shared" si="167"/>
        <v>16.899999999999999</v>
      </c>
      <c r="M5326" s="2" cm="1">
        <f t="array" ref="M5326">IFERROR(_xlfn.IFS(AND(F5326="Furniture",C5326="First Class",I5326&gt;5),H5326-(H5326*10%),AND(F5326="Technology",C5326="Same Day",I5326&gt;6),H5326-(H5326*12%),AND(F5326="Office Supplies",OR(C5326="Second Day",C5326="Standard Class"),I5326&gt;4),H5326-(H5326*8%)),H5326)</f>
        <v>15.547999999999998</v>
      </c>
      <c r="N5326" s="2" cm="1">
        <f t="array" ref="N5326">IFERROR(_xlfn.IFS(AND(J5326="Yes",F5326="Furniture",OR(C5326="Second Day",C5326="Standard Class"),I5326&gt;3),H5326-(H5326*15%),AND(J5326="Yes",F5326="Technology",C5326="Same Day",I5326&gt;4),H5326-(H5326*18%),AND(J5326="Yes",F5326="Office Supplies",C5326="First Class",I5326&gt;5),H5326-(H5326*20%)),H5326)</f>
        <v>16.899999999999999</v>
      </c>
      <c r="O5326" s="2"/>
    </row>
    <row r="5327" spans="1:15" ht="15.75" customHeight="1" x14ac:dyDescent="0.3">
      <c r="A5327" s="2" t="s">
        <v>2688</v>
      </c>
      <c r="B5327" s="3">
        <v>42342</v>
      </c>
      <c r="C5327" s="2" t="s">
        <v>24</v>
      </c>
      <c r="D5327" s="2" t="s">
        <v>12</v>
      </c>
      <c r="E5327" s="2" t="s">
        <v>20</v>
      </c>
      <c r="F5327" s="2" t="s">
        <v>14</v>
      </c>
      <c r="G5327" s="2" t="s">
        <v>28</v>
      </c>
      <c r="H5327" s="2">
        <v>25.08</v>
      </c>
      <c r="I5327" s="2">
        <v>6</v>
      </c>
      <c r="J5327" s="2" t="s">
        <v>16</v>
      </c>
      <c r="K5327" s="2">
        <f t="shared" si="166"/>
        <v>25.08</v>
      </c>
      <c r="L5327" s="2">
        <f t="shared" si="167"/>
        <v>25.08</v>
      </c>
      <c r="M5327" s="2" cm="1">
        <f t="array" ref="M5327">IFERROR(_xlfn.IFS(AND(F5327="Furniture",C5327="First Class",I5327&gt;5),H5327-(H5327*10%),AND(F5327="Technology",C5327="Same Day",I5327&gt;6),H5327-(H5327*12%),AND(F5327="Office Supplies",OR(C5327="Second Day",C5327="Standard Class"),I5327&gt;4),H5327-(H5327*8%)),H5327)</f>
        <v>25.08</v>
      </c>
      <c r="N5327" s="2" cm="1">
        <f t="array" ref="N5327">IFERROR(_xlfn.IFS(AND(J5327="Yes",F5327="Furniture",OR(C5327="Second Day",C5327="Standard Class"),I5327&gt;3),H5327-(H5327*15%),AND(J5327="Yes",F5327="Technology",C5327="Same Day",I5327&gt;4),H5327-(H5327*18%),AND(J5327="Yes",F5327="Office Supplies",C5327="First Class",I5327&gt;5),H5327-(H5327*20%)),H5327)</f>
        <v>25.08</v>
      </c>
      <c r="O5327" s="2"/>
    </row>
    <row r="5328" spans="1:15" ht="15.75" customHeight="1" x14ac:dyDescent="0.3">
      <c r="A5328" s="2" t="s">
        <v>2689</v>
      </c>
      <c r="B5328" s="3">
        <v>42021</v>
      </c>
      <c r="C5328" s="2" t="s">
        <v>24</v>
      </c>
      <c r="D5328" s="2" t="s">
        <v>19</v>
      </c>
      <c r="E5328" s="2" t="s">
        <v>46</v>
      </c>
      <c r="F5328" s="2" t="s">
        <v>21</v>
      </c>
      <c r="G5328" s="2" t="s">
        <v>29</v>
      </c>
      <c r="H5328" s="2">
        <v>6.68</v>
      </c>
      <c r="I5328" s="2">
        <v>2</v>
      </c>
      <c r="J5328" s="2" t="s">
        <v>16</v>
      </c>
      <c r="K5328" s="2">
        <f t="shared" si="166"/>
        <v>6.68</v>
      </c>
      <c r="L5328" s="2">
        <f t="shared" si="167"/>
        <v>6.68</v>
      </c>
      <c r="M5328" s="2" cm="1">
        <f t="array" ref="M5328">IFERROR(_xlfn.IFS(AND(F5328="Furniture",C5328="First Class",I5328&gt;5),H5328-(H5328*10%),AND(F5328="Technology",C5328="Same Day",I5328&gt;6),H5328-(H5328*12%),AND(F5328="Office Supplies",OR(C5328="Second Day",C5328="Standard Class"),I5328&gt;4),H5328-(H5328*8%)),H5328)</f>
        <v>6.68</v>
      </c>
      <c r="N5328" s="2" cm="1">
        <f t="array" ref="N5328">IFERROR(_xlfn.IFS(AND(J5328="Yes",F5328="Furniture",OR(C5328="Second Day",C5328="Standard Class"),I5328&gt;3),H5328-(H5328*15%),AND(J5328="Yes",F5328="Technology",C5328="Same Day",I5328&gt;4),H5328-(H5328*18%),AND(J5328="Yes",F5328="Office Supplies",C5328="First Class",I5328&gt;5),H5328-(H5328*20%)),H5328)</f>
        <v>6.68</v>
      </c>
      <c r="O5328" s="2"/>
    </row>
    <row r="5329" spans="1:15" ht="15.75" customHeight="1" x14ac:dyDescent="0.3">
      <c r="A5329" s="2" t="s">
        <v>2690</v>
      </c>
      <c r="B5329" s="3">
        <v>41645</v>
      </c>
      <c r="C5329" s="2" t="s">
        <v>11</v>
      </c>
      <c r="D5329" s="2" t="s">
        <v>12</v>
      </c>
      <c r="E5329" s="2" t="s">
        <v>20</v>
      </c>
      <c r="F5329" s="2" t="s">
        <v>21</v>
      </c>
      <c r="G5329" s="2" t="s">
        <v>35</v>
      </c>
      <c r="H5329" s="2">
        <v>19.440000000000001</v>
      </c>
      <c r="I5329" s="2">
        <v>3</v>
      </c>
      <c r="J5329" s="2" t="s">
        <v>16</v>
      </c>
      <c r="K5329" s="2">
        <f t="shared" si="166"/>
        <v>19.440000000000001</v>
      </c>
      <c r="L5329" s="2">
        <f t="shared" si="167"/>
        <v>19.440000000000001</v>
      </c>
      <c r="M5329" s="2" cm="1">
        <f t="array" ref="M5329">IFERROR(_xlfn.IFS(AND(F5329="Furniture",C5329="First Class",I5329&gt;5),H5329-(H5329*10%),AND(F5329="Technology",C5329="Same Day",I5329&gt;6),H5329-(H5329*12%),AND(F5329="Office Supplies",OR(C5329="Second Day",C5329="Standard Class"),I5329&gt;4),H5329-(H5329*8%)),H5329)</f>
        <v>19.440000000000001</v>
      </c>
      <c r="N5329" s="2" cm="1">
        <f t="array" ref="N5329">IFERROR(_xlfn.IFS(AND(J5329="Yes",F5329="Furniture",OR(C5329="Second Day",C5329="Standard Class"),I5329&gt;3),H5329-(H5329*15%),AND(J5329="Yes",F5329="Technology",C5329="Same Day",I5329&gt;4),H5329-(H5329*18%),AND(J5329="Yes",F5329="Office Supplies",C5329="First Class",I5329&gt;5),H5329-(H5329*20%)),H5329)</f>
        <v>19.440000000000001</v>
      </c>
      <c r="O5329" s="2"/>
    </row>
    <row r="5330" spans="1:15" ht="15.75" customHeight="1" x14ac:dyDescent="0.3">
      <c r="A5330" s="2" t="s">
        <v>2691</v>
      </c>
      <c r="B5330" s="3">
        <v>42068</v>
      </c>
      <c r="C5330" s="2" t="s">
        <v>24</v>
      </c>
      <c r="D5330" s="2" t="s">
        <v>12</v>
      </c>
      <c r="E5330" s="2" t="s">
        <v>39</v>
      </c>
      <c r="F5330" s="2" t="s">
        <v>30</v>
      </c>
      <c r="G5330" s="2" t="s">
        <v>31</v>
      </c>
      <c r="H5330" s="2">
        <v>31.92</v>
      </c>
      <c r="I5330" s="2">
        <v>2</v>
      </c>
      <c r="J5330" s="2" t="s">
        <v>16</v>
      </c>
      <c r="K5330" s="2">
        <f t="shared" si="166"/>
        <v>31.92</v>
      </c>
      <c r="L5330" s="2">
        <f t="shared" si="167"/>
        <v>31.92</v>
      </c>
      <c r="M5330" s="2" cm="1">
        <f t="array" ref="M5330">IFERROR(_xlfn.IFS(AND(F5330="Furniture",C5330="First Class",I5330&gt;5),H5330-(H5330*10%),AND(F5330="Technology",C5330="Same Day",I5330&gt;6),H5330-(H5330*12%),AND(F5330="Office Supplies",OR(C5330="Second Day",C5330="Standard Class"),I5330&gt;4),H5330-(H5330*8%)),H5330)</f>
        <v>31.92</v>
      </c>
      <c r="N5330" s="2" cm="1">
        <f t="array" ref="N5330">IFERROR(_xlfn.IFS(AND(J5330="Yes",F5330="Furniture",OR(C5330="Second Day",C5330="Standard Class"),I5330&gt;3),H5330-(H5330*15%),AND(J5330="Yes",F5330="Technology",C5330="Same Day",I5330&gt;4),H5330-(H5330*18%),AND(J5330="Yes",F5330="Office Supplies",C5330="First Class",I5330&gt;5),H5330-(H5330*20%)),H5330)</f>
        <v>31.92</v>
      </c>
      <c r="O5330" s="2"/>
    </row>
    <row r="5331" spans="1:15" ht="15.75" customHeight="1" x14ac:dyDescent="0.3">
      <c r="A5331" s="2" t="s">
        <v>2692</v>
      </c>
      <c r="B5331" s="3">
        <v>42729</v>
      </c>
      <c r="C5331" s="2" t="s">
        <v>11</v>
      </c>
      <c r="D5331" s="2" t="s">
        <v>12</v>
      </c>
      <c r="E5331" s="2" t="s">
        <v>46</v>
      </c>
      <c r="F5331" s="2" t="s">
        <v>21</v>
      </c>
      <c r="G5331" s="2" t="s">
        <v>32</v>
      </c>
      <c r="H5331" s="2">
        <v>33.568000000000005</v>
      </c>
      <c r="I5331" s="2">
        <v>2</v>
      </c>
      <c r="J5331" s="2" t="s">
        <v>16</v>
      </c>
      <c r="K5331" s="2">
        <f t="shared" si="166"/>
        <v>33.568000000000005</v>
      </c>
      <c r="L5331" s="2">
        <f t="shared" si="167"/>
        <v>33.568000000000005</v>
      </c>
      <c r="M5331" s="2" cm="1">
        <f t="array" ref="M5331">IFERROR(_xlfn.IFS(AND(F5331="Furniture",C5331="First Class",I5331&gt;5),H5331-(H5331*10%),AND(F5331="Technology",C5331="Same Day",I5331&gt;6),H5331-(H5331*12%),AND(F5331="Office Supplies",OR(C5331="Second Day",C5331="Standard Class"),I5331&gt;4),H5331-(H5331*8%)),H5331)</f>
        <v>33.568000000000005</v>
      </c>
      <c r="N5331" s="2" cm="1">
        <f t="array" ref="N5331">IFERROR(_xlfn.IFS(AND(J5331="Yes",F5331="Furniture",OR(C5331="Second Day",C5331="Standard Class"),I5331&gt;3),H5331-(H5331*15%),AND(J5331="Yes",F5331="Technology",C5331="Same Day",I5331&gt;4),H5331-(H5331*18%),AND(J5331="Yes",F5331="Office Supplies",C5331="First Class",I5331&gt;5),H5331-(H5331*20%)),H5331)</f>
        <v>33.568000000000005</v>
      </c>
      <c r="O5331" s="2"/>
    </row>
    <row r="5332" spans="1:15" ht="15.75" customHeight="1" x14ac:dyDescent="0.3">
      <c r="A5332" s="2" t="s">
        <v>2693</v>
      </c>
      <c r="B5332" s="3">
        <v>42617</v>
      </c>
      <c r="C5332" s="2" t="s">
        <v>24</v>
      </c>
      <c r="D5332" s="2" t="s">
        <v>12</v>
      </c>
      <c r="E5332" s="2" t="s">
        <v>46</v>
      </c>
      <c r="F5332" s="2" t="s">
        <v>14</v>
      </c>
      <c r="G5332" s="2" t="s">
        <v>28</v>
      </c>
      <c r="H5332" s="2">
        <v>63.94</v>
      </c>
      <c r="I5332" s="2">
        <v>1</v>
      </c>
      <c r="J5332" s="2" t="s">
        <v>16</v>
      </c>
      <c r="K5332" s="2">
        <f t="shared" si="166"/>
        <v>63.94</v>
      </c>
      <c r="L5332" s="2">
        <f t="shared" si="167"/>
        <v>63.94</v>
      </c>
      <c r="M5332" s="2" cm="1">
        <f t="array" ref="M5332">IFERROR(_xlfn.IFS(AND(F5332="Furniture",C5332="First Class",I5332&gt;5),H5332-(H5332*10%),AND(F5332="Technology",C5332="Same Day",I5332&gt;6),H5332-(H5332*12%),AND(F5332="Office Supplies",OR(C5332="Second Day",C5332="Standard Class"),I5332&gt;4),H5332-(H5332*8%)),H5332)</f>
        <v>63.94</v>
      </c>
      <c r="N5332" s="2" cm="1">
        <f t="array" ref="N5332">IFERROR(_xlfn.IFS(AND(J5332="Yes",F5332="Furniture",OR(C5332="Second Day",C5332="Standard Class"),I5332&gt;3),H5332-(H5332*15%),AND(J5332="Yes",F5332="Technology",C5332="Same Day",I5332&gt;4),H5332-(H5332*18%),AND(J5332="Yes",F5332="Office Supplies",C5332="First Class",I5332&gt;5),H5332-(H5332*20%)),H5332)</f>
        <v>63.94</v>
      </c>
      <c r="O5332" s="2"/>
    </row>
    <row r="5333" spans="1:15" ht="15.75" customHeight="1" x14ac:dyDescent="0.3">
      <c r="A5333" s="2" t="s">
        <v>2693</v>
      </c>
      <c r="B5333" s="3">
        <v>42617</v>
      </c>
      <c r="C5333" s="2" t="s">
        <v>24</v>
      </c>
      <c r="D5333" s="2" t="s">
        <v>12</v>
      </c>
      <c r="E5333" s="2" t="s">
        <v>46</v>
      </c>
      <c r="F5333" s="2" t="s">
        <v>21</v>
      </c>
      <c r="G5333" s="2" t="s">
        <v>32</v>
      </c>
      <c r="H5333" s="2">
        <v>60.600000000000009</v>
      </c>
      <c r="I5333" s="2">
        <v>5</v>
      </c>
      <c r="J5333" s="2" t="s">
        <v>16</v>
      </c>
      <c r="K5333" s="2">
        <f t="shared" si="166"/>
        <v>60.600000000000009</v>
      </c>
      <c r="L5333" s="2">
        <f t="shared" si="167"/>
        <v>60.600000000000009</v>
      </c>
      <c r="M5333" s="2" cm="1">
        <f t="array" ref="M5333">IFERROR(_xlfn.IFS(AND(F5333="Furniture",C5333="First Class",I5333&gt;5),H5333-(H5333*10%),AND(F5333="Technology",C5333="Same Day",I5333&gt;6),H5333-(H5333*12%),AND(F5333="Office Supplies",OR(C5333="Second Day",C5333="Standard Class"),I5333&gt;4),H5333-(H5333*8%)),H5333)</f>
        <v>55.75200000000001</v>
      </c>
      <c r="N5333" s="2" cm="1">
        <f t="array" ref="N5333">IFERROR(_xlfn.IFS(AND(J5333="Yes",F5333="Furniture",OR(C5333="Second Day",C5333="Standard Class"),I5333&gt;3),H5333-(H5333*15%),AND(J5333="Yes",F5333="Technology",C5333="Same Day",I5333&gt;4),H5333-(H5333*18%),AND(J5333="Yes",F5333="Office Supplies",C5333="First Class",I5333&gt;5),H5333-(H5333*20%)),H5333)</f>
        <v>60.600000000000009</v>
      </c>
      <c r="O5333" s="2"/>
    </row>
    <row r="5334" spans="1:15" ht="15.75" customHeight="1" x14ac:dyDescent="0.3">
      <c r="A5334" s="2" t="s">
        <v>2693</v>
      </c>
      <c r="B5334" s="3">
        <v>42617</v>
      </c>
      <c r="C5334" s="2" t="s">
        <v>24</v>
      </c>
      <c r="D5334" s="2" t="s">
        <v>12</v>
      </c>
      <c r="E5334" s="2" t="s">
        <v>46</v>
      </c>
      <c r="F5334" s="2" t="s">
        <v>21</v>
      </c>
      <c r="G5334" s="2" t="s">
        <v>105</v>
      </c>
      <c r="H5334" s="2">
        <v>22.72</v>
      </c>
      <c r="I5334" s="2">
        <v>4</v>
      </c>
      <c r="J5334" s="2" t="s">
        <v>16</v>
      </c>
      <c r="K5334" s="2">
        <f t="shared" si="166"/>
        <v>22.72</v>
      </c>
      <c r="L5334" s="2">
        <f t="shared" si="167"/>
        <v>22.72</v>
      </c>
      <c r="M5334" s="2" cm="1">
        <f t="array" ref="M5334">IFERROR(_xlfn.IFS(AND(F5334="Furniture",C5334="First Class",I5334&gt;5),H5334-(H5334*10%),AND(F5334="Technology",C5334="Same Day",I5334&gt;6),H5334-(H5334*12%),AND(F5334="Office Supplies",OR(C5334="Second Day",C5334="Standard Class"),I5334&gt;4),H5334-(H5334*8%)),H5334)</f>
        <v>22.72</v>
      </c>
      <c r="N5334" s="2" cm="1">
        <f t="array" ref="N5334">IFERROR(_xlfn.IFS(AND(J5334="Yes",F5334="Furniture",OR(C5334="Second Day",C5334="Standard Class"),I5334&gt;3),H5334-(H5334*15%),AND(J5334="Yes",F5334="Technology",C5334="Same Day",I5334&gt;4),H5334-(H5334*18%),AND(J5334="Yes",F5334="Office Supplies",C5334="First Class",I5334&gt;5),H5334-(H5334*20%)),H5334)</f>
        <v>22.72</v>
      </c>
      <c r="O5334" s="2"/>
    </row>
    <row r="5335" spans="1:15" ht="15.75" customHeight="1" x14ac:dyDescent="0.3">
      <c r="A5335" s="2" t="s">
        <v>2694</v>
      </c>
      <c r="B5335" s="3">
        <v>41877</v>
      </c>
      <c r="C5335" s="2" t="s">
        <v>24</v>
      </c>
      <c r="D5335" s="2" t="s">
        <v>12</v>
      </c>
      <c r="E5335" s="2" t="s">
        <v>46</v>
      </c>
      <c r="F5335" s="2" t="s">
        <v>14</v>
      </c>
      <c r="G5335" s="2" t="s">
        <v>28</v>
      </c>
      <c r="H5335" s="2">
        <v>10.68</v>
      </c>
      <c r="I5335" s="2">
        <v>4</v>
      </c>
      <c r="J5335" s="2" t="s">
        <v>16</v>
      </c>
      <c r="K5335" s="2">
        <f t="shared" si="166"/>
        <v>10.68</v>
      </c>
      <c r="L5335" s="2">
        <f t="shared" si="167"/>
        <v>10.68</v>
      </c>
      <c r="M5335" s="2" cm="1">
        <f t="array" ref="M5335">IFERROR(_xlfn.IFS(AND(F5335="Furniture",C5335="First Class",I5335&gt;5),H5335-(H5335*10%),AND(F5335="Technology",C5335="Same Day",I5335&gt;6),H5335-(H5335*12%),AND(F5335="Office Supplies",OR(C5335="Second Day",C5335="Standard Class"),I5335&gt;4),H5335-(H5335*8%)),H5335)</f>
        <v>10.68</v>
      </c>
      <c r="N5335" s="2" cm="1">
        <f t="array" ref="N5335">IFERROR(_xlfn.IFS(AND(J5335="Yes",F5335="Furniture",OR(C5335="Second Day",C5335="Standard Class"),I5335&gt;3),H5335-(H5335*15%),AND(J5335="Yes",F5335="Technology",C5335="Same Day",I5335&gt;4),H5335-(H5335*18%),AND(J5335="Yes",F5335="Office Supplies",C5335="First Class",I5335&gt;5),H5335-(H5335*20%)),H5335)</f>
        <v>10.68</v>
      </c>
      <c r="O5335" s="2"/>
    </row>
    <row r="5336" spans="1:15" ht="15.75" customHeight="1" x14ac:dyDescent="0.3">
      <c r="A5336" s="2" t="s">
        <v>2694</v>
      </c>
      <c r="B5336" s="3">
        <v>41877</v>
      </c>
      <c r="C5336" s="2" t="s">
        <v>24</v>
      </c>
      <c r="D5336" s="2" t="s">
        <v>12</v>
      </c>
      <c r="E5336" s="2" t="s">
        <v>46</v>
      </c>
      <c r="F5336" s="2" t="s">
        <v>21</v>
      </c>
      <c r="G5336" s="2" t="s">
        <v>35</v>
      </c>
      <c r="H5336" s="2">
        <v>17.34</v>
      </c>
      <c r="I5336" s="2">
        <v>3</v>
      </c>
      <c r="J5336" s="2" t="s">
        <v>16</v>
      </c>
      <c r="K5336" s="2">
        <f t="shared" si="166"/>
        <v>17.34</v>
      </c>
      <c r="L5336" s="2">
        <f t="shared" si="167"/>
        <v>17.34</v>
      </c>
      <c r="M5336" s="2" cm="1">
        <f t="array" ref="M5336">IFERROR(_xlfn.IFS(AND(F5336="Furniture",C5336="First Class",I5336&gt;5),H5336-(H5336*10%),AND(F5336="Technology",C5336="Same Day",I5336&gt;6),H5336-(H5336*12%),AND(F5336="Office Supplies",OR(C5336="Second Day",C5336="Standard Class"),I5336&gt;4),H5336-(H5336*8%)),H5336)</f>
        <v>17.34</v>
      </c>
      <c r="N5336" s="2" cm="1">
        <f t="array" ref="N5336">IFERROR(_xlfn.IFS(AND(J5336="Yes",F5336="Furniture",OR(C5336="Second Day",C5336="Standard Class"),I5336&gt;3),H5336-(H5336*15%),AND(J5336="Yes",F5336="Technology",C5336="Same Day",I5336&gt;4),H5336-(H5336*18%),AND(J5336="Yes",F5336="Office Supplies",C5336="First Class",I5336&gt;5),H5336-(H5336*20%)),H5336)</f>
        <v>17.34</v>
      </c>
      <c r="O5336" s="2"/>
    </row>
    <row r="5337" spans="1:15" ht="15.75" customHeight="1" x14ac:dyDescent="0.3">
      <c r="A5337" s="2" t="s">
        <v>2694</v>
      </c>
      <c r="B5337" s="3">
        <v>41877</v>
      </c>
      <c r="C5337" s="2" t="s">
        <v>24</v>
      </c>
      <c r="D5337" s="2" t="s">
        <v>12</v>
      </c>
      <c r="E5337" s="2" t="s">
        <v>46</v>
      </c>
      <c r="F5337" s="2" t="s">
        <v>21</v>
      </c>
      <c r="G5337" s="2" t="s">
        <v>35</v>
      </c>
      <c r="H5337" s="2">
        <v>3.38</v>
      </c>
      <c r="I5337" s="2">
        <v>1</v>
      </c>
      <c r="J5337" s="2" t="s">
        <v>16</v>
      </c>
      <c r="K5337" s="2">
        <f t="shared" si="166"/>
        <v>3.38</v>
      </c>
      <c r="L5337" s="2">
        <f t="shared" si="167"/>
        <v>3.38</v>
      </c>
      <c r="M5337" s="2" cm="1">
        <f t="array" ref="M5337">IFERROR(_xlfn.IFS(AND(F5337="Furniture",C5337="First Class",I5337&gt;5),H5337-(H5337*10%),AND(F5337="Technology",C5337="Same Day",I5337&gt;6),H5337-(H5337*12%),AND(F5337="Office Supplies",OR(C5337="Second Day",C5337="Standard Class"),I5337&gt;4),H5337-(H5337*8%)),H5337)</f>
        <v>3.38</v>
      </c>
      <c r="N5337" s="2" cm="1">
        <f t="array" ref="N5337">IFERROR(_xlfn.IFS(AND(J5337="Yes",F5337="Furniture",OR(C5337="Second Day",C5337="Standard Class"),I5337&gt;3),H5337-(H5337*15%),AND(J5337="Yes",F5337="Technology",C5337="Same Day",I5337&gt;4),H5337-(H5337*18%),AND(J5337="Yes",F5337="Office Supplies",C5337="First Class",I5337&gt;5),H5337-(H5337*20%)),H5337)</f>
        <v>3.38</v>
      </c>
      <c r="O5337" s="2"/>
    </row>
    <row r="5338" spans="1:15" ht="15.75" customHeight="1" x14ac:dyDescent="0.3">
      <c r="A5338" s="2" t="s">
        <v>2695</v>
      </c>
      <c r="B5338" s="3">
        <v>42145</v>
      </c>
      <c r="C5338" s="2" t="s">
        <v>24</v>
      </c>
      <c r="D5338" s="2" t="s">
        <v>19</v>
      </c>
      <c r="E5338" s="2" t="s">
        <v>20</v>
      </c>
      <c r="F5338" s="2" t="s">
        <v>21</v>
      </c>
      <c r="G5338" s="2" t="s">
        <v>32</v>
      </c>
      <c r="H5338" s="2">
        <v>26.975999999999999</v>
      </c>
      <c r="I5338" s="2">
        <v>4</v>
      </c>
      <c r="J5338" s="2" t="s">
        <v>16</v>
      </c>
      <c r="K5338" s="2">
        <f t="shared" si="166"/>
        <v>26.975999999999999</v>
      </c>
      <c r="L5338" s="2">
        <f t="shared" si="167"/>
        <v>26.975999999999999</v>
      </c>
      <c r="M5338" s="2" cm="1">
        <f t="array" ref="M5338">IFERROR(_xlfn.IFS(AND(F5338="Furniture",C5338="First Class",I5338&gt;5),H5338-(H5338*10%),AND(F5338="Technology",C5338="Same Day",I5338&gt;6),H5338-(H5338*12%),AND(F5338="Office Supplies",OR(C5338="Second Day",C5338="Standard Class"),I5338&gt;4),H5338-(H5338*8%)),H5338)</f>
        <v>26.975999999999999</v>
      </c>
      <c r="N5338" s="2" cm="1">
        <f t="array" ref="N5338">IFERROR(_xlfn.IFS(AND(J5338="Yes",F5338="Furniture",OR(C5338="Second Day",C5338="Standard Class"),I5338&gt;3),H5338-(H5338*15%),AND(J5338="Yes",F5338="Technology",C5338="Same Day",I5338&gt;4),H5338-(H5338*18%),AND(J5338="Yes",F5338="Office Supplies",C5338="First Class",I5338&gt;5),H5338-(H5338*20%)),H5338)</f>
        <v>26.975999999999999</v>
      </c>
      <c r="O5338" s="2"/>
    </row>
    <row r="5339" spans="1:15" ht="15.75" customHeight="1" x14ac:dyDescent="0.3">
      <c r="A5339" s="2" t="s">
        <v>2696</v>
      </c>
      <c r="B5339" s="3">
        <v>43024</v>
      </c>
      <c r="C5339" s="2" t="s">
        <v>24</v>
      </c>
      <c r="D5339" s="2" t="s">
        <v>19</v>
      </c>
      <c r="E5339" s="2" t="s">
        <v>20</v>
      </c>
      <c r="F5339" s="2" t="s">
        <v>21</v>
      </c>
      <c r="G5339" s="2" t="s">
        <v>35</v>
      </c>
      <c r="H5339" s="2">
        <v>307.77600000000001</v>
      </c>
      <c r="I5339" s="2">
        <v>7</v>
      </c>
      <c r="J5339" s="2" t="s">
        <v>16</v>
      </c>
      <c r="K5339" s="2">
        <f t="shared" si="166"/>
        <v>261.6096</v>
      </c>
      <c r="L5339" s="2">
        <f t="shared" si="167"/>
        <v>307.77600000000001</v>
      </c>
      <c r="M5339" s="2" cm="1">
        <f t="array" ref="M5339">IFERROR(_xlfn.IFS(AND(F5339="Furniture",C5339="First Class",I5339&gt;5),H5339-(H5339*10%),AND(F5339="Technology",C5339="Same Day",I5339&gt;6),H5339-(H5339*12%),AND(F5339="Office Supplies",OR(C5339="Second Day",C5339="Standard Class"),I5339&gt;4),H5339-(H5339*8%)),H5339)</f>
        <v>283.15392000000003</v>
      </c>
      <c r="N5339" s="2" cm="1">
        <f t="array" ref="N5339">IFERROR(_xlfn.IFS(AND(J5339="Yes",F5339="Furniture",OR(C5339="Second Day",C5339="Standard Class"),I5339&gt;3),H5339-(H5339*15%),AND(J5339="Yes",F5339="Technology",C5339="Same Day",I5339&gt;4),H5339-(H5339*18%),AND(J5339="Yes",F5339="Office Supplies",C5339="First Class",I5339&gt;5),H5339-(H5339*20%)),H5339)</f>
        <v>307.77600000000001</v>
      </c>
      <c r="O5339" s="2"/>
    </row>
    <row r="5340" spans="1:15" ht="15.75" customHeight="1" x14ac:dyDescent="0.3">
      <c r="A5340" s="2" t="s">
        <v>2697</v>
      </c>
      <c r="B5340" s="3">
        <v>42317</v>
      </c>
      <c r="C5340" s="2" t="s">
        <v>11</v>
      </c>
      <c r="D5340" s="2" t="s">
        <v>12</v>
      </c>
      <c r="E5340" s="2" t="s">
        <v>46</v>
      </c>
      <c r="F5340" s="2" t="s">
        <v>21</v>
      </c>
      <c r="G5340" s="2" t="s">
        <v>26</v>
      </c>
      <c r="H5340" s="2">
        <v>244.54999999999998</v>
      </c>
      <c r="I5340" s="2">
        <v>5</v>
      </c>
      <c r="J5340" s="2" t="s">
        <v>43</v>
      </c>
      <c r="K5340" s="2">
        <f t="shared" si="166"/>
        <v>207.86749999999998</v>
      </c>
      <c r="L5340" s="2">
        <f t="shared" si="167"/>
        <v>237.21349999999998</v>
      </c>
      <c r="M5340" s="2" cm="1">
        <f t="array" ref="M5340">IFERROR(_xlfn.IFS(AND(F5340="Furniture",C5340="First Class",I5340&gt;5),H5340-(H5340*10%),AND(F5340="Technology",C5340="Same Day",I5340&gt;6),H5340-(H5340*12%),AND(F5340="Office Supplies",OR(C5340="Second Day",C5340="Standard Class"),I5340&gt;4),H5340-(H5340*8%)),H5340)</f>
        <v>244.54999999999998</v>
      </c>
      <c r="N5340" s="2" cm="1">
        <f t="array" ref="N5340">IFERROR(_xlfn.IFS(AND(J5340="Yes",F5340="Furniture",OR(C5340="Second Day",C5340="Standard Class"),I5340&gt;3),H5340-(H5340*15%),AND(J5340="Yes",F5340="Technology",C5340="Same Day",I5340&gt;4),H5340-(H5340*18%),AND(J5340="Yes",F5340="Office Supplies",C5340="First Class",I5340&gt;5),H5340-(H5340*20%)),H5340)</f>
        <v>244.54999999999998</v>
      </c>
      <c r="O5340" s="2"/>
    </row>
    <row r="5341" spans="1:15" ht="15.75" customHeight="1" x14ac:dyDescent="0.3">
      <c r="A5341" s="2" t="s">
        <v>2697</v>
      </c>
      <c r="B5341" s="3">
        <v>42317</v>
      </c>
      <c r="C5341" s="2" t="s">
        <v>11</v>
      </c>
      <c r="D5341" s="2" t="s">
        <v>12</v>
      </c>
      <c r="E5341" s="2" t="s">
        <v>46</v>
      </c>
      <c r="F5341" s="2" t="s">
        <v>21</v>
      </c>
      <c r="G5341" s="2" t="s">
        <v>51</v>
      </c>
      <c r="H5341" s="2">
        <v>12.24</v>
      </c>
      <c r="I5341" s="2">
        <v>6</v>
      </c>
      <c r="J5341" s="2" t="s">
        <v>43</v>
      </c>
      <c r="K5341" s="2">
        <f t="shared" si="166"/>
        <v>12.24</v>
      </c>
      <c r="L5341" s="2">
        <f t="shared" si="167"/>
        <v>11.8728</v>
      </c>
      <c r="M5341" s="2" cm="1">
        <f t="array" ref="M5341">IFERROR(_xlfn.IFS(AND(F5341="Furniture",C5341="First Class",I5341&gt;5),H5341-(H5341*10%),AND(F5341="Technology",C5341="Same Day",I5341&gt;6),H5341-(H5341*12%),AND(F5341="Office Supplies",OR(C5341="Second Day",C5341="Standard Class"),I5341&gt;4),H5341-(H5341*8%)),H5341)</f>
        <v>12.24</v>
      </c>
      <c r="N5341" s="2" cm="1">
        <f t="array" ref="N5341">IFERROR(_xlfn.IFS(AND(J5341="Yes",F5341="Furniture",OR(C5341="Second Day",C5341="Standard Class"),I5341&gt;3),H5341-(H5341*15%),AND(J5341="Yes",F5341="Technology",C5341="Same Day",I5341&gt;4),H5341-(H5341*18%),AND(J5341="Yes",F5341="Office Supplies",C5341="First Class",I5341&gt;5),H5341-(H5341*20%)),H5341)</f>
        <v>12.24</v>
      </c>
      <c r="O5341" s="2"/>
    </row>
    <row r="5342" spans="1:15" ht="15.75" customHeight="1" x14ac:dyDescent="0.3">
      <c r="A5342" s="2" t="s">
        <v>2697</v>
      </c>
      <c r="B5342" s="3">
        <v>42317</v>
      </c>
      <c r="C5342" s="2" t="s">
        <v>11</v>
      </c>
      <c r="D5342" s="2" t="s">
        <v>12</v>
      </c>
      <c r="E5342" s="2" t="s">
        <v>46</v>
      </c>
      <c r="F5342" s="2" t="s">
        <v>30</v>
      </c>
      <c r="G5342" s="2" t="s">
        <v>49</v>
      </c>
      <c r="H5342" s="2">
        <v>13.98</v>
      </c>
      <c r="I5342" s="2">
        <v>2</v>
      </c>
      <c r="J5342" s="2" t="s">
        <v>43</v>
      </c>
      <c r="K5342" s="2">
        <f t="shared" si="166"/>
        <v>13.98</v>
      </c>
      <c r="L5342" s="2">
        <f t="shared" si="167"/>
        <v>13.560600000000001</v>
      </c>
      <c r="M5342" s="2" cm="1">
        <f t="array" ref="M5342">IFERROR(_xlfn.IFS(AND(F5342="Furniture",C5342="First Class",I5342&gt;5),H5342-(H5342*10%),AND(F5342="Technology",C5342="Same Day",I5342&gt;6),H5342-(H5342*12%),AND(F5342="Office Supplies",OR(C5342="Second Day",C5342="Standard Class"),I5342&gt;4),H5342-(H5342*8%)),H5342)</f>
        <v>13.98</v>
      </c>
      <c r="N5342" s="2" cm="1">
        <f t="array" ref="N5342">IFERROR(_xlfn.IFS(AND(J5342="Yes",F5342="Furniture",OR(C5342="Second Day",C5342="Standard Class"),I5342&gt;3),H5342-(H5342*15%),AND(J5342="Yes",F5342="Technology",C5342="Same Day",I5342&gt;4),H5342-(H5342*18%),AND(J5342="Yes",F5342="Office Supplies",C5342="First Class",I5342&gt;5),H5342-(H5342*20%)),H5342)</f>
        <v>13.98</v>
      </c>
      <c r="O5342" s="2"/>
    </row>
    <row r="5343" spans="1:15" ht="15.75" customHeight="1" x14ac:dyDescent="0.3">
      <c r="A5343" s="2" t="s">
        <v>2697</v>
      </c>
      <c r="B5343" s="3">
        <v>42317</v>
      </c>
      <c r="C5343" s="2" t="s">
        <v>11</v>
      </c>
      <c r="D5343" s="2" t="s">
        <v>12</v>
      </c>
      <c r="E5343" s="2" t="s">
        <v>46</v>
      </c>
      <c r="F5343" s="2" t="s">
        <v>30</v>
      </c>
      <c r="G5343" s="2" t="s">
        <v>49</v>
      </c>
      <c r="H5343" s="2">
        <v>899.95</v>
      </c>
      <c r="I5343" s="2">
        <v>5</v>
      </c>
      <c r="J5343" s="2" t="s">
        <v>43</v>
      </c>
      <c r="K5343" s="2">
        <f t="shared" si="166"/>
        <v>764.95749999999998</v>
      </c>
      <c r="L5343" s="2">
        <f t="shared" si="167"/>
        <v>872.95150000000001</v>
      </c>
      <c r="M5343" s="2" cm="1">
        <f t="array" ref="M5343">IFERROR(_xlfn.IFS(AND(F5343="Furniture",C5343="First Class",I5343&gt;5),H5343-(H5343*10%),AND(F5343="Technology",C5343="Same Day",I5343&gt;6),H5343-(H5343*12%),AND(F5343="Office Supplies",OR(C5343="Second Day",C5343="Standard Class"),I5343&gt;4),H5343-(H5343*8%)),H5343)</f>
        <v>899.95</v>
      </c>
      <c r="N5343" s="2" cm="1">
        <f t="array" ref="N5343">IFERROR(_xlfn.IFS(AND(J5343="Yes",F5343="Furniture",OR(C5343="Second Day",C5343="Standard Class"),I5343&gt;3),H5343-(H5343*15%),AND(J5343="Yes",F5343="Technology",C5343="Same Day",I5343&gt;4),H5343-(H5343*18%),AND(J5343="Yes",F5343="Office Supplies",C5343="First Class",I5343&gt;5),H5343-(H5343*20%)),H5343)</f>
        <v>899.95</v>
      </c>
      <c r="O5343" s="2"/>
    </row>
    <row r="5344" spans="1:15" ht="15.75" customHeight="1" x14ac:dyDescent="0.3">
      <c r="A5344" s="2" t="s">
        <v>2698</v>
      </c>
      <c r="B5344" s="3">
        <v>41964</v>
      </c>
      <c r="C5344" s="2" t="s">
        <v>24</v>
      </c>
      <c r="D5344" s="2" t="s">
        <v>19</v>
      </c>
      <c r="E5344" s="2" t="s">
        <v>39</v>
      </c>
      <c r="F5344" s="2" t="s">
        <v>21</v>
      </c>
      <c r="G5344" s="2" t="s">
        <v>51</v>
      </c>
      <c r="H5344" s="2">
        <v>1.6320000000000001</v>
      </c>
      <c r="I5344" s="2">
        <v>1</v>
      </c>
      <c r="J5344" s="2" t="s">
        <v>16</v>
      </c>
      <c r="K5344" s="2">
        <f t="shared" si="166"/>
        <v>1.6320000000000001</v>
      </c>
      <c r="L5344" s="2">
        <f t="shared" si="167"/>
        <v>1.6320000000000001</v>
      </c>
      <c r="M5344" s="2" cm="1">
        <f t="array" ref="M5344">IFERROR(_xlfn.IFS(AND(F5344="Furniture",C5344="First Class",I5344&gt;5),H5344-(H5344*10%),AND(F5344="Technology",C5344="Same Day",I5344&gt;6),H5344-(H5344*12%),AND(F5344="Office Supplies",OR(C5344="Second Day",C5344="Standard Class"),I5344&gt;4),H5344-(H5344*8%)),H5344)</f>
        <v>1.6320000000000001</v>
      </c>
      <c r="N5344" s="2" cm="1">
        <f t="array" ref="N5344">IFERROR(_xlfn.IFS(AND(J5344="Yes",F5344="Furniture",OR(C5344="Second Day",C5344="Standard Class"),I5344&gt;3),H5344-(H5344*15%),AND(J5344="Yes",F5344="Technology",C5344="Same Day",I5344&gt;4),H5344-(H5344*18%),AND(J5344="Yes",F5344="Office Supplies",C5344="First Class",I5344&gt;5),H5344-(H5344*20%)),H5344)</f>
        <v>1.6320000000000001</v>
      </c>
      <c r="O5344" s="2"/>
    </row>
    <row r="5345" spans="1:15" ht="15.75" customHeight="1" x14ac:dyDescent="0.3">
      <c r="A5345" s="2" t="s">
        <v>2698</v>
      </c>
      <c r="B5345" s="3">
        <v>41964</v>
      </c>
      <c r="C5345" s="2" t="s">
        <v>24</v>
      </c>
      <c r="D5345" s="2" t="s">
        <v>19</v>
      </c>
      <c r="E5345" s="2" t="s">
        <v>39</v>
      </c>
      <c r="F5345" s="2" t="s">
        <v>30</v>
      </c>
      <c r="G5345" s="2" t="s">
        <v>31</v>
      </c>
      <c r="H5345" s="2">
        <v>267.95999999999998</v>
      </c>
      <c r="I5345" s="2">
        <v>5</v>
      </c>
      <c r="J5345" s="2" t="s">
        <v>16</v>
      </c>
      <c r="K5345" s="2">
        <f t="shared" si="166"/>
        <v>227.76599999999999</v>
      </c>
      <c r="L5345" s="2">
        <f t="shared" si="167"/>
        <v>267.95999999999998</v>
      </c>
      <c r="M5345" s="2" cm="1">
        <f t="array" ref="M5345">IFERROR(_xlfn.IFS(AND(F5345="Furniture",C5345="First Class",I5345&gt;5),H5345-(H5345*10%),AND(F5345="Technology",C5345="Same Day",I5345&gt;6),H5345-(H5345*12%),AND(F5345="Office Supplies",OR(C5345="Second Day",C5345="Standard Class"),I5345&gt;4),H5345-(H5345*8%)),H5345)</f>
        <v>267.95999999999998</v>
      </c>
      <c r="N5345" s="2" cm="1">
        <f t="array" ref="N5345">IFERROR(_xlfn.IFS(AND(J5345="Yes",F5345="Furniture",OR(C5345="Second Day",C5345="Standard Class"),I5345&gt;3),H5345-(H5345*15%),AND(J5345="Yes",F5345="Technology",C5345="Same Day",I5345&gt;4),H5345-(H5345*18%),AND(J5345="Yes",F5345="Office Supplies",C5345="First Class",I5345&gt;5),H5345-(H5345*20%)),H5345)</f>
        <v>267.95999999999998</v>
      </c>
      <c r="O5345" s="2"/>
    </row>
    <row r="5346" spans="1:15" ht="15.75" customHeight="1" x14ac:dyDescent="0.3">
      <c r="A5346" s="2" t="s">
        <v>2699</v>
      </c>
      <c r="B5346" s="3">
        <v>42288</v>
      </c>
      <c r="C5346" s="2" t="s">
        <v>11</v>
      </c>
      <c r="D5346" s="2" t="s">
        <v>12</v>
      </c>
      <c r="E5346" s="2" t="s">
        <v>46</v>
      </c>
      <c r="F5346" s="2" t="s">
        <v>30</v>
      </c>
      <c r="G5346" s="2" t="s">
        <v>49</v>
      </c>
      <c r="H5346" s="2">
        <v>31.95</v>
      </c>
      <c r="I5346" s="2">
        <v>1</v>
      </c>
      <c r="J5346" s="2" t="s">
        <v>16</v>
      </c>
      <c r="K5346" s="2">
        <f t="shared" si="166"/>
        <v>31.95</v>
      </c>
      <c r="L5346" s="2">
        <f t="shared" si="167"/>
        <v>31.95</v>
      </c>
      <c r="M5346" s="2" cm="1">
        <f t="array" ref="M5346">IFERROR(_xlfn.IFS(AND(F5346="Furniture",C5346="First Class",I5346&gt;5),H5346-(H5346*10%),AND(F5346="Technology",C5346="Same Day",I5346&gt;6),H5346-(H5346*12%),AND(F5346="Office Supplies",OR(C5346="Second Day",C5346="Standard Class"),I5346&gt;4),H5346-(H5346*8%)),H5346)</f>
        <v>31.95</v>
      </c>
      <c r="N5346" s="2" cm="1">
        <f t="array" ref="N5346">IFERROR(_xlfn.IFS(AND(J5346="Yes",F5346="Furniture",OR(C5346="Second Day",C5346="Standard Class"),I5346&gt;3),H5346-(H5346*15%),AND(J5346="Yes",F5346="Technology",C5346="Same Day",I5346&gt;4),H5346-(H5346*18%),AND(J5346="Yes",F5346="Office Supplies",C5346="First Class",I5346&gt;5),H5346-(H5346*20%)),H5346)</f>
        <v>31.95</v>
      </c>
      <c r="O5346" s="2"/>
    </row>
    <row r="5347" spans="1:15" ht="15.75" customHeight="1" x14ac:dyDescent="0.3">
      <c r="A5347" s="2" t="s">
        <v>2700</v>
      </c>
      <c r="B5347" s="3">
        <v>42815</v>
      </c>
      <c r="C5347" s="2" t="s">
        <v>11</v>
      </c>
      <c r="D5347" s="2" t="s">
        <v>12</v>
      </c>
      <c r="E5347" s="2" t="s">
        <v>20</v>
      </c>
      <c r="F5347" s="2" t="s">
        <v>21</v>
      </c>
      <c r="G5347" s="2" t="s">
        <v>26</v>
      </c>
      <c r="H5347" s="2">
        <v>725.84</v>
      </c>
      <c r="I5347" s="2">
        <v>4</v>
      </c>
      <c r="J5347" s="2" t="s">
        <v>16</v>
      </c>
      <c r="K5347" s="2">
        <f t="shared" si="166"/>
        <v>616.96400000000006</v>
      </c>
      <c r="L5347" s="2">
        <f t="shared" si="167"/>
        <v>725.84</v>
      </c>
      <c r="M5347" s="2" cm="1">
        <f t="array" ref="M5347">IFERROR(_xlfn.IFS(AND(F5347="Furniture",C5347="First Class",I5347&gt;5),H5347-(H5347*10%),AND(F5347="Technology",C5347="Same Day",I5347&gt;6),H5347-(H5347*12%),AND(F5347="Office Supplies",OR(C5347="Second Day",C5347="Standard Class"),I5347&gt;4),H5347-(H5347*8%)),H5347)</f>
        <v>725.84</v>
      </c>
      <c r="N5347" s="2" cm="1">
        <f t="array" ref="N5347">IFERROR(_xlfn.IFS(AND(J5347="Yes",F5347="Furniture",OR(C5347="Second Day",C5347="Standard Class"),I5347&gt;3),H5347-(H5347*15%),AND(J5347="Yes",F5347="Technology",C5347="Same Day",I5347&gt;4),H5347-(H5347*18%),AND(J5347="Yes",F5347="Office Supplies",C5347="First Class",I5347&gt;5),H5347-(H5347*20%)),H5347)</f>
        <v>725.84</v>
      </c>
      <c r="O5347" s="2"/>
    </row>
    <row r="5348" spans="1:15" ht="15.75" customHeight="1" x14ac:dyDescent="0.3">
      <c r="A5348" s="2" t="s">
        <v>2700</v>
      </c>
      <c r="B5348" s="3">
        <v>42815</v>
      </c>
      <c r="C5348" s="2" t="s">
        <v>11</v>
      </c>
      <c r="D5348" s="2" t="s">
        <v>12</v>
      </c>
      <c r="E5348" s="2" t="s">
        <v>20</v>
      </c>
      <c r="F5348" s="2" t="s">
        <v>21</v>
      </c>
      <c r="G5348" s="2" t="s">
        <v>32</v>
      </c>
      <c r="H5348" s="2">
        <v>10.896000000000001</v>
      </c>
      <c r="I5348" s="2">
        <v>3</v>
      </c>
      <c r="J5348" s="2" t="s">
        <v>16</v>
      </c>
      <c r="K5348" s="2">
        <f t="shared" si="166"/>
        <v>10.896000000000001</v>
      </c>
      <c r="L5348" s="2">
        <f t="shared" si="167"/>
        <v>10.896000000000001</v>
      </c>
      <c r="M5348" s="2" cm="1">
        <f t="array" ref="M5348">IFERROR(_xlfn.IFS(AND(F5348="Furniture",C5348="First Class",I5348&gt;5),H5348-(H5348*10%),AND(F5348="Technology",C5348="Same Day",I5348&gt;6),H5348-(H5348*12%),AND(F5348="Office Supplies",OR(C5348="Second Day",C5348="Standard Class"),I5348&gt;4),H5348-(H5348*8%)),H5348)</f>
        <v>10.896000000000001</v>
      </c>
      <c r="N5348" s="2" cm="1">
        <f t="array" ref="N5348">IFERROR(_xlfn.IFS(AND(J5348="Yes",F5348="Furniture",OR(C5348="Second Day",C5348="Standard Class"),I5348&gt;3),H5348-(H5348*15%),AND(J5348="Yes",F5348="Technology",C5348="Same Day",I5348&gt;4),H5348-(H5348*18%),AND(J5348="Yes",F5348="Office Supplies",C5348="First Class",I5348&gt;5),H5348-(H5348*20%)),H5348)</f>
        <v>10.896000000000001</v>
      </c>
      <c r="O5348" s="2"/>
    </row>
    <row r="5349" spans="1:15" ht="15.75" customHeight="1" x14ac:dyDescent="0.3">
      <c r="A5349" s="2" t="s">
        <v>2700</v>
      </c>
      <c r="B5349" s="3">
        <v>42815</v>
      </c>
      <c r="C5349" s="2" t="s">
        <v>11</v>
      </c>
      <c r="D5349" s="2" t="s">
        <v>12</v>
      </c>
      <c r="E5349" s="2" t="s">
        <v>20</v>
      </c>
      <c r="F5349" s="2" t="s">
        <v>21</v>
      </c>
      <c r="G5349" s="2" t="s">
        <v>32</v>
      </c>
      <c r="H5349" s="2">
        <v>8.5440000000000005</v>
      </c>
      <c r="I5349" s="2">
        <v>2</v>
      </c>
      <c r="J5349" s="2" t="s">
        <v>16</v>
      </c>
      <c r="K5349" s="2">
        <f t="shared" si="166"/>
        <v>8.5440000000000005</v>
      </c>
      <c r="L5349" s="2">
        <f t="shared" si="167"/>
        <v>8.5440000000000005</v>
      </c>
      <c r="M5349" s="2" cm="1">
        <f t="array" ref="M5349">IFERROR(_xlfn.IFS(AND(F5349="Furniture",C5349="First Class",I5349&gt;5),H5349-(H5349*10%),AND(F5349="Technology",C5349="Same Day",I5349&gt;6),H5349-(H5349*12%),AND(F5349="Office Supplies",OR(C5349="Second Day",C5349="Standard Class"),I5349&gt;4),H5349-(H5349*8%)),H5349)</f>
        <v>8.5440000000000005</v>
      </c>
      <c r="N5349" s="2" cm="1">
        <f t="array" ref="N5349">IFERROR(_xlfn.IFS(AND(J5349="Yes",F5349="Furniture",OR(C5349="Second Day",C5349="Standard Class"),I5349&gt;3),H5349-(H5349*15%),AND(J5349="Yes",F5349="Technology",C5349="Same Day",I5349&gt;4),H5349-(H5349*18%),AND(J5349="Yes",F5349="Office Supplies",C5349="First Class",I5349&gt;5),H5349-(H5349*20%)),H5349)</f>
        <v>8.5440000000000005</v>
      </c>
      <c r="O5349" s="2"/>
    </row>
    <row r="5350" spans="1:15" ht="15.75" customHeight="1" x14ac:dyDescent="0.3">
      <c r="A5350" s="2" t="s">
        <v>2701</v>
      </c>
      <c r="B5350" s="3">
        <v>42008</v>
      </c>
      <c r="C5350" s="2" t="s">
        <v>24</v>
      </c>
      <c r="D5350" s="2" t="s">
        <v>19</v>
      </c>
      <c r="E5350" s="2" t="s">
        <v>39</v>
      </c>
      <c r="F5350" s="2" t="s">
        <v>21</v>
      </c>
      <c r="G5350" s="2" t="s">
        <v>32</v>
      </c>
      <c r="H5350" s="2">
        <v>32.339999999999996</v>
      </c>
      <c r="I5350" s="2">
        <v>3</v>
      </c>
      <c r="J5350" s="2" t="s">
        <v>16</v>
      </c>
      <c r="K5350" s="2">
        <f t="shared" si="166"/>
        <v>32.339999999999996</v>
      </c>
      <c r="L5350" s="2">
        <f t="shared" si="167"/>
        <v>32.339999999999996</v>
      </c>
      <c r="M5350" s="2" cm="1">
        <f t="array" ref="M5350">IFERROR(_xlfn.IFS(AND(F5350="Furniture",C5350="First Class",I5350&gt;5),H5350-(H5350*10%),AND(F5350="Technology",C5350="Same Day",I5350&gt;6),H5350-(H5350*12%),AND(F5350="Office Supplies",OR(C5350="Second Day",C5350="Standard Class"),I5350&gt;4),H5350-(H5350*8%)),H5350)</f>
        <v>32.339999999999996</v>
      </c>
      <c r="N5350" s="2" cm="1">
        <f t="array" ref="N5350">IFERROR(_xlfn.IFS(AND(J5350="Yes",F5350="Furniture",OR(C5350="Second Day",C5350="Standard Class"),I5350&gt;3),H5350-(H5350*15%),AND(J5350="Yes",F5350="Technology",C5350="Same Day",I5350&gt;4),H5350-(H5350*18%),AND(J5350="Yes",F5350="Office Supplies",C5350="First Class",I5350&gt;5),H5350-(H5350*20%)),H5350)</f>
        <v>32.339999999999996</v>
      </c>
      <c r="O5350" s="2"/>
    </row>
    <row r="5351" spans="1:15" ht="15.75" customHeight="1" x14ac:dyDescent="0.3">
      <c r="A5351" s="2" t="s">
        <v>2701</v>
      </c>
      <c r="B5351" s="3">
        <v>42008</v>
      </c>
      <c r="C5351" s="2" t="s">
        <v>24</v>
      </c>
      <c r="D5351" s="2" t="s">
        <v>19</v>
      </c>
      <c r="E5351" s="2" t="s">
        <v>39</v>
      </c>
      <c r="F5351" s="2" t="s">
        <v>21</v>
      </c>
      <c r="G5351" s="2" t="s">
        <v>35</v>
      </c>
      <c r="H5351" s="2">
        <v>39.900000000000006</v>
      </c>
      <c r="I5351" s="2">
        <v>5</v>
      </c>
      <c r="J5351" s="2" t="s">
        <v>16</v>
      </c>
      <c r="K5351" s="2">
        <f t="shared" si="166"/>
        <v>39.900000000000006</v>
      </c>
      <c r="L5351" s="2">
        <f t="shared" si="167"/>
        <v>39.900000000000006</v>
      </c>
      <c r="M5351" s="2" cm="1">
        <f t="array" ref="M5351">IFERROR(_xlfn.IFS(AND(F5351="Furniture",C5351="First Class",I5351&gt;5),H5351-(H5351*10%),AND(F5351="Technology",C5351="Same Day",I5351&gt;6),H5351-(H5351*12%),AND(F5351="Office Supplies",OR(C5351="Second Day",C5351="Standard Class"),I5351&gt;4),H5351-(H5351*8%)),H5351)</f>
        <v>36.708000000000006</v>
      </c>
      <c r="N5351" s="2" cm="1">
        <f t="array" ref="N5351">IFERROR(_xlfn.IFS(AND(J5351="Yes",F5351="Furniture",OR(C5351="Second Day",C5351="Standard Class"),I5351&gt;3),H5351-(H5351*15%),AND(J5351="Yes",F5351="Technology",C5351="Same Day",I5351&gt;4),H5351-(H5351*18%),AND(J5351="Yes",F5351="Office Supplies",C5351="First Class",I5351&gt;5),H5351-(H5351*20%)),H5351)</f>
        <v>39.900000000000006</v>
      </c>
      <c r="O5351" s="2"/>
    </row>
    <row r="5352" spans="1:15" ht="15.75" customHeight="1" x14ac:dyDescent="0.3">
      <c r="A5352" s="2" t="s">
        <v>2702</v>
      </c>
      <c r="B5352" s="3">
        <v>43078</v>
      </c>
      <c r="C5352" s="2" t="s">
        <v>24</v>
      </c>
      <c r="D5352" s="2" t="s">
        <v>12</v>
      </c>
      <c r="E5352" s="2" t="s">
        <v>39</v>
      </c>
      <c r="F5352" s="2" t="s">
        <v>21</v>
      </c>
      <c r="G5352" s="2" t="s">
        <v>35</v>
      </c>
      <c r="H5352" s="2">
        <v>143.85600000000002</v>
      </c>
      <c r="I5352" s="2">
        <v>9</v>
      </c>
      <c r="J5352" s="2" t="s">
        <v>16</v>
      </c>
      <c r="K5352" s="2">
        <f t="shared" si="166"/>
        <v>143.85600000000002</v>
      </c>
      <c r="L5352" s="2">
        <f t="shared" si="167"/>
        <v>143.85600000000002</v>
      </c>
      <c r="M5352" s="2" cm="1">
        <f t="array" ref="M5352">IFERROR(_xlfn.IFS(AND(F5352="Furniture",C5352="First Class",I5352&gt;5),H5352-(H5352*10%),AND(F5352="Technology",C5352="Same Day",I5352&gt;6),H5352-(H5352*12%),AND(F5352="Office Supplies",OR(C5352="Second Day",C5352="Standard Class"),I5352&gt;4),H5352-(H5352*8%)),H5352)</f>
        <v>132.34752000000003</v>
      </c>
      <c r="N5352" s="2" cm="1">
        <f t="array" ref="N5352">IFERROR(_xlfn.IFS(AND(J5352="Yes",F5352="Furniture",OR(C5352="Second Day",C5352="Standard Class"),I5352&gt;3),H5352-(H5352*15%),AND(J5352="Yes",F5352="Technology",C5352="Same Day",I5352&gt;4),H5352-(H5352*18%),AND(J5352="Yes",F5352="Office Supplies",C5352="First Class",I5352&gt;5),H5352-(H5352*20%)),H5352)</f>
        <v>143.85600000000002</v>
      </c>
      <c r="O5352" s="2"/>
    </row>
    <row r="5353" spans="1:15" ht="15.75" customHeight="1" x14ac:dyDescent="0.3">
      <c r="A5353" s="2" t="s">
        <v>2703</v>
      </c>
      <c r="B5353" s="3">
        <v>42619</v>
      </c>
      <c r="C5353" s="2" t="s">
        <v>24</v>
      </c>
      <c r="D5353" s="2" t="s">
        <v>19</v>
      </c>
      <c r="E5353" s="2" t="s">
        <v>39</v>
      </c>
      <c r="F5353" s="2" t="s">
        <v>21</v>
      </c>
      <c r="G5353" s="2" t="s">
        <v>35</v>
      </c>
      <c r="H5353" s="2">
        <v>41.92</v>
      </c>
      <c r="I5353" s="2">
        <v>4</v>
      </c>
      <c r="J5353" s="2" t="s">
        <v>16</v>
      </c>
      <c r="K5353" s="2">
        <f t="shared" si="166"/>
        <v>41.92</v>
      </c>
      <c r="L5353" s="2">
        <f t="shared" si="167"/>
        <v>41.92</v>
      </c>
      <c r="M5353" s="2" cm="1">
        <f t="array" ref="M5353">IFERROR(_xlfn.IFS(AND(F5353="Furniture",C5353="First Class",I5353&gt;5),H5353-(H5353*10%),AND(F5353="Technology",C5353="Same Day",I5353&gt;6),H5353-(H5353*12%),AND(F5353="Office Supplies",OR(C5353="Second Day",C5353="Standard Class"),I5353&gt;4),H5353-(H5353*8%)),H5353)</f>
        <v>41.92</v>
      </c>
      <c r="N5353" s="2" cm="1">
        <f t="array" ref="N5353">IFERROR(_xlfn.IFS(AND(J5353="Yes",F5353="Furniture",OR(C5353="Second Day",C5353="Standard Class"),I5353&gt;3),H5353-(H5353*15%),AND(J5353="Yes",F5353="Technology",C5353="Same Day",I5353&gt;4),H5353-(H5353*18%),AND(J5353="Yes",F5353="Office Supplies",C5353="First Class",I5353&gt;5),H5353-(H5353*20%)),H5353)</f>
        <v>41.92</v>
      </c>
      <c r="O5353" s="2"/>
    </row>
    <row r="5354" spans="1:15" ht="15.75" customHeight="1" x14ac:dyDescent="0.3">
      <c r="A5354" s="2" t="s">
        <v>2703</v>
      </c>
      <c r="B5354" s="3">
        <v>42619</v>
      </c>
      <c r="C5354" s="2" t="s">
        <v>24</v>
      </c>
      <c r="D5354" s="2" t="s">
        <v>19</v>
      </c>
      <c r="E5354" s="2" t="s">
        <v>39</v>
      </c>
      <c r="F5354" s="2" t="s">
        <v>30</v>
      </c>
      <c r="G5354" s="2" t="s">
        <v>31</v>
      </c>
      <c r="H5354" s="2">
        <v>329.58400000000006</v>
      </c>
      <c r="I5354" s="2">
        <v>2</v>
      </c>
      <c r="J5354" s="2" t="s">
        <v>16</v>
      </c>
      <c r="K5354" s="2">
        <f t="shared" si="166"/>
        <v>280.14640000000003</v>
      </c>
      <c r="L5354" s="2">
        <f t="shared" si="167"/>
        <v>329.58400000000006</v>
      </c>
      <c r="M5354" s="2" cm="1">
        <f t="array" ref="M5354">IFERROR(_xlfn.IFS(AND(F5354="Furniture",C5354="First Class",I5354&gt;5),H5354-(H5354*10%),AND(F5354="Technology",C5354="Same Day",I5354&gt;6),H5354-(H5354*12%),AND(F5354="Office Supplies",OR(C5354="Second Day",C5354="Standard Class"),I5354&gt;4),H5354-(H5354*8%)),H5354)</f>
        <v>329.58400000000006</v>
      </c>
      <c r="N5354" s="2" cm="1">
        <f t="array" ref="N5354">IFERROR(_xlfn.IFS(AND(J5354="Yes",F5354="Furniture",OR(C5354="Second Day",C5354="Standard Class"),I5354&gt;3),H5354-(H5354*15%),AND(J5354="Yes",F5354="Technology",C5354="Same Day",I5354&gt;4),H5354-(H5354*18%),AND(J5354="Yes",F5354="Office Supplies",C5354="First Class",I5354&gt;5),H5354-(H5354*20%)),H5354)</f>
        <v>329.58400000000006</v>
      </c>
      <c r="O5354" s="2"/>
    </row>
    <row r="5355" spans="1:15" ht="15.75" customHeight="1" x14ac:dyDescent="0.3">
      <c r="A5355" s="2" t="s">
        <v>2704</v>
      </c>
      <c r="B5355" s="3">
        <v>42616</v>
      </c>
      <c r="C5355" s="2" t="s">
        <v>54</v>
      </c>
      <c r="D5355" s="2" t="s">
        <v>19</v>
      </c>
      <c r="E5355" s="2" t="s">
        <v>13</v>
      </c>
      <c r="F5355" s="2" t="s">
        <v>21</v>
      </c>
      <c r="G5355" s="2" t="s">
        <v>32</v>
      </c>
      <c r="H5355" s="2">
        <v>87.28</v>
      </c>
      <c r="I5355" s="2">
        <v>8</v>
      </c>
      <c r="J5355" s="2" t="s">
        <v>16</v>
      </c>
      <c r="K5355" s="2">
        <f t="shared" si="166"/>
        <v>87.28</v>
      </c>
      <c r="L5355" s="2">
        <f t="shared" si="167"/>
        <v>87.28</v>
      </c>
      <c r="M5355" s="2" cm="1">
        <f t="array" ref="M5355">IFERROR(_xlfn.IFS(AND(F5355="Furniture",C5355="First Class",I5355&gt;5),H5355-(H5355*10%),AND(F5355="Technology",C5355="Same Day",I5355&gt;6),H5355-(H5355*12%),AND(F5355="Office Supplies",OR(C5355="Second Day",C5355="Standard Class"),I5355&gt;4),H5355-(H5355*8%)),H5355)</f>
        <v>87.28</v>
      </c>
      <c r="N5355" s="2" cm="1">
        <f t="array" ref="N5355">IFERROR(_xlfn.IFS(AND(J5355="Yes",F5355="Furniture",OR(C5355="Second Day",C5355="Standard Class"),I5355&gt;3),H5355-(H5355*15%),AND(J5355="Yes",F5355="Technology",C5355="Same Day",I5355&gt;4),H5355-(H5355*18%),AND(J5355="Yes",F5355="Office Supplies",C5355="First Class",I5355&gt;5),H5355-(H5355*20%)),H5355)</f>
        <v>87.28</v>
      </c>
      <c r="O5355" s="2"/>
    </row>
    <row r="5356" spans="1:15" ht="15.75" customHeight="1" x14ac:dyDescent="0.3">
      <c r="A5356" s="2" t="s">
        <v>2705</v>
      </c>
      <c r="B5356" s="3">
        <v>41772</v>
      </c>
      <c r="C5356" s="2" t="s">
        <v>24</v>
      </c>
      <c r="D5356" s="2" t="s">
        <v>19</v>
      </c>
      <c r="E5356" s="2" t="s">
        <v>20</v>
      </c>
      <c r="F5356" s="2" t="s">
        <v>14</v>
      </c>
      <c r="G5356" s="2" t="s">
        <v>17</v>
      </c>
      <c r="H5356" s="2">
        <v>279.45600000000002</v>
      </c>
      <c r="I5356" s="2">
        <v>6</v>
      </c>
      <c r="J5356" s="2" t="s">
        <v>16</v>
      </c>
      <c r="K5356" s="2">
        <f t="shared" si="166"/>
        <v>237.53760000000003</v>
      </c>
      <c r="L5356" s="2">
        <f t="shared" si="167"/>
        <v>279.45600000000002</v>
      </c>
      <c r="M5356" s="2" cm="1">
        <f t="array" ref="M5356">IFERROR(_xlfn.IFS(AND(F5356="Furniture",C5356="First Class",I5356&gt;5),H5356-(H5356*10%),AND(F5356="Technology",C5356="Same Day",I5356&gt;6),H5356-(H5356*12%),AND(F5356="Office Supplies",OR(C5356="Second Day",C5356="Standard Class"),I5356&gt;4),H5356-(H5356*8%)),H5356)</f>
        <v>279.45600000000002</v>
      </c>
      <c r="N5356" s="2" cm="1">
        <f t="array" ref="N5356">IFERROR(_xlfn.IFS(AND(J5356="Yes",F5356="Furniture",OR(C5356="Second Day",C5356="Standard Class"),I5356&gt;3),H5356-(H5356*15%),AND(J5356="Yes",F5356="Technology",C5356="Same Day",I5356&gt;4),H5356-(H5356*18%),AND(J5356="Yes",F5356="Office Supplies",C5356="First Class",I5356&gt;5),H5356-(H5356*20%)),H5356)</f>
        <v>279.45600000000002</v>
      </c>
      <c r="O5356" s="2"/>
    </row>
    <row r="5357" spans="1:15" ht="15.75" customHeight="1" x14ac:dyDescent="0.3">
      <c r="A5357" s="2" t="s">
        <v>2705</v>
      </c>
      <c r="B5357" s="3">
        <v>41772</v>
      </c>
      <c r="C5357" s="2" t="s">
        <v>24</v>
      </c>
      <c r="D5357" s="2" t="s">
        <v>19</v>
      </c>
      <c r="E5357" s="2" t="s">
        <v>20</v>
      </c>
      <c r="F5357" s="2" t="s">
        <v>21</v>
      </c>
      <c r="G5357" s="2" t="s">
        <v>35</v>
      </c>
      <c r="H5357" s="2">
        <v>8</v>
      </c>
      <c r="I5357" s="2">
        <v>2</v>
      </c>
      <c r="J5357" s="2" t="s">
        <v>16</v>
      </c>
      <c r="K5357" s="2">
        <f t="shared" si="166"/>
        <v>8</v>
      </c>
      <c r="L5357" s="2">
        <f t="shared" si="167"/>
        <v>8</v>
      </c>
      <c r="M5357" s="2" cm="1">
        <f t="array" ref="M5357">IFERROR(_xlfn.IFS(AND(F5357="Furniture",C5357="First Class",I5357&gt;5),H5357-(H5357*10%),AND(F5357="Technology",C5357="Same Day",I5357&gt;6),H5357-(H5357*12%),AND(F5357="Office Supplies",OR(C5357="Second Day",C5357="Standard Class"),I5357&gt;4),H5357-(H5357*8%)),H5357)</f>
        <v>8</v>
      </c>
      <c r="N5357" s="2" cm="1">
        <f t="array" ref="N5357">IFERROR(_xlfn.IFS(AND(J5357="Yes",F5357="Furniture",OR(C5357="Second Day",C5357="Standard Class"),I5357&gt;3),H5357-(H5357*15%),AND(J5357="Yes",F5357="Technology",C5357="Same Day",I5357&gt;4),H5357-(H5357*18%),AND(J5357="Yes",F5357="Office Supplies",C5357="First Class",I5357&gt;5),H5357-(H5357*20%)),H5357)</f>
        <v>8</v>
      </c>
      <c r="O5357" s="2"/>
    </row>
    <row r="5358" spans="1:15" ht="15.75" customHeight="1" x14ac:dyDescent="0.3">
      <c r="A5358" s="2" t="s">
        <v>2706</v>
      </c>
      <c r="B5358" s="3">
        <v>42642</v>
      </c>
      <c r="C5358" s="2" t="s">
        <v>24</v>
      </c>
      <c r="D5358" s="2" t="s">
        <v>12</v>
      </c>
      <c r="E5358" s="2" t="s">
        <v>20</v>
      </c>
      <c r="F5358" s="2" t="s">
        <v>21</v>
      </c>
      <c r="G5358" s="2" t="s">
        <v>32</v>
      </c>
      <c r="H5358" s="2">
        <v>27.240000000000002</v>
      </c>
      <c r="I5358" s="2">
        <v>5</v>
      </c>
      <c r="J5358" s="2" t="s">
        <v>16</v>
      </c>
      <c r="K5358" s="2">
        <f t="shared" si="166"/>
        <v>27.240000000000002</v>
      </c>
      <c r="L5358" s="2">
        <f t="shared" si="167"/>
        <v>27.240000000000002</v>
      </c>
      <c r="M5358" s="2" cm="1">
        <f t="array" ref="M5358">IFERROR(_xlfn.IFS(AND(F5358="Furniture",C5358="First Class",I5358&gt;5),H5358-(H5358*10%),AND(F5358="Technology",C5358="Same Day",I5358&gt;6),H5358-(H5358*12%),AND(F5358="Office Supplies",OR(C5358="Second Day",C5358="Standard Class"),I5358&gt;4),H5358-(H5358*8%)),H5358)</f>
        <v>25.0608</v>
      </c>
      <c r="N5358" s="2" cm="1">
        <f t="array" ref="N5358">IFERROR(_xlfn.IFS(AND(J5358="Yes",F5358="Furniture",OR(C5358="Second Day",C5358="Standard Class"),I5358&gt;3),H5358-(H5358*15%),AND(J5358="Yes",F5358="Technology",C5358="Same Day",I5358&gt;4),H5358-(H5358*18%),AND(J5358="Yes",F5358="Office Supplies",C5358="First Class",I5358&gt;5),H5358-(H5358*20%)),H5358)</f>
        <v>27.240000000000002</v>
      </c>
      <c r="O5358" s="2"/>
    </row>
    <row r="5359" spans="1:15" ht="15.75" customHeight="1" x14ac:dyDescent="0.3">
      <c r="A5359" s="2" t="s">
        <v>2707</v>
      </c>
      <c r="B5359" s="3">
        <v>41856</v>
      </c>
      <c r="C5359" s="2" t="s">
        <v>24</v>
      </c>
      <c r="D5359" s="2" t="s">
        <v>12</v>
      </c>
      <c r="E5359" s="2" t="s">
        <v>20</v>
      </c>
      <c r="F5359" s="2" t="s">
        <v>30</v>
      </c>
      <c r="G5359" s="2" t="s">
        <v>49</v>
      </c>
      <c r="H5359" s="2">
        <v>16.36</v>
      </c>
      <c r="I5359" s="2">
        <v>1</v>
      </c>
      <c r="J5359" s="2" t="s">
        <v>16</v>
      </c>
      <c r="K5359" s="2">
        <f t="shared" si="166"/>
        <v>16.36</v>
      </c>
      <c r="L5359" s="2">
        <f t="shared" si="167"/>
        <v>16.36</v>
      </c>
      <c r="M5359" s="2" cm="1">
        <f t="array" ref="M5359">IFERROR(_xlfn.IFS(AND(F5359="Furniture",C5359="First Class",I5359&gt;5),H5359-(H5359*10%),AND(F5359="Technology",C5359="Same Day",I5359&gt;6),H5359-(H5359*12%),AND(F5359="Office Supplies",OR(C5359="Second Day",C5359="Standard Class"),I5359&gt;4),H5359-(H5359*8%)),H5359)</f>
        <v>16.36</v>
      </c>
      <c r="N5359" s="2" cm="1">
        <f t="array" ref="N5359">IFERROR(_xlfn.IFS(AND(J5359="Yes",F5359="Furniture",OR(C5359="Second Day",C5359="Standard Class"),I5359&gt;3),H5359-(H5359*15%),AND(J5359="Yes",F5359="Technology",C5359="Same Day",I5359&gt;4),H5359-(H5359*18%),AND(J5359="Yes",F5359="Office Supplies",C5359="First Class",I5359&gt;5),H5359-(H5359*20%)),H5359)</f>
        <v>16.36</v>
      </c>
      <c r="O5359" s="2"/>
    </row>
    <row r="5360" spans="1:15" ht="15.75" customHeight="1" x14ac:dyDescent="0.3">
      <c r="A5360" s="2" t="s">
        <v>2707</v>
      </c>
      <c r="B5360" s="3">
        <v>41856</v>
      </c>
      <c r="C5360" s="2" t="s">
        <v>24</v>
      </c>
      <c r="D5360" s="2" t="s">
        <v>12</v>
      </c>
      <c r="E5360" s="2" t="s">
        <v>20</v>
      </c>
      <c r="F5360" s="2" t="s">
        <v>21</v>
      </c>
      <c r="G5360" s="2" t="s">
        <v>26</v>
      </c>
      <c r="H5360" s="2">
        <v>15.78</v>
      </c>
      <c r="I5360" s="2">
        <v>2</v>
      </c>
      <c r="J5360" s="2" t="s">
        <v>16</v>
      </c>
      <c r="K5360" s="2">
        <f t="shared" si="166"/>
        <v>15.78</v>
      </c>
      <c r="L5360" s="2">
        <f t="shared" si="167"/>
        <v>15.78</v>
      </c>
      <c r="M5360" s="2" cm="1">
        <f t="array" ref="M5360">IFERROR(_xlfn.IFS(AND(F5360="Furniture",C5360="First Class",I5360&gt;5),H5360-(H5360*10%),AND(F5360="Technology",C5360="Same Day",I5360&gt;6),H5360-(H5360*12%),AND(F5360="Office Supplies",OR(C5360="Second Day",C5360="Standard Class"),I5360&gt;4),H5360-(H5360*8%)),H5360)</f>
        <v>15.78</v>
      </c>
      <c r="N5360" s="2" cm="1">
        <f t="array" ref="N5360">IFERROR(_xlfn.IFS(AND(J5360="Yes",F5360="Furniture",OR(C5360="Second Day",C5360="Standard Class"),I5360&gt;3),H5360-(H5360*15%),AND(J5360="Yes",F5360="Technology",C5360="Same Day",I5360&gt;4),H5360-(H5360*18%),AND(J5360="Yes",F5360="Office Supplies",C5360="First Class",I5360&gt;5),H5360-(H5360*20%)),H5360)</f>
        <v>15.78</v>
      </c>
      <c r="O5360" s="2"/>
    </row>
    <row r="5361" spans="1:15" ht="15.75" customHeight="1" x14ac:dyDescent="0.3">
      <c r="A5361" s="2" t="s">
        <v>2707</v>
      </c>
      <c r="B5361" s="3">
        <v>41856</v>
      </c>
      <c r="C5361" s="2" t="s">
        <v>24</v>
      </c>
      <c r="D5361" s="2" t="s">
        <v>12</v>
      </c>
      <c r="E5361" s="2" t="s">
        <v>20</v>
      </c>
      <c r="F5361" s="2" t="s">
        <v>21</v>
      </c>
      <c r="G5361" s="2" t="s">
        <v>29</v>
      </c>
      <c r="H5361" s="2">
        <v>45.98</v>
      </c>
      <c r="I5361" s="2">
        <v>2</v>
      </c>
      <c r="J5361" s="2" t="s">
        <v>16</v>
      </c>
      <c r="K5361" s="2">
        <f t="shared" si="166"/>
        <v>45.98</v>
      </c>
      <c r="L5361" s="2">
        <f t="shared" si="167"/>
        <v>45.98</v>
      </c>
      <c r="M5361" s="2" cm="1">
        <f t="array" ref="M5361">IFERROR(_xlfn.IFS(AND(F5361="Furniture",C5361="First Class",I5361&gt;5),H5361-(H5361*10%),AND(F5361="Technology",C5361="Same Day",I5361&gt;6),H5361-(H5361*12%),AND(F5361="Office Supplies",OR(C5361="Second Day",C5361="Standard Class"),I5361&gt;4),H5361-(H5361*8%)),H5361)</f>
        <v>45.98</v>
      </c>
      <c r="N5361" s="2" cm="1">
        <f t="array" ref="N5361">IFERROR(_xlfn.IFS(AND(J5361="Yes",F5361="Furniture",OR(C5361="Second Day",C5361="Standard Class"),I5361&gt;3),H5361-(H5361*15%),AND(J5361="Yes",F5361="Technology",C5361="Same Day",I5361&gt;4),H5361-(H5361*18%),AND(J5361="Yes",F5361="Office Supplies",C5361="First Class",I5361&gt;5),H5361-(H5361*20%)),H5361)</f>
        <v>45.98</v>
      </c>
      <c r="O5361" s="2"/>
    </row>
    <row r="5362" spans="1:15" ht="15.75" customHeight="1" x14ac:dyDescent="0.3">
      <c r="A5362" s="2" t="s">
        <v>2708</v>
      </c>
      <c r="B5362" s="3">
        <v>42839</v>
      </c>
      <c r="C5362" s="2" t="s">
        <v>24</v>
      </c>
      <c r="D5362" s="2" t="s">
        <v>19</v>
      </c>
      <c r="E5362" s="2" t="s">
        <v>13</v>
      </c>
      <c r="F5362" s="2" t="s">
        <v>14</v>
      </c>
      <c r="G5362" s="2" t="s">
        <v>15</v>
      </c>
      <c r="H5362" s="2">
        <v>198.27200000000002</v>
      </c>
      <c r="I5362" s="2">
        <v>8</v>
      </c>
      <c r="J5362" s="2" t="s">
        <v>16</v>
      </c>
      <c r="K5362" s="2">
        <f t="shared" si="166"/>
        <v>198.27200000000002</v>
      </c>
      <c r="L5362" s="2">
        <f t="shared" si="167"/>
        <v>198.27200000000002</v>
      </c>
      <c r="M5362" s="2" cm="1">
        <f t="array" ref="M5362">IFERROR(_xlfn.IFS(AND(F5362="Furniture",C5362="First Class",I5362&gt;5),H5362-(H5362*10%),AND(F5362="Technology",C5362="Same Day",I5362&gt;6),H5362-(H5362*12%),AND(F5362="Office Supplies",OR(C5362="Second Day",C5362="Standard Class"),I5362&gt;4),H5362-(H5362*8%)),H5362)</f>
        <v>198.27200000000002</v>
      </c>
      <c r="N5362" s="2" cm="1">
        <f t="array" ref="N5362">IFERROR(_xlfn.IFS(AND(J5362="Yes",F5362="Furniture",OR(C5362="Second Day",C5362="Standard Class"),I5362&gt;3),H5362-(H5362*15%),AND(J5362="Yes",F5362="Technology",C5362="Same Day",I5362&gt;4),H5362-(H5362*18%),AND(J5362="Yes",F5362="Office Supplies",C5362="First Class",I5362&gt;5),H5362-(H5362*20%)),H5362)</f>
        <v>198.27200000000002</v>
      </c>
      <c r="O5362" s="2"/>
    </row>
    <row r="5363" spans="1:15" ht="15.75" customHeight="1" x14ac:dyDescent="0.3">
      <c r="A5363" s="2" t="s">
        <v>2709</v>
      </c>
      <c r="B5363" s="3">
        <v>42895</v>
      </c>
      <c r="C5363" s="2" t="s">
        <v>54</v>
      </c>
      <c r="D5363" s="2" t="s">
        <v>19</v>
      </c>
      <c r="E5363" s="2" t="s">
        <v>39</v>
      </c>
      <c r="F5363" s="2" t="s">
        <v>21</v>
      </c>
      <c r="G5363" s="2" t="s">
        <v>26</v>
      </c>
      <c r="H5363" s="2">
        <v>720.7600000000001</v>
      </c>
      <c r="I5363" s="2">
        <v>5</v>
      </c>
      <c r="J5363" s="2" t="s">
        <v>16</v>
      </c>
      <c r="K5363" s="2">
        <f t="shared" si="166"/>
        <v>612.64600000000007</v>
      </c>
      <c r="L5363" s="2">
        <f t="shared" si="167"/>
        <v>720.7600000000001</v>
      </c>
      <c r="M5363" s="2" cm="1">
        <f t="array" ref="M5363">IFERROR(_xlfn.IFS(AND(F5363="Furniture",C5363="First Class",I5363&gt;5),H5363-(H5363*10%),AND(F5363="Technology",C5363="Same Day",I5363&gt;6),H5363-(H5363*12%),AND(F5363="Office Supplies",OR(C5363="Second Day",C5363="Standard Class"),I5363&gt;4),H5363-(H5363*8%)),H5363)</f>
        <v>720.7600000000001</v>
      </c>
      <c r="N5363" s="2" cm="1">
        <f t="array" ref="N5363">IFERROR(_xlfn.IFS(AND(J5363="Yes",F5363="Furniture",OR(C5363="Second Day",C5363="Standard Class"),I5363&gt;3),H5363-(H5363*15%),AND(J5363="Yes",F5363="Technology",C5363="Same Day",I5363&gt;4),H5363-(H5363*18%),AND(J5363="Yes",F5363="Office Supplies",C5363="First Class",I5363&gt;5),H5363-(H5363*20%)),H5363)</f>
        <v>720.7600000000001</v>
      </c>
      <c r="O5363" s="2"/>
    </row>
    <row r="5364" spans="1:15" ht="15.75" customHeight="1" x14ac:dyDescent="0.3">
      <c r="A5364" s="2" t="s">
        <v>2710</v>
      </c>
      <c r="B5364" s="3">
        <v>42733</v>
      </c>
      <c r="C5364" s="2" t="s">
        <v>24</v>
      </c>
      <c r="D5364" s="2" t="s">
        <v>12</v>
      </c>
      <c r="E5364" s="2" t="s">
        <v>39</v>
      </c>
      <c r="F5364" s="2" t="s">
        <v>14</v>
      </c>
      <c r="G5364" s="2" t="s">
        <v>28</v>
      </c>
      <c r="H5364" s="2">
        <v>70.56</v>
      </c>
      <c r="I5364" s="2">
        <v>6</v>
      </c>
      <c r="J5364" s="2" t="s">
        <v>16</v>
      </c>
      <c r="K5364" s="2">
        <f t="shared" si="166"/>
        <v>70.56</v>
      </c>
      <c r="L5364" s="2">
        <f t="shared" si="167"/>
        <v>70.56</v>
      </c>
      <c r="M5364" s="2" cm="1">
        <f t="array" ref="M5364">IFERROR(_xlfn.IFS(AND(F5364="Furniture",C5364="First Class",I5364&gt;5),H5364-(H5364*10%),AND(F5364="Technology",C5364="Same Day",I5364&gt;6),H5364-(H5364*12%),AND(F5364="Office Supplies",OR(C5364="Second Day",C5364="Standard Class"),I5364&gt;4),H5364-(H5364*8%)),H5364)</f>
        <v>70.56</v>
      </c>
      <c r="N5364" s="2" cm="1">
        <f t="array" ref="N5364">IFERROR(_xlfn.IFS(AND(J5364="Yes",F5364="Furniture",OR(C5364="Second Day",C5364="Standard Class"),I5364&gt;3),H5364-(H5364*15%),AND(J5364="Yes",F5364="Technology",C5364="Same Day",I5364&gt;4),H5364-(H5364*18%),AND(J5364="Yes",F5364="Office Supplies",C5364="First Class",I5364&gt;5),H5364-(H5364*20%)),H5364)</f>
        <v>70.56</v>
      </c>
      <c r="O5364" s="2"/>
    </row>
    <row r="5365" spans="1:15" ht="15.75" customHeight="1" x14ac:dyDescent="0.3">
      <c r="A5365" s="2" t="s">
        <v>2710</v>
      </c>
      <c r="B5365" s="3">
        <v>42733</v>
      </c>
      <c r="C5365" s="2" t="s">
        <v>24</v>
      </c>
      <c r="D5365" s="2" t="s">
        <v>12</v>
      </c>
      <c r="E5365" s="2" t="s">
        <v>39</v>
      </c>
      <c r="F5365" s="2" t="s">
        <v>21</v>
      </c>
      <c r="G5365" s="2" t="s">
        <v>33</v>
      </c>
      <c r="H5365" s="2">
        <v>81.96</v>
      </c>
      <c r="I5365" s="2">
        <v>2</v>
      </c>
      <c r="J5365" s="2" t="s">
        <v>16</v>
      </c>
      <c r="K5365" s="2">
        <f t="shared" si="166"/>
        <v>81.96</v>
      </c>
      <c r="L5365" s="2">
        <f t="shared" si="167"/>
        <v>81.96</v>
      </c>
      <c r="M5365" s="2" cm="1">
        <f t="array" ref="M5365">IFERROR(_xlfn.IFS(AND(F5365="Furniture",C5365="First Class",I5365&gt;5),H5365-(H5365*10%),AND(F5365="Technology",C5365="Same Day",I5365&gt;6),H5365-(H5365*12%),AND(F5365="Office Supplies",OR(C5365="Second Day",C5365="Standard Class"),I5365&gt;4),H5365-(H5365*8%)),H5365)</f>
        <v>81.96</v>
      </c>
      <c r="N5365" s="2" cm="1">
        <f t="array" ref="N5365">IFERROR(_xlfn.IFS(AND(J5365="Yes",F5365="Furniture",OR(C5365="Second Day",C5365="Standard Class"),I5365&gt;3),H5365-(H5365*15%),AND(J5365="Yes",F5365="Technology",C5365="Same Day",I5365&gt;4),H5365-(H5365*18%),AND(J5365="Yes",F5365="Office Supplies",C5365="First Class",I5365&gt;5),H5365-(H5365*20%)),H5365)</f>
        <v>81.96</v>
      </c>
      <c r="O5365" s="2"/>
    </row>
    <row r="5366" spans="1:15" ht="15.75" customHeight="1" x14ac:dyDescent="0.3">
      <c r="A5366" s="2" t="s">
        <v>2711</v>
      </c>
      <c r="B5366" s="3">
        <v>41657</v>
      </c>
      <c r="C5366" s="2" t="s">
        <v>11</v>
      </c>
      <c r="D5366" s="2" t="s">
        <v>19</v>
      </c>
      <c r="E5366" s="2" t="s">
        <v>20</v>
      </c>
      <c r="F5366" s="2" t="s">
        <v>21</v>
      </c>
      <c r="G5366" s="2" t="s">
        <v>33</v>
      </c>
      <c r="H5366" s="2">
        <v>64.864000000000004</v>
      </c>
      <c r="I5366" s="2">
        <v>4</v>
      </c>
      <c r="J5366" s="2" t="s">
        <v>16</v>
      </c>
      <c r="K5366" s="2">
        <f t="shared" si="166"/>
        <v>64.864000000000004</v>
      </c>
      <c r="L5366" s="2">
        <f t="shared" si="167"/>
        <v>64.864000000000004</v>
      </c>
      <c r="M5366" s="2" cm="1">
        <f t="array" ref="M5366">IFERROR(_xlfn.IFS(AND(F5366="Furniture",C5366="First Class",I5366&gt;5),H5366-(H5366*10%),AND(F5366="Technology",C5366="Same Day",I5366&gt;6),H5366-(H5366*12%),AND(F5366="Office Supplies",OR(C5366="Second Day",C5366="Standard Class"),I5366&gt;4),H5366-(H5366*8%)),H5366)</f>
        <v>64.864000000000004</v>
      </c>
      <c r="N5366" s="2" cm="1">
        <f t="array" ref="N5366">IFERROR(_xlfn.IFS(AND(J5366="Yes",F5366="Furniture",OR(C5366="Second Day",C5366="Standard Class"),I5366&gt;3),H5366-(H5366*15%),AND(J5366="Yes",F5366="Technology",C5366="Same Day",I5366&gt;4),H5366-(H5366*18%),AND(J5366="Yes",F5366="Office Supplies",C5366="First Class",I5366&gt;5),H5366-(H5366*20%)),H5366)</f>
        <v>64.864000000000004</v>
      </c>
      <c r="O5366" s="2"/>
    </row>
    <row r="5367" spans="1:15" ht="15.75" customHeight="1" x14ac:dyDescent="0.3">
      <c r="A5367" s="2" t="s">
        <v>2712</v>
      </c>
      <c r="B5367" s="3">
        <v>42694</v>
      </c>
      <c r="C5367" s="2" t="s">
        <v>24</v>
      </c>
      <c r="D5367" s="2" t="s">
        <v>12</v>
      </c>
      <c r="E5367" s="2" t="s">
        <v>39</v>
      </c>
      <c r="F5367" s="2" t="s">
        <v>30</v>
      </c>
      <c r="G5367" s="2" t="s">
        <v>31</v>
      </c>
      <c r="H5367" s="2">
        <v>151.19200000000001</v>
      </c>
      <c r="I5367" s="2">
        <v>1</v>
      </c>
      <c r="J5367" s="2" t="s">
        <v>16</v>
      </c>
      <c r="K5367" s="2">
        <f t="shared" si="166"/>
        <v>151.19200000000001</v>
      </c>
      <c r="L5367" s="2">
        <f t="shared" si="167"/>
        <v>151.19200000000001</v>
      </c>
      <c r="M5367" s="2" cm="1">
        <f t="array" ref="M5367">IFERROR(_xlfn.IFS(AND(F5367="Furniture",C5367="First Class",I5367&gt;5),H5367-(H5367*10%),AND(F5367="Technology",C5367="Same Day",I5367&gt;6),H5367-(H5367*12%),AND(F5367="Office Supplies",OR(C5367="Second Day",C5367="Standard Class"),I5367&gt;4),H5367-(H5367*8%)),H5367)</f>
        <v>151.19200000000001</v>
      </c>
      <c r="N5367" s="2" cm="1">
        <f t="array" ref="N5367">IFERROR(_xlfn.IFS(AND(J5367="Yes",F5367="Furniture",OR(C5367="Second Day",C5367="Standard Class"),I5367&gt;3),H5367-(H5367*15%),AND(J5367="Yes",F5367="Technology",C5367="Same Day",I5367&gt;4),H5367-(H5367*18%),AND(J5367="Yes",F5367="Office Supplies",C5367="First Class",I5367&gt;5),H5367-(H5367*20%)),H5367)</f>
        <v>151.19200000000001</v>
      </c>
      <c r="O5367" s="2"/>
    </row>
    <row r="5368" spans="1:15" ht="15.75" customHeight="1" x14ac:dyDescent="0.3">
      <c r="A5368" s="2" t="s">
        <v>2713</v>
      </c>
      <c r="B5368" s="3">
        <v>42896</v>
      </c>
      <c r="C5368" s="2" t="s">
        <v>24</v>
      </c>
      <c r="D5368" s="2" t="s">
        <v>12</v>
      </c>
      <c r="E5368" s="2" t="s">
        <v>20</v>
      </c>
      <c r="F5368" s="2" t="s">
        <v>30</v>
      </c>
      <c r="G5368" s="2" t="s">
        <v>31</v>
      </c>
      <c r="H5368" s="2">
        <v>88.77600000000001</v>
      </c>
      <c r="I5368" s="2">
        <v>3</v>
      </c>
      <c r="J5368" s="2" t="s">
        <v>16</v>
      </c>
      <c r="K5368" s="2">
        <f t="shared" si="166"/>
        <v>88.77600000000001</v>
      </c>
      <c r="L5368" s="2">
        <f t="shared" si="167"/>
        <v>88.77600000000001</v>
      </c>
      <c r="M5368" s="2" cm="1">
        <f t="array" ref="M5368">IFERROR(_xlfn.IFS(AND(F5368="Furniture",C5368="First Class",I5368&gt;5),H5368-(H5368*10%),AND(F5368="Technology",C5368="Same Day",I5368&gt;6),H5368-(H5368*12%),AND(F5368="Office Supplies",OR(C5368="Second Day",C5368="Standard Class"),I5368&gt;4),H5368-(H5368*8%)),H5368)</f>
        <v>88.77600000000001</v>
      </c>
      <c r="N5368" s="2" cm="1">
        <f t="array" ref="N5368">IFERROR(_xlfn.IFS(AND(J5368="Yes",F5368="Furniture",OR(C5368="Second Day",C5368="Standard Class"),I5368&gt;3),H5368-(H5368*15%),AND(J5368="Yes",F5368="Technology",C5368="Same Day",I5368&gt;4),H5368-(H5368*18%),AND(J5368="Yes",F5368="Office Supplies",C5368="First Class",I5368&gt;5),H5368-(H5368*20%)),H5368)</f>
        <v>88.77600000000001</v>
      </c>
      <c r="O5368" s="2"/>
    </row>
    <row r="5369" spans="1:15" ht="15.75" customHeight="1" x14ac:dyDescent="0.3">
      <c r="A5369" s="2" t="s">
        <v>2713</v>
      </c>
      <c r="B5369" s="3">
        <v>42896</v>
      </c>
      <c r="C5369" s="2" t="s">
        <v>24</v>
      </c>
      <c r="D5369" s="2" t="s">
        <v>12</v>
      </c>
      <c r="E5369" s="2" t="s">
        <v>20</v>
      </c>
      <c r="F5369" s="2" t="s">
        <v>21</v>
      </c>
      <c r="G5369" s="2" t="s">
        <v>22</v>
      </c>
      <c r="H5369" s="2">
        <v>11.56</v>
      </c>
      <c r="I5369" s="2">
        <v>4</v>
      </c>
      <c r="J5369" s="2" t="s">
        <v>16</v>
      </c>
      <c r="K5369" s="2">
        <f t="shared" si="166"/>
        <v>11.56</v>
      </c>
      <c r="L5369" s="2">
        <f t="shared" si="167"/>
        <v>11.56</v>
      </c>
      <c r="M5369" s="2" cm="1">
        <f t="array" ref="M5369">IFERROR(_xlfn.IFS(AND(F5369="Furniture",C5369="First Class",I5369&gt;5),H5369-(H5369*10%),AND(F5369="Technology",C5369="Same Day",I5369&gt;6),H5369-(H5369*12%),AND(F5369="Office Supplies",OR(C5369="Second Day",C5369="Standard Class"),I5369&gt;4),H5369-(H5369*8%)),H5369)</f>
        <v>11.56</v>
      </c>
      <c r="N5369" s="2" cm="1">
        <f t="array" ref="N5369">IFERROR(_xlfn.IFS(AND(J5369="Yes",F5369="Furniture",OR(C5369="Second Day",C5369="Standard Class"),I5369&gt;3),H5369-(H5369*15%),AND(J5369="Yes",F5369="Technology",C5369="Same Day",I5369&gt;4),H5369-(H5369*18%),AND(J5369="Yes",F5369="Office Supplies",C5369="First Class",I5369&gt;5),H5369-(H5369*20%)),H5369)</f>
        <v>11.56</v>
      </c>
      <c r="O5369" s="2"/>
    </row>
    <row r="5370" spans="1:15" ht="15.75" customHeight="1" x14ac:dyDescent="0.3">
      <c r="A5370" s="2" t="s">
        <v>2713</v>
      </c>
      <c r="B5370" s="3">
        <v>42896</v>
      </c>
      <c r="C5370" s="2" t="s">
        <v>24</v>
      </c>
      <c r="D5370" s="2" t="s">
        <v>12</v>
      </c>
      <c r="E5370" s="2" t="s">
        <v>20</v>
      </c>
      <c r="F5370" s="2" t="s">
        <v>21</v>
      </c>
      <c r="G5370" s="2" t="s">
        <v>26</v>
      </c>
      <c r="H5370" s="2">
        <v>15.58</v>
      </c>
      <c r="I5370" s="2">
        <v>1</v>
      </c>
      <c r="J5370" s="2" t="s">
        <v>16</v>
      </c>
      <c r="K5370" s="2">
        <f t="shared" si="166"/>
        <v>15.58</v>
      </c>
      <c r="L5370" s="2">
        <f t="shared" si="167"/>
        <v>15.58</v>
      </c>
      <c r="M5370" s="2" cm="1">
        <f t="array" ref="M5370">IFERROR(_xlfn.IFS(AND(F5370="Furniture",C5370="First Class",I5370&gt;5),H5370-(H5370*10%),AND(F5370="Technology",C5370="Same Day",I5370&gt;6),H5370-(H5370*12%),AND(F5370="Office Supplies",OR(C5370="Second Day",C5370="Standard Class"),I5370&gt;4),H5370-(H5370*8%)),H5370)</f>
        <v>15.58</v>
      </c>
      <c r="N5370" s="2" cm="1">
        <f t="array" ref="N5370">IFERROR(_xlfn.IFS(AND(J5370="Yes",F5370="Furniture",OR(C5370="Second Day",C5370="Standard Class"),I5370&gt;3),H5370-(H5370*15%),AND(J5370="Yes",F5370="Technology",C5370="Same Day",I5370&gt;4),H5370-(H5370*18%),AND(J5370="Yes",F5370="Office Supplies",C5370="First Class",I5370&gt;5),H5370-(H5370*20%)),H5370)</f>
        <v>15.58</v>
      </c>
      <c r="O5370" s="2"/>
    </row>
    <row r="5371" spans="1:15" ht="15.75" customHeight="1" x14ac:dyDescent="0.3">
      <c r="A5371" s="2" t="s">
        <v>2714</v>
      </c>
      <c r="B5371" s="3">
        <v>42988</v>
      </c>
      <c r="C5371" s="2" t="s">
        <v>54</v>
      </c>
      <c r="D5371" s="2" t="s">
        <v>19</v>
      </c>
      <c r="E5371" s="2" t="s">
        <v>46</v>
      </c>
      <c r="F5371" s="2" t="s">
        <v>21</v>
      </c>
      <c r="G5371" s="2" t="s">
        <v>35</v>
      </c>
      <c r="H5371" s="2">
        <v>85.055999999999997</v>
      </c>
      <c r="I5371" s="2">
        <v>3</v>
      </c>
      <c r="J5371" s="2" t="s">
        <v>16</v>
      </c>
      <c r="K5371" s="2">
        <f t="shared" si="166"/>
        <v>85.055999999999997</v>
      </c>
      <c r="L5371" s="2">
        <f t="shared" si="167"/>
        <v>85.055999999999997</v>
      </c>
      <c r="M5371" s="2" cm="1">
        <f t="array" ref="M5371">IFERROR(_xlfn.IFS(AND(F5371="Furniture",C5371="First Class",I5371&gt;5),H5371-(H5371*10%),AND(F5371="Technology",C5371="Same Day",I5371&gt;6),H5371-(H5371*12%),AND(F5371="Office Supplies",OR(C5371="Second Day",C5371="Standard Class"),I5371&gt;4),H5371-(H5371*8%)),H5371)</f>
        <v>85.055999999999997</v>
      </c>
      <c r="N5371" s="2" cm="1">
        <f t="array" ref="N5371">IFERROR(_xlfn.IFS(AND(J5371="Yes",F5371="Furniture",OR(C5371="Second Day",C5371="Standard Class"),I5371&gt;3),H5371-(H5371*15%),AND(J5371="Yes",F5371="Technology",C5371="Same Day",I5371&gt;4),H5371-(H5371*18%),AND(J5371="Yes",F5371="Office Supplies",C5371="First Class",I5371&gt;5),H5371-(H5371*20%)),H5371)</f>
        <v>85.055999999999997</v>
      </c>
      <c r="O5371" s="2"/>
    </row>
    <row r="5372" spans="1:15" ht="15.75" customHeight="1" x14ac:dyDescent="0.3">
      <c r="A5372" s="2" t="s">
        <v>2715</v>
      </c>
      <c r="B5372" s="3">
        <v>42833</v>
      </c>
      <c r="C5372" s="2" t="s">
        <v>24</v>
      </c>
      <c r="D5372" s="2" t="s">
        <v>19</v>
      </c>
      <c r="E5372" s="2" t="s">
        <v>39</v>
      </c>
      <c r="F5372" s="2" t="s">
        <v>14</v>
      </c>
      <c r="G5372" s="2" t="s">
        <v>28</v>
      </c>
      <c r="H5372" s="2">
        <v>273.95999999999998</v>
      </c>
      <c r="I5372" s="2">
        <v>2</v>
      </c>
      <c r="J5372" s="2" t="s">
        <v>16</v>
      </c>
      <c r="K5372" s="2">
        <f t="shared" si="166"/>
        <v>232.86599999999999</v>
      </c>
      <c r="L5372" s="2">
        <f t="shared" si="167"/>
        <v>273.95999999999998</v>
      </c>
      <c r="M5372" s="2" cm="1">
        <f t="array" ref="M5372">IFERROR(_xlfn.IFS(AND(F5372="Furniture",C5372="First Class",I5372&gt;5),H5372-(H5372*10%),AND(F5372="Technology",C5372="Same Day",I5372&gt;6),H5372-(H5372*12%),AND(F5372="Office Supplies",OR(C5372="Second Day",C5372="Standard Class"),I5372&gt;4),H5372-(H5372*8%)),H5372)</f>
        <v>273.95999999999998</v>
      </c>
      <c r="N5372" s="2" cm="1">
        <f t="array" ref="N5372">IFERROR(_xlfn.IFS(AND(J5372="Yes",F5372="Furniture",OR(C5372="Second Day",C5372="Standard Class"),I5372&gt;3),H5372-(H5372*15%),AND(J5372="Yes",F5372="Technology",C5372="Same Day",I5372&gt;4),H5372-(H5372*18%),AND(J5372="Yes",F5372="Office Supplies",C5372="First Class",I5372&gt;5),H5372-(H5372*20%)),H5372)</f>
        <v>273.95999999999998</v>
      </c>
      <c r="O5372" s="2"/>
    </row>
    <row r="5373" spans="1:15" ht="15.75" customHeight="1" x14ac:dyDescent="0.3">
      <c r="A5373" s="2" t="s">
        <v>2715</v>
      </c>
      <c r="B5373" s="3">
        <v>42833</v>
      </c>
      <c r="C5373" s="2" t="s">
        <v>24</v>
      </c>
      <c r="D5373" s="2" t="s">
        <v>19</v>
      </c>
      <c r="E5373" s="2" t="s">
        <v>39</v>
      </c>
      <c r="F5373" s="2" t="s">
        <v>14</v>
      </c>
      <c r="G5373" s="2" t="s">
        <v>28</v>
      </c>
      <c r="H5373" s="2">
        <v>306.89999999999998</v>
      </c>
      <c r="I5373" s="2">
        <v>3</v>
      </c>
      <c r="J5373" s="2" t="s">
        <v>16</v>
      </c>
      <c r="K5373" s="2">
        <f t="shared" si="166"/>
        <v>260.86500000000001</v>
      </c>
      <c r="L5373" s="2">
        <f t="shared" si="167"/>
        <v>306.89999999999998</v>
      </c>
      <c r="M5373" s="2" cm="1">
        <f t="array" ref="M5373">IFERROR(_xlfn.IFS(AND(F5373="Furniture",C5373="First Class",I5373&gt;5),H5373-(H5373*10%),AND(F5373="Technology",C5373="Same Day",I5373&gt;6),H5373-(H5373*12%),AND(F5373="Office Supplies",OR(C5373="Second Day",C5373="Standard Class"),I5373&gt;4),H5373-(H5373*8%)),H5373)</f>
        <v>306.89999999999998</v>
      </c>
      <c r="N5373" s="2" cm="1">
        <f t="array" ref="N5373">IFERROR(_xlfn.IFS(AND(J5373="Yes",F5373="Furniture",OR(C5373="Second Day",C5373="Standard Class"),I5373&gt;3),H5373-(H5373*15%),AND(J5373="Yes",F5373="Technology",C5373="Same Day",I5373&gt;4),H5373-(H5373*18%),AND(J5373="Yes",F5373="Office Supplies",C5373="First Class",I5373&gt;5),H5373-(H5373*20%)),H5373)</f>
        <v>306.89999999999998</v>
      </c>
      <c r="O5373" s="2"/>
    </row>
    <row r="5374" spans="1:15" ht="15.75" customHeight="1" x14ac:dyDescent="0.3">
      <c r="A5374" s="2" t="s">
        <v>2716</v>
      </c>
      <c r="B5374" s="3">
        <v>42301</v>
      </c>
      <c r="C5374" s="2" t="s">
        <v>24</v>
      </c>
      <c r="D5374" s="2" t="s">
        <v>19</v>
      </c>
      <c r="E5374" s="2" t="s">
        <v>39</v>
      </c>
      <c r="F5374" s="2" t="s">
        <v>21</v>
      </c>
      <c r="G5374" s="2" t="s">
        <v>35</v>
      </c>
      <c r="H5374" s="2">
        <v>15.552000000000003</v>
      </c>
      <c r="I5374" s="2">
        <v>3</v>
      </c>
      <c r="J5374" s="2" t="s">
        <v>16</v>
      </c>
      <c r="K5374" s="2">
        <f t="shared" si="166"/>
        <v>15.552000000000003</v>
      </c>
      <c r="L5374" s="2">
        <f t="shared" si="167"/>
        <v>15.552000000000003</v>
      </c>
      <c r="M5374" s="2" cm="1">
        <f t="array" ref="M5374">IFERROR(_xlfn.IFS(AND(F5374="Furniture",C5374="First Class",I5374&gt;5),H5374-(H5374*10%),AND(F5374="Technology",C5374="Same Day",I5374&gt;6),H5374-(H5374*12%),AND(F5374="Office Supplies",OR(C5374="Second Day",C5374="Standard Class"),I5374&gt;4),H5374-(H5374*8%)),H5374)</f>
        <v>15.552000000000003</v>
      </c>
      <c r="N5374" s="2" cm="1">
        <f t="array" ref="N5374">IFERROR(_xlfn.IFS(AND(J5374="Yes",F5374="Furniture",OR(C5374="Second Day",C5374="Standard Class"),I5374&gt;3),H5374-(H5374*15%),AND(J5374="Yes",F5374="Technology",C5374="Same Day",I5374&gt;4),H5374-(H5374*18%),AND(J5374="Yes",F5374="Office Supplies",C5374="First Class",I5374&gt;5),H5374-(H5374*20%)),H5374)</f>
        <v>15.552000000000003</v>
      </c>
      <c r="O5374" s="2"/>
    </row>
    <row r="5375" spans="1:15" ht="15.75" customHeight="1" x14ac:dyDescent="0.3">
      <c r="A5375" s="2" t="s">
        <v>2716</v>
      </c>
      <c r="B5375" s="3">
        <v>42301</v>
      </c>
      <c r="C5375" s="2" t="s">
        <v>24</v>
      </c>
      <c r="D5375" s="2" t="s">
        <v>19</v>
      </c>
      <c r="E5375" s="2" t="s">
        <v>39</v>
      </c>
      <c r="F5375" s="2" t="s">
        <v>14</v>
      </c>
      <c r="G5375" s="2" t="s">
        <v>25</v>
      </c>
      <c r="H5375" s="2">
        <v>347.36099999999999</v>
      </c>
      <c r="I5375" s="2">
        <v>7</v>
      </c>
      <c r="J5375" s="2" t="s">
        <v>16</v>
      </c>
      <c r="K5375" s="2">
        <f t="shared" si="166"/>
        <v>295.25684999999999</v>
      </c>
      <c r="L5375" s="2">
        <f t="shared" si="167"/>
        <v>347.36099999999999</v>
      </c>
      <c r="M5375" s="2" cm="1">
        <f t="array" ref="M5375">IFERROR(_xlfn.IFS(AND(F5375="Furniture",C5375="First Class",I5375&gt;5),H5375-(H5375*10%),AND(F5375="Technology",C5375="Same Day",I5375&gt;6),H5375-(H5375*12%),AND(F5375="Office Supplies",OR(C5375="Second Day",C5375="Standard Class"),I5375&gt;4),H5375-(H5375*8%)),H5375)</f>
        <v>347.36099999999999</v>
      </c>
      <c r="N5375" s="2" cm="1">
        <f t="array" ref="N5375">IFERROR(_xlfn.IFS(AND(J5375="Yes",F5375="Furniture",OR(C5375="Second Day",C5375="Standard Class"),I5375&gt;3),H5375-(H5375*15%),AND(J5375="Yes",F5375="Technology",C5375="Same Day",I5375&gt;4),H5375-(H5375*18%),AND(J5375="Yes",F5375="Office Supplies",C5375="First Class",I5375&gt;5),H5375-(H5375*20%)),H5375)</f>
        <v>347.36099999999999</v>
      </c>
      <c r="O5375" s="2"/>
    </row>
    <row r="5376" spans="1:15" ht="15.75" customHeight="1" x14ac:dyDescent="0.3">
      <c r="A5376" s="2" t="s">
        <v>2716</v>
      </c>
      <c r="B5376" s="3">
        <v>42301</v>
      </c>
      <c r="C5376" s="2" t="s">
        <v>24</v>
      </c>
      <c r="D5376" s="2" t="s">
        <v>19</v>
      </c>
      <c r="E5376" s="2" t="s">
        <v>39</v>
      </c>
      <c r="F5376" s="2" t="s">
        <v>21</v>
      </c>
      <c r="G5376" s="2" t="s">
        <v>35</v>
      </c>
      <c r="H5376" s="2">
        <v>10.368000000000002</v>
      </c>
      <c r="I5376" s="2">
        <v>2</v>
      </c>
      <c r="J5376" s="2" t="s">
        <v>16</v>
      </c>
      <c r="K5376" s="2">
        <f t="shared" si="166"/>
        <v>10.368000000000002</v>
      </c>
      <c r="L5376" s="2">
        <f t="shared" si="167"/>
        <v>10.368000000000002</v>
      </c>
      <c r="M5376" s="2" cm="1">
        <f t="array" ref="M5376">IFERROR(_xlfn.IFS(AND(F5376="Furniture",C5376="First Class",I5376&gt;5),H5376-(H5376*10%),AND(F5376="Technology",C5376="Same Day",I5376&gt;6),H5376-(H5376*12%),AND(F5376="Office Supplies",OR(C5376="Second Day",C5376="Standard Class"),I5376&gt;4),H5376-(H5376*8%)),H5376)</f>
        <v>10.368000000000002</v>
      </c>
      <c r="N5376" s="2" cm="1">
        <f t="array" ref="N5376">IFERROR(_xlfn.IFS(AND(J5376="Yes",F5376="Furniture",OR(C5376="Second Day",C5376="Standard Class"),I5376&gt;3),H5376-(H5376*15%),AND(J5376="Yes",F5376="Technology",C5376="Same Day",I5376&gt;4),H5376-(H5376*18%),AND(J5376="Yes",F5376="Office Supplies",C5376="First Class",I5376&gt;5),H5376-(H5376*20%)),H5376)</f>
        <v>10.368000000000002</v>
      </c>
      <c r="O5376" s="2"/>
    </row>
    <row r="5377" spans="1:15" ht="15.75" customHeight="1" x14ac:dyDescent="0.3">
      <c r="A5377" s="2" t="s">
        <v>2717</v>
      </c>
      <c r="B5377" s="3">
        <v>42882</v>
      </c>
      <c r="C5377" s="2" t="s">
        <v>24</v>
      </c>
      <c r="D5377" s="2" t="s">
        <v>19</v>
      </c>
      <c r="E5377" s="2" t="s">
        <v>20</v>
      </c>
      <c r="F5377" s="2" t="s">
        <v>30</v>
      </c>
      <c r="G5377" s="2" t="s">
        <v>49</v>
      </c>
      <c r="H5377" s="2">
        <v>98.16</v>
      </c>
      <c r="I5377" s="2">
        <v>6</v>
      </c>
      <c r="J5377" s="2" t="s">
        <v>16</v>
      </c>
      <c r="K5377" s="2">
        <f t="shared" si="166"/>
        <v>98.16</v>
      </c>
      <c r="L5377" s="2">
        <f t="shared" si="167"/>
        <v>98.16</v>
      </c>
      <c r="M5377" s="2" cm="1">
        <f t="array" ref="M5377">IFERROR(_xlfn.IFS(AND(F5377="Furniture",C5377="First Class",I5377&gt;5),H5377-(H5377*10%),AND(F5377="Technology",C5377="Same Day",I5377&gt;6),H5377-(H5377*12%),AND(F5377="Office Supplies",OR(C5377="Second Day",C5377="Standard Class"),I5377&gt;4),H5377-(H5377*8%)),H5377)</f>
        <v>98.16</v>
      </c>
      <c r="N5377" s="2" cm="1">
        <f t="array" ref="N5377">IFERROR(_xlfn.IFS(AND(J5377="Yes",F5377="Furniture",OR(C5377="Second Day",C5377="Standard Class"),I5377&gt;3),H5377-(H5377*15%),AND(J5377="Yes",F5377="Technology",C5377="Same Day",I5377&gt;4),H5377-(H5377*18%),AND(J5377="Yes",F5377="Office Supplies",C5377="First Class",I5377&gt;5),H5377-(H5377*20%)),H5377)</f>
        <v>98.16</v>
      </c>
      <c r="O5377" s="2"/>
    </row>
    <row r="5378" spans="1:15" ht="15.75" customHeight="1" x14ac:dyDescent="0.3">
      <c r="A5378" s="2" t="s">
        <v>2717</v>
      </c>
      <c r="B5378" s="3">
        <v>42882</v>
      </c>
      <c r="C5378" s="2" t="s">
        <v>24</v>
      </c>
      <c r="D5378" s="2" t="s">
        <v>19</v>
      </c>
      <c r="E5378" s="2" t="s">
        <v>20</v>
      </c>
      <c r="F5378" s="2" t="s">
        <v>21</v>
      </c>
      <c r="G5378" s="2" t="s">
        <v>29</v>
      </c>
      <c r="H5378" s="2">
        <v>31.44</v>
      </c>
      <c r="I5378" s="2">
        <v>3</v>
      </c>
      <c r="J5378" s="2" t="s">
        <v>16</v>
      </c>
      <c r="K5378" s="2">
        <f t="shared" si="166"/>
        <v>31.44</v>
      </c>
      <c r="L5378" s="2">
        <f t="shared" si="167"/>
        <v>31.44</v>
      </c>
      <c r="M5378" s="2" cm="1">
        <f t="array" ref="M5378">IFERROR(_xlfn.IFS(AND(F5378="Furniture",C5378="First Class",I5378&gt;5),H5378-(H5378*10%),AND(F5378="Technology",C5378="Same Day",I5378&gt;6),H5378-(H5378*12%),AND(F5378="Office Supplies",OR(C5378="Second Day",C5378="Standard Class"),I5378&gt;4),H5378-(H5378*8%)),H5378)</f>
        <v>31.44</v>
      </c>
      <c r="N5378" s="2" cm="1">
        <f t="array" ref="N5378">IFERROR(_xlfn.IFS(AND(J5378="Yes",F5378="Furniture",OR(C5378="Second Day",C5378="Standard Class"),I5378&gt;3),H5378-(H5378*15%),AND(J5378="Yes",F5378="Technology",C5378="Same Day",I5378&gt;4),H5378-(H5378*18%),AND(J5378="Yes",F5378="Office Supplies",C5378="First Class",I5378&gt;5),H5378-(H5378*20%)),H5378)</f>
        <v>31.44</v>
      </c>
      <c r="O5378" s="2"/>
    </row>
    <row r="5379" spans="1:15" ht="15.75" customHeight="1" x14ac:dyDescent="0.3">
      <c r="A5379" s="2" t="s">
        <v>2718</v>
      </c>
      <c r="B5379" s="3">
        <v>41978</v>
      </c>
      <c r="C5379" s="2" t="s">
        <v>54</v>
      </c>
      <c r="D5379" s="2" t="s">
        <v>19</v>
      </c>
      <c r="E5379" s="2" t="s">
        <v>46</v>
      </c>
      <c r="F5379" s="2" t="s">
        <v>21</v>
      </c>
      <c r="G5379" s="2" t="s">
        <v>51</v>
      </c>
      <c r="H5379" s="2">
        <v>348.488</v>
      </c>
      <c r="I5379" s="2">
        <v>7</v>
      </c>
      <c r="J5379" s="2" t="s">
        <v>16</v>
      </c>
      <c r="K5379" s="2">
        <f t="shared" ref="K5379:K5442" si="168">IF(H5379&gt;$Q$5,H5379-(H5379*15%),H5379)</f>
        <v>296.21480000000003</v>
      </c>
      <c r="L5379" s="2">
        <f t="shared" ref="L5379:L5442" si="169">IF(AND(J5379="Yes",D5379="Consumer"),H5379-(H5379*3%),IF(AND(J5379="Yes",D5379="Corporate"),H5379-(H5379*5%),IF(J5379="Yes",H5379-(H5379*7%),H5379)))</f>
        <v>348.488</v>
      </c>
      <c r="M5379" s="2" cm="1">
        <f t="array" ref="M5379">IFERROR(_xlfn.IFS(AND(F5379="Furniture",C5379="First Class",I5379&gt;5),H5379-(H5379*10%),AND(F5379="Technology",C5379="Same Day",I5379&gt;6),H5379-(H5379*12%),AND(F5379="Office Supplies",OR(C5379="Second Day",C5379="Standard Class"),I5379&gt;4),H5379-(H5379*8%)),H5379)</f>
        <v>348.488</v>
      </c>
      <c r="N5379" s="2" cm="1">
        <f t="array" ref="N5379">IFERROR(_xlfn.IFS(AND(J5379="Yes",F5379="Furniture",OR(C5379="Second Day",C5379="Standard Class"),I5379&gt;3),H5379-(H5379*15%),AND(J5379="Yes",F5379="Technology",C5379="Same Day",I5379&gt;4),H5379-(H5379*18%),AND(J5379="Yes",F5379="Office Supplies",C5379="First Class",I5379&gt;5),H5379-(H5379*20%)),H5379)</f>
        <v>348.488</v>
      </c>
      <c r="O5379" s="2"/>
    </row>
    <row r="5380" spans="1:15" ht="15.75" customHeight="1" x14ac:dyDescent="0.3">
      <c r="A5380" s="2" t="s">
        <v>2718</v>
      </c>
      <c r="B5380" s="3">
        <v>41978</v>
      </c>
      <c r="C5380" s="2" t="s">
        <v>54</v>
      </c>
      <c r="D5380" s="2" t="s">
        <v>19</v>
      </c>
      <c r="E5380" s="2" t="s">
        <v>46</v>
      </c>
      <c r="F5380" s="2" t="s">
        <v>21</v>
      </c>
      <c r="G5380" s="2" t="s">
        <v>26</v>
      </c>
      <c r="H5380" s="2">
        <v>172.73599999999999</v>
      </c>
      <c r="I5380" s="2">
        <v>4</v>
      </c>
      <c r="J5380" s="2" t="s">
        <v>16</v>
      </c>
      <c r="K5380" s="2">
        <f t="shared" si="168"/>
        <v>172.73599999999999</v>
      </c>
      <c r="L5380" s="2">
        <f t="shared" si="169"/>
        <v>172.73599999999999</v>
      </c>
      <c r="M5380" s="2" cm="1">
        <f t="array" ref="M5380">IFERROR(_xlfn.IFS(AND(F5380="Furniture",C5380="First Class",I5380&gt;5),H5380-(H5380*10%),AND(F5380="Technology",C5380="Same Day",I5380&gt;6),H5380-(H5380*12%),AND(F5380="Office Supplies",OR(C5380="Second Day",C5380="Standard Class"),I5380&gt;4),H5380-(H5380*8%)),H5380)</f>
        <v>172.73599999999999</v>
      </c>
      <c r="N5380" s="2" cm="1">
        <f t="array" ref="N5380">IFERROR(_xlfn.IFS(AND(J5380="Yes",F5380="Furniture",OR(C5380="Second Day",C5380="Standard Class"),I5380&gt;3),H5380-(H5380*15%),AND(J5380="Yes",F5380="Technology",C5380="Same Day",I5380&gt;4),H5380-(H5380*18%),AND(J5380="Yes",F5380="Office Supplies",C5380="First Class",I5380&gt;5),H5380-(H5380*20%)),H5380)</f>
        <v>172.73599999999999</v>
      </c>
      <c r="O5380" s="2"/>
    </row>
    <row r="5381" spans="1:15" ht="15.75" customHeight="1" x14ac:dyDescent="0.3">
      <c r="A5381" s="2" t="s">
        <v>2719</v>
      </c>
      <c r="B5381" s="3">
        <v>42596</v>
      </c>
      <c r="C5381" s="2" t="s">
        <v>24</v>
      </c>
      <c r="D5381" s="2" t="s">
        <v>12</v>
      </c>
      <c r="E5381" s="2" t="s">
        <v>20</v>
      </c>
      <c r="F5381" s="2" t="s">
        <v>21</v>
      </c>
      <c r="G5381" s="2" t="s">
        <v>35</v>
      </c>
      <c r="H5381" s="2">
        <v>15.54</v>
      </c>
      <c r="I5381" s="2">
        <v>3</v>
      </c>
      <c r="J5381" s="2" t="s">
        <v>16</v>
      </c>
      <c r="K5381" s="2">
        <f t="shared" si="168"/>
        <v>15.54</v>
      </c>
      <c r="L5381" s="2">
        <f t="shared" si="169"/>
        <v>15.54</v>
      </c>
      <c r="M5381" s="2" cm="1">
        <f t="array" ref="M5381">IFERROR(_xlfn.IFS(AND(F5381="Furniture",C5381="First Class",I5381&gt;5),H5381-(H5381*10%),AND(F5381="Technology",C5381="Same Day",I5381&gt;6),H5381-(H5381*12%),AND(F5381="Office Supplies",OR(C5381="Second Day",C5381="Standard Class"),I5381&gt;4),H5381-(H5381*8%)),H5381)</f>
        <v>15.54</v>
      </c>
      <c r="N5381" s="2" cm="1">
        <f t="array" ref="N5381">IFERROR(_xlfn.IFS(AND(J5381="Yes",F5381="Furniture",OR(C5381="Second Day",C5381="Standard Class"),I5381&gt;3),H5381-(H5381*15%),AND(J5381="Yes",F5381="Technology",C5381="Same Day",I5381&gt;4),H5381-(H5381*18%),AND(J5381="Yes",F5381="Office Supplies",C5381="First Class",I5381&gt;5),H5381-(H5381*20%)),H5381)</f>
        <v>15.54</v>
      </c>
      <c r="O5381" s="2"/>
    </row>
    <row r="5382" spans="1:15" ht="15.75" customHeight="1" x14ac:dyDescent="0.3">
      <c r="A5382" s="2" t="s">
        <v>2719</v>
      </c>
      <c r="B5382" s="3">
        <v>42596</v>
      </c>
      <c r="C5382" s="2" t="s">
        <v>24</v>
      </c>
      <c r="D5382" s="2" t="s">
        <v>12</v>
      </c>
      <c r="E5382" s="2" t="s">
        <v>20</v>
      </c>
      <c r="F5382" s="2" t="s">
        <v>30</v>
      </c>
      <c r="G5382" s="2" t="s">
        <v>122</v>
      </c>
      <c r="H5382" s="2">
        <v>105.55199999999999</v>
      </c>
      <c r="I5382" s="2">
        <v>6</v>
      </c>
      <c r="J5382" s="2" t="s">
        <v>16</v>
      </c>
      <c r="K5382" s="2">
        <f t="shared" si="168"/>
        <v>105.55199999999999</v>
      </c>
      <c r="L5382" s="2">
        <f t="shared" si="169"/>
        <v>105.55199999999999</v>
      </c>
      <c r="M5382" s="2" cm="1">
        <f t="array" ref="M5382">IFERROR(_xlfn.IFS(AND(F5382="Furniture",C5382="First Class",I5382&gt;5),H5382-(H5382*10%),AND(F5382="Technology",C5382="Same Day",I5382&gt;6),H5382-(H5382*12%),AND(F5382="Office Supplies",OR(C5382="Second Day",C5382="Standard Class"),I5382&gt;4),H5382-(H5382*8%)),H5382)</f>
        <v>105.55199999999999</v>
      </c>
      <c r="N5382" s="2" cm="1">
        <f t="array" ref="N5382">IFERROR(_xlfn.IFS(AND(J5382="Yes",F5382="Furniture",OR(C5382="Second Day",C5382="Standard Class"),I5382&gt;3),H5382-(H5382*15%),AND(J5382="Yes",F5382="Technology",C5382="Same Day",I5382&gt;4),H5382-(H5382*18%),AND(J5382="Yes",F5382="Office Supplies",C5382="First Class",I5382&gt;5),H5382-(H5382*20%)),H5382)</f>
        <v>105.55199999999999</v>
      </c>
      <c r="O5382" s="2"/>
    </row>
    <row r="5383" spans="1:15" ht="15.75" customHeight="1" x14ac:dyDescent="0.3">
      <c r="A5383" s="2" t="s">
        <v>2720</v>
      </c>
      <c r="B5383" s="3">
        <v>42618</v>
      </c>
      <c r="C5383" s="2" t="s">
        <v>11</v>
      </c>
      <c r="D5383" s="2" t="s">
        <v>19</v>
      </c>
      <c r="E5383" s="2" t="s">
        <v>39</v>
      </c>
      <c r="F5383" s="2" t="s">
        <v>21</v>
      </c>
      <c r="G5383" s="2" t="s">
        <v>35</v>
      </c>
      <c r="H5383" s="2">
        <v>25.920000000000005</v>
      </c>
      <c r="I5383" s="2">
        <v>5</v>
      </c>
      <c r="J5383" s="2" t="s">
        <v>16</v>
      </c>
      <c r="K5383" s="2">
        <f t="shared" si="168"/>
        <v>25.920000000000005</v>
      </c>
      <c r="L5383" s="2">
        <f t="shared" si="169"/>
        <v>25.920000000000005</v>
      </c>
      <c r="M5383" s="2" cm="1">
        <f t="array" ref="M5383">IFERROR(_xlfn.IFS(AND(F5383="Furniture",C5383="First Class",I5383&gt;5),H5383-(H5383*10%),AND(F5383="Technology",C5383="Same Day",I5383&gt;6),H5383-(H5383*12%),AND(F5383="Office Supplies",OR(C5383="Second Day",C5383="Standard Class"),I5383&gt;4),H5383-(H5383*8%)),H5383)</f>
        <v>25.920000000000005</v>
      </c>
      <c r="N5383" s="2" cm="1">
        <f t="array" ref="N5383">IFERROR(_xlfn.IFS(AND(J5383="Yes",F5383="Furniture",OR(C5383="Second Day",C5383="Standard Class"),I5383&gt;3),H5383-(H5383*15%),AND(J5383="Yes",F5383="Technology",C5383="Same Day",I5383&gt;4),H5383-(H5383*18%),AND(J5383="Yes",F5383="Office Supplies",C5383="First Class",I5383&gt;5),H5383-(H5383*20%)),H5383)</f>
        <v>25.920000000000005</v>
      </c>
      <c r="O5383" s="2"/>
    </row>
    <row r="5384" spans="1:15" ht="15.75" customHeight="1" x14ac:dyDescent="0.3">
      <c r="A5384" s="2" t="s">
        <v>2720</v>
      </c>
      <c r="B5384" s="3">
        <v>42618</v>
      </c>
      <c r="C5384" s="2" t="s">
        <v>11</v>
      </c>
      <c r="D5384" s="2" t="s">
        <v>19</v>
      </c>
      <c r="E5384" s="2" t="s">
        <v>39</v>
      </c>
      <c r="F5384" s="2" t="s">
        <v>21</v>
      </c>
      <c r="G5384" s="2" t="s">
        <v>64</v>
      </c>
      <c r="H5384" s="2">
        <v>15.808000000000002</v>
      </c>
      <c r="I5384" s="2">
        <v>8</v>
      </c>
      <c r="J5384" s="2" t="s">
        <v>16</v>
      </c>
      <c r="K5384" s="2">
        <f t="shared" si="168"/>
        <v>15.808000000000002</v>
      </c>
      <c r="L5384" s="2">
        <f t="shared" si="169"/>
        <v>15.808000000000002</v>
      </c>
      <c r="M5384" s="2" cm="1">
        <f t="array" ref="M5384">IFERROR(_xlfn.IFS(AND(F5384="Furniture",C5384="First Class",I5384&gt;5),H5384-(H5384*10%),AND(F5384="Technology",C5384="Same Day",I5384&gt;6),H5384-(H5384*12%),AND(F5384="Office Supplies",OR(C5384="Second Day",C5384="Standard Class"),I5384&gt;4),H5384-(H5384*8%)),H5384)</f>
        <v>15.808000000000002</v>
      </c>
      <c r="N5384" s="2" cm="1">
        <f t="array" ref="N5384">IFERROR(_xlfn.IFS(AND(J5384="Yes",F5384="Furniture",OR(C5384="Second Day",C5384="Standard Class"),I5384&gt;3),H5384-(H5384*15%),AND(J5384="Yes",F5384="Technology",C5384="Same Day",I5384&gt;4),H5384-(H5384*18%),AND(J5384="Yes",F5384="Office Supplies",C5384="First Class",I5384&gt;5),H5384-(H5384*20%)),H5384)</f>
        <v>15.808000000000002</v>
      </c>
      <c r="O5384" s="2"/>
    </row>
    <row r="5385" spans="1:15" ht="15.75" customHeight="1" x14ac:dyDescent="0.3">
      <c r="A5385" s="2" t="s">
        <v>2720</v>
      </c>
      <c r="B5385" s="3">
        <v>42618</v>
      </c>
      <c r="C5385" s="2" t="s">
        <v>11</v>
      </c>
      <c r="D5385" s="2" t="s">
        <v>19</v>
      </c>
      <c r="E5385" s="2" t="s">
        <v>39</v>
      </c>
      <c r="F5385" s="2" t="s">
        <v>21</v>
      </c>
      <c r="G5385" s="2" t="s">
        <v>35</v>
      </c>
      <c r="H5385" s="2">
        <v>10.368000000000002</v>
      </c>
      <c r="I5385" s="2">
        <v>2</v>
      </c>
      <c r="J5385" s="2" t="s">
        <v>16</v>
      </c>
      <c r="K5385" s="2">
        <f t="shared" si="168"/>
        <v>10.368000000000002</v>
      </c>
      <c r="L5385" s="2">
        <f t="shared" si="169"/>
        <v>10.368000000000002</v>
      </c>
      <c r="M5385" s="2" cm="1">
        <f t="array" ref="M5385">IFERROR(_xlfn.IFS(AND(F5385="Furniture",C5385="First Class",I5385&gt;5),H5385-(H5385*10%),AND(F5385="Technology",C5385="Same Day",I5385&gt;6),H5385-(H5385*12%),AND(F5385="Office Supplies",OR(C5385="Second Day",C5385="Standard Class"),I5385&gt;4),H5385-(H5385*8%)),H5385)</f>
        <v>10.368000000000002</v>
      </c>
      <c r="N5385" s="2" cm="1">
        <f t="array" ref="N5385">IFERROR(_xlfn.IFS(AND(J5385="Yes",F5385="Furniture",OR(C5385="Second Day",C5385="Standard Class"),I5385&gt;3),H5385-(H5385*15%),AND(J5385="Yes",F5385="Technology",C5385="Same Day",I5385&gt;4),H5385-(H5385*18%),AND(J5385="Yes",F5385="Office Supplies",C5385="First Class",I5385&gt;5),H5385-(H5385*20%)),H5385)</f>
        <v>10.368000000000002</v>
      </c>
      <c r="O5385" s="2"/>
    </row>
    <row r="5386" spans="1:15" ht="15.75" customHeight="1" x14ac:dyDescent="0.3">
      <c r="A5386" s="2" t="s">
        <v>2721</v>
      </c>
      <c r="B5386" s="3">
        <v>42912</v>
      </c>
      <c r="C5386" s="2" t="s">
        <v>24</v>
      </c>
      <c r="D5386" s="2" t="s">
        <v>12</v>
      </c>
      <c r="E5386" s="2" t="s">
        <v>46</v>
      </c>
      <c r="F5386" s="2" t="s">
        <v>30</v>
      </c>
      <c r="G5386" s="2" t="s">
        <v>31</v>
      </c>
      <c r="H5386" s="2">
        <v>358.2</v>
      </c>
      <c r="I5386" s="2">
        <v>3</v>
      </c>
      <c r="J5386" s="2" t="s">
        <v>16</v>
      </c>
      <c r="K5386" s="2">
        <f t="shared" si="168"/>
        <v>304.46999999999997</v>
      </c>
      <c r="L5386" s="2">
        <f t="shared" si="169"/>
        <v>358.2</v>
      </c>
      <c r="M5386" s="2" cm="1">
        <f t="array" ref="M5386">IFERROR(_xlfn.IFS(AND(F5386="Furniture",C5386="First Class",I5386&gt;5),H5386-(H5386*10%),AND(F5386="Technology",C5386="Same Day",I5386&gt;6),H5386-(H5386*12%),AND(F5386="Office Supplies",OR(C5386="Second Day",C5386="Standard Class"),I5386&gt;4),H5386-(H5386*8%)),H5386)</f>
        <v>358.2</v>
      </c>
      <c r="N5386" s="2" cm="1">
        <f t="array" ref="N5386">IFERROR(_xlfn.IFS(AND(J5386="Yes",F5386="Furniture",OR(C5386="Second Day",C5386="Standard Class"),I5386&gt;3),H5386-(H5386*15%),AND(J5386="Yes",F5386="Technology",C5386="Same Day",I5386&gt;4),H5386-(H5386*18%),AND(J5386="Yes",F5386="Office Supplies",C5386="First Class",I5386&gt;5),H5386-(H5386*20%)),H5386)</f>
        <v>358.2</v>
      </c>
      <c r="O5386" s="2"/>
    </row>
    <row r="5387" spans="1:15" ht="15.75" customHeight="1" x14ac:dyDescent="0.3">
      <c r="A5387" s="2" t="s">
        <v>2721</v>
      </c>
      <c r="B5387" s="3">
        <v>42912</v>
      </c>
      <c r="C5387" s="2" t="s">
        <v>24</v>
      </c>
      <c r="D5387" s="2" t="s">
        <v>12</v>
      </c>
      <c r="E5387" s="2" t="s">
        <v>46</v>
      </c>
      <c r="F5387" s="2" t="s">
        <v>30</v>
      </c>
      <c r="G5387" s="2" t="s">
        <v>31</v>
      </c>
      <c r="H5387" s="2">
        <v>545.91599999999994</v>
      </c>
      <c r="I5387" s="2">
        <v>14</v>
      </c>
      <c r="J5387" s="2" t="s">
        <v>16</v>
      </c>
      <c r="K5387" s="2">
        <f t="shared" si="168"/>
        <v>464.02859999999998</v>
      </c>
      <c r="L5387" s="2">
        <f t="shared" si="169"/>
        <v>545.91599999999994</v>
      </c>
      <c r="M5387" s="2" cm="1">
        <f t="array" ref="M5387">IFERROR(_xlfn.IFS(AND(F5387="Furniture",C5387="First Class",I5387&gt;5),H5387-(H5387*10%),AND(F5387="Technology",C5387="Same Day",I5387&gt;6),H5387-(H5387*12%),AND(F5387="Office Supplies",OR(C5387="Second Day",C5387="Standard Class"),I5387&gt;4),H5387-(H5387*8%)),H5387)</f>
        <v>545.91599999999994</v>
      </c>
      <c r="N5387" s="2" cm="1">
        <f t="array" ref="N5387">IFERROR(_xlfn.IFS(AND(J5387="Yes",F5387="Furniture",OR(C5387="Second Day",C5387="Standard Class"),I5387&gt;3),H5387-(H5387*15%),AND(J5387="Yes",F5387="Technology",C5387="Same Day",I5387&gt;4),H5387-(H5387*18%),AND(J5387="Yes",F5387="Office Supplies",C5387="First Class",I5387&gt;5),H5387-(H5387*20%)),H5387)</f>
        <v>545.91599999999994</v>
      </c>
      <c r="O5387" s="2"/>
    </row>
    <row r="5388" spans="1:15" ht="15.75" customHeight="1" x14ac:dyDescent="0.3">
      <c r="A5388" s="2" t="s">
        <v>2722</v>
      </c>
      <c r="B5388" s="3">
        <v>42806</v>
      </c>
      <c r="C5388" s="2" t="s">
        <v>24</v>
      </c>
      <c r="D5388" s="2" t="s">
        <v>12</v>
      </c>
      <c r="E5388" s="2" t="s">
        <v>13</v>
      </c>
      <c r="F5388" s="2" t="s">
        <v>21</v>
      </c>
      <c r="G5388" s="2" t="s">
        <v>32</v>
      </c>
      <c r="H5388" s="2">
        <v>40.410000000000004</v>
      </c>
      <c r="I5388" s="2">
        <v>9</v>
      </c>
      <c r="J5388" s="2" t="s">
        <v>16</v>
      </c>
      <c r="K5388" s="2">
        <f t="shared" si="168"/>
        <v>40.410000000000004</v>
      </c>
      <c r="L5388" s="2">
        <f t="shared" si="169"/>
        <v>40.410000000000004</v>
      </c>
      <c r="M5388" s="2" cm="1">
        <f t="array" ref="M5388">IFERROR(_xlfn.IFS(AND(F5388="Furniture",C5388="First Class",I5388&gt;5),H5388-(H5388*10%),AND(F5388="Technology",C5388="Same Day",I5388&gt;6),H5388-(H5388*12%),AND(F5388="Office Supplies",OR(C5388="Second Day",C5388="Standard Class"),I5388&gt;4),H5388-(H5388*8%)),H5388)</f>
        <v>37.177200000000006</v>
      </c>
      <c r="N5388" s="2" cm="1">
        <f t="array" ref="N5388">IFERROR(_xlfn.IFS(AND(J5388="Yes",F5388="Furniture",OR(C5388="Second Day",C5388="Standard Class"),I5388&gt;3),H5388-(H5388*15%),AND(J5388="Yes",F5388="Technology",C5388="Same Day",I5388&gt;4),H5388-(H5388*18%),AND(J5388="Yes",F5388="Office Supplies",C5388="First Class",I5388&gt;5),H5388-(H5388*20%)),H5388)</f>
        <v>40.410000000000004</v>
      </c>
      <c r="O5388" s="2"/>
    </row>
    <row r="5389" spans="1:15" ht="15.75" customHeight="1" x14ac:dyDescent="0.3">
      <c r="A5389" s="2" t="s">
        <v>2723</v>
      </c>
      <c r="B5389" s="3">
        <v>42784</v>
      </c>
      <c r="C5389" s="2" t="s">
        <v>11</v>
      </c>
      <c r="D5389" s="2" t="s">
        <v>19</v>
      </c>
      <c r="E5389" s="2" t="s">
        <v>20</v>
      </c>
      <c r="F5389" s="2" t="s">
        <v>30</v>
      </c>
      <c r="G5389" s="2" t="s">
        <v>31</v>
      </c>
      <c r="H5389" s="2">
        <v>167.976</v>
      </c>
      <c r="I5389" s="2">
        <v>3</v>
      </c>
      <c r="J5389" s="2" t="s">
        <v>16</v>
      </c>
      <c r="K5389" s="2">
        <f t="shared" si="168"/>
        <v>167.976</v>
      </c>
      <c r="L5389" s="2">
        <f t="shared" si="169"/>
        <v>167.976</v>
      </c>
      <c r="M5389" s="2" cm="1">
        <f t="array" ref="M5389">IFERROR(_xlfn.IFS(AND(F5389="Furniture",C5389="First Class",I5389&gt;5),H5389-(H5389*10%),AND(F5389="Technology",C5389="Same Day",I5389&gt;6),H5389-(H5389*12%),AND(F5389="Office Supplies",OR(C5389="Second Day",C5389="Standard Class"),I5389&gt;4),H5389-(H5389*8%)),H5389)</f>
        <v>167.976</v>
      </c>
      <c r="N5389" s="2" cm="1">
        <f t="array" ref="N5389">IFERROR(_xlfn.IFS(AND(J5389="Yes",F5389="Furniture",OR(C5389="Second Day",C5389="Standard Class"),I5389&gt;3),H5389-(H5389*15%),AND(J5389="Yes",F5389="Technology",C5389="Same Day",I5389&gt;4),H5389-(H5389*18%),AND(J5389="Yes",F5389="Office Supplies",C5389="First Class",I5389&gt;5),H5389-(H5389*20%)),H5389)</f>
        <v>167.976</v>
      </c>
      <c r="O5389" s="2"/>
    </row>
    <row r="5390" spans="1:15" ht="15.75" customHeight="1" x14ac:dyDescent="0.3">
      <c r="A5390" s="2" t="s">
        <v>2723</v>
      </c>
      <c r="B5390" s="3">
        <v>42784</v>
      </c>
      <c r="C5390" s="2" t="s">
        <v>11</v>
      </c>
      <c r="D5390" s="2" t="s">
        <v>19</v>
      </c>
      <c r="E5390" s="2" t="s">
        <v>20</v>
      </c>
      <c r="F5390" s="2" t="s">
        <v>30</v>
      </c>
      <c r="G5390" s="2" t="s">
        <v>49</v>
      </c>
      <c r="H5390" s="2">
        <v>109.53</v>
      </c>
      <c r="I5390" s="2">
        <v>3</v>
      </c>
      <c r="J5390" s="2" t="s">
        <v>16</v>
      </c>
      <c r="K5390" s="2">
        <f t="shared" si="168"/>
        <v>109.53</v>
      </c>
      <c r="L5390" s="2">
        <f t="shared" si="169"/>
        <v>109.53</v>
      </c>
      <c r="M5390" s="2" cm="1">
        <f t="array" ref="M5390">IFERROR(_xlfn.IFS(AND(F5390="Furniture",C5390="First Class",I5390&gt;5),H5390-(H5390*10%),AND(F5390="Technology",C5390="Same Day",I5390&gt;6),H5390-(H5390*12%),AND(F5390="Office Supplies",OR(C5390="Second Day",C5390="Standard Class"),I5390&gt;4),H5390-(H5390*8%)),H5390)</f>
        <v>109.53</v>
      </c>
      <c r="N5390" s="2" cm="1">
        <f t="array" ref="N5390">IFERROR(_xlfn.IFS(AND(J5390="Yes",F5390="Furniture",OR(C5390="Second Day",C5390="Standard Class"),I5390&gt;3),H5390-(H5390*15%),AND(J5390="Yes",F5390="Technology",C5390="Same Day",I5390&gt;4),H5390-(H5390*18%),AND(J5390="Yes",F5390="Office Supplies",C5390="First Class",I5390&gt;5),H5390-(H5390*20%)),H5390)</f>
        <v>109.53</v>
      </c>
      <c r="O5390" s="2"/>
    </row>
    <row r="5391" spans="1:15" ht="15.75" customHeight="1" x14ac:dyDescent="0.3">
      <c r="A5391" s="2" t="s">
        <v>2723</v>
      </c>
      <c r="B5391" s="3">
        <v>42784</v>
      </c>
      <c r="C5391" s="2" t="s">
        <v>11</v>
      </c>
      <c r="D5391" s="2" t="s">
        <v>19</v>
      </c>
      <c r="E5391" s="2" t="s">
        <v>20</v>
      </c>
      <c r="F5391" s="2" t="s">
        <v>21</v>
      </c>
      <c r="G5391" s="2" t="s">
        <v>22</v>
      </c>
      <c r="H5391" s="2">
        <v>9.82</v>
      </c>
      <c r="I5391" s="2">
        <v>2</v>
      </c>
      <c r="J5391" s="2" t="s">
        <v>16</v>
      </c>
      <c r="K5391" s="2">
        <f t="shared" si="168"/>
        <v>9.82</v>
      </c>
      <c r="L5391" s="2">
        <f t="shared" si="169"/>
        <v>9.82</v>
      </c>
      <c r="M5391" s="2" cm="1">
        <f t="array" ref="M5391">IFERROR(_xlfn.IFS(AND(F5391="Furniture",C5391="First Class",I5391&gt;5),H5391-(H5391*10%),AND(F5391="Technology",C5391="Same Day",I5391&gt;6),H5391-(H5391*12%),AND(F5391="Office Supplies",OR(C5391="Second Day",C5391="Standard Class"),I5391&gt;4),H5391-(H5391*8%)),H5391)</f>
        <v>9.82</v>
      </c>
      <c r="N5391" s="2" cm="1">
        <f t="array" ref="N5391">IFERROR(_xlfn.IFS(AND(J5391="Yes",F5391="Furniture",OR(C5391="Second Day",C5391="Standard Class"),I5391&gt;3),H5391-(H5391*15%),AND(J5391="Yes",F5391="Technology",C5391="Same Day",I5391&gt;4),H5391-(H5391*18%),AND(J5391="Yes",F5391="Office Supplies",C5391="First Class",I5391&gt;5),H5391-(H5391*20%)),H5391)</f>
        <v>9.82</v>
      </c>
      <c r="O5391" s="2"/>
    </row>
    <row r="5392" spans="1:15" ht="15.75" customHeight="1" x14ac:dyDescent="0.3">
      <c r="A5392" s="2" t="s">
        <v>2724</v>
      </c>
      <c r="B5392" s="3">
        <v>43049</v>
      </c>
      <c r="C5392" s="2" t="s">
        <v>11</v>
      </c>
      <c r="D5392" s="2" t="s">
        <v>19</v>
      </c>
      <c r="E5392" s="2" t="s">
        <v>20</v>
      </c>
      <c r="F5392" s="2" t="s">
        <v>21</v>
      </c>
      <c r="G5392" s="2" t="s">
        <v>32</v>
      </c>
      <c r="H5392" s="2">
        <v>26.352000000000004</v>
      </c>
      <c r="I5392" s="2">
        <v>3</v>
      </c>
      <c r="J5392" s="2" t="s">
        <v>16</v>
      </c>
      <c r="K5392" s="2">
        <f t="shared" si="168"/>
        <v>26.352000000000004</v>
      </c>
      <c r="L5392" s="2">
        <f t="shared" si="169"/>
        <v>26.352000000000004</v>
      </c>
      <c r="M5392" s="2" cm="1">
        <f t="array" ref="M5392">IFERROR(_xlfn.IFS(AND(F5392="Furniture",C5392="First Class",I5392&gt;5),H5392-(H5392*10%),AND(F5392="Technology",C5392="Same Day",I5392&gt;6),H5392-(H5392*12%),AND(F5392="Office Supplies",OR(C5392="Second Day",C5392="Standard Class"),I5392&gt;4),H5392-(H5392*8%)),H5392)</f>
        <v>26.352000000000004</v>
      </c>
      <c r="N5392" s="2" cm="1">
        <f t="array" ref="N5392">IFERROR(_xlfn.IFS(AND(J5392="Yes",F5392="Furniture",OR(C5392="Second Day",C5392="Standard Class"),I5392&gt;3),H5392-(H5392*15%),AND(J5392="Yes",F5392="Technology",C5392="Same Day",I5392&gt;4),H5392-(H5392*18%),AND(J5392="Yes",F5392="Office Supplies",C5392="First Class",I5392&gt;5),H5392-(H5392*20%)),H5392)</f>
        <v>26.352000000000004</v>
      </c>
      <c r="O5392" s="2"/>
    </row>
    <row r="5393" spans="1:15" ht="15.75" customHeight="1" x14ac:dyDescent="0.3">
      <c r="A5393" s="2" t="s">
        <v>2725</v>
      </c>
      <c r="B5393" s="3">
        <v>41962</v>
      </c>
      <c r="C5393" s="2" t="s">
        <v>24</v>
      </c>
      <c r="D5393" s="2" t="s">
        <v>19</v>
      </c>
      <c r="E5393" s="2" t="s">
        <v>46</v>
      </c>
      <c r="F5393" s="2" t="s">
        <v>21</v>
      </c>
      <c r="G5393" s="2" t="s">
        <v>22</v>
      </c>
      <c r="H5393" s="2">
        <v>22.5</v>
      </c>
      <c r="I5393" s="2">
        <v>6</v>
      </c>
      <c r="J5393" s="2" t="s">
        <v>16</v>
      </c>
      <c r="K5393" s="2">
        <f t="shared" si="168"/>
        <v>22.5</v>
      </c>
      <c r="L5393" s="2">
        <f t="shared" si="169"/>
        <v>22.5</v>
      </c>
      <c r="M5393" s="2" cm="1">
        <f t="array" ref="M5393">IFERROR(_xlfn.IFS(AND(F5393="Furniture",C5393="First Class",I5393&gt;5),H5393-(H5393*10%),AND(F5393="Technology",C5393="Same Day",I5393&gt;6),H5393-(H5393*12%),AND(F5393="Office Supplies",OR(C5393="Second Day",C5393="Standard Class"),I5393&gt;4),H5393-(H5393*8%)),H5393)</f>
        <v>20.7</v>
      </c>
      <c r="N5393" s="2" cm="1">
        <f t="array" ref="N5393">IFERROR(_xlfn.IFS(AND(J5393="Yes",F5393="Furniture",OR(C5393="Second Day",C5393="Standard Class"),I5393&gt;3),H5393-(H5393*15%),AND(J5393="Yes",F5393="Technology",C5393="Same Day",I5393&gt;4),H5393-(H5393*18%),AND(J5393="Yes",F5393="Office Supplies",C5393="First Class",I5393&gt;5),H5393-(H5393*20%)),H5393)</f>
        <v>22.5</v>
      </c>
      <c r="O5393" s="2"/>
    </row>
    <row r="5394" spans="1:15" ht="15.75" customHeight="1" x14ac:dyDescent="0.3">
      <c r="A5394" s="2" t="s">
        <v>2725</v>
      </c>
      <c r="B5394" s="3">
        <v>41962</v>
      </c>
      <c r="C5394" s="2" t="s">
        <v>24</v>
      </c>
      <c r="D5394" s="2" t="s">
        <v>19</v>
      </c>
      <c r="E5394" s="2" t="s">
        <v>46</v>
      </c>
      <c r="F5394" s="2" t="s">
        <v>21</v>
      </c>
      <c r="G5394" s="2" t="s">
        <v>22</v>
      </c>
      <c r="H5394" s="2">
        <v>9.9600000000000009</v>
      </c>
      <c r="I5394" s="2">
        <v>2</v>
      </c>
      <c r="J5394" s="2" t="s">
        <v>16</v>
      </c>
      <c r="K5394" s="2">
        <f t="shared" si="168"/>
        <v>9.9600000000000009</v>
      </c>
      <c r="L5394" s="2">
        <f t="shared" si="169"/>
        <v>9.9600000000000009</v>
      </c>
      <c r="M5394" s="2" cm="1">
        <f t="array" ref="M5394">IFERROR(_xlfn.IFS(AND(F5394="Furniture",C5394="First Class",I5394&gt;5),H5394-(H5394*10%),AND(F5394="Technology",C5394="Same Day",I5394&gt;6),H5394-(H5394*12%),AND(F5394="Office Supplies",OR(C5394="Second Day",C5394="Standard Class"),I5394&gt;4),H5394-(H5394*8%)),H5394)</f>
        <v>9.9600000000000009</v>
      </c>
      <c r="N5394" s="2" cm="1">
        <f t="array" ref="N5394">IFERROR(_xlfn.IFS(AND(J5394="Yes",F5394="Furniture",OR(C5394="Second Day",C5394="Standard Class"),I5394&gt;3),H5394-(H5394*15%),AND(J5394="Yes",F5394="Technology",C5394="Same Day",I5394&gt;4),H5394-(H5394*18%),AND(J5394="Yes",F5394="Office Supplies",C5394="First Class",I5394&gt;5),H5394-(H5394*20%)),H5394)</f>
        <v>9.9600000000000009</v>
      </c>
      <c r="O5394" s="2"/>
    </row>
    <row r="5395" spans="1:15" ht="15.75" customHeight="1" x14ac:dyDescent="0.3">
      <c r="A5395" s="2" t="s">
        <v>2725</v>
      </c>
      <c r="B5395" s="3">
        <v>41962</v>
      </c>
      <c r="C5395" s="2" t="s">
        <v>24</v>
      </c>
      <c r="D5395" s="2" t="s">
        <v>19</v>
      </c>
      <c r="E5395" s="2" t="s">
        <v>46</v>
      </c>
      <c r="F5395" s="2" t="s">
        <v>21</v>
      </c>
      <c r="G5395" s="2" t="s">
        <v>32</v>
      </c>
      <c r="H5395" s="2">
        <v>213.08</v>
      </c>
      <c r="I5395" s="2">
        <v>7</v>
      </c>
      <c r="J5395" s="2" t="s">
        <v>16</v>
      </c>
      <c r="K5395" s="2">
        <f t="shared" si="168"/>
        <v>213.08</v>
      </c>
      <c r="L5395" s="2">
        <f t="shared" si="169"/>
        <v>213.08</v>
      </c>
      <c r="M5395" s="2" cm="1">
        <f t="array" ref="M5395">IFERROR(_xlfn.IFS(AND(F5395="Furniture",C5395="First Class",I5395&gt;5),H5395-(H5395*10%),AND(F5395="Technology",C5395="Same Day",I5395&gt;6),H5395-(H5395*12%),AND(F5395="Office Supplies",OR(C5395="Second Day",C5395="Standard Class"),I5395&gt;4),H5395-(H5395*8%)),H5395)</f>
        <v>196.03360000000001</v>
      </c>
      <c r="N5395" s="2" cm="1">
        <f t="array" ref="N5395">IFERROR(_xlfn.IFS(AND(J5395="Yes",F5395="Furniture",OR(C5395="Second Day",C5395="Standard Class"),I5395&gt;3),H5395-(H5395*15%),AND(J5395="Yes",F5395="Technology",C5395="Same Day",I5395&gt;4),H5395-(H5395*18%),AND(J5395="Yes",F5395="Office Supplies",C5395="First Class",I5395&gt;5),H5395-(H5395*20%)),H5395)</f>
        <v>213.08</v>
      </c>
      <c r="O5395" s="2"/>
    </row>
    <row r="5396" spans="1:15" ht="15.75" customHeight="1" x14ac:dyDescent="0.3">
      <c r="A5396" s="2" t="s">
        <v>2725</v>
      </c>
      <c r="B5396" s="3">
        <v>41962</v>
      </c>
      <c r="C5396" s="2" t="s">
        <v>24</v>
      </c>
      <c r="D5396" s="2" t="s">
        <v>19</v>
      </c>
      <c r="E5396" s="2" t="s">
        <v>46</v>
      </c>
      <c r="F5396" s="2" t="s">
        <v>14</v>
      </c>
      <c r="G5396" s="2" t="s">
        <v>15</v>
      </c>
      <c r="H5396" s="2">
        <v>1025.8799999999999</v>
      </c>
      <c r="I5396" s="2">
        <v>6</v>
      </c>
      <c r="J5396" s="2" t="s">
        <v>16</v>
      </c>
      <c r="K5396" s="2">
        <f t="shared" si="168"/>
        <v>871.99799999999993</v>
      </c>
      <c r="L5396" s="2">
        <f t="shared" si="169"/>
        <v>1025.8799999999999</v>
      </c>
      <c r="M5396" s="2" cm="1">
        <f t="array" ref="M5396">IFERROR(_xlfn.IFS(AND(F5396="Furniture",C5396="First Class",I5396&gt;5),H5396-(H5396*10%),AND(F5396="Technology",C5396="Same Day",I5396&gt;6),H5396-(H5396*12%),AND(F5396="Office Supplies",OR(C5396="Second Day",C5396="Standard Class"),I5396&gt;4),H5396-(H5396*8%)),H5396)</f>
        <v>1025.8799999999999</v>
      </c>
      <c r="N5396" s="2" cm="1">
        <f t="array" ref="N5396">IFERROR(_xlfn.IFS(AND(J5396="Yes",F5396="Furniture",OR(C5396="Second Day",C5396="Standard Class"),I5396&gt;3),H5396-(H5396*15%),AND(J5396="Yes",F5396="Technology",C5396="Same Day",I5396&gt;4),H5396-(H5396*18%),AND(J5396="Yes",F5396="Office Supplies",C5396="First Class",I5396&gt;5),H5396-(H5396*20%)),H5396)</f>
        <v>1025.8799999999999</v>
      </c>
      <c r="O5396" s="2"/>
    </row>
    <row r="5397" spans="1:15" ht="15.75" customHeight="1" x14ac:dyDescent="0.3">
      <c r="A5397" s="2" t="s">
        <v>2726</v>
      </c>
      <c r="B5397" s="3">
        <v>41961</v>
      </c>
      <c r="C5397" s="2" t="s">
        <v>11</v>
      </c>
      <c r="D5397" s="2" t="s">
        <v>19</v>
      </c>
      <c r="E5397" s="2" t="s">
        <v>20</v>
      </c>
      <c r="F5397" s="2" t="s">
        <v>21</v>
      </c>
      <c r="G5397" s="2" t="s">
        <v>35</v>
      </c>
      <c r="H5397" s="2">
        <v>21.98</v>
      </c>
      <c r="I5397" s="2">
        <v>7</v>
      </c>
      <c r="J5397" s="2" t="s">
        <v>43</v>
      </c>
      <c r="K5397" s="2">
        <f t="shared" si="168"/>
        <v>21.98</v>
      </c>
      <c r="L5397" s="2">
        <f t="shared" si="169"/>
        <v>20.881</v>
      </c>
      <c r="M5397" s="2" cm="1">
        <f t="array" ref="M5397">IFERROR(_xlfn.IFS(AND(F5397="Furniture",C5397="First Class",I5397&gt;5),H5397-(H5397*10%),AND(F5397="Technology",C5397="Same Day",I5397&gt;6),H5397-(H5397*12%),AND(F5397="Office Supplies",OR(C5397="Second Day",C5397="Standard Class"),I5397&gt;4),H5397-(H5397*8%)),H5397)</f>
        <v>21.98</v>
      </c>
      <c r="N5397" s="2" cm="1">
        <f t="array" ref="N5397">IFERROR(_xlfn.IFS(AND(J5397="Yes",F5397="Furniture",OR(C5397="Second Day",C5397="Standard Class"),I5397&gt;3),H5397-(H5397*15%),AND(J5397="Yes",F5397="Technology",C5397="Same Day",I5397&gt;4),H5397-(H5397*18%),AND(J5397="Yes",F5397="Office Supplies",C5397="First Class",I5397&gt;5),H5397-(H5397*20%)),H5397)</f>
        <v>21.98</v>
      </c>
      <c r="O5397" s="2"/>
    </row>
    <row r="5398" spans="1:15" ht="15.75" customHeight="1" x14ac:dyDescent="0.3">
      <c r="A5398" s="2" t="s">
        <v>2727</v>
      </c>
      <c r="B5398" s="3">
        <v>42637</v>
      </c>
      <c r="C5398" s="2" t="s">
        <v>208</v>
      </c>
      <c r="D5398" s="2" t="s">
        <v>19</v>
      </c>
      <c r="E5398" s="2" t="s">
        <v>20</v>
      </c>
      <c r="F5398" s="2" t="s">
        <v>14</v>
      </c>
      <c r="G5398" s="2" t="s">
        <v>28</v>
      </c>
      <c r="H5398" s="2">
        <v>63.2</v>
      </c>
      <c r="I5398" s="2">
        <v>5</v>
      </c>
      <c r="J5398" s="2" t="s">
        <v>16</v>
      </c>
      <c r="K5398" s="2">
        <f t="shared" si="168"/>
        <v>63.2</v>
      </c>
      <c r="L5398" s="2">
        <f t="shared" si="169"/>
        <v>63.2</v>
      </c>
      <c r="M5398" s="2" cm="1">
        <f t="array" ref="M5398">IFERROR(_xlfn.IFS(AND(F5398="Furniture",C5398="First Class",I5398&gt;5),H5398-(H5398*10%),AND(F5398="Technology",C5398="Same Day",I5398&gt;6),H5398-(H5398*12%),AND(F5398="Office Supplies",OR(C5398="Second Day",C5398="Standard Class"),I5398&gt;4),H5398-(H5398*8%)),H5398)</f>
        <v>63.2</v>
      </c>
      <c r="N5398" s="2" cm="1">
        <f t="array" ref="N5398">IFERROR(_xlfn.IFS(AND(J5398="Yes",F5398="Furniture",OR(C5398="Second Day",C5398="Standard Class"),I5398&gt;3),H5398-(H5398*15%),AND(J5398="Yes",F5398="Technology",C5398="Same Day",I5398&gt;4),H5398-(H5398*18%),AND(J5398="Yes",F5398="Office Supplies",C5398="First Class",I5398&gt;5),H5398-(H5398*20%)),H5398)</f>
        <v>63.2</v>
      </c>
      <c r="O5398" s="2"/>
    </row>
    <row r="5399" spans="1:15" ht="15.75" customHeight="1" x14ac:dyDescent="0.3">
      <c r="A5399" s="2" t="s">
        <v>2728</v>
      </c>
      <c r="B5399" s="3">
        <v>42694</v>
      </c>
      <c r="C5399" s="2" t="s">
        <v>24</v>
      </c>
      <c r="D5399" s="2" t="s">
        <v>19</v>
      </c>
      <c r="E5399" s="2" t="s">
        <v>20</v>
      </c>
      <c r="F5399" s="2" t="s">
        <v>21</v>
      </c>
      <c r="G5399" s="2" t="s">
        <v>33</v>
      </c>
      <c r="H5399" s="2">
        <v>39</v>
      </c>
      <c r="I5399" s="2">
        <v>12</v>
      </c>
      <c r="J5399" s="2" t="s">
        <v>43</v>
      </c>
      <c r="K5399" s="2">
        <f t="shared" si="168"/>
        <v>39</v>
      </c>
      <c r="L5399" s="2">
        <f t="shared" si="169"/>
        <v>37.049999999999997</v>
      </c>
      <c r="M5399" s="2" cm="1">
        <f t="array" ref="M5399">IFERROR(_xlfn.IFS(AND(F5399="Furniture",C5399="First Class",I5399&gt;5),H5399-(H5399*10%),AND(F5399="Technology",C5399="Same Day",I5399&gt;6),H5399-(H5399*12%),AND(F5399="Office Supplies",OR(C5399="Second Day",C5399="Standard Class"),I5399&gt;4),H5399-(H5399*8%)),H5399)</f>
        <v>35.880000000000003</v>
      </c>
      <c r="N5399" s="2" cm="1">
        <f t="array" ref="N5399">IFERROR(_xlfn.IFS(AND(J5399="Yes",F5399="Furniture",OR(C5399="Second Day",C5399="Standard Class"),I5399&gt;3),H5399-(H5399*15%),AND(J5399="Yes",F5399="Technology",C5399="Same Day",I5399&gt;4),H5399-(H5399*18%),AND(J5399="Yes",F5399="Office Supplies",C5399="First Class",I5399&gt;5),H5399-(H5399*20%)),H5399)</f>
        <v>39</v>
      </c>
      <c r="O5399" s="2"/>
    </row>
    <row r="5400" spans="1:15" ht="15.75" customHeight="1" x14ac:dyDescent="0.3">
      <c r="A5400" s="2" t="s">
        <v>2729</v>
      </c>
      <c r="B5400" s="3">
        <v>42640</v>
      </c>
      <c r="C5400" s="2" t="s">
        <v>24</v>
      </c>
      <c r="D5400" s="2" t="s">
        <v>19</v>
      </c>
      <c r="E5400" s="2" t="s">
        <v>46</v>
      </c>
      <c r="F5400" s="2" t="s">
        <v>21</v>
      </c>
      <c r="G5400" s="2" t="s">
        <v>32</v>
      </c>
      <c r="H5400" s="2">
        <v>2.907</v>
      </c>
      <c r="I5400" s="2">
        <v>3</v>
      </c>
      <c r="J5400" s="2" t="s">
        <v>16</v>
      </c>
      <c r="K5400" s="2">
        <f t="shared" si="168"/>
        <v>2.907</v>
      </c>
      <c r="L5400" s="2">
        <f t="shared" si="169"/>
        <v>2.907</v>
      </c>
      <c r="M5400" s="2" cm="1">
        <f t="array" ref="M5400">IFERROR(_xlfn.IFS(AND(F5400="Furniture",C5400="First Class",I5400&gt;5),H5400-(H5400*10%),AND(F5400="Technology",C5400="Same Day",I5400&gt;6),H5400-(H5400*12%),AND(F5400="Office Supplies",OR(C5400="Second Day",C5400="Standard Class"),I5400&gt;4),H5400-(H5400*8%)),H5400)</f>
        <v>2.907</v>
      </c>
      <c r="N5400" s="2" cm="1">
        <f t="array" ref="N5400">IFERROR(_xlfn.IFS(AND(J5400="Yes",F5400="Furniture",OR(C5400="Second Day",C5400="Standard Class"),I5400&gt;3),H5400-(H5400*15%),AND(J5400="Yes",F5400="Technology",C5400="Same Day",I5400&gt;4),H5400-(H5400*18%),AND(J5400="Yes",F5400="Office Supplies",C5400="First Class",I5400&gt;5),H5400-(H5400*20%)),H5400)</f>
        <v>2.907</v>
      </c>
      <c r="O5400" s="2"/>
    </row>
    <row r="5401" spans="1:15" ht="15.75" customHeight="1" x14ac:dyDescent="0.3">
      <c r="A5401" s="2" t="s">
        <v>2730</v>
      </c>
      <c r="B5401" s="3">
        <v>42469</v>
      </c>
      <c r="C5401" s="2" t="s">
        <v>24</v>
      </c>
      <c r="D5401" s="2" t="s">
        <v>12</v>
      </c>
      <c r="E5401" s="2" t="s">
        <v>20</v>
      </c>
      <c r="F5401" s="2" t="s">
        <v>14</v>
      </c>
      <c r="G5401" s="2" t="s">
        <v>15</v>
      </c>
      <c r="H5401" s="2">
        <v>556.66499999999996</v>
      </c>
      <c r="I5401" s="2">
        <v>5</v>
      </c>
      <c r="J5401" s="2" t="s">
        <v>16</v>
      </c>
      <c r="K5401" s="2">
        <f t="shared" si="168"/>
        <v>473.16524999999996</v>
      </c>
      <c r="L5401" s="2">
        <f t="shared" si="169"/>
        <v>556.66499999999996</v>
      </c>
      <c r="M5401" s="2" cm="1">
        <f t="array" ref="M5401">IFERROR(_xlfn.IFS(AND(F5401="Furniture",C5401="First Class",I5401&gt;5),H5401-(H5401*10%),AND(F5401="Technology",C5401="Same Day",I5401&gt;6),H5401-(H5401*12%),AND(F5401="Office Supplies",OR(C5401="Second Day",C5401="Standard Class"),I5401&gt;4),H5401-(H5401*8%)),H5401)</f>
        <v>556.66499999999996</v>
      </c>
      <c r="N5401" s="2" cm="1">
        <f t="array" ref="N5401">IFERROR(_xlfn.IFS(AND(J5401="Yes",F5401="Furniture",OR(C5401="Second Day",C5401="Standard Class"),I5401&gt;3),H5401-(H5401*15%),AND(J5401="Yes",F5401="Technology",C5401="Same Day",I5401&gt;4),H5401-(H5401*18%),AND(J5401="Yes",F5401="Office Supplies",C5401="First Class",I5401&gt;5),H5401-(H5401*20%)),H5401)</f>
        <v>556.66499999999996</v>
      </c>
      <c r="O5401" s="2"/>
    </row>
    <row r="5402" spans="1:15" ht="15.75" customHeight="1" x14ac:dyDescent="0.3">
      <c r="A5402" s="2" t="s">
        <v>2731</v>
      </c>
      <c r="B5402" s="3">
        <v>42999</v>
      </c>
      <c r="C5402" s="2" t="s">
        <v>54</v>
      </c>
      <c r="D5402" s="2" t="s">
        <v>12</v>
      </c>
      <c r="E5402" s="2" t="s">
        <v>20</v>
      </c>
      <c r="F5402" s="2" t="s">
        <v>30</v>
      </c>
      <c r="G5402" s="2" t="s">
        <v>49</v>
      </c>
      <c r="H5402" s="2">
        <v>71.98</v>
      </c>
      <c r="I5402" s="2">
        <v>2</v>
      </c>
      <c r="J5402" s="2" t="s">
        <v>16</v>
      </c>
      <c r="K5402" s="2">
        <f t="shared" si="168"/>
        <v>71.98</v>
      </c>
      <c r="L5402" s="2">
        <f t="shared" si="169"/>
        <v>71.98</v>
      </c>
      <c r="M5402" s="2" cm="1">
        <f t="array" ref="M5402">IFERROR(_xlfn.IFS(AND(F5402="Furniture",C5402="First Class",I5402&gt;5),H5402-(H5402*10%),AND(F5402="Technology",C5402="Same Day",I5402&gt;6),H5402-(H5402*12%),AND(F5402="Office Supplies",OR(C5402="Second Day",C5402="Standard Class"),I5402&gt;4),H5402-(H5402*8%)),H5402)</f>
        <v>71.98</v>
      </c>
      <c r="N5402" s="2" cm="1">
        <f t="array" ref="N5402">IFERROR(_xlfn.IFS(AND(J5402="Yes",F5402="Furniture",OR(C5402="Second Day",C5402="Standard Class"),I5402&gt;3),H5402-(H5402*15%),AND(J5402="Yes",F5402="Technology",C5402="Same Day",I5402&gt;4),H5402-(H5402*18%),AND(J5402="Yes",F5402="Office Supplies",C5402="First Class",I5402&gt;5),H5402-(H5402*20%)),H5402)</f>
        <v>71.98</v>
      </c>
      <c r="O5402" s="2"/>
    </row>
    <row r="5403" spans="1:15" ht="15.75" customHeight="1" x14ac:dyDescent="0.3">
      <c r="A5403" s="2" t="s">
        <v>2731</v>
      </c>
      <c r="B5403" s="3">
        <v>42999</v>
      </c>
      <c r="C5403" s="2" t="s">
        <v>54</v>
      </c>
      <c r="D5403" s="2" t="s">
        <v>12</v>
      </c>
      <c r="E5403" s="2" t="s">
        <v>20</v>
      </c>
      <c r="F5403" s="2" t="s">
        <v>30</v>
      </c>
      <c r="G5403" s="2" t="s">
        <v>49</v>
      </c>
      <c r="H5403" s="2">
        <v>79.98</v>
      </c>
      <c r="I5403" s="2">
        <v>2</v>
      </c>
      <c r="J5403" s="2" t="s">
        <v>16</v>
      </c>
      <c r="K5403" s="2">
        <f t="shared" si="168"/>
        <v>79.98</v>
      </c>
      <c r="L5403" s="2">
        <f t="shared" si="169"/>
        <v>79.98</v>
      </c>
      <c r="M5403" s="2" cm="1">
        <f t="array" ref="M5403">IFERROR(_xlfn.IFS(AND(F5403="Furniture",C5403="First Class",I5403&gt;5),H5403-(H5403*10%),AND(F5403="Technology",C5403="Same Day",I5403&gt;6),H5403-(H5403*12%),AND(F5403="Office Supplies",OR(C5403="Second Day",C5403="Standard Class"),I5403&gt;4),H5403-(H5403*8%)),H5403)</f>
        <v>79.98</v>
      </c>
      <c r="N5403" s="2" cm="1">
        <f t="array" ref="N5403">IFERROR(_xlfn.IFS(AND(J5403="Yes",F5403="Furniture",OR(C5403="Second Day",C5403="Standard Class"),I5403&gt;3),H5403-(H5403*15%),AND(J5403="Yes",F5403="Technology",C5403="Same Day",I5403&gt;4),H5403-(H5403*18%),AND(J5403="Yes",F5403="Office Supplies",C5403="First Class",I5403&gt;5),H5403-(H5403*20%)),H5403)</f>
        <v>79.98</v>
      </c>
      <c r="O5403" s="2"/>
    </row>
    <row r="5404" spans="1:15" ht="15.75" customHeight="1" x14ac:dyDescent="0.3">
      <c r="A5404" s="2" t="s">
        <v>2732</v>
      </c>
      <c r="B5404" s="3">
        <v>42971</v>
      </c>
      <c r="C5404" s="2" t="s">
        <v>24</v>
      </c>
      <c r="D5404" s="2" t="s">
        <v>19</v>
      </c>
      <c r="E5404" s="2" t="s">
        <v>46</v>
      </c>
      <c r="F5404" s="2" t="s">
        <v>21</v>
      </c>
      <c r="G5404" s="2" t="s">
        <v>32</v>
      </c>
      <c r="H5404" s="2">
        <v>24.672000000000001</v>
      </c>
      <c r="I5404" s="2">
        <v>4</v>
      </c>
      <c r="J5404" s="2" t="s">
        <v>16</v>
      </c>
      <c r="K5404" s="2">
        <f t="shared" si="168"/>
        <v>24.672000000000001</v>
      </c>
      <c r="L5404" s="2">
        <f t="shared" si="169"/>
        <v>24.672000000000001</v>
      </c>
      <c r="M5404" s="2" cm="1">
        <f t="array" ref="M5404">IFERROR(_xlfn.IFS(AND(F5404="Furniture",C5404="First Class",I5404&gt;5),H5404-(H5404*10%),AND(F5404="Technology",C5404="Same Day",I5404&gt;6),H5404-(H5404*12%),AND(F5404="Office Supplies",OR(C5404="Second Day",C5404="Standard Class"),I5404&gt;4),H5404-(H5404*8%)),H5404)</f>
        <v>24.672000000000001</v>
      </c>
      <c r="N5404" s="2" cm="1">
        <f t="array" ref="N5404">IFERROR(_xlfn.IFS(AND(J5404="Yes",F5404="Furniture",OR(C5404="Second Day",C5404="Standard Class"),I5404&gt;3),H5404-(H5404*15%),AND(J5404="Yes",F5404="Technology",C5404="Same Day",I5404&gt;4),H5404-(H5404*18%),AND(J5404="Yes",F5404="Office Supplies",C5404="First Class",I5404&gt;5),H5404-(H5404*20%)),H5404)</f>
        <v>24.672000000000001</v>
      </c>
      <c r="O5404" s="2"/>
    </row>
    <row r="5405" spans="1:15" ht="15.75" customHeight="1" x14ac:dyDescent="0.3">
      <c r="A5405" s="2" t="s">
        <v>2732</v>
      </c>
      <c r="B5405" s="3">
        <v>42971</v>
      </c>
      <c r="C5405" s="2" t="s">
        <v>24</v>
      </c>
      <c r="D5405" s="2" t="s">
        <v>19</v>
      </c>
      <c r="E5405" s="2" t="s">
        <v>46</v>
      </c>
      <c r="F5405" s="2" t="s">
        <v>21</v>
      </c>
      <c r="G5405" s="2" t="s">
        <v>32</v>
      </c>
      <c r="H5405" s="2">
        <v>3.7439999999999998</v>
      </c>
      <c r="I5405" s="2">
        <v>1</v>
      </c>
      <c r="J5405" s="2" t="s">
        <v>16</v>
      </c>
      <c r="K5405" s="2">
        <f t="shared" si="168"/>
        <v>3.7439999999999998</v>
      </c>
      <c r="L5405" s="2">
        <f t="shared" si="169"/>
        <v>3.7439999999999998</v>
      </c>
      <c r="M5405" s="2" cm="1">
        <f t="array" ref="M5405">IFERROR(_xlfn.IFS(AND(F5405="Furniture",C5405="First Class",I5405&gt;5),H5405-(H5405*10%),AND(F5405="Technology",C5405="Same Day",I5405&gt;6),H5405-(H5405*12%),AND(F5405="Office Supplies",OR(C5405="Second Day",C5405="Standard Class"),I5405&gt;4),H5405-(H5405*8%)),H5405)</f>
        <v>3.7439999999999998</v>
      </c>
      <c r="N5405" s="2" cm="1">
        <f t="array" ref="N5405">IFERROR(_xlfn.IFS(AND(J5405="Yes",F5405="Furniture",OR(C5405="Second Day",C5405="Standard Class"),I5405&gt;3),H5405-(H5405*15%),AND(J5405="Yes",F5405="Technology",C5405="Same Day",I5405&gt;4),H5405-(H5405*18%),AND(J5405="Yes",F5405="Office Supplies",C5405="First Class",I5405&gt;5),H5405-(H5405*20%)),H5405)</f>
        <v>3.7439999999999998</v>
      </c>
      <c r="O5405" s="2"/>
    </row>
    <row r="5406" spans="1:15" ht="15.75" customHeight="1" x14ac:dyDescent="0.3">
      <c r="A5406" s="2" t="s">
        <v>2733</v>
      </c>
      <c r="B5406" s="3">
        <v>42422</v>
      </c>
      <c r="C5406" s="2" t="s">
        <v>24</v>
      </c>
      <c r="D5406" s="2" t="s">
        <v>12</v>
      </c>
      <c r="E5406" s="2" t="s">
        <v>20</v>
      </c>
      <c r="F5406" s="2" t="s">
        <v>30</v>
      </c>
      <c r="G5406" s="2" t="s">
        <v>31</v>
      </c>
      <c r="H5406" s="2">
        <v>445.96000000000004</v>
      </c>
      <c r="I5406" s="2">
        <v>5</v>
      </c>
      <c r="J5406" s="2" t="s">
        <v>16</v>
      </c>
      <c r="K5406" s="2">
        <f t="shared" si="168"/>
        <v>379.06600000000003</v>
      </c>
      <c r="L5406" s="2">
        <f t="shared" si="169"/>
        <v>445.96000000000004</v>
      </c>
      <c r="M5406" s="2" cm="1">
        <f t="array" ref="M5406">IFERROR(_xlfn.IFS(AND(F5406="Furniture",C5406="First Class",I5406&gt;5),H5406-(H5406*10%),AND(F5406="Technology",C5406="Same Day",I5406&gt;6),H5406-(H5406*12%),AND(F5406="Office Supplies",OR(C5406="Second Day",C5406="Standard Class"),I5406&gt;4),H5406-(H5406*8%)),H5406)</f>
        <v>445.96000000000004</v>
      </c>
      <c r="N5406" s="2" cm="1">
        <f t="array" ref="N5406">IFERROR(_xlfn.IFS(AND(J5406="Yes",F5406="Furniture",OR(C5406="Second Day",C5406="Standard Class"),I5406&gt;3),H5406-(H5406*15%),AND(J5406="Yes",F5406="Technology",C5406="Same Day",I5406&gt;4),H5406-(H5406*18%),AND(J5406="Yes",F5406="Office Supplies",C5406="First Class",I5406&gt;5),H5406-(H5406*20%)),H5406)</f>
        <v>445.96000000000004</v>
      </c>
      <c r="O5406" s="2"/>
    </row>
    <row r="5407" spans="1:15" ht="15.75" customHeight="1" x14ac:dyDescent="0.3">
      <c r="A5407" s="2" t="s">
        <v>2733</v>
      </c>
      <c r="B5407" s="3">
        <v>42422</v>
      </c>
      <c r="C5407" s="2" t="s">
        <v>24</v>
      </c>
      <c r="D5407" s="2" t="s">
        <v>12</v>
      </c>
      <c r="E5407" s="2" t="s">
        <v>20</v>
      </c>
      <c r="F5407" s="2" t="s">
        <v>30</v>
      </c>
      <c r="G5407" s="2" t="s">
        <v>49</v>
      </c>
      <c r="H5407" s="2">
        <v>36.24</v>
      </c>
      <c r="I5407" s="2">
        <v>1</v>
      </c>
      <c r="J5407" s="2" t="s">
        <v>16</v>
      </c>
      <c r="K5407" s="2">
        <f t="shared" si="168"/>
        <v>36.24</v>
      </c>
      <c r="L5407" s="2">
        <f t="shared" si="169"/>
        <v>36.24</v>
      </c>
      <c r="M5407" s="2" cm="1">
        <f t="array" ref="M5407">IFERROR(_xlfn.IFS(AND(F5407="Furniture",C5407="First Class",I5407&gt;5),H5407-(H5407*10%),AND(F5407="Technology",C5407="Same Day",I5407&gt;6),H5407-(H5407*12%),AND(F5407="Office Supplies",OR(C5407="Second Day",C5407="Standard Class"),I5407&gt;4),H5407-(H5407*8%)),H5407)</f>
        <v>36.24</v>
      </c>
      <c r="N5407" s="2" cm="1">
        <f t="array" ref="N5407">IFERROR(_xlfn.IFS(AND(J5407="Yes",F5407="Furniture",OR(C5407="Second Day",C5407="Standard Class"),I5407&gt;3),H5407-(H5407*15%),AND(J5407="Yes",F5407="Technology",C5407="Same Day",I5407&gt;4),H5407-(H5407*18%),AND(J5407="Yes",F5407="Office Supplies",C5407="First Class",I5407&gt;5),H5407-(H5407*20%)),H5407)</f>
        <v>36.24</v>
      </c>
      <c r="O5407" s="2"/>
    </row>
    <row r="5408" spans="1:15" ht="15.75" customHeight="1" x14ac:dyDescent="0.3">
      <c r="A5408" s="2" t="s">
        <v>2733</v>
      </c>
      <c r="B5408" s="3">
        <v>42422</v>
      </c>
      <c r="C5408" s="2" t="s">
        <v>24</v>
      </c>
      <c r="D5408" s="2" t="s">
        <v>12</v>
      </c>
      <c r="E5408" s="2" t="s">
        <v>20</v>
      </c>
      <c r="F5408" s="2" t="s">
        <v>21</v>
      </c>
      <c r="G5408" s="2" t="s">
        <v>64</v>
      </c>
      <c r="H5408" s="2">
        <v>10.649999999999999</v>
      </c>
      <c r="I5408" s="2">
        <v>3</v>
      </c>
      <c r="J5408" s="2" t="s">
        <v>16</v>
      </c>
      <c r="K5408" s="2">
        <f t="shared" si="168"/>
        <v>10.649999999999999</v>
      </c>
      <c r="L5408" s="2">
        <f t="shared" si="169"/>
        <v>10.649999999999999</v>
      </c>
      <c r="M5408" s="2" cm="1">
        <f t="array" ref="M5408">IFERROR(_xlfn.IFS(AND(F5408="Furniture",C5408="First Class",I5408&gt;5),H5408-(H5408*10%),AND(F5408="Technology",C5408="Same Day",I5408&gt;6),H5408-(H5408*12%),AND(F5408="Office Supplies",OR(C5408="Second Day",C5408="Standard Class"),I5408&gt;4),H5408-(H5408*8%)),H5408)</f>
        <v>10.649999999999999</v>
      </c>
      <c r="N5408" s="2" cm="1">
        <f t="array" ref="N5408">IFERROR(_xlfn.IFS(AND(J5408="Yes",F5408="Furniture",OR(C5408="Second Day",C5408="Standard Class"),I5408&gt;3),H5408-(H5408*15%),AND(J5408="Yes",F5408="Technology",C5408="Same Day",I5408&gt;4),H5408-(H5408*18%),AND(J5408="Yes",F5408="Office Supplies",C5408="First Class",I5408&gt;5),H5408-(H5408*20%)),H5408)</f>
        <v>10.649999999999999</v>
      </c>
      <c r="O5408" s="2"/>
    </row>
    <row r="5409" spans="1:15" ht="15.75" customHeight="1" x14ac:dyDescent="0.3">
      <c r="A5409" s="2" t="s">
        <v>2734</v>
      </c>
      <c r="B5409" s="3">
        <v>43077</v>
      </c>
      <c r="C5409" s="2" t="s">
        <v>24</v>
      </c>
      <c r="D5409" s="2" t="s">
        <v>19</v>
      </c>
      <c r="E5409" s="2" t="s">
        <v>20</v>
      </c>
      <c r="F5409" s="2" t="s">
        <v>21</v>
      </c>
      <c r="G5409" s="2" t="s">
        <v>35</v>
      </c>
      <c r="H5409" s="2">
        <v>87.92</v>
      </c>
      <c r="I5409" s="2">
        <v>4</v>
      </c>
      <c r="J5409" s="2" t="s">
        <v>16</v>
      </c>
      <c r="K5409" s="2">
        <f t="shared" si="168"/>
        <v>87.92</v>
      </c>
      <c r="L5409" s="2">
        <f t="shared" si="169"/>
        <v>87.92</v>
      </c>
      <c r="M5409" s="2" cm="1">
        <f t="array" ref="M5409">IFERROR(_xlfn.IFS(AND(F5409="Furniture",C5409="First Class",I5409&gt;5),H5409-(H5409*10%),AND(F5409="Technology",C5409="Same Day",I5409&gt;6),H5409-(H5409*12%),AND(F5409="Office Supplies",OR(C5409="Second Day",C5409="Standard Class"),I5409&gt;4),H5409-(H5409*8%)),H5409)</f>
        <v>87.92</v>
      </c>
      <c r="N5409" s="2" cm="1">
        <f t="array" ref="N5409">IFERROR(_xlfn.IFS(AND(J5409="Yes",F5409="Furniture",OR(C5409="Second Day",C5409="Standard Class"),I5409&gt;3),H5409-(H5409*15%),AND(J5409="Yes",F5409="Technology",C5409="Same Day",I5409&gt;4),H5409-(H5409*18%),AND(J5409="Yes",F5409="Office Supplies",C5409="First Class",I5409&gt;5),H5409-(H5409*20%)),H5409)</f>
        <v>87.92</v>
      </c>
      <c r="O5409" s="2"/>
    </row>
    <row r="5410" spans="1:15" ht="15.75" customHeight="1" x14ac:dyDescent="0.3">
      <c r="A5410" s="2" t="s">
        <v>2734</v>
      </c>
      <c r="B5410" s="3">
        <v>43077</v>
      </c>
      <c r="C5410" s="2" t="s">
        <v>24</v>
      </c>
      <c r="D5410" s="2" t="s">
        <v>19</v>
      </c>
      <c r="E5410" s="2" t="s">
        <v>20</v>
      </c>
      <c r="F5410" s="2" t="s">
        <v>21</v>
      </c>
      <c r="G5410" s="2" t="s">
        <v>32</v>
      </c>
      <c r="H5410" s="2">
        <v>22.424000000000003</v>
      </c>
      <c r="I5410" s="2">
        <v>1</v>
      </c>
      <c r="J5410" s="2" t="s">
        <v>16</v>
      </c>
      <c r="K5410" s="2">
        <f t="shared" si="168"/>
        <v>22.424000000000003</v>
      </c>
      <c r="L5410" s="2">
        <f t="shared" si="169"/>
        <v>22.424000000000003</v>
      </c>
      <c r="M5410" s="2" cm="1">
        <f t="array" ref="M5410">IFERROR(_xlfn.IFS(AND(F5410="Furniture",C5410="First Class",I5410&gt;5),H5410-(H5410*10%),AND(F5410="Technology",C5410="Same Day",I5410&gt;6),H5410-(H5410*12%),AND(F5410="Office Supplies",OR(C5410="Second Day",C5410="Standard Class"),I5410&gt;4),H5410-(H5410*8%)),H5410)</f>
        <v>22.424000000000003</v>
      </c>
      <c r="N5410" s="2" cm="1">
        <f t="array" ref="N5410">IFERROR(_xlfn.IFS(AND(J5410="Yes",F5410="Furniture",OR(C5410="Second Day",C5410="Standard Class"),I5410&gt;3),H5410-(H5410*15%),AND(J5410="Yes",F5410="Technology",C5410="Same Day",I5410&gt;4),H5410-(H5410*18%),AND(J5410="Yes",F5410="Office Supplies",C5410="First Class",I5410&gt;5),H5410-(H5410*20%)),H5410)</f>
        <v>22.424000000000003</v>
      </c>
      <c r="O5410" s="2"/>
    </row>
    <row r="5411" spans="1:15" ht="15.75" customHeight="1" x14ac:dyDescent="0.3">
      <c r="A5411" s="2" t="s">
        <v>2734</v>
      </c>
      <c r="B5411" s="3">
        <v>43077</v>
      </c>
      <c r="C5411" s="2" t="s">
        <v>24</v>
      </c>
      <c r="D5411" s="2" t="s">
        <v>19</v>
      </c>
      <c r="E5411" s="2" t="s">
        <v>20</v>
      </c>
      <c r="F5411" s="2" t="s">
        <v>21</v>
      </c>
      <c r="G5411" s="2" t="s">
        <v>32</v>
      </c>
      <c r="H5411" s="2">
        <v>90.480000000000018</v>
      </c>
      <c r="I5411" s="2">
        <v>3</v>
      </c>
      <c r="J5411" s="2" t="s">
        <v>16</v>
      </c>
      <c r="K5411" s="2">
        <f t="shared" si="168"/>
        <v>90.480000000000018</v>
      </c>
      <c r="L5411" s="2">
        <f t="shared" si="169"/>
        <v>90.480000000000018</v>
      </c>
      <c r="M5411" s="2" cm="1">
        <f t="array" ref="M5411">IFERROR(_xlfn.IFS(AND(F5411="Furniture",C5411="First Class",I5411&gt;5),H5411-(H5411*10%),AND(F5411="Technology",C5411="Same Day",I5411&gt;6),H5411-(H5411*12%),AND(F5411="Office Supplies",OR(C5411="Second Day",C5411="Standard Class"),I5411&gt;4),H5411-(H5411*8%)),H5411)</f>
        <v>90.480000000000018</v>
      </c>
      <c r="N5411" s="2" cm="1">
        <f t="array" ref="N5411">IFERROR(_xlfn.IFS(AND(J5411="Yes",F5411="Furniture",OR(C5411="Second Day",C5411="Standard Class"),I5411&gt;3),H5411-(H5411*15%),AND(J5411="Yes",F5411="Technology",C5411="Same Day",I5411&gt;4),H5411-(H5411*18%),AND(J5411="Yes",F5411="Office Supplies",C5411="First Class",I5411&gt;5),H5411-(H5411*20%)),H5411)</f>
        <v>90.480000000000018</v>
      </c>
      <c r="O5411" s="2"/>
    </row>
    <row r="5412" spans="1:15" ht="15.75" customHeight="1" x14ac:dyDescent="0.3">
      <c r="A5412" s="2" t="s">
        <v>2734</v>
      </c>
      <c r="B5412" s="3">
        <v>43077</v>
      </c>
      <c r="C5412" s="2" t="s">
        <v>24</v>
      </c>
      <c r="D5412" s="2" t="s">
        <v>19</v>
      </c>
      <c r="E5412" s="2" t="s">
        <v>20</v>
      </c>
      <c r="F5412" s="2" t="s">
        <v>21</v>
      </c>
      <c r="G5412" s="2" t="s">
        <v>26</v>
      </c>
      <c r="H5412" s="2">
        <v>42.76</v>
      </c>
      <c r="I5412" s="2">
        <v>1</v>
      </c>
      <c r="J5412" s="2" t="s">
        <v>16</v>
      </c>
      <c r="K5412" s="2">
        <f t="shared" si="168"/>
        <v>42.76</v>
      </c>
      <c r="L5412" s="2">
        <f t="shared" si="169"/>
        <v>42.76</v>
      </c>
      <c r="M5412" s="2" cm="1">
        <f t="array" ref="M5412">IFERROR(_xlfn.IFS(AND(F5412="Furniture",C5412="First Class",I5412&gt;5),H5412-(H5412*10%),AND(F5412="Technology",C5412="Same Day",I5412&gt;6),H5412-(H5412*12%),AND(F5412="Office Supplies",OR(C5412="Second Day",C5412="Standard Class"),I5412&gt;4),H5412-(H5412*8%)),H5412)</f>
        <v>42.76</v>
      </c>
      <c r="N5412" s="2" cm="1">
        <f t="array" ref="N5412">IFERROR(_xlfn.IFS(AND(J5412="Yes",F5412="Furniture",OR(C5412="Second Day",C5412="Standard Class"),I5412&gt;3),H5412-(H5412*15%),AND(J5412="Yes",F5412="Technology",C5412="Same Day",I5412&gt;4),H5412-(H5412*18%),AND(J5412="Yes",F5412="Office Supplies",C5412="First Class",I5412&gt;5),H5412-(H5412*20%)),H5412)</f>
        <v>42.76</v>
      </c>
      <c r="O5412" s="2"/>
    </row>
    <row r="5413" spans="1:15" ht="15.75" customHeight="1" x14ac:dyDescent="0.3">
      <c r="A5413" s="2" t="s">
        <v>2735</v>
      </c>
      <c r="B5413" s="3">
        <v>42996</v>
      </c>
      <c r="C5413" s="2" t="s">
        <v>24</v>
      </c>
      <c r="D5413" s="2" t="s">
        <v>12</v>
      </c>
      <c r="E5413" s="2" t="s">
        <v>20</v>
      </c>
      <c r="F5413" s="2" t="s">
        <v>21</v>
      </c>
      <c r="G5413" s="2" t="s">
        <v>32</v>
      </c>
      <c r="H5413" s="2">
        <v>10.080000000000002</v>
      </c>
      <c r="I5413" s="2">
        <v>7</v>
      </c>
      <c r="J5413" s="2" t="s">
        <v>16</v>
      </c>
      <c r="K5413" s="2">
        <f t="shared" si="168"/>
        <v>10.080000000000002</v>
      </c>
      <c r="L5413" s="2">
        <f t="shared" si="169"/>
        <v>10.080000000000002</v>
      </c>
      <c r="M5413" s="2" cm="1">
        <f t="array" ref="M5413">IFERROR(_xlfn.IFS(AND(F5413="Furniture",C5413="First Class",I5413&gt;5),H5413-(H5413*10%),AND(F5413="Technology",C5413="Same Day",I5413&gt;6),H5413-(H5413*12%),AND(F5413="Office Supplies",OR(C5413="Second Day",C5413="Standard Class"),I5413&gt;4),H5413-(H5413*8%)),H5413)</f>
        <v>9.2736000000000018</v>
      </c>
      <c r="N5413" s="2" cm="1">
        <f t="array" ref="N5413">IFERROR(_xlfn.IFS(AND(J5413="Yes",F5413="Furniture",OR(C5413="Second Day",C5413="Standard Class"),I5413&gt;3),H5413-(H5413*15%),AND(J5413="Yes",F5413="Technology",C5413="Same Day",I5413&gt;4),H5413-(H5413*18%),AND(J5413="Yes",F5413="Office Supplies",C5413="First Class",I5413&gt;5),H5413-(H5413*20%)),H5413)</f>
        <v>10.080000000000002</v>
      </c>
      <c r="O5413" s="2"/>
    </row>
    <row r="5414" spans="1:15" ht="15.75" customHeight="1" x14ac:dyDescent="0.3">
      <c r="A5414" s="2" t="s">
        <v>2735</v>
      </c>
      <c r="B5414" s="3">
        <v>42996</v>
      </c>
      <c r="C5414" s="2" t="s">
        <v>24</v>
      </c>
      <c r="D5414" s="2" t="s">
        <v>12</v>
      </c>
      <c r="E5414" s="2" t="s">
        <v>20</v>
      </c>
      <c r="F5414" s="2" t="s">
        <v>30</v>
      </c>
      <c r="G5414" s="2" t="s">
        <v>49</v>
      </c>
      <c r="H5414" s="2">
        <v>101.34</v>
      </c>
      <c r="I5414" s="2">
        <v>3</v>
      </c>
      <c r="J5414" s="2" t="s">
        <v>16</v>
      </c>
      <c r="K5414" s="2">
        <f t="shared" si="168"/>
        <v>101.34</v>
      </c>
      <c r="L5414" s="2">
        <f t="shared" si="169"/>
        <v>101.34</v>
      </c>
      <c r="M5414" s="2" cm="1">
        <f t="array" ref="M5414">IFERROR(_xlfn.IFS(AND(F5414="Furniture",C5414="First Class",I5414&gt;5),H5414-(H5414*10%),AND(F5414="Technology",C5414="Same Day",I5414&gt;6),H5414-(H5414*12%),AND(F5414="Office Supplies",OR(C5414="Second Day",C5414="Standard Class"),I5414&gt;4),H5414-(H5414*8%)),H5414)</f>
        <v>101.34</v>
      </c>
      <c r="N5414" s="2" cm="1">
        <f t="array" ref="N5414">IFERROR(_xlfn.IFS(AND(J5414="Yes",F5414="Furniture",OR(C5414="Second Day",C5414="Standard Class"),I5414&gt;3),H5414-(H5414*15%),AND(J5414="Yes",F5414="Technology",C5414="Same Day",I5414&gt;4),H5414-(H5414*18%),AND(J5414="Yes",F5414="Office Supplies",C5414="First Class",I5414&gt;5),H5414-(H5414*20%)),H5414)</f>
        <v>101.34</v>
      </c>
      <c r="O5414" s="2"/>
    </row>
    <row r="5415" spans="1:15" ht="15.75" customHeight="1" x14ac:dyDescent="0.3">
      <c r="A5415" s="2" t="s">
        <v>2736</v>
      </c>
      <c r="B5415" s="3">
        <v>42624</v>
      </c>
      <c r="C5415" s="2" t="s">
        <v>54</v>
      </c>
      <c r="D5415" s="2" t="s">
        <v>12</v>
      </c>
      <c r="E5415" s="2" t="s">
        <v>39</v>
      </c>
      <c r="F5415" s="2" t="s">
        <v>30</v>
      </c>
      <c r="G5415" s="2" t="s">
        <v>31</v>
      </c>
      <c r="H5415" s="2">
        <v>224.75</v>
      </c>
      <c r="I5415" s="2">
        <v>5</v>
      </c>
      <c r="J5415" s="2" t="s">
        <v>16</v>
      </c>
      <c r="K5415" s="2">
        <f t="shared" si="168"/>
        <v>224.75</v>
      </c>
      <c r="L5415" s="2">
        <f t="shared" si="169"/>
        <v>224.75</v>
      </c>
      <c r="M5415" s="2" cm="1">
        <f t="array" ref="M5415">IFERROR(_xlfn.IFS(AND(F5415="Furniture",C5415="First Class",I5415&gt;5),H5415-(H5415*10%),AND(F5415="Technology",C5415="Same Day",I5415&gt;6),H5415-(H5415*12%),AND(F5415="Office Supplies",OR(C5415="Second Day",C5415="Standard Class"),I5415&gt;4),H5415-(H5415*8%)),H5415)</f>
        <v>224.75</v>
      </c>
      <c r="N5415" s="2" cm="1">
        <f t="array" ref="N5415">IFERROR(_xlfn.IFS(AND(J5415="Yes",F5415="Furniture",OR(C5415="Second Day",C5415="Standard Class"),I5415&gt;3),H5415-(H5415*15%),AND(J5415="Yes",F5415="Technology",C5415="Same Day",I5415&gt;4),H5415-(H5415*18%),AND(J5415="Yes",F5415="Office Supplies",C5415="First Class",I5415&gt;5),H5415-(H5415*20%)),H5415)</f>
        <v>224.75</v>
      </c>
      <c r="O5415" s="2"/>
    </row>
    <row r="5416" spans="1:15" ht="15.75" customHeight="1" x14ac:dyDescent="0.3">
      <c r="A5416" s="2" t="s">
        <v>2737</v>
      </c>
      <c r="B5416" s="3">
        <v>43001</v>
      </c>
      <c r="C5416" s="2" t="s">
        <v>24</v>
      </c>
      <c r="D5416" s="2" t="s">
        <v>12</v>
      </c>
      <c r="E5416" s="2" t="s">
        <v>39</v>
      </c>
      <c r="F5416" s="2" t="s">
        <v>21</v>
      </c>
      <c r="G5416" s="2" t="s">
        <v>33</v>
      </c>
      <c r="H5416" s="2">
        <v>73.175999999999974</v>
      </c>
      <c r="I5416" s="2">
        <v>6</v>
      </c>
      <c r="J5416" s="2" t="s">
        <v>16</v>
      </c>
      <c r="K5416" s="2">
        <f t="shared" si="168"/>
        <v>73.175999999999974</v>
      </c>
      <c r="L5416" s="2">
        <f t="shared" si="169"/>
        <v>73.175999999999974</v>
      </c>
      <c r="M5416" s="2" cm="1">
        <f t="array" ref="M5416">IFERROR(_xlfn.IFS(AND(F5416="Furniture",C5416="First Class",I5416&gt;5),H5416-(H5416*10%),AND(F5416="Technology",C5416="Same Day",I5416&gt;6),H5416-(H5416*12%),AND(F5416="Office Supplies",OR(C5416="Second Day",C5416="Standard Class"),I5416&gt;4),H5416-(H5416*8%)),H5416)</f>
        <v>67.321919999999977</v>
      </c>
      <c r="N5416" s="2" cm="1">
        <f t="array" ref="N5416">IFERROR(_xlfn.IFS(AND(J5416="Yes",F5416="Furniture",OR(C5416="Second Day",C5416="Standard Class"),I5416&gt;3),H5416-(H5416*15%),AND(J5416="Yes",F5416="Technology",C5416="Same Day",I5416&gt;4),H5416-(H5416*18%),AND(J5416="Yes",F5416="Office Supplies",C5416="First Class",I5416&gt;5),H5416-(H5416*20%)),H5416)</f>
        <v>73.175999999999974</v>
      </c>
      <c r="O5416" s="2"/>
    </row>
    <row r="5417" spans="1:15" ht="15.75" customHeight="1" x14ac:dyDescent="0.3">
      <c r="A5417" s="2" t="s">
        <v>2737</v>
      </c>
      <c r="B5417" s="3">
        <v>43001</v>
      </c>
      <c r="C5417" s="2" t="s">
        <v>24</v>
      </c>
      <c r="D5417" s="2" t="s">
        <v>12</v>
      </c>
      <c r="E5417" s="2" t="s">
        <v>39</v>
      </c>
      <c r="F5417" s="2" t="s">
        <v>21</v>
      </c>
      <c r="G5417" s="2" t="s">
        <v>35</v>
      </c>
      <c r="H5417" s="2">
        <v>20.736000000000004</v>
      </c>
      <c r="I5417" s="2">
        <v>4</v>
      </c>
      <c r="J5417" s="2" t="s">
        <v>16</v>
      </c>
      <c r="K5417" s="2">
        <f t="shared" si="168"/>
        <v>20.736000000000004</v>
      </c>
      <c r="L5417" s="2">
        <f t="shared" si="169"/>
        <v>20.736000000000004</v>
      </c>
      <c r="M5417" s="2" cm="1">
        <f t="array" ref="M5417">IFERROR(_xlfn.IFS(AND(F5417="Furniture",C5417="First Class",I5417&gt;5),H5417-(H5417*10%),AND(F5417="Technology",C5417="Same Day",I5417&gt;6),H5417-(H5417*12%),AND(F5417="Office Supplies",OR(C5417="Second Day",C5417="Standard Class"),I5417&gt;4),H5417-(H5417*8%)),H5417)</f>
        <v>20.736000000000004</v>
      </c>
      <c r="N5417" s="2" cm="1">
        <f t="array" ref="N5417">IFERROR(_xlfn.IFS(AND(J5417="Yes",F5417="Furniture",OR(C5417="Second Day",C5417="Standard Class"),I5417&gt;3),H5417-(H5417*15%),AND(J5417="Yes",F5417="Technology",C5417="Same Day",I5417&gt;4),H5417-(H5417*18%),AND(J5417="Yes",F5417="Office Supplies",C5417="First Class",I5417&gt;5),H5417-(H5417*20%)),H5417)</f>
        <v>20.736000000000004</v>
      </c>
      <c r="O5417" s="2"/>
    </row>
    <row r="5418" spans="1:15" ht="15.75" customHeight="1" x14ac:dyDescent="0.3">
      <c r="A5418" s="2" t="s">
        <v>2737</v>
      </c>
      <c r="B5418" s="3">
        <v>43001</v>
      </c>
      <c r="C5418" s="2" t="s">
        <v>24</v>
      </c>
      <c r="D5418" s="2" t="s">
        <v>12</v>
      </c>
      <c r="E5418" s="2" t="s">
        <v>39</v>
      </c>
      <c r="F5418" s="2" t="s">
        <v>30</v>
      </c>
      <c r="G5418" s="2" t="s">
        <v>31</v>
      </c>
      <c r="H5418" s="2">
        <v>39.984000000000002</v>
      </c>
      <c r="I5418" s="2">
        <v>2</v>
      </c>
      <c r="J5418" s="2" t="s">
        <v>16</v>
      </c>
      <c r="K5418" s="2">
        <f t="shared" si="168"/>
        <v>39.984000000000002</v>
      </c>
      <c r="L5418" s="2">
        <f t="shared" si="169"/>
        <v>39.984000000000002</v>
      </c>
      <c r="M5418" s="2" cm="1">
        <f t="array" ref="M5418">IFERROR(_xlfn.IFS(AND(F5418="Furniture",C5418="First Class",I5418&gt;5),H5418-(H5418*10%),AND(F5418="Technology",C5418="Same Day",I5418&gt;6),H5418-(H5418*12%),AND(F5418="Office Supplies",OR(C5418="Second Day",C5418="Standard Class"),I5418&gt;4),H5418-(H5418*8%)),H5418)</f>
        <v>39.984000000000002</v>
      </c>
      <c r="N5418" s="2" cm="1">
        <f t="array" ref="N5418">IFERROR(_xlfn.IFS(AND(J5418="Yes",F5418="Furniture",OR(C5418="Second Day",C5418="Standard Class"),I5418&gt;3),H5418-(H5418*15%),AND(J5418="Yes",F5418="Technology",C5418="Same Day",I5418&gt;4),H5418-(H5418*18%),AND(J5418="Yes",F5418="Office Supplies",C5418="First Class",I5418&gt;5),H5418-(H5418*20%)),H5418)</f>
        <v>39.984000000000002</v>
      </c>
      <c r="O5418" s="2"/>
    </row>
    <row r="5419" spans="1:15" ht="15.75" customHeight="1" x14ac:dyDescent="0.3">
      <c r="A5419" s="2" t="s">
        <v>2738</v>
      </c>
      <c r="B5419" s="3">
        <v>41918</v>
      </c>
      <c r="C5419" s="2" t="s">
        <v>11</v>
      </c>
      <c r="D5419" s="2" t="s">
        <v>19</v>
      </c>
      <c r="E5419" s="2" t="s">
        <v>39</v>
      </c>
      <c r="F5419" s="2" t="s">
        <v>21</v>
      </c>
      <c r="G5419" s="2" t="s">
        <v>32</v>
      </c>
      <c r="H5419" s="2">
        <v>15.36</v>
      </c>
      <c r="I5419" s="2">
        <v>2</v>
      </c>
      <c r="J5419" s="2" t="s">
        <v>16</v>
      </c>
      <c r="K5419" s="2">
        <f t="shared" si="168"/>
        <v>15.36</v>
      </c>
      <c r="L5419" s="2">
        <f t="shared" si="169"/>
        <v>15.36</v>
      </c>
      <c r="M5419" s="2" cm="1">
        <f t="array" ref="M5419">IFERROR(_xlfn.IFS(AND(F5419="Furniture",C5419="First Class",I5419&gt;5),H5419-(H5419*10%),AND(F5419="Technology",C5419="Same Day",I5419&gt;6),H5419-(H5419*12%),AND(F5419="Office Supplies",OR(C5419="Second Day",C5419="Standard Class"),I5419&gt;4),H5419-(H5419*8%)),H5419)</f>
        <v>15.36</v>
      </c>
      <c r="N5419" s="2" cm="1">
        <f t="array" ref="N5419">IFERROR(_xlfn.IFS(AND(J5419="Yes",F5419="Furniture",OR(C5419="Second Day",C5419="Standard Class"),I5419&gt;3),H5419-(H5419*15%),AND(J5419="Yes",F5419="Technology",C5419="Same Day",I5419&gt;4),H5419-(H5419*18%),AND(J5419="Yes",F5419="Office Supplies",C5419="First Class",I5419&gt;5),H5419-(H5419*20%)),H5419)</f>
        <v>15.36</v>
      </c>
      <c r="O5419" s="2"/>
    </row>
    <row r="5420" spans="1:15" ht="15.75" customHeight="1" x14ac:dyDescent="0.3">
      <c r="A5420" s="2" t="s">
        <v>2739</v>
      </c>
      <c r="B5420" s="3">
        <v>42300</v>
      </c>
      <c r="C5420" s="2" t="s">
        <v>54</v>
      </c>
      <c r="D5420" s="2" t="s">
        <v>12</v>
      </c>
      <c r="E5420" s="2" t="s">
        <v>39</v>
      </c>
      <c r="F5420" s="2" t="s">
        <v>21</v>
      </c>
      <c r="G5420" s="2" t="s">
        <v>35</v>
      </c>
      <c r="H5420" s="2">
        <v>36.288000000000011</v>
      </c>
      <c r="I5420" s="2">
        <v>7</v>
      </c>
      <c r="J5420" s="2" t="s">
        <v>16</v>
      </c>
      <c r="K5420" s="2">
        <f t="shared" si="168"/>
        <v>36.288000000000011</v>
      </c>
      <c r="L5420" s="2">
        <f t="shared" si="169"/>
        <v>36.288000000000011</v>
      </c>
      <c r="M5420" s="2" cm="1">
        <f t="array" ref="M5420">IFERROR(_xlfn.IFS(AND(F5420="Furniture",C5420="First Class",I5420&gt;5),H5420-(H5420*10%),AND(F5420="Technology",C5420="Same Day",I5420&gt;6),H5420-(H5420*12%),AND(F5420="Office Supplies",OR(C5420="Second Day",C5420="Standard Class"),I5420&gt;4),H5420-(H5420*8%)),H5420)</f>
        <v>36.288000000000011</v>
      </c>
      <c r="N5420" s="2" cm="1">
        <f t="array" ref="N5420">IFERROR(_xlfn.IFS(AND(J5420="Yes",F5420="Furniture",OR(C5420="Second Day",C5420="Standard Class"),I5420&gt;3),H5420-(H5420*15%),AND(J5420="Yes",F5420="Technology",C5420="Same Day",I5420&gt;4),H5420-(H5420*18%),AND(J5420="Yes",F5420="Office Supplies",C5420="First Class",I5420&gt;5),H5420-(H5420*20%)),H5420)</f>
        <v>36.288000000000011</v>
      </c>
      <c r="O5420" s="2"/>
    </row>
    <row r="5421" spans="1:15" ht="15.75" customHeight="1" x14ac:dyDescent="0.3">
      <c r="A5421" s="2" t="s">
        <v>2739</v>
      </c>
      <c r="B5421" s="3">
        <v>42300</v>
      </c>
      <c r="C5421" s="2" t="s">
        <v>54</v>
      </c>
      <c r="D5421" s="2" t="s">
        <v>12</v>
      </c>
      <c r="E5421" s="2" t="s">
        <v>39</v>
      </c>
      <c r="F5421" s="2" t="s">
        <v>30</v>
      </c>
      <c r="G5421" s="2" t="s">
        <v>31</v>
      </c>
      <c r="H5421" s="2">
        <v>150.38399999999999</v>
      </c>
      <c r="I5421" s="2">
        <v>2</v>
      </c>
      <c r="J5421" s="2" t="s">
        <v>16</v>
      </c>
      <c r="K5421" s="2">
        <f t="shared" si="168"/>
        <v>150.38399999999999</v>
      </c>
      <c r="L5421" s="2">
        <f t="shared" si="169"/>
        <v>150.38399999999999</v>
      </c>
      <c r="M5421" s="2" cm="1">
        <f t="array" ref="M5421">IFERROR(_xlfn.IFS(AND(F5421="Furniture",C5421="First Class",I5421&gt;5),H5421-(H5421*10%),AND(F5421="Technology",C5421="Same Day",I5421&gt;6),H5421-(H5421*12%),AND(F5421="Office Supplies",OR(C5421="Second Day",C5421="Standard Class"),I5421&gt;4),H5421-(H5421*8%)),H5421)</f>
        <v>150.38399999999999</v>
      </c>
      <c r="N5421" s="2" cm="1">
        <f t="array" ref="N5421">IFERROR(_xlfn.IFS(AND(J5421="Yes",F5421="Furniture",OR(C5421="Second Day",C5421="Standard Class"),I5421&gt;3),H5421-(H5421*15%),AND(J5421="Yes",F5421="Technology",C5421="Same Day",I5421&gt;4),H5421-(H5421*18%),AND(J5421="Yes",F5421="Office Supplies",C5421="First Class",I5421&gt;5),H5421-(H5421*20%)),H5421)</f>
        <v>150.38399999999999</v>
      </c>
      <c r="O5421" s="2"/>
    </row>
    <row r="5422" spans="1:15" ht="15.75" customHeight="1" x14ac:dyDescent="0.3">
      <c r="A5422" s="2" t="s">
        <v>2740</v>
      </c>
      <c r="B5422" s="3">
        <v>42460</v>
      </c>
      <c r="C5422" s="2" t="s">
        <v>11</v>
      </c>
      <c r="D5422" s="2" t="s">
        <v>12</v>
      </c>
      <c r="E5422" s="2" t="s">
        <v>46</v>
      </c>
      <c r="F5422" s="2" t="s">
        <v>30</v>
      </c>
      <c r="G5422" s="2" t="s">
        <v>31</v>
      </c>
      <c r="H5422" s="2">
        <v>280.78200000000004</v>
      </c>
      <c r="I5422" s="2">
        <v>3</v>
      </c>
      <c r="J5422" s="2" t="s">
        <v>43</v>
      </c>
      <c r="K5422" s="2">
        <f t="shared" si="168"/>
        <v>238.66470000000004</v>
      </c>
      <c r="L5422" s="2">
        <f t="shared" si="169"/>
        <v>272.35854000000006</v>
      </c>
      <c r="M5422" s="2" cm="1">
        <f t="array" ref="M5422">IFERROR(_xlfn.IFS(AND(F5422="Furniture",C5422="First Class",I5422&gt;5),H5422-(H5422*10%),AND(F5422="Technology",C5422="Same Day",I5422&gt;6),H5422-(H5422*12%),AND(F5422="Office Supplies",OR(C5422="Second Day",C5422="Standard Class"),I5422&gt;4),H5422-(H5422*8%)),H5422)</f>
        <v>280.78200000000004</v>
      </c>
      <c r="N5422" s="2" cm="1">
        <f t="array" ref="N5422">IFERROR(_xlfn.IFS(AND(J5422="Yes",F5422="Furniture",OR(C5422="Second Day",C5422="Standard Class"),I5422&gt;3),H5422-(H5422*15%),AND(J5422="Yes",F5422="Technology",C5422="Same Day",I5422&gt;4),H5422-(H5422*18%),AND(J5422="Yes",F5422="Office Supplies",C5422="First Class",I5422&gt;5),H5422-(H5422*20%)),H5422)</f>
        <v>280.78200000000004</v>
      </c>
      <c r="O5422" s="2"/>
    </row>
    <row r="5423" spans="1:15" ht="15.75" customHeight="1" x14ac:dyDescent="0.3">
      <c r="A5423" s="2" t="s">
        <v>2740</v>
      </c>
      <c r="B5423" s="3">
        <v>42460</v>
      </c>
      <c r="C5423" s="2" t="s">
        <v>11</v>
      </c>
      <c r="D5423" s="2" t="s">
        <v>12</v>
      </c>
      <c r="E5423" s="2" t="s">
        <v>46</v>
      </c>
      <c r="F5423" s="2" t="s">
        <v>30</v>
      </c>
      <c r="G5423" s="2" t="s">
        <v>49</v>
      </c>
      <c r="H5423" s="2">
        <v>31.983999999999998</v>
      </c>
      <c r="I5423" s="2">
        <v>2</v>
      </c>
      <c r="J5423" s="2" t="s">
        <v>43</v>
      </c>
      <c r="K5423" s="2">
        <f t="shared" si="168"/>
        <v>31.983999999999998</v>
      </c>
      <c r="L5423" s="2">
        <f t="shared" si="169"/>
        <v>31.024479999999997</v>
      </c>
      <c r="M5423" s="2" cm="1">
        <f t="array" ref="M5423">IFERROR(_xlfn.IFS(AND(F5423="Furniture",C5423="First Class",I5423&gt;5),H5423-(H5423*10%),AND(F5423="Technology",C5423="Same Day",I5423&gt;6),H5423-(H5423*12%),AND(F5423="Office Supplies",OR(C5423="Second Day",C5423="Standard Class"),I5423&gt;4),H5423-(H5423*8%)),H5423)</f>
        <v>31.983999999999998</v>
      </c>
      <c r="N5423" s="2" cm="1">
        <f t="array" ref="N5423">IFERROR(_xlfn.IFS(AND(J5423="Yes",F5423="Furniture",OR(C5423="Second Day",C5423="Standard Class"),I5423&gt;3),H5423-(H5423*15%),AND(J5423="Yes",F5423="Technology",C5423="Same Day",I5423&gt;4),H5423-(H5423*18%),AND(J5423="Yes",F5423="Office Supplies",C5423="First Class",I5423&gt;5),H5423-(H5423*20%)),H5423)</f>
        <v>31.983999999999998</v>
      </c>
      <c r="O5423" s="2"/>
    </row>
    <row r="5424" spans="1:15" ht="15.75" customHeight="1" x14ac:dyDescent="0.3">
      <c r="A5424" s="2" t="s">
        <v>2741</v>
      </c>
      <c r="B5424" s="3">
        <v>42733</v>
      </c>
      <c r="C5424" s="2" t="s">
        <v>24</v>
      </c>
      <c r="D5424" s="2" t="s">
        <v>12</v>
      </c>
      <c r="E5424" s="2" t="s">
        <v>20</v>
      </c>
      <c r="F5424" s="2" t="s">
        <v>21</v>
      </c>
      <c r="G5424" s="2" t="s">
        <v>32</v>
      </c>
      <c r="H5424" s="2">
        <v>11.231999999999999</v>
      </c>
      <c r="I5424" s="2">
        <v>3</v>
      </c>
      <c r="J5424" s="2" t="s">
        <v>16</v>
      </c>
      <c r="K5424" s="2">
        <f t="shared" si="168"/>
        <v>11.231999999999999</v>
      </c>
      <c r="L5424" s="2">
        <f t="shared" si="169"/>
        <v>11.231999999999999</v>
      </c>
      <c r="M5424" s="2" cm="1">
        <f t="array" ref="M5424">IFERROR(_xlfn.IFS(AND(F5424="Furniture",C5424="First Class",I5424&gt;5),H5424-(H5424*10%),AND(F5424="Technology",C5424="Same Day",I5424&gt;6),H5424-(H5424*12%),AND(F5424="Office Supplies",OR(C5424="Second Day",C5424="Standard Class"),I5424&gt;4),H5424-(H5424*8%)),H5424)</f>
        <v>11.231999999999999</v>
      </c>
      <c r="N5424" s="2" cm="1">
        <f t="array" ref="N5424">IFERROR(_xlfn.IFS(AND(J5424="Yes",F5424="Furniture",OR(C5424="Second Day",C5424="Standard Class"),I5424&gt;3),H5424-(H5424*15%),AND(J5424="Yes",F5424="Technology",C5424="Same Day",I5424&gt;4),H5424-(H5424*18%),AND(J5424="Yes",F5424="Office Supplies",C5424="First Class",I5424&gt;5),H5424-(H5424*20%)),H5424)</f>
        <v>11.231999999999999</v>
      </c>
      <c r="O5424" s="2"/>
    </row>
    <row r="5425" spans="1:15" ht="15.75" customHeight="1" x14ac:dyDescent="0.3">
      <c r="A5425" s="2" t="s">
        <v>2742</v>
      </c>
      <c r="B5425" s="3">
        <v>43042</v>
      </c>
      <c r="C5425" s="2" t="s">
        <v>11</v>
      </c>
      <c r="D5425" s="2" t="s">
        <v>19</v>
      </c>
      <c r="E5425" s="2" t="s">
        <v>13</v>
      </c>
      <c r="F5425" s="2" t="s">
        <v>21</v>
      </c>
      <c r="G5425" s="2" t="s">
        <v>35</v>
      </c>
      <c r="H5425" s="2">
        <v>26.400000000000002</v>
      </c>
      <c r="I5425" s="2">
        <v>5</v>
      </c>
      <c r="J5425" s="2" t="s">
        <v>16</v>
      </c>
      <c r="K5425" s="2">
        <f t="shared" si="168"/>
        <v>26.400000000000002</v>
      </c>
      <c r="L5425" s="2">
        <f t="shared" si="169"/>
        <v>26.400000000000002</v>
      </c>
      <c r="M5425" s="2" cm="1">
        <f t="array" ref="M5425">IFERROR(_xlfn.IFS(AND(F5425="Furniture",C5425="First Class",I5425&gt;5),H5425-(H5425*10%),AND(F5425="Technology",C5425="Same Day",I5425&gt;6),H5425-(H5425*12%),AND(F5425="Office Supplies",OR(C5425="Second Day",C5425="Standard Class"),I5425&gt;4),H5425-(H5425*8%)),H5425)</f>
        <v>26.400000000000002</v>
      </c>
      <c r="N5425" s="2" cm="1">
        <f t="array" ref="N5425">IFERROR(_xlfn.IFS(AND(J5425="Yes",F5425="Furniture",OR(C5425="Second Day",C5425="Standard Class"),I5425&gt;3),H5425-(H5425*15%),AND(J5425="Yes",F5425="Technology",C5425="Same Day",I5425&gt;4),H5425-(H5425*18%),AND(J5425="Yes",F5425="Office Supplies",C5425="First Class",I5425&gt;5),H5425-(H5425*20%)),H5425)</f>
        <v>26.400000000000002</v>
      </c>
      <c r="O5425" s="2"/>
    </row>
    <row r="5426" spans="1:15" ht="15.75" customHeight="1" x14ac:dyDescent="0.3">
      <c r="A5426" s="2" t="s">
        <v>2743</v>
      </c>
      <c r="B5426" s="3">
        <v>42755</v>
      </c>
      <c r="C5426" s="2" t="s">
        <v>24</v>
      </c>
      <c r="D5426" s="2" t="s">
        <v>12</v>
      </c>
      <c r="E5426" s="2" t="s">
        <v>46</v>
      </c>
      <c r="F5426" s="2" t="s">
        <v>21</v>
      </c>
      <c r="G5426" s="2" t="s">
        <v>29</v>
      </c>
      <c r="H5426" s="2">
        <v>3.52</v>
      </c>
      <c r="I5426" s="2">
        <v>2</v>
      </c>
      <c r="J5426" s="2" t="s">
        <v>16</v>
      </c>
      <c r="K5426" s="2">
        <f t="shared" si="168"/>
        <v>3.52</v>
      </c>
      <c r="L5426" s="2">
        <f t="shared" si="169"/>
        <v>3.52</v>
      </c>
      <c r="M5426" s="2" cm="1">
        <f t="array" ref="M5426">IFERROR(_xlfn.IFS(AND(F5426="Furniture",C5426="First Class",I5426&gt;5),H5426-(H5426*10%),AND(F5426="Technology",C5426="Same Day",I5426&gt;6),H5426-(H5426*12%),AND(F5426="Office Supplies",OR(C5426="Second Day",C5426="Standard Class"),I5426&gt;4),H5426-(H5426*8%)),H5426)</f>
        <v>3.52</v>
      </c>
      <c r="N5426" s="2" cm="1">
        <f t="array" ref="N5426">IFERROR(_xlfn.IFS(AND(J5426="Yes",F5426="Furniture",OR(C5426="Second Day",C5426="Standard Class"),I5426&gt;3),H5426-(H5426*15%),AND(J5426="Yes",F5426="Technology",C5426="Same Day",I5426&gt;4),H5426-(H5426*18%),AND(J5426="Yes",F5426="Office Supplies",C5426="First Class",I5426&gt;5),H5426-(H5426*20%)),H5426)</f>
        <v>3.52</v>
      </c>
      <c r="O5426" s="2"/>
    </row>
    <row r="5427" spans="1:15" ht="15.75" customHeight="1" x14ac:dyDescent="0.3">
      <c r="A5427" s="2" t="s">
        <v>2744</v>
      </c>
      <c r="B5427" s="3">
        <v>42707</v>
      </c>
      <c r="C5427" s="2" t="s">
        <v>54</v>
      </c>
      <c r="D5427" s="2" t="s">
        <v>12</v>
      </c>
      <c r="E5427" s="2" t="s">
        <v>20</v>
      </c>
      <c r="F5427" s="2" t="s">
        <v>30</v>
      </c>
      <c r="G5427" s="2" t="s">
        <v>49</v>
      </c>
      <c r="H5427" s="2">
        <v>1649.95</v>
      </c>
      <c r="I5427" s="2">
        <v>5</v>
      </c>
      <c r="J5427" s="2" t="s">
        <v>16</v>
      </c>
      <c r="K5427" s="2">
        <f t="shared" si="168"/>
        <v>1402.4575</v>
      </c>
      <c r="L5427" s="2">
        <f t="shared" si="169"/>
        <v>1649.95</v>
      </c>
      <c r="M5427" s="2" cm="1">
        <f t="array" ref="M5427">IFERROR(_xlfn.IFS(AND(F5427="Furniture",C5427="First Class",I5427&gt;5),H5427-(H5427*10%),AND(F5427="Technology",C5427="Same Day",I5427&gt;6),H5427-(H5427*12%),AND(F5427="Office Supplies",OR(C5427="Second Day",C5427="Standard Class"),I5427&gt;4),H5427-(H5427*8%)),H5427)</f>
        <v>1649.95</v>
      </c>
      <c r="N5427" s="2" cm="1">
        <f t="array" ref="N5427">IFERROR(_xlfn.IFS(AND(J5427="Yes",F5427="Furniture",OR(C5427="Second Day",C5427="Standard Class"),I5427&gt;3),H5427-(H5427*15%),AND(J5427="Yes",F5427="Technology",C5427="Same Day",I5427&gt;4),H5427-(H5427*18%),AND(J5427="Yes",F5427="Office Supplies",C5427="First Class",I5427&gt;5),H5427-(H5427*20%)),H5427)</f>
        <v>1649.95</v>
      </c>
      <c r="O5427" s="2"/>
    </row>
    <row r="5428" spans="1:15" ht="15.75" customHeight="1" x14ac:dyDescent="0.3">
      <c r="A5428" s="2" t="s">
        <v>2744</v>
      </c>
      <c r="B5428" s="3">
        <v>42707</v>
      </c>
      <c r="C5428" s="2" t="s">
        <v>54</v>
      </c>
      <c r="D5428" s="2" t="s">
        <v>12</v>
      </c>
      <c r="E5428" s="2" t="s">
        <v>20</v>
      </c>
      <c r="F5428" s="2" t="s">
        <v>14</v>
      </c>
      <c r="G5428" s="2" t="s">
        <v>28</v>
      </c>
      <c r="H5428" s="2">
        <v>111.89999999999999</v>
      </c>
      <c r="I5428" s="2">
        <v>6</v>
      </c>
      <c r="J5428" s="2" t="s">
        <v>16</v>
      </c>
      <c r="K5428" s="2">
        <f t="shared" si="168"/>
        <v>111.89999999999999</v>
      </c>
      <c r="L5428" s="2">
        <f t="shared" si="169"/>
        <v>111.89999999999999</v>
      </c>
      <c r="M5428" s="2" cm="1">
        <f t="array" ref="M5428">IFERROR(_xlfn.IFS(AND(F5428="Furniture",C5428="First Class",I5428&gt;5),H5428-(H5428*10%),AND(F5428="Technology",C5428="Same Day",I5428&gt;6),H5428-(H5428*12%),AND(F5428="Office Supplies",OR(C5428="Second Day",C5428="Standard Class"),I5428&gt;4),H5428-(H5428*8%)),H5428)</f>
        <v>100.71</v>
      </c>
      <c r="N5428" s="2" cm="1">
        <f t="array" ref="N5428">IFERROR(_xlfn.IFS(AND(J5428="Yes",F5428="Furniture",OR(C5428="Second Day",C5428="Standard Class"),I5428&gt;3),H5428-(H5428*15%),AND(J5428="Yes",F5428="Technology",C5428="Same Day",I5428&gt;4),H5428-(H5428*18%),AND(J5428="Yes",F5428="Office Supplies",C5428="First Class",I5428&gt;5),H5428-(H5428*20%)),H5428)</f>
        <v>111.89999999999999</v>
      </c>
      <c r="O5428" s="2"/>
    </row>
    <row r="5429" spans="1:15" ht="15.75" customHeight="1" x14ac:dyDescent="0.3">
      <c r="A5429" s="2" t="s">
        <v>2745</v>
      </c>
      <c r="B5429" s="3">
        <v>42535</v>
      </c>
      <c r="C5429" s="2" t="s">
        <v>208</v>
      </c>
      <c r="D5429" s="2" t="s">
        <v>38</v>
      </c>
      <c r="E5429" s="2" t="s">
        <v>20</v>
      </c>
      <c r="F5429" s="2" t="s">
        <v>14</v>
      </c>
      <c r="G5429" s="2" t="s">
        <v>15</v>
      </c>
      <c r="H5429" s="2">
        <v>599.16499999999996</v>
      </c>
      <c r="I5429" s="2">
        <v>5</v>
      </c>
      <c r="J5429" s="2" t="s">
        <v>16</v>
      </c>
      <c r="K5429" s="2">
        <f t="shared" si="168"/>
        <v>509.29024999999996</v>
      </c>
      <c r="L5429" s="2">
        <f t="shared" si="169"/>
        <v>599.16499999999996</v>
      </c>
      <c r="M5429" s="2" cm="1">
        <f t="array" ref="M5429">IFERROR(_xlfn.IFS(AND(F5429="Furniture",C5429="First Class",I5429&gt;5),H5429-(H5429*10%),AND(F5429="Technology",C5429="Same Day",I5429&gt;6),H5429-(H5429*12%),AND(F5429="Office Supplies",OR(C5429="Second Day",C5429="Standard Class"),I5429&gt;4),H5429-(H5429*8%)),H5429)</f>
        <v>599.16499999999996</v>
      </c>
      <c r="N5429" s="2" cm="1">
        <f t="array" ref="N5429">IFERROR(_xlfn.IFS(AND(J5429="Yes",F5429="Furniture",OR(C5429="Second Day",C5429="Standard Class"),I5429&gt;3),H5429-(H5429*15%),AND(J5429="Yes",F5429="Technology",C5429="Same Day",I5429&gt;4),H5429-(H5429*18%),AND(J5429="Yes",F5429="Office Supplies",C5429="First Class",I5429&gt;5),H5429-(H5429*20%)),H5429)</f>
        <v>599.16499999999996</v>
      </c>
      <c r="O5429" s="2"/>
    </row>
    <row r="5430" spans="1:15" ht="15.75" customHeight="1" x14ac:dyDescent="0.3">
      <c r="A5430" s="2" t="s">
        <v>2746</v>
      </c>
      <c r="B5430" s="3">
        <v>42615</v>
      </c>
      <c r="C5430" s="2" t="s">
        <v>54</v>
      </c>
      <c r="D5430" s="2" t="s">
        <v>38</v>
      </c>
      <c r="E5430" s="2" t="s">
        <v>20</v>
      </c>
      <c r="F5430" s="2" t="s">
        <v>21</v>
      </c>
      <c r="G5430" s="2" t="s">
        <v>26</v>
      </c>
      <c r="H5430" s="2">
        <v>46.53</v>
      </c>
      <c r="I5430" s="2">
        <v>3</v>
      </c>
      <c r="J5430" s="2" t="s">
        <v>16</v>
      </c>
      <c r="K5430" s="2">
        <f t="shared" si="168"/>
        <v>46.53</v>
      </c>
      <c r="L5430" s="2">
        <f t="shared" si="169"/>
        <v>46.53</v>
      </c>
      <c r="M5430" s="2" cm="1">
        <f t="array" ref="M5430">IFERROR(_xlfn.IFS(AND(F5430="Furniture",C5430="First Class",I5430&gt;5),H5430-(H5430*10%),AND(F5430="Technology",C5430="Same Day",I5430&gt;6),H5430-(H5430*12%),AND(F5430="Office Supplies",OR(C5430="Second Day",C5430="Standard Class"),I5430&gt;4),H5430-(H5430*8%)),H5430)</f>
        <v>46.53</v>
      </c>
      <c r="N5430" s="2" cm="1">
        <f t="array" ref="N5430">IFERROR(_xlfn.IFS(AND(J5430="Yes",F5430="Furniture",OR(C5430="Second Day",C5430="Standard Class"),I5430&gt;3),H5430-(H5430*15%),AND(J5430="Yes",F5430="Technology",C5430="Same Day",I5430&gt;4),H5430-(H5430*18%),AND(J5430="Yes",F5430="Office Supplies",C5430="First Class",I5430&gt;5),H5430-(H5430*20%)),H5430)</f>
        <v>46.53</v>
      </c>
      <c r="O5430" s="2"/>
    </row>
    <row r="5431" spans="1:15" ht="15.75" customHeight="1" x14ac:dyDescent="0.3">
      <c r="A5431" s="2" t="s">
        <v>2747</v>
      </c>
      <c r="B5431" s="3">
        <v>41887</v>
      </c>
      <c r="C5431" s="2" t="s">
        <v>54</v>
      </c>
      <c r="D5431" s="2" t="s">
        <v>12</v>
      </c>
      <c r="E5431" s="2" t="s">
        <v>13</v>
      </c>
      <c r="F5431" s="2" t="s">
        <v>14</v>
      </c>
      <c r="G5431" s="2" t="s">
        <v>28</v>
      </c>
      <c r="H5431" s="2">
        <v>31.983999999999998</v>
      </c>
      <c r="I5431" s="2">
        <v>2</v>
      </c>
      <c r="J5431" s="2" t="s">
        <v>16</v>
      </c>
      <c r="K5431" s="2">
        <f t="shared" si="168"/>
        <v>31.983999999999998</v>
      </c>
      <c r="L5431" s="2">
        <f t="shared" si="169"/>
        <v>31.983999999999998</v>
      </c>
      <c r="M5431" s="2" cm="1">
        <f t="array" ref="M5431">IFERROR(_xlfn.IFS(AND(F5431="Furniture",C5431="First Class",I5431&gt;5),H5431-(H5431*10%),AND(F5431="Technology",C5431="Same Day",I5431&gt;6),H5431-(H5431*12%),AND(F5431="Office Supplies",OR(C5431="Second Day",C5431="Standard Class"),I5431&gt;4),H5431-(H5431*8%)),H5431)</f>
        <v>31.983999999999998</v>
      </c>
      <c r="N5431" s="2" cm="1">
        <f t="array" ref="N5431">IFERROR(_xlfn.IFS(AND(J5431="Yes",F5431="Furniture",OR(C5431="Second Day",C5431="Standard Class"),I5431&gt;3),H5431-(H5431*15%),AND(J5431="Yes",F5431="Technology",C5431="Same Day",I5431&gt;4),H5431-(H5431*18%),AND(J5431="Yes",F5431="Office Supplies",C5431="First Class",I5431&gt;5),H5431-(H5431*20%)),H5431)</f>
        <v>31.983999999999998</v>
      </c>
      <c r="O5431" s="2"/>
    </row>
    <row r="5432" spans="1:15" ht="15.75" customHeight="1" x14ac:dyDescent="0.3">
      <c r="A5432" s="2" t="s">
        <v>2748</v>
      </c>
      <c r="B5432" s="3">
        <v>43029</v>
      </c>
      <c r="C5432" s="2" t="s">
        <v>24</v>
      </c>
      <c r="D5432" s="2" t="s">
        <v>38</v>
      </c>
      <c r="E5432" s="2" t="s">
        <v>46</v>
      </c>
      <c r="F5432" s="2" t="s">
        <v>21</v>
      </c>
      <c r="G5432" s="2" t="s">
        <v>33</v>
      </c>
      <c r="H5432" s="2">
        <v>161.56800000000001</v>
      </c>
      <c r="I5432" s="2">
        <v>2</v>
      </c>
      <c r="J5432" s="2" t="s">
        <v>16</v>
      </c>
      <c r="K5432" s="2">
        <f t="shared" si="168"/>
        <v>161.56800000000001</v>
      </c>
      <c r="L5432" s="2">
        <f t="shared" si="169"/>
        <v>161.56800000000001</v>
      </c>
      <c r="M5432" s="2" cm="1">
        <f t="array" ref="M5432">IFERROR(_xlfn.IFS(AND(F5432="Furniture",C5432="First Class",I5432&gt;5),H5432-(H5432*10%),AND(F5432="Technology",C5432="Same Day",I5432&gt;6),H5432-(H5432*12%),AND(F5432="Office Supplies",OR(C5432="Second Day",C5432="Standard Class"),I5432&gt;4),H5432-(H5432*8%)),H5432)</f>
        <v>161.56800000000001</v>
      </c>
      <c r="N5432" s="2" cm="1">
        <f t="array" ref="N5432">IFERROR(_xlfn.IFS(AND(J5432="Yes",F5432="Furniture",OR(C5432="Second Day",C5432="Standard Class"),I5432&gt;3),H5432-(H5432*15%),AND(J5432="Yes",F5432="Technology",C5432="Same Day",I5432&gt;4),H5432-(H5432*18%),AND(J5432="Yes",F5432="Office Supplies",C5432="First Class",I5432&gt;5),H5432-(H5432*20%)),H5432)</f>
        <v>161.56800000000001</v>
      </c>
      <c r="O5432" s="2"/>
    </row>
    <row r="5433" spans="1:15" ht="15.75" customHeight="1" x14ac:dyDescent="0.3">
      <c r="A5433" s="2" t="s">
        <v>2748</v>
      </c>
      <c r="B5433" s="3">
        <v>43029</v>
      </c>
      <c r="C5433" s="2" t="s">
        <v>24</v>
      </c>
      <c r="D5433" s="2" t="s">
        <v>38</v>
      </c>
      <c r="E5433" s="2" t="s">
        <v>46</v>
      </c>
      <c r="F5433" s="2" t="s">
        <v>21</v>
      </c>
      <c r="G5433" s="2" t="s">
        <v>35</v>
      </c>
      <c r="H5433" s="2">
        <v>4.0640000000000001</v>
      </c>
      <c r="I5433" s="2">
        <v>1</v>
      </c>
      <c r="J5433" s="2" t="s">
        <v>16</v>
      </c>
      <c r="K5433" s="2">
        <f t="shared" si="168"/>
        <v>4.0640000000000001</v>
      </c>
      <c r="L5433" s="2">
        <f t="shared" si="169"/>
        <v>4.0640000000000001</v>
      </c>
      <c r="M5433" s="2" cm="1">
        <f t="array" ref="M5433">IFERROR(_xlfn.IFS(AND(F5433="Furniture",C5433="First Class",I5433&gt;5),H5433-(H5433*10%),AND(F5433="Technology",C5433="Same Day",I5433&gt;6),H5433-(H5433*12%),AND(F5433="Office Supplies",OR(C5433="Second Day",C5433="Standard Class"),I5433&gt;4),H5433-(H5433*8%)),H5433)</f>
        <v>4.0640000000000001</v>
      </c>
      <c r="N5433" s="2" cm="1">
        <f t="array" ref="N5433">IFERROR(_xlfn.IFS(AND(J5433="Yes",F5433="Furniture",OR(C5433="Second Day",C5433="Standard Class"),I5433&gt;3),H5433-(H5433*15%),AND(J5433="Yes",F5433="Technology",C5433="Same Day",I5433&gt;4),H5433-(H5433*18%),AND(J5433="Yes",F5433="Office Supplies",C5433="First Class",I5433&gt;5),H5433-(H5433*20%)),H5433)</f>
        <v>4.0640000000000001</v>
      </c>
      <c r="O5433" s="2"/>
    </row>
    <row r="5434" spans="1:15" ht="15.75" customHeight="1" x14ac:dyDescent="0.3">
      <c r="A5434" s="2" t="s">
        <v>2748</v>
      </c>
      <c r="B5434" s="3">
        <v>43029</v>
      </c>
      <c r="C5434" s="2" t="s">
        <v>24</v>
      </c>
      <c r="D5434" s="2" t="s">
        <v>38</v>
      </c>
      <c r="E5434" s="2" t="s">
        <v>46</v>
      </c>
      <c r="F5434" s="2" t="s">
        <v>21</v>
      </c>
      <c r="G5434" s="2" t="s">
        <v>32</v>
      </c>
      <c r="H5434" s="2">
        <v>6.2160000000000002</v>
      </c>
      <c r="I5434" s="2">
        <v>4</v>
      </c>
      <c r="J5434" s="2" t="s">
        <v>16</v>
      </c>
      <c r="K5434" s="2">
        <f t="shared" si="168"/>
        <v>6.2160000000000002</v>
      </c>
      <c r="L5434" s="2">
        <f t="shared" si="169"/>
        <v>6.2160000000000002</v>
      </c>
      <c r="M5434" s="2" cm="1">
        <f t="array" ref="M5434">IFERROR(_xlfn.IFS(AND(F5434="Furniture",C5434="First Class",I5434&gt;5),H5434-(H5434*10%),AND(F5434="Technology",C5434="Same Day",I5434&gt;6),H5434-(H5434*12%),AND(F5434="Office Supplies",OR(C5434="Second Day",C5434="Standard Class"),I5434&gt;4),H5434-(H5434*8%)),H5434)</f>
        <v>6.2160000000000002</v>
      </c>
      <c r="N5434" s="2" cm="1">
        <f t="array" ref="N5434">IFERROR(_xlfn.IFS(AND(J5434="Yes",F5434="Furniture",OR(C5434="Second Day",C5434="Standard Class"),I5434&gt;3),H5434-(H5434*15%),AND(J5434="Yes",F5434="Technology",C5434="Same Day",I5434&gt;4),H5434-(H5434*18%),AND(J5434="Yes",F5434="Office Supplies",C5434="First Class",I5434&gt;5),H5434-(H5434*20%)),H5434)</f>
        <v>6.2160000000000002</v>
      </c>
      <c r="O5434" s="2"/>
    </row>
    <row r="5435" spans="1:15" ht="15.75" customHeight="1" x14ac:dyDescent="0.3">
      <c r="A5435" s="2" t="s">
        <v>2749</v>
      </c>
      <c r="B5435" s="3">
        <v>42850</v>
      </c>
      <c r="C5435" s="2" t="s">
        <v>24</v>
      </c>
      <c r="D5435" s="2" t="s">
        <v>12</v>
      </c>
      <c r="E5435" s="2" t="s">
        <v>20</v>
      </c>
      <c r="F5435" s="2" t="s">
        <v>21</v>
      </c>
      <c r="G5435" s="2" t="s">
        <v>29</v>
      </c>
      <c r="H5435" s="2">
        <v>8.895999999999999</v>
      </c>
      <c r="I5435" s="2">
        <v>4</v>
      </c>
      <c r="J5435" s="2" t="s">
        <v>43</v>
      </c>
      <c r="K5435" s="2">
        <f t="shared" si="168"/>
        <v>8.895999999999999</v>
      </c>
      <c r="L5435" s="2">
        <f t="shared" si="169"/>
        <v>8.6291199999999986</v>
      </c>
      <c r="M5435" s="2" cm="1">
        <f t="array" ref="M5435">IFERROR(_xlfn.IFS(AND(F5435="Furniture",C5435="First Class",I5435&gt;5),H5435-(H5435*10%),AND(F5435="Technology",C5435="Same Day",I5435&gt;6),H5435-(H5435*12%),AND(F5435="Office Supplies",OR(C5435="Second Day",C5435="Standard Class"),I5435&gt;4),H5435-(H5435*8%)),H5435)</f>
        <v>8.895999999999999</v>
      </c>
      <c r="N5435" s="2" cm="1">
        <f t="array" ref="N5435">IFERROR(_xlfn.IFS(AND(J5435="Yes",F5435="Furniture",OR(C5435="Second Day",C5435="Standard Class"),I5435&gt;3),H5435-(H5435*15%),AND(J5435="Yes",F5435="Technology",C5435="Same Day",I5435&gt;4),H5435-(H5435*18%),AND(J5435="Yes",F5435="Office Supplies",C5435="First Class",I5435&gt;5),H5435-(H5435*20%)),H5435)</f>
        <v>8.895999999999999</v>
      </c>
      <c r="O5435" s="2"/>
    </row>
    <row r="5436" spans="1:15" ht="15.75" customHeight="1" x14ac:dyDescent="0.3">
      <c r="A5436" s="2" t="s">
        <v>2750</v>
      </c>
      <c r="B5436" s="3">
        <v>42296</v>
      </c>
      <c r="C5436" s="2" t="s">
        <v>24</v>
      </c>
      <c r="D5436" s="2" t="s">
        <v>38</v>
      </c>
      <c r="E5436" s="2" t="s">
        <v>20</v>
      </c>
      <c r="F5436" s="2" t="s">
        <v>21</v>
      </c>
      <c r="G5436" s="2" t="s">
        <v>33</v>
      </c>
      <c r="H5436" s="2">
        <v>1640.6999999999998</v>
      </c>
      <c r="I5436" s="2">
        <v>5</v>
      </c>
      <c r="J5436" s="2" t="s">
        <v>16</v>
      </c>
      <c r="K5436" s="2">
        <f t="shared" si="168"/>
        <v>1394.5949999999998</v>
      </c>
      <c r="L5436" s="2">
        <f t="shared" si="169"/>
        <v>1640.6999999999998</v>
      </c>
      <c r="M5436" s="2" cm="1">
        <f t="array" ref="M5436">IFERROR(_xlfn.IFS(AND(F5436="Furniture",C5436="First Class",I5436&gt;5),H5436-(H5436*10%),AND(F5436="Technology",C5436="Same Day",I5436&gt;6),H5436-(H5436*12%),AND(F5436="Office Supplies",OR(C5436="Second Day",C5436="Standard Class"),I5436&gt;4),H5436-(H5436*8%)),H5436)</f>
        <v>1509.4439999999997</v>
      </c>
      <c r="N5436" s="2" cm="1">
        <f t="array" ref="N5436">IFERROR(_xlfn.IFS(AND(J5436="Yes",F5436="Furniture",OR(C5436="Second Day",C5436="Standard Class"),I5436&gt;3),H5436-(H5436*15%),AND(J5436="Yes",F5436="Technology",C5436="Same Day",I5436&gt;4),H5436-(H5436*18%),AND(J5436="Yes",F5436="Office Supplies",C5436="First Class",I5436&gt;5),H5436-(H5436*20%)),H5436)</f>
        <v>1640.6999999999998</v>
      </c>
      <c r="O5436" s="2"/>
    </row>
    <row r="5437" spans="1:15" ht="15.75" customHeight="1" x14ac:dyDescent="0.3">
      <c r="A5437" s="2" t="s">
        <v>2750</v>
      </c>
      <c r="B5437" s="3">
        <v>42296</v>
      </c>
      <c r="C5437" s="2" t="s">
        <v>24</v>
      </c>
      <c r="D5437" s="2" t="s">
        <v>38</v>
      </c>
      <c r="E5437" s="2" t="s">
        <v>20</v>
      </c>
      <c r="F5437" s="2" t="s">
        <v>30</v>
      </c>
      <c r="G5437" s="2" t="s">
        <v>49</v>
      </c>
      <c r="H5437" s="2">
        <v>270</v>
      </c>
      <c r="I5437" s="2">
        <v>3</v>
      </c>
      <c r="J5437" s="2" t="s">
        <v>16</v>
      </c>
      <c r="K5437" s="2">
        <f t="shared" si="168"/>
        <v>229.5</v>
      </c>
      <c r="L5437" s="2">
        <f t="shared" si="169"/>
        <v>270</v>
      </c>
      <c r="M5437" s="2" cm="1">
        <f t="array" ref="M5437">IFERROR(_xlfn.IFS(AND(F5437="Furniture",C5437="First Class",I5437&gt;5),H5437-(H5437*10%),AND(F5437="Technology",C5437="Same Day",I5437&gt;6),H5437-(H5437*12%),AND(F5437="Office Supplies",OR(C5437="Second Day",C5437="Standard Class"),I5437&gt;4),H5437-(H5437*8%)),H5437)</f>
        <v>270</v>
      </c>
      <c r="N5437" s="2" cm="1">
        <f t="array" ref="N5437">IFERROR(_xlfn.IFS(AND(J5437="Yes",F5437="Furniture",OR(C5437="Second Day",C5437="Standard Class"),I5437&gt;3),H5437-(H5437*15%),AND(J5437="Yes",F5437="Technology",C5437="Same Day",I5437&gt;4),H5437-(H5437*18%),AND(J5437="Yes",F5437="Office Supplies",C5437="First Class",I5437&gt;5),H5437-(H5437*20%)),H5437)</f>
        <v>270</v>
      </c>
      <c r="O5437" s="2"/>
    </row>
    <row r="5438" spans="1:15" ht="15.75" customHeight="1" x14ac:dyDescent="0.3">
      <c r="A5438" s="2" t="s">
        <v>2751</v>
      </c>
      <c r="B5438" s="3">
        <v>41825</v>
      </c>
      <c r="C5438" s="2" t="s">
        <v>54</v>
      </c>
      <c r="D5438" s="2" t="s">
        <v>19</v>
      </c>
      <c r="E5438" s="2" t="s">
        <v>13</v>
      </c>
      <c r="F5438" s="2" t="s">
        <v>14</v>
      </c>
      <c r="G5438" s="2" t="s">
        <v>28</v>
      </c>
      <c r="H5438" s="2">
        <v>19.52</v>
      </c>
      <c r="I5438" s="2">
        <v>2</v>
      </c>
      <c r="J5438" s="2" t="s">
        <v>16</v>
      </c>
      <c r="K5438" s="2">
        <f t="shared" si="168"/>
        <v>19.52</v>
      </c>
      <c r="L5438" s="2">
        <f t="shared" si="169"/>
        <v>19.52</v>
      </c>
      <c r="M5438" s="2" cm="1">
        <f t="array" ref="M5438">IFERROR(_xlfn.IFS(AND(F5438="Furniture",C5438="First Class",I5438&gt;5),H5438-(H5438*10%),AND(F5438="Technology",C5438="Same Day",I5438&gt;6),H5438-(H5438*12%),AND(F5438="Office Supplies",OR(C5438="Second Day",C5438="Standard Class"),I5438&gt;4),H5438-(H5438*8%)),H5438)</f>
        <v>19.52</v>
      </c>
      <c r="N5438" s="2" cm="1">
        <f t="array" ref="N5438">IFERROR(_xlfn.IFS(AND(J5438="Yes",F5438="Furniture",OR(C5438="Second Day",C5438="Standard Class"),I5438&gt;3),H5438-(H5438*15%),AND(J5438="Yes",F5438="Technology",C5438="Same Day",I5438&gt;4),H5438-(H5438*18%),AND(J5438="Yes",F5438="Office Supplies",C5438="First Class",I5438&gt;5),H5438-(H5438*20%)),H5438)</f>
        <v>19.52</v>
      </c>
      <c r="O5438" s="2"/>
    </row>
    <row r="5439" spans="1:15" ht="15.75" customHeight="1" x14ac:dyDescent="0.3">
      <c r="A5439" s="2" t="s">
        <v>2751</v>
      </c>
      <c r="B5439" s="3">
        <v>41825</v>
      </c>
      <c r="C5439" s="2" t="s">
        <v>54</v>
      </c>
      <c r="D5439" s="2" t="s">
        <v>19</v>
      </c>
      <c r="E5439" s="2" t="s">
        <v>13</v>
      </c>
      <c r="F5439" s="2" t="s">
        <v>21</v>
      </c>
      <c r="G5439" s="2" t="s">
        <v>32</v>
      </c>
      <c r="H5439" s="2">
        <v>9.8100000000000023</v>
      </c>
      <c r="I5439" s="2">
        <v>5</v>
      </c>
      <c r="J5439" s="2" t="s">
        <v>16</v>
      </c>
      <c r="K5439" s="2">
        <f t="shared" si="168"/>
        <v>9.8100000000000023</v>
      </c>
      <c r="L5439" s="2">
        <f t="shared" si="169"/>
        <v>9.8100000000000023</v>
      </c>
      <c r="M5439" s="2" cm="1">
        <f t="array" ref="M5439">IFERROR(_xlfn.IFS(AND(F5439="Furniture",C5439="First Class",I5439&gt;5),H5439-(H5439*10%),AND(F5439="Technology",C5439="Same Day",I5439&gt;6),H5439-(H5439*12%),AND(F5439="Office Supplies",OR(C5439="Second Day",C5439="Standard Class"),I5439&gt;4),H5439-(H5439*8%)),H5439)</f>
        <v>9.8100000000000023</v>
      </c>
      <c r="N5439" s="2" cm="1">
        <f t="array" ref="N5439">IFERROR(_xlfn.IFS(AND(J5439="Yes",F5439="Furniture",OR(C5439="Second Day",C5439="Standard Class"),I5439&gt;3),H5439-(H5439*15%),AND(J5439="Yes",F5439="Technology",C5439="Same Day",I5439&gt;4),H5439-(H5439*18%),AND(J5439="Yes",F5439="Office Supplies",C5439="First Class",I5439&gt;5),H5439-(H5439*20%)),H5439)</f>
        <v>9.8100000000000023</v>
      </c>
      <c r="O5439" s="2"/>
    </row>
    <row r="5440" spans="1:15" ht="15.75" customHeight="1" x14ac:dyDescent="0.3">
      <c r="A5440" s="2" t="s">
        <v>2751</v>
      </c>
      <c r="B5440" s="3">
        <v>41825</v>
      </c>
      <c r="C5440" s="2" t="s">
        <v>54</v>
      </c>
      <c r="D5440" s="2" t="s">
        <v>19</v>
      </c>
      <c r="E5440" s="2" t="s">
        <v>13</v>
      </c>
      <c r="F5440" s="2" t="s">
        <v>14</v>
      </c>
      <c r="G5440" s="2" t="s">
        <v>28</v>
      </c>
      <c r="H5440" s="2">
        <v>213.21600000000001</v>
      </c>
      <c r="I5440" s="2">
        <v>3</v>
      </c>
      <c r="J5440" s="2" t="s">
        <v>16</v>
      </c>
      <c r="K5440" s="2">
        <f t="shared" si="168"/>
        <v>213.21600000000001</v>
      </c>
      <c r="L5440" s="2">
        <f t="shared" si="169"/>
        <v>213.21600000000001</v>
      </c>
      <c r="M5440" s="2" cm="1">
        <f t="array" ref="M5440">IFERROR(_xlfn.IFS(AND(F5440="Furniture",C5440="First Class",I5440&gt;5),H5440-(H5440*10%),AND(F5440="Technology",C5440="Same Day",I5440&gt;6),H5440-(H5440*12%),AND(F5440="Office Supplies",OR(C5440="Second Day",C5440="Standard Class"),I5440&gt;4),H5440-(H5440*8%)),H5440)</f>
        <v>213.21600000000001</v>
      </c>
      <c r="N5440" s="2" cm="1">
        <f t="array" ref="N5440">IFERROR(_xlfn.IFS(AND(J5440="Yes",F5440="Furniture",OR(C5440="Second Day",C5440="Standard Class"),I5440&gt;3),H5440-(H5440*15%),AND(J5440="Yes",F5440="Technology",C5440="Same Day",I5440&gt;4),H5440-(H5440*18%),AND(J5440="Yes",F5440="Office Supplies",C5440="First Class",I5440&gt;5),H5440-(H5440*20%)),H5440)</f>
        <v>213.21600000000001</v>
      </c>
      <c r="O5440" s="2"/>
    </row>
    <row r="5441" spans="1:15" ht="15.75" customHeight="1" x14ac:dyDescent="0.3">
      <c r="A5441" s="2" t="s">
        <v>2752</v>
      </c>
      <c r="B5441" s="3">
        <v>42464</v>
      </c>
      <c r="C5441" s="2" t="s">
        <v>24</v>
      </c>
      <c r="D5441" s="2" t="s">
        <v>12</v>
      </c>
      <c r="E5441" s="2" t="s">
        <v>46</v>
      </c>
      <c r="F5441" s="2" t="s">
        <v>21</v>
      </c>
      <c r="G5441" s="2" t="s">
        <v>32</v>
      </c>
      <c r="H5441" s="2">
        <v>588.78399999999999</v>
      </c>
      <c r="I5441" s="2">
        <v>2</v>
      </c>
      <c r="J5441" s="2" t="s">
        <v>16</v>
      </c>
      <c r="K5441" s="2">
        <f t="shared" si="168"/>
        <v>500.46640000000002</v>
      </c>
      <c r="L5441" s="2">
        <f t="shared" si="169"/>
        <v>588.78399999999999</v>
      </c>
      <c r="M5441" s="2" cm="1">
        <f t="array" ref="M5441">IFERROR(_xlfn.IFS(AND(F5441="Furniture",C5441="First Class",I5441&gt;5),H5441-(H5441*10%),AND(F5441="Technology",C5441="Same Day",I5441&gt;6),H5441-(H5441*12%),AND(F5441="Office Supplies",OR(C5441="Second Day",C5441="Standard Class"),I5441&gt;4),H5441-(H5441*8%)),H5441)</f>
        <v>588.78399999999999</v>
      </c>
      <c r="N5441" s="2" cm="1">
        <f t="array" ref="N5441">IFERROR(_xlfn.IFS(AND(J5441="Yes",F5441="Furniture",OR(C5441="Second Day",C5441="Standard Class"),I5441&gt;3),H5441-(H5441*15%),AND(J5441="Yes",F5441="Technology",C5441="Same Day",I5441&gt;4),H5441-(H5441*18%),AND(J5441="Yes",F5441="Office Supplies",C5441="First Class",I5441&gt;5),H5441-(H5441*20%)),H5441)</f>
        <v>588.78399999999999</v>
      </c>
      <c r="O5441" s="2"/>
    </row>
    <row r="5442" spans="1:15" ht="15.75" customHeight="1" x14ac:dyDescent="0.3">
      <c r="A5442" s="2" t="s">
        <v>2753</v>
      </c>
      <c r="B5442" s="3">
        <v>43052</v>
      </c>
      <c r="C5442" s="2" t="s">
        <v>11</v>
      </c>
      <c r="D5442" s="2" t="s">
        <v>12</v>
      </c>
      <c r="E5442" s="2" t="s">
        <v>13</v>
      </c>
      <c r="F5442" s="2" t="s">
        <v>21</v>
      </c>
      <c r="G5442" s="2" t="s">
        <v>29</v>
      </c>
      <c r="H5442" s="2">
        <v>2.0640000000000001</v>
      </c>
      <c r="I5442" s="2">
        <v>1</v>
      </c>
      <c r="J5442" s="2" t="s">
        <v>16</v>
      </c>
      <c r="K5442" s="2">
        <f t="shared" si="168"/>
        <v>2.0640000000000001</v>
      </c>
      <c r="L5442" s="2">
        <f t="shared" si="169"/>
        <v>2.0640000000000001</v>
      </c>
      <c r="M5442" s="2" cm="1">
        <f t="array" ref="M5442">IFERROR(_xlfn.IFS(AND(F5442="Furniture",C5442="First Class",I5442&gt;5),H5442-(H5442*10%),AND(F5442="Technology",C5442="Same Day",I5442&gt;6),H5442-(H5442*12%),AND(F5442="Office Supplies",OR(C5442="Second Day",C5442="Standard Class"),I5442&gt;4),H5442-(H5442*8%)),H5442)</f>
        <v>2.0640000000000001</v>
      </c>
      <c r="N5442" s="2" cm="1">
        <f t="array" ref="N5442">IFERROR(_xlfn.IFS(AND(J5442="Yes",F5442="Furniture",OR(C5442="Second Day",C5442="Standard Class"),I5442&gt;3),H5442-(H5442*15%),AND(J5442="Yes",F5442="Technology",C5442="Same Day",I5442&gt;4),H5442-(H5442*18%),AND(J5442="Yes",F5442="Office Supplies",C5442="First Class",I5442&gt;5),H5442-(H5442*20%)),H5442)</f>
        <v>2.0640000000000001</v>
      </c>
      <c r="O5442" s="2"/>
    </row>
    <row r="5443" spans="1:15" ht="15.75" customHeight="1" x14ac:dyDescent="0.3">
      <c r="A5443" s="2" t="s">
        <v>2754</v>
      </c>
      <c r="B5443" s="3">
        <v>42987</v>
      </c>
      <c r="C5443" s="2" t="s">
        <v>24</v>
      </c>
      <c r="D5443" s="2" t="s">
        <v>12</v>
      </c>
      <c r="E5443" s="2" t="s">
        <v>20</v>
      </c>
      <c r="F5443" s="2" t="s">
        <v>21</v>
      </c>
      <c r="G5443" s="2" t="s">
        <v>35</v>
      </c>
      <c r="H5443" s="2">
        <v>6.3680000000000003</v>
      </c>
      <c r="I5443" s="2">
        <v>2</v>
      </c>
      <c r="J5443" s="2" t="s">
        <v>16</v>
      </c>
      <c r="K5443" s="2">
        <f t="shared" ref="K5443:K5506" si="170">IF(H5443&gt;$Q$5,H5443-(H5443*15%),H5443)</f>
        <v>6.3680000000000003</v>
      </c>
      <c r="L5443" s="2">
        <f t="shared" ref="L5443:L5506" si="171">IF(AND(J5443="Yes",D5443="Consumer"),H5443-(H5443*3%),IF(AND(J5443="Yes",D5443="Corporate"),H5443-(H5443*5%),IF(J5443="Yes",H5443-(H5443*7%),H5443)))</f>
        <v>6.3680000000000003</v>
      </c>
      <c r="M5443" s="2" cm="1">
        <f t="array" ref="M5443">IFERROR(_xlfn.IFS(AND(F5443="Furniture",C5443="First Class",I5443&gt;5),H5443-(H5443*10%),AND(F5443="Technology",C5443="Same Day",I5443&gt;6),H5443-(H5443*12%),AND(F5443="Office Supplies",OR(C5443="Second Day",C5443="Standard Class"),I5443&gt;4),H5443-(H5443*8%)),H5443)</f>
        <v>6.3680000000000003</v>
      </c>
      <c r="N5443" s="2" cm="1">
        <f t="array" ref="N5443">IFERROR(_xlfn.IFS(AND(J5443="Yes",F5443="Furniture",OR(C5443="Second Day",C5443="Standard Class"),I5443&gt;3),H5443-(H5443*15%),AND(J5443="Yes",F5443="Technology",C5443="Same Day",I5443&gt;4),H5443-(H5443*18%),AND(J5443="Yes",F5443="Office Supplies",C5443="First Class",I5443&gt;5),H5443-(H5443*20%)),H5443)</f>
        <v>6.3680000000000003</v>
      </c>
      <c r="O5443" s="2"/>
    </row>
    <row r="5444" spans="1:15" ht="15.75" customHeight="1" x14ac:dyDescent="0.3">
      <c r="A5444" s="2" t="s">
        <v>2755</v>
      </c>
      <c r="B5444" s="3">
        <v>42111</v>
      </c>
      <c r="C5444" s="2" t="s">
        <v>24</v>
      </c>
      <c r="D5444" s="2" t="s">
        <v>12</v>
      </c>
      <c r="E5444" s="2" t="s">
        <v>46</v>
      </c>
      <c r="F5444" s="2" t="s">
        <v>30</v>
      </c>
      <c r="G5444" s="2" t="s">
        <v>49</v>
      </c>
      <c r="H5444" s="2">
        <v>99.6</v>
      </c>
      <c r="I5444" s="2">
        <v>1</v>
      </c>
      <c r="J5444" s="2" t="s">
        <v>16</v>
      </c>
      <c r="K5444" s="2">
        <f t="shared" si="170"/>
        <v>99.6</v>
      </c>
      <c r="L5444" s="2">
        <f t="shared" si="171"/>
        <v>99.6</v>
      </c>
      <c r="M5444" s="2" cm="1">
        <f t="array" ref="M5444">IFERROR(_xlfn.IFS(AND(F5444="Furniture",C5444="First Class",I5444&gt;5),H5444-(H5444*10%),AND(F5444="Technology",C5444="Same Day",I5444&gt;6),H5444-(H5444*12%),AND(F5444="Office Supplies",OR(C5444="Second Day",C5444="Standard Class"),I5444&gt;4),H5444-(H5444*8%)),H5444)</f>
        <v>99.6</v>
      </c>
      <c r="N5444" s="2" cm="1">
        <f t="array" ref="N5444">IFERROR(_xlfn.IFS(AND(J5444="Yes",F5444="Furniture",OR(C5444="Second Day",C5444="Standard Class"),I5444&gt;3),H5444-(H5444*15%),AND(J5444="Yes",F5444="Technology",C5444="Same Day",I5444&gt;4),H5444-(H5444*18%),AND(J5444="Yes",F5444="Office Supplies",C5444="First Class",I5444&gt;5),H5444-(H5444*20%)),H5444)</f>
        <v>99.6</v>
      </c>
      <c r="O5444" s="2"/>
    </row>
    <row r="5445" spans="1:15" ht="15.75" customHeight="1" x14ac:dyDescent="0.3">
      <c r="A5445" s="2" t="s">
        <v>2755</v>
      </c>
      <c r="B5445" s="3">
        <v>42111</v>
      </c>
      <c r="C5445" s="2" t="s">
        <v>24</v>
      </c>
      <c r="D5445" s="2" t="s">
        <v>12</v>
      </c>
      <c r="E5445" s="2" t="s">
        <v>46</v>
      </c>
      <c r="F5445" s="2" t="s">
        <v>21</v>
      </c>
      <c r="G5445" s="2" t="s">
        <v>32</v>
      </c>
      <c r="H5445" s="2">
        <v>62.296000000000006</v>
      </c>
      <c r="I5445" s="2">
        <v>13</v>
      </c>
      <c r="J5445" s="2" t="s">
        <v>16</v>
      </c>
      <c r="K5445" s="2">
        <f t="shared" si="170"/>
        <v>62.296000000000006</v>
      </c>
      <c r="L5445" s="2">
        <f t="shared" si="171"/>
        <v>62.296000000000006</v>
      </c>
      <c r="M5445" s="2" cm="1">
        <f t="array" ref="M5445">IFERROR(_xlfn.IFS(AND(F5445="Furniture",C5445="First Class",I5445&gt;5),H5445-(H5445*10%),AND(F5445="Technology",C5445="Same Day",I5445&gt;6),H5445-(H5445*12%),AND(F5445="Office Supplies",OR(C5445="Second Day",C5445="Standard Class"),I5445&gt;4),H5445-(H5445*8%)),H5445)</f>
        <v>57.312320000000007</v>
      </c>
      <c r="N5445" s="2" cm="1">
        <f t="array" ref="N5445">IFERROR(_xlfn.IFS(AND(J5445="Yes",F5445="Furniture",OR(C5445="Second Day",C5445="Standard Class"),I5445&gt;3),H5445-(H5445*15%),AND(J5445="Yes",F5445="Technology",C5445="Same Day",I5445&gt;4),H5445-(H5445*18%),AND(J5445="Yes",F5445="Office Supplies",C5445="First Class",I5445&gt;5),H5445-(H5445*20%)),H5445)</f>
        <v>62.296000000000006</v>
      </c>
      <c r="O5445" s="2"/>
    </row>
    <row r="5446" spans="1:15" ht="15.75" customHeight="1" x14ac:dyDescent="0.3">
      <c r="A5446" s="2" t="s">
        <v>2755</v>
      </c>
      <c r="B5446" s="3">
        <v>42111</v>
      </c>
      <c r="C5446" s="2" t="s">
        <v>24</v>
      </c>
      <c r="D5446" s="2" t="s">
        <v>12</v>
      </c>
      <c r="E5446" s="2" t="s">
        <v>46</v>
      </c>
      <c r="F5446" s="2" t="s">
        <v>21</v>
      </c>
      <c r="G5446" s="2" t="s">
        <v>29</v>
      </c>
      <c r="H5446" s="2">
        <v>10.709999999999999</v>
      </c>
      <c r="I5446" s="2">
        <v>3</v>
      </c>
      <c r="J5446" s="2" t="s">
        <v>16</v>
      </c>
      <c r="K5446" s="2">
        <f t="shared" si="170"/>
        <v>10.709999999999999</v>
      </c>
      <c r="L5446" s="2">
        <f t="shared" si="171"/>
        <v>10.709999999999999</v>
      </c>
      <c r="M5446" s="2" cm="1">
        <f t="array" ref="M5446">IFERROR(_xlfn.IFS(AND(F5446="Furniture",C5446="First Class",I5446&gt;5),H5446-(H5446*10%),AND(F5446="Technology",C5446="Same Day",I5446&gt;6),H5446-(H5446*12%),AND(F5446="Office Supplies",OR(C5446="Second Day",C5446="Standard Class"),I5446&gt;4),H5446-(H5446*8%)),H5446)</f>
        <v>10.709999999999999</v>
      </c>
      <c r="N5446" s="2" cm="1">
        <f t="array" ref="N5446">IFERROR(_xlfn.IFS(AND(J5446="Yes",F5446="Furniture",OR(C5446="Second Day",C5446="Standard Class"),I5446&gt;3),H5446-(H5446*15%),AND(J5446="Yes",F5446="Technology",C5446="Same Day",I5446&gt;4),H5446-(H5446*18%),AND(J5446="Yes",F5446="Office Supplies",C5446="First Class",I5446&gt;5),H5446-(H5446*20%)),H5446)</f>
        <v>10.709999999999999</v>
      </c>
      <c r="O5446" s="2"/>
    </row>
    <row r="5447" spans="1:15" ht="15.75" customHeight="1" x14ac:dyDescent="0.3">
      <c r="A5447" s="2" t="s">
        <v>2756</v>
      </c>
      <c r="B5447" s="3">
        <v>42576</v>
      </c>
      <c r="C5447" s="2" t="s">
        <v>24</v>
      </c>
      <c r="D5447" s="2" t="s">
        <v>38</v>
      </c>
      <c r="E5447" s="2" t="s">
        <v>39</v>
      </c>
      <c r="F5447" s="2" t="s">
        <v>21</v>
      </c>
      <c r="G5447" s="2" t="s">
        <v>51</v>
      </c>
      <c r="H5447" s="2">
        <v>20.936000000000003</v>
      </c>
      <c r="I5447" s="2">
        <v>1</v>
      </c>
      <c r="J5447" s="2" t="s">
        <v>16</v>
      </c>
      <c r="K5447" s="2">
        <f t="shared" si="170"/>
        <v>20.936000000000003</v>
      </c>
      <c r="L5447" s="2">
        <f t="shared" si="171"/>
        <v>20.936000000000003</v>
      </c>
      <c r="M5447" s="2" cm="1">
        <f t="array" ref="M5447">IFERROR(_xlfn.IFS(AND(F5447="Furniture",C5447="First Class",I5447&gt;5),H5447-(H5447*10%),AND(F5447="Technology",C5447="Same Day",I5447&gt;6),H5447-(H5447*12%),AND(F5447="Office Supplies",OR(C5447="Second Day",C5447="Standard Class"),I5447&gt;4),H5447-(H5447*8%)),H5447)</f>
        <v>20.936000000000003</v>
      </c>
      <c r="N5447" s="2" cm="1">
        <f t="array" ref="N5447">IFERROR(_xlfn.IFS(AND(J5447="Yes",F5447="Furniture",OR(C5447="Second Day",C5447="Standard Class"),I5447&gt;3),H5447-(H5447*15%),AND(J5447="Yes",F5447="Technology",C5447="Same Day",I5447&gt;4),H5447-(H5447*18%),AND(J5447="Yes",F5447="Office Supplies",C5447="First Class",I5447&gt;5),H5447-(H5447*20%)),H5447)</f>
        <v>20.936000000000003</v>
      </c>
      <c r="O5447" s="2"/>
    </row>
    <row r="5448" spans="1:15" ht="15.75" customHeight="1" x14ac:dyDescent="0.3">
      <c r="A5448" s="2" t="s">
        <v>2757</v>
      </c>
      <c r="B5448" s="3">
        <v>42608</v>
      </c>
      <c r="C5448" s="2" t="s">
        <v>24</v>
      </c>
      <c r="D5448" s="2" t="s">
        <v>19</v>
      </c>
      <c r="E5448" s="2" t="s">
        <v>46</v>
      </c>
      <c r="F5448" s="2" t="s">
        <v>30</v>
      </c>
      <c r="G5448" s="2" t="s">
        <v>31</v>
      </c>
      <c r="H5448" s="2">
        <v>33</v>
      </c>
      <c r="I5448" s="2">
        <v>6</v>
      </c>
      <c r="J5448" s="2" t="s">
        <v>43</v>
      </c>
      <c r="K5448" s="2">
        <f t="shared" si="170"/>
        <v>33</v>
      </c>
      <c r="L5448" s="2">
        <f t="shared" si="171"/>
        <v>31.35</v>
      </c>
      <c r="M5448" s="2" cm="1">
        <f t="array" ref="M5448">IFERROR(_xlfn.IFS(AND(F5448="Furniture",C5448="First Class",I5448&gt;5),H5448-(H5448*10%),AND(F5448="Technology",C5448="Same Day",I5448&gt;6),H5448-(H5448*12%),AND(F5448="Office Supplies",OR(C5448="Second Day",C5448="Standard Class"),I5448&gt;4),H5448-(H5448*8%)),H5448)</f>
        <v>33</v>
      </c>
      <c r="N5448" s="2" cm="1">
        <f t="array" ref="N5448">IFERROR(_xlfn.IFS(AND(J5448="Yes",F5448="Furniture",OR(C5448="Second Day",C5448="Standard Class"),I5448&gt;3),H5448-(H5448*15%),AND(J5448="Yes",F5448="Technology",C5448="Same Day",I5448&gt;4),H5448-(H5448*18%),AND(J5448="Yes",F5448="Office Supplies",C5448="First Class",I5448&gt;5),H5448-(H5448*20%)),H5448)</f>
        <v>33</v>
      </c>
      <c r="O5448" s="2"/>
    </row>
    <row r="5449" spans="1:15" ht="15.75" customHeight="1" x14ac:dyDescent="0.3">
      <c r="A5449" s="2" t="s">
        <v>2757</v>
      </c>
      <c r="B5449" s="3">
        <v>42608</v>
      </c>
      <c r="C5449" s="2" t="s">
        <v>24</v>
      </c>
      <c r="D5449" s="2" t="s">
        <v>19</v>
      </c>
      <c r="E5449" s="2" t="s">
        <v>46</v>
      </c>
      <c r="F5449" s="2" t="s">
        <v>30</v>
      </c>
      <c r="G5449" s="2" t="s">
        <v>49</v>
      </c>
      <c r="H5449" s="2">
        <v>249.95000000000002</v>
      </c>
      <c r="I5449" s="2">
        <v>5</v>
      </c>
      <c r="J5449" s="2" t="s">
        <v>43</v>
      </c>
      <c r="K5449" s="2">
        <f t="shared" si="170"/>
        <v>212.45750000000001</v>
      </c>
      <c r="L5449" s="2">
        <f t="shared" si="171"/>
        <v>237.45250000000001</v>
      </c>
      <c r="M5449" s="2" cm="1">
        <f t="array" ref="M5449">IFERROR(_xlfn.IFS(AND(F5449="Furniture",C5449="First Class",I5449&gt;5),H5449-(H5449*10%),AND(F5449="Technology",C5449="Same Day",I5449&gt;6),H5449-(H5449*12%),AND(F5449="Office Supplies",OR(C5449="Second Day",C5449="Standard Class"),I5449&gt;4),H5449-(H5449*8%)),H5449)</f>
        <v>249.95000000000002</v>
      </c>
      <c r="N5449" s="2" cm="1">
        <f t="array" ref="N5449">IFERROR(_xlfn.IFS(AND(J5449="Yes",F5449="Furniture",OR(C5449="Second Day",C5449="Standard Class"),I5449&gt;3),H5449-(H5449*15%),AND(J5449="Yes",F5449="Technology",C5449="Same Day",I5449&gt;4),H5449-(H5449*18%),AND(J5449="Yes",F5449="Office Supplies",C5449="First Class",I5449&gt;5),H5449-(H5449*20%)),H5449)</f>
        <v>249.95000000000002</v>
      </c>
      <c r="O5449" s="2"/>
    </row>
    <row r="5450" spans="1:15" ht="15.75" customHeight="1" x14ac:dyDescent="0.3">
      <c r="A5450" s="2" t="s">
        <v>2758</v>
      </c>
      <c r="B5450" s="3">
        <v>41894</v>
      </c>
      <c r="C5450" s="2" t="s">
        <v>24</v>
      </c>
      <c r="D5450" s="2" t="s">
        <v>38</v>
      </c>
      <c r="E5450" s="2" t="s">
        <v>39</v>
      </c>
      <c r="F5450" s="2" t="s">
        <v>21</v>
      </c>
      <c r="G5450" s="2" t="s">
        <v>105</v>
      </c>
      <c r="H5450" s="2">
        <v>357.93</v>
      </c>
      <c r="I5450" s="2">
        <v>3</v>
      </c>
      <c r="J5450" s="2" t="s">
        <v>16</v>
      </c>
      <c r="K5450" s="2">
        <f t="shared" si="170"/>
        <v>304.2405</v>
      </c>
      <c r="L5450" s="2">
        <f t="shared" si="171"/>
        <v>357.93</v>
      </c>
      <c r="M5450" s="2" cm="1">
        <f t="array" ref="M5450">IFERROR(_xlfn.IFS(AND(F5450="Furniture",C5450="First Class",I5450&gt;5),H5450-(H5450*10%),AND(F5450="Technology",C5450="Same Day",I5450&gt;6),H5450-(H5450*12%),AND(F5450="Office Supplies",OR(C5450="Second Day",C5450="Standard Class"),I5450&gt;4),H5450-(H5450*8%)),H5450)</f>
        <v>357.93</v>
      </c>
      <c r="N5450" s="2" cm="1">
        <f t="array" ref="N5450">IFERROR(_xlfn.IFS(AND(J5450="Yes",F5450="Furniture",OR(C5450="Second Day",C5450="Standard Class"),I5450&gt;3),H5450-(H5450*15%),AND(J5450="Yes",F5450="Technology",C5450="Same Day",I5450&gt;4),H5450-(H5450*18%),AND(J5450="Yes",F5450="Office Supplies",C5450="First Class",I5450&gt;5),H5450-(H5450*20%)),H5450)</f>
        <v>357.93</v>
      </c>
      <c r="O5450" s="2"/>
    </row>
    <row r="5451" spans="1:15" ht="15.75" customHeight="1" x14ac:dyDescent="0.3">
      <c r="A5451" s="2" t="s">
        <v>2758</v>
      </c>
      <c r="B5451" s="3">
        <v>41894</v>
      </c>
      <c r="C5451" s="2" t="s">
        <v>24</v>
      </c>
      <c r="D5451" s="2" t="s">
        <v>38</v>
      </c>
      <c r="E5451" s="2" t="s">
        <v>39</v>
      </c>
      <c r="F5451" s="2" t="s">
        <v>30</v>
      </c>
      <c r="G5451" s="2" t="s">
        <v>49</v>
      </c>
      <c r="H5451" s="2">
        <v>57.400000000000006</v>
      </c>
      <c r="I5451" s="2">
        <v>5</v>
      </c>
      <c r="J5451" s="2" t="s">
        <v>16</v>
      </c>
      <c r="K5451" s="2">
        <f t="shared" si="170"/>
        <v>57.400000000000006</v>
      </c>
      <c r="L5451" s="2">
        <f t="shared" si="171"/>
        <v>57.400000000000006</v>
      </c>
      <c r="M5451" s="2" cm="1">
        <f t="array" ref="M5451">IFERROR(_xlfn.IFS(AND(F5451="Furniture",C5451="First Class",I5451&gt;5),H5451-(H5451*10%),AND(F5451="Technology",C5451="Same Day",I5451&gt;6),H5451-(H5451*12%),AND(F5451="Office Supplies",OR(C5451="Second Day",C5451="Standard Class"),I5451&gt;4),H5451-(H5451*8%)),H5451)</f>
        <v>57.400000000000006</v>
      </c>
      <c r="N5451" s="2" cm="1">
        <f t="array" ref="N5451">IFERROR(_xlfn.IFS(AND(J5451="Yes",F5451="Furniture",OR(C5451="Second Day",C5451="Standard Class"),I5451&gt;3),H5451-(H5451*15%),AND(J5451="Yes",F5451="Technology",C5451="Same Day",I5451&gt;4),H5451-(H5451*18%),AND(J5451="Yes",F5451="Office Supplies",C5451="First Class",I5451&gt;5),H5451-(H5451*20%)),H5451)</f>
        <v>57.400000000000006</v>
      </c>
      <c r="O5451" s="2"/>
    </row>
    <row r="5452" spans="1:15" ht="15.75" customHeight="1" x14ac:dyDescent="0.3">
      <c r="A5452" s="2" t="s">
        <v>2758</v>
      </c>
      <c r="B5452" s="3">
        <v>41894</v>
      </c>
      <c r="C5452" s="2" t="s">
        <v>24</v>
      </c>
      <c r="D5452" s="2" t="s">
        <v>38</v>
      </c>
      <c r="E5452" s="2" t="s">
        <v>39</v>
      </c>
      <c r="F5452" s="2" t="s">
        <v>21</v>
      </c>
      <c r="G5452" s="2" t="s">
        <v>32</v>
      </c>
      <c r="H5452" s="2">
        <v>331.96</v>
      </c>
      <c r="I5452" s="2">
        <v>2</v>
      </c>
      <c r="J5452" s="2" t="s">
        <v>16</v>
      </c>
      <c r="K5452" s="2">
        <f t="shared" si="170"/>
        <v>282.166</v>
      </c>
      <c r="L5452" s="2">
        <f t="shared" si="171"/>
        <v>331.96</v>
      </c>
      <c r="M5452" s="2" cm="1">
        <f t="array" ref="M5452">IFERROR(_xlfn.IFS(AND(F5452="Furniture",C5452="First Class",I5452&gt;5),H5452-(H5452*10%),AND(F5452="Technology",C5452="Same Day",I5452&gt;6),H5452-(H5452*12%),AND(F5452="Office Supplies",OR(C5452="Second Day",C5452="Standard Class"),I5452&gt;4),H5452-(H5452*8%)),H5452)</f>
        <v>331.96</v>
      </c>
      <c r="N5452" s="2" cm="1">
        <f t="array" ref="N5452">IFERROR(_xlfn.IFS(AND(J5452="Yes",F5452="Furniture",OR(C5452="Second Day",C5452="Standard Class"),I5452&gt;3),H5452-(H5452*15%),AND(J5452="Yes",F5452="Technology",C5452="Same Day",I5452&gt;4),H5452-(H5452*18%),AND(J5452="Yes",F5452="Office Supplies",C5452="First Class",I5452&gt;5),H5452-(H5452*20%)),H5452)</f>
        <v>331.96</v>
      </c>
      <c r="O5452" s="2"/>
    </row>
    <row r="5453" spans="1:15" ht="15.75" customHeight="1" x14ac:dyDescent="0.3">
      <c r="A5453" s="2" t="s">
        <v>2758</v>
      </c>
      <c r="B5453" s="3">
        <v>41894</v>
      </c>
      <c r="C5453" s="2" t="s">
        <v>24</v>
      </c>
      <c r="D5453" s="2" t="s">
        <v>38</v>
      </c>
      <c r="E5453" s="2" t="s">
        <v>39</v>
      </c>
      <c r="F5453" s="2" t="s">
        <v>14</v>
      </c>
      <c r="G5453" s="2" t="s">
        <v>28</v>
      </c>
      <c r="H5453" s="2">
        <v>40.56</v>
      </c>
      <c r="I5453" s="2">
        <v>2</v>
      </c>
      <c r="J5453" s="2" t="s">
        <v>16</v>
      </c>
      <c r="K5453" s="2">
        <f t="shared" si="170"/>
        <v>40.56</v>
      </c>
      <c r="L5453" s="2">
        <f t="shared" si="171"/>
        <v>40.56</v>
      </c>
      <c r="M5453" s="2" cm="1">
        <f t="array" ref="M5453">IFERROR(_xlfn.IFS(AND(F5453="Furniture",C5453="First Class",I5453&gt;5),H5453-(H5453*10%),AND(F5453="Technology",C5453="Same Day",I5453&gt;6),H5453-(H5453*12%),AND(F5453="Office Supplies",OR(C5453="Second Day",C5453="Standard Class"),I5453&gt;4),H5453-(H5453*8%)),H5453)</f>
        <v>40.56</v>
      </c>
      <c r="N5453" s="2" cm="1">
        <f t="array" ref="N5453">IFERROR(_xlfn.IFS(AND(J5453="Yes",F5453="Furniture",OR(C5453="Second Day",C5453="Standard Class"),I5453&gt;3),H5453-(H5453*15%),AND(J5453="Yes",F5453="Technology",C5453="Same Day",I5453&gt;4),H5453-(H5453*18%),AND(J5453="Yes",F5453="Office Supplies",C5453="First Class",I5453&gt;5),H5453-(H5453*20%)),H5453)</f>
        <v>40.56</v>
      </c>
      <c r="O5453" s="2"/>
    </row>
    <row r="5454" spans="1:15" ht="15.75" customHeight="1" x14ac:dyDescent="0.3">
      <c r="A5454" s="2" t="s">
        <v>2759</v>
      </c>
      <c r="B5454" s="3">
        <v>42573</v>
      </c>
      <c r="C5454" s="2" t="s">
        <v>24</v>
      </c>
      <c r="D5454" s="2" t="s">
        <v>38</v>
      </c>
      <c r="E5454" s="2" t="s">
        <v>20</v>
      </c>
      <c r="F5454" s="2" t="s">
        <v>21</v>
      </c>
      <c r="G5454" s="2" t="s">
        <v>105</v>
      </c>
      <c r="H5454" s="2">
        <v>86.199999999999989</v>
      </c>
      <c r="I5454" s="2">
        <v>5</v>
      </c>
      <c r="J5454" s="2" t="s">
        <v>16</v>
      </c>
      <c r="K5454" s="2">
        <f t="shared" si="170"/>
        <v>86.199999999999989</v>
      </c>
      <c r="L5454" s="2">
        <f t="shared" si="171"/>
        <v>86.199999999999989</v>
      </c>
      <c r="M5454" s="2" cm="1">
        <f t="array" ref="M5454">IFERROR(_xlfn.IFS(AND(F5454="Furniture",C5454="First Class",I5454&gt;5),H5454-(H5454*10%),AND(F5454="Technology",C5454="Same Day",I5454&gt;6),H5454-(H5454*12%),AND(F5454="Office Supplies",OR(C5454="Second Day",C5454="Standard Class"),I5454&gt;4),H5454-(H5454*8%)),H5454)</f>
        <v>79.303999999999988</v>
      </c>
      <c r="N5454" s="2" cm="1">
        <f t="array" ref="N5454">IFERROR(_xlfn.IFS(AND(J5454="Yes",F5454="Furniture",OR(C5454="Second Day",C5454="Standard Class"),I5454&gt;3),H5454-(H5454*15%),AND(J5454="Yes",F5454="Technology",C5454="Same Day",I5454&gt;4),H5454-(H5454*18%),AND(J5454="Yes",F5454="Office Supplies",C5454="First Class",I5454&gt;5),H5454-(H5454*20%)),H5454)</f>
        <v>86.199999999999989</v>
      </c>
      <c r="O5454" s="2"/>
    </row>
    <row r="5455" spans="1:15" ht="15.75" customHeight="1" x14ac:dyDescent="0.3">
      <c r="A5455" s="2" t="s">
        <v>2760</v>
      </c>
      <c r="B5455" s="3">
        <v>42874</v>
      </c>
      <c r="C5455" s="2" t="s">
        <v>24</v>
      </c>
      <c r="D5455" s="2" t="s">
        <v>19</v>
      </c>
      <c r="E5455" s="2" t="s">
        <v>39</v>
      </c>
      <c r="F5455" s="2" t="s">
        <v>21</v>
      </c>
      <c r="G5455" s="2" t="s">
        <v>35</v>
      </c>
      <c r="H5455" s="2">
        <v>38.016000000000005</v>
      </c>
      <c r="I5455" s="2">
        <v>6</v>
      </c>
      <c r="J5455" s="2" t="s">
        <v>16</v>
      </c>
      <c r="K5455" s="2">
        <f t="shared" si="170"/>
        <v>38.016000000000005</v>
      </c>
      <c r="L5455" s="2">
        <f t="shared" si="171"/>
        <v>38.016000000000005</v>
      </c>
      <c r="M5455" s="2" cm="1">
        <f t="array" ref="M5455">IFERROR(_xlfn.IFS(AND(F5455="Furniture",C5455="First Class",I5455&gt;5),H5455-(H5455*10%),AND(F5455="Technology",C5455="Same Day",I5455&gt;6),H5455-(H5455*12%),AND(F5455="Office Supplies",OR(C5455="Second Day",C5455="Standard Class"),I5455&gt;4),H5455-(H5455*8%)),H5455)</f>
        <v>34.974720000000005</v>
      </c>
      <c r="N5455" s="2" cm="1">
        <f t="array" ref="N5455">IFERROR(_xlfn.IFS(AND(J5455="Yes",F5455="Furniture",OR(C5455="Second Day",C5455="Standard Class"),I5455&gt;3),H5455-(H5455*15%),AND(J5455="Yes",F5455="Technology",C5455="Same Day",I5455&gt;4),H5455-(H5455*18%),AND(J5455="Yes",F5455="Office Supplies",C5455="First Class",I5455&gt;5),H5455-(H5455*20%)),H5455)</f>
        <v>38.016000000000005</v>
      </c>
      <c r="O5455" s="2"/>
    </row>
    <row r="5456" spans="1:15" ht="15.75" customHeight="1" x14ac:dyDescent="0.3">
      <c r="A5456" s="2" t="s">
        <v>2761</v>
      </c>
      <c r="B5456" s="3">
        <v>42853</v>
      </c>
      <c r="C5456" s="2" t="s">
        <v>24</v>
      </c>
      <c r="D5456" s="2" t="s">
        <v>19</v>
      </c>
      <c r="E5456" s="2" t="s">
        <v>46</v>
      </c>
      <c r="F5456" s="2" t="s">
        <v>21</v>
      </c>
      <c r="G5456" s="2" t="s">
        <v>26</v>
      </c>
      <c r="H5456" s="2">
        <v>8.3840000000000003</v>
      </c>
      <c r="I5456" s="2">
        <v>1</v>
      </c>
      <c r="J5456" s="2" t="s">
        <v>16</v>
      </c>
      <c r="K5456" s="2">
        <f t="shared" si="170"/>
        <v>8.3840000000000003</v>
      </c>
      <c r="L5456" s="2">
        <f t="shared" si="171"/>
        <v>8.3840000000000003</v>
      </c>
      <c r="M5456" s="2" cm="1">
        <f t="array" ref="M5456">IFERROR(_xlfn.IFS(AND(F5456="Furniture",C5456="First Class",I5456&gt;5),H5456-(H5456*10%),AND(F5456="Technology",C5456="Same Day",I5456&gt;6),H5456-(H5456*12%),AND(F5456="Office Supplies",OR(C5456="Second Day",C5456="Standard Class"),I5456&gt;4),H5456-(H5456*8%)),H5456)</f>
        <v>8.3840000000000003</v>
      </c>
      <c r="N5456" s="2" cm="1">
        <f t="array" ref="N5456">IFERROR(_xlfn.IFS(AND(J5456="Yes",F5456="Furniture",OR(C5456="Second Day",C5456="Standard Class"),I5456&gt;3),H5456-(H5456*15%),AND(J5456="Yes",F5456="Technology",C5456="Same Day",I5456&gt;4),H5456-(H5456*18%),AND(J5456="Yes",F5456="Office Supplies",C5456="First Class",I5456&gt;5),H5456-(H5456*20%)),H5456)</f>
        <v>8.3840000000000003</v>
      </c>
      <c r="O5456" s="2"/>
    </row>
    <row r="5457" spans="1:15" ht="15.75" customHeight="1" x14ac:dyDescent="0.3">
      <c r="A5457" s="2" t="s">
        <v>2761</v>
      </c>
      <c r="B5457" s="3">
        <v>42853</v>
      </c>
      <c r="C5457" s="2" t="s">
        <v>24</v>
      </c>
      <c r="D5457" s="2" t="s">
        <v>19</v>
      </c>
      <c r="E5457" s="2" t="s">
        <v>46</v>
      </c>
      <c r="F5457" s="2" t="s">
        <v>21</v>
      </c>
      <c r="G5457" s="2" t="s">
        <v>29</v>
      </c>
      <c r="H5457" s="2">
        <v>6.8480000000000008</v>
      </c>
      <c r="I5457" s="2">
        <v>2</v>
      </c>
      <c r="J5457" s="2" t="s">
        <v>16</v>
      </c>
      <c r="K5457" s="2">
        <f t="shared" si="170"/>
        <v>6.8480000000000008</v>
      </c>
      <c r="L5457" s="2">
        <f t="shared" si="171"/>
        <v>6.8480000000000008</v>
      </c>
      <c r="M5457" s="2" cm="1">
        <f t="array" ref="M5457">IFERROR(_xlfn.IFS(AND(F5457="Furniture",C5457="First Class",I5457&gt;5),H5457-(H5457*10%),AND(F5457="Technology",C5457="Same Day",I5457&gt;6),H5457-(H5457*12%),AND(F5457="Office Supplies",OR(C5457="Second Day",C5457="Standard Class"),I5457&gt;4),H5457-(H5457*8%)),H5457)</f>
        <v>6.8480000000000008</v>
      </c>
      <c r="N5457" s="2" cm="1">
        <f t="array" ref="N5457">IFERROR(_xlfn.IFS(AND(J5457="Yes",F5457="Furniture",OR(C5457="Second Day",C5457="Standard Class"),I5457&gt;3),H5457-(H5457*15%),AND(J5457="Yes",F5457="Technology",C5457="Same Day",I5457&gt;4),H5457-(H5457*18%),AND(J5457="Yes",F5457="Office Supplies",C5457="First Class",I5457&gt;5),H5457-(H5457*20%)),H5457)</f>
        <v>6.8480000000000008</v>
      </c>
      <c r="O5457" s="2"/>
    </row>
    <row r="5458" spans="1:15" ht="15.75" customHeight="1" x14ac:dyDescent="0.3">
      <c r="A5458" s="2" t="s">
        <v>2762</v>
      </c>
      <c r="B5458" s="3">
        <v>43098</v>
      </c>
      <c r="C5458" s="2" t="s">
        <v>24</v>
      </c>
      <c r="D5458" s="2" t="s">
        <v>12</v>
      </c>
      <c r="E5458" s="2" t="s">
        <v>20</v>
      </c>
      <c r="F5458" s="2" t="s">
        <v>21</v>
      </c>
      <c r="G5458" s="2" t="s">
        <v>64</v>
      </c>
      <c r="H5458" s="2">
        <v>19.600000000000001</v>
      </c>
      <c r="I5458" s="2">
        <v>5</v>
      </c>
      <c r="J5458" s="2" t="s">
        <v>43</v>
      </c>
      <c r="K5458" s="2">
        <f t="shared" si="170"/>
        <v>19.600000000000001</v>
      </c>
      <c r="L5458" s="2">
        <f t="shared" si="171"/>
        <v>19.012</v>
      </c>
      <c r="M5458" s="2" cm="1">
        <f t="array" ref="M5458">IFERROR(_xlfn.IFS(AND(F5458="Furniture",C5458="First Class",I5458&gt;5),H5458-(H5458*10%),AND(F5458="Technology",C5458="Same Day",I5458&gt;6),H5458-(H5458*12%),AND(F5458="Office Supplies",OR(C5458="Second Day",C5458="Standard Class"),I5458&gt;4),H5458-(H5458*8%)),H5458)</f>
        <v>18.032</v>
      </c>
      <c r="N5458" s="2" cm="1">
        <f t="array" ref="N5458">IFERROR(_xlfn.IFS(AND(J5458="Yes",F5458="Furniture",OR(C5458="Second Day",C5458="Standard Class"),I5458&gt;3),H5458-(H5458*15%),AND(J5458="Yes",F5458="Technology",C5458="Same Day",I5458&gt;4),H5458-(H5458*18%),AND(J5458="Yes",F5458="Office Supplies",C5458="First Class",I5458&gt;5),H5458-(H5458*20%)),H5458)</f>
        <v>19.600000000000001</v>
      </c>
      <c r="O5458" s="2"/>
    </row>
    <row r="5459" spans="1:15" ht="15.75" customHeight="1" x14ac:dyDescent="0.3">
      <c r="A5459" s="2" t="s">
        <v>2762</v>
      </c>
      <c r="B5459" s="3">
        <v>43098</v>
      </c>
      <c r="C5459" s="2" t="s">
        <v>24</v>
      </c>
      <c r="D5459" s="2" t="s">
        <v>12</v>
      </c>
      <c r="E5459" s="2" t="s">
        <v>20</v>
      </c>
      <c r="F5459" s="2" t="s">
        <v>14</v>
      </c>
      <c r="G5459" s="2" t="s">
        <v>28</v>
      </c>
      <c r="H5459" s="2">
        <v>68.459999999999994</v>
      </c>
      <c r="I5459" s="2">
        <v>2</v>
      </c>
      <c r="J5459" s="2" t="s">
        <v>43</v>
      </c>
      <c r="K5459" s="2">
        <f t="shared" si="170"/>
        <v>68.459999999999994</v>
      </c>
      <c r="L5459" s="2">
        <f t="shared" si="171"/>
        <v>66.406199999999998</v>
      </c>
      <c r="M5459" s="2" cm="1">
        <f t="array" ref="M5459">IFERROR(_xlfn.IFS(AND(F5459="Furniture",C5459="First Class",I5459&gt;5),H5459-(H5459*10%),AND(F5459="Technology",C5459="Same Day",I5459&gt;6),H5459-(H5459*12%),AND(F5459="Office Supplies",OR(C5459="Second Day",C5459="Standard Class"),I5459&gt;4),H5459-(H5459*8%)),H5459)</f>
        <v>68.459999999999994</v>
      </c>
      <c r="N5459" s="2" cm="1">
        <f t="array" ref="N5459">IFERROR(_xlfn.IFS(AND(J5459="Yes",F5459="Furniture",OR(C5459="Second Day",C5459="Standard Class"),I5459&gt;3),H5459-(H5459*15%),AND(J5459="Yes",F5459="Technology",C5459="Same Day",I5459&gt;4),H5459-(H5459*18%),AND(J5459="Yes",F5459="Office Supplies",C5459="First Class",I5459&gt;5),H5459-(H5459*20%)),H5459)</f>
        <v>68.459999999999994</v>
      </c>
      <c r="O5459" s="2"/>
    </row>
    <row r="5460" spans="1:15" ht="15.75" customHeight="1" x14ac:dyDescent="0.3">
      <c r="A5460" s="2" t="s">
        <v>2763</v>
      </c>
      <c r="B5460" s="3">
        <v>42982</v>
      </c>
      <c r="C5460" s="2" t="s">
        <v>11</v>
      </c>
      <c r="D5460" s="2" t="s">
        <v>12</v>
      </c>
      <c r="E5460" s="2" t="s">
        <v>20</v>
      </c>
      <c r="F5460" s="2" t="s">
        <v>21</v>
      </c>
      <c r="G5460" s="2" t="s">
        <v>32</v>
      </c>
      <c r="H5460" s="2">
        <v>13.343999999999998</v>
      </c>
      <c r="I5460" s="2">
        <v>6</v>
      </c>
      <c r="J5460" s="2" t="s">
        <v>16</v>
      </c>
      <c r="K5460" s="2">
        <f t="shared" si="170"/>
        <v>13.343999999999998</v>
      </c>
      <c r="L5460" s="2">
        <f t="shared" si="171"/>
        <v>13.343999999999998</v>
      </c>
      <c r="M5460" s="2" cm="1">
        <f t="array" ref="M5460">IFERROR(_xlfn.IFS(AND(F5460="Furniture",C5460="First Class",I5460&gt;5),H5460-(H5460*10%),AND(F5460="Technology",C5460="Same Day",I5460&gt;6),H5460-(H5460*12%),AND(F5460="Office Supplies",OR(C5460="Second Day",C5460="Standard Class"),I5460&gt;4),H5460-(H5460*8%)),H5460)</f>
        <v>13.343999999999998</v>
      </c>
      <c r="N5460" s="2" cm="1">
        <f t="array" ref="N5460">IFERROR(_xlfn.IFS(AND(J5460="Yes",F5460="Furniture",OR(C5460="Second Day",C5460="Standard Class"),I5460&gt;3),H5460-(H5460*15%),AND(J5460="Yes",F5460="Technology",C5460="Same Day",I5460&gt;4),H5460-(H5460*18%),AND(J5460="Yes",F5460="Office Supplies",C5460="First Class",I5460&gt;5),H5460-(H5460*20%)),H5460)</f>
        <v>13.343999999999998</v>
      </c>
      <c r="O5460" s="2"/>
    </row>
    <row r="5461" spans="1:15" ht="15.75" customHeight="1" x14ac:dyDescent="0.3">
      <c r="A5461" s="2" t="s">
        <v>2763</v>
      </c>
      <c r="B5461" s="3">
        <v>42982</v>
      </c>
      <c r="C5461" s="2" t="s">
        <v>11</v>
      </c>
      <c r="D5461" s="2" t="s">
        <v>12</v>
      </c>
      <c r="E5461" s="2" t="s">
        <v>20</v>
      </c>
      <c r="F5461" s="2" t="s">
        <v>14</v>
      </c>
      <c r="G5461" s="2" t="s">
        <v>25</v>
      </c>
      <c r="H5461" s="2">
        <v>1478.2719999999999</v>
      </c>
      <c r="I5461" s="2">
        <v>8</v>
      </c>
      <c r="J5461" s="2" t="s">
        <v>16</v>
      </c>
      <c r="K5461" s="2">
        <f t="shared" si="170"/>
        <v>1256.5311999999999</v>
      </c>
      <c r="L5461" s="2">
        <f t="shared" si="171"/>
        <v>1478.2719999999999</v>
      </c>
      <c r="M5461" s="2" cm="1">
        <f t="array" ref="M5461">IFERROR(_xlfn.IFS(AND(F5461="Furniture",C5461="First Class",I5461&gt;5),H5461-(H5461*10%),AND(F5461="Technology",C5461="Same Day",I5461&gt;6),H5461-(H5461*12%),AND(F5461="Office Supplies",OR(C5461="Second Day",C5461="Standard Class"),I5461&gt;4),H5461-(H5461*8%)),H5461)</f>
        <v>1478.2719999999999</v>
      </c>
      <c r="N5461" s="2" cm="1">
        <f t="array" ref="N5461">IFERROR(_xlfn.IFS(AND(J5461="Yes",F5461="Furniture",OR(C5461="Second Day",C5461="Standard Class"),I5461&gt;3),H5461-(H5461*15%),AND(J5461="Yes",F5461="Technology",C5461="Same Day",I5461&gt;4),H5461-(H5461*18%),AND(J5461="Yes",F5461="Office Supplies",C5461="First Class",I5461&gt;5),H5461-(H5461*20%)),H5461)</f>
        <v>1478.2719999999999</v>
      </c>
      <c r="O5461" s="2"/>
    </row>
    <row r="5462" spans="1:15" ht="15.75" customHeight="1" x14ac:dyDescent="0.3">
      <c r="A5462" s="2" t="s">
        <v>2764</v>
      </c>
      <c r="B5462" s="3">
        <v>41719</v>
      </c>
      <c r="C5462" s="2" t="s">
        <v>24</v>
      </c>
      <c r="D5462" s="2" t="s">
        <v>19</v>
      </c>
      <c r="E5462" s="2" t="s">
        <v>13</v>
      </c>
      <c r="F5462" s="2" t="s">
        <v>21</v>
      </c>
      <c r="G5462" s="2" t="s">
        <v>26</v>
      </c>
      <c r="H5462" s="2">
        <v>16.272000000000002</v>
      </c>
      <c r="I5462" s="2">
        <v>1</v>
      </c>
      <c r="J5462" s="2" t="s">
        <v>16</v>
      </c>
      <c r="K5462" s="2">
        <f t="shared" si="170"/>
        <v>16.272000000000002</v>
      </c>
      <c r="L5462" s="2">
        <f t="shared" si="171"/>
        <v>16.272000000000002</v>
      </c>
      <c r="M5462" s="2" cm="1">
        <f t="array" ref="M5462">IFERROR(_xlfn.IFS(AND(F5462="Furniture",C5462="First Class",I5462&gt;5),H5462-(H5462*10%),AND(F5462="Technology",C5462="Same Day",I5462&gt;6),H5462-(H5462*12%),AND(F5462="Office Supplies",OR(C5462="Second Day",C5462="Standard Class"),I5462&gt;4),H5462-(H5462*8%)),H5462)</f>
        <v>16.272000000000002</v>
      </c>
      <c r="N5462" s="2" cm="1">
        <f t="array" ref="N5462">IFERROR(_xlfn.IFS(AND(J5462="Yes",F5462="Furniture",OR(C5462="Second Day",C5462="Standard Class"),I5462&gt;3),H5462-(H5462*15%),AND(J5462="Yes",F5462="Technology",C5462="Same Day",I5462&gt;4),H5462-(H5462*18%),AND(J5462="Yes",F5462="Office Supplies",C5462="First Class",I5462&gt;5),H5462-(H5462*20%)),H5462)</f>
        <v>16.272000000000002</v>
      </c>
      <c r="O5462" s="2"/>
    </row>
    <row r="5463" spans="1:15" ht="15.75" customHeight="1" x14ac:dyDescent="0.3">
      <c r="A5463" s="2" t="s">
        <v>2765</v>
      </c>
      <c r="B5463" s="3">
        <v>43006</v>
      </c>
      <c r="C5463" s="2" t="s">
        <v>24</v>
      </c>
      <c r="D5463" s="2" t="s">
        <v>12</v>
      </c>
      <c r="E5463" s="2" t="s">
        <v>20</v>
      </c>
      <c r="F5463" s="2" t="s">
        <v>14</v>
      </c>
      <c r="G5463" s="2" t="s">
        <v>28</v>
      </c>
      <c r="H5463" s="2">
        <v>9.24</v>
      </c>
      <c r="I5463" s="2">
        <v>3</v>
      </c>
      <c r="J5463" s="2" t="s">
        <v>43</v>
      </c>
      <c r="K5463" s="2">
        <f t="shared" si="170"/>
        <v>9.24</v>
      </c>
      <c r="L5463" s="2">
        <f t="shared" si="171"/>
        <v>8.9627999999999997</v>
      </c>
      <c r="M5463" s="2" cm="1">
        <f t="array" ref="M5463">IFERROR(_xlfn.IFS(AND(F5463="Furniture",C5463="First Class",I5463&gt;5),H5463-(H5463*10%),AND(F5463="Technology",C5463="Same Day",I5463&gt;6),H5463-(H5463*12%),AND(F5463="Office Supplies",OR(C5463="Second Day",C5463="Standard Class"),I5463&gt;4),H5463-(H5463*8%)),H5463)</f>
        <v>9.24</v>
      </c>
      <c r="N5463" s="2" cm="1">
        <f t="array" ref="N5463">IFERROR(_xlfn.IFS(AND(J5463="Yes",F5463="Furniture",OR(C5463="Second Day",C5463="Standard Class"),I5463&gt;3),H5463-(H5463*15%),AND(J5463="Yes",F5463="Technology",C5463="Same Day",I5463&gt;4),H5463-(H5463*18%),AND(J5463="Yes",F5463="Office Supplies",C5463="First Class",I5463&gt;5),H5463-(H5463*20%)),H5463)</f>
        <v>9.24</v>
      </c>
      <c r="O5463" s="2"/>
    </row>
    <row r="5464" spans="1:15" ht="15.75" customHeight="1" x14ac:dyDescent="0.3">
      <c r="A5464" s="2" t="s">
        <v>2766</v>
      </c>
      <c r="B5464" s="3">
        <v>41658</v>
      </c>
      <c r="C5464" s="2" t="s">
        <v>54</v>
      </c>
      <c r="D5464" s="2" t="s">
        <v>12</v>
      </c>
      <c r="E5464" s="2" t="s">
        <v>20</v>
      </c>
      <c r="F5464" s="2" t="s">
        <v>21</v>
      </c>
      <c r="G5464" s="2" t="s">
        <v>32</v>
      </c>
      <c r="H5464" s="2">
        <v>32.340000000000003</v>
      </c>
      <c r="I5464" s="2">
        <v>10</v>
      </c>
      <c r="J5464" s="2" t="s">
        <v>16</v>
      </c>
      <c r="K5464" s="2">
        <f t="shared" si="170"/>
        <v>32.340000000000003</v>
      </c>
      <c r="L5464" s="2">
        <f t="shared" si="171"/>
        <v>32.340000000000003</v>
      </c>
      <c r="M5464" s="2" cm="1">
        <f t="array" ref="M5464">IFERROR(_xlfn.IFS(AND(F5464="Furniture",C5464="First Class",I5464&gt;5),H5464-(H5464*10%),AND(F5464="Technology",C5464="Same Day",I5464&gt;6),H5464-(H5464*12%),AND(F5464="Office Supplies",OR(C5464="Second Day",C5464="Standard Class"),I5464&gt;4),H5464-(H5464*8%)),H5464)</f>
        <v>32.340000000000003</v>
      </c>
      <c r="N5464" s="2" cm="1">
        <f t="array" ref="N5464">IFERROR(_xlfn.IFS(AND(J5464="Yes",F5464="Furniture",OR(C5464="Second Day",C5464="Standard Class"),I5464&gt;3),H5464-(H5464*15%),AND(J5464="Yes",F5464="Technology",C5464="Same Day",I5464&gt;4),H5464-(H5464*18%),AND(J5464="Yes",F5464="Office Supplies",C5464="First Class",I5464&gt;5),H5464-(H5464*20%)),H5464)</f>
        <v>32.340000000000003</v>
      </c>
      <c r="O5464" s="2"/>
    </row>
    <row r="5465" spans="1:15" ht="15.75" customHeight="1" x14ac:dyDescent="0.3">
      <c r="A5465" s="2" t="s">
        <v>2766</v>
      </c>
      <c r="B5465" s="3">
        <v>41658</v>
      </c>
      <c r="C5465" s="2" t="s">
        <v>54</v>
      </c>
      <c r="D5465" s="2" t="s">
        <v>12</v>
      </c>
      <c r="E5465" s="2" t="s">
        <v>20</v>
      </c>
      <c r="F5465" s="2" t="s">
        <v>21</v>
      </c>
      <c r="G5465" s="2" t="s">
        <v>35</v>
      </c>
      <c r="H5465" s="2">
        <v>56.064</v>
      </c>
      <c r="I5465" s="2">
        <v>4</v>
      </c>
      <c r="J5465" s="2" t="s">
        <v>16</v>
      </c>
      <c r="K5465" s="2">
        <f t="shared" si="170"/>
        <v>56.064</v>
      </c>
      <c r="L5465" s="2">
        <f t="shared" si="171"/>
        <v>56.064</v>
      </c>
      <c r="M5465" s="2" cm="1">
        <f t="array" ref="M5465">IFERROR(_xlfn.IFS(AND(F5465="Furniture",C5465="First Class",I5465&gt;5),H5465-(H5465*10%),AND(F5465="Technology",C5465="Same Day",I5465&gt;6),H5465-(H5465*12%),AND(F5465="Office Supplies",OR(C5465="Second Day",C5465="Standard Class"),I5465&gt;4),H5465-(H5465*8%)),H5465)</f>
        <v>56.064</v>
      </c>
      <c r="N5465" s="2" cm="1">
        <f t="array" ref="N5465">IFERROR(_xlfn.IFS(AND(J5465="Yes",F5465="Furniture",OR(C5465="Second Day",C5465="Standard Class"),I5465&gt;3),H5465-(H5465*15%),AND(J5465="Yes",F5465="Technology",C5465="Same Day",I5465&gt;4),H5465-(H5465*18%),AND(J5465="Yes",F5465="Office Supplies",C5465="First Class",I5465&gt;5),H5465-(H5465*20%)),H5465)</f>
        <v>56.064</v>
      </c>
      <c r="O5465" s="2"/>
    </row>
    <row r="5466" spans="1:15" ht="15.75" customHeight="1" x14ac:dyDescent="0.3">
      <c r="A5466" s="2" t="s">
        <v>2766</v>
      </c>
      <c r="B5466" s="3">
        <v>41658</v>
      </c>
      <c r="C5466" s="2" t="s">
        <v>54</v>
      </c>
      <c r="D5466" s="2" t="s">
        <v>12</v>
      </c>
      <c r="E5466" s="2" t="s">
        <v>20</v>
      </c>
      <c r="F5466" s="2" t="s">
        <v>21</v>
      </c>
      <c r="G5466" s="2" t="s">
        <v>51</v>
      </c>
      <c r="H5466" s="2">
        <v>108.72</v>
      </c>
      <c r="I5466" s="2">
        <v>5</v>
      </c>
      <c r="J5466" s="2" t="s">
        <v>16</v>
      </c>
      <c r="K5466" s="2">
        <f t="shared" si="170"/>
        <v>108.72</v>
      </c>
      <c r="L5466" s="2">
        <f t="shared" si="171"/>
        <v>108.72</v>
      </c>
      <c r="M5466" s="2" cm="1">
        <f t="array" ref="M5466">IFERROR(_xlfn.IFS(AND(F5466="Furniture",C5466="First Class",I5466&gt;5),H5466-(H5466*10%),AND(F5466="Technology",C5466="Same Day",I5466&gt;6),H5466-(H5466*12%),AND(F5466="Office Supplies",OR(C5466="Second Day",C5466="Standard Class"),I5466&gt;4),H5466-(H5466*8%)),H5466)</f>
        <v>108.72</v>
      </c>
      <c r="N5466" s="2" cm="1">
        <f t="array" ref="N5466">IFERROR(_xlfn.IFS(AND(J5466="Yes",F5466="Furniture",OR(C5466="Second Day",C5466="Standard Class"),I5466&gt;3),H5466-(H5466*15%),AND(J5466="Yes",F5466="Technology",C5466="Same Day",I5466&gt;4),H5466-(H5466*18%),AND(J5466="Yes",F5466="Office Supplies",C5466="First Class",I5466&gt;5),H5466-(H5466*20%)),H5466)</f>
        <v>108.72</v>
      </c>
      <c r="O5466" s="2"/>
    </row>
    <row r="5467" spans="1:15" ht="15.75" customHeight="1" x14ac:dyDescent="0.3">
      <c r="A5467" s="2" t="s">
        <v>2766</v>
      </c>
      <c r="B5467" s="3">
        <v>41658</v>
      </c>
      <c r="C5467" s="2" t="s">
        <v>54</v>
      </c>
      <c r="D5467" s="2" t="s">
        <v>12</v>
      </c>
      <c r="E5467" s="2" t="s">
        <v>20</v>
      </c>
      <c r="F5467" s="2" t="s">
        <v>14</v>
      </c>
      <c r="G5467" s="2" t="s">
        <v>15</v>
      </c>
      <c r="H5467" s="2">
        <v>181.47000000000003</v>
      </c>
      <c r="I5467" s="2">
        <v>5</v>
      </c>
      <c r="J5467" s="2" t="s">
        <v>16</v>
      </c>
      <c r="K5467" s="2">
        <f t="shared" si="170"/>
        <v>181.47000000000003</v>
      </c>
      <c r="L5467" s="2">
        <f t="shared" si="171"/>
        <v>181.47000000000003</v>
      </c>
      <c r="M5467" s="2" cm="1">
        <f t="array" ref="M5467">IFERROR(_xlfn.IFS(AND(F5467="Furniture",C5467="First Class",I5467&gt;5),H5467-(H5467*10%),AND(F5467="Technology",C5467="Same Day",I5467&gt;6),H5467-(H5467*12%),AND(F5467="Office Supplies",OR(C5467="Second Day",C5467="Standard Class"),I5467&gt;4),H5467-(H5467*8%)),H5467)</f>
        <v>181.47000000000003</v>
      </c>
      <c r="N5467" s="2" cm="1">
        <f t="array" ref="N5467">IFERROR(_xlfn.IFS(AND(J5467="Yes",F5467="Furniture",OR(C5467="Second Day",C5467="Standard Class"),I5467&gt;3),H5467-(H5467*15%),AND(J5467="Yes",F5467="Technology",C5467="Same Day",I5467&gt;4),H5467-(H5467*18%),AND(J5467="Yes",F5467="Office Supplies",C5467="First Class",I5467&gt;5),H5467-(H5467*20%)),H5467)</f>
        <v>181.47000000000003</v>
      </c>
      <c r="O5467" s="2"/>
    </row>
    <row r="5468" spans="1:15" ht="15.75" customHeight="1" x14ac:dyDescent="0.3">
      <c r="A5468" s="2" t="s">
        <v>2767</v>
      </c>
      <c r="B5468" s="3">
        <v>41684</v>
      </c>
      <c r="C5468" s="2" t="s">
        <v>11</v>
      </c>
      <c r="D5468" s="2" t="s">
        <v>12</v>
      </c>
      <c r="E5468" s="2" t="s">
        <v>39</v>
      </c>
      <c r="F5468" s="2" t="s">
        <v>21</v>
      </c>
      <c r="G5468" s="2" t="s">
        <v>35</v>
      </c>
      <c r="H5468" s="2">
        <v>16.176000000000002</v>
      </c>
      <c r="I5468" s="2">
        <v>3</v>
      </c>
      <c r="J5468" s="2" t="s">
        <v>16</v>
      </c>
      <c r="K5468" s="2">
        <f t="shared" si="170"/>
        <v>16.176000000000002</v>
      </c>
      <c r="L5468" s="2">
        <f t="shared" si="171"/>
        <v>16.176000000000002</v>
      </c>
      <c r="M5468" s="2" cm="1">
        <f t="array" ref="M5468">IFERROR(_xlfn.IFS(AND(F5468="Furniture",C5468="First Class",I5468&gt;5),H5468-(H5468*10%),AND(F5468="Technology",C5468="Same Day",I5468&gt;6),H5468-(H5468*12%),AND(F5468="Office Supplies",OR(C5468="Second Day",C5468="Standard Class"),I5468&gt;4),H5468-(H5468*8%)),H5468)</f>
        <v>16.176000000000002</v>
      </c>
      <c r="N5468" s="2" cm="1">
        <f t="array" ref="N5468">IFERROR(_xlfn.IFS(AND(J5468="Yes",F5468="Furniture",OR(C5468="Second Day",C5468="Standard Class"),I5468&gt;3),H5468-(H5468*15%),AND(J5468="Yes",F5468="Technology",C5468="Same Day",I5468&gt;4),H5468-(H5468*18%),AND(J5468="Yes",F5468="Office Supplies",C5468="First Class",I5468&gt;5),H5468-(H5468*20%)),H5468)</f>
        <v>16.176000000000002</v>
      </c>
      <c r="O5468" s="2"/>
    </row>
    <row r="5469" spans="1:15" ht="15.75" customHeight="1" x14ac:dyDescent="0.3">
      <c r="A5469" s="2" t="s">
        <v>2768</v>
      </c>
      <c r="B5469" s="3">
        <v>42530</v>
      </c>
      <c r="C5469" s="2" t="s">
        <v>24</v>
      </c>
      <c r="D5469" s="2" t="s">
        <v>12</v>
      </c>
      <c r="E5469" s="2" t="s">
        <v>20</v>
      </c>
      <c r="F5469" s="2" t="s">
        <v>14</v>
      </c>
      <c r="G5469" s="2" t="s">
        <v>17</v>
      </c>
      <c r="H5469" s="2">
        <v>122.352</v>
      </c>
      <c r="I5469" s="2">
        <v>3</v>
      </c>
      <c r="J5469" s="2" t="s">
        <v>16</v>
      </c>
      <c r="K5469" s="2">
        <f t="shared" si="170"/>
        <v>122.352</v>
      </c>
      <c r="L5469" s="2">
        <f t="shared" si="171"/>
        <v>122.352</v>
      </c>
      <c r="M5469" s="2" cm="1">
        <f t="array" ref="M5469">IFERROR(_xlfn.IFS(AND(F5469="Furniture",C5469="First Class",I5469&gt;5),H5469-(H5469*10%),AND(F5469="Technology",C5469="Same Day",I5469&gt;6),H5469-(H5469*12%),AND(F5469="Office Supplies",OR(C5469="Second Day",C5469="Standard Class"),I5469&gt;4),H5469-(H5469*8%)),H5469)</f>
        <v>122.352</v>
      </c>
      <c r="N5469" s="2" cm="1">
        <f t="array" ref="N5469">IFERROR(_xlfn.IFS(AND(J5469="Yes",F5469="Furniture",OR(C5469="Second Day",C5469="Standard Class"),I5469&gt;3),H5469-(H5469*15%),AND(J5469="Yes",F5469="Technology",C5469="Same Day",I5469&gt;4),H5469-(H5469*18%),AND(J5469="Yes",F5469="Office Supplies",C5469="First Class",I5469&gt;5),H5469-(H5469*20%)),H5469)</f>
        <v>122.352</v>
      </c>
      <c r="O5469" s="2"/>
    </row>
    <row r="5470" spans="1:15" ht="15.75" customHeight="1" x14ac:dyDescent="0.3">
      <c r="A5470" s="2" t="s">
        <v>2769</v>
      </c>
      <c r="B5470" s="3">
        <v>41908</v>
      </c>
      <c r="C5470" s="2" t="s">
        <v>54</v>
      </c>
      <c r="D5470" s="2" t="s">
        <v>38</v>
      </c>
      <c r="E5470" s="2" t="s">
        <v>20</v>
      </c>
      <c r="F5470" s="2" t="s">
        <v>14</v>
      </c>
      <c r="G5470" s="2" t="s">
        <v>17</v>
      </c>
      <c r="H5470" s="2">
        <v>585.55200000000002</v>
      </c>
      <c r="I5470" s="2">
        <v>3</v>
      </c>
      <c r="J5470" s="2" t="s">
        <v>16</v>
      </c>
      <c r="K5470" s="2">
        <f t="shared" si="170"/>
        <v>497.7192</v>
      </c>
      <c r="L5470" s="2">
        <f t="shared" si="171"/>
        <v>585.55200000000002</v>
      </c>
      <c r="M5470" s="2" cm="1">
        <f t="array" ref="M5470">IFERROR(_xlfn.IFS(AND(F5470="Furniture",C5470="First Class",I5470&gt;5),H5470-(H5470*10%),AND(F5470="Technology",C5470="Same Day",I5470&gt;6),H5470-(H5470*12%),AND(F5470="Office Supplies",OR(C5470="Second Day",C5470="Standard Class"),I5470&gt;4),H5470-(H5470*8%)),H5470)</f>
        <v>585.55200000000002</v>
      </c>
      <c r="N5470" s="2" cm="1">
        <f t="array" ref="N5470">IFERROR(_xlfn.IFS(AND(J5470="Yes",F5470="Furniture",OR(C5470="Second Day",C5470="Standard Class"),I5470&gt;3),H5470-(H5470*15%),AND(J5470="Yes",F5470="Technology",C5470="Same Day",I5470&gt;4),H5470-(H5470*18%),AND(J5470="Yes",F5470="Office Supplies",C5470="First Class",I5470&gt;5),H5470-(H5470*20%)),H5470)</f>
        <v>585.55200000000002</v>
      </c>
      <c r="O5470" s="2"/>
    </row>
    <row r="5471" spans="1:15" ht="15.75" customHeight="1" x14ac:dyDescent="0.3">
      <c r="A5471" s="2" t="s">
        <v>2769</v>
      </c>
      <c r="B5471" s="3">
        <v>41908</v>
      </c>
      <c r="C5471" s="2" t="s">
        <v>54</v>
      </c>
      <c r="D5471" s="2" t="s">
        <v>38</v>
      </c>
      <c r="E5471" s="2" t="s">
        <v>20</v>
      </c>
      <c r="F5471" s="2" t="s">
        <v>21</v>
      </c>
      <c r="G5471" s="2" t="s">
        <v>35</v>
      </c>
      <c r="H5471" s="2">
        <v>19.440000000000001</v>
      </c>
      <c r="I5471" s="2">
        <v>3</v>
      </c>
      <c r="J5471" s="2" t="s">
        <v>16</v>
      </c>
      <c r="K5471" s="2">
        <f t="shared" si="170"/>
        <v>19.440000000000001</v>
      </c>
      <c r="L5471" s="2">
        <f t="shared" si="171"/>
        <v>19.440000000000001</v>
      </c>
      <c r="M5471" s="2" cm="1">
        <f t="array" ref="M5471">IFERROR(_xlfn.IFS(AND(F5471="Furniture",C5471="First Class",I5471&gt;5),H5471-(H5471*10%),AND(F5471="Technology",C5471="Same Day",I5471&gt;6),H5471-(H5471*12%),AND(F5471="Office Supplies",OR(C5471="Second Day",C5471="Standard Class"),I5471&gt;4),H5471-(H5471*8%)),H5471)</f>
        <v>19.440000000000001</v>
      </c>
      <c r="N5471" s="2" cm="1">
        <f t="array" ref="N5471">IFERROR(_xlfn.IFS(AND(J5471="Yes",F5471="Furniture",OR(C5471="Second Day",C5471="Standard Class"),I5471&gt;3),H5471-(H5471*15%),AND(J5471="Yes",F5471="Technology",C5471="Same Day",I5471&gt;4),H5471-(H5471*18%),AND(J5471="Yes",F5471="Office Supplies",C5471="First Class",I5471&gt;5),H5471-(H5471*20%)),H5471)</f>
        <v>19.440000000000001</v>
      </c>
      <c r="O5471" s="2"/>
    </row>
    <row r="5472" spans="1:15" ht="15.75" customHeight="1" x14ac:dyDescent="0.3">
      <c r="A5472" s="2" t="s">
        <v>2770</v>
      </c>
      <c r="B5472" s="3">
        <v>42520</v>
      </c>
      <c r="C5472" s="2" t="s">
        <v>24</v>
      </c>
      <c r="D5472" s="2" t="s">
        <v>12</v>
      </c>
      <c r="E5472" s="2" t="s">
        <v>46</v>
      </c>
      <c r="F5472" s="2" t="s">
        <v>21</v>
      </c>
      <c r="G5472" s="2" t="s">
        <v>33</v>
      </c>
      <c r="H5472" s="2">
        <v>123.92000000000002</v>
      </c>
      <c r="I5472" s="2">
        <v>5</v>
      </c>
      <c r="J5472" s="2" t="s">
        <v>16</v>
      </c>
      <c r="K5472" s="2">
        <f t="shared" si="170"/>
        <v>123.92000000000002</v>
      </c>
      <c r="L5472" s="2">
        <f t="shared" si="171"/>
        <v>123.92000000000002</v>
      </c>
      <c r="M5472" s="2" cm="1">
        <f t="array" ref="M5472">IFERROR(_xlfn.IFS(AND(F5472="Furniture",C5472="First Class",I5472&gt;5),H5472-(H5472*10%),AND(F5472="Technology",C5472="Same Day",I5472&gt;6),H5472-(H5472*12%),AND(F5472="Office Supplies",OR(C5472="Second Day",C5472="Standard Class"),I5472&gt;4),H5472-(H5472*8%)),H5472)</f>
        <v>114.00640000000001</v>
      </c>
      <c r="N5472" s="2" cm="1">
        <f t="array" ref="N5472">IFERROR(_xlfn.IFS(AND(J5472="Yes",F5472="Furniture",OR(C5472="Second Day",C5472="Standard Class"),I5472&gt;3),H5472-(H5472*15%),AND(J5472="Yes",F5472="Technology",C5472="Same Day",I5472&gt;4),H5472-(H5472*18%),AND(J5472="Yes",F5472="Office Supplies",C5472="First Class",I5472&gt;5),H5472-(H5472*20%)),H5472)</f>
        <v>123.92000000000002</v>
      </c>
      <c r="O5472" s="2"/>
    </row>
    <row r="5473" spans="1:15" ht="15.75" customHeight="1" x14ac:dyDescent="0.3">
      <c r="A5473" s="2" t="s">
        <v>2771</v>
      </c>
      <c r="B5473" s="3">
        <v>43088</v>
      </c>
      <c r="C5473" s="2" t="s">
        <v>24</v>
      </c>
      <c r="D5473" s="2" t="s">
        <v>12</v>
      </c>
      <c r="E5473" s="2" t="s">
        <v>20</v>
      </c>
      <c r="F5473" s="2" t="s">
        <v>14</v>
      </c>
      <c r="G5473" s="2" t="s">
        <v>28</v>
      </c>
      <c r="H5473" s="2">
        <v>13.360000000000001</v>
      </c>
      <c r="I5473" s="2">
        <v>5</v>
      </c>
      <c r="J5473" s="2" t="s">
        <v>16</v>
      </c>
      <c r="K5473" s="2">
        <f t="shared" si="170"/>
        <v>13.360000000000001</v>
      </c>
      <c r="L5473" s="2">
        <f t="shared" si="171"/>
        <v>13.360000000000001</v>
      </c>
      <c r="M5473" s="2" cm="1">
        <f t="array" ref="M5473">IFERROR(_xlfn.IFS(AND(F5473="Furniture",C5473="First Class",I5473&gt;5),H5473-(H5473*10%),AND(F5473="Technology",C5473="Same Day",I5473&gt;6),H5473-(H5473*12%),AND(F5473="Office Supplies",OR(C5473="Second Day",C5473="Standard Class"),I5473&gt;4),H5473-(H5473*8%)),H5473)</f>
        <v>13.360000000000001</v>
      </c>
      <c r="N5473" s="2" cm="1">
        <f t="array" ref="N5473">IFERROR(_xlfn.IFS(AND(J5473="Yes",F5473="Furniture",OR(C5473="Second Day",C5473="Standard Class"),I5473&gt;3),H5473-(H5473*15%),AND(J5473="Yes",F5473="Technology",C5473="Same Day",I5473&gt;4),H5473-(H5473*18%),AND(J5473="Yes",F5473="Office Supplies",C5473="First Class",I5473&gt;5),H5473-(H5473*20%)),H5473)</f>
        <v>13.360000000000001</v>
      </c>
      <c r="O5473" s="2"/>
    </row>
    <row r="5474" spans="1:15" ht="15.75" customHeight="1" x14ac:dyDescent="0.3">
      <c r="A5474" s="2" t="s">
        <v>2771</v>
      </c>
      <c r="B5474" s="3">
        <v>43088</v>
      </c>
      <c r="C5474" s="2" t="s">
        <v>24</v>
      </c>
      <c r="D5474" s="2" t="s">
        <v>12</v>
      </c>
      <c r="E5474" s="2" t="s">
        <v>20</v>
      </c>
      <c r="F5474" s="2" t="s">
        <v>21</v>
      </c>
      <c r="G5474" s="2" t="s">
        <v>26</v>
      </c>
      <c r="H5474" s="2">
        <v>78.256</v>
      </c>
      <c r="I5474" s="2">
        <v>2</v>
      </c>
      <c r="J5474" s="2" t="s">
        <v>16</v>
      </c>
      <c r="K5474" s="2">
        <f t="shared" si="170"/>
        <v>78.256</v>
      </c>
      <c r="L5474" s="2">
        <f t="shared" si="171"/>
        <v>78.256</v>
      </c>
      <c r="M5474" s="2" cm="1">
        <f t="array" ref="M5474">IFERROR(_xlfn.IFS(AND(F5474="Furniture",C5474="First Class",I5474&gt;5),H5474-(H5474*10%),AND(F5474="Technology",C5474="Same Day",I5474&gt;6),H5474-(H5474*12%),AND(F5474="Office Supplies",OR(C5474="Second Day",C5474="Standard Class"),I5474&gt;4),H5474-(H5474*8%)),H5474)</f>
        <v>78.256</v>
      </c>
      <c r="N5474" s="2" cm="1">
        <f t="array" ref="N5474">IFERROR(_xlfn.IFS(AND(J5474="Yes",F5474="Furniture",OR(C5474="Second Day",C5474="Standard Class"),I5474&gt;3),H5474-(H5474*15%),AND(J5474="Yes",F5474="Technology",C5474="Same Day",I5474&gt;4),H5474-(H5474*18%),AND(J5474="Yes",F5474="Office Supplies",C5474="First Class",I5474&gt;5),H5474-(H5474*20%)),H5474)</f>
        <v>78.256</v>
      </c>
      <c r="O5474" s="2"/>
    </row>
    <row r="5475" spans="1:15" ht="15.75" customHeight="1" x14ac:dyDescent="0.3">
      <c r="A5475" s="2" t="s">
        <v>2771</v>
      </c>
      <c r="B5475" s="3">
        <v>43088</v>
      </c>
      <c r="C5475" s="2" t="s">
        <v>24</v>
      </c>
      <c r="D5475" s="2" t="s">
        <v>12</v>
      </c>
      <c r="E5475" s="2" t="s">
        <v>20</v>
      </c>
      <c r="F5475" s="2" t="s">
        <v>14</v>
      </c>
      <c r="G5475" s="2" t="s">
        <v>15</v>
      </c>
      <c r="H5475" s="2">
        <v>102.01800000000001</v>
      </c>
      <c r="I5475" s="2">
        <v>7</v>
      </c>
      <c r="J5475" s="2" t="s">
        <v>16</v>
      </c>
      <c r="K5475" s="2">
        <f t="shared" si="170"/>
        <v>102.01800000000001</v>
      </c>
      <c r="L5475" s="2">
        <f t="shared" si="171"/>
        <v>102.01800000000001</v>
      </c>
      <c r="M5475" s="2" cm="1">
        <f t="array" ref="M5475">IFERROR(_xlfn.IFS(AND(F5475="Furniture",C5475="First Class",I5475&gt;5),H5475-(H5475*10%),AND(F5475="Technology",C5475="Same Day",I5475&gt;6),H5475-(H5475*12%),AND(F5475="Office Supplies",OR(C5475="Second Day",C5475="Standard Class"),I5475&gt;4),H5475-(H5475*8%)),H5475)</f>
        <v>102.01800000000001</v>
      </c>
      <c r="N5475" s="2" cm="1">
        <f t="array" ref="N5475">IFERROR(_xlfn.IFS(AND(J5475="Yes",F5475="Furniture",OR(C5475="Second Day",C5475="Standard Class"),I5475&gt;3),H5475-(H5475*15%),AND(J5475="Yes",F5475="Technology",C5475="Same Day",I5475&gt;4),H5475-(H5475*18%),AND(J5475="Yes",F5475="Office Supplies",C5475="First Class",I5475&gt;5),H5475-(H5475*20%)),H5475)</f>
        <v>102.01800000000001</v>
      </c>
      <c r="O5475" s="2"/>
    </row>
    <row r="5476" spans="1:15" ht="15.75" customHeight="1" x14ac:dyDescent="0.3">
      <c r="A5476" s="2" t="s">
        <v>2772</v>
      </c>
      <c r="B5476" s="3">
        <v>43095</v>
      </c>
      <c r="C5476" s="2" t="s">
        <v>208</v>
      </c>
      <c r="D5476" s="2" t="s">
        <v>19</v>
      </c>
      <c r="E5476" s="2" t="s">
        <v>39</v>
      </c>
      <c r="F5476" s="2" t="s">
        <v>21</v>
      </c>
      <c r="G5476" s="2" t="s">
        <v>26</v>
      </c>
      <c r="H5476" s="2">
        <v>750.68</v>
      </c>
      <c r="I5476" s="2">
        <v>2</v>
      </c>
      <c r="J5476" s="2" t="s">
        <v>16</v>
      </c>
      <c r="K5476" s="2">
        <f t="shared" si="170"/>
        <v>638.07799999999997</v>
      </c>
      <c r="L5476" s="2">
        <f t="shared" si="171"/>
        <v>750.68</v>
      </c>
      <c r="M5476" s="2" cm="1">
        <f t="array" ref="M5476">IFERROR(_xlfn.IFS(AND(F5476="Furniture",C5476="First Class",I5476&gt;5),H5476-(H5476*10%),AND(F5476="Technology",C5476="Same Day",I5476&gt;6),H5476-(H5476*12%),AND(F5476="Office Supplies",OR(C5476="Second Day",C5476="Standard Class"),I5476&gt;4),H5476-(H5476*8%)),H5476)</f>
        <v>750.68</v>
      </c>
      <c r="N5476" s="2" cm="1">
        <f t="array" ref="N5476">IFERROR(_xlfn.IFS(AND(J5476="Yes",F5476="Furniture",OR(C5476="Second Day",C5476="Standard Class"),I5476&gt;3),H5476-(H5476*15%),AND(J5476="Yes",F5476="Technology",C5476="Same Day",I5476&gt;4),H5476-(H5476*18%),AND(J5476="Yes",F5476="Office Supplies",C5476="First Class",I5476&gt;5),H5476-(H5476*20%)),H5476)</f>
        <v>750.68</v>
      </c>
      <c r="O5476" s="2"/>
    </row>
    <row r="5477" spans="1:15" ht="15.75" customHeight="1" x14ac:dyDescent="0.3">
      <c r="A5477" s="2" t="s">
        <v>2773</v>
      </c>
      <c r="B5477" s="3">
        <v>42901</v>
      </c>
      <c r="C5477" s="2" t="s">
        <v>54</v>
      </c>
      <c r="D5477" s="2" t="s">
        <v>38</v>
      </c>
      <c r="E5477" s="2" t="s">
        <v>39</v>
      </c>
      <c r="F5477" s="2" t="s">
        <v>21</v>
      </c>
      <c r="G5477" s="2" t="s">
        <v>22</v>
      </c>
      <c r="H5477" s="2">
        <v>44.400000000000006</v>
      </c>
      <c r="I5477" s="2">
        <v>3</v>
      </c>
      <c r="J5477" s="2" t="s">
        <v>16</v>
      </c>
      <c r="K5477" s="2">
        <f t="shared" si="170"/>
        <v>44.400000000000006</v>
      </c>
      <c r="L5477" s="2">
        <f t="shared" si="171"/>
        <v>44.400000000000006</v>
      </c>
      <c r="M5477" s="2" cm="1">
        <f t="array" ref="M5477">IFERROR(_xlfn.IFS(AND(F5477="Furniture",C5477="First Class",I5477&gt;5),H5477-(H5477*10%),AND(F5477="Technology",C5477="Same Day",I5477&gt;6),H5477-(H5477*12%),AND(F5477="Office Supplies",OR(C5477="Second Day",C5477="Standard Class"),I5477&gt;4),H5477-(H5477*8%)),H5477)</f>
        <v>44.400000000000006</v>
      </c>
      <c r="N5477" s="2" cm="1">
        <f t="array" ref="N5477">IFERROR(_xlfn.IFS(AND(J5477="Yes",F5477="Furniture",OR(C5477="Second Day",C5477="Standard Class"),I5477&gt;3),H5477-(H5477*15%),AND(J5477="Yes",F5477="Technology",C5477="Same Day",I5477&gt;4),H5477-(H5477*18%),AND(J5477="Yes",F5477="Office Supplies",C5477="First Class",I5477&gt;5),H5477-(H5477*20%)),H5477)</f>
        <v>44.400000000000006</v>
      </c>
      <c r="O5477" s="2"/>
    </row>
    <row r="5478" spans="1:15" ht="15.75" customHeight="1" x14ac:dyDescent="0.3">
      <c r="A5478" s="2" t="s">
        <v>2773</v>
      </c>
      <c r="B5478" s="3">
        <v>42901</v>
      </c>
      <c r="C5478" s="2" t="s">
        <v>54</v>
      </c>
      <c r="D5478" s="2" t="s">
        <v>38</v>
      </c>
      <c r="E5478" s="2" t="s">
        <v>39</v>
      </c>
      <c r="F5478" s="2" t="s">
        <v>21</v>
      </c>
      <c r="G5478" s="2" t="s">
        <v>26</v>
      </c>
      <c r="H5478" s="2">
        <v>84.55</v>
      </c>
      <c r="I5478" s="2">
        <v>5</v>
      </c>
      <c r="J5478" s="2" t="s">
        <v>16</v>
      </c>
      <c r="K5478" s="2">
        <f t="shared" si="170"/>
        <v>84.55</v>
      </c>
      <c r="L5478" s="2">
        <f t="shared" si="171"/>
        <v>84.55</v>
      </c>
      <c r="M5478" s="2" cm="1">
        <f t="array" ref="M5478">IFERROR(_xlfn.IFS(AND(F5478="Furniture",C5478="First Class",I5478&gt;5),H5478-(H5478*10%),AND(F5478="Technology",C5478="Same Day",I5478&gt;6),H5478-(H5478*12%),AND(F5478="Office Supplies",OR(C5478="Second Day",C5478="Standard Class"),I5478&gt;4),H5478-(H5478*8%)),H5478)</f>
        <v>84.55</v>
      </c>
      <c r="N5478" s="2" cm="1">
        <f t="array" ref="N5478">IFERROR(_xlfn.IFS(AND(J5478="Yes",F5478="Furniture",OR(C5478="Second Day",C5478="Standard Class"),I5478&gt;3),H5478-(H5478*15%),AND(J5478="Yes",F5478="Technology",C5478="Same Day",I5478&gt;4),H5478-(H5478*18%),AND(J5478="Yes",F5478="Office Supplies",C5478="First Class",I5478&gt;5),H5478-(H5478*20%)),H5478)</f>
        <v>84.55</v>
      </c>
      <c r="O5478" s="2"/>
    </row>
    <row r="5479" spans="1:15" ht="15.75" customHeight="1" x14ac:dyDescent="0.3">
      <c r="A5479" s="2" t="s">
        <v>2773</v>
      </c>
      <c r="B5479" s="3">
        <v>42901</v>
      </c>
      <c r="C5479" s="2" t="s">
        <v>54</v>
      </c>
      <c r="D5479" s="2" t="s">
        <v>38</v>
      </c>
      <c r="E5479" s="2" t="s">
        <v>39</v>
      </c>
      <c r="F5479" s="2" t="s">
        <v>21</v>
      </c>
      <c r="G5479" s="2" t="s">
        <v>35</v>
      </c>
      <c r="H5479" s="2">
        <v>17.940000000000001</v>
      </c>
      <c r="I5479" s="2">
        <v>3</v>
      </c>
      <c r="J5479" s="2" t="s">
        <v>16</v>
      </c>
      <c r="K5479" s="2">
        <f t="shared" si="170"/>
        <v>17.940000000000001</v>
      </c>
      <c r="L5479" s="2">
        <f t="shared" si="171"/>
        <v>17.940000000000001</v>
      </c>
      <c r="M5479" s="2" cm="1">
        <f t="array" ref="M5479">IFERROR(_xlfn.IFS(AND(F5479="Furniture",C5479="First Class",I5479&gt;5),H5479-(H5479*10%),AND(F5479="Technology",C5479="Same Day",I5479&gt;6),H5479-(H5479*12%),AND(F5479="Office Supplies",OR(C5479="Second Day",C5479="Standard Class"),I5479&gt;4),H5479-(H5479*8%)),H5479)</f>
        <v>17.940000000000001</v>
      </c>
      <c r="N5479" s="2" cm="1">
        <f t="array" ref="N5479">IFERROR(_xlfn.IFS(AND(J5479="Yes",F5479="Furniture",OR(C5479="Second Day",C5479="Standard Class"),I5479&gt;3),H5479-(H5479*15%),AND(J5479="Yes",F5479="Technology",C5479="Same Day",I5479&gt;4),H5479-(H5479*18%),AND(J5479="Yes",F5479="Office Supplies",C5479="First Class",I5479&gt;5),H5479-(H5479*20%)),H5479)</f>
        <v>17.940000000000001</v>
      </c>
      <c r="O5479" s="2"/>
    </row>
    <row r="5480" spans="1:15" ht="15.75" customHeight="1" x14ac:dyDescent="0.3">
      <c r="A5480" s="2" t="s">
        <v>2774</v>
      </c>
      <c r="B5480" s="3">
        <v>42694</v>
      </c>
      <c r="C5480" s="2" t="s">
        <v>24</v>
      </c>
      <c r="D5480" s="2" t="s">
        <v>12</v>
      </c>
      <c r="E5480" s="2" t="s">
        <v>46</v>
      </c>
      <c r="F5480" s="2" t="s">
        <v>21</v>
      </c>
      <c r="G5480" s="2" t="s">
        <v>32</v>
      </c>
      <c r="H5480" s="2">
        <v>128.39999999999998</v>
      </c>
      <c r="I5480" s="2">
        <v>3</v>
      </c>
      <c r="J5480" s="2" t="s">
        <v>16</v>
      </c>
      <c r="K5480" s="2">
        <f t="shared" si="170"/>
        <v>128.39999999999998</v>
      </c>
      <c r="L5480" s="2">
        <f t="shared" si="171"/>
        <v>128.39999999999998</v>
      </c>
      <c r="M5480" s="2" cm="1">
        <f t="array" ref="M5480">IFERROR(_xlfn.IFS(AND(F5480="Furniture",C5480="First Class",I5480&gt;5),H5480-(H5480*10%),AND(F5480="Technology",C5480="Same Day",I5480&gt;6),H5480-(H5480*12%),AND(F5480="Office Supplies",OR(C5480="Second Day",C5480="Standard Class"),I5480&gt;4),H5480-(H5480*8%)),H5480)</f>
        <v>128.39999999999998</v>
      </c>
      <c r="N5480" s="2" cm="1">
        <f t="array" ref="N5480">IFERROR(_xlfn.IFS(AND(J5480="Yes",F5480="Furniture",OR(C5480="Second Day",C5480="Standard Class"),I5480&gt;3),H5480-(H5480*15%),AND(J5480="Yes",F5480="Technology",C5480="Same Day",I5480&gt;4),H5480-(H5480*18%),AND(J5480="Yes",F5480="Office Supplies",C5480="First Class",I5480&gt;5),H5480-(H5480*20%)),H5480)</f>
        <v>128.39999999999998</v>
      </c>
      <c r="O5480" s="2"/>
    </row>
    <row r="5481" spans="1:15" ht="15.75" customHeight="1" x14ac:dyDescent="0.3">
      <c r="A5481" s="2" t="s">
        <v>2775</v>
      </c>
      <c r="B5481" s="3">
        <v>41729</v>
      </c>
      <c r="C5481" s="2" t="s">
        <v>24</v>
      </c>
      <c r="D5481" s="2" t="s">
        <v>19</v>
      </c>
      <c r="E5481" s="2" t="s">
        <v>13</v>
      </c>
      <c r="F5481" s="2" t="s">
        <v>21</v>
      </c>
      <c r="G5481" s="2" t="s">
        <v>32</v>
      </c>
      <c r="H5481" s="2">
        <v>1.8690000000000004</v>
      </c>
      <c r="I5481" s="2">
        <v>1</v>
      </c>
      <c r="J5481" s="2" t="s">
        <v>16</v>
      </c>
      <c r="K5481" s="2">
        <f t="shared" si="170"/>
        <v>1.8690000000000004</v>
      </c>
      <c r="L5481" s="2">
        <f t="shared" si="171"/>
        <v>1.8690000000000004</v>
      </c>
      <c r="M5481" s="2" cm="1">
        <f t="array" ref="M5481">IFERROR(_xlfn.IFS(AND(F5481="Furniture",C5481="First Class",I5481&gt;5),H5481-(H5481*10%),AND(F5481="Technology",C5481="Same Day",I5481&gt;6),H5481-(H5481*12%),AND(F5481="Office Supplies",OR(C5481="Second Day",C5481="Standard Class"),I5481&gt;4),H5481-(H5481*8%)),H5481)</f>
        <v>1.8690000000000004</v>
      </c>
      <c r="N5481" s="2" cm="1">
        <f t="array" ref="N5481">IFERROR(_xlfn.IFS(AND(J5481="Yes",F5481="Furniture",OR(C5481="Second Day",C5481="Standard Class"),I5481&gt;3),H5481-(H5481*15%),AND(J5481="Yes",F5481="Technology",C5481="Same Day",I5481&gt;4),H5481-(H5481*18%),AND(J5481="Yes",F5481="Office Supplies",C5481="First Class",I5481&gt;5),H5481-(H5481*20%)),H5481)</f>
        <v>1.8690000000000004</v>
      </c>
      <c r="O5481" s="2"/>
    </row>
    <row r="5482" spans="1:15" ht="15.75" customHeight="1" x14ac:dyDescent="0.3">
      <c r="A5482" s="2" t="s">
        <v>2776</v>
      </c>
      <c r="B5482" s="3">
        <v>43016</v>
      </c>
      <c r="C5482" s="2" t="s">
        <v>24</v>
      </c>
      <c r="D5482" s="2" t="s">
        <v>19</v>
      </c>
      <c r="E5482" s="2" t="s">
        <v>20</v>
      </c>
      <c r="F5482" s="2" t="s">
        <v>30</v>
      </c>
      <c r="G5482" s="2" t="s">
        <v>31</v>
      </c>
      <c r="H5482" s="2">
        <v>103.19200000000001</v>
      </c>
      <c r="I5482" s="2">
        <v>1</v>
      </c>
      <c r="J5482" s="2" t="s">
        <v>16</v>
      </c>
      <c r="K5482" s="2">
        <f t="shared" si="170"/>
        <v>103.19200000000001</v>
      </c>
      <c r="L5482" s="2">
        <f t="shared" si="171"/>
        <v>103.19200000000001</v>
      </c>
      <c r="M5482" s="2" cm="1">
        <f t="array" ref="M5482">IFERROR(_xlfn.IFS(AND(F5482="Furniture",C5482="First Class",I5482&gt;5),H5482-(H5482*10%),AND(F5482="Technology",C5482="Same Day",I5482&gt;6),H5482-(H5482*12%),AND(F5482="Office Supplies",OR(C5482="Second Day",C5482="Standard Class"),I5482&gt;4),H5482-(H5482*8%)),H5482)</f>
        <v>103.19200000000001</v>
      </c>
      <c r="N5482" s="2" cm="1">
        <f t="array" ref="N5482">IFERROR(_xlfn.IFS(AND(J5482="Yes",F5482="Furniture",OR(C5482="Second Day",C5482="Standard Class"),I5482&gt;3),H5482-(H5482*15%),AND(J5482="Yes",F5482="Technology",C5482="Same Day",I5482&gt;4),H5482-(H5482*18%),AND(J5482="Yes",F5482="Office Supplies",C5482="First Class",I5482&gt;5),H5482-(H5482*20%)),H5482)</f>
        <v>103.19200000000001</v>
      </c>
      <c r="O5482" s="2"/>
    </row>
    <row r="5483" spans="1:15" ht="15.75" customHeight="1" x14ac:dyDescent="0.3">
      <c r="A5483" s="2" t="s">
        <v>2776</v>
      </c>
      <c r="B5483" s="3">
        <v>43016</v>
      </c>
      <c r="C5483" s="2" t="s">
        <v>24</v>
      </c>
      <c r="D5483" s="2" t="s">
        <v>19</v>
      </c>
      <c r="E5483" s="2" t="s">
        <v>20</v>
      </c>
      <c r="F5483" s="2" t="s">
        <v>30</v>
      </c>
      <c r="G5483" s="2" t="s">
        <v>49</v>
      </c>
      <c r="H5483" s="2">
        <v>36</v>
      </c>
      <c r="I5483" s="2">
        <v>2</v>
      </c>
      <c r="J5483" s="2" t="s">
        <v>16</v>
      </c>
      <c r="K5483" s="2">
        <f t="shared" si="170"/>
        <v>36</v>
      </c>
      <c r="L5483" s="2">
        <f t="shared" si="171"/>
        <v>36</v>
      </c>
      <c r="M5483" s="2" cm="1">
        <f t="array" ref="M5483">IFERROR(_xlfn.IFS(AND(F5483="Furniture",C5483="First Class",I5483&gt;5),H5483-(H5483*10%),AND(F5483="Technology",C5483="Same Day",I5483&gt;6),H5483-(H5483*12%),AND(F5483="Office Supplies",OR(C5483="Second Day",C5483="Standard Class"),I5483&gt;4),H5483-(H5483*8%)),H5483)</f>
        <v>36</v>
      </c>
      <c r="N5483" s="2" cm="1">
        <f t="array" ref="N5483">IFERROR(_xlfn.IFS(AND(J5483="Yes",F5483="Furniture",OR(C5483="Second Day",C5483="Standard Class"),I5483&gt;3),H5483-(H5483*15%),AND(J5483="Yes",F5483="Technology",C5483="Same Day",I5483&gt;4),H5483-(H5483*18%),AND(J5483="Yes",F5483="Office Supplies",C5483="First Class",I5483&gt;5),H5483-(H5483*20%)),H5483)</f>
        <v>36</v>
      </c>
      <c r="O5483" s="2"/>
    </row>
    <row r="5484" spans="1:15" ht="15.75" customHeight="1" x14ac:dyDescent="0.3">
      <c r="A5484" s="2" t="s">
        <v>2776</v>
      </c>
      <c r="B5484" s="3">
        <v>43016</v>
      </c>
      <c r="C5484" s="2" t="s">
        <v>24</v>
      </c>
      <c r="D5484" s="2" t="s">
        <v>19</v>
      </c>
      <c r="E5484" s="2" t="s">
        <v>20</v>
      </c>
      <c r="F5484" s="2" t="s">
        <v>30</v>
      </c>
      <c r="G5484" s="2" t="s">
        <v>49</v>
      </c>
      <c r="H5484" s="2">
        <v>239.96</v>
      </c>
      <c r="I5484" s="2">
        <v>4</v>
      </c>
      <c r="J5484" s="2" t="s">
        <v>16</v>
      </c>
      <c r="K5484" s="2">
        <f t="shared" si="170"/>
        <v>203.96600000000001</v>
      </c>
      <c r="L5484" s="2">
        <f t="shared" si="171"/>
        <v>239.96</v>
      </c>
      <c r="M5484" s="2" cm="1">
        <f t="array" ref="M5484">IFERROR(_xlfn.IFS(AND(F5484="Furniture",C5484="First Class",I5484&gt;5),H5484-(H5484*10%),AND(F5484="Technology",C5484="Same Day",I5484&gt;6),H5484-(H5484*12%),AND(F5484="Office Supplies",OR(C5484="Second Day",C5484="Standard Class"),I5484&gt;4),H5484-(H5484*8%)),H5484)</f>
        <v>239.96</v>
      </c>
      <c r="N5484" s="2" cm="1">
        <f t="array" ref="N5484">IFERROR(_xlfn.IFS(AND(J5484="Yes",F5484="Furniture",OR(C5484="Second Day",C5484="Standard Class"),I5484&gt;3),H5484-(H5484*15%),AND(J5484="Yes",F5484="Technology",C5484="Same Day",I5484&gt;4),H5484-(H5484*18%),AND(J5484="Yes",F5484="Office Supplies",C5484="First Class",I5484&gt;5),H5484-(H5484*20%)),H5484)</f>
        <v>239.96</v>
      </c>
      <c r="O5484" s="2"/>
    </row>
    <row r="5485" spans="1:15" ht="15.75" customHeight="1" x14ac:dyDescent="0.3">
      <c r="A5485" s="2" t="s">
        <v>2776</v>
      </c>
      <c r="B5485" s="3">
        <v>43016</v>
      </c>
      <c r="C5485" s="2" t="s">
        <v>24</v>
      </c>
      <c r="D5485" s="2" t="s">
        <v>19</v>
      </c>
      <c r="E5485" s="2" t="s">
        <v>20</v>
      </c>
      <c r="F5485" s="2" t="s">
        <v>21</v>
      </c>
      <c r="G5485" s="2" t="s">
        <v>26</v>
      </c>
      <c r="H5485" s="2">
        <v>40.68</v>
      </c>
      <c r="I5485" s="2">
        <v>2</v>
      </c>
      <c r="J5485" s="2" t="s">
        <v>16</v>
      </c>
      <c r="K5485" s="2">
        <f t="shared" si="170"/>
        <v>40.68</v>
      </c>
      <c r="L5485" s="2">
        <f t="shared" si="171"/>
        <v>40.68</v>
      </c>
      <c r="M5485" s="2" cm="1">
        <f t="array" ref="M5485">IFERROR(_xlfn.IFS(AND(F5485="Furniture",C5485="First Class",I5485&gt;5),H5485-(H5485*10%),AND(F5485="Technology",C5485="Same Day",I5485&gt;6),H5485-(H5485*12%),AND(F5485="Office Supplies",OR(C5485="Second Day",C5485="Standard Class"),I5485&gt;4),H5485-(H5485*8%)),H5485)</f>
        <v>40.68</v>
      </c>
      <c r="N5485" s="2" cm="1">
        <f t="array" ref="N5485">IFERROR(_xlfn.IFS(AND(J5485="Yes",F5485="Furniture",OR(C5485="Second Day",C5485="Standard Class"),I5485&gt;3),H5485-(H5485*15%),AND(J5485="Yes",F5485="Technology",C5485="Same Day",I5485&gt;4),H5485-(H5485*18%),AND(J5485="Yes",F5485="Office Supplies",C5485="First Class",I5485&gt;5),H5485-(H5485*20%)),H5485)</f>
        <v>40.68</v>
      </c>
      <c r="O5485" s="2"/>
    </row>
    <row r="5486" spans="1:15" ht="15.75" customHeight="1" x14ac:dyDescent="0.3">
      <c r="A5486" s="2" t="s">
        <v>2777</v>
      </c>
      <c r="B5486" s="3">
        <v>42765</v>
      </c>
      <c r="C5486" s="2" t="s">
        <v>24</v>
      </c>
      <c r="D5486" s="2" t="s">
        <v>12</v>
      </c>
      <c r="E5486" s="2" t="s">
        <v>13</v>
      </c>
      <c r="F5486" s="2" t="s">
        <v>14</v>
      </c>
      <c r="G5486" s="2" t="s">
        <v>17</v>
      </c>
      <c r="H5486" s="2">
        <v>419.13599999999997</v>
      </c>
      <c r="I5486" s="2">
        <v>4</v>
      </c>
      <c r="J5486" s="2" t="s">
        <v>16</v>
      </c>
      <c r="K5486" s="2">
        <f t="shared" si="170"/>
        <v>356.26559999999995</v>
      </c>
      <c r="L5486" s="2">
        <f t="shared" si="171"/>
        <v>419.13599999999997</v>
      </c>
      <c r="M5486" s="2" cm="1">
        <f t="array" ref="M5486">IFERROR(_xlfn.IFS(AND(F5486="Furniture",C5486="First Class",I5486&gt;5),H5486-(H5486*10%),AND(F5486="Technology",C5486="Same Day",I5486&gt;6),H5486-(H5486*12%),AND(F5486="Office Supplies",OR(C5486="Second Day",C5486="Standard Class"),I5486&gt;4),H5486-(H5486*8%)),H5486)</f>
        <v>419.13599999999997</v>
      </c>
      <c r="N5486" s="2" cm="1">
        <f t="array" ref="N5486">IFERROR(_xlfn.IFS(AND(J5486="Yes",F5486="Furniture",OR(C5486="Second Day",C5486="Standard Class"),I5486&gt;3),H5486-(H5486*15%),AND(J5486="Yes",F5486="Technology",C5486="Same Day",I5486&gt;4),H5486-(H5486*18%),AND(J5486="Yes",F5486="Office Supplies",C5486="First Class",I5486&gt;5),H5486-(H5486*20%)),H5486)</f>
        <v>419.13599999999997</v>
      </c>
      <c r="O5486" s="2"/>
    </row>
    <row r="5487" spans="1:15" ht="15.75" customHeight="1" x14ac:dyDescent="0.3">
      <c r="A5487" s="2" t="s">
        <v>2778</v>
      </c>
      <c r="B5487" s="3">
        <v>41985</v>
      </c>
      <c r="C5487" s="2" t="s">
        <v>24</v>
      </c>
      <c r="D5487" s="2" t="s">
        <v>12</v>
      </c>
      <c r="E5487" s="2" t="s">
        <v>13</v>
      </c>
      <c r="F5487" s="2" t="s">
        <v>21</v>
      </c>
      <c r="G5487" s="2" t="s">
        <v>51</v>
      </c>
      <c r="H5487" s="2">
        <v>23.472000000000001</v>
      </c>
      <c r="I5487" s="2">
        <v>3</v>
      </c>
      <c r="J5487" s="2" t="s">
        <v>16</v>
      </c>
      <c r="K5487" s="2">
        <f t="shared" si="170"/>
        <v>23.472000000000001</v>
      </c>
      <c r="L5487" s="2">
        <f t="shared" si="171"/>
        <v>23.472000000000001</v>
      </c>
      <c r="M5487" s="2" cm="1">
        <f t="array" ref="M5487">IFERROR(_xlfn.IFS(AND(F5487="Furniture",C5487="First Class",I5487&gt;5),H5487-(H5487*10%),AND(F5487="Technology",C5487="Same Day",I5487&gt;6),H5487-(H5487*12%),AND(F5487="Office Supplies",OR(C5487="Second Day",C5487="Standard Class"),I5487&gt;4),H5487-(H5487*8%)),H5487)</f>
        <v>23.472000000000001</v>
      </c>
      <c r="N5487" s="2" cm="1">
        <f t="array" ref="N5487">IFERROR(_xlfn.IFS(AND(J5487="Yes",F5487="Furniture",OR(C5487="Second Day",C5487="Standard Class"),I5487&gt;3),H5487-(H5487*15%),AND(J5487="Yes",F5487="Technology",C5487="Same Day",I5487&gt;4),H5487-(H5487*18%),AND(J5487="Yes",F5487="Office Supplies",C5487="First Class",I5487&gt;5),H5487-(H5487*20%)),H5487)</f>
        <v>23.472000000000001</v>
      </c>
      <c r="O5487" s="2"/>
    </row>
    <row r="5488" spans="1:15" ht="15.75" customHeight="1" x14ac:dyDescent="0.3">
      <c r="A5488" s="2" t="s">
        <v>2779</v>
      </c>
      <c r="B5488" s="3">
        <v>42301</v>
      </c>
      <c r="C5488" s="2" t="s">
        <v>24</v>
      </c>
      <c r="D5488" s="2" t="s">
        <v>38</v>
      </c>
      <c r="E5488" s="2" t="s">
        <v>39</v>
      </c>
      <c r="F5488" s="2" t="s">
        <v>21</v>
      </c>
      <c r="G5488" s="2" t="s">
        <v>32</v>
      </c>
      <c r="H5488" s="2">
        <v>3.5919999999999992</v>
      </c>
      <c r="I5488" s="2">
        <v>4</v>
      </c>
      <c r="J5488" s="2" t="s">
        <v>16</v>
      </c>
      <c r="K5488" s="2">
        <f t="shared" si="170"/>
        <v>3.5919999999999992</v>
      </c>
      <c r="L5488" s="2">
        <f t="shared" si="171"/>
        <v>3.5919999999999992</v>
      </c>
      <c r="M5488" s="2" cm="1">
        <f t="array" ref="M5488">IFERROR(_xlfn.IFS(AND(F5488="Furniture",C5488="First Class",I5488&gt;5),H5488-(H5488*10%),AND(F5488="Technology",C5488="Same Day",I5488&gt;6),H5488-(H5488*12%),AND(F5488="Office Supplies",OR(C5488="Second Day",C5488="Standard Class"),I5488&gt;4),H5488-(H5488*8%)),H5488)</f>
        <v>3.5919999999999992</v>
      </c>
      <c r="N5488" s="2" cm="1">
        <f t="array" ref="N5488">IFERROR(_xlfn.IFS(AND(J5488="Yes",F5488="Furniture",OR(C5488="Second Day",C5488="Standard Class"),I5488&gt;3),H5488-(H5488*15%),AND(J5488="Yes",F5488="Technology",C5488="Same Day",I5488&gt;4),H5488-(H5488*18%),AND(J5488="Yes",F5488="Office Supplies",C5488="First Class",I5488&gt;5),H5488-(H5488*20%)),H5488)</f>
        <v>3.5919999999999992</v>
      </c>
      <c r="O5488" s="2"/>
    </row>
    <row r="5489" spans="1:15" ht="15.75" customHeight="1" x14ac:dyDescent="0.3">
      <c r="A5489" s="2" t="s">
        <v>2780</v>
      </c>
      <c r="B5489" s="3">
        <v>42826</v>
      </c>
      <c r="C5489" s="2" t="s">
        <v>11</v>
      </c>
      <c r="D5489" s="2" t="s">
        <v>19</v>
      </c>
      <c r="E5489" s="2" t="s">
        <v>13</v>
      </c>
      <c r="F5489" s="2" t="s">
        <v>30</v>
      </c>
      <c r="G5489" s="2" t="s">
        <v>31</v>
      </c>
      <c r="H5489" s="2">
        <v>23.976000000000003</v>
      </c>
      <c r="I5489" s="2">
        <v>3</v>
      </c>
      <c r="J5489" s="2" t="s">
        <v>16</v>
      </c>
      <c r="K5489" s="2">
        <f t="shared" si="170"/>
        <v>23.976000000000003</v>
      </c>
      <c r="L5489" s="2">
        <f t="shared" si="171"/>
        <v>23.976000000000003</v>
      </c>
      <c r="M5489" s="2" cm="1">
        <f t="array" ref="M5489">IFERROR(_xlfn.IFS(AND(F5489="Furniture",C5489="First Class",I5489&gt;5),H5489-(H5489*10%),AND(F5489="Technology",C5489="Same Day",I5489&gt;6),H5489-(H5489*12%),AND(F5489="Office Supplies",OR(C5489="Second Day",C5489="Standard Class"),I5489&gt;4),H5489-(H5489*8%)),H5489)</f>
        <v>23.976000000000003</v>
      </c>
      <c r="N5489" s="2" cm="1">
        <f t="array" ref="N5489">IFERROR(_xlfn.IFS(AND(J5489="Yes",F5489="Furniture",OR(C5489="Second Day",C5489="Standard Class"),I5489&gt;3),H5489-(H5489*15%),AND(J5489="Yes",F5489="Technology",C5489="Same Day",I5489&gt;4),H5489-(H5489*18%),AND(J5489="Yes",F5489="Office Supplies",C5489="First Class",I5489&gt;5),H5489-(H5489*20%)),H5489)</f>
        <v>23.976000000000003</v>
      </c>
      <c r="O5489" s="2"/>
    </row>
    <row r="5490" spans="1:15" ht="15.75" customHeight="1" x14ac:dyDescent="0.3">
      <c r="A5490" s="2" t="s">
        <v>2780</v>
      </c>
      <c r="B5490" s="3">
        <v>42826</v>
      </c>
      <c r="C5490" s="2" t="s">
        <v>11</v>
      </c>
      <c r="D5490" s="2" t="s">
        <v>19</v>
      </c>
      <c r="E5490" s="2" t="s">
        <v>13</v>
      </c>
      <c r="F5490" s="2" t="s">
        <v>21</v>
      </c>
      <c r="G5490" s="2" t="s">
        <v>22</v>
      </c>
      <c r="H5490" s="2">
        <v>6.2640000000000002</v>
      </c>
      <c r="I5490" s="2">
        <v>3</v>
      </c>
      <c r="J5490" s="2" t="s">
        <v>16</v>
      </c>
      <c r="K5490" s="2">
        <f t="shared" si="170"/>
        <v>6.2640000000000002</v>
      </c>
      <c r="L5490" s="2">
        <f t="shared" si="171"/>
        <v>6.2640000000000002</v>
      </c>
      <c r="M5490" s="2" cm="1">
        <f t="array" ref="M5490">IFERROR(_xlfn.IFS(AND(F5490="Furniture",C5490="First Class",I5490&gt;5),H5490-(H5490*10%),AND(F5490="Technology",C5490="Same Day",I5490&gt;6),H5490-(H5490*12%),AND(F5490="Office Supplies",OR(C5490="Second Day",C5490="Standard Class"),I5490&gt;4),H5490-(H5490*8%)),H5490)</f>
        <v>6.2640000000000002</v>
      </c>
      <c r="N5490" s="2" cm="1">
        <f t="array" ref="N5490">IFERROR(_xlfn.IFS(AND(J5490="Yes",F5490="Furniture",OR(C5490="Second Day",C5490="Standard Class"),I5490&gt;3),H5490-(H5490*15%),AND(J5490="Yes",F5490="Technology",C5490="Same Day",I5490&gt;4),H5490-(H5490*18%),AND(J5490="Yes",F5490="Office Supplies",C5490="First Class",I5490&gt;5),H5490-(H5490*20%)),H5490)</f>
        <v>6.2640000000000002</v>
      </c>
      <c r="O5490" s="2"/>
    </row>
    <row r="5491" spans="1:15" ht="15.75" customHeight="1" x14ac:dyDescent="0.3">
      <c r="A5491" s="2" t="s">
        <v>2780</v>
      </c>
      <c r="B5491" s="3">
        <v>42826</v>
      </c>
      <c r="C5491" s="2" t="s">
        <v>11</v>
      </c>
      <c r="D5491" s="2" t="s">
        <v>19</v>
      </c>
      <c r="E5491" s="2" t="s">
        <v>13</v>
      </c>
      <c r="F5491" s="2" t="s">
        <v>21</v>
      </c>
      <c r="G5491" s="2" t="s">
        <v>33</v>
      </c>
      <c r="H5491" s="2">
        <v>20.808</v>
      </c>
      <c r="I5491" s="2">
        <v>3</v>
      </c>
      <c r="J5491" s="2" t="s">
        <v>16</v>
      </c>
      <c r="K5491" s="2">
        <f t="shared" si="170"/>
        <v>20.808</v>
      </c>
      <c r="L5491" s="2">
        <f t="shared" si="171"/>
        <v>20.808</v>
      </c>
      <c r="M5491" s="2" cm="1">
        <f t="array" ref="M5491">IFERROR(_xlfn.IFS(AND(F5491="Furniture",C5491="First Class",I5491&gt;5),H5491-(H5491*10%),AND(F5491="Technology",C5491="Same Day",I5491&gt;6),H5491-(H5491*12%),AND(F5491="Office Supplies",OR(C5491="Second Day",C5491="Standard Class"),I5491&gt;4),H5491-(H5491*8%)),H5491)</f>
        <v>20.808</v>
      </c>
      <c r="N5491" s="2" cm="1">
        <f t="array" ref="N5491">IFERROR(_xlfn.IFS(AND(J5491="Yes",F5491="Furniture",OR(C5491="Second Day",C5491="Standard Class"),I5491&gt;3),H5491-(H5491*15%),AND(J5491="Yes",F5491="Technology",C5491="Same Day",I5491&gt;4),H5491-(H5491*18%),AND(J5491="Yes",F5491="Office Supplies",C5491="First Class",I5491&gt;5),H5491-(H5491*20%)),H5491)</f>
        <v>20.808</v>
      </c>
      <c r="O5491" s="2"/>
    </row>
    <row r="5492" spans="1:15" ht="15.75" customHeight="1" x14ac:dyDescent="0.3">
      <c r="A5492" s="2" t="s">
        <v>2780</v>
      </c>
      <c r="B5492" s="3">
        <v>42826</v>
      </c>
      <c r="C5492" s="2" t="s">
        <v>11</v>
      </c>
      <c r="D5492" s="2" t="s">
        <v>19</v>
      </c>
      <c r="E5492" s="2" t="s">
        <v>13</v>
      </c>
      <c r="F5492" s="2" t="s">
        <v>14</v>
      </c>
      <c r="G5492" s="2" t="s">
        <v>17</v>
      </c>
      <c r="H5492" s="2">
        <v>218.35200000000003</v>
      </c>
      <c r="I5492" s="2">
        <v>3</v>
      </c>
      <c r="J5492" s="2" t="s">
        <v>16</v>
      </c>
      <c r="K5492" s="2">
        <f t="shared" si="170"/>
        <v>218.35200000000003</v>
      </c>
      <c r="L5492" s="2">
        <f t="shared" si="171"/>
        <v>218.35200000000003</v>
      </c>
      <c r="M5492" s="2" cm="1">
        <f t="array" ref="M5492">IFERROR(_xlfn.IFS(AND(F5492="Furniture",C5492="First Class",I5492&gt;5),H5492-(H5492*10%),AND(F5492="Technology",C5492="Same Day",I5492&gt;6),H5492-(H5492*12%),AND(F5492="Office Supplies",OR(C5492="Second Day",C5492="Standard Class"),I5492&gt;4),H5492-(H5492*8%)),H5492)</f>
        <v>218.35200000000003</v>
      </c>
      <c r="N5492" s="2" cm="1">
        <f t="array" ref="N5492">IFERROR(_xlfn.IFS(AND(J5492="Yes",F5492="Furniture",OR(C5492="Second Day",C5492="Standard Class"),I5492&gt;3),H5492-(H5492*15%),AND(J5492="Yes",F5492="Technology",C5492="Same Day",I5492&gt;4),H5492-(H5492*18%),AND(J5492="Yes",F5492="Office Supplies",C5492="First Class",I5492&gt;5),H5492-(H5492*20%)),H5492)</f>
        <v>218.35200000000003</v>
      </c>
      <c r="O5492" s="2"/>
    </row>
    <row r="5493" spans="1:15" ht="15.75" customHeight="1" x14ac:dyDescent="0.3">
      <c r="A5493" s="2" t="s">
        <v>2781</v>
      </c>
      <c r="B5493" s="3">
        <v>42761</v>
      </c>
      <c r="C5493" s="2" t="s">
        <v>54</v>
      </c>
      <c r="D5493" s="2" t="s">
        <v>12</v>
      </c>
      <c r="E5493" s="2" t="s">
        <v>39</v>
      </c>
      <c r="F5493" s="2" t="s">
        <v>21</v>
      </c>
      <c r="G5493" s="2" t="s">
        <v>26</v>
      </c>
      <c r="H5493" s="2">
        <v>18.16</v>
      </c>
      <c r="I5493" s="2">
        <v>2</v>
      </c>
      <c r="J5493" s="2" t="s">
        <v>16</v>
      </c>
      <c r="K5493" s="2">
        <f t="shared" si="170"/>
        <v>18.16</v>
      </c>
      <c r="L5493" s="2">
        <f t="shared" si="171"/>
        <v>18.16</v>
      </c>
      <c r="M5493" s="2" cm="1">
        <f t="array" ref="M5493">IFERROR(_xlfn.IFS(AND(F5493="Furniture",C5493="First Class",I5493&gt;5),H5493-(H5493*10%),AND(F5493="Technology",C5493="Same Day",I5493&gt;6),H5493-(H5493*12%),AND(F5493="Office Supplies",OR(C5493="Second Day",C5493="Standard Class"),I5493&gt;4),H5493-(H5493*8%)),H5493)</f>
        <v>18.16</v>
      </c>
      <c r="N5493" s="2" cm="1">
        <f t="array" ref="N5493">IFERROR(_xlfn.IFS(AND(J5493="Yes",F5493="Furniture",OR(C5493="Second Day",C5493="Standard Class"),I5493&gt;3),H5493-(H5493*15%),AND(J5493="Yes",F5493="Technology",C5493="Same Day",I5493&gt;4),H5493-(H5493*18%),AND(J5493="Yes",F5493="Office Supplies",C5493="First Class",I5493&gt;5),H5493-(H5493*20%)),H5493)</f>
        <v>18.16</v>
      </c>
      <c r="O5493" s="2"/>
    </row>
    <row r="5494" spans="1:15" ht="15.75" customHeight="1" x14ac:dyDescent="0.3">
      <c r="A5494" s="2" t="s">
        <v>2782</v>
      </c>
      <c r="B5494" s="3">
        <v>41971</v>
      </c>
      <c r="C5494" s="2" t="s">
        <v>208</v>
      </c>
      <c r="D5494" s="2" t="s">
        <v>38</v>
      </c>
      <c r="E5494" s="2" t="s">
        <v>20</v>
      </c>
      <c r="F5494" s="2" t="s">
        <v>21</v>
      </c>
      <c r="G5494" s="2" t="s">
        <v>105</v>
      </c>
      <c r="H5494" s="2">
        <v>7.36</v>
      </c>
      <c r="I5494" s="2">
        <v>2</v>
      </c>
      <c r="J5494" s="2" t="s">
        <v>16</v>
      </c>
      <c r="K5494" s="2">
        <f t="shared" si="170"/>
        <v>7.36</v>
      </c>
      <c r="L5494" s="2">
        <f t="shared" si="171"/>
        <v>7.36</v>
      </c>
      <c r="M5494" s="2" cm="1">
        <f t="array" ref="M5494">IFERROR(_xlfn.IFS(AND(F5494="Furniture",C5494="First Class",I5494&gt;5),H5494-(H5494*10%),AND(F5494="Technology",C5494="Same Day",I5494&gt;6),H5494-(H5494*12%),AND(F5494="Office Supplies",OR(C5494="Second Day",C5494="Standard Class"),I5494&gt;4),H5494-(H5494*8%)),H5494)</f>
        <v>7.36</v>
      </c>
      <c r="N5494" s="2" cm="1">
        <f t="array" ref="N5494">IFERROR(_xlfn.IFS(AND(J5494="Yes",F5494="Furniture",OR(C5494="Second Day",C5494="Standard Class"),I5494&gt;3),H5494-(H5494*15%),AND(J5494="Yes",F5494="Technology",C5494="Same Day",I5494&gt;4),H5494-(H5494*18%),AND(J5494="Yes",F5494="Office Supplies",C5494="First Class",I5494&gt;5),H5494-(H5494*20%)),H5494)</f>
        <v>7.36</v>
      </c>
      <c r="O5494" s="2"/>
    </row>
    <row r="5495" spans="1:15" ht="15.75" customHeight="1" x14ac:dyDescent="0.3">
      <c r="A5495" s="2" t="s">
        <v>2782</v>
      </c>
      <c r="B5495" s="3">
        <v>41971</v>
      </c>
      <c r="C5495" s="2" t="s">
        <v>208</v>
      </c>
      <c r="D5495" s="2" t="s">
        <v>38</v>
      </c>
      <c r="E5495" s="2" t="s">
        <v>20</v>
      </c>
      <c r="F5495" s="2" t="s">
        <v>21</v>
      </c>
      <c r="G5495" s="2" t="s">
        <v>22</v>
      </c>
      <c r="H5495" s="2">
        <v>41.4</v>
      </c>
      <c r="I5495" s="2">
        <v>4</v>
      </c>
      <c r="J5495" s="2" t="s">
        <v>16</v>
      </c>
      <c r="K5495" s="2">
        <f t="shared" si="170"/>
        <v>41.4</v>
      </c>
      <c r="L5495" s="2">
        <f t="shared" si="171"/>
        <v>41.4</v>
      </c>
      <c r="M5495" s="2" cm="1">
        <f t="array" ref="M5495">IFERROR(_xlfn.IFS(AND(F5495="Furniture",C5495="First Class",I5495&gt;5),H5495-(H5495*10%),AND(F5495="Technology",C5495="Same Day",I5495&gt;6),H5495-(H5495*12%),AND(F5495="Office Supplies",OR(C5495="Second Day",C5495="Standard Class"),I5495&gt;4),H5495-(H5495*8%)),H5495)</f>
        <v>41.4</v>
      </c>
      <c r="N5495" s="2" cm="1">
        <f t="array" ref="N5495">IFERROR(_xlfn.IFS(AND(J5495="Yes",F5495="Furniture",OR(C5495="Second Day",C5495="Standard Class"),I5495&gt;3),H5495-(H5495*15%),AND(J5495="Yes",F5495="Technology",C5495="Same Day",I5495&gt;4),H5495-(H5495*18%),AND(J5495="Yes",F5495="Office Supplies",C5495="First Class",I5495&gt;5),H5495-(H5495*20%)),H5495)</f>
        <v>41.4</v>
      </c>
      <c r="O5495" s="2"/>
    </row>
    <row r="5496" spans="1:15" ht="15.75" customHeight="1" x14ac:dyDescent="0.3">
      <c r="A5496" s="2" t="s">
        <v>2782</v>
      </c>
      <c r="B5496" s="3">
        <v>41971</v>
      </c>
      <c r="C5496" s="2" t="s">
        <v>208</v>
      </c>
      <c r="D5496" s="2" t="s">
        <v>38</v>
      </c>
      <c r="E5496" s="2" t="s">
        <v>20</v>
      </c>
      <c r="F5496" s="2" t="s">
        <v>14</v>
      </c>
      <c r="G5496" s="2" t="s">
        <v>15</v>
      </c>
      <c r="H5496" s="2">
        <v>411.33199999999999</v>
      </c>
      <c r="I5496" s="2">
        <v>4</v>
      </c>
      <c r="J5496" s="2" t="s">
        <v>16</v>
      </c>
      <c r="K5496" s="2">
        <f t="shared" si="170"/>
        <v>349.63220000000001</v>
      </c>
      <c r="L5496" s="2">
        <f t="shared" si="171"/>
        <v>411.33199999999999</v>
      </c>
      <c r="M5496" s="2" cm="1">
        <f t="array" ref="M5496">IFERROR(_xlfn.IFS(AND(F5496="Furniture",C5496="First Class",I5496&gt;5),H5496-(H5496*10%),AND(F5496="Technology",C5496="Same Day",I5496&gt;6),H5496-(H5496*12%),AND(F5496="Office Supplies",OR(C5496="Second Day",C5496="Standard Class"),I5496&gt;4),H5496-(H5496*8%)),H5496)</f>
        <v>411.33199999999999</v>
      </c>
      <c r="N5496" s="2" cm="1">
        <f t="array" ref="N5496">IFERROR(_xlfn.IFS(AND(J5496="Yes",F5496="Furniture",OR(C5496="Second Day",C5496="Standard Class"),I5496&gt;3),H5496-(H5496*15%),AND(J5496="Yes",F5496="Technology",C5496="Same Day",I5496&gt;4),H5496-(H5496*18%),AND(J5496="Yes",F5496="Office Supplies",C5496="First Class",I5496&gt;5),H5496-(H5496*20%)),H5496)</f>
        <v>411.33199999999999</v>
      </c>
      <c r="O5496" s="2"/>
    </row>
    <row r="5497" spans="1:15" ht="15.75" customHeight="1" x14ac:dyDescent="0.3">
      <c r="A5497" s="2" t="s">
        <v>2783</v>
      </c>
      <c r="B5497" s="3">
        <v>42251</v>
      </c>
      <c r="C5497" s="2" t="s">
        <v>24</v>
      </c>
      <c r="D5497" s="2" t="s">
        <v>19</v>
      </c>
      <c r="E5497" s="2" t="s">
        <v>46</v>
      </c>
      <c r="F5497" s="2" t="s">
        <v>21</v>
      </c>
      <c r="G5497" s="2" t="s">
        <v>32</v>
      </c>
      <c r="H5497" s="2">
        <v>7.6560000000000006</v>
      </c>
      <c r="I5497" s="2">
        <v>4</v>
      </c>
      <c r="J5497" s="2" t="s">
        <v>16</v>
      </c>
      <c r="K5497" s="2">
        <f t="shared" si="170"/>
        <v>7.6560000000000006</v>
      </c>
      <c r="L5497" s="2">
        <f t="shared" si="171"/>
        <v>7.6560000000000006</v>
      </c>
      <c r="M5497" s="2" cm="1">
        <f t="array" ref="M5497">IFERROR(_xlfn.IFS(AND(F5497="Furniture",C5497="First Class",I5497&gt;5),H5497-(H5497*10%),AND(F5497="Technology",C5497="Same Day",I5497&gt;6),H5497-(H5497*12%),AND(F5497="Office Supplies",OR(C5497="Second Day",C5497="Standard Class"),I5497&gt;4),H5497-(H5497*8%)),H5497)</f>
        <v>7.6560000000000006</v>
      </c>
      <c r="N5497" s="2" cm="1">
        <f t="array" ref="N5497">IFERROR(_xlfn.IFS(AND(J5497="Yes",F5497="Furniture",OR(C5497="Second Day",C5497="Standard Class"),I5497&gt;3),H5497-(H5497*15%),AND(J5497="Yes",F5497="Technology",C5497="Same Day",I5497&gt;4),H5497-(H5497*18%),AND(J5497="Yes",F5497="Office Supplies",C5497="First Class",I5497&gt;5),H5497-(H5497*20%)),H5497)</f>
        <v>7.6560000000000006</v>
      </c>
      <c r="O5497" s="2"/>
    </row>
    <row r="5498" spans="1:15" ht="15.75" customHeight="1" x14ac:dyDescent="0.3">
      <c r="A5498" s="2" t="s">
        <v>2784</v>
      </c>
      <c r="B5498" s="3">
        <v>42898</v>
      </c>
      <c r="C5498" s="2" t="s">
        <v>24</v>
      </c>
      <c r="D5498" s="2" t="s">
        <v>12</v>
      </c>
      <c r="E5498" s="2" t="s">
        <v>46</v>
      </c>
      <c r="F5498" s="2" t="s">
        <v>30</v>
      </c>
      <c r="G5498" s="2" t="s">
        <v>49</v>
      </c>
      <c r="H5498" s="2">
        <v>63.920000000000009</v>
      </c>
      <c r="I5498" s="2">
        <v>2</v>
      </c>
      <c r="J5498" s="2" t="s">
        <v>16</v>
      </c>
      <c r="K5498" s="2">
        <f t="shared" si="170"/>
        <v>63.920000000000009</v>
      </c>
      <c r="L5498" s="2">
        <f t="shared" si="171"/>
        <v>63.920000000000009</v>
      </c>
      <c r="M5498" s="2" cm="1">
        <f t="array" ref="M5498">IFERROR(_xlfn.IFS(AND(F5498="Furniture",C5498="First Class",I5498&gt;5),H5498-(H5498*10%),AND(F5498="Technology",C5498="Same Day",I5498&gt;6),H5498-(H5498*12%),AND(F5498="Office Supplies",OR(C5498="Second Day",C5498="Standard Class"),I5498&gt;4),H5498-(H5498*8%)),H5498)</f>
        <v>63.920000000000009</v>
      </c>
      <c r="N5498" s="2" cm="1">
        <f t="array" ref="N5498">IFERROR(_xlfn.IFS(AND(J5498="Yes",F5498="Furniture",OR(C5498="Second Day",C5498="Standard Class"),I5498&gt;3),H5498-(H5498*15%),AND(J5498="Yes",F5498="Technology",C5498="Same Day",I5498&gt;4),H5498-(H5498*18%),AND(J5498="Yes",F5498="Office Supplies",C5498="First Class",I5498&gt;5),H5498-(H5498*20%)),H5498)</f>
        <v>63.920000000000009</v>
      </c>
      <c r="O5498" s="2"/>
    </row>
    <row r="5499" spans="1:15" ht="15.75" customHeight="1" x14ac:dyDescent="0.3">
      <c r="A5499" s="2" t="s">
        <v>2785</v>
      </c>
      <c r="B5499" s="3">
        <v>42931</v>
      </c>
      <c r="C5499" s="2" t="s">
        <v>11</v>
      </c>
      <c r="D5499" s="2" t="s">
        <v>12</v>
      </c>
      <c r="E5499" s="2" t="s">
        <v>46</v>
      </c>
      <c r="F5499" s="2" t="s">
        <v>21</v>
      </c>
      <c r="G5499" s="2" t="s">
        <v>29</v>
      </c>
      <c r="H5499" s="2">
        <v>6.56</v>
      </c>
      <c r="I5499" s="2">
        <v>2</v>
      </c>
      <c r="J5499" s="2" t="s">
        <v>16</v>
      </c>
      <c r="K5499" s="2">
        <f t="shared" si="170"/>
        <v>6.56</v>
      </c>
      <c r="L5499" s="2">
        <f t="shared" si="171"/>
        <v>6.56</v>
      </c>
      <c r="M5499" s="2" cm="1">
        <f t="array" ref="M5499">IFERROR(_xlfn.IFS(AND(F5499="Furniture",C5499="First Class",I5499&gt;5),H5499-(H5499*10%),AND(F5499="Technology",C5499="Same Day",I5499&gt;6),H5499-(H5499*12%),AND(F5499="Office Supplies",OR(C5499="Second Day",C5499="Standard Class"),I5499&gt;4),H5499-(H5499*8%)),H5499)</f>
        <v>6.56</v>
      </c>
      <c r="N5499" s="2" cm="1">
        <f t="array" ref="N5499">IFERROR(_xlfn.IFS(AND(J5499="Yes",F5499="Furniture",OR(C5499="Second Day",C5499="Standard Class"),I5499&gt;3),H5499-(H5499*15%),AND(J5499="Yes",F5499="Technology",C5499="Same Day",I5499&gt;4),H5499-(H5499*18%),AND(J5499="Yes",F5499="Office Supplies",C5499="First Class",I5499&gt;5),H5499-(H5499*20%)),H5499)</f>
        <v>6.56</v>
      </c>
      <c r="O5499" s="2"/>
    </row>
    <row r="5500" spans="1:15" ht="15.75" customHeight="1" x14ac:dyDescent="0.3">
      <c r="A5500" s="2" t="s">
        <v>2785</v>
      </c>
      <c r="B5500" s="3">
        <v>42931</v>
      </c>
      <c r="C5500" s="2" t="s">
        <v>11</v>
      </c>
      <c r="D5500" s="2" t="s">
        <v>12</v>
      </c>
      <c r="E5500" s="2" t="s">
        <v>46</v>
      </c>
      <c r="F5500" s="2" t="s">
        <v>21</v>
      </c>
      <c r="G5500" s="2" t="s">
        <v>22</v>
      </c>
      <c r="H5500" s="2">
        <v>7.83</v>
      </c>
      <c r="I5500" s="2">
        <v>3</v>
      </c>
      <c r="J5500" s="2" t="s">
        <v>16</v>
      </c>
      <c r="K5500" s="2">
        <f t="shared" si="170"/>
        <v>7.83</v>
      </c>
      <c r="L5500" s="2">
        <f t="shared" si="171"/>
        <v>7.83</v>
      </c>
      <c r="M5500" s="2" cm="1">
        <f t="array" ref="M5500">IFERROR(_xlfn.IFS(AND(F5500="Furniture",C5500="First Class",I5500&gt;5),H5500-(H5500*10%),AND(F5500="Technology",C5500="Same Day",I5500&gt;6),H5500-(H5500*12%),AND(F5500="Office Supplies",OR(C5500="Second Day",C5500="Standard Class"),I5500&gt;4),H5500-(H5500*8%)),H5500)</f>
        <v>7.83</v>
      </c>
      <c r="N5500" s="2" cm="1">
        <f t="array" ref="N5500">IFERROR(_xlfn.IFS(AND(J5500="Yes",F5500="Furniture",OR(C5500="Second Day",C5500="Standard Class"),I5500&gt;3),H5500-(H5500*15%),AND(J5500="Yes",F5500="Technology",C5500="Same Day",I5500&gt;4),H5500-(H5500*18%),AND(J5500="Yes",F5500="Office Supplies",C5500="First Class",I5500&gt;5),H5500-(H5500*20%)),H5500)</f>
        <v>7.83</v>
      </c>
      <c r="O5500" s="2"/>
    </row>
    <row r="5501" spans="1:15" ht="15.75" customHeight="1" x14ac:dyDescent="0.3">
      <c r="A5501" s="2" t="s">
        <v>2785</v>
      </c>
      <c r="B5501" s="3">
        <v>42931</v>
      </c>
      <c r="C5501" s="2" t="s">
        <v>11</v>
      </c>
      <c r="D5501" s="2" t="s">
        <v>12</v>
      </c>
      <c r="E5501" s="2" t="s">
        <v>46</v>
      </c>
      <c r="F5501" s="2" t="s">
        <v>30</v>
      </c>
      <c r="G5501" s="2" t="s">
        <v>49</v>
      </c>
      <c r="H5501" s="2">
        <v>41.9</v>
      </c>
      <c r="I5501" s="2">
        <v>2</v>
      </c>
      <c r="J5501" s="2" t="s">
        <v>16</v>
      </c>
      <c r="K5501" s="2">
        <f t="shared" si="170"/>
        <v>41.9</v>
      </c>
      <c r="L5501" s="2">
        <f t="shared" si="171"/>
        <v>41.9</v>
      </c>
      <c r="M5501" s="2" cm="1">
        <f t="array" ref="M5501">IFERROR(_xlfn.IFS(AND(F5501="Furniture",C5501="First Class",I5501&gt;5),H5501-(H5501*10%),AND(F5501="Technology",C5501="Same Day",I5501&gt;6),H5501-(H5501*12%),AND(F5501="Office Supplies",OR(C5501="Second Day",C5501="Standard Class"),I5501&gt;4),H5501-(H5501*8%)),H5501)</f>
        <v>41.9</v>
      </c>
      <c r="N5501" s="2" cm="1">
        <f t="array" ref="N5501">IFERROR(_xlfn.IFS(AND(J5501="Yes",F5501="Furniture",OR(C5501="Second Day",C5501="Standard Class"),I5501&gt;3),H5501-(H5501*15%),AND(J5501="Yes",F5501="Technology",C5501="Same Day",I5501&gt;4),H5501-(H5501*18%),AND(J5501="Yes",F5501="Office Supplies",C5501="First Class",I5501&gt;5),H5501-(H5501*20%)),H5501)</f>
        <v>41.9</v>
      </c>
      <c r="O5501" s="2"/>
    </row>
    <row r="5502" spans="1:15" ht="15.75" customHeight="1" x14ac:dyDescent="0.3">
      <c r="A5502" s="2" t="s">
        <v>2785</v>
      </c>
      <c r="B5502" s="3">
        <v>42931</v>
      </c>
      <c r="C5502" s="2" t="s">
        <v>11</v>
      </c>
      <c r="D5502" s="2" t="s">
        <v>12</v>
      </c>
      <c r="E5502" s="2" t="s">
        <v>46</v>
      </c>
      <c r="F5502" s="2" t="s">
        <v>14</v>
      </c>
      <c r="G5502" s="2" t="s">
        <v>17</v>
      </c>
      <c r="H5502" s="2">
        <v>664.14599999999996</v>
      </c>
      <c r="I5502" s="2">
        <v>6</v>
      </c>
      <c r="J5502" s="2" t="s">
        <v>16</v>
      </c>
      <c r="K5502" s="2">
        <f t="shared" si="170"/>
        <v>564.52409999999998</v>
      </c>
      <c r="L5502" s="2">
        <f t="shared" si="171"/>
        <v>664.14599999999996</v>
      </c>
      <c r="M5502" s="2" cm="1">
        <f t="array" ref="M5502">IFERROR(_xlfn.IFS(AND(F5502="Furniture",C5502="First Class",I5502&gt;5),H5502-(H5502*10%),AND(F5502="Technology",C5502="Same Day",I5502&gt;6),H5502-(H5502*12%),AND(F5502="Office Supplies",OR(C5502="Second Day",C5502="Standard Class"),I5502&gt;4),H5502-(H5502*8%)),H5502)</f>
        <v>664.14599999999996</v>
      </c>
      <c r="N5502" s="2" cm="1">
        <f t="array" ref="N5502">IFERROR(_xlfn.IFS(AND(J5502="Yes",F5502="Furniture",OR(C5502="Second Day",C5502="Standard Class"),I5502&gt;3),H5502-(H5502*15%),AND(J5502="Yes",F5502="Technology",C5502="Same Day",I5502&gt;4),H5502-(H5502*18%),AND(J5502="Yes",F5502="Office Supplies",C5502="First Class",I5502&gt;5),H5502-(H5502*20%)),H5502)</f>
        <v>664.14599999999996</v>
      </c>
      <c r="O5502" s="2"/>
    </row>
    <row r="5503" spans="1:15" ht="15.75" customHeight="1" x14ac:dyDescent="0.3">
      <c r="A5503" s="2" t="s">
        <v>2785</v>
      </c>
      <c r="B5503" s="3">
        <v>42931</v>
      </c>
      <c r="C5503" s="2" t="s">
        <v>11</v>
      </c>
      <c r="D5503" s="2" t="s">
        <v>12</v>
      </c>
      <c r="E5503" s="2" t="s">
        <v>46</v>
      </c>
      <c r="F5503" s="2" t="s">
        <v>21</v>
      </c>
      <c r="G5503" s="2" t="s">
        <v>35</v>
      </c>
      <c r="H5503" s="2">
        <v>8.9600000000000009</v>
      </c>
      <c r="I5503" s="2">
        <v>2</v>
      </c>
      <c r="J5503" s="2" t="s">
        <v>16</v>
      </c>
      <c r="K5503" s="2">
        <f t="shared" si="170"/>
        <v>8.9600000000000009</v>
      </c>
      <c r="L5503" s="2">
        <f t="shared" si="171"/>
        <v>8.9600000000000009</v>
      </c>
      <c r="M5503" s="2" cm="1">
        <f t="array" ref="M5503">IFERROR(_xlfn.IFS(AND(F5503="Furniture",C5503="First Class",I5503&gt;5),H5503-(H5503*10%),AND(F5503="Technology",C5503="Same Day",I5503&gt;6),H5503-(H5503*12%),AND(F5503="Office Supplies",OR(C5503="Second Day",C5503="Standard Class"),I5503&gt;4),H5503-(H5503*8%)),H5503)</f>
        <v>8.9600000000000009</v>
      </c>
      <c r="N5503" s="2" cm="1">
        <f t="array" ref="N5503">IFERROR(_xlfn.IFS(AND(J5503="Yes",F5503="Furniture",OR(C5503="Second Day",C5503="Standard Class"),I5503&gt;3),H5503-(H5503*15%),AND(J5503="Yes",F5503="Technology",C5503="Same Day",I5503&gt;4),H5503-(H5503*18%),AND(J5503="Yes",F5503="Office Supplies",C5503="First Class",I5503&gt;5),H5503-(H5503*20%)),H5503)</f>
        <v>8.9600000000000009</v>
      </c>
      <c r="O5503" s="2"/>
    </row>
    <row r="5504" spans="1:15" ht="15.75" customHeight="1" x14ac:dyDescent="0.3">
      <c r="A5504" s="2" t="s">
        <v>2786</v>
      </c>
      <c r="B5504" s="3">
        <v>43041</v>
      </c>
      <c r="C5504" s="2" t="s">
        <v>24</v>
      </c>
      <c r="D5504" s="2" t="s">
        <v>19</v>
      </c>
      <c r="E5504" s="2" t="s">
        <v>46</v>
      </c>
      <c r="F5504" s="2" t="s">
        <v>14</v>
      </c>
      <c r="G5504" s="2" t="s">
        <v>28</v>
      </c>
      <c r="H5504" s="2">
        <v>3.3119999999999998</v>
      </c>
      <c r="I5504" s="2">
        <v>1</v>
      </c>
      <c r="J5504" s="2" t="s">
        <v>16</v>
      </c>
      <c r="K5504" s="2">
        <f t="shared" si="170"/>
        <v>3.3119999999999998</v>
      </c>
      <c r="L5504" s="2">
        <f t="shared" si="171"/>
        <v>3.3119999999999998</v>
      </c>
      <c r="M5504" s="2" cm="1">
        <f t="array" ref="M5504">IFERROR(_xlfn.IFS(AND(F5504="Furniture",C5504="First Class",I5504&gt;5),H5504-(H5504*10%),AND(F5504="Technology",C5504="Same Day",I5504&gt;6),H5504-(H5504*12%),AND(F5504="Office Supplies",OR(C5504="Second Day",C5504="Standard Class"),I5504&gt;4),H5504-(H5504*8%)),H5504)</f>
        <v>3.3119999999999998</v>
      </c>
      <c r="N5504" s="2" cm="1">
        <f t="array" ref="N5504">IFERROR(_xlfn.IFS(AND(J5504="Yes",F5504="Furniture",OR(C5504="Second Day",C5504="Standard Class"),I5504&gt;3),H5504-(H5504*15%),AND(J5504="Yes",F5504="Technology",C5504="Same Day",I5504&gt;4),H5504-(H5504*18%),AND(J5504="Yes",F5504="Office Supplies",C5504="First Class",I5504&gt;5),H5504-(H5504*20%)),H5504)</f>
        <v>3.3119999999999998</v>
      </c>
      <c r="O5504" s="2"/>
    </row>
    <row r="5505" spans="1:15" ht="15.75" customHeight="1" x14ac:dyDescent="0.3">
      <c r="A5505" s="2" t="s">
        <v>2786</v>
      </c>
      <c r="B5505" s="3">
        <v>43041</v>
      </c>
      <c r="C5505" s="2" t="s">
        <v>24</v>
      </c>
      <c r="D5505" s="2" t="s">
        <v>19</v>
      </c>
      <c r="E5505" s="2" t="s">
        <v>46</v>
      </c>
      <c r="F5505" s="2" t="s">
        <v>21</v>
      </c>
      <c r="G5505" s="2" t="s">
        <v>33</v>
      </c>
      <c r="H5505" s="2">
        <v>20.136000000000003</v>
      </c>
      <c r="I5505" s="2">
        <v>3</v>
      </c>
      <c r="J5505" s="2" t="s">
        <v>16</v>
      </c>
      <c r="K5505" s="2">
        <f t="shared" si="170"/>
        <v>20.136000000000003</v>
      </c>
      <c r="L5505" s="2">
        <f t="shared" si="171"/>
        <v>20.136000000000003</v>
      </c>
      <c r="M5505" s="2" cm="1">
        <f t="array" ref="M5505">IFERROR(_xlfn.IFS(AND(F5505="Furniture",C5505="First Class",I5505&gt;5),H5505-(H5505*10%),AND(F5505="Technology",C5505="Same Day",I5505&gt;6),H5505-(H5505*12%),AND(F5505="Office Supplies",OR(C5505="Second Day",C5505="Standard Class"),I5505&gt;4),H5505-(H5505*8%)),H5505)</f>
        <v>20.136000000000003</v>
      </c>
      <c r="N5505" s="2" cm="1">
        <f t="array" ref="N5505">IFERROR(_xlfn.IFS(AND(J5505="Yes",F5505="Furniture",OR(C5505="Second Day",C5505="Standard Class"),I5505&gt;3),H5505-(H5505*15%),AND(J5505="Yes",F5505="Technology",C5505="Same Day",I5505&gt;4),H5505-(H5505*18%),AND(J5505="Yes",F5505="Office Supplies",C5505="First Class",I5505&gt;5),H5505-(H5505*20%)),H5505)</f>
        <v>20.136000000000003</v>
      </c>
      <c r="O5505" s="2"/>
    </row>
    <row r="5506" spans="1:15" ht="15.75" customHeight="1" x14ac:dyDescent="0.3">
      <c r="A5506" s="2" t="s">
        <v>2786</v>
      </c>
      <c r="B5506" s="3">
        <v>43041</v>
      </c>
      <c r="C5506" s="2" t="s">
        <v>24</v>
      </c>
      <c r="D5506" s="2" t="s">
        <v>19</v>
      </c>
      <c r="E5506" s="2" t="s">
        <v>46</v>
      </c>
      <c r="F5506" s="2" t="s">
        <v>21</v>
      </c>
      <c r="G5506" s="2" t="s">
        <v>51</v>
      </c>
      <c r="H5506" s="2">
        <v>8.8559999999999999</v>
      </c>
      <c r="I5506" s="2">
        <v>3</v>
      </c>
      <c r="J5506" s="2" t="s">
        <v>16</v>
      </c>
      <c r="K5506" s="2">
        <f t="shared" si="170"/>
        <v>8.8559999999999999</v>
      </c>
      <c r="L5506" s="2">
        <f t="shared" si="171"/>
        <v>8.8559999999999999</v>
      </c>
      <c r="M5506" s="2" cm="1">
        <f t="array" ref="M5506">IFERROR(_xlfn.IFS(AND(F5506="Furniture",C5506="First Class",I5506&gt;5),H5506-(H5506*10%),AND(F5506="Technology",C5506="Same Day",I5506&gt;6),H5506-(H5506*12%),AND(F5506="Office Supplies",OR(C5506="Second Day",C5506="Standard Class"),I5506&gt;4),H5506-(H5506*8%)),H5506)</f>
        <v>8.8559999999999999</v>
      </c>
      <c r="N5506" s="2" cm="1">
        <f t="array" ref="N5506">IFERROR(_xlfn.IFS(AND(J5506="Yes",F5506="Furniture",OR(C5506="Second Day",C5506="Standard Class"),I5506&gt;3),H5506-(H5506*15%),AND(J5506="Yes",F5506="Technology",C5506="Same Day",I5506&gt;4),H5506-(H5506*18%),AND(J5506="Yes",F5506="Office Supplies",C5506="First Class",I5506&gt;5),H5506-(H5506*20%)),H5506)</f>
        <v>8.8559999999999999</v>
      </c>
      <c r="O5506" s="2"/>
    </row>
    <row r="5507" spans="1:15" ht="15.75" customHeight="1" x14ac:dyDescent="0.3">
      <c r="A5507" s="2" t="s">
        <v>2786</v>
      </c>
      <c r="B5507" s="3">
        <v>43041</v>
      </c>
      <c r="C5507" s="2" t="s">
        <v>24</v>
      </c>
      <c r="D5507" s="2" t="s">
        <v>19</v>
      </c>
      <c r="E5507" s="2" t="s">
        <v>46</v>
      </c>
      <c r="F5507" s="2" t="s">
        <v>30</v>
      </c>
      <c r="G5507" s="2" t="s">
        <v>31</v>
      </c>
      <c r="H5507" s="2">
        <v>859.19999999999993</v>
      </c>
      <c r="I5507" s="2">
        <v>4</v>
      </c>
      <c r="J5507" s="2" t="s">
        <v>16</v>
      </c>
      <c r="K5507" s="2">
        <f t="shared" ref="K5507:K5570" si="172">IF(H5507&gt;$Q$5,H5507-(H5507*15%),H5507)</f>
        <v>730.31999999999994</v>
      </c>
      <c r="L5507" s="2">
        <f t="shared" ref="L5507:L5570" si="173">IF(AND(J5507="Yes",D5507="Consumer"),H5507-(H5507*3%),IF(AND(J5507="Yes",D5507="Corporate"),H5507-(H5507*5%),IF(J5507="Yes",H5507-(H5507*7%),H5507)))</f>
        <v>859.19999999999993</v>
      </c>
      <c r="M5507" s="2" cm="1">
        <f t="array" ref="M5507">IFERROR(_xlfn.IFS(AND(F5507="Furniture",C5507="First Class",I5507&gt;5),H5507-(H5507*10%),AND(F5507="Technology",C5507="Same Day",I5507&gt;6),H5507-(H5507*12%),AND(F5507="Office Supplies",OR(C5507="Second Day",C5507="Standard Class"),I5507&gt;4),H5507-(H5507*8%)),H5507)</f>
        <v>859.19999999999993</v>
      </c>
      <c r="N5507" s="2" cm="1">
        <f t="array" ref="N5507">IFERROR(_xlfn.IFS(AND(J5507="Yes",F5507="Furniture",OR(C5507="Second Day",C5507="Standard Class"),I5507&gt;3),H5507-(H5507*15%),AND(J5507="Yes",F5507="Technology",C5507="Same Day",I5507&gt;4),H5507-(H5507*18%),AND(J5507="Yes",F5507="Office Supplies",C5507="First Class",I5507&gt;5),H5507-(H5507*20%)),H5507)</f>
        <v>859.19999999999993</v>
      </c>
      <c r="O5507" s="2"/>
    </row>
    <row r="5508" spans="1:15" ht="15.75" customHeight="1" x14ac:dyDescent="0.3">
      <c r="A5508" s="2" t="s">
        <v>2787</v>
      </c>
      <c r="B5508" s="3">
        <v>42651</v>
      </c>
      <c r="C5508" s="2" t="s">
        <v>208</v>
      </c>
      <c r="D5508" s="2" t="s">
        <v>12</v>
      </c>
      <c r="E5508" s="2" t="s">
        <v>20</v>
      </c>
      <c r="F5508" s="2" t="s">
        <v>21</v>
      </c>
      <c r="G5508" s="2" t="s">
        <v>35</v>
      </c>
      <c r="H5508" s="2">
        <v>61.96</v>
      </c>
      <c r="I5508" s="2">
        <v>2</v>
      </c>
      <c r="J5508" s="2" t="s">
        <v>16</v>
      </c>
      <c r="K5508" s="2">
        <f t="shared" si="172"/>
        <v>61.96</v>
      </c>
      <c r="L5508" s="2">
        <f t="shared" si="173"/>
        <v>61.96</v>
      </c>
      <c r="M5508" s="2" cm="1">
        <f t="array" ref="M5508">IFERROR(_xlfn.IFS(AND(F5508="Furniture",C5508="First Class",I5508&gt;5),H5508-(H5508*10%),AND(F5508="Technology",C5508="Same Day",I5508&gt;6),H5508-(H5508*12%),AND(F5508="Office Supplies",OR(C5508="Second Day",C5508="Standard Class"),I5508&gt;4),H5508-(H5508*8%)),H5508)</f>
        <v>61.96</v>
      </c>
      <c r="N5508" s="2" cm="1">
        <f t="array" ref="N5508">IFERROR(_xlfn.IFS(AND(J5508="Yes",F5508="Furniture",OR(C5508="Second Day",C5508="Standard Class"),I5508&gt;3),H5508-(H5508*15%),AND(J5508="Yes",F5508="Technology",C5508="Same Day",I5508&gt;4),H5508-(H5508*18%),AND(J5508="Yes",F5508="Office Supplies",C5508="First Class",I5508&gt;5),H5508-(H5508*20%)),H5508)</f>
        <v>61.96</v>
      </c>
      <c r="O5508" s="2"/>
    </row>
    <row r="5509" spans="1:15" ht="15.75" customHeight="1" x14ac:dyDescent="0.3">
      <c r="A5509" s="2" t="s">
        <v>2788</v>
      </c>
      <c r="B5509" s="3">
        <v>42468</v>
      </c>
      <c r="C5509" s="2" t="s">
        <v>24</v>
      </c>
      <c r="D5509" s="2" t="s">
        <v>12</v>
      </c>
      <c r="E5509" s="2" t="s">
        <v>13</v>
      </c>
      <c r="F5509" s="2" t="s">
        <v>21</v>
      </c>
      <c r="G5509" s="2" t="s">
        <v>51</v>
      </c>
      <c r="H5509" s="2">
        <v>17.920000000000002</v>
      </c>
      <c r="I5509" s="2">
        <v>4</v>
      </c>
      <c r="J5509" s="2" t="s">
        <v>16</v>
      </c>
      <c r="K5509" s="2">
        <f t="shared" si="172"/>
        <v>17.920000000000002</v>
      </c>
      <c r="L5509" s="2">
        <f t="shared" si="173"/>
        <v>17.920000000000002</v>
      </c>
      <c r="M5509" s="2" cm="1">
        <f t="array" ref="M5509">IFERROR(_xlfn.IFS(AND(F5509="Furniture",C5509="First Class",I5509&gt;5),H5509-(H5509*10%),AND(F5509="Technology",C5509="Same Day",I5509&gt;6),H5509-(H5509*12%),AND(F5509="Office Supplies",OR(C5509="Second Day",C5509="Standard Class"),I5509&gt;4),H5509-(H5509*8%)),H5509)</f>
        <v>17.920000000000002</v>
      </c>
      <c r="N5509" s="2" cm="1">
        <f t="array" ref="N5509">IFERROR(_xlfn.IFS(AND(J5509="Yes",F5509="Furniture",OR(C5509="Second Day",C5509="Standard Class"),I5509&gt;3),H5509-(H5509*15%),AND(J5509="Yes",F5509="Technology",C5509="Same Day",I5509&gt;4),H5509-(H5509*18%),AND(J5509="Yes",F5509="Office Supplies",C5509="First Class",I5509&gt;5),H5509-(H5509*20%)),H5509)</f>
        <v>17.920000000000002</v>
      </c>
      <c r="O5509" s="2"/>
    </row>
    <row r="5510" spans="1:15" ht="15.75" customHeight="1" x14ac:dyDescent="0.3">
      <c r="A5510" s="2" t="s">
        <v>2789</v>
      </c>
      <c r="B5510" s="3">
        <v>42285</v>
      </c>
      <c r="C5510" s="2" t="s">
        <v>24</v>
      </c>
      <c r="D5510" s="2" t="s">
        <v>12</v>
      </c>
      <c r="E5510" s="2" t="s">
        <v>20</v>
      </c>
      <c r="F5510" s="2" t="s">
        <v>14</v>
      </c>
      <c r="G5510" s="2" t="s">
        <v>28</v>
      </c>
      <c r="H5510" s="2">
        <v>145.9</v>
      </c>
      <c r="I5510" s="2">
        <v>5</v>
      </c>
      <c r="J5510" s="2" t="s">
        <v>16</v>
      </c>
      <c r="K5510" s="2">
        <f t="shared" si="172"/>
        <v>145.9</v>
      </c>
      <c r="L5510" s="2">
        <f t="shared" si="173"/>
        <v>145.9</v>
      </c>
      <c r="M5510" s="2" cm="1">
        <f t="array" ref="M5510">IFERROR(_xlfn.IFS(AND(F5510="Furniture",C5510="First Class",I5510&gt;5),H5510-(H5510*10%),AND(F5510="Technology",C5510="Same Day",I5510&gt;6),H5510-(H5510*12%),AND(F5510="Office Supplies",OR(C5510="Second Day",C5510="Standard Class"),I5510&gt;4),H5510-(H5510*8%)),H5510)</f>
        <v>145.9</v>
      </c>
      <c r="N5510" s="2" cm="1">
        <f t="array" ref="N5510">IFERROR(_xlfn.IFS(AND(J5510="Yes",F5510="Furniture",OR(C5510="Second Day",C5510="Standard Class"),I5510&gt;3),H5510-(H5510*15%),AND(J5510="Yes",F5510="Technology",C5510="Same Day",I5510&gt;4),H5510-(H5510*18%),AND(J5510="Yes",F5510="Office Supplies",C5510="First Class",I5510&gt;5),H5510-(H5510*20%)),H5510)</f>
        <v>145.9</v>
      </c>
      <c r="O5510" s="2"/>
    </row>
    <row r="5511" spans="1:15" ht="15.75" customHeight="1" x14ac:dyDescent="0.3">
      <c r="A5511" s="2" t="s">
        <v>2790</v>
      </c>
      <c r="B5511" s="3">
        <v>42870</v>
      </c>
      <c r="C5511" s="2" t="s">
        <v>24</v>
      </c>
      <c r="D5511" s="2" t="s">
        <v>12</v>
      </c>
      <c r="E5511" s="2" t="s">
        <v>39</v>
      </c>
      <c r="F5511" s="2" t="s">
        <v>21</v>
      </c>
      <c r="G5511" s="2" t="s">
        <v>35</v>
      </c>
      <c r="H5511" s="2">
        <v>56.704000000000001</v>
      </c>
      <c r="I5511" s="2">
        <v>2</v>
      </c>
      <c r="J5511" s="2" t="s">
        <v>16</v>
      </c>
      <c r="K5511" s="2">
        <f t="shared" si="172"/>
        <v>56.704000000000001</v>
      </c>
      <c r="L5511" s="2">
        <f t="shared" si="173"/>
        <v>56.704000000000001</v>
      </c>
      <c r="M5511" s="2" cm="1">
        <f t="array" ref="M5511">IFERROR(_xlfn.IFS(AND(F5511="Furniture",C5511="First Class",I5511&gt;5),H5511-(H5511*10%),AND(F5511="Technology",C5511="Same Day",I5511&gt;6),H5511-(H5511*12%),AND(F5511="Office Supplies",OR(C5511="Second Day",C5511="Standard Class"),I5511&gt;4),H5511-(H5511*8%)),H5511)</f>
        <v>56.704000000000001</v>
      </c>
      <c r="N5511" s="2" cm="1">
        <f t="array" ref="N5511">IFERROR(_xlfn.IFS(AND(J5511="Yes",F5511="Furniture",OR(C5511="Second Day",C5511="Standard Class"),I5511&gt;3),H5511-(H5511*15%),AND(J5511="Yes",F5511="Technology",C5511="Same Day",I5511&gt;4),H5511-(H5511*18%),AND(J5511="Yes",F5511="Office Supplies",C5511="First Class",I5511&gt;5),H5511-(H5511*20%)),H5511)</f>
        <v>56.704000000000001</v>
      </c>
      <c r="O5511" s="2"/>
    </row>
    <row r="5512" spans="1:15" ht="15.75" customHeight="1" x14ac:dyDescent="0.3">
      <c r="A5512" s="2" t="s">
        <v>2790</v>
      </c>
      <c r="B5512" s="3">
        <v>42870</v>
      </c>
      <c r="C5512" s="2" t="s">
        <v>24</v>
      </c>
      <c r="D5512" s="2" t="s">
        <v>12</v>
      </c>
      <c r="E5512" s="2" t="s">
        <v>39</v>
      </c>
      <c r="F5512" s="2" t="s">
        <v>30</v>
      </c>
      <c r="G5512" s="2" t="s">
        <v>31</v>
      </c>
      <c r="H5512" s="2">
        <v>11.120000000000001</v>
      </c>
      <c r="I5512" s="2">
        <v>2</v>
      </c>
      <c r="J5512" s="2" t="s">
        <v>16</v>
      </c>
      <c r="K5512" s="2">
        <f t="shared" si="172"/>
        <v>11.120000000000001</v>
      </c>
      <c r="L5512" s="2">
        <f t="shared" si="173"/>
        <v>11.120000000000001</v>
      </c>
      <c r="M5512" s="2" cm="1">
        <f t="array" ref="M5512">IFERROR(_xlfn.IFS(AND(F5512="Furniture",C5512="First Class",I5512&gt;5),H5512-(H5512*10%),AND(F5512="Technology",C5512="Same Day",I5512&gt;6),H5512-(H5512*12%),AND(F5512="Office Supplies",OR(C5512="Second Day",C5512="Standard Class"),I5512&gt;4),H5512-(H5512*8%)),H5512)</f>
        <v>11.120000000000001</v>
      </c>
      <c r="N5512" s="2" cm="1">
        <f t="array" ref="N5512">IFERROR(_xlfn.IFS(AND(J5512="Yes",F5512="Furniture",OR(C5512="Second Day",C5512="Standard Class"),I5512&gt;3),H5512-(H5512*15%),AND(J5512="Yes",F5512="Technology",C5512="Same Day",I5512&gt;4),H5512-(H5512*18%),AND(J5512="Yes",F5512="Office Supplies",C5512="First Class",I5512&gt;5),H5512-(H5512*20%)),H5512)</f>
        <v>11.120000000000001</v>
      </c>
      <c r="O5512" s="2"/>
    </row>
    <row r="5513" spans="1:15" ht="15.75" customHeight="1" x14ac:dyDescent="0.3">
      <c r="A5513" s="2" t="s">
        <v>2791</v>
      </c>
      <c r="B5513" s="3">
        <v>41694</v>
      </c>
      <c r="C5513" s="2" t="s">
        <v>24</v>
      </c>
      <c r="D5513" s="2" t="s">
        <v>12</v>
      </c>
      <c r="E5513" s="2" t="s">
        <v>20</v>
      </c>
      <c r="F5513" s="2" t="s">
        <v>21</v>
      </c>
      <c r="G5513" s="2" t="s">
        <v>35</v>
      </c>
      <c r="H5513" s="2">
        <v>32.896000000000001</v>
      </c>
      <c r="I5513" s="2">
        <v>4</v>
      </c>
      <c r="J5513" s="2" t="s">
        <v>16</v>
      </c>
      <c r="K5513" s="2">
        <f t="shared" si="172"/>
        <v>32.896000000000001</v>
      </c>
      <c r="L5513" s="2">
        <f t="shared" si="173"/>
        <v>32.896000000000001</v>
      </c>
      <c r="M5513" s="2" cm="1">
        <f t="array" ref="M5513">IFERROR(_xlfn.IFS(AND(F5513="Furniture",C5513="First Class",I5513&gt;5),H5513-(H5513*10%),AND(F5513="Technology",C5513="Same Day",I5513&gt;6),H5513-(H5513*12%),AND(F5513="Office Supplies",OR(C5513="Second Day",C5513="Standard Class"),I5513&gt;4),H5513-(H5513*8%)),H5513)</f>
        <v>32.896000000000001</v>
      </c>
      <c r="N5513" s="2" cm="1">
        <f t="array" ref="N5513">IFERROR(_xlfn.IFS(AND(J5513="Yes",F5513="Furniture",OR(C5513="Second Day",C5513="Standard Class"),I5513&gt;3),H5513-(H5513*15%),AND(J5513="Yes",F5513="Technology",C5513="Same Day",I5513&gt;4),H5513-(H5513*18%),AND(J5513="Yes",F5513="Office Supplies",C5513="First Class",I5513&gt;5),H5513-(H5513*20%)),H5513)</f>
        <v>32.896000000000001</v>
      </c>
      <c r="O5513" s="2"/>
    </row>
    <row r="5514" spans="1:15" ht="15.75" customHeight="1" x14ac:dyDescent="0.3">
      <c r="A5514" s="2" t="s">
        <v>2791</v>
      </c>
      <c r="B5514" s="3">
        <v>41694</v>
      </c>
      <c r="C5514" s="2" t="s">
        <v>24</v>
      </c>
      <c r="D5514" s="2" t="s">
        <v>12</v>
      </c>
      <c r="E5514" s="2" t="s">
        <v>20</v>
      </c>
      <c r="F5514" s="2" t="s">
        <v>21</v>
      </c>
      <c r="G5514" s="2" t="s">
        <v>35</v>
      </c>
      <c r="H5514" s="2">
        <v>22.776000000000003</v>
      </c>
      <c r="I5514" s="2">
        <v>3</v>
      </c>
      <c r="J5514" s="2" t="s">
        <v>16</v>
      </c>
      <c r="K5514" s="2">
        <f t="shared" si="172"/>
        <v>22.776000000000003</v>
      </c>
      <c r="L5514" s="2">
        <f t="shared" si="173"/>
        <v>22.776000000000003</v>
      </c>
      <c r="M5514" s="2" cm="1">
        <f t="array" ref="M5514">IFERROR(_xlfn.IFS(AND(F5514="Furniture",C5514="First Class",I5514&gt;5),H5514-(H5514*10%),AND(F5514="Technology",C5514="Same Day",I5514&gt;6),H5514-(H5514*12%),AND(F5514="Office Supplies",OR(C5514="Second Day",C5514="Standard Class"),I5514&gt;4),H5514-(H5514*8%)),H5514)</f>
        <v>22.776000000000003</v>
      </c>
      <c r="N5514" s="2" cm="1">
        <f t="array" ref="N5514">IFERROR(_xlfn.IFS(AND(J5514="Yes",F5514="Furniture",OR(C5514="Second Day",C5514="Standard Class"),I5514&gt;3),H5514-(H5514*15%),AND(J5514="Yes",F5514="Technology",C5514="Same Day",I5514&gt;4),H5514-(H5514*18%),AND(J5514="Yes",F5514="Office Supplies",C5514="First Class",I5514&gt;5),H5514-(H5514*20%)),H5514)</f>
        <v>22.776000000000003</v>
      </c>
      <c r="O5514" s="2"/>
    </row>
    <row r="5515" spans="1:15" ht="15.75" customHeight="1" x14ac:dyDescent="0.3">
      <c r="A5515" s="2" t="s">
        <v>2792</v>
      </c>
      <c r="B5515" s="3">
        <v>42154</v>
      </c>
      <c r="C5515" s="2" t="s">
        <v>54</v>
      </c>
      <c r="D5515" s="2" t="s">
        <v>12</v>
      </c>
      <c r="E5515" s="2" t="s">
        <v>46</v>
      </c>
      <c r="F5515" s="2" t="s">
        <v>30</v>
      </c>
      <c r="G5515" s="2" t="s">
        <v>31</v>
      </c>
      <c r="H5515" s="2">
        <v>239.96999999999997</v>
      </c>
      <c r="I5515" s="2">
        <v>3</v>
      </c>
      <c r="J5515" s="2" t="s">
        <v>16</v>
      </c>
      <c r="K5515" s="2">
        <f t="shared" si="172"/>
        <v>203.97449999999998</v>
      </c>
      <c r="L5515" s="2">
        <f t="shared" si="173"/>
        <v>239.96999999999997</v>
      </c>
      <c r="M5515" s="2" cm="1">
        <f t="array" ref="M5515">IFERROR(_xlfn.IFS(AND(F5515="Furniture",C5515="First Class",I5515&gt;5),H5515-(H5515*10%),AND(F5515="Technology",C5515="Same Day",I5515&gt;6),H5515-(H5515*12%),AND(F5515="Office Supplies",OR(C5515="Second Day",C5515="Standard Class"),I5515&gt;4),H5515-(H5515*8%)),H5515)</f>
        <v>239.96999999999997</v>
      </c>
      <c r="N5515" s="2" cm="1">
        <f t="array" ref="N5515">IFERROR(_xlfn.IFS(AND(J5515="Yes",F5515="Furniture",OR(C5515="Second Day",C5515="Standard Class"),I5515&gt;3),H5515-(H5515*15%),AND(J5515="Yes",F5515="Technology",C5515="Same Day",I5515&gt;4),H5515-(H5515*18%),AND(J5515="Yes",F5515="Office Supplies",C5515="First Class",I5515&gt;5),H5515-(H5515*20%)),H5515)</f>
        <v>239.96999999999997</v>
      </c>
      <c r="O5515" s="2"/>
    </row>
    <row r="5516" spans="1:15" ht="15.75" customHeight="1" x14ac:dyDescent="0.3">
      <c r="A5516" s="2" t="s">
        <v>2792</v>
      </c>
      <c r="B5516" s="3">
        <v>42154</v>
      </c>
      <c r="C5516" s="2" t="s">
        <v>54</v>
      </c>
      <c r="D5516" s="2" t="s">
        <v>12</v>
      </c>
      <c r="E5516" s="2" t="s">
        <v>46</v>
      </c>
      <c r="F5516" s="2" t="s">
        <v>21</v>
      </c>
      <c r="G5516" s="2" t="s">
        <v>33</v>
      </c>
      <c r="H5516" s="2">
        <v>160.32</v>
      </c>
      <c r="I5516" s="2">
        <v>2</v>
      </c>
      <c r="J5516" s="2" t="s">
        <v>16</v>
      </c>
      <c r="K5516" s="2">
        <f t="shared" si="172"/>
        <v>160.32</v>
      </c>
      <c r="L5516" s="2">
        <f t="shared" si="173"/>
        <v>160.32</v>
      </c>
      <c r="M5516" s="2" cm="1">
        <f t="array" ref="M5516">IFERROR(_xlfn.IFS(AND(F5516="Furniture",C5516="First Class",I5516&gt;5),H5516-(H5516*10%),AND(F5516="Technology",C5516="Same Day",I5516&gt;6),H5516-(H5516*12%),AND(F5516="Office Supplies",OR(C5516="Second Day",C5516="Standard Class"),I5516&gt;4),H5516-(H5516*8%)),H5516)</f>
        <v>160.32</v>
      </c>
      <c r="N5516" s="2" cm="1">
        <f t="array" ref="N5516">IFERROR(_xlfn.IFS(AND(J5516="Yes",F5516="Furniture",OR(C5516="Second Day",C5516="Standard Class"),I5516&gt;3),H5516-(H5516*15%),AND(J5516="Yes",F5516="Technology",C5516="Same Day",I5516&gt;4),H5516-(H5516*18%),AND(J5516="Yes",F5516="Office Supplies",C5516="First Class",I5516&gt;5),H5516-(H5516*20%)),H5516)</f>
        <v>160.32</v>
      </c>
      <c r="O5516" s="2"/>
    </row>
    <row r="5517" spans="1:15" ht="15.75" customHeight="1" x14ac:dyDescent="0.3">
      <c r="A5517" s="2" t="s">
        <v>2792</v>
      </c>
      <c r="B5517" s="3">
        <v>42154</v>
      </c>
      <c r="C5517" s="2" t="s">
        <v>54</v>
      </c>
      <c r="D5517" s="2" t="s">
        <v>12</v>
      </c>
      <c r="E5517" s="2" t="s">
        <v>46</v>
      </c>
      <c r="F5517" s="2" t="s">
        <v>30</v>
      </c>
      <c r="G5517" s="2" t="s">
        <v>31</v>
      </c>
      <c r="H5517" s="2">
        <v>128.85000000000002</v>
      </c>
      <c r="I5517" s="2">
        <v>3</v>
      </c>
      <c r="J5517" s="2" t="s">
        <v>16</v>
      </c>
      <c r="K5517" s="2">
        <f t="shared" si="172"/>
        <v>128.85000000000002</v>
      </c>
      <c r="L5517" s="2">
        <f t="shared" si="173"/>
        <v>128.85000000000002</v>
      </c>
      <c r="M5517" s="2" cm="1">
        <f t="array" ref="M5517">IFERROR(_xlfn.IFS(AND(F5517="Furniture",C5517="First Class",I5517&gt;5),H5517-(H5517*10%),AND(F5517="Technology",C5517="Same Day",I5517&gt;6),H5517-(H5517*12%),AND(F5517="Office Supplies",OR(C5517="Second Day",C5517="Standard Class"),I5517&gt;4),H5517-(H5517*8%)),H5517)</f>
        <v>128.85000000000002</v>
      </c>
      <c r="N5517" s="2" cm="1">
        <f t="array" ref="N5517">IFERROR(_xlfn.IFS(AND(J5517="Yes",F5517="Furniture",OR(C5517="Second Day",C5517="Standard Class"),I5517&gt;3),H5517-(H5517*15%),AND(J5517="Yes",F5517="Technology",C5517="Same Day",I5517&gt;4),H5517-(H5517*18%),AND(J5517="Yes",F5517="Office Supplies",C5517="First Class",I5517&gt;5),H5517-(H5517*20%)),H5517)</f>
        <v>128.85000000000002</v>
      </c>
      <c r="O5517" s="2"/>
    </row>
    <row r="5518" spans="1:15" ht="15.75" customHeight="1" x14ac:dyDescent="0.3">
      <c r="A5518" s="2" t="s">
        <v>2793</v>
      </c>
      <c r="B5518" s="3">
        <v>42692</v>
      </c>
      <c r="C5518" s="2" t="s">
        <v>11</v>
      </c>
      <c r="D5518" s="2" t="s">
        <v>19</v>
      </c>
      <c r="E5518" s="2" t="s">
        <v>13</v>
      </c>
      <c r="F5518" s="2" t="s">
        <v>30</v>
      </c>
      <c r="G5518" s="2" t="s">
        <v>49</v>
      </c>
      <c r="H5518" s="2">
        <v>1319.96</v>
      </c>
      <c r="I5518" s="2">
        <v>4</v>
      </c>
      <c r="J5518" s="2" t="s">
        <v>16</v>
      </c>
      <c r="K5518" s="2">
        <f t="shared" si="172"/>
        <v>1121.9660000000001</v>
      </c>
      <c r="L5518" s="2">
        <f t="shared" si="173"/>
        <v>1319.96</v>
      </c>
      <c r="M5518" s="2" cm="1">
        <f t="array" ref="M5518">IFERROR(_xlfn.IFS(AND(F5518="Furniture",C5518="First Class",I5518&gt;5),H5518-(H5518*10%),AND(F5518="Technology",C5518="Same Day",I5518&gt;6),H5518-(H5518*12%),AND(F5518="Office Supplies",OR(C5518="Second Day",C5518="Standard Class"),I5518&gt;4),H5518-(H5518*8%)),H5518)</f>
        <v>1319.96</v>
      </c>
      <c r="N5518" s="2" cm="1">
        <f t="array" ref="N5518">IFERROR(_xlfn.IFS(AND(J5518="Yes",F5518="Furniture",OR(C5518="Second Day",C5518="Standard Class"),I5518&gt;3),H5518-(H5518*15%),AND(J5518="Yes",F5518="Technology",C5518="Same Day",I5518&gt;4),H5518-(H5518*18%),AND(J5518="Yes",F5518="Office Supplies",C5518="First Class",I5518&gt;5),H5518-(H5518*20%)),H5518)</f>
        <v>1319.96</v>
      </c>
      <c r="O5518" s="2"/>
    </row>
    <row r="5519" spans="1:15" ht="15.75" customHeight="1" x14ac:dyDescent="0.3">
      <c r="A5519" s="2" t="s">
        <v>2794</v>
      </c>
      <c r="B5519" s="3">
        <v>43073</v>
      </c>
      <c r="C5519" s="2" t="s">
        <v>24</v>
      </c>
      <c r="D5519" s="2" t="s">
        <v>19</v>
      </c>
      <c r="E5519" s="2" t="s">
        <v>46</v>
      </c>
      <c r="F5519" s="2" t="s">
        <v>14</v>
      </c>
      <c r="G5519" s="2" t="s">
        <v>17</v>
      </c>
      <c r="H5519" s="2">
        <v>239.95999999999998</v>
      </c>
      <c r="I5519" s="2">
        <v>10</v>
      </c>
      <c r="J5519" s="2" t="s">
        <v>16</v>
      </c>
      <c r="K5519" s="2">
        <f t="shared" si="172"/>
        <v>203.96599999999998</v>
      </c>
      <c r="L5519" s="2">
        <f t="shared" si="173"/>
        <v>239.95999999999998</v>
      </c>
      <c r="M5519" s="2" cm="1">
        <f t="array" ref="M5519">IFERROR(_xlfn.IFS(AND(F5519="Furniture",C5519="First Class",I5519&gt;5),H5519-(H5519*10%),AND(F5519="Technology",C5519="Same Day",I5519&gt;6),H5519-(H5519*12%),AND(F5519="Office Supplies",OR(C5519="Second Day",C5519="Standard Class"),I5519&gt;4),H5519-(H5519*8%)),H5519)</f>
        <v>239.95999999999998</v>
      </c>
      <c r="N5519" s="2" cm="1">
        <f t="array" ref="N5519">IFERROR(_xlfn.IFS(AND(J5519="Yes",F5519="Furniture",OR(C5519="Second Day",C5519="Standard Class"),I5519&gt;3),H5519-(H5519*15%),AND(J5519="Yes",F5519="Technology",C5519="Same Day",I5519&gt;4),H5519-(H5519*18%),AND(J5519="Yes",F5519="Office Supplies",C5519="First Class",I5519&gt;5),H5519-(H5519*20%)),H5519)</f>
        <v>239.95999999999998</v>
      </c>
      <c r="O5519" s="2"/>
    </row>
    <row r="5520" spans="1:15" ht="15.75" customHeight="1" x14ac:dyDescent="0.3">
      <c r="A5520" s="2" t="s">
        <v>2794</v>
      </c>
      <c r="B5520" s="3">
        <v>43073</v>
      </c>
      <c r="C5520" s="2" t="s">
        <v>24</v>
      </c>
      <c r="D5520" s="2" t="s">
        <v>19</v>
      </c>
      <c r="E5520" s="2" t="s">
        <v>46</v>
      </c>
      <c r="F5520" s="2" t="s">
        <v>14</v>
      </c>
      <c r="G5520" s="2" t="s">
        <v>28</v>
      </c>
      <c r="H5520" s="2">
        <v>54.768000000000001</v>
      </c>
      <c r="I5520" s="2">
        <v>2</v>
      </c>
      <c r="J5520" s="2" t="s">
        <v>16</v>
      </c>
      <c r="K5520" s="2">
        <f t="shared" si="172"/>
        <v>54.768000000000001</v>
      </c>
      <c r="L5520" s="2">
        <f t="shared" si="173"/>
        <v>54.768000000000001</v>
      </c>
      <c r="M5520" s="2" cm="1">
        <f t="array" ref="M5520">IFERROR(_xlfn.IFS(AND(F5520="Furniture",C5520="First Class",I5520&gt;5),H5520-(H5520*10%),AND(F5520="Technology",C5520="Same Day",I5520&gt;6),H5520-(H5520*12%),AND(F5520="Office Supplies",OR(C5520="Second Day",C5520="Standard Class"),I5520&gt;4),H5520-(H5520*8%)),H5520)</f>
        <v>54.768000000000001</v>
      </c>
      <c r="N5520" s="2" cm="1">
        <f t="array" ref="N5520">IFERROR(_xlfn.IFS(AND(J5520="Yes",F5520="Furniture",OR(C5520="Second Day",C5520="Standard Class"),I5520&gt;3),H5520-(H5520*15%),AND(J5520="Yes",F5520="Technology",C5520="Same Day",I5520&gt;4),H5520-(H5520*18%),AND(J5520="Yes",F5520="Office Supplies",C5520="First Class",I5520&gt;5),H5520-(H5520*20%)),H5520)</f>
        <v>54.768000000000001</v>
      </c>
      <c r="O5520" s="2"/>
    </row>
    <row r="5521" spans="1:15" ht="15.75" customHeight="1" x14ac:dyDescent="0.3">
      <c r="A5521" s="2" t="s">
        <v>2794</v>
      </c>
      <c r="B5521" s="3">
        <v>43073</v>
      </c>
      <c r="C5521" s="2" t="s">
        <v>24</v>
      </c>
      <c r="D5521" s="2" t="s">
        <v>19</v>
      </c>
      <c r="E5521" s="2" t="s">
        <v>46</v>
      </c>
      <c r="F5521" s="2" t="s">
        <v>21</v>
      </c>
      <c r="G5521" s="2" t="s">
        <v>29</v>
      </c>
      <c r="H5521" s="2">
        <v>13.392000000000001</v>
      </c>
      <c r="I5521" s="2">
        <v>3</v>
      </c>
      <c r="J5521" s="2" t="s">
        <v>16</v>
      </c>
      <c r="K5521" s="2">
        <f t="shared" si="172"/>
        <v>13.392000000000001</v>
      </c>
      <c r="L5521" s="2">
        <f t="shared" si="173"/>
        <v>13.392000000000001</v>
      </c>
      <c r="M5521" s="2" cm="1">
        <f t="array" ref="M5521">IFERROR(_xlfn.IFS(AND(F5521="Furniture",C5521="First Class",I5521&gt;5),H5521-(H5521*10%),AND(F5521="Technology",C5521="Same Day",I5521&gt;6),H5521-(H5521*12%),AND(F5521="Office Supplies",OR(C5521="Second Day",C5521="Standard Class"),I5521&gt;4),H5521-(H5521*8%)),H5521)</f>
        <v>13.392000000000001</v>
      </c>
      <c r="N5521" s="2" cm="1">
        <f t="array" ref="N5521">IFERROR(_xlfn.IFS(AND(J5521="Yes",F5521="Furniture",OR(C5521="Second Day",C5521="Standard Class"),I5521&gt;3),H5521-(H5521*15%),AND(J5521="Yes",F5521="Technology",C5521="Same Day",I5521&gt;4),H5521-(H5521*18%),AND(J5521="Yes",F5521="Office Supplies",C5521="First Class",I5521&gt;5),H5521-(H5521*20%)),H5521)</f>
        <v>13.392000000000001</v>
      </c>
      <c r="O5521" s="2"/>
    </row>
    <row r="5522" spans="1:15" ht="15.75" customHeight="1" x14ac:dyDescent="0.3">
      <c r="A5522" s="2" t="s">
        <v>2794</v>
      </c>
      <c r="B5522" s="3">
        <v>43073</v>
      </c>
      <c r="C5522" s="2" t="s">
        <v>24</v>
      </c>
      <c r="D5522" s="2" t="s">
        <v>19</v>
      </c>
      <c r="E5522" s="2" t="s">
        <v>46</v>
      </c>
      <c r="F5522" s="2" t="s">
        <v>21</v>
      </c>
      <c r="G5522" s="2" t="s">
        <v>35</v>
      </c>
      <c r="H5522" s="2">
        <v>23.92</v>
      </c>
      <c r="I5522" s="2">
        <v>5</v>
      </c>
      <c r="J5522" s="2" t="s">
        <v>16</v>
      </c>
      <c r="K5522" s="2">
        <f t="shared" si="172"/>
        <v>23.92</v>
      </c>
      <c r="L5522" s="2">
        <f t="shared" si="173"/>
        <v>23.92</v>
      </c>
      <c r="M5522" s="2" cm="1">
        <f t="array" ref="M5522">IFERROR(_xlfn.IFS(AND(F5522="Furniture",C5522="First Class",I5522&gt;5),H5522-(H5522*10%),AND(F5522="Technology",C5522="Same Day",I5522&gt;6),H5522-(H5522*12%),AND(F5522="Office Supplies",OR(C5522="Second Day",C5522="Standard Class"),I5522&gt;4),H5522-(H5522*8%)),H5522)</f>
        <v>22.006400000000003</v>
      </c>
      <c r="N5522" s="2" cm="1">
        <f t="array" ref="N5522">IFERROR(_xlfn.IFS(AND(J5522="Yes",F5522="Furniture",OR(C5522="Second Day",C5522="Standard Class"),I5522&gt;3),H5522-(H5522*15%),AND(J5522="Yes",F5522="Technology",C5522="Same Day",I5522&gt;4),H5522-(H5522*18%),AND(J5522="Yes",F5522="Office Supplies",C5522="First Class",I5522&gt;5),H5522-(H5522*20%)),H5522)</f>
        <v>23.92</v>
      </c>
      <c r="O5522" s="2"/>
    </row>
    <row r="5523" spans="1:15" ht="15.75" customHeight="1" x14ac:dyDescent="0.3">
      <c r="A5523" s="2" t="s">
        <v>2794</v>
      </c>
      <c r="B5523" s="3">
        <v>43073</v>
      </c>
      <c r="C5523" s="2" t="s">
        <v>24</v>
      </c>
      <c r="D5523" s="2" t="s">
        <v>19</v>
      </c>
      <c r="E5523" s="2" t="s">
        <v>46</v>
      </c>
      <c r="F5523" s="2" t="s">
        <v>30</v>
      </c>
      <c r="G5523" s="2" t="s">
        <v>49</v>
      </c>
      <c r="H5523" s="2">
        <v>255.96799999999999</v>
      </c>
      <c r="I5523" s="2">
        <v>4</v>
      </c>
      <c r="J5523" s="2" t="s">
        <v>16</v>
      </c>
      <c r="K5523" s="2">
        <f t="shared" si="172"/>
        <v>217.5728</v>
      </c>
      <c r="L5523" s="2">
        <f t="shared" si="173"/>
        <v>255.96799999999999</v>
      </c>
      <c r="M5523" s="2" cm="1">
        <f t="array" ref="M5523">IFERROR(_xlfn.IFS(AND(F5523="Furniture",C5523="First Class",I5523&gt;5),H5523-(H5523*10%),AND(F5523="Technology",C5523="Same Day",I5523&gt;6),H5523-(H5523*12%),AND(F5523="Office Supplies",OR(C5523="Second Day",C5523="Standard Class"),I5523&gt;4),H5523-(H5523*8%)),H5523)</f>
        <v>255.96799999999999</v>
      </c>
      <c r="N5523" s="2" cm="1">
        <f t="array" ref="N5523">IFERROR(_xlfn.IFS(AND(J5523="Yes",F5523="Furniture",OR(C5523="Second Day",C5523="Standard Class"),I5523&gt;3),H5523-(H5523*15%),AND(J5523="Yes",F5523="Technology",C5523="Same Day",I5523&gt;4),H5523-(H5523*18%),AND(J5523="Yes",F5523="Office Supplies",C5523="First Class",I5523&gt;5),H5523-(H5523*20%)),H5523)</f>
        <v>255.96799999999999</v>
      </c>
      <c r="O5523" s="2"/>
    </row>
    <row r="5524" spans="1:15" ht="15.75" customHeight="1" x14ac:dyDescent="0.3">
      <c r="A5524" s="2" t="s">
        <v>2795</v>
      </c>
      <c r="B5524" s="3">
        <v>42526</v>
      </c>
      <c r="C5524" s="2" t="s">
        <v>54</v>
      </c>
      <c r="D5524" s="2" t="s">
        <v>12</v>
      </c>
      <c r="E5524" s="2" t="s">
        <v>20</v>
      </c>
      <c r="F5524" s="2" t="s">
        <v>21</v>
      </c>
      <c r="G5524" s="2" t="s">
        <v>32</v>
      </c>
      <c r="H5524" s="2">
        <v>21.552000000000003</v>
      </c>
      <c r="I5524" s="2">
        <v>6</v>
      </c>
      <c r="J5524" s="2" t="s">
        <v>16</v>
      </c>
      <c r="K5524" s="2">
        <f t="shared" si="172"/>
        <v>21.552000000000003</v>
      </c>
      <c r="L5524" s="2">
        <f t="shared" si="173"/>
        <v>21.552000000000003</v>
      </c>
      <c r="M5524" s="2" cm="1">
        <f t="array" ref="M5524">IFERROR(_xlfn.IFS(AND(F5524="Furniture",C5524="First Class",I5524&gt;5),H5524-(H5524*10%),AND(F5524="Technology",C5524="Same Day",I5524&gt;6),H5524-(H5524*12%),AND(F5524="Office Supplies",OR(C5524="Second Day",C5524="Standard Class"),I5524&gt;4),H5524-(H5524*8%)),H5524)</f>
        <v>21.552000000000003</v>
      </c>
      <c r="N5524" s="2" cm="1">
        <f t="array" ref="N5524">IFERROR(_xlfn.IFS(AND(J5524="Yes",F5524="Furniture",OR(C5524="Second Day",C5524="Standard Class"),I5524&gt;3),H5524-(H5524*15%),AND(J5524="Yes",F5524="Technology",C5524="Same Day",I5524&gt;4),H5524-(H5524*18%),AND(J5524="Yes",F5524="Office Supplies",C5524="First Class",I5524&gt;5),H5524-(H5524*20%)),H5524)</f>
        <v>21.552000000000003</v>
      </c>
      <c r="O5524" s="2"/>
    </row>
    <row r="5525" spans="1:15" ht="15.75" customHeight="1" x14ac:dyDescent="0.3">
      <c r="A5525" s="2" t="s">
        <v>2795</v>
      </c>
      <c r="B5525" s="3">
        <v>42526</v>
      </c>
      <c r="C5525" s="2" t="s">
        <v>54</v>
      </c>
      <c r="D5525" s="2" t="s">
        <v>12</v>
      </c>
      <c r="E5525" s="2" t="s">
        <v>20</v>
      </c>
      <c r="F5525" s="2" t="s">
        <v>21</v>
      </c>
      <c r="G5525" s="2" t="s">
        <v>33</v>
      </c>
      <c r="H5525" s="2">
        <v>58.24</v>
      </c>
      <c r="I5525" s="2">
        <v>4</v>
      </c>
      <c r="J5525" s="2" t="s">
        <v>16</v>
      </c>
      <c r="K5525" s="2">
        <f t="shared" si="172"/>
        <v>58.24</v>
      </c>
      <c r="L5525" s="2">
        <f t="shared" si="173"/>
        <v>58.24</v>
      </c>
      <c r="M5525" s="2" cm="1">
        <f t="array" ref="M5525">IFERROR(_xlfn.IFS(AND(F5525="Furniture",C5525="First Class",I5525&gt;5),H5525-(H5525*10%),AND(F5525="Technology",C5525="Same Day",I5525&gt;6),H5525-(H5525*12%),AND(F5525="Office Supplies",OR(C5525="Second Day",C5525="Standard Class"),I5525&gt;4),H5525-(H5525*8%)),H5525)</f>
        <v>58.24</v>
      </c>
      <c r="N5525" s="2" cm="1">
        <f t="array" ref="N5525">IFERROR(_xlfn.IFS(AND(J5525="Yes",F5525="Furniture",OR(C5525="Second Day",C5525="Standard Class"),I5525&gt;3),H5525-(H5525*15%),AND(J5525="Yes",F5525="Technology",C5525="Same Day",I5525&gt;4),H5525-(H5525*18%),AND(J5525="Yes",F5525="Office Supplies",C5525="First Class",I5525&gt;5),H5525-(H5525*20%)),H5525)</f>
        <v>58.24</v>
      </c>
      <c r="O5525" s="2"/>
    </row>
    <row r="5526" spans="1:15" ht="15.75" customHeight="1" x14ac:dyDescent="0.3">
      <c r="A5526" s="2" t="s">
        <v>2796</v>
      </c>
      <c r="B5526" s="3">
        <v>42714</v>
      </c>
      <c r="C5526" s="2" t="s">
        <v>54</v>
      </c>
      <c r="D5526" s="2" t="s">
        <v>38</v>
      </c>
      <c r="E5526" s="2" t="s">
        <v>20</v>
      </c>
      <c r="F5526" s="2" t="s">
        <v>21</v>
      </c>
      <c r="G5526" s="2" t="s">
        <v>35</v>
      </c>
      <c r="H5526" s="2">
        <v>80.28</v>
      </c>
      <c r="I5526" s="2">
        <v>12</v>
      </c>
      <c r="J5526" s="2" t="s">
        <v>16</v>
      </c>
      <c r="K5526" s="2">
        <f t="shared" si="172"/>
        <v>80.28</v>
      </c>
      <c r="L5526" s="2">
        <f t="shared" si="173"/>
        <v>80.28</v>
      </c>
      <c r="M5526" s="2" cm="1">
        <f t="array" ref="M5526">IFERROR(_xlfn.IFS(AND(F5526="Furniture",C5526="First Class",I5526&gt;5),H5526-(H5526*10%),AND(F5526="Technology",C5526="Same Day",I5526&gt;6),H5526-(H5526*12%),AND(F5526="Office Supplies",OR(C5526="Second Day",C5526="Standard Class"),I5526&gt;4),H5526-(H5526*8%)),H5526)</f>
        <v>80.28</v>
      </c>
      <c r="N5526" s="2" cm="1">
        <f t="array" ref="N5526">IFERROR(_xlfn.IFS(AND(J5526="Yes",F5526="Furniture",OR(C5526="Second Day",C5526="Standard Class"),I5526&gt;3),H5526-(H5526*15%),AND(J5526="Yes",F5526="Technology",C5526="Same Day",I5526&gt;4),H5526-(H5526*18%),AND(J5526="Yes",F5526="Office Supplies",C5526="First Class",I5526&gt;5),H5526-(H5526*20%)),H5526)</f>
        <v>80.28</v>
      </c>
      <c r="O5526" s="2"/>
    </row>
    <row r="5527" spans="1:15" ht="15.75" customHeight="1" x14ac:dyDescent="0.3">
      <c r="A5527" s="2" t="s">
        <v>2797</v>
      </c>
      <c r="B5527" s="3">
        <v>42855</v>
      </c>
      <c r="C5527" s="2" t="s">
        <v>24</v>
      </c>
      <c r="D5527" s="2" t="s">
        <v>19</v>
      </c>
      <c r="E5527" s="2" t="s">
        <v>20</v>
      </c>
      <c r="F5527" s="2" t="s">
        <v>21</v>
      </c>
      <c r="G5527" s="2" t="s">
        <v>29</v>
      </c>
      <c r="H5527" s="2">
        <v>9.7799999999999994</v>
      </c>
      <c r="I5527" s="2">
        <v>2</v>
      </c>
      <c r="J5527" s="2" t="s">
        <v>16</v>
      </c>
      <c r="K5527" s="2">
        <f t="shared" si="172"/>
        <v>9.7799999999999994</v>
      </c>
      <c r="L5527" s="2">
        <f t="shared" si="173"/>
        <v>9.7799999999999994</v>
      </c>
      <c r="M5527" s="2" cm="1">
        <f t="array" ref="M5527">IFERROR(_xlfn.IFS(AND(F5527="Furniture",C5527="First Class",I5527&gt;5),H5527-(H5527*10%),AND(F5527="Technology",C5527="Same Day",I5527&gt;6),H5527-(H5527*12%),AND(F5527="Office Supplies",OR(C5527="Second Day",C5527="Standard Class"),I5527&gt;4),H5527-(H5527*8%)),H5527)</f>
        <v>9.7799999999999994</v>
      </c>
      <c r="N5527" s="2" cm="1">
        <f t="array" ref="N5527">IFERROR(_xlfn.IFS(AND(J5527="Yes",F5527="Furniture",OR(C5527="Second Day",C5527="Standard Class"),I5527&gt;3),H5527-(H5527*15%),AND(J5527="Yes",F5527="Technology",C5527="Same Day",I5527&gt;4),H5527-(H5527*18%),AND(J5527="Yes",F5527="Office Supplies",C5527="First Class",I5527&gt;5),H5527-(H5527*20%)),H5527)</f>
        <v>9.7799999999999994</v>
      </c>
      <c r="O5527" s="2"/>
    </row>
    <row r="5528" spans="1:15" ht="15.75" customHeight="1" x14ac:dyDescent="0.3">
      <c r="A5528" s="2" t="s">
        <v>2798</v>
      </c>
      <c r="B5528" s="3">
        <v>42849</v>
      </c>
      <c r="C5528" s="2" t="s">
        <v>24</v>
      </c>
      <c r="D5528" s="2" t="s">
        <v>38</v>
      </c>
      <c r="E5528" s="2" t="s">
        <v>20</v>
      </c>
      <c r="F5528" s="2" t="s">
        <v>21</v>
      </c>
      <c r="G5528" s="2" t="s">
        <v>64</v>
      </c>
      <c r="H5528" s="2">
        <v>1.81</v>
      </c>
      <c r="I5528" s="2">
        <v>1</v>
      </c>
      <c r="J5528" s="2" t="s">
        <v>16</v>
      </c>
      <c r="K5528" s="2">
        <f t="shared" si="172"/>
        <v>1.81</v>
      </c>
      <c r="L5528" s="2">
        <f t="shared" si="173"/>
        <v>1.81</v>
      </c>
      <c r="M5528" s="2" cm="1">
        <f t="array" ref="M5528">IFERROR(_xlfn.IFS(AND(F5528="Furniture",C5528="First Class",I5528&gt;5),H5528-(H5528*10%),AND(F5528="Technology",C5528="Same Day",I5528&gt;6),H5528-(H5528*12%),AND(F5528="Office Supplies",OR(C5528="Second Day",C5528="Standard Class"),I5528&gt;4),H5528-(H5528*8%)),H5528)</f>
        <v>1.81</v>
      </c>
      <c r="N5528" s="2" cm="1">
        <f t="array" ref="N5528">IFERROR(_xlfn.IFS(AND(J5528="Yes",F5528="Furniture",OR(C5528="Second Day",C5528="Standard Class"),I5528&gt;3),H5528-(H5528*15%),AND(J5528="Yes",F5528="Technology",C5528="Same Day",I5528&gt;4),H5528-(H5528*18%),AND(J5528="Yes",F5528="Office Supplies",C5528="First Class",I5528&gt;5),H5528-(H5528*20%)),H5528)</f>
        <v>1.81</v>
      </c>
      <c r="O5528" s="2"/>
    </row>
    <row r="5529" spans="1:15" ht="15.75" customHeight="1" x14ac:dyDescent="0.3">
      <c r="A5529" s="2" t="s">
        <v>2799</v>
      </c>
      <c r="B5529" s="3">
        <v>42132</v>
      </c>
      <c r="C5529" s="2" t="s">
        <v>54</v>
      </c>
      <c r="D5529" s="2" t="s">
        <v>38</v>
      </c>
      <c r="E5529" s="2" t="s">
        <v>46</v>
      </c>
      <c r="F5529" s="2" t="s">
        <v>21</v>
      </c>
      <c r="G5529" s="2" t="s">
        <v>35</v>
      </c>
      <c r="H5529" s="2">
        <v>37.94</v>
      </c>
      <c r="I5529" s="2">
        <v>2</v>
      </c>
      <c r="J5529" s="2" t="s">
        <v>16</v>
      </c>
      <c r="K5529" s="2">
        <f t="shared" si="172"/>
        <v>37.94</v>
      </c>
      <c r="L5529" s="2">
        <f t="shared" si="173"/>
        <v>37.94</v>
      </c>
      <c r="M5529" s="2" cm="1">
        <f t="array" ref="M5529">IFERROR(_xlfn.IFS(AND(F5529="Furniture",C5529="First Class",I5529&gt;5),H5529-(H5529*10%),AND(F5529="Technology",C5529="Same Day",I5529&gt;6),H5529-(H5529*12%),AND(F5529="Office Supplies",OR(C5529="Second Day",C5529="Standard Class"),I5529&gt;4),H5529-(H5529*8%)),H5529)</f>
        <v>37.94</v>
      </c>
      <c r="N5529" s="2" cm="1">
        <f t="array" ref="N5529">IFERROR(_xlfn.IFS(AND(J5529="Yes",F5529="Furniture",OR(C5529="Second Day",C5529="Standard Class"),I5529&gt;3),H5529-(H5529*15%),AND(J5529="Yes",F5529="Technology",C5529="Same Day",I5529&gt;4),H5529-(H5529*18%),AND(J5529="Yes",F5529="Office Supplies",C5529="First Class",I5529&gt;5),H5529-(H5529*20%)),H5529)</f>
        <v>37.94</v>
      </c>
      <c r="O5529" s="2"/>
    </row>
    <row r="5530" spans="1:15" ht="15.75" customHeight="1" x14ac:dyDescent="0.3">
      <c r="A5530" s="2" t="s">
        <v>2800</v>
      </c>
      <c r="B5530" s="3">
        <v>42094</v>
      </c>
      <c r="C5530" s="2" t="s">
        <v>24</v>
      </c>
      <c r="D5530" s="2" t="s">
        <v>19</v>
      </c>
      <c r="E5530" s="2" t="s">
        <v>13</v>
      </c>
      <c r="F5530" s="2" t="s">
        <v>30</v>
      </c>
      <c r="G5530" s="2" t="s">
        <v>31</v>
      </c>
      <c r="H5530" s="2">
        <v>79.959999999999994</v>
      </c>
      <c r="I5530" s="2">
        <v>5</v>
      </c>
      <c r="J5530" s="2" t="s">
        <v>16</v>
      </c>
      <c r="K5530" s="2">
        <f t="shared" si="172"/>
        <v>79.959999999999994</v>
      </c>
      <c r="L5530" s="2">
        <f t="shared" si="173"/>
        <v>79.959999999999994</v>
      </c>
      <c r="M5530" s="2" cm="1">
        <f t="array" ref="M5530">IFERROR(_xlfn.IFS(AND(F5530="Furniture",C5530="First Class",I5530&gt;5),H5530-(H5530*10%),AND(F5530="Technology",C5530="Same Day",I5530&gt;6),H5530-(H5530*12%),AND(F5530="Office Supplies",OR(C5530="Second Day",C5530="Standard Class"),I5530&gt;4),H5530-(H5530*8%)),H5530)</f>
        <v>79.959999999999994</v>
      </c>
      <c r="N5530" s="2" cm="1">
        <f t="array" ref="N5530">IFERROR(_xlfn.IFS(AND(J5530="Yes",F5530="Furniture",OR(C5530="Second Day",C5530="Standard Class"),I5530&gt;3),H5530-(H5530*15%),AND(J5530="Yes",F5530="Technology",C5530="Same Day",I5530&gt;4),H5530-(H5530*18%),AND(J5530="Yes",F5530="Office Supplies",C5530="First Class",I5530&gt;5),H5530-(H5530*20%)),H5530)</f>
        <v>79.959999999999994</v>
      </c>
      <c r="O5530" s="2"/>
    </row>
    <row r="5531" spans="1:15" ht="15.75" customHeight="1" x14ac:dyDescent="0.3">
      <c r="A5531" s="2" t="s">
        <v>2801</v>
      </c>
      <c r="B5531" s="3">
        <v>42953</v>
      </c>
      <c r="C5531" s="2" t="s">
        <v>24</v>
      </c>
      <c r="D5531" s="2" t="s">
        <v>19</v>
      </c>
      <c r="E5531" s="2" t="s">
        <v>39</v>
      </c>
      <c r="F5531" s="2" t="s">
        <v>21</v>
      </c>
      <c r="G5531" s="2" t="s">
        <v>35</v>
      </c>
      <c r="H5531" s="2">
        <v>115.29600000000001</v>
      </c>
      <c r="I5531" s="2">
        <v>3</v>
      </c>
      <c r="J5531" s="2" t="s">
        <v>16</v>
      </c>
      <c r="K5531" s="2">
        <f t="shared" si="172"/>
        <v>115.29600000000001</v>
      </c>
      <c r="L5531" s="2">
        <f t="shared" si="173"/>
        <v>115.29600000000001</v>
      </c>
      <c r="M5531" s="2" cm="1">
        <f t="array" ref="M5531">IFERROR(_xlfn.IFS(AND(F5531="Furniture",C5531="First Class",I5531&gt;5),H5531-(H5531*10%),AND(F5531="Technology",C5531="Same Day",I5531&gt;6),H5531-(H5531*12%),AND(F5531="Office Supplies",OR(C5531="Second Day",C5531="Standard Class"),I5531&gt;4),H5531-(H5531*8%)),H5531)</f>
        <v>115.29600000000001</v>
      </c>
      <c r="N5531" s="2" cm="1">
        <f t="array" ref="N5531">IFERROR(_xlfn.IFS(AND(J5531="Yes",F5531="Furniture",OR(C5531="Second Day",C5531="Standard Class"),I5531&gt;3),H5531-(H5531*15%),AND(J5531="Yes",F5531="Technology",C5531="Same Day",I5531&gt;4),H5531-(H5531*18%),AND(J5531="Yes",F5531="Office Supplies",C5531="First Class",I5531&gt;5),H5531-(H5531*20%)),H5531)</f>
        <v>115.29600000000001</v>
      </c>
      <c r="O5531" s="2"/>
    </row>
    <row r="5532" spans="1:15" ht="15.75" customHeight="1" x14ac:dyDescent="0.3">
      <c r="A5532" s="2" t="s">
        <v>2802</v>
      </c>
      <c r="B5532" s="3">
        <v>43071</v>
      </c>
      <c r="C5532" s="2" t="s">
        <v>24</v>
      </c>
      <c r="D5532" s="2" t="s">
        <v>12</v>
      </c>
      <c r="E5532" s="2" t="s">
        <v>39</v>
      </c>
      <c r="F5532" s="2" t="s">
        <v>30</v>
      </c>
      <c r="G5532" s="2" t="s">
        <v>31</v>
      </c>
      <c r="H5532" s="2">
        <v>2479.96</v>
      </c>
      <c r="I5532" s="2">
        <v>4</v>
      </c>
      <c r="J5532" s="2" t="s">
        <v>16</v>
      </c>
      <c r="K5532" s="2">
        <f t="shared" si="172"/>
        <v>2107.9659999999999</v>
      </c>
      <c r="L5532" s="2">
        <f t="shared" si="173"/>
        <v>2479.96</v>
      </c>
      <c r="M5532" s="2" cm="1">
        <f t="array" ref="M5532">IFERROR(_xlfn.IFS(AND(F5532="Furniture",C5532="First Class",I5532&gt;5),H5532-(H5532*10%),AND(F5532="Technology",C5532="Same Day",I5532&gt;6),H5532-(H5532*12%),AND(F5532="Office Supplies",OR(C5532="Second Day",C5532="Standard Class"),I5532&gt;4),H5532-(H5532*8%)),H5532)</f>
        <v>2479.96</v>
      </c>
      <c r="N5532" s="2" cm="1">
        <f t="array" ref="N5532">IFERROR(_xlfn.IFS(AND(J5532="Yes",F5532="Furniture",OR(C5532="Second Day",C5532="Standard Class"),I5532&gt;3),H5532-(H5532*15%),AND(J5532="Yes",F5532="Technology",C5532="Same Day",I5532&gt;4),H5532-(H5532*18%),AND(J5532="Yes",F5532="Office Supplies",C5532="First Class",I5532&gt;5),H5532-(H5532*20%)),H5532)</f>
        <v>2479.96</v>
      </c>
      <c r="O5532" s="2"/>
    </row>
    <row r="5533" spans="1:15" ht="15.75" customHeight="1" x14ac:dyDescent="0.3">
      <c r="A5533" s="2" t="s">
        <v>2803</v>
      </c>
      <c r="B5533" s="3">
        <v>42527</v>
      </c>
      <c r="C5533" s="2" t="s">
        <v>54</v>
      </c>
      <c r="D5533" s="2" t="s">
        <v>12</v>
      </c>
      <c r="E5533" s="2" t="s">
        <v>13</v>
      </c>
      <c r="F5533" s="2" t="s">
        <v>30</v>
      </c>
      <c r="G5533" s="2" t="s">
        <v>49</v>
      </c>
      <c r="H5533" s="2">
        <v>179.94</v>
      </c>
      <c r="I5533" s="2">
        <v>6</v>
      </c>
      <c r="J5533" s="2" t="s">
        <v>16</v>
      </c>
      <c r="K5533" s="2">
        <f t="shared" si="172"/>
        <v>179.94</v>
      </c>
      <c r="L5533" s="2">
        <f t="shared" si="173"/>
        <v>179.94</v>
      </c>
      <c r="M5533" s="2" cm="1">
        <f t="array" ref="M5533">IFERROR(_xlfn.IFS(AND(F5533="Furniture",C5533="First Class",I5533&gt;5),H5533-(H5533*10%),AND(F5533="Technology",C5533="Same Day",I5533&gt;6),H5533-(H5533*12%),AND(F5533="Office Supplies",OR(C5533="Second Day",C5533="Standard Class"),I5533&gt;4),H5533-(H5533*8%)),H5533)</f>
        <v>179.94</v>
      </c>
      <c r="N5533" s="2" cm="1">
        <f t="array" ref="N5533">IFERROR(_xlfn.IFS(AND(J5533="Yes",F5533="Furniture",OR(C5533="Second Day",C5533="Standard Class"),I5533&gt;3),H5533-(H5533*15%),AND(J5533="Yes",F5533="Technology",C5533="Same Day",I5533&gt;4),H5533-(H5533*18%),AND(J5533="Yes",F5533="Office Supplies",C5533="First Class",I5533&gt;5),H5533-(H5533*20%)),H5533)</f>
        <v>179.94</v>
      </c>
      <c r="O5533" s="2"/>
    </row>
    <row r="5534" spans="1:15" ht="15.75" customHeight="1" x14ac:dyDescent="0.3">
      <c r="A5534" s="2" t="s">
        <v>2803</v>
      </c>
      <c r="B5534" s="3">
        <v>42527</v>
      </c>
      <c r="C5534" s="2" t="s">
        <v>54</v>
      </c>
      <c r="D5534" s="2" t="s">
        <v>12</v>
      </c>
      <c r="E5534" s="2" t="s">
        <v>13</v>
      </c>
      <c r="F5534" s="2" t="s">
        <v>30</v>
      </c>
      <c r="G5534" s="2" t="s">
        <v>49</v>
      </c>
      <c r="H5534" s="2">
        <v>26.849999999999998</v>
      </c>
      <c r="I5534" s="2">
        <v>3</v>
      </c>
      <c r="J5534" s="2" t="s">
        <v>16</v>
      </c>
      <c r="K5534" s="2">
        <f t="shared" si="172"/>
        <v>26.849999999999998</v>
      </c>
      <c r="L5534" s="2">
        <f t="shared" si="173"/>
        <v>26.849999999999998</v>
      </c>
      <c r="M5534" s="2" cm="1">
        <f t="array" ref="M5534">IFERROR(_xlfn.IFS(AND(F5534="Furniture",C5534="First Class",I5534&gt;5),H5534-(H5534*10%),AND(F5534="Technology",C5534="Same Day",I5534&gt;6),H5534-(H5534*12%),AND(F5534="Office Supplies",OR(C5534="Second Day",C5534="Standard Class"),I5534&gt;4),H5534-(H5534*8%)),H5534)</f>
        <v>26.849999999999998</v>
      </c>
      <c r="N5534" s="2" cm="1">
        <f t="array" ref="N5534">IFERROR(_xlfn.IFS(AND(J5534="Yes",F5534="Furniture",OR(C5534="Second Day",C5534="Standard Class"),I5534&gt;3),H5534-(H5534*15%),AND(J5534="Yes",F5534="Technology",C5534="Same Day",I5534&gt;4),H5534-(H5534*18%),AND(J5534="Yes",F5534="Office Supplies",C5534="First Class",I5534&gt;5),H5534-(H5534*20%)),H5534)</f>
        <v>26.849999999999998</v>
      </c>
      <c r="O5534" s="2"/>
    </row>
    <row r="5535" spans="1:15" ht="15.75" customHeight="1" x14ac:dyDescent="0.3">
      <c r="A5535" s="2" t="s">
        <v>2803</v>
      </c>
      <c r="B5535" s="3">
        <v>42527</v>
      </c>
      <c r="C5535" s="2" t="s">
        <v>54</v>
      </c>
      <c r="D5535" s="2" t="s">
        <v>12</v>
      </c>
      <c r="E5535" s="2" t="s">
        <v>13</v>
      </c>
      <c r="F5535" s="2" t="s">
        <v>30</v>
      </c>
      <c r="G5535" s="2" t="s">
        <v>49</v>
      </c>
      <c r="H5535" s="2">
        <v>323.37</v>
      </c>
      <c r="I5535" s="2">
        <v>3</v>
      </c>
      <c r="J5535" s="2" t="s">
        <v>16</v>
      </c>
      <c r="K5535" s="2">
        <f t="shared" si="172"/>
        <v>274.86450000000002</v>
      </c>
      <c r="L5535" s="2">
        <f t="shared" si="173"/>
        <v>323.37</v>
      </c>
      <c r="M5535" s="2" cm="1">
        <f t="array" ref="M5535">IFERROR(_xlfn.IFS(AND(F5535="Furniture",C5535="First Class",I5535&gt;5),H5535-(H5535*10%),AND(F5535="Technology",C5535="Same Day",I5535&gt;6),H5535-(H5535*12%),AND(F5535="Office Supplies",OR(C5535="Second Day",C5535="Standard Class"),I5535&gt;4),H5535-(H5535*8%)),H5535)</f>
        <v>323.37</v>
      </c>
      <c r="N5535" s="2" cm="1">
        <f t="array" ref="N5535">IFERROR(_xlfn.IFS(AND(J5535="Yes",F5535="Furniture",OR(C5535="Second Day",C5535="Standard Class"),I5535&gt;3),H5535-(H5535*15%),AND(J5535="Yes",F5535="Technology",C5535="Same Day",I5535&gt;4),H5535-(H5535*18%),AND(J5535="Yes",F5535="Office Supplies",C5535="First Class",I5535&gt;5),H5535-(H5535*20%)),H5535)</f>
        <v>323.37</v>
      </c>
      <c r="O5535" s="2"/>
    </row>
    <row r="5536" spans="1:15" ht="15.75" customHeight="1" x14ac:dyDescent="0.3">
      <c r="A5536" s="2" t="s">
        <v>2803</v>
      </c>
      <c r="B5536" s="3">
        <v>42527</v>
      </c>
      <c r="C5536" s="2" t="s">
        <v>54</v>
      </c>
      <c r="D5536" s="2" t="s">
        <v>12</v>
      </c>
      <c r="E5536" s="2" t="s">
        <v>13</v>
      </c>
      <c r="F5536" s="2" t="s">
        <v>21</v>
      </c>
      <c r="G5536" s="2" t="s">
        <v>35</v>
      </c>
      <c r="H5536" s="2">
        <v>59.94</v>
      </c>
      <c r="I5536" s="2">
        <v>3</v>
      </c>
      <c r="J5536" s="2" t="s">
        <v>16</v>
      </c>
      <c r="K5536" s="2">
        <f t="shared" si="172"/>
        <v>59.94</v>
      </c>
      <c r="L5536" s="2">
        <f t="shared" si="173"/>
        <v>59.94</v>
      </c>
      <c r="M5536" s="2" cm="1">
        <f t="array" ref="M5536">IFERROR(_xlfn.IFS(AND(F5536="Furniture",C5536="First Class",I5536&gt;5),H5536-(H5536*10%),AND(F5536="Technology",C5536="Same Day",I5536&gt;6),H5536-(H5536*12%),AND(F5536="Office Supplies",OR(C5536="Second Day",C5536="Standard Class"),I5536&gt;4),H5536-(H5536*8%)),H5536)</f>
        <v>59.94</v>
      </c>
      <c r="N5536" s="2" cm="1">
        <f t="array" ref="N5536">IFERROR(_xlfn.IFS(AND(J5536="Yes",F5536="Furniture",OR(C5536="Second Day",C5536="Standard Class"),I5536&gt;3),H5536-(H5536*15%),AND(J5536="Yes",F5536="Technology",C5536="Same Day",I5536&gt;4),H5536-(H5536*18%),AND(J5536="Yes",F5536="Office Supplies",C5536="First Class",I5536&gt;5),H5536-(H5536*20%)),H5536)</f>
        <v>59.94</v>
      </c>
      <c r="O5536" s="2"/>
    </row>
    <row r="5537" spans="1:15" ht="15.75" customHeight="1" x14ac:dyDescent="0.3">
      <c r="A5537" s="2" t="s">
        <v>2803</v>
      </c>
      <c r="B5537" s="3">
        <v>42527</v>
      </c>
      <c r="C5537" s="2" t="s">
        <v>54</v>
      </c>
      <c r="D5537" s="2" t="s">
        <v>12</v>
      </c>
      <c r="E5537" s="2" t="s">
        <v>13</v>
      </c>
      <c r="F5537" s="2" t="s">
        <v>21</v>
      </c>
      <c r="G5537" s="2" t="s">
        <v>32</v>
      </c>
      <c r="H5537" s="2">
        <v>64.14</v>
      </c>
      <c r="I5537" s="2">
        <v>3</v>
      </c>
      <c r="J5537" s="2" t="s">
        <v>16</v>
      </c>
      <c r="K5537" s="2">
        <f t="shared" si="172"/>
        <v>64.14</v>
      </c>
      <c r="L5537" s="2">
        <f t="shared" si="173"/>
        <v>64.14</v>
      </c>
      <c r="M5537" s="2" cm="1">
        <f t="array" ref="M5537">IFERROR(_xlfn.IFS(AND(F5537="Furniture",C5537="First Class",I5537&gt;5),H5537-(H5537*10%),AND(F5537="Technology",C5537="Same Day",I5537&gt;6),H5537-(H5537*12%),AND(F5537="Office Supplies",OR(C5537="Second Day",C5537="Standard Class"),I5537&gt;4),H5537-(H5537*8%)),H5537)</f>
        <v>64.14</v>
      </c>
      <c r="N5537" s="2" cm="1">
        <f t="array" ref="N5537">IFERROR(_xlfn.IFS(AND(J5537="Yes",F5537="Furniture",OR(C5537="Second Day",C5537="Standard Class"),I5537&gt;3),H5537-(H5537*15%),AND(J5537="Yes",F5537="Technology",C5537="Same Day",I5537&gt;4),H5537-(H5537*18%),AND(J5537="Yes",F5537="Office Supplies",C5537="First Class",I5537&gt;5),H5537-(H5537*20%)),H5537)</f>
        <v>64.14</v>
      </c>
      <c r="O5537" s="2"/>
    </row>
    <row r="5538" spans="1:15" ht="15.75" customHeight="1" x14ac:dyDescent="0.3">
      <c r="A5538" s="2" t="s">
        <v>2803</v>
      </c>
      <c r="B5538" s="3">
        <v>42527</v>
      </c>
      <c r="C5538" s="2" t="s">
        <v>54</v>
      </c>
      <c r="D5538" s="2" t="s">
        <v>12</v>
      </c>
      <c r="E5538" s="2" t="s">
        <v>13</v>
      </c>
      <c r="F5538" s="2" t="s">
        <v>21</v>
      </c>
      <c r="G5538" s="2" t="s">
        <v>32</v>
      </c>
      <c r="H5538" s="2">
        <v>11.67</v>
      </c>
      <c r="I5538" s="2">
        <v>3</v>
      </c>
      <c r="J5538" s="2" t="s">
        <v>16</v>
      </c>
      <c r="K5538" s="2">
        <f t="shared" si="172"/>
        <v>11.67</v>
      </c>
      <c r="L5538" s="2">
        <f t="shared" si="173"/>
        <v>11.67</v>
      </c>
      <c r="M5538" s="2" cm="1">
        <f t="array" ref="M5538">IFERROR(_xlfn.IFS(AND(F5538="Furniture",C5538="First Class",I5538&gt;5),H5538-(H5538*10%),AND(F5538="Technology",C5538="Same Day",I5538&gt;6),H5538-(H5538*12%),AND(F5538="Office Supplies",OR(C5538="Second Day",C5538="Standard Class"),I5538&gt;4),H5538-(H5538*8%)),H5538)</f>
        <v>11.67</v>
      </c>
      <c r="N5538" s="2" cm="1">
        <f t="array" ref="N5538">IFERROR(_xlfn.IFS(AND(J5538="Yes",F5538="Furniture",OR(C5538="Second Day",C5538="Standard Class"),I5538&gt;3),H5538-(H5538*15%),AND(J5538="Yes",F5538="Technology",C5538="Same Day",I5538&gt;4),H5538-(H5538*18%),AND(J5538="Yes",F5538="Office Supplies",C5538="First Class",I5538&gt;5),H5538-(H5538*20%)),H5538)</f>
        <v>11.67</v>
      </c>
      <c r="O5538" s="2"/>
    </row>
    <row r="5539" spans="1:15" ht="15.75" customHeight="1" x14ac:dyDescent="0.3">
      <c r="A5539" s="2" t="s">
        <v>2803</v>
      </c>
      <c r="B5539" s="3">
        <v>42527</v>
      </c>
      <c r="C5539" s="2" t="s">
        <v>54</v>
      </c>
      <c r="D5539" s="2" t="s">
        <v>12</v>
      </c>
      <c r="E5539" s="2" t="s">
        <v>13</v>
      </c>
      <c r="F5539" s="2" t="s">
        <v>21</v>
      </c>
      <c r="G5539" s="2" t="s">
        <v>35</v>
      </c>
      <c r="H5539" s="2">
        <v>12.96</v>
      </c>
      <c r="I5539" s="2">
        <v>2</v>
      </c>
      <c r="J5539" s="2" t="s">
        <v>16</v>
      </c>
      <c r="K5539" s="2">
        <f t="shared" si="172"/>
        <v>12.96</v>
      </c>
      <c r="L5539" s="2">
        <f t="shared" si="173"/>
        <v>12.96</v>
      </c>
      <c r="M5539" s="2" cm="1">
        <f t="array" ref="M5539">IFERROR(_xlfn.IFS(AND(F5539="Furniture",C5539="First Class",I5539&gt;5),H5539-(H5539*10%),AND(F5539="Technology",C5539="Same Day",I5539&gt;6),H5539-(H5539*12%),AND(F5539="Office Supplies",OR(C5539="Second Day",C5539="Standard Class"),I5539&gt;4),H5539-(H5539*8%)),H5539)</f>
        <v>12.96</v>
      </c>
      <c r="N5539" s="2" cm="1">
        <f t="array" ref="N5539">IFERROR(_xlfn.IFS(AND(J5539="Yes",F5539="Furniture",OR(C5539="Second Day",C5539="Standard Class"),I5539&gt;3),H5539-(H5539*15%),AND(J5539="Yes",F5539="Technology",C5539="Same Day",I5539&gt;4),H5539-(H5539*18%),AND(J5539="Yes",F5539="Office Supplies",C5539="First Class",I5539&gt;5),H5539-(H5539*20%)),H5539)</f>
        <v>12.96</v>
      </c>
      <c r="O5539" s="2"/>
    </row>
    <row r="5540" spans="1:15" ht="15.75" customHeight="1" x14ac:dyDescent="0.3">
      <c r="A5540" s="2" t="s">
        <v>2804</v>
      </c>
      <c r="B5540" s="3">
        <v>42107</v>
      </c>
      <c r="C5540" s="2" t="s">
        <v>24</v>
      </c>
      <c r="D5540" s="2" t="s">
        <v>12</v>
      </c>
      <c r="E5540" s="2" t="s">
        <v>39</v>
      </c>
      <c r="F5540" s="2" t="s">
        <v>21</v>
      </c>
      <c r="G5540" s="2" t="s">
        <v>32</v>
      </c>
      <c r="H5540" s="2">
        <v>17.43</v>
      </c>
      <c r="I5540" s="2">
        <v>3</v>
      </c>
      <c r="J5540" s="2" t="s">
        <v>16</v>
      </c>
      <c r="K5540" s="2">
        <f t="shared" si="172"/>
        <v>17.43</v>
      </c>
      <c r="L5540" s="2">
        <f t="shared" si="173"/>
        <v>17.43</v>
      </c>
      <c r="M5540" s="2" cm="1">
        <f t="array" ref="M5540">IFERROR(_xlfn.IFS(AND(F5540="Furniture",C5540="First Class",I5540&gt;5),H5540-(H5540*10%),AND(F5540="Technology",C5540="Same Day",I5540&gt;6),H5540-(H5540*12%),AND(F5540="Office Supplies",OR(C5540="Second Day",C5540="Standard Class"),I5540&gt;4),H5540-(H5540*8%)),H5540)</f>
        <v>17.43</v>
      </c>
      <c r="N5540" s="2" cm="1">
        <f t="array" ref="N5540">IFERROR(_xlfn.IFS(AND(J5540="Yes",F5540="Furniture",OR(C5540="Second Day",C5540="Standard Class"),I5540&gt;3),H5540-(H5540*15%),AND(J5540="Yes",F5540="Technology",C5540="Same Day",I5540&gt;4),H5540-(H5540*18%),AND(J5540="Yes",F5540="Office Supplies",C5540="First Class",I5540&gt;5),H5540-(H5540*20%)),H5540)</f>
        <v>17.43</v>
      </c>
      <c r="O5540" s="2"/>
    </row>
    <row r="5541" spans="1:15" ht="15.75" customHeight="1" x14ac:dyDescent="0.3">
      <c r="A5541" s="2" t="s">
        <v>2805</v>
      </c>
      <c r="B5541" s="3">
        <v>42877</v>
      </c>
      <c r="C5541" s="2" t="s">
        <v>24</v>
      </c>
      <c r="D5541" s="2" t="s">
        <v>12</v>
      </c>
      <c r="E5541" s="2" t="s">
        <v>39</v>
      </c>
      <c r="F5541" s="2" t="s">
        <v>14</v>
      </c>
      <c r="G5541" s="2" t="s">
        <v>17</v>
      </c>
      <c r="H5541" s="2">
        <v>181.98599999999999</v>
      </c>
      <c r="I5541" s="2">
        <v>2</v>
      </c>
      <c r="J5541" s="2" t="s">
        <v>16</v>
      </c>
      <c r="K5541" s="2">
        <f t="shared" si="172"/>
        <v>181.98599999999999</v>
      </c>
      <c r="L5541" s="2">
        <f t="shared" si="173"/>
        <v>181.98599999999999</v>
      </c>
      <c r="M5541" s="2" cm="1">
        <f t="array" ref="M5541">IFERROR(_xlfn.IFS(AND(F5541="Furniture",C5541="First Class",I5541&gt;5),H5541-(H5541*10%),AND(F5541="Technology",C5541="Same Day",I5541&gt;6),H5541-(H5541*12%),AND(F5541="Office Supplies",OR(C5541="Second Day",C5541="Standard Class"),I5541&gt;4),H5541-(H5541*8%)),H5541)</f>
        <v>181.98599999999999</v>
      </c>
      <c r="N5541" s="2" cm="1">
        <f t="array" ref="N5541">IFERROR(_xlfn.IFS(AND(J5541="Yes",F5541="Furniture",OR(C5541="Second Day",C5541="Standard Class"),I5541&gt;3),H5541-(H5541*15%),AND(J5541="Yes",F5541="Technology",C5541="Same Day",I5541&gt;4),H5541-(H5541*18%),AND(J5541="Yes",F5541="Office Supplies",C5541="First Class",I5541&gt;5),H5541-(H5541*20%)),H5541)</f>
        <v>181.98599999999999</v>
      </c>
      <c r="O5541" s="2"/>
    </row>
    <row r="5542" spans="1:15" ht="15.75" customHeight="1" x14ac:dyDescent="0.3">
      <c r="A5542" s="2" t="s">
        <v>2805</v>
      </c>
      <c r="B5542" s="3">
        <v>42877</v>
      </c>
      <c r="C5542" s="2" t="s">
        <v>24</v>
      </c>
      <c r="D5542" s="2" t="s">
        <v>12</v>
      </c>
      <c r="E5542" s="2" t="s">
        <v>39</v>
      </c>
      <c r="F5542" s="2" t="s">
        <v>21</v>
      </c>
      <c r="G5542" s="2" t="s">
        <v>32</v>
      </c>
      <c r="H5542" s="2">
        <v>1.5919999999999996</v>
      </c>
      <c r="I5542" s="2">
        <v>2</v>
      </c>
      <c r="J5542" s="2" t="s">
        <v>16</v>
      </c>
      <c r="K5542" s="2">
        <f t="shared" si="172"/>
        <v>1.5919999999999996</v>
      </c>
      <c r="L5542" s="2">
        <f t="shared" si="173"/>
        <v>1.5919999999999996</v>
      </c>
      <c r="M5542" s="2" cm="1">
        <f t="array" ref="M5542">IFERROR(_xlfn.IFS(AND(F5542="Furniture",C5542="First Class",I5542&gt;5),H5542-(H5542*10%),AND(F5542="Technology",C5542="Same Day",I5542&gt;6),H5542-(H5542*12%),AND(F5542="Office Supplies",OR(C5542="Second Day",C5542="Standard Class"),I5542&gt;4),H5542-(H5542*8%)),H5542)</f>
        <v>1.5919999999999996</v>
      </c>
      <c r="N5542" s="2" cm="1">
        <f t="array" ref="N5542">IFERROR(_xlfn.IFS(AND(J5542="Yes",F5542="Furniture",OR(C5542="Second Day",C5542="Standard Class"),I5542&gt;3),H5542-(H5542*15%),AND(J5542="Yes",F5542="Technology",C5542="Same Day",I5542&gt;4),H5542-(H5542*18%),AND(J5542="Yes",F5542="Office Supplies",C5542="First Class",I5542&gt;5),H5542-(H5542*20%)),H5542)</f>
        <v>1.5919999999999996</v>
      </c>
      <c r="O5542" s="2"/>
    </row>
    <row r="5543" spans="1:15" ht="15.75" customHeight="1" x14ac:dyDescent="0.3">
      <c r="A5543" s="2" t="s">
        <v>2805</v>
      </c>
      <c r="B5543" s="3">
        <v>42877</v>
      </c>
      <c r="C5543" s="2" t="s">
        <v>24</v>
      </c>
      <c r="D5543" s="2" t="s">
        <v>12</v>
      </c>
      <c r="E5543" s="2" t="s">
        <v>39</v>
      </c>
      <c r="F5543" s="2" t="s">
        <v>21</v>
      </c>
      <c r="G5543" s="2" t="s">
        <v>105</v>
      </c>
      <c r="H5543" s="2">
        <v>22.344000000000001</v>
      </c>
      <c r="I5543" s="2">
        <v>3</v>
      </c>
      <c r="J5543" s="2" t="s">
        <v>16</v>
      </c>
      <c r="K5543" s="2">
        <f t="shared" si="172"/>
        <v>22.344000000000001</v>
      </c>
      <c r="L5543" s="2">
        <f t="shared" si="173"/>
        <v>22.344000000000001</v>
      </c>
      <c r="M5543" s="2" cm="1">
        <f t="array" ref="M5543">IFERROR(_xlfn.IFS(AND(F5543="Furniture",C5543="First Class",I5543&gt;5),H5543-(H5543*10%),AND(F5543="Technology",C5543="Same Day",I5543&gt;6),H5543-(H5543*12%),AND(F5543="Office Supplies",OR(C5543="Second Day",C5543="Standard Class"),I5543&gt;4),H5543-(H5543*8%)),H5543)</f>
        <v>22.344000000000001</v>
      </c>
      <c r="N5543" s="2" cm="1">
        <f t="array" ref="N5543">IFERROR(_xlfn.IFS(AND(J5543="Yes",F5543="Furniture",OR(C5543="Second Day",C5543="Standard Class"),I5543&gt;3),H5543-(H5543*15%),AND(J5543="Yes",F5543="Technology",C5543="Same Day",I5543&gt;4),H5543-(H5543*18%),AND(J5543="Yes",F5543="Office Supplies",C5543="First Class",I5543&gt;5),H5543-(H5543*20%)),H5543)</f>
        <v>22.344000000000001</v>
      </c>
      <c r="O5543" s="2"/>
    </row>
    <row r="5544" spans="1:15" ht="15.75" customHeight="1" x14ac:dyDescent="0.3">
      <c r="A5544" s="2" t="s">
        <v>2806</v>
      </c>
      <c r="B5544" s="3">
        <v>42723</v>
      </c>
      <c r="C5544" s="2" t="s">
        <v>24</v>
      </c>
      <c r="D5544" s="2" t="s">
        <v>19</v>
      </c>
      <c r="E5544" s="2" t="s">
        <v>20</v>
      </c>
      <c r="F5544" s="2" t="s">
        <v>14</v>
      </c>
      <c r="G5544" s="2" t="s">
        <v>25</v>
      </c>
      <c r="H5544" s="2">
        <v>455.97</v>
      </c>
      <c r="I5544" s="2">
        <v>6</v>
      </c>
      <c r="J5544" s="2" t="s">
        <v>16</v>
      </c>
      <c r="K5544" s="2">
        <f t="shared" si="172"/>
        <v>387.57450000000006</v>
      </c>
      <c r="L5544" s="2">
        <f t="shared" si="173"/>
        <v>455.97</v>
      </c>
      <c r="M5544" s="2" cm="1">
        <f t="array" ref="M5544">IFERROR(_xlfn.IFS(AND(F5544="Furniture",C5544="First Class",I5544&gt;5),H5544-(H5544*10%),AND(F5544="Technology",C5544="Same Day",I5544&gt;6),H5544-(H5544*12%),AND(F5544="Office Supplies",OR(C5544="Second Day",C5544="Standard Class"),I5544&gt;4),H5544-(H5544*8%)),H5544)</f>
        <v>455.97</v>
      </c>
      <c r="N5544" s="2" cm="1">
        <f t="array" ref="N5544">IFERROR(_xlfn.IFS(AND(J5544="Yes",F5544="Furniture",OR(C5544="Second Day",C5544="Standard Class"),I5544&gt;3),H5544-(H5544*15%),AND(J5544="Yes",F5544="Technology",C5544="Same Day",I5544&gt;4),H5544-(H5544*18%),AND(J5544="Yes",F5544="Office Supplies",C5544="First Class",I5544&gt;5),H5544-(H5544*20%)),H5544)</f>
        <v>455.97</v>
      </c>
      <c r="O5544" s="2"/>
    </row>
    <row r="5545" spans="1:15" ht="15.75" customHeight="1" x14ac:dyDescent="0.3">
      <c r="A5545" s="2" t="s">
        <v>2806</v>
      </c>
      <c r="B5545" s="3">
        <v>42723</v>
      </c>
      <c r="C5545" s="2" t="s">
        <v>24</v>
      </c>
      <c r="D5545" s="2" t="s">
        <v>19</v>
      </c>
      <c r="E5545" s="2" t="s">
        <v>20</v>
      </c>
      <c r="F5545" s="2" t="s">
        <v>21</v>
      </c>
      <c r="G5545" s="2" t="s">
        <v>32</v>
      </c>
      <c r="H5545" s="2">
        <v>10.440000000000001</v>
      </c>
      <c r="I5545" s="2">
        <v>6</v>
      </c>
      <c r="J5545" s="2" t="s">
        <v>16</v>
      </c>
      <c r="K5545" s="2">
        <f t="shared" si="172"/>
        <v>10.440000000000001</v>
      </c>
      <c r="L5545" s="2">
        <f t="shared" si="173"/>
        <v>10.440000000000001</v>
      </c>
      <c r="M5545" s="2" cm="1">
        <f t="array" ref="M5545">IFERROR(_xlfn.IFS(AND(F5545="Furniture",C5545="First Class",I5545&gt;5),H5545-(H5545*10%),AND(F5545="Technology",C5545="Same Day",I5545&gt;6),H5545-(H5545*12%),AND(F5545="Office Supplies",OR(C5545="Second Day",C5545="Standard Class"),I5545&gt;4),H5545-(H5545*8%)),H5545)</f>
        <v>9.6048000000000009</v>
      </c>
      <c r="N5545" s="2" cm="1">
        <f t="array" ref="N5545">IFERROR(_xlfn.IFS(AND(J5545="Yes",F5545="Furniture",OR(C5545="Second Day",C5545="Standard Class"),I5545&gt;3),H5545-(H5545*15%),AND(J5545="Yes",F5545="Technology",C5545="Same Day",I5545&gt;4),H5545-(H5545*18%),AND(J5545="Yes",F5545="Office Supplies",C5545="First Class",I5545&gt;5),H5545-(H5545*20%)),H5545)</f>
        <v>10.440000000000001</v>
      </c>
      <c r="O5545" s="2"/>
    </row>
    <row r="5546" spans="1:15" ht="15.75" customHeight="1" x14ac:dyDescent="0.3">
      <c r="A5546" s="2" t="s">
        <v>2806</v>
      </c>
      <c r="B5546" s="3">
        <v>42723</v>
      </c>
      <c r="C5546" s="2" t="s">
        <v>24</v>
      </c>
      <c r="D5546" s="2" t="s">
        <v>19</v>
      </c>
      <c r="E5546" s="2" t="s">
        <v>20</v>
      </c>
      <c r="F5546" s="2" t="s">
        <v>21</v>
      </c>
      <c r="G5546" s="2" t="s">
        <v>32</v>
      </c>
      <c r="H5546" s="2">
        <v>5.2140000000000004</v>
      </c>
      <c r="I5546" s="2">
        <v>2</v>
      </c>
      <c r="J5546" s="2" t="s">
        <v>16</v>
      </c>
      <c r="K5546" s="2">
        <f t="shared" si="172"/>
        <v>5.2140000000000004</v>
      </c>
      <c r="L5546" s="2">
        <f t="shared" si="173"/>
        <v>5.2140000000000004</v>
      </c>
      <c r="M5546" s="2" cm="1">
        <f t="array" ref="M5546">IFERROR(_xlfn.IFS(AND(F5546="Furniture",C5546="First Class",I5546&gt;5),H5546-(H5546*10%),AND(F5546="Technology",C5546="Same Day",I5546&gt;6),H5546-(H5546*12%),AND(F5546="Office Supplies",OR(C5546="Second Day",C5546="Standard Class"),I5546&gt;4),H5546-(H5546*8%)),H5546)</f>
        <v>5.2140000000000004</v>
      </c>
      <c r="N5546" s="2" cm="1">
        <f t="array" ref="N5546">IFERROR(_xlfn.IFS(AND(J5546="Yes",F5546="Furniture",OR(C5546="Second Day",C5546="Standard Class"),I5546&gt;3),H5546-(H5546*15%),AND(J5546="Yes",F5546="Technology",C5546="Same Day",I5546&gt;4),H5546-(H5546*18%),AND(J5546="Yes",F5546="Office Supplies",C5546="First Class",I5546&gt;5),H5546-(H5546*20%)),H5546)</f>
        <v>5.2140000000000004</v>
      </c>
      <c r="O5546" s="2"/>
    </row>
    <row r="5547" spans="1:15" ht="15.75" customHeight="1" x14ac:dyDescent="0.3">
      <c r="A5547" s="2" t="s">
        <v>2807</v>
      </c>
      <c r="B5547" s="3">
        <v>43000</v>
      </c>
      <c r="C5547" s="2" t="s">
        <v>24</v>
      </c>
      <c r="D5547" s="2" t="s">
        <v>38</v>
      </c>
      <c r="E5547" s="2" t="s">
        <v>46</v>
      </c>
      <c r="F5547" s="2" t="s">
        <v>21</v>
      </c>
      <c r="G5547" s="2" t="s">
        <v>26</v>
      </c>
      <c r="H5547" s="2">
        <v>67.400000000000006</v>
      </c>
      <c r="I5547" s="2">
        <v>5</v>
      </c>
      <c r="J5547" s="2" t="s">
        <v>16</v>
      </c>
      <c r="K5547" s="2">
        <f t="shared" si="172"/>
        <v>67.400000000000006</v>
      </c>
      <c r="L5547" s="2">
        <f t="shared" si="173"/>
        <v>67.400000000000006</v>
      </c>
      <c r="M5547" s="2" cm="1">
        <f t="array" ref="M5547">IFERROR(_xlfn.IFS(AND(F5547="Furniture",C5547="First Class",I5547&gt;5),H5547-(H5547*10%),AND(F5547="Technology",C5547="Same Day",I5547&gt;6),H5547-(H5547*12%),AND(F5547="Office Supplies",OR(C5547="Second Day",C5547="Standard Class"),I5547&gt;4),H5547-(H5547*8%)),H5547)</f>
        <v>62.008000000000003</v>
      </c>
      <c r="N5547" s="2" cm="1">
        <f t="array" ref="N5547">IFERROR(_xlfn.IFS(AND(J5547="Yes",F5547="Furniture",OR(C5547="Second Day",C5547="Standard Class"),I5547&gt;3),H5547-(H5547*15%),AND(J5547="Yes",F5547="Technology",C5547="Same Day",I5547&gt;4),H5547-(H5547*18%),AND(J5547="Yes",F5547="Office Supplies",C5547="First Class",I5547&gt;5),H5547-(H5547*20%)),H5547)</f>
        <v>67.400000000000006</v>
      </c>
      <c r="O5547" s="2"/>
    </row>
    <row r="5548" spans="1:15" ht="15.75" customHeight="1" x14ac:dyDescent="0.3">
      <c r="A5548" s="2" t="s">
        <v>2808</v>
      </c>
      <c r="B5548" s="3">
        <v>42985</v>
      </c>
      <c r="C5548" s="2" t="s">
        <v>54</v>
      </c>
      <c r="D5548" s="2" t="s">
        <v>12</v>
      </c>
      <c r="E5548" s="2" t="s">
        <v>20</v>
      </c>
      <c r="F5548" s="2" t="s">
        <v>14</v>
      </c>
      <c r="G5548" s="2" t="s">
        <v>28</v>
      </c>
      <c r="H5548" s="2">
        <v>25.16</v>
      </c>
      <c r="I5548" s="2">
        <v>2</v>
      </c>
      <c r="J5548" s="2" t="s">
        <v>16</v>
      </c>
      <c r="K5548" s="2">
        <f t="shared" si="172"/>
        <v>25.16</v>
      </c>
      <c r="L5548" s="2">
        <f t="shared" si="173"/>
        <v>25.16</v>
      </c>
      <c r="M5548" s="2" cm="1">
        <f t="array" ref="M5548">IFERROR(_xlfn.IFS(AND(F5548="Furniture",C5548="First Class",I5548&gt;5),H5548-(H5548*10%),AND(F5548="Technology",C5548="Same Day",I5548&gt;6),H5548-(H5548*12%),AND(F5548="Office Supplies",OR(C5548="Second Day",C5548="Standard Class"),I5548&gt;4),H5548-(H5548*8%)),H5548)</f>
        <v>25.16</v>
      </c>
      <c r="N5548" s="2" cm="1">
        <f t="array" ref="N5548">IFERROR(_xlfn.IFS(AND(J5548="Yes",F5548="Furniture",OR(C5548="Second Day",C5548="Standard Class"),I5548&gt;3),H5548-(H5548*15%),AND(J5548="Yes",F5548="Technology",C5548="Same Day",I5548&gt;4),H5548-(H5548*18%),AND(J5548="Yes",F5548="Office Supplies",C5548="First Class",I5548&gt;5),H5548-(H5548*20%)),H5548)</f>
        <v>25.16</v>
      </c>
      <c r="O5548" s="2"/>
    </row>
    <row r="5549" spans="1:15" ht="15.75" customHeight="1" x14ac:dyDescent="0.3">
      <c r="A5549" s="2" t="s">
        <v>2808</v>
      </c>
      <c r="B5549" s="3">
        <v>42985</v>
      </c>
      <c r="C5549" s="2" t="s">
        <v>54</v>
      </c>
      <c r="D5549" s="2" t="s">
        <v>12</v>
      </c>
      <c r="E5549" s="2" t="s">
        <v>20</v>
      </c>
      <c r="F5549" s="2" t="s">
        <v>30</v>
      </c>
      <c r="G5549" s="2" t="s">
        <v>31</v>
      </c>
      <c r="H5549" s="2">
        <v>126.56</v>
      </c>
      <c r="I5549" s="2">
        <v>4</v>
      </c>
      <c r="J5549" s="2" t="s">
        <v>16</v>
      </c>
      <c r="K5549" s="2">
        <f t="shared" si="172"/>
        <v>126.56</v>
      </c>
      <c r="L5549" s="2">
        <f t="shared" si="173"/>
        <v>126.56</v>
      </c>
      <c r="M5549" s="2" cm="1">
        <f t="array" ref="M5549">IFERROR(_xlfn.IFS(AND(F5549="Furniture",C5549="First Class",I5549&gt;5),H5549-(H5549*10%),AND(F5549="Technology",C5549="Same Day",I5549&gt;6),H5549-(H5549*12%),AND(F5549="Office Supplies",OR(C5549="Second Day",C5549="Standard Class"),I5549&gt;4),H5549-(H5549*8%)),H5549)</f>
        <v>126.56</v>
      </c>
      <c r="N5549" s="2" cm="1">
        <f t="array" ref="N5549">IFERROR(_xlfn.IFS(AND(J5549="Yes",F5549="Furniture",OR(C5549="Second Day",C5549="Standard Class"),I5549&gt;3),H5549-(H5549*15%),AND(J5549="Yes",F5549="Technology",C5549="Same Day",I5549&gt;4),H5549-(H5549*18%),AND(J5549="Yes",F5549="Office Supplies",C5549="First Class",I5549&gt;5),H5549-(H5549*20%)),H5549)</f>
        <v>126.56</v>
      </c>
      <c r="O5549" s="2"/>
    </row>
    <row r="5550" spans="1:15" ht="15.75" customHeight="1" x14ac:dyDescent="0.3">
      <c r="A5550" s="2" t="s">
        <v>2809</v>
      </c>
      <c r="B5550" s="3">
        <v>41971</v>
      </c>
      <c r="C5550" s="2" t="s">
        <v>54</v>
      </c>
      <c r="D5550" s="2" t="s">
        <v>12</v>
      </c>
      <c r="E5550" s="2" t="s">
        <v>20</v>
      </c>
      <c r="F5550" s="2" t="s">
        <v>21</v>
      </c>
      <c r="G5550" s="2" t="s">
        <v>33</v>
      </c>
      <c r="H5550" s="2">
        <v>43.68</v>
      </c>
      <c r="I5550" s="2">
        <v>3</v>
      </c>
      <c r="J5550" s="2" t="s">
        <v>16</v>
      </c>
      <c r="K5550" s="2">
        <f t="shared" si="172"/>
        <v>43.68</v>
      </c>
      <c r="L5550" s="2">
        <f t="shared" si="173"/>
        <v>43.68</v>
      </c>
      <c r="M5550" s="2" cm="1">
        <f t="array" ref="M5550">IFERROR(_xlfn.IFS(AND(F5550="Furniture",C5550="First Class",I5550&gt;5),H5550-(H5550*10%),AND(F5550="Technology",C5550="Same Day",I5550&gt;6),H5550-(H5550*12%),AND(F5550="Office Supplies",OR(C5550="Second Day",C5550="Standard Class"),I5550&gt;4),H5550-(H5550*8%)),H5550)</f>
        <v>43.68</v>
      </c>
      <c r="N5550" s="2" cm="1">
        <f t="array" ref="N5550">IFERROR(_xlfn.IFS(AND(J5550="Yes",F5550="Furniture",OR(C5550="Second Day",C5550="Standard Class"),I5550&gt;3),H5550-(H5550*15%),AND(J5550="Yes",F5550="Technology",C5550="Same Day",I5550&gt;4),H5550-(H5550*18%),AND(J5550="Yes",F5550="Office Supplies",C5550="First Class",I5550&gt;5),H5550-(H5550*20%)),H5550)</f>
        <v>43.68</v>
      </c>
      <c r="O5550" s="2"/>
    </row>
    <row r="5551" spans="1:15" ht="15.75" customHeight="1" x14ac:dyDescent="0.3">
      <c r="A5551" s="2" t="s">
        <v>2809</v>
      </c>
      <c r="B5551" s="3">
        <v>41971</v>
      </c>
      <c r="C5551" s="2" t="s">
        <v>54</v>
      </c>
      <c r="D5551" s="2" t="s">
        <v>12</v>
      </c>
      <c r="E5551" s="2" t="s">
        <v>20</v>
      </c>
      <c r="F5551" s="2" t="s">
        <v>30</v>
      </c>
      <c r="G5551" s="2" t="s">
        <v>49</v>
      </c>
      <c r="H5551" s="2">
        <v>139.92999999999998</v>
      </c>
      <c r="I5551" s="2">
        <v>7</v>
      </c>
      <c r="J5551" s="2" t="s">
        <v>16</v>
      </c>
      <c r="K5551" s="2">
        <f t="shared" si="172"/>
        <v>139.92999999999998</v>
      </c>
      <c r="L5551" s="2">
        <f t="shared" si="173"/>
        <v>139.92999999999998</v>
      </c>
      <c r="M5551" s="2" cm="1">
        <f t="array" ref="M5551">IFERROR(_xlfn.IFS(AND(F5551="Furniture",C5551="First Class",I5551&gt;5),H5551-(H5551*10%),AND(F5551="Technology",C5551="Same Day",I5551&gt;6),H5551-(H5551*12%),AND(F5551="Office Supplies",OR(C5551="Second Day",C5551="Standard Class"),I5551&gt;4),H5551-(H5551*8%)),H5551)</f>
        <v>139.92999999999998</v>
      </c>
      <c r="N5551" s="2" cm="1">
        <f t="array" ref="N5551">IFERROR(_xlfn.IFS(AND(J5551="Yes",F5551="Furniture",OR(C5551="Second Day",C5551="Standard Class"),I5551&gt;3),H5551-(H5551*15%),AND(J5551="Yes",F5551="Technology",C5551="Same Day",I5551&gt;4),H5551-(H5551*18%),AND(J5551="Yes",F5551="Office Supplies",C5551="First Class",I5551&gt;5),H5551-(H5551*20%)),H5551)</f>
        <v>139.92999999999998</v>
      </c>
      <c r="O5551" s="2"/>
    </row>
    <row r="5552" spans="1:15" ht="15.75" customHeight="1" x14ac:dyDescent="0.3">
      <c r="A5552" s="2" t="s">
        <v>2810</v>
      </c>
      <c r="B5552" s="3">
        <v>41955</v>
      </c>
      <c r="C5552" s="2" t="s">
        <v>24</v>
      </c>
      <c r="D5552" s="2" t="s">
        <v>19</v>
      </c>
      <c r="E5552" s="2" t="s">
        <v>39</v>
      </c>
      <c r="F5552" s="2" t="s">
        <v>21</v>
      </c>
      <c r="G5552" s="2" t="s">
        <v>29</v>
      </c>
      <c r="H5552" s="2">
        <v>2.6720000000000002</v>
      </c>
      <c r="I5552" s="2">
        <v>1</v>
      </c>
      <c r="J5552" s="2" t="s">
        <v>16</v>
      </c>
      <c r="K5552" s="2">
        <f t="shared" si="172"/>
        <v>2.6720000000000002</v>
      </c>
      <c r="L5552" s="2">
        <f t="shared" si="173"/>
        <v>2.6720000000000002</v>
      </c>
      <c r="M5552" s="2" cm="1">
        <f t="array" ref="M5552">IFERROR(_xlfn.IFS(AND(F5552="Furniture",C5552="First Class",I5552&gt;5),H5552-(H5552*10%),AND(F5552="Technology",C5552="Same Day",I5552&gt;6),H5552-(H5552*12%),AND(F5552="Office Supplies",OR(C5552="Second Day",C5552="Standard Class"),I5552&gt;4),H5552-(H5552*8%)),H5552)</f>
        <v>2.6720000000000002</v>
      </c>
      <c r="N5552" s="2" cm="1">
        <f t="array" ref="N5552">IFERROR(_xlfn.IFS(AND(J5552="Yes",F5552="Furniture",OR(C5552="Second Day",C5552="Standard Class"),I5552&gt;3),H5552-(H5552*15%),AND(J5552="Yes",F5552="Technology",C5552="Same Day",I5552&gt;4),H5552-(H5552*18%),AND(J5552="Yes",F5552="Office Supplies",C5552="First Class",I5552&gt;5),H5552-(H5552*20%)),H5552)</f>
        <v>2.6720000000000002</v>
      </c>
      <c r="O5552" s="2"/>
    </row>
    <row r="5553" spans="1:15" ht="15.75" customHeight="1" x14ac:dyDescent="0.3">
      <c r="A5553" s="2" t="s">
        <v>2810</v>
      </c>
      <c r="B5553" s="3">
        <v>41955</v>
      </c>
      <c r="C5553" s="2" t="s">
        <v>24</v>
      </c>
      <c r="D5553" s="2" t="s">
        <v>19</v>
      </c>
      <c r="E5553" s="2" t="s">
        <v>39</v>
      </c>
      <c r="F5553" s="2" t="s">
        <v>21</v>
      </c>
      <c r="G5553" s="2" t="s">
        <v>105</v>
      </c>
      <c r="H5553" s="2">
        <v>16.656000000000002</v>
      </c>
      <c r="I5553" s="2">
        <v>6</v>
      </c>
      <c r="J5553" s="2" t="s">
        <v>16</v>
      </c>
      <c r="K5553" s="2">
        <f t="shared" si="172"/>
        <v>16.656000000000002</v>
      </c>
      <c r="L5553" s="2">
        <f t="shared" si="173"/>
        <v>16.656000000000002</v>
      </c>
      <c r="M5553" s="2" cm="1">
        <f t="array" ref="M5553">IFERROR(_xlfn.IFS(AND(F5553="Furniture",C5553="First Class",I5553&gt;5),H5553-(H5553*10%),AND(F5553="Technology",C5553="Same Day",I5553&gt;6),H5553-(H5553*12%),AND(F5553="Office Supplies",OR(C5553="Second Day",C5553="Standard Class"),I5553&gt;4),H5553-(H5553*8%)),H5553)</f>
        <v>15.323520000000002</v>
      </c>
      <c r="N5553" s="2" cm="1">
        <f t="array" ref="N5553">IFERROR(_xlfn.IFS(AND(J5553="Yes",F5553="Furniture",OR(C5553="Second Day",C5553="Standard Class"),I5553&gt;3),H5553-(H5553*15%),AND(J5553="Yes",F5553="Technology",C5553="Same Day",I5553&gt;4),H5553-(H5553*18%),AND(J5553="Yes",F5553="Office Supplies",C5553="First Class",I5553&gt;5),H5553-(H5553*20%)),H5553)</f>
        <v>16.656000000000002</v>
      </c>
      <c r="O5553" s="2"/>
    </row>
    <row r="5554" spans="1:15" ht="15.75" customHeight="1" x14ac:dyDescent="0.3">
      <c r="A5554" s="2" t="s">
        <v>2810</v>
      </c>
      <c r="B5554" s="3">
        <v>41955</v>
      </c>
      <c r="C5554" s="2" t="s">
        <v>24</v>
      </c>
      <c r="D5554" s="2" t="s">
        <v>19</v>
      </c>
      <c r="E5554" s="2" t="s">
        <v>39</v>
      </c>
      <c r="F5554" s="2" t="s">
        <v>30</v>
      </c>
      <c r="G5554" s="2" t="s">
        <v>49</v>
      </c>
      <c r="H5554" s="2">
        <v>79.512000000000015</v>
      </c>
      <c r="I5554" s="2">
        <v>3</v>
      </c>
      <c r="J5554" s="2" t="s">
        <v>16</v>
      </c>
      <c r="K5554" s="2">
        <f t="shared" si="172"/>
        <v>79.512000000000015</v>
      </c>
      <c r="L5554" s="2">
        <f t="shared" si="173"/>
        <v>79.512000000000015</v>
      </c>
      <c r="M5554" s="2" cm="1">
        <f t="array" ref="M5554">IFERROR(_xlfn.IFS(AND(F5554="Furniture",C5554="First Class",I5554&gt;5),H5554-(H5554*10%),AND(F5554="Technology",C5554="Same Day",I5554&gt;6),H5554-(H5554*12%),AND(F5554="Office Supplies",OR(C5554="Second Day",C5554="Standard Class"),I5554&gt;4),H5554-(H5554*8%)),H5554)</f>
        <v>79.512000000000015</v>
      </c>
      <c r="N5554" s="2" cm="1">
        <f t="array" ref="N5554">IFERROR(_xlfn.IFS(AND(J5554="Yes",F5554="Furniture",OR(C5554="Second Day",C5554="Standard Class"),I5554&gt;3),H5554-(H5554*15%),AND(J5554="Yes",F5554="Technology",C5554="Same Day",I5554&gt;4),H5554-(H5554*18%),AND(J5554="Yes",F5554="Office Supplies",C5554="First Class",I5554&gt;5),H5554-(H5554*20%)),H5554)</f>
        <v>79.512000000000015</v>
      </c>
      <c r="O5554" s="2"/>
    </row>
    <row r="5555" spans="1:15" ht="15.75" customHeight="1" x14ac:dyDescent="0.3">
      <c r="A5555" s="2" t="s">
        <v>2810</v>
      </c>
      <c r="B5555" s="3">
        <v>41955</v>
      </c>
      <c r="C5555" s="2" t="s">
        <v>24</v>
      </c>
      <c r="D5555" s="2" t="s">
        <v>19</v>
      </c>
      <c r="E5555" s="2" t="s">
        <v>39</v>
      </c>
      <c r="F5555" s="2" t="s">
        <v>21</v>
      </c>
      <c r="G5555" s="2" t="s">
        <v>35</v>
      </c>
      <c r="H5555" s="2">
        <v>36.288000000000011</v>
      </c>
      <c r="I5555" s="2">
        <v>7</v>
      </c>
      <c r="J5555" s="2" t="s">
        <v>16</v>
      </c>
      <c r="K5555" s="2">
        <f t="shared" si="172"/>
        <v>36.288000000000011</v>
      </c>
      <c r="L5555" s="2">
        <f t="shared" si="173"/>
        <v>36.288000000000011</v>
      </c>
      <c r="M5555" s="2" cm="1">
        <f t="array" ref="M5555">IFERROR(_xlfn.IFS(AND(F5555="Furniture",C5555="First Class",I5555&gt;5),H5555-(H5555*10%),AND(F5555="Technology",C5555="Same Day",I5555&gt;6),H5555-(H5555*12%),AND(F5555="Office Supplies",OR(C5555="Second Day",C5555="Standard Class"),I5555&gt;4),H5555-(H5555*8%)),H5555)</f>
        <v>33.384960000000007</v>
      </c>
      <c r="N5555" s="2" cm="1">
        <f t="array" ref="N5555">IFERROR(_xlfn.IFS(AND(J5555="Yes",F5555="Furniture",OR(C5555="Second Day",C5555="Standard Class"),I5555&gt;3),H5555-(H5555*15%),AND(J5555="Yes",F5555="Technology",C5555="Same Day",I5555&gt;4),H5555-(H5555*18%),AND(J5555="Yes",F5555="Office Supplies",C5555="First Class",I5555&gt;5),H5555-(H5555*20%)),H5555)</f>
        <v>36.288000000000011</v>
      </c>
      <c r="O5555" s="2"/>
    </row>
    <row r="5556" spans="1:15" ht="15.75" customHeight="1" x14ac:dyDescent="0.3">
      <c r="A5556" s="2" t="s">
        <v>2810</v>
      </c>
      <c r="B5556" s="3">
        <v>41955</v>
      </c>
      <c r="C5556" s="2" t="s">
        <v>24</v>
      </c>
      <c r="D5556" s="2" t="s">
        <v>19</v>
      </c>
      <c r="E5556" s="2" t="s">
        <v>39</v>
      </c>
      <c r="F5556" s="2" t="s">
        <v>14</v>
      </c>
      <c r="G5556" s="2" t="s">
        <v>15</v>
      </c>
      <c r="H5556" s="2">
        <v>67.993199999999987</v>
      </c>
      <c r="I5556" s="2">
        <v>1</v>
      </c>
      <c r="J5556" s="2" t="s">
        <v>16</v>
      </c>
      <c r="K5556" s="2">
        <f t="shared" si="172"/>
        <v>67.993199999999987</v>
      </c>
      <c r="L5556" s="2">
        <f t="shared" si="173"/>
        <v>67.993199999999987</v>
      </c>
      <c r="M5556" s="2" cm="1">
        <f t="array" ref="M5556">IFERROR(_xlfn.IFS(AND(F5556="Furniture",C5556="First Class",I5556&gt;5),H5556-(H5556*10%),AND(F5556="Technology",C5556="Same Day",I5556&gt;6),H5556-(H5556*12%),AND(F5556="Office Supplies",OR(C5556="Second Day",C5556="Standard Class"),I5556&gt;4),H5556-(H5556*8%)),H5556)</f>
        <v>67.993199999999987</v>
      </c>
      <c r="N5556" s="2" cm="1">
        <f t="array" ref="N5556">IFERROR(_xlfn.IFS(AND(J5556="Yes",F5556="Furniture",OR(C5556="Second Day",C5556="Standard Class"),I5556&gt;3),H5556-(H5556*15%),AND(J5556="Yes",F5556="Technology",C5556="Same Day",I5556&gt;4),H5556-(H5556*18%),AND(J5556="Yes",F5556="Office Supplies",C5556="First Class",I5556&gt;5),H5556-(H5556*20%)),H5556)</f>
        <v>67.993199999999987</v>
      </c>
      <c r="O5556" s="2"/>
    </row>
    <row r="5557" spans="1:15" ht="15.75" customHeight="1" x14ac:dyDescent="0.3">
      <c r="A5557" s="2" t="s">
        <v>2811</v>
      </c>
      <c r="B5557" s="3">
        <v>43010</v>
      </c>
      <c r="C5557" s="2" t="s">
        <v>11</v>
      </c>
      <c r="D5557" s="2" t="s">
        <v>19</v>
      </c>
      <c r="E5557" s="2" t="s">
        <v>13</v>
      </c>
      <c r="F5557" s="2" t="s">
        <v>14</v>
      </c>
      <c r="G5557" s="2" t="s">
        <v>28</v>
      </c>
      <c r="H5557" s="2">
        <v>10.16</v>
      </c>
      <c r="I5557" s="2">
        <v>2</v>
      </c>
      <c r="J5557" s="2" t="s">
        <v>16</v>
      </c>
      <c r="K5557" s="2">
        <f t="shared" si="172"/>
        <v>10.16</v>
      </c>
      <c r="L5557" s="2">
        <f t="shared" si="173"/>
        <v>10.16</v>
      </c>
      <c r="M5557" s="2" cm="1">
        <f t="array" ref="M5557">IFERROR(_xlfn.IFS(AND(F5557="Furniture",C5557="First Class",I5557&gt;5),H5557-(H5557*10%),AND(F5557="Technology",C5557="Same Day",I5557&gt;6),H5557-(H5557*12%),AND(F5557="Office Supplies",OR(C5557="Second Day",C5557="Standard Class"),I5557&gt;4),H5557-(H5557*8%)),H5557)</f>
        <v>10.16</v>
      </c>
      <c r="N5557" s="2" cm="1">
        <f t="array" ref="N5557">IFERROR(_xlfn.IFS(AND(J5557="Yes",F5557="Furniture",OR(C5557="Second Day",C5557="Standard Class"),I5557&gt;3),H5557-(H5557*15%),AND(J5557="Yes",F5557="Technology",C5557="Same Day",I5557&gt;4),H5557-(H5557*18%),AND(J5557="Yes",F5557="Office Supplies",C5557="First Class",I5557&gt;5),H5557-(H5557*20%)),H5557)</f>
        <v>10.16</v>
      </c>
      <c r="O5557" s="2"/>
    </row>
    <row r="5558" spans="1:15" ht="15.75" customHeight="1" x14ac:dyDescent="0.3">
      <c r="A5558" s="2" t="s">
        <v>2812</v>
      </c>
      <c r="B5558" s="3">
        <v>42352</v>
      </c>
      <c r="C5558" s="2" t="s">
        <v>24</v>
      </c>
      <c r="D5558" s="2" t="s">
        <v>19</v>
      </c>
      <c r="E5558" s="2" t="s">
        <v>13</v>
      </c>
      <c r="F5558" s="2" t="s">
        <v>14</v>
      </c>
      <c r="G5558" s="2" t="s">
        <v>28</v>
      </c>
      <c r="H5558" s="2">
        <v>6.16</v>
      </c>
      <c r="I5558" s="2">
        <v>2</v>
      </c>
      <c r="J5558" s="2" t="s">
        <v>16</v>
      </c>
      <c r="K5558" s="2">
        <f t="shared" si="172"/>
        <v>6.16</v>
      </c>
      <c r="L5558" s="2">
        <f t="shared" si="173"/>
        <v>6.16</v>
      </c>
      <c r="M5558" s="2" cm="1">
        <f t="array" ref="M5558">IFERROR(_xlfn.IFS(AND(F5558="Furniture",C5558="First Class",I5558&gt;5),H5558-(H5558*10%),AND(F5558="Technology",C5558="Same Day",I5558&gt;6),H5558-(H5558*12%),AND(F5558="Office Supplies",OR(C5558="Second Day",C5558="Standard Class"),I5558&gt;4),H5558-(H5558*8%)),H5558)</f>
        <v>6.16</v>
      </c>
      <c r="N5558" s="2" cm="1">
        <f t="array" ref="N5558">IFERROR(_xlfn.IFS(AND(J5558="Yes",F5558="Furniture",OR(C5558="Second Day",C5558="Standard Class"),I5558&gt;3),H5558-(H5558*15%),AND(J5558="Yes",F5558="Technology",C5558="Same Day",I5558&gt;4),H5558-(H5558*18%),AND(J5558="Yes",F5558="Office Supplies",C5558="First Class",I5558&gt;5),H5558-(H5558*20%)),H5558)</f>
        <v>6.16</v>
      </c>
      <c r="O5558" s="2"/>
    </row>
    <row r="5559" spans="1:15" ht="15.75" customHeight="1" x14ac:dyDescent="0.3">
      <c r="A5559" s="2" t="s">
        <v>2812</v>
      </c>
      <c r="B5559" s="3">
        <v>42352</v>
      </c>
      <c r="C5559" s="2" t="s">
        <v>24</v>
      </c>
      <c r="D5559" s="2" t="s">
        <v>19</v>
      </c>
      <c r="E5559" s="2" t="s">
        <v>13</v>
      </c>
      <c r="F5559" s="2" t="s">
        <v>21</v>
      </c>
      <c r="G5559" s="2" t="s">
        <v>29</v>
      </c>
      <c r="H5559" s="2">
        <v>56.3</v>
      </c>
      <c r="I5559" s="2">
        <v>2</v>
      </c>
      <c r="J5559" s="2" t="s">
        <v>16</v>
      </c>
      <c r="K5559" s="2">
        <f t="shared" si="172"/>
        <v>56.3</v>
      </c>
      <c r="L5559" s="2">
        <f t="shared" si="173"/>
        <v>56.3</v>
      </c>
      <c r="M5559" s="2" cm="1">
        <f t="array" ref="M5559">IFERROR(_xlfn.IFS(AND(F5559="Furniture",C5559="First Class",I5559&gt;5),H5559-(H5559*10%),AND(F5559="Technology",C5559="Same Day",I5559&gt;6),H5559-(H5559*12%),AND(F5559="Office Supplies",OR(C5559="Second Day",C5559="Standard Class"),I5559&gt;4),H5559-(H5559*8%)),H5559)</f>
        <v>56.3</v>
      </c>
      <c r="N5559" s="2" cm="1">
        <f t="array" ref="N5559">IFERROR(_xlfn.IFS(AND(J5559="Yes",F5559="Furniture",OR(C5559="Second Day",C5559="Standard Class"),I5559&gt;3),H5559-(H5559*15%),AND(J5559="Yes",F5559="Technology",C5559="Same Day",I5559&gt;4),H5559-(H5559*18%),AND(J5559="Yes",F5559="Office Supplies",C5559="First Class",I5559&gt;5),H5559-(H5559*20%)),H5559)</f>
        <v>56.3</v>
      </c>
      <c r="O5559" s="2"/>
    </row>
    <row r="5560" spans="1:15" ht="15.75" customHeight="1" x14ac:dyDescent="0.3">
      <c r="A5560" s="2" t="s">
        <v>2813</v>
      </c>
      <c r="B5560" s="3">
        <v>42344</v>
      </c>
      <c r="C5560" s="2" t="s">
        <v>24</v>
      </c>
      <c r="D5560" s="2" t="s">
        <v>12</v>
      </c>
      <c r="E5560" s="2" t="s">
        <v>20</v>
      </c>
      <c r="F5560" s="2" t="s">
        <v>21</v>
      </c>
      <c r="G5560" s="2" t="s">
        <v>35</v>
      </c>
      <c r="H5560" s="2">
        <v>6.48</v>
      </c>
      <c r="I5560" s="2">
        <v>1</v>
      </c>
      <c r="J5560" s="2" t="s">
        <v>16</v>
      </c>
      <c r="K5560" s="2">
        <f t="shared" si="172"/>
        <v>6.48</v>
      </c>
      <c r="L5560" s="2">
        <f t="shared" si="173"/>
        <v>6.48</v>
      </c>
      <c r="M5560" s="2" cm="1">
        <f t="array" ref="M5560">IFERROR(_xlfn.IFS(AND(F5560="Furniture",C5560="First Class",I5560&gt;5),H5560-(H5560*10%),AND(F5560="Technology",C5560="Same Day",I5560&gt;6),H5560-(H5560*12%),AND(F5560="Office Supplies",OR(C5560="Second Day",C5560="Standard Class"),I5560&gt;4),H5560-(H5560*8%)),H5560)</f>
        <v>6.48</v>
      </c>
      <c r="N5560" s="2" cm="1">
        <f t="array" ref="N5560">IFERROR(_xlfn.IFS(AND(J5560="Yes",F5560="Furniture",OR(C5560="Second Day",C5560="Standard Class"),I5560&gt;3),H5560-(H5560*15%),AND(J5560="Yes",F5560="Technology",C5560="Same Day",I5560&gt;4),H5560-(H5560*18%),AND(J5560="Yes",F5560="Office Supplies",C5560="First Class",I5560&gt;5),H5560-(H5560*20%)),H5560)</f>
        <v>6.48</v>
      </c>
      <c r="O5560" s="2"/>
    </row>
    <row r="5561" spans="1:15" ht="15.75" customHeight="1" x14ac:dyDescent="0.3">
      <c r="A5561" s="2" t="s">
        <v>2813</v>
      </c>
      <c r="B5561" s="3">
        <v>42344</v>
      </c>
      <c r="C5561" s="2" t="s">
        <v>24</v>
      </c>
      <c r="D5561" s="2" t="s">
        <v>12</v>
      </c>
      <c r="E5561" s="2" t="s">
        <v>20</v>
      </c>
      <c r="F5561" s="2" t="s">
        <v>21</v>
      </c>
      <c r="G5561" s="2" t="s">
        <v>26</v>
      </c>
      <c r="H5561" s="2">
        <v>1325.8500000000001</v>
      </c>
      <c r="I5561" s="2">
        <v>5</v>
      </c>
      <c r="J5561" s="2" t="s">
        <v>16</v>
      </c>
      <c r="K5561" s="2">
        <f t="shared" si="172"/>
        <v>1126.9725000000001</v>
      </c>
      <c r="L5561" s="2">
        <f t="shared" si="173"/>
        <v>1325.8500000000001</v>
      </c>
      <c r="M5561" s="2" cm="1">
        <f t="array" ref="M5561">IFERROR(_xlfn.IFS(AND(F5561="Furniture",C5561="First Class",I5561&gt;5),H5561-(H5561*10%),AND(F5561="Technology",C5561="Same Day",I5561&gt;6),H5561-(H5561*12%),AND(F5561="Office Supplies",OR(C5561="Second Day",C5561="Standard Class"),I5561&gt;4),H5561-(H5561*8%)),H5561)</f>
        <v>1219.7820000000002</v>
      </c>
      <c r="N5561" s="2" cm="1">
        <f t="array" ref="N5561">IFERROR(_xlfn.IFS(AND(J5561="Yes",F5561="Furniture",OR(C5561="Second Day",C5561="Standard Class"),I5561&gt;3),H5561-(H5561*15%),AND(J5561="Yes",F5561="Technology",C5561="Same Day",I5561&gt;4),H5561-(H5561*18%),AND(J5561="Yes",F5561="Office Supplies",C5561="First Class",I5561&gt;5),H5561-(H5561*20%)),H5561)</f>
        <v>1325.8500000000001</v>
      </c>
      <c r="O5561" s="2"/>
    </row>
    <row r="5562" spans="1:15" ht="15.75" customHeight="1" x14ac:dyDescent="0.3">
      <c r="A5562" s="2" t="s">
        <v>2813</v>
      </c>
      <c r="B5562" s="3">
        <v>42344</v>
      </c>
      <c r="C5562" s="2" t="s">
        <v>24</v>
      </c>
      <c r="D5562" s="2" t="s">
        <v>12</v>
      </c>
      <c r="E5562" s="2" t="s">
        <v>20</v>
      </c>
      <c r="F5562" s="2" t="s">
        <v>21</v>
      </c>
      <c r="G5562" s="2" t="s">
        <v>22</v>
      </c>
      <c r="H5562" s="2">
        <v>14.940000000000001</v>
      </c>
      <c r="I5562" s="2">
        <v>3</v>
      </c>
      <c r="J5562" s="2" t="s">
        <v>16</v>
      </c>
      <c r="K5562" s="2">
        <f t="shared" si="172"/>
        <v>14.940000000000001</v>
      </c>
      <c r="L5562" s="2">
        <f t="shared" si="173"/>
        <v>14.940000000000001</v>
      </c>
      <c r="M5562" s="2" cm="1">
        <f t="array" ref="M5562">IFERROR(_xlfn.IFS(AND(F5562="Furniture",C5562="First Class",I5562&gt;5),H5562-(H5562*10%),AND(F5562="Technology",C5562="Same Day",I5562&gt;6),H5562-(H5562*12%),AND(F5562="Office Supplies",OR(C5562="Second Day",C5562="Standard Class"),I5562&gt;4),H5562-(H5562*8%)),H5562)</f>
        <v>14.940000000000001</v>
      </c>
      <c r="N5562" s="2" cm="1">
        <f t="array" ref="N5562">IFERROR(_xlfn.IFS(AND(J5562="Yes",F5562="Furniture",OR(C5562="Second Day",C5562="Standard Class"),I5562&gt;3),H5562-(H5562*15%),AND(J5562="Yes",F5562="Technology",C5562="Same Day",I5562&gt;4),H5562-(H5562*18%),AND(J5562="Yes",F5562="Office Supplies",C5562="First Class",I5562&gt;5),H5562-(H5562*20%)),H5562)</f>
        <v>14.940000000000001</v>
      </c>
      <c r="O5562" s="2"/>
    </row>
    <row r="5563" spans="1:15" ht="15.75" customHeight="1" x14ac:dyDescent="0.3">
      <c r="A5563" s="2" t="s">
        <v>2814</v>
      </c>
      <c r="B5563" s="3">
        <v>42825</v>
      </c>
      <c r="C5563" s="2" t="s">
        <v>11</v>
      </c>
      <c r="D5563" s="2" t="s">
        <v>19</v>
      </c>
      <c r="E5563" s="2" t="s">
        <v>13</v>
      </c>
      <c r="F5563" s="2" t="s">
        <v>21</v>
      </c>
      <c r="G5563" s="2" t="s">
        <v>32</v>
      </c>
      <c r="H5563" s="2">
        <v>34.54</v>
      </c>
      <c r="I5563" s="2">
        <v>1</v>
      </c>
      <c r="J5563" s="2" t="s">
        <v>16</v>
      </c>
      <c r="K5563" s="2">
        <f t="shared" si="172"/>
        <v>34.54</v>
      </c>
      <c r="L5563" s="2">
        <f t="shared" si="173"/>
        <v>34.54</v>
      </c>
      <c r="M5563" s="2" cm="1">
        <f t="array" ref="M5563">IFERROR(_xlfn.IFS(AND(F5563="Furniture",C5563="First Class",I5563&gt;5),H5563-(H5563*10%),AND(F5563="Technology",C5563="Same Day",I5563&gt;6),H5563-(H5563*12%),AND(F5563="Office Supplies",OR(C5563="Second Day",C5563="Standard Class"),I5563&gt;4),H5563-(H5563*8%)),H5563)</f>
        <v>34.54</v>
      </c>
      <c r="N5563" s="2" cm="1">
        <f t="array" ref="N5563">IFERROR(_xlfn.IFS(AND(J5563="Yes",F5563="Furniture",OR(C5563="Second Day",C5563="Standard Class"),I5563&gt;3),H5563-(H5563*15%),AND(J5563="Yes",F5563="Technology",C5563="Same Day",I5563&gt;4),H5563-(H5563*18%),AND(J5563="Yes",F5563="Office Supplies",C5563="First Class",I5563&gt;5),H5563-(H5563*20%)),H5563)</f>
        <v>34.54</v>
      </c>
      <c r="O5563" s="2"/>
    </row>
    <row r="5564" spans="1:15" ht="15.75" customHeight="1" x14ac:dyDescent="0.3">
      <c r="A5564" s="2" t="s">
        <v>2814</v>
      </c>
      <c r="B5564" s="3">
        <v>42825</v>
      </c>
      <c r="C5564" s="2" t="s">
        <v>11</v>
      </c>
      <c r="D5564" s="2" t="s">
        <v>19</v>
      </c>
      <c r="E5564" s="2" t="s">
        <v>13</v>
      </c>
      <c r="F5564" s="2" t="s">
        <v>30</v>
      </c>
      <c r="G5564" s="2" t="s">
        <v>194</v>
      </c>
      <c r="H5564" s="2">
        <v>2999.95</v>
      </c>
      <c r="I5564" s="2">
        <v>5</v>
      </c>
      <c r="J5564" s="2" t="s">
        <v>16</v>
      </c>
      <c r="K5564" s="2">
        <f t="shared" si="172"/>
        <v>2549.9575</v>
      </c>
      <c r="L5564" s="2">
        <f t="shared" si="173"/>
        <v>2999.95</v>
      </c>
      <c r="M5564" s="2" cm="1">
        <f t="array" ref="M5564">IFERROR(_xlfn.IFS(AND(F5564="Furniture",C5564="First Class",I5564&gt;5),H5564-(H5564*10%),AND(F5564="Technology",C5564="Same Day",I5564&gt;6),H5564-(H5564*12%),AND(F5564="Office Supplies",OR(C5564="Second Day",C5564="Standard Class"),I5564&gt;4),H5564-(H5564*8%)),H5564)</f>
        <v>2999.95</v>
      </c>
      <c r="N5564" s="2" cm="1">
        <f t="array" ref="N5564">IFERROR(_xlfn.IFS(AND(J5564="Yes",F5564="Furniture",OR(C5564="Second Day",C5564="Standard Class"),I5564&gt;3),H5564-(H5564*15%),AND(J5564="Yes",F5564="Technology",C5564="Same Day",I5564&gt;4),H5564-(H5564*18%),AND(J5564="Yes",F5564="Office Supplies",C5564="First Class",I5564&gt;5),H5564-(H5564*20%)),H5564)</f>
        <v>2999.95</v>
      </c>
      <c r="O5564" s="2"/>
    </row>
    <row r="5565" spans="1:15" ht="15.75" customHeight="1" x14ac:dyDescent="0.3">
      <c r="A5565" s="2" t="s">
        <v>2814</v>
      </c>
      <c r="B5565" s="3">
        <v>42825</v>
      </c>
      <c r="C5565" s="2" t="s">
        <v>11</v>
      </c>
      <c r="D5565" s="2" t="s">
        <v>19</v>
      </c>
      <c r="E5565" s="2" t="s">
        <v>13</v>
      </c>
      <c r="F5565" s="2" t="s">
        <v>21</v>
      </c>
      <c r="G5565" s="2" t="s">
        <v>32</v>
      </c>
      <c r="H5565" s="2">
        <v>64.12</v>
      </c>
      <c r="I5565" s="2">
        <v>4</v>
      </c>
      <c r="J5565" s="2" t="s">
        <v>16</v>
      </c>
      <c r="K5565" s="2">
        <f t="shared" si="172"/>
        <v>64.12</v>
      </c>
      <c r="L5565" s="2">
        <f t="shared" si="173"/>
        <v>64.12</v>
      </c>
      <c r="M5565" s="2" cm="1">
        <f t="array" ref="M5565">IFERROR(_xlfn.IFS(AND(F5565="Furniture",C5565="First Class",I5565&gt;5),H5565-(H5565*10%),AND(F5565="Technology",C5565="Same Day",I5565&gt;6),H5565-(H5565*12%),AND(F5565="Office Supplies",OR(C5565="Second Day",C5565="Standard Class"),I5565&gt;4),H5565-(H5565*8%)),H5565)</f>
        <v>64.12</v>
      </c>
      <c r="N5565" s="2" cm="1">
        <f t="array" ref="N5565">IFERROR(_xlfn.IFS(AND(J5565="Yes",F5565="Furniture",OR(C5565="Second Day",C5565="Standard Class"),I5565&gt;3),H5565-(H5565*15%),AND(J5565="Yes",F5565="Technology",C5565="Same Day",I5565&gt;4),H5565-(H5565*18%),AND(J5565="Yes",F5565="Office Supplies",C5565="First Class",I5565&gt;5),H5565-(H5565*20%)),H5565)</f>
        <v>64.12</v>
      </c>
      <c r="O5565" s="2"/>
    </row>
    <row r="5566" spans="1:15" ht="15.75" customHeight="1" x14ac:dyDescent="0.3">
      <c r="A5566" s="2" t="s">
        <v>2815</v>
      </c>
      <c r="B5566" s="3">
        <v>42807</v>
      </c>
      <c r="C5566" s="2" t="s">
        <v>208</v>
      </c>
      <c r="D5566" s="2" t="s">
        <v>38</v>
      </c>
      <c r="E5566" s="2" t="s">
        <v>39</v>
      </c>
      <c r="F5566" s="2" t="s">
        <v>21</v>
      </c>
      <c r="G5566" s="2" t="s">
        <v>29</v>
      </c>
      <c r="H5566" s="2">
        <v>19.456000000000003</v>
      </c>
      <c r="I5566" s="2">
        <v>4</v>
      </c>
      <c r="J5566" s="2" t="s">
        <v>16</v>
      </c>
      <c r="K5566" s="2">
        <f t="shared" si="172"/>
        <v>19.456000000000003</v>
      </c>
      <c r="L5566" s="2">
        <f t="shared" si="173"/>
        <v>19.456000000000003</v>
      </c>
      <c r="M5566" s="2" cm="1">
        <f t="array" ref="M5566">IFERROR(_xlfn.IFS(AND(F5566="Furniture",C5566="First Class",I5566&gt;5),H5566-(H5566*10%),AND(F5566="Technology",C5566="Same Day",I5566&gt;6),H5566-(H5566*12%),AND(F5566="Office Supplies",OR(C5566="Second Day",C5566="Standard Class"),I5566&gt;4),H5566-(H5566*8%)),H5566)</f>
        <v>19.456000000000003</v>
      </c>
      <c r="N5566" s="2" cm="1">
        <f t="array" ref="N5566">IFERROR(_xlfn.IFS(AND(J5566="Yes",F5566="Furniture",OR(C5566="Second Day",C5566="Standard Class"),I5566&gt;3),H5566-(H5566*15%),AND(J5566="Yes",F5566="Technology",C5566="Same Day",I5566&gt;4),H5566-(H5566*18%),AND(J5566="Yes",F5566="Office Supplies",C5566="First Class",I5566&gt;5),H5566-(H5566*20%)),H5566)</f>
        <v>19.456000000000003</v>
      </c>
      <c r="O5566" s="2"/>
    </row>
    <row r="5567" spans="1:15" ht="15.75" customHeight="1" x14ac:dyDescent="0.3">
      <c r="A5567" s="2" t="s">
        <v>2815</v>
      </c>
      <c r="B5567" s="3">
        <v>42807</v>
      </c>
      <c r="C5567" s="2" t="s">
        <v>208</v>
      </c>
      <c r="D5567" s="2" t="s">
        <v>38</v>
      </c>
      <c r="E5567" s="2" t="s">
        <v>39</v>
      </c>
      <c r="F5567" s="2" t="s">
        <v>30</v>
      </c>
      <c r="G5567" s="2" t="s">
        <v>122</v>
      </c>
      <c r="H5567" s="2">
        <v>209.98599999999999</v>
      </c>
      <c r="I5567" s="2">
        <v>2</v>
      </c>
      <c r="J5567" s="2" t="s">
        <v>16</v>
      </c>
      <c r="K5567" s="2">
        <f t="shared" si="172"/>
        <v>209.98599999999999</v>
      </c>
      <c r="L5567" s="2">
        <f t="shared" si="173"/>
        <v>209.98599999999999</v>
      </c>
      <c r="M5567" s="2" cm="1">
        <f t="array" ref="M5567">IFERROR(_xlfn.IFS(AND(F5567="Furniture",C5567="First Class",I5567&gt;5),H5567-(H5567*10%),AND(F5567="Technology",C5567="Same Day",I5567&gt;6),H5567-(H5567*12%),AND(F5567="Office Supplies",OR(C5567="Second Day",C5567="Standard Class"),I5567&gt;4),H5567-(H5567*8%)),H5567)</f>
        <v>209.98599999999999</v>
      </c>
      <c r="N5567" s="2" cm="1">
        <f t="array" ref="N5567">IFERROR(_xlfn.IFS(AND(J5567="Yes",F5567="Furniture",OR(C5567="Second Day",C5567="Standard Class"),I5567&gt;3),H5567-(H5567*15%),AND(J5567="Yes",F5567="Technology",C5567="Same Day",I5567&gt;4),H5567-(H5567*18%),AND(J5567="Yes",F5567="Office Supplies",C5567="First Class",I5567&gt;5),H5567-(H5567*20%)),H5567)</f>
        <v>209.98599999999999</v>
      </c>
      <c r="O5567" s="2"/>
    </row>
    <row r="5568" spans="1:15" ht="15.75" customHeight="1" x14ac:dyDescent="0.3">
      <c r="A5568" s="2" t="s">
        <v>2815</v>
      </c>
      <c r="B5568" s="3">
        <v>42807</v>
      </c>
      <c r="C5568" s="2" t="s">
        <v>208</v>
      </c>
      <c r="D5568" s="2" t="s">
        <v>38</v>
      </c>
      <c r="E5568" s="2" t="s">
        <v>39</v>
      </c>
      <c r="F5568" s="2" t="s">
        <v>21</v>
      </c>
      <c r="G5568" s="2" t="s">
        <v>29</v>
      </c>
      <c r="H5568" s="2">
        <v>29.760000000000005</v>
      </c>
      <c r="I5568" s="2">
        <v>5</v>
      </c>
      <c r="J5568" s="2" t="s">
        <v>16</v>
      </c>
      <c r="K5568" s="2">
        <f t="shared" si="172"/>
        <v>29.760000000000005</v>
      </c>
      <c r="L5568" s="2">
        <f t="shared" si="173"/>
        <v>29.760000000000005</v>
      </c>
      <c r="M5568" s="2" cm="1">
        <f t="array" ref="M5568">IFERROR(_xlfn.IFS(AND(F5568="Furniture",C5568="First Class",I5568&gt;5),H5568-(H5568*10%),AND(F5568="Technology",C5568="Same Day",I5568&gt;6),H5568-(H5568*12%),AND(F5568="Office Supplies",OR(C5568="Second Day",C5568="Standard Class"),I5568&gt;4),H5568-(H5568*8%)),H5568)</f>
        <v>29.760000000000005</v>
      </c>
      <c r="N5568" s="2" cm="1">
        <f t="array" ref="N5568">IFERROR(_xlfn.IFS(AND(J5568="Yes",F5568="Furniture",OR(C5568="Second Day",C5568="Standard Class"),I5568&gt;3),H5568-(H5568*15%),AND(J5568="Yes",F5568="Technology",C5568="Same Day",I5568&gt;4),H5568-(H5568*18%),AND(J5568="Yes",F5568="Office Supplies",C5568="First Class",I5568&gt;5),H5568-(H5568*20%)),H5568)</f>
        <v>29.760000000000005</v>
      </c>
      <c r="O5568" s="2"/>
    </row>
    <row r="5569" spans="1:15" ht="15.75" customHeight="1" x14ac:dyDescent="0.3">
      <c r="A5569" s="2" t="s">
        <v>2815</v>
      </c>
      <c r="B5569" s="3">
        <v>42807</v>
      </c>
      <c r="C5569" s="2" t="s">
        <v>208</v>
      </c>
      <c r="D5569" s="2" t="s">
        <v>38</v>
      </c>
      <c r="E5569" s="2" t="s">
        <v>39</v>
      </c>
      <c r="F5569" s="2" t="s">
        <v>14</v>
      </c>
      <c r="G5569" s="2" t="s">
        <v>17</v>
      </c>
      <c r="H5569" s="2">
        <v>89.768000000000001</v>
      </c>
      <c r="I5569" s="2">
        <v>1</v>
      </c>
      <c r="J5569" s="2" t="s">
        <v>16</v>
      </c>
      <c r="K5569" s="2">
        <f t="shared" si="172"/>
        <v>89.768000000000001</v>
      </c>
      <c r="L5569" s="2">
        <f t="shared" si="173"/>
        <v>89.768000000000001</v>
      </c>
      <c r="M5569" s="2" cm="1">
        <f t="array" ref="M5569">IFERROR(_xlfn.IFS(AND(F5569="Furniture",C5569="First Class",I5569&gt;5),H5569-(H5569*10%),AND(F5569="Technology",C5569="Same Day",I5569&gt;6),H5569-(H5569*12%),AND(F5569="Office Supplies",OR(C5569="Second Day",C5569="Standard Class"),I5569&gt;4),H5569-(H5569*8%)),H5569)</f>
        <v>89.768000000000001</v>
      </c>
      <c r="N5569" s="2" cm="1">
        <f t="array" ref="N5569">IFERROR(_xlfn.IFS(AND(J5569="Yes",F5569="Furniture",OR(C5569="Second Day",C5569="Standard Class"),I5569&gt;3),H5569-(H5569*15%),AND(J5569="Yes",F5569="Technology",C5569="Same Day",I5569&gt;4),H5569-(H5569*18%),AND(J5569="Yes",F5569="Office Supplies",C5569="First Class",I5569&gt;5),H5569-(H5569*20%)),H5569)</f>
        <v>89.768000000000001</v>
      </c>
      <c r="O5569" s="2"/>
    </row>
    <row r="5570" spans="1:15" ht="15.75" customHeight="1" x14ac:dyDescent="0.3">
      <c r="A5570" s="2" t="s">
        <v>2815</v>
      </c>
      <c r="B5570" s="3">
        <v>42807</v>
      </c>
      <c r="C5570" s="2" t="s">
        <v>208</v>
      </c>
      <c r="D5570" s="2" t="s">
        <v>38</v>
      </c>
      <c r="E5570" s="2" t="s">
        <v>39</v>
      </c>
      <c r="F5570" s="2" t="s">
        <v>30</v>
      </c>
      <c r="G5570" s="2" t="s">
        <v>194</v>
      </c>
      <c r="H5570" s="2">
        <v>959.98400000000004</v>
      </c>
      <c r="I5570" s="2">
        <v>2</v>
      </c>
      <c r="J5570" s="2" t="s">
        <v>16</v>
      </c>
      <c r="K5570" s="2">
        <f t="shared" si="172"/>
        <v>815.9864</v>
      </c>
      <c r="L5570" s="2">
        <f t="shared" si="173"/>
        <v>959.98400000000004</v>
      </c>
      <c r="M5570" s="2" cm="1">
        <f t="array" ref="M5570">IFERROR(_xlfn.IFS(AND(F5570="Furniture",C5570="First Class",I5570&gt;5),H5570-(H5570*10%),AND(F5570="Technology",C5570="Same Day",I5570&gt;6),H5570-(H5570*12%),AND(F5570="Office Supplies",OR(C5570="Second Day",C5570="Standard Class"),I5570&gt;4),H5570-(H5570*8%)),H5570)</f>
        <v>959.98400000000004</v>
      </c>
      <c r="N5570" s="2" cm="1">
        <f t="array" ref="N5570">IFERROR(_xlfn.IFS(AND(J5570="Yes",F5570="Furniture",OR(C5570="Second Day",C5570="Standard Class"),I5570&gt;3),H5570-(H5570*15%),AND(J5570="Yes",F5570="Technology",C5570="Same Day",I5570&gt;4),H5570-(H5570*18%),AND(J5570="Yes",F5570="Office Supplies",C5570="First Class",I5570&gt;5),H5570-(H5570*20%)),H5570)</f>
        <v>959.98400000000004</v>
      </c>
      <c r="O5570" s="2"/>
    </row>
    <row r="5571" spans="1:15" ht="15.75" customHeight="1" x14ac:dyDescent="0.3">
      <c r="A5571" s="2" t="s">
        <v>2815</v>
      </c>
      <c r="B5571" s="3">
        <v>42807</v>
      </c>
      <c r="C5571" s="2" t="s">
        <v>208</v>
      </c>
      <c r="D5571" s="2" t="s">
        <v>38</v>
      </c>
      <c r="E5571" s="2" t="s">
        <v>39</v>
      </c>
      <c r="F5571" s="2" t="s">
        <v>21</v>
      </c>
      <c r="G5571" s="2" t="s">
        <v>35</v>
      </c>
      <c r="H5571" s="2">
        <v>15.552000000000003</v>
      </c>
      <c r="I5571" s="2">
        <v>3</v>
      </c>
      <c r="J5571" s="2" t="s">
        <v>16</v>
      </c>
      <c r="K5571" s="2">
        <f t="shared" ref="K5571:K5634" si="174">IF(H5571&gt;$Q$5,H5571-(H5571*15%),H5571)</f>
        <v>15.552000000000003</v>
      </c>
      <c r="L5571" s="2">
        <f t="shared" ref="L5571:L5634" si="175">IF(AND(J5571="Yes",D5571="Consumer"),H5571-(H5571*3%),IF(AND(J5571="Yes",D5571="Corporate"),H5571-(H5571*5%),IF(J5571="Yes",H5571-(H5571*7%),H5571)))</f>
        <v>15.552000000000003</v>
      </c>
      <c r="M5571" s="2" cm="1">
        <f t="array" ref="M5571">IFERROR(_xlfn.IFS(AND(F5571="Furniture",C5571="First Class",I5571&gt;5),H5571-(H5571*10%),AND(F5571="Technology",C5571="Same Day",I5571&gt;6),H5571-(H5571*12%),AND(F5571="Office Supplies",OR(C5571="Second Day",C5571="Standard Class"),I5571&gt;4),H5571-(H5571*8%)),H5571)</f>
        <v>15.552000000000003</v>
      </c>
      <c r="N5571" s="2" cm="1">
        <f t="array" ref="N5571">IFERROR(_xlfn.IFS(AND(J5571="Yes",F5571="Furniture",OR(C5571="Second Day",C5571="Standard Class"),I5571&gt;3),H5571-(H5571*15%),AND(J5571="Yes",F5571="Technology",C5571="Same Day",I5571&gt;4),H5571-(H5571*18%),AND(J5571="Yes",F5571="Office Supplies",C5571="First Class",I5571&gt;5),H5571-(H5571*20%)),H5571)</f>
        <v>15.552000000000003</v>
      </c>
      <c r="O5571" s="2"/>
    </row>
    <row r="5572" spans="1:15" ht="15.75" customHeight="1" x14ac:dyDescent="0.3">
      <c r="A5572" s="2" t="s">
        <v>2815</v>
      </c>
      <c r="B5572" s="3">
        <v>42807</v>
      </c>
      <c r="C5572" s="2" t="s">
        <v>208</v>
      </c>
      <c r="D5572" s="2" t="s">
        <v>38</v>
      </c>
      <c r="E5572" s="2" t="s">
        <v>39</v>
      </c>
      <c r="F5572" s="2" t="s">
        <v>30</v>
      </c>
      <c r="G5572" s="2" t="s">
        <v>31</v>
      </c>
      <c r="H5572" s="2">
        <v>34.360000000000007</v>
      </c>
      <c r="I5572" s="2">
        <v>1</v>
      </c>
      <c r="J5572" s="2" t="s">
        <v>16</v>
      </c>
      <c r="K5572" s="2">
        <f t="shared" si="174"/>
        <v>34.360000000000007</v>
      </c>
      <c r="L5572" s="2">
        <f t="shared" si="175"/>
        <v>34.360000000000007</v>
      </c>
      <c r="M5572" s="2" cm="1">
        <f t="array" ref="M5572">IFERROR(_xlfn.IFS(AND(F5572="Furniture",C5572="First Class",I5572&gt;5),H5572-(H5572*10%),AND(F5572="Technology",C5572="Same Day",I5572&gt;6),H5572-(H5572*12%),AND(F5572="Office Supplies",OR(C5572="Second Day",C5572="Standard Class"),I5572&gt;4),H5572-(H5572*8%)),H5572)</f>
        <v>34.360000000000007</v>
      </c>
      <c r="N5572" s="2" cm="1">
        <f t="array" ref="N5572">IFERROR(_xlfn.IFS(AND(J5572="Yes",F5572="Furniture",OR(C5572="Second Day",C5572="Standard Class"),I5572&gt;3),H5572-(H5572*15%),AND(J5572="Yes",F5572="Technology",C5572="Same Day",I5572&gt;4),H5572-(H5572*18%),AND(J5572="Yes",F5572="Office Supplies",C5572="First Class",I5572&gt;5),H5572-(H5572*20%)),H5572)</f>
        <v>34.360000000000007</v>
      </c>
      <c r="O5572" s="2"/>
    </row>
    <row r="5573" spans="1:15" ht="15.75" customHeight="1" x14ac:dyDescent="0.3">
      <c r="A5573" s="2" t="s">
        <v>2816</v>
      </c>
      <c r="B5573" s="3">
        <v>41978</v>
      </c>
      <c r="C5573" s="2" t="s">
        <v>24</v>
      </c>
      <c r="D5573" s="2" t="s">
        <v>19</v>
      </c>
      <c r="E5573" s="2" t="s">
        <v>46</v>
      </c>
      <c r="F5573" s="2" t="s">
        <v>21</v>
      </c>
      <c r="G5573" s="2" t="s">
        <v>35</v>
      </c>
      <c r="H5573" s="2">
        <v>98.376000000000005</v>
      </c>
      <c r="I5573" s="2">
        <v>3</v>
      </c>
      <c r="J5573" s="2" t="s">
        <v>43</v>
      </c>
      <c r="K5573" s="2">
        <f t="shared" si="174"/>
        <v>98.376000000000005</v>
      </c>
      <c r="L5573" s="2">
        <f t="shared" si="175"/>
        <v>93.4572</v>
      </c>
      <c r="M5573" s="2" cm="1">
        <f t="array" ref="M5573">IFERROR(_xlfn.IFS(AND(F5573="Furniture",C5573="First Class",I5573&gt;5),H5573-(H5573*10%),AND(F5573="Technology",C5573="Same Day",I5573&gt;6),H5573-(H5573*12%),AND(F5573="Office Supplies",OR(C5573="Second Day",C5573="Standard Class"),I5573&gt;4),H5573-(H5573*8%)),H5573)</f>
        <v>98.376000000000005</v>
      </c>
      <c r="N5573" s="2" cm="1">
        <f t="array" ref="N5573">IFERROR(_xlfn.IFS(AND(J5573="Yes",F5573="Furniture",OR(C5573="Second Day",C5573="Standard Class"),I5573&gt;3),H5573-(H5573*15%),AND(J5573="Yes",F5573="Technology",C5573="Same Day",I5573&gt;4),H5573-(H5573*18%),AND(J5573="Yes",F5573="Office Supplies",C5573="First Class",I5573&gt;5),H5573-(H5573*20%)),H5573)</f>
        <v>98.376000000000005</v>
      </c>
      <c r="O5573" s="2"/>
    </row>
    <row r="5574" spans="1:15" ht="15.75" customHeight="1" x14ac:dyDescent="0.3">
      <c r="A5574" s="2" t="s">
        <v>2816</v>
      </c>
      <c r="B5574" s="3">
        <v>41978</v>
      </c>
      <c r="C5574" s="2" t="s">
        <v>24</v>
      </c>
      <c r="D5574" s="2" t="s">
        <v>19</v>
      </c>
      <c r="E5574" s="2" t="s">
        <v>46</v>
      </c>
      <c r="F5574" s="2" t="s">
        <v>21</v>
      </c>
      <c r="G5574" s="2" t="s">
        <v>32</v>
      </c>
      <c r="H5574" s="2">
        <v>29.940000000000005</v>
      </c>
      <c r="I5574" s="2">
        <v>4</v>
      </c>
      <c r="J5574" s="2" t="s">
        <v>43</v>
      </c>
      <c r="K5574" s="2">
        <f t="shared" si="174"/>
        <v>29.940000000000005</v>
      </c>
      <c r="L5574" s="2">
        <f t="shared" si="175"/>
        <v>28.443000000000005</v>
      </c>
      <c r="M5574" s="2" cm="1">
        <f t="array" ref="M5574">IFERROR(_xlfn.IFS(AND(F5574="Furniture",C5574="First Class",I5574&gt;5),H5574-(H5574*10%),AND(F5574="Technology",C5574="Same Day",I5574&gt;6),H5574-(H5574*12%),AND(F5574="Office Supplies",OR(C5574="Second Day",C5574="Standard Class"),I5574&gt;4),H5574-(H5574*8%)),H5574)</f>
        <v>29.940000000000005</v>
      </c>
      <c r="N5574" s="2" cm="1">
        <f t="array" ref="N5574">IFERROR(_xlfn.IFS(AND(J5574="Yes",F5574="Furniture",OR(C5574="Second Day",C5574="Standard Class"),I5574&gt;3),H5574-(H5574*15%),AND(J5574="Yes",F5574="Technology",C5574="Same Day",I5574&gt;4),H5574-(H5574*18%),AND(J5574="Yes",F5574="Office Supplies",C5574="First Class",I5574&gt;5),H5574-(H5574*20%)),H5574)</f>
        <v>29.940000000000005</v>
      </c>
      <c r="O5574" s="2"/>
    </row>
    <row r="5575" spans="1:15" ht="15.75" customHeight="1" x14ac:dyDescent="0.3">
      <c r="A5575" s="2" t="s">
        <v>2816</v>
      </c>
      <c r="B5575" s="3">
        <v>41978</v>
      </c>
      <c r="C5575" s="2" t="s">
        <v>24</v>
      </c>
      <c r="D5575" s="2" t="s">
        <v>19</v>
      </c>
      <c r="E5575" s="2" t="s">
        <v>46</v>
      </c>
      <c r="F5575" s="2" t="s">
        <v>21</v>
      </c>
      <c r="G5575" s="2" t="s">
        <v>35</v>
      </c>
      <c r="H5575" s="2">
        <v>17.472000000000001</v>
      </c>
      <c r="I5575" s="2">
        <v>3</v>
      </c>
      <c r="J5575" s="2" t="s">
        <v>43</v>
      </c>
      <c r="K5575" s="2">
        <f t="shared" si="174"/>
        <v>17.472000000000001</v>
      </c>
      <c r="L5575" s="2">
        <f t="shared" si="175"/>
        <v>16.598400000000002</v>
      </c>
      <c r="M5575" s="2" cm="1">
        <f t="array" ref="M5575">IFERROR(_xlfn.IFS(AND(F5575="Furniture",C5575="First Class",I5575&gt;5),H5575-(H5575*10%),AND(F5575="Technology",C5575="Same Day",I5575&gt;6),H5575-(H5575*12%),AND(F5575="Office Supplies",OR(C5575="Second Day",C5575="Standard Class"),I5575&gt;4),H5575-(H5575*8%)),H5575)</f>
        <v>17.472000000000001</v>
      </c>
      <c r="N5575" s="2" cm="1">
        <f t="array" ref="N5575">IFERROR(_xlfn.IFS(AND(J5575="Yes",F5575="Furniture",OR(C5575="Second Day",C5575="Standard Class"),I5575&gt;3),H5575-(H5575*15%),AND(J5575="Yes",F5575="Technology",C5575="Same Day",I5575&gt;4),H5575-(H5575*18%),AND(J5575="Yes",F5575="Office Supplies",C5575="First Class",I5575&gt;5),H5575-(H5575*20%)),H5575)</f>
        <v>17.472000000000001</v>
      </c>
      <c r="O5575" s="2"/>
    </row>
    <row r="5576" spans="1:15" ht="15.75" customHeight="1" x14ac:dyDescent="0.3">
      <c r="A5576" s="2" t="s">
        <v>2816</v>
      </c>
      <c r="B5576" s="3">
        <v>41978</v>
      </c>
      <c r="C5576" s="2" t="s">
        <v>24</v>
      </c>
      <c r="D5576" s="2" t="s">
        <v>19</v>
      </c>
      <c r="E5576" s="2" t="s">
        <v>46</v>
      </c>
      <c r="F5576" s="2" t="s">
        <v>30</v>
      </c>
      <c r="G5576" s="2" t="s">
        <v>31</v>
      </c>
      <c r="H5576" s="2">
        <v>36.738</v>
      </c>
      <c r="I5576" s="2">
        <v>1</v>
      </c>
      <c r="J5576" s="2" t="s">
        <v>43</v>
      </c>
      <c r="K5576" s="2">
        <f t="shared" si="174"/>
        <v>36.738</v>
      </c>
      <c r="L5576" s="2">
        <f t="shared" si="175"/>
        <v>34.9011</v>
      </c>
      <c r="M5576" s="2" cm="1">
        <f t="array" ref="M5576">IFERROR(_xlfn.IFS(AND(F5576="Furniture",C5576="First Class",I5576&gt;5),H5576-(H5576*10%),AND(F5576="Technology",C5576="Same Day",I5576&gt;6),H5576-(H5576*12%),AND(F5576="Office Supplies",OR(C5576="Second Day",C5576="Standard Class"),I5576&gt;4),H5576-(H5576*8%)),H5576)</f>
        <v>36.738</v>
      </c>
      <c r="N5576" s="2" cm="1">
        <f t="array" ref="N5576">IFERROR(_xlfn.IFS(AND(J5576="Yes",F5576="Furniture",OR(C5576="Second Day",C5576="Standard Class"),I5576&gt;3),H5576-(H5576*15%),AND(J5576="Yes",F5576="Technology",C5576="Same Day",I5576&gt;4),H5576-(H5576*18%),AND(J5576="Yes",F5576="Office Supplies",C5576="First Class",I5576&gt;5),H5576-(H5576*20%)),H5576)</f>
        <v>36.738</v>
      </c>
      <c r="O5576" s="2"/>
    </row>
    <row r="5577" spans="1:15" ht="15.75" customHeight="1" x14ac:dyDescent="0.3">
      <c r="A5577" s="2" t="s">
        <v>2816</v>
      </c>
      <c r="B5577" s="3">
        <v>41978</v>
      </c>
      <c r="C5577" s="2" t="s">
        <v>24</v>
      </c>
      <c r="D5577" s="2" t="s">
        <v>19</v>
      </c>
      <c r="E5577" s="2" t="s">
        <v>46</v>
      </c>
      <c r="F5577" s="2" t="s">
        <v>30</v>
      </c>
      <c r="G5577" s="2" t="s">
        <v>31</v>
      </c>
      <c r="H5577" s="2">
        <v>179.93999999999997</v>
      </c>
      <c r="I5577" s="2">
        <v>2</v>
      </c>
      <c r="J5577" s="2" t="s">
        <v>43</v>
      </c>
      <c r="K5577" s="2">
        <f t="shared" si="174"/>
        <v>179.93999999999997</v>
      </c>
      <c r="L5577" s="2">
        <f t="shared" si="175"/>
        <v>170.94299999999998</v>
      </c>
      <c r="M5577" s="2" cm="1">
        <f t="array" ref="M5577">IFERROR(_xlfn.IFS(AND(F5577="Furniture",C5577="First Class",I5577&gt;5),H5577-(H5577*10%),AND(F5577="Technology",C5577="Same Day",I5577&gt;6),H5577-(H5577*12%),AND(F5577="Office Supplies",OR(C5577="Second Day",C5577="Standard Class"),I5577&gt;4),H5577-(H5577*8%)),H5577)</f>
        <v>179.93999999999997</v>
      </c>
      <c r="N5577" s="2" cm="1">
        <f t="array" ref="N5577">IFERROR(_xlfn.IFS(AND(J5577="Yes",F5577="Furniture",OR(C5577="Second Day",C5577="Standard Class"),I5577&gt;3),H5577-(H5577*15%),AND(J5577="Yes",F5577="Technology",C5577="Same Day",I5577&gt;4),H5577-(H5577*18%),AND(J5577="Yes",F5577="Office Supplies",C5577="First Class",I5577&gt;5),H5577-(H5577*20%)),H5577)</f>
        <v>179.93999999999997</v>
      </c>
      <c r="O5577" s="2"/>
    </row>
    <row r="5578" spans="1:15" ht="15.75" customHeight="1" x14ac:dyDescent="0.3">
      <c r="A5578" s="2" t="s">
        <v>2817</v>
      </c>
      <c r="B5578" s="3">
        <v>42716</v>
      </c>
      <c r="C5578" s="2" t="s">
        <v>24</v>
      </c>
      <c r="D5578" s="2" t="s">
        <v>12</v>
      </c>
      <c r="E5578" s="2" t="s">
        <v>20</v>
      </c>
      <c r="F5578" s="2" t="s">
        <v>14</v>
      </c>
      <c r="G5578" s="2" t="s">
        <v>28</v>
      </c>
      <c r="H5578" s="2">
        <v>383.64</v>
      </c>
      <c r="I5578" s="2">
        <v>6</v>
      </c>
      <c r="J5578" s="2" t="s">
        <v>16</v>
      </c>
      <c r="K5578" s="2">
        <f t="shared" si="174"/>
        <v>326.09399999999999</v>
      </c>
      <c r="L5578" s="2">
        <f t="shared" si="175"/>
        <v>383.64</v>
      </c>
      <c r="M5578" s="2" cm="1">
        <f t="array" ref="M5578">IFERROR(_xlfn.IFS(AND(F5578="Furniture",C5578="First Class",I5578&gt;5),H5578-(H5578*10%),AND(F5578="Technology",C5578="Same Day",I5578&gt;6),H5578-(H5578*12%),AND(F5578="Office Supplies",OR(C5578="Second Day",C5578="Standard Class"),I5578&gt;4),H5578-(H5578*8%)),H5578)</f>
        <v>383.64</v>
      </c>
      <c r="N5578" s="2" cm="1">
        <f t="array" ref="N5578">IFERROR(_xlfn.IFS(AND(J5578="Yes",F5578="Furniture",OR(C5578="Second Day",C5578="Standard Class"),I5578&gt;3),H5578-(H5578*15%),AND(J5578="Yes",F5578="Technology",C5578="Same Day",I5578&gt;4),H5578-(H5578*18%),AND(J5578="Yes",F5578="Office Supplies",C5578="First Class",I5578&gt;5),H5578-(H5578*20%)),H5578)</f>
        <v>383.64</v>
      </c>
      <c r="O5578" s="2"/>
    </row>
    <row r="5579" spans="1:15" ht="15.75" customHeight="1" x14ac:dyDescent="0.3">
      <c r="A5579" s="2" t="s">
        <v>2817</v>
      </c>
      <c r="B5579" s="3">
        <v>42716</v>
      </c>
      <c r="C5579" s="2" t="s">
        <v>24</v>
      </c>
      <c r="D5579" s="2" t="s">
        <v>12</v>
      </c>
      <c r="E5579" s="2" t="s">
        <v>20</v>
      </c>
      <c r="F5579" s="2" t="s">
        <v>21</v>
      </c>
      <c r="G5579" s="2" t="s">
        <v>33</v>
      </c>
      <c r="H5579" s="2">
        <v>56.519999999999996</v>
      </c>
      <c r="I5579" s="2">
        <v>3</v>
      </c>
      <c r="J5579" s="2" t="s">
        <v>16</v>
      </c>
      <c r="K5579" s="2">
        <f t="shared" si="174"/>
        <v>56.519999999999996</v>
      </c>
      <c r="L5579" s="2">
        <f t="shared" si="175"/>
        <v>56.519999999999996</v>
      </c>
      <c r="M5579" s="2" cm="1">
        <f t="array" ref="M5579">IFERROR(_xlfn.IFS(AND(F5579="Furniture",C5579="First Class",I5579&gt;5),H5579-(H5579*10%),AND(F5579="Technology",C5579="Same Day",I5579&gt;6),H5579-(H5579*12%),AND(F5579="Office Supplies",OR(C5579="Second Day",C5579="Standard Class"),I5579&gt;4),H5579-(H5579*8%)),H5579)</f>
        <v>56.519999999999996</v>
      </c>
      <c r="N5579" s="2" cm="1">
        <f t="array" ref="N5579">IFERROR(_xlfn.IFS(AND(J5579="Yes",F5579="Furniture",OR(C5579="Second Day",C5579="Standard Class"),I5579&gt;3),H5579-(H5579*15%),AND(J5579="Yes",F5579="Technology",C5579="Same Day",I5579&gt;4),H5579-(H5579*18%),AND(J5579="Yes",F5579="Office Supplies",C5579="First Class",I5579&gt;5),H5579-(H5579*20%)),H5579)</f>
        <v>56.519999999999996</v>
      </c>
      <c r="O5579" s="2"/>
    </row>
    <row r="5580" spans="1:15" ht="15.75" customHeight="1" x14ac:dyDescent="0.3">
      <c r="A5580" s="2" t="s">
        <v>2818</v>
      </c>
      <c r="B5580" s="3">
        <v>42987</v>
      </c>
      <c r="C5580" s="2" t="s">
        <v>11</v>
      </c>
      <c r="D5580" s="2" t="s">
        <v>12</v>
      </c>
      <c r="E5580" s="2" t="s">
        <v>20</v>
      </c>
      <c r="F5580" s="2" t="s">
        <v>21</v>
      </c>
      <c r="G5580" s="2" t="s">
        <v>29</v>
      </c>
      <c r="H5580" s="2">
        <v>6.56</v>
      </c>
      <c r="I5580" s="2">
        <v>2</v>
      </c>
      <c r="J5580" s="2" t="s">
        <v>16</v>
      </c>
      <c r="K5580" s="2">
        <f t="shared" si="174"/>
        <v>6.56</v>
      </c>
      <c r="L5580" s="2">
        <f t="shared" si="175"/>
        <v>6.56</v>
      </c>
      <c r="M5580" s="2" cm="1">
        <f t="array" ref="M5580">IFERROR(_xlfn.IFS(AND(F5580="Furniture",C5580="First Class",I5580&gt;5),H5580-(H5580*10%),AND(F5580="Technology",C5580="Same Day",I5580&gt;6),H5580-(H5580*12%),AND(F5580="Office Supplies",OR(C5580="Second Day",C5580="Standard Class"),I5580&gt;4),H5580-(H5580*8%)),H5580)</f>
        <v>6.56</v>
      </c>
      <c r="N5580" s="2" cm="1">
        <f t="array" ref="N5580">IFERROR(_xlfn.IFS(AND(J5580="Yes",F5580="Furniture",OR(C5580="Second Day",C5580="Standard Class"),I5580&gt;3),H5580-(H5580*15%),AND(J5580="Yes",F5580="Technology",C5580="Same Day",I5580&gt;4),H5580-(H5580*18%),AND(J5580="Yes",F5580="Office Supplies",C5580="First Class",I5580&gt;5),H5580-(H5580*20%)),H5580)</f>
        <v>6.56</v>
      </c>
      <c r="O5580" s="2"/>
    </row>
    <row r="5581" spans="1:15" ht="15.75" customHeight="1" x14ac:dyDescent="0.3">
      <c r="A5581" s="2" t="s">
        <v>2818</v>
      </c>
      <c r="B5581" s="3">
        <v>42987</v>
      </c>
      <c r="C5581" s="2" t="s">
        <v>11</v>
      </c>
      <c r="D5581" s="2" t="s">
        <v>12</v>
      </c>
      <c r="E5581" s="2" t="s">
        <v>20</v>
      </c>
      <c r="F5581" s="2" t="s">
        <v>14</v>
      </c>
      <c r="G5581" s="2" t="s">
        <v>17</v>
      </c>
      <c r="H5581" s="2">
        <v>243.92</v>
      </c>
      <c r="I5581" s="2">
        <v>5</v>
      </c>
      <c r="J5581" s="2" t="s">
        <v>16</v>
      </c>
      <c r="K5581" s="2">
        <f t="shared" si="174"/>
        <v>207.33199999999999</v>
      </c>
      <c r="L5581" s="2">
        <f t="shared" si="175"/>
        <v>243.92</v>
      </c>
      <c r="M5581" s="2" cm="1">
        <f t="array" ref="M5581">IFERROR(_xlfn.IFS(AND(F5581="Furniture",C5581="First Class",I5581&gt;5),H5581-(H5581*10%),AND(F5581="Technology",C5581="Same Day",I5581&gt;6),H5581-(H5581*12%),AND(F5581="Office Supplies",OR(C5581="Second Day",C5581="Standard Class"),I5581&gt;4),H5581-(H5581*8%)),H5581)</f>
        <v>243.92</v>
      </c>
      <c r="N5581" s="2" cm="1">
        <f t="array" ref="N5581">IFERROR(_xlfn.IFS(AND(J5581="Yes",F5581="Furniture",OR(C5581="Second Day",C5581="Standard Class"),I5581&gt;3),H5581-(H5581*15%),AND(J5581="Yes",F5581="Technology",C5581="Same Day",I5581&gt;4),H5581-(H5581*18%),AND(J5581="Yes",F5581="Office Supplies",C5581="First Class",I5581&gt;5),H5581-(H5581*20%)),H5581)</f>
        <v>243.92</v>
      </c>
      <c r="O5581" s="2"/>
    </row>
    <row r="5582" spans="1:15" ht="15.75" customHeight="1" x14ac:dyDescent="0.3">
      <c r="A5582" s="2" t="s">
        <v>2818</v>
      </c>
      <c r="B5582" s="3">
        <v>42987</v>
      </c>
      <c r="C5582" s="2" t="s">
        <v>11</v>
      </c>
      <c r="D5582" s="2" t="s">
        <v>12</v>
      </c>
      <c r="E5582" s="2" t="s">
        <v>20</v>
      </c>
      <c r="F5582" s="2" t="s">
        <v>21</v>
      </c>
      <c r="G5582" s="2" t="s">
        <v>35</v>
      </c>
      <c r="H5582" s="2">
        <v>47.52</v>
      </c>
      <c r="I5582" s="2">
        <v>9</v>
      </c>
      <c r="J5582" s="2" t="s">
        <v>16</v>
      </c>
      <c r="K5582" s="2">
        <f t="shared" si="174"/>
        <v>47.52</v>
      </c>
      <c r="L5582" s="2">
        <f t="shared" si="175"/>
        <v>47.52</v>
      </c>
      <c r="M5582" s="2" cm="1">
        <f t="array" ref="M5582">IFERROR(_xlfn.IFS(AND(F5582="Furniture",C5582="First Class",I5582&gt;5),H5582-(H5582*10%),AND(F5582="Technology",C5582="Same Day",I5582&gt;6),H5582-(H5582*12%),AND(F5582="Office Supplies",OR(C5582="Second Day",C5582="Standard Class"),I5582&gt;4),H5582-(H5582*8%)),H5582)</f>
        <v>47.52</v>
      </c>
      <c r="N5582" s="2" cm="1">
        <f t="array" ref="N5582">IFERROR(_xlfn.IFS(AND(J5582="Yes",F5582="Furniture",OR(C5582="Second Day",C5582="Standard Class"),I5582&gt;3),H5582-(H5582*15%),AND(J5582="Yes",F5582="Technology",C5582="Same Day",I5582&gt;4),H5582-(H5582*18%),AND(J5582="Yes",F5582="Office Supplies",C5582="First Class",I5582&gt;5),H5582-(H5582*20%)),H5582)</f>
        <v>47.52</v>
      </c>
      <c r="O5582" s="2"/>
    </row>
    <row r="5583" spans="1:15" ht="15.75" customHeight="1" x14ac:dyDescent="0.3">
      <c r="A5583" s="2" t="s">
        <v>2819</v>
      </c>
      <c r="B5583" s="3">
        <v>43012</v>
      </c>
      <c r="C5583" s="2" t="s">
        <v>24</v>
      </c>
      <c r="D5583" s="2" t="s">
        <v>38</v>
      </c>
      <c r="E5583" s="2" t="s">
        <v>46</v>
      </c>
      <c r="F5583" s="2" t="s">
        <v>14</v>
      </c>
      <c r="G5583" s="2" t="s">
        <v>28</v>
      </c>
      <c r="H5583" s="2">
        <v>19.98</v>
      </c>
      <c r="I5583" s="2">
        <v>1</v>
      </c>
      <c r="J5583" s="2" t="s">
        <v>16</v>
      </c>
      <c r="K5583" s="2">
        <f t="shared" si="174"/>
        <v>19.98</v>
      </c>
      <c r="L5583" s="2">
        <f t="shared" si="175"/>
        <v>19.98</v>
      </c>
      <c r="M5583" s="2" cm="1">
        <f t="array" ref="M5583">IFERROR(_xlfn.IFS(AND(F5583="Furniture",C5583="First Class",I5583&gt;5),H5583-(H5583*10%),AND(F5583="Technology",C5583="Same Day",I5583&gt;6),H5583-(H5583*12%),AND(F5583="Office Supplies",OR(C5583="Second Day",C5583="Standard Class"),I5583&gt;4),H5583-(H5583*8%)),H5583)</f>
        <v>19.98</v>
      </c>
      <c r="N5583" s="2" cm="1">
        <f t="array" ref="N5583">IFERROR(_xlfn.IFS(AND(J5583="Yes",F5583="Furniture",OR(C5583="Second Day",C5583="Standard Class"),I5583&gt;3),H5583-(H5583*15%),AND(J5583="Yes",F5583="Technology",C5583="Same Day",I5583&gt;4),H5583-(H5583*18%),AND(J5583="Yes",F5583="Office Supplies",C5583="First Class",I5583&gt;5),H5583-(H5583*20%)),H5583)</f>
        <v>19.98</v>
      </c>
      <c r="O5583" s="2"/>
    </row>
    <row r="5584" spans="1:15" ht="15.75" customHeight="1" x14ac:dyDescent="0.3">
      <c r="A5584" s="2" t="s">
        <v>2820</v>
      </c>
      <c r="B5584" s="3">
        <v>42499</v>
      </c>
      <c r="C5584" s="2" t="s">
        <v>24</v>
      </c>
      <c r="D5584" s="2" t="s">
        <v>38</v>
      </c>
      <c r="E5584" s="2" t="s">
        <v>46</v>
      </c>
      <c r="F5584" s="2" t="s">
        <v>21</v>
      </c>
      <c r="G5584" s="2" t="s">
        <v>29</v>
      </c>
      <c r="H5584" s="2">
        <v>8</v>
      </c>
      <c r="I5584" s="2">
        <v>5</v>
      </c>
      <c r="J5584" s="2" t="s">
        <v>16</v>
      </c>
      <c r="K5584" s="2">
        <f t="shared" si="174"/>
        <v>8</v>
      </c>
      <c r="L5584" s="2">
        <f t="shared" si="175"/>
        <v>8</v>
      </c>
      <c r="M5584" s="2" cm="1">
        <f t="array" ref="M5584">IFERROR(_xlfn.IFS(AND(F5584="Furniture",C5584="First Class",I5584&gt;5),H5584-(H5584*10%),AND(F5584="Technology",C5584="Same Day",I5584&gt;6),H5584-(H5584*12%),AND(F5584="Office Supplies",OR(C5584="Second Day",C5584="Standard Class"),I5584&gt;4),H5584-(H5584*8%)),H5584)</f>
        <v>7.36</v>
      </c>
      <c r="N5584" s="2" cm="1">
        <f t="array" ref="N5584">IFERROR(_xlfn.IFS(AND(J5584="Yes",F5584="Furniture",OR(C5584="Second Day",C5584="Standard Class"),I5584&gt;3),H5584-(H5584*15%),AND(J5584="Yes",F5584="Technology",C5584="Same Day",I5584&gt;4),H5584-(H5584*18%),AND(J5584="Yes",F5584="Office Supplies",C5584="First Class",I5584&gt;5),H5584-(H5584*20%)),H5584)</f>
        <v>8</v>
      </c>
      <c r="O5584" s="2"/>
    </row>
    <row r="5585" spans="1:15" ht="15.75" customHeight="1" x14ac:dyDescent="0.3">
      <c r="A5585" s="2" t="s">
        <v>2821</v>
      </c>
      <c r="B5585" s="3">
        <v>41988</v>
      </c>
      <c r="C5585" s="2" t="s">
        <v>11</v>
      </c>
      <c r="D5585" s="2" t="s">
        <v>12</v>
      </c>
      <c r="E5585" s="2" t="s">
        <v>20</v>
      </c>
      <c r="F5585" s="2" t="s">
        <v>14</v>
      </c>
      <c r="G5585" s="2" t="s">
        <v>28</v>
      </c>
      <c r="H5585" s="2">
        <v>6.16</v>
      </c>
      <c r="I5585" s="2">
        <v>2</v>
      </c>
      <c r="J5585" s="2" t="s">
        <v>16</v>
      </c>
      <c r="K5585" s="2">
        <f t="shared" si="174"/>
        <v>6.16</v>
      </c>
      <c r="L5585" s="2">
        <f t="shared" si="175"/>
        <v>6.16</v>
      </c>
      <c r="M5585" s="2" cm="1">
        <f t="array" ref="M5585">IFERROR(_xlfn.IFS(AND(F5585="Furniture",C5585="First Class",I5585&gt;5),H5585-(H5585*10%),AND(F5585="Technology",C5585="Same Day",I5585&gt;6),H5585-(H5585*12%),AND(F5585="Office Supplies",OR(C5585="Second Day",C5585="Standard Class"),I5585&gt;4),H5585-(H5585*8%)),H5585)</f>
        <v>6.16</v>
      </c>
      <c r="N5585" s="2" cm="1">
        <f t="array" ref="N5585">IFERROR(_xlfn.IFS(AND(J5585="Yes",F5585="Furniture",OR(C5585="Second Day",C5585="Standard Class"),I5585&gt;3),H5585-(H5585*15%),AND(J5585="Yes",F5585="Technology",C5585="Same Day",I5585&gt;4),H5585-(H5585*18%),AND(J5585="Yes",F5585="Office Supplies",C5585="First Class",I5585&gt;5),H5585-(H5585*20%)),H5585)</f>
        <v>6.16</v>
      </c>
      <c r="O5585" s="2"/>
    </row>
    <row r="5586" spans="1:15" ht="15.75" customHeight="1" x14ac:dyDescent="0.3">
      <c r="A5586" s="2" t="s">
        <v>2822</v>
      </c>
      <c r="B5586" s="3">
        <v>43069</v>
      </c>
      <c r="C5586" s="2" t="s">
        <v>24</v>
      </c>
      <c r="D5586" s="2" t="s">
        <v>38</v>
      </c>
      <c r="E5586" s="2" t="s">
        <v>46</v>
      </c>
      <c r="F5586" s="2" t="s">
        <v>21</v>
      </c>
      <c r="G5586" s="2" t="s">
        <v>26</v>
      </c>
      <c r="H5586" s="2">
        <v>83.56</v>
      </c>
      <c r="I5586" s="2">
        <v>4</v>
      </c>
      <c r="J5586" s="2" t="s">
        <v>16</v>
      </c>
      <c r="K5586" s="2">
        <f t="shared" si="174"/>
        <v>83.56</v>
      </c>
      <c r="L5586" s="2">
        <f t="shared" si="175"/>
        <v>83.56</v>
      </c>
      <c r="M5586" s="2" cm="1">
        <f t="array" ref="M5586">IFERROR(_xlfn.IFS(AND(F5586="Furniture",C5586="First Class",I5586&gt;5),H5586-(H5586*10%),AND(F5586="Technology",C5586="Same Day",I5586&gt;6),H5586-(H5586*12%),AND(F5586="Office Supplies",OR(C5586="Second Day",C5586="Standard Class"),I5586&gt;4),H5586-(H5586*8%)),H5586)</f>
        <v>83.56</v>
      </c>
      <c r="N5586" s="2" cm="1">
        <f t="array" ref="N5586">IFERROR(_xlfn.IFS(AND(J5586="Yes",F5586="Furniture",OR(C5586="Second Day",C5586="Standard Class"),I5586&gt;3),H5586-(H5586*15%),AND(J5586="Yes",F5586="Technology",C5586="Same Day",I5586&gt;4),H5586-(H5586*18%),AND(J5586="Yes",F5586="Office Supplies",C5586="First Class",I5586&gt;5),H5586-(H5586*20%)),H5586)</f>
        <v>83.56</v>
      </c>
      <c r="O5586" s="2"/>
    </row>
    <row r="5587" spans="1:15" ht="15.75" customHeight="1" x14ac:dyDescent="0.3">
      <c r="A5587" s="2" t="s">
        <v>2822</v>
      </c>
      <c r="B5587" s="3">
        <v>43069</v>
      </c>
      <c r="C5587" s="2" t="s">
        <v>24</v>
      </c>
      <c r="D5587" s="2" t="s">
        <v>38</v>
      </c>
      <c r="E5587" s="2" t="s">
        <v>46</v>
      </c>
      <c r="F5587" s="2" t="s">
        <v>30</v>
      </c>
      <c r="G5587" s="2" t="s">
        <v>31</v>
      </c>
      <c r="H5587" s="2">
        <v>546.06000000000006</v>
      </c>
      <c r="I5587" s="2">
        <v>3</v>
      </c>
      <c r="J5587" s="2" t="s">
        <v>16</v>
      </c>
      <c r="K5587" s="2">
        <f t="shared" si="174"/>
        <v>464.15100000000007</v>
      </c>
      <c r="L5587" s="2">
        <f t="shared" si="175"/>
        <v>546.06000000000006</v>
      </c>
      <c r="M5587" s="2" cm="1">
        <f t="array" ref="M5587">IFERROR(_xlfn.IFS(AND(F5587="Furniture",C5587="First Class",I5587&gt;5),H5587-(H5587*10%),AND(F5587="Technology",C5587="Same Day",I5587&gt;6),H5587-(H5587*12%),AND(F5587="Office Supplies",OR(C5587="Second Day",C5587="Standard Class"),I5587&gt;4),H5587-(H5587*8%)),H5587)</f>
        <v>546.06000000000006</v>
      </c>
      <c r="N5587" s="2" cm="1">
        <f t="array" ref="N5587">IFERROR(_xlfn.IFS(AND(J5587="Yes",F5587="Furniture",OR(C5587="Second Day",C5587="Standard Class"),I5587&gt;3),H5587-(H5587*15%),AND(J5587="Yes",F5587="Technology",C5587="Same Day",I5587&gt;4),H5587-(H5587*18%),AND(J5587="Yes",F5587="Office Supplies",C5587="First Class",I5587&gt;5),H5587-(H5587*20%)),H5587)</f>
        <v>546.06000000000006</v>
      </c>
      <c r="O5587" s="2"/>
    </row>
    <row r="5588" spans="1:15" ht="15.75" customHeight="1" x14ac:dyDescent="0.3">
      <c r="A5588" s="2" t="s">
        <v>2822</v>
      </c>
      <c r="B5588" s="3">
        <v>43069</v>
      </c>
      <c r="C5588" s="2" t="s">
        <v>24</v>
      </c>
      <c r="D5588" s="2" t="s">
        <v>38</v>
      </c>
      <c r="E5588" s="2" t="s">
        <v>46</v>
      </c>
      <c r="F5588" s="2" t="s">
        <v>21</v>
      </c>
      <c r="G5588" s="2" t="s">
        <v>26</v>
      </c>
      <c r="H5588" s="2">
        <v>269.49</v>
      </c>
      <c r="I5588" s="2">
        <v>3</v>
      </c>
      <c r="J5588" s="2" t="s">
        <v>16</v>
      </c>
      <c r="K5588" s="2">
        <f t="shared" si="174"/>
        <v>229.06650000000002</v>
      </c>
      <c r="L5588" s="2">
        <f t="shared" si="175"/>
        <v>269.49</v>
      </c>
      <c r="M5588" s="2" cm="1">
        <f t="array" ref="M5588">IFERROR(_xlfn.IFS(AND(F5588="Furniture",C5588="First Class",I5588&gt;5),H5588-(H5588*10%),AND(F5588="Technology",C5588="Same Day",I5588&gt;6),H5588-(H5588*12%),AND(F5588="Office Supplies",OR(C5588="Second Day",C5588="Standard Class"),I5588&gt;4),H5588-(H5588*8%)),H5588)</f>
        <v>269.49</v>
      </c>
      <c r="N5588" s="2" cm="1">
        <f t="array" ref="N5588">IFERROR(_xlfn.IFS(AND(J5588="Yes",F5588="Furniture",OR(C5588="Second Day",C5588="Standard Class"),I5588&gt;3),H5588-(H5588*15%),AND(J5588="Yes",F5588="Technology",C5588="Same Day",I5588&gt;4),H5588-(H5588*18%),AND(J5588="Yes",F5588="Office Supplies",C5588="First Class",I5588&gt;5),H5588-(H5588*20%)),H5588)</f>
        <v>269.49</v>
      </c>
      <c r="O5588" s="2"/>
    </row>
    <row r="5589" spans="1:15" ht="15.75" customHeight="1" x14ac:dyDescent="0.3">
      <c r="A5589" s="2" t="s">
        <v>2823</v>
      </c>
      <c r="B5589" s="3">
        <v>42082</v>
      </c>
      <c r="C5589" s="2" t="s">
        <v>54</v>
      </c>
      <c r="D5589" s="2" t="s">
        <v>12</v>
      </c>
      <c r="E5589" s="2" t="s">
        <v>20</v>
      </c>
      <c r="F5589" s="2" t="s">
        <v>21</v>
      </c>
      <c r="G5589" s="2" t="s">
        <v>64</v>
      </c>
      <c r="H5589" s="2">
        <v>10.9</v>
      </c>
      <c r="I5589" s="2">
        <v>5</v>
      </c>
      <c r="J5589" s="2" t="s">
        <v>16</v>
      </c>
      <c r="K5589" s="2">
        <f t="shared" si="174"/>
        <v>10.9</v>
      </c>
      <c r="L5589" s="2">
        <f t="shared" si="175"/>
        <v>10.9</v>
      </c>
      <c r="M5589" s="2" cm="1">
        <f t="array" ref="M5589">IFERROR(_xlfn.IFS(AND(F5589="Furniture",C5589="First Class",I5589&gt;5),H5589-(H5589*10%),AND(F5589="Technology",C5589="Same Day",I5589&gt;6),H5589-(H5589*12%),AND(F5589="Office Supplies",OR(C5589="Second Day",C5589="Standard Class"),I5589&gt;4),H5589-(H5589*8%)),H5589)</f>
        <v>10.9</v>
      </c>
      <c r="N5589" s="2" cm="1">
        <f t="array" ref="N5589">IFERROR(_xlfn.IFS(AND(J5589="Yes",F5589="Furniture",OR(C5589="Second Day",C5589="Standard Class"),I5589&gt;3),H5589-(H5589*15%),AND(J5589="Yes",F5589="Technology",C5589="Same Day",I5589&gt;4),H5589-(H5589*18%),AND(J5589="Yes",F5589="Office Supplies",C5589="First Class",I5589&gt;5),H5589-(H5589*20%)),H5589)</f>
        <v>10.9</v>
      </c>
      <c r="O5589" s="2"/>
    </row>
    <row r="5590" spans="1:15" ht="15.75" customHeight="1" x14ac:dyDescent="0.3">
      <c r="A5590" s="2" t="s">
        <v>2824</v>
      </c>
      <c r="B5590" s="3">
        <v>41839</v>
      </c>
      <c r="C5590" s="2" t="s">
        <v>24</v>
      </c>
      <c r="D5590" s="2" t="s">
        <v>38</v>
      </c>
      <c r="E5590" s="2" t="s">
        <v>20</v>
      </c>
      <c r="F5590" s="2" t="s">
        <v>21</v>
      </c>
      <c r="G5590" s="2" t="s">
        <v>32</v>
      </c>
      <c r="H5590" s="2">
        <v>6.0960000000000001</v>
      </c>
      <c r="I5590" s="2">
        <v>2</v>
      </c>
      <c r="J5590" s="2" t="s">
        <v>16</v>
      </c>
      <c r="K5590" s="2">
        <f t="shared" si="174"/>
        <v>6.0960000000000001</v>
      </c>
      <c r="L5590" s="2">
        <f t="shared" si="175"/>
        <v>6.0960000000000001</v>
      </c>
      <c r="M5590" s="2" cm="1">
        <f t="array" ref="M5590">IFERROR(_xlfn.IFS(AND(F5590="Furniture",C5590="First Class",I5590&gt;5),H5590-(H5590*10%),AND(F5590="Technology",C5590="Same Day",I5590&gt;6),H5590-(H5590*12%),AND(F5590="Office Supplies",OR(C5590="Second Day",C5590="Standard Class"),I5590&gt;4),H5590-(H5590*8%)),H5590)</f>
        <v>6.0960000000000001</v>
      </c>
      <c r="N5590" s="2" cm="1">
        <f t="array" ref="N5590">IFERROR(_xlfn.IFS(AND(J5590="Yes",F5590="Furniture",OR(C5590="Second Day",C5590="Standard Class"),I5590&gt;3),H5590-(H5590*15%),AND(J5590="Yes",F5590="Technology",C5590="Same Day",I5590&gt;4),H5590-(H5590*18%),AND(J5590="Yes",F5590="Office Supplies",C5590="First Class",I5590&gt;5),H5590-(H5590*20%)),H5590)</f>
        <v>6.0960000000000001</v>
      </c>
      <c r="O5590" s="2"/>
    </row>
    <row r="5591" spans="1:15" ht="15.75" customHeight="1" x14ac:dyDescent="0.3">
      <c r="A5591" s="2" t="s">
        <v>2825</v>
      </c>
      <c r="B5591" s="3">
        <v>42712</v>
      </c>
      <c r="C5591" s="2" t="s">
        <v>11</v>
      </c>
      <c r="D5591" s="2" t="s">
        <v>12</v>
      </c>
      <c r="E5591" s="2" t="s">
        <v>20</v>
      </c>
      <c r="F5591" s="2" t="s">
        <v>21</v>
      </c>
      <c r="G5591" s="2" t="s">
        <v>26</v>
      </c>
      <c r="H5591" s="2">
        <v>34.049999999999997</v>
      </c>
      <c r="I5591" s="2">
        <v>3</v>
      </c>
      <c r="J5591" s="2" t="s">
        <v>16</v>
      </c>
      <c r="K5591" s="2">
        <f t="shared" si="174"/>
        <v>34.049999999999997</v>
      </c>
      <c r="L5591" s="2">
        <f t="shared" si="175"/>
        <v>34.049999999999997</v>
      </c>
      <c r="M5591" s="2" cm="1">
        <f t="array" ref="M5591">IFERROR(_xlfn.IFS(AND(F5591="Furniture",C5591="First Class",I5591&gt;5),H5591-(H5591*10%),AND(F5591="Technology",C5591="Same Day",I5591&gt;6),H5591-(H5591*12%),AND(F5591="Office Supplies",OR(C5591="Second Day",C5591="Standard Class"),I5591&gt;4),H5591-(H5591*8%)),H5591)</f>
        <v>34.049999999999997</v>
      </c>
      <c r="N5591" s="2" cm="1">
        <f t="array" ref="N5591">IFERROR(_xlfn.IFS(AND(J5591="Yes",F5591="Furniture",OR(C5591="Second Day",C5591="Standard Class"),I5591&gt;3),H5591-(H5591*15%),AND(J5591="Yes",F5591="Technology",C5591="Same Day",I5591&gt;4),H5591-(H5591*18%),AND(J5591="Yes",F5591="Office Supplies",C5591="First Class",I5591&gt;5),H5591-(H5591*20%)),H5591)</f>
        <v>34.049999999999997</v>
      </c>
      <c r="O5591" s="2"/>
    </row>
    <row r="5592" spans="1:15" ht="15.75" customHeight="1" x14ac:dyDescent="0.3">
      <c r="A5592" s="2" t="s">
        <v>2825</v>
      </c>
      <c r="B5592" s="3">
        <v>42712</v>
      </c>
      <c r="C5592" s="2" t="s">
        <v>11</v>
      </c>
      <c r="D5592" s="2" t="s">
        <v>12</v>
      </c>
      <c r="E5592" s="2" t="s">
        <v>20</v>
      </c>
      <c r="F5592" s="2" t="s">
        <v>21</v>
      </c>
      <c r="G5592" s="2" t="s">
        <v>26</v>
      </c>
      <c r="H5592" s="2">
        <v>352.38</v>
      </c>
      <c r="I5592" s="2">
        <v>2</v>
      </c>
      <c r="J5592" s="2" t="s">
        <v>16</v>
      </c>
      <c r="K5592" s="2">
        <f t="shared" si="174"/>
        <v>299.52300000000002</v>
      </c>
      <c r="L5592" s="2">
        <f t="shared" si="175"/>
        <v>352.38</v>
      </c>
      <c r="M5592" s="2" cm="1">
        <f t="array" ref="M5592">IFERROR(_xlfn.IFS(AND(F5592="Furniture",C5592="First Class",I5592&gt;5),H5592-(H5592*10%),AND(F5592="Technology",C5592="Same Day",I5592&gt;6),H5592-(H5592*12%),AND(F5592="Office Supplies",OR(C5592="Second Day",C5592="Standard Class"),I5592&gt;4),H5592-(H5592*8%)),H5592)</f>
        <v>352.38</v>
      </c>
      <c r="N5592" s="2" cm="1">
        <f t="array" ref="N5592">IFERROR(_xlfn.IFS(AND(J5592="Yes",F5592="Furniture",OR(C5592="Second Day",C5592="Standard Class"),I5592&gt;3),H5592-(H5592*15%),AND(J5592="Yes",F5592="Technology",C5592="Same Day",I5592&gt;4),H5592-(H5592*18%),AND(J5592="Yes",F5592="Office Supplies",C5592="First Class",I5592&gt;5),H5592-(H5592*20%)),H5592)</f>
        <v>352.38</v>
      </c>
      <c r="O5592" s="2"/>
    </row>
    <row r="5593" spans="1:15" ht="15.75" customHeight="1" x14ac:dyDescent="0.3">
      <c r="A5593" s="2" t="s">
        <v>2826</v>
      </c>
      <c r="B5593" s="3">
        <v>41925</v>
      </c>
      <c r="C5593" s="2" t="s">
        <v>11</v>
      </c>
      <c r="D5593" s="2" t="s">
        <v>19</v>
      </c>
      <c r="E5593" s="2" t="s">
        <v>46</v>
      </c>
      <c r="F5593" s="2" t="s">
        <v>14</v>
      </c>
      <c r="G5593" s="2" t="s">
        <v>17</v>
      </c>
      <c r="H5593" s="2">
        <v>245.98</v>
      </c>
      <c r="I5593" s="2">
        <v>2</v>
      </c>
      <c r="J5593" s="2" t="s">
        <v>16</v>
      </c>
      <c r="K5593" s="2">
        <f t="shared" si="174"/>
        <v>209.083</v>
      </c>
      <c r="L5593" s="2">
        <f t="shared" si="175"/>
        <v>245.98</v>
      </c>
      <c r="M5593" s="2" cm="1">
        <f t="array" ref="M5593">IFERROR(_xlfn.IFS(AND(F5593="Furniture",C5593="First Class",I5593&gt;5),H5593-(H5593*10%),AND(F5593="Technology",C5593="Same Day",I5593&gt;6),H5593-(H5593*12%),AND(F5593="Office Supplies",OR(C5593="Second Day",C5593="Standard Class"),I5593&gt;4),H5593-(H5593*8%)),H5593)</f>
        <v>245.98</v>
      </c>
      <c r="N5593" s="2" cm="1">
        <f t="array" ref="N5593">IFERROR(_xlfn.IFS(AND(J5593="Yes",F5593="Furniture",OR(C5593="Second Day",C5593="Standard Class"),I5593&gt;3),H5593-(H5593*15%),AND(J5593="Yes",F5593="Technology",C5593="Same Day",I5593&gt;4),H5593-(H5593*18%),AND(J5593="Yes",F5593="Office Supplies",C5593="First Class",I5593&gt;5),H5593-(H5593*20%)),H5593)</f>
        <v>245.98</v>
      </c>
      <c r="O5593" s="2"/>
    </row>
    <row r="5594" spans="1:15" ht="15.75" customHeight="1" x14ac:dyDescent="0.3">
      <c r="A5594" s="2" t="s">
        <v>2826</v>
      </c>
      <c r="B5594" s="3">
        <v>41925</v>
      </c>
      <c r="C5594" s="2" t="s">
        <v>11</v>
      </c>
      <c r="D5594" s="2" t="s">
        <v>19</v>
      </c>
      <c r="E5594" s="2" t="s">
        <v>46</v>
      </c>
      <c r="F5594" s="2" t="s">
        <v>21</v>
      </c>
      <c r="G5594" s="2" t="s">
        <v>32</v>
      </c>
      <c r="H5594" s="2">
        <v>18.940000000000001</v>
      </c>
      <c r="I5594" s="2">
        <v>1</v>
      </c>
      <c r="J5594" s="2" t="s">
        <v>16</v>
      </c>
      <c r="K5594" s="2">
        <f t="shared" si="174"/>
        <v>18.940000000000001</v>
      </c>
      <c r="L5594" s="2">
        <f t="shared" si="175"/>
        <v>18.940000000000001</v>
      </c>
      <c r="M5594" s="2" cm="1">
        <f t="array" ref="M5594">IFERROR(_xlfn.IFS(AND(F5594="Furniture",C5594="First Class",I5594&gt;5),H5594-(H5594*10%),AND(F5594="Technology",C5594="Same Day",I5594&gt;6),H5594-(H5594*12%),AND(F5594="Office Supplies",OR(C5594="Second Day",C5594="Standard Class"),I5594&gt;4),H5594-(H5594*8%)),H5594)</f>
        <v>18.940000000000001</v>
      </c>
      <c r="N5594" s="2" cm="1">
        <f t="array" ref="N5594">IFERROR(_xlfn.IFS(AND(J5594="Yes",F5594="Furniture",OR(C5594="Second Day",C5594="Standard Class"),I5594&gt;3),H5594-(H5594*15%),AND(J5594="Yes",F5594="Technology",C5594="Same Day",I5594&gt;4),H5594-(H5594*18%),AND(J5594="Yes",F5594="Office Supplies",C5594="First Class",I5594&gt;5),H5594-(H5594*20%)),H5594)</f>
        <v>18.940000000000001</v>
      </c>
      <c r="O5594" s="2"/>
    </row>
    <row r="5595" spans="1:15" ht="15.75" customHeight="1" x14ac:dyDescent="0.3">
      <c r="A5595" s="2" t="s">
        <v>2827</v>
      </c>
      <c r="B5595" s="3">
        <v>43058</v>
      </c>
      <c r="C5595" s="2" t="s">
        <v>24</v>
      </c>
      <c r="D5595" s="2" t="s">
        <v>12</v>
      </c>
      <c r="E5595" s="2" t="s">
        <v>46</v>
      </c>
      <c r="F5595" s="2" t="s">
        <v>21</v>
      </c>
      <c r="G5595" s="2" t="s">
        <v>32</v>
      </c>
      <c r="H5595" s="2">
        <v>59.913000000000011</v>
      </c>
      <c r="I5595" s="2">
        <v>7</v>
      </c>
      <c r="J5595" s="2" t="s">
        <v>16</v>
      </c>
      <c r="K5595" s="2">
        <f t="shared" si="174"/>
        <v>59.913000000000011</v>
      </c>
      <c r="L5595" s="2">
        <f t="shared" si="175"/>
        <v>59.913000000000011</v>
      </c>
      <c r="M5595" s="2" cm="1">
        <f t="array" ref="M5595">IFERROR(_xlfn.IFS(AND(F5595="Furniture",C5595="First Class",I5595&gt;5),H5595-(H5595*10%),AND(F5595="Technology",C5595="Same Day",I5595&gt;6),H5595-(H5595*12%),AND(F5595="Office Supplies",OR(C5595="Second Day",C5595="Standard Class"),I5595&gt;4),H5595-(H5595*8%)),H5595)</f>
        <v>55.119960000000006</v>
      </c>
      <c r="N5595" s="2" cm="1">
        <f t="array" ref="N5595">IFERROR(_xlfn.IFS(AND(J5595="Yes",F5595="Furniture",OR(C5595="Second Day",C5595="Standard Class"),I5595&gt;3),H5595-(H5595*15%),AND(J5595="Yes",F5595="Technology",C5595="Same Day",I5595&gt;4),H5595-(H5595*18%),AND(J5595="Yes",F5595="Office Supplies",C5595="First Class",I5595&gt;5),H5595-(H5595*20%)),H5595)</f>
        <v>59.913000000000011</v>
      </c>
      <c r="O5595" s="2"/>
    </row>
    <row r="5596" spans="1:15" ht="15.75" customHeight="1" x14ac:dyDescent="0.3">
      <c r="A5596" s="2" t="s">
        <v>2828</v>
      </c>
      <c r="B5596" s="3">
        <v>43002</v>
      </c>
      <c r="C5596" s="2" t="s">
        <v>208</v>
      </c>
      <c r="D5596" s="2" t="s">
        <v>19</v>
      </c>
      <c r="E5596" s="2" t="s">
        <v>46</v>
      </c>
      <c r="F5596" s="2" t="s">
        <v>30</v>
      </c>
      <c r="G5596" s="2" t="s">
        <v>31</v>
      </c>
      <c r="H5596" s="2">
        <v>391.98</v>
      </c>
      <c r="I5596" s="2">
        <v>2</v>
      </c>
      <c r="J5596" s="2" t="s">
        <v>16</v>
      </c>
      <c r="K5596" s="2">
        <f t="shared" si="174"/>
        <v>333.18299999999999</v>
      </c>
      <c r="L5596" s="2">
        <f t="shared" si="175"/>
        <v>391.98</v>
      </c>
      <c r="M5596" s="2" cm="1">
        <f t="array" ref="M5596">IFERROR(_xlfn.IFS(AND(F5596="Furniture",C5596="First Class",I5596&gt;5),H5596-(H5596*10%),AND(F5596="Technology",C5596="Same Day",I5596&gt;6),H5596-(H5596*12%),AND(F5596="Office Supplies",OR(C5596="Second Day",C5596="Standard Class"),I5596&gt;4),H5596-(H5596*8%)),H5596)</f>
        <v>391.98</v>
      </c>
      <c r="N5596" s="2" cm="1">
        <f t="array" ref="N5596">IFERROR(_xlfn.IFS(AND(J5596="Yes",F5596="Furniture",OR(C5596="Second Day",C5596="Standard Class"),I5596&gt;3),H5596-(H5596*15%),AND(J5596="Yes",F5596="Technology",C5596="Same Day",I5596&gt;4),H5596-(H5596*18%),AND(J5596="Yes",F5596="Office Supplies",C5596="First Class",I5596&gt;5),H5596-(H5596*20%)),H5596)</f>
        <v>391.98</v>
      </c>
      <c r="O5596" s="2"/>
    </row>
    <row r="5597" spans="1:15" ht="15.75" customHeight="1" x14ac:dyDescent="0.3">
      <c r="A5597" s="2" t="s">
        <v>2828</v>
      </c>
      <c r="B5597" s="3">
        <v>43002</v>
      </c>
      <c r="C5597" s="2" t="s">
        <v>208</v>
      </c>
      <c r="D5597" s="2" t="s">
        <v>19</v>
      </c>
      <c r="E5597" s="2" t="s">
        <v>46</v>
      </c>
      <c r="F5597" s="2" t="s">
        <v>30</v>
      </c>
      <c r="G5597" s="2" t="s">
        <v>31</v>
      </c>
      <c r="H5597" s="2">
        <v>437.84999999999997</v>
      </c>
      <c r="I5597" s="2">
        <v>3</v>
      </c>
      <c r="J5597" s="2" t="s">
        <v>16</v>
      </c>
      <c r="K5597" s="2">
        <f t="shared" si="174"/>
        <v>372.17249999999996</v>
      </c>
      <c r="L5597" s="2">
        <f t="shared" si="175"/>
        <v>437.84999999999997</v>
      </c>
      <c r="M5597" s="2" cm="1">
        <f t="array" ref="M5597">IFERROR(_xlfn.IFS(AND(F5597="Furniture",C5597="First Class",I5597&gt;5),H5597-(H5597*10%),AND(F5597="Technology",C5597="Same Day",I5597&gt;6),H5597-(H5597*12%),AND(F5597="Office Supplies",OR(C5597="Second Day",C5597="Standard Class"),I5597&gt;4),H5597-(H5597*8%)),H5597)</f>
        <v>437.84999999999997</v>
      </c>
      <c r="N5597" s="2" cm="1">
        <f t="array" ref="N5597">IFERROR(_xlfn.IFS(AND(J5597="Yes",F5597="Furniture",OR(C5597="Second Day",C5597="Standard Class"),I5597&gt;3),H5597-(H5597*15%),AND(J5597="Yes",F5597="Technology",C5597="Same Day",I5597&gt;4),H5597-(H5597*18%),AND(J5597="Yes",F5597="Office Supplies",C5597="First Class",I5597&gt;5),H5597-(H5597*20%)),H5597)</f>
        <v>437.84999999999997</v>
      </c>
      <c r="O5597" s="2"/>
    </row>
    <row r="5598" spans="1:15" ht="15.75" customHeight="1" x14ac:dyDescent="0.3">
      <c r="A5598" s="2" t="s">
        <v>2829</v>
      </c>
      <c r="B5598" s="3">
        <v>42272</v>
      </c>
      <c r="C5598" s="2" t="s">
        <v>24</v>
      </c>
      <c r="D5598" s="2" t="s">
        <v>12</v>
      </c>
      <c r="E5598" s="2" t="s">
        <v>46</v>
      </c>
      <c r="F5598" s="2" t="s">
        <v>21</v>
      </c>
      <c r="G5598" s="2" t="s">
        <v>32</v>
      </c>
      <c r="H5598" s="2">
        <v>68.62</v>
      </c>
      <c r="I5598" s="2">
        <v>2</v>
      </c>
      <c r="J5598" s="2" t="s">
        <v>16</v>
      </c>
      <c r="K5598" s="2">
        <f t="shared" si="174"/>
        <v>68.62</v>
      </c>
      <c r="L5598" s="2">
        <f t="shared" si="175"/>
        <v>68.62</v>
      </c>
      <c r="M5598" s="2" cm="1">
        <f t="array" ref="M5598">IFERROR(_xlfn.IFS(AND(F5598="Furniture",C5598="First Class",I5598&gt;5),H5598-(H5598*10%),AND(F5598="Technology",C5598="Same Day",I5598&gt;6),H5598-(H5598*12%),AND(F5598="Office Supplies",OR(C5598="Second Day",C5598="Standard Class"),I5598&gt;4),H5598-(H5598*8%)),H5598)</f>
        <v>68.62</v>
      </c>
      <c r="N5598" s="2" cm="1">
        <f t="array" ref="N5598">IFERROR(_xlfn.IFS(AND(J5598="Yes",F5598="Furniture",OR(C5598="Second Day",C5598="Standard Class"),I5598&gt;3),H5598-(H5598*15%),AND(J5598="Yes",F5598="Technology",C5598="Same Day",I5598&gt;4),H5598-(H5598*18%),AND(J5598="Yes",F5598="Office Supplies",C5598="First Class",I5598&gt;5),H5598-(H5598*20%)),H5598)</f>
        <v>68.62</v>
      </c>
      <c r="O5598" s="2"/>
    </row>
    <row r="5599" spans="1:15" ht="15.75" customHeight="1" x14ac:dyDescent="0.3">
      <c r="A5599" s="2" t="s">
        <v>2830</v>
      </c>
      <c r="B5599" s="3">
        <v>42779</v>
      </c>
      <c r="C5599" s="2" t="s">
        <v>24</v>
      </c>
      <c r="D5599" s="2" t="s">
        <v>12</v>
      </c>
      <c r="E5599" s="2" t="s">
        <v>46</v>
      </c>
      <c r="F5599" s="2" t="s">
        <v>21</v>
      </c>
      <c r="G5599" s="2" t="s">
        <v>105</v>
      </c>
      <c r="H5599" s="2">
        <v>25.02</v>
      </c>
      <c r="I5599" s="2">
        <v>3</v>
      </c>
      <c r="J5599" s="2" t="s">
        <v>16</v>
      </c>
      <c r="K5599" s="2">
        <f t="shared" si="174"/>
        <v>25.02</v>
      </c>
      <c r="L5599" s="2">
        <f t="shared" si="175"/>
        <v>25.02</v>
      </c>
      <c r="M5599" s="2" cm="1">
        <f t="array" ref="M5599">IFERROR(_xlfn.IFS(AND(F5599="Furniture",C5599="First Class",I5599&gt;5),H5599-(H5599*10%),AND(F5599="Technology",C5599="Same Day",I5599&gt;6),H5599-(H5599*12%),AND(F5599="Office Supplies",OR(C5599="Second Day",C5599="Standard Class"),I5599&gt;4),H5599-(H5599*8%)),H5599)</f>
        <v>25.02</v>
      </c>
      <c r="N5599" s="2" cm="1">
        <f t="array" ref="N5599">IFERROR(_xlfn.IFS(AND(J5599="Yes",F5599="Furniture",OR(C5599="Second Day",C5599="Standard Class"),I5599&gt;3),H5599-(H5599*15%),AND(J5599="Yes",F5599="Technology",C5599="Same Day",I5599&gt;4),H5599-(H5599*18%),AND(J5599="Yes",F5599="Office Supplies",C5599="First Class",I5599&gt;5),H5599-(H5599*20%)),H5599)</f>
        <v>25.02</v>
      </c>
      <c r="O5599" s="2"/>
    </row>
    <row r="5600" spans="1:15" ht="15.75" customHeight="1" x14ac:dyDescent="0.3">
      <c r="A5600" s="2" t="s">
        <v>2830</v>
      </c>
      <c r="B5600" s="3">
        <v>42779</v>
      </c>
      <c r="C5600" s="2" t="s">
        <v>24</v>
      </c>
      <c r="D5600" s="2" t="s">
        <v>12</v>
      </c>
      <c r="E5600" s="2" t="s">
        <v>46</v>
      </c>
      <c r="F5600" s="2" t="s">
        <v>21</v>
      </c>
      <c r="G5600" s="2" t="s">
        <v>29</v>
      </c>
      <c r="H5600" s="2">
        <v>10.709999999999999</v>
      </c>
      <c r="I5600" s="2">
        <v>3</v>
      </c>
      <c r="J5600" s="2" t="s">
        <v>16</v>
      </c>
      <c r="K5600" s="2">
        <f t="shared" si="174"/>
        <v>10.709999999999999</v>
      </c>
      <c r="L5600" s="2">
        <f t="shared" si="175"/>
        <v>10.709999999999999</v>
      </c>
      <c r="M5600" s="2" cm="1">
        <f t="array" ref="M5600">IFERROR(_xlfn.IFS(AND(F5600="Furniture",C5600="First Class",I5600&gt;5),H5600-(H5600*10%),AND(F5600="Technology",C5600="Same Day",I5600&gt;6),H5600-(H5600*12%),AND(F5600="Office Supplies",OR(C5600="Second Day",C5600="Standard Class"),I5600&gt;4),H5600-(H5600*8%)),H5600)</f>
        <v>10.709999999999999</v>
      </c>
      <c r="N5600" s="2" cm="1">
        <f t="array" ref="N5600">IFERROR(_xlfn.IFS(AND(J5600="Yes",F5600="Furniture",OR(C5600="Second Day",C5600="Standard Class"),I5600&gt;3),H5600-(H5600*15%),AND(J5600="Yes",F5600="Technology",C5600="Same Day",I5600&gt;4),H5600-(H5600*18%),AND(J5600="Yes",F5600="Office Supplies",C5600="First Class",I5600&gt;5),H5600-(H5600*20%)),H5600)</f>
        <v>10.709999999999999</v>
      </c>
      <c r="O5600" s="2"/>
    </row>
    <row r="5601" spans="1:15" ht="15.75" customHeight="1" x14ac:dyDescent="0.3">
      <c r="A5601" s="2" t="s">
        <v>2831</v>
      </c>
      <c r="B5601" s="3">
        <v>41915</v>
      </c>
      <c r="C5601" s="2" t="s">
        <v>208</v>
      </c>
      <c r="D5601" s="2" t="s">
        <v>12</v>
      </c>
      <c r="E5601" s="2" t="s">
        <v>46</v>
      </c>
      <c r="F5601" s="2" t="s">
        <v>21</v>
      </c>
      <c r="G5601" s="2" t="s">
        <v>29</v>
      </c>
      <c r="H5601" s="2">
        <v>55.984000000000009</v>
      </c>
      <c r="I5601" s="2">
        <v>2</v>
      </c>
      <c r="J5601" s="2" t="s">
        <v>16</v>
      </c>
      <c r="K5601" s="2">
        <f t="shared" si="174"/>
        <v>55.984000000000009</v>
      </c>
      <c r="L5601" s="2">
        <f t="shared" si="175"/>
        <v>55.984000000000009</v>
      </c>
      <c r="M5601" s="2" cm="1">
        <f t="array" ref="M5601">IFERROR(_xlfn.IFS(AND(F5601="Furniture",C5601="First Class",I5601&gt;5),H5601-(H5601*10%),AND(F5601="Technology",C5601="Same Day",I5601&gt;6),H5601-(H5601*12%),AND(F5601="Office Supplies",OR(C5601="Second Day",C5601="Standard Class"),I5601&gt;4),H5601-(H5601*8%)),H5601)</f>
        <v>55.984000000000009</v>
      </c>
      <c r="N5601" s="2" cm="1">
        <f t="array" ref="N5601">IFERROR(_xlfn.IFS(AND(J5601="Yes",F5601="Furniture",OR(C5601="Second Day",C5601="Standard Class"),I5601&gt;3),H5601-(H5601*15%),AND(J5601="Yes",F5601="Technology",C5601="Same Day",I5601&gt;4),H5601-(H5601*18%),AND(J5601="Yes",F5601="Office Supplies",C5601="First Class",I5601&gt;5),H5601-(H5601*20%)),H5601)</f>
        <v>55.984000000000009</v>
      </c>
      <c r="O5601" s="2"/>
    </row>
    <row r="5602" spans="1:15" ht="15.75" customHeight="1" x14ac:dyDescent="0.3">
      <c r="A5602" s="2" t="s">
        <v>2831</v>
      </c>
      <c r="B5602" s="3">
        <v>41915</v>
      </c>
      <c r="C5602" s="2" t="s">
        <v>208</v>
      </c>
      <c r="D5602" s="2" t="s">
        <v>12</v>
      </c>
      <c r="E5602" s="2" t="s">
        <v>46</v>
      </c>
      <c r="F5602" s="2" t="s">
        <v>21</v>
      </c>
      <c r="G5602" s="2" t="s">
        <v>51</v>
      </c>
      <c r="H5602" s="2">
        <v>14.480000000000002</v>
      </c>
      <c r="I5602" s="2">
        <v>5</v>
      </c>
      <c r="J5602" s="2" t="s">
        <v>16</v>
      </c>
      <c r="K5602" s="2">
        <f t="shared" si="174"/>
        <v>14.480000000000002</v>
      </c>
      <c r="L5602" s="2">
        <f t="shared" si="175"/>
        <v>14.480000000000002</v>
      </c>
      <c r="M5602" s="2" cm="1">
        <f t="array" ref="M5602">IFERROR(_xlfn.IFS(AND(F5602="Furniture",C5602="First Class",I5602&gt;5),H5602-(H5602*10%),AND(F5602="Technology",C5602="Same Day",I5602&gt;6),H5602-(H5602*12%),AND(F5602="Office Supplies",OR(C5602="Second Day",C5602="Standard Class"),I5602&gt;4),H5602-(H5602*8%)),H5602)</f>
        <v>14.480000000000002</v>
      </c>
      <c r="N5602" s="2" cm="1">
        <f t="array" ref="N5602">IFERROR(_xlfn.IFS(AND(J5602="Yes",F5602="Furniture",OR(C5602="Second Day",C5602="Standard Class"),I5602&gt;3),H5602-(H5602*15%),AND(J5602="Yes",F5602="Technology",C5602="Same Day",I5602&gt;4),H5602-(H5602*18%),AND(J5602="Yes",F5602="Office Supplies",C5602="First Class",I5602&gt;5),H5602-(H5602*20%)),H5602)</f>
        <v>14.480000000000002</v>
      </c>
      <c r="O5602" s="2"/>
    </row>
    <row r="5603" spans="1:15" ht="15.75" customHeight="1" x14ac:dyDescent="0.3">
      <c r="A5603" s="2" t="s">
        <v>2831</v>
      </c>
      <c r="B5603" s="3">
        <v>41915</v>
      </c>
      <c r="C5603" s="2" t="s">
        <v>208</v>
      </c>
      <c r="D5603" s="2" t="s">
        <v>12</v>
      </c>
      <c r="E5603" s="2" t="s">
        <v>46</v>
      </c>
      <c r="F5603" s="2" t="s">
        <v>30</v>
      </c>
      <c r="G5603" s="2" t="s">
        <v>49</v>
      </c>
      <c r="H5603" s="2">
        <v>142.488</v>
      </c>
      <c r="I5603" s="2">
        <v>3</v>
      </c>
      <c r="J5603" s="2" t="s">
        <v>16</v>
      </c>
      <c r="K5603" s="2">
        <f t="shared" si="174"/>
        <v>142.488</v>
      </c>
      <c r="L5603" s="2">
        <f t="shared" si="175"/>
        <v>142.488</v>
      </c>
      <c r="M5603" s="2" cm="1">
        <f t="array" ref="M5603">IFERROR(_xlfn.IFS(AND(F5603="Furniture",C5603="First Class",I5603&gt;5),H5603-(H5603*10%),AND(F5603="Technology",C5603="Same Day",I5603&gt;6),H5603-(H5603*12%),AND(F5603="Office Supplies",OR(C5603="Second Day",C5603="Standard Class"),I5603&gt;4),H5603-(H5603*8%)),H5603)</f>
        <v>142.488</v>
      </c>
      <c r="N5603" s="2" cm="1">
        <f t="array" ref="N5603">IFERROR(_xlfn.IFS(AND(J5603="Yes",F5603="Furniture",OR(C5603="Second Day",C5603="Standard Class"),I5603&gt;3),H5603-(H5603*15%),AND(J5603="Yes",F5603="Technology",C5603="Same Day",I5603&gt;4),H5603-(H5603*18%),AND(J5603="Yes",F5603="Office Supplies",C5603="First Class",I5603&gt;5),H5603-(H5603*20%)),H5603)</f>
        <v>142.488</v>
      </c>
      <c r="O5603" s="2"/>
    </row>
    <row r="5604" spans="1:15" ht="15.75" customHeight="1" x14ac:dyDescent="0.3">
      <c r="A5604" s="2" t="s">
        <v>2832</v>
      </c>
      <c r="B5604" s="3">
        <v>42609</v>
      </c>
      <c r="C5604" s="2" t="s">
        <v>11</v>
      </c>
      <c r="D5604" s="2" t="s">
        <v>19</v>
      </c>
      <c r="E5604" s="2" t="s">
        <v>39</v>
      </c>
      <c r="F5604" s="2" t="s">
        <v>21</v>
      </c>
      <c r="G5604" s="2" t="s">
        <v>26</v>
      </c>
      <c r="H5604" s="2">
        <v>14.16</v>
      </c>
      <c r="I5604" s="2">
        <v>1</v>
      </c>
      <c r="J5604" s="2" t="s">
        <v>16</v>
      </c>
      <c r="K5604" s="2">
        <f t="shared" si="174"/>
        <v>14.16</v>
      </c>
      <c r="L5604" s="2">
        <f t="shared" si="175"/>
        <v>14.16</v>
      </c>
      <c r="M5604" s="2" cm="1">
        <f t="array" ref="M5604">IFERROR(_xlfn.IFS(AND(F5604="Furniture",C5604="First Class",I5604&gt;5),H5604-(H5604*10%),AND(F5604="Technology",C5604="Same Day",I5604&gt;6),H5604-(H5604*12%),AND(F5604="Office Supplies",OR(C5604="Second Day",C5604="Standard Class"),I5604&gt;4),H5604-(H5604*8%)),H5604)</f>
        <v>14.16</v>
      </c>
      <c r="N5604" s="2" cm="1">
        <f t="array" ref="N5604">IFERROR(_xlfn.IFS(AND(J5604="Yes",F5604="Furniture",OR(C5604="Second Day",C5604="Standard Class"),I5604&gt;3),H5604-(H5604*15%),AND(J5604="Yes",F5604="Technology",C5604="Same Day",I5604&gt;4),H5604-(H5604*18%),AND(J5604="Yes",F5604="Office Supplies",C5604="First Class",I5604&gt;5),H5604-(H5604*20%)),H5604)</f>
        <v>14.16</v>
      </c>
      <c r="O5604" s="2"/>
    </row>
    <row r="5605" spans="1:15" ht="15.75" customHeight="1" x14ac:dyDescent="0.3">
      <c r="A5605" s="2" t="s">
        <v>2832</v>
      </c>
      <c r="B5605" s="3">
        <v>42609</v>
      </c>
      <c r="C5605" s="2" t="s">
        <v>11</v>
      </c>
      <c r="D5605" s="2" t="s">
        <v>19</v>
      </c>
      <c r="E5605" s="2" t="s">
        <v>39</v>
      </c>
      <c r="F5605" s="2" t="s">
        <v>21</v>
      </c>
      <c r="G5605" s="2" t="s">
        <v>35</v>
      </c>
      <c r="H5605" s="2">
        <v>79.920000000000016</v>
      </c>
      <c r="I5605" s="2">
        <v>5</v>
      </c>
      <c r="J5605" s="2" t="s">
        <v>16</v>
      </c>
      <c r="K5605" s="2">
        <f t="shared" si="174"/>
        <v>79.920000000000016</v>
      </c>
      <c r="L5605" s="2">
        <f t="shared" si="175"/>
        <v>79.920000000000016</v>
      </c>
      <c r="M5605" s="2" cm="1">
        <f t="array" ref="M5605">IFERROR(_xlfn.IFS(AND(F5605="Furniture",C5605="First Class",I5605&gt;5),H5605-(H5605*10%),AND(F5605="Technology",C5605="Same Day",I5605&gt;6),H5605-(H5605*12%),AND(F5605="Office Supplies",OR(C5605="Second Day",C5605="Standard Class"),I5605&gt;4),H5605-(H5605*8%)),H5605)</f>
        <v>79.920000000000016</v>
      </c>
      <c r="N5605" s="2" cm="1">
        <f t="array" ref="N5605">IFERROR(_xlfn.IFS(AND(J5605="Yes",F5605="Furniture",OR(C5605="Second Day",C5605="Standard Class"),I5605&gt;3),H5605-(H5605*15%),AND(J5605="Yes",F5605="Technology",C5605="Same Day",I5605&gt;4),H5605-(H5605*18%),AND(J5605="Yes",F5605="Office Supplies",C5605="First Class",I5605&gt;5),H5605-(H5605*20%)),H5605)</f>
        <v>79.920000000000016</v>
      </c>
      <c r="O5605" s="2"/>
    </row>
    <row r="5606" spans="1:15" ht="15.75" customHeight="1" x14ac:dyDescent="0.3">
      <c r="A5606" s="2" t="s">
        <v>2833</v>
      </c>
      <c r="B5606" s="3">
        <v>42341</v>
      </c>
      <c r="C5606" s="2" t="s">
        <v>24</v>
      </c>
      <c r="D5606" s="2" t="s">
        <v>19</v>
      </c>
      <c r="E5606" s="2" t="s">
        <v>46</v>
      </c>
      <c r="F5606" s="2" t="s">
        <v>21</v>
      </c>
      <c r="G5606" s="2" t="s">
        <v>32</v>
      </c>
      <c r="H5606" s="2">
        <v>590.35199999999998</v>
      </c>
      <c r="I5606" s="2">
        <v>6</v>
      </c>
      <c r="J5606" s="2" t="s">
        <v>16</v>
      </c>
      <c r="K5606" s="2">
        <f t="shared" si="174"/>
        <v>501.79919999999998</v>
      </c>
      <c r="L5606" s="2">
        <f t="shared" si="175"/>
        <v>590.35199999999998</v>
      </c>
      <c r="M5606" s="2" cm="1">
        <f t="array" ref="M5606">IFERROR(_xlfn.IFS(AND(F5606="Furniture",C5606="First Class",I5606&gt;5),H5606-(H5606*10%),AND(F5606="Technology",C5606="Same Day",I5606&gt;6),H5606-(H5606*12%),AND(F5606="Office Supplies",OR(C5606="Second Day",C5606="Standard Class"),I5606&gt;4),H5606-(H5606*8%)),H5606)</f>
        <v>543.12383999999997</v>
      </c>
      <c r="N5606" s="2" cm="1">
        <f t="array" ref="N5606">IFERROR(_xlfn.IFS(AND(J5606="Yes",F5606="Furniture",OR(C5606="Second Day",C5606="Standard Class"),I5606&gt;3),H5606-(H5606*15%),AND(J5606="Yes",F5606="Technology",C5606="Same Day",I5606&gt;4),H5606-(H5606*18%),AND(J5606="Yes",F5606="Office Supplies",C5606="First Class",I5606&gt;5),H5606-(H5606*20%)),H5606)</f>
        <v>590.35199999999998</v>
      </c>
      <c r="O5606" s="2"/>
    </row>
    <row r="5607" spans="1:15" ht="15.75" customHeight="1" x14ac:dyDescent="0.3">
      <c r="A5607" s="2" t="s">
        <v>2834</v>
      </c>
      <c r="B5607" s="3">
        <v>42633</v>
      </c>
      <c r="C5607" s="2" t="s">
        <v>24</v>
      </c>
      <c r="D5607" s="2" t="s">
        <v>19</v>
      </c>
      <c r="E5607" s="2" t="s">
        <v>13</v>
      </c>
      <c r="F5607" s="2" t="s">
        <v>14</v>
      </c>
      <c r="G5607" s="2" t="s">
        <v>28</v>
      </c>
      <c r="H5607" s="2">
        <v>17.088000000000001</v>
      </c>
      <c r="I5607" s="2">
        <v>2</v>
      </c>
      <c r="J5607" s="2" t="s">
        <v>16</v>
      </c>
      <c r="K5607" s="2">
        <f t="shared" si="174"/>
        <v>17.088000000000001</v>
      </c>
      <c r="L5607" s="2">
        <f t="shared" si="175"/>
        <v>17.088000000000001</v>
      </c>
      <c r="M5607" s="2" cm="1">
        <f t="array" ref="M5607">IFERROR(_xlfn.IFS(AND(F5607="Furniture",C5607="First Class",I5607&gt;5),H5607-(H5607*10%),AND(F5607="Technology",C5607="Same Day",I5607&gt;6),H5607-(H5607*12%),AND(F5607="Office Supplies",OR(C5607="Second Day",C5607="Standard Class"),I5607&gt;4),H5607-(H5607*8%)),H5607)</f>
        <v>17.088000000000001</v>
      </c>
      <c r="N5607" s="2" cm="1">
        <f t="array" ref="N5607">IFERROR(_xlfn.IFS(AND(J5607="Yes",F5607="Furniture",OR(C5607="Second Day",C5607="Standard Class"),I5607&gt;3),H5607-(H5607*15%),AND(J5607="Yes",F5607="Technology",C5607="Same Day",I5607&gt;4),H5607-(H5607*18%),AND(J5607="Yes",F5607="Office Supplies",C5607="First Class",I5607&gt;5),H5607-(H5607*20%)),H5607)</f>
        <v>17.088000000000001</v>
      </c>
      <c r="O5607" s="2"/>
    </row>
    <row r="5608" spans="1:15" ht="15.75" customHeight="1" x14ac:dyDescent="0.3">
      <c r="A5608" s="2" t="s">
        <v>2834</v>
      </c>
      <c r="B5608" s="3">
        <v>42633</v>
      </c>
      <c r="C5608" s="2" t="s">
        <v>24</v>
      </c>
      <c r="D5608" s="2" t="s">
        <v>19</v>
      </c>
      <c r="E5608" s="2" t="s">
        <v>13</v>
      </c>
      <c r="F5608" s="2" t="s">
        <v>14</v>
      </c>
      <c r="G5608" s="2" t="s">
        <v>17</v>
      </c>
      <c r="H5608" s="2">
        <v>98.391999999999996</v>
      </c>
      <c r="I5608" s="2">
        <v>1</v>
      </c>
      <c r="J5608" s="2" t="s">
        <v>16</v>
      </c>
      <c r="K5608" s="2">
        <f t="shared" si="174"/>
        <v>98.391999999999996</v>
      </c>
      <c r="L5608" s="2">
        <f t="shared" si="175"/>
        <v>98.391999999999996</v>
      </c>
      <c r="M5608" s="2" cm="1">
        <f t="array" ref="M5608">IFERROR(_xlfn.IFS(AND(F5608="Furniture",C5608="First Class",I5608&gt;5),H5608-(H5608*10%),AND(F5608="Technology",C5608="Same Day",I5608&gt;6),H5608-(H5608*12%),AND(F5608="Office Supplies",OR(C5608="Second Day",C5608="Standard Class"),I5608&gt;4),H5608-(H5608*8%)),H5608)</f>
        <v>98.391999999999996</v>
      </c>
      <c r="N5608" s="2" cm="1">
        <f t="array" ref="N5608">IFERROR(_xlfn.IFS(AND(J5608="Yes",F5608="Furniture",OR(C5608="Second Day",C5608="Standard Class"),I5608&gt;3),H5608-(H5608*15%),AND(J5608="Yes",F5608="Technology",C5608="Same Day",I5608&gt;4),H5608-(H5608*18%),AND(J5608="Yes",F5608="Office Supplies",C5608="First Class",I5608&gt;5),H5608-(H5608*20%)),H5608)</f>
        <v>98.391999999999996</v>
      </c>
      <c r="O5608" s="2"/>
    </row>
    <row r="5609" spans="1:15" ht="15.75" customHeight="1" x14ac:dyDescent="0.3">
      <c r="A5609" s="2" t="s">
        <v>2835</v>
      </c>
      <c r="B5609" s="3">
        <v>42819</v>
      </c>
      <c r="C5609" s="2" t="s">
        <v>24</v>
      </c>
      <c r="D5609" s="2" t="s">
        <v>12</v>
      </c>
      <c r="E5609" s="2" t="s">
        <v>46</v>
      </c>
      <c r="F5609" s="2" t="s">
        <v>21</v>
      </c>
      <c r="G5609" s="2" t="s">
        <v>29</v>
      </c>
      <c r="H5609" s="2">
        <v>11.05</v>
      </c>
      <c r="I5609" s="2">
        <v>5</v>
      </c>
      <c r="J5609" s="2" t="s">
        <v>16</v>
      </c>
      <c r="K5609" s="2">
        <f t="shared" si="174"/>
        <v>11.05</v>
      </c>
      <c r="L5609" s="2">
        <f t="shared" si="175"/>
        <v>11.05</v>
      </c>
      <c r="M5609" s="2" cm="1">
        <f t="array" ref="M5609">IFERROR(_xlfn.IFS(AND(F5609="Furniture",C5609="First Class",I5609&gt;5),H5609-(H5609*10%),AND(F5609="Technology",C5609="Same Day",I5609&gt;6),H5609-(H5609*12%),AND(F5609="Office Supplies",OR(C5609="Second Day",C5609="Standard Class"),I5609&gt;4),H5609-(H5609*8%)),H5609)</f>
        <v>10.166</v>
      </c>
      <c r="N5609" s="2" cm="1">
        <f t="array" ref="N5609">IFERROR(_xlfn.IFS(AND(J5609="Yes",F5609="Furniture",OR(C5609="Second Day",C5609="Standard Class"),I5609&gt;3),H5609-(H5609*15%),AND(J5609="Yes",F5609="Technology",C5609="Same Day",I5609&gt;4),H5609-(H5609*18%),AND(J5609="Yes",F5609="Office Supplies",C5609="First Class",I5609&gt;5),H5609-(H5609*20%)),H5609)</f>
        <v>11.05</v>
      </c>
      <c r="O5609" s="2"/>
    </row>
    <row r="5610" spans="1:15" ht="15.75" customHeight="1" x14ac:dyDescent="0.3">
      <c r="A5610" s="2" t="s">
        <v>2836</v>
      </c>
      <c r="B5610" s="3">
        <v>42344</v>
      </c>
      <c r="C5610" s="2" t="s">
        <v>24</v>
      </c>
      <c r="D5610" s="2" t="s">
        <v>12</v>
      </c>
      <c r="E5610" s="2" t="s">
        <v>20</v>
      </c>
      <c r="F5610" s="2" t="s">
        <v>21</v>
      </c>
      <c r="G5610" s="2" t="s">
        <v>33</v>
      </c>
      <c r="H5610" s="2">
        <v>7.78</v>
      </c>
      <c r="I5610" s="2">
        <v>2</v>
      </c>
      <c r="J5610" s="2" t="s">
        <v>16</v>
      </c>
      <c r="K5610" s="2">
        <f t="shared" si="174"/>
        <v>7.78</v>
      </c>
      <c r="L5610" s="2">
        <f t="shared" si="175"/>
        <v>7.78</v>
      </c>
      <c r="M5610" s="2" cm="1">
        <f t="array" ref="M5610">IFERROR(_xlfn.IFS(AND(F5610="Furniture",C5610="First Class",I5610&gt;5),H5610-(H5610*10%),AND(F5610="Technology",C5610="Same Day",I5610&gt;6),H5610-(H5610*12%),AND(F5610="Office Supplies",OR(C5610="Second Day",C5610="Standard Class"),I5610&gt;4),H5610-(H5610*8%)),H5610)</f>
        <v>7.78</v>
      </c>
      <c r="N5610" s="2" cm="1">
        <f t="array" ref="N5610">IFERROR(_xlfn.IFS(AND(J5610="Yes",F5610="Furniture",OR(C5610="Second Day",C5610="Standard Class"),I5610&gt;3),H5610-(H5610*15%),AND(J5610="Yes",F5610="Technology",C5610="Same Day",I5610&gt;4),H5610-(H5610*18%),AND(J5610="Yes",F5610="Office Supplies",C5610="First Class",I5610&gt;5),H5610-(H5610*20%)),H5610)</f>
        <v>7.78</v>
      </c>
      <c r="O5610" s="2"/>
    </row>
    <row r="5611" spans="1:15" ht="15.75" customHeight="1" x14ac:dyDescent="0.3">
      <c r="A5611" s="2" t="s">
        <v>2837</v>
      </c>
      <c r="B5611" s="3">
        <v>42978</v>
      </c>
      <c r="C5611" s="2" t="s">
        <v>24</v>
      </c>
      <c r="D5611" s="2" t="s">
        <v>12</v>
      </c>
      <c r="E5611" s="2" t="s">
        <v>13</v>
      </c>
      <c r="F5611" s="2" t="s">
        <v>30</v>
      </c>
      <c r="G5611" s="2" t="s">
        <v>49</v>
      </c>
      <c r="H5611" s="2">
        <v>659.9</v>
      </c>
      <c r="I5611" s="2">
        <v>2</v>
      </c>
      <c r="J5611" s="2" t="s">
        <v>16</v>
      </c>
      <c r="K5611" s="2">
        <f t="shared" si="174"/>
        <v>560.91499999999996</v>
      </c>
      <c r="L5611" s="2">
        <f t="shared" si="175"/>
        <v>659.9</v>
      </c>
      <c r="M5611" s="2" cm="1">
        <f t="array" ref="M5611">IFERROR(_xlfn.IFS(AND(F5611="Furniture",C5611="First Class",I5611&gt;5),H5611-(H5611*10%),AND(F5611="Technology",C5611="Same Day",I5611&gt;6),H5611-(H5611*12%),AND(F5611="Office Supplies",OR(C5611="Second Day",C5611="Standard Class"),I5611&gt;4),H5611-(H5611*8%)),H5611)</f>
        <v>659.9</v>
      </c>
      <c r="N5611" s="2" cm="1">
        <f t="array" ref="N5611">IFERROR(_xlfn.IFS(AND(J5611="Yes",F5611="Furniture",OR(C5611="Second Day",C5611="Standard Class"),I5611&gt;3),H5611-(H5611*15%),AND(J5611="Yes",F5611="Technology",C5611="Same Day",I5611&gt;4),H5611-(H5611*18%),AND(J5611="Yes",F5611="Office Supplies",C5611="First Class",I5611&gt;5),H5611-(H5611*20%)),H5611)</f>
        <v>659.9</v>
      </c>
      <c r="O5611" s="2"/>
    </row>
    <row r="5612" spans="1:15" ht="15.75" customHeight="1" x14ac:dyDescent="0.3">
      <c r="A5612" s="2" t="s">
        <v>2838</v>
      </c>
      <c r="B5612" s="3">
        <v>42282</v>
      </c>
      <c r="C5612" s="2" t="s">
        <v>54</v>
      </c>
      <c r="D5612" s="2" t="s">
        <v>12</v>
      </c>
      <c r="E5612" s="2" t="s">
        <v>46</v>
      </c>
      <c r="F5612" s="2" t="s">
        <v>30</v>
      </c>
      <c r="G5612" s="2" t="s">
        <v>49</v>
      </c>
      <c r="H5612" s="2">
        <v>53.040000000000006</v>
      </c>
      <c r="I5612" s="2">
        <v>3</v>
      </c>
      <c r="J5612" s="2" t="s">
        <v>16</v>
      </c>
      <c r="K5612" s="2">
        <f t="shared" si="174"/>
        <v>53.040000000000006</v>
      </c>
      <c r="L5612" s="2">
        <f t="shared" si="175"/>
        <v>53.040000000000006</v>
      </c>
      <c r="M5612" s="2" cm="1">
        <f t="array" ref="M5612">IFERROR(_xlfn.IFS(AND(F5612="Furniture",C5612="First Class",I5612&gt;5),H5612-(H5612*10%),AND(F5612="Technology",C5612="Same Day",I5612&gt;6),H5612-(H5612*12%),AND(F5612="Office Supplies",OR(C5612="Second Day",C5612="Standard Class"),I5612&gt;4),H5612-(H5612*8%)),H5612)</f>
        <v>53.040000000000006</v>
      </c>
      <c r="N5612" s="2" cm="1">
        <f t="array" ref="N5612">IFERROR(_xlfn.IFS(AND(J5612="Yes",F5612="Furniture",OR(C5612="Second Day",C5612="Standard Class"),I5612&gt;3),H5612-(H5612*15%),AND(J5612="Yes",F5612="Technology",C5612="Same Day",I5612&gt;4),H5612-(H5612*18%),AND(J5612="Yes",F5612="Office Supplies",C5612="First Class",I5612&gt;5),H5612-(H5612*20%)),H5612)</f>
        <v>53.040000000000006</v>
      </c>
      <c r="O5612" s="2"/>
    </row>
    <row r="5613" spans="1:15" ht="15.75" customHeight="1" x14ac:dyDescent="0.3">
      <c r="A5613" s="2" t="s">
        <v>2839</v>
      </c>
      <c r="B5613" s="3">
        <v>42965</v>
      </c>
      <c r="C5613" s="2" t="s">
        <v>24</v>
      </c>
      <c r="D5613" s="2" t="s">
        <v>19</v>
      </c>
      <c r="E5613" s="2" t="s">
        <v>20</v>
      </c>
      <c r="F5613" s="2" t="s">
        <v>30</v>
      </c>
      <c r="G5613" s="2" t="s">
        <v>49</v>
      </c>
      <c r="H5613" s="2">
        <v>843.9</v>
      </c>
      <c r="I5613" s="2">
        <v>2</v>
      </c>
      <c r="J5613" s="2" t="s">
        <v>16</v>
      </c>
      <c r="K5613" s="2">
        <f t="shared" si="174"/>
        <v>717.31499999999994</v>
      </c>
      <c r="L5613" s="2">
        <f t="shared" si="175"/>
        <v>843.9</v>
      </c>
      <c r="M5613" s="2" cm="1">
        <f t="array" ref="M5613">IFERROR(_xlfn.IFS(AND(F5613="Furniture",C5613="First Class",I5613&gt;5),H5613-(H5613*10%),AND(F5613="Technology",C5613="Same Day",I5613&gt;6),H5613-(H5613*12%),AND(F5613="Office Supplies",OR(C5613="Second Day",C5613="Standard Class"),I5613&gt;4),H5613-(H5613*8%)),H5613)</f>
        <v>843.9</v>
      </c>
      <c r="N5613" s="2" cm="1">
        <f t="array" ref="N5613">IFERROR(_xlfn.IFS(AND(J5613="Yes",F5613="Furniture",OR(C5613="Second Day",C5613="Standard Class"),I5613&gt;3),H5613-(H5613*15%),AND(J5613="Yes",F5613="Technology",C5613="Same Day",I5613&gt;4),H5613-(H5613*18%),AND(J5613="Yes",F5613="Office Supplies",C5613="First Class",I5613&gt;5),H5613-(H5613*20%)),H5613)</f>
        <v>843.9</v>
      </c>
      <c r="O5613" s="2"/>
    </row>
    <row r="5614" spans="1:15" ht="15.75" customHeight="1" x14ac:dyDescent="0.3">
      <c r="A5614" s="2" t="s">
        <v>2839</v>
      </c>
      <c r="B5614" s="3">
        <v>42965</v>
      </c>
      <c r="C5614" s="2" t="s">
        <v>24</v>
      </c>
      <c r="D5614" s="2" t="s">
        <v>19</v>
      </c>
      <c r="E5614" s="2" t="s">
        <v>20</v>
      </c>
      <c r="F5614" s="2" t="s">
        <v>30</v>
      </c>
      <c r="G5614" s="2" t="s">
        <v>49</v>
      </c>
      <c r="H5614" s="2">
        <v>1496.16</v>
      </c>
      <c r="I5614" s="2">
        <v>9</v>
      </c>
      <c r="J5614" s="2" t="s">
        <v>16</v>
      </c>
      <c r="K5614" s="2">
        <f t="shared" si="174"/>
        <v>1271.7360000000001</v>
      </c>
      <c r="L5614" s="2">
        <f t="shared" si="175"/>
        <v>1496.16</v>
      </c>
      <c r="M5614" s="2" cm="1">
        <f t="array" ref="M5614">IFERROR(_xlfn.IFS(AND(F5614="Furniture",C5614="First Class",I5614&gt;5),H5614-(H5614*10%),AND(F5614="Technology",C5614="Same Day",I5614&gt;6),H5614-(H5614*12%),AND(F5614="Office Supplies",OR(C5614="Second Day",C5614="Standard Class"),I5614&gt;4),H5614-(H5614*8%)),H5614)</f>
        <v>1496.16</v>
      </c>
      <c r="N5614" s="2" cm="1">
        <f t="array" ref="N5614">IFERROR(_xlfn.IFS(AND(J5614="Yes",F5614="Furniture",OR(C5614="Second Day",C5614="Standard Class"),I5614&gt;3),H5614-(H5614*15%),AND(J5614="Yes",F5614="Technology",C5614="Same Day",I5614&gt;4),H5614-(H5614*18%),AND(J5614="Yes",F5614="Office Supplies",C5614="First Class",I5614&gt;5),H5614-(H5614*20%)),H5614)</f>
        <v>1496.16</v>
      </c>
      <c r="O5614" s="2"/>
    </row>
    <row r="5615" spans="1:15" ht="15.75" customHeight="1" x14ac:dyDescent="0.3">
      <c r="A5615" s="2" t="s">
        <v>2840</v>
      </c>
      <c r="B5615" s="3">
        <v>42402</v>
      </c>
      <c r="C5615" s="2" t="s">
        <v>24</v>
      </c>
      <c r="D5615" s="2" t="s">
        <v>12</v>
      </c>
      <c r="E5615" s="2" t="s">
        <v>46</v>
      </c>
      <c r="F5615" s="2" t="s">
        <v>21</v>
      </c>
      <c r="G5615" s="2" t="s">
        <v>26</v>
      </c>
      <c r="H5615" s="2">
        <v>117.96</v>
      </c>
      <c r="I5615" s="2">
        <v>2</v>
      </c>
      <c r="J5615" s="2" t="s">
        <v>16</v>
      </c>
      <c r="K5615" s="2">
        <f t="shared" si="174"/>
        <v>117.96</v>
      </c>
      <c r="L5615" s="2">
        <f t="shared" si="175"/>
        <v>117.96</v>
      </c>
      <c r="M5615" s="2" cm="1">
        <f t="array" ref="M5615">IFERROR(_xlfn.IFS(AND(F5615="Furniture",C5615="First Class",I5615&gt;5),H5615-(H5615*10%),AND(F5615="Technology",C5615="Same Day",I5615&gt;6),H5615-(H5615*12%),AND(F5615="Office Supplies",OR(C5615="Second Day",C5615="Standard Class"),I5615&gt;4),H5615-(H5615*8%)),H5615)</f>
        <v>117.96</v>
      </c>
      <c r="N5615" s="2" cm="1">
        <f t="array" ref="N5615">IFERROR(_xlfn.IFS(AND(J5615="Yes",F5615="Furniture",OR(C5615="Second Day",C5615="Standard Class"),I5615&gt;3),H5615-(H5615*15%),AND(J5615="Yes",F5615="Technology",C5615="Same Day",I5615&gt;4),H5615-(H5615*18%),AND(J5615="Yes",F5615="Office Supplies",C5615="First Class",I5615&gt;5),H5615-(H5615*20%)),H5615)</f>
        <v>117.96</v>
      </c>
      <c r="O5615" s="2"/>
    </row>
    <row r="5616" spans="1:15" ht="15.75" customHeight="1" x14ac:dyDescent="0.3">
      <c r="A5616" s="2" t="s">
        <v>2841</v>
      </c>
      <c r="B5616" s="3">
        <v>42605</v>
      </c>
      <c r="C5616" s="2" t="s">
        <v>24</v>
      </c>
      <c r="D5616" s="2" t="s">
        <v>19</v>
      </c>
      <c r="E5616" s="2" t="s">
        <v>46</v>
      </c>
      <c r="F5616" s="2" t="s">
        <v>21</v>
      </c>
      <c r="G5616" s="2" t="s">
        <v>29</v>
      </c>
      <c r="H5616" s="2">
        <v>21.299999999999997</v>
      </c>
      <c r="I5616" s="2">
        <v>5</v>
      </c>
      <c r="J5616" s="2" t="s">
        <v>16</v>
      </c>
      <c r="K5616" s="2">
        <f t="shared" si="174"/>
        <v>21.299999999999997</v>
      </c>
      <c r="L5616" s="2">
        <f t="shared" si="175"/>
        <v>21.299999999999997</v>
      </c>
      <c r="M5616" s="2" cm="1">
        <f t="array" ref="M5616">IFERROR(_xlfn.IFS(AND(F5616="Furniture",C5616="First Class",I5616&gt;5),H5616-(H5616*10%),AND(F5616="Technology",C5616="Same Day",I5616&gt;6),H5616-(H5616*12%),AND(F5616="Office Supplies",OR(C5616="Second Day",C5616="Standard Class"),I5616&gt;4),H5616-(H5616*8%)),H5616)</f>
        <v>19.595999999999997</v>
      </c>
      <c r="N5616" s="2" cm="1">
        <f t="array" ref="N5616">IFERROR(_xlfn.IFS(AND(J5616="Yes",F5616="Furniture",OR(C5616="Second Day",C5616="Standard Class"),I5616&gt;3),H5616-(H5616*15%),AND(J5616="Yes",F5616="Technology",C5616="Same Day",I5616&gt;4),H5616-(H5616*18%),AND(J5616="Yes",F5616="Office Supplies",C5616="First Class",I5616&gt;5),H5616-(H5616*20%)),H5616)</f>
        <v>21.299999999999997</v>
      </c>
      <c r="O5616" s="2"/>
    </row>
    <row r="5617" spans="1:15" ht="15.75" customHeight="1" x14ac:dyDescent="0.3">
      <c r="A5617" s="2" t="s">
        <v>2841</v>
      </c>
      <c r="B5617" s="3">
        <v>42605</v>
      </c>
      <c r="C5617" s="2" t="s">
        <v>24</v>
      </c>
      <c r="D5617" s="2" t="s">
        <v>19</v>
      </c>
      <c r="E5617" s="2" t="s">
        <v>46</v>
      </c>
      <c r="F5617" s="2" t="s">
        <v>21</v>
      </c>
      <c r="G5617" s="2" t="s">
        <v>33</v>
      </c>
      <c r="H5617" s="2">
        <v>1040.8</v>
      </c>
      <c r="I5617" s="2">
        <v>5</v>
      </c>
      <c r="J5617" s="2" t="s">
        <v>16</v>
      </c>
      <c r="K5617" s="2">
        <f t="shared" si="174"/>
        <v>884.68</v>
      </c>
      <c r="L5617" s="2">
        <f t="shared" si="175"/>
        <v>1040.8</v>
      </c>
      <c r="M5617" s="2" cm="1">
        <f t="array" ref="M5617">IFERROR(_xlfn.IFS(AND(F5617="Furniture",C5617="First Class",I5617&gt;5),H5617-(H5617*10%),AND(F5617="Technology",C5617="Same Day",I5617&gt;6),H5617-(H5617*12%),AND(F5617="Office Supplies",OR(C5617="Second Day",C5617="Standard Class"),I5617&gt;4),H5617-(H5617*8%)),H5617)</f>
        <v>957.53599999999994</v>
      </c>
      <c r="N5617" s="2" cm="1">
        <f t="array" ref="N5617">IFERROR(_xlfn.IFS(AND(J5617="Yes",F5617="Furniture",OR(C5617="Second Day",C5617="Standard Class"),I5617&gt;3),H5617-(H5617*15%),AND(J5617="Yes",F5617="Technology",C5617="Same Day",I5617&gt;4),H5617-(H5617*18%),AND(J5617="Yes",F5617="Office Supplies",C5617="First Class",I5617&gt;5),H5617-(H5617*20%)),H5617)</f>
        <v>1040.8</v>
      </c>
      <c r="O5617" s="2"/>
    </row>
    <row r="5618" spans="1:15" ht="15.75" customHeight="1" x14ac:dyDescent="0.3">
      <c r="A5618" s="2" t="s">
        <v>2841</v>
      </c>
      <c r="B5618" s="3">
        <v>42605</v>
      </c>
      <c r="C5618" s="2" t="s">
        <v>24</v>
      </c>
      <c r="D5618" s="2" t="s">
        <v>19</v>
      </c>
      <c r="E5618" s="2" t="s">
        <v>46</v>
      </c>
      <c r="F5618" s="2" t="s">
        <v>21</v>
      </c>
      <c r="G5618" s="2" t="s">
        <v>29</v>
      </c>
      <c r="H5618" s="2">
        <v>29.339999999999996</v>
      </c>
      <c r="I5618" s="2">
        <v>6</v>
      </c>
      <c r="J5618" s="2" t="s">
        <v>16</v>
      </c>
      <c r="K5618" s="2">
        <f t="shared" si="174"/>
        <v>29.339999999999996</v>
      </c>
      <c r="L5618" s="2">
        <f t="shared" si="175"/>
        <v>29.339999999999996</v>
      </c>
      <c r="M5618" s="2" cm="1">
        <f t="array" ref="M5618">IFERROR(_xlfn.IFS(AND(F5618="Furniture",C5618="First Class",I5618&gt;5),H5618-(H5618*10%),AND(F5618="Technology",C5618="Same Day",I5618&gt;6),H5618-(H5618*12%),AND(F5618="Office Supplies",OR(C5618="Second Day",C5618="Standard Class"),I5618&gt;4),H5618-(H5618*8%)),H5618)</f>
        <v>26.992799999999995</v>
      </c>
      <c r="N5618" s="2" cm="1">
        <f t="array" ref="N5618">IFERROR(_xlfn.IFS(AND(J5618="Yes",F5618="Furniture",OR(C5618="Second Day",C5618="Standard Class"),I5618&gt;3),H5618-(H5618*15%),AND(J5618="Yes",F5618="Technology",C5618="Same Day",I5618&gt;4),H5618-(H5618*18%),AND(J5618="Yes",F5618="Office Supplies",C5618="First Class",I5618&gt;5),H5618-(H5618*20%)),H5618)</f>
        <v>29.339999999999996</v>
      </c>
      <c r="O5618" s="2"/>
    </row>
    <row r="5619" spans="1:15" ht="15.75" customHeight="1" x14ac:dyDescent="0.3">
      <c r="A5619" s="2" t="s">
        <v>2842</v>
      </c>
      <c r="B5619" s="3">
        <v>42916</v>
      </c>
      <c r="C5619" s="2" t="s">
        <v>24</v>
      </c>
      <c r="D5619" s="2" t="s">
        <v>19</v>
      </c>
      <c r="E5619" s="2" t="s">
        <v>13</v>
      </c>
      <c r="F5619" s="2" t="s">
        <v>14</v>
      </c>
      <c r="G5619" s="2" t="s">
        <v>28</v>
      </c>
      <c r="H5619" s="2">
        <v>19.52</v>
      </c>
      <c r="I5619" s="2">
        <v>2</v>
      </c>
      <c r="J5619" s="2" t="s">
        <v>16</v>
      </c>
      <c r="K5619" s="2">
        <f t="shared" si="174"/>
        <v>19.52</v>
      </c>
      <c r="L5619" s="2">
        <f t="shared" si="175"/>
        <v>19.52</v>
      </c>
      <c r="M5619" s="2" cm="1">
        <f t="array" ref="M5619">IFERROR(_xlfn.IFS(AND(F5619="Furniture",C5619="First Class",I5619&gt;5),H5619-(H5619*10%),AND(F5619="Technology",C5619="Same Day",I5619&gt;6),H5619-(H5619*12%),AND(F5619="Office Supplies",OR(C5619="Second Day",C5619="Standard Class"),I5619&gt;4),H5619-(H5619*8%)),H5619)</f>
        <v>19.52</v>
      </c>
      <c r="N5619" s="2" cm="1">
        <f t="array" ref="N5619">IFERROR(_xlfn.IFS(AND(J5619="Yes",F5619="Furniture",OR(C5619="Second Day",C5619="Standard Class"),I5619&gt;3),H5619-(H5619*15%),AND(J5619="Yes",F5619="Technology",C5619="Same Day",I5619&gt;4),H5619-(H5619*18%),AND(J5619="Yes",F5619="Office Supplies",C5619="First Class",I5619&gt;5),H5619-(H5619*20%)),H5619)</f>
        <v>19.52</v>
      </c>
      <c r="O5619" s="2"/>
    </row>
    <row r="5620" spans="1:15" ht="15.75" customHeight="1" x14ac:dyDescent="0.3">
      <c r="A5620" s="2" t="s">
        <v>2843</v>
      </c>
      <c r="B5620" s="3">
        <v>42265</v>
      </c>
      <c r="C5620" s="2" t="s">
        <v>54</v>
      </c>
      <c r="D5620" s="2" t="s">
        <v>12</v>
      </c>
      <c r="E5620" s="2" t="s">
        <v>20</v>
      </c>
      <c r="F5620" s="2" t="s">
        <v>21</v>
      </c>
      <c r="G5620" s="2" t="s">
        <v>26</v>
      </c>
      <c r="H5620" s="2">
        <v>443.92</v>
      </c>
      <c r="I5620" s="2">
        <v>4</v>
      </c>
      <c r="J5620" s="2" t="s">
        <v>16</v>
      </c>
      <c r="K5620" s="2">
        <f t="shared" si="174"/>
        <v>377.33199999999999</v>
      </c>
      <c r="L5620" s="2">
        <f t="shared" si="175"/>
        <v>443.92</v>
      </c>
      <c r="M5620" s="2" cm="1">
        <f t="array" ref="M5620">IFERROR(_xlfn.IFS(AND(F5620="Furniture",C5620="First Class",I5620&gt;5),H5620-(H5620*10%),AND(F5620="Technology",C5620="Same Day",I5620&gt;6),H5620-(H5620*12%),AND(F5620="Office Supplies",OR(C5620="Second Day",C5620="Standard Class"),I5620&gt;4),H5620-(H5620*8%)),H5620)</f>
        <v>443.92</v>
      </c>
      <c r="N5620" s="2" cm="1">
        <f t="array" ref="N5620">IFERROR(_xlfn.IFS(AND(J5620="Yes",F5620="Furniture",OR(C5620="Second Day",C5620="Standard Class"),I5620&gt;3),H5620-(H5620*15%),AND(J5620="Yes",F5620="Technology",C5620="Same Day",I5620&gt;4),H5620-(H5620*18%),AND(J5620="Yes",F5620="Office Supplies",C5620="First Class",I5620&gt;5),H5620-(H5620*20%)),H5620)</f>
        <v>443.92</v>
      </c>
      <c r="O5620" s="2"/>
    </row>
    <row r="5621" spans="1:15" ht="15.75" customHeight="1" x14ac:dyDescent="0.3">
      <c r="A5621" s="2" t="s">
        <v>2844</v>
      </c>
      <c r="B5621" s="3">
        <v>42638</v>
      </c>
      <c r="C5621" s="2" t="s">
        <v>24</v>
      </c>
      <c r="D5621" s="2" t="s">
        <v>19</v>
      </c>
      <c r="E5621" s="2" t="s">
        <v>39</v>
      </c>
      <c r="F5621" s="2" t="s">
        <v>30</v>
      </c>
      <c r="G5621" s="2" t="s">
        <v>49</v>
      </c>
      <c r="H5621" s="2">
        <v>499.95</v>
      </c>
      <c r="I5621" s="2">
        <v>5</v>
      </c>
      <c r="J5621" s="2" t="s">
        <v>16</v>
      </c>
      <c r="K5621" s="2">
        <f t="shared" si="174"/>
        <v>424.95749999999998</v>
      </c>
      <c r="L5621" s="2">
        <f t="shared" si="175"/>
        <v>499.95</v>
      </c>
      <c r="M5621" s="2" cm="1">
        <f t="array" ref="M5621">IFERROR(_xlfn.IFS(AND(F5621="Furniture",C5621="First Class",I5621&gt;5),H5621-(H5621*10%),AND(F5621="Technology",C5621="Same Day",I5621&gt;6),H5621-(H5621*12%),AND(F5621="Office Supplies",OR(C5621="Second Day",C5621="Standard Class"),I5621&gt;4),H5621-(H5621*8%)),H5621)</f>
        <v>499.95</v>
      </c>
      <c r="N5621" s="2" cm="1">
        <f t="array" ref="N5621">IFERROR(_xlfn.IFS(AND(J5621="Yes",F5621="Furniture",OR(C5621="Second Day",C5621="Standard Class"),I5621&gt;3),H5621-(H5621*15%),AND(J5621="Yes",F5621="Technology",C5621="Same Day",I5621&gt;4),H5621-(H5621*18%),AND(J5621="Yes",F5621="Office Supplies",C5621="First Class",I5621&gt;5),H5621-(H5621*20%)),H5621)</f>
        <v>499.95</v>
      </c>
      <c r="O5621" s="2"/>
    </row>
    <row r="5622" spans="1:15" ht="15.75" customHeight="1" x14ac:dyDescent="0.3">
      <c r="A5622" s="2" t="s">
        <v>2844</v>
      </c>
      <c r="B5622" s="3">
        <v>42638</v>
      </c>
      <c r="C5622" s="2" t="s">
        <v>24</v>
      </c>
      <c r="D5622" s="2" t="s">
        <v>19</v>
      </c>
      <c r="E5622" s="2" t="s">
        <v>39</v>
      </c>
      <c r="F5622" s="2" t="s">
        <v>21</v>
      </c>
      <c r="G5622" s="2" t="s">
        <v>29</v>
      </c>
      <c r="H5622" s="2">
        <v>3.04</v>
      </c>
      <c r="I5622" s="2">
        <v>1</v>
      </c>
      <c r="J5622" s="2" t="s">
        <v>16</v>
      </c>
      <c r="K5622" s="2">
        <f t="shared" si="174"/>
        <v>3.04</v>
      </c>
      <c r="L5622" s="2">
        <f t="shared" si="175"/>
        <v>3.04</v>
      </c>
      <c r="M5622" s="2" cm="1">
        <f t="array" ref="M5622">IFERROR(_xlfn.IFS(AND(F5622="Furniture",C5622="First Class",I5622&gt;5),H5622-(H5622*10%),AND(F5622="Technology",C5622="Same Day",I5622&gt;6),H5622-(H5622*12%),AND(F5622="Office Supplies",OR(C5622="Second Day",C5622="Standard Class"),I5622&gt;4),H5622-(H5622*8%)),H5622)</f>
        <v>3.04</v>
      </c>
      <c r="N5622" s="2" cm="1">
        <f t="array" ref="N5622">IFERROR(_xlfn.IFS(AND(J5622="Yes",F5622="Furniture",OR(C5622="Second Day",C5622="Standard Class"),I5622&gt;3),H5622-(H5622*15%),AND(J5622="Yes",F5622="Technology",C5622="Same Day",I5622&gt;4),H5622-(H5622*18%),AND(J5622="Yes",F5622="Office Supplies",C5622="First Class",I5622&gt;5),H5622-(H5622*20%)),H5622)</f>
        <v>3.04</v>
      </c>
      <c r="O5622" s="2"/>
    </row>
    <row r="5623" spans="1:15" ht="15.75" customHeight="1" x14ac:dyDescent="0.3">
      <c r="A5623" s="2" t="s">
        <v>2844</v>
      </c>
      <c r="B5623" s="3">
        <v>42638</v>
      </c>
      <c r="C5623" s="2" t="s">
        <v>24</v>
      </c>
      <c r="D5623" s="2" t="s">
        <v>19</v>
      </c>
      <c r="E5623" s="2" t="s">
        <v>39</v>
      </c>
      <c r="F5623" s="2" t="s">
        <v>14</v>
      </c>
      <c r="G5623" s="2" t="s">
        <v>17</v>
      </c>
      <c r="H5623" s="2">
        <v>201.96</v>
      </c>
      <c r="I5623" s="2">
        <v>2</v>
      </c>
      <c r="J5623" s="2" t="s">
        <v>16</v>
      </c>
      <c r="K5623" s="2">
        <f t="shared" si="174"/>
        <v>201.96</v>
      </c>
      <c r="L5623" s="2">
        <f t="shared" si="175"/>
        <v>201.96</v>
      </c>
      <c r="M5623" s="2" cm="1">
        <f t="array" ref="M5623">IFERROR(_xlfn.IFS(AND(F5623="Furniture",C5623="First Class",I5623&gt;5),H5623-(H5623*10%),AND(F5623="Technology",C5623="Same Day",I5623&gt;6),H5623-(H5623*12%),AND(F5623="Office Supplies",OR(C5623="Second Day",C5623="Standard Class"),I5623&gt;4),H5623-(H5623*8%)),H5623)</f>
        <v>201.96</v>
      </c>
      <c r="N5623" s="2" cm="1">
        <f t="array" ref="N5623">IFERROR(_xlfn.IFS(AND(J5623="Yes",F5623="Furniture",OR(C5623="Second Day",C5623="Standard Class"),I5623&gt;3),H5623-(H5623*15%),AND(J5623="Yes",F5623="Technology",C5623="Same Day",I5623&gt;4),H5623-(H5623*18%),AND(J5623="Yes",F5623="Office Supplies",C5623="First Class",I5623&gt;5),H5623-(H5623*20%)),H5623)</f>
        <v>201.96</v>
      </c>
      <c r="O5623" s="2"/>
    </row>
    <row r="5624" spans="1:15" ht="15.75" customHeight="1" x14ac:dyDescent="0.3">
      <c r="A5624" s="2" t="s">
        <v>2844</v>
      </c>
      <c r="B5624" s="3">
        <v>42638</v>
      </c>
      <c r="C5624" s="2" t="s">
        <v>24</v>
      </c>
      <c r="D5624" s="2" t="s">
        <v>19</v>
      </c>
      <c r="E5624" s="2" t="s">
        <v>39</v>
      </c>
      <c r="F5624" s="2" t="s">
        <v>14</v>
      </c>
      <c r="G5624" s="2" t="s">
        <v>28</v>
      </c>
      <c r="H5624" s="2">
        <v>68.64</v>
      </c>
      <c r="I5624" s="2">
        <v>11</v>
      </c>
      <c r="J5624" s="2" t="s">
        <v>16</v>
      </c>
      <c r="K5624" s="2">
        <f t="shared" si="174"/>
        <v>68.64</v>
      </c>
      <c r="L5624" s="2">
        <f t="shared" si="175"/>
        <v>68.64</v>
      </c>
      <c r="M5624" s="2" cm="1">
        <f t="array" ref="M5624">IFERROR(_xlfn.IFS(AND(F5624="Furniture",C5624="First Class",I5624&gt;5),H5624-(H5624*10%),AND(F5624="Technology",C5624="Same Day",I5624&gt;6),H5624-(H5624*12%),AND(F5624="Office Supplies",OR(C5624="Second Day",C5624="Standard Class"),I5624&gt;4),H5624-(H5624*8%)),H5624)</f>
        <v>68.64</v>
      </c>
      <c r="N5624" s="2" cm="1">
        <f t="array" ref="N5624">IFERROR(_xlfn.IFS(AND(J5624="Yes",F5624="Furniture",OR(C5624="Second Day",C5624="Standard Class"),I5624&gt;3),H5624-(H5624*15%),AND(J5624="Yes",F5624="Technology",C5624="Same Day",I5624&gt;4),H5624-(H5624*18%),AND(J5624="Yes",F5624="Office Supplies",C5624="First Class",I5624&gt;5),H5624-(H5624*20%)),H5624)</f>
        <v>68.64</v>
      </c>
      <c r="O5624" s="2"/>
    </row>
    <row r="5625" spans="1:15" ht="15.75" customHeight="1" x14ac:dyDescent="0.3">
      <c r="A5625" s="2" t="s">
        <v>2845</v>
      </c>
      <c r="B5625" s="3">
        <v>42667</v>
      </c>
      <c r="C5625" s="2" t="s">
        <v>11</v>
      </c>
      <c r="D5625" s="2" t="s">
        <v>19</v>
      </c>
      <c r="E5625" s="2" t="s">
        <v>20</v>
      </c>
      <c r="F5625" s="2" t="s">
        <v>30</v>
      </c>
      <c r="G5625" s="2" t="s">
        <v>49</v>
      </c>
      <c r="H5625" s="2">
        <v>100</v>
      </c>
      <c r="I5625" s="2">
        <v>4</v>
      </c>
      <c r="J5625" s="2" t="s">
        <v>16</v>
      </c>
      <c r="K5625" s="2">
        <f t="shared" si="174"/>
        <v>100</v>
      </c>
      <c r="L5625" s="2">
        <f t="shared" si="175"/>
        <v>100</v>
      </c>
      <c r="M5625" s="2" cm="1">
        <f t="array" ref="M5625">IFERROR(_xlfn.IFS(AND(F5625="Furniture",C5625="First Class",I5625&gt;5),H5625-(H5625*10%),AND(F5625="Technology",C5625="Same Day",I5625&gt;6),H5625-(H5625*12%),AND(F5625="Office Supplies",OR(C5625="Second Day",C5625="Standard Class"),I5625&gt;4),H5625-(H5625*8%)),H5625)</f>
        <v>100</v>
      </c>
      <c r="N5625" s="2" cm="1">
        <f t="array" ref="N5625">IFERROR(_xlfn.IFS(AND(J5625="Yes",F5625="Furniture",OR(C5625="Second Day",C5625="Standard Class"),I5625&gt;3),H5625-(H5625*15%),AND(J5625="Yes",F5625="Technology",C5625="Same Day",I5625&gt;4),H5625-(H5625*18%),AND(J5625="Yes",F5625="Office Supplies",C5625="First Class",I5625&gt;5),H5625-(H5625*20%)),H5625)</f>
        <v>100</v>
      </c>
      <c r="O5625" s="2"/>
    </row>
    <row r="5626" spans="1:15" ht="15.75" customHeight="1" x14ac:dyDescent="0.3">
      <c r="A5626" s="2" t="s">
        <v>2845</v>
      </c>
      <c r="B5626" s="3">
        <v>42667</v>
      </c>
      <c r="C5626" s="2" t="s">
        <v>11</v>
      </c>
      <c r="D5626" s="2" t="s">
        <v>19</v>
      </c>
      <c r="E5626" s="2" t="s">
        <v>20</v>
      </c>
      <c r="F5626" s="2" t="s">
        <v>30</v>
      </c>
      <c r="G5626" s="2" t="s">
        <v>49</v>
      </c>
      <c r="H5626" s="2">
        <v>359.98</v>
      </c>
      <c r="I5626" s="2">
        <v>2</v>
      </c>
      <c r="J5626" s="2" t="s">
        <v>16</v>
      </c>
      <c r="K5626" s="2">
        <f t="shared" si="174"/>
        <v>305.983</v>
      </c>
      <c r="L5626" s="2">
        <f t="shared" si="175"/>
        <v>359.98</v>
      </c>
      <c r="M5626" s="2" cm="1">
        <f t="array" ref="M5626">IFERROR(_xlfn.IFS(AND(F5626="Furniture",C5626="First Class",I5626&gt;5),H5626-(H5626*10%),AND(F5626="Technology",C5626="Same Day",I5626&gt;6),H5626-(H5626*12%),AND(F5626="Office Supplies",OR(C5626="Second Day",C5626="Standard Class"),I5626&gt;4),H5626-(H5626*8%)),H5626)</f>
        <v>359.98</v>
      </c>
      <c r="N5626" s="2" cm="1">
        <f t="array" ref="N5626">IFERROR(_xlfn.IFS(AND(J5626="Yes",F5626="Furniture",OR(C5626="Second Day",C5626="Standard Class"),I5626&gt;3),H5626-(H5626*15%),AND(J5626="Yes",F5626="Technology",C5626="Same Day",I5626&gt;4),H5626-(H5626*18%),AND(J5626="Yes",F5626="Office Supplies",C5626="First Class",I5626&gt;5),H5626-(H5626*20%)),H5626)</f>
        <v>359.98</v>
      </c>
      <c r="O5626" s="2"/>
    </row>
    <row r="5627" spans="1:15" ht="15.75" customHeight="1" x14ac:dyDescent="0.3">
      <c r="A5627" s="2" t="s">
        <v>2846</v>
      </c>
      <c r="B5627" s="3">
        <v>41911</v>
      </c>
      <c r="C5627" s="2" t="s">
        <v>11</v>
      </c>
      <c r="D5627" s="2" t="s">
        <v>38</v>
      </c>
      <c r="E5627" s="2" t="s">
        <v>20</v>
      </c>
      <c r="F5627" s="2" t="s">
        <v>14</v>
      </c>
      <c r="G5627" s="2" t="s">
        <v>28</v>
      </c>
      <c r="H5627" s="2">
        <v>6.16</v>
      </c>
      <c r="I5627" s="2">
        <v>2</v>
      </c>
      <c r="J5627" s="2" t="s">
        <v>16</v>
      </c>
      <c r="K5627" s="2">
        <f t="shared" si="174"/>
        <v>6.16</v>
      </c>
      <c r="L5627" s="2">
        <f t="shared" si="175"/>
        <v>6.16</v>
      </c>
      <c r="M5627" s="2" cm="1">
        <f t="array" ref="M5627">IFERROR(_xlfn.IFS(AND(F5627="Furniture",C5627="First Class",I5627&gt;5),H5627-(H5627*10%),AND(F5627="Technology",C5627="Same Day",I5627&gt;6),H5627-(H5627*12%),AND(F5627="Office Supplies",OR(C5627="Second Day",C5627="Standard Class"),I5627&gt;4),H5627-(H5627*8%)),H5627)</f>
        <v>6.16</v>
      </c>
      <c r="N5627" s="2" cm="1">
        <f t="array" ref="N5627">IFERROR(_xlfn.IFS(AND(J5627="Yes",F5627="Furniture",OR(C5627="Second Day",C5627="Standard Class"),I5627&gt;3),H5627-(H5627*15%),AND(J5627="Yes",F5627="Technology",C5627="Same Day",I5627&gt;4),H5627-(H5627*18%),AND(J5627="Yes",F5627="Office Supplies",C5627="First Class",I5627&gt;5),H5627-(H5627*20%)),H5627)</f>
        <v>6.16</v>
      </c>
      <c r="O5627" s="2"/>
    </row>
    <row r="5628" spans="1:15" ht="15.75" customHeight="1" x14ac:dyDescent="0.3">
      <c r="A5628" s="2" t="s">
        <v>2846</v>
      </c>
      <c r="B5628" s="3">
        <v>41911</v>
      </c>
      <c r="C5628" s="2" t="s">
        <v>11</v>
      </c>
      <c r="D5628" s="2" t="s">
        <v>38</v>
      </c>
      <c r="E5628" s="2" t="s">
        <v>20</v>
      </c>
      <c r="F5628" s="2" t="s">
        <v>14</v>
      </c>
      <c r="G5628" s="2" t="s">
        <v>25</v>
      </c>
      <c r="H5628" s="2">
        <v>2348.8200000000002</v>
      </c>
      <c r="I5628" s="2">
        <v>9</v>
      </c>
      <c r="J5628" s="2" t="s">
        <v>16</v>
      </c>
      <c r="K5628" s="2">
        <f t="shared" si="174"/>
        <v>1996.4970000000001</v>
      </c>
      <c r="L5628" s="2">
        <f t="shared" si="175"/>
        <v>2348.8200000000002</v>
      </c>
      <c r="M5628" s="2" cm="1">
        <f t="array" ref="M5628">IFERROR(_xlfn.IFS(AND(F5628="Furniture",C5628="First Class",I5628&gt;5),H5628-(H5628*10%),AND(F5628="Technology",C5628="Same Day",I5628&gt;6),H5628-(H5628*12%),AND(F5628="Office Supplies",OR(C5628="Second Day",C5628="Standard Class"),I5628&gt;4),H5628-(H5628*8%)),H5628)</f>
        <v>2348.8200000000002</v>
      </c>
      <c r="N5628" s="2" cm="1">
        <f t="array" ref="N5628">IFERROR(_xlfn.IFS(AND(J5628="Yes",F5628="Furniture",OR(C5628="Second Day",C5628="Standard Class"),I5628&gt;3),H5628-(H5628*15%),AND(J5628="Yes",F5628="Technology",C5628="Same Day",I5628&gt;4),H5628-(H5628*18%),AND(J5628="Yes",F5628="Office Supplies",C5628="First Class",I5628&gt;5),H5628-(H5628*20%)),H5628)</f>
        <v>2348.8200000000002</v>
      </c>
      <c r="O5628" s="2"/>
    </row>
    <row r="5629" spans="1:15" ht="15.75" customHeight="1" x14ac:dyDescent="0.3">
      <c r="A5629" s="2" t="s">
        <v>2847</v>
      </c>
      <c r="B5629" s="3">
        <v>42912</v>
      </c>
      <c r="C5629" s="2" t="s">
        <v>24</v>
      </c>
      <c r="D5629" s="2" t="s">
        <v>19</v>
      </c>
      <c r="E5629" s="2" t="s">
        <v>13</v>
      </c>
      <c r="F5629" s="2" t="s">
        <v>21</v>
      </c>
      <c r="G5629" s="2" t="s">
        <v>22</v>
      </c>
      <c r="H5629" s="2">
        <v>13.872000000000002</v>
      </c>
      <c r="I5629" s="2">
        <v>6</v>
      </c>
      <c r="J5629" s="2" t="s">
        <v>16</v>
      </c>
      <c r="K5629" s="2">
        <f t="shared" si="174"/>
        <v>13.872000000000002</v>
      </c>
      <c r="L5629" s="2">
        <f t="shared" si="175"/>
        <v>13.872000000000002</v>
      </c>
      <c r="M5629" s="2" cm="1">
        <f t="array" ref="M5629">IFERROR(_xlfn.IFS(AND(F5629="Furniture",C5629="First Class",I5629&gt;5),H5629-(H5629*10%),AND(F5629="Technology",C5629="Same Day",I5629&gt;6),H5629-(H5629*12%),AND(F5629="Office Supplies",OR(C5629="Second Day",C5629="Standard Class"),I5629&gt;4),H5629-(H5629*8%)),H5629)</f>
        <v>12.762240000000002</v>
      </c>
      <c r="N5629" s="2" cm="1">
        <f t="array" ref="N5629">IFERROR(_xlfn.IFS(AND(J5629="Yes",F5629="Furniture",OR(C5629="Second Day",C5629="Standard Class"),I5629&gt;3),H5629-(H5629*15%),AND(J5629="Yes",F5629="Technology",C5629="Same Day",I5629&gt;4),H5629-(H5629*18%),AND(J5629="Yes",F5629="Office Supplies",C5629="First Class",I5629&gt;5),H5629-(H5629*20%)),H5629)</f>
        <v>13.872000000000002</v>
      </c>
      <c r="O5629" s="2"/>
    </row>
    <row r="5630" spans="1:15" ht="15.75" customHeight="1" x14ac:dyDescent="0.3">
      <c r="A5630" s="2" t="s">
        <v>2847</v>
      </c>
      <c r="B5630" s="3">
        <v>42912</v>
      </c>
      <c r="C5630" s="2" t="s">
        <v>24</v>
      </c>
      <c r="D5630" s="2" t="s">
        <v>19</v>
      </c>
      <c r="E5630" s="2" t="s">
        <v>13</v>
      </c>
      <c r="F5630" s="2" t="s">
        <v>14</v>
      </c>
      <c r="G5630" s="2" t="s">
        <v>17</v>
      </c>
      <c r="H5630" s="2">
        <v>273.55200000000002</v>
      </c>
      <c r="I5630" s="2">
        <v>3</v>
      </c>
      <c r="J5630" s="2" t="s">
        <v>16</v>
      </c>
      <c r="K5630" s="2">
        <f t="shared" si="174"/>
        <v>232.51920000000001</v>
      </c>
      <c r="L5630" s="2">
        <f t="shared" si="175"/>
        <v>273.55200000000002</v>
      </c>
      <c r="M5630" s="2" cm="1">
        <f t="array" ref="M5630">IFERROR(_xlfn.IFS(AND(F5630="Furniture",C5630="First Class",I5630&gt;5),H5630-(H5630*10%),AND(F5630="Technology",C5630="Same Day",I5630&gt;6),H5630-(H5630*12%),AND(F5630="Office Supplies",OR(C5630="Second Day",C5630="Standard Class"),I5630&gt;4),H5630-(H5630*8%)),H5630)</f>
        <v>273.55200000000002</v>
      </c>
      <c r="N5630" s="2" cm="1">
        <f t="array" ref="N5630">IFERROR(_xlfn.IFS(AND(J5630="Yes",F5630="Furniture",OR(C5630="Second Day",C5630="Standard Class"),I5630&gt;3),H5630-(H5630*15%),AND(J5630="Yes",F5630="Technology",C5630="Same Day",I5630&gt;4),H5630-(H5630*18%),AND(J5630="Yes",F5630="Office Supplies",C5630="First Class",I5630&gt;5),H5630-(H5630*20%)),H5630)</f>
        <v>273.55200000000002</v>
      </c>
      <c r="O5630" s="2"/>
    </row>
    <row r="5631" spans="1:15" ht="15.75" customHeight="1" x14ac:dyDescent="0.3">
      <c r="A5631" s="2" t="s">
        <v>2848</v>
      </c>
      <c r="B5631" s="3">
        <v>42603</v>
      </c>
      <c r="C5631" s="2" t="s">
        <v>11</v>
      </c>
      <c r="D5631" s="2" t="s">
        <v>38</v>
      </c>
      <c r="E5631" s="2" t="s">
        <v>46</v>
      </c>
      <c r="F5631" s="2" t="s">
        <v>14</v>
      </c>
      <c r="G5631" s="2" t="s">
        <v>25</v>
      </c>
      <c r="H5631" s="2">
        <v>815.29199999999992</v>
      </c>
      <c r="I5631" s="2">
        <v>9</v>
      </c>
      <c r="J5631" s="2" t="s">
        <v>16</v>
      </c>
      <c r="K5631" s="2">
        <f t="shared" si="174"/>
        <v>692.9982</v>
      </c>
      <c r="L5631" s="2">
        <f t="shared" si="175"/>
        <v>815.29199999999992</v>
      </c>
      <c r="M5631" s="2" cm="1">
        <f t="array" ref="M5631">IFERROR(_xlfn.IFS(AND(F5631="Furniture",C5631="First Class",I5631&gt;5),H5631-(H5631*10%),AND(F5631="Technology",C5631="Same Day",I5631&gt;6),H5631-(H5631*12%),AND(F5631="Office Supplies",OR(C5631="Second Day",C5631="Standard Class"),I5631&gt;4),H5631-(H5631*8%)),H5631)</f>
        <v>815.29199999999992</v>
      </c>
      <c r="N5631" s="2" cm="1">
        <f t="array" ref="N5631">IFERROR(_xlfn.IFS(AND(J5631="Yes",F5631="Furniture",OR(C5631="Second Day",C5631="Standard Class"),I5631&gt;3),H5631-(H5631*15%),AND(J5631="Yes",F5631="Technology",C5631="Same Day",I5631&gt;4),H5631-(H5631*18%),AND(J5631="Yes",F5631="Office Supplies",C5631="First Class",I5631&gt;5),H5631-(H5631*20%)),H5631)</f>
        <v>815.29199999999992</v>
      </c>
      <c r="O5631" s="2"/>
    </row>
    <row r="5632" spans="1:15" ht="15.75" customHeight="1" x14ac:dyDescent="0.3">
      <c r="A5632" s="2" t="s">
        <v>2849</v>
      </c>
      <c r="B5632" s="3">
        <v>41681</v>
      </c>
      <c r="C5632" s="2" t="s">
        <v>24</v>
      </c>
      <c r="D5632" s="2" t="s">
        <v>12</v>
      </c>
      <c r="E5632" s="2" t="s">
        <v>13</v>
      </c>
      <c r="F5632" s="2" t="s">
        <v>30</v>
      </c>
      <c r="G5632" s="2" t="s">
        <v>49</v>
      </c>
      <c r="H5632" s="2">
        <v>234.45000000000002</v>
      </c>
      <c r="I5632" s="2">
        <v>3</v>
      </c>
      <c r="J5632" s="2" t="s">
        <v>16</v>
      </c>
      <c r="K5632" s="2">
        <f t="shared" si="174"/>
        <v>199.28250000000003</v>
      </c>
      <c r="L5632" s="2">
        <f t="shared" si="175"/>
        <v>234.45000000000002</v>
      </c>
      <c r="M5632" s="2" cm="1">
        <f t="array" ref="M5632">IFERROR(_xlfn.IFS(AND(F5632="Furniture",C5632="First Class",I5632&gt;5),H5632-(H5632*10%),AND(F5632="Technology",C5632="Same Day",I5632&gt;6),H5632-(H5632*12%),AND(F5632="Office Supplies",OR(C5632="Second Day",C5632="Standard Class"),I5632&gt;4),H5632-(H5632*8%)),H5632)</f>
        <v>234.45000000000002</v>
      </c>
      <c r="N5632" s="2" cm="1">
        <f t="array" ref="N5632">IFERROR(_xlfn.IFS(AND(J5632="Yes",F5632="Furniture",OR(C5632="Second Day",C5632="Standard Class"),I5632&gt;3),H5632-(H5632*15%),AND(J5632="Yes",F5632="Technology",C5632="Same Day",I5632&gt;4),H5632-(H5632*18%),AND(J5632="Yes",F5632="Office Supplies",C5632="First Class",I5632&gt;5),H5632-(H5632*20%)),H5632)</f>
        <v>234.45000000000002</v>
      </c>
      <c r="O5632" s="2"/>
    </row>
    <row r="5633" spans="1:15" ht="15.75" customHeight="1" x14ac:dyDescent="0.3">
      <c r="A5633" s="2" t="s">
        <v>2849</v>
      </c>
      <c r="B5633" s="3">
        <v>41681</v>
      </c>
      <c r="C5633" s="2" t="s">
        <v>24</v>
      </c>
      <c r="D5633" s="2" t="s">
        <v>12</v>
      </c>
      <c r="E5633" s="2" t="s">
        <v>13</v>
      </c>
      <c r="F5633" s="2" t="s">
        <v>14</v>
      </c>
      <c r="G5633" s="2" t="s">
        <v>25</v>
      </c>
      <c r="H5633" s="2">
        <v>1256.22</v>
      </c>
      <c r="I5633" s="2">
        <v>6</v>
      </c>
      <c r="J5633" s="2" t="s">
        <v>16</v>
      </c>
      <c r="K5633" s="2">
        <f t="shared" si="174"/>
        <v>1067.787</v>
      </c>
      <c r="L5633" s="2">
        <f t="shared" si="175"/>
        <v>1256.22</v>
      </c>
      <c r="M5633" s="2" cm="1">
        <f t="array" ref="M5633">IFERROR(_xlfn.IFS(AND(F5633="Furniture",C5633="First Class",I5633&gt;5),H5633-(H5633*10%),AND(F5633="Technology",C5633="Same Day",I5633&gt;6),H5633-(H5633*12%),AND(F5633="Office Supplies",OR(C5633="Second Day",C5633="Standard Class"),I5633&gt;4),H5633-(H5633*8%)),H5633)</f>
        <v>1256.22</v>
      </c>
      <c r="N5633" s="2" cm="1">
        <f t="array" ref="N5633">IFERROR(_xlfn.IFS(AND(J5633="Yes",F5633="Furniture",OR(C5633="Second Day",C5633="Standard Class"),I5633&gt;3),H5633-(H5633*15%),AND(J5633="Yes",F5633="Technology",C5633="Same Day",I5633&gt;4),H5633-(H5633*18%),AND(J5633="Yes",F5633="Office Supplies",C5633="First Class",I5633&gt;5),H5633-(H5633*20%)),H5633)</f>
        <v>1256.22</v>
      </c>
      <c r="O5633" s="2"/>
    </row>
    <row r="5634" spans="1:15" ht="15.75" customHeight="1" x14ac:dyDescent="0.3">
      <c r="A5634" s="2" t="s">
        <v>2849</v>
      </c>
      <c r="B5634" s="3">
        <v>41681</v>
      </c>
      <c r="C5634" s="2" t="s">
        <v>24</v>
      </c>
      <c r="D5634" s="2" t="s">
        <v>12</v>
      </c>
      <c r="E5634" s="2" t="s">
        <v>13</v>
      </c>
      <c r="F5634" s="2" t="s">
        <v>21</v>
      </c>
      <c r="G5634" s="2" t="s">
        <v>32</v>
      </c>
      <c r="H5634" s="2">
        <v>17.46</v>
      </c>
      <c r="I5634" s="2">
        <v>2</v>
      </c>
      <c r="J5634" s="2" t="s">
        <v>16</v>
      </c>
      <c r="K5634" s="2">
        <f t="shared" si="174"/>
        <v>17.46</v>
      </c>
      <c r="L5634" s="2">
        <f t="shared" si="175"/>
        <v>17.46</v>
      </c>
      <c r="M5634" s="2" cm="1">
        <f t="array" ref="M5634">IFERROR(_xlfn.IFS(AND(F5634="Furniture",C5634="First Class",I5634&gt;5),H5634-(H5634*10%),AND(F5634="Technology",C5634="Same Day",I5634&gt;6),H5634-(H5634*12%),AND(F5634="Office Supplies",OR(C5634="Second Day",C5634="Standard Class"),I5634&gt;4),H5634-(H5634*8%)),H5634)</f>
        <v>17.46</v>
      </c>
      <c r="N5634" s="2" cm="1">
        <f t="array" ref="N5634">IFERROR(_xlfn.IFS(AND(J5634="Yes",F5634="Furniture",OR(C5634="Second Day",C5634="Standard Class"),I5634&gt;3),H5634-(H5634*15%),AND(J5634="Yes",F5634="Technology",C5634="Same Day",I5634&gt;4),H5634-(H5634*18%),AND(J5634="Yes",F5634="Office Supplies",C5634="First Class",I5634&gt;5),H5634-(H5634*20%)),H5634)</f>
        <v>17.46</v>
      </c>
      <c r="O5634" s="2"/>
    </row>
    <row r="5635" spans="1:15" ht="15.75" customHeight="1" x14ac:dyDescent="0.3">
      <c r="A5635" s="2" t="s">
        <v>2850</v>
      </c>
      <c r="B5635" s="3">
        <v>42636</v>
      </c>
      <c r="C5635" s="2" t="s">
        <v>11</v>
      </c>
      <c r="D5635" s="2" t="s">
        <v>38</v>
      </c>
      <c r="E5635" s="2" t="s">
        <v>46</v>
      </c>
      <c r="F5635" s="2" t="s">
        <v>21</v>
      </c>
      <c r="G5635" s="2" t="s">
        <v>32</v>
      </c>
      <c r="H5635" s="2">
        <v>10.528</v>
      </c>
      <c r="I5635" s="2">
        <v>7</v>
      </c>
      <c r="J5635" s="2" t="s">
        <v>16</v>
      </c>
      <c r="K5635" s="2">
        <f t="shared" ref="K5635:K5698" si="176">IF(H5635&gt;$Q$5,H5635-(H5635*15%),H5635)</f>
        <v>10.528</v>
      </c>
      <c r="L5635" s="2">
        <f t="shared" ref="L5635:L5698" si="177">IF(AND(J5635="Yes",D5635="Consumer"),H5635-(H5635*3%),IF(AND(J5635="Yes",D5635="Corporate"),H5635-(H5635*5%),IF(J5635="Yes",H5635-(H5635*7%),H5635)))</f>
        <v>10.528</v>
      </c>
      <c r="M5635" s="2" cm="1">
        <f t="array" ref="M5635">IFERROR(_xlfn.IFS(AND(F5635="Furniture",C5635="First Class",I5635&gt;5),H5635-(H5635*10%),AND(F5635="Technology",C5635="Same Day",I5635&gt;6),H5635-(H5635*12%),AND(F5635="Office Supplies",OR(C5635="Second Day",C5635="Standard Class"),I5635&gt;4),H5635-(H5635*8%)),H5635)</f>
        <v>10.528</v>
      </c>
      <c r="N5635" s="2" cm="1">
        <f t="array" ref="N5635">IFERROR(_xlfn.IFS(AND(J5635="Yes",F5635="Furniture",OR(C5635="Second Day",C5635="Standard Class"),I5635&gt;3),H5635-(H5635*15%),AND(J5635="Yes",F5635="Technology",C5635="Same Day",I5635&gt;4),H5635-(H5635*18%),AND(J5635="Yes",F5635="Office Supplies",C5635="First Class",I5635&gt;5),H5635-(H5635*20%)),H5635)</f>
        <v>10.528</v>
      </c>
      <c r="O5635" s="2"/>
    </row>
    <row r="5636" spans="1:15" ht="15.75" customHeight="1" x14ac:dyDescent="0.3">
      <c r="A5636" s="2" t="s">
        <v>2851</v>
      </c>
      <c r="B5636" s="3">
        <v>42343</v>
      </c>
      <c r="C5636" s="2" t="s">
        <v>54</v>
      </c>
      <c r="D5636" s="2" t="s">
        <v>38</v>
      </c>
      <c r="E5636" s="2" t="s">
        <v>39</v>
      </c>
      <c r="F5636" s="2" t="s">
        <v>21</v>
      </c>
      <c r="G5636" s="2" t="s">
        <v>32</v>
      </c>
      <c r="H5636" s="2">
        <v>152.79999999999998</v>
      </c>
      <c r="I5636" s="2">
        <v>5</v>
      </c>
      <c r="J5636" s="2" t="s">
        <v>16</v>
      </c>
      <c r="K5636" s="2">
        <f t="shared" si="176"/>
        <v>152.79999999999998</v>
      </c>
      <c r="L5636" s="2">
        <f t="shared" si="177"/>
        <v>152.79999999999998</v>
      </c>
      <c r="M5636" s="2" cm="1">
        <f t="array" ref="M5636">IFERROR(_xlfn.IFS(AND(F5636="Furniture",C5636="First Class",I5636&gt;5),H5636-(H5636*10%),AND(F5636="Technology",C5636="Same Day",I5636&gt;6),H5636-(H5636*12%),AND(F5636="Office Supplies",OR(C5636="Second Day",C5636="Standard Class"),I5636&gt;4),H5636-(H5636*8%)),H5636)</f>
        <v>152.79999999999998</v>
      </c>
      <c r="N5636" s="2" cm="1">
        <f t="array" ref="N5636">IFERROR(_xlfn.IFS(AND(J5636="Yes",F5636="Furniture",OR(C5636="Second Day",C5636="Standard Class"),I5636&gt;3),H5636-(H5636*15%),AND(J5636="Yes",F5636="Technology",C5636="Same Day",I5636&gt;4),H5636-(H5636*18%),AND(J5636="Yes",F5636="Office Supplies",C5636="First Class",I5636&gt;5),H5636-(H5636*20%)),H5636)</f>
        <v>152.79999999999998</v>
      </c>
      <c r="O5636" s="2"/>
    </row>
    <row r="5637" spans="1:15" ht="15.75" customHeight="1" x14ac:dyDescent="0.3">
      <c r="A5637" s="2" t="s">
        <v>2852</v>
      </c>
      <c r="B5637" s="3">
        <v>42981</v>
      </c>
      <c r="C5637" s="2" t="s">
        <v>24</v>
      </c>
      <c r="D5637" s="2" t="s">
        <v>38</v>
      </c>
      <c r="E5637" s="2" t="s">
        <v>20</v>
      </c>
      <c r="F5637" s="2" t="s">
        <v>21</v>
      </c>
      <c r="G5637" s="2" t="s">
        <v>32</v>
      </c>
      <c r="H5637" s="2">
        <v>82.56</v>
      </c>
      <c r="I5637" s="2">
        <v>5</v>
      </c>
      <c r="J5637" s="2" t="s">
        <v>16</v>
      </c>
      <c r="K5637" s="2">
        <f t="shared" si="176"/>
        <v>82.56</v>
      </c>
      <c r="L5637" s="2">
        <f t="shared" si="177"/>
        <v>82.56</v>
      </c>
      <c r="M5637" s="2" cm="1">
        <f t="array" ref="M5637">IFERROR(_xlfn.IFS(AND(F5637="Furniture",C5637="First Class",I5637&gt;5),H5637-(H5637*10%),AND(F5637="Technology",C5637="Same Day",I5637&gt;6),H5637-(H5637*12%),AND(F5637="Office Supplies",OR(C5637="Second Day",C5637="Standard Class"),I5637&gt;4),H5637-(H5637*8%)),H5637)</f>
        <v>75.955200000000005</v>
      </c>
      <c r="N5637" s="2" cm="1">
        <f t="array" ref="N5637">IFERROR(_xlfn.IFS(AND(J5637="Yes",F5637="Furniture",OR(C5637="Second Day",C5637="Standard Class"),I5637&gt;3),H5637-(H5637*15%),AND(J5637="Yes",F5637="Technology",C5637="Same Day",I5637&gt;4),H5637-(H5637*18%),AND(J5637="Yes",F5637="Office Supplies",C5637="First Class",I5637&gt;5),H5637-(H5637*20%)),H5637)</f>
        <v>82.56</v>
      </c>
      <c r="O5637" s="2"/>
    </row>
    <row r="5638" spans="1:15" ht="15.75" customHeight="1" x14ac:dyDescent="0.3">
      <c r="A5638" s="2" t="s">
        <v>2852</v>
      </c>
      <c r="B5638" s="3">
        <v>42981</v>
      </c>
      <c r="C5638" s="2" t="s">
        <v>24</v>
      </c>
      <c r="D5638" s="2" t="s">
        <v>38</v>
      </c>
      <c r="E5638" s="2" t="s">
        <v>20</v>
      </c>
      <c r="F5638" s="2" t="s">
        <v>30</v>
      </c>
      <c r="G5638" s="2" t="s">
        <v>49</v>
      </c>
      <c r="H5638" s="2">
        <v>284.96999999999997</v>
      </c>
      <c r="I5638" s="2">
        <v>3</v>
      </c>
      <c r="J5638" s="2" t="s">
        <v>16</v>
      </c>
      <c r="K5638" s="2">
        <f t="shared" si="176"/>
        <v>242.22449999999998</v>
      </c>
      <c r="L5638" s="2">
        <f t="shared" si="177"/>
        <v>284.96999999999997</v>
      </c>
      <c r="M5638" s="2" cm="1">
        <f t="array" ref="M5638">IFERROR(_xlfn.IFS(AND(F5638="Furniture",C5638="First Class",I5638&gt;5),H5638-(H5638*10%),AND(F5638="Technology",C5638="Same Day",I5638&gt;6),H5638-(H5638*12%),AND(F5638="Office Supplies",OR(C5638="Second Day",C5638="Standard Class"),I5638&gt;4),H5638-(H5638*8%)),H5638)</f>
        <v>284.96999999999997</v>
      </c>
      <c r="N5638" s="2" cm="1">
        <f t="array" ref="N5638">IFERROR(_xlfn.IFS(AND(J5638="Yes",F5638="Furniture",OR(C5638="Second Day",C5638="Standard Class"),I5638&gt;3),H5638-(H5638*15%),AND(J5638="Yes",F5638="Technology",C5638="Same Day",I5638&gt;4),H5638-(H5638*18%),AND(J5638="Yes",F5638="Office Supplies",C5638="First Class",I5638&gt;5),H5638-(H5638*20%)),H5638)</f>
        <v>284.96999999999997</v>
      </c>
      <c r="O5638" s="2"/>
    </row>
    <row r="5639" spans="1:15" ht="15.75" customHeight="1" x14ac:dyDescent="0.3">
      <c r="A5639" s="2" t="s">
        <v>2853</v>
      </c>
      <c r="B5639" s="3">
        <v>42820</v>
      </c>
      <c r="C5639" s="2" t="s">
        <v>24</v>
      </c>
      <c r="D5639" s="2" t="s">
        <v>19</v>
      </c>
      <c r="E5639" s="2" t="s">
        <v>39</v>
      </c>
      <c r="F5639" s="2" t="s">
        <v>14</v>
      </c>
      <c r="G5639" s="2" t="s">
        <v>28</v>
      </c>
      <c r="H5639" s="2">
        <v>60.84</v>
      </c>
      <c r="I5639" s="2">
        <v>3</v>
      </c>
      <c r="J5639" s="2" t="s">
        <v>16</v>
      </c>
      <c r="K5639" s="2">
        <f t="shared" si="176"/>
        <v>60.84</v>
      </c>
      <c r="L5639" s="2">
        <f t="shared" si="177"/>
        <v>60.84</v>
      </c>
      <c r="M5639" s="2" cm="1">
        <f t="array" ref="M5639">IFERROR(_xlfn.IFS(AND(F5639="Furniture",C5639="First Class",I5639&gt;5),H5639-(H5639*10%),AND(F5639="Technology",C5639="Same Day",I5639&gt;6),H5639-(H5639*12%),AND(F5639="Office Supplies",OR(C5639="Second Day",C5639="Standard Class"),I5639&gt;4),H5639-(H5639*8%)),H5639)</f>
        <v>60.84</v>
      </c>
      <c r="N5639" s="2" cm="1">
        <f t="array" ref="N5639">IFERROR(_xlfn.IFS(AND(J5639="Yes",F5639="Furniture",OR(C5639="Second Day",C5639="Standard Class"),I5639&gt;3),H5639-(H5639*15%),AND(J5639="Yes",F5639="Technology",C5639="Same Day",I5639&gt;4),H5639-(H5639*18%),AND(J5639="Yes",F5639="Office Supplies",C5639="First Class",I5639&gt;5),H5639-(H5639*20%)),H5639)</f>
        <v>60.84</v>
      </c>
      <c r="O5639" s="2"/>
    </row>
    <row r="5640" spans="1:15" ht="15.75" customHeight="1" x14ac:dyDescent="0.3">
      <c r="A5640" s="2" t="s">
        <v>2854</v>
      </c>
      <c r="B5640" s="3">
        <v>41994</v>
      </c>
      <c r="C5640" s="2" t="s">
        <v>24</v>
      </c>
      <c r="D5640" s="2" t="s">
        <v>12</v>
      </c>
      <c r="E5640" s="2" t="s">
        <v>20</v>
      </c>
      <c r="F5640" s="2" t="s">
        <v>14</v>
      </c>
      <c r="G5640" s="2" t="s">
        <v>17</v>
      </c>
      <c r="H5640" s="2">
        <v>1325.76</v>
      </c>
      <c r="I5640" s="2">
        <v>6</v>
      </c>
      <c r="J5640" s="2" t="s">
        <v>16</v>
      </c>
      <c r="K5640" s="2">
        <f t="shared" si="176"/>
        <v>1126.896</v>
      </c>
      <c r="L5640" s="2">
        <f t="shared" si="177"/>
        <v>1325.76</v>
      </c>
      <c r="M5640" s="2" cm="1">
        <f t="array" ref="M5640">IFERROR(_xlfn.IFS(AND(F5640="Furniture",C5640="First Class",I5640&gt;5),H5640-(H5640*10%),AND(F5640="Technology",C5640="Same Day",I5640&gt;6),H5640-(H5640*12%),AND(F5640="Office Supplies",OR(C5640="Second Day",C5640="Standard Class"),I5640&gt;4),H5640-(H5640*8%)),H5640)</f>
        <v>1325.76</v>
      </c>
      <c r="N5640" s="2" cm="1">
        <f t="array" ref="N5640">IFERROR(_xlfn.IFS(AND(J5640="Yes",F5640="Furniture",OR(C5640="Second Day",C5640="Standard Class"),I5640&gt;3),H5640-(H5640*15%),AND(J5640="Yes",F5640="Technology",C5640="Same Day",I5640&gt;4),H5640-(H5640*18%),AND(J5640="Yes",F5640="Office Supplies",C5640="First Class",I5640&gt;5),H5640-(H5640*20%)),H5640)</f>
        <v>1325.76</v>
      </c>
      <c r="O5640" s="2"/>
    </row>
    <row r="5641" spans="1:15" ht="15.75" customHeight="1" x14ac:dyDescent="0.3">
      <c r="A5641" s="2" t="s">
        <v>2854</v>
      </c>
      <c r="B5641" s="3">
        <v>41994</v>
      </c>
      <c r="C5641" s="2" t="s">
        <v>24</v>
      </c>
      <c r="D5641" s="2" t="s">
        <v>12</v>
      </c>
      <c r="E5641" s="2" t="s">
        <v>20</v>
      </c>
      <c r="F5641" s="2" t="s">
        <v>14</v>
      </c>
      <c r="G5641" s="2" t="s">
        <v>17</v>
      </c>
      <c r="H5641" s="2">
        <v>572.16000000000008</v>
      </c>
      <c r="I5641" s="2">
        <v>3</v>
      </c>
      <c r="J5641" s="2" t="s">
        <v>16</v>
      </c>
      <c r="K5641" s="2">
        <f t="shared" si="176"/>
        <v>486.33600000000007</v>
      </c>
      <c r="L5641" s="2">
        <f t="shared" si="177"/>
        <v>572.16000000000008</v>
      </c>
      <c r="M5641" s="2" cm="1">
        <f t="array" ref="M5641">IFERROR(_xlfn.IFS(AND(F5641="Furniture",C5641="First Class",I5641&gt;5),H5641-(H5641*10%),AND(F5641="Technology",C5641="Same Day",I5641&gt;6),H5641-(H5641*12%),AND(F5641="Office Supplies",OR(C5641="Second Day",C5641="Standard Class"),I5641&gt;4),H5641-(H5641*8%)),H5641)</f>
        <v>572.16000000000008</v>
      </c>
      <c r="N5641" s="2" cm="1">
        <f t="array" ref="N5641">IFERROR(_xlfn.IFS(AND(J5641="Yes",F5641="Furniture",OR(C5641="Second Day",C5641="Standard Class"),I5641&gt;3),H5641-(H5641*15%),AND(J5641="Yes",F5641="Technology",C5641="Same Day",I5641&gt;4),H5641-(H5641*18%),AND(J5641="Yes",F5641="Office Supplies",C5641="First Class",I5641&gt;5),H5641-(H5641*20%)),H5641)</f>
        <v>572.16000000000008</v>
      </c>
      <c r="O5641" s="2"/>
    </row>
    <row r="5642" spans="1:15" ht="15.75" customHeight="1" x14ac:dyDescent="0.3">
      <c r="A5642" s="2" t="s">
        <v>2855</v>
      </c>
      <c r="B5642" s="3">
        <v>41905</v>
      </c>
      <c r="C5642" s="2" t="s">
        <v>24</v>
      </c>
      <c r="D5642" s="2" t="s">
        <v>38</v>
      </c>
      <c r="E5642" s="2" t="s">
        <v>46</v>
      </c>
      <c r="F5642" s="2" t="s">
        <v>21</v>
      </c>
      <c r="G5642" s="2" t="s">
        <v>35</v>
      </c>
      <c r="H5642" s="2">
        <v>28.8</v>
      </c>
      <c r="I5642" s="2">
        <v>9</v>
      </c>
      <c r="J5642" s="2" t="s">
        <v>16</v>
      </c>
      <c r="K5642" s="2">
        <f t="shared" si="176"/>
        <v>28.8</v>
      </c>
      <c r="L5642" s="2">
        <f t="shared" si="177"/>
        <v>28.8</v>
      </c>
      <c r="M5642" s="2" cm="1">
        <f t="array" ref="M5642">IFERROR(_xlfn.IFS(AND(F5642="Furniture",C5642="First Class",I5642&gt;5),H5642-(H5642*10%),AND(F5642="Technology",C5642="Same Day",I5642&gt;6),H5642-(H5642*12%),AND(F5642="Office Supplies",OR(C5642="Second Day",C5642="Standard Class"),I5642&gt;4),H5642-(H5642*8%)),H5642)</f>
        <v>26.496000000000002</v>
      </c>
      <c r="N5642" s="2" cm="1">
        <f t="array" ref="N5642">IFERROR(_xlfn.IFS(AND(J5642="Yes",F5642="Furniture",OR(C5642="Second Day",C5642="Standard Class"),I5642&gt;3),H5642-(H5642*15%),AND(J5642="Yes",F5642="Technology",C5642="Same Day",I5642&gt;4),H5642-(H5642*18%),AND(J5642="Yes",F5642="Office Supplies",C5642="First Class",I5642&gt;5),H5642-(H5642*20%)),H5642)</f>
        <v>28.8</v>
      </c>
      <c r="O5642" s="2"/>
    </row>
    <row r="5643" spans="1:15" ht="15.75" customHeight="1" x14ac:dyDescent="0.3">
      <c r="A5643" s="2" t="s">
        <v>2856</v>
      </c>
      <c r="B5643" s="3">
        <v>42827</v>
      </c>
      <c r="C5643" s="2" t="s">
        <v>54</v>
      </c>
      <c r="D5643" s="2" t="s">
        <v>38</v>
      </c>
      <c r="E5643" s="2" t="s">
        <v>46</v>
      </c>
      <c r="F5643" s="2" t="s">
        <v>21</v>
      </c>
      <c r="G5643" s="2" t="s">
        <v>29</v>
      </c>
      <c r="H5643" s="2">
        <v>11.12</v>
      </c>
      <c r="I5643" s="2">
        <v>4</v>
      </c>
      <c r="J5643" s="2" t="s">
        <v>16</v>
      </c>
      <c r="K5643" s="2">
        <f t="shared" si="176"/>
        <v>11.12</v>
      </c>
      <c r="L5643" s="2">
        <f t="shared" si="177"/>
        <v>11.12</v>
      </c>
      <c r="M5643" s="2" cm="1">
        <f t="array" ref="M5643">IFERROR(_xlfn.IFS(AND(F5643="Furniture",C5643="First Class",I5643&gt;5),H5643-(H5643*10%),AND(F5643="Technology",C5643="Same Day",I5643&gt;6),H5643-(H5643*12%),AND(F5643="Office Supplies",OR(C5643="Second Day",C5643="Standard Class"),I5643&gt;4),H5643-(H5643*8%)),H5643)</f>
        <v>11.12</v>
      </c>
      <c r="N5643" s="2" cm="1">
        <f t="array" ref="N5643">IFERROR(_xlfn.IFS(AND(J5643="Yes",F5643="Furniture",OR(C5643="Second Day",C5643="Standard Class"),I5643&gt;3),H5643-(H5643*15%),AND(J5643="Yes",F5643="Technology",C5643="Same Day",I5643&gt;4),H5643-(H5643*18%),AND(J5643="Yes",F5643="Office Supplies",C5643="First Class",I5643&gt;5),H5643-(H5643*20%)),H5643)</f>
        <v>11.12</v>
      </c>
      <c r="O5643" s="2"/>
    </row>
    <row r="5644" spans="1:15" ht="15.75" customHeight="1" x14ac:dyDescent="0.3">
      <c r="A5644" s="2" t="s">
        <v>2857</v>
      </c>
      <c r="B5644" s="3">
        <v>42461</v>
      </c>
      <c r="C5644" s="2" t="s">
        <v>11</v>
      </c>
      <c r="D5644" s="2" t="s">
        <v>38</v>
      </c>
      <c r="E5644" s="2" t="s">
        <v>13</v>
      </c>
      <c r="F5644" s="2" t="s">
        <v>14</v>
      </c>
      <c r="G5644" s="2" t="s">
        <v>28</v>
      </c>
      <c r="H5644" s="2">
        <v>7.04</v>
      </c>
      <c r="I5644" s="2">
        <v>4</v>
      </c>
      <c r="J5644" s="2" t="s">
        <v>16</v>
      </c>
      <c r="K5644" s="2">
        <f t="shared" si="176"/>
        <v>7.04</v>
      </c>
      <c r="L5644" s="2">
        <f t="shared" si="177"/>
        <v>7.04</v>
      </c>
      <c r="M5644" s="2" cm="1">
        <f t="array" ref="M5644">IFERROR(_xlfn.IFS(AND(F5644="Furniture",C5644="First Class",I5644&gt;5),H5644-(H5644*10%),AND(F5644="Technology",C5644="Same Day",I5644&gt;6),H5644-(H5644*12%),AND(F5644="Office Supplies",OR(C5644="Second Day",C5644="Standard Class"),I5644&gt;4),H5644-(H5644*8%)),H5644)</f>
        <v>7.04</v>
      </c>
      <c r="N5644" s="2" cm="1">
        <f t="array" ref="N5644">IFERROR(_xlfn.IFS(AND(J5644="Yes",F5644="Furniture",OR(C5644="Second Day",C5644="Standard Class"),I5644&gt;3),H5644-(H5644*15%),AND(J5644="Yes",F5644="Technology",C5644="Same Day",I5644&gt;4),H5644-(H5644*18%),AND(J5644="Yes",F5644="Office Supplies",C5644="First Class",I5644&gt;5),H5644-(H5644*20%)),H5644)</f>
        <v>7.04</v>
      </c>
      <c r="O5644" s="2"/>
    </row>
    <row r="5645" spans="1:15" ht="15.75" customHeight="1" x14ac:dyDescent="0.3">
      <c r="A5645" s="2" t="s">
        <v>2858</v>
      </c>
      <c r="B5645" s="3">
        <v>42139</v>
      </c>
      <c r="C5645" s="2" t="s">
        <v>11</v>
      </c>
      <c r="D5645" s="2" t="s">
        <v>19</v>
      </c>
      <c r="E5645" s="2" t="s">
        <v>13</v>
      </c>
      <c r="F5645" s="2" t="s">
        <v>21</v>
      </c>
      <c r="G5645" s="2" t="s">
        <v>51</v>
      </c>
      <c r="H5645" s="2">
        <v>17.940000000000001</v>
      </c>
      <c r="I5645" s="2">
        <v>3</v>
      </c>
      <c r="J5645" s="2" t="s">
        <v>16</v>
      </c>
      <c r="K5645" s="2">
        <f t="shared" si="176"/>
        <v>17.940000000000001</v>
      </c>
      <c r="L5645" s="2">
        <f t="shared" si="177"/>
        <v>17.940000000000001</v>
      </c>
      <c r="M5645" s="2" cm="1">
        <f t="array" ref="M5645">IFERROR(_xlfn.IFS(AND(F5645="Furniture",C5645="First Class",I5645&gt;5),H5645-(H5645*10%),AND(F5645="Technology",C5645="Same Day",I5645&gt;6),H5645-(H5645*12%),AND(F5645="Office Supplies",OR(C5645="Second Day",C5645="Standard Class"),I5645&gt;4),H5645-(H5645*8%)),H5645)</f>
        <v>17.940000000000001</v>
      </c>
      <c r="N5645" s="2" cm="1">
        <f t="array" ref="N5645">IFERROR(_xlfn.IFS(AND(J5645="Yes",F5645="Furniture",OR(C5645="Second Day",C5645="Standard Class"),I5645&gt;3),H5645-(H5645*15%),AND(J5645="Yes",F5645="Technology",C5645="Same Day",I5645&gt;4),H5645-(H5645*18%),AND(J5645="Yes",F5645="Office Supplies",C5645="First Class",I5645&gt;5),H5645-(H5645*20%)),H5645)</f>
        <v>17.940000000000001</v>
      </c>
      <c r="O5645" s="2"/>
    </row>
    <row r="5646" spans="1:15" ht="15.75" customHeight="1" x14ac:dyDescent="0.3">
      <c r="A5646" s="2" t="s">
        <v>2859</v>
      </c>
      <c r="B5646" s="3">
        <v>42817</v>
      </c>
      <c r="C5646" s="2" t="s">
        <v>54</v>
      </c>
      <c r="D5646" s="2" t="s">
        <v>38</v>
      </c>
      <c r="E5646" s="2" t="s">
        <v>20</v>
      </c>
      <c r="F5646" s="2" t="s">
        <v>21</v>
      </c>
      <c r="G5646" s="2" t="s">
        <v>32</v>
      </c>
      <c r="H5646" s="2">
        <v>34.76</v>
      </c>
      <c r="I5646" s="2">
        <v>5</v>
      </c>
      <c r="J5646" s="2" t="s">
        <v>16</v>
      </c>
      <c r="K5646" s="2">
        <f t="shared" si="176"/>
        <v>34.76</v>
      </c>
      <c r="L5646" s="2">
        <f t="shared" si="177"/>
        <v>34.76</v>
      </c>
      <c r="M5646" s="2" cm="1">
        <f t="array" ref="M5646">IFERROR(_xlfn.IFS(AND(F5646="Furniture",C5646="First Class",I5646&gt;5),H5646-(H5646*10%),AND(F5646="Technology",C5646="Same Day",I5646&gt;6),H5646-(H5646*12%),AND(F5646="Office Supplies",OR(C5646="Second Day",C5646="Standard Class"),I5646&gt;4),H5646-(H5646*8%)),H5646)</f>
        <v>34.76</v>
      </c>
      <c r="N5646" s="2" cm="1">
        <f t="array" ref="N5646">IFERROR(_xlfn.IFS(AND(J5646="Yes",F5646="Furniture",OR(C5646="Second Day",C5646="Standard Class"),I5646&gt;3),H5646-(H5646*15%),AND(J5646="Yes",F5646="Technology",C5646="Same Day",I5646&gt;4),H5646-(H5646*18%),AND(J5646="Yes",F5646="Office Supplies",C5646="First Class",I5646&gt;5),H5646-(H5646*20%)),H5646)</f>
        <v>34.76</v>
      </c>
      <c r="O5646" s="2"/>
    </row>
    <row r="5647" spans="1:15" ht="15.75" customHeight="1" x14ac:dyDescent="0.3">
      <c r="A5647" s="2" t="s">
        <v>2860</v>
      </c>
      <c r="B5647" s="3">
        <v>42839</v>
      </c>
      <c r="C5647" s="2" t="s">
        <v>24</v>
      </c>
      <c r="D5647" s="2" t="s">
        <v>19</v>
      </c>
      <c r="E5647" s="2" t="s">
        <v>46</v>
      </c>
      <c r="F5647" s="2" t="s">
        <v>14</v>
      </c>
      <c r="G5647" s="2" t="s">
        <v>28</v>
      </c>
      <c r="H5647" s="2">
        <v>74.45</v>
      </c>
      <c r="I5647" s="2">
        <v>5</v>
      </c>
      <c r="J5647" s="2" t="s">
        <v>16</v>
      </c>
      <c r="K5647" s="2">
        <f t="shared" si="176"/>
        <v>74.45</v>
      </c>
      <c r="L5647" s="2">
        <f t="shared" si="177"/>
        <v>74.45</v>
      </c>
      <c r="M5647" s="2" cm="1">
        <f t="array" ref="M5647">IFERROR(_xlfn.IFS(AND(F5647="Furniture",C5647="First Class",I5647&gt;5),H5647-(H5647*10%),AND(F5647="Technology",C5647="Same Day",I5647&gt;6),H5647-(H5647*12%),AND(F5647="Office Supplies",OR(C5647="Second Day",C5647="Standard Class"),I5647&gt;4),H5647-(H5647*8%)),H5647)</f>
        <v>74.45</v>
      </c>
      <c r="N5647" s="2" cm="1">
        <f t="array" ref="N5647">IFERROR(_xlfn.IFS(AND(J5647="Yes",F5647="Furniture",OR(C5647="Second Day",C5647="Standard Class"),I5647&gt;3),H5647-(H5647*15%),AND(J5647="Yes",F5647="Technology",C5647="Same Day",I5647&gt;4),H5647-(H5647*18%),AND(J5647="Yes",F5647="Office Supplies",C5647="First Class",I5647&gt;5),H5647-(H5647*20%)),H5647)</f>
        <v>74.45</v>
      </c>
      <c r="O5647" s="2"/>
    </row>
    <row r="5648" spans="1:15" ht="15.75" customHeight="1" x14ac:dyDescent="0.3">
      <c r="A5648" s="2" t="s">
        <v>2861</v>
      </c>
      <c r="B5648" s="3">
        <v>42008</v>
      </c>
      <c r="C5648" s="2" t="s">
        <v>24</v>
      </c>
      <c r="D5648" s="2" t="s">
        <v>19</v>
      </c>
      <c r="E5648" s="2" t="s">
        <v>13</v>
      </c>
      <c r="F5648" s="2" t="s">
        <v>14</v>
      </c>
      <c r="G5648" s="2" t="s">
        <v>28</v>
      </c>
      <c r="H5648" s="2">
        <v>192.22</v>
      </c>
      <c r="I5648" s="2">
        <v>14</v>
      </c>
      <c r="J5648" s="2" t="s">
        <v>16</v>
      </c>
      <c r="K5648" s="2">
        <f t="shared" si="176"/>
        <v>192.22</v>
      </c>
      <c r="L5648" s="2">
        <f t="shared" si="177"/>
        <v>192.22</v>
      </c>
      <c r="M5648" s="2" cm="1">
        <f t="array" ref="M5648">IFERROR(_xlfn.IFS(AND(F5648="Furniture",C5648="First Class",I5648&gt;5),H5648-(H5648*10%),AND(F5648="Technology",C5648="Same Day",I5648&gt;6),H5648-(H5648*12%),AND(F5648="Office Supplies",OR(C5648="Second Day",C5648="Standard Class"),I5648&gt;4),H5648-(H5648*8%)),H5648)</f>
        <v>192.22</v>
      </c>
      <c r="N5648" s="2" cm="1">
        <f t="array" ref="N5648">IFERROR(_xlfn.IFS(AND(J5648="Yes",F5648="Furniture",OR(C5648="Second Day",C5648="Standard Class"),I5648&gt;3),H5648-(H5648*15%),AND(J5648="Yes",F5648="Technology",C5648="Same Day",I5648&gt;4),H5648-(H5648*18%),AND(J5648="Yes",F5648="Office Supplies",C5648="First Class",I5648&gt;5),H5648-(H5648*20%)),H5648)</f>
        <v>192.22</v>
      </c>
      <c r="O5648" s="2"/>
    </row>
    <row r="5649" spans="1:15" ht="15.75" customHeight="1" x14ac:dyDescent="0.3">
      <c r="A5649" s="2" t="s">
        <v>2862</v>
      </c>
      <c r="B5649" s="3">
        <v>43041</v>
      </c>
      <c r="C5649" s="2" t="s">
        <v>24</v>
      </c>
      <c r="D5649" s="2" t="s">
        <v>12</v>
      </c>
      <c r="E5649" s="2" t="s">
        <v>20</v>
      </c>
      <c r="F5649" s="2" t="s">
        <v>21</v>
      </c>
      <c r="G5649" s="2" t="s">
        <v>35</v>
      </c>
      <c r="H5649" s="2">
        <v>19.440000000000001</v>
      </c>
      <c r="I5649" s="2">
        <v>3</v>
      </c>
      <c r="J5649" s="2" t="s">
        <v>16</v>
      </c>
      <c r="K5649" s="2">
        <f t="shared" si="176"/>
        <v>19.440000000000001</v>
      </c>
      <c r="L5649" s="2">
        <f t="shared" si="177"/>
        <v>19.440000000000001</v>
      </c>
      <c r="M5649" s="2" cm="1">
        <f t="array" ref="M5649">IFERROR(_xlfn.IFS(AND(F5649="Furniture",C5649="First Class",I5649&gt;5),H5649-(H5649*10%),AND(F5649="Technology",C5649="Same Day",I5649&gt;6),H5649-(H5649*12%),AND(F5649="Office Supplies",OR(C5649="Second Day",C5649="Standard Class"),I5649&gt;4),H5649-(H5649*8%)),H5649)</f>
        <v>19.440000000000001</v>
      </c>
      <c r="N5649" s="2" cm="1">
        <f t="array" ref="N5649">IFERROR(_xlfn.IFS(AND(J5649="Yes",F5649="Furniture",OR(C5649="Second Day",C5649="Standard Class"),I5649&gt;3),H5649-(H5649*15%),AND(J5649="Yes",F5649="Technology",C5649="Same Day",I5649&gt;4),H5649-(H5649*18%),AND(J5649="Yes",F5649="Office Supplies",C5649="First Class",I5649&gt;5),H5649-(H5649*20%)),H5649)</f>
        <v>19.440000000000001</v>
      </c>
      <c r="O5649" s="2"/>
    </row>
    <row r="5650" spans="1:15" ht="15.75" customHeight="1" x14ac:dyDescent="0.3">
      <c r="A5650" s="2" t="s">
        <v>2863</v>
      </c>
      <c r="B5650" s="3">
        <v>42933</v>
      </c>
      <c r="C5650" s="2" t="s">
        <v>11</v>
      </c>
      <c r="D5650" s="2" t="s">
        <v>19</v>
      </c>
      <c r="E5650" s="2" t="s">
        <v>20</v>
      </c>
      <c r="F5650" s="2" t="s">
        <v>21</v>
      </c>
      <c r="G5650" s="2" t="s">
        <v>35</v>
      </c>
      <c r="H5650" s="2">
        <v>32.400000000000006</v>
      </c>
      <c r="I5650" s="2">
        <v>5</v>
      </c>
      <c r="J5650" s="2" t="s">
        <v>43</v>
      </c>
      <c r="K5650" s="2">
        <f t="shared" si="176"/>
        <v>32.400000000000006</v>
      </c>
      <c r="L5650" s="2">
        <f t="shared" si="177"/>
        <v>30.780000000000005</v>
      </c>
      <c r="M5650" s="2" cm="1">
        <f t="array" ref="M5650">IFERROR(_xlfn.IFS(AND(F5650="Furniture",C5650="First Class",I5650&gt;5),H5650-(H5650*10%),AND(F5650="Technology",C5650="Same Day",I5650&gt;6),H5650-(H5650*12%),AND(F5650="Office Supplies",OR(C5650="Second Day",C5650="Standard Class"),I5650&gt;4),H5650-(H5650*8%)),H5650)</f>
        <v>32.400000000000006</v>
      </c>
      <c r="N5650" s="2" cm="1">
        <f t="array" ref="N5650">IFERROR(_xlfn.IFS(AND(J5650="Yes",F5650="Furniture",OR(C5650="Second Day",C5650="Standard Class"),I5650&gt;3),H5650-(H5650*15%),AND(J5650="Yes",F5650="Technology",C5650="Same Day",I5650&gt;4),H5650-(H5650*18%),AND(J5650="Yes",F5650="Office Supplies",C5650="First Class",I5650&gt;5),H5650-(H5650*20%)),H5650)</f>
        <v>32.400000000000006</v>
      </c>
      <c r="O5650" s="2"/>
    </row>
    <row r="5651" spans="1:15" ht="15.75" customHeight="1" x14ac:dyDescent="0.3">
      <c r="A5651" s="2" t="s">
        <v>2863</v>
      </c>
      <c r="B5651" s="3">
        <v>42933</v>
      </c>
      <c r="C5651" s="2" t="s">
        <v>11</v>
      </c>
      <c r="D5651" s="2" t="s">
        <v>19</v>
      </c>
      <c r="E5651" s="2" t="s">
        <v>20</v>
      </c>
      <c r="F5651" s="2" t="s">
        <v>21</v>
      </c>
      <c r="G5651" s="2" t="s">
        <v>51</v>
      </c>
      <c r="H5651" s="2">
        <v>57.9</v>
      </c>
      <c r="I5651" s="2">
        <v>5</v>
      </c>
      <c r="J5651" s="2" t="s">
        <v>43</v>
      </c>
      <c r="K5651" s="2">
        <f t="shared" si="176"/>
        <v>57.9</v>
      </c>
      <c r="L5651" s="2">
        <f t="shared" si="177"/>
        <v>55.004999999999995</v>
      </c>
      <c r="M5651" s="2" cm="1">
        <f t="array" ref="M5651">IFERROR(_xlfn.IFS(AND(F5651="Furniture",C5651="First Class",I5651&gt;5),H5651-(H5651*10%),AND(F5651="Technology",C5651="Same Day",I5651&gt;6),H5651-(H5651*12%),AND(F5651="Office Supplies",OR(C5651="Second Day",C5651="Standard Class"),I5651&gt;4),H5651-(H5651*8%)),H5651)</f>
        <v>57.9</v>
      </c>
      <c r="N5651" s="2" cm="1">
        <f t="array" ref="N5651">IFERROR(_xlfn.IFS(AND(J5651="Yes",F5651="Furniture",OR(C5651="Second Day",C5651="Standard Class"),I5651&gt;3),H5651-(H5651*15%),AND(J5651="Yes",F5651="Technology",C5651="Same Day",I5651&gt;4),H5651-(H5651*18%),AND(J5651="Yes",F5651="Office Supplies",C5651="First Class",I5651&gt;5),H5651-(H5651*20%)),H5651)</f>
        <v>57.9</v>
      </c>
      <c r="O5651" s="2"/>
    </row>
    <row r="5652" spans="1:15" ht="15.75" customHeight="1" x14ac:dyDescent="0.3">
      <c r="A5652" s="2" t="s">
        <v>2863</v>
      </c>
      <c r="B5652" s="3">
        <v>42933</v>
      </c>
      <c r="C5652" s="2" t="s">
        <v>11</v>
      </c>
      <c r="D5652" s="2" t="s">
        <v>19</v>
      </c>
      <c r="E5652" s="2" t="s">
        <v>20</v>
      </c>
      <c r="F5652" s="2" t="s">
        <v>21</v>
      </c>
      <c r="G5652" s="2" t="s">
        <v>26</v>
      </c>
      <c r="H5652" s="2">
        <v>10.56</v>
      </c>
      <c r="I5652" s="2">
        <v>2</v>
      </c>
      <c r="J5652" s="2" t="s">
        <v>43</v>
      </c>
      <c r="K5652" s="2">
        <f t="shared" si="176"/>
        <v>10.56</v>
      </c>
      <c r="L5652" s="2">
        <f t="shared" si="177"/>
        <v>10.032</v>
      </c>
      <c r="M5652" s="2" cm="1">
        <f t="array" ref="M5652">IFERROR(_xlfn.IFS(AND(F5652="Furniture",C5652="First Class",I5652&gt;5),H5652-(H5652*10%),AND(F5652="Technology",C5652="Same Day",I5652&gt;6),H5652-(H5652*12%),AND(F5652="Office Supplies",OR(C5652="Second Day",C5652="Standard Class"),I5652&gt;4),H5652-(H5652*8%)),H5652)</f>
        <v>10.56</v>
      </c>
      <c r="N5652" s="2" cm="1">
        <f t="array" ref="N5652">IFERROR(_xlfn.IFS(AND(J5652="Yes",F5652="Furniture",OR(C5652="Second Day",C5652="Standard Class"),I5652&gt;3),H5652-(H5652*15%),AND(J5652="Yes",F5652="Technology",C5652="Same Day",I5652&gt;4),H5652-(H5652*18%),AND(J5652="Yes",F5652="Office Supplies",C5652="First Class",I5652&gt;5),H5652-(H5652*20%)),H5652)</f>
        <v>10.56</v>
      </c>
      <c r="O5652" s="2"/>
    </row>
    <row r="5653" spans="1:15" ht="15.75" customHeight="1" x14ac:dyDescent="0.3">
      <c r="A5653" s="2" t="s">
        <v>2863</v>
      </c>
      <c r="B5653" s="3">
        <v>42933</v>
      </c>
      <c r="C5653" s="2" t="s">
        <v>11</v>
      </c>
      <c r="D5653" s="2" t="s">
        <v>19</v>
      </c>
      <c r="E5653" s="2" t="s">
        <v>20</v>
      </c>
      <c r="F5653" s="2" t="s">
        <v>14</v>
      </c>
      <c r="G5653" s="2" t="s">
        <v>15</v>
      </c>
      <c r="H5653" s="2">
        <v>1194.165</v>
      </c>
      <c r="I5653" s="2">
        <v>5</v>
      </c>
      <c r="J5653" s="2" t="s">
        <v>43</v>
      </c>
      <c r="K5653" s="2">
        <f t="shared" si="176"/>
        <v>1015.04025</v>
      </c>
      <c r="L5653" s="2">
        <f t="shared" si="177"/>
        <v>1134.4567500000001</v>
      </c>
      <c r="M5653" s="2" cm="1">
        <f t="array" ref="M5653">IFERROR(_xlfn.IFS(AND(F5653="Furniture",C5653="First Class",I5653&gt;5),H5653-(H5653*10%),AND(F5653="Technology",C5653="Same Day",I5653&gt;6),H5653-(H5653*12%),AND(F5653="Office Supplies",OR(C5653="Second Day",C5653="Standard Class"),I5653&gt;4),H5653-(H5653*8%)),H5653)</f>
        <v>1194.165</v>
      </c>
      <c r="N5653" s="2" cm="1">
        <f t="array" ref="N5653">IFERROR(_xlfn.IFS(AND(J5653="Yes",F5653="Furniture",OR(C5653="Second Day",C5653="Standard Class"),I5653&gt;3),H5653-(H5653*15%),AND(J5653="Yes",F5653="Technology",C5653="Same Day",I5653&gt;4),H5653-(H5653*18%),AND(J5653="Yes",F5653="Office Supplies",C5653="First Class",I5653&gt;5),H5653-(H5653*20%)),H5653)</f>
        <v>1194.165</v>
      </c>
      <c r="O5653" s="2"/>
    </row>
    <row r="5654" spans="1:15" ht="15.75" customHeight="1" x14ac:dyDescent="0.3">
      <c r="A5654" s="2" t="s">
        <v>2864</v>
      </c>
      <c r="B5654" s="3">
        <v>43014</v>
      </c>
      <c r="C5654" s="2" t="s">
        <v>24</v>
      </c>
      <c r="D5654" s="2" t="s">
        <v>19</v>
      </c>
      <c r="E5654" s="2" t="s">
        <v>46</v>
      </c>
      <c r="F5654" s="2" t="s">
        <v>21</v>
      </c>
      <c r="G5654" s="2" t="s">
        <v>35</v>
      </c>
      <c r="H5654" s="2">
        <v>40.99</v>
      </c>
      <c r="I5654" s="2">
        <v>1</v>
      </c>
      <c r="J5654" s="2" t="s">
        <v>16</v>
      </c>
      <c r="K5654" s="2">
        <f t="shared" si="176"/>
        <v>40.99</v>
      </c>
      <c r="L5654" s="2">
        <f t="shared" si="177"/>
        <v>40.99</v>
      </c>
      <c r="M5654" s="2" cm="1">
        <f t="array" ref="M5654">IFERROR(_xlfn.IFS(AND(F5654="Furniture",C5654="First Class",I5654&gt;5),H5654-(H5654*10%),AND(F5654="Technology",C5654="Same Day",I5654&gt;6),H5654-(H5654*12%),AND(F5654="Office Supplies",OR(C5654="Second Day",C5654="Standard Class"),I5654&gt;4),H5654-(H5654*8%)),H5654)</f>
        <v>40.99</v>
      </c>
      <c r="N5654" s="2" cm="1">
        <f t="array" ref="N5654">IFERROR(_xlfn.IFS(AND(J5654="Yes",F5654="Furniture",OR(C5654="Second Day",C5654="Standard Class"),I5654&gt;3),H5654-(H5654*15%),AND(J5654="Yes",F5654="Technology",C5654="Same Day",I5654&gt;4),H5654-(H5654*18%),AND(J5654="Yes",F5654="Office Supplies",C5654="First Class",I5654&gt;5),H5654-(H5654*20%)),H5654)</f>
        <v>40.99</v>
      </c>
      <c r="O5654" s="2"/>
    </row>
    <row r="5655" spans="1:15" ht="15.75" customHeight="1" x14ac:dyDescent="0.3">
      <c r="A5655" s="2" t="s">
        <v>2865</v>
      </c>
      <c r="B5655" s="3">
        <v>41947</v>
      </c>
      <c r="C5655" s="2" t="s">
        <v>24</v>
      </c>
      <c r="D5655" s="2" t="s">
        <v>19</v>
      </c>
      <c r="E5655" s="2" t="s">
        <v>20</v>
      </c>
      <c r="F5655" s="2" t="s">
        <v>21</v>
      </c>
      <c r="G5655" s="2" t="s">
        <v>29</v>
      </c>
      <c r="H5655" s="2">
        <v>2.94</v>
      </c>
      <c r="I5655" s="2">
        <v>1</v>
      </c>
      <c r="J5655" s="2" t="s">
        <v>16</v>
      </c>
      <c r="K5655" s="2">
        <f t="shared" si="176"/>
        <v>2.94</v>
      </c>
      <c r="L5655" s="2">
        <f t="shared" si="177"/>
        <v>2.94</v>
      </c>
      <c r="M5655" s="2" cm="1">
        <f t="array" ref="M5655">IFERROR(_xlfn.IFS(AND(F5655="Furniture",C5655="First Class",I5655&gt;5),H5655-(H5655*10%),AND(F5655="Technology",C5655="Same Day",I5655&gt;6),H5655-(H5655*12%),AND(F5655="Office Supplies",OR(C5655="Second Day",C5655="Standard Class"),I5655&gt;4),H5655-(H5655*8%)),H5655)</f>
        <v>2.94</v>
      </c>
      <c r="N5655" s="2" cm="1">
        <f t="array" ref="N5655">IFERROR(_xlfn.IFS(AND(J5655="Yes",F5655="Furniture",OR(C5655="Second Day",C5655="Standard Class"),I5655&gt;3),H5655-(H5655*15%),AND(J5655="Yes",F5655="Technology",C5655="Same Day",I5655&gt;4),H5655-(H5655*18%),AND(J5655="Yes",F5655="Office Supplies",C5655="First Class",I5655&gt;5),H5655-(H5655*20%)),H5655)</f>
        <v>2.94</v>
      </c>
      <c r="O5655" s="2"/>
    </row>
    <row r="5656" spans="1:15" ht="15.75" customHeight="1" x14ac:dyDescent="0.3">
      <c r="A5656" s="2" t="s">
        <v>2866</v>
      </c>
      <c r="B5656" s="3">
        <v>42722</v>
      </c>
      <c r="C5656" s="2" t="s">
        <v>54</v>
      </c>
      <c r="D5656" s="2" t="s">
        <v>38</v>
      </c>
      <c r="E5656" s="2" t="s">
        <v>20</v>
      </c>
      <c r="F5656" s="2" t="s">
        <v>21</v>
      </c>
      <c r="G5656" s="2" t="s">
        <v>32</v>
      </c>
      <c r="H5656" s="2">
        <v>45.240000000000009</v>
      </c>
      <c r="I5656" s="2">
        <v>4</v>
      </c>
      <c r="J5656" s="2" t="s">
        <v>43</v>
      </c>
      <c r="K5656" s="2">
        <f t="shared" si="176"/>
        <v>45.240000000000009</v>
      </c>
      <c r="L5656" s="2">
        <f t="shared" si="177"/>
        <v>42.073200000000007</v>
      </c>
      <c r="M5656" s="2" cm="1">
        <f t="array" ref="M5656">IFERROR(_xlfn.IFS(AND(F5656="Furniture",C5656="First Class",I5656&gt;5),H5656-(H5656*10%),AND(F5656="Technology",C5656="Same Day",I5656&gt;6),H5656-(H5656*12%),AND(F5656="Office Supplies",OR(C5656="Second Day",C5656="Standard Class"),I5656&gt;4),H5656-(H5656*8%)),H5656)</f>
        <v>45.240000000000009</v>
      </c>
      <c r="N5656" s="2" cm="1">
        <f t="array" ref="N5656">IFERROR(_xlfn.IFS(AND(J5656="Yes",F5656="Furniture",OR(C5656="Second Day",C5656="Standard Class"),I5656&gt;3),H5656-(H5656*15%),AND(J5656="Yes",F5656="Technology",C5656="Same Day",I5656&gt;4),H5656-(H5656*18%),AND(J5656="Yes",F5656="Office Supplies",C5656="First Class",I5656&gt;5),H5656-(H5656*20%)),H5656)</f>
        <v>45.240000000000009</v>
      </c>
      <c r="O5656" s="2"/>
    </row>
    <row r="5657" spans="1:15" ht="15.75" customHeight="1" x14ac:dyDescent="0.3">
      <c r="A5657" s="2" t="s">
        <v>2866</v>
      </c>
      <c r="B5657" s="3">
        <v>42722</v>
      </c>
      <c r="C5657" s="2" t="s">
        <v>54</v>
      </c>
      <c r="D5657" s="2" t="s">
        <v>38</v>
      </c>
      <c r="E5657" s="2" t="s">
        <v>20</v>
      </c>
      <c r="F5657" s="2" t="s">
        <v>21</v>
      </c>
      <c r="G5657" s="2" t="s">
        <v>29</v>
      </c>
      <c r="H5657" s="2">
        <v>18.687999999999999</v>
      </c>
      <c r="I5657" s="2">
        <v>4</v>
      </c>
      <c r="J5657" s="2" t="s">
        <v>43</v>
      </c>
      <c r="K5657" s="2">
        <f t="shared" si="176"/>
        <v>18.687999999999999</v>
      </c>
      <c r="L5657" s="2">
        <f t="shared" si="177"/>
        <v>17.379839999999998</v>
      </c>
      <c r="M5657" s="2" cm="1">
        <f t="array" ref="M5657">IFERROR(_xlfn.IFS(AND(F5657="Furniture",C5657="First Class",I5657&gt;5),H5657-(H5657*10%),AND(F5657="Technology",C5657="Same Day",I5657&gt;6),H5657-(H5657*12%),AND(F5657="Office Supplies",OR(C5657="Second Day",C5657="Standard Class"),I5657&gt;4),H5657-(H5657*8%)),H5657)</f>
        <v>18.687999999999999</v>
      </c>
      <c r="N5657" s="2" cm="1">
        <f t="array" ref="N5657">IFERROR(_xlfn.IFS(AND(J5657="Yes",F5657="Furniture",OR(C5657="Second Day",C5657="Standard Class"),I5657&gt;3),H5657-(H5657*15%),AND(J5657="Yes",F5657="Technology",C5657="Same Day",I5657&gt;4),H5657-(H5657*18%),AND(J5657="Yes",F5657="Office Supplies",C5657="First Class",I5657&gt;5),H5657-(H5657*20%)),H5657)</f>
        <v>18.687999999999999</v>
      </c>
      <c r="O5657" s="2"/>
    </row>
    <row r="5658" spans="1:15" ht="15.75" customHeight="1" x14ac:dyDescent="0.3">
      <c r="A5658" s="2" t="s">
        <v>2866</v>
      </c>
      <c r="B5658" s="3">
        <v>42722</v>
      </c>
      <c r="C5658" s="2" t="s">
        <v>54</v>
      </c>
      <c r="D5658" s="2" t="s">
        <v>38</v>
      </c>
      <c r="E5658" s="2" t="s">
        <v>20</v>
      </c>
      <c r="F5658" s="2" t="s">
        <v>21</v>
      </c>
      <c r="G5658" s="2" t="s">
        <v>35</v>
      </c>
      <c r="H5658" s="2">
        <v>11.648000000000001</v>
      </c>
      <c r="I5658" s="2">
        <v>2</v>
      </c>
      <c r="J5658" s="2" t="s">
        <v>43</v>
      </c>
      <c r="K5658" s="2">
        <f t="shared" si="176"/>
        <v>11.648000000000001</v>
      </c>
      <c r="L5658" s="2">
        <f t="shared" si="177"/>
        <v>10.832640000000001</v>
      </c>
      <c r="M5658" s="2" cm="1">
        <f t="array" ref="M5658">IFERROR(_xlfn.IFS(AND(F5658="Furniture",C5658="First Class",I5658&gt;5),H5658-(H5658*10%),AND(F5658="Technology",C5658="Same Day",I5658&gt;6),H5658-(H5658*12%),AND(F5658="Office Supplies",OR(C5658="Second Day",C5658="Standard Class"),I5658&gt;4),H5658-(H5658*8%)),H5658)</f>
        <v>11.648000000000001</v>
      </c>
      <c r="N5658" s="2" cm="1">
        <f t="array" ref="N5658">IFERROR(_xlfn.IFS(AND(J5658="Yes",F5658="Furniture",OR(C5658="Second Day",C5658="Standard Class"),I5658&gt;3),H5658-(H5658*15%),AND(J5658="Yes",F5658="Technology",C5658="Same Day",I5658&gt;4),H5658-(H5658*18%),AND(J5658="Yes",F5658="Office Supplies",C5658="First Class",I5658&gt;5),H5658-(H5658*20%)),H5658)</f>
        <v>11.648000000000001</v>
      </c>
      <c r="O5658" s="2"/>
    </row>
    <row r="5659" spans="1:15" ht="15.75" customHeight="1" x14ac:dyDescent="0.3">
      <c r="A5659" s="2" t="s">
        <v>2866</v>
      </c>
      <c r="B5659" s="3">
        <v>42722</v>
      </c>
      <c r="C5659" s="2" t="s">
        <v>54</v>
      </c>
      <c r="D5659" s="2" t="s">
        <v>38</v>
      </c>
      <c r="E5659" s="2" t="s">
        <v>20</v>
      </c>
      <c r="F5659" s="2" t="s">
        <v>30</v>
      </c>
      <c r="G5659" s="2" t="s">
        <v>49</v>
      </c>
      <c r="H5659" s="2">
        <v>112.77600000000001</v>
      </c>
      <c r="I5659" s="2">
        <v>3</v>
      </c>
      <c r="J5659" s="2" t="s">
        <v>43</v>
      </c>
      <c r="K5659" s="2">
        <f t="shared" si="176"/>
        <v>112.77600000000001</v>
      </c>
      <c r="L5659" s="2">
        <f t="shared" si="177"/>
        <v>104.88168</v>
      </c>
      <c r="M5659" s="2" cm="1">
        <f t="array" ref="M5659">IFERROR(_xlfn.IFS(AND(F5659="Furniture",C5659="First Class",I5659&gt;5),H5659-(H5659*10%),AND(F5659="Technology",C5659="Same Day",I5659&gt;6),H5659-(H5659*12%),AND(F5659="Office Supplies",OR(C5659="Second Day",C5659="Standard Class"),I5659&gt;4),H5659-(H5659*8%)),H5659)</f>
        <v>112.77600000000001</v>
      </c>
      <c r="N5659" s="2" cm="1">
        <f t="array" ref="N5659">IFERROR(_xlfn.IFS(AND(J5659="Yes",F5659="Furniture",OR(C5659="Second Day",C5659="Standard Class"),I5659&gt;3),H5659-(H5659*15%),AND(J5659="Yes",F5659="Technology",C5659="Same Day",I5659&gt;4),H5659-(H5659*18%),AND(J5659="Yes",F5659="Office Supplies",C5659="First Class",I5659&gt;5),H5659-(H5659*20%)),H5659)</f>
        <v>112.77600000000001</v>
      </c>
      <c r="O5659" s="2"/>
    </row>
    <row r="5660" spans="1:15" ht="15.75" customHeight="1" x14ac:dyDescent="0.3">
      <c r="A5660" s="2" t="s">
        <v>2866</v>
      </c>
      <c r="B5660" s="3">
        <v>42722</v>
      </c>
      <c r="C5660" s="2" t="s">
        <v>54</v>
      </c>
      <c r="D5660" s="2" t="s">
        <v>38</v>
      </c>
      <c r="E5660" s="2" t="s">
        <v>20</v>
      </c>
      <c r="F5660" s="2" t="s">
        <v>14</v>
      </c>
      <c r="G5660" s="2" t="s">
        <v>25</v>
      </c>
      <c r="H5660" s="2">
        <v>377.45</v>
      </c>
      <c r="I5660" s="2">
        <v>5</v>
      </c>
      <c r="J5660" s="2" t="s">
        <v>43</v>
      </c>
      <c r="K5660" s="2">
        <f t="shared" si="176"/>
        <v>320.83249999999998</v>
      </c>
      <c r="L5660" s="2">
        <f t="shared" si="177"/>
        <v>351.02850000000001</v>
      </c>
      <c r="M5660" s="2" cm="1">
        <f t="array" ref="M5660">IFERROR(_xlfn.IFS(AND(F5660="Furniture",C5660="First Class",I5660&gt;5),H5660-(H5660*10%),AND(F5660="Technology",C5660="Same Day",I5660&gt;6),H5660-(H5660*12%),AND(F5660="Office Supplies",OR(C5660="Second Day",C5660="Standard Class"),I5660&gt;4),H5660-(H5660*8%)),H5660)</f>
        <v>377.45</v>
      </c>
      <c r="N5660" s="2" cm="1">
        <f t="array" ref="N5660">IFERROR(_xlfn.IFS(AND(J5660="Yes",F5660="Furniture",OR(C5660="Second Day",C5660="Standard Class"),I5660&gt;3),H5660-(H5660*15%),AND(J5660="Yes",F5660="Technology",C5660="Same Day",I5660&gt;4),H5660-(H5660*18%),AND(J5660="Yes",F5660="Office Supplies",C5660="First Class",I5660&gt;5),H5660-(H5660*20%)),H5660)</f>
        <v>377.45</v>
      </c>
      <c r="O5660" s="2"/>
    </row>
    <row r="5661" spans="1:15" ht="15.75" customHeight="1" x14ac:dyDescent="0.3">
      <c r="A5661" s="2" t="s">
        <v>2866</v>
      </c>
      <c r="B5661" s="3">
        <v>42722</v>
      </c>
      <c r="C5661" s="2" t="s">
        <v>54</v>
      </c>
      <c r="D5661" s="2" t="s">
        <v>38</v>
      </c>
      <c r="E5661" s="2" t="s">
        <v>20</v>
      </c>
      <c r="F5661" s="2" t="s">
        <v>21</v>
      </c>
      <c r="G5661" s="2" t="s">
        <v>22</v>
      </c>
      <c r="H5661" s="2">
        <v>15.936000000000002</v>
      </c>
      <c r="I5661" s="2">
        <v>4</v>
      </c>
      <c r="J5661" s="2" t="s">
        <v>43</v>
      </c>
      <c r="K5661" s="2">
        <f t="shared" si="176"/>
        <v>15.936000000000002</v>
      </c>
      <c r="L5661" s="2">
        <f t="shared" si="177"/>
        <v>14.820480000000002</v>
      </c>
      <c r="M5661" s="2" cm="1">
        <f t="array" ref="M5661">IFERROR(_xlfn.IFS(AND(F5661="Furniture",C5661="First Class",I5661&gt;5),H5661-(H5661*10%),AND(F5661="Technology",C5661="Same Day",I5661&gt;6),H5661-(H5661*12%),AND(F5661="Office Supplies",OR(C5661="Second Day",C5661="Standard Class"),I5661&gt;4),H5661-(H5661*8%)),H5661)</f>
        <v>15.936000000000002</v>
      </c>
      <c r="N5661" s="2" cm="1">
        <f t="array" ref="N5661">IFERROR(_xlfn.IFS(AND(J5661="Yes",F5661="Furniture",OR(C5661="Second Day",C5661="Standard Class"),I5661&gt;3),H5661-(H5661*15%),AND(J5661="Yes",F5661="Technology",C5661="Same Day",I5661&gt;4),H5661-(H5661*18%),AND(J5661="Yes",F5661="Office Supplies",C5661="First Class",I5661&gt;5),H5661-(H5661*20%)),H5661)</f>
        <v>15.936000000000002</v>
      </c>
      <c r="O5661" s="2"/>
    </row>
    <row r="5662" spans="1:15" ht="15.75" customHeight="1" x14ac:dyDescent="0.3">
      <c r="A5662" s="2" t="s">
        <v>2866</v>
      </c>
      <c r="B5662" s="3">
        <v>42722</v>
      </c>
      <c r="C5662" s="2" t="s">
        <v>54</v>
      </c>
      <c r="D5662" s="2" t="s">
        <v>38</v>
      </c>
      <c r="E5662" s="2" t="s">
        <v>20</v>
      </c>
      <c r="F5662" s="2" t="s">
        <v>30</v>
      </c>
      <c r="G5662" s="2" t="s">
        <v>31</v>
      </c>
      <c r="H5662" s="2">
        <v>28.68</v>
      </c>
      <c r="I5662" s="2">
        <v>3</v>
      </c>
      <c r="J5662" s="2" t="s">
        <v>43</v>
      </c>
      <c r="K5662" s="2">
        <f t="shared" si="176"/>
        <v>28.68</v>
      </c>
      <c r="L5662" s="2">
        <f t="shared" si="177"/>
        <v>26.6724</v>
      </c>
      <c r="M5662" s="2" cm="1">
        <f t="array" ref="M5662">IFERROR(_xlfn.IFS(AND(F5662="Furniture",C5662="First Class",I5662&gt;5),H5662-(H5662*10%),AND(F5662="Technology",C5662="Same Day",I5662&gt;6),H5662-(H5662*12%),AND(F5662="Office Supplies",OR(C5662="Second Day",C5662="Standard Class"),I5662&gt;4),H5662-(H5662*8%)),H5662)</f>
        <v>28.68</v>
      </c>
      <c r="N5662" s="2" cm="1">
        <f t="array" ref="N5662">IFERROR(_xlfn.IFS(AND(J5662="Yes",F5662="Furniture",OR(C5662="Second Day",C5662="Standard Class"),I5662&gt;3),H5662-(H5662*15%),AND(J5662="Yes",F5662="Technology",C5662="Same Day",I5662&gt;4),H5662-(H5662*18%),AND(J5662="Yes",F5662="Office Supplies",C5662="First Class",I5662&gt;5),H5662-(H5662*20%)),H5662)</f>
        <v>28.68</v>
      </c>
      <c r="O5662" s="2"/>
    </row>
    <row r="5663" spans="1:15" ht="15.75" customHeight="1" x14ac:dyDescent="0.3">
      <c r="A5663" s="2" t="s">
        <v>2867</v>
      </c>
      <c r="B5663" s="3">
        <v>42637</v>
      </c>
      <c r="C5663" s="2" t="s">
        <v>24</v>
      </c>
      <c r="D5663" s="2" t="s">
        <v>38</v>
      </c>
      <c r="E5663" s="2" t="s">
        <v>20</v>
      </c>
      <c r="F5663" s="2" t="s">
        <v>14</v>
      </c>
      <c r="G5663" s="2" t="s">
        <v>28</v>
      </c>
      <c r="H5663" s="2">
        <v>21.44</v>
      </c>
      <c r="I5663" s="2">
        <v>2</v>
      </c>
      <c r="J5663" s="2" t="s">
        <v>16</v>
      </c>
      <c r="K5663" s="2">
        <f t="shared" si="176"/>
        <v>21.44</v>
      </c>
      <c r="L5663" s="2">
        <f t="shared" si="177"/>
        <v>21.44</v>
      </c>
      <c r="M5663" s="2" cm="1">
        <f t="array" ref="M5663">IFERROR(_xlfn.IFS(AND(F5663="Furniture",C5663="First Class",I5663&gt;5),H5663-(H5663*10%),AND(F5663="Technology",C5663="Same Day",I5663&gt;6),H5663-(H5663*12%),AND(F5663="Office Supplies",OR(C5663="Second Day",C5663="Standard Class"),I5663&gt;4),H5663-(H5663*8%)),H5663)</f>
        <v>21.44</v>
      </c>
      <c r="N5663" s="2" cm="1">
        <f t="array" ref="N5663">IFERROR(_xlfn.IFS(AND(J5663="Yes",F5663="Furniture",OR(C5663="Second Day",C5663="Standard Class"),I5663&gt;3),H5663-(H5663*15%),AND(J5663="Yes",F5663="Technology",C5663="Same Day",I5663&gt;4),H5663-(H5663*18%),AND(J5663="Yes",F5663="Office Supplies",C5663="First Class",I5663&gt;5),H5663-(H5663*20%)),H5663)</f>
        <v>21.44</v>
      </c>
      <c r="O5663" s="2"/>
    </row>
    <row r="5664" spans="1:15" ht="15.75" customHeight="1" x14ac:dyDescent="0.3">
      <c r="A5664" s="2" t="s">
        <v>2867</v>
      </c>
      <c r="B5664" s="3">
        <v>42637</v>
      </c>
      <c r="C5664" s="2" t="s">
        <v>24</v>
      </c>
      <c r="D5664" s="2" t="s">
        <v>38</v>
      </c>
      <c r="E5664" s="2" t="s">
        <v>20</v>
      </c>
      <c r="F5664" s="2" t="s">
        <v>21</v>
      </c>
      <c r="G5664" s="2" t="s">
        <v>26</v>
      </c>
      <c r="H5664" s="2">
        <v>511.05600000000004</v>
      </c>
      <c r="I5664" s="2">
        <v>9</v>
      </c>
      <c r="J5664" s="2" t="s">
        <v>16</v>
      </c>
      <c r="K5664" s="2">
        <f t="shared" si="176"/>
        <v>434.39760000000001</v>
      </c>
      <c r="L5664" s="2">
        <f t="shared" si="177"/>
        <v>511.05600000000004</v>
      </c>
      <c r="M5664" s="2" cm="1">
        <f t="array" ref="M5664">IFERROR(_xlfn.IFS(AND(F5664="Furniture",C5664="First Class",I5664&gt;5),H5664-(H5664*10%),AND(F5664="Technology",C5664="Same Day",I5664&gt;6),H5664-(H5664*12%),AND(F5664="Office Supplies",OR(C5664="Second Day",C5664="Standard Class"),I5664&gt;4),H5664-(H5664*8%)),H5664)</f>
        <v>470.17152000000004</v>
      </c>
      <c r="N5664" s="2" cm="1">
        <f t="array" ref="N5664">IFERROR(_xlfn.IFS(AND(J5664="Yes",F5664="Furniture",OR(C5664="Second Day",C5664="Standard Class"),I5664&gt;3),H5664-(H5664*15%),AND(J5664="Yes",F5664="Technology",C5664="Same Day",I5664&gt;4),H5664-(H5664*18%),AND(J5664="Yes",F5664="Office Supplies",C5664="First Class",I5664&gt;5),H5664-(H5664*20%)),H5664)</f>
        <v>511.05600000000004</v>
      </c>
      <c r="O5664" s="2"/>
    </row>
    <row r="5665" spans="1:15" ht="15.75" customHeight="1" x14ac:dyDescent="0.3">
      <c r="A5665" s="2" t="s">
        <v>2868</v>
      </c>
      <c r="B5665" s="3">
        <v>42572</v>
      </c>
      <c r="C5665" s="2" t="s">
        <v>208</v>
      </c>
      <c r="D5665" s="2" t="s">
        <v>19</v>
      </c>
      <c r="E5665" s="2" t="s">
        <v>46</v>
      </c>
      <c r="F5665" s="2" t="s">
        <v>21</v>
      </c>
      <c r="G5665" s="2" t="s">
        <v>29</v>
      </c>
      <c r="H5665" s="2">
        <v>18.656000000000002</v>
      </c>
      <c r="I5665" s="2">
        <v>2</v>
      </c>
      <c r="J5665" s="2" t="s">
        <v>16</v>
      </c>
      <c r="K5665" s="2">
        <f t="shared" si="176"/>
        <v>18.656000000000002</v>
      </c>
      <c r="L5665" s="2">
        <f t="shared" si="177"/>
        <v>18.656000000000002</v>
      </c>
      <c r="M5665" s="2" cm="1">
        <f t="array" ref="M5665">IFERROR(_xlfn.IFS(AND(F5665="Furniture",C5665="First Class",I5665&gt;5),H5665-(H5665*10%),AND(F5665="Technology",C5665="Same Day",I5665&gt;6),H5665-(H5665*12%),AND(F5665="Office Supplies",OR(C5665="Second Day",C5665="Standard Class"),I5665&gt;4),H5665-(H5665*8%)),H5665)</f>
        <v>18.656000000000002</v>
      </c>
      <c r="N5665" s="2" cm="1">
        <f t="array" ref="N5665">IFERROR(_xlfn.IFS(AND(J5665="Yes",F5665="Furniture",OR(C5665="Second Day",C5665="Standard Class"),I5665&gt;3),H5665-(H5665*15%),AND(J5665="Yes",F5665="Technology",C5665="Same Day",I5665&gt;4),H5665-(H5665*18%),AND(J5665="Yes",F5665="Office Supplies",C5665="First Class",I5665&gt;5),H5665-(H5665*20%)),H5665)</f>
        <v>18.656000000000002</v>
      </c>
      <c r="O5665" s="2"/>
    </row>
    <row r="5666" spans="1:15" ht="15.75" customHeight="1" x14ac:dyDescent="0.3">
      <c r="A5666" s="2" t="s">
        <v>2868</v>
      </c>
      <c r="B5666" s="3">
        <v>42572</v>
      </c>
      <c r="C5666" s="2" t="s">
        <v>208</v>
      </c>
      <c r="D5666" s="2" t="s">
        <v>19</v>
      </c>
      <c r="E5666" s="2" t="s">
        <v>46</v>
      </c>
      <c r="F5666" s="2" t="s">
        <v>21</v>
      </c>
      <c r="G5666" s="2" t="s">
        <v>32</v>
      </c>
      <c r="H5666" s="2">
        <v>11.088000000000003</v>
      </c>
      <c r="I5666" s="2">
        <v>7</v>
      </c>
      <c r="J5666" s="2" t="s">
        <v>16</v>
      </c>
      <c r="K5666" s="2">
        <f t="shared" si="176"/>
        <v>11.088000000000003</v>
      </c>
      <c r="L5666" s="2">
        <f t="shared" si="177"/>
        <v>11.088000000000003</v>
      </c>
      <c r="M5666" s="2" cm="1">
        <f t="array" ref="M5666">IFERROR(_xlfn.IFS(AND(F5666="Furniture",C5666="First Class",I5666&gt;5),H5666-(H5666*10%),AND(F5666="Technology",C5666="Same Day",I5666&gt;6),H5666-(H5666*12%),AND(F5666="Office Supplies",OR(C5666="Second Day",C5666="Standard Class"),I5666&gt;4),H5666-(H5666*8%)),H5666)</f>
        <v>11.088000000000003</v>
      </c>
      <c r="N5666" s="2" cm="1">
        <f t="array" ref="N5666">IFERROR(_xlfn.IFS(AND(J5666="Yes",F5666="Furniture",OR(C5666="Second Day",C5666="Standard Class"),I5666&gt;3),H5666-(H5666*15%),AND(J5666="Yes",F5666="Technology",C5666="Same Day",I5666&gt;4),H5666-(H5666*18%),AND(J5666="Yes",F5666="Office Supplies",C5666="First Class",I5666&gt;5),H5666-(H5666*20%)),H5666)</f>
        <v>11.088000000000003</v>
      </c>
      <c r="O5666" s="2"/>
    </row>
    <row r="5667" spans="1:15" ht="15.75" customHeight="1" x14ac:dyDescent="0.3">
      <c r="A5667" s="2" t="s">
        <v>2868</v>
      </c>
      <c r="B5667" s="3">
        <v>42572</v>
      </c>
      <c r="C5667" s="2" t="s">
        <v>208</v>
      </c>
      <c r="D5667" s="2" t="s">
        <v>19</v>
      </c>
      <c r="E5667" s="2" t="s">
        <v>46</v>
      </c>
      <c r="F5667" s="2" t="s">
        <v>21</v>
      </c>
      <c r="G5667" s="2" t="s">
        <v>26</v>
      </c>
      <c r="H5667" s="2">
        <v>66.688000000000002</v>
      </c>
      <c r="I5667" s="2">
        <v>1</v>
      </c>
      <c r="J5667" s="2" t="s">
        <v>16</v>
      </c>
      <c r="K5667" s="2">
        <f t="shared" si="176"/>
        <v>66.688000000000002</v>
      </c>
      <c r="L5667" s="2">
        <f t="shared" si="177"/>
        <v>66.688000000000002</v>
      </c>
      <c r="M5667" s="2" cm="1">
        <f t="array" ref="M5667">IFERROR(_xlfn.IFS(AND(F5667="Furniture",C5667="First Class",I5667&gt;5),H5667-(H5667*10%),AND(F5667="Technology",C5667="Same Day",I5667&gt;6),H5667-(H5667*12%),AND(F5667="Office Supplies",OR(C5667="Second Day",C5667="Standard Class"),I5667&gt;4),H5667-(H5667*8%)),H5667)</f>
        <v>66.688000000000002</v>
      </c>
      <c r="N5667" s="2" cm="1">
        <f t="array" ref="N5667">IFERROR(_xlfn.IFS(AND(J5667="Yes",F5667="Furniture",OR(C5667="Second Day",C5667="Standard Class"),I5667&gt;3),H5667-(H5667*15%),AND(J5667="Yes",F5667="Technology",C5667="Same Day",I5667&gt;4),H5667-(H5667*18%),AND(J5667="Yes",F5667="Office Supplies",C5667="First Class",I5667&gt;5),H5667-(H5667*20%)),H5667)</f>
        <v>66.688000000000002</v>
      </c>
      <c r="O5667" s="2"/>
    </row>
    <row r="5668" spans="1:15" ht="15.75" customHeight="1" x14ac:dyDescent="0.3">
      <c r="A5668" s="2" t="s">
        <v>2868</v>
      </c>
      <c r="B5668" s="3">
        <v>42572</v>
      </c>
      <c r="C5668" s="2" t="s">
        <v>208</v>
      </c>
      <c r="D5668" s="2" t="s">
        <v>19</v>
      </c>
      <c r="E5668" s="2" t="s">
        <v>46</v>
      </c>
      <c r="F5668" s="2" t="s">
        <v>21</v>
      </c>
      <c r="G5668" s="2" t="s">
        <v>26</v>
      </c>
      <c r="H5668" s="2">
        <v>99.488</v>
      </c>
      <c r="I5668" s="2">
        <v>2</v>
      </c>
      <c r="J5668" s="2" t="s">
        <v>16</v>
      </c>
      <c r="K5668" s="2">
        <f t="shared" si="176"/>
        <v>99.488</v>
      </c>
      <c r="L5668" s="2">
        <f t="shared" si="177"/>
        <v>99.488</v>
      </c>
      <c r="M5668" s="2" cm="1">
        <f t="array" ref="M5668">IFERROR(_xlfn.IFS(AND(F5668="Furniture",C5668="First Class",I5668&gt;5),H5668-(H5668*10%),AND(F5668="Technology",C5668="Same Day",I5668&gt;6),H5668-(H5668*12%),AND(F5668="Office Supplies",OR(C5668="Second Day",C5668="Standard Class"),I5668&gt;4),H5668-(H5668*8%)),H5668)</f>
        <v>99.488</v>
      </c>
      <c r="N5668" s="2" cm="1">
        <f t="array" ref="N5668">IFERROR(_xlfn.IFS(AND(J5668="Yes",F5668="Furniture",OR(C5668="Second Day",C5668="Standard Class"),I5668&gt;3),H5668-(H5668*15%),AND(J5668="Yes",F5668="Technology",C5668="Same Day",I5668&gt;4),H5668-(H5668*18%),AND(J5668="Yes",F5668="Office Supplies",C5668="First Class",I5668&gt;5),H5668-(H5668*20%)),H5668)</f>
        <v>99.488</v>
      </c>
      <c r="O5668" s="2"/>
    </row>
    <row r="5669" spans="1:15" ht="15.75" customHeight="1" x14ac:dyDescent="0.3">
      <c r="A5669" s="2" t="s">
        <v>2869</v>
      </c>
      <c r="B5669" s="3">
        <v>42532</v>
      </c>
      <c r="C5669" s="2" t="s">
        <v>24</v>
      </c>
      <c r="D5669" s="2" t="s">
        <v>12</v>
      </c>
      <c r="E5669" s="2" t="s">
        <v>20</v>
      </c>
      <c r="F5669" s="2" t="s">
        <v>21</v>
      </c>
      <c r="G5669" s="2" t="s">
        <v>22</v>
      </c>
      <c r="H5669" s="2">
        <v>14.62</v>
      </c>
      <c r="I5669" s="2">
        <v>2</v>
      </c>
      <c r="J5669" s="2" t="s">
        <v>16</v>
      </c>
      <c r="K5669" s="2">
        <f t="shared" si="176"/>
        <v>14.62</v>
      </c>
      <c r="L5669" s="2">
        <f t="shared" si="177"/>
        <v>14.62</v>
      </c>
      <c r="M5669" s="2" cm="1">
        <f t="array" ref="M5669">IFERROR(_xlfn.IFS(AND(F5669="Furniture",C5669="First Class",I5669&gt;5),H5669-(H5669*10%),AND(F5669="Technology",C5669="Same Day",I5669&gt;6),H5669-(H5669*12%),AND(F5669="Office Supplies",OR(C5669="Second Day",C5669="Standard Class"),I5669&gt;4),H5669-(H5669*8%)),H5669)</f>
        <v>14.62</v>
      </c>
      <c r="N5669" s="2" cm="1">
        <f t="array" ref="N5669">IFERROR(_xlfn.IFS(AND(J5669="Yes",F5669="Furniture",OR(C5669="Second Day",C5669="Standard Class"),I5669&gt;3),H5669-(H5669*15%),AND(J5669="Yes",F5669="Technology",C5669="Same Day",I5669&gt;4),H5669-(H5669*18%),AND(J5669="Yes",F5669="Office Supplies",C5669="First Class",I5669&gt;5),H5669-(H5669*20%)),H5669)</f>
        <v>14.62</v>
      </c>
      <c r="O5669" s="2"/>
    </row>
    <row r="5670" spans="1:15" ht="15.75" customHeight="1" x14ac:dyDescent="0.3">
      <c r="A5670" s="2" t="s">
        <v>2869</v>
      </c>
      <c r="B5670" s="3">
        <v>42532</v>
      </c>
      <c r="C5670" s="2" t="s">
        <v>24</v>
      </c>
      <c r="D5670" s="2" t="s">
        <v>12</v>
      </c>
      <c r="E5670" s="2" t="s">
        <v>20</v>
      </c>
      <c r="F5670" s="2" t="s">
        <v>21</v>
      </c>
      <c r="G5670" s="2" t="s">
        <v>32</v>
      </c>
      <c r="H5670" s="2">
        <v>53.984000000000002</v>
      </c>
      <c r="I5670" s="2">
        <v>14</v>
      </c>
      <c r="J5670" s="2" t="s">
        <v>16</v>
      </c>
      <c r="K5670" s="2">
        <f t="shared" si="176"/>
        <v>53.984000000000002</v>
      </c>
      <c r="L5670" s="2">
        <f t="shared" si="177"/>
        <v>53.984000000000002</v>
      </c>
      <c r="M5670" s="2" cm="1">
        <f t="array" ref="M5670">IFERROR(_xlfn.IFS(AND(F5670="Furniture",C5670="First Class",I5670&gt;5),H5670-(H5670*10%),AND(F5670="Technology",C5670="Same Day",I5670&gt;6),H5670-(H5670*12%),AND(F5670="Office Supplies",OR(C5670="Second Day",C5670="Standard Class"),I5670&gt;4),H5670-(H5670*8%)),H5670)</f>
        <v>49.665280000000003</v>
      </c>
      <c r="N5670" s="2" cm="1">
        <f t="array" ref="N5670">IFERROR(_xlfn.IFS(AND(J5670="Yes",F5670="Furniture",OR(C5670="Second Day",C5670="Standard Class"),I5670&gt;3),H5670-(H5670*15%),AND(J5670="Yes",F5670="Technology",C5670="Same Day",I5670&gt;4),H5670-(H5670*18%),AND(J5670="Yes",F5670="Office Supplies",C5670="First Class",I5670&gt;5),H5670-(H5670*20%)),H5670)</f>
        <v>53.984000000000002</v>
      </c>
      <c r="O5670" s="2"/>
    </row>
    <row r="5671" spans="1:15" ht="15.75" customHeight="1" x14ac:dyDescent="0.3">
      <c r="A5671" s="2" t="s">
        <v>2869</v>
      </c>
      <c r="B5671" s="3">
        <v>42532</v>
      </c>
      <c r="C5671" s="2" t="s">
        <v>24</v>
      </c>
      <c r="D5671" s="2" t="s">
        <v>12</v>
      </c>
      <c r="E5671" s="2" t="s">
        <v>20</v>
      </c>
      <c r="F5671" s="2" t="s">
        <v>30</v>
      </c>
      <c r="G5671" s="2" t="s">
        <v>49</v>
      </c>
      <c r="H5671" s="2">
        <v>389.97</v>
      </c>
      <c r="I5671" s="2">
        <v>3</v>
      </c>
      <c r="J5671" s="2" t="s">
        <v>16</v>
      </c>
      <c r="K5671" s="2">
        <f t="shared" si="176"/>
        <v>331.47450000000003</v>
      </c>
      <c r="L5671" s="2">
        <f t="shared" si="177"/>
        <v>389.97</v>
      </c>
      <c r="M5671" s="2" cm="1">
        <f t="array" ref="M5671">IFERROR(_xlfn.IFS(AND(F5671="Furniture",C5671="First Class",I5671&gt;5),H5671-(H5671*10%),AND(F5671="Technology",C5671="Same Day",I5671&gt;6),H5671-(H5671*12%),AND(F5671="Office Supplies",OR(C5671="Second Day",C5671="Standard Class"),I5671&gt;4),H5671-(H5671*8%)),H5671)</f>
        <v>389.97</v>
      </c>
      <c r="N5671" s="2" cm="1">
        <f t="array" ref="N5671">IFERROR(_xlfn.IFS(AND(J5671="Yes",F5671="Furniture",OR(C5671="Second Day",C5671="Standard Class"),I5671&gt;3),H5671-(H5671*15%),AND(J5671="Yes",F5671="Technology",C5671="Same Day",I5671&gt;4),H5671-(H5671*18%),AND(J5671="Yes",F5671="Office Supplies",C5671="First Class",I5671&gt;5),H5671-(H5671*20%)),H5671)</f>
        <v>389.97</v>
      </c>
      <c r="O5671" s="2"/>
    </row>
    <row r="5672" spans="1:15" ht="15.75" customHeight="1" x14ac:dyDescent="0.3">
      <c r="A5672" s="2" t="s">
        <v>2870</v>
      </c>
      <c r="B5672" s="3">
        <v>42164</v>
      </c>
      <c r="C5672" s="2" t="s">
        <v>11</v>
      </c>
      <c r="D5672" s="2" t="s">
        <v>12</v>
      </c>
      <c r="E5672" s="2" t="s">
        <v>20</v>
      </c>
      <c r="F5672" s="2" t="s">
        <v>14</v>
      </c>
      <c r="G5672" s="2" t="s">
        <v>28</v>
      </c>
      <c r="H5672" s="2">
        <v>355.36</v>
      </c>
      <c r="I5672" s="2">
        <v>4</v>
      </c>
      <c r="J5672" s="2" t="s">
        <v>16</v>
      </c>
      <c r="K5672" s="2">
        <f t="shared" si="176"/>
        <v>302.05600000000004</v>
      </c>
      <c r="L5672" s="2">
        <f t="shared" si="177"/>
        <v>355.36</v>
      </c>
      <c r="M5672" s="2" cm="1">
        <f t="array" ref="M5672">IFERROR(_xlfn.IFS(AND(F5672="Furniture",C5672="First Class",I5672&gt;5),H5672-(H5672*10%),AND(F5672="Technology",C5672="Same Day",I5672&gt;6),H5672-(H5672*12%),AND(F5672="Office Supplies",OR(C5672="Second Day",C5672="Standard Class"),I5672&gt;4),H5672-(H5672*8%)),H5672)</f>
        <v>355.36</v>
      </c>
      <c r="N5672" s="2" cm="1">
        <f t="array" ref="N5672">IFERROR(_xlfn.IFS(AND(J5672="Yes",F5672="Furniture",OR(C5672="Second Day",C5672="Standard Class"),I5672&gt;3),H5672-(H5672*15%),AND(J5672="Yes",F5672="Technology",C5672="Same Day",I5672&gt;4),H5672-(H5672*18%),AND(J5672="Yes",F5672="Office Supplies",C5672="First Class",I5672&gt;5),H5672-(H5672*20%)),H5672)</f>
        <v>355.36</v>
      </c>
      <c r="O5672" s="2"/>
    </row>
    <row r="5673" spans="1:15" ht="15.75" customHeight="1" x14ac:dyDescent="0.3">
      <c r="A5673" s="2" t="s">
        <v>2870</v>
      </c>
      <c r="B5673" s="3">
        <v>42164</v>
      </c>
      <c r="C5673" s="2" t="s">
        <v>11</v>
      </c>
      <c r="D5673" s="2" t="s">
        <v>12</v>
      </c>
      <c r="E5673" s="2" t="s">
        <v>20</v>
      </c>
      <c r="F5673" s="2" t="s">
        <v>30</v>
      </c>
      <c r="G5673" s="2" t="s">
        <v>31</v>
      </c>
      <c r="H5673" s="2">
        <v>140.376</v>
      </c>
      <c r="I5673" s="2">
        <v>3</v>
      </c>
      <c r="J5673" s="2" t="s">
        <v>16</v>
      </c>
      <c r="K5673" s="2">
        <f t="shared" si="176"/>
        <v>140.376</v>
      </c>
      <c r="L5673" s="2">
        <f t="shared" si="177"/>
        <v>140.376</v>
      </c>
      <c r="M5673" s="2" cm="1">
        <f t="array" ref="M5673">IFERROR(_xlfn.IFS(AND(F5673="Furniture",C5673="First Class",I5673&gt;5),H5673-(H5673*10%),AND(F5673="Technology",C5673="Same Day",I5673&gt;6),H5673-(H5673*12%),AND(F5673="Office Supplies",OR(C5673="Second Day",C5673="Standard Class"),I5673&gt;4),H5673-(H5673*8%)),H5673)</f>
        <v>140.376</v>
      </c>
      <c r="N5673" s="2" cm="1">
        <f t="array" ref="N5673">IFERROR(_xlfn.IFS(AND(J5673="Yes",F5673="Furniture",OR(C5673="Second Day",C5673="Standard Class"),I5673&gt;3),H5673-(H5673*15%),AND(J5673="Yes",F5673="Technology",C5673="Same Day",I5673&gt;4),H5673-(H5673*18%),AND(J5673="Yes",F5673="Office Supplies",C5673="First Class",I5673&gt;5),H5673-(H5673*20%)),H5673)</f>
        <v>140.376</v>
      </c>
      <c r="O5673" s="2"/>
    </row>
    <row r="5674" spans="1:15" ht="15.75" customHeight="1" x14ac:dyDescent="0.3">
      <c r="A5674" s="2" t="s">
        <v>2871</v>
      </c>
      <c r="B5674" s="3">
        <v>43035</v>
      </c>
      <c r="C5674" s="2" t="s">
        <v>24</v>
      </c>
      <c r="D5674" s="2" t="s">
        <v>19</v>
      </c>
      <c r="E5674" s="2" t="s">
        <v>39</v>
      </c>
      <c r="F5674" s="2" t="s">
        <v>21</v>
      </c>
      <c r="G5674" s="2" t="s">
        <v>51</v>
      </c>
      <c r="H5674" s="2">
        <v>15.840000000000002</v>
      </c>
      <c r="I5674" s="2">
        <v>2</v>
      </c>
      <c r="J5674" s="2" t="s">
        <v>16</v>
      </c>
      <c r="K5674" s="2">
        <f t="shared" si="176"/>
        <v>15.840000000000002</v>
      </c>
      <c r="L5674" s="2">
        <f t="shared" si="177"/>
        <v>15.840000000000002</v>
      </c>
      <c r="M5674" s="2" cm="1">
        <f t="array" ref="M5674">IFERROR(_xlfn.IFS(AND(F5674="Furniture",C5674="First Class",I5674&gt;5),H5674-(H5674*10%),AND(F5674="Technology",C5674="Same Day",I5674&gt;6),H5674-(H5674*12%),AND(F5674="Office Supplies",OR(C5674="Second Day",C5674="Standard Class"),I5674&gt;4),H5674-(H5674*8%)),H5674)</f>
        <v>15.840000000000002</v>
      </c>
      <c r="N5674" s="2" cm="1">
        <f t="array" ref="N5674">IFERROR(_xlfn.IFS(AND(J5674="Yes",F5674="Furniture",OR(C5674="Second Day",C5674="Standard Class"),I5674&gt;3),H5674-(H5674*15%),AND(J5674="Yes",F5674="Technology",C5674="Same Day",I5674&gt;4),H5674-(H5674*18%),AND(J5674="Yes",F5674="Office Supplies",C5674="First Class",I5674&gt;5),H5674-(H5674*20%)),H5674)</f>
        <v>15.840000000000002</v>
      </c>
      <c r="O5674" s="2"/>
    </row>
    <row r="5675" spans="1:15" ht="15.75" customHeight="1" x14ac:dyDescent="0.3">
      <c r="A5675" s="2" t="s">
        <v>2871</v>
      </c>
      <c r="B5675" s="3">
        <v>43035</v>
      </c>
      <c r="C5675" s="2" t="s">
        <v>24</v>
      </c>
      <c r="D5675" s="2" t="s">
        <v>19</v>
      </c>
      <c r="E5675" s="2" t="s">
        <v>39</v>
      </c>
      <c r="F5675" s="2" t="s">
        <v>21</v>
      </c>
      <c r="G5675" s="2" t="s">
        <v>35</v>
      </c>
      <c r="H5675" s="2">
        <v>8.4480000000000004</v>
      </c>
      <c r="I5675" s="2">
        <v>2</v>
      </c>
      <c r="J5675" s="2" t="s">
        <v>16</v>
      </c>
      <c r="K5675" s="2">
        <f t="shared" si="176"/>
        <v>8.4480000000000004</v>
      </c>
      <c r="L5675" s="2">
        <f t="shared" si="177"/>
        <v>8.4480000000000004</v>
      </c>
      <c r="M5675" s="2" cm="1">
        <f t="array" ref="M5675">IFERROR(_xlfn.IFS(AND(F5675="Furniture",C5675="First Class",I5675&gt;5),H5675-(H5675*10%),AND(F5675="Technology",C5675="Same Day",I5675&gt;6),H5675-(H5675*12%),AND(F5675="Office Supplies",OR(C5675="Second Day",C5675="Standard Class"),I5675&gt;4),H5675-(H5675*8%)),H5675)</f>
        <v>8.4480000000000004</v>
      </c>
      <c r="N5675" s="2" cm="1">
        <f t="array" ref="N5675">IFERROR(_xlfn.IFS(AND(J5675="Yes",F5675="Furniture",OR(C5675="Second Day",C5675="Standard Class"),I5675&gt;3),H5675-(H5675*15%),AND(J5675="Yes",F5675="Technology",C5675="Same Day",I5675&gt;4),H5675-(H5675*18%),AND(J5675="Yes",F5675="Office Supplies",C5675="First Class",I5675&gt;5),H5675-(H5675*20%)),H5675)</f>
        <v>8.4480000000000004</v>
      </c>
      <c r="O5675" s="2"/>
    </row>
    <row r="5676" spans="1:15" ht="15.75" customHeight="1" x14ac:dyDescent="0.3">
      <c r="A5676" s="2" t="s">
        <v>2872</v>
      </c>
      <c r="B5676" s="3">
        <v>42391</v>
      </c>
      <c r="C5676" s="2" t="s">
        <v>24</v>
      </c>
      <c r="D5676" s="2" t="s">
        <v>12</v>
      </c>
      <c r="E5676" s="2" t="s">
        <v>20</v>
      </c>
      <c r="F5676" s="2" t="s">
        <v>21</v>
      </c>
      <c r="G5676" s="2" t="s">
        <v>35</v>
      </c>
      <c r="H5676" s="2">
        <v>12.96</v>
      </c>
      <c r="I5676" s="2">
        <v>2</v>
      </c>
      <c r="J5676" s="2" t="s">
        <v>16</v>
      </c>
      <c r="K5676" s="2">
        <f t="shared" si="176"/>
        <v>12.96</v>
      </c>
      <c r="L5676" s="2">
        <f t="shared" si="177"/>
        <v>12.96</v>
      </c>
      <c r="M5676" s="2" cm="1">
        <f t="array" ref="M5676">IFERROR(_xlfn.IFS(AND(F5676="Furniture",C5676="First Class",I5676&gt;5),H5676-(H5676*10%),AND(F5676="Technology",C5676="Same Day",I5676&gt;6),H5676-(H5676*12%),AND(F5676="Office Supplies",OR(C5676="Second Day",C5676="Standard Class"),I5676&gt;4),H5676-(H5676*8%)),H5676)</f>
        <v>12.96</v>
      </c>
      <c r="N5676" s="2" cm="1">
        <f t="array" ref="N5676">IFERROR(_xlfn.IFS(AND(J5676="Yes",F5676="Furniture",OR(C5676="Second Day",C5676="Standard Class"),I5676&gt;3),H5676-(H5676*15%),AND(J5676="Yes",F5676="Technology",C5676="Same Day",I5676&gt;4),H5676-(H5676*18%),AND(J5676="Yes",F5676="Office Supplies",C5676="First Class",I5676&gt;5),H5676-(H5676*20%)),H5676)</f>
        <v>12.96</v>
      </c>
      <c r="O5676" s="2"/>
    </row>
    <row r="5677" spans="1:15" ht="15.75" customHeight="1" x14ac:dyDescent="0.3">
      <c r="A5677" s="2" t="s">
        <v>2873</v>
      </c>
      <c r="B5677" s="3">
        <v>41787</v>
      </c>
      <c r="C5677" s="2" t="s">
        <v>24</v>
      </c>
      <c r="D5677" s="2" t="s">
        <v>19</v>
      </c>
      <c r="E5677" s="2" t="s">
        <v>20</v>
      </c>
      <c r="F5677" s="2" t="s">
        <v>30</v>
      </c>
      <c r="G5677" s="2" t="s">
        <v>31</v>
      </c>
      <c r="H5677" s="2">
        <v>57.408000000000008</v>
      </c>
      <c r="I5677" s="2">
        <v>6</v>
      </c>
      <c r="J5677" s="2" t="s">
        <v>16</v>
      </c>
      <c r="K5677" s="2">
        <f t="shared" si="176"/>
        <v>57.408000000000008</v>
      </c>
      <c r="L5677" s="2">
        <f t="shared" si="177"/>
        <v>57.408000000000008</v>
      </c>
      <c r="M5677" s="2" cm="1">
        <f t="array" ref="M5677">IFERROR(_xlfn.IFS(AND(F5677="Furniture",C5677="First Class",I5677&gt;5),H5677-(H5677*10%),AND(F5677="Technology",C5677="Same Day",I5677&gt;6),H5677-(H5677*12%),AND(F5677="Office Supplies",OR(C5677="Second Day",C5677="Standard Class"),I5677&gt;4),H5677-(H5677*8%)),H5677)</f>
        <v>57.408000000000008</v>
      </c>
      <c r="N5677" s="2" cm="1">
        <f t="array" ref="N5677">IFERROR(_xlfn.IFS(AND(J5677="Yes",F5677="Furniture",OR(C5677="Second Day",C5677="Standard Class"),I5677&gt;3),H5677-(H5677*15%),AND(J5677="Yes",F5677="Technology",C5677="Same Day",I5677&gt;4),H5677-(H5677*18%),AND(J5677="Yes",F5677="Office Supplies",C5677="First Class",I5677&gt;5),H5677-(H5677*20%)),H5677)</f>
        <v>57.408000000000008</v>
      </c>
      <c r="O5677" s="2"/>
    </row>
    <row r="5678" spans="1:15" ht="15.75" customHeight="1" x14ac:dyDescent="0.3">
      <c r="A5678" s="2" t="s">
        <v>2873</v>
      </c>
      <c r="B5678" s="3">
        <v>41787</v>
      </c>
      <c r="C5678" s="2" t="s">
        <v>24</v>
      </c>
      <c r="D5678" s="2" t="s">
        <v>19</v>
      </c>
      <c r="E5678" s="2" t="s">
        <v>20</v>
      </c>
      <c r="F5678" s="2" t="s">
        <v>30</v>
      </c>
      <c r="G5678" s="2" t="s">
        <v>49</v>
      </c>
      <c r="H5678" s="2">
        <v>27.6</v>
      </c>
      <c r="I5678" s="2">
        <v>4</v>
      </c>
      <c r="J5678" s="2" t="s">
        <v>16</v>
      </c>
      <c r="K5678" s="2">
        <f t="shared" si="176"/>
        <v>27.6</v>
      </c>
      <c r="L5678" s="2">
        <f t="shared" si="177"/>
        <v>27.6</v>
      </c>
      <c r="M5678" s="2" cm="1">
        <f t="array" ref="M5678">IFERROR(_xlfn.IFS(AND(F5678="Furniture",C5678="First Class",I5678&gt;5),H5678-(H5678*10%),AND(F5678="Technology",C5678="Same Day",I5678&gt;6),H5678-(H5678*12%),AND(F5678="Office Supplies",OR(C5678="Second Day",C5678="Standard Class"),I5678&gt;4),H5678-(H5678*8%)),H5678)</f>
        <v>27.6</v>
      </c>
      <c r="N5678" s="2" cm="1">
        <f t="array" ref="N5678">IFERROR(_xlfn.IFS(AND(J5678="Yes",F5678="Furniture",OR(C5678="Second Day",C5678="Standard Class"),I5678&gt;3),H5678-(H5678*15%),AND(J5678="Yes",F5678="Technology",C5678="Same Day",I5678&gt;4),H5678-(H5678*18%),AND(J5678="Yes",F5678="Office Supplies",C5678="First Class",I5678&gt;5),H5678-(H5678*20%)),H5678)</f>
        <v>27.6</v>
      </c>
      <c r="O5678" s="2"/>
    </row>
    <row r="5679" spans="1:15" ht="15.75" customHeight="1" x14ac:dyDescent="0.3">
      <c r="A5679" s="2" t="s">
        <v>2874</v>
      </c>
      <c r="B5679" s="3">
        <v>42002</v>
      </c>
      <c r="C5679" s="2" t="s">
        <v>24</v>
      </c>
      <c r="D5679" s="2" t="s">
        <v>12</v>
      </c>
      <c r="E5679" s="2" t="s">
        <v>39</v>
      </c>
      <c r="F5679" s="2" t="s">
        <v>14</v>
      </c>
      <c r="G5679" s="2" t="s">
        <v>28</v>
      </c>
      <c r="H5679" s="2">
        <v>38.975999999999999</v>
      </c>
      <c r="I5679" s="2">
        <v>3</v>
      </c>
      <c r="J5679" s="2" t="s">
        <v>16</v>
      </c>
      <c r="K5679" s="2">
        <f t="shared" si="176"/>
        <v>38.975999999999999</v>
      </c>
      <c r="L5679" s="2">
        <f t="shared" si="177"/>
        <v>38.975999999999999</v>
      </c>
      <c r="M5679" s="2" cm="1">
        <f t="array" ref="M5679">IFERROR(_xlfn.IFS(AND(F5679="Furniture",C5679="First Class",I5679&gt;5),H5679-(H5679*10%),AND(F5679="Technology",C5679="Same Day",I5679&gt;6),H5679-(H5679*12%),AND(F5679="Office Supplies",OR(C5679="Second Day",C5679="Standard Class"),I5679&gt;4),H5679-(H5679*8%)),H5679)</f>
        <v>38.975999999999999</v>
      </c>
      <c r="N5679" s="2" cm="1">
        <f t="array" ref="N5679">IFERROR(_xlfn.IFS(AND(J5679="Yes",F5679="Furniture",OR(C5679="Second Day",C5679="Standard Class"),I5679&gt;3),H5679-(H5679*15%),AND(J5679="Yes",F5679="Technology",C5679="Same Day",I5679&gt;4),H5679-(H5679*18%),AND(J5679="Yes",F5679="Office Supplies",C5679="First Class",I5679&gt;5),H5679-(H5679*20%)),H5679)</f>
        <v>38.975999999999999</v>
      </c>
      <c r="O5679" s="2"/>
    </row>
    <row r="5680" spans="1:15" ht="15.75" customHeight="1" x14ac:dyDescent="0.3">
      <c r="A5680" s="2" t="s">
        <v>2875</v>
      </c>
      <c r="B5680" s="3">
        <v>42579</v>
      </c>
      <c r="C5680" s="2" t="s">
        <v>24</v>
      </c>
      <c r="D5680" s="2" t="s">
        <v>38</v>
      </c>
      <c r="E5680" s="2" t="s">
        <v>39</v>
      </c>
      <c r="F5680" s="2" t="s">
        <v>21</v>
      </c>
      <c r="G5680" s="2" t="s">
        <v>64</v>
      </c>
      <c r="H5680" s="2">
        <v>20.439999999999998</v>
      </c>
      <c r="I5680" s="2">
        <v>7</v>
      </c>
      <c r="J5680" s="2" t="s">
        <v>16</v>
      </c>
      <c r="K5680" s="2">
        <f t="shared" si="176"/>
        <v>20.439999999999998</v>
      </c>
      <c r="L5680" s="2">
        <f t="shared" si="177"/>
        <v>20.439999999999998</v>
      </c>
      <c r="M5680" s="2" cm="1">
        <f t="array" ref="M5680">IFERROR(_xlfn.IFS(AND(F5680="Furniture",C5680="First Class",I5680&gt;5),H5680-(H5680*10%),AND(F5680="Technology",C5680="Same Day",I5680&gt;6),H5680-(H5680*12%),AND(F5680="Office Supplies",OR(C5680="Second Day",C5680="Standard Class"),I5680&gt;4),H5680-(H5680*8%)),H5680)</f>
        <v>18.804799999999997</v>
      </c>
      <c r="N5680" s="2" cm="1">
        <f t="array" ref="N5680">IFERROR(_xlfn.IFS(AND(J5680="Yes",F5680="Furniture",OR(C5680="Second Day",C5680="Standard Class"),I5680&gt;3),H5680-(H5680*15%),AND(J5680="Yes",F5680="Technology",C5680="Same Day",I5680&gt;4),H5680-(H5680*18%),AND(J5680="Yes",F5680="Office Supplies",C5680="First Class",I5680&gt;5),H5680-(H5680*20%)),H5680)</f>
        <v>20.439999999999998</v>
      </c>
      <c r="O5680" s="2"/>
    </row>
    <row r="5681" spans="1:15" ht="15.75" customHeight="1" x14ac:dyDescent="0.3">
      <c r="A5681" s="2" t="s">
        <v>2875</v>
      </c>
      <c r="B5681" s="3">
        <v>42579</v>
      </c>
      <c r="C5681" s="2" t="s">
        <v>24</v>
      </c>
      <c r="D5681" s="2" t="s">
        <v>38</v>
      </c>
      <c r="E5681" s="2" t="s">
        <v>39</v>
      </c>
      <c r="F5681" s="2" t="s">
        <v>21</v>
      </c>
      <c r="G5681" s="2" t="s">
        <v>35</v>
      </c>
      <c r="H5681" s="2">
        <v>109.92</v>
      </c>
      <c r="I5681" s="2">
        <v>2</v>
      </c>
      <c r="J5681" s="2" t="s">
        <v>16</v>
      </c>
      <c r="K5681" s="2">
        <f t="shared" si="176"/>
        <v>109.92</v>
      </c>
      <c r="L5681" s="2">
        <f t="shared" si="177"/>
        <v>109.92</v>
      </c>
      <c r="M5681" s="2" cm="1">
        <f t="array" ref="M5681">IFERROR(_xlfn.IFS(AND(F5681="Furniture",C5681="First Class",I5681&gt;5),H5681-(H5681*10%),AND(F5681="Technology",C5681="Same Day",I5681&gt;6),H5681-(H5681*12%),AND(F5681="Office Supplies",OR(C5681="Second Day",C5681="Standard Class"),I5681&gt;4),H5681-(H5681*8%)),H5681)</f>
        <v>109.92</v>
      </c>
      <c r="N5681" s="2" cm="1">
        <f t="array" ref="N5681">IFERROR(_xlfn.IFS(AND(J5681="Yes",F5681="Furniture",OR(C5681="Second Day",C5681="Standard Class"),I5681&gt;3),H5681-(H5681*15%),AND(J5681="Yes",F5681="Technology",C5681="Same Day",I5681&gt;4),H5681-(H5681*18%),AND(J5681="Yes",F5681="Office Supplies",C5681="First Class",I5681&gt;5),H5681-(H5681*20%)),H5681)</f>
        <v>109.92</v>
      </c>
      <c r="O5681" s="2"/>
    </row>
    <row r="5682" spans="1:15" ht="15.75" customHeight="1" x14ac:dyDescent="0.3">
      <c r="A5682" s="2" t="s">
        <v>2876</v>
      </c>
      <c r="B5682" s="3">
        <v>42637</v>
      </c>
      <c r="C5682" s="2" t="s">
        <v>24</v>
      </c>
      <c r="D5682" s="2" t="s">
        <v>12</v>
      </c>
      <c r="E5682" s="2" t="s">
        <v>39</v>
      </c>
      <c r="F5682" s="2" t="s">
        <v>21</v>
      </c>
      <c r="G5682" s="2" t="s">
        <v>32</v>
      </c>
      <c r="H5682" s="2">
        <v>6.38</v>
      </c>
      <c r="I5682" s="2">
        <v>1</v>
      </c>
      <c r="J5682" s="2" t="s">
        <v>16</v>
      </c>
      <c r="K5682" s="2">
        <f t="shared" si="176"/>
        <v>6.38</v>
      </c>
      <c r="L5682" s="2">
        <f t="shared" si="177"/>
        <v>6.38</v>
      </c>
      <c r="M5682" s="2" cm="1">
        <f t="array" ref="M5682">IFERROR(_xlfn.IFS(AND(F5682="Furniture",C5682="First Class",I5682&gt;5),H5682-(H5682*10%),AND(F5682="Technology",C5682="Same Day",I5682&gt;6),H5682-(H5682*12%),AND(F5682="Office Supplies",OR(C5682="Second Day",C5682="Standard Class"),I5682&gt;4),H5682-(H5682*8%)),H5682)</f>
        <v>6.38</v>
      </c>
      <c r="N5682" s="2" cm="1">
        <f t="array" ref="N5682">IFERROR(_xlfn.IFS(AND(J5682="Yes",F5682="Furniture",OR(C5682="Second Day",C5682="Standard Class"),I5682&gt;3),H5682-(H5682*15%),AND(J5682="Yes",F5682="Technology",C5682="Same Day",I5682&gt;4),H5682-(H5682*18%),AND(J5682="Yes",F5682="Office Supplies",C5682="First Class",I5682&gt;5),H5682-(H5682*20%)),H5682)</f>
        <v>6.38</v>
      </c>
      <c r="O5682" s="2"/>
    </row>
    <row r="5683" spans="1:15" ht="15.75" customHeight="1" x14ac:dyDescent="0.3">
      <c r="A5683" s="2" t="s">
        <v>2876</v>
      </c>
      <c r="B5683" s="3">
        <v>42637</v>
      </c>
      <c r="C5683" s="2" t="s">
        <v>24</v>
      </c>
      <c r="D5683" s="2" t="s">
        <v>12</v>
      </c>
      <c r="E5683" s="2" t="s">
        <v>39</v>
      </c>
      <c r="F5683" s="2" t="s">
        <v>21</v>
      </c>
      <c r="G5683" s="2" t="s">
        <v>35</v>
      </c>
      <c r="H5683" s="2">
        <v>6.48</v>
      </c>
      <c r="I5683" s="2">
        <v>1</v>
      </c>
      <c r="J5683" s="2" t="s">
        <v>16</v>
      </c>
      <c r="K5683" s="2">
        <f t="shared" si="176"/>
        <v>6.48</v>
      </c>
      <c r="L5683" s="2">
        <f t="shared" si="177"/>
        <v>6.48</v>
      </c>
      <c r="M5683" s="2" cm="1">
        <f t="array" ref="M5683">IFERROR(_xlfn.IFS(AND(F5683="Furniture",C5683="First Class",I5683&gt;5),H5683-(H5683*10%),AND(F5683="Technology",C5683="Same Day",I5683&gt;6),H5683-(H5683*12%),AND(F5683="Office Supplies",OR(C5683="Second Day",C5683="Standard Class"),I5683&gt;4),H5683-(H5683*8%)),H5683)</f>
        <v>6.48</v>
      </c>
      <c r="N5683" s="2" cm="1">
        <f t="array" ref="N5683">IFERROR(_xlfn.IFS(AND(J5683="Yes",F5683="Furniture",OR(C5683="Second Day",C5683="Standard Class"),I5683&gt;3),H5683-(H5683*15%),AND(J5683="Yes",F5683="Technology",C5683="Same Day",I5683&gt;4),H5683-(H5683*18%),AND(J5683="Yes",F5683="Office Supplies",C5683="First Class",I5683&gt;5),H5683-(H5683*20%)),H5683)</f>
        <v>6.48</v>
      </c>
      <c r="O5683" s="2"/>
    </row>
    <row r="5684" spans="1:15" ht="15.75" customHeight="1" x14ac:dyDescent="0.3">
      <c r="A5684" s="2" t="s">
        <v>2877</v>
      </c>
      <c r="B5684" s="3">
        <v>41731</v>
      </c>
      <c r="C5684" s="2" t="s">
        <v>24</v>
      </c>
      <c r="D5684" s="2" t="s">
        <v>12</v>
      </c>
      <c r="E5684" s="2" t="s">
        <v>13</v>
      </c>
      <c r="F5684" s="2" t="s">
        <v>21</v>
      </c>
      <c r="G5684" s="2" t="s">
        <v>35</v>
      </c>
      <c r="H5684" s="2">
        <v>15.84</v>
      </c>
      <c r="I5684" s="2">
        <v>3</v>
      </c>
      <c r="J5684" s="2" t="s">
        <v>16</v>
      </c>
      <c r="K5684" s="2">
        <f t="shared" si="176"/>
        <v>15.84</v>
      </c>
      <c r="L5684" s="2">
        <f t="shared" si="177"/>
        <v>15.84</v>
      </c>
      <c r="M5684" s="2" cm="1">
        <f t="array" ref="M5684">IFERROR(_xlfn.IFS(AND(F5684="Furniture",C5684="First Class",I5684&gt;5),H5684-(H5684*10%),AND(F5684="Technology",C5684="Same Day",I5684&gt;6),H5684-(H5684*12%),AND(F5684="Office Supplies",OR(C5684="Second Day",C5684="Standard Class"),I5684&gt;4),H5684-(H5684*8%)),H5684)</f>
        <v>15.84</v>
      </c>
      <c r="N5684" s="2" cm="1">
        <f t="array" ref="N5684">IFERROR(_xlfn.IFS(AND(J5684="Yes",F5684="Furniture",OR(C5684="Second Day",C5684="Standard Class"),I5684&gt;3),H5684-(H5684*15%),AND(J5684="Yes",F5684="Technology",C5684="Same Day",I5684&gt;4),H5684-(H5684*18%),AND(J5684="Yes",F5684="Office Supplies",C5684="First Class",I5684&gt;5),H5684-(H5684*20%)),H5684)</f>
        <v>15.84</v>
      </c>
      <c r="O5684" s="2"/>
    </row>
    <row r="5685" spans="1:15" ht="15.75" customHeight="1" x14ac:dyDescent="0.3">
      <c r="A5685" s="2" t="s">
        <v>2877</v>
      </c>
      <c r="B5685" s="3">
        <v>41731</v>
      </c>
      <c r="C5685" s="2" t="s">
        <v>24</v>
      </c>
      <c r="D5685" s="2" t="s">
        <v>12</v>
      </c>
      <c r="E5685" s="2" t="s">
        <v>13</v>
      </c>
      <c r="F5685" s="2" t="s">
        <v>30</v>
      </c>
      <c r="G5685" s="2" t="s">
        <v>31</v>
      </c>
      <c r="H5685" s="2">
        <v>1049.93</v>
      </c>
      <c r="I5685" s="2">
        <v>7</v>
      </c>
      <c r="J5685" s="2" t="s">
        <v>16</v>
      </c>
      <c r="K5685" s="2">
        <f t="shared" si="176"/>
        <v>892.44050000000004</v>
      </c>
      <c r="L5685" s="2">
        <f t="shared" si="177"/>
        <v>1049.93</v>
      </c>
      <c r="M5685" s="2" cm="1">
        <f t="array" ref="M5685">IFERROR(_xlfn.IFS(AND(F5685="Furniture",C5685="First Class",I5685&gt;5),H5685-(H5685*10%),AND(F5685="Technology",C5685="Same Day",I5685&gt;6),H5685-(H5685*12%),AND(F5685="Office Supplies",OR(C5685="Second Day",C5685="Standard Class"),I5685&gt;4),H5685-(H5685*8%)),H5685)</f>
        <v>1049.93</v>
      </c>
      <c r="N5685" s="2" cm="1">
        <f t="array" ref="N5685">IFERROR(_xlfn.IFS(AND(J5685="Yes",F5685="Furniture",OR(C5685="Second Day",C5685="Standard Class"),I5685&gt;3),H5685-(H5685*15%),AND(J5685="Yes",F5685="Technology",C5685="Same Day",I5685&gt;4),H5685-(H5685*18%),AND(J5685="Yes",F5685="Office Supplies",C5685="First Class",I5685&gt;5),H5685-(H5685*20%)),H5685)</f>
        <v>1049.93</v>
      </c>
      <c r="O5685" s="2"/>
    </row>
    <row r="5686" spans="1:15" ht="15.75" customHeight="1" x14ac:dyDescent="0.3">
      <c r="A5686" s="2" t="s">
        <v>2877</v>
      </c>
      <c r="B5686" s="3">
        <v>41731</v>
      </c>
      <c r="C5686" s="2" t="s">
        <v>24</v>
      </c>
      <c r="D5686" s="2" t="s">
        <v>12</v>
      </c>
      <c r="E5686" s="2" t="s">
        <v>13</v>
      </c>
      <c r="F5686" s="2" t="s">
        <v>21</v>
      </c>
      <c r="G5686" s="2" t="s">
        <v>33</v>
      </c>
      <c r="H5686" s="2">
        <v>154.9</v>
      </c>
      <c r="I5686" s="2">
        <v>5</v>
      </c>
      <c r="J5686" s="2" t="s">
        <v>16</v>
      </c>
      <c r="K5686" s="2">
        <f t="shared" si="176"/>
        <v>154.9</v>
      </c>
      <c r="L5686" s="2">
        <f t="shared" si="177"/>
        <v>154.9</v>
      </c>
      <c r="M5686" s="2" cm="1">
        <f t="array" ref="M5686">IFERROR(_xlfn.IFS(AND(F5686="Furniture",C5686="First Class",I5686&gt;5),H5686-(H5686*10%),AND(F5686="Technology",C5686="Same Day",I5686&gt;6),H5686-(H5686*12%),AND(F5686="Office Supplies",OR(C5686="Second Day",C5686="Standard Class"),I5686&gt;4),H5686-(H5686*8%)),H5686)</f>
        <v>142.50800000000001</v>
      </c>
      <c r="N5686" s="2" cm="1">
        <f t="array" ref="N5686">IFERROR(_xlfn.IFS(AND(J5686="Yes",F5686="Furniture",OR(C5686="Second Day",C5686="Standard Class"),I5686&gt;3),H5686-(H5686*15%),AND(J5686="Yes",F5686="Technology",C5686="Same Day",I5686&gt;4),H5686-(H5686*18%),AND(J5686="Yes",F5686="Office Supplies",C5686="First Class",I5686&gt;5),H5686-(H5686*20%)),H5686)</f>
        <v>154.9</v>
      </c>
      <c r="O5686" s="2"/>
    </row>
    <row r="5687" spans="1:15" ht="15.75" customHeight="1" x14ac:dyDescent="0.3">
      <c r="A5687" s="2" t="s">
        <v>2878</v>
      </c>
      <c r="B5687" s="3">
        <v>42313</v>
      </c>
      <c r="C5687" s="2" t="s">
        <v>208</v>
      </c>
      <c r="D5687" s="2" t="s">
        <v>12</v>
      </c>
      <c r="E5687" s="2" t="s">
        <v>20</v>
      </c>
      <c r="F5687" s="2" t="s">
        <v>21</v>
      </c>
      <c r="G5687" s="2" t="s">
        <v>32</v>
      </c>
      <c r="H5687" s="2">
        <v>98.352000000000004</v>
      </c>
      <c r="I5687" s="2">
        <v>3</v>
      </c>
      <c r="J5687" s="2" t="s">
        <v>16</v>
      </c>
      <c r="K5687" s="2">
        <f t="shared" si="176"/>
        <v>98.352000000000004</v>
      </c>
      <c r="L5687" s="2">
        <f t="shared" si="177"/>
        <v>98.352000000000004</v>
      </c>
      <c r="M5687" s="2" cm="1">
        <f t="array" ref="M5687">IFERROR(_xlfn.IFS(AND(F5687="Furniture",C5687="First Class",I5687&gt;5),H5687-(H5687*10%),AND(F5687="Technology",C5687="Same Day",I5687&gt;6),H5687-(H5687*12%),AND(F5687="Office Supplies",OR(C5687="Second Day",C5687="Standard Class"),I5687&gt;4),H5687-(H5687*8%)),H5687)</f>
        <v>98.352000000000004</v>
      </c>
      <c r="N5687" s="2" cm="1">
        <f t="array" ref="N5687">IFERROR(_xlfn.IFS(AND(J5687="Yes",F5687="Furniture",OR(C5687="Second Day",C5687="Standard Class"),I5687&gt;3),H5687-(H5687*15%),AND(J5687="Yes",F5687="Technology",C5687="Same Day",I5687&gt;4),H5687-(H5687*18%),AND(J5687="Yes",F5687="Office Supplies",C5687="First Class",I5687&gt;5),H5687-(H5687*20%)),H5687)</f>
        <v>98.352000000000004</v>
      </c>
      <c r="O5687" s="2"/>
    </row>
    <row r="5688" spans="1:15" ht="15.75" customHeight="1" x14ac:dyDescent="0.3">
      <c r="A5688" s="2" t="s">
        <v>2879</v>
      </c>
      <c r="B5688" s="3">
        <v>41848</v>
      </c>
      <c r="C5688" s="2" t="s">
        <v>208</v>
      </c>
      <c r="D5688" s="2" t="s">
        <v>12</v>
      </c>
      <c r="E5688" s="2" t="s">
        <v>13</v>
      </c>
      <c r="F5688" s="2" t="s">
        <v>21</v>
      </c>
      <c r="G5688" s="2" t="s">
        <v>64</v>
      </c>
      <c r="H5688" s="2">
        <v>14.320000000000002</v>
      </c>
      <c r="I5688" s="2">
        <v>5</v>
      </c>
      <c r="J5688" s="2" t="s">
        <v>16</v>
      </c>
      <c r="K5688" s="2">
        <f t="shared" si="176"/>
        <v>14.320000000000002</v>
      </c>
      <c r="L5688" s="2">
        <f t="shared" si="177"/>
        <v>14.320000000000002</v>
      </c>
      <c r="M5688" s="2" cm="1">
        <f t="array" ref="M5688">IFERROR(_xlfn.IFS(AND(F5688="Furniture",C5688="First Class",I5688&gt;5),H5688-(H5688*10%),AND(F5688="Technology",C5688="Same Day",I5688&gt;6),H5688-(H5688*12%),AND(F5688="Office Supplies",OR(C5688="Second Day",C5688="Standard Class"),I5688&gt;4),H5688-(H5688*8%)),H5688)</f>
        <v>14.320000000000002</v>
      </c>
      <c r="N5688" s="2" cm="1">
        <f t="array" ref="N5688">IFERROR(_xlfn.IFS(AND(J5688="Yes",F5688="Furniture",OR(C5688="Second Day",C5688="Standard Class"),I5688&gt;3),H5688-(H5688*15%),AND(J5688="Yes",F5688="Technology",C5688="Same Day",I5688&gt;4),H5688-(H5688*18%),AND(J5688="Yes",F5688="Office Supplies",C5688="First Class",I5688&gt;5),H5688-(H5688*20%)),H5688)</f>
        <v>14.320000000000002</v>
      </c>
      <c r="O5688" s="2"/>
    </row>
    <row r="5689" spans="1:15" ht="15.75" customHeight="1" x14ac:dyDescent="0.3">
      <c r="A5689" s="2" t="s">
        <v>2879</v>
      </c>
      <c r="B5689" s="3">
        <v>41848</v>
      </c>
      <c r="C5689" s="2" t="s">
        <v>208</v>
      </c>
      <c r="D5689" s="2" t="s">
        <v>12</v>
      </c>
      <c r="E5689" s="2" t="s">
        <v>13</v>
      </c>
      <c r="F5689" s="2" t="s">
        <v>14</v>
      </c>
      <c r="G5689" s="2" t="s">
        <v>28</v>
      </c>
      <c r="H5689" s="2">
        <v>129.88800000000001</v>
      </c>
      <c r="I5689" s="2">
        <v>6</v>
      </c>
      <c r="J5689" s="2" t="s">
        <v>16</v>
      </c>
      <c r="K5689" s="2">
        <f t="shared" si="176"/>
        <v>129.88800000000001</v>
      </c>
      <c r="L5689" s="2">
        <f t="shared" si="177"/>
        <v>129.88800000000001</v>
      </c>
      <c r="M5689" s="2" cm="1">
        <f t="array" ref="M5689">IFERROR(_xlfn.IFS(AND(F5689="Furniture",C5689="First Class",I5689&gt;5),H5689-(H5689*10%),AND(F5689="Technology",C5689="Same Day",I5689&gt;6),H5689-(H5689*12%),AND(F5689="Office Supplies",OR(C5689="Second Day",C5689="Standard Class"),I5689&gt;4),H5689-(H5689*8%)),H5689)</f>
        <v>129.88800000000001</v>
      </c>
      <c r="N5689" s="2" cm="1">
        <f t="array" ref="N5689">IFERROR(_xlfn.IFS(AND(J5689="Yes",F5689="Furniture",OR(C5689="Second Day",C5689="Standard Class"),I5689&gt;3),H5689-(H5689*15%),AND(J5689="Yes",F5689="Technology",C5689="Same Day",I5689&gt;4),H5689-(H5689*18%),AND(J5689="Yes",F5689="Office Supplies",C5689="First Class",I5689&gt;5),H5689-(H5689*20%)),H5689)</f>
        <v>129.88800000000001</v>
      </c>
      <c r="O5689" s="2"/>
    </row>
    <row r="5690" spans="1:15" ht="15.75" customHeight="1" x14ac:dyDescent="0.3">
      <c r="A5690" s="2" t="s">
        <v>2879</v>
      </c>
      <c r="B5690" s="3">
        <v>41848</v>
      </c>
      <c r="C5690" s="2" t="s">
        <v>208</v>
      </c>
      <c r="D5690" s="2" t="s">
        <v>12</v>
      </c>
      <c r="E5690" s="2" t="s">
        <v>13</v>
      </c>
      <c r="F5690" s="2" t="s">
        <v>21</v>
      </c>
      <c r="G5690" s="2" t="s">
        <v>51</v>
      </c>
      <c r="H5690" s="2">
        <v>48.944000000000003</v>
      </c>
      <c r="I5690" s="2">
        <v>7</v>
      </c>
      <c r="J5690" s="2" t="s">
        <v>16</v>
      </c>
      <c r="K5690" s="2">
        <f t="shared" si="176"/>
        <v>48.944000000000003</v>
      </c>
      <c r="L5690" s="2">
        <f t="shared" si="177"/>
        <v>48.944000000000003</v>
      </c>
      <c r="M5690" s="2" cm="1">
        <f t="array" ref="M5690">IFERROR(_xlfn.IFS(AND(F5690="Furniture",C5690="First Class",I5690&gt;5),H5690-(H5690*10%),AND(F5690="Technology",C5690="Same Day",I5690&gt;6),H5690-(H5690*12%),AND(F5690="Office Supplies",OR(C5690="Second Day",C5690="Standard Class"),I5690&gt;4),H5690-(H5690*8%)),H5690)</f>
        <v>48.944000000000003</v>
      </c>
      <c r="N5690" s="2" cm="1">
        <f t="array" ref="N5690">IFERROR(_xlfn.IFS(AND(J5690="Yes",F5690="Furniture",OR(C5690="Second Day",C5690="Standard Class"),I5690&gt;3),H5690-(H5690*15%),AND(J5690="Yes",F5690="Technology",C5690="Same Day",I5690&gt;4),H5690-(H5690*18%),AND(J5690="Yes",F5690="Office Supplies",C5690="First Class",I5690&gt;5),H5690-(H5690*20%)),H5690)</f>
        <v>48.944000000000003</v>
      </c>
      <c r="O5690" s="2"/>
    </row>
    <row r="5691" spans="1:15" ht="15.75" customHeight="1" x14ac:dyDescent="0.3">
      <c r="A5691" s="2" t="s">
        <v>2880</v>
      </c>
      <c r="B5691" s="3">
        <v>42364</v>
      </c>
      <c r="C5691" s="2" t="s">
        <v>24</v>
      </c>
      <c r="D5691" s="2" t="s">
        <v>38</v>
      </c>
      <c r="E5691" s="2" t="s">
        <v>39</v>
      </c>
      <c r="F5691" s="2" t="s">
        <v>14</v>
      </c>
      <c r="G5691" s="2" t="s">
        <v>17</v>
      </c>
      <c r="H5691" s="2">
        <v>275.05799999999999</v>
      </c>
      <c r="I5691" s="2">
        <v>3</v>
      </c>
      <c r="J5691" s="2" t="s">
        <v>16</v>
      </c>
      <c r="K5691" s="2">
        <f t="shared" si="176"/>
        <v>233.79929999999999</v>
      </c>
      <c r="L5691" s="2">
        <f t="shared" si="177"/>
        <v>275.05799999999999</v>
      </c>
      <c r="M5691" s="2" cm="1">
        <f t="array" ref="M5691">IFERROR(_xlfn.IFS(AND(F5691="Furniture",C5691="First Class",I5691&gt;5),H5691-(H5691*10%),AND(F5691="Technology",C5691="Same Day",I5691&gt;6),H5691-(H5691*12%),AND(F5691="Office Supplies",OR(C5691="Second Day",C5691="Standard Class"),I5691&gt;4),H5691-(H5691*8%)),H5691)</f>
        <v>275.05799999999999</v>
      </c>
      <c r="N5691" s="2" cm="1">
        <f t="array" ref="N5691">IFERROR(_xlfn.IFS(AND(J5691="Yes",F5691="Furniture",OR(C5691="Second Day",C5691="Standard Class"),I5691&gt;3),H5691-(H5691*15%),AND(J5691="Yes",F5691="Technology",C5691="Same Day",I5691&gt;4),H5691-(H5691*18%),AND(J5691="Yes",F5691="Office Supplies",C5691="First Class",I5691&gt;5),H5691-(H5691*20%)),H5691)</f>
        <v>275.05799999999999</v>
      </c>
      <c r="O5691" s="2"/>
    </row>
    <row r="5692" spans="1:15" ht="15.75" customHeight="1" x14ac:dyDescent="0.3">
      <c r="A5692" s="2" t="s">
        <v>2881</v>
      </c>
      <c r="B5692" s="3">
        <v>42348</v>
      </c>
      <c r="C5692" s="2" t="s">
        <v>24</v>
      </c>
      <c r="D5692" s="2" t="s">
        <v>19</v>
      </c>
      <c r="E5692" s="2" t="s">
        <v>46</v>
      </c>
      <c r="F5692" s="2" t="s">
        <v>21</v>
      </c>
      <c r="G5692" s="2" t="s">
        <v>29</v>
      </c>
      <c r="H5692" s="2">
        <v>27.36</v>
      </c>
      <c r="I5692" s="2">
        <v>9</v>
      </c>
      <c r="J5692" s="2" t="s">
        <v>16</v>
      </c>
      <c r="K5692" s="2">
        <f t="shared" si="176"/>
        <v>27.36</v>
      </c>
      <c r="L5692" s="2">
        <f t="shared" si="177"/>
        <v>27.36</v>
      </c>
      <c r="M5692" s="2" cm="1">
        <f t="array" ref="M5692">IFERROR(_xlfn.IFS(AND(F5692="Furniture",C5692="First Class",I5692&gt;5),H5692-(H5692*10%),AND(F5692="Technology",C5692="Same Day",I5692&gt;6),H5692-(H5692*12%),AND(F5692="Office Supplies",OR(C5692="Second Day",C5692="Standard Class"),I5692&gt;4),H5692-(H5692*8%)),H5692)</f>
        <v>25.171199999999999</v>
      </c>
      <c r="N5692" s="2" cm="1">
        <f t="array" ref="N5692">IFERROR(_xlfn.IFS(AND(J5692="Yes",F5692="Furniture",OR(C5692="Second Day",C5692="Standard Class"),I5692&gt;3),H5692-(H5692*15%),AND(J5692="Yes",F5692="Technology",C5692="Same Day",I5692&gt;4),H5692-(H5692*18%),AND(J5692="Yes",F5692="Office Supplies",C5692="First Class",I5692&gt;5),H5692-(H5692*20%)),H5692)</f>
        <v>27.36</v>
      </c>
      <c r="O5692" s="2"/>
    </row>
    <row r="5693" spans="1:15" ht="15.75" customHeight="1" x14ac:dyDescent="0.3">
      <c r="A5693" s="2" t="s">
        <v>2881</v>
      </c>
      <c r="B5693" s="3">
        <v>42348</v>
      </c>
      <c r="C5693" s="2" t="s">
        <v>24</v>
      </c>
      <c r="D5693" s="2" t="s">
        <v>19</v>
      </c>
      <c r="E5693" s="2" t="s">
        <v>46</v>
      </c>
      <c r="F5693" s="2" t="s">
        <v>21</v>
      </c>
      <c r="G5693" s="2" t="s">
        <v>35</v>
      </c>
      <c r="H5693" s="2">
        <v>44.75</v>
      </c>
      <c r="I5693" s="2">
        <v>5</v>
      </c>
      <c r="J5693" s="2" t="s">
        <v>16</v>
      </c>
      <c r="K5693" s="2">
        <f t="shared" si="176"/>
        <v>44.75</v>
      </c>
      <c r="L5693" s="2">
        <f t="shared" si="177"/>
        <v>44.75</v>
      </c>
      <c r="M5693" s="2" cm="1">
        <f t="array" ref="M5693">IFERROR(_xlfn.IFS(AND(F5693="Furniture",C5693="First Class",I5693&gt;5),H5693-(H5693*10%),AND(F5693="Technology",C5693="Same Day",I5693&gt;6),H5693-(H5693*12%),AND(F5693="Office Supplies",OR(C5693="Second Day",C5693="Standard Class"),I5693&gt;4),H5693-(H5693*8%)),H5693)</f>
        <v>41.17</v>
      </c>
      <c r="N5693" s="2" cm="1">
        <f t="array" ref="N5693">IFERROR(_xlfn.IFS(AND(J5693="Yes",F5693="Furniture",OR(C5693="Second Day",C5693="Standard Class"),I5693&gt;3),H5693-(H5693*15%),AND(J5693="Yes",F5693="Technology",C5693="Same Day",I5693&gt;4),H5693-(H5693*18%),AND(J5693="Yes",F5693="Office Supplies",C5693="First Class",I5693&gt;5),H5693-(H5693*20%)),H5693)</f>
        <v>44.75</v>
      </c>
      <c r="O5693" s="2"/>
    </row>
    <row r="5694" spans="1:15" ht="15.75" customHeight="1" x14ac:dyDescent="0.3">
      <c r="A5694" s="2" t="s">
        <v>2881</v>
      </c>
      <c r="B5694" s="3">
        <v>42348</v>
      </c>
      <c r="C5694" s="2" t="s">
        <v>24</v>
      </c>
      <c r="D5694" s="2" t="s">
        <v>19</v>
      </c>
      <c r="E5694" s="2" t="s">
        <v>46</v>
      </c>
      <c r="F5694" s="2" t="s">
        <v>30</v>
      </c>
      <c r="G5694" s="2" t="s">
        <v>31</v>
      </c>
      <c r="H5694" s="2">
        <v>134.99</v>
      </c>
      <c r="I5694" s="2">
        <v>1</v>
      </c>
      <c r="J5694" s="2" t="s">
        <v>16</v>
      </c>
      <c r="K5694" s="2">
        <f t="shared" si="176"/>
        <v>134.99</v>
      </c>
      <c r="L5694" s="2">
        <f t="shared" si="177"/>
        <v>134.99</v>
      </c>
      <c r="M5694" s="2" cm="1">
        <f t="array" ref="M5694">IFERROR(_xlfn.IFS(AND(F5694="Furniture",C5694="First Class",I5694&gt;5),H5694-(H5694*10%),AND(F5694="Technology",C5694="Same Day",I5694&gt;6),H5694-(H5694*12%),AND(F5694="Office Supplies",OR(C5694="Second Day",C5694="Standard Class"),I5694&gt;4),H5694-(H5694*8%)),H5694)</f>
        <v>134.99</v>
      </c>
      <c r="N5694" s="2" cm="1">
        <f t="array" ref="N5694">IFERROR(_xlfn.IFS(AND(J5694="Yes",F5694="Furniture",OR(C5694="Second Day",C5694="Standard Class"),I5694&gt;3),H5694-(H5694*15%),AND(J5694="Yes",F5694="Technology",C5694="Same Day",I5694&gt;4),H5694-(H5694*18%),AND(J5694="Yes",F5694="Office Supplies",C5694="First Class",I5694&gt;5),H5694-(H5694*20%)),H5694)</f>
        <v>134.99</v>
      </c>
      <c r="O5694" s="2"/>
    </row>
    <row r="5695" spans="1:15" ht="15.75" customHeight="1" x14ac:dyDescent="0.3">
      <c r="A5695" s="2" t="s">
        <v>2881</v>
      </c>
      <c r="B5695" s="3">
        <v>42348</v>
      </c>
      <c r="C5695" s="2" t="s">
        <v>24</v>
      </c>
      <c r="D5695" s="2" t="s">
        <v>19</v>
      </c>
      <c r="E5695" s="2" t="s">
        <v>46</v>
      </c>
      <c r="F5695" s="2" t="s">
        <v>21</v>
      </c>
      <c r="G5695" s="2" t="s">
        <v>35</v>
      </c>
      <c r="H5695" s="2">
        <v>26.400000000000002</v>
      </c>
      <c r="I5695" s="2">
        <v>5</v>
      </c>
      <c r="J5695" s="2" t="s">
        <v>16</v>
      </c>
      <c r="K5695" s="2">
        <f t="shared" si="176"/>
        <v>26.400000000000002</v>
      </c>
      <c r="L5695" s="2">
        <f t="shared" si="177"/>
        <v>26.400000000000002</v>
      </c>
      <c r="M5695" s="2" cm="1">
        <f t="array" ref="M5695">IFERROR(_xlfn.IFS(AND(F5695="Furniture",C5695="First Class",I5695&gt;5),H5695-(H5695*10%),AND(F5695="Technology",C5695="Same Day",I5695&gt;6),H5695-(H5695*12%),AND(F5695="Office Supplies",OR(C5695="Second Day",C5695="Standard Class"),I5695&gt;4),H5695-(H5695*8%)),H5695)</f>
        <v>24.288000000000004</v>
      </c>
      <c r="N5695" s="2" cm="1">
        <f t="array" ref="N5695">IFERROR(_xlfn.IFS(AND(J5695="Yes",F5695="Furniture",OR(C5695="Second Day",C5695="Standard Class"),I5695&gt;3),H5695-(H5695*15%),AND(J5695="Yes",F5695="Technology",C5695="Same Day",I5695&gt;4),H5695-(H5695*18%),AND(J5695="Yes",F5695="Office Supplies",C5695="First Class",I5695&gt;5),H5695-(H5695*20%)),H5695)</f>
        <v>26.400000000000002</v>
      </c>
      <c r="O5695" s="2"/>
    </row>
    <row r="5696" spans="1:15" ht="15.75" customHeight="1" x14ac:dyDescent="0.3">
      <c r="A5696" s="2" t="s">
        <v>2881</v>
      </c>
      <c r="B5696" s="3">
        <v>42348</v>
      </c>
      <c r="C5696" s="2" t="s">
        <v>24</v>
      </c>
      <c r="D5696" s="2" t="s">
        <v>19</v>
      </c>
      <c r="E5696" s="2" t="s">
        <v>46</v>
      </c>
      <c r="F5696" s="2" t="s">
        <v>14</v>
      </c>
      <c r="G5696" s="2" t="s">
        <v>17</v>
      </c>
      <c r="H5696" s="2">
        <v>542.93999999999994</v>
      </c>
      <c r="I5696" s="2">
        <v>3</v>
      </c>
      <c r="J5696" s="2" t="s">
        <v>16</v>
      </c>
      <c r="K5696" s="2">
        <f t="shared" si="176"/>
        <v>461.49899999999997</v>
      </c>
      <c r="L5696" s="2">
        <f t="shared" si="177"/>
        <v>542.93999999999994</v>
      </c>
      <c r="M5696" s="2" cm="1">
        <f t="array" ref="M5696">IFERROR(_xlfn.IFS(AND(F5696="Furniture",C5696="First Class",I5696&gt;5),H5696-(H5696*10%),AND(F5696="Technology",C5696="Same Day",I5696&gt;6),H5696-(H5696*12%),AND(F5696="Office Supplies",OR(C5696="Second Day",C5696="Standard Class"),I5696&gt;4),H5696-(H5696*8%)),H5696)</f>
        <v>542.93999999999994</v>
      </c>
      <c r="N5696" s="2" cm="1">
        <f t="array" ref="N5696">IFERROR(_xlfn.IFS(AND(J5696="Yes",F5696="Furniture",OR(C5696="Second Day",C5696="Standard Class"),I5696&gt;3),H5696-(H5696*15%),AND(J5696="Yes",F5696="Technology",C5696="Same Day",I5696&gt;4),H5696-(H5696*18%),AND(J5696="Yes",F5696="Office Supplies",C5696="First Class",I5696&gt;5),H5696-(H5696*20%)),H5696)</f>
        <v>542.93999999999994</v>
      </c>
      <c r="O5696" s="2"/>
    </row>
    <row r="5697" spans="1:15" ht="15.75" customHeight="1" x14ac:dyDescent="0.3">
      <c r="A5697" s="2" t="s">
        <v>2882</v>
      </c>
      <c r="B5697" s="3">
        <v>42495</v>
      </c>
      <c r="C5697" s="2" t="s">
        <v>11</v>
      </c>
      <c r="D5697" s="2" t="s">
        <v>12</v>
      </c>
      <c r="E5697" s="2" t="s">
        <v>20</v>
      </c>
      <c r="F5697" s="2" t="s">
        <v>14</v>
      </c>
      <c r="G5697" s="2" t="s">
        <v>25</v>
      </c>
      <c r="H5697" s="2">
        <v>71.088000000000008</v>
      </c>
      <c r="I5697" s="2">
        <v>2</v>
      </c>
      <c r="J5697" s="2" t="s">
        <v>16</v>
      </c>
      <c r="K5697" s="2">
        <f t="shared" si="176"/>
        <v>71.088000000000008</v>
      </c>
      <c r="L5697" s="2">
        <f t="shared" si="177"/>
        <v>71.088000000000008</v>
      </c>
      <c r="M5697" s="2" cm="1">
        <f t="array" ref="M5697">IFERROR(_xlfn.IFS(AND(F5697="Furniture",C5697="First Class",I5697&gt;5),H5697-(H5697*10%),AND(F5697="Technology",C5697="Same Day",I5697&gt;6),H5697-(H5697*12%),AND(F5697="Office Supplies",OR(C5697="Second Day",C5697="Standard Class"),I5697&gt;4),H5697-(H5697*8%)),H5697)</f>
        <v>71.088000000000008</v>
      </c>
      <c r="N5697" s="2" cm="1">
        <f t="array" ref="N5697">IFERROR(_xlfn.IFS(AND(J5697="Yes",F5697="Furniture",OR(C5697="Second Day",C5697="Standard Class"),I5697&gt;3),H5697-(H5697*15%),AND(J5697="Yes",F5697="Technology",C5697="Same Day",I5697&gt;4),H5697-(H5697*18%),AND(J5697="Yes",F5697="Office Supplies",C5697="First Class",I5697&gt;5),H5697-(H5697*20%)),H5697)</f>
        <v>71.088000000000008</v>
      </c>
      <c r="O5697" s="2"/>
    </row>
    <row r="5698" spans="1:15" ht="15.75" customHeight="1" x14ac:dyDescent="0.3">
      <c r="A5698" s="2" t="s">
        <v>2883</v>
      </c>
      <c r="B5698" s="3">
        <v>43022</v>
      </c>
      <c r="C5698" s="2" t="s">
        <v>24</v>
      </c>
      <c r="D5698" s="2" t="s">
        <v>38</v>
      </c>
      <c r="E5698" s="2" t="s">
        <v>39</v>
      </c>
      <c r="F5698" s="2" t="s">
        <v>21</v>
      </c>
      <c r="G5698" s="2" t="s">
        <v>32</v>
      </c>
      <c r="H5698" s="2">
        <v>27.395999999999997</v>
      </c>
      <c r="I5698" s="2">
        <v>9</v>
      </c>
      <c r="J5698" s="2" t="s">
        <v>16</v>
      </c>
      <c r="K5698" s="2">
        <f t="shared" si="176"/>
        <v>27.395999999999997</v>
      </c>
      <c r="L5698" s="2">
        <f t="shared" si="177"/>
        <v>27.395999999999997</v>
      </c>
      <c r="M5698" s="2" cm="1">
        <f t="array" ref="M5698">IFERROR(_xlfn.IFS(AND(F5698="Furniture",C5698="First Class",I5698&gt;5),H5698-(H5698*10%),AND(F5698="Technology",C5698="Same Day",I5698&gt;6),H5698-(H5698*12%),AND(F5698="Office Supplies",OR(C5698="Second Day",C5698="Standard Class"),I5698&gt;4),H5698-(H5698*8%)),H5698)</f>
        <v>25.204319999999996</v>
      </c>
      <c r="N5698" s="2" cm="1">
        <f t="array" ref="N5698">IFERROR(_xlfn.IFS(AND(J5698="Yes",F5698="Furniture",OR(C5698="Second Day",C5698="Standard Class"),I5698&gt;3),H5698-(H5698*15%),AND(J5698="Yes",F5698="Technology",C5698="Same Day",I5698&gt;4),H5698-(H5698*18%),AND(J5698="Yes",F5698="Office Supplies",C5698="First Class",I5698&gt;5),H5698-(H5698*20%)),H5698)</f>
        <v>27.395999999999997</v>
      </c>
      <c r="O5698" s="2"/>
    </row>
    <row r="5699" spans="1:15" ht="15.75" customHeight="1" x14ac:dyDescent="0.3">
      <c r="A5699" s="2" t="s">
        <v>2883</v>
      </c>
      <c r="B5699" s="3">
        <v>43022</v>
      </c>
      <c r="C5699" s="2" t="s">
        <v>24</v>
      </c>
      <c r="D5699" s="2" t="s">
        <v>38</v>
      </c>
      <c r="E5699" s="2" t="s">
        <v>39</v>
      </c>
      <c r="F5699" s="2" t="s">
        <v>21</v>
      </c>
      <c r="G5699" s="2" t="s">
        <v>32</v>
      </c>
      <c r="H5699" s="2">
        <v>13.455999999999998</v>
      </c>
      <c r="I5699" s="2">
        <v>1</v>
      </c>
      <c r="J5699" s="2" t="s">
        <v>16</v>
      </c>
      <c r="K5699" s="2">
        <f t="shared" ref="K5699:K5762" si="178">IF(H5699&gt;$Q$5,H5699-(H5699*15%),H5699)</f>
        <v>13.455999999999998</v>
      </c>
      <c r="L5699" s="2">
        <f t="shared" ref="L5699:L5762" si="179">IF(AND(J5699="Yes",D5699="Consumer"),H5699-(H5699*3%),IF(AND(J5699="Yes",D5699="Corporate"),H5699-(H5699*5%),IF(J5699="Yes",H5699-(H5699*7%),H5699)))</f>
        <v>13.455999999999998</v>
      </c>
      <c r="M5699" s="2" cm="1">
        <f t="array" ref="M5699">IFERROR(_xlfn.IFS(AND(F5699="Furniture",C5699="First Class",I5699&gt;5),H5699-(H5699*10%),AND(F5699="Technology",C5699="Same Day",I5699&gt;6),H5699-(H5699*12%),AND(F5699="Office Supplies",OR(C5699="Second Day",C5699="Standard Class"),I5699&gt;4),H5699-(H5699*8%)),H5699)</f>
        <v>13.455999999999998</v>
      </c>
      <c r="N5699" s="2" cm="1">
        <f t="array" ref="N5699">IFERROR(_xlfn.IFS(AND(J5699="Yes",F5699="Furniture",OR(C5699="Second Day",C5699="Standard Class"),I5699&gt;3),H5699-(H5699*15%),AND(J5699="Yes",F5699="Technology",C5699="Same Day",I5699&gt;4),H5699-(H5699*18%),AND(J5699="Yes",F5699="Office Supplies",C5699="First Class",I5699&gt;5),H5699-(H5699*20%)),H5699)</f>
        <v>13.455999999999998</v>
      </c>
      <c r="O5699" s="2"/>
    </row>
    <row r="5700" spans="1:15" ht="15.75" customHeight="1" x14ac:dyDescent="0.3">
      <c r="A5700" s="2" t="s">
        <v>2884</v>
      </c>
      <c r="B5700" s="3">
        <v>42679</v>
      </c>
      <c r="C5700" s="2" t="s">
        <v>208</v>
      </c>
      <c r="D5700" s="2" t="s">
        <v>12</v>
      </c>
      <c r="E5700" s="2" t="s">
        <v>39</v>
      </c>
      <c r="F5700" s="2" t="s">
        <v>21</v>
      </c>
      <c r="G5700" s="2" t="s">
        <v>22</v>
      </c>
      <c r="H5700" s="2">
        <v>11.840000000000002</v>
      </c>
      <c r="I5700" s="2">
        <v>1</v>
      </c>
      <c r="J5700" s="2" t="s">
        <v>16</v>
      </c>
      <c r="K5700" s="2">
        <f t="shared" si="178"/>
        <v>11.840000000000002</v>
      </c>
      <c r="L5700" s="2">
        <f t="shared" si="179"/>
        <v>11.840000000000002</v>
      </c>
      <c r="M5700" s="2" cm="1">
        <f t="array" ref="M5700">IFERROR(_xlfn.IFS(AND(F5700="Furniture",C5700="First Class",I5700&gt;5),H5700-(H5700*10%),AND(F5700="Technology",C5700="Same Day",I5700&gt;6),H5700-(H5700*12%),AND(F5700="Office Supplies",OR(C5700="Second Day",C5700="Standard Class"),I5700&gt;4),H5700-(H5700*8%)),H5700)</f>
        <v>11.840000000000002</v>
      </c>
      <c r="N5700" s="2" cm="1">
        <f t="array" ref="N5700">IFERROR(_xlfn.IFS(AND(J5700="Yes",F5700="Furniture",OR(C5700="Second Day",C5700="Standard Class"),I5700&gt;3),H5700-(H5700*15%),AND(J5700="Yes",F5700="Technology",C5700="Same Day",I5700&gt;4),H5700-(H5700*18%),AND(J5700="Yes",F5700="Office Supplies",C5700="First Class",I5700&gt;5),H5700-(H5700*20%)),H5700)</f>
        <v>11.840000000000002</v>
      </c>
      <c r="O5700" s="2"/>
    </row>
    <row r="5701" spans="1:15" ht="15.75" customHeight="1" x14ac:dyDescent="0.3">
      <c r="A5701" s="2" t="s">
        <v>2885</v>
      </c>
      <c r="B5701" s="3">
        <v>43042</v>
      </c>
      <c r="C5701" s="2" t="s">
        <v>24</v>
      </c>
      <c r="D5701" s="2" t="s">
        <v>12</v>
      </c>
      <c r="E5701" s="2" t="s">
        <v>20</v>
      </c>
      <c r="F5701" s="2" t="s">
        <v>21</v>
      </c>
      <c r="G5701" s="2" t="s">
        <v>35</v>
      </c>
      <c r="H5701" s="2">
        <v>35.880000000000003</v>
      </c>
      <c r="I5701" s="2">
        <v>6</v>
      </c>
      <c r="J5701" s="2" t="s">
        <v>16</v>
      </c>
      <c r="K5701" s="2">
        <f t="shared" si="178"/>
        <v>35.880000000000003</v>
      </c>
      <c r="L5701" s="2">
        <f t="shared" si="179"/>
        <v>35.880000000000003</v>
      </c>
      <c r="M5701" s="2" cm="1">
        <f t="array" ref="M5701">IFERROR(_xlfn.IFS(AND(F5701="Furniture",C5701="First Class",I5701&gt;5),H5701-(H5701*10%),AND(F5701="Technology",C5701="Same Day",I5701&gt;6),H5701-(H5701*12%),AND(F5701="Office Supplies",OR(C5701="Second Day",C5701="Standard Class"),I5701&gt;4),H5701-(H5701*8%)),H5701)</f>
        <v>33.009600000000006</v>
      </c>
      <c r="N5701" s="2" cm="1">
        <f t="array" ref="N5701">IFERROR(_xlfn.IFS(AND(J5701="Yes",F5701="Furniture",OR(C5701="Second Day",C5701="Standard Class"),I5701&gt;3),H5701-(H5701*15%),AND(J5701="Yes",F5701="Technology",C5701="Same Day",I5701&gt;4),H5701-(H5701*18%),AND(J5701="Yes",F5701="Office Supplies",C5701="First Class",I5701&gt;5),H5701-(H5701*20%)),H5701)</f>
        <v>35.880000000000003</v>
      </c>
      <c r="O5701" s="2"/>
    </row>
    <row r="5702" spans="1:15" ht="15.75" customHeight="1" x14ac:dyDescent="0.3">
      <c r="A5702" s="2" t="s">
        <v>2886</v>
      </c>
      <c r="B5702" s="3">
        <v>42698</v>
      </c>
      <c r="C5702" s="2" t="s">
        <v>54</v>
      </c>
      <c r="D5702" s="2" t="s">
        <v>38</v>
      </c>
      <c r="E5702" s="2" t="s">
        <v>46</v>
      </c>
      <c r="F5702" s="2" t="s">
        <v>21</v>
      </c>
      <c r="G5702" s="2" t="s">
        <v>51</v>
      </c>
      <c r="H5702" s="2">
        <v>40.752000000000002</v>
      </c>
      <c r="I5702" s="2">
        <v>3</v>
      </c>
      <c r="J5702" s="2" t="s">
        <v>16</v>
      </c>
      <c r="K5702" s="2">
        <f t="shared" si="178"/>
        <v>40.752000000000002</v>
      </c>
      <c r="L5702" s="2">
        <f t="shared" si="179"/>
        <v>40.752000000000002</v>
      </c>
      <c r="M5702" s="2" cm="1">
        <f t="array" ref="M5702">IFERROR(_xlfn.IFS(AND(F5702="Furniture",C5702="First Class",I5702&gt;5),H5702-(H5702*10%),AND(F5702="Technology",C5702="Same Day",I5702&gt;6),H5702-(H5702*12%),AND(F5702="Office Supplies",OR(C5702="Second Day",C5702="Standard Class"),I5702&gt;4),H5702-(H5702*8%)),H5702)</f>
        <v>40.752000000000002</v>
      </c>
      <c r="N5702" s="2" cm="1">
        <f t="array" ref="N5702">IFERROR(_xlfn.IFS(AND(J5702="Yes",F5702="Furniture",OR(C5702="Second Day",C5702="Standard Class"),I5702&gt;3),H5702-(H5702*15%),AND(J5702="Yes",F5702="Technology",C5702="Same Day",I5702&gt;4),H5702-(H5702*18%),AND(J5702="Yes",F5702="Office Supplies",C5702="First Class",I5702&gt;5),H5702-(H5702*20%)),H5702)</f>
        <v>40.752000000000002</v>
      </c>
      <c r="O5702" s="2"/>
    </row>
    <row r="5703" spans="1:15" ht="15.75" customHeight="1" x14ac:dyDescent="0.3">
      <c r="A5703" s="2" t="s">
        <v>2886</v>
      </c>
      <c r="B5703" s="3">
        <v>42698</v>
      </c>
      <c r="C5703" s="2" t="s">
        <v>54</v>
      </c>
      <c r="D5703" s="2" t="s">
        <v>38</v>
      </c>
      <c r="E5703" s="2" t="s">
        <v>46</v>
      </c>
      <c r="F5703" s="2" t="s">
        <v>30</v>
      </c>
      <c r="G5703" s="2" t="s">
        <v>49</v>
      </c>
      <c r="H5703" s="2">
        <v>139.96000000000004</v>
      </c>
      <c r="I5703" s="2">
        <v>5</v>
      </c>
      <c r="J5703" s="2" t="s">
        <v>16</v>
      </c>
      <c r="K5703" s="2">
        <f t="shared" si="178"/>
        <v>139.96000000000004</v>
      </c>
      <c r="L5703" s="2">
        <f t="shared" si="179"/>
        <v>139.96000000000004</v>
      </c>
      <c r="M5703" s="2" cm="1">
        <f t="array" ref="M5703">IFERROR(_xlfn.IFS(AND(F5703="Furniture",C5703="First Class",I5703&gt;5),H5703-(H5703*10%),AND(F5703="Technology",C5703="Same Day",I5703&gt;6),H5703-(H5703*12%),AND(F5703="Office Supplies",OR(C5703="Second Day",C5703="Standard Class"),I5703&gt;4),H5703-(H5703*8%)),H5703)</f>
        <v>139.96000000000004</v>
      </c>
      <c r="N5703" s="2" cm="1">
        <f t="array" ref="N5703">IFERROR(_xlfn.IFS(AND(J5703="Yes",F5703="Furniture",OR(C5703="Second Day",C5703="Standard Class"),I5703&gt;3),H5703-(H5703*15%),AND(J5703="Yes",F5703="Technology",C5703="Same Day",I5703&gt;4),H5703-(H5703*18%),AND(J5703="Yes",F5703="Office Supplies",C5703="First Class",I5703&gt;5),H5703-(H5703*20%)),H5703)</f>
        <v>139.96000000000004</v>
      </c>
      <c r="O5703" s="2"/>
    </row>
    <row r="5704" spans="1:15" ht="15.75" customHeight="1" x14ac:dyDescent="0.3">
      <c r="A5704" s="2" t="s">
        <v>2887</v>
      </c>
      <c r="B5704" s="3">
        <v>41987</v>
      </c>
      <c r="C5704" s="2" t="s">
        <v>24</v>
      </c>
      <c r="D5704" s="2" t="s">
        <v>12</v>
      </c>
      <c r="E5704" s="2" t="s">
        <v>46</v>
      </c>
      <c r="F5704" s="2" t="s">
        <v>21</v>
      </c>
      <c r="G5704" s="2" t="s">
        <v>29</v>
      </c>
      <c r="H5704" s="2">
        <v>2.6240000000000001</v>
      </c>
      <c r="I5704" s="2">
        <v>1</v>
      </c>
      <c r="J5704" s="2" t="s">
        <v>16</v>
      </c>
      <c r="K5704" s="2">
        <f t="shared" si="178"/>
        <v>2.6240000000000001</v>
      </c>
      <c r="L5704" s="2">
        <f t="shared" si="179"/>
        <v>2.6240000000000001</v>
      </c>
      <c r="M5704" s="2" cm="1">
        <f t="array" ref="M5704">IFERROR(_xlfn.IFS(AND(F5704="Furniture",C5704="First Class",I5704&gt;5),H5704-(H5704*10%),AND(F5704="Technology",C5704="Same Day",I5704&gt;6),H5704-(H5704*12%),AND(F5704="Office Supplies",OR(C5704="Second Day",C5704="Standard Class"),I5704&gt;4),H5704-(H5704*8%)),H5704)</f>
        <v>2.6240000000000001</v>
      </c>
      <c r="N5704" s="2" cm="1">
        <f t="array" ref="N5704">IFERROR(_xlfn.IFS(AND(J5704="Yes",F5704="Furniture",OR(C5704="Second Day",C5704="Standard Class"),I5704&gt;3),H5704-(H5704*15%),AND(J5704="Yes",F5704="Technology",C5704="Same Day",I5704&gt;4),H5704-(H5704*18%),AND(J5704="Yes",F5704="Office Supplies",C5704="First Class",I5704&gt;5),H5704-(H5704*20%)),H5704)</f>
        <v>2.6240000000000001</v>
      </c>
      <c r="O5704" s="2"/>
    </row>
    <row r="5705" spans="1:15" ht="15.75" customHeight="1" x14ac:dyDescent="0.3">
      <c r="A5705" s="2" t="s">
        <v>2887</v>
      </c>
      <c r="B5705" s="3">
        <v>41987</v>
      </c>
      <c r="C5705" s="2" t="s">
        <v>24</v>
      </c>
      <c r="D5705" s="2" t="s">
        <v>12</v>
      </c>
      <c r="E5705" s="2" t="s">
        <v>46</v>
      </c>
      <c r="F5705" s="2" t="s">
        <v>14</v>
      </c>
      <c r="G5705" s="2" t="s">
        <v>25</v>
      </c>
      <c r="H5705" s="2">
        <v>136.53</v>
      </c>
      <c r="I5705" s="2">
        <v>1</v>
      </c>
      <c r="J5705" s="2" t="s">
        <v>16</v>
      </c>
      <c r="K5705" s="2">
        <f t="shared" si="178"/>
        <v>136.53</v>
      </c>
      <c r="L5705" s="2">
        <f t="shared" si="179"/>
        <v>136.53</v>
      </c>
      <c r="M5705" s="2" cm="1">
        <f t="array" ref="M5705">IFERROR(_xlfn.IFS(AND(F5705="Furniture",C5705="First Class",I5705&gt;5),H5705-(H5705*10%),AND(F5705="Technology",C5705="Same Day",I5705&gt;6),H5705-(H5705*12%),AND(F5705="Office Supplies",OR(C5705="Second Day",C5705="Standard Class"),I5705&gt;4),H5705-(H5705*8%)),H5705)</f>
        <v>136.53</v>
      </c>
      <c r="N5705" s="2" cm="1">
        <f t="array" ref="N5705">IFERROR(_xlfn.IFS(AND(J5705="Yes",F5705="Furniture",OR(C5705="Second Day",C5705="Standard Class"),I5705&gt;3),H5705-(H5705*15%),AND(J5705="Yes",F5705="Technology",C5705="Same Day",I5705&gt;4),H5705-(H5705*18%),AND(J5705="Yes",F5705="Office Supplies",C5705="First Class",I5705&gt;5),H5705-(H5705*20%)),H5705)</f>
        <v>136.53</v>
      </c>
      <c r="O5705" s="2"/>
    </row>
    <row r="5706" spans="1:15" ht="15.75" customHeight="1" x14ac:dyDescent="0.3">
      <c r="A5706" s="2" t="s">
        <v>2887</v>
      </c>
      <c r="B5706" s="3">
        <v>41987</v>
      </c>
      <c r="C5706" s="2" t="s">
        <v>24</v>
      </c>
      <c r="D5706" s="2" t="s">
        <v>12</v>
      </c>
      <c r="E5706" s="2" t="s">
        <v>46</v>
      </c>
      <c r="F5706" s="2" t="s">
        <v>30</v>
      </c>
      <c r="G5706" s="2" t="s">
        <v>49</v>
      </c>
      <c r="H5706" s="2">
        <v>263.95999999999998</v>
      </c>
      <c r="I5706" s="2">
        <v>1</v>
      </c>
      <c r="J5706" s="2" t="s">
        <v>16</v>
      </c>
      <c r="K5706" s="2">
        <f t="shared" si="178"/>
        <v>224.36599999999999</v>
      </c>
      <c r="L5706" s="2">
        <f t="shared" si="179"/>
        <v>263.95999999999998</v>
      </c>
      <c r="M5706" s="2" cm="1">
        <f t="array" ref="M5706">IFERROR(_xlfn.IFS(AND(F5706="Furniture",C5706="First Class",I5706&gt;5),H5706-(H5706*10%),AND(F5706="Technology",C5706="Same Day",I5706&gt;6),H5706-(H5706*12%),AND(F5706="Office Supplies",OR(C5706="Second Day",C5706="Standard Class"),I5706&gt;4),H5706-(H5706*8%)),H5706)</f>
        <v>263.95999999999998</v>
      </c>
      <c r="N5706" s="2" cm="1">
        <f t="array" ref="N5706">IFERROR(_xlfn.IFS(AND(J5706="Yes",F5706="Furniture",OR(C5706="Second Day",C5706="Standard Class"),I5706&gt;3),H5706-(H5706*15%),AND(J5706="Yes",F5706="Technology",C5706="Same Day",I5706&gt;4),H5706-(H5706*18%),AND(J5706="Yes",F5706="Office Supplies",C5706="First Class",I5706&gt;5),H5706-(H5706*20%)),H5706)</f>
        <v>263.95999999999998</v>
      </c>
      <c r="O5706" s="2"/>
    </row>
    <row r="5707" spans="1:15" ht="15.75" customHeight="1" x14ac:dyDescent="0.3">
      <c r="A5707" s="2" t="s">
        <v>2888</v>
      </c>
      <c r="B5707" s="3">
        <v>41946</v>
      </c>
      <c r="C5707" s="2" t="s">
        <v>24</v>
      </c>
      <c r="D5707" s="2" t="s">
        <v>12</v>
      </c>
      <c r="E5707" s="2" t="s">
        <v>46</v>
      </c>
      <c r="F5707" s="2" t="s">
        <v>21</v>
      </c>
      <c r="G5707" s="2" t="s">
        <v>105</v>
      </c>
      <c r="H5707" s="2">
        <v>11.64</v>
      </c>
      <c r="I5707" s="2">
        <v>3</v>
      </c>
      <c r="J5707" s="2" t="s">
        <v>16</v>
      </c>
      <c r="K5707" s="2">
        <f t="shared" si="178"/>
        <v>11.64</v>
      </c>
      <c r="L5707" s="2">
        <f t="shared" si="179"/>
        <v>11.64</v>
      </c>
      <c r="M5707" s="2" cm="1">
        <f t="array" ref="M5707">IFERROR(_xlfn.IFS(AND(F5707="Furniture",C5707="First Class",I5707&gt;5),H5707-(H5707*10%),AND(F5707="Technology",C5707="Same Day",I5707&gt;6),H5707-(H5707*12%),AND(F5707="Office Supplies",OR(C5707="Second Day",C5707="Standard Class"),I5707&gt;4),H5707-(H5707*8%)),H5707)</f>
        <v>11.64</v>
      </c>
      <c r="N5707" s="2" cm="1">
        <f t="array" ref="N5707">IFERROR(_xlfn.IFS(AND(J5707="Yes",F5707="Furniture",OR(C5707="Second Day",C5707="Standard Class"),I5707&gt;3),H5707-(H5707*15%),AND(J5707="Yes",F5707="Technology",C5707="Same Day",I5707&gt;4),H5707-(H5707*18%),AND(J5707="Yes",F5707="Office Supplies",C5707="First Class",I5707&gt;5),H5707-(H5707*20%)),H5707)</f>
        <v>11.64</v>
      </c>
      <c r="O5707" s="2"/>
    </row>
    <row r="5708" spans="1:15" ht="15.75" customHeight="1" x14ac:dyDescent="0.3">
      <c r="A5708" s="2" t="s">
        <v>2889</v>
      </c>
      <c r="B5708" s="3">
        <v>43000</v>
      </c>
      <c r="C5708" s="2" t="s">
        <v>11</v>
      </c>
      <c r="D5708" s="2" t="s">
        <v>19</v>
      </c>
      <c r="E5708" s="2" t="s">
        <v>46</v>
      </c>
      <c r="F5708" s="2" t="s">
        <v>21</v>
      </c>
      <c r="G5708" s="2" t="s">
        <v>32</v>
      </c>
      <c r="H5708" s="2">
        <v>40.176000000000002</v>
      </c>
      <c r="I5708" s="2">
        <v>3</v>
      </c>
      <c r="J5708" s="2" t="s">
        <v>16</v>
      </c>
      <c r="K5708" s="2">
        <f t="shared" si="178"/>
        <v>40.176000000000002</v>
      </c>
      <c r="L5708" s="2">
        <f t="shared" si="179"/>
        <v>40.176000000000002</v>
      </c>
      <c r="M5708" s="2" cm="1">
        <f t="array" ref="M5708">IFERROR(_xlfn.IFS(AND(F5708="Furniture",C5708="First Class",I5708&gt;5),H5708-(H5708*10%),AND(F5708="Technology",C5708="Same Day",I5708&gt;6),H5708-(H5708*12%),AND(F5708="Office Supplies",OR(C5708="Second Day",C5708="Standard Class"),I5708&gt;4),H5708-(H5708*8%)),H5708)</f>
        <v>40.176000000000002</v>
      </c>
      <c r="N5708" s="2" cm="1">
        <f t="array" ref="N5708">IFERROR(_xlfn.IFS(AND(J5708="Yes",F5708="Furniture",OR(C5708="Second Day",C5708="Standard Class"),I5708&gt;3),H5708-(H5708*15%),AND(J5708="Yes",F5708="Technology",C5708="Same Day",I5708&gt;4),H5708-(H5708*18%),AND(J5708="Yes",F5708="Office Supplies",C5708="First Class",I5708&gt;5),H5708-(H5708*20%)),H5708)</f>
        <v>40.176000000000002</v>
      </c>
      <c r="O5708" s="2"/>
    </row>
    <row r="5709" spans="1:15" ht="15.75" customHeight="1" x14ac:dyDescent="0.3">
      <c r="A5709" s="2" t="s">
        <v>2890</v>
      </c>
      <c r="B5709" s="3">
        <v>42132</v>
      </c>
      <c r="C5709" s="2" t="s">
        <v>24</v>
      </c>
      <c r="D5709" s="2" t="s">
        <v>12</v>
      </c>
      <c r="E5709" s="2" t="s">
        <v>46</v>
      </c>
      <c r="F5709" s="2" t="s">
        <v>14</v>
      </c>
      <c r="G5709" s="2" t="s">
        <v>28</v>
      </c>
      <c r="H5709" s="2">
        <v>79.44</v>
      </c>
      <c r="I5709" s="2">
        <v>3</v>
      </c>
      <c r="J5709" s="2" t="s">
        <v>43</v>
      </c>
      <c r="K5709" s="2">
        <f t="shared" si="178"/>
        <v>79.44</v>
      </c>
      <c r="L5709" s="2">
        <f t="shared" si="179"/>
        <v>77.056799999999996</v>
      </c>
      <c r="M5709" s="2" cm="1">
        <f t="array" ref="M5709">IFERROR(_xlfn.IFS(AND(F5709="Furniture",C5709="First Class",I5709&gt;5),H5709-(H5709*10%),AND(F5709="Technology",C5709="Same Day",I5709&gt;6),H5709-(H5709*12%),AND(F5709="Office Supplies",OR(C5709="Second Day",C5709="Standard Class"),I5709&gt;4),H5709-(H5709*8%)),H5709)</f>
        <v>79.44</v>
      </c>
      <c r="N5709" s="2" cm="1">
        <f t="array" ref="N5709">IFERROR(_xlfn.IFS(AND(J5709="Yes",F5709="Furniture",OR(C5709="Second Day",C5709="Standard Class"),I5709&gt;3),H5709-(H5709*15%),AND(J5709="Yes",F5709="Technology",C5709="Same Day",I5709&gt;4),H5709-(H5709*18%),AND(J5709="Yes",F5709="Office Supplies",C5709="First Class",I5709&gt;5),H5709-(H5709*20%)),H5709)</f>
        <v>79.44</v>
      </c>
      <c r="O5709" s="2"/>
    </row>
    <row r="5710" spans="1:15" ht="15.75" customHeight="1" x14ac:dyDescent="0.3">
      <c r="A5710" s="2" t="s">
        <v>2890</v>
      </c>
      <c r="B5710" s="3">
        <v>42132</v>
      </c>
      <c r="C5710" s="2" t="s">
        <v>24</v>
      </c>
      <c r="D5710" s="2" t="s">
        <v>12</v>
      </c>
      <c r="E5710" s="2" t="s">
        <v>46</v>
      </c>
      <c r="F5710" s="2" t="s">
        <v>21</v>
      </c>
      <c r="G5710" s="2" t="s">
        <v>105</v>
      </c>
      <c r="H5710" s="2">
        <v>357.93</v>
      </c>
      <c r="I5710" s="2">
        <v>3</v>
      </c>
      <c r="J5710" s="2" t="s">
        <v>43</v>
      </c>
      <c r="K5710" s="2">
        <f t="shared" si="178"/>
        <v>304.2405</v>
      </c>
      <c r="L5710" s="2">
        <f t="shared" si="179"/>
        <v>347.19209999999998</v>
      </c>
      <c r="M5710" s="2" cm="1">
        <f t="array" ref="M5710">IFERROR(_xlfn.IFS(AND(F5710="Furniture",C5710="First Class",I5710&gt;5),H5710-(H5710*10%),AND(F5710="Technology",C5710="Same Day",I5710&gt;6),H5710-(H5710*12%),AND(F5710="Office Supplies",OR(C5710="Second Day",C5710="Standard Class"),I5710&gt;4),H5710-(H5710*8%)),H5710)</f>
        <v>357.93</v>
      </c>
      <c r="N5710" s="2" cm="1">
        <f t="array" ref="N5710">IFERROR(_xlfn.IFS(AND(J5710="Yes",F5710="Furniture",OR(C5710="Second Day",C5710="Standard Class"),I5710&gt;3),H5710-(H5710*15%),AND(J5710="Yes",F5710="Technology",C5710="Same Day",I5710&gt;4),H5710-(H5710*18%),AND(J5710="Yes",F5710="Office Supplies",C5710="First Class",I5710&gt;5),H5710-(H5710*20%)),H5710)</f>
        <v>357.93</v>
      </c>
      <c r="O5710" s="2"/>
    </row>
    <row r="5711" spans="1:15" ht="15.75" customHeight="1" x14ac:dyDescent="0.3">
      <c r="A5711" s="2" t="s">
        <v>2890</v>
      </c>
      <c r="B5711" s="3">
        <v>42132</v>
      </c>
      <c r="C5711" s="2" t="s">
        <v>24</v>
      </c>
      <c r="D5711" s="2" t="s">
        <v>12</v>
      </c>
      <c r="E5711" s="2" t="s">
        <v>46</v>
      </c>
      <c r="F5711" s="2" t="s">
        <v>14</v>
      </c>
      <c r="G5711" s="2" t="s">
        <v>17</v>
      </c>
      <c r="H5711" s="2">
        <v>127.76400000000001</v>
      </c>
      <c r="I5711" s="2">
        <v>2</v>
      </c>
      <c r="J5711" s="2" t="s">
        <v>43</v>
      </c>
      <c r="K5711" s="2">
        <f t="shared" si="178"/>
        <v>127.76400000000001</v>
      </c>
      <c r="L5711" s="2">
        <f t="shared" si="179"/>
        <v>123.93108000000001</v>
      </c>
      <c r="M5711" s="2" cm="1">
        <f t="array" ref="M5711">IFERROR(_xlfn.IFS(AND(F5711="Furniture",C5711="First Class",I5711&gt;5),H5711-(H5711*10%),AND(F5711="Technology",C5711="Same Day",I5711&gt;6),H5711-(H5711*12%),AND(F5711="Office Supplies",OR(C5711="Second Day",C5711="Standard Class"),I5711&gt;4),H5711-(H5711*8%)),H5711)</f>
        <v>127.76400000000001</v>
      </c>
      <c r="N5711" s="2" cm="1">
        <f t="array" ref="N5711">IFERROR(_xlfn.IFS(AND(J5711="Yes",F5711="Furniture",OR(C5711="Second Day",C5711="Standard Class"),I5711&gt;3),H5711-(H5711*15%),AND(J5711="Yes",F5711="Technology",C5711="Same Day",I5711&gt;4),H5711-(H5711*18%),AND(J5711="Yes",F5711="Office Supplies",C5711="First Class",I5711&gt;5),H5711-(H5711*20%)),H5711)</f>
        <v>127.76400000000001</v>
      </c>
      <c r="O5711" s="2"/>
    </row>
    <row r="5712" spans="1:15" ht="15.75" customHeight="1" x14ac:dyDescent="0.3">
      <c r="A5712" s="2" t="s">
        <v>2890</v>
      </c>
      <c r="B5712" s="3">
        <v>42132</v>
      </c>
      <c r="C5712" s="2" t="s">
        <v>24</v>
      </c>
      <c r="D5712" s="2" t="s">
        <v>12</v>
      </c>
      <c r="E5712" s="2" t="s">
        <v>46</v>
      </c>
      <c r="F5712" s="2" t="s">
        <v>30</v>
      </c>
      <c r="G5712" s="2" t="s">
        <v>194</v>
      </c>
      <c r="H5712" s="2">
        <v>2799.944</v>
      </c>
      <c r="I5712" s="2">
        <v>7</v>
      </c>
      <c r="J5712" s="2" t="s">
        <v>43</v>
      </c>
      <c r="K5712" s="2">
        <f t="shared" si="178"/>
        <v>2379.9524000000001</v>
      </c>
      <c r="L5712" s="2">
        <f t="shared" si="179"/>
        <v>2715.9456799999998</v>
      </c>
      <c r="M5712" s="2" cm="1">
        <f t="array" ref="M5712">IFERROR(_xlfn.IFS(AND(F5712="Furniture",C5712="First Class",I5712&gt;5),H5712-(H5712*10%),AND(F5712="Technology",C5712="Same Day",I5712&gt;6),H5712-(H5712*12%),AND(F5712="Office Supplies",OR(C5712="Second Day",C5712="Standard Class"),I5712&gt;4),H5712-(H5712*8%)),H5712)</f>
        <v>2799.944</v>
      </c>
      <c r="N5712" s="2" cm="1">
        <f t="array" ref="N5712">IFERROR(_xlfn.IFS(AND(J5712="Yes",F5712="Furniture",OR(C5712="Second Day",C5712="Standard Class"),I5712&gt;3),H5712-(H5712*15%),AND(J5712="Yes",F5712="Technology",C5712="Same Day",I5712&gt;4),H5712-(H5712*18%),AND(J5712="Yes",F5712="Office Supplies",C5712="First Class",I5712&gt;5),H5712-(H5712*20%)),H5712)</f>
        <v>2799.944</v>
      </c>
      <c r="O5712" s="2"/>
    </row>
    <row r="5713" spans="1:15" ht="15.75" customHeight="1" x14ac:dyDescent="0.3">
      <c r="A5713" s="2" t="s">
        <v>2890</v>
      </c>
      <c r="B5713" s="3">
        <v>42132</v>
      </c>
      <c r="C5713" s="2" t="s">
        <v>24</v>
      </c>
      <c r="D5713" s="2" t="s">
        <v>12</v>
      </c>
      <c r="E5713" s="2" t="s">
        <v>46</v>
      </c>
      <c r="F5713" s="2" t="s">
        <v>21</v>
      </c>
      <c r="G5713" s="2" t="s">
        <v>35</v>
      </c>
      <c r="H5713" s="2">
        <v>19.440000000000001</v>
      </c>
      <c r="I5713" s="2">
        <v>3</v>
      </c>
      <c r="J5713" s="2" t="s">
        <v>43</v>
      </c>
      <c r="K5713" s="2">
        <f t="shared" si="178"/>
        <v>19.440000000000001</v>
      </c>
      <c r="L5713" s="2">
        <f t="shared" si="179"/>
        <v>18.8568</v>
      </c>
      <c r="M5713" s="2" cm="1">
        <f t="array" ref="M5713">IFERROR(_xlfn.IFS(AND(F5713="Furniture",C5713="First Class",I5713&gt;5),H5713-(H5713*10%),AND(F5713="Technology",C5713="Same Day",I5713&gt;6),H5713-(H5713*12%),AND(F5713="Office Supplies",OR(C5713="Second Day",C5713="Standard Class"),I5713&gt;4),H5713-(H5713*8%)),H5713)</f>
        <v>19.440000000000001</v>
      </c>
      <c r="N5713" s="2" cm="1">
        <f t="array" ref="N5713">IFERROR(_xlfn.IFS(AND(J5713="Yes",F5713="Furniture",OR(C5713="Second Day",C5713="Standard Class"),I5713&gt;3),H5713-(H5713*15%),AND(J5713="Yes",F5713="Technology",C5713="Same Day",I5713&gt;4),H5713-(H5713*18%),AND(J5713="Yes",F5713="Office Supplies",C5713="First Class",I5713&gt;5),H5713-(H5713*20%)),H5713)</f>
        <v>19.440000000000001</v>
      </c>
      <c r="O5713" s="2"/>
    </row>
    <row r="5714" spans="1:15" ht="15.75" customHeight="1" x14ac:dyDescent="0.3">
      <c r="A5714" s="2" t="s">
        <v>2891</v>
      </c>
      <c r="B5714" s="3">
        <v>42947</v>
      </c>
      <c r="C5714" s="2" t="s">
        <v>208</v>
      </c>
      <c r="D5714" s="2" t="s">
        <v>12</v>
      </c>
      <c r="E5714" s="2" t="s">
        <v>39</v>
      </c>
      <c r="F5714" s="2" t="s">
        <v>30</v>
      </c>
      <c r="G5714" s="2" t="s">
        <v>31</v>
      </c>
      <c r="H5714" s="2">
        <v>36.792000000000002</v>
      </c>
      <c r="I5714" s="2">
        <v>1</v>
      </c>
      <c r="J5714" s="2" t="s">
        <v>16</v>
      </c>
      <c r="K5714" s="2">
        <f t="shared" si="178"/>
        <v>36.792000000000002</v>
      </c>
      <c r="L5714" s="2">
        <f t="shared" si="179"/>
        <v>36.792000000000002</v>
      </c>
      <c r="M5714" s="2" cm="1">
        <f t="array" ref="M5714">IFERROR(_xlfn.IFS(AND(F5714="Furniture",C5714="First Class",I5714&gt;5),H5714-(H5714*10%),AND(F5714="Technology",C5714="Same Day",I5714&gt;6),H5714-(H5714*12%),AND(F5714="Office Supplies",OR(C5714="Second Day",C5714="Standard Class"),I5714&gt;4),H5714-(H5714*8%)),H5714)</f>
        <v>36.792000000000002</v>
      </c>
      <c r="N5714" s="2" cm="1">
        <f t="array" ref="N5714">IFERROR(_xlfn.IFS(AND(J5714="Yes",F5714="Furniture",OR(C5714="Second Day",C5714="Standard Class"),I5714&gt;3),H5714-(H5714*15%),AND(J5714="Yes",F5714="Technology",C5714="Same Day",I5714&gt;4),H5714-(H5714*18%),AND(J5714="Yes",F5714="Office Supplies",C5714="First Class",I5714&gt;5),H5714-(H5714*20%)),H5714)</f>
        <v>36.792000000000002</v>
      </c>
      <c r="O5714" s="2"/>
    </row>
    <row r="5715" spans="1:15" ht="15.75" customHeight="1" x14ac:dyDescent="0.3">
      <c r="A5715" s="2" t="s">
        <v>2892</v>
      </c>
      <c r="B5715" s="3">
        <v>41699</v>
      </c>
      <c r="C5715" s="2" t="s">
        <v>24</v>
      </c>
      <c r="D5715" s="2" t="s">
        <v>38</v>
      </c>
      <c r="E5715" s="2" t="s">
        <v>46</v>
      </c>
      <c r="F5715" s="2" t="s">
        <v>30</v>
      </c>
      <c r="G5715" s="2" t="s">
        <v>31</v>
      </c>
      <c r="H5715" s="2">
        <v>5.9399999999999995</v>
      </c>
      <c r="I5715" s="2">
        <v>3</v>
      </c>
      <c r="J5715" s="2" t="s">
        <v>16</v>
      </c>
      <c r="K5715" s="2">
        <f t="shared" si="178"/>
        <v>5.9399999999999995</v>
      </c>
      <c r="L5715" s="2">
        <f t="shared" si="179"/>
        <v>5.9399999999999995</v>
      </c>
      <c r="M5715" s="2" cm="1">
        <f t="array" ref="M5715">IFERROR(_xlfn.IFS(AND(F5715="Furniture",C5715="First Class",I5715&gt;5),H5715-(H5715*10%),AND(F5715="Technology",C5715="Same Day",I5715&gt;6),H5715-(H5715*12%),AND(F5715="Office Supplies",OR(C5715="Second Day",C5715="Standard Class"),I5715&gt;4),H5715-(H5715*8%)),H5715)</f>
        <v>5.9399999999999995</v>
      </c>
      <c r="N5715" s="2" cm="1">
        <f t="array" ref="N5715">IFERROR(_xlfn.IFS(AND(J5715="Yes",F5715="Furniture",OR(C5715="Second Day",C5715="Standard Class"),I5715&gt;3),H5715-(H5715*15%),AND(J5715="Yes",F5715="Technology",C5715="Same Day",I5715&gt;4),H5715-(H5715*18%),AND(J5715="Yes",F5715="Office Supplies",C5715="First Class",I5715&gt;5),H5715-(H5715*20%)),H5715)</f>
        <v>5.9399999999999995</v>
      </c>
      <c r="O5715" s="2"/>
    </row>
    <row r="5716" spans="1:15" ht="15.75" customHeight="1" x14ac:dyDescent="0.3">
      <c r="A5716" s="2" t="s">
        <v>2893</v>
      </c>
      <c r="B5716" s="3">
        <v>43003</v>
      </c>
      <c r="C5716" s="2" t="s">
        <v>24</v>
      </c>
      <c r="D5716" s="2" t="s">
        <v>12</v>
      </c>
      <c r="E5716" s="2" t="s">
        <v>13</v>
      </c>
      <c r="F5716" s="2" t="s">
        <v>21</v>
      </c>
      <c r="G5716" s="2" t="s">
        <v>26</v>
      </c>
      <c r="H5716" s="2">
        <v>177.54999999999998</v>
      </c>
      <c r="I5716" s="2">
        <v>5</v>
      </c>
      <c r="J5716" s="2" t="s">
        <v>16</v>
      </c>
      <c r="K5716" s="2">
        <f t="shared" si="178"/>
        <v>177.54999999999998</v>
      </c>
      <c r="L5716" s="2">
        <f t="shared" si="179"/>
        <v>177.54999999999998</v>
      </c>
      <c r="M5716" s="2" cm="1">
        <f t="array" ref="M5716">IFERROR(_xlfn.IFS(AND(F5716="Furniture",C5716="First Class",I5716&gt;5),H5716-(H5716*10%),AND(F5716="Technology",C5716="Same Day",I5716&gt;6),H5716-(H5716*12%),AND(F5716="Office Supplies",OR(C5716="Second Day",C5716="Standard Class"),I5716&gt;4),H5716-(H5716*8%)),H5716)</f>
        <v>163.34599999999998</v>
      </c>
      <c r="N5716" s="2" cm="1">
        <f t="array" ref="N5716">IFERROR(_xlfn.IFS(AND(J5716="Yes",F5716="Furniture",OR(C5716="Second Day",C5716="Standard Class"),I5716&gt;3),H5716-(H5716*15%),AND(J5716="Yes",F5716="Technology",C5716="Same Day",I5716&gt;4),H5716-(H5716*18%),AND(J5716="Yes",F5716="Office Supplies",C5716="First Class",I5716&gt;5),H5716-(H5716*20%)),H5716)</f>
        <v>177.54999999999998</v>
      </c>
      <c r="O5716" s="2"/>
    </row>
    <row r="5717" spans="1:15" ht="15.75" customHeight="1" x14ac:dyDescent="0.3">
      <c r="A5717" s="2" t="s">
        <v>2894</v>
      </c>
      <c r="B5717" s="3">
        <v>42286</v>
      </c>
      <c r="C5717" s="2" t="s">
        <v>11</v>
      </c>
      <c r="D5717" s="2" t="s">
        <v>19</v>
      </c>
      <c r="E5717" s="2" t="s">
        <v>39</v>
      </c>
      <c r="F5717" s="2" t="s">
        <v>30</v>
      </c>
      <c r="G5717" s="2" t="s">
        <v>49</v>
      </c>
      <c r="H5717" s="2">
        <v>619.94999999999993</v>
      </c>
      <c r="I5717" s="2">
        <v>5</v>
      </c>
      <c r="J5717" s="2" t="s">
        <v>16</v>
      </c>
      <c r="K5717" s="2">
        <f t="shared" si="178"/>
        <v>526.95749999999998</v>
      </c>
      <c r="L5717" s="2">
        <f t="shared" si="179"/>
        <v>619.94999999999993</v>
      </c>
      <c r="M5717" s="2" cm="1">
        <f t="array" ref="M5717">IFERROR(_xlfn.IFS(AND(F5717="Furniture",C5717="First Class",I5717&gt;5),H5717-(H5717*10%),AND(F5717="Technology",C5717="Same Day",I5717&gt;6),H5717-(H5717*12%),AND(F5717="Office Supplies",OR(C5717="Second Day",C5717="Standard Class"),I5717&gt;4),H5717-(H5717*8%)),H5717)</f>
        <v>619.94999999999993</v>
      </c>
      <c r="N5717" s="2" cm="1">
        <f t="array" ref="N5717">IFERROR(_xlfn.IFS(AND(J5717="Yes",F5717="Furniture",OR(C5717="Second Day",C5717="Standard Class"),I5717&gt;3),H5717-(H5717*15%),AND(J5717="Yes",F5717="Technology",C5717="Same Day",I5717&gt;4),H5717-(H5717*18%),AND(J5717="Yes",F5717="Office Supplies",C5717="First Class",I5717&gt;5),H5717-(H5717*20%)),H5717)</f>
        <v>619.94999999999993</v>
      </c>
      <c r="O5717" s="2"/>
    </row>
    <row r="5718" spans="1:15" ht="15.75" customHeight="1" x14ac:dyDescent="0.3">
      <c r="A5718" s="2" t="s">
        <v>2894</v>
      </c>
      <c r="B5718" s="3">
        <v>42286</v>
      </c>
      <c r="C5718" s="2" t="s">
        <v>11</v>
      </c>
      <c r="D5718" s="2" t="s">
        <v>19</v>
      </c>
      <c r="E5718" s="2" t="s">
        <v>39</v>
      </c>
      <c r="F5718" s="2" t="s">
        <v>30</v>
      </c>
      <c r="G5718" s="2" t="s">
        <v>31</v>
      </c>
      <c r="H5718" s="2">
        <v>29.160000000000004</v>
      </c>
      <c r="I5718" s="2">
        <v>3</v>
      </c>
      <c r="J5718" s="2" t="s">
        <v>16</v>
      </c>
      <c r="K5718" s="2">
        <f t="shared" si="178"/>
        <v>29.160000000000004</v>
      </c>
      <c r="L5718" s="2">
        <f t="shared" si="179"/>
        <v>29.160000000000004</v>
      </c>
      <c r="M5718" s="2" cm="1">
        <f t="array" ref="M5718">IFERROR(_xlfn.IFS(AND(F5718="Furniture",C5718="First Class",I5718&gt;5),H5718-(H5718*10%),AND(F5718="Technology",C5718="Same Day",I5718&gt;6),H5718-(H5718*12%),AND(F5718="Office Supplies",OR(C5718="Second Day",C5718="Standard Class"),I5718&gt;4),H5718-(H5718*8%)),H5718)</f>
        <v>29.160000000000004</v>
      </c>
      <c r="N5718" s="2" cm="1">
        <f t="array" ref="N5718">IFERROR(_xlfn.IFS(AND(J5718="Yes",F5718="Furniture",OR(C5718="Second Day",C5718="Standard Class"),I5718&gt;3),H5718-(H5718*15%),AND(J5718="Yes",F5718="Technology",C5718="Same Day",I5718&gt;4),H5718-(H5718*18%),AND(J5718="Yes",F5718="Office Supplies",C5718="First Class",I5718&gt;5),H5718-(H5718*20%)),H5718)</f>
        <v>29.160000000000004</v>
      </c>
      <c r="O5718" s="2"/>
    </row>
    <row r="5719" spans="1:15" ht="15.75" customHeight="1" x14ac:dyDescent="0.3">
      <c r="A5719" s="2" t="s">
        <v>2894</v>
      </c>
      <c r="B5719" s="3">
        <v>42286</v>
      </c>
      <c r="C5719" s="2" t="s">
        <v>11</v>
      </c>
      <c r="D5719" s="2" t="s">
        <v>19</v>
      </c>
      <c r="E5719" s="2" t="s">
        <v>39</v>
      </c>
      <c r="F5719" s="2" t="s">
        <v>21</v>
      </c>
      <c r="G5719" s="2" t="s">
        <v>51</v>
      </c>
      <c r="H5719" s="2">
        <v>57.959999999999994</v>
      </c>
      <c r="I5719" s="2">
        <v>7</v>
      </c>
      <c r="J5719" s="2" t="s">
        <v>16</v>
      </c>
      <c r="K5719" s="2">
        <f t="shared" si="178"/>
        <v>57.959999999999994</v>
      </c>
      <c r="L5719" s="2">
        <f t="shared" si="179"/>
        <v>57.959999999999994</v>
      </c>
      <c r="M5719" s="2" cm="1">
        <f t="array" ref="M5719">IFERROR(_xlfn.IFS(AND(F5719="Furniture",C5719="First Class",I5719&gt;5),H5719-(H5719*10%),AND(F5719="Technology",C5719="Same Day",I5719&gt;6),H5719-(H5719*12%),AND(F5719="Office Supplies",OR(C5719="Second Day",C5719="Standard Class"),I5719&gt;4),H5719-(H5719*8%)),H5719)</f>
        <v>57.959999999999994</v>
      </c>
      <c r="N5719" s="2" cm="1">
        <f t="array" ref="N5719">IFERROR(_xlfn.IFS(AND(J5719="Yes",F5719="Furniture",OR(C5719="Second Day",C5719="Standard Class"),I5719&gt;3),H5719-(H5719*15%),AND(J5719="Yes",F5719="Technology",C5719="Same Day",I5719&gt;4),H5719-(H5719*18%),AND(J5719="Yes",F5719="Office Supplies",C5719="First Class",I5719&gt;5),H5719-(H5719*20%)),H5719)</f>
        <v>57.959999999999994</v>
      </c>
      <c r="O5719" s="2"/>
    </row>
    <row r="5720" spans="1:15" ht="15.75" customHeight="1" x14ac:dyDescent="0.3">
      <c r="A5720" s="2" t="s">
        <v>2894</v>
      </c>
      <c r="B5720" s="3">
        <v>42286</v>
      </c>
      <c r="C5720" s="2" t="s">
        <v>11</v>
      </c>
      <c r="D5720" s="2" t="s">
        <v>19</v>
      </c>
      <c r="E5720" s="2" t="s">
        <v>39</v>
      </c>
      <c r="F5720" s="2" t="s">
        <v>21</v>
      </c>
      <c r="G5720" s="2" t="s">
        <v>33</v>
      </c>
      <c r="H5720" s="2">
        <v>29.402999999999999</v>
      </c>
      <c r="I5720" s="2">
        <v>3</v>
      </c>
      <c r="J5720" s="2" t="s">
        <v>16</v>
      </c>
      <c r="K5720" s="2">
        <f t="shared" si="178"/>
        <v>29.402999999999999</v>
      </c>
      <c r="L5720" s="2">
        <f t="shared" si="179"/>
        <v>29.402999999999999</v>
      </c>
      <c r="M5720" s="2" cm="1">
        <f t="array" ref="M5720">IFERROR(_xlfn.IFS(AND(F5720="Furniture",C5720="First Class",I5720&gt;5),H5720-(H5720*10%),AND(F5720="Technology",C5720="Same Day",I5720&gt;6),H5720-(H5720*12%),AND(F5720="Office Supplies",OR(C5720="Second Day",C5720="Standard Class"),I5720&gt;4),H5720-(H5720*8%)),H5720)</f>
        <v>29.402999999999999</v>
      </c>
      <c r="N5720" s="2" cm="1">
        <f t="array" ref="N5720">IFERROR(_xlfn.IFS(AND(J5720="Yes",F5720="Furniture",OR(C5720="Second Day",C5720="Standard Class"),I5720&gt;3),H5720-(H5720*15%),AND(J5720="Yes",F5720="Technology",C5720="Same Day",I5720&gt;4),H5720-(H5720*18%),AND(J5720="Yes",F5720="Office Supplies",C5720="First Class",I5720&gt;5),H5720-(H5720*20%)),H5720)</f>
        <v>29.402999999999999</v>
      </c>
      <c r="O5720" s="2"/>
    </row>
    <row r="5721" spans="1:15" ht="15.75" customHeight="1" x14ac:dyDescent="0.3">
      <c r="A5721" s="2" t="s">
        <v>2895</v>
      </c>
      <c r="B5721" s="3">
        <v>42823</v>
      </c>
      <c r="C5721" s="2" t="s">
        <v>11</v>
      </c>
      <c r="D5721" s="2" t="s">
        <v>12</v>
      </c>
      <c r="E5721" s="2" t="s">
        <v>39</v>
      </c>
      <c r="F5721" s="2" t="s">
        <v>21</v>
      </c>
      <c r="G5721" s="2" t="s">
        <v>26</v>
      </c>
      <c r="H5721" s="2">
        <v>81.400000000000006</v>
      </c>
      <c r="I5721" s="2">
        <v>5</v>
      </c>
      <c r="J5721" s="2" t="s">
        <v>16</v>
      </c>
      <c r="K5721" s="2">
        <f t="shared" si="178"/>
        <v>81.400000000000006</v>
      </c>
      <c r="L5721" s="2">
        <f t="shared" si="179"/>
        <v>81.400000000000006</v>
      </c>
      <c r="M5721" s="2" cm="1">
        <f t="array" ref="M5721">IFERROR(_xlfn.IFS(AND(F5721="Furniture",C5721="First Class",I5721&gt;5),H5721-(H5721*10%),AND(F5721="Technology",C5721="Same Day",I5721&gt;6),H5721-(H5721*12%),AND(F5721="Office Supplies",OR(C5721="Second Day",C5721="Standard Class"),I5721&gt;4),H5721-(H5721*8%)),H5721)</f>
        <v>81.400000000000006</v>
      </c>
      <c r="N5721" s="2" cm="1">
        <f t="array" ref="N5721">IFERROR(_xlfn.IFS(AND(J5721="Yes",F5721="Furniture",OR(C5721="Second Day",C5721="Standard Class"),I5721&gt;3),H5721-(H5721*15%),AND(J5721="Yes",F5721="Technology",C5721="Same Day",I5721&gt;4),H5721-(H5721*18%),AND(J5721="Yes",F5721="Office Supplies",C5721="First Class",I5721&gt;5),H5721-(H5721*20%)),H5721)</f>
        <v>81.400000000000006</v>
      </c>
      <c r="O5721" s="2"/>
    </row>
    <row r="5722" spans="1:15" ht="15.75" customHeight="1" x14ac:dyDescent="0.3">
      <c r="A5722" s="2" t="s">
        <v>2896</v>
      </c>
      <c r="B5722" s="3">
        <v>42322</v>
      </c>
      <c r="C5722" s="2" t="s">
        <v>54</v>
      </c>
      <c r="D5722" s="2" t="s">
        <v>19</v>
      </c>
      <c r="E5722" s="2" t="s">
        <v>20</v>
      </c>
      <c r="F5722" s="2" t="s">
        <v>21</v>
      </c>
      <c r="G5722" s="2" t="s">
        <v>64</v>
      </c>
      <c r="H5722" s="2">
        <v>8.7200000000000006</v>
      </c>
      <c r="I5722" s="2">
        <v>5</v>
      </c>
      <c r="J5722" s="2" t="s">
        <v>43</v>
      </c>
      <c r="K5722" s="2">
        <f t="shared" si="178"/>
        <v>8.7200000000000006</v>
      </c>
      <c r="L5722" s="2">
        <f t="shared" si="179"/>
        <v>8.2840000000000007</v>
      </c>
      <c r="M5722" s="2" cm="1">
        <f t="array" ref="M5722">IFERROR(_xlfn.IFS(AND(F5722="Furniture",C5722="First Class",I5722&gt;5),H5722-(H5722*10%),AND(F5722="Technology",C5722="Same Day",I5722&gt;6),H5722-(H5722*12%),AND(F5722="Office Supplies",OR(C5722="Second Day",C5722="Standard Class"),I5722&gt;4),H5722-(H5722*8%)),H5722)</f>
        <v>8.7200000000000006</v>
      </c>
      <c r="N5722" s="2" cm="1">
        <f t="array" ref="N5722">IFERROR(_xlfn.IFS(AND(J5722="Yes",F5722="Furniture",OR(C5722="Second Day",C5722="Standard Class"),I5722&gt;3),H5722-(H5722*15%),AND(J5722="Yes",F5722="Technology",C5722="Same Day",I5722&gt;4),H5722-(H5722*18%),AND(J5722="Yes",F5722="Office Supplies",C5722="First Class",I5722&gt;5),H5722-(H5722*20%)),H5722)</f>
        <v>8.7200000000000006</v>
      </c>
      <c r="O5722" s="2"/>
    </row>
    <row r="5723" spans="1:15" ht="15.75" customHeight="1" x14ac:dyDescent="0.3">
      <c r="A5723" s="2" t="s">
        <v>2896</v>
      </c>
      <c r="B5723" s="3">
        <v>42322</v>
      </c>
      <c r="C5723" s="2" t="s">
        <v>54</v>
      </c>
      <c r="D5723" s="2" t="s">
        <v>19</v>
      </c>
      <c r="E5723" s="2" t="s">
        <v>20</v>
      </c>
      <c r="F5723" s="2" t="s">
        <v>30</v>
      </c>
      <c r="G5723" s="2" t="s">
        <v>49</v>
      </c>
      <c r="H5723" s="2">
        <v>91.176000000000016</v>
      </c>
      <c r="I5723" s="2">
        <v>3</v>
      </c>
      <c r="J5723" s="2" t="s">
        <v>43</v>
      </c>
      <c r="K5723" s="2">
        <f t="shared" si="178"/>
        <v>91.176000000000016</v>
      </c>
      <c r="L5723" s="2">
        <f t="shared" si="179"/>
        <v>86.617200000000011</v>
      </c>
      <c r="M5723" s="2" cm="1">
        <f t="array" ref="M5723">IFERROR(_xlfn.IFS(AND(F5723="Furniture",C5723="First Class",I5723&gt;5),H5723-(H5723*10%),AND(F5723="Technology",C5723="Same Day",I5723&gt;6),H5723-(H5723*12%),AND(F5723="Office Supplies",OR(C5723="Second Day",C5723="Standard Class"),I5723&gt;4),H5723-(H5723*8%)),H5723)</f>
        <v>91.176000000000016</v>
      </c>
      <c r="N5723" s="2" cm="1">
        <f t="array" ref="N5723">IFERROR(_xlfn.IFS(AND(J5723="Yes",F5723="Furniture",OR(C5723="Second Day",C5723="Standard Class"),I5723&gt;3),H5723-(H5723*15%),AND(J5723="Yes",F5723="Technology",C5723="Same Day",I5723&gt;4),H5723-(H5723*18%),AND(J5723="Yes",F5723="Office Supplies",C5723="First Class",I5723&gt;5),H5723-(H5723*20%)),H5723)</f>
        <v>91.176000000000016</v>
      </c>
      <c r="O5723" s="2"/>
    </row>
    <row r="5724" spans="1:15" ht="15.75" customHeight="1" x14ac:dyDescent="0.3">
      <c r="A5724" s="2" t="s">
        <v>2896</v>
      </c>
      <c r="B5724" s="3">
        <v>42322</v>
      </c>
      <c r="C5724" s="2" t="s">
        <v>54</v>
      </c>
      <c r="D5724" s="2" t="s">
        <v>19</v>
      </c>
      <c r="E5724" s="2" t="s">
        <v>20</v>
      </c>
      <c r="F5724" s="2" t="s">
        <v>30</v>
      </c>
      <c r="G5724" s="2" t="s">
        <v>49</v>
      </c>
      <c r="H5724" s="2">
        <v>159.96800000000002</v>
      </c>
      <c r="I5724" s="2">
        <v>4</v>
      </c>
      <c r="J5724" s="2" t="s">
        <v>43</v>
      </c>
      <c r="K5724" s="2">
        <f t="shared" si="178"/>
        <v>159.96800000000002</v>
      </c>
      <c r="L5724" s="2">
        <f t="shared" si="179"/>
        <v>151.96960000000001</v>
      </c>
      <c r="M5724" s="2" cm="1">
        <f t="array" ref="M5724">IFERROR(_xlfn.IFS(AND(F5724="Furniture",C5724="First Class",I5724&gt;5),H5724-(H5724*10%),AND(F5724="Technology",C5724="Same Day",I5724&gt;6),H5724-(H5724*12%),AND(F5724="Office Supplies",OR(C5724="Second Day",C5724="Standard Class"),I5724&gt;4),H5724-(H5724*8%)),H5724)</f>
        <v>159.96800000000002</v>
      </c>
      <c r="N5724" s="2" cm="1">
        <f t="array" ref="N5724">IFERROR(_xlfn.IFS(AND(J5724="Yes",F5724="Furniture",OR(C5724="Second Day",C5724="Standard Class"),I5724&gt;3),H5724-(H5724*15%),AND(J5724="Yes",F5724="Technology",C5724="Same Day",I5724&gt;4),H5724-(H5724*18%),AND(J5724="Yes",F5724="Office Supplies",C5724="First Class",I5724&gt;5),H5724-(H5724*20%)),H5724)</f>
        <v>159.96800000000002</v>
      </c>
      <c r="O5724" s="2"/>
    </row>
    <row r="5725" spans="1:15" ht="15.75" customHeight="1" x14ac:dyDescent="0.3">
      <c r="A5725" s="2" t="s">
        <v>2897</v>
      </c>
      <c r="B5725" s="3">
        <v>42639</v>
      </c>
      <c r="C5725" s="2" t="s">
        <v>24</v>
      </c>
      <c r="D5725" s="2" t="s">
        <v>19</v>
      </c>
      <c r="E5725" s="2" t="s">
        <v>20</v>
      </c>
      <c r="F5725" s="2" t="s">
        <v>21</v>
      </c>
      <c r="G5725" s="2" t="s">
        <v>35</v>
      </c>
      <c r="H5725" s="2">
        <v>12.96</v>
      </c>
      <c r="I5725" s="2">
        <v>2</v>
      </c>
      <c r="J5725" s="2" t="s">
        <v>16</v>
      </c>
      <c r="K5725" s="2">
        <f t="shared" si="178"/>
        <v>12.96</v>
      </c>
      <c r="L5725" s="2">
        <f t="shared" si="179"/>
        <v>12.96</v>
      </c>
      <c r="M5725" s="2" cm="1">
        <f t="array" ref="M5725">IFERROR(_xlfn.IFS(AND(F5725="Furniture",C5725="First Class",I5725&gt;5),H5725-(H5725*10%),AND(F5725="Technology",C5725="Same Day",I5725&gt;6),H5725-(H5725*12%),AND(F5725="Office Supplies",OR(C5725="Second Day",C5725="Standard Class"),I5725&gt;4),H5725-(H5725*8%)),H5725)</f>
        <v>12.96</v>
      </c>
      <c r="N5725" s="2" cm="1">
        <f t="array" ref="N5725">IFERROR(_xlfn.IFS(AND(J5725="Yes",F5725="Furniture",OR(C5725="Second Day",C5725="Standard Class"),I5725&gt;3),H5725-(H5725*15%),AND(J5725="Yes",F5725="Technology",C5725="Same Day",I5725&gt;4),H5725-(H5725*18%),AND(J5725="Yes",F5725="Office Supplies",C5725="First Class",I5725&gt;5),H5725-(H5725*20%)),H5725)</f>
        <v>12.96</v>
      </c>
      <c r="O5725" s="2"/>
    </row>
    <row r="5726" spans="1:15" ht="15.75" customHeight="1" x14ac:dyDescent="0.3">
      <c r="A5726" s="2" t="s">
        <v>2898</v>
      </c>
      <c r="B5726" s="3">
        <v>41904</v>
      </c>
      <c r="C5726" s="2" t="s">
        <v>24</v>
      </c>
      <c r="D5726" s="2" t="s">
        <v>19</v>
      </c>
      <c r="E5726" s="2" t="s">
        <v>39</v>
      </c>
      <c r="F5726" s="2" t="s">
        <v>21</v>
      </c>
      <c r="G5726" s="2" t="s">
        <v>26</v>
      </c>
      <c r="H5726" s="2">
        <v>331.536</v>
      </c>
      <c r="I5726" s="2">
        <v>3</v>
      </c>
      <c r="J5726" s="2" t="s">
        <v>16</v>
      </c>
      <c r="K5726" s="2">
        <f t="shared" si="178"/>
        <v>281.80560000000003</v>
      </c>
      <c r="L5726" s="2">
        <f t="shared" si="179"/>
        <v>331.536</v>
      </c>
      <c r="M5726" s="2" cm="1">
        <f t="array" ref="M5726">IFERROR(_xlfn.IFS(AND(F5726="Furniture",C5726="First Class",I5726&gt;5),H5726-(H5726*10%),AND(F5726="Technology",C5726="Same Day",I5726&gt;6),H5726-(H5726*12%),AND(F5726="Office Supplies",OR(C5726="Second Day",C5726="Standard Class"),I5726&gt;4),H5726-(H5726*8%)),H5726)</f>
        <v>331.536</v>
      </c>
      <c r="N5726" s="2" cm="1">
        <f t="array" ref="N5726">IFERROR(_xlfn.IFS(AND(J5726="Yes",F5726="Furniture",OR(C5726="Second Day",C5726="Standard Class"),I5726&gt;3),H5726-(H5726*15%),AND(J5726="Yes",F5726="Technology",C5726="Same Day",I5726&gt;4),H5726-(H5726*18%),AND(J5726="Yes",F5726="Office Supplies",C5726="First Class",I5726&gt;5),H5726-(H5726*20%)),H5726)</f>
        <v>331.536</v>
      </c>
      <c r="O5726" s="2"/>
    </row>
    <row r="5727" spans="1:15" ht="15.75" customHeight="1" x14ac:dyDescent="0.3">
      <c r="A5727" s="2" t="s">
        <v>2899</v>
      </c>
      <c r="B5727" s="3">
        <v>42272</v>
      </c>
      <c r="C5727" s="2" t="s">
        <v>54</v>
      </c>
      <c r="D5727" s="2" t="s">
        <v>19</v>
      </c>
      <c r="E5727" s="2" t="s">
        <v>46</v>
      </c>
      <c r="F5727" s="2" t="s">
        <v>30</v>
      </c>
      <c r="G5727" s="2" t="s">
        <v>49</v>
      </c>
      <c r="H5727" s="2">
        <v>899.91</v>
      </c>
      <c r="I5727" s="2">
        <v>9</v>
      </c>
      <c r="J5727" s="2" t="s">
        <v>16</v>
      </c>
      <c r="K5727" s="2">
        <f t="shared" si="178"/>
        <v>764.92349999999999</v>
      </c>
      <c r="L5727" s="2">
        <f t="shared" si="179"/>
        <v>899.91</v>
      </c>
      <c r="M5727" s="2" cm="1">
        <f t="array" ref="M5727">IFERROR(_xlfn.IFS(AND(F5727="Furniture",C5727="First Class",I5727&gt;5),H5727-(H5727*10%),AND(F5727="Technology",C5727="Same Day",I5727&gt;6),H5727-(H5727*12%),AND(F5727="Office Supplies",OR(C5727="Second Day",C5727="Standard Class"),I5727&gt;4),H5727-(H5727*8%)),H5727)</f>
        <v>899.91</v>
      </c>
      <c r="N5727" s="2" cm="1">
        <f t="array" ref="N5727">IFERROR(_xlfn.IFS(AND(J5727="Yes",F5727="Furniture",OR(C5727="Second Day",C5727="Standard Class"),I5727&gt;3),H5727-(H5727*15%),AND(J5727="Yes",F5727="Technology",C5727="Same Day",I5727&gt;4),H5727-(H5727*18%),AND(J5727="Yes",F5727="Office Supplies",C5727="First Class",I5727&gt;5),H5727-(H5727*20%)),H5727)</f>
        <v>899.91</v>
      </c>
      <c r="O5727" s="2"/>
    </row>
    <row r="5728" spans="1:15" ht="15.75" customHeight="1" x14ac:dyDescent="0.3">
      <c r="A5728" s="2" t="s">
        <v>2900</v>
      </c>
      <c r="B5728" s="3">
        <v>42128</v>
      </c>
      <c r="C5728" s="2" t="s">
        <v>24</v>
      </c>
      <c r="D5728" s="2" t="s">
        <v>19</v>
      </c>
      <c r="E5728" s="2" t="s">
        <v>39</v>
      </c>
      <c r="F5728" s="2" t="s">
        <v>30</v>
      </c>
      <c r="G5728" s="2" t="s">
        <v>31</v>
      </c>
      <c r="H5728" s="2">
        <v>946.34400000000005</v>
      </c>
      <c r="I5728" s="2">
        <v>7</v>
      </c>
      <c r="J5728" s="2" t="s">
        <v>16</v>
      </c>
      <c r="K5728" s="2">
        <f t="shared" si="178"/>
        <v>804.39240000000007</v>
      </c>
      <c r="L5728" s="2">
        <f t="shared" si="179"/>
        <v>946.34400000000005</v>
      </c>
      <c r="M5728" s="2" cm="1">
        <f t="array" ref="M5728">IFERROR(_xlfn.IFS(AND(F5728="Furniture",C5728="First Class",I5728&gt;5),H5728-(H5728*10%),AND(F5728="Technology",C5728="Same Day",I5728&gt;6),H5728-(H5728*12%),AND(F5728="Office Supplies",OR(C5728="Second Day",C5728="Standard Class"),I5728&gt;4),H5728-(H5728*8%)),H5728)</f>
        <v>946.34400000000005</v>
      </c>
      <c r="N5728" s="2" cm="1">
        <f t="array" ref="N5728">IFERROR(_xlfn.IFS(AND(J5728="Yes",F5728="Furniture",OR(C5728="Second Day",C5728="Standard Class"),I5728&gt;3),H5728-(H5728*15%),AND(J5728="Yes",F5728="Technology",C5728="Same Day",I5728&gt;4),H5728-(H5728*18%),AND(J5728="Yes",F5728="Office Supplies",C5728="First Class",I5728&gt;5),H5728-(H5728*20%)),H5728)</f>
        <v>946.34400000000005</v>
      </c>
      <c r="O5728" s="2"/>
    </row>
    <row r="5729" spans="1:15" ht="15.75" customHeight="1" x14ac:dyDescent="0.3">
      <c r="A5729" s="2" t="s">
        <v>2901</v>
      </c>
      <c r="B5729" s="3">
        <v>43077</v>
      </c>
      <c r="C5729" s="2" t="s">
        <v>24</v>
      </c>
      <c r="D5729" s="2" t="s">
        <v>12</v>
      </c>
      <c r="E5729" s="2" t="s">
        <v>39</v>
      </c>
      <c r="F5729" s="2" t="s">
        <v>30</v>
      </c>
      <c r="G5729" s="2" t="s">
        <v>49</v>
      </c>
      <c r="H5729" s="2">
        <v>178.10999999999999</v>
      </c>
      <c r="I5729" s="2">
        <v>3</v>
      </c>
      <c r="J5729" s="2" t="s">
        <v>16</v>
      </c>
      <c r="K5729" s="2">
        <f t="shared" si="178"/>
        <v>178.10999999999999</v>
      </c>
      <c r="L5729" s="2">
        <f t="shared" si="179"/>
        <v>178.10999999999999</v>
      </c>
      <c r="M5729" s="2" cm="1">
        <f t="array" ref="M5729">IFERROR(_xlfn.IFS(AND(F5729="Furniture",C5729="First Class",I5729&gt;5),H5729-(H5729*10%),AND(F5729="Technology",C5729="Same Day",I5729&gt;6),H5729-(H5729*12%),AND(F5729="Office Supplies",OR(C5729="Second Day",C5729="Standard Class"),I5729&gt;4),H5729-(H5729*8%)),H5729)</f>
        <v>178.10999999999999</v>
      </c>
      <c r="N5729" s="2" cm="1">
        <f t="array" ref="N5729">IFERROR(_xlfn.IFS(AND(J5729="Yes",F5729="Furniture",OR(C5729="Second Day",C5729="Standard Class"),I5729&gt;3),H5729-(H5729*15%),AND(J5729="Yes",F5729="Technology",C5729="Same Day",I5729&gt;4),H5729-(H5729*18%),AND(J5729="Yes",F5729="Office Supplies",C5729="First Class",I5729&gt;5),H5729-(H5729*20%)),H5729)</f>
        <v>178.10999999999999</v>
      </c>
      <c r="O5729" s="2"/>
    </row>
    <row r="5730" spans="1:15" ht="15.75" customHeight="1" x14ac:dyDescent="0.3">
      <c r="A5730" s="2" t="s">
        <v>2901</v>
      </c>
      <c r="B5730" s="3">
        <v>43077</v>
      </c>
      <c r="C5730" s="2" t="s">
        <v>24</v>
      </c>
      <c r="D5730" s="2" t="s">
        <v>12</v>
      </c>
      <c r="E5730" s="2" t="s">
        <v>39</v>
      </c>
      <c r="F5730" s="2" t="s">
        <v>21</v>
      </c>
      <c r="G5730" s="2" t="s">
        <v>33</v>
      </c>
      <c r="H5730" s="2">
        <v>1089.75</v>
      </c>
      <c r="I5730" s="2">
        <v>3</v>
      </c>
      <c r="J5730" s="2" t="s">
        <v>16</v>
      </c>
      <c r="K5730" s="2">
        <f t="shared" si="178"/>
        <v>926.28750000000002</v>
      </c>
      <c r="L5730" s="2">
        <f t="shared" si="179"/>
        <v>1089.75</v>
      </c>
      <c r="M5730" s="2" cm="1">
        <f t="array" ref="M5730">IFERROR(_xlfn.IFS(AND(F5730="Furniture",C5730="First Class",I5730&gt;5),H5730-(H5730*10%),AND(F5730="Technology",C5730="Same Day",I5730&gt;6),H5730-(H5730*12%),AND(F5730="Office Supplies",OR(C5730="Second Day",C5730="Standard Class"),I5730&gt;4),H5730-(H5730*8%)),H5730)</f>
        <v>1089.75</v>
      </c>
      <c r="N5730" s="2" cm="1">
        <f t="array" ref="N5730">IFERROR(_xlfn.IFS(AND(J5730="Yes",F5730="Furniture",OR(C5730="Second Day",C5730="Standard Class"),I5730&gt;3),H5730-(H5730*15%),AND(J5730="Yes",F5730="Technology",C5730="Same Day",I5730&gt;4),H5730-(H5730*18%),AND(J5730="Yes",F5730="Office Supplies",C5730="First Class",I5730&gt;5),H5730-(H5730*20%)),H5730)</f>
        <v>1089.75</v>
      </c>
      <c r="O5730" s="2"/>
    </row>
    <row r="5731" spans="1:15" ht="15.75" customHeight="1" x14ac:dyDescent="0.3">
      <c r="A5731" s="2" t="s">
        <v>2901</v>
      </c>
      <c r="B5731" s="3">
        <v>43077</v>
      </c>
      <c r="C5731" s="2" t="s">
        <v>24</v>
      </c>
      <c r="D5731" s="2" t="s">
        <v>12</v>
      </c>
      <c r="E5731" s="2" t="s">
        <v>39</v>
      </c>
      <c r="F5731" s="2" t="s">
        <v>21</v>
      </c>
      <c r="G5731" s="2" t="s">
        <v>22</v>
      </c>
      <c r="H5731" s="2">
        <v>61.06</v>
      </c>
      <c r="I5731" s="2">
        <v>2</v>
      </c>
      <c r="J5731" s="2" t="s">
        <v>16</v>
      </c>
      <c r="K5731" s="2">
        <f t="shared" si="178"/>
        <v>61.06</v>
      </c>
      <c r="L5731" s="2">
        <f t="shared" si="179"/>
        <v>61.06</v>
      </c>
      <c r="M5731" s="2" cm="1">
        <f t="array" ref="M5731">IFERROR(_xlfn.IFS(AND(F5731="Furniture",C5731="First Class",I5731&gt;5),H5731-(H5731*10%),AND(F5731="Technology",C5731="Same Day",I5731&gt;6),H5731-(H5731*12%),AND(F5731="Office Supplies",OR(C5731="Second Day",C5731="Standard Class"),I5731&gt;4),H5731-(H5731*8%)),H5731)</f>
        <v>61.06</v>
      </c>
      <c r="N5731" s="2" cm="1">
        <f t="array" ref="N5731">IFERROR(_xlfn.IFS(AND(J5731="Yes",F5731="Furniture",OR(C5731="Second Day",C5731="Standard Class"),I5731&gt;3),H5731-(H5731*15%),AND(J5731="Yes",F5731="Technology",C5731="Same Day",I5731&gt;4),H5731-(H5731*18%),AND(J5731="Yes",F5731="Office Supplies",C5731="First Class",I5731&gt;5),H5731-(H5731*20%)),H5731)</f>
        <v>61.06</v>
      </c>
      <c r="O5731" s="2"/>
    </row>
    <row r="5732" spans="1:15" ht="15.75" customHeight="1" x14ac:dyDescent="0.3">
      <c r="A5732" s="2" t="s">
        <v>2901</v>
      </c>
      <c r="B5732" s="3">
        <v>43077</v>
      </c>
      <c r="C5732" s="2" t="s">
        <v>24</v>
      </c>
      <c r="D5732" s="2" t="s">
        <v>12</v>
      </c>
      <c r="E5732" s="2" t="s">
        <v>39</v>
      </c>
      <c r="F5732" s="2" t="s">
        <v>14</v>
      </c>
      <c r="G5732" s="2" t="s">
        <v>15</v>
      </c>
      <c r="H5732" s="2">
        <v>459.92</v>
      </c>
      <c r="I5732" s="2">
        <v>4</v>
      </c>
      <c r="J5732" s="2" t="s">
        <v>16</v>
      </c>
      <c r="K5732" s="2">
        <f t="shared" si="178"/>
        <v>390.93200000000002</v>
      </c>
      <c r="L5732" s="2">
        <f t="shared" si="179"/>
        <v>459.92</v>
      </c>
      <c r="M5732" s="2" cm="1">
        <f t="array" ref="M5732">IFERROR(_xlfn.IFS(AND(F5732="Furniture",C5732="First Class",I5732&gt;5),H5732-(H5732*10%),AND(F5732="Technology",C5732="Same Day",I5732&gt;6),H5732-(H5732*12%),AND(F5732="Office Supplies",OR(C5732="Second Day",C5732="Standard Class"),I5732&gt;4),H5732-(H5732*8%)),H5732)</f>
        <v>459.92</v>
      </c>
      <c r="N5732" s="2" cm="1">
        <f t="array" ref="N5732">IFERROR(_xlfn.IFS(AND(J5732="Yes",F5732="Furniture",OR(C5732="Second Day",C5732="Standard Class"),I5732&gt;3),H5732-(H5732*15%),AND(J5732="Yes",F5732="Technology",C5732="Same Day",I5732&gt;4),H5732-(H5732*18%),AND(J5732="Yes",F5732="Office Supplies",C5732="First Class",I5732&gt;5),H5732-(H5732*20%)),H5732)</f>
        <v>459.92</v>
      </c>
      <c r="O5732" s="2"/>
    </row>
    <row r="5733" spans="1:15" ht="15.75" customHeight="1" x14ac:dyDescent="0.3">
      <c r="A5733" s="2" t="s">
        <v>2901</v>
      </c>
      <c r="B5733" s="3">
        <v>43077</v>
      </c>
      <c r="C5733" s="2" t="s">
        <v>24</v>
      </c>
      <c r="D5733" s="2" t="s">
        <v>12</v>
      </c>
      <c r="E5733" s="2" t="s">
        <v>39</v>
      </c>
      <c r="F5733" s="2" t="s">
        <v>21</v>
      </c>
      <c r="G5733" s="2" t="s">
        <v>35</v>
      </c>
      <c r="H5733" s="2">
        <v>27.52</v>
      </c>
      <c r="I5733" s="2">
        <v>4</v>
      </c>
      <c r="J5733" s="2" t="s">
        <v>16</v>
      </c>
      <c r="K5733" s="2">
        <f t="shared" si="178"/>
        <v>27.52</v>
      </c>
      <c r="L5733" s="2">
        <f t="shared" si="179"/>
        <v>27.52</v>
      </c>
      <c r="M5733" s="2" cm="1">
        <f t="array" ref="M5733">IFERROR(_xlfn.IFS(AND(F5733="Furniture",C5733="First Class",I5733&gt;5),H5733-(H5733*10%),AND(F5733="Technology",C5733="Same Day",I5733&gt;6),H5733-(H5733*12%),AND(F5733="Office Supplies",OR(C5733="Second Day",C5733="Standard Class"),I5733&gt;4),H5733-(H5733*8%)),H5733)</f>
        <v>27.52</v>
      </c>
      <c r="N5733" s="2" cm="1">
        <f t="array" ref="N5733">IFERROR(_xlfn.IFS(AND(J5733="Yes",F5733="Furniture",OR(C5733="Second Day",C5733="Standard Class"),I5733&gt;3),H5733-(H5733*15%),AND(J5733="Yes",F5733="Technology",C5733="Same Day",I5733&gt;4),H5733-(H5733*18%),AND(J5733="Yes",F5733="Office Supplies",C5733="First Class",I5733&gt;5),H5733-(H5733*20%)),H5733)</f>
        <v>27.52</v>
      </c>
      <c r="O5733" s="2"/>
    </row>
    <row r="5734" spans="1:15" ht="15.75" customHeight="1" x14ac:dyDescent="0.3">
      <c r="A5734" s="2" t="s">
        <v>2902</v>
      </c>
      <c r="B5734" s="3">
        <v>42915</v>
      </c>
      <c r="C5734" s="2" t="s">
        <v>54</v>
      </c>
      <c r="D5734" s="2" t="s">
        <v>19</v>
      </c>
      <c r="E5734" s="2" t="s">
        <v>46</v>
      </c>
      <c r="F5734" s="2" t="s">
        <v>14</v>
      </c>
      <c r="G5734" s="2" t="s">
        <v>15</v>
      </c>
      <c r="H5734" s="2">
        <v>638.82000000000005</v>
      </c>
      <c r="I5734" s="2">
        <v>9</v>
      </c>
      <c r="J5734" s="2" t="s">
        <v>16</v>
      </c>
      <c r="K5734" s="2">
        <f t="shared" si="178"/>
        <v>542.99700000000007</v>
      </c>
      <c r="L5734" s="2">
        <f t="shared" si="179"/>
        <v>638.82000000000005</v>
      </c>
      <c r="M5734" s="2" cm="1">
        <f t="array" ref="M5734">IFERROR(_xlfn.IFS(AND(F5734="Furniture",C5734="First Class",I5734&gt;5),H5734-(H5734*10%),AND(F5734="Technology",C5734="Same Day",I5734&gt;6),H5734-(H5734*12%),AND(F5734="Office Supplies",OR(C5734="Second Day",C5734="Standard Class"),I5734&gt;4),H5734-(H5734*8%)),H5734)</f>
        <v>574.9380000000001</v>
      </c>
      <c r="N5734" s="2" cm="1">
        <f t="array" ref="N5734">IFERROR(_xlfn.IFS(AND(J5734="Yes",F5734="Furniture",OR(C5734="Second Day",C5734="Standard Class"),I5734&gt;3),H5734-(H5734*15%),AND(J5734="Yes",F5734="Technology",C5734="Same Day",I5734&gt;4),H5734-(H5734*18%),AND(J5734="Yes",F5734="Office Supplies",C5734="First Class",I5734&gt;5),H5734-(H5734*20%)),H5734)</f>
        <v>638.82000000000005</v>
      </c>
      <c r="O5734" s="2"/>
    </row>
    <row r="5735" spans="1:15" ht="15.75" customHeight="1" x14ac:dyDescent="0.3">
      <c r="A5735" s="2" t="s">
        <v>2902</v>
      </c>
      <c r="B5735" s="3">
        <v>42915</v>
      </c>
      <c r="C5735" s="2" t="s">
        <v>54</v>
      </c>
      <c r="D5735" s="2" t="s">
        <v>19</v>
      </c>
      <c r="E5735" s="2" t="s">
        <v>46</v>
      </c>
      <c r="F5735" s="2" t="s">
        <v>21</v>
      </c>
      <c r="G5735" s="2" t="s">
        <v>105</v>
      </c>
      <c r="H5735" s="2">
        <v>30.69</v>
      </c>
      <c r="I5735" s="2">
        <v>3</v>
      </c>
      <c r="J5735" s="2" t="s">
        <v>16</v>
      </c>
      <c r="K5735" s="2">
        <f t="shared" si="178"/>
        <v>30.69</v>
      </c>
      <c r="L5735" s="2">
        <f t="shared" si="179"/>
        <v>30.69</v>
      </c>
      <c r="M5735" s="2" cm="1">
        <f t="array" ref="M5735">IFERROR(_xlfn.IFS(AND(F5735="Furniture",C5735="First Class",I5735&gt;5),H5735-(H5735*10%),AND(F5735="Technology",C5735="Same Day",I5735&gt;6),H5735-(H5735*12%),AND(F5735="Office Supplies",OR(C5735="Second Day",C5735="Standard Class"),I5735&gt;4),H5735-(H5735*8%)),H5735)</f>
        <v>30.69</v>
      </c>
      <c r="N5735" s="2" cm="1">
        <f t="array" ref="N5735">IFERROR(_xlfn.IFS(AND(J5735="Yes",F5735="Furniture",OR(C5735="Second Day",C5735="Standard Class"),I5735&gt;3),H5735-(H5735*15%),AND(J5735="Yes",F5735="Technology",C5735="Same Day",I5735&gt;4),H5735-(H5735*18%),AND(J5735="Yes",F5735="Office Supplies",C5735="First Class",I5735&gt;5),H5735-(H5735*20%)),H5735)</f>
        <v>30.69</v>
      </c>
      <c r="O5735" s="2"/>
    </row>
    <row r="5736" spans="1:15" ht="15.75" customHeight="1" x14ac:dyDescent="0.3">
      <c r="A5736" s="2" t="s">
        <v>2902</v>
      </c>
      <c r="B5736" s="3">
        <v>42915</v>
      </c>
      <c r="C5736" s="2" t="s">
        <v>54</v>
      </c>
      <c r="D5736" s="2" t="s">
        <v>19</v>
      </c>
      <c r="E5736" s="2" t="s">
        <v>46</v>
      </c>
      <c r="F5736" s="2" t="s">
        <v>14</v>
      </c>
      <c r="G5736" s="2" t="s">
        <v>28</v>
      </c>
      <c r="H5736" s="2">
        <v>25.16</v>
      </c>
      <c r="I5736" s="2">
        <v>2</v>
      </c>
      <c r="J5736" s="2" t="s">
        <v>16</v>
      </c>
      <c r="K5736" s="2">
        <f t="shared" si="178"/>
        <v>25.16</v>
      </c>
      <c r="L5736" s="2">
        <f t="shared" si="179"/>
        <v>25.16</v>
      </c>
      <c r="M5736" s="2" cm="1">
        <f t="array" ref="M5736">IFERROR(_xlfn.IFS(AND(F5736="Furniture",C5736="First Class",I5736&gt;5),H5736-(H5736*10%),AND(F5736="Technology",C5736="Same Day",I5736&gt;6),H5736-(H5736*12%),AND(F5736="Office Supplies",OR(C5736="Second Day",C5736="Standard Class"),I5736&gt;4),H5736-(H5736*8%)),H5736)</f>
        <v>25.16</v>
      </c>
      <c r="N5736" s="2" cm="1">
        <f t="array" ref="N5736">IFERROR(_xlfn.IFS(AND(J5736="Yes",F5736="Furniture",OR(C5736="Second Day",C5736="Standard Class"),I5736&gt;3),H5736-(H5736*15%),AND(J5736="Yes",F5736="Technology",C5736="Same Day",I5736&gt;4),H5736-(H5736*18%),AND(J5736="Yes",F5736="Office Supplies",C5736="First Class",I5736&gt;5),H5736-(H5736*20%)),H5736)</f>
        <v>25.16</v>
      </c>
      <c r="O5736" s="2"/>
    </row>
    <row r="5737" spans="1:15" ht="15.75" customHeight="1" x14ac:dyDescent="0.3">
      <c r="A5737" s="2" t="s">
        <v>2903</v>
      </c>
      <c r="B5737" s="3">
        <v>41819</v>
      </c>
      <c r="C5737" s="2" t="s">
        <v>24</v>
      </c>
      <c r="D5737" s="2" t="s">
        <v>12</v>
      </c>
      <c r="E5737" s="2" t="s">
        <v>46</v>
      </c>
      <c r="F5737" s="2" t="s">
        <v>21</v>
      </c>
      <c r="G5737" s="2" t="s">
        <v>32</v>
      </c>
      <c r="H5737" s="2">
        <v>13.919999999999998</v>
      </c>
      <c r="I5737" s="2">
        <v>3</v>
      </c>
      <c r="J5737" s="2" t="s">
        <v>16</v>
      </c>
      <c r="K5737" s="2">
        <f t="shared" si="178"/>
        <v>13.919999999999998</v>
      </c>
      <c r="L5737" s="2">
        <f t="shared" si="179"/>
        <v>13.919999999999998</v>
      </c>
      <c r="M5737" s="2" cm="1">
        <f t="array" ref="M5737">IFERROR(_xlfn.IFS(AND(F5737="Furniture",C5737="First Class",I5737&gt;5),H5737-(H5737*10%),AND(F5737="Technology",C5737="Same Day",I5737&gt;6),H5737-(H5737*12%),AND(F5737="Office Supplies",OR(C5737="Second Day",C5737="Standard Class"),I5737&gt;4),H5737-(H5737*8%)),H5737)</f>
        <v>13.919999999999998</v>
      </c>
      <c r="N5737" s="2" cm="1">
        <f t="array" ref="N5737">IFERROR(_xlfn.IFS(AND(J5737="Yes",F5737="Furniture",OR(C5737="Second Day",C5737="Standard Class"),I5737&gt;3),H5737-(H5737*15%),AND(J5737="Yes",F5737="Technology",C5737="Same Day",I5737&gt;4),H5737-(H5737*18%),AND(J5737="Yes",F5737="Office Supplies",C5737="First Class",I5737&gt;5),H5737-(H5737*20%)),H5737)</f>
        <v>13.919999999999998</v>
      </c>
      <c r="O5737" s="2"/>
    </row>
    <row r="5738" spans="1:15" ht="15.75" customHeight="1" x14ac:dyDescent="0.3">
      <c r="A5738" s="2" t="s">
        <v>2904</v>
      </c>
      <c r="B5738" s="3">
        <v>41659</v>
      </c>
      <c r="C5738" s="2" t="s">
        <v>24</v>
      </c>
      <c r="D5738" s="2" t="s">
        <v>12</v>
      </c>
      <c r="E5738" s="2" t="s">
        <v>20</v>
      </c>
      <c r="F5738" s="2" t="s">
        <v>21</v>
      </c>
      <c r="G5738" s="2" t="s">
        <v>35</v>
      </c>
      <c r="H5738" s="2">
        <v>19.36</v>
      </c>
      <c r="I5738" s="2">
        <v>2</v>
      </c>
      <c r="J5738" s="2" t="s">
        <v>43</v>
      </c>
      <c r="K5738" s="2">
        <f t="shared" si="178"/>
        <v>19.36</v>
      </c>
      <c r="L5738" s="2">
        <f t="shared" si="179"/>
        <v>18.779199999999999</v>
      </c>
      <c r="M5738" s="2" cm="1">
        <f t="array" ref="M5738">IFERROR(_xlfn.IFS(AND(F5738="Furniture",C5738="First Class",I5738&gt;5),H5738-(H5738*10%),AND(F5738="Technology",C5738="Same Day",I5738&gt;6),H5738-(H5738*12%),AND(F5738="Office Supplies",OR(C5738="Second Day",C5738="Standard Class"),I5738&gt;4),H5738-(H5738*8%)),H5738)</f>
        <v>19.36</v>
      </c>
      <c r="N5738" s="2" cm="1">
        <f t="array" ref="N5738">IFERROR(_xlfn.IFS(AND(J5738="Yes",F5738="Furniture",OR(C5738="Second Day",C5738="Standard Class"),I5738&gt;3),H5738-(H5738*15%),AND(J5738="Yes",F5738="Technology",C5738="Same Day",I5738&gt;4),H5738-(H5738*18%),AND(J5738="Yes",F5738="Office Supplies",C5738="First Class",I5738&gt;5),H5738-(H5738*20%)),H5738)</f>
        <v>19.36</v>
      </c>
      <c r="O5738" s="2"/>
    </row>
    <row r="5739" spans="1:15" ht="15.75" customHeight="1" x14ac:dyDescent="0.3">
      <c r="A5739" s="2" t="s">
        <v>2904</v>
      </c>
      <c r="B5739" s="3">
        <v>41659</v>
      </c>
      <c r="C5739" s="2" t="s">
        <v>24</v>
      </c>
      <c r="D5739" s="2" t="s">
        <v>12</v>
      </c>
      <c r="E5739" s="2" t="s">
        <v>20</v>
      </c>
      <c r="F5739" s="2" t="s">
        <v>14</v>
      </c>
      <c r="G5739" s="2" t="s">
        <v>28</v>
      </c>
      <c r="H5739" s="2">
        <v>19.3</v>
      </c>
      <c r="I5739" s="2">
        <v>2</v>
      </c>
      <c r="J5739" s="2" t="s">
        <v>43</v>
      </c>
      <c r="K5739" s="2">
        <f t="shared" si="178"/>
        <v>19.3</v>
      </c>
      <c r="L5739" s="2">
        <f t="shared" si="179"/>
        <v>18.721</v>
      </c>
      <c r="M5739" s="2" cm="1">
        <f t="array" ref="M5739">IFERROR(_xlfn.IFS(AND(F5739="Furniture",C5739="First Class",I5739&gt;5),H5739-(H5739*10%),AND(F5739="Technology",C5739="Same Day",I5739&gt;6),H5739-(H5739*12%),AND(F5739="Office Supplies",OR(C5739="Second Day",C5739="Standard Class"),I5739&gt;4),H5739-(H5739*8%)),H5739)</f>
        <v>19.3</v>
      </c>
      <c r="N5739" s="2" cm="1">
        <f t="array" ref="N5739">IFERROR(_xlfn.IFS(AND(J5739="Yes",F5739="Furniture",OR(C5739="Second Day",C5739="Standard Class"),I5739&gt;3),H5739-(H5739*15%),AND(J5739="Yes",F5739="Technology",C5739="Same Day",I5739&gt;4),H5739-(H5739*18%),AND(J5739="Yes",F5739="Office Supplies",C5739="First Class",I5739&gt;5),H5739-(H5739*20%)),H5739)</f>
        <v>19.3</v>
      </c>
      <c r="O5739" s="2"/>
    </row>
    <row r="5740" spans="1:15" ht="15.75" customHeight="1" x14ac:dyDescent="0.3">
      <c r="A5740" s="2" t="s">
        <v>2905</v>
      </c>
      <c r="B5740" s="3">
        <v>42735</v>
      </c>
      <c r="C5740" s="2" t="s">
        <v>24</v>
      </c>
      <c r="D5740" s="2" t="s">
        <v>12</v>
      </c>
      <c r="E5740" s="2" t="s">
        <v>20</v>
      </c>
      <c r="F5740" s="2" t="s">
        <v>21</v>
      </c>
      <c r="G5740" s="2" t="s">
        <v>32</v>
      </c>
      <c r="H5740" s="2">
        <v>38.376000000000005</v>
      </c>
      <c r="I5740" s="2">
        <v>3</v>
      </c>
      <c r="J5740" s="2" t="s">
        <v>16</v>
      </c>
      <c r="K5740" s="2">
        <f t="shared" si="178"/>
        <v>38.376000000000005</v>
      </c>
      <c r="L5740" s="2">
        <f t="shared" si="179"/>
        <v>38.376000000000005</v>
      </c>
      <c r="M5740" s="2" cm="1">
        <f t="array" ref="M5740">IFERROR(_xlfn.IFS(AND(F5740="Furniture",C5740="First Class",I5740&gt;5),H5740-(H5740*10%),AND(F5740="Technology",C5740="Same Day",I5740&gt;6),H5740-(H5740*12%),AND(F5740="Office Supplies",OR(C5740="Second Day",C5740="Standard Class"),I5740&gt;4),H5740-(H5740*8%)),H5740)</f>
        <v>38.376000000000005</v>
      </c>
      <c r="N5740" s="2" cm="1">
        <f t="array" ref="N5740">IFERROR(_xlfn.IFS(AND(J5740="Yes",F5740="Furniture",OR(C5740="Second Day",C5740="Standard Class"),I5740&gt;3),H5740-(H5740*15%),AND(J5740="Yes",F5740="Technology",C5740="Same Day",I5740&gt;4),H5740-(H5740*18%),AND(J5740="Yes",F5740="Office Supplies",C5740="First Class",I5740&gt;5),H5740-(H5740*20%)),H5740)</f>
        <v>38.376000000000005</v>
      </c>
      <c r="O5740" s="2"/>
    </row>
    <row r="5741" spans="1:15" ht="15.75" customHeight="1" x14ac:dyDescent="0.3">
      <c r="A5741" s="2" t="s">
        <v>2906</v>
      </c>
      <c r="B5741" s="3">
        <v>42822</v>
      </c>
      <c r="C5741" s="2" t="s">
        <v>54</v>
      </c>
      <c r="D5741" s="2" t="s">
        <v>19</v>
      </c>
      <c r="E5741" s="2" t="s">
        <v>20</v>
      </c>
      <c r="F5741" s="2" t="s">
        <v>21</v>
      </c>
      <c r="G5741" s="2" t="s">
        <v>35</v>
      </c>
      <c r="H5741" s="2">
        <v>12.96</v>
      </c>
      <c r="I5741" s="2">
        <v>2</v>
      </c>
      <c r="J5741" s="2" t="s">
        <v>43</v>
      </c>
      <c r="K5741" s="2">
        <f t="shared" si="178"/>
        <v>12.96</v>
      </c>
      <c r="L5741" s="2">
        <f t="shared" si="179"/>
        <v>12.312000000000001</v>
      </c>
      <c r="M5741" s="2" cm="1">
        <f t="array" ref="M5741">IFERROR(_xlfn.IFS(AND(F5741="Furniture",C5741="First Class",I5741&gt;5),H5741-(H5741*10%),AND(F5741="Technology",C5741="Same Day",I5741&gt;6),H5741-(H5741*12%),AND(F5741="Office Supplies",OR(C5741="Second Day",C5741="Standard Class"),I5741&gt;4),H5741-(H5741*8%)),H5741)</f>
        <v>12.96</v>
      </c>
      <c r="N5741" s="2" cm="1">
        <f t="array" ref="N5741">IFERROR(_xlfn.IFS(AND(J5741="Yes",F5741="Furniture",OR(C5741="Second Day",C5741="Standard Class"),I5741&gt;3),H5741-(H5741*15%),AND(J5741="Yes",F5741="Technology",C5741="Same Day",I5741&gt;4),H5741-(H5741*18%),AND(J5741="Yes",F5741="Office Supplies",C5741="First Class",I5741&gt;5),H5741-(H5741*20%)),H5741)</f>
        <v>12.96</v>
      </c>
      <c r="O5741" s="2"/>
    </row>
    <row r="5742" spans="1:15" ht="15.75" customHeight="1" x14ac:dyDescent="0.3">
      <c r="A5742" s="2" t="s">
        <v>2906</v>
      </c>
      <c r="B5742" s="3">
        <v>42822</v>
      </c>
      <c r="C5742" s="2" t="s">
        <v>54</v>
      </c>
      <c r="D5742" s="2" t="s">
        <v>19</v>
      </c>
      <c r="E5742" s="2" t="s">
        <v>20</v>
      </c>
      <c r="F5742" s="2" t="s">
        <v>14</v>
      </c>
      <c r="G5742" s="2" t="s">
        <v>28</v>
      </c>
      <c r="H5742" s="2">
        <v>26.48</v>
      </c>
      <c r="I5742" s="2">
        <v>1</v>
      </c>
      <c r="J5742" s="2" t="s">
        <v>43</v>
      </c>
      <c r="K5742" s="2">
        <f t="shared" si="178"/>
        <v>26.48</v>
      </c>
      <c r="L5742" s="2">
        <f t="shared" si="179"/>
        <v>25.155999999999999</v>
      </c>
      <c r="M5742" s="2" cm="1">
        <f t="array" ref="M5742">IFERROR(_xlfn.IFS(AND(F5742="Furniture",C5742="First Class",I5742&gt;5),H5742-(H5742*10%),AND(F5742="Technology",C5742="Same Day",I5742&gt;6),H5742-(H5742*12%),AND(F5742="Office Supplies",OR(C5742="Second Day",C5742="Standard Class"),I5742&gt;4),H5742-(H5742*8%)),H5742)</f>
        <v>26.48</v>
      </c>
      <c r="N5742" s="2" cm="1">
        <f t="array" ref="N5742">IFERROR(_xlfn.IFS(AND(J5742="Yes",F5742="Furniture",OR(C5742="Second Day",C5742="Standard Class"),I5742&gt;3),H5742-(H5742*15%),AND(J5742="Yes",F5742="Technology",C5742="Same Day",I5742&gt;4),H5742-(H5742*18%),AND(J5742="Yes",F5742="Office Supplies",C5742="First Class",I5742&gt;5),H5742-(H5742*20%)),H5742)</f>
        <v>26.48</v>
      </c>
      <c r="O5742" s="2"/>
    </row>
    <row r="5743" spans="1:15" ht="15.75" customHeight="1" x14ac:dyDescent="0.3">
      <c r="A5743" s="2" t="s">
        <v>2906</v>
      </c>
      <c r="B5743" s="3">
        <v>42822</v>
      </c>
      <c r="C5743" s="2" t="s">
        <v>54</v>
      </c>
      <c r="D5743" s="2" t="s">
        <v>19</v>
      </c>
      <c r="E5743" s="2" t="s">
        <v>20</v>
      </c>
      <c r="F5743" s="2" t="s">
        <v>30</v>
      </c>
      <c r="G5743" s="2" t="s">
        <v>122</v>
      </c>
      <c r="H5743" s="2">
        <v>532.72</v>
      </c>
      <c r="I5743" s="2">
        <v>2</v>
      </c>
      <c r="J5743" s="2" t="s">
        <v>43</v>
      </c>
      <c r="K5743" s="2">
        <f t="shared" si="178"/>
        <v>452.81200000000001</v>
      </c>
      <c r="L5743" s="2">
        <f t="shared" si="179"/>
        <v>506.084</v>
      </c>
      <c r="M5743" s="2" cm="1">
        <f t="array" ref="M5743">IFERROR(_xlfn.IFS(AND(F5743="Furniture",C5743="First Class",I5743&gt;5),H5743-(H5743*10%),AND(F5743="Technology",C5743="Same Day",I5743&gt;6),H5743-(H5743*12%),AND(F5743="Office Supplies",OR(C5743="Second Day",C5743="Standard Class"),I5743&gt;4),H5743-(H5743*8%)),H5743)</f>
        <v>532.72</v>
      </c>
      <c r="N5743" s="2" cm="1">
        <f t="array" ref="N5743">IFERROR(_xlfn.IFS(AND(J5743="Yes",F5743="Furniture",OR(C5743="Second Day",C5743="Standard Class"),I5743&gt;3),H5743-(H5743*15%),AND(J5743="Yes",F5743="Technology",C5743="Same Day",I5743&gt;4),H5743-(H5743*18%),AND(J5743="Yes",F5743="Office Supplies",C5743="First Class",I5743&gt;5),H5743-(H5743*20%)),H5743)</f>
        <v>532.72</v>
      </c>
      <c r="O5743" s="2"/>
    </row>
    <row r="5744" spans="1:15" ht="15.75" customHeight="1" x14ac:dyDescent="0.3">
      <c r="A5744" s="2" t="s">
        <v>2906</v>
      </c>
      <c r="B5744" s="3">
        <v>42822</v>
      </c>
      <c r="C5744" s="2" t="s">
        <v>54</v>
      </c>
      <c r="D5744" s="2" t="s">
        <v>19</v>
      </c>
      <c r="E5744" s="2" t="s">
        <v>20</v>
      </c>
      <c r="F5744" s="2" t="s">
        <v>21</v>
      </c>
      <c r="G5744" s="2" t="s">
        <v>35</v>
      </c>
      <c r="H5744" s="2">
        <v>26.72</v>
      </c>
      <c r="I5744" s="2">
        <v>4</v>
      </c>
      <c r="J5744" s="2" t="s">
        <v>43</v>
      </c>
      <c r="K5744" s="2">
        <f t="shared" si="178"/>
        <v>26.72</v>
      </c>
      <c r="L5744" s="2">
        <f t="shared" si="179"/>
        <v>25.384</v>
      </c>
      <c r="M5744" s="2" cm="1">
        <f t="array" ref="M5744">IFERROR(_xlfn.IFS(AND(F5744="Furniture",C5744="First Class",I5744&gt;5),H5744-(H5744*10%),AND(F5744="Technology",C5744="Same Day",I5744&gt;6),H5744-(H5744*12%),AND(F5744="Office Supplies",OR(C5744="Second Day",C5744="Standard Class"),I5744&gt;4),H5744-(H5744*8%)),H5744)</f>
        <v>26.72</v>
      </c>
      <c r="N5744" s="2" cm="1">
        <f t="array" ref="N5744">IFERROR(_xlfn.IFS(AND(J5744="Yes",F5744="Furniture",OR(C5744="Second Day",C5744="Standard Class"),I5744&gt;3),H5744-(H5744*15%),AND(J5744="Yes",F5744="Technology",C5744="Same Day",I5744&gt;4),H5744-(H5744*18%),AND(J5744="Yes",F5744="Office Supplies",C5744="First Class",I5744&gt;5),H5744-(H5744*20%)),H5744)</f>
        <v>26.72</v>
      </c>
      <c r="O5744" s="2"/>
    </row>
    <row r="5745" spans="1:15" ht="15.75" customHeight="1" x14ac:dyDescent="0.3">
      <c r="A5745" s="2" t="s">
        <v>2906</v>
      </c>
      <c r="B5745" s="3">
        <v>42822</v>
      </c>
      <c r="C5745" s="2" t="s">
        <v>54</v>
      </c>
      <c r="D5745" s="2" t="s">
        <v>19</v>
      </c>
      <c r="E5745" s="2" t="s">
        <v>20</v>
      </c>
      <c r="F5745" s="2" t="s">
        <v>21</v>
      </c>
      <c r="G5745" s="2" t="s">
        <v>35</v>
      </c>
      <c r="H5745" s="2">
        <v>20.04</v>
      </c>
      <c r="I5745" s="2">
        <v>3</v>
      </c>
      <c r="J5745" s="2" t="s">
        <v>43</v>
      </c>
      <c r="K5745" s="2">
        <f t="shared" si="178"/>
        <v>20.04</v>
      </c>
      <c r="L5745" s="2">
        <f t="shared" si="179"/>
        <v>19.038</v>
      </c>
      <c r="M5745" s="2" cm="1">
        <f t="array" ref="M5745">IFERROR(_xlfn.IFS(AND(F5745="Furniture",C5745="First Class",I5745&gt;5),H5745-(H5745*10%),AND(F5745="Technology",C5745="Same Day",I5745&gt;6),H5745-(H5745*12%),AND(F5745="Office Supplies",OR(C5745="Second Day",C5745="Standard Class"),I5745&gt;4),H5745-(H5745*8%)),H5745)</f>
        <v>20.04</v>
      </c>
      <c r="N5745" s="2" cm="1">
        <f t="array" ref="N5745">IFERROR(_xlfn.IFS(AND(J5745="Yes",F5745="Furniture",OR(C5745="Second Day",C5745="Standard Class"),I5745&gt;3),H5745-(H5745*15%),AND(J5745="Yes",F5745="Technology",C5745="Same Day",I5745&gt;4),H5745-(H5745*18%),AND(J5745="Yes",F5745="Office Supplies",C5745="First Class",I5745&gt;5),H5745-(H5745*20%)),H5745)</f>
        <v>20.04</v>
      </c>
      <c r="O5745" s="2"/>
    </row>
    <row r="5746" spans="1:15" ht="15.75" customHeight="1" x14ac:dyDescent="0.3">
      <c r="A5746" s="2" t="s">
        <v>2906</v>
      </c>
      <c r="B5746" s="3">
        <v>42822</v>
      </c>
      <c r="C5746" s="2" t="s">
        <v>54</v>
      </c>
      <c r="D5746" s="2" t="s">
        <v>19</v>
      </c>
      <c r="E5746" s="2" t="s">
        <v>20</v>
      </c>
      <c r="F5746" s="2" t="s">
        <v>21</v>
      </c>
      <c r="G5746" s="2" t="s">
        <v>26</v>
      </c>
      <c r="H5746" s="2">
        <v>795.48</v>
      </c>
      <c r="I5746" s="2">
        <v>7</v>
      </c>
      <c r="J5746" s="2" t="s">
        <v>43</v>
      </c>
      <c r="K5746" s="2">
        <f t="shared" si="178"/>
        <v>676.15800000000002</v>
      </c>
      <c r="L5746" s="2">
        <f t="shared" si="179"/>
        <v>755.70600000000002</v>
      </c>
      <c r="M5746" s="2" cm="1">
        <f t="array" ref="M5746">IFERROR(_xlfn.IFS(AND(F5746="Furniture",C5746="First Class",I5746&gt;5),H5746-(H5746*10%),AND(F5746="Technology",C5746="Same Day",I5746&gt;6),H5746-(H5746*12%),AND(F5746="Office Supplies",OR(C5746="Second Day",C5746="Standard Class"),I5746&gt;4),H5746-(H5746*8%)),H5746)</f>
        <v>795.48</v>
      </c>
      <c r="N5746" s="2" cm="1">
        <f t="array" ref="N5746">IFERROR(_xlfn.IFS(AND(J5746="Yes",F5746="Furniture",OR(C5746="Second Day",C5746="Standard Class"),I5746&gt;3),H5746-(H5746*15%),AND(J5746="Yes",F5746="Technology",C5746="Same Day",I5746&gt;4),H5746-(H5746*18%),AND(J5746="Yes",F5746="Office Supplies",C5746="First Class",I5746&gt;5),H5746-(H5746*20%)),H5746)</f>
        <v>636.38400000000001</v>
      </c>
      <c r="O5746" s="2"/>
    </row>
    <row r="5747" spans="1:15" ht="15.75" customHeight="1" x14ac:dyDescent="0.3">
      <c r="A5747" s="2" t="s">
        <v>2906</v>
      </c>
      <c r="B5747" s="3">
        <v>42822</v>
      </c>
      <c r="C5747" s="2" t="s">
        <v>54</v>
      </c>
      <c r="D5747" s="2" t="s">
        <v>19</v>
      </c>
      <c r="E5747" s="2" t="s">
        <v>20</v>
      </c>
      <c r="F5747" s="2" t="s">
        <v>14</v>
      </c>
      <c r="G5747" s="2" t="s">
        <v>28</v>
      </c>
      <c r="H5747" s="2">
        <v>21.560000000000002</v>
      </c>
      <c r="I5747" s="2">
        <v>7</v>
      </c>
      <c r="J5747" s="2" t="s">
        <v>43</v>
      </c>
      <c r="K5747" s="2">
        <f t="shared" si="178"/>
        <v>21.560000000000002</v>
      </c>
      <c r="L5747" s="2">
        <f t="shared" si="179"/>
        <v>20.482000000000003</v>
      </c>
      <c r="M5747" s="2" cm="1">
        <f t="array" ref="M5747">IFERROR(_xlfn.IFS(AND(F5747="Furniture",C5747="First Class",I5747&gt;5),H5747-(H5747*10%),AND(F5747="Technology",C5747="Same Day",I5747&gt;6),H5747-(H5747*12%),AND(F5747="Office Supplies",OR(C5747="Second Day",C5747="Standard Class"),I5747&gt;4),H5747-(H5747*8%)),H5747)</f>
        <v>19.404000000000003</v>
      </c>
      <c r="N5747" s="2" cm="1">
        <f t="array" ref="N5747">IFERROR(_xlfn.IFS(AND(J5747="Yes",F5747="Furniture",OR(C5747="Second Day",C5747="Standard Class"),I5747&gt;3),H5747-(H5747*15%),AND(J5747="Yes",F5747="Technology",C5747="Same Day",I5747&gt;4),H5747-(H5747*18%),AND(J5747="Yes",F5747="Office Supplies",C5747="First Class",I5747&gt;5),H5747-(H5747*20%)),H5747)</f>
        <v>21.560000000000002</v>
      </c>
      <c r="O5747" s="2"/>
    </row>
    <row r="5748" spans="1:15" ht="15.75" customHeight="1" x14ac:dyDescent="0.3">
      <c r="A5748" s="2" t="s">
        <v>2907</v>
      </c>
      <c r="B5748" s="3">
        <v>42712</v>
      </c>
      <c r="C5748" s="2" t="s">
        <v>24</v>
      </c>
      <c r="D5748" s="2" t="s">
        <v>12</v>
      </c>
      <c r="E5748" s="2" t="s">
        <v>13</v>
      </c>
      <c r="F5748" s="2" t="s">
        <v>30</v>
      </c>
      <c r="G5748" s="2" t="s">
        <v>31</v>
      </c>
      <c r="H5748" s="2">
        <v>249.58400000000003</v>
      </c>
      <c r="I5748" s="2">
        <v>2</v>
      </c>
      <c r="J5748" s="2" t="s">
        <v>16</v>
      </c>
      <c r="K5748" s="2">
        <f t="shared" si="178"/>
        <v>212.14640000000003</v>
      </c>
      <c r="L5748" s="2">
        <f t="shared" si="179"/>
        <v>249.58400000000003</v>
      </c>
      <c r="M5748" s="2" cm="1">
        <f t="array" ref="M5748">IFERROR(_xlfn.IFS(AND(F5748="Furniture",C5748="First Class",I5748&gt;5),H5748-(H5748*10%),AND(F5748="Technology",C5748="Same Day",I5748&gt;6),H5748-(H5748*12%),AND(F5748="Office Supplies",OR(C5748="Second Day",C5748="Standard Class"),I5748&gt;4),H5748-(H5748*8%)),H5748)</f>
        <v>249.58400000000003</v>
      </c>
      <c r="N5748" s="2" cm="1">
        <f t="array" ref="N5748">IFERROR(_xlfn.IFS(AND(J5748="Yes",F5748="Furniture",OR(C5748="Second Day",C5748="Standard Class"),I5748&gt;3),H5748-(H5748*15%),AND(J5748="Yes",F5748="Technology",C5748="Same Day",I5748&gt;4),H5748-(H5748*18%),AND(J5748="Yes",F5748="Office Supplies",C5748="First Class",I5748&gt;5),H5748-(H5748*20%)),H5748)</f>
        <v>249.58400000000003</v>
      </c>
      <c r="O5748" s="2"/>
    </row>
    <row r="5749" spans="1:15" ht="15.75" customHeight="1" x14ac:dyDescent="0.3">
      <c r="A5749" s="2" t="s">
        <v>2907</v>
      </c>
      <c r="B5749" s="3">
        <v>42712</v>
      </c>
      <c r="C5749" s="2" t="s">
        <v>24</v>
      </c>
      <c r="D5749" s="2" t="s">
        <v>12</v>
      </c>
      <c r="E5749" s="2" t="s">
        <v>13</v>
      </c>
      <c r="F5749" s="2" t="s">
        <v>30</v>
      </c>
      <c r="G5749" s="2" t="s">
        <v>49</v>
      </c>
      <c r="H5749" s="2">
        <v>68.111999999999995</v>
      </c>
      <c r="I5749" s="2">
        <v>3</v>
      </c>
      <c r="J5749" s="2" t="s">
        <v>16</v>
      </c>
      <c r="K5749" s="2">
        <f t="shared" si="178"/>
        <v>68.111999999999995</v>
      </c>
      <c r="L5749" s="2">
        <f t="shared" si="179"/>
        <v>68.111999999999995</v>
      </c>
      <c r="M5749" s="2" cm="1">
        <f t="array" ref="M5749">IFERROR(_xlfn.IFS(AND(F5749="Furniture",C5749="First Class",I5749&gt;5),H5749-(H5749*10%),AND(F5749="Technology",C5749="Same Day",I5749&gt;6),H5749-(H5749*12%),AND(F5749="Office Supplies",OR(C5749="Second Day",C5749="Standard Class"),I5749&gt;4),H5749-(H5749*8%)),H5749)</f>
        <v>68.111999999999995</v>
      </c>
      <c r="N5749" s="2" cm="1">
        <f t="array" ref="N5749">IFERROR(_xlfn.IFS(AND(J5749="Yes",F5749="Furniture",OR(C5749="Second Day",C5749="Standard Class"),I5749&gt;3),H5749-(H5749*15%),AND(J5749="Yes",F5749="Technology",C5749="Same Day",I5749&gt;4),H5749-(H5749*18%),AND(J5749="Yes",F5749="Office Supplies",C5749="First Class",I5749&gt;5),H5749-(H5749*20%)),H5749)</f>
        <v>68.111999999999995</v>
      </c>
      <c r="O5749" s="2"/>
    </row>
    <row r="5750" spans="1:15" ht="15.75" customHeight="1" x14ac:dyDescent="0.3">
      <c r="A5750" s="2" t="s">
        <v>2907</v>
      </c>
      <c r="B5750" s="3">
        <v>42712</v>
      </c>
      <c r="C5750" s="2" t="s">
        <v>24</v>
      </c>
      <c r="D5750" s="2" t="s">
        <v>12</v>
      </c>
      <c r="E5750" s="2" t="s">
        <v>13</v>
      </c>
      <c r="F5750" s="2" t="s">
        <v>30</v>
      </c>
      <c r="G5750" s="2" t="s">
        <v>49</v>
      </c>
      <c r="H5750" s="2">
        <v>16.560000000000002</v>
      </c>
      <c r="I5750" s="2">
        <v>3</v>
      </c>
      <c r="J5750" s="2" t="s">
        <v>16</v>
      </c>
      <c r="K5750" s="2">
        <f t="shared" si="178"/>
        <v>16.560000000000002</v>
      </c>
      <c r="L5750" s="2">
        <f t="shared" si="179"/>
        <v>16.560000000000002</v>
      </c>
      <c r="M5750" s="2" cm="1">
        <f t="array" ref="M5750">IFERROR(_xlfn.IFS(AND(F5750="Furniture",C5750="First Class",I5750&gt;5),H5750-(H5750*10%),AND(F5750="Technology",C5750="Same Day",I5750&gt;6),H5750-(H5750*12%),AND(F5750="Office Supplies",OR(C5750="Second Day",C5750="Standard Class"),I5750&gt;4),H5750-(H5750*8%)),H5750)</f>
        <v>16.560000000000002</v>
      </c>
      <c r="N5750" s="2" cm="1">
        <f t="array" ref="N5750">IFERROR(_xlfn.IFS(AND(J5750="Yes",F5750="Furniture",OR(C5750="Second Day",C5750="Standard Class"),I5750&gt;3),H5750-(H5750*15%),AND(J5750="Yes",F5750="Technology",C5750="Same Day",I5750&gt;4),H5750-(H5750*18%),AND(J5750="Yes",F5750="Office Supplies",C5750="First Class",I5750&gt;5),H5750-(H5750*20%)),H5750)</f>
        <v>16.560000000000002</v>
      </c>
      <c r="O5750" s="2"/>
    </row>
    <row r="5751" spans="1:15" ht="15.75" customHeight="1" x14ac:dyDescent="0.3">
      <c r="A5751" s="2" t="s">
        <v>2908</v>
      </c>
      <c r="B5751" s="3">
        <v>43057</v>
      </c>
      <c r="C5751" s="2" t="s">
        <v>24</v>
      </c>
      <c r="D5751" s="2" t="s">
        <v>12</v>
      </c>
      <c r="E5751" s="2" t="s">
        <v>46</v>
      </c>
      <c r="F5751" s="2" t="s">
        <v>30</v>
      </c>
      <c r="G5751" s="2" t="s">
        <v>31</v>
      </c>
      <c r="H5751" s="2">
        <v>74.95</v>
      </c>
      <c r="I5751" s="2">
        <v>5</v>
      </c>
      <c r="J5751" s="2" t="s">
        <v>16</v>
      </c>
      <c r="K5751" s="2">
        <f t="shared" si="178"/>
        <v>74.95</v>
      </c>
      <c r="L5751" s="2">
        <f t="shared" si="179"/>
        <v>74.95</v>
      </c>
      <c r="M5751" s="2" cm="1">
        <f t="array" ref="M5751">IFERROR(_xlfn.IFS(AND(F5751="Furniture",C5751="First Class",I5751&gt;5),H5751-(H5751*10%),AND(F5751="Technology",C5751="Same Day",I5751&gt;6),H5751-(H5751*12%),AND(F5751="Office Supplies",OR(C5751="Second Day",C5751="Standard Class"),I5751&gt;4),H5751-(H5751*8%)),H5751)</f>
        <v>74.95</v>
      </c>
      <c r="N5751" s="2" cm="1">
        <f t="array" ref="N5751">IFERROR(_xlfn.IFS(AND(J5751="Yes",F5751="Furniture",OR(C5751="Second Day",C5751="Standard Class"),I5751&gt;3),H5751-(H5751*15%),AND(J5751="Yes",F5751="Technology",C5751="Same Day",I5751&gt;4),H5751-(H5751*18%),AND(J5751="Yes",F5751="Office Supplies",C5751="First Class",I5751&gt;5),H5751-(H5751*20%)),H5751)</f>
        <v>74.95</v>
      </c>
      <c r="O5751" s="2"/>
    </row>
    <row r="5752" spans="1:15" ht="15.75" customHeight="1" x14ac:dyDescent="0.3">
      <c r="A5752" s="2" t="s">
        <v>2909</v>
      </c>
      <c r="B5752" s="3">
        <v>41789</v>
      </c>
      <c r="C5752" s="2" t="s">
        <v>24</v>
      </c>
      <c r="D5752" s="2" t="s">
        <v>12</v>
      </c>
      <c r="E5752" s="2" t="s">
        <v>39</v>
      </c>
      <c r="F5752" s="2" t="s">
        <v>14</v>
      </c>
      <c r="G5752" s="2" t="s">
        <v>25</v>
      </c>
      <c r="H5752" s="2">
        <v>355.45499999999998</v>
      </c>
      <c r="I5752" s="2">
        <v>3</v>
      </c>
      <c r="J5752" s="2" t="s">
        <v>16</v>
      </c>
      <c r="K5752" s="2">
        <f t="shared" si="178"/>
        <v>302.13675000000001</v>
      </c>
      <c r="L5752" s="2">
        <f t="shared" si="179"/>
        <v>355.45499999999998</v>
      </c>
      <c r="M5752" s="2" cm="1">
        <f t="array" ref="M5752">IFERROR(_xlfn.IFS(AND(F5752="Furniture",C5752="First Class",I5752&gt;5),H5752-(H5752*10%),AND(F5752="Technology",C5752="Same Day",I5752&gt;6),H5752-(H5752*12%),AND(F5752="Office Supplies",OR(C5752="Second Day",C5752="Standard Class"),I5752&gt;4),H5752-(H5752*8%)),H5752)</f>
        <v>355.45499999999998</v>
      </c>
      <c r="N5752" s="2" cm="1">
        <f t="array" ref="N5752">IFERROR(_xlfn.IFS(AND(J5752="Yes",F5752="Furniture",OR(C5752="Second Day",C5752="Standard Class"),I5752&gt;3),H5752-(H5752*15%),AND(J5752="Yes",F5752="Technology",C5752="Same Day",I5752&gt;4),H5752-(H5752*18%),AND(J5752="Yes",F5752="Office Supplies",C5752="First Class",I5752&gt;5),H5752-(H5752*20%)),H5752)</f>
        <v>355.45499999999998</v>
      </c>
      <c r="O5752" s="2"/>
    </row>
    <row r="5753" spans="1:15" ht="15.75" customHeight="1" x14ac:dyDescent="0.3">
      <c r="A5753" s="2" t="s">
        <v>2910</v>
      </c>
      <c r="B5753" s="3">
        <v>42391</v>
      </c>
      <c r="C5753" s="2" t="s">
        <v>24</v>
      </c>
      <c r="D5753" s="2" t="s">
        <v>12</v>
      </c>
      <c r="E5753" s="2" t="s">
        <v>20</v>
      </c>
      <c r="F5753" s="2" t="s">
        <v>21</v>
      </c>
      <c r="G5753" s="2" t="s">
        <v>22</v>
      </c>
      <c r="H5753" s="2">
        <v>44.400000000000006</v>
      </c>
      <c r="I5753" s="2">
        <v>3</v>
      </c>
      <c r="J5753" s="2" t="s">
        <v>16</v>
      </c>
      <c r="K5753" s="2">
        <f t="shared" si="178"/>
        <v>44.400000000000006</v>
      </c>
      <c r="L5753" s="2">
        <f t="shared" si="179"/>
        <v>44.400000000000006</v>
      </c>
      <c r="M5753" s="2" cm="1">
        <f t="array" ref="M5753">IFERROR(_xlfn.IFS(AND(F5753="Furniture",C5753="First Class",I5753&gt;5),H5753-(H5753*10%),AND(F5753="Technology",C5753="Same Day",I5753&gt;6),H5753-(H5753*12%),AND(F5753="Office Supplies",OR(C5753="Second Day",C5753="Standard Class"),I5753&gt;4),H5753-(H5753*8%)),H5753)</f>
        <v>44.400000000000006</v>
      </c>
      <c r="N5753" s="2" cm="1">
        <f t="array" ref="N5753">IFERROR(_xlfn.IFS(AND(J5753="Yes",F5753="Furniture",OR(C5753="Second Day",C5753="Standard Class"),I5753&gt;3),H5753-(H5753*15%),AND(J5753="Yes",F5753="Technology",C5753="Same Day",I5753&gt;4),H5753-(H5753*18%),AND(J5753="Yes",F5753="Office Supplies",C5753="First Class",I5753&gt;5),H5753-(H5753*20%)),H5753)</f>
        <v>44.400000000000006</v>
      </c>
      <c r="O5753" s="2"/>
    </row>
    <row r="5754" spans="1:15" ht="15.75" customHeight="1" x14ac:dyDescent="0.3">
      <c r="A5754" s="2" t="s">
        <v>2910</v>
      </c>
      <c r="B5754" s="3">
        <v>42391</v>
      </c>
      <c r="C5754" s="2" t="s">
        <v>24</v>
      </c>
      <c r="D5754" s="2" t="s">
        <v>12</v>
      </c>
      <c r="E5754" s="2" t="s">
        <v>20</v>
      </c>
      <c r="F5754" s="2" t="s">
        <v>21</v>
      </c>
      <c r="G5754" s="2" t="s">
        <v>22</v>
      </c>
      <c r="H5754" s="2">
        <v>20.65</v>
      </c>
      <c r="I5754" s="2">
        <v>5</v>
      </c>
      <c r="J5754" s="2" t="s">
        <v>16</v>
      </c>
      <c r="K5754" s="2">
        <f t="shared" si="178"/>
        <v>20.65</v>
      </c>
      <c r="L5754" s="2">
        <f t="shared" si="179"/>
        <v>20.65</v>
      </c>
      <c r="M5754" s="2" cm="1">
        <f t="array" ref="M5754">IFERROR(_xlfn.IFS(AND(F5754="Furniture",C5754="First Class",I5754&gt;5),H5754-(H5754*10%),AND(F5754="Technology",C5754="Same Day",I5754&gt;6),H5754-(H5754*12%),AND(F5754="Office Supplies",OR(C5754="Second Day",C5754="Standard Class"),I5754&gt;4),H5754-(H5754*8%)),H5754)</f>
        <v>18.997999999999998</v>
      </c>
      <c r="N5754" s="2" cm="1">
        <f t="array" ref="N5754">IFERROR(_xlfn.IFS(AND(J5754="Yes",F5754="Furniture",OR(C5754="Second Day",C5754="Standard Class"),I5754&gt;3),H5754-(H5754*15%),AND(J5754="Yes",F5754="Technology",C5754="Same Day",I5754&gt;4),H5754-(H5754*18%),AND(J5754="Yes",F5754="Office Supplies",C5754="First Class",I5754&gt;5),H5754-(H5754*20%)),H5754)</f>
        <v>20.65</v>
      </c>
      <c r="O5754" s="2"/>
    </row>
    <row r="5755" spans="1:15" ht="15.75" customHeight="1" x14ac:dyDescent="0.3">
      <c r="A5755" s="2" t="s">
        <v>2911</v>
      </c>
      <c r="B5755" s="3">
        <v>42403</v>
      </c>
      <c r="C5755" s="2" t="s">
        <v>24</v>
      </c>
      <c r="D5755" s="2" t="s">
        <v>12</v>
      </c>
      <c r="E5755" s="2" t="s">
        <v>13</v>
      </c>
      <c r="F5755" s="2" t="s">
        <v>14</v>
      </c>
      <c r="G5755" s="2" t="s">
        <v>17</v>
      </c>
      <c r="H5755" s="2">
        <v>866.4</v>
      </c>
      <c r="I5755" s="2">
        <v>4</v>
      </c>
      <c r="J5755" s="2" t="s">
        <v>16</v>
      </c>
      <c r="K5755" s="2">
        <f t="shared" si="178"/>
        <v>736.44</v>
      </c>
      <c r="L5755" s="2">
        <f t="shared" si="179"/>
        <v>866.4</v>
      </c>
      <c r="M5755" s="2" cm="1">
        <f t="array" ref="M5755">IFERROR(_xlfn.IFS(AND(F5755="Furniture",C5755="First Class",I5755&gt;5),H5755-(H5755*10%),AND(F5755="Technology",C5755="Same Day",I5755&gt;6),H5755-(H5755*12%),AND(F5755="Office Supplies",OR(C5755="Second Day",C5755="Standard Class"),I5755&gt;4),H5755-(H5755*8%)),H5755)</f>
        <v>866.4</v>
      </c>
      <c r="N5755" s="2" cm="1">
        <f t="array" ref="N5755">IFERROR(_xlfn.IFS(AND(J5755="Yes",F5755="Furniture",OR(C5755="Second Day",C5755="Standard Class"),I5755&gt;3),H5755-(H5755*15%),AND(J5755="Yes",F5755="Technology",C5755="Same Day",I5755&gt;4),H5755-(H5755*18%),AND(J5755="Yes",F5755="Office Supplies",C5755="First Class",I5755&gt;5),H5755-(H5755*20%)),H5755)</f>
        <v>866.4</v>
      </c>
      <c r="O5755" s="2"/>
    </row>
    <row r="5756" spans="1:15" ht="15.75" customHeight="1" x14ac:dyDescent="0.3">
      <c r="A5756" s="2" t="s">
        <v>2912</v>
      </c>
      <c r="B5756" s="3">
        <v>42092</v>
      </c>
      <c r="C5756" s="2" t="s">
        <v>11</v>
      </c>
      <c r="D5756" s="2" t="s">
        <v>12</v>
      </c>
      <c r="E5756" s="2" t="s">
        <v>13</v>
      </c>
      <c r="F5756" s="2" t="s">
        <v>21</v>
      </c>
      <c r="G5756" s="2" t="s">
        <v>29</v>
      </c>
      <c r="H5756" s="2">
        <v>5.56</v>
      </c>
      <c r="I5756" s="2">
        <v>2</v>
      </c>
      <c r="J5756" s="2" t="s">
        <v>16</v>
      </c>
      <c r="K5756" s="2">
        <f t="shared" si="178"/>
        <v>5.56</v>
      </c>
      <c r="L5756" s="2">
        <f t="shared" si="179"/>
        <v>5.56</v>
      </c>
      <c r="M5756" s="2" cm="1">
        <f t="array" ref="M5756">IFERROR(_xlfn.IFS(AND(F5756="Furniture",C5756="First Class",I5756&gt;5),H5756-(H5756*10%),AND(F5756="Technology",C5756="Same Day",I5756&gt;6),H5756-(H5756*12%),AND(F5756="Office Supplies",OR(C5756="Second Day",C5756="Standard Class"),I5756&gt;4),H5756-(H5756*8%)),H5756)</f>
        <v>5.56</v>
      </c>
      <c r="N5756" s="2" cm="1">
        <f t="array" ref="N5756">IFERROR(_xlfn.IFS(AND(J5756="Yes",F5756="Furniture",OR(C5756="Second Day",C5756="Standard Class"),I5756&gt;3),H5756-(H5756*15%),AND(J5756="Yes",F5756="Technology",C5756="Same Day",I5756&gt;4),H5756-(H5756*18%),AND(J5756="Yes",F5756="Office Supplies",C5756="First Class",I5756&gt;5),H5756-(H5756*20%)),H5756)</f>
        <v>5.56</v>
      </c>
      <c r="O5756" s="2"/>
    </row>
    <row r="5757" spans="1:15" ht="15.75" customHeight="1" x14ac:dyDescent="0.3">
      <c r="A5757" s="2" t="s">
        <v>2913</v>
      </c>
      <c r="B5757" s="3">
        <v>41926</v>
      </c>
      <c r="C5757" s="2" t="s">
        <v>24</v>
      </c>
      <c r="D5757" s="2" t="s">
        <v>12</v>
      </c>
      <c r="E5757" s="2" t="s">
        <v>39</v>
      </c>
      <c r="F5757" s="2" t="s">
        <v>21</v>
      </c>
      <c r="G5757" s="2" t="s">
        <v>33</v>
      </c>
      <c r="H5757" s="2">
        <v>3.1599999999999993</v>
      </c>
      <c r="I5757" s="2">
        <v>4</v>
      </c>
      <c r="J5757" s="2" t="s">
        <v>16</v>
      </c>
      <c r="K5757" s="2">
        <f t="shared" si="178"/>
        <v>3.1599999999999993</v>
      </c>
      <c r="L5757" s="2">
        <f t="shared" si="179"/>
        <v>3.1599999999999993</v>
      </c>
      <c r="M5757" s="2" cm="1">
        <f t="array" ref="M5757">IFERROR(_xlfn.IFS(AND(F5757="Furniture",C5757="First Class",I5757&gt;5),H5757-(H5757*10%),AND(F5757="Technology",C5757="Same Day",I5757&gt;6),H5757-(H5757*12%),AND(F5757="Office Supplies",OR(C5757="Second Day",C5757="Standard Class"),I5757&gt;4),H5757-(H5757*8%)),H5757)</f>
        <v>3.1599999999999993</v>
      </c>
      <c r="N5757" s="2" cm="1">
        <f t="array" ref="N5757">IFERROR(_xlfn.IFS(AND(J5757="Yes",F5757="Furniture",OR(C5757="Second Day",C5757="Standard Class"),I5757&gt;3),H5757-(H5757*15%),AND(J5757="Yes",F5757="Technology",C5757="Same Day",I5757&gt;4),H5757-(H5757*18%),AND(J5757="Yes",F5757="Office Supplies",C5757="First Class",I5757&gt;5),H5757-(H5757*20%)),H5757)</f>
        <v>3.1599999999999993</v>
      </c>
      <c r="O5757" s="2"/>
    </row>
    <row r="5758" spans="1:15" ht="15.75" customHeight="1" x14ac:dyDescent="0.3">
      <c r="A5758" s="2" t="s">
        <v>2913</v>
      </c>
      <c r="B5758" s="3">
        <v>41926</v>
      </c>
      <c r="C5758" s="2" t="s">
        <v>24</v>
      </c>
      <c r="D5758" s="2" t="s">
        <v>12</v>
      </c>
      <c r="E5758" s="2" t="s">
        <v>39</v>
      </c>
      <c r="F5758" s="2" t="s">
        <v>30</v>
      </c>
      <c r="G5758" s="2" t="s">
        <v>194</v>
      </c>
      <c r="H5758" s="2">
        <v>1999.96</v>
      </c>
      <c r="I5758" s="2">
        <v>5</v>
      </c>
      <c r="J5758" s="2" t="s">
        <v>16</v>
      </c>
      <c r="K5758" s="2">
        <f t="shared" si="178"/>
        <v>1699.9660000000001</v>
      </c>
      <c r="L5758" s="2">
        <f t="shared" si="179"/>
        <v>1999.96</v>
      </c>
      <c r="M5758" s="2" cm="1">
        <f t="array" ref="M5758">IFERROR(_xlfn.IFS(AND(F5758="Furniture",C5758="First Class",I5758&gt;5),H5758-(H5758*10%),AND(F5758="Technology",C5758="Same Day",I5758&gt;6),H5758-(H5758*12%),AND(F5758="Office Supplies",OR(C5758="Second Day",C5758="Standard Class"),I5758&gt;4),H5758-(H5758*8%)),H5758)</f>
        <v>1999.96</v>
      </c>
      <c r="N5758" s="2" cm="1">
        <f t="array" ref="N5758">IFERROR(_xlfn.IFS(AND(J5758="Yes",F5758="Furniture",OR(C5758="Second Day",C5758="Standard Class"),I5758&gt;3),H5758-(H5758*15%),AND(J5758="Yes",F5758="Technology",C5758="Same Day",I5758&gt;4),H5758-(H5758*18%),AND(J5758="Yes",F5758="Office Supplies",C5758="First Class",I5758&gt;5),H5758-(H5758*20%)),H5758)</f>
        <v>1999.96</v>
      </c>
      <c r="O5758" s="2"/>
    </row>
    <row r="5759" spans="1:15" ht="15.75" customHeight="1" x14ac:dyDescent="0.3">
      <c r="A5759" s="2" t="s">
        <v>2914</v>
      </c>
      <c r="B5759" s="3">
        <v>42227</v>
      </c>
      <c r="C5759" s="2" t="s">
        <v>24</v>
      </c>
      <c r="D5759" s="2" t="s">
        <v>12</v>
      </c>
      <c r="E5759" s="2" t="s">
        <v>13</v>
      </c>
      <c r="F5759" s="2" t="s">
        <v>14</v>
      </c>
      <c r="G5759" s="2" t="s">
        <v>28</v>
      </c>
      <c r="H5759" s="2">
        <v>46.152000000000001</v>
      </c>
      <c r="I5759" s="2">
        <v>3</v>
      </c>
      <c r="J5759" s="2" t="s">
        <v>16</v>
      </c>
      <c r="K5759" s="2">
        <f t="shared" si="178"/>
        <v>46.152000000000001</v>
      </c>
      <c r="L5759" s="2">
        <f t="shared" si="179"/>
        <v>46.152000000000001</v>
      </c>
      <c r="M5759" s="2" cm="1">
        <f t="array" ref="M5759">IFERROR(_xlfn.IFS(AND(F5759="Furniture",C5759="First Class",I5759&gt;5),H5759-(H5759*10%),AND(F5759="Technology",C5759="Same Day",I5759&gt;6),H5759-(H5759*12%),AND(F5759="Office Supplies",OR(C5759="Second Day",C5759="Standard Class"),I5759&gt;4),H5759-(H5759*8%)),H5759)</f>
        <v>46.152000000000001</v>
      </c>
      <c r="N5759" s="2" cm="1">
        <f t="array" ref="N5759">IFERROR(_xlfn.IFS(AND(J5759="Yes",F5759="Furniture",OR(C5759="Second Day",C5759="Standard Class"),I5759&gt;3),H5759-(H5759*15%),AND(J5759="Yes",F5759="Technology",C5759="Same Day",I5759&gt;4),H5759-(H5759*18%),AND(J5759="Yes",F5759="Office Supplies",C5759="First Class",I5759&gt;5),H5759-(H5759*20%)),H5759)</f>
        <v>46.152000000000001</v>
      </c>
      <c r="O5759" s="2"/>
    </row>
    <row r="5760" spans="1:15" ht="15.75" customHeight="1" x14ac:dyDescent="0.3">
      <c r="A5760" s="2" t="s">
        <v>2915</v>
      </c>
      <c r="B5760" s="3">
        <v>42330</v>
      </c>
      <c r="C5760" s="2" t="s">
        <v>54</v>
      </c>
      <c r="D5760" s="2" t="s">
        <v>12</v>
      </c>
      <c r="E5760" s="2" t="s">
        <v>13</v>
      </c>
      <c r="F5760" s="2" t="s">
        <v>30</v>
      </c>
      <c r="G5760" s="2" t="s">
        <v>122</v>
      </c>
      <c r="H5760" s="2">
        <v>32.984999999999999</v>
      </c>
      <c r="I5760" s="2">
        <v>3</v>
      </c>
      <c r="J5760" s="2" t="s">
        <v>16</v>
      </c>
      <c r="K5760" s="2">
        <f t="shared" si="178"/>
        <v>32.984999999999999</v>
      </c>
      <c r="L5760" s="2">
        <f t="shared" si="179"/>
        <v>32.984999999999999</v>
      </c>
      <c r="M5760" s="2" cm="1">
        <f t="array" ref="M5760">IFERROR(_xlfn.IFS(AND(F5760="Furniture",C5760="First Class",I5760&gt;5),H5760-(H5760*10%),AND(F5760="Technology",C5760="Same Day",I5760&gt;6),H5760-(H5760*12%),AND(F5760="Office Supplies",OR(C5760="Second Day",C5760="Standard Class"),I5760&gt;4),H5760-(H5760*8%)),H5760)</f>
        <v>32.984999999999999</v>
      </c>
      <c r="N5760" s="2" cm="1">
        <f t="array" ref="N5760">IFERROR(_xlfn.IFS(AND(J5760="Yes",F5760="Furniture",OR(C5760="Second Day",C5760="Standard Class"),I5760&gt;3),H5760-(H5760*15%),AND(J5760="Yes",F5760="Technology",C5760="Same Day",I5760&gt;4),H5760-(H5760*18%),AND(J5760="Yes",F5760="Office Supplies",C5760="First Class",I5760&gt;5),H5760-(H5760*20%)),H5760)</f>
        <v>32.984999999999999</v>
      </c>
      <c r="O5760" s="2"/>
    </row>
    <row r="5761" spans="1:15" ht="15.75" customHeight="1" x14ac:dyDescent="0.3">
      <c r="A5761" s="2" t="s">
        <v>2916</v>
      </c>
      <c r="B5761" s="3">
        <v>42734</v>
      </c>
      <c r="C5761" s="2" t="s">
        <v>208</v>
      </c>
      <c r="D5761" s="2" t="s">
        <v>38</v>
      </c>
      <c r="E5761" s="2" t="s">
        <v>20</v>
      </c>
      <c r="F5761" s="2" t="s">
        <v>21</v>
      </c>
      <c r="G5761" s="2" t="s">
        <v>26</v>
      </c>
      <c r="H5761" s="2">
        <v>481.32</v>
      </c>
      <c r="I5761" s="2">
        <v>4</v>
      </c>
      <c r="J5761" s="2" t="s">
        <v>43</v>
      </c>
      <c r="K5761" s="2">
        <f t="shared" si="178"/>
        <v>409.12200000000001</v>
      </c>
      <c r="L5761" s="2">
        <f t="shared" si="179"/>
        <v>447.62759999999997</v>
      </c>
      <c r="M5761" s="2" cm="1">
        <f t="array" ref="M5761">IFERROR(_xlfn.IFS(AND(F5761="Furniture",C5761="First Class",I5761&gt;5),H5761-(H5761*10%),AND(F5761="Technology",C5761="Same Day",I5761&gt;6),H5761-(H5761*12%),AND(F5761="Office Supplies",OR(C5761="Second Day",C5761="Standard Class"),I5761&gt;4),H5761-(H5761*8%)),H5761)</f>
        <v>481.32</v>
      </c>
      <c r="N5761" s="2" cm="1">
        <f t="array" ref="N5761">IFERROR(_xlfn.IFS(AND(J5761="Yes",F5761="Furniture",OR(C5761="Second Day",C5761="Standard Class"),I5761&gt;3),H5761-(H5761*15%),AND(J5761="Yes",F5761="Technology",C5761="Same Day",I5761&gt;4),H5761-(H5761*18%),AND(J5761="Yes",F5761="Office Supplies",C5761="First Class",I5761&gt;5),H5761-(H5761*20%)),H5761)</f>
        <v>481.32</v>
      </c>
      <c r="O5761" s="2"/>
    </row>
    <row r="5762" spans="1:15" ht="15.75" customHeight="1" x14ac:dyDescent="0.3">
      <c r="A5762" s="2" t="s">
        <v>2916</v>
      </c>
      <c r="B5762" s="3">
        <v>42734</v>
      </c>
      <c r="C5762" s="2" t="s">
        <v>208</v>
      </c>
      <c r="D5762" s="2" t="s">
        <v>38</v>
      </c>
      <c r="E5762" s="2" t="s">
        <v>20</v>
      </c>
      <c r="F5762" s="2" t="s">
        <v>21</v>
      </c>
      <c r="G5762" s="2" t="s">
        <v>32</v>
      </c>
      <c r="H5762" s="2">
        <v>6.3840000000000003</v>
      </c>
      <c r="I5762" s="2">
        <v>1</v>
      </c>
      <c r="J5762" s="2" t="s">
        <v>43</v>
      </c>
      <c r="K5762" s="2">
        <f t="shared" si="178"/>
        <v>6.3840000000000003</v>
      </c>
      <c r="L5762" s="2">
        <f t="shared" si="179"/>
        <v>5.9371200000000002</v>
      </c>
      <c r="M5762" s="2" cm="1">
        <f t="array" ref="M5762">IFERROR(_xlfn.IFS(AND(F5762="Furniture",C5762="First Class",I5762&gt;5),H5762-(H5762*10%),AND(F5762="Technology",C5762="Same Day",I5762&gt;6),H5762-(H5762*12%),AND(F5762="Office Supplies",OR(C5762="Second Day",C5762="Standard Class"),I5762&gt;4),H5762-(H5762*8%)),H5762)</f>
        <v>6.3840000000000003</v>
      </c>
      <c r="N5762" s="2" cm="1">
        <f t="array" ref="N5762">IFERROR(_xlfn.IFS(AND(J5762="Yes",F5762="Furniture",OR(C5762="Second Day",C5762="Standard Class"),I5762&gt;3),H5762-(H5762*15%),AND(J5762="Yes",F5762="Technology",C5762="Same Day",I5762&gt;4),H5762-(H5762*18%),AND(J5762="Yes",F5762="Office Supplies",C5762="First Class",I5762&gt;5),H5762-(H5762*20%)),H5762)</f>
        <v>6.3840000000000003</v>
      </c>
      <c r="O5762" s="2"/>
    </row>
    <row r="5763" spans="1:15" ht="15.75" customHeight="1" x14ac:dyDescent="0.3">
      <c r="A5763" s="2" t="s">
        <v>2917</v>
      </c>
      <c r="B5763" s="3">
        <v>42959</v>
      </c>
      <c r="C5763" s="2" t="s">
        <v>54</v>
      </c>
      <c r="D5763" s="2" t="s">
        <v>12</v>
      </c>
      <c r="E5763" s="2" t="s">
        <v>20</v>
      </c>
      <c r="F5763" s="2" t="s">
        <v>21</v>
      </c>
      <c r="G5763" s="2" t="s">
        <v>33</v>
      </c>
      <c r="H5763" s="2">
        <v>542.93999999999994</v>
      </c>
      <c r="I5763" s="2">
        <v>3</v>
      </c>
      <c r="J5763" s="2" t="s">
        <v>16</v>
      </c>
      <c r="K5763" s="2">
        <f t="shared" ref="K5763:K5826" si="180">IF(H5763&gt;$Q$5,H5763-(H5763*15%),H5763)</f>
        <v>461.49899999999997</v>
      </c>
      <c r="L5763" s="2">
        <f t="shared" ref="L5763:L5826" si="181">IF(AND(J5763="Yes",D5763="Consumer"),H5763-(H5763*3%),IF(AND(J5763="Yes",D5763="Corporate"),H5763-(H5763*5%),IF(J5763="Yes",H5763-(H5763*7%),H5763)))</f>
        <v>542.93999999999994</v>
      </c>
      <c r="M5763" s="2" cm="1">
        <f t="array" ref="M5763">IFERROR(_xlfn.IFS(AND(F5763="Furniture",C5763="First Class",I5763&gt;5),H5763-(H5763*10%),AND(F5763="Technology",C5763="Same Day",I5763&gt;6),H5763-(H5763*12%),AND(F5763="Office Supplies",OR(C5763="Second Day",C5763="Standard Class"),I5763&gt;4),H5763-(H5763*8%)),H5763)</f>
        <v>542.93999999999994</v>
      </c>
      <c r="N5763" s="2" cm="1">
        <f t="array" ref="N5763">IFERROR(_xlfn.IFS(AND(J5763="Yes",F5763="Furniture",OR(C5763="Second Day",C5763="Standard Class"),I5763&gt;3),H5763-(H5763*15%),AND(J5763="Yes",F5763="Technology",C5763="Same Day",I5763&gt;4),H5763-(H5763*18%),AND(J5763="Yes",F5763="Office Supplies",C5763="First Class",I5763&gt;5),H5763-(H5763*20%)),H5763)</f>
        <v>542.93999999999994</v>
      </c>
      <c r="O5763" s="2"/>
    </row>
    <row r="5764" spans="1:15" ht="15.75" customHeight="1" x14ac:dyDescent="0.3">
      <c r="A5764" s="2" t="s">
        <v>2917</v>
      </c>
      <c r="B5764" s="3">
        <v>42959</v>
      </c>
      <c r="C5764" s="2" t="s">
        <v>54</v>
      </c>
      <c r="D5764" s="2" t="s">
        <v>12</v>
      </c>
      <c r="E5764" s="2" t="s">
        <v>20</v>
      </c>
      <c r="F5764" s="2" t="s">
        <v>14</v>
      </c>
      <c r="G5764" s="2" t="s">
        <v>28</v>
      </c>
      <c r="H5764" s="2">
        <v>54.92</v>
      </c>
      <c r="I5764" s="2">
        <v>4</v>
      </c>
      <c r="J5764" s="2" t="s">
        <v>16</v>
      </c>
      <c r="K5764" s="2">
        <f t="shared" si="180"/>
        <v>54.92</v>
      </c>
      <c r="L5764" s="2">
        <f t="shared" si="181"/>
        <v>54.92</v>
      </c>
      <c r="M5764" s="2" cm="1">
        <f t="array" ref="M5764">IFERROR(_xlfn.IFS(AND(F5764="Furniture",C5764="First Class",I5764&gt;5),H5764-(H5764*10%),AND(F5764="Technology",C5764="Same Day",I5764&gt;6),H5764-(H5764*12%),AND(F5764="Office Supplies",OR(C5764="Second Day",C5764="Standard Class"),I5764&gt;4),H5764-(H5764*8%)),H5764)</f>
        <v>54.92</v>
      </c>
      <c r="N5764" s="2" cm="1">
        <f t="array" ref="N5764">IFERROR(_xlfn.IFS(AND(J5764="Yes",F5764="Furniture",OR(C5764="Second Day",C5764="Standard Class"),I5764&gt;3),H5764-(H5764*15%),AND(J5764="Yes",F5764="Technology",C5764="Same Day",I5764&gt;4),H5764-(H5764*18%),AND(J5764="Yes",F5764="Office Supplies",C5764="First Class",I5764&gt;5),H5764-(H5764*20%)),H5764)</f>
        <v>54.92</v>
      </c>
      <c r="O5764" s="2"/>
    </row>
    <row r="5765" spans="1:15" ht="15.75" customHeight="1" x14ac:dyDescent="0.3">
      <c r="A5765" s="2" t="s">
        <v>2918</v>
      </c>
      <c r="B5765" s="3">
        <v>42311</v>
      </c>
      <c r="C5765" s="2" t="s">
        <v>54</v>
      </c>
      <c r="D5765" s="2" t="s">
        <v>19</v>
      </c>
      <c r="E5765" s="2" t="s">
        <v>46</v>
      </c>
      <c r="F5765" s="2" t="s">
        <v>14</v>
      </c>
      <c r="G5765" s="2" t="s">
        <v>17</v>
      </c>
      <c r="H5765" s="2">
        <v>1448.8200000000002</v>
      </c>
      <c r="I5765" s="2">
        <v>10</v>
      </c>
      <c r="J5765" s="2" t="s">
        <v>16</v>
      </c>
      <c r="K5765" s="2">
        <f t="shared" si="180"/>
        <v>1231.4970000000001</v>
      </c>
      <c r="L5765" s="2">
        <f t="shared" si="181"/>
        <v>1448.8200000000002</v>
      </c>
      <c r="M5765" s="2" cm="1">
        <f t="array" ref="M5765">IFERROR(_xlfn.IFS(AND(F5765="Furniture",C5765="First Class",I5765&gt;5),H5765-(H5765*10%),AND(F5765="Technology",C5765="Same Day",I5765&gt;6),H5765-(H5765*12%),AND(F5765="Office Supplies",OR(C5765="Second Day",C5765="Standard Class"),I5765&gt;4),H5765-(H5765*8%)),H5765)</f>
        <v>1303.9380000000001</v>
      </c>
      <c r="N5765" s="2" cm="1">
        <f t="array" ref="N5765">IFERROR(_xlfn.IFS(AND(J5765="Yes",F5765="Furniture",OR(C5765="Second Day",C5765="Standard Class"),I5765&gt;3),H5765-(H5765*15%),AND(J5765="Yes",F5765="Technology",C5765="Same Day",I5765&gt;4),H5765-(H5765*18%),AND(J5765="Yes",F5765="Office Supplies",C5765="First Class",I5765&gt;5),H5765-(H5765*20%)),H5765)</f>
        <v>1448.8200000000002</v>
      </c>
      <c r="O5765" s="2"/>
    </row>
    <row r="5766" spans="1:15" ht="15.75" customHeight="1" x14ac:dyDescent="0.3">
      <c r="A5766" s="2" t="s">
        <v>2919</v>
      </c>
      <c r="B5766" s="3">
        <v>42257</v>
      </c>
      <c r="C5766" s="2" t="s">
        <v>11</v>
      </c>
      <c r="D5766" s="2" t="s">
        <v>12</v>
      </c>
      <c r="E5766" s="2" t="s">
        <v>20</v>
      </c>
      <c r="F5766" s="2" t="s">
        <v>21</v>
      </c>
      <c r="G5766" s="2" t="s">
        <v>26</v>
      </c>
      <c r="H5766" s="2">
        <v>353.88</v>
      </c>
      <c r="I5766" s="2">
        <v>6</v>
      </c>
      <c r="J5766" s="2" t="s">
        <v>16</v>
      </c>
      <c r="K5766" s="2">
        <f t="shared" si="180"/>
        <v>300.798</v>
      </c>
      <c r="L5766" s="2">
        <f t="shared" si="181"/>
        <v>353.88</v>
      </c>
      <c r="M5766" s="2" cm="1">
        <f t="array" ref="M5766">IFERROR(_xlfn.IFS(AND(F5766="Furniture",C5766="First Class",I5766&gt;5),H5766-(H5766*10%),AND(F5766="Technology",C5766="Same Day",I5766&gt;6),H5766-(H5766*12%),AND(F5766="Office Supplies",OR(C5766="Second Day",C5766="Standard Class"),I5766&gt;4),H5766-(H5766*8%)),H5766)</f>
        <v>353.88</v>
      </c>
      <c r="N5766" s="2" cm="1">
        <f t="array" ref="N5766">IFERROR(_xlfn.IFS(AND(J5766="Yes",F5766="Furniture",OR(C5766="Second Day",C5766="Standard Class"),I5766&gt;3),H5766-(H5766*15%),AND(J5766="Yes",F5766="Technology",C5766="Same Day",I5766&gt;4),H5766-(H5766*18%),AND(J5766="Yes",F5766="Office Supplies",C5766="First Class",I5766&gt;5),H5766-(H5766*20%)),H5766)</f>
        <v>353.88</v>
      </c>
      <c r="O5766" s="2"/>
    </row>
    <row r="5767" spans="1:15" ht="15.75" customHeight="1" x14ac:dyDescent="0.3">
      <c r="A5767" s="2" t="s">
        <v>2920</v>
      </c>
      <c r="B5767" s="3">
        <v>41951</v>
      </c>
      <c r="C5767" s="2" t="s">
        <v>24</v>
      </c>
      <c r="D5767" s="2" t="s">
        <v>12</v>
      </c>
      <c r="E5767" s="2" t="s">
        <v>20</v>
      </c>
      <c r="F5767" s="2" t="s">
        <v>30</v>
      </c>
      <c r="G5767" s="2" t="s">
        <v>31</v>
      </c>
      <c r="H5767" s="2">
        <v>333.57600000000002</v>
      </c>
      <c r="I5767" s="2">
        <v>3</v>
      </c>
      <c r="J5767" s="2" t="s">
        <v>16</v>
      </c>
      <c r="K5767" s="2">
        <f t="shared" si="180"/>
        <v>283.53960000000001</v>
      </c>
      <c r="L5767" s="2">
        <f t="shared" si="181"/>
        <v>333.57600000000002</v>
      </c>
      <c r="M5767" s="2" cm="1">
        <f t="array" ref="M5767">IFERROR(_xlfn.IFS(AND(F5767="Furniture",C5767="First Class",I5767&gt;5),H5767-(H5767*10%),AND(F5767="Technology",C5767="Same Day",I5767&gt;6),H5767-(H5767*12%),AND(F5767="Office Supplies",OR(C5767="Second Day",C5767="Standard Class"),I5767&gt;4),H5767-(H5767*8%)),H5767)</f>
        <v>333.57600000000002</v>
      </c>
      <c r="N5767" s="2" cm="1">
        <f t="array" ref="N5767">IFERROR(_xlfn.IFS(AND(J5767="Yes",F5767="Furniture",OR(C5767="Second Day",C5767="Standard Class"),I5767&gt;3),H5767-(H5767*15%),AND(J5767="Yes",F5767="Technology",C5767="Same Day",I5767&gt;4),H5767-(H5767*18%),AND(J5767="Yes",F5767="Office Supplies",C5767="First Class",I5767&gt;5),H5767-(H5767*20%)),H5767)</f>
        <v>333.57600000000002</v>
      </c>
      <c r="O5767" s="2"/>
    </row>
    <row r="5768" spans="1:15" ht="15.75" customHeight="1" x14ac:dyDescent="0.3">
      <c r="A5768" s="2" t="s">
        <v>2921</v>
      </c>
      <c r="B5768" s="3">
        <v>42651</v>
      </c>
      <c r="C5768" s="2" t="s">
        <v>24</v>
      </c>
      <c r="D5768" s="2" t="s">
        <v>38</v>
      </c>
      <c r="E5768" s="2" t="s">
        <v>39</v>
      </c>
      <c r="F5768" s="2" t="s">
        <v>21</v>
      </c>
      <c r="G5768" s="2" t="s">
        <v>22</v>
      </c>
      <c r="H5768" s="2">
        <v>60.144000000000005</v>
      </c>
      <c r="I5768" s="2">
        <v>6</v>
      </c>
      <c r="J5768" s="2" t="s">
        <v>16</v>
      </c>
      <c r="K5768" s="2">
        <f t="shared" si="180"/>
        <v>60.144000000000005</v>
      </c>
      <c r="L5768" s="2">
        <f t="shared" si="181"/>
        <v>60.144000000000005</v>
      </c>
      <c r="M5768" s="2" cm="1">
        <f t="array" ref="M5768">IFERROR(_xlfn.IFS(AND(F5768="Furniture",C5768="First Class",I5768&gt;5),H5768-(H5768*10%),AND(F5768="Technology",C5768="Same Day",I5768&gt;6),H5768-(H5768*12%),AND(F5768="Office Supplies",OR(C5768="Second Day",C5768="Standard Class"),I5768&gt;4),H5768-(H5768*8%)),H5768)</f>
        <v>55.332480000000004</v>
      </c>
      <c r="N5768" s="2" cm="1">
        <f t="array" ref="N5768">IFERROR(_xlfn.IFS(AND(J5768="Yes",F5768="Furniture",OR(C5768="Second Day",C5768="Standard Class"),I5768&gt;3),H5768-(H5768*15%),AND(J5768="Yes",F5768="Technology",C5768="Same Day",I5768&gt;4),H5768-(H5768*18%),AND(J5768="Yes",F5768="Office Supplies",C5768="First Class",I5768&gt;5),H5768-(H5768*20%)),H5768)</f>
        <v>60.144000000000005</v>
      </c>
      <c r="O5768" s="2"/>
    </row>
    <row r="5769" spans="1:15" ht="15.75" customHeight="1" x14ac:dyDescent="0.3">
      <c r="A5769" s="2" t="s">
        <v>2922</v>
      </c>
      <c r="B5769" s="3">
        <v>42986</v>
      </c>
      <c r="C5769" s="2" t="s">
        <v>11</v>
      </c>
      <c r="D5769" s="2" t="s">
        <v>19</v>
      </c>
      <c r="E5769" s="2" t="s">
        <v>39</v>
      </c>
      <c r="F5769" s="2" t="s">
        <v>30</v>
      </c>
      <c r="G5769" s="2" t="s">
        <v>49</v>
      </c>
      <c r="H5769" s="2">
        <v>85.2</v>
      </c>
      <c r="I5769" s="2">
        <v>6</v>
      </c>
      <c r="J5769" s="2" t="s">
        <v>16</v>
      </c>
      <c r="K5769" s="2">
        <f t="shared" si="180"/>
        <v>85.2</v>
      </c>
      <c r="L5769" s="2">
        <f t="shared" si="181"/>
        <v>85.2</v>
      </c>
      <c r="M5769" s="2" cm="1">
        <f t="array" ref="M5769">IFERROR(_xlfn.IFS(AND(F5769="Furniture",C5769="First Class",I5769&gt;5),H5769-(H5769*10%),AND(F5769="Technology",C5769="Same Day",I5769&gt;6),H5769-(H5769*12%),AND(F5769="Office Supplies",OR(C5769="Second Day",C5769="Standard Class"),I5769&gt;4),H5769-(H5769*8%)),H5769)</f>
        <v>85.2</v>
      </c>
      <c r="N5769" s="2" cm="1">
        <f t="array" ref="N5769">IFERROR(_xlfn.IFS(AND(J5769="Yes",F5769="Furniture",OR(C5769="Second Day",C5769="Standard Class"),I5769&gt;3),H5769-(H5769*15%),AND(J5769="Yes",F5769="Technology",C5769="Same Day",I5769&gt;4),H5769-(H5769*18%),AND(J5769="Yes",F5769="Office Supplies",C5769="First Class",I5769&gt;5),H5769-(H5769*20%)),H5769)</f>
        <v>85.2</v>
      </c>
      <c r="O5769" s="2"/>
    </row>
    <row r="5770" spans="1:15" ht="15.75" customHeight="1" x14ac:dyDescent="0.3">
      <c r="A5770" s="2" t="s">
        <v>2923</v>
      </c>
      <c r="B5770" s="3">
        <v>42060</v>
      </c>
      <c r="C5770" s="2" t="s">
        <v>24</v>
      </c>
      <c r="D5770" s="2" t="s">
        <v>12</v>
      </c>
      <c r="E5770" s="2" t="s">
        <v>46</v>
      </c>
      <c r="F5770" s="2" t="s">
        <v>21</v>
      </c>
      <c r="G5770" s="2" t="s">
        <v>22</v>
      </c>
      <c r="H5770" s="2">
        <v>3.15</v>
      </c>
      <c r="I5770" s="2">
        <v>1</v>
      </c>
      <c r="J5770" s="2" t="s">
        <v>16</v>
      </c>
      <c r="K5770" s="2">
        <f t="shared" si="180"/>
        <v>3.15</v>
      </c>
      <c r="L5770" s="2">
        <f t="shared" si="181"/>
        <v>3.15</v>
      </c>
      <c r="M5770" s="2" cm="1">
        <f t="array" ref="M5770">IFERROR(_xlfn.IFS(AND(F5770="Furniture",C5770="First Class",I5770&gt;5),H5770-(H5770*10%),AND(F5770="Technology",C5770="Same Day",I5770&gt;6),H5770-(H5770*12%),AND(F5770="Office Supplies",OR(C5770="Second Day",C5770="Standard Class"),I5770&gt;4),H5770-(H5770*8%)),H5770)</f>
        <v>3.15</v>
      </c>
      <c r="N5770" s="2" cm="1">
        <f t="array" ref="N5770">IFERROR(_xlfn.IFS(AND(J5770="Yes",F5770="Furniture",OR(C5770="Second Day",C5770="Standard Class"),I5770&gt;3),H5770-(H5770*15%),AND(J5770="Yes",F5770="Technology",C5770="Same Day",I5770&gt;4),H5770-(H5770*18%),AND(J5770="Yes",F5770="Office Supplies",C5770="First Class",I5770&gt;5),H5770-(H5770*20%)),H5770)</f>
        <v>3.15</v>
      </c>
      <c r="O5770" s="2"/>
    </row>
    <row r="5771" spans="1:15" ht="15.75" customHeight="1" x14ac:dyDescent="0.3">
      <c r="A5771" s="2" t="s">
        <v>2923</v>
      </c>
      <c r="B5771" s="3">
        <v>42060</v>
      </c>
      <c r="C5771" s="2" t="s">
        <v>24</v>
      </c>
      <c r="D5771" s="2" t="s">
        <v>12</v>
      </c>
      <c r="E5771" s="2" t="s">
        <v>46</v>
      </c>
      <c r="F5771" s="2" t="s">
        <v>21</v>
      </c>
      <c r="G5771" s="2" t="s">
        <v>35</v>
      </c>
      <c r="H5771" s="2">
        <v>22.72</v>
      </c>
      <c r="I5771" s="2">
        <v>4</v>
      </c>
      <c r="J5771" s="2" t="s">
        <v>16</v>
      </c>
      <c r="K5771" s="2">
        <f t="shared" si="180"/>
        <v>22.72</v>
      </c>
      <c r="L5771" s="2">
        <f t="shared" si="181"/>
        <v>22.72</v>
      </c>
      <c r="M5771" s="2" cm="1">
        <f t="array" ref="M5771">IFERROR(_xlfn.IFS(AND(F5771="Furniture",C5771="First Class",I5771&gt;5),H5771-(H5771*10%),AND(F5771="Technology",C5771="Same Day",I5771&gt;6),H5771-(H5771*12%),AND(F5771="Office Supplies",OR(C5771="Second Day",C5771="Standard Class"),I5771&gt;4),H5771-(H5771*8%)),H5771)</f>
        <v>22.72</v>
      </c>
      <c r="N5771" s="2" cm="1">
        <f t="array" ref="N5771">IFERROR(_xlfn.IFS(AND(J5771="Yes",F5771="Furniture",OR(C5771="Second Day",C5771="Standard Class"),I5771&gt;3),H5771-(H5771*15%),AND(J5771="Yes",F5771="Technology",C5771="Same Day",I5771&gt;4),H5771-(H5771*18%),AND(J5771="Yes",F5771="Office Supplies",C5771="First Class",I5771&gt;5),H5771-(H5771*20%)),H5771)</f>
        <v>22.72</v>
      </c>
      <c r="O5771" s="2"/>
    </row>
    <row r="5772" spans="1:15" ht="15.75" customHeight="1" x14ac:dyDescent="0.3">
      <c r="A5772" s="2" t="s">
        <v>2924</v>
      </c>
      <c r="B5772" s="3">
        <v>42271</v>
      </c>
      <c r="C5772" s="2" t="s">
        <v>24</v>
      </c>
      <c r="D5772" s="2" t="s">
        <v>19</v>
      </c>
      <c r="E5772" s="2" t="s">
        <v>20</v>
      </c>
      <c r="F5772" s="2" t="s">
        <v>14</v>
      </c>
      <c r="G5772" s="2" t="s">
        <v>28</v>
      </c>
      <c r="H5772" s="2">
        <v>14.91</v>
      </c>
      <c r="I5772" s="2">
        <v>3</v>
      </c>
      <c r="J5772" s="2" t="s">
        <v>16</v>
      </c>
      <c r="K5772" s="2">
        <f t="shared" si="180"/>
        <v>14.91</v>
      </c>
      <c r="L5772" s="2">
        <f t="shared" si="181"/>
        <v>14.91</v>
      </c>
      <c r="M5772" s="2" cm="1">
        <f t="array" ref="M5772">IFERROR(_xlfn.IFS(AND(F5772="Furniture",C5772="First Class",I5772&gt;5),H5772-(H5772*10%),AND(F5772="Technology",C5772="Same Day",I5772&gt;6),H5772-(H5772*12%),AND(F5772="Office Supplies",OR(C5772="Second Day",C5772="Standard Class"),I5772&gt;4),H5772-(H5772*8%)),H5772)</f>
        <v>14.91</v>
      </c>
      <c r="N5772" s="2" cm="1">
        <f t="array" ref="N5772">IFERROR(_xlfn.IFS(AND(J5772="Yes",F5772="Furniture",OR(C5772="Second Day",C5772="Standard Class"),I5772&gt;3),H5772-(H5772*15%),AND(J5772="Yes",F5772="Technology",C5772="Same Day",I5772&gt;4),H5772-(H5772*18%),AND(J5772="Yes",F5772="Office Supplies",C5772="First Class",I5772&gt;5),H5772-(H5772*20%)),H5772)</f>
        <v>14.91</v>
      </c>
      <c r="O5772" s="2"/>
    </row>
    <row r="5773" spans="1:15" ht="15.75" customHeight="1" x14ac:dyDescent="0.3">
      <c r="A5773" s="2" t="s">
        <v>2924</v>
      </c>
      <c r="B5773" s="3">
        <v>42271</v>
      </c>
      <c r="C5773" s="2" t="s">
        <v>24</v>
      </c>
      <c r="D5773" s="2" t="s">
        <v>19</v>
      </c>
      <c r="E5773" s="2" t="s">
        <v>20</v>
      </c>
      <c r="F5773" s="2" t="s">
        <v>21</v>
      </c>
      <c r="G5773" s="2" t="s">
        <v>33</v>
      </c>
      <c r="H5773" s="2">
        <v>1158.1199999999999</v>
      </c>
      <c r="I5773" s="2">
        <v>4</v>
      </c>
      <c r="J5773" s="2" t="s">
        <v>16</v>
      </c>
      <c r="K5773" s="2">
        <f t="shared" si="180"/>
        <v>984.40199999999993</v>
      </c>
      <c r="L5773" s="2">
        <f t="shared" si="181"/>
        <v>1158.1199999999999</v>
      </c>
      <c r="M5773" s="2" cm="1">
        <f t="array" ref="M5773">IFERROR(_xlfn.IFS(AND(F5773="Furniture",C5773="First Class",I5773&gt;5),H5773-(H5773*10%),AND(F5773="Technology",C5773="Same Day",I5773&gt;6),H5773-(H5773*12%),AND(F5773="Office Supplies",OR(C5773="Second Day",C5773="Standard Class"),I5773&gt;4),H5773-(H5773*8%)),H5773)</f>
        <v>1158.1199999999999</v>
      </c>
      <c r="N5773" s="2" cm="1">
        <f t="array" ref="N5773">IFERROR(_xlfn.IFS(AND(J5773="Yes",F5773="Furniture",OR(C5773="Second Day",C5773="Standard Class"),I5773&gt;3),H5773-(H5773*15%),AND(J5773="Yes",F5773="Technology",C5773="Same Day",I5773&gt;4),H5773-(H5773*18%),AND(J5773="Yes",F5773="Office Supplies",C5773="First Class",I5773&gt;5),H5773-(H5773*20%)),H5773)</f>
        <v>1158.1199999999999</v>
      </c>
      <c r="O5773" s="2"/>
    </row>
    <row r="5774" spans="1:15" ht="15.75" customHeight="1" x14ac:dyDescent="0.3">
      <c r="A5774" s="2" t="s">
        <v>2925</v>
      </c>
      <c r="B5774" s="3">
        <v>42334</v>
      </c>
      <c r="C5774" s="2" t="s">
        <v>24</v>
      </c>
      <c r="D5774" s="2" t="s">
        <v>19</v>
      </c>
      <c r="E5774" s="2" t="s">
        <v>39</v>
      </c>
      <c r="F5774" s="2" t="s">
        <v>30</v>
      </c>
      <c r="G5774" s="2" t="s">
        <v>194</v>
      </c>
      <c r="H5774" s="2">
        <v>599.99</v>
      </c>
      <c r="I5774" s="2">
        <v>1</v>
      </c>
      <c r="J5774" s="2" t="s">
        <v>16</v>
      </c>
      <c r="K5774" s="2">
        <f t="shared" si="180"/>
        <v>509.99150000000003</v>
      </c>
      <c r="L5774" s="2">
        <f t="shared" si="181"/>
        <v>599.99</v>
      </c>
      <c r="M5774" s="2" cm="1">
        <f t="array" ref="M5774">IFERROR(_xlfn.IFS(AND(F5774="Furniture",C5774="First Class",I5774&gt;5),H5774-(H5774*10%),AND(F5774="Technology",C5774="Same Day",I5774&gt;6),H5774-(H5774*12%),AND(F5774="Office Supplies",OR(C5774="Second Day",C5774="Standard Class"),I5774&gt;4),H5774-(H5774*8%)),H5774)</f>
        <v>599.99</v>
      </c>
      <c r="N5774" s="2" cm="1">
        <f t="array" ref="N5774">IFERROR(_xlfn.IFS(AND(J5774="Yes",F5774="Furniture",OR(C5774="Second Day",C5774="Standard Class"),I5774&gt;3),H5774-(H5774*15%),AND(J5774="Yes",F5774="Technology",C5774="Same Day",I5774&gt;4),H5774-(H5774*18%),AND(J5774="Yes",F5774="Office Supplies",C5774="First Class",I5774&gt;5),H5774-(H5774*20%)),H5774)</f>
        <v>599.99</v>
      </c>
      <c r="O5774" s="2"/>
    </row>
    <row r="5775" spans="1:15" ht="15.75" customHeight="1" x14ac:dyDescent="0.3">
      <c r="A5775" s="2" t="s">
        <v>2926</v>
      </c>
      <c r="B5775" s="3">
        <v>42613</v>
      </c>
      <c r="C5775" s="2" t="s">
        <v>24</v>
      </c>
      <c r="D5775" s="2" t="s">
        <v>12</v>
      </c>
      <c r="E5775" s="2" t="s">
        <v>39</v>
      </c>
      <c r="F5775" s="2" t="s">
        <v>21</v>
      </c>
      <c r="G5775" s="2" t="s">
        <v>26</v>
      </c>
      <c r="H5775" s="2">
        <v>23.968000000000004</v>
      </c>
      <c r="I5775" s="2">
        <v>2</v>
      </c>
      <c r="J5775" s="2" t="s">
        <v>16</v>
      </c>
      <c r="K5775" s="2">
        <f t="shared" si="180"/>
        <v>23.968000000000004</v>
      </c>
      <c r="L5775" s="2">
        <f t="shared" si="181"/>
        <v>23.968000000000004</v>
      </c>
      <c r="M5775" s="2" cm="1">
        <f t="array" ref="M5775">IFERROR(_xlfn.IFS(AND(F5775="Furniture",C5775="First Class",I5775&gt;5),H5775-(H5775*10%),AND(F5775="Technology",C5775="Same Day",I5775&gt;6),H5775-(H5775*12%),AND(F5775="Office Supplies",OR(C5775="Second Day",C5775="Standard Class"),I5775&gt;4),H5775-(H5775*8%)),H5775)</f>
        <v>23.968000000000004</v>
      </c>
      <c r="N5775" s="2" cm="1">
        <f t="array" ref="N5775">IFERROR(_xlfn.IFS(AND(J5775="Yes",F5775="Furniture",OR(C5775="Second Day",C5775="Standard Class"),I5775&gt;3),H5775-(H5775*15%),AND(J5775="Yes",F5775="Technology",C5775="Same Day",I5775&gt;4),H5775-(H5775*18%),AND(J5775="Yes",F5775="Office Supplies",C5775="First Class",I5775&gt;5),H5775-(H5775*20%)),H5775)</f>
        <v>23.968000000000004</v>
      </c>
      <c r="O5775" s="2"/>
    </row>
    <row r="5776" spans="1:15" ht="15.75" customHeight="1" x14ac:dyDescent="0.3">
      <c r="A5776" s="2" t="s">
        <v>2927</v>
      </c>
      <c r="B5776" s="3">
        <v>42472</v>
      </c>
      <c r="C5776" s="2" t="s">
        <v>24</v>
      </c>
      <c r="D5776" s="2" t="s">
        <v>12</v>
      </c>
      <c r="E5776" s="2" t="s">
        <v>20</v>
      </c>
      <c r="F5776" s="2" t="s">
        <v>14</v>
      </c>
      <c r="G5776" s="2" t="s">
        <v>17</v>
      </c>
      <c r="H5776" s="2">
        <v>638.28800000000012</v>
      </c>
      <c r="I5776" s="2">
        <v>7</v>
      </c>
      <c r="J5776" s="2" t="s">
        <v>43</v>
      </c>
      <c r="K5776" s="2">
        <f t="shared" si="180"/>
        <v>542.54480000000012</v>
      </c>
      <c r="L5776" s="2">
        <f t="shared" si="181"/>
        <v>619.13936000000012</v>
      </c>
      <c r="M5776" s="2" cm="1">
        <f t="array" ref="M5776">IFERROR(_xlfn.IFS(AND(F5776="Furniture",C5776="First Class",I5776&gt;5),H5776-(H5776*10%),AND(F5776="Technology",C5776="Same Day",I5776&gt;6),H5776-(H5776*12%),AND(F5776="Office Supplies",OR(C5776="Second Day",C5776="Standard Class"),I5776&gt;4),H5776-(H5776*8%)),H5776)</f>
        <v>638.28800000000012</v>
      </c>
      <c r="N5776" s="2" cm="1">
        <f t="array" ref="N5776">IFERROR(_xlfn.IFS(AND(J5776="Yes",F5776="Furniture",OR(C5776="Second Day",C5776="Standard Class"),I5776&gt;3),H5776-(H5776*15%),AND(J5776="Yes",F5776="Technology",C5776="Same Day",I5776&gt;4),H5776-(H5776*18%),AND(J5776="Yes",F5776="Office Supplies",C5776="First Class",I5776&gt;5),H5776-(H5776*20%)),H5776)</f>
        <v>542.54480000000012</v>
      </c>
      <c r="O5776" s="2"/>
    </row>
    <row r="5777" spans="1:15" ht="15.75" customHeight="1" x14ac:dyDescent="0.3">
      <c r="A5777" s="2" t="s">
        <v>2927</v>
      </c>
      <c r="B5777" s="3">
        <v>42472</v>
      </c>
      <c r="C5777" s="2" t="s">
        <v>24</v>
      </c>
      <c r="D5777" s="2" t="s">
        <v>12</v>
      </c>
      <c r="E5777" s="2" t="s">
        <v>20</v>
      </c>
      <c r="F5777" s="2" t="s">
        <v>21</v>
      </c>
      <c r="G5777" s="2" t="s">
        <v>32</v>
      </c>
      <c r="H5777" s="2">
        <v>13.208000000000002</v>
      </c>
      <c r="I5777" s="2">
        <v>1</v>
      </c>
      <c r="J5777" s="2" t="s">
        <v>43</v>
      </c>
      <c r="K5777" s="2">
        <f t="shared" si="180"/>
        <v>13.208000000000002</v>
      </c>
      <c r="L5777" s="2">
        <f t="shared" si="181"/>
        <v>12.811760000000001</v>
      </c>
      <c r="M5777" s="2" cm="1">
        <f t="array" ref="M5777">IFERROR(_xlfn.IFS(AND(F5777="Furniture",C5777="First Class",I5777&gt;5),H5777-(H5777*10%),AND(F5777="Technology",C5777="Same Day",I5777&gt;6),H5777-(H5777*12%),AND(F5777="Office Supplies",OR(C5777="Second Day",C5777="Standard Class"),I5777&gt;4),H5777-(H5777*8%)),H5777)</f>
        <v>13.208000000000002</v>
      </c>
      <c r="N5777" s="2" cm="1">
        <f t="array" ref="N5777">IFERROR(_xlfn.IFS(AND(J5777="Yes",F5777="Furniture",OR(C5777="Second Day",C5777="Standard Class"),I5777&gt;3),H5777-(H5777*15%),AND(J5777="Yes",F5777="Technology",C5777="Same Day",I5777&gt;4),H5777-(H5777*18%),AND(J5777="Yes",F5777="Office Supplies",C5777="First Class",I5777&gt;5),H5777-(H5777*20%)),H5777)</f>
        <v>13.208000000000002</v>
      </c>
      <c r="O5777" s="2"/>
    </row>
    <row r="5778" spans="1:15" ht="15.75" customHeight="1" x14ac:dyDescent="0.3">
      <c r="A5778" s="2" t="s">
        <v>2928</v>
      </c>
      <c r="B5778" s="3">
        <v>42708</v>
      </c>
      <c r="C5778" s="2" t="s">
        <v>24</v>
      </c>
      <c r="D5778" s="2" t="s">
        <v>12</v>
      </c>
      <c r="E5778" s="2" t="s">
        <v>46</v>
      </c>
      <c r="F5778" s="2" t="s">
        <v>21</v>
      </c>
      <c r="G5778" s="2" t="s">
        <v>32</v>
      </c>
      <c r="H5778" s="2">
        <v>15.528</v>
      </c>
      <c r="I5778" s="2">
        <v>3</v>
      </c>
      <c r="J5778" s="2" t="s">
        <v>16</v>
      </c>
      <c r="K5778" s="2">
        <f t="shared" si="180"/>
        <v>15.528</v>
      </c>
      <c r="L5778" s="2">
        <f t="shared" si="181"/>
        <v>15.528</v>
      </c>
      <c r="M5778" s="2" cm="1">
        <f t="array" ref="M5778">IFERROR(_xlfn.IFS(AND(F5778="Furniture",C5778="First Class",I5778&gt;5),H5778-(H5778*10%),AND(F5778="Technology",C5778="Same Day",I5778&gt;6),H5778-(H5778*12%),AND(F5778="Office Supplies",OR(C5778="Second Day",C5778="Standard Class"),I5778&gt;4),H5778-(H5778*8%)),H5778)</f>
        <v>15.528</v>
      </c>
      <c r="N5778" s="2" cm="1">
        <f t="array" ref="N5778">IFERROR(_xlfn.IFS(AND(J5778="Yes",F5778="Furniture",OR(C5778="Second Day",C5778="Standard Class"),I5778&gt;3),H5778-(H5778*15%),AND(J5778="Yes",F5778="Technology",C5778="Same Day",I5778&gt;4),H5778-(H5778*18%),AND(J5778="Yes",F5778="Office Supplies",C5778="First Class",I5778&gt;5),H5778-(H5778*20%)),H5778)</f>
        <v>15.528</v>
      </c>
      <c r="O5778" s="2"/>
    </row>
    <row r="5779" spans="1:15" ht="15.75" customHeight="1" x14ac:dyDescent="0.3">
      <c r="A5779" s="2" t="s">
        <v>2929</v>
      </c>
      <c r="B5779" s="3">
        <v>42708</v>
      </c>
      <c r="C5779" s="2" t="s">
        <v>24</v>
      </c>
      <c r="D5779" s="2" t="s">
        <v>12</v>
      </c>
      <c r="E5779" s="2" t="s">
        <v>20</v>
      </c>
      <c r="F5779" s="2" t="s">
        <v>21</v>
      </c>
      <c r="G5779" s="2" t="s">
        <v>35</v>
      </c>
      <c r="H5779" s="2">
        <v>104.85</v>
      </c>
      <c r="I5779" s="2">
        <v>1</v>
      </c>
      <c r="J5779" s="2" t="s">
        <v>16</v>
      </c>
      <c r="K5779" s="2">
        <f t="shared" si="180"/>
        <v>104.85</v>
      </c>
      <c r="L5779" s="2">
        <f t="shared" si="181"/>
        <v>104.85</v>
      </c>
      <c r="M5779" s="2" cm="1">
        <f t="array" ref="M5779">IFERROR(_xlfn.IFS(AND(F5779="Furniture",C5779="First Class",I5779&gt;5),H5779-(H5779*10%),AND(F5779="Technology",C5779="Same Day",I5779&gt;6),H5779-(H5779*12%),AND(F5779="Office Supplies",OR(C5779="Second Day",C5779="Standard Class"),I5779&gt;4),H5779-(H5779*8%)),H5779)</f>
        <v>104.85</v>
      </c>
      <c r="N5779" s="2" cm="1">
        <f t="array" ref="N5779">IFERROR(_xlfn.IFS(AND(J5779="Yes",F5779="Furniture",OR(C5779="Second Day",C5779="Standard Class"),I5779&gt;3),H5779-(H5779*15%),AND(J5779="Yes",F5779="Technology",C5779="Same Day",I5779&gt;4),H5779-(H5779*18%),AND(J5779="Yes",F5779="Office Supplies",C5779="First Class",I5779&gt;5),H5779-(H5779*20%)),H5779)</f>
        <v>104.85</v>
      </c>
      <c r="O5779" s="2"/>
    </row>
    <row r="5780" spans="1:15" ht="15.75" customHeight="1" x14ac:dyDescent="0.3">
      <c r="A5780" s="2" t="s">
        <v>2930</v>
      </c>
      <c r="B5780" s="3">
        <v>41954</v>
      </c>
      <c r="C5780" s="2" t="s">
        <v>24</v>
      </c>
      <c r="D5780" s="2" t="s">
        <v>12</v>
      </c>
      <c r="E5780" s="2" t="s">
        <v>20</v>
      </c>
      <c r="F5780" s="2" t="s">
        <v>21</v>
      </c>
      <c r="G5780" s="2" t="s">
        <v>29</v>
      </c>
      <c r="H5780" s="2">
        <v>30.48</v>
      </c>
      <c r="I5780" s="2">
        <v>3</v>
      </c>
      <c r="J5780" s="2" t="s">
        <v>43</v>
      </c>
      <c r="K5780" s="2">
        <f t="shared" si="180"/>
        <v>30.48</v>
      </c>
      <c r="L5780" s="2">
        <f t="shared" si="181"/>
        <v>29.5656</v>
      </c>
      <c r="M5780" s="2" cm="1">
        <f t="array" ref="M5780">IFERROR(_xlfn.IFS(AND(F5780="Furniture",C5780="First Class",I5780&gt;5),H5780-(H5780*10%),AND(F5780="Technology",C5780="Same Day",I5780&gt;6),H5780-(H5780*12%),AND(F5780="Office Supplies",OR(C5780="Second Day",C5780="Standard Class"),I5780&gt;4),H5780-(H5780*8%)),H5780)</f>
        <v>30.48</v>
      </c>
      <c r="N5780" s="2" cm="1">
        <f t="array" ref="N5780">IFERROR(_xlfn.IFS(AND(J5780="Yes",F5780="Furniture",OR(C5780="Second Day",C5780="Standard Class"),I5780&gt;3),H5780-(H5780*15%),AND(J5780="Yes",F5780="Technology",C5780="Same Day",I5780&gt;4),H5780-(H5780*18%),AND(J5780="Yes",F5780="Office Supplies",C5780="First Class",I5780&gt;5),H5780-(H5780*20%)),H5780)</f>
        <v>30.48</v>
      </c>
      <c r="O5780" s="2"/>
    </row>
    <row r="5781" spans="1:15" ht="15.75" customHeight="1" x14ac:dyDescent="0.3">
      <c r="A5781" s="2" t="s">
        <v>2930</v>
      </c>
      <c r="B5781" s="3">
        <v>41954</v>
      </c>
      <c r="C5781" s="2" t="s">
        <v>24</v>
      </c>
      <c r="D5781" s="2" t="s">
        <v>12</v>
      </c>
      <c r="E5781" s="2" t="s">
        <v>20</v>
      </c>
      <c r="F5781" s="2" t="s">
        <v>14</v>
      </c>
      <c r="G5781" s="2" t="s">
        <v>17</v>
      </c>
      <c r="H5781" s="2">
        <v>112.64800000000001</v>
      </c>
      <c r="I5781" s="2">
        <v>1</v>
      </c>
      <c r="J5781" s="2" t="s">
        <v>43</v>
      </c>
      <c r="K5781" s="2">
        <f t="shared" si="180"/>
        <v>112.64800000000001</v>
      </c>
      <c r="L5781" s="2">
        <f t="shared" si="181"/>
        <v>109.26856000000001</v>
      </c>
      <c r="M5781" s="2" cm="1">
        <f t="array" ref="M5781">IFERROR(_xlfn.IFS(AND(F5781="Furniture",C5781="First Class",I5781&gt;5),H5781-(H5781*10%),AND(F5781="Technology",C5781="Same Day",I5781&gt;6),H5781-(H5781*12%),AND(F5781="Office Supplies",OR(C5781="Second Day",C5781="Standard Class"),I5781&gt;4),H5781-(H5781*8%)),H5781)</f>
        <v>112.64800000000001</v>
      </c>
      <c r="N5781" s="2" cm="1">
        <f t="array" ref="N5781">IFERROR(_xlfn.IFS(AND(J5781="Yes",F5781="Furniture",OR(C5781="Second Day",C5781="Standard Class"),I5781&gt;3),H5781-(H5781*15%),AND(J5781="Yes",F5781="Technology",C5781="Same Day",I5781&gt;4),H5781-(H5781*18%),AND(J5781="Yes",F5781="Office Supplies",C5781="First Class",I5781&gt;5),H5781-(H5781*20%)),H5781)</f>
        <v>112.64800000000001</v>
      </c>
      <c r="O5781" s="2"/>
    </row>
    <row r="5782" spans="1:15" ht="15.75" customHeight="1" x14ac:dyDescent="0.3">
      <c r="A5782" s="2" t="s">
        <v>2931</v>
      </c>
      <c r="B5782" s="3">
        <v>42096</v>
      </c>
      <c r="C5782" s="2" t="s">
        <v>24</v>
      </c>
      <c r="D5782" s="2" t="s">
        <v>12</v>
      </c>
      <c r="E5782" s="2" t="s">
        <v>20</v>
      </c>
      <c r="F5782" s="2" t="s">
        <v>30</v>
      </c>
      <c r="G5782" s="2" t="s">
        <v>122</v>
      </c>
      <c r="H5782" s="2">
        <v>71.975999999999999</v>
      </c>
      <c r="I5782" s="2">
        <v>3</v>
      </c>
      <c r="J5782" s="2" t="s">
        <v>16</v>
      </c>
      <c r="K5782" s="2">
        <f t="shared" si="180"/>
        <v>71.975999999999999</v>
      </c>
      <c r="L5782" s="2">
        <f t="shared" si="181"/>
        <v>71.975999999999999</v>
      </c>
      <c r="M5782" s="2" cm="1">
        <f t="array" ref="M5782">IFERROR(_xlfn.IFS(AND(F5782="Furniture",C5782="First Class",I5782&gt;5),H5782-(H5782*10%),AND(F5782="Technology",C5782="Same Day",I5782&gt;6),H5782-(H5782*12%),AND(F5782="Office Supplies",OR(C5782="Second Day",C5782="Standard Class"),I5782&gt;4),H5782-(H5782*8%)),H5782)</f>
        <v>71.975999999999999</v>
      </c>
      <c r="N5782" s="2" cm="1">
        <f t="array" ref="N5782">IFERROR(_xlfn.IFS(AND(J5782="Yes",F5782="Furniture",OR(C5782="Second Day",C5782="Standard Class"),I5782&gt;3),H5782-(H5782*15%),AND(J5782="Yes",F5782="Technology",C5782="Same Day",I5782&gt;4),H5782-(H5782*18%),AND(J5782="Yes",F5782="Office Supplies",C5782="First Class",I5782&gt;5),H5782-(H5782*20%)),H5782)</f>
        <v>71.975999999999999</v>
      </c>
      <c r="O5782" s="2"/>
    </row>
    <row r="5783" spans="1:15" ht="15.75" customHeight="1" x14ac:dyDescent="0.3">
      <c r="A5783" s="2" t="s">
        <v>2932</v>
      </c>
      <c r="B5783" s="3">
        <v>42350</v>
      </c>
      <c r="C5783" s="2" t="s">
        <v>11</v>
      </c>
      <c r="D5783" s="2" t="s">
        <v>12</v>
      </c>
      <c r="E5783" s="2" t="s">
        <v>20</v>
      </c>
      <c r="F5783" s="2" t="s">
        <v>21</v>
      </c>
      <c r="G5783" s="2" t="s">
        <v>29</v>
      </c>
      <c r="H5783" s="2">
        <v>2.21</v>
      </c>
      <c r="I5783" s="2">
        <v>1</v>
      </c>
      <c r="J5783" s="2" t="s">
        <v>16</v>
      </c>
      <c r="K5783" s="2">
        <f t="shared" si="180"/>
        <v>2.21</v>
      </c>
      <c r="L5783" s="2">
        <f t="shared" si="181"/>
        <v>2.21</v>
      </c>
      <c r="M5783" s="2" cm="1">
        <f t="array" ref="M5783">IFERROR(_xlfn.IFS(AND(F5783="Furniture",C5783="First Class",I5783&gt;5),H5783-(H5783*10%),AND(F5783="Technology",C5783="Same Day",I5783&gt;6),H5783-(H5783*12%),AND(F5783="Office Supplies",OR(C5783="Second Day",C5783="Standard Class"),I5783&gt;4),H5783-(H5783*8%)),H5783)</f>
        <v>2.21</v>
      </c>
      <c r="N5783" s="2" cm="1">
        <f t="array" ref="N5783">IFERROR(_xlfn.IFS(AND(J5783="Yes",F5783="Furniture",OR(C5783="Second Day",C5783="Standard Class"),I5783&gt;3),H5783-(H5783*15%),AND(J5783="Yes",F5783="Technology",C5783="Same Day",I5783&gt;4),H5783-(H5783*18%),AND(J5783="Yes",F5783="Office Supplies",C5783="First Class",I5783&gt;5),H5783-(H5783*20%)),H5783)</f>
        <v>2.21</v>
      </c>
      <c r="O5783" s="2"/>
    </row>
    <row r="5784" spans="1:15" ht="15.75" customHeight="1" x14ac:dyDescent="0.3">
      <c r="A5784" s="2" t="s">
        <v>2932</v>
      </c>
      <c r="B5784" s="3">
        <v>42350</v>
      </c>
      <c r="C5784" s="2" t="s">
        <v>11</v>
      </c>
      <c r="D5784" s="2" t="s">
        <v>12</v>
      </c>
      <c r="E5784" s="2" t="s">
        <v>20</v>
      </c>
      <c r="F5784" s="2" t="s">
        <v>21</v>
      </c>
      <c r="G5784" s="2" t="s">
        <v>51</v>
      </c>
      <c r="H5784" s="2">
        <v>15.52</v>
      </c>
      <c r="I5784" s="2">
        <v>4</v>
      </c>
      <c r="J5784" s="2" t="s">
        <v>16</v>
      </c>
      <c r="K5784" s="2">
        <f t="shared" si="180"/>
        <v>15.52</v>
      </c>
      <c r="L5784" s="2">
        <f t="shared" si="181"/>
        <v>15.52</v>
      </c>
      <c r="M5784" s="2" cm="1">
        <f t="array" ref="M5784">IFERROR(_xlfn.IFS(AND(F5784="Furniture",C5784="First Class",I5784&gt;5),H5784-(H5784*10%),AND(F5784="Technology",C5784="Same Day",I5784&gt;6),H5784-(H5784*12%),AND(F5784="Office Supplies",OR(C5784="Second Day",C5784="Standard Class"),I5784&gt;4),H5784-(H5784*8%)),H5784)</f>
        <v>15.52</v>
      </c>
      <c r="N5784" s="2" cm="1">
        <f t="array" ref="N5784">IFERROR(_xlfn.IFS(AND(J5784="Yes",F5784="Furniture",OR(C5784="Second Day",C5784="Standard Class"),I5784&gt;3),H5784-(H5784*15%),AND(J5784="Yes",F5784="Technology",C5784="Same Day",I5784&gt;4),H5784-(H5784*18%),AND(J5784="Yes",F5784="Office Supplies",C5784="First Class",I5784&gt;5),H5784-(H5784*20%)),H5784)</f>
        <v>15.52</v>
      </c>
      <c r="O5784" s="2"/>
    </row>
    <row r="5785" spans="1:15" ht="15.75" customHeight="1" x14ac:dyDescent="0.3">
      <c r="A5785" s="2" t="s">
        <v>2932</v>
      </c>
      <c r="B5785" s="3">
        <v>42350</v>
      </c>
      <c r="C5785" s="2" t="s">
        <v>11</v>
      </c>
      <c r="D5785" s="2" t="s">
        <v>12</v>
      </c>
      <c r="E5785" s="2" t="s">
        <v>20</v>
      </c>
      <c r="F5785" s="2" t="s">
        <v>21</v>
      </c>
      <c r="G5785" s="2" t="s">
        <v>35</v>
      </c>
      <c r="H5785" s="2">
        <v>36.44</v>
      </c>
      <c r="I5785" s="2">
        <v>4</v>
      </c>
      <c r="J5785" s="2" t="s">
        <v>16</v>
      </c>
      <c r="K5785" s="2">
        <f t="shared" si="180"/>
        <v>36.44</v>
      </c>
      <c r="L5785" s="2">
        <f t="shared" si="181"/>
        <v>36.44</v>
      </c>
      <c r="M5785" s="2" cm="1">
        <f t="array" ref="M5785">IFERROR(_xlfn.IFS(AND(F5785="Furniture",C5785="First Class",I5785&gt;5),H5785-(H5785*10%),AND(F5785="Technology",C5785="Same Day",I5785&gt;6),H5785-(H5785*12%),AND(F5785="Office Supplies",OR(C5785="Second Day",C5785="Standard Class"),I5785&gt;4),H5785-(H5785*8%)),H5785)</f>
        <v>36.44</v>
      </c>
      <c r="N5785" s="2" cm="1">
        <f t="array" ref="N5785">IFERROR(_xlfn.IFS(AND(J5785="Yes",F5785="Furniture",OR(C5785="Second Day",C5785="Standard Class"),I5785&gt;3),H5785-(H5785*15%),AND(J5785="Yes",F5785="Technology",C5785="Same Day",I5785&gt;4),H5785-(H5785*18%),AND(J5785="Yes",F5785="Office Supplies",C5785="First Class",I5785&gt;5),H5785-(H5785*20%)),H5785)</f>
        <v>36.44</v>
      </c>
      <c r="O5785" s="2"/>
    </row>
    <row r="5786" spans="1:15" ht="15.75" customHeight="1" x14ac:dyDescent="0.3">
      <c r="A5786" s="2" t="s">
        <v>2933</v>
      </c>
      <c r="B5786" s="3">
        <v>43010</v>
      </c>
      <c r="C5786" s="2" t="s">
        <v>24</v>
      </c>
      <c r="D5786" s="2" t="s">
        <v>12</v>
      </c>
      <c r="E5786" s="2" t="s">
        <v>20</v>
      </c>
      <c r="F5786" s="2" t="s">
        <v>14</v>
      </c>
      <c r="G5786" s="2" t="s">
        <v>15</v>
      </c>
      <c r="H5786" s="2">
        <v>217.76400000000001</v>
      </c>
      <c r="I5786" s="2">
        <v>6</v>
      </c>
      <c r="J5786" s="2" t="s">
        <v>16</v>
      </c>
      <c r="K5786" s="2">
        <f t="shared" si="180"/>
        <v>217.76400000000001</v>
      </c>
      <c r="L5786" s="2">
        <f t="shared" si="181"/>
        <v>217.76400000000001</v>
      </c>
      <c r="M5786" s="2" cm="1">
        <f t="array" ref="M5786">IFERROR(_xlfn.IFS(AND(F5786="Furniture",C5786="First Class",I5786&gt;5),H5786-(H5786*10%),AND(F5786="Technology",C5786="Same Day",I5786&gt;6),H5786-(H5786*12%),AND(F5786="Office Supplies",OR(C5786="Second Day",C5786="Standard Class"),I5786&gt;4),H5786-(H5786*8%)),H5786)</f>
        <v>217.76400000000001</v>
      </c>
      <c r="N5786" s="2" cm="1">
        <f t="array" ref="N5786">IFERROR(_xlfn.IFS(AND(J5786="Yes",F5786="Furniture",OR(C5786="Second Day",C5786="Standard Class"),I5786&gt;3),H5786-(H5786*15%),AND(J5786="Yes",F5786="Technology",C5786="Same Day",I5786&gt;4),H5786-(H5786*18%),AND(J5786="Yes",F5786="Office Supplies",C5786="First Class",I5786&gt;5),H5786-(H5786*20%)),H5786)</f>
        <v>217.76400000000001</v>
      </c>
      <c r="O5786" s="2"/>
    </row>
    <row r="5787" spans="1:15" ht="15.75" customHeight="1" x14ac:dyDescent="0.3">
      <c r="A5787" s="2" t="s">
        <v>2933</v>
      </c>
      <c r="B5787" s="3">
        <v>43010</v>
      </c>
      <c r="C5787" s="2" t="s">
        <v>24</v>
      </c>
      <c r="D5787" s="2" t="s">
        <v>12</v>
      </c>
      <c r="E5787" s="2" t="s">
        <v>20</v>
      </c>
      <c r="F5787" s="2" t="s">
        <v>21</v>
      </c>
      <c r="G5787" s="2" t="s">
        <v>105</v>
      </c>
      <c r="H5787" s="2">
        <v>39.072000000000003</v>
      </c>
      <c r="I5787" s="2">
        <v>6</v>
      </c>
      <c r="J5787" s="2" t="s">
        <v>16</v>
      </c>
      <c r="K5787" s="2">
        <f t="shared" si="180"/>
        <v>39.072000000000003</v>
      </c>
      <c r="L5787" s="2">
        <f t="shared" si="181"/>
        <v>39.072000000000003</v>
      </c>
      <c r="M5787" s="2" cm="1">
        <f t="array" ref="M5787">IFERROR(_xlfn.IFS(AND(F5787="Furniture",C5787="First Class",I5787&gt;5),H5787-(H5787*10%),AND(F5787="Technology",C5787="Same Day",I5787&gt;6),H5787-(H5787*12%),AND(F5787="Office Supplies",OR(C5787="Second Day",C5787="Standard Class"),I5787&gt;4),H5787-(H5787*8%)),H5787)</f>
        <v>35.946240000000003</v>
      </c>
      <c r="N5787" s="2" cm="1">
        <f t="array" ref="N5787">IFERROR(_xlfn.IFS(AND(J5787="Yes",F5787="Furniture",OR(C5787="Second Day",C5787="Standard Class"),I5787&gt;3),H5787-(H5787*15%),AND(J5787="Yes",F5787="Technology",C5787="Same Day",I5787&gt;4),H5787-(H5787*18%),AND(J5787="Yes",F5787="Office Supplies",C5787="First Class",I5787&gt;5),H5787-(H5787*20%)),H5787)</f>
        <v>39.072000000000003</v>
      </c>
      <c r="O5787" s="2"/>
    </row>
    <row r="5788" spans="1:15" ht="15.75" customHeight="1" x14ac:dyDescent="0.3">
      <c r="A5788" s="2" t="s">
        <v>2933</v>
      </c>
      <c r="B5788" s="3">
        <v>43010</v>
      </c>
      <c r="C5788" s="2" t="s">
        <v>24</v>
      </c>
      <c r="D5788" s="2" t="s">
        <v>12</v>
      </c>
      <c r="E5788" s="2" t="s">
        <v>20</v>
      </c>
      <c r="F5788" s="2" t="s">
        <v>21</v>
      </c>
      <c r="G5788" s="2" t="s">
        <v>32</v>
      </c>
      <c r="H5788" s="2">
        <v>22.638000000000002</v>
      </c>
      <c r="I5788" s="2">
        <v>7</v>
      </c>
      <c r="J5788" s="2" t="s">
        <v>16</v>
      </c>
      <c r="K5788" s="2">
        <f t="shared" si="180"/>
        <v>22.638000000000002</v>
      </c>
      <c r="L5788" s="2">
        <f t="shared" si="181"/>
        <v>22.638000000000002</v>
      </c>
      <c r="M5788" s="2" cm="1">
        <f t="array" ref="M5788">IFERROR(_xlfn.IFS(AND(F5788="Furniture",C5788="First Class",I5788&gt;5),H5788-(H5788*10%),AND(F5788="Technology",C5788="Same Day",I5788&gt;6),H5788-(H5788*12%),AND(F5788="Office Supplies",OR(C5788="Second Day",C5788="Standard Class"),I5788&gt;4),H5788-(H5788*8%)),H5788)</f>
        <v>20.82696</v>
      </c>
      <c r="N5788" s="2" cm="1">
        <f t="array" ref="N5788">IFERROR(_xlfn.IFS(AND(J5788="Yes",F5788="Furniture",OR(C5788="Second Day",C5788="Standard Class"),I5788&gt;3),H5788-(H5788*15%),AND(J5788="Yes",F5788="Technology",C5788="Same Day",I5788&gt;4),H5788-(H5788*18%),AND(J5788="Yes",F5788="Office Supplies",C5788="First Class",I5788&gt;5),H5788-(H5788*20%)),H5788)</f>
        <v>22.638000000000002</v>
      </c>
      <c r="O5788" s="2"/>
    </row>
    <row r="5789" spans="1:15" ht="15.75" customHeight="1" x14ac:dyDescent="0.3">
      <c r="A5789" s="2" t="s">
        <v>2933</v>
      </c>
      <c r="B5789" s="3">
        <v>43010</v>
      </c>
      <c r="C5789" s="2" t="s">
        <v>24</v>
      </c>
      <c r="D5789" s="2" t="s">
        <v>12</v>
      </c>
      <c r="E5789" s="2" t="s">
        <v>20</v>
      </c>
      <c r="F5789" s="2" t="s">
        <v>21</v>
      </c>
      <c r="G5789" s="2" t="s">
        <v>29</v>
      </c>
      <c r="H5789" s="2">
        <v>95.143999999999991</v>
      </c>
      <c r="I5789" s="2">
        <v>7</v>
      </c>
      <c r="J5789" s="2" t="s">
        <v>16</v>
      </c>
      <c r="K5789" s="2">
        <f t="shared" si="180"/>
        <v>95.143999999999991</v>
      </c>
      <c r="L5789" s="2">
        <f t="shared" si="181"/>
        <v>95.143999999999991</v>
      </c>
      <c r="M5789" s="2" cm="1">
        <f t="array" ref="M5789">IFERROR(_xlfn.IFS(AND(F5789="Furniture",C5789="First Class",I5789&gt;5),H5789-(H5789*10%),AND(F5789="Technology",C5789="Same Day",I5789&gt;6),H5789-(H5789*12%),AND(F5789="Office Supplies",OR(C5789="Second Day",C5789="Standard Class"),I5789&gt;4),H5789-(H5789*8%)),H5789)</f>
        <v>87.532479999999993</v>
      </c>
      <c r="N5789" s="2" cm="1">
        <f t="array" ref="N5789">IFERROR(_xlfn.IFS(AND(J5789="Yes",F5789="Furniture",OR(C5789="Second Day",C5789="Standard Class"),I5789&gt;3),H5789-(H5789*15%),AND(J5789="Yes",F5789="Technology",C5789="Same Day",I5789&gt;4),H5789-(H5789*18%),AND(J5789="Yes",F5789="Office Supplies",C5789="First Class",I5789&gt;5),H5789-(H5789*20%)),H5789)</f>
        <v>95.143999999999991</v>
      </c>
      <c r="O5789" s="2"/>
    </row>
    <row r="5790" spans="1:15" ht="15.75" customHeight="1" x14ac:dyDescent="0.3">
      <c r="A5790" s="2" t="s">
        <v>2934</v>
      </c>
      <c r="B5790" s="3">
        <v>42835</v>
      </c>
      <c r="C5790" s="2" t="s">
        <v>11</v>
      </c>
      <c r="D5790" s="2" t="s">
        <v>19</v>
      </c>
      <c r="E5790" s="2" t="s">
        <v>13</v>
      </c>
      <c r="F5790" s="2" t="s">
        <v>14</v>
      </c>
      <c r="G5790" s="2" t="s">
        <v>28</v>
      </c>
      <c r="H5790" s="2">
        <v>12.320000000000002</v>
      </c>
      <c r="I5790" s="2">
        <v>5</v>
      </c>
      <c r="J5790" s="2" t="s">
        <v>16</v>
      </c>
      <c r="K5790" s="2">
        <f t="shared" si="180"/>
        <v>12.320000000000002</v>
      </c>
      <c r="L5790" s="2">
        <f t="shared" si="181"/>
        <v>12.320000000000002</v>
      </c>
      <c r="M5790" s="2" cm="1">
        <f t="array" ref="M5790">IFERROR(_xlfn.IFS(AND(F5790="Furniture",C5790="First Class",I5790&gt;5),H5790-(H5790*10%),AND(F5790="Technology",C5790="Same Day",I5790&gt;6),H5790-(H5790*12%),AND(F5790="Office Supplies",OR(C5790="Second Day",C5790="Standard Class"),I5790&gt;4),H5790-(H5790*8%)),H5790)</f>
        <v>12.320000000000002</v>
      </c>
      <c r="N5790" s="2" cm="1">
        <f t="array" ref="N5790">IFERROR(_xlfn.IFS(AND(J5790="Yes",F5790="Furniture",OR(C5790="Second Day",C5790="Standard Class"),I5790&gt;3),H5790-(H5790*15%),AND(J5790="Yes",F5790="Technology",C5790="Same Day",I5790&gt;4),H5790-(H5790*18%),AND(J5790="Yes",F5790="Office Supplies",C5790="First Class",I5790&gt;5),H5790-(H5790*20%)),H5790)</f>
        <v>12.320000000000002</v>
      </c>
      <c r="O5790" s="2"/>
    </row>
    <row r="5791" spans="1:15" ht="15.75" customHeight="1" x14ac:dyDescent="0.3">
      <c r="A5791" s="2" t="s">
        <v>2934</v>
      </c>
      <c r="B5791" s="3">
        <v>42835</v>
      </c>
      <c r="C5791" s="2" t="s">
        <v>11</v>
      </c>
      <c r="D5791" s="2" t="s">
        <v>19</v>
      </c>
      <c r="E5791" s="2" t="s">
        <v>13</v>
      </c>
      <c r="F5791" s="2" t="s">
        <v>21</v>
      </c>
      <c r="G5791" s="2" t="s">
        <v>32</v>
      </c>
      <c r="H5791" s="2">
        <v>4.4190000000000005</v>
      </c>
      <c r="I5791" s="2">
        <v>3</v>
      </c>
      <c r="J5791" s="2" t="s">
        <v>16</v>
      </c>
      <c r="K5791" s="2">
        <f t="shared" si="180"/>
        <v>4.4190000000000005</v>
      </c>
      <c r="L5791" s="2">
        <f t="shared" si="181"/>
        <v>4.4190000000000005</v>
      </c>
      <c r="M5791" s="2" cm="1">
        <f t="array" ref="M5791">IFERROR(_xlfn.IFS(AND(F5791="Furniture",C5791="First Class",I5791&gt;5),H5791-(H5791*10%),AND(F5791="Technology",C5791="Same Day",I5791&gt;6),H5791-(H5791*12%),AND(F5791="Office Supplies",OR(C5791="Second Day",C5791="Standard Class"),I5791&gt;4),H5791-(H5791*8%)),H5791)</f>
        <v>4.4190000000000005</v>
      </c>
      <c r="N5791" s="2" cm="1">
        <f t="array" ref="N5791">IFERROR(_xlfn.IFS(AND(J5791="Yes",F5791="Furniture",OR(C5791="Second Day",C5791="Standard Class"),I5791&gt;3),H5791-(H5791*15%),AND(J5791="Yes",F5791="Technology",C5791="Same Day",I5791&gt;4),H5791-(H5791*18%),AND(J5791="Yes",F5791="Office Supplies",C5791="First Class",I5791&gt;5),H5791-(H5791*20%)),H5791)</f>
        <v>4.4190000000000005</v>
      </c>
      <c r="O5791" s="2"/>
    </row>
    <row r="5792" spans="1:15" ht="15.75" customHeight="1" x14ac:dyDescent="0.3">
      <c r="A5792" s="2" t="s">
        <v>2935</v>
      </c>
      <c r="B5792" s="3">
        <v>43007</v>
      </c>
      <c r="C5792" s="2" t="s">
        <v>54</v>
      </c>
      <c r="D5792" s="2" t="s">
        <v>12</v>
      </c>
      <c r="E5792" s="2" t="s">
        <v>20</v>
      </c>
      <c r="F5792" s="2" t="s">
        <v>21</v>
      </c>
      <c r="G5792" s="2" t="s">
        <v>64</v>
      </c>
      <c r="H5792" s="2">
        <v>35</v>
      </c>
      <c r="I5792" s="2">
        <v>7</v>
      </c>
      <c r="J5792" s="2" t="s">
        <v>43</v>
      </c>
      <c r="K5792" s="2">
        <f t="shared" si="180"/>
        <v>35</v>
      </c>
      <c r="L5792" s="2">
        <f t="shared" si="181"/>
        <v>33.950000000000003</v>
      </c>
      <c r="M5792" s="2" cm="1">
        <f t="array" ref="M5792">IFERROR(_xlfn.IFS(AND(F5792="Furniture",C5792="First Class",I5792&gt;5),H5792-(H5792*10%),AND(F5792="Technology",C5792="Same Day",I5792&gt;6),H5792-(H5792*12%),AND(F5792="Office Supplies",OR(C5792="Second Day",C5792="Standard Class"),I5792&gt;4),H5792-(H5792*8%)),H5792)</f>
        <v>35</v>
      </c>
      <c r="N5792" s="2" cm="1">
        <f t="array" ref="N5792">IFERROR(_xlfn.IFS(AND(J5792="Yes",F5792="Furniture",OR(C5792="Second Day",C5792="Standard Class"),I5792&gt;3),H5792-(H5792*15%),AND(J5792="Yes",F5792="Technology",C5792="Same Day",I5792&gt;4),H5792-(H5792*18%),AND(J5792="Yes",F5792="Office Supplies",C5792="First Class",I5792&gt;5),H5792-(H5792*20%)),H5792)</f>
        <v>28</v>
      </c>
      <c r="O5792" s="2"/>
    </row>
    <row r="5793" spans="1:15" ht="15.75" customHeight="1" x14ac:dyDescent="0.3">
      <c r="A5793" s="2" t="s">
        <v>2935</v>
      </c>
      <c r="B5793" s="3">
        <v>43007</v>
      </c>
      <c r="C5793" s="2" t="s">
        <v>54</v>
      </c>
      <c r="D5793" s="2" t="s">
        <v>12</v>
      </c>
      <c r="E5793" s="2" t="s">
        <v>20</v>
      </c>
      <c r="F5793" s="2" t="s">
        <v>14</v>
      </c>
      <c r="G5793" s="2" t="s">
        <v>17</v>
      </c>
      <c r="H5793" s="2">
        <v>72.784000000000006</v>
      </c>
      <c r="I5793" s="2">
        <v>1</v>
      </c>
      <c r="J5793" s="2" t="s">
        <v>43</v>
      </c>
      <c r="K5793" s="2">
        <f t="shared" si="180"/>
        <v>72.784000000000006</v>
      </c>
      <c r="L5793" s="2">
        <f t="shared" si="181"/>
        <v>70.600480000000005</v>
      </c>
      <c r="M5793" s="2" cm="1">
        <f t="array" ref="M5793">IFERROR(_xlfn.IFS(AND(F5793="Furniture",C5793="First Class",I5793&gt;5),H5793-(H5793*10%),AND(F5793="Technology",C5793="Same Day",I5793&gt;6),H5793-(H5793*12%),AND(F5793="Office Supplies",OR(C5793="Second Day",C5793="Standard Class"),I5793&gt;4),H5793-(H5793*8%)),H5793)</f>
        <v>72.784000000000006</v>
      </c>
      <c r="N5793" s="2" cm="1">
        <f t="array" ref="N5793">IFERROR(_xlfn.IFS(AND(J5793="Yes",F5793="Furniture",OR(C5793="Second Day",C5793="Standard Class"),I5793&gt;3),H5793-(H5793*15%),AND(J5793="Yes",F5793="Technology",C5793="Same Day",I5793&gt;4),H5793-(H5793*18%),AND(J5793="Yes",F5793="Office Supplies",C5793="First Class",I5793&gt;5),H5793-(H5793*20%)),H5793)</f>
        <v>72.784000000000006</v>
      </c>
      <c r="O5793" s="2"/>
    </row>
    <row r="5794" spans="1:15" ht="15.75" customHeight="1" x14ac:dyDescent="0.3">
      <c r="A5794" s="2" t="s">
        <v>2935</v>
      </c>
      <c r="B5794" s="3">
        <v>43007</v>
      </c>
      <c r="C5794" s="2" t="s">
        <v>54</v>
      </c>
      <c r="D5794" s="2" t="s">
        <v>12</v>
      </c>
      <c r="E5794" s="2" t="s">
        <v>20</v>
      </c>
      <c r="F5794" s="2" t="s">
        <v>21</v>
      </c>
      <c r="G5794" s="2" t="s">
        <v>33</v>
      </c>
      <c r="H5794" s="2">
        <v>97.84</v>
      </c>
      <c r="I5794" s="2">
        <v>2</v>
      </c>
      <c r="J5794" s="2" t="s">
        <v>43</v>
      </c>
      <c r="K5794" s="2">
        <f t="shared" si="180"/>
        <v>97.84</v>
      </c>
      <c r="L5794" s="2">
        <f t="shared" si="181"/>
        <v>94.904800000000009</v>
      </c>
      <c r="M5794" s="2" cm="1">
        <f t="array" ref="M5794">IFERROR(_xlfn.IFS(AND(F5794="Furniture",C5794="First Class",I5794&gt;5),H5794-(H5794*10%),AND(F5794="Technology",C5794="Same Day",I5794&gt;6),H5794-(H5794*12%),AND(F5794="Office Supplies",OR(C5794="Second Day",C5794="Standard Class"),I5794&gt;4),H5794-(H5794*8%)),H5794)</f>
        <v>97.84</v>
      </c>
      <c r="N5794" s="2" cm="1">
        <f t="array" ref="N5794">IFERROR(_xlfn.IFS(AND(J5794="Yes",F5794="Furniture",OR(C5794="Second Day",C5794="Standard Class"),I5794&gt;3),H5794-(H5794*15%),AND(J5794="Yes",F5794="Technology",C5794="Same Day",I5794&gt;4),H5794-(H5794*18%),AND(J5794="Yes",F5794="Office Supplies",C5794="First Class",I5794&gt;5),H5794-(H5794*20%)),H5794)</f>
        <v>97.84</v>
      </c>
      <c r="O5794" s="2"/>
    </row>
    <row r="5795" spans="1:15" ht="15.75" customHeight="1" x14ac:dyDescent="0.3">
      <c r="A5795" s="2" t="s">
        <v>2935</v>
      </c>
      <c r="B5795" s="3">
        <v>43007</v>
      </c>
      <c r="C5795" s="2" t="s">
        <v>54</v>
      </c>
      <c r="D5795" s="2" t="s">
        <v>12</v>
      </c>
      <c r="E5795" s="2" t="s">
        <v>20</v>
      </c>
      <c r="F5795" s="2" t="s">
        <v>14</v>
      </c>
      <c r="G5795" s="2" t="s">
        <v>28</v>
      </c>
      <c r="H5795" s="2">
        <v>51.75</v>
      </c>
      <c r="I5795" s="2">
        <v>1</v>
      </c>
      <c r="J5795" s="2" t="s">
        <v>43</v>
      </c>
      <c r="K5795" s="2">
        <f t="shared" si="180"/>
        <v>51.75</v>
      </c>
      <c r="L5795" s="2">
        <f t="shared" si="181"/>
        <v>50.197499999999998</v>
      </c>
      <c r="M5795" s="2" cm="1">
        <f t="array" ref="M5795">IFERROR(_xlfn.IFS(AND(F5795="Furniture",C5795="First Class",I5795&gt;5),H5795-(H5795*10%),AND(F5795="Technology",C5795="Same Day",I5795&gt;6),H5795-(H5795*12%),AND(F5795="Office Supplies",OR(C5795="Second Day",C5795="Standard Class"),I5795&gt;4),H5795-(H5795*8%)),H5795)</f>
        <v>51.75</v>
      </c>
      <c r="N5795" s="2" cm="1">
        <f t="array" ref="N5795">IFERROR(_xlfn.IFS(AND(J5795="Yes",F5795="Furniture",OR(C5795="Second Day",C5795="Standard Class"),I5795&gt;3),H5795-(H5795*15%),AND(J5795="Yes",F5795="Technology",C5795="Same Day",I5795&gt;4),H5795-(H5795*18%),AND(J5795="Yes",F5795="Office Supplies",C5795="First Class",I5795&gt;5),H5795-(H5795*20%)),H5795)</f>
        <v>51.75</v>
      </c>
      <c r="O5795" s="2"/>
    </row>
    <row r="5796" spans="1:15" ht="15.75" customHeight="1" x14ac:dyDescent="0.3">
      <c r="A5796" s="2" t="s">
        <v>2935</v>
      </c>
      <c r="B5796" s="3">
        <v>43007</v>
      </c>
      <c r="C5796" s="2" t="s">
        <v>54</v>
      </c>
      <c r="D5796" s="2" t="s">
        <v>12</v>
      </c>
      <c r="E5796" s="2" t="s">
        <v>20</v>
      </c>
      <c r="F5796" s="2" t="s">
        <v>21</v>
      </c>
      <c r="G5796" s="2" t="s">
        <v>32</v>
      </c>
      <c r="H5796" s="2">
        <v>46.672000000000004</v>
      </c>
      <c r="I5796" s="2">
        <v>2</v>
      </c>
      <c r="J5796" s="2" t="s">
        <v>43</v>
      </c>
      <c r="K5796" s="2">
        <f t="shared" si="180"/>
        <v>46.672000000000004</v>
      </c>
      <c r="L5796" s="2">
        <f t="shared" si="181"/>
        <v>45.271840000000005</v>
      </c>
      <c r="M5796" s="2" cm="1">
        <f t="array" ref="M5796">IFERROR(_xlfn.IFS(AND(F5796="Furniture",C5796="First Class",I5796&gt;5),H5796-(H5796*10%),AND(F5796="Technology",C5796="Same Day",I5796&gt;6),H5796-(H5796*12%),AND(F5796="Office Supplies",OR(C5796="Second Day",C5796="Standard Class"),I5796&gt;4),H5796-(H5796*8%)),H5796)</f>
        <v>46.672000000000004</v>
      </c>
      <c r="N5796" s="2" cm="1">
        <f t="array" ref="N5796">IFERROR(_xlfn.IFS(AND(J5796="Yes",F5796="Furniture",OR(C5796="Second Day",C5796="Standard Class"),I5796&gt;3),H5796-(H5796*15%),AND(J5796="Yes",F5796="Technology",C5796="Same Day",I5796&gt;4),H5796-(H5796*18%),AND(J5796="Yes",F5796="Office Supplies",C5796="First Class",I5796&gt;5),H5796-(H5796*20%)),H5796)</f>
        <v>46.672000000000004</v>
      </c>
      <c r="O5796" s="2"/>
    </row>
    <row r="5797" spans="1:15" ht="15.75" customHeight="1" x14ac:dyDescent="0.3">
      <c r="A5797" s="2" t="s">
        <v>2936</v>
      </c>
      <c r="B5797" s="3">
        <v>41911</v>
      </c>
      <c r="C5797" s="2" t="s">
        <v>11</v>
      </c>
      <c r="D5797" s="2" t="s">
        <v>12</v>
      </c>
      <c r="E5797" s="2" t="s">
        <v>46</v>
      </c>
      <c r="F5797" s="2" t="s">
        <v>21</v>
      </c>
      <c r="G5797" s="2" t="s">
        <v>26</v>
      </c>
      <c r="H5797" s="2">
        <v>1395.54</v>
      </c>
      <c r="I5797" s="2">
        <v>9</v>
      </c>
      <c r="J5797" s="2" t="s">
        <v>16</v>
      </c>
      <c r="K5797" s="2">
        <f t="shared" si="180"/>
        <v>1186.2090000000001</v>
      </c>
      <c r="L5797" s="2">
        <f t="shared" si="181"/>
        <v>1395.54</v>
      </c>
      <c r="M5797" s="2" cm="1">
        <f t="array" ref="M5797">IFERROR(_xlfn.IFS(AND(F5797="Furniture",C5797="First Class",I5797&gt;5),H5797-(H5797*10%),AND(F5797="Technology",C5797="Same Day",I5797&gt;6),H5797-(H5797*12%),AND(F5797="Office Supplies",OR(C5797="Second Day",C5797="Standard Class"),I5797&gt;4),H5797-(H5797*8%)),H5797)</f>
        <v>1395.54</v>
      </c>
      <c r="N5797" s="2" cm="1">
        <f t="array" ref="N5797">IFERROR(_xlfn.IFS(AND(J5797="Yes",F5797="Furniture",OR(C5797="Second Day",C5797="Standard Class"),I5797&gt;3),H5797-(H5797*15%),AND(J5797="Yes",F5797="Technology",C5797="Same Day",I5797&gt;4),H5797-(H5797*18%),AND(J5797="Yes",F5797="Office Supplies",C5797="First Class",I5797&gt;5),H5797-(H5797*20%)),H5797)</f>
        <v>1395.54</v>
      </c>
      <c r="O5797" s="2"/>
    </row>
    <row r="5798" spans="1:15" ht="15.75" customHeight="1" x14ac:dyDescent="0.3">
      <c r="A5798" s="2" t="s">
        <v>2936</v>
      </c>
      <c r="B5798" s="3">
        <v>41911</v>
      </c>
      <c r="C5798" s="2" t="s">
        <v>11</v>
      </c>
      <c r="D5798" s="2" t="s">
        <v>12</v>
      </c>
      <c r="E5798" s="2" t="s">
        <v>46</v>
      </c>
      <c r="F5798" s="2" t="s">
        <v>14</v>
      </c>
      <c r="G5798" s="2" t="s">
        <v>28</v>
      </c>
      <c r="H5798" s="2">
        <v>117.36</v>
      </c>
      <c r="I5798" s="2">
        <v>4</v>
      </c>
      <c r="J5798" s="2" t="s">
        <v>16</v>
      </c>
      <c r="K5798" s="2">
        <f t="shared" si="180"/>
        <v>117.36</v>
      </c>
      <c r="L5798" s="2">
        <f t="shared" si="181"/>
        <v>117.36</v>
      </c>
      <c r="M5798" s="2" cm="1">
        <f t="array" ref="M5798">IFERROR(_xlfn.IFS(AND(F5798="Furniture",C5798="First Class",I5798&gt;5),H5798-(H5798*10%),AND(F5798="Technology",C5798="Same Day",I5798&gt;6),H5798-(H5798*12%),AND(F5798="Office Supplies",OR(C5798="Second Day",C5798="Standard Class"),I5798&gt;4),H5798-(H5798*8%)),H5798)</f>
        <v>117.36</v>
      </c>
      <c r="N5798" s="2" cm="1">
        <f t="array" ref="N5798">IFERROR(_xlfn.IFS(AND(J5798="Yes",F5798="Furniture",OR(C5798="Second Day",C5798="Standard Class"),I5798&gt;3),H5798-(H5798*15%),AND(J5798="Yes",F5798="Technology",C5798="Same Day",I5798&gt;4),H5798-(H5798*18%),AND(J5798="Yes",F5798="Office Supplies",C5798="First Class",I5798&gt;5),H5798-(H5798*20%)),H5798)</f>
        <v>117.36</v>
      </c>
      <c r="O5798" s="2"/>
    </row>
    <row r="5799" spans="1:15" ht="15.75" customHeight="1" x14ac:dyDescent="0.3">
      <c r="A5799" s="2" t="s">
        <v>2936</v>
      </c>
      <c r="B5799" s="3">
        <v>41911</v>
      </c>
      <c r="C5799" s="2" t="s">
        <v>11</v>
      </c>
      <c r="D5799" s="2" t="s">
        <v>12</v>
      </c>
      <c r="E5799" s="2" t="s">
        <v>46</v>
      </c>
      <c r="F5799" s="2" t="s">
        <v>21</v>
      </c>
      <c r="G5799" s="2" t="s">
        <v>22</v>
      </c>
      <c r="H5799" s="2">
        <v>18.899999999999999</v>
      </c>
      <c r="I5799" s="2">
        <v>3</v>
      </c>
      <c r="J5799" s="2" t="s">
        <v>16</v>
      </c>
      <c r="K5799" s="2">
        <f t="shared" si="180"/>
        <v>18.899999999999999</v>
      </c>
      <c r="L5799" s="2">
        <f t="shared" si="181"/>
        <v>18.899999999999999</v>
      </c>
      <c r="M5799" s="2" cm="1">
        <f t="array" ref="M5799">IFERROR(_xlfn.IFS(AND(F5799="Furniture",C5799="First Class",I5799&gt;5),H5799-(H5799*10%),AND(F5799="Technology",C5799="Same Day",I5799&gt;6),H5799-(H5799*12%),AND(F5799="Office Supplies",OR(C5799="Second Day",C5799="Standard Class"),I5799&gt;4),H5799-(H5799*8%)),H5799)</f>
        <v>18.899999999999999</v>
      </c>
      <c r="N5799" s="2" cm="1">
        <f t="array" ref="N5799">IFERROR(_xlfn.IFS(AND(J5799="Yes",F5799="Furniture",OR(C5799="Second Day",C5799="Standard Class"),I5799&gt;3),H5799-(H5799*15%),AND(J5799="Yes",F5799="Technology",C5799="Same Day",I5799&gt;4),H5799-(H5799*18%),AND(J5799="Yes",F5799="Office Supplies",C5799="First Class",I5799&gt;5),H5799-(H5799*20%)),H5799)</f>
        <v>18.899999999999999</v>
      </c>
      <c r="O5799" s="2"/>
    </row>
    <row r="5800" spans="1:15" ht="15.75" customHeight="1" x14ac:dyDescent="0.3">
      <c r="A5800" s="2" t="s">
        <v>2936</v>
      </c>
      <c r="B5800" s="3">
        <v>41911</v>
      </c>
      <c r="C5800" s="2" t="s">
        <v>11</v>
      </c>
      <c r="D5800" s="2" t="s">
        <v>12</v>
      </c>
      <c r="E5800" s="2" t="s">
        <v>46</v>
      </c>
      <c r="F5800" s="2" t="s">
        <v>21</v>
      </c>
      <c r="G5800" s="2" t="s">
        <v>35</v>
      </c>
      <c r="H5800" s="2">
        <v>77.52</v>
      </c>
      <c r="I5800" s="2">
        <v>2</v>
      </c>
      <c r="J5800" s="2" t="s">
        <v>16</v>
      </c>
      <c r="K5800" s="2">
        <f t="shared" si="180"/>
        <v>77.52</v>
      </c>
      <c r="L5800" s="2">
        <f t="shared" si="181"/>
        <v>77.52</v>
      </c>
      <c r="M5800" s="2" cm="1">
        <f t="array" ref="M5800">IFERROR(_xlfn.IFS(AND(F5800="Furniture",C5800="First Class",I5800&gt;5),H5800-(H5800*10%),AND(F5800="Technology",C5800="Same Day",I5800&gt;6),H5800-(H5800*12%),AND(F5800="Office Supplies",OR(C5800="Second Day",C5800="Standard Class"),I5800&gt;4),H5800-(H5800*8%)),H5800)</f>
        <v>77.52</v>
      </c>
      <c r="N5800" s="2" cm="1">
        <f t="array" ref="N5800">IFERROR(_xlfn.IFS(AND(J5800="Yes",F5800="Furniture",OR(C5800="Second Day",C5800="Standard Class"),I5800&gt;3),H5800-(H5800*15%),AND(J5800="Yes",F5800="Technology",C5800="Same Day",I5800&gt;4),H5800-(H5800*18%),AND(J5800="Yes",F5800="Office Supplies",C5800="First Class",I5800&gt;5),H5800-(H5800*20%)),H5800)</f>
        <v>77.52</v>
      </c>
      <c r="O5800" s="2"/>
    </row>
    <row r="5801" spans="1:15" ht="15.75" customHeight="1" x14ac:dyDescent="0.3">
      <c r="A5801" s="2" t="s">
        <v>2937</v>
      </c>
      <c r="B5801" s="3">
        <v>41871</v>
      </c>
      <c r="C5801" s="2" t="s">
        <v>11</v>
      </c>
      <c r="D5801" s="2" t="s">
        <v>12</v>
      </c>
      <c r="E5801" s="2" t="s">
        <v>39</v>
      </c>
      <c r="F5801" s="2" t="s">
        <v>14</v>
      </c>
      <c r="G5801" s="2" t="s">
        <v>17</v>
      </c>
      <c r="H5801" s="2">
        <v>421.37200000000001</v>
      </c>
      <c r="I5801" s="2">
        <v>2</v>
      </c>
      <c r="J5801" s="2" t="s">
        <v>16</v>
      </c>
      <c r="K5801" s="2">
        <f t="shared" si="180"/>
        <v>358.1662</v>
      </c>
      <c r="L5801" s="2">
        <f t="shared" si="181"/>
        <v>421.37200000000001</v>
      </c>
      <c r="M5801" s="2" cm="1">
        <f t="array" ref="M5801">IFERROR(_xlfn.IFS(AND(F5801="Furniture",C5801="First Class",I5801&gt;5),H5801-(H5801*10%),AND(F5801="Technology",C5801="Same Day",I5801&gt;6),H5801-(H5801*12%),AND(F5801="Office Supplies",OR(C5801="Second Day",C5801="Standard Class"),I5801&gt;4),H5801-(H5801*8%)),H5801)</f>
        <v>421.37200000000001</v>
      </c>
      <c r="N5801" s="2" cm="1">
        <f t="array" ref="N5801">IFERROR(_xlfn.IFS(AND(J5801="Yes",F5801="Furniture",OR(C5801="Second Day",C5801="Standard Class"),I5801&gt;3),H5801-(H5801*15%),AND(J5801="Yes",F5801="Technology",C5801="Same Day",I5801&gt;4),H5801-(H5801*18%),AND(J5801="Yes",F5801="Office Supplies",C5801="First Class",I5801&gt;5),H5801-(H5801*20%)),H5801)</f>
        <v>421.37200000000001</v>
      </c>
      <c r="O5801" s="2"/>
    </row>
    <row r="5802" spans="1:15" ht="15.75" customHeight="1" x14ac:dyDescent="0.3">
      <c r="A5802" s="2" t="s">
        <v>2938</v>
      </c>
      <c r="B5802" s="3">
        <v>41831</v>
      </c>
      <c r="C5802" s="2" t="s">
        <v>54</v>
      </c>
      <c r="D5802" s="2" t="s">
        <v>12</v>
      </c>
      <c r="E5802" s="2" t="s">
        <v>39</v>
      </c>
      <c r="F5802" s="2" t="s">
        <v>30</v>
      </c>
      <c r="G5802" s="2" t="s">
        <v>31</v>
      </c>
      <c r="H5802" s="2">
        <v>575.96800000000007</v>
      </c>
      <c r="I5802" s="2">
        <v>4</v>
      </c>
      <c r="J5802" s="2" t="s">
        <v>43</v>
      </c>
      <c r="K5802" s="2">
        <f t="shared" si="180"/>
        <v>489.57280000000009</v>
      </c>
      <c r="L5802" s="2">
        <f t="shared" si="181"/>
        <v>558.68896000000007</v>
      </c>
      <c r="M5802" s="2" cm="1">
        <f t="array" ref="M5802">IFERROR(_xlfn.IFS(AND(F5802="Furniture",C5802="First Class",I5802&gt;5),H5802-(H5802*10%),AND(F5802="Technology",C5802="Same Day",I5802&gt;6),H5802-(H5802*12%),AND(F5802="Office Supplies",OR(C5802="Second Day",C5802="Standard Class"),I5802&gt;4),H5802-(H5802*8%)),H5802)</f>
        <v>575.96800000000007</v>
      </c>
      <c r="N5802" s="2" cm="1">
        <f t="array" ref="N5802">IFERROR(_xlfn.IFS(AND(J5802="Yes",F5802="Furniture",OR(C5802="Second Day",C5802="Standard Class"),I5802&gt;3),H5802-(H5802*15%),AND(J5802="Yes",F5802="Technology",C5802="Same Day",I5802&gt;4),H5802-(H5802*18%),AND(J5802="Yes",F5802="Office Supplies",C5802="First Class",I5802&gt;5),H5802-(H5802*20%)),H5802)</f>
        <v>575.96800000000007</v>
      </c>
      <c r="O5802" s="2"/>
    </row>
    <row r="5803" spans="1:15" ht="15.75" customHeight="1" x14ac:dyDescent="0.3">
      <c r="A5803" s="2" t="s">
        <v>2938</v>
      </c>
      <c r="B5803" s="3">
        <v>41831</v>
      </c>
      <c r="C5803" s="2" t="s">
        <v>54</v>
      </c>
      <c r="D5803" s="2" t="s">
        <v>12</v>
      </c>
      <c r="E5803" s="2" t="s">
        <v>39</v>
      </c>
      <c r="F5803" s="2" t="s">
        <v>21</v>
      </c>
      <c r="G5803" s="2" t="s">
        <v>35</v>
      </c>
      <c r="H5803" s="2">
        <v>10.368000000000002</v>
      </c>
      <c r="I5803" s="2">
        <v>2</v>
      </c>
      <c r="J5803" s="2" t="s">
        <v>43</v>
      </c>
      <c r="K5803" s="2">
        <f t="shared" si="180"/>
        <v>10.368000000000002</v>
      </c>
      <c r="L5803" s="2">
        <f t="shared" si="181"/>
        <v>10.056960000000002</v>
      </c>
      <c r="M5803" s="2" cm="1">
        <f t="array" ref="M5803">IFERROR(_xlfn.IFS(AND(F5803="Furniture",C5803="First Class",I5803&gt;5),H5803-(H5803*10%),AND(F5803="Technology",C5803="Same Day",I5803&gt;6),H5803-(H5803*12%),AND(F5803="Office Supplies",OR(C5803="Second Day",C5803="Standard Class"),I5803&gt;4),H5803-(H5803*8%)),H5803)</f>
        <v>10.368000000000002</v>
      </c>
      <c r="N5803" s="2" cm="1">
        <f t="array" ref="N5803">IFERROR(_xlfn.IFS(AND(J5803="Yes",F5803="Furniture",OR(C5803="Second Day",C5803="Standard Class"),I5803&gt;3),H5803-(H5803*15%),AND(J5803="Yes",F5803="Technology",C5803="Same Day",I5803&gt;4),H5803-(H5803*18%),AND(J5803="Yes",F5803="Office Supplies",C5803="First Class",I5803&gt;5),H5803-(H5803*20%)),H5803)</f>
        <v>10.368000000000002</v>
      </c>
      <c r="O5803" s="2"/>
    </row>
    <row r="5804" spans="1:15" ht="15.75" customHeight="1" x14ac:dyDescent="0.3">
      <c r="A5804" s="2" t="s">
        <v>2939</v>
      </c>
      <c r="B5804" s="3">
        <v>42085</v>
      </c>
      <c r="C5804" s="2" t="s">
        <v>54</v>
      </c>
      <c r="D5804" s="2" t="s">
        <v>12</v>
      </c>
      <c r="E5804" s="2" t="s">
        <v>20</v>
      </c>
      <c r="F5804" s="2" t="s">
        <v>30</v>
      </c>
      <c r="G5804" s="2" t="s">
        <v>31</v>
      </c>
      <c r="H5804" s="2">
        <v>15.984000000000002</v>
      </c>
      <c r="I5804" s="2">
        <v>2</v>
      </c>
      <c r="J5804" s="2" t="s">
        <v>16</v>
      </c>
      <c r="K5804" s="2">
        <f t="shared" si="180"/>
        <v>15.984000000000002</v>
      </c>
      <c r="L5804" s="2">
        <f t="shared" si="181"/>
        <v>15.984000000000002</v>
      </c>
      <c r="M5804" s="2" cm="1">
        <f t="array" ref="M5804">IFERROR(_xlfn.IFS(AND(F5804="Furniture",C5804="First Class",I5804&gt;5),H5804-(H5804*10%),AND(F5804="Technology",C5804="Same Day",I5804&gt;6),H5804-(H5804*12%),AND(F5804="Office Supplies",OR(C5804="Second Day",C5804="Standard Class"),I5804&gt;4),H5804-(H5804*8%)),H5804)</f>
        <v>15.984000000000002</v>
      </c>
      <c r="N5804" s="2" cm="1">
        <f t="array" ref="N5804">IFERROR(_xlfn.IFS(AND(J5804="Yes",F5804="Furniture",OR(C5804="Second Day",C5804="Standard Class"),I5804&gt;3),H5804-(H5804*15%),AND(J5804="Yes",F5804="Technology",C5804="Same Day",I5804&gt;4),H5804-(H5804*18%),AND(J5804="Yes",F5804="Office Supplies",C5804="First Class",I5804&gt;5),H5804-(H5804*20%)),H5804)</f>
        <v>15.984000000000002</v>
      </c>
      <c r="O5804" s="2"/>
    </row>
    <row r="5805" spans="1:15" ht="15.75" customHeight="1" x14ac:dyDescent="0.3">
      <c r="A5805" s="2" t="s">
        <v>2940</v>
      </c>
      <c r="B5805" s="3">
        <v>42867</v>
      </c>
      <c r="C5805" s="2" t="s">
        <v>24</v>
      </c>
      <c r="D5805" s="2" t="s">
        <v>38</v>
      </c>
      <c r="E5805" s="2" t="s">
        <v>46</v>
      </c>
      <c r="F5805" s="2" t="s">
        <v>21</v>
      </c>
      <c r="G5805" s="2" t="s">
        <v>29</v>
      </c>
      <c r="H5805" s="2">
        <v>10.272000000000002</v>
      </c>
      <c r="I5805" s="2">
        <v>3</v>
      </c>
      <c r="J5805" s="2" t="s">
        <v>16</v>
      </c>
      <c r="K5805" s="2">
        <f t="shared" si="180"/>
        <v>10.272000000000002</v>
      </c>
      <c r="L5805" s="2">
        <f t="shared" si="181"/>
        <v>10.272000000000002</v>
      </c>
      <c r="M5805" s="2" cm="1">
        <f t="array" ref="M5805">IFERROR(_xlfn.IFS(AND(F5805="Furniture",C5805="First Class",I5805&gt;5),H5805-(H5805*10%),AND(F5805="Technology",C5805="Same Day",I5805&gt;6),H5805-(H5805*12%),AND(F5805="Office Supplies",OR(C5805="Second Day",C5805="Standard Class"),I5805&gt;4),H5805-(H5805*8%)),H5805)</f>
        <v>10.272000000000002</v>
      </c>
      <c r="N5805" s="2" cm="1">
        <f t="array" ref="N5805">IFERROR(_xlfn.IFS(AND(J5805="Yes",F5805="Furniture",OR(C5805="Second Day",C5805="Standard Class"),I5805&gt;3),H5805-(H5805*15%),AND(J5805="Yes",F5805="Technology",C5805="Same Day",I5805&gt;4),H5805-(H5805*18%),AND(J5805="Yes",F5805="Office Supplies",C5805="First Class",I5805&gt;5),H5805-(H5805*20%)),H5805)</f>
        <v>10.272000000000002</v>
      </c>
      <c r="O5805" s="2"/>
    </row>
    <row r="5806" spans="1:15" ht="15.75" customHeight="1" x14ac:dyDescent="0.3">
      <c r="A5806" s="2" t="s">
        <v>2941</v>
      </c>
      <c r="B5806" s="3">
        <v>43052</v>
      </c>
      <c r="C5806" s="2" t="s">
        <v>24</v>
      </c>
      <c r="D5806" s="2" t="s">
        <v>19</v>
      </c>
      <c r="E5806" s="2" t="s">
        <v>39</v>
      </c>
      <c r="F5806" s="2" t="s">
        <v>21</v>
      </c>
      <c r="G5806" s="2" t="s">
        <v>26</v>
      </c>
      <c r="H5806" s="2">
        <v>61.792000000000002</v>
      </c>
      <c r="I5806" s="2">
        <v>4</v>
      </c>
      <c r="J5806" s="2" t="s">
        <v>16</v>
      </c>
      <c r="K5806" s="2">
        <f t="shared" si="180"/>
        <v>61.792000000000002</v>
      </c>
      <c r="L5806" s="2">
        <f t="shared" si="181"/>
        <v>61.792000000000002</v>
      </c>
      <c r="M5806" s="2" cm="1">
        <f t="array" ref="M5806">IFERROR(_xlfn.IFS(AND(F5806="Furniture",C5806="First Class",I5806&gt;5),H5806-(H5806*10%),AND(F5806="Technology",C5806="Same Day",I5806&gt;6),H5806-(H5806*12%),AND(F5806="Office Supplies",OR(C5806="Second Day",C5806="Standard Class"),I5806&gt;4),H5806-(H5806*8%)),H5806)</f>
        <v>61.792000000000002</v>
      </c>
      <c r="N5806" s="2" cm="1">
        <f t="array" ref="N5806">IFERROR(_xlfn.IFS(AND(J5806="Yes",F5806="Furniture",OR(C5806="Second Day",C5806="Standard Class"),I5806&gt;3),H5806-(H5806*15%),AND(J5806="Yes",F5806="Technology",C5806="Same Day",I5806&gt;4),H5806-(H5806*18%),AND(J5806="Yes",F5806="Office Supplies",C5806="First Class",I5806&gt;5),H5806-(H5806*20%)),H5806)</f>
        <v>61.792000000000002</v>
      </c>
      <c r="O5806" s="2"/>
    </row>
    <row r="5807" spans="1:15" ht="15.75" customHeight="1" x14ac:dyDescent="0.3">
      <c r="A5807" s="2" t="s">
        <v>2941</v>
      </c>
      <c r="B5807" s="3">
        <v>43052</v>
      </c>
      <c r="C5807" s="2" t="s">
        <v>24</v>
      </c>
      <c r="D5807" s="2" t="s">
        <v>19</v>
      </c>
      <c r="E5807" s="2" t="s">
        <v>39</v>
      </c>
      <c r="F5807" s="2" t="s">
        <v>14</v>
      </c>
      <c r="G5807" s="2" t="s">
        <v>15</v>
      </c>
      <c r="H5807" s="2">
        <v>205.99919999999997</v>
      </c>
      <c r="I5807" s="2">
        <v>3</v>
      </c>
      <c r="J5807" s="2" t="s">
        <v>16</v>
      </c>
      <c r="K5807" s="2">
        <f t="shared" si="180"/>
        <v>205.99919999999997</v>
      </c>
      <c r="L5807" s="2">
        <f t="shared" si="181"/>
        <v>205.99919999999997</v>
      </c>
      <c r="M5807" s="2" cm="1">
        <f t="array" ref="M5807">IFERROR(_xlfn.IFS(AND(F5807="Furniture",C5807="First Class",I5807&gt;5),H5807-(H5807*10%),AND(F5807="Technology",C5807="Same Day",I5807&gt;6),H5807-(H5807*12%),AND(F5807="Office Supplies",OR(C5807="Second Day",C5807="Standard Class"),I5807&gt;4),H5807-(H5807*8%)),H5807)</f>
        <v>205.99919999999997</v>
      </c>
      <c r="N5807" s="2" cm="1">
        <f t="array" ref="N5807">IFERROR(_xlfn.IFS(AND(J5807="Yes",F5807="Furniture",OR(C5807="Second Day",C5807="Standard Class"),I5807&gt;3),H5807-(H5807*15%),AND(J5807="Yes",F5807="Technology",C5807="Same Day",I5807&gt;4),H5807-(H5807*18%),AND(J5807="Yes",F5807="Office Supplies",C5807="First Class",I5807&gt;5),H5807-(H5807*20%)),H5807)</f>
        <v>205.99919999999997</v>
      </c>
      <c r="O5807" s="2"/>
    </row>
    <row r="5808" spans="1:15" ht="15.75" customHeight="1" x14ac:dyDescent="0.3">
      <c r="A5808" s="2" t="s">
        <v>2942</v>
      </c>
      <c r="B5808" s="3">
        <v>42617</v>
      </c>
      <c r="C5808" s="2" t="s">
        <v>11</v>
      </c>
      <c r="D5808" s="2" t="s">
        <v>12</v>
      </c>
      <c r="E5808" s="2" t="s">
        <v>13</v>
      </c>
      <c r="F5808" s="2" t="s">
        <v>21</v>
      </c>
      <c r="G5808" s="2" t="s">
        <v>35</v>
      </c>
      <c r="H5808" s="2">
        <v>12.192</v>
      </c>
      <c r="I5808" s="2">
        <v>3</v>
      </c>
      <c r="J5808" s="2" t="s">
        <v>16</v>
      </c>
      <c r="K5808" s="2">
        <f t="shared" si="180"/>
        <v>12.192</v>
      </c>
      <c r="L5808" s="2">
        <f t="shared" si="181"/>
        <v>12.192</v>
      </c>
      <c r="M5808" s="2" cm="1">
        <f t="array" ref="M5808">IFERROR(_xlfn.IFS(AND(F5808="Furniture",C5808="First Class",I5808&gt;5),H5808-(H5808*10%),AND(F5808="Technology",C5808="Same Day",I5808&gt;6),H5808-(H5808*12%),AND(F5808="Office Supplies",OR(C5808="Second Day",C5808="Standard Class"),I5808&gt;4),H5808-(H5808*8%)),H5808)</f>
        <v>12.192</v>
      </c>
      <c r="N5808" s="2" cm="1">
        <f t="array" ref="N5808">IFERROR(_xlfn.IFS(AND(J5808="Yes",F5808="Furniture",OR(C5808="Second Day",C5808="Standard Class"),I5808&gt;3),H5808-(H5808*15%),AND(J5808="Yes",F5808="Technology",C5808="Same Day",I5808&gt;4),H5808-(H5808*18%),AND(J5808="Yes",F5808="Office Supplies",C5808="First Class",I5808&gt;5),H5808-(H5808*20%)),H5808)</f>
        <v>12.192</v>
      </c>
      <c r="O5808" s="2"/>
    </row>
    <row r="5809" spans="1:15" ht="15.75" customHeight="1" x14ac:dyDescent="0.3">
      <c r="A5809" s="2" t="s">
        <v>2942</v>
      </c>
      <c r="B5809" s="3">
        <v>42617</v>
      </c>
      <c r="C5809" s="2" t="s">
        <v>11</v>
      </c>
      <c r="D5809" s="2" t="s">
        <v>12</v>
      </c>
      <c r="E5809" s="2" t="s">
        <v>13</v>
      </c>
      <c r="F5809" s="2" t="s">
        <v>21</v>
      </c>
      <c r="G5809" s="2" t="s">
        <v>33</v>
      </c>
      <c r="H5809" s="2">
        <v>87.168000000000006</v>
      </c>
      <c r="I5809" s="2">
        <v>2</v>
      </c>
      <c r="J5809" s="2" t="s">
        <v>16</v>
      </c>
      <c r="K5809" s="2">
        <f t="shared" si="180"/>
        <v>87.168000000000006</v>
      </c>
      <c r="L5809" s="2">
        <f t="shared" si="181"/>
        <v>87.168000000000006</v>
      </c>
      <c r="M5809" s="2" cm="1">
        <f t="array" ref="M5809">IFERROR(_xlfn.IFS(AND(F5809="Furniture",C5809="First Class",I5809&gt;5),H5809-(H5809*10%),AND(F5809="Technology",C5809="Same Day",I5809&gt;6),H5809-(H5809*12%),AND(F5809="Office Supplies",OR(C5809="Second Day",C5809="Standard Class"),I5809&gt;4),H5809-(H5809*8%)),H5809)</f>
        <v>87.168000000000006</v>
      </c>
      <c r="N5809" s="2" cm="1">
        <f t="array" ref="N5809">IFERROR(_xlfn.IFS(AND(J5809="Yes",F5809="Furniture",OR(C5809="Second Day",C5809="Standard Class"),I5809&gt;3),H5809-(H5809*15%),AND(J5809="Yes",F5809="Technology",C5809="Same Day",I5809&gt;4),H5809-(H5809*18%),AND(J5809="Yes",F5809="Office Supplies",C5809="First Class",I5809&gt;5),H5809-(H5809*20%)),H5809)</f>
        <v>87.168000000000006</v>
      </c>
      <c r="O5809" s="2"/>
    </row>
    <row r="5810" spans="1:15" ht="15.75" customHeight="1" x14ac:dyDescent="0.3">
      <c r="A5810" s="2" t="s">
        <v>2942</v>
      </c>
      <c r="B5810" s="3">
        <v>42617</v>
      </c>
      <c r="C5810" s="2" t="s">
        <v>11</v>
      </c>
      <c r="D5810" s="2" t="s">
        <v>12</v>
      </c>
      <c r="E5810" s="2" t="s">
        <v>13</v>
      </c>
      <c r="F5810" s="2" t="s">
        <v>21</v>
      </c>
      <c r="G5810" s="2" t="s">
        <v>29</v>
      </c>
      <c r="H5810" s="2">
        <v>31.744</v>
      </c>
      <c r="I5810" s="2">
        <v>2</v>
      </c>
      <c r="J5810" s="2" t="s">
        <v>16</v>
      </c>
      <c r="K5810" s="2">
        <f t="shared" si="180"/>
        <v>31.744</v>
      </c>
      <c r="L5810" s="2">
        <f t="shared" si="181"/>
        <v>31.744</v>
      </c>
      <c r="M5810" s="2" cm="1">
        <f t="array" ref="M5810">IFERROR(_xlfn.IFS(AND(F5810="Furniture",C5810="First Class",I5810&gt;5),H5810-(H5810*10%),AND(F5810="Technology",C5810="Same Day",I5810&gt;6),H5810-(H5810*12%),AND(F5810="Office Supplies",OR(C5810="Second Day",C5810="Standard Class"),I5810&gt;4),H5810-(H5810*8%)),H5810)</f>
        <v>31.744</v>
      </c>
      <c r="N5810" s="2" cm="1">
        <f t="array" ref="N5810">IFERROR(_xlfn.IFS(AND(J5810="Yes",F5810="Furniture",OR(C5810="Second Day",C5810="Standard Class"),I5810&gt;3),H5810-(H5810*15%),AND(J5810="Yes",F5810="Technology",C5810="Same Day",I5810&gt;4),H5810-(H5810*18%),AND(J5810="Yes",F5810="Office Supplies",C5810="First Class",I5810&gt;5),H5810-(H5810*20%)),H5810)</f>
        <v>31.744</v>
      </c>
      <c r="O5810" s="2"/>
    </row>
    <row r="5811" spans="1:15" ht="15.75" customHeight="1" x14ac:dyDescent="0.3">
      <c r="A5811" s="2" t="s">
        <v>2943</v>
      </c>
      <c r="B5811" s="3">
        <v>42406</v>
      </c>
      <c r="C5811" s="2" t="s">
        <v>24</v>
      </c>
      <c r="D5811" s="2" t="s">
        <v>19</v>
      </c>
      <c r="E5811" s="2" t="s">
        <v>13</v>
      </c>
      <c r="F5811" s="2" t="s">
        <v>14</v>
      </c>
      <c r="G5811" s="2" t="s">
        <v>28</v>
      </c>
      <c r="H5811" s="2">
        <v>132.22400000000002</v>
      </c>
      <c r="I5811" s="2">
        <v>4</v>
      </c>
      <c r="J5811" s="2" t="s">
        <v>16</v>
      </c>
      <c r="K5811" s="2">
        <f t="shared" si="180"/>
        <v>132.22400000000002</v>
      </c>
      <c r="L5811" s="2">
        <f t="shared" si="181"/>
        <v>132.22400000000002</v>
      </c>
      <c r="M5811" s="2" cm="1">
        <f t="array" ref="M5811">IFERROR(_xlfn.IFS(AND(F5811="Furniture",C5811="First Class",I5811&gt;5),H5811-(H5811*10%),AND(F5811="Technology",C5811="Same Day",I5811&gt;6),H5811-(H5811*12%),AND(F5811="Office Supplies",OR(C5811="Second Day",C5811="Standard Class"),I5811&gt;4),H5811-(H5811*8%)),H5811)</f>
        <v>132.22400000000002</v>
      </c>
      <c r="N5811" s="2" cm="1">
        <f t="array" ref="N5811">IFERROR(_xlfn.IFS(AND(J5811="Yes",F5811="Furniture",OR(C5811="Second Day",C5811="Standard Class"),I5811&gt;3),H5811-(H5811*15%),AND(J5811="Yes",F5811="Technology",C5811="Same Day",I5811&gt;4),H5811-(H5811*18%),AND(J5811="Yes",F5811="Office Supplies",C5811="First Class",I5811&gt;5),H5811-(H5811*20%)),H5811)</f>
        <v>132.22400000000002</v>
      </c>
      <c r="O5811" s="2"/>
    </row>
    <row r="5812" spans="1:15" ht="15.75" customHeight="1" x14ac:dyDescent="0.3">
      <c r="A5812" s="2" t="s">
        <v>2944</v>
      </c>
      <c r="B5812" s="3">
        <v>42085</v>
      </c>
      <c r="C5812" s="2" t="s">
        <v>24</v>
      </c>
      <c r="D5812" s="2" t="s">
        <v>19</v>
      </c>
      <c r="E5812" s="2" t="s">
        <v>20</v>
      </c>
      <c r="F5812" s="2" t="s">
        <v>21</v>
      </c>
      <c r="G5812" s="2" t="s">
        <v>35</v>
      </c>
      <c r="H5812" s="2">
        <v>105.52</v>
      </c>
      <c r="I5812" s="2">
        <v>4</v>
      </c>
      <c r="J5812" s="2" t="s">
        <v>16</v>
      </c>
      <c r="K5812" s="2">
        <f t="shared" si="180"/>
        <v>105.52</v>
      </c>
      <c r="L5812" s="2">
        <f t="shared" si="181"/>
        <v>105.52</v>
      </c>
      <c r="M5812" s="2" cm="1">
        <f t="array" ref="M5812">IFERROR(_xlfn.IFS(AND(F5812="Furniture",C5812="First Class",I5812&gt;5),H5812-(H5812*10%),AND(F5812="Technology",C5812="Same Day",I5812&gt;6),H5812-(H5812*12%),AND(F5812="Office Supplies",OR(C5812="Second Day",C5812="Standard Class"),I5812&gt;4),H5812-(H5812*8%)),H5812)</f>
        <v>105.52</v>
      </c>
      <c r="N5812" s="2" cm="1">
        <f t="array" ref="N5812">IFERROR(_xlfn.IFS(AND(J5812="Yes",F5812="Furniture",OR(C5812="Second Day",C5812="Standard Class"),I5812&gt;3),H5812-(H5812*15%),AND(J5812="Yes",F5812="Technology",C5812="Same Day",I5812&gt;4),H5812-(H5812*18%),AND(J5812="Yes",F5812="Office Supplies",C5812="First Class",I5812&gt;5),H5812-(H5812*20%)),H5812)</f>
        <v>105.52</v>
      </c>
      <c r="O5812" s="2"/>
    </row>
    <row r="5813" spans="1:15" ht="15.75" customHeight="1" x14ac:dyDescent="0.3">
      <c r="A5813" s="2" t="s">
        <v>2944</v>
      </c>
      <c r="B5813" s="3">
        <v>42085</v>
      </c>
      <c r="C5813" s="2" t="s">
        <v>24</v>
      </c>
      <c r="D5813" s="2" t="s">
        <v>19</v>
      </c>
      <c r="E5813" s="2" t="s">
        <v>20</v>
      </c>
      <c r="F5813" s="2" t="s">
        <v>14</v>
      </c>
      <c r="G5813" s="2" t="s">
        <v>28</v>
      </c>
      <c r="H5813" s="2">
        <v>91.96</v>
      </c>
      <c r="I5813" s="2">
        <v>2</v>
      </c>
      <c r="J5813" s="2" t="s">
        <v>16</v>
      </c>
      <c r="K5813" s="2">
        <f t="shared" si="180"/>
        <v>91.96</v>
      </c>
      <c r="L5813" s="2">
        <f t="shared" si="181"/>
        <v>91.96</v>
      </c>
      <c r="M5813" s="2" cm="1">
        <f t="array" ref="M5813">IFERROR(_xlfn.IFS(AND(F5813="Furniture",C5813="First Class",I5813&gt;5),H5813-(H5813*10%),AND(F5813="Technology",C5813="Same Day",I5813&gt;6),H5813-(H5813*12%),AND(F5813="Office Supplies",OR(C5813="Second Day",C5813="Standard Class"),I5813&gt;4),H5813-(H5813*8%)),H5813)</f>
        <v>91.96</v>
      </c>
      <c r="N5813" s="2" cm="1">
        <f t="array" ref="N5813">IFERROR(_xlfn.IFS(AND(J5813="Yes",F5813="Furniture",OR(C5813="Second Day",C5813="Standard Class"),I5813&gt;3),H5813-(H5813*15%),AND(J5813="Yes",F5813="Technology",C5813="Same Day",I5813&gt;4),H5813-(H5813*18%),AND(J5813="Yes",F5813="Office Supplies",C5813="First Class",I5813&gt;5),H5813-(H5813*20%)),H5813)</f>
        <v>91.96</v>
      </c>
      <c r="O5813" s="2"/>
    </row>
    <row r="5814" spans="1:15" ht="15.75" customHeight="1" x14ac:dyDescent="0.3">
      <c r="A5814" s="2" t="s">
        <v>2944</v>
      </c>
      <c r="B5814" s="3">
        <v>42085</v>
      </c>
      <c r="C5814" s="2" t="s">
        <v>24</v>
      </c>
      <c r="D5814" s="2" t="s">
        <v>19</v>
      </c>
      <c r="E5814" s="2" t="s">
        <v>20</v>
      </c>
      <c r="F5814" s="2" t="s">
        <v>30</v>
      </c>
      <c r="G5814" s="2" t="s">
        <v>31</v>
      </c>
      <c r="H5814" s="2">
        <v>1487.9760000000001</v>
      </c>
      <c r="I5814" s="2">
        <v>3</v>
      </c>
      <c r="J5814" s="2" t="s">
        <v>16</v>
      </c>
      <c r="K5814" s="2">
        <f t="shared" si="180"/>
        <v>1264.7796000000001</v>
      </c>
      <c r="L5814" s="2">
        <f t="shared" si="181"/>
        <v>1487.9760000000001</v>
      </c>
      <c r="M5814" s="2" cm="1">
        <f t="array" ref="M5814">IFERROR(_xlfn.IFS(AND(F5814="Furniture",C5814="First Class",I5814&gt;5),H5814-(H5814*10%),AND(F5814="Technology",C5814="Same Day",I5814&gt;6),H5814-(H5814*12%),AND(F5814="Office Supplies",OR(C5814="Second Day",C5814="Standard Class"),I5814&gt;4),H5814-(H5814*8%)),H5814)</f>
        <v>1487.9760000000001</v>
      </c>
      <c r="N5814" s="2" cm="1">
        <f t="array" ref="N5814">IFERROR(_xlfn.IFS(AND(J5814="Yes",F5814="Furniture",OR(C5814="Second Day",C5814="Standard Class"),I5814&gt;3),H5814-(H5814*15%),AND(J5814="Yes",F5814="Technology",C5814="Same Day",I5814&gt;4),H5814-(H5814*18%),AND(J5814="Yes",F5814="Office Supplies",C5814="First Class",I5814&gt;5),H5814-(H5814*20%)),H5814)</f>
        <v>1487.9760000000001</v>
      </c>
      <c r="O5814" s="2"/>
    </row>
    <row r="5815" spans="1:15" ht="15.75" customHeight="1" x14ac:dyDescent="0.3">
      <c r="A5815" s="2" t="s">
        <v>2945</v>
      </c>
      <c r="B5815" s="3">
        <v>42187</v>
      </c>
      <c r="C5815" s="2" t="s">
        <v>54</v>
      </c>
      <c r="D5815" s="2" t="s">
        <v>38</v>
      </c>
      <c r="E5815" s="2" t="s">
        <v>46</v>
      </c>
      <c r="F5815" s="2" t="s">
        <v>21</v>
      </c>
      <c r="G5815" s="2" t="s">
        <v>35</v>
      </c>
      <c r="H5815" s="2">
        <v>19.440000000000001</v>
      </c>
      <c r="I5815" s="2">
        <v>3</v>
      </c>
      <c r="J5815" s="2" t="s">
        <v>16</v>
      </c>
      <c r="K5815" s="2">
        <f t="shared" si="180"/>
        <v>19.440000000000001</v>
      </c>
      <c r="L5815" s="2">
        <f t="shared" si="181"/>
        <v>19.440000000000001</v>
      </c>
      <c r="M5815" s="2" cm="1">
        <f t="array" ref="M5815">IFERROR(_xlfn.IFS(AND(F5815="Furniture",C5815="First Class",I5815&gt;5),H5815-(H5815*10%),AND(F5815="Technology",C5815="Same Day",I5815&gt;6),H5815-(H5815*12%),AND(F5815="Office Supplies",OR(C5815="Second Day",C5815="Standard Class"),I5815&gt;4),H5815-(H5815*8%)),H5815)</f>
        <v>19.440000000000001</v>
      </c>
      <c r="N5815" s="2" cm="1">
        <f t="array" ref="N5815">IFERROR(_xlfn.IFS(AND(J5815="Yes",F5815="Furniture",OR(C5815="Second Day",C5815="Standard Class"),I5815&gt;3),H5815-(H5815*15%),AND(J5815="Yes",F5815="Technology",C5815="Same Day",I5815&gt;4),H5815-(H5815*18%),AND(J5815="Yes",F5815="Office Supplies",C5815="First Class",I5815&gt;5),H5815-(H5815*20%)),H5815)</f>
        <v>19.440000000000001</v>
      </c>
      <c r="O5815" s="2"/>
    </row>
    <row r="5816" spans="1:15" ht="15.75" customHeight="1" x14ac:dyDescent="0.3">
      <c r="A5816" s="2" t="s">
        <v>2946</v>
      </c>
      <c r="B5816" s="3">
        <v>42170</v>
      </c>
      <c r="C5816" s="2" t="s">
        <v>54</v>
      </c>
      <c r="D5816" s="2" t="s">
        <v>12</v>
      </c>
      <c r="E5816" s="2" t="s">
        <v>13</v>
      </c>
      <c r="F5816" s="2" t="s">
        <v>30</v>
      </c>
      <c r="G5816" s="2" t="s">
        <v>49</v>
      </c>
      <c r="H5816" s="2">
        <v>11.672000000000001</v>
      </c>
      <c r="I5816" s="2">
        <v>1</v>
      </c>
      <c r="J5816" s="2" t="s">
        <v>16</v>
      </c>
      <c r="K5816" s="2">
        <f t="shared" si="180"/>
        <v>11.672000000000001</v>
      </c>
      <c r="L5816" s="2">
        <f t="shared" si="181"/>
        <v>11.672000000000001</v>
      </c>
      <c r="M5816" s="2" cm="1">
        <f t="array" ref="M5816">IFERROR(_xlfn.IFS(AND(F5816="Furniture",C5816="First Class",I5816&gt;5),H5816-(H5816*10%),AND(F5816="Technology",C5816="Same Day",I5816&gt;6),H5816-(H5816*12%),AND(F5816="Office Supplies",OR(C5816="Second Day",C5816="Standard Class"),I5816&gt;4),H5816-(H5816*8%)),H5816)</f>
        <v>11.672000000000001</v>
      </c>
      <c r="N5816" s="2" cm="1">
        <f t="array" ref="N5816">IFERROR(_xlfn.IFS(AND(J5816="Yes",F5816="Furniture",OR(C5816="Second Day",C5816="Standard Class"),I5816&gt;3),H5816-(H5816*15%),AND(J5816="Yes",F5816="Technology",C5816="Same Day",I5816&gt;4),H5816-(H5816*18%),AND(J5816="Yes",F5816="Office Supplies",C5816="First Class",I5816&gt;5),H5816-(H5816*20%)),H5816)</f>
        <v>11.672000000000001</v>
      </c>
      <c r="O5816" s="2"/>
    </row>
    <row r="5817" spans="1:15" ht="15.75" customHeight="1" x14ac:dyDescent="0.3">
      <c r="A5817" s="2" t="s">
        <v>2947</v>
      </c>
      <c r="B5817" s="3">
        <v>41969</v>
      </c>
      <c r="C5817" s="2" t="s">
        <v>208</v>
      </c>
      <c r="D5817" s="2" t="s">
        <v>12</v>
      </c>
      <c r="E5817" s="2" t="s">
        <v>46</v>
      </c>
      <c r="F5817" s="2" t="s">
        <v>30</v>
      </c>
      <c r="G5817" s="2" t="s">
        <v>31</v>
      </c>
      <c r="H5817" s="2">
        <v>279.95999999999998</v>
      </c>
      <c r="I5817" s="2">
        <v>4</v>
      </c>
      <c r="J5817" s="2" t="s">
        <v>16</v>
      </c>
      <c r="K5817" s="2">
        <f t="shared" si="180"/>
        <v>237.96599999999998</v>
      </c>
      <c r="L5817" s="2">
        <f t="shared" si="181"/>
        <v>279.95999999999998</v>
      </c>
      <c r="M5817" s="2" cm="1">
        <f t="array" ref="M5817">IFERROR(_xlfn.IFS(AND(F5817="Furniture",C5817="First Class",I5817&gt;5),H5817-(H5817*10%),AND(F5817="Technology",C5817="Same Day",I5817&gt;6),H5817-(H5817*12%),AND(F5817="Office Supplies",OR(C5817="Second Day",C5817="Standard Class"),I5817&gt;4),H5817-(H5817*8%)),H5817)</f>
        <v>279.95999999999998</v>
      </c>
      <c r="N5817" s="2" cm="1">
        <f t="array" ref="N5817">IFERROR(_xlfn.IFS(AND(J5817="Yes",F5817="Furniture",OR(C5817="Second Day",C5817="Standard Class"),I5817&gt;3),H5817-(H5817*15%),AND(J5817="Yes",F5817="Technology",C5817="Same Day",I5817&gt;4),H5817-(H5817*18%),AND(J5817="Yes",F5817="Office Supplies",C5817="First Class",I5817&gt;5),H5817-(H5817*20%)),H5817)</f>
        <v>279.95999999999998</v>
      </c>
      <c r="O5817" s="2"/>
    </row>
    <row r="5818" spans="1:15" ht="15.75" customHeight="1" x14ac:dyDescent="0.3">
      <c r="A5818" s="2" t="s">
        <v>2947</v>
      </c>
      <c r="B5818" s="3">
        <v>41969</v>
      </c>
      <c r="C5818" s="2" t="s">
        <v>208</v>
      </c>
      <c r="D5818" s="2" t="s">
        <v>12</v>
      </c>
      <c r="E5818" s="2" t="s">
        <v>46</v>
      </c>
      <c r="F5818" s="2" t="s">
        <v>21</v>
      </c>
      <c r="G5818" s="2" t="s">
        <v>32</v>
      </c>
      <c r="H5818" s="2">
        <v>12.912000000000001</v>
      </c>
      <c r="I5818" s="2">
        <v>3</v>
      </c>
      <c r="J5818" s="2" t="s">
        <v>16</v>
      </c>
      <c r="K5818" s="2">
        <f t="shared" si="180"/>
        <v>12.912000000000001</v>
      </c>
      <c r="L5818" s="2">
        <f t="shared" si="181"/>
        <v>12.912000000000001</v>
      </c>
      <c r="M5818" s="2" cm="1">
        <f t="array" ref="M5818">IFERROR(_xlfn.IFS(AND(F5818="Furniture",C5818="First Class",I5818&gt;5),H5818-(H5818*10%),AND(F5818="Technology",C5818="Same Day",I5818&gt;6),H5818-(H5818*12%),AND(F5818="Office Supplies",OR(C5818="Second Day",C5818="Standard Class"),I5818&gt;4),H5818-(H5818*8%)),H5818)</f>
        <v>12.912000000000001</v>
      </c>
      <c r="N5818" s="2" cm="1">
        <f t="array" ref="N5818">IFERROR(_xlfn.IFS(AND(J5818="Yes",F5818="Furniture",OR(C5818="Second Day",C5818="Standard Class"),I5818&gt;3),H5818-(H5818*15%),AND(J5818="Yes",F5818="Technology",C5818="Same Day",I5818&gt;4),H5818-(H5818*18%),AND(J5818="Yes",F5818="Office Supplies",C5818="First Class",I5818&gt;5),H5818-(H5818*20%)),H5818)</f>
        <v>12.912000000000001</v>
      </c>
      <c r="O5818" s="2"/>
    </row>
    <row r="5819" spans="1:15" ht="15.75" customHeight="1" x14ac:dyDescent="0.3">
      <c r="A5819" s="2" t="s">
        <v>2947</v>
      </c>
      <c r="B5819" s="3">
        <v>41969</v>
      </c>
      <c r="C5819" s="2" t="s">
        <v>208</v>
      </c>
      <c r="D5819" s="2" t="s">
        <v>12</v>
      </c>
      <c r="E5819" s="2" t="s">
        <v>46</v>
      </c>
      <c r="F5819" s="2" t="s">
        <v>21</v>
      </c>
      <c r="G5819" s="2" t="s">
        <v>32</v>
      </c>
      <c r="H5819" s="2">
        <v>17.088000000000001</v>
      </c>
      <c r="I5819" s="2">
        <v>4</v>
      </c>
      <c r="J5819" s="2" t="s">
        <v>16</v>
      </c>
      <c r="K5819" s="2">
        <f t="shared" si="180"/>
        <v>17.088000000000001</v>
      </c>
      <c r="L5819" s="2">
        <f t="shared" si="181"/>
        <v>17.088000000000001</v>
      </c>
      <c r="M5819" s="2" cm="1">
        <f t="array" ref="M5819">IFERROR(_xlfn.IFS(AND(F5819="Furniture",C5819="First Class",I5819&gt;5),H5819-(H5819*10%),AND(F5819="Technology",C5819="Same Day",I5819&gt;6),H5819-(H5819*12%),AND(F5819="Office Supplies",OR(C5819="Second Day",C5819="Standard Class"),I5819&gt;4),H5819-(H5819*8%)),H5819)</f>
        <v>17.088000000000001</v>
      </c>
      <c r="N5819" s="2" cm="1">
        <f t="array" ref="N5819">IFERROR(_xlfn.IFS(AND(J5819="Yes",F5819="Furniture",OR(C5819="Second Day",C5819="Standard Class"),I5819&gt;3),H5819-(H5819*15%),AND(J5819="Yes",F5819="Technology",C5819="Same Day",I5819&gt;4),H5819-(H5819*18%),AND(J5819="Yes",F5819="Office Supplies",C5819="First Class",I5819&gt;5),H5819-(H5819*20%)),H5819)</f>
        <v>17.088000000000001</v>
      </c>
      <c r="O5819" s="2"/>
    </row>
    <row r="5820" spans="1:15" ht="15.75" customHeight="1" x14ac:dyDescent="0.3">
      <c r="A5820" s="2" t="s">
        <v>2947</v>
      </c>
      <c r="B5820" s="3">
        <v>41969</v>
      </c>
      <c r="C5820" s="2" t="s">
        <v>208</v>
      </c>
      <c r="D5820" s="2" t="s">
        <v>12</v>
      </c>
      <c r="E5820" s="2" t="s">
        <v>46</v>
      </c>
      <c r="F5820" s="2" t="s">
        <v>21</v>
      </c>
      <c r="G5820" s="2" t="s">
        <v>22</v>
      </c>
      <c r="H5820" s="2">
        <v>93.149999999999991</v>
      </c>
      <c r="I5820" s="2">
        <v>9</v>
      </c>
      <c r="J5820" s="2" t="s">
        <v>16</v>
      </c>
      <c r="K5820" s="2">
        <f t="shared" si="180"/>
        <v>93.149999999999991</v>
      </c>
      <c r="L5820" s="2">
        <f t="shared" si="181"/>
        <v>93.149999999999991</v>
      </c>
      <c r="M5820" s="2" cm="1">
        <f t="array" ref="M5820">IFERROR(_xlfn.IFS(AND(F5820="Furniture",C5820="First Class",I5820&gt;5),H5820-(H5820*10%),AND(F5820="Technology",C5820="Same Day",I5820&gt;6),H5820-(H5820*12%),AND(F5820="Office Supplies",OR(C5820="Second Day",C5820="Standard Class"),I5820&gt;4),H5820-(H5820*8%)),H5820)</f>
        <v>93.149999999999991</v>
      </c>
      <c r="N5820" s="2" cm="1">
        <f t="array" ref="N5820">IFERROR(_xlfn.IFS(AND(J5820="Yes",F5820="Furniture",OR(C5820="Second Day",C5820="Standard Class"),I5820&gt;3),H5820-(H5820*15%),AND(J5820="Yes",F5820="Technology",C5820="Same Day",I5820&gt;4),H5820-(H5820*18%),AND(J5820="Yes",F5820="Office Supplies",C5820="First Class",I5820&gt;5),H5820-(H5820*20%)),H5820)</f>
        <v>93.149999999999991</v>
      </c>
      <c r="O5820" s="2"/>
    </row>
    <row r="5821" spans="1:15" ht="15.75" customHeight="1" x14ac:dyDescent="0.3">
      <c r="A5821" s="2" t="s">
        <v>2947</v>
      </c>
      <c r="B5821" s="3">
        <v>41969</v>
      </c>
      <c r="C5821" s="2" t="s">
        <v>208</v>
      </c>
      <c r="D5821" s="2" t="s">
        <v>12</v>
      </c>
      <c r="E5821" s="2" t="s">
        <v>46</v>
      </c>
      <c r="F5821" s="2" t="s">
        <v>21</v>
      </c>
      <c r="G5821" s="2" t="s">
        <v>22</v>
      </c>
      <c r="H5821" s="2">
        <v>11.52</v>
      </c>
      <c r="I5821" s="2">
        <v>4</v>
      </c>
      <c r="J5821" s="2" t="s">
        <v>16</v>
      </c>
      <c r="K5821" s="2">
        <f t="shared" si="180"/>
        <v>11.52</v>
      </c>
      <c r="L5821" s="2">
        <f t="shared" si="181"/>
        <v>11.52</v>
      </c>
      <c r="M5821" s="2" cm="1">
        <f t="array" ref="M5821">IFERROR(_xlfn.IFS(AND(F5821="Furniture",C5821="First Class",I5821&gt;5),H5821-(H5821*10%),AND(F5821="Technology",C5821="Same Day",I5821&gt;6),H5821-(H5821*12%),AND(F5821="Office Supplies",OR(C5821="Second Day",C5821="Standard Class"),I5821&gt;4),H5821-(H5821*8%)),H5821)</f>
        <v>11.52</v>
      </c>
      <c r="N5821" s="2" cm="1">
        <f t="array" ref="N5821">IFERROR(_xlfn.IFS(AND(J5821="Yes",F5821="Furniture",OR(C5821="Second Day",C5821="Standard Class"),I5821&gt;3),H5821-(H5821*15%),AND(J5821="Yes",F5821="Technology",C5821="Same Day",I5821&gt;4),H5821-(H5821*18%),AND(J5821="Yes",F5821="Office Supplies",C5821="First Class",I5821&gt;5),H5821-(H5821*20%)),H5821)</f>
        <v>11.52</v>
      </c>
      <c r="O5821" s="2"/>
    </row>
    <row r="5822" spans="1:15" ht="15.75" customHeight="1" x14ac:dyDescent="0.3">
      <c r="A5822" s="2" t="s">
        <v>2948</v>
      </c>
      <c r="B5822" s="3">
        <v>42867</v>
      </c>
      <c r="C5822" s="2" t="s">
        <v>24</v>
      </c>
      <c r="D5822" s="2" t="s">
        <v>19</v>
      </c>
      <c r="E5822" s="2" t="s">
        <v>20</v>
      </c>
      <c r="F5822" s="2" t="s">
        <v>21</v>
      </c>
      <c r="G5822" s="2" t="s">
        <v>105</v>
      </c>
      <c r="H5822" s="2">
        <v>238.62</v>
      </c>
      <c r="I5822" s="2">
        <v>2</v>
      </c>
      <c r="J5822" s="2" t="s">
        <v>16</v>
      </c>
      <c r="K5822" s="2">
        <f t="shared" si="180"/>
        <v>202.827</v>
      </c>
      <c r="L5822" s="2">
        <f t="shared" si="181"/>
        <v>238.62</v>
      </c>
      <c r="M5822" s="2" cm="1">
        <f t="array" ref="M5822">IFERROR(_xlfn.IFS(AND(F5822="Furniture",C5822="First Class",I5822&gt;5),H5822-(H5822*10%),AND(F5822="Technology",C5822="Same Day",I5822&gt;6),H5822-(H5822*12%),AND(F5822="Office Supplies",OR(C5822="Second Day",C5822="Standard Class"),I5822&gt;4),H5822-(H5822*8%)),H5822)</f>
        <v>238.62</v>
      </c>
      <c r="N5822" s="2" cm="1">
        <f t="array" ref="N5822">IFERROR(_xlfn.IFS(AND(J5822="Yes",F5822="Furniture",OR(C5822="Second Day",C5822="Standard Class"),I5822&gt;3),H5822-(H5822*15%),AND(J5822="Yes",F5822="Technology",C5822="Same Day",I5822&gt;4),H5822-(H5822*18%),AND(J5822="Yes",F5822="Office Supplies",C5822="First Class",I5822&gt;5),H5822-(H5822*20%)),H5822)</f>
        <v>238.62</v>
      </c>
      <c r="O5822" s="2"/>
    </row>
    <row r="5823" spans="1:15" ht="15.75" customHeight="1" x14ac:dyDescent="0.3">
      <c r="A5823" s="2" t="s">
        <v>2948</v>
      </c>
      <c r="B5823" s="3">
        <v>42867</v>
      </c>
      <c r="C5823" s="2" t="s">
        <v>24</v>
      </c>
      <c r="D5823" s="2" t="s">
        <v>19</v>
      </c>
      <c r="E5823" s="2" t="s">
        <v>20</v>
      </c>
      <c r="F5823" s="2" t="s">
        <v>21</v>
      </c>
      <c r="G5823" s="2" t="s">
        <v>33</v>
      </c>
      <c r="H5823" s="2">
        <v>7.77</v>
      </c>
      <c r="I5823" s="2">
        <v>1</v>
      </c>
      <c r="J5823" s="2" t="s">
        <v>16</v>
      </c>
      <c r="K5823" s="2">
        <f t="shared" si="180"/>
        <v>7.77</v>
      </c>
      <c r="L5823" s="2">
        <f t="shared" si="181"/>
        <v>7.77</v>
      </c>
      <c r="M5823" s="2" cm="1">
        <f t="array" ref="M5823">IFERROR(_xlfn.IFS(AND(F5823="Furniture",C5823="First Class",I5823&gt;5),H5823-(H5823*10%),AND(F5823="Technology",C5823="Same Day",I5823&gt;6),H5823-(H5823*12%),AND(F5823="Office Supplies",OR(C5823="Second Day",C5823="Standard Class"),I5823&gt;4),H5823-(H5823*8%)),H5823)</f>
        <v>7.77</v>
      </c>
      <c r="N5823" s="2" cm="1">
        <f t="array" ref="N5823">IFERROR(_xlfn.IFS(AND(J5823="Yes",F5823="Furniture",OR(C5823="Second Day",C5823="Standard Class"),I5823&gt;3),H5823-(H5823*15%),AND(J5823="Yes",F5823="Technology",C5823="Same Day",I5823&gt;4),H5823-(H5823*18%),AND(J5823="Yes",F5823="Office Supplies",C5823="First Class",I5823&gt;5),H5823-(H5823*20%)),H5823)</f>
        <v>7.77</v>
      </c>
      <c r="O5823" s="2"/>
    </row>
    <row r="5824" spans="1:15" ht="15.75" customHeight="1" x14ac:dyDescent="0.3">
      <c r="A5824" s="2" t="s">
        <v>2948</v>
      </c>
      <c r="B5824" s="3">
        <v>42867</v>
      </c>
      <c r="C5824" s="2" t="s">
        <v>24</v>
      </c>
      <c r="D5824" s="2" t="s">
        <v>19</v>
      </c>
      <c r="E5824" s="2" t="s">
        <v>20</v>
      </c>
      <c r="F5824" s="2" t="s">
        <v>14</v>
      </c>
      <c r="G5824" s="2" t="s">
        <v>25</v>
      </c>
      <c r="H5824" s="2">
        <v>285.48</v>
      </c>
      <c r="I5824" s="2">
        <v>5</v>
      </c>
      <c r="J5824" s="2" t="s">
        <v>16</v>
      </c>
      <c r="K5824" s="2">
        <f t="shared" si="180"/>
        <v>242.65800000000002</v>
      </c>
      <c r="L5824" s="2">
        <f t="shared" si="181"/>
        <v>285.48</v>
      </c>
      <c r="M5824" s="2" cm="1">
        <f t="array" ref="M5824">IFERROR(_xlfn.IFS(AND(F5824="Furniture",C5824="First Class",I5824&gt;5),H5824-(H5824*10%),AND(F5824="Technology",C5824="Same Day",I5824&gt;6),H5824-(H5824*12%),AND(F5824="Office Supplies",OR(C5824="Second Day",C5824="Standard Class"),I5824&gt;4),H5824-(H5824*8%)),H5824)</f>
        <v>285.48</v>
      </c>
      <c r="N5824" s="2" cm="1">
        <f t="array" ref="N5824">IFERROR(_xlfn.IFS(AND(J5824="Yes",F5824="Furniture",OR(C5824="Second Day",C5824="Standard Class"),I5824&gt;3),H5824-(H5824*15%),AND(J5824="Yes",F5824="Technology",C5824="Same Day",I5824&gt;4),H5824-(H5824*18%),AND(J5824="Yes",F5824="Office Supplies",C5824="First Class",I5824&gt;5),H5824-(H5824*20%)),H5824)</f>
        <v>285.48</v>
      </c>
      <c r="O5824" s="2"/>
    </row>
    <row r="5825" spans="1:15" ht="15.75" customHeight="1" x14ac:dyDescent="0.3">
      <c r="A5825" s="2" t="s">
        <v>2948</v>
      </c>
      <c r="B5825" s="3">
        <v>42867</v>
      </c>
      <c r="C5825" s="2" t="s">
        <v>24</v>
      </c>
      <c r="D5825" s="2" t="s">
        <v>19</v>
      </c>
      <c r="E5825" s="2" t="s">
        <v>20</v>
      </c>
      <c r="F5825" s="2" t="s">
        <v>21</v>
      </c>
      <c r="G5825" s="2" t="s">
        <v>32</v>
      </c>
      <c r="H5825" s="2">
        <v>19.168000000000003</v>
      </c>
      <c r="I5825" s="2">
        <v>4</v>
      </c>
      <c r="J5825" s="2" t="s">
        <v>16</v>
      </c>
      <c r="K5825" s="2">
        <f t="shared" si="180"/>
        <v>19.168000000000003</v>
      </c>
      <c r="L5825" s="2">
        <f t="shared" si="181"/>
        <v>19.168000000000003</v>
      </c>
      <c r="M5825" s="2" cm="1">
        <f t="array" ref="M5825">IFERROR(_xlfn.IFS(AND(F5825="Furniture",C5825="First Class",I5825&gt;5),H5825-(H5825*10%),AND(F5825="Technology",C5825="Same Day",I5825&gt;6),H5825-(H5825*12%),AND(F5825="Office Supplies",OR(C5825="Second Day",C5825="Standard Class"),I5825&gt;4),H5825-(H5825*8%)),H5825)</f>
        <v>19.168000000000003</v>
      </c>
      <c r="N5825" s="2" cm="1">
        <f t="array" ref="N5825">IFERROR(_xlfn.IFS(AND(J5825="Yes",F5825="Furniture",OR(C5825="Second Day",C5825="Standard Class"),I5825&gt;3),H5825-(H5825*15%),AND(J5825="Yes",F5825="Technology",C5825="Same Day",I5825&gt;4),H5825-(H5825*18%),AND(J5825="Yes",F5825="Office Supplies",C5825="First Class",I5825&gt;5),H5825-(H5825*20%)),H5825)</f>
        <v>19.168000000000003</v>
      </c>
      <c r="O5825" s="2"/>
    </row>
    <row r="5826" spans="1:15" ht="15.75" customHeight="1" x14ac:dyDescent="0.3">
      <c r="A5826" s="2" t="s">
        <v>2949</v>
      </c>
      <c r="B5826" s="3">
        <v>41761</v>
      </c>
      <c r="C5826" s="2" t="s">
        <v>208</v>
      </c>
      <c r="D5826" s="2" t="s">
        <v>12</v>
      </c>
      <c r="E5826" s="2" t="s">
        <v>46</v>
      </c>
      <c r="F5826" s="2" t="s">
        <v>21</v>
      </c>
      <c r="G5826" s="2" t="s">
        <v>33</v>
      </c>
      <c r="H5826" s="2">
        <v>26.136000000000003</v>
      </c>
      <c r="I5826" s="2">
        <v>3</v>
      </c>
      <c r="J5826" s="2" t="s">
        <v>16</v>
      </c>
      <c r="K5826" s="2">
        <f t="shared" si="180"/>
        <v>26.136000000000003</v>
      </c>
      <c r="L5826" s="2">
        <f t="shared" si="181"/>
        <v>26.136000000000003</v>
      </c>
      <c r="M5826" s="2" cm="1">
        <f t="array" ref="M5826">IFERROR(_xlfn.IFS(AND(F5826="Furniture",C5826="First Class",I5826&gt;5),H5826-(H5826*10%),AND(F5826="Technology",C5826="Same Day",I5826&gt;6),H5826-(H5826*12%),AND(F5826="Office Supplies",OR(C5826="Second Day",C5826="Standard Class"),I5826&gt;4),H5826-(H5826*8%)),H5826)</f>
        <v>26.136000000000003</v>
      </c>
      <c r="N5826" s="2" cm="1">
        <f t="array" ref="N5826">IFERROR(_xlfn.IFS(AND(J5826="Yes",F5826="Furniture",OR(C5826="Second Day",C5826="Standard Class"),I5826&gt;3),H5826-(H5826*15%),AND(J5826="Yes",F5826="Technology",C5826="Same Day",I5826&gt;4),H5826-(H5826*18%),AND(J5826="Yes",F5826="Office Supplies",C5826="First Class",I5826&gt;5),H5826-(H5826*20%)),H5826)</f>
        <v>26.136000000000003</v>
      </c>
      <c r="O5826" s="2"/>
    </row>
    <row r="5827" spans="1:15" ht="15.75" customHeight="1" x14ac:dyDescent="0.3">
      <c r="A5827" s="2" t="s">
        <v>2950</v>
      </c>
      <c r="B5827" s="3">
        <v>42981</v>
      </c>
      <c r="C5827" s="2" t="s">
        <v>11</v>
      </c>
      <c r="D5827" s="2" t="s">
        <v>38</v>
      </c>
      <c r="E5827" s="2" t="s">
        <v>46</v>
      </c>
      <c r="F5827" s="2" t="s">
        <v>21</v>
      </c>
      <c r="G5827" s="2" t="s">
        <v>35</v>
      </c>
      <c r="H5827" s="2">
        <v>419.4</v>
      </c>
      <c r="I5827" s="2">
        <v>4</v>
      </c>
      <c r="J5827" s="2" t="s">
        <v>16</v>
      </c>
      <c r="K5827" s="2">
        <f t="shared" ref="K5827:K5890" si="182">IF(H5827&gt;$Q$5,H5827-(H5827*15%),H5827)</f>
        <v>356.49</v>
      </c>
      <c r="L5827" s="2">
        <f t="shared" ref="L5827:L5890" si="183">IF(AND(J5827="Yes",D5827="Consumer"),H5827-(H5827*3%),IF(AND(J5827="Yes",D5827="Corporate"),H5827-(H5827*5%),IF(J5827="Yes",H5827-(H5827*7%),H5827)))</f>
        <v>419.4</v>
      </c>
      <c r="M5827" s="2" cm="1">
        <f t="array" ref="M5827">IFERROR(_xlfn.IFS(AND(F5827="Furniture",C5827="First Class",I5827&gt;5),H5827-(H5827*10%),AND(F5827="Technology",C5827="Same Day",I5827&gt;6),H5827-(H5827*12%),AND(F5827="Office Supplies",OR(C5827="Second Day",C5827="Standard Class"),I5827&gt;4),H5827-(H5827*8%)),H5827)</f>
        <v>419.4</v>
      </c>
      <c r="N5827" s="2" cm="1">
        <f t="array" ref="N5827">IFERROR(_xlfn.IFS(AND(J5827="Yes",F5827="Furniture",OR(C5827="Second Day",C5827="Standard Class"),I5827&gt;3),H5827-(H5827*15%),AND(J5827="Yes",F5827="Technology",C5827="Same Day",I5827&gt;4),H5827-(H5827*18%),AND(J5827="Yes",F5827="Office Supplies",C5827="First Class",I5827&gt;5),H5827-(H5827*20%)),H5827)</f>
        <v>419.4</v>
      </c>
      <c r="O5827" s="2"/>
    </row>
    <row r="5828" spans="1:15" ht="15.75" customHeight="1" x14ac:dyDescent="0.3">
      <c r="A5828" s="2" t="s">
        <v>2950</v>
      </c>
      <c r="B5828" s="3">
        <v>42981</v>
      </c>
      <c r="C5828" s="2" t="s">
        <v>11</v>
      </c>
      <c r="D5828" s="2" t="s">
        <v>38</v>
      </c>
      <c r="E5828" s="2" t="s">
        <v>46</v>
      </c>
      <c r="F5828" s="2" t="s">
        <v>14</v>
      </c>
      <c r="G5828" s="2" t="s">
        <v>17</v>
      </c>
      <c r="H5828" s="2">
        <v>90.801000000000002</v>
      </c>
      <c r="I5828" s="2">
        <v>1</v>
      </c>
      <c r="J5828" s="2" t="s">
        <v>16</v>
      </c>
      <c r="K5828" s="2">
        <f t="shared" si="182"/>
        <v>90.801000000000002</v>
      </c>
      <c r="L5828" s="2">
        <f t="shared" si="183"/>
        <v>90.801000000000002</v>
      </c>
      <c r="M5828" s="2" cm="1">
        <f t="array" ref="M5828">IFERROR(_xlfn.IFS(AND(F5828="Furniture",C5828="First Class",I5828&gt;5),H5828-(H5828*10%),AND(F5828="Technology",C5828="Same Day",I5828&gt;6),H5828-(H5828*12%),AND(F5828="Office Supplies",OR(C5828="Second Day",C5828="Standard Class"),I5828&gt;4),H5828-(H5828*8%)),H5828)</f>
        <v>90.801000000000002</v>
      </c>
      <c r="N5828" s="2" cm="1">
        <f t="array" ref="N5828">IFERROR(_xlfn.IFS(AND(J5828="Yes",F5828="Furniture",OR(C5828="Second Day",C5828="Standard Class"),I5828&gt;3),H5828-(H5828*15%),AND(J5828="Yes",F5828="Technology",C5828="Same Day",I5828&gt;4),H5828-(H5828*18%),AND(J5828="Yes",F5828="Office Supplies",C5828="First Class",I5828&gt;5),H5828-(H5828*20%)),H5828)</f>
        <v>90.801000000000002</v>
      </c>
      <c r="O5828" s="2"/>
    </row>
    <row r="5829" spans="1:15" ht="15.75" customHeight="1" x14ac:dyDescent="0.3">
      <c r="A5829" s="2" t="s">
        <v>2950</v>
      </c>
      <c r="B5829" s="3">
        <v>42981</v>
      </c>
      <c r="C5829" s="2" t="s">
        <v>11</v>
      </c>
      <c r="D5829" s="2" t="s">
        <v>38</v>
      </c>
      <c r="E5829" s="2" t="s">
        <v>46</v>
      </c>
      <c r="F5829" s="2" t="s">
        <v>14</v>
      </c>
      <c r="G5829" s="2" t="s">
        <v>17</v>
      </c>
      <c r="H5829" s="2">
        <v>181.76400000000001</v>
      </c>
      <c r="I5829" s="2">
        <v>2</v>
      </c>
      <c r="J5829" s="2" t="s">
        <v>16</v>
      </c>
      <c r="K5829" s="2">
        <f t="shared" si="182"/>
        <v>181.76400000000001</v>
      </c>
      <c r="L5829" s="2">
        <f t="shared" si="183"/>
        <v>181.76400000000001</v>
      </c>
      <c r="M5829" s="2" cm="1">
        <f t="array" ref="M5829">IFERROR(_xlfn.IFS(AND(F5829="Furniture",C5829="First Class",I5829&gt;5),H5829-(H5829*10%),AND(F5829="Technology",C5829="Same Day",I5829&gt;6),H5829-(H5829*12%),AND(F5829="Office Supplies",OR(C5829="Second Day",C5829="Standard Class"),I5829&gt;4),H5829-(H5829*8%)),H5829)</f>
        <v>181.76400000000001</v>
      </c>
      <c r="N5829" s="2" cm="1">
        <f t="array" ref="N5829">IFERROR(_xlfn.IFS(AND(J5829="Yes",F5829="Furniture",OR(C5829="Second Day",C5829="Standard Class"),I5829&gt;3),H5829-(H5829*15%),AND(J5829="Yes",F5829="Technology",C5829="Same Day",I5829&gt;4),H5829-(H5829*18%),AND(J5829="Yes",F5829="Office Supplies",C5829="First Class",I5829&gt;5),H5829-(H5829*20%)),H5829)</f>
        <v>181.76400000000001</v>
      </c>
      <c r="O5829" s="2"/>
    </row>
    <row r="5830" spans="1:15" ht="15.75" customHeight="1" x14ac:dyDescent="0.3">
      <c r="A5830" s="2" t="s">
        <v>2950</v>
      </c>
      <c r="B5830" s="3">
        <v>42981</v>
      </c>
      <c r="C5830" s="2" t="s">
        <v>11</v>
      </c>
      <c r="D5830" s="2" t="s">
        <v>38</v>
      </c>
      <c r="E5830" s="2" t="s">
        <v>46</v>
      </c>
      <c r="F5830" s="2" t="s">
        <v>21</v>
      </c>
      <c r="G5830" s="2" t="s">
        <v>29</v>
      </c>
      <c r="H5830" s="2">
        <v>5.56</v>
      </c>
      <c r="I5830" s="2">
        <v>2</v>
      </c>
      <c r="J5830" s="2" t="s">
        <v>16</v>
      </c>
      <c r="K5830" s="2">
        <f t="shared" si="182"/>
        <v>5.56</v>
      </c>
      <c r="L5830" s="2">
        <f t="shared" si="183"/>
        <v>5.56</v>
      </c>
      <c r="M5830" s="2" cm="1">
        <f t="array" ref="M5830">IFERROR(_xlfn.IFS(AND(F5830="Furniture",C5830="First Class",I5830&gt;5),H5830-(H5830*10%),AND(F5830="Technology",C5830="Same Day",I5830&gt;6),H5830-(H5830*12%),AND(F5830="Office Supplies",OR(C5830="Second Day",C5830="Standard Class"),I5830&gt;4),H5830-(H5830*8%)),H5830)</f>
        <v>5.56</v>
      </c>
      <c r="N5830" s="2" cm="1">
        <f t="array" ref="N5830">IFERROR(_xlfn.IFS(AND(J5830="Yes",F5830="Furniture",OR(C5830="Second Day",C5830="Standard Class"),I5830&gt;3),H5830-(H5830*15%),AND(J5830="Yes",F5830="Technology",C5830="Same Day",I5830&gt;4),H5830-(H5830*18%),AND(J5830="Yes",F5830="Office Supplies",C5830="First Class",I5830&gt;5),H5830-(H5830*20%)),H5830)</f>
        <v>5.56</v>
      </c>
      <c r="O5830" s="2"/>
    </row>
    <row r="5831" spans="1:15" ht="15.75" customHeight="1" x14ac:dyDescent="0.3">
      <c r="A5831" s="2" t="s">
        <v>2951</v>
      </c>
      <c r="B5831" s="3">
        <v>42707</v>
      </c>
      <c r="C5831" s="2" t="s">
        <v>24</v>
      </c>
      <c r="D5831" s="2" t="s">
        <v>12</v>
      </c>
      <c r="E5831" s="2" t="s">
        <v>39</v>
      </c>
      <c r="F5831" s="2" t="s">
        <v>14</v>
      </c>
      <c r="G5831" s="2" t="s">
        <v>25</v>
      </c>
      <c r="H5831" s="2">
        <v>581.96</v>
      </c>
      <c r="I5831" s="2">
        <v>2</v>
      </c>
      <c r="J5831" s="2" t="s">
        <v>16</v>
      </c>
      <c r="K5831" s="2">
        <f t="shared" si="182"/>
        <v>494.66600000000005</v>
      </c>
      <c r="L5831" s="2">
        <f t="shared" si="183"/>
        <v>581.96</v>
      </c>
      <c r="M5831" s="2" cm="1">
        <f t="array" ref="M5831">IFERROR(_xlfn.IFS(AND(F5831="Furniture",C5831="First Class",I5831&gt;5),H5831-(H5831*10%),AND(F5831="Technology",C5831="Same Day",I5831&gt;6),H5831-(H5831*12%),AND(F5831="Office Supplies",OR(C5831="Second Day",C5831="Standard Class"),I5831&gt;4),H5831-(H5831*8%)),H5831)</f>
        <v>581.96</v>
      </c>
      <c r="N5831" s="2" cm="1">
        <f t="array" ref="N5831">IFERROR(_xlfn.IFS(AND(J5831="Yes",F5831="Furniture",OR(C5831="Second Day",C5831="Standard Class"),I5831&gt;3),H5831-(H5831*15%),AND(J5831="Yes",F5831="Technology",C5831="Same Day",I5831&gt;4),H5831-(H5831*18%),AND(J5831="Yes",F5831="Office Supplies",C5831="First Class",I5831&gt;5),H5831-(H5831*20%)),H5831)</f>
        <v>581.96</v>
      </c>
      <c r="O5831" s="2"/>
    </row>
    <row r="5832" spans="1:15" ht="15.75" customHeight="1" x14ac:dyDescent="0.3">
      <c r="A5832" s="2" t="s">
        <v>2951</v>
      </c>
      <c r="B5832" s="3">
        <v>42707</v>
      </c>
      <c r="C5832" s="2" t="s">
        <v>24</v>
      </c>
      <c r="D5832" s="2" t="s">
        <v>12</v>
      </c>
      <c r="E5832" s="2" t="s">
        <v>39</v>
      </c>
      <c r="F5832" s="2" t="s">
        <v>14</v>
      </c>
      <c r="G5832" s="2" t="s">
        <v>17</v>
      </c>
      <c r="H5832" s="2">
        <v>29.98</v>
      </c>
      <c r="I5832" s="2">
        <v>1</v>
      </c>
      <c r="J5832" s="2" t="s">
        <v>16</v>
      </c>
      <c r="K5832" s="2">
        <f t="shared" si="182"/>
        <v>29.98</v>
      </c>
      <c r="L5832" s="2">
        <f t="shared" si="183"/>
        <v>29.98</v>
      </c>
      <c r="M5832" s="2" cm="1">
        <f t="array" ref="M5832">IFERROR(_xlfn.IFS(AND(F5832="Furniture",C5832="First Class",I5832&gt;5),H5832-(H5832*10%),AND(F5832="Technology",C5832="Same Day",I5832&gt;6),H5832-(H5832*12%),AND(F5832="Office Supplies",OR(C5832="Second Day",C5832="Standard Class"),I5832&gt;4),H5832-(H5832*8%)),H5832)</f>
        <v>29.98</v>
      </c>
      <c r="N5832" s="2" cm="1">
        <f t="array" ref="N5832">IFERROR(_xlfn.IFS(AND(J5832="Yes",F5832="Furniture",OR(C5832="Second Day",C5832="Standard Class"),I5832&gt;3),H5832-(H5832*15%),AND(J5832="Yes",F5832="Technology",C5832="Same Day",I5832&gt;4),H5832-(H5832*18%),AND(J5832="Yes",F5832="Office Supplies",C5832="First Class",I5832&gt;5),H5832-(H5832*20%)),H5832)</f>
        <v>29.98</v>
      </c>
      <c r="O5832" s="2"/>
    </row>
    <row r="5833" spans="1:15" ht="15.75" customHeight="1" x14ac:dyDescent="0.3">
      <c r="A5833" s="2" t="s">
        <v>2952</v>
      </c>
      <c r="B5833" s="3">
        <v>42203</v>
      </c>
      <c r="C5833" s="2" t="s">
        <v>24</v>
      </c>
      <c r="D5833" s="2" t="s">
        <v>12</v>
      </c>
      <c r="E5833" s="2" t="s">
        <v>20</v>
      </c>
      <c r="F5833" s="2" t="s">
        <v>30</v>
      </c>
      <c r="G5833" s="2" t="s">
        <v>49</v>
      </c>
      <c r="H5833" s="2">
        <v>519.96</v>
      </c>
      <c r="I5833" s="2">
        <v>4</v>
      </c>
      <c r="J5833" s="2" t="s">
        <v>16</v>
      </c>
      <c r="K5833" s="2">
        <f t="shared" si="182"/>
        <v>441.96600000000001</v>
      </c>
      <c r="L5833" s="2">
        <f t="shared" si="183"/>
        <v>519.96</v>
      </c>
      <c r="M5833" s="2" cm="1">
        <f t="array" ref="M5833">IFERROR(_xlfn.IFS(AND(F5833="Furniture",C5833="First Class",I5833&gt;5),H5833-(H5833*10%),AND(F5833="Technology",C5833="Same Day",I5833&gt;6),H5833-(H5833*12%),AND(F5833="Office Supplies",OR(C5833="Second Day",C5833="Standard Class"),I5833&gt;4),H5833-(H5833*8%)),H5833)</f>
        <v>519.96</v>
      </c>
      <c r="N5833" s="2" cm="1">
        <f t="array" ref="N5833">IFERROR(_xlfn.IFS(AND(J5833="Yes",F5833="Furniture",OR(C5833="Second Day",C5833="Standard Class"),I5833&gt;3),H5833-(H5833*15%),AND(J5833="Yes",F5833="Technology",C5833="Same Day",I5833&gt;4),H5833-(H5833*18%),AND(J5833="Yes",F5833="Office Supplies",C5833="First Class",I5833&gt;5),H5833-(H5833*20%)),H5833)</f>
        <v>519.96</v>
      </c>
      <c r="O5833" s="2"/>
    </row>
    <row r="5834" spans="1:15" ht="15.75" customHeight="1" x14ac:dyDescent="0.3">
      <c r="A5834" s="2" t="s">
        <v>2953</v>
      </c>
      <c r="B5834" s="3">
        <v>42572</v>
      </c>
      <c r="C5834" s="2" t="s">
        <v>24</v>
      </c>
      <c r="D5834" s="2" t="s">
        <v>12</v>
      </c>
      <c r="E5834" s="2" t="s">
        <v>13</v>
      </c>
      <c r="F5834" s="2" t="s">
        <v>21</v>
      </c>
      <c r="G5834" s="2" t="s">
        <v>22</v>
      </c>
      <c r="H5834" s="2">
        <v>6.2640000000000002</v>
      </c>
      <c r="I5834" s="2">
        <v>3</v>
      </c>
      <c r="J5834" s="2" t="s">
        <v>16</v>
      </c>
      <c r="K5834" s="2">
        <f t="shared" si="182"/>
        <v>6.2640000000000002</v>
      </c>
      <c r="L5834" s="2">
        <f t="shared" si="183"/>
        <v>6.2640000000000002</v>
      </c>
      <c r="M5834" s="2" cm="1">
        <f t="array" ref="M5834">IFERROR(_xlfn.IFS(AND(F5834="Furniture",C5834="First Class",I5834&gt;5),H5834-(H5834*10%),AND(F5834="Technology",C5834="Same Day",I5834&gt;6),H5834-(H5834*12%),AND(F5834="Office Supplies",OR(C5834="Second Day",C5834="Standard Class"),I5834&gt;4),H5834-(H5834*8%)),H5834)</f>
        <v>6.2640000000000002</v>
      </c>
      <c r="N5834" s="2" cm="1">
        <f t="array" ref="N5834">IFERROR(_xlfn.IFS(AND(J5834="Yes",F5834="Furniture",OR(C5834="Second Day",C5834="Standard Class"),I5834&gt;3),H5834-(H5834*15%),AND(J5834="Yes",F5834="Technology",C5834="Same Day",I5834&gt;4),H5834-(H5834*18%),AND(J5834="Yes",F5834="Office Supplies",C5834="First Class",I5834&gt;5),H5834-(H5834*20%)),H5834)</f>
        <v>6.2640000000000002</v>
      </c>
      <c r="O5834" s="2"/>
    </row>
    <row r="5835" spans="1:15" ht="15.75" customHeight="1" x14ac:dyDescent="0.3">
      <c r="A5835" s="2" t="s">
        <v>2953</v>
      </c>
      <c r="B5835" s="3">
        <v>42572</v>
      </c>
      <c r="C5835" s="2" t="s">
        <v>24</v>
      </c>
      <c r="D5835" s="2" t="s">
        <v>12</v>
      </c>
      <c r="E5835" s="2" t="s">
        <v>13</v>
      </c>
      <c r="F5835" s="2" t="s">
        <v>14</v>
      </c>
      <c r="G5835" s="2" t="s">
        <v>17</v>
      </c>
      <c r="H5835" s="2">
        <v>363.92</v>
      </c>
      <c r="I5835" s="2">
        <v>5</v>
      </c>
      <c r="J5835" s="2" t="s">
        <v>16</v>
      </c>
      <c r="K5835" s="2">
        <f t="shared" si="182"/>
        <v>309.33199999999999</v>
      </c>
      <c r="L5835" s="2">
        <f t="shared" si="183"/>
        <v>363.92</v>
      </c>
      <c r="M5835" s="2" cm="1">
        <f t="array" ref="M5835">IFERROR(_xlfn.IFS(AND(F5835="Furniture",C5835="First Class",I5835&gt;5),H5835-(H5835*10%),AND(F5835="Technology",C5835="Same Day",I5835&gt;6),H5835-(H5835*12%),AND(F5835="Office Supplies",OR(C5835="Second Day",C5835="Standard Class"),I5835&gt;4),H5835-(H5835*8%)),H5835)</f>
        <v>363.92</v>
      </c>
      <c r="N5835" s="2" cm="1">
        <f t="array" ref="N5835">IFERROR(_xlfn.IFS(AND(J5835="Yes",F5835="Furniture",OR(C5835="Second Day",C5835="Standard Class"),I5835&gt;3),H5835-(H5835*15%),AND(J5835="Yes",F5835="Technology",C5835="Same Day",I5835&gt;4),H5835-(H5835*18%),AND(J5835="Yes",F5835="Office Supplies",C5835="First Class",I5835&gt;5),H5835-(H5835*20%)),H5835)</f>
        <v>363.92</v>
      </c>
      <c r="O5835" s="2"/>
    </row>
    <row r="5836" spans="1:15" ht="15.75" customHeight="1" x14ac:dyDescent="0.3">
      <c r="A5836" s="2" t="s">
        <v>2954</v>
      </c>
      <c r="B5836" s="3">
        <v>42164</v>
      </c>
      <c r="C5836" s="2" t="s">
        <v>24</v>
      </c>
      <c r="D5836" s="2" t="s">
        <v>12</v>
      </c>
      <c r="E5836" s="2" t="s">
        <v>13</v>
      </c>
      <c r="F5836" s="2" t="s">
        <v>21</v>
      </c>
      <c r="G5836" s="2" t="s">
        <v>32</v>
      </c>
      <c r="H5836" s="2">
        <v>64.2</v>
      </c>
      <c r="I5836" s="2">
        <v>5</v>
      </c>
      <c r="J5836" s="2" t="s">
        <v>16</v>
      </c>
      <c r="K5836" s="2">
        <f t="shared" si="182"/>
        <v>64.2</v>
      </c>
      <c r="L5836" s="2">
        <f t="shared" si="183"/>
        <v>64.2</v>
      </c>
      <c r="M5836" s="2" cm="1">
        <f t="array" ref="M5836">IFERROR(_xlfn.IFS(AND(F5836="Furniture",C5836="First Class",I5836&gt;5),H5836-(H5836*10%),AND(F5836="Technology",C5836="Same Day",I5836&gt;6),H5836-(H5836*12%),AND(F5836="Office Supplies",OR(C5836="Second Day",C5836="Standard Class"),I5836&gt;4),H5836-(H5836*8%)),H5836)</f>
        <v>59.064</v>
      </c>
      <c r="N5836" s="2" cm="1">
        <f t="array" ref="N5836">IFERROR(_xlfn.IFS(AND(J5836="Yes",F5836="Furniture",OR(C5836="Second Day",C5836="Standard Class"),I5836&gt;3),H5836-(H5836*15%),AND(J5836="Yes",F5836="Technology",C5836="Same Day",I5836&gt;4),H5836-(H5836*18%),AND(J5836="Yes",F5836="Office Supplies",C5836="First Class",I5836&gt;5),H5836-(H5836*20%)),H5836)</f>
        <v>64.2</v>
      </c>
      <c r="O5836" s="2"/>
    </row>
    <row r="5837" spans="1:15" ht="15.75" customHeight="1" x14ac:dyDescent="0.3">
      <c r="A5837" s="2" t="s">
        <v>2954</v>
      </c>
      <c r="B5837" s="3">
        <v>42164</v>
      </c>
      <c r="C5837" s="2" t="s">
        <v>24</v>
      </c>
      <c r="D5837" s="2" t="s">
        <v>12</v>
      </c>
      <c r="E5837" s="2" t="s">
        <v>13</v>
      </c>
      <c r="F5837" s="2" t="s">
        <v>21</v>
      </c>
      <c r="G5837" s="2" t="s">
        <v>32</v>
      </c>
      <c r="H5837" s="2">
        <v>38.520000000000003</v>
      </c>
      <c r="I5837" s="2">
        <v>3</v>
      </c>
      <c r="J5837" s="2" t="s">
        <v>16</v>
      </c>
      <c r="K5837" s="2">
        <f t="shared" si="182"/>
        <v>38.520000000000003</v>
      </c>
      <c r="L5837" s="2">
        <f t="shared" si="183"/>
        <v>38.520000000000003</v>
      </c>
      <c r="M5837" s="2" cm="1">
        <f t="array" ref="M5837">IFERROR(_xlfn.IFS(AND(F5837="Furniture",C5837="First Class",I5837&gt;5),H5837-(H5837*10%),AND(F5837="Technology",C5837="Same Day",I5837&gt;6),H5837-(H5837*12%),AND(F5837="Office Supplies",OR(C5837="Second Day",C5837="Standard Class"),I5837&gt;4),H5837-(H5837*8%)),H5837)</f>
        <v>38.520000000000003</v>
      </c>
      <c r="N5837" s="2" cm="1">
        <f t="array" ref="N5837">IFERROR(_xlfn.IFS(AND(J5837="Yes",F5837="Furniture",OR(C5837="Second Day",C5837="Standard Class"),I5837&gt;3),H5837-(H5837*15%),AND(J5837="Yes",F5837="Technology",C5837="Same Day",I5837&gt;4),H5837-(H5837*18%),AND(J5837="Yes",F5837="Office Supplies",C5837="First Class",I5837&gt;5),H5837-(H5837*20%)),H5837)</f>
        <v>38.520000000000003</v>
      </c>
      <c r="O5837" s="2"/>
    </row>
    <row r="5838" spans="1:15" ht="15.75" customHeight="1" x14ac:dyDescent="0.3">
      <c r="A5838" s="2" t="s">
        <v>2954</v>
      </c>
      <c r="B5838" s="3">
        <v>42164</v>
      </c>
      <c r="C5838" s="2" t="s">
        <v>24</v>
      </c>
      <c r="D5838" s="2" t="s">
        <v>12</v>
      </c>
      <c r="E5838" s="2" t="s">
        <v>13</v>
      </c>
      <c r="F5838" s="2" t="s">
        <v>30</v>
      </c>
      <c r="G5838" s="2" t="s">
        <v>49</v>
      </c>
      <c r="H5838" s="2">
        <v>72.599999999999994</v>
      </c>
      <c r="I5838" s="2">
        <v>5</v>
      </c>
      <c r="J5838" s="2" t="s">
        <v>16</v>
      </c>
      <c r="K5838" s="2">
        <f t="shared" si="182"/>
        <v>72.599999999999994</v>
      </c>
      <c r="L5838" s="2">
        <f t="shared" si="183"/>
        <v>72.599999999999994</v>
      </c>
      <c r="M5838" s="2" cm="1">
        <f t="array" ref="M5838">IFERROR(_xlfn.IFS(AND(F5838="Furniture",C5838="First Class",I5838&gt;5),H5838-(H5838*10%),AND(F5838="Technology",C5838="Same Day",I5838&gt;6),H5838-(H5838*12%),AND(F5838="Office Supplies",OR(C5838="Second Day",C5838="Standard Class"),I5838&gt;4),H5838-(H5838*8%)),H5838)</f>
        <v>72.599999999999994</v>
      </c>
      <c r="N5838" s="2" cm="1">
        <f t="array" ref="N5838">IFERROR(_xlfn.IFS(AND(J5838="Yes",F5838="Furniture",OR(C5838="Second Day",C5838="Standard Class"),I5838&gt;3),H5838-(H5838*15%),AND(J5838="Yes",F5838="Technology",C5838="Same Day",I5838&gt;4),H5838-(H5838*18%),AND(J5838="Yes",F5838="Office Supplies",C5838="First Class",I5838&gt;5),H5838-(H5838*20%)),H5838)</f>
        <v>72.599999999999994</v>
      </c>
      <c r="O5838" s="2"/>
    </row>
    <row r="5839" spans="1:15" ht="15.75" customHeight="1" x14ac:dyDescent="0.3">
      <c r="A5839" s="2" t="s">
        <v>2955</v>
      </c>
      <c r="B5839" s="3">
        <v>43066</v>
      </c>
      <c r="C5839" s="2" t="s">
        <v>24</v>
      </c>
      <c r="D5839" s="2" t="s">
        <v>12</v>
      </c>
      <c r="E5839" s="2" t="s">
        <v>20</v>
      </c>
      <c r="F5839" s="2" t="s">
        <v>30</v>
      </c>
      <c r="G5839" s="2" t="s">
        <v>31</v>
      </c>
      <c r="H5839" s="2">
        <v>57.567999999999998</v>
      </c>
      <c r="I5839" s="2">
        <v>4</v>
      </c>
      <c r="J5839" s="2" t="s">
        <v>16</v>
      </c>
      <c r="K5839" s="2">
        <f t="shared" si="182"/>
        <v>57.567999999999998</v>
      </c>
      <c r="L5839" s="2">
        <f t="shared" si="183"/>
        <v>57.567999999999998</v>
      </c>
      <c r="M5839" s="2" cm="1">
        <f t="array" ref="M5839">IFERROR(_xlfn.IFS(AND(F5839="Furniture",C5839="First Class",I5839&gt;5),H5839-(H5839*10%),AND(F5839="Technology",C5839="Same Day",I5839&gt;6),H5839-(H5839*12%),AND(F5839="Office Supplies",OR(C5839="Second Day",C5839="Standard Class"),I5839&gt;4),H5839-(H5839*8%)),H5839)</f>
        <v>57.567999999999998</v>
      </c>
      <c r="N5839" s="2" cm="1">
        <f t="array" ref="N5839">IFERROR(_xlfn.IFS(AND(J5839="Yes",F5839="Furniture",OR(C5839="Second Day",C5839="Standard Class"),I5839&gt;3),H5839-(H5839*15%),AND(J5839="Yes",F5839="Technology",C5839="Same Day",I5839&gt;4),H5839-(H5839*18%),AND(J5839="Yes",F5839="Office Supplies",C5839="First Class",I5839&gt;5),H5839-(H5839*20%)),H5839)</f>
        <v>57.567999999999998</v>
      </c>
      <c r="O5839" s="2"/>
    </row>
    <row r="5840" spans="1:15" ht="15.75" customHeight="1" x14ac:dyDescent="0.3">
      <c r="A5840" s="2" t="s">
        <v>2956</v>
      </c>
      <c r="B5840" s="3">
        <v>42090</v>
      </c>
      <c r="C5840" s="2" t="s">
        <v>24</v>
      </c>
      <c r="D5840" s="2" t="s">
        <v>12</v>
      </c>
      <c r="E5840" s="2" t="s">
        <v>20</v>
      </c>
      <c r="F5840" s="2" t="s">
        <v>21</v>
      </c>
      <c r="G5840" s="2" t="s">
        <v>26</v>
      </c>
      <c r="H5840" s="2">
        <v>83.699999999999989</v>
      </c>
      <c r="I5840" s="2">
        <v>5</v>
      </c>
      <c r="J5840" s="2" t="s">
        <v>16</v>
      </c>
      <c r="K5840" s="2">
        <f t="shared" si="182"/>
        <v>83.699999999999989</v>
      </c>
      <c r="L5840" s="2">
        <f t="shared" si="183"/>
        <v>83.699999999999989</v>
      </c>
      <c r="M5840" s="2" cm="1">
        <f t="array" ref="M5840">IFERROR(_xlfn.IFS(AND(F5840="Furniture",C5840="First Class",I5840&gt;5),H5840-(H5840*10%),AND(F5840="Technology",C5840="Same Day",I5840&gt;6),H5840-(H5840*12%),AND(F5840="Office Supplies",OR(C5840="Second Day",C5840="Standard Class"),I5840&gt;4),H5840-(H5840*8%)),H5840)</f>
        <v>77.003999999999991</v>
      </c>
      <c r="N5840" s="2" cm="1">
        <f t="array" ref="N5840">IFERROR(_xlfn.IFS(AND(J5840="Yes",F5840="Furniture",OR(C5840="Second Day",C5840="Standard Class"),I5840&gt;3),H5840-(H5840*15%),AND(J5840="Yes",F5840="Technology",C5840="Same Day",I5840&gt;4),H5840-(H5840*18%),AND(J5840="Yes",F5840="Office Supplies",C5840="First Class",I5840&gt;5),H5840-(H5840*20%)),H5840)</f>
        <v>83.699999999999989</v>
      </c>
      <c r="O5840" s="2"/>
    </row>
    <row r="5841" spans="1:15" ht="15.75" customHeight="1" x14ac:dyDescent="0.3">
      <c r="A5841" s="2" t="s">
        <v>2957</v>
      </c>
      <c r="B5841" s="3">
        <v>42269</v>
      </c>
      <c r="C5841" s="2" t="s">
        <v>11</v>
      </c>
      <c r="D5841" s="2" t="s">
        <v>38</v>
      </c>
      <c r="E5841" s="2" t="s">
        <v>13</v>
      </c>
      <c r="F5841" s="2" t="s">
        <v>21</v>
      </c>
      <c r="G5841" s="2" t="s">
        <v>35</v>
      </c>
      <c r="H5841" s="2">
        <v>32.400000000000006</v>
      </c>
      <c r="I5841" s="2">
        <v>5</v>
      </c>
      <c r="J5841" s="2" t="s">
        <v>16</v>
      </c>
      <c r="K5841" s="2">
        <f t="shared" si="182"/>
        <v>32.400000000000006</v>
      </c>
      <c r="L5841" s="2">
        <f t="shared" si="183"/>
        <v>32.400000000000006</v>
      </c>
      <c r="M5841" s="2" cm="1">
        <f t="array" ref="M5841">IFERROR(_xlfn.IFS(AND(F5841="Furniture",C5841="First Class",I5841&gt;5),H5841-(H5841*10%),AND(F5841="Technology",C5841="Same Day",I5841&gt;6),H5841-(H5841*12%),AND(F5841="Office Supplies",OR(C5841="Second Day",C5841="Standard Class"),I5841&gt;4),H5841-(H5841*8%)),H5841)</f>
        <v>32.400000000000006</v>
      </c>
      <c r="N5841" s="2" cm="1">
        <f t="array" ref="N5841">IFERROR(_xlfn.IFS(AND(J5841="Yes",F5841="Furniture",OR(C5841="Second Day",C5841="Standard Class"),I5841&gt;3),H5841-(H5841*15%),AND(J5841="Yes",F5841="Technology",C5841="Same Day",I5841&gt;4),H5841-(H5841*18%),AND(J5841="Yes",F5841="Office Supplies",C5841="First Class",I5841&gt;5),H5841-(H5841*20%)),H5841)</f>
        <v>32.400000000000006</v>
      </c>
      <c r="O5841" s="2"/>
    </row>
    <row r="5842" spans="1:15" ht="15.75" customHeight="1" x14ac:dyDescent="0.3">
      <c r="A5842" s="2" t="s">
        <v>2957</v>
      </c>
      <c r="B5842" s="3">
        <v>42269</v>
      </c>
      <c r="C5842" s="2" t="s">
        <v>11</v>
      </c>
      <c r="D5842" s="2" t="s">
        <v>38</v>
      </c>
      <c r="E5842" s="2" t="s">
        <v>13</v>
      </c>
      <c r="F5842" s="2" t="s">
        <v>14</v>
      </c>
      <c r="G5842" s="2" t="s">
        <v>28</v>
      </c>
      <c r="H5842" s="2">
        <v>47.98</v>
      </c>
      <c r="I5842" s="2">
        <v>2</v>
      </c>
      <c r="J5842" s="2" t="s">
        <v>16</v>
      </c>
      <c r="K5842" s="2">
        <f t="shared" si="182"/>
        <v>47.98</v>
      </c>
      <c r="L5842" s="2">
        <f t="shared" si="183"/>
        <v>47.98</v>
      </c>
      <c r="M5842" s="2" cm="1">
        <f t="array" ref="M5842">IFERROR(_xlfn.IFS(AND(F5842="Furniture",C5842="First Class",I5842&gt;5),H5842-(H5842*10%),AND(F5842="Technology",C5842="Same Day",I5842&gt;6),H5842-(H5842*12%),AND(F5842="Office Supplies",OR(C5842="Second Day",C5842="Standard Class"),I5842&gt;4),H5842-(H5842*8%)),H5842)</f>
        <v>47.98</v>
      </c>
      <c r="N5842" s="2" cm="1">
        <f t="array" ref="N5842">IFERROR(_xlfn.IFS(AND(J5842="Yes",F5842="Furniture",OR(C5842="Second Day",C5842="Standard Class"),I5842&gt;3),H5842-(H5842*15%),AND(J5842="Yes",F5842="Technology",C5842="Same Day",I5842&gt;4),H5842-(H5842*18%),AND(J5842="Yes",F5842="Office Supplies",C5842="First Class",I5842&gt;5),H5842-(H5842*20%)),H5842)</f>
        <v>47.98</v>
      </c>
      <c r="O5842" s="2"/>
    </row>
    <row r="5843" spans="1:15" ht="15.75" customHeight="1" x14ac:dyDescent="0.3">
      <c r="A5843" s="2" t="s">
        <v>2958</v>
      </c>
      <c r="B5843" s="3">
        <v>42325</v>
      </c>
      <c r="C5843" s="2" t="s">
        <v>24</v>
      </c>
      <c r="D5843" s="2" t="s">
        <v>12</v>
      </c>
      <c r="E5843" s="2" t="s">
        <v>20</v>
      </c>
      <c r="F5843" s="2" t="s">
        <v>30</v>
      </c>
      <c r="G5843" s="2" t="s">
        <v>31</v>
      </c>
      <c r="H5843" s="2">
        <v>415.96800000000007</v>
      </c>
      <c r="I5843" s="2">
        <v>4</v>
      </c>
      <c r="J5843" s="2" t="s">
        <v>16</v>
      </c>
      <c r="K5843" s="2">
        <f t="shared" si="182"/>
        <v>353.57280000000009</v>
      </c>
      <c r="L5843" s="2">
        <f t="shared" si="183"/>
        <v>415.96800000000007</v>
      </c>
      <c r="M5843" s="2" cm="1">
        <f t="array" ref="M5843">IFERROR(_xlfn.IFS(AND(F5843="Furniture",C5843="First Class",I5843&gt;5),H5843-(H5843*10%),AND(F5843="Technology",C5843="Same Day",I5843&gt;6),H5843-(H5843*12%),AND(F5843="Office Supplies",OR(C5843="Second Day",C5843="Standard Class"),I5843&gt;4),H5843-(H5843*8%)),H5843)</f>
        <v>415.96800000000007</v>
      </c>
      <c r="N5843" s="2" cm="1">
        <f t="array" ref="N5843">IFERROR(_xlfn.IFS(AND(J5843="Yes",F5843="Furniture",OR(C5843="Second Day",C5843="Standard Class"),I5843&gt;3),H5843-(H5843*15%),AND(J5843="Yes",F5843="Technology",C5843="Same Day",I5843&gt;4),H5843-(H5843*18%),AND(J5843="Yes",F5843="Office Supplies",C5843="First Class",I5843&gt;5),H5843-(H5843*20%)),H5843)</f>
        <v>415.96800000000007</v>
      </c>
      <c r="O5843" s="2"/>
    </row>
    <row r="5844" spans="1:15" ht="15.75" customHeight="1" x14ac:dyDescent="0.3">
      <c r="A5844" s="2" t="s">
        <v>2958</v>
      </c>
      <c r="B5844" s="3">
        <v>42325</v>
      </c>
      <c r="C5844" s="2" t="s">
        <v>24</v>
      </c>
      <c r="D5844" s="2" t="s">
        <v>12</v>
      </c>
      <c r="E5844" s="2" t="s">
        <v>20</v>
      </c>
      <c r="F5844" s="2" t="s">
        <v>21</v>
      </c>
      <c r="G5844" s="2" t="s">
        <v>26</v>
      </c>
      <c r="H5844" s="2">
        <v>304.89999999999998</v>
      </c>
      <c r="I5844" s="2">
        <v>5</v>
      </c>
      <c r="J5844" s="2" t="s">
        <v>16</v>
      </c>
      <c r="K5844" s="2">
        <f t="shared" si="182"/>
        <v>259.16499999999996</v>
      </c>
      <c r="L5844" s="2">
        <f t="shared" si="183"/>
        <v>304.89999999999998</v>
      </c>
      <c r="M5844" s="2" cm="1">
        <f t="array" ref="M5844">IFERROR(_xlfn.IFS(AND(F5844="Furniture",C5844="First Class",I5844&gt;5),H5844-(H5844*10%),AND(F5844="Technology",C5844="Same Day",I5844&gt;6),H5844-(H5844*12%),AND(F5844="Office Supplies",OR(C5844="Second Day",C5844="Standard Class"),I5844&gt;4),H5844-(H5844*8%)),H5844)</f>
        <v>280.50799999999998</v>
      </c>
      <c r="N5844" s="2" cm="1">
        <f t="array" ref="N5844">IFERROR(_xlfn.IFS(AND(J5844="Yes",F5844="Furniture",OR(C5844="Second Day",C5844="Standard Class"),I5844&gt;3),H5844-(H5844*15%),AND(J5844="Yes",F5844="Technology",C5844="Same Day",I5844&gt;4),H5844-(H5844*18%),AND(J5844="Yes",F5844="Office Supplies",C5844="First Class",I5844&gt;5),H5844-(H5844*20%)),H5844)</f>
        <v>304.89999999999998</v>
      </c>
      <c r="O5844" s="2"/>
    </row>
    <row r="5845" spans="1:15" ht="15.75" customHeight="1" x14ac:dyDescent="0.3">
      <c r="A5845" s="2" t="s">
        <v>2958</v>
      </c>
      <c r="B5845" s="3">
        <v>42325</v>
      </c>
      <c r="C5845" s="2" t="s">
        <v>24</v>
      </c>
      <c r="D5845" s="2" t="s">
        <v>12</v>
      </c>
      <c r="E5845" s="2" t="s">
        <v>20</v>
      </c>
      <c r="F5845" s="2" t="s">
        <v>14</v>
      </c>
      <c r="G5845" s="2" t="s">
        <v>28</v>
      </c>
      <c r="H5845" s="2">
        <v>80.959999999999994</v>
      </c>
      <c r="I5845" s="2">
        <v>4</v>
      </c>
      <c r="J5845" s="2" t="s">
        <v>16</v>
      </c>
      <c r="K5845" s="2">
        <f t="shared" si="182"/>
        <v>80.959999999999994</v>
      </c>
      <c r="L5845" s="2">
        <f t="shared" si="183"/>
        <v>80.959999999999994</v>
      </c>
      <c r="M5845" s="2" cm="1">
        <f t="array" ref="M5845">IFERROR(_xlfn.IFS(AND(F5845="Furniture",C5845="First Class",I5845&gt;5),H5845-(H5845*10%),AND(F5845="Technology",C5845="Same Day",I5845&gt;6),H5845-(H5845*12%),AND(F5845="Office Supplies",OR(C5845="Second Day",C5845="Standard Class"),I5845&gt;4),H5845-(H5845*8%)),H5845)</f>
        <v>80.959999999999994</v>
      </c>
      <c r="N5845" s="2" cm="1">
        <f t="array" ref="N5845">IFERROR(_xlfn.IFS(AND(J5845="Yes",F5845="Furniture",OR(C5845="Second Day",C5845="Standard Class"),I5845&gt;3),H5845-(H5845*15%),AND(J5845="Yes",F5845="Technology",C5845="Same Day",I5845&gt;4),H5845-(H5845*18%),AND(J5845="Yes",F5845="Office Supplies",C5845="First Class",I5845&gt;5),H5845-(H5845*20%)),H5845)</f>
        <v>80.959999999999994</v>
      </c>
      <c r="O5845" s="2"/>
    </row>
    <row r="5846" spans="1:15" ht="15.75" customHeight="1" x14ac:dyDescent="0.3">
      <c r="A5846" s="2" t="s">
        <v>2958</v>
      </c>
      <c r="B5846" s="3">
        <v>42325</v>
      </c>
      <c r="C5846" s="2" t="s">
        <v>24</v>
      </c>
      <c r="D5846" s="2" t="s">
        <v>12</v>
      </c>
      <c r="E5846" s="2" t="s">
        <v>20</v>
      </c>
      <c r="F5846" s="2" t="s">
        <v>21</v>
      </c>
      <c r="G5846" s="2" t="s">
        <v>26</v>
      </c>
      <c r="H5846" s="2">
        <v>777.21</v>
      </c>
      <c r="I5846" s="2">
        <v>7</v>
      </c>
      <c r="J5846" s="2" t="s">
        <v>16</v>
      </c>
      <c r="K5846" s="2">
        <f t="shared" si="182"/>
        <v>660.62850000000003</v>
      </c>
      <c r="L5846" s="2">
        <f t="shared" si="183"/>
        <v>777.21</v>
      </c>
      <c r="M5846" s="2" cm="1">
        <f t="array" ref="M5846">IFERROR(_xlfn.IFS(AND(F5846="Furniture",C5846="First Class",I5846&gt;5),H5846-(H5846*10%),AND(F5846="Technology",C5846="Same Day",I5846&gt;6),H5846-(H5846*12%),AND(F5846="Office Supplies",OR(C5846="Second Day",C5846="Standard Class"),I5846&gt;4),H5846-(H5846*8%)),H5846)</f>
        <v>715.03320000000008</v>
      </c>
      <c r="N5846" s="2" cm="1">
        <f t="array" ref="N5846">IFERROR(_xlfn.IFS(AND(J5846="Yes",F5846="Furniture",OR(C5846="Second Day",C5846="Standard Class"),I5846&gt;3),H5846-(H5846*15%),AND(J5846="Yes",F5846="Technology",C5846="Same Day",I5846&gt;4),H5846-(H5846*18%),AND(J5846="Yes",F5846="Office Supplies",C5846="First Class",I5846&gt;5),H5846-(H5846*20%)),H5846)</f>
        <v>777.21</v>
      </c>
      <c r="O5846" s="2"/>
    </row>
    <row r="5847" spans="1:15" ht="15.75" customHeight="1" x14ac:dyDescent="0.3">
      <c r="A5847" s="2" t="s">
        <v>2958</v>
      </c>
      <c r="B5847" s="3">
        <v>42325</v>
      </c>
      <c r="C5847" s="2" t="s">
        <v>24</v>
      </c>
      <c r="D5847" s="2" t="s">
        <v>12</v>
      </c>
      <c r="E5847" s="2" t="s">
        <v>20</v>
      </c>
      <c r="F5847" s="2" t="s">
        <v>21</v>
      </c>
      <c r="G5847" s="2" t="s">
        <v>35</v>
      </c>
      <c r="H5847" s="2">
        <v>32.400000000000006</v>
      </c>
      <c r="I5847" s="2">
        <v>5</v>
      </c>
      <c r="J5847" s="2" t="s">
        <v>16</v>
      </c>
      <c r="K5847" s="2">
        <f t="shared" si="182"/>
        <v>32.400000000000006</v>
      </c>
      <c r="L5847" s="2">
        <f t="shared" si="183"/>
        <v>32.400000000000006</v>
      </c>
      <c r="M5847" s="2" cm="1">
        <f t="array" ref="M5847">IFERROR(_xlfn.IFS(AND(F5847="Furniture",C5847="First Class",I5847&gt;5),H5847-(H5847*10%),AND(F5847="Technology",C5847="Same Day",I5847&gt;6),H5847-(H5847*12%),AND(F5847="Office Supplies",OR(C5847="Second Day",C5847="Standard Class"),I5847&gt;4),H5847-(H5847*8%)),H5847)</f>
        <v>29.808000000000007</v>
      </c>
      <c r="N5847" s="2" cm="1">
        <f t="array" ref="N5847">IFERROR(_xlfn.IFS(AND(J5847="Yes",F5847="Furniture",OR(C5847="Second Day",C5847="Standard Class"),I5847&gt;3),H5847-(H5847*15%),AND(J5847="Yes",F5847="Technology",C5847="Same Day",I5847&gt;4),H5847-(H5847*18%),AND(J5847="Yes",F5847="Office Supplies",C5847="First Class",I5847&gt;5),H5847-(H5847*20%)),H5847)</f>
        <v>32.400000000000006</v>
      </c>
      <c r="O5847" s="2"/>
    </row>
    <row r="5848" spans="1:15" ht="15.75" customHeight="1" x14ac:dyDescent="0.3">
      <c r="A5848" s="2" t="s">
        <v>2958</v>
      </c>
      <c r="B5848" s="3">
        <v>42325</v>
      </c>
      <c r="C5848" s="2" t="s">
        <v>24</v>
      </c>
      <c r="D5848" s="2" t="s">
        <v>12</v>
      </c>
      <c r="E5848" s="2" t="s">
        <v>20</v>
      </c>
      <c r="F5848" s="2" t="s">
        <v>14</v>
      </c>
      <c r="G5848" s="2" t="s">
        <v>17</v>
      </c>
      <c r="H5848" s="2">
        <v>225.56799999999998</v>
      </c>
      <c r="I5848" s="2">
        <v>2</v>
      </c>
      <c r="J5848" s="2" t="s">
        <v>16</v>
      </c>
      <c r="K5848" s="2">
        <f t="shared" si="182"/>
        <v>225.56799999999998</v>
      </c>
      <c r="L5848" s="2">
        <f t="shared" si="183"/>
        <v>225.56799999999998</v>
      </c>
      <c r="M5848" s="2" cm="1">
        <f t="array" ref="M5848">IFERROR(_xlfn.IFS(AND(F5848="Furniture",C5848="First Class",I5848&gt;5),H5848-(H5848*10%),AND(F5848="Technology",C5848="Same Day",I5848&gt;6),H5848-(H5848*12%),AND(F5848="Office Supplies",OR(C5848="Second Day",C5848="Standard Class"),I5848&gt;4),H5848-(H5848*8%)),H5848)</f>
        <v>225.56799999999998</v>
      </c>
      <c r="N5848" s="2" cm="1">
        <f t="array" ref="N5848">IFERROR(_xlfn.IFS(AND(J5848="Yes",F5848="Furniture",OR(C5848="Second Day",C5848="Standard Class"),I5848&gt;3),H5848-(H5848*15%),AND(J5848="Yes",F5848="Technology",C5848="Same Day",I5848&gt;4),H5848-(H5848*18%),AND(J5848="Yes",F5848="Office Supplies",C5848="First Class",I5848&gt;5),H5848-(H5848*20%)),H5848)</f>
        <v>225.56799999999998</v>
      </c>
      <c r="O5848" s="2"/>
    </row>
    <row r="5849" spans="1:15" ht="15.75" customHeight="1" x14ac:dyDescent="0.3">
      <c r="A5849" s="2" t="s">
        <v>2958</v>
      </c>
      <c r="B5849" s="3">
        <v>42325</v>
      </c>
      <c r="C5849" s="2" t="s">
        <v>24</v>
      </c>
      <c r="D5849" s="2" t="s">
        <v>12</v>
      </c>
      <c r="E5849" s="2" t="s">
        <v>20</v>
      </c>
      <c r="F5849" s="2" t="s">
        <v>14</v>
      </c>
      <c r="G5849" s="2" t="s">
        <v>28</v>
      </c>
      <c r="H5849" s="2">
        <v>36.599999999999994</v>
      </c>
      <c r="I5849" s="2">
        <v>3</v>
      </c>
      <c r="J5849" s="2" t="s">
        <v>16</v>
      </c>
      <c r="K5849" s="2">
        <f t="shared" si="182"/>
        <v>36.599999999999994</v>
      </c>
      <c r="L5849" s="2">
        <f t="shared" si="183"/>
        <v>36.599999999999994</v>
      </c>
      <c r="M5849" s="2" cm="1">
        <f t="array" ref="M5849">IFERROR(_xlfn.IFS(AND(F5849="Furniture",C5849="First Class",I5849&gt;5),H5849-(H5849*10%),AND(F5849="Technology",C5849="Same Day",I5849&gt;6),H5849-(H5849*12%),AND(F5849="Office Supplies",OR(C5849="Second Day",C5849="Standard Class"),I5849&gt;4),H5849-(H5849*8%)),H5849)</f>
        <v>36.599999999999994</v>
      </c>
      <c r="N5849" s="2" cm="1">
        <f t="array" ref="N5849">IFERROR(_xlfn.IFS(AND(J5849="Yes",F5849="Furniture",OR(C5849="Second Day",C5849="Standard Class"),I5849&gt;3),H5849-(H5849*15%),AND(J5849="Yes",F5849="Technology",C5849="Same Day",I5849&gt;4),H5849-(H5849*18%),AND(J5849="Yes",F5849="Office Supplies",C5849="First Class",I5849&gt;5),H5849-(H5849*20%)),H5849)</f>
        <v>36.599999999999994</v>
      </c>
      <c r="O5849" s="2"/>
    </row>
    <row r="5850" spans="1:15" ht="15.75" customHeight="1" x14ac:dyDescent="0.3">
      <c r="A5850" s="2" t="s">
        <v>2959</v>
      </c>
      <c r="B5850" s="3">
        <v>42318</v>
      </c>
      <c r="C5850" s="2" t="s">
        <v>24</v>
      </c>
      <c r="D5850" s="2" t="s">
        <v>38</v>
      </c>
      <c r="E5850" s="2" t="s">
        <v>39</v>
      </c>
      <c r="F5850" s="2" t="s">
        <v>21</v>
      </c>
      <c r="G5850" s="2" t="s">
        <v>33</v>
      </c>
      <c r="H5850" s="2">
        <v>715.64</v>
      </c>
      <c r="I5850" s="2">
        <v>2</v>
      </c>
      <c r="J5850" s="2" t="s">
        <v>16</v>
      </c>
      <c r="K5850" s="2">
        <f t="shared" si="182"/>
        <v>608.29399999999998</v>
      </c>
      <c r="L5850" s="2">
        <f t="shared" si="183"/>
        <v>715.64</v>
      </c>
      <c r="M5850" s="2" cm="1">
        <f t="array" ref="M5850">IFERROR(_xlfn.IFS(AND(F5850="Furniture",C5850="First Class",I5850&gt;5),H5850-(H5850*10%),AND(F5850="Technology",C5850="Same Day",I5850&gt;6),H5850-(H5850*12%),AND(F5850="Office Supplies",OR(C5850="Second Day",C5850="Standard Class"),I5850&gt;4),H5850-(H5850*8%)),H5850)</f>
        <v>715.64</v>
      </c>
      <c r="N5850" s="2" cm="1">
        <f t="array" ref="N5850">IFERROR(_xlfn.IFS(AND(J5850="Yes",F5850="Furniture",OR(C5850="Second Day",C5850="Standard Class"),I5850&gt;3),H5850-(H5850*15%),AND(J5850="Yes",F5850="Technology",C5850="Same Day",I5850&gt;4),H5850-(H5850*18%),AND(J5850="Yes",F5850="Office Supplies",C5850="First Class",I5850&gt;5),H5850-(H5850*20%)),H5850)</f>
        <v>715.64</v>
      </c>
      <c r="O5850" s="2"/>
    </row>
    <row r="5851" spans="1:15" ht="15.75" customHeight="1" x14ac:dyDescent="0.3">
      <c r="A5851" s="2" t="s">
        <v>2959</v>
      </c>
      <c r="B5851" s="3">
        <v>42318</v>
      </c>
      <c r="C5851" s="2" t="s">
        <v>24</v>
      </c>
      <c r="D5851" s="2" t="s">
        <v>38</v>
      </c>
      <c r="E5851" s="2" t="s">
        <v>39</v>
      </c>
      <c r="F5851" s="2" t="s">
        <v>21</v>
      </c>
      <c r="G5851" s="2" t="s">
        <v>26</v>
      </c>
      <c r="H5851" s="2">
        <v>795.51</v>
      </c>
      <c r="I5851" s="2">
        <v>3</v>
      </c>
      <c r="J5851" s="2" t="s">
        <v>16</v>
      </c>
      <c r="K5851" s="2">
        <f t="shared" si="182"/>
        <v>676.18349999999998</v>
      </c>
      <c r="L5851" s="2">
        <f t="shared" si="183"/>
        <v>795.51</v>
      </c>
      <c r="M5851" s="2" cm="1">
        <f t="array" ref="M5851">IFERROR(_xlfn.IFS(AND(F5851="Furniture",C5851="First Class",I5851&gt;5),H5851-(H5851*10%),AND(F5851="Technology",C5851="Same Day",I5851&gt;6),H5851-(H5851*12%),AND(F5851="Office Supplies",OR(C5851="Second Day",C5851="Standard Class"),I5851&gt;4),H5851-(H5851*8%)),H5851)</f>
        <v>795.51</v>
      </c>
      <c r="N5851" s="2" cm="1">
        <f t="array" ref="N5851">IFERROR(_xlfn.IFS(AND(J5851="Yes",F5851="Furniture",OR(C5851="Second Day",C5851="Standard Class"),I5851&gt;3),H5851-(H5851*15%),AND(J5851="Yes",F5851="Technology",C5851="Same Day",I5851&gt;4),H5851-(H5851*18%),AND(J5851="Yes",F5851="Office Supplies",C5851="First Class",I5851&gt;5),H5851-(H5851*20%)),H5851)</f>
        <v>795.51</v>
      </c>
      <c r="O5851" s="2"/>
    </row>
    <row r="5852" spans="1:15" ht="15.75" customHeight="1" x14ac:dyDescent="0.3">
      <c r="A5852" s="2" t="s">
        <v>2959</v>
      </c>
      <c r="B5852" s="3">
        <v>42318</v>
      </c>
      <c r="C5852" s="2" t="s">
        <v>24</v>
      </c>
      <c r="D5852" s="2" t="s">
        <v>38</v>
      </c>
      <c r="E5852" s="2" t="s">
        <v>39</v>
      </c>
      <c r="F5852" s="2" t="s">
        <v>30</v>
      </c>
      <c r="G5852" s="2" t="s">
        <v>194</v>
      </c>
      <c r="H5852" s="2">
        <v>549.99</v>
      </c>
      <c r="I5852" s="2">
        <v>1</v>
      </c>
      <c r="J5852" s="2" t="s">
        <v>16</v>
      </c>
      <c r="K5852" s="2">
        <f t="shared" si="182"/>
        <v>467.49150000000003</v>
      </c>
      <c r="L5852" s="2">
        <f t="shared" si="183"/>
        <v>549.99</v>
      </c>
      <c r="M5852" s="2" cm="1">
        <f t="array" ref="M5852">IFERROR(_xlfn.IFS(AND(F5852="Furniture",C5852="First Class",I5852&gt;5),H5852-(H5852*10%),AND(F5852="Technology",C5852="Same Day",I5852&gt;6),H5852-(H5852*12%),AND(F5852="Office Supplies",OR(C5852="Second Day",C5852="Standard Class"),I5852&gt;4),H5852-(H5852*8%)),H5852)</f>
        <v>549.99</v>
      </c>
      <c r="N5852" s="2" cm="1">
        <f t="array" ref="N5852">IFERROR(_xlfn.IFS(AND(J5852="Yes",F5852="Furniture",OR(C5852="Second Day",C5852="Standard Class"),I5852&gt;3),H5852-(H5852*15%),AND(J5852="Yes",F5852="Technology",C5852="Same Day",I5852&gt;4),H5852-(H5852*18%),AND(J5852="Yes",F5852="Office Supplies",C5852="First Class",I5852&gt;5),H5852-(H5852*20%)),H5852)</f>
        <v>549.99</v>
      </c>
      <c r="O5852" s="2"/>
    </row>
    <row r="5853" spans="1:15" ht="15.75" customHeight="1" x14ac:dyDescent="0.3">
      <c r="A5853" s="2" t="s">
        <v>2959</v>
      </c>
      <c r="B5853" s="3">
        <v>42318</v>
      </c>
      <c r="C5853" s="2" t="s">
        <v>24</v>
      </c>
      <c r="D5853" s="2" t="s">
        <v>38</v>
      </c>
      <c r="E5853" s="2" t="s">
        <v>39</v>
      </c>
      <c r="F5853" s="2" t="s">
        <v>21</v>
      </c>
      <c r="G5853" s="2" t="s">
        <v>32</v>
      </c>
      <c r="H5853" s="2">
        <v>74.760000000000005</v>
      </c>
      <c r="I5853" s="2">
        <v>3</v>
      </c>
      <c r="J5853" s="2" t="s">
        <v>16</v>
      </c>
      <c r="K5853" s="2">
        <f t="shared" si="182"/>
        <v>74.760000000000005</v>
      </c>
      <c r="L5853" s="2">
        <f t="shared" si="183"/>
        <v>74.760000000000005</v>
      </c>
      <c r="M5853" s="2" cm="1">
        <f t="array" ref="M5853">IFERROR(_xlfn.IFS(AND(F5853="Furniture",C5853="First Class",I5853&gt;5),H5853-(H5853*10%),AND(F5853="Technology",C5853="Same Day",I5853&gt;6),H5853-(H5853*12%),AND(F5853="Office Supplies",OR(C5853="Second Day",C5853="Standard Class"),I5853&gt;4),H5853-(H5853*8%)),H5853)</f>
        <v>74.760000000000005</v>
      </c>
      <c r="N5853" s="2" cm="1">
        <f t="array" ref="N5853">IFERROR(_xlfn.IFS(AND(J5853="Yes",F5853="Furniture",OR(C5853="Second Day",C5853="Standard Class"),I5853&gt;3),H5853-(H5853*15%),AND(J5853="Yes",F5853="Technology",C5853="Same Day",I5853&gt;4),H5853-(H5853*18%),AND(J5853="Yes",F5853="Office Supplies",C5853="First Class",I5853&gt;5),H5853-(H5853*20%)),H5853)</f>
        <v>74.760000000000005</v>
      </c>
      <c r="O5853" s="2"/>
    </row>
    <row r="5854" spans="1:15" ht="15.75" customHeight="1" x14ac:dyDescent="0.3">
      <c r="A5854" s="2" t="s">
        <v>2959</v>
      </c>
      <c r="B5854" s="3">
        <v>42318</v>
      </c>
      <c r="C5854" s="2" t="s">
        <v>24</v>
      </c>
      <c r="D5854" s="2" t="s">
        <v>38</v>
      </c>
      <c r="E5854" s="2" t="s">
        <v>39</v>
      </c>
      <c r="F5854" s="2" t="s">
        <v>14</v>
      </c>
      <c r="G5854" s="2" t="s">
        <v>28</v>
      </c>
      <c r="H5854" s="2">
        <v>29.22</v>
      </c>
      <c r="I5854" s="2">
        <v>3</v>
      </c>
      <c r="J5854" s="2" t="s">
        <v>16</v>
      </c>
      <c r="K5854" s="2">
        <f t="shared" si="182"/>
        <v>29.22</v>
      </c>
      <c r="L5854" s="2">
        <f t="shared" si="183"/>
        <v>29.22</v>
      </c>
      <c r="M5854" s="2" cm="1">
        <f t="array" ref="M5854">IFERROR(_xlfn.IFS(AND(F5854="Furniture",C5854="First Class",I5854&gt;5),H5854-(H5854*10%),AND(F5854="Technology",C5854="Same Day",I5854&gt;6),H5854-(H5854*12%),AND(F5854="Office Supplies",OR(C5854="Second Day",C5854="Standard Class"),I5854&gt;4),H5854-(H5854*8%)),H5854)</f>
        <v>29.22</v>
      </c>
      <c r="N5854" s="2" cm="1">
        <f t="array" ref="N5854">IFERROR(_xlfn.IFS(AND(J5854="Yes",F5854="Furniture",OR(C5854="Second Day",C5854="Standard Class"),I5854&gt;3),H5854-(H5854*15%),AND(J5854="Yes",F5854="Technology",C5854="Same Day",I5854&gt;4),H5854-(H5854*18%),AND(J5854="Yes",F5854="Office Supplies",C5854="First Class",I5854&gt;5),H5854-(H5854*20%)),H5854)</f>
        <v>29.22</v>
      </c>
      <c r="O5854" s="2"/>
    </row>
    <row r="5855" spans="1:15" ht="15.75" customHeight="1" x14ac:dyDescent="0.3">
      <c r="A5855" s="2" t="s">
        <v>2960</v>
      </c>
      <c r="B5855" s="3">
        <v>41892</v>
      </c>
      <c r="C5855" s="2" t="s">
        <v>24</v>
      </c>
      <c r="D5855" s="2" t="s">
        <v>38</v>
      </c>
      <c r="E5855" s="2" t="s">
        <v>13</v>
      </c>
      <c r="F5855" s="2" t="s">
        <v>21</v>
      </c>
      <c r="G5855" s="2" t="s">
        <v>32</v>
      </c>
      <c r="H5855" s="2">
        <v>9.64</v>
      </c>
      <c r="I5855" s="2">
        <v>2</v>
      </c>
      <c r="J5855" s="2" t="s">
        <v>16</v>
      </c>
      <c r="K5855" s="2">
        <f t="shared" si="182"/>
        <v>9.64</v>
      </c>
      <c r="L5855" s="2">
        <f t="shared" si="183"/>
        <v>9.64</v>
      </c>
      <c r="M5855" s="2" cm="1">
        <f t="array" ref="M5855">IFERROR(_xlfn.IFS(AND(F5855="Furniture",C5855="First Class",I5855&gt;5),H5855-(H5855*10%),AND(F5855="Technology",C5855="Same Day",I5855&gt;6),H5855-(H5855*12%),AND(F5855="Office Supplies",OR(C5855="Second Day",C5855="Standard Class"),I5855&gt;4),H5855-(H5855*8%)),H5855)</f>
        <v>9.64</v>
      </c>
      <c r="N5855" s="2" cm="1">
        <f t="array" ref="N5855">IFERROR(_xlfn.IFS(AND(J5855="Yes",F5855="Furniture",OR(C5855="Second Day",C5855="Standard Class"),I5855&gt;3),H5855-(H5855*15%),AND(J5855="Yes",F5855="Technology",C5855="Same Day",I5855&gt;4),H5855-(H5855*18%),AND(J5855="Yes",F5855="Office Supplies",C5855="First Class",I5855&gt;5),H5855-(H5855*20%)),H5855)</f>
        <v>9.64</v>
      </c>
      <c r="O5855" s="2"/>
    </row>
    <row r="5856" spans="1:15" ht="15.75" customHeight="1" x14ac:dyDescent="0.3">
      <c r="A5856" s="2" t="s">
        <v>2961</v>
      </c>
      <c r="B5856" s="3">
        <v>42221</v>
      </c>
      <c r="C5856" s="2" t="s">
        <v>24</v>
      </c>
      <c r="D5856" s="2" t="s">
        <v>19</v>
      </c>
      <c r="E5856" s="2" t="s">
        <v>39</v>
      </c>
      <c r="F5856" s="2" t="s">
        <v>21</v>
      </c>
      <c r="G5856" s="2" t="s">
        <v>26</v>
      </c>
      <c r="H5856" s="2">
        <v>33.488000000000007</v>
      </c>
      <c r="I5856" s="2">
        <v>7</v>
      </c>
      <c r="J5856" s="2" t="s">
        <v>16</v>
      </c>
      <c r="K5856" s="2">
        <f t="shared" si="182"/>
        <v>33.488000000000007</v>
      </c>
      <c r="L5856" s="2">
        <f t="shared" si="183"/>
        <v>33.488000000000007</v>
      </c>
      <c r="M5856" s="2" cm="1">
        <f t="array" ref="M5856">IFERROR(_xlfn.IFS(AND(F5856="Furniture",C5856="First Class",I5856&gt;5),H5856-(H5856*10%),AND(F5856="Technology",C5856="Same Day",I5856&gt;6),H5856-(H5856*12%),AND(F5856="Office Supplies",OR(C5856="Second Day",C5856="Standard Class"),I5856&gt;4),H5856-(H5856*8%)),H5856)</f>
        <v>30.808960000000006</v>
      </c>
      <c r="N5856" s="2" cm="1">
        <f t="array" ref="N5856">IFERROR(_xlfn.IFS(AND(J5856="Yes",F5856="Furniture",OR(C5856="Second Day",C5856="Standard Class"),I5856&gt;3),H5856-(H5856*15%),AND(J5856="Yes",F5856="Technology",C5856="Same Day",I5856&gt;4),H5856-(H5856*18%),AND(J5856="Yes",F5856="Office Supplies",C5856="First Class",I5856&gt;5),H5856-(H5856*20%)),H5856)</f>
        <v>33.488000000000007</v>
      </c>
      <c r="O5856" s="2"/>
    </row>
    <row r="5857" spans="1:15" ht="15.75" customHeight="1" x14ac:dyDescent="0.3">
      <c r="A5857" s="2" t="s">
        <v>2961</v>
      </c>
      <c r="B5857" s="3">
        <v>42221</v>
      </c>
      <c r="C5857" s="2" t="s">
        <v>24</v>
      </c>
      <c r="D5857" s="2" t="s">
        <v>19</v>
      </c>
      <c r="E5857" s="2" t="s">
        <v>39</v>
      </c>
      <c r="F5857" s="2" t="s">
        <v>21</v>
      </c>
      <c r="G5857" s="2" t="s">
        <v>105</v>
      </c>
      <c r="H5857" s="2">
        <v>23.04</v>
      </c>
      <c r="I5857" s="2">
        <v>3</v>
      </c>
      <c r="J5857" s="2" t="s">
        <v>16</v>
      </c>
      <c r="K5857" s="2">
        <f t="shared" si="182"/>
        <v>23.04</v>
      </c>
      <c r="L5857" s="2">
        <f t="shared" si="183"/>
        <v>23.04</v>
      </c>
      <c r="M5857" s="2" cm="1">
        <f t="array" ref="M5857">IFERROR(_xlfn.IFS(AND(F5857="Furniture",C5857="First Class",I5857&gt;5),H5857-(H5857*10%),AND(F5857="Technology",C5857="Same Day",I5857&gt;6),H5857-(H5857*12%),AND(F5857="Office Supplies",OR(C5857="Second Day",C5857="Standard Class"),I5857&gt;4),H5857-(H5857*8%)),H5857)</f>
        <v>23.04</v>
      </c>
      <c r="N5857" s="2" cm="1">
        <f t="array" ref="N5857">IFERROR(_xlfn.IFS(AND(J5857="Yes",F5857="Furniture",OR(C5857="Second Day",C5857="Standard Class"),I5857&gt;3),H5857-(H5857*15%),AND(J5857="Yes",F5857="Technology",C5857="Same Day",I5857&gt;4),H5857-(H5857*18%),AND(J5857="Yes",F5857="Office Supplies",C5857="First Class",I5857&gt;5),H5857-(H5857*20%)),H5857)</f>
        <v>23.04</v>
      </c>
      <c r="O5857" s="2"/>
    </row>
    <row r="5858" spans="1:15" ht="15.75" customHeight="1" x14ac:dyDescent="0.3">
      <c r="A5858" s="2" t="s">
        <v>2961</v>
      </c>
      <c r="B5858" s="3">
        <v>42221</v>
      </c>
      <c r="C5858" s="2" t="s">
        <v>24</v>
      </c>
      <c r="D5858" s="2" t="s">
        <v>19</v>
      </c>
      <c r="E5858" s="2" t="s">
        <v>39</v>
      </c>
      <c r="F5858" s="2" t="s">
        <v>21</v>
      </c>
      <c r="G5858" s="2" t="s">
        <v>32</v>
      </c>
      <c r="H5858" s="2">
        <v>1.3619999999999997</v>
      </c>
      <c r="I5858" s="2">
        <v>1</v>
      </c>
      <c r="J5858" s="2" t="s">
        <v>16</v>
      </c>
      <c r="K5858" s="2">
        <f t="shared" si="182"/>
        <v>1.3619999999999997</v>
      </c>
      <c r="L5858" s="2">
        <f t="shared" si="183"/>
        <v>1.3619999999999997</v>
      </c>
      <c r="M5858" s="2" cm="1">
        <f t="array" ref="M5858">IFERROR(_xlfn.IFS(AND(F5858="Furniture",C5858="First Class",I5858&gt;5),H5858-(H5858*10%),AND(F5858="Technology",C5858="Same Day",I5858&gt;6),H5858-(H5858*12%),AND(F5858="Office Supplies",OR(C5858="Second Day",C5858="Standard Class"),I5858&gt;4),H5858-(H5858*8%)),H5858)</f>
        <v>1.3619999999999997</v>
      </c>
      <c r="N5858" s="2" cm="1">
        <f t="array" ref="N5858">IFERROR(_xlfn.IFS(AND(J5858="Yes",F5858="Furniture",OR(C5858="Second Day",C5858="Standard Class"),I5858&gt;3),H5858-(H5858*15%),AND(J5858="Yes",F5858="Technology",C5858="Same Day",I5858&gt;4),H5858-(H5858*18%),AND(J5858="Yes",F5858="Office Supplies",C5858="First Class",I5858&gt;5),H5858-(H5858*20%)),H5858)</f>
        <v>1.3619999999999997</v>
      </c>
      <c r="O5858" s="2"/>
    </row>
    <row r="5859" spans="1:15" ht="15.75" customHeight="1" x14ac:dyDescent="0.3">
      <c r="A5859" s="2" t="s">
        <v>2961</v>
      </c>
      <c r="B5859" s="3">
        <v>42221</v>
      </c>
      <c r="C5859" s="2" t="s">
        <v>24</v>
      </c>
      <c r="D5859" s="2" t="s">
        <v>19</v>
      </c>
      <c r="E5859" s="2" t="s">
        <v>39</v>
      </c>
      <c r="F5859" s="2" t="s">
        <v>14</v>
      </c>
      <c r="G5859" s="2" t="s">
        <v>28</v>
      </c>
      <c r="H5859" s="2">
        <v>14.76</v>
      </c>
      <c r="I5859" s="2">
        <v>5</v>
      </c>
      <c r="J5859" s="2" t="s">
        <v>16</v>
      </c>
      <c r="K5859" s="2">
        <f t="shared" si="182"/>
        <v>14.76</v>
      </c>
      <c r="L5859" s="2">
        <f t="shared" si="183"/>
        <v>14.76</v>
      </c>
      <c r="M5859" s="2" cm="1">
        <f t="array" ref="M5859">IFERROR(_xlfn.IFS(AND(F5859="Furniture",C5859="First Class",I5859&gt;5),H5859-(H5859*10%),AND(F5859="Technology",C5859="Same Day",I5859&gt;6),H5859-(H5859*12%),AND(F5859="Office Supplies",OR(C5859="Second Day",C5859="Standard Class"),I5859&gt;4),H5859-(H5859*8%)),H5859)</f>
        <v>14.76</v>
      </c>
      <c r="N5859" s="2" cm="1">
        <f t="array" ref="N5859">IFERROR(_xlfn.IFS(AND(J5859="Yes",F5859="Furniture",OR(C5859="Second Day",C5859="Standard Class"),I5859&gt;3),H5859-(H5859*15%),AND(J5859="Yes",F5859="Technology",C5859="Same Day",I5859&gt;4),H5859-(H5859*18%),AND(J5859="Yes",F5859="Office Supplies",C5859="First Class",I5859&gt;5),H5859-(H5859*20%)),H5859)</f>
        <v>14.76</v>
      </c>
      <c r="O5859" s="2"/>
    </row>
    <row r="5860" spans="1:15" ht="15.75" customHeight="1" x14ac:dyDescent="0.3">
      <c r="A5860" s="2" t="s">
        <v>2962</v>
      </c>
      <c r="B5860" s="3">
        <v>42981</v>
      </c>
      <c r="C5860" s="2" t="s">
        <v>11</v>
      </c>
      <c r="D5860" s="2" t="s">
        <v>12</v>
      </c>
      <c r="E5860" s="2" t="s">
        <v>20</v>
      </c>
      <c r="F5860" s="2" t="s">
        <v>14</v>
      </c>
      <c r="G5860" s="2" t="s">
        <v>15</v>
      </c>
      <c r="H5860" s="2">
        <v>239.66599999999997</v>
      </c>
      <c r="I5860" s="2">
        <v>2</v>
      </c>
      <c r="J5860" s="2" t="s">
        <v>16</v>
      </c>
      <c r="K5860" s="2">
        <f t="shared" si="182"/>
        <v>203.71609999999998</v>
      </c>
      <c r="L5860" s="2">
        <f t="shared" si="183"/>
        <v>239.66599999999997</v>
      </c>
      <c r="M5860" s="2" cm="1">
        <f t="array" ref="M5860">IFERROR(_xlfn.IFS(AND(F5860="Furniture",C5860="First Class",I5860&gt;5),H5860-(H5860*10%),AND(F5860="Technology",C5860="Same Day",I5860&gt;6),H5860-(H5860*12%),AND(F5860="Office Supplies",OR(C5860="Second Day",C5860="Standard Class"),I5860&gt;4),H5860-(H5860*8%)),H5860)</f>
        <v>239.66599999999997</v>
      </c>
      <c r="N5860" s="2" cm="1">
        <f t="array" ref="N5860">IFERROR(_xlfn.IFS(AND(J5860="Yes",F5860="Furniture",OR(C5860="Second Day",C5860="Standard Class"),I5860&gt;3),H5860-(H5860*15%),AND(J5860="Yes",F5860="Technology",C5860="Same Day",I5860&gt;4),H5860-(H5860*18%),AND(J5860="Yes",F5860="Office Supplies",C5860="First Class",I5860&gt;5),H5860-(H5860*20%)),H5860)</f>
        <v>239.66599999999997</v>
      </c>
      <c r="O5860" s="2"/>
    </row>
    <row r="5861" spans="1:15" ht="15.75" customHeight="1" x14ac:dyDescent="0.3">
      <c r="A5861" s="2" t="s">
        <v>2963</v>
      </c>
      <c r="B5861" s="3">
        <v>42309</v>
      </c>
      <c r="C5861" s="2" t="s">
        <v>24</v>
      </c>
      <c r="D5861" s="2" t="s">
        <v>12</v>
      </c>
      <c r="E5861" s="2" t="s">
        <v>13</v>
      </c>
      <c r="F5861" s="2" t="s">
        <v>14</v>
      </c>
      <c r="G5861" s="2" t="s">
        <v>25</v>
      </c>
      <c r="H5861" s="2">
        <v>301.95999999999998</v>
      </c>
      <c r="I5861" s="2">
        <v>2</v>
      </c>
      <c r="J5861" s="2" t="s">
        <v>16</v>
      </c>
      <c r="K5861" s="2">
        <f t="shared" si="182"/>
        <v>256.666</v>
      </c>
      <c r="L5861" s="2">
        <f t="shared" si="183"/>
        <v>301.95999999999998</v>
      </c>
      <c r="M5861" s="2" cm="1">
        <f t="array" ref="M5861">IFERROR(_xlfn.IFS(AND(F5861="Furniture",C5861="First Class",I5861&gt;5),H5861-(H5861*10%),AND(F5861="Technology",C5861="Same Day",I5861&gt;6),H5861-(H5861*12%),AND(F5861="Office Supplies",OR(C5861="Second Day",C5861="Standard Class"),I5861&gt;4),H5861-(H5861*8%)),H5861)</f>
        <v>301.95999999999998</v>
      </c>
      <c r="N5861" s="2" cm="1">
        <f t="array" ref="N5861">IFERROR(_xlfn.IFS(AND(J5861="Yes",F5861="Furniture",OR(C5861="Second Day",C5861="Standard Class"),I5861&gt;3),H5861-(H5861*15%),AND(J5861="Yes",F5861="Technology",C5861="Same Day",I5861&gt;4),H5861-(H5861*18%),AND(J5861="Yes",F5861="Office Supplies",C5861="First Class",I5861&gt;5),H5861-(H5861*20%)),H5861)</f>
        <v>301.95999999999998</v>
      </c>
      <c r="O5861" s="2"/>
    </row>
    <row r="5862" spans="1:15" ht="15.75" customHeight="1" x14ac:dyDescent="0.3">
      <c r="A5862" s="2" t="s">
        <v>2964</v>
      </c>
      <c r="B5862" s="3">
        <v>42123</v>
      </c>
      <c r="C5862" s="2" t="s">
        <v>11</v>
      </c>
      <c r="D5862" s="2" t="s">
        <v>38</v>
      </c>
      <c r="E5862" s="2" t="s">
        <v>46</v>
      </c>
      <c r="F5862" s="2" t="s">
        <v>21</v>
      </c>
      <c r="G5862" s="2" t="s">
        <v>35</v>
      </c>
      <c r="H5862" s="2">
        <v>7.9680000000000009</v>
      </c>
      <c r="I5862" s="2">
        <v>2</v>
      </c>
      <c r="J5862" s="2" t="s">
        <v>16</v>
      </c>
      <c r="K5862" s="2">
        <f t="shared" si="182"/>
        <v>7.9680000000000009</v>
      </c>
      <c r="L5862" s="2">
        <f t="shared" si="183"/>
        <v>7.9680000000000009</v>
      </c>
      <c r="M5862" s="2" cm="1">
        <f t="array" ref="M5862">IFERROR(_xlfn.IFS(AND(F5862="Furniture",C5862="First Class",I5862&gt;5),H5862-(H5862*10%),AND(F5862="Technology",C5862="Same Day",I5862&gt;6),H5862-(H5862*12%),AND(F5862="Office Supplies",OR(C5862="Second Day",C5862="Standard Class"),I5862&gt;4),H5862-(H5862*8%)),H5862)</f>
        <v>7.9680000000000009</v>
      </c>
      <c r="N5862" s="2" cm="1">
        <f t="array" ref="N5862">IFERROR(_xlfn.IFS(AND(J5862="Yes",F5862="Furniture",OR(C5862="Second Day",C5862="Standard Class"),I5862&gt;3),H5862-(H5862*15%),AND(J5862="Yes",F5862="Technology",C5862="Same Day",I5862&gt;4),H5862-(H5862*18%),AND(J5862="Yes",F5862="Office Supplies",C5862="First Class",I5862&gt;5),H5862-(H5862*20%)),H5862)</f>
        <v>7.9680000000000009</v>
      </c>
      <c r="O5862" s="2"/>
    </row>
    <row r="5863" spans="1:15" ht="15.75" customHeight="1" x14ac:dyDescent="0.3">
      <c r="A5863" s="2" t="s">
        <v>2965</v>
      </c>
      <c r="B5863" s="3">
        <v>42491</v>
      </c>
      <c r="C5863" s="2" t="s">
        <v>11</v>
      </c>
      <c r="D5863" s="2" t="s">
        <v>12</v>
      </c>
      <c r="E5863" s="2" t="s">
        <v>13</v>
      </c>
      <c r="F5863" s="2" t="s">
        <v>21</v>
      </c>
      <c r="G5863" s="2" t="s">
        <v>35</v>
      </c>
      <c r="H5863" s="2">
        <v>109.92</v>
      </c>
      <c r="I5863" s="2">
        <v>2</v>
      </c>
      <c r="J5863" s="2" t="s">
        <v>16</v>
      </c>
      <c r="K5863" s="2">
        <f t="shared" si="182"/>
        <v>109.92</v>
      </c>
      <c r="L5863" s="2">
        <f t="shared" si="183"/>
        <v>109.92</v>
      </c>
      <c r="M5863" s="2" cm="1">
        <f t="array" ref="M5863">IFERROR(_xlfn.IFS(AND(F5863="Furniture",C5863="First Class",I5863&gt;5),H5863-(H5863*10%),AND(F5863="Technology",C5863="Same Day",I5863&gt;6),H5863-(H5863*12%),AND(F5863="Office Supplies",OR(C5863="Second Day",C5863="Standard Class"),I5863&gt;4),H5863-(H5863*8%)),H5863)</f>
        <v>109.92</v>
      </c>
      <c r="N5863" s="2" cm="1">
        <f t="array" ref="N5863">IFERROR(_xlfn.IFS(AND(J5863="Yes",F5863="Furniture",OR(C5863="Second Day",C5863="Standard Class"),I5863&gt;3),H5863-(H5863*15%),AND(J5863="Yes",F5863="Technology",C5863="Same Day",I5863&gt;4),H5863-(H5863*18%),AND(J5863="Yes",F5863="Office Supplies",C5863="First Class",I5863&gt;5),H5863-(H5863*20%)),H5863)</f>
        <v>109.92</v>
      </c>
      <c r="O5863" s="2"/>
    </row>
    <row r="5864" spans="1:15" ht="15.75" customHeight="1" x14ac:dyDescent="0.3">
      <c r="A5864" s="2" t="s">
        <v>2965</v>
      </c>
      <c r="B5864" s="3">
        <v>42491</v>
      </c>
      <c r="C5864" s="2" t="s">
        <v>11</v>
      </c>
      <c r="D5864" s="2" t="s">
        <v>12</v>
      </c>
      <c r="E5864" s="2" t="s">
        <v>13</v>
      </c>
      <c r="F5864" s="2" t="s">
        <v>21</v>
      </c>
      <c r="G5864" s="2" t="s">
        <v>35</v>
      </c>
      <c r="H5864" s="2">
        <v>19.440000000000001</v>
      </c>
      <c r="I5864" s="2">
        <v>3</v>
      </c>
      <c r="J5864" s="2" t="s">
        <v>16</v>
      </c>
      <c r="K5864" s="2">
        <f t="shared" si="182"/>
        <v>19.440000000000001</v>
      </c>
      <c r="L5864" s="2">
        <f t="shared" si="183"/>
        <v>19.440000000000001</v>
      </c>
      <c r="M5864" s="2" cm="1">
        <f t="array" ref="M5864">IFERROR(_xlfn.IFS(AND(F5864="Furniture",C5864="First Class",I5864&gt;5),H5864-(H5864*10%),AND(F5864="Technology",C5864="Same Day",I5864&gt;6),H5864-(H5864*12%),AND(F5864="Office Supplies",OR(C5864="Second Day",C5864="Standard Class"),I5864&gt;4),H5864-(H5864*8%)),H5864)</f>
        <v>19.440000000000001</v>
      </c>
      <c r="N5864" s="2" cm="1">
        <f t="array" ref="N5864">IFERROR(_xlfn.IFS(AND(J5864="Yes",F5864="Furniture",OR(C5864="Second Day",C5864="Standard Class"),I5864&gt;3),H5864-(H5864*15%),AND(J5864="Yes",F5864="Technology",C5864="Same Day",I5864&gt;4),H5864-(H5864*18%),AND(J5864="Yes",F5864="Office Supplies",C5864="First Class",I5864&gt;5),H5864-(H5864*20%)),H5864)</f>
        <v>19.440000000000001</v>
      </c>
      <c r="O5864" s="2"/>
    </row>
    <row r="5865" spans="1:15" ht="15.75" customHeight="1" x14ac:dyDescent="0.3">
      <c r="A5865" s="2" t="s">
        <v>2965</v>
      </c>
      <c r="B5865" s="3">
        <v>42491</v>
      </c>
      <c r="C5865" s="2" t="s">
        <v>11</v>
      </c>
      <c r="D5865" s="2" t="s">
        <v>12</v>
      </c>
      <c r="E5865" s="2" t="s">
        <v>13</v>
      </c>
      <c r="F5865" s="2" t="s">
        <v>21</v>
      </c>
      <c r="G5865" s="2" t="s">
        <v>29</v>
      </c>
      <c r="H5865" s="2">
        <v>11.16</v>
      </c>
      <c r="I5865" s="2">
        <v>2</v>
      </c>
      <c r="J5865" s="2" t="s">
        <v>16</v>
      </c>
      <c r="K5865" s="2">
        <f t="shared" si="182"/>
        <v>11.16</v>
      </c>
      <c r="L5865" s="2">
        <f t="shared" si="183"/>
        <v>11.16</v>
      </c>
      <c r="M5865" s="2" cm="1">
        <f t="array" ref="M5865">IFERROR(_xlfn.IFS(AND(F5865="Furniture",C5865="First Class",I5865&gt;5),H5865-(H5865*10%),AND(F5865="Technology",C5865="Same Day",I5865&gt;6),H5865-(H5865*12%),AND(F5865="Office Supplies",OR(C5865="Second Day",C5865="Standard Class"),I5865&gt;4),H5865-(H5865*8%)),H5865)</f>
        <v>11.16</v>
      </c>
      <c r="N5865" s="2" cm="1">
        <f t="array" ref="N5865">IFERROR(_xlfn.IFS(AND(J5865="Yes",F5865="Furniture",OR(C5865="Second Day",C5865="Standard Class"),I5865&gt;3),H5865-(H5865*15%),AND(J5865="Yes",F5865="Technology",C5865="Same Day",I5865&gt;4),H5865-(H5865*18%),AND(J5865="Yes",F5865="Office Supplies",C5865="First Class",I5865&gt;5),H5865-(H5865*20%)),H5865)</f>
        <v>11.16</v>
      </c>
      <c r="O5865" s="2"/>
    </row>
    <row r="5866" spans="1:15" ht="15.75" customHeight="1" x14ac:dyDescent="0.3">
      <c r="A5866" s="2" t="s">
        <v>2966</v>
      </c>
      <c r="B5866" s="3">
        <v>41856</v>
      </c>
      <c r="C5866" s="2" t="s">
        <v>11</v>
      </c>
      <c r="D5866" s="2" t="s">
        <v>19</v>
      </c>
      <c r="E5866" s="2" t="s">
        <v>46</v>
      </c>
      <c r="F5866" s="2" t="s">
        <v>21</v>
      </c>
      <c r="G5866" s="2" t="s">
        <v>33</v>
      </c>
      <c r="H5866" s="2">
        <v>79.47</v>
      </c>
      <c r="I5866" s="2">
        <v>3</v>
      </c>
      <c r="J5866" s="2" t="s">
        <v>16</v>
      </c>
      <c r="K5866" s="2">
        <f t="shared" si="182"/>
        <v>79.47</v>
      </c>
      <c r="L5866" s="2">
        <f t="shared" si="183"/>
        <v>79.47</v>
      </c>
      <c r="M5866" s="2" cm="1">
        <f t="array" ref="M5866">IFERROR(_xlfn.IFS(AND(F5866="Furniture",C5866="First Class",I5866&gt;5),H5866-(H5866*10%),AND(F5866="Technology",C5866="Same Day",I5866&gt;6),H5866-(H5866*12%),AND(F5866="Office Supplies",OR(C5866="Second Day",C5866="Standard Class"),I5866&gt;4),H5866-(H5866*8%)),H5866)</f>
        <v>79.47</v>
      </c>
      <c r="N5866" s="2" cm="1">
        <f t="array" ref="N5866">IFERROR(_xlfn.IFS(AND(J5866="Yes",F5866="Furniture",OR(C5866="Second Day",C5866="Standard Class"),I5866&gt;3),H5866-(H5866*15%),AND(J5866="Yes",F5866="Technology",C5866="Same Day",I5866&gt;4),H5866-(H5866*18%),AND(J5866="Yes",F5866="Office Supplies",C5866="First Class",I5866&gt;5),H5866-(H5866*20%)),H5866)</f>
        <v>79.47</v>
      </c>
      <c r="O5866" s="2"/>
    </row>
    <row r="5867" spans="1:15" ht="15.75" customHeight="1" x14ac:dyDescent="0.3">
      <c r="A5867" s="2" t="s">
        <v>2966</v>
      </c>
      <c r="B5867" s="3">
        <v>41856</v>
      </c>
      <c r="C5867" s="2" t="s">
        <v>11</v>
      </c>
      <c r="D5867" s="2" t="s">
        <v>19</v>
      </c>
      <c r="E5867" s="2" t="s">
        <v>46</v>
      </c>
      <c r="F5867" s="2" t="s">
        <v>21</v>
      </c>
      <c r="G5867" s="2" t="s">
        <v>29</v>
      </c>
      <c r="H5867" s="2">
        <v>4.5599999999999996</v>
      </c>
      <c r="I5867" s="2">
        <v>2</v>
      </c>
      <c r="J5867" s="2" t="s">
        <v>16</v>
      </c>
      <c r="K5867" s="2">
        <f t="shared" si="182"/>
        <v>4.5599999999999996</v>
      </c>
      <c r="L5867" s="2">
        <f t="shared" si="183"/>
        <v>4.5599999999999996</v>
      </c>
      <c r="M5867" s="2" cm="1">
        <f t="array" ref="M5867">IFERROR(_xlfn.IFS(AND(F5867="Furniture",C5867="First Class",I5867&gt;5),H5867-(H5867*10%),AND(F5867="Technology",C5867="Same Day",I5867&gt;6),H5867-(H5867*12%),AND(F5867="Office Supplies",OR(C5867="Second Day",C5867="Standard Class"),I5867&gt;4),H5867-(H5867*8%)),H5867)</f>
        <v>4.5599999999999996</v>
      </c>
      <c r="N5867" s="2" cm="1">
        <f t="array" ref="N5867">IFERROR(_xlfn.IFS(AND(J5867="Yes",F5867="Furniture",OR(C5867="Second Day",C5867="Standard Class"),I5867&gt;3),H5867-(H5867*15%),AND(J5867="Yes",F5867="Technology",C5867="Same Day",I5867&gt;4),H5867-(H5867*18%),AND(J5867="Yes",F5867="Office Supplies",C5867="First Class",I5867&gt;5),H5867-(H5867*20%)),H5867)</f>
        <v>4.5599999999999996</v>
      </c>
      <c r="O5867" s="2"/>
    </row>
    <row r="5868" spans="1:15" ht="15.75" customHeight="1" x14ac:dyDescent="0.3">
      <c r="A5868" s="2" t="s">
        <v>2966</v>
      </c>
      <c r="B5868" s="3">
        <v>41856</v>
      </c>
      <c r="C5868" s="2" t="s">
        <v>11</v>
      </c>
      <c r="D5868" s="2" t="s">
        <v>19</v>
      </c>
      <c r="E5868" s="2" t="s">
        <v>46</v>
      </c>
      <c r="F5868" s="2" t="s">
        <v>14</v>
      </c>
      <c r="G5868" s="2" t="s">
        <v>17</v>
      </c>
      <c r="H5868" s="2">
        <v>1133.3499999999999</v>
      </c>
      <c r="I5868" s="2">
        <v>5</v>
      </c>
      <c r="J5868" s="2" t="s">
        <v>16</v>
      </c>
      <c r="K5868" s="2">
        <f t="shared" si="182"/>
        <v>963.34749999999997</v>
      </c>
      <c r="L5868" s="2">
        <f t="shared" si="183"/>
        <v>1133.3499999999999</v>
      </c>
      <c r="M5868" s="2" cm="1">
        <f t="array" ref="M5868">IFERROR(_xlfn.IFS(AND(F5868="Furniture",C5868="First Class",I5868&gt;5),H5868-(H5868*10%),AND(F5868="Technology",C5868="Same Day",I5868&gt;6),H5868-(H5868*12%),AND(F5868="Office Supplies",OR(C5868="Second Day",C5868="Standard Class"),I5868&gt;4),H5868-(H5868*8%)),H5868)</f>
        <v>1133.3499999999999</v>
      </c>
      <c r="N5868" s="2" cm="1">
        <f t="array" ref="N5868">IFERROR(_xlfn.IFS(AND(J5868="Yes",F5868="Furniture",OR(C5868="Second Day",C5868="Standard Class"),I5868&gt;3),H5868-(H5868*15%),AND(J5868="Yes",F5868="Technology",C5868="Same Day",I5868&gt;4),H5868-(H5868*18%),AND(J5868="Yes",F5868="Office Supplies",C5868="First Class",I5868&gt;5),H5868-(H5868*20%)),H5868)</f>
        <v>1133.3499999999999</v>
      </c>
      <c r="O5868" s="2"/>
    </row>
    <row r="5869" spans="1:15" ht="15.75" customHeight="1" x14ac:dyDescent="0.3">
      <c r="A5869" s="2" t="s">
        <v>2967</v>
      </c>
      <c r="B5869" s="3">
        <v>42373</v>
      </c>
      <c r="C5869" s="2" t="s">
        <v>24</v>
      </c>
      <c r="D5869" s="2" t="s">
        <v>19</v>
      </c>
      <c r="E5869" s="2" t="s">
        <v>46</v>
      </c>
      <c r="F5869" s="2" t="s">
        <v>21</v>
      </c>
      <c r="G5869" s="2" t="s">
        <v>29</v>
      </c>
      <c r="H5869" s="2">
        <v>4.6719999999999997</v>
      </c>
      <c r="I5869" s="2">
        <v>1</v>
      </c>
      <c r="J5869" s="2" t="s">
        <v>16</v>
      </c>
      <c r="K5869" s="2">
        <f t="shared" si="182"/>
        <v>4.6719999999999997</v>
      </c>
      <c r="L5869" s="2">
        <f t="shared" si="183"/>
        <v>4.6719999999999997</v>
      </c>
      <c r="M5869" s="2" cm="1">
        <f t="array" ref="M5869">IFERROR(_xlfn.IFS(AND(F5869="Furniture",C5869="First Class",I5869&gt;5),H5869-(H5869*10%),AND(F5869="Technology",C5869="Same Day",I5869&gt;6),H5869-(H5869*12%),AND(F5869="Office Supplies",OR(C5869="Second Day",C5869="Standard Class"),I5869&gt;4),H5869-(H5869*8%)),H5869)</f>
        <v>4.6719999999999997</v>
      </c>
      <c r="N5869" s="2" cm="1">
        <f t="array" ref="N5869">IFERROR(_xlfn.IFS(AND(J5869="Yes",F5869="Furniture",OR(C5869="Second Day",C5869="Standard Class"),I5869&gt;3),H5869-(H5869*15%),AND(J5869="Yes",F5869="Technology",C5869="Same Day",I5869&gt;4),H5869-(H5869*18%),AND(J5869="Yes",F5869="Office Supplies",C5869="First Class",I5869&gt;5),H5869-(H5869*20%)),H5869)</f>
        <v>4.6719999999999997</v>
      </c>
      <c r="O5869" s="2"/>
    </row>
    <row r="5870" spans="1:15" ht="15.75" customHeight="1" x14ac:dyDescent="0.3">
      <c r="A5870" s="2" t="s">
        <v>2967</v>
      </c>
      <c r="B5870" s="3">
        <v>42373</v>
      </c>
      <c r="C5870" s="2" t="s">
        <v>24</v>
      </c>
      <c r="D5870" s="2" t="s">
        <v>19</v>
      </c>
      <c r="E5870" s="2" t="s">
        <v>46</v>
      </c>
      <c r="F5870" s="2" t="s">
        <v>21</v>
      </c>
      <c r="G5870" s="2" t="s">
        <v>32</v>
      </c>
      <c r="H5870" s="2">
        <v>104.58000000000001</v>
      </c>
      <c r="I5870" s="2">
        <v>6</v>
      </c>
      <c r="J5870" s="2" t="s">
        <v>16</v>
      </c>
      <c r="K5870" s="2">
        <f t="shared" si="182"/>
        <v>104.58000000000001</v>
      </c>
      <c r="L5870" s="2">
        <f t="shared" si="183"/>
        <v>104.58000000000001</v>
      </c>
      <c r="M5870" s="2" cm="1">
        <f t="array" ref="M5870">IFERROR(_xlfn.IFS(AND(F5870="Furniture",C5870="First Class",I5870&gt;5),H5870-(H5870*10%),AND(F5870="Technology",C5870="Same Day",I5870&gt;6),H5870-(H5870*12%),AND(F5870="Office Supplies",OR(C5870="Second Day",C5870="Standard Class"),I5870&gt;4),H5870-(H5870*8%)),H5870)</f>
        <v>96.213600000000014</v>
      </c>
      <c r="N5870" s="2" cm="1">
        <f t="array" ref="N5870">IFERROR(_xlfn.IFS(AND(J5870="Yes",F5870="Furniture",OR(C5870="Second Day",C5870="Standard Class"),I5870&gt;3),H5870-(H5870*15%),AND(J5870="Yes",F5870="Technology",C5870="Same Day",I5870&gt;4),H5870-(H5870*18%),AND(J5870="Yes",F5870="Office Supplies",C5870="First Class",I5870&gt;5),H5870-(H5870*20%)),H5870)</f>
        <v>104.58000000000001</v>
      </c>
      <c r="O5870" s="2"/>
    </row>
    <row r="5871" spans="1:15" ht="15.75" customHeight="1" x14ac:dyDescent="0.3">
      <c r="A5871" s="2" t="s">
        <v>2968</v>
      </c>
      <c r="B5871" s="3">
        <v>42681</v>
      </c>
      <c r="C5871" s="2" t="s">
        <v>24</v>
      </c>
      <c r="D5871" s="2" t="s">
        <v>38</v>
      </c>
      <c r="E5871" s="2" t="s">
        <v>20</v>
      </c>
      <c r="F5871" s="2" t="s">
        <v>14</v>
      </c>
      <c r="G5871" s="2" t="s">
        <v>17</v>
      </c>
      <c r="H5871" s="2">
        <v>1603.1360000000002</v>
      </c>
      <c r="I5871" s="2">
        <v>4</v>
      </c>
      <c r="J5871" s="2" t="s">
        <v>16</v>
      </c>
      <c r="K5871" s="2">
        <f t="shared" si="182"/>
        <v>1362.6656000000003</v>
      </c>
      <c r="L5871" s="2">
        <f t="shared" si="183"/>
        <v>1603.1360000000002</v>
      </c>
      <c r="M5871" s="2" cm="1">
        <f t="array" ref="M5871">IFERROR(_xlfn.IFS(AND(F5871="Furniture",C5871="First Class",I5871&gt;5),H5871-(H5871*10%),AND(F5871="Technology",C5871="Same Day",I5871&gt;6),H5871-(H5871*12%),AND(F5871="Office Supplies",OR(C5871="Second Day",C5871="Standard Class"),I5871&gt;4),H5871-(H5871*8%)),H5871)</f>
        <v>1603.1360000000002</v>
      </c>
      <c r="N5871" s="2" cm="1">
        <f t="array" ref="N5871">IFERROR(_xlfn.IFS(AND(J5871="Yes",F5871="Furniture",OR(C5871="Second Day",C5871="Standard Class"),I5871&gt;3),H5871-(H5871*15%),AND(J5871="Yes",F5871="Technology",C5871="Same Day",I5871&gt;4),H5871-(H5871*18%),AND(J5871="Yes",F5871="Office Supplies",C5871="First Class",I5871&gt;5),H5871-(H5871*20%)),H5871)</f>
        <v>1603.1360000000002</v>
      </c>
      <c r="O5871" s="2"/>
    </row>
    <row r="5872" spans="1:15" ht="15.75" customHeight="1" x14ac:dyDescent="0.3">
      <c r="A5872" s="2" t="s">
        <v>2969</v>
      </c>
      <c r="B5872" s="3">
        <v>42535</v>
      </c>
      <c r="C5872" s="2" t="s">
        <v>208</v>
      </c>
      <c r="D5872" s="2" t="s">
        <v>19</v>
      </c>
      <c r="E5872" s="2" t="s">
        <v>20</v>
      </c>
      <c r="F5872" s="2" t="s">
        <v>14</v>
      </c>
      <c r="G5872" s="2" t="s">
        <v>25</v>
      </c>
      <c r="H5872" s="2">
        <v>1293.4879999999998</v>
      </c>
      <c r="I5872" s="2">
        <v>7</v>
      </c>
      <c r="J5872" s="2" t="s">
        <v>16</v>
      </c>
      <c r="K5872" s="2">
        <f t="shared" si="182"/>
        <v>1099.4647999999997</v>
      </c>
      <c r="L5872" s="2">
        <f t="shared" si="183"/>
        <v>1293.4879999999998</v>
      </c>
      <c r="M5872" s="2" cm="1">
        <f t="array" ref="M5872">IFERROR(_xlfn.IFS(AND(F5872="Furniture",C5872="First Class",I5872&gt;5),H5872-(H5872*10%),AND(F5872="Technology",C5872="Same Day",I5872&gt;6),H5872-(H5872*12%),AND(F5872="Office Supplies",OR(C5872="Second Day",C5872="Standard Class"),I5872&gt;4),H5872-(H5872*8%)),H5872)</f>
        <v>1293.4879999999998</v>
      </c>
      <c r="N5872" s="2" cm="1">
        <f t="array" ref="N5872">IFERROR(_xlfn.IFS(AND(J5872="Yes",F5872="Furniture",OR(C5872="Second Day",C5872="Standard Class"),I5872&gt;3),H5872-(H5872*15%),AND(J5872="Yes",F5872="Technology",C5872="Same Day",I5872&gt;4),H5872-(H5872*18%),AND(J5872="Yes",F5872="Office Supplies",C5872="First Class",I5872&gt;5),H5872-(H5872*20%)),H5872)</f>
        <v>1293.4879999999998</v>
      </c>
      <c r="O5872" s="2"/>
    </row>
    <row r="5873" spans="1:15" ht="15.75" customHeight="1" x14ac:dyDescent="0.3">
      <c r="A5873" s="2" t="s">
        <v>2970</v>
      </c>
      <c r="B5873" s="3">
        <v>42637</v>
      </c>
      <c r="C5873" s="2" t="s">
        <v>24</v>
      </c>
      <c r="D5873" s="2" t="s">
        <v>12</v>
      </c>
      <c r="E5873" s="2" t="s">
        <v>39</v>
      </c>
      <c r="F5873" s="2" t="s">
        <v>14</v>
      </c>
      <c r="G5873" s="2" t="s">
        <v>28</v>
      </c>
      <c r="H5873" s="2">
        <v>127.94999999999999</v>
      </c>
      <c r="I5873" s="2">
        <v>3</v>
      </c>
      <c r="J5873" s="2" t="s">
        <v>16</v>
      </c>
      <c r="K5873" s="2">
        <f t="shared" si="182"/>
        <v>127.94999999999999</v>
      </c>
      <c r="L5873" s="2">
        <f t="shared" si="183"/>
        <v>127.94999999999999</v>
      </c>
      <c r="M5873" s="2" cm="1">
        <f t="array" ref="M5873">IFERROR(_xlfn.IFS(AND(F5873="Furniture",C5873="First Class",I5873&gt;5),H5873-(H5873*10%),AND(F5873="Technology",C5873="Same Day",I5873&gt;6),H5873-(H5873*12%),AND(F5873="Office Supplies",OR(C5873="Second Day",C5873="Standard Class"),I5873&gt;4),H5873-(H5873*8%)),H5873)</f>
        <v>127.94999999999999</v>
      </c>
      <c r="N5873" s="2" cm="1">
        <f t="array" ref="N5873">IFERROR(_xlfn.IFS(AND(J5873="Yes",F5873="Furniture",OR(C5873="Second Day",C5873="Standard Class"),I5873&gt;3),H5873-(H5873*15%),AND(J5873="Yes",F5873="Technology",C5873="Same Day",I5873&gt;4),H5873-(H5873*18%),AND(J5873="Yes",F5873="Office Supplies",C5873="First Class",I5873&gt;5),H5873-(H5873*20%)),H5873)</f>
        <v>127.94999999999999</v>
      </c>
      <c r="O5873" s="2"/>
    </row>
    <row r="5874" spans="1:15" ht="15.75" customHeight="1" x14ac:dyDescent="0.3">
      <c r="A5874" s="2" t="s">
        <v>2971</v>
      </c>
      <c r="B5874" s="3">
        <v>42824</v>
      </c>
      <c r="C5874" s="2" t="s">
        <v>24</v>
      </c>
      <c r="D5874" s="2" t="s">
        <v>38</v>
      </c>
      <c r="E5874" s="2" t="s">
        <v>13</v>
      </c>
      <c r="F5874" s="2" t="s">
        <v>21</v>
      </c>
      <c r="G5874" s="2" t="s">
        <v>26</v>
      </c>
      <c r="H5874" s="2">
        <v>59.76</v>
      </c>
      <c r="I5874" s="2">
        <v>1</v>
      </c>
      <c r="J5874" s="2" t="s">
        <v>16</v>
      </c>
      <c r="K5874" s="2">
        <f t="shared" si="182"/>
        <v>59.76</v>
      </c>
      <c r="L5874" s="2">
        <f t="shared" si="183"/>
        <v>59.76</v>
      </c>
      <c r="M5874" s="2" cm="1">
        <f t="array" ref="M5874">IFERROR(_xlfn.IFS(AND(F5874="Furniture",C5874="First Class",I5874&gt;5),H5874-(H5874*10%),AND(F5874="Technology",C5874="Same Day",I5874&gt;6),H5874-(H5874*12%),AND(F5874="Office Supplies",OR(C5874="Second Day",C5874="Standard Class"),I5874&gt;4),H5874-(H5874*8%)),H5874)</f>
        <v>59.76</v>
      </c>
      <c r="N5874" s="2" cm="1">
        <f t="array" ref="N5874">IFERROR(_xlfn.IFS(AND(J5874="Yes",F5874="Furniture",OR(C5874="Second Day",C5874="Standard Class"),I5874&gt;3),H5874-(H5874*15%),AND(J5874="Yes",F5874="Technology",C5874="Same Day",I5874&gt;4),H5874-(H5874*18%),AND(J5874="Yes",F5874="Office Supplies",C5874="First Class",I5874&gt;5),H5874-(H5874*20%)),H5874)</f>
        <v>59.76</v>
      </c>
      <c r="O5874" s="2"/>
    </row>
    <row r="5875" spans="1:15" ht="15.75" customHeight="1" x14ac:dyDescent="0.3">
      <c r="A5875" s="2" t="s">
        <v>2972</v>
      </c>
      <c r="B5875" s="3">
        <v>42890</v>
      </c>
      <c r="C5875" s="2" t="s">
        <v>208</v>
      </c>
      <c r="D5875" s="2" t="s">
        <v>38</v>
      </c>
      <c r="E5875" s="2" t="s">
        <v>13</v>
      </c>
      <c r="F5875" s="2" t="s">
        <v>21</v>
      </c>
      <c r="G5875" s="2" t="s">
        <v>32</v>
      </c>
      <c r="H5875" s="2">
        <v>108.08</v>
      </c>
      <c r="I5875" s="2">
        <v>7</v>
      </c>
      <c r="J5875" s="2" t="s">
        <v>16</v>
      </c>
      <c r="K5875" s="2">
        <f t="shared" si="182"/>
        <v>108.08</v>
      </c>
      <c r="L5875" s="2">
        <f t="shared" si="183"/>
        <v>108.08</v>
      </c>
      <c r="M5875" s="2" cm="1">
        <f t="array" ref="M5875">IFERROR(_xlfn.IFS(AND(F5875="Furniture",C5875="First Class",I5875&gt;5),H5875-(H5875*10%),AND(F5875="Technology",C5875="Same Day",I5875&gt;6),H5875-(H5875*12%),AND(F5875="Office Supplies",OR(C5875="Second Day",C5875="Standard Class"),I5875&gt;4),H5875-(H5875*8%)),H5875)</f>
        <v>108.08</v>
      </c>
      <c r="N5875" s="2" cm="1">
        <f t="array" ref="N5875">IFERROR(_xlfn.IFS(AND(J5875="Yes",F5875="Furniture",OR(C5875="Second Day",C5875="Standard Class"),I5875&gt;3),H5875-(H5875*15%),AND(J5875="Yes",F5875="Technology",C5875="Same Day",I5875&gt;4),H5875-(H5875*18%),AND(J5875="Yes",F5875="Office Supplies",C5875="First Class",I5875&gt;5),H5875-(H5875*20%)),H5875)</f>
        <v>108.08</v>
      </c>
      <c r="O5875" s="2"/>
    </row>
    <row r="5876" spans="1:15" ht="15.75" customHeight="1" x14ac:dyDescent="0.3">
      <c r="A5876" s="2" t="s">
        <v>2972</v>
      </c>
      <c r="B5876" s="3">
        <v>42890</v>
      </c>
      <c r="C5876" s="2" t="s">
        <v>208</v>
      </c>
      <c r="D5876" s="2" t="s">
        <v>38</v>
      </c>
      <c r="E5876" s="2" t="s">
        <v>13</v>
      </c>
      <c r="F5876" s="2" t="s">
        <v>21</v>
      </c>
      <c r="G5876" s="2" t="s">
        <v>32</v>
      </c>
      <c r="H5876" s="2">
        <v>9.5400000000000009</v>
      </c>
      <c r="I5876" s="2">
        <v>3</v>
      </c>
      <c r="J5876" s="2" t="s">
        <v>16</v>
      </c>
      <c r="K5876" s="2">
        <f t="shared" si="182"/>
        <v>9.5400000000000009</v>
      </c>
      <c r="L5876" s="2">
        <f t="shared" si="183"/>
        <v>9.5400000000000009</v>
      </c>
      <c r="M5876" s="2" cm="1">
        <f t="array" ref="M5876">IFERROR(_xlfn.IFS(AND(F5876="Furniture",C5876="First Class",I5876&gt;5),H5876-(H5876*10%),AND(F5876="Technology",C5876="Same Day",I5876&gt;6),H5876-(H5876*12%),AND(F5876="Office Supplies",OR(C5876="Second Day",C5876="Standard Class"),I5876&gt;4),H5876-(H5876*8%)),H5876)</f>
        <v>9.5400000000000009</v>
      </c>
      <c r="N5876" s="2" cm="1">
        <f t="array" ref="N5876">IFERROR(_xlfn.IFS(AND(J5876="Yes",F5876="Furniture",OR(C5876="Second Day",C5876="Standard Class"),I5876&gt;3),H5876-(H5876*15%),AND(J5876="Yes",F5876="Technology",C5876="Same Day",I5876&gt;4),H5876-(H5876*18%),AND(J5876="Yes",F5876="Office Supplies",C5876="First Class",I5876&gt;5),H5876-(H5876*20%)),H5876)</f>
        <v>9.5400000000000009</v>
      </c>
      <c r="O5876" s="2"/>
    </row>
    <row r="5877" spans="1:15" ht="15.75" customHeight="1" x14ac:dyDescent="0.3">
      <c r="A5877" s="2" t="s">
        <v>2973</v>
      </c>
      <c r="B5877" s="3">
        <v>42101</v>
      </c>
      <c r="C5877" s="2" t="s">
        <v>54</v>
      </c>
      <c r="D5877" s="2" t="s">
        <v>38</v>
      </c>
      <c r="E5877" s="2" t="s">
        <v>46</v>
      </c>
      <c r="F5877" s="2" t="s">
        <v>21</v>
      </c>
      <c r="G5877" s="2" t="s">
        <v>29</v>
      </c>
      <c r="H5877" s="2">
        <v>11.736000000000001</v>
      </c>
      <c r="I5877" s="2">
        <v>3</v>
      </c>
      <c r="J5877" s="2" t="s">
        <v>16</v>
      </c>
      <c r="K5877" s="2">
        <f t="shared" si="182"/>
        <v>11.736000000000001</v>
      </c>
      <c r="L5877" s="2">
        <f t="shared" si="183"/>
        <v>11.736000000000001</v>
      </c>
      <c r="M5877" s="2" cm="1">
        <f t="array" ref="M5877">IFERROR(_xlfn.IFS(AND(F5877="Furniture",C5877="First Class",I5877&gt;5),H5877-(H5877*10%),AND(F5877="Technology",C5877="Same Day",I5877&gt;6),H5877-(H5877*12%),AND(F5877="Office Supplies",OR(C5877="Second Day",C5877="Standard Class"),I5877&gt;4),H5877-(H5877*8%)),H5877)</f>
        <v>11.736000000000001</v>
      </c>
      <c r="N5877" s="2" cm="1">
        <f t="array" ref="N5877">IFERROR(_xlfn.IFS(AND(J5877="Yes",F5877="Furniture",OR(C5877="Second Day",C5877="Standard Class"),I5877&gt;3),H5877-(H5877*15%),AND(J5877="Yes",F5877="Technology",C5877="Same Day",I5877&gt;4),H5877-(H5877*18%),AND(J5877="Yes",F5877="Office Supplies",C5877="First Class",I5877&gt;5),H5877-(H5877*20%)),H5877)</f>
        <v>11.736000000000001</v>
      </c>
      <c r="O5877" s="2"/>
    </row>
    <row r="5878" spans="1:15" ht="15.75" customHeight="1" x14ac:dyDescent="0.3">
      <c r="A5878" s="2" t="s">
        <v>2974</v>
      </c>
      <c r="B5878" s="3">
        <v>41780</v>
      </c>
      <c r="C5878" s="2" t="s">
        <v>24</v>
      </c>
      <c r="D5878" s="2" t="s">
        <v>38</v>
      </c>
      <c r="E5878" s="2" t="s">
        <v>46</v>
      </c>
      <c r="F5878" s="2" t="s">
        <v>21</v>
      </c>
      <c r="G5878" s="2" t="s">
        <v>32</v>
      </c>
      <c r="H5878" s="2">
        <v>447.85999999999996</v>
      </c>
      <c r="I5878" s="2">
        <v>7</v>
      </c>
      <c r="J5878" s="2" t="s">
        <v>16</v>
      </c>
      <c r="K5878" s="2">
        <f t="shared" si="182"/>
        <v>380.68099999999998</v>
      </c>
      <c r="L5878" s="2">
        <f t="shared" si="183"/>
        <v>447.85999999999996</v>
      </c>
      <c r="M5878" s="2" cm="1">
        <f t="array" ref="M5878">IFERROR(_xlfn.IFS(AND(F5878="Furniture",C5878="First Class",I5878&gt;5),H5878-(H5878*10%),AND(F5878="Technology",C5878="Same Day",I5878&gt;6),H5878-(H5878*12%),AND(F5878="Office Supplies",OR(C5878="Second Day",C5878="Standard Class"),I5878&gt;4),H5878-(H5878*8%)),H5878)</f>
        <v>412.03119999999996</v>
      </c>
      <c r="N5878" s="2" cm="1">
        <f t="array" ref="N5878">IFERROR(_xlfn.IFS(AND(J5878="Yes",F5878="Furniture",OR(C5878="Second Day",C5878="Standard Class"),I5878&gt;3),H5878-(H5878*15%),AND(J5878="Yes",F5878="Technology",C5878="Same Day",I5878&gt;4),H5878-(H5878*18%),AND(J5878="Yes",F5878="Office Supplies",C5878="First Class",I5878&gt;5),H5878-(H5878*20%)),H5878)</f>
        <v>447.85999999999996</v>
      </c>
      <c r="O5878" s="2"/>
    </row>
    <row r="5879" spans="1:15" ht="15.75" customHeight="1" x14ac:dyDescent="0.3">
      <c r="A5879" s="2" t="s">
        <v>2974</v>
      </c>
      <c r="B5879" s="3">
        <v>41780</v>
      </c>
      <c r="C5879" s="2" t="s">
        <v>24</v>
      </c>
      <c r="D5879" s="2" t="s">
        <v>38</v>
      </c>
      <c r="E5879" s="2" t="s">
        <v>46</v>
      </c>
      <c r="F5879" s="2" t="s">
        <v>21</v>
      </c>
      <c r="G5879" s="2" t="s">
        <v>35</v>
      </c>
      <c r="H5879" s="2">
        <v>17.940000000000001</v>
      </c>
      <c r="I5879" s="2">
        <v>3</v>
      </c>
      <c r="J5879" s="2" t="s">
        <v>16</v>
      </c>
      <c r="K5879" s="2">
        <f t="shared" si="182"/>
        <v>17.940000000000001</v>
      </c>
      <c r="L5879" s="2">
        <f t="shared" si="183"/>
        <v>17.940000000000001</v>
      </c>
      <c r="M5879" s="2" cm="1">
        <f t="array" ref="M5879">IFERROR(_xlfn.IFS(AND(F5879="Furniture",C5879="First Class",I5879&gt;5),H5879-(H5879*10%),AND(F5879="Technology",C5879="Same Day",I5879&gt;6),H5879-(H5879*12%),AND(F5879="Office Supplies",OR(C5879="Second Day",C5879="Standard Class"),I5879&gt;4),H5879-(H5879*8%)),H5879)</f>
        <v>17.940000000000001</v>
      </c>
      <c r="N5879" s="2" cm="1">
        <f t="array" ref="N5879">IFERROR(_xlfn.IFS(AND(J5879="Yes",F5879="Furniture",OR(C5879="Second Day",C5879="Standard Class"),I5879&gt;3),H5879-(H5879*15%),AND(J5879="Yes",F5879="Technology",C5879="Same Day",I5879&gt;4),H5879-(H5879*18%),AND(J5879="Yes",F5879="Office Supplies",C5879="First Class",I5879&gt;5),H5879-(H5879*20%)),H5879)</f>
        <v>17.940000000000001</v>
      </c>
      <c r="O5879" s="2"/>
    </row>
    <row r="5880" spans="1:15" ht="15.75" customHeight="1" x14ac:dyDescent="0.3">
      <c r="A5880" s="2" t="s">
        <v>2974</v>
      </c>
      <c r="B5880" s="3">
        <v>41780</v>
      </c>
      <c r="C5880" s="2" t="s">
        <v>24</v>
      </c>
      <c r="D5880" s="2" t="s">
        <v>38</v>
      </c>
      <c r="E5880" s="2" t="s">
        <v>46</v>
      </c>
      <c r="F5880" s="2" t="s">
        <v>21</v>
      </c>
      <c r="G5880" s="2" t="s">
        <v>33</v>
      </c>
      <c r="H5880" s="2">
        <v>245.88</v>
      </c>
      <c r="I5880" s="2">
        <v>6</v>
      </c>
      <c r="J5880" s="2" t="s">
        <v>16</v>
      </c>
      <c r="K5880" s="2">
        <f t="shared" si="182"/>
        <v>208.99799999999999</v>
      </c>
      <c r="L5880" s="2">
        <f t="shared" si="183"/>
        <v>245.88</v>
      </c>
      <c r="M5880" s="2" cm="1">
        <f t="array" ref="M5880">IFERROR(_xlfn.IFS(AND(F5880="Furniture",C5880="First Class",I5880&gt;5),H5880-(H5880*10%),AND(F5880="Technology",C5880="Same Day",I5880&gt;6),H5880-(H5880*12%),AND(F5880="Office Supplies",OR(C5880="Second Day",C5880="Standard Class"),I5880&gt;4),H5880-(H5880*8%)),H5880)</f>
        <v>226.20959999999999</v>
      </c>
      <c r="N5880" s="2" cm="1">
        <f t="array" ref="N5880">IFERROR(_xlfn.IFS(AND(J5880="Yes",F5880="Furniture",OR(C5880="Second Day",C5880="Standard Class"),I5880&gt;3),H5880-(H5880*15%),AND(J5880="Yes",F5880="Technology",C5880="Same Day",I5880&gt;4),H5880-(H5880*18%),AND(J5880="Yes",F5880="Office Supplies",C5880="First Class",I5880&gt;5),H5880-(H5880*20%)),H5880)</f>
        <v>245.88</v>
      </c>
      <c r="O5880" s="2"/>
    </row>
    <row r="5881" spans="1:15" ht="15.75" customHeight="1" x14ac:dyDescent="0.3">
      <c r="A5881" s="2" t="s">
        <v>2975</v>
      </c>
      <c r="B5881" s="3">
        <v>42618</v>
      </c>
      <c r="C5881" s="2" t="s">
        <v>24</v>
      </c>
      <c r="D5881" s="2" t="s">
        <v>12</v>
      </c>
      <c r="E5881" s="2" t="s">
        <v>46</v>
      </c>
      <c r="F5881" s="2" t="s">
        <v>21</v>
      </c>
      <c r="G5881" s="2" t="s">
        <v>35</v>
      </c>
      <c r="H5881" s="2">
        <v>192.16</v>
      </c>
      <c r="I5881" s="2">
        <v>4</v>
      </c>
      <c r="J5881" s="2" t="s">
        <v>43</v>
      </c>
      <c r="K5881" s="2">
        <f t="shared" si="182"/>
        <v>192.16</v>
      </c>
      <c r="L5881" s="2">
        <f t="shared" si="183"/>
        <v>186.39519999999999</v>
      </c>
      <c r="M5881" s="2" cm="1">
        <f t="array" ref="M5881">IFERROR(_xlfn.IFS(AND(F5881="Furniture",C5881="First Class",I5881&gt;5),H5881-(H5881*10%),AND(F5881="Technology",C5881="Same Day",I5881&gt;6),H5881-(H5881*12%),AND(F5881="Office Supplies",OR(C5881="Second Day",C5881="Standard Class"),I5881&gt;4),H5881-(H5881*8%)),H5881)</f>
        <v>192.16</v>
      </c>
      <c r="N5881" s="2" cm="1">
        <f t="array" ref="N5881">IFERROR(_xlfn.IFS(AND(J5881="Yes",F5881="Furniture",OR(C5881="Second Day",C5881="Standard Class"),I5881&gt;3),H5881-(H5881*15%),AND(J5881="Yes",F5881="Technology",C5881="Same Day",I5881&gt;4),H5881-(H5881*18%),AND(J5881="Yes",F5881="Office Supplies",C5881="First Class",I5881&gt;5),H5881-(H5881*20%)),H5881)</f>
        <v>192.16</v>
      </c>
      <c r="O5881" s="2"/>
    </row>
    <row r="5882" spans="1:15" ht="15.75" customHeight="1" x14ac:dyDescent="0.3">
      <c r="A5882" s="2" t="s">
        <v>2976</v>
      </c>
      <c r="B5882" s="3">
        <v>42631</v>
      </c>
      <c r="C5882" s="2" t="s">
        <v>24</v>
      </c>
      <c r="D5882" s="2" t="s">
        <v>19</v>
      </c>
      <c r="E5882" s="2" t="s">
        <v>20</v>
      </c>
      <c r="F5882" s="2" t="s">
        <v>14</v>
      </c>
      <c r="G5882" s="2" t="s">
        <v>17</v>
      </c>
      <c r="H5882" s="2">
        <v>801.5680000000001</v>
      </c>
      <c r="I5882" s="2">
        <v>2</v>
      </c>
      <c r="J5882" s="2" t="s">
        <v>16</v>
      </c>
      <c r="K5882" s="2">
        <f t="shared" si="182"/>
        <v>681.33280000000013</v>
      </c>
      <c r="L5882" s="2">
        <f t="shared" si="183"/>
        <v>801.5680000000001</v>
      </c>
      <c r="M5882" s="2" cm="1">
        <f t="array" ref="M5882">IFERROR(_xlfn.IFS(AND(F5882="Furniture",C5882="First Class",I5882&gt;5),H5882-(H5882*10%),AND(F5882="Technology",C5882="Same Day",I5882&gt;6),H5882-(H5882*12%),AND(F5882="Office Supplies",OR(C5882="Second Day",C5882="Standard Class"),I5882&gt;4),H5882-(H5882*8%)),H5882)</f>
        <v>801.5680000000001</v>
      </c>
      <c r="N5882" s="2" cm="1">
        <f t="array" ref="N5882">IFERROR(_xlfn.IFS(AND(J5882="Yes",F5882="Furniture",OR(C5882="Second Day",C5882="Standard Class"),I5882&gt;3),H5882-(H5882*15%),AND(J5882="Yes",F5882="Technology",C5882="Same Day",I5882&gt;4),H5882-(H5882*18%),AND(J5882="Yes",F5882="Office Supplies",C5882="First Class",I5882&gt;5),H5882-(H5882*20%)),H5882)</f>
        <v>801.5680000000001</v>
      </c>
      <c r="O5882" s="2"/>
    </row>
    <row r="5883" spans="1:15" ht="15.75" customHeight="1" x14ac:dyDescent="0.3">
      <c r="A5883" s="2" t="s">
        <v>2976</v>
      </c>
      <c r="B5883" s="3">
        <v>42631</v>
      </c>
      <c r="C5883" s="2" t="s">
        <v>24</v>
      </c>
      <c r="D5883" s="2" t="s">
        <v>19</v>
      </c>
      <c r="E5883" s="2" t="s">
        <v>20</v>
      </c>
      <c r="F5883" s="2" t="s">
        <v>21</v>
      </c>
      <c r="G5883" s="2" t="s">
        <v>35</v>
      </c>
      <c r="H5883" s="2">
        <v>368.91</v>
      </c>
      <c r="I5883" s="2">
        <v>9</v>
      </c>
      <c r="J5883" s="2" t="s">
        <v>16</v>
      </c>
      <c r="K5883" s="2">
        <f t="shared" si="182"/>
        <v>313.57350000000002</v>
      </c>
      <c r="L5883" s="2">
        <f t="shared" si="183"/>
        <v>368.91</v>
      </c>
      <c r="M5883" s="2" cm="1">
        <f t="array" ref="M5883">IFERROR(_xlfn.IFS(AND(F5883="Furniture",C5883="First Class",I5883&gt;5),H5883-(H5883*10%),AND(F5883="Technology",C5883="Same Day",I5883&gt;6),H5883-(H5883*12%),AND(F5883="Office Supplies",OR(C5883="Second Day",C5883="Standard Class"),I5883&gt;4),H5883-(H5883*8%)),H5883)</f>
        <v>339.3972</v>
      </c>
      <c r="N5883" s="2" cm="1">
        <f t="array" ref="N5883">IFERROR(_xlfn.IFS(AND(J5883="Yes",F5883="Furniture",OR(C5883="Second Day",C5883="Standard Class"),I5883&gt;3),H5883-(H5883*15%),AND(J5883="Yes",F5883="Technology",C5883="Same Day",I5883&gt;4),H5883-(H5883*18%),AND(J5883="Yes",F5883="Office Supplies",C5883="First Class",I5883&gt;5),H5883-(H5883*20%)),H5883)</f>
        <v>368.91</v>
      </c>
      <c r="O5883" s="2"/>
    </row>
    <row r="5884" spans="1:15" ht="15.75" customHeight="1" x14ac:dyDescent="0.3">
      <c r="A5884" s="2" t="s">
        <v>2976</v>
      </c>
      <c r="B5884" s="3">
        <v>42631</v>
      </c>
      <c r="C5884" s="2" t="s">
        <v>24</v>
      </c>
      <c r="D5884" s="2" t="s">
        <v>19</v>
      </c>
      <c r="E5884" s="2" t="s">
        <v>20</v>
      </c>
      <c r="F5884" s="2" t="s">
        <v>14</v>
      </c>
      <c r="G5884" s="2" t="s">
        <v>17</v>
      </c>
      <c r="H5884" s="2">
        <v>885.52800000000002</v>
      </c>
      <c r="I5884" s="2">
        <v>9</v>
      </c>
      <c r="J5884" s="2" t="s">
        <v>16</v>
      </c>
      <c r="K5884" s="2">
        <f t="shared" si="182"/>
        <v>752.69880000000001</v>
      </c>
      <c r="L5884" s="2">
        <f t="shared" si="183"/>
        <v>885.52800000000002</v>
      </c>
      <c r="M5884" s="2" cm="1">
        <f t="array" ref="M5884">IFERROR(_xlfn.IFS(AND(F5884="Furniture",C5884="First Class",I5884&gt;5),H5884-(H5884*10%),AND(F5884="Technology",C5884="Same Day",I5884&gt;6),H5884-(H5884*12%),AND(F5884="Office Supplies",OR(C5884="Second Day",C5884="Standard Class"),I5884&gt;4),H5884-(H5884*8%)),H5884)</f>
        <v>885.52800000000002</v>
      </c>
      <c r="N5884" s="2" cm="1">
        <f t="array" ref="N5884">IFERROR(_xlfn.IFS(AND(J5884="Yes",F5884="Furniture",OR(C5884="Second Day",C5884="Standard Class"),I5884&gt;3),H5884-(H5884*15%),AND(J5884="Yes",F5884="Technology",C5884="Same Day",I5884&gt;4),H5884-(H5884*18%),AND(J5884="Yes",F5884="Office Supplies",C5884="First Class",I5884&gt;5),H5884-(H5884*20%)),H5884)</f>
        <v>885.52800000000002</v>
      </c>
      <c r="O5884" s="2"/>
    </row>
    <row r="5885" spans="1:15" ht="15.75" customHeight="1" x14ac:dyDescent="0.3">
      <c r="A5885" s="2" t="s">
        <v>2977</v>
      </c>
      <c r="B5885" s="3">
        <v>42442</v>
      </c>
      <c r="C5885" s="2" t="s">
        <v>11</v>
      </c>
      <c r="D5885" s="2" t="s">
        <v>19</v>
      </c>
      <c r="E5885" s="2" t="s">
        <v>20</v>
      </c>
      <c r="F5885" s="2" t="s">
        <v>14</v>
      </c>
      <c r="G5885" s="2" t="s">
        <v>28</v>
      </c>
      <c r="H5885" s="2">
        <v>28.28</v>
      </c>
      <c r="I5885" s="2">
        <v>2</v>
      </c>
      <c r="J5885" s="2" t="s">
        <v>16</v>
      </c>
      <c r="K5885" s="2">
        <f t="shared" si="182"/>
        <v>28.28</v>
      </c>
      <c r="L5885" s="2">
        <f t="shared" si="183"/>
        <v>28.28</v>
      </c>
      <c r="M5885" s="2" cm="1">
        <f t="array" ref="M5885">IFERROR(_xlfn.IFS(AND(F5885="Furniture",C5885="First Class",I5885&gt;5),H5885-(H5885*10%),AND(F5885="Technology",C5885="Same Day",I5885&gt;6),H5885-(H5885*12%),AND(F5885="Office Supplies",OR(C5885="Second Day",C5885="Standard Class"),I5885&gt;4),H5885-(H5885*8%)),H5885)</f>
        <v>28.28</v>
      </c>
      <c r="N5885" s="2" cm="1">
        <f t="array" ref="N5885">IFERROR(_xlfn.IFS(AND(J5885="Yes",F5885="Furniture",OR(C5885="Second Day",C5885="Standard Class"),I5885&gt;3),H5885-(H5885*15%),AND(J5885="Yes",F5885="Technology",C5885="Same Day",I5885&gt;4),H5885-(H5885*18%),AND(J5885="Yes",F5885="Office Supplies",C5885="First Class",I5885&gt;5),H5885-(H5885*20%)),H5885)</f>
        <v>28.28</v>
      </c>
      <c r="O5885" s="2"/>
    </row>
    <row r="5886" spans="1:15" ht="15.75" customHeight="1" x14ac:dyDescent="0.3">
      <c r="A5886" s="2" t="s">
        <v>2977</v>
      </c>
      <c r="B5886" s="3">
        <v>42442</v>
      </c>
      <c r="C5886" s="2" t="s">
        <v>11</v>
      </c>
      <c r="D5886" s="2" t="s">
        <v>19</v>
      </c>
      <c r="E5886" s="2" t="s">
        <v>20</v>
      </c>
      <c r="F5886" s="2" t="s">
        <v>21</v>
      </c>
      <c r="G5886" s="2" t="s">
        <v>105</v>
      </c>
      <c r="H5886" s="2">
        <v>4912.59</v>
      </c>
      <c r="I5886" s="2">
        <v>3</v>
      </c>
      <c r="J5886" s="2" t="s">
        <v>16</v>
      </c>
      <c r="K5886" s="2">
        <f t="shared" si="182"/>
        <v>4175.7015000000001</v>
      </c>
      <c r="L5886" s="2">
        <f t="shared" si="183"/>
        <v>4912.59</v>
      </c>
      <c r="M5886" s="2" cm="1">
        <f t="array" ref="M5886">IFERROR(_xlfn.IFS(AND(F5886="Furniture",C5886="First Class",I5886&gt;5),H5886-(H5886*10%),AND(F5886="Technology",C5886="Same Day",I5886&gt;6),H5886-(H5886*12%),AND(F5886="Office Supplies",OR(C5886="Second Day",C5886="Standard Class"),I5886&gt;4),H5886-(H5886*8%)),H5886)</f>
        <v>4912.59</v>
      </c>
      <c r="N5886" s="2" cm="1">
        <f t="array" ref="N5886">IFERROR(_xlfn.IFS(AND(J5886="Yes",F5886="Furniture",OR(C5886="Second Day",C5886="Standard Class"),I5886&gt;3),H5886-(H5886*15%),AND(J5886="Yes",F5886="Technology",C5886="Same Day",I5886&gt;4),H5886-(H5886*18%),AND(J5886="Yes",F5886="Office Supplies",C5886="First Class",I5886&gt;5),H5886-(H5886*20%)),H5886)</f>
        <v>4912.59</v>
      </c>
      <c r="O5886" s="2"/>
    </row>
    <row r="5887" spans="1:15" ht="15.75" customHeight="1" x14ac:dyDescent="0.3">
      <c r="A5887" s="2" t="s">
        <v>2978</v>
      </c>
      <c r="B5887" s="3">
        <v>41928</v>
      </c>
      <c r="C5887" s="2" t="s">
        <v>208</v>
      </c>
      <c r="D5887" s="2" t="s">
        <v>12</v>
      </c>
      <c r="E5887" s="2" t="s">
        <v>20</v>
      </c>
      <c r="F5887" s="2" t="s">
        <v>21</v>
      </c>
      <c r="G5887" s="2" t="s">
        <v>32</v>
      </c>
      <c r="H5887" s="2">
        <v>14.352000000000002</v>
      </c>
      <c r="I5887" s="2">
        <v>3</v>
      </c>
      <c r="J5887" s="2" t="s">
        <v>16</v>
      </c>
      <c r="K5887" s="2">
        <f t="shared" si="182"/>
        <v>14.352000000000002</v>
      </c>
      <c r="L5887" s="2">
        <f t="shared" si="183"/>
        <v>14.352000000000002</v>
      </c>
      <c r="M5887" s="2" cm="1">
        <f t="array" ref="M5887">IFERROR(_xlfn.IFS(AND(F5887="Furniture",C5887="First Class",I5887&gt;5),H5887-(H5887*10%),AND(F5887="Technology",C5887="Same Day",I5887&gt;6),H5887-(H5887*12%),AND(F5887="Office Supplies",OR(C5887="Second Day",C5887="Standard Class"),I5887&gt;4),H5887-(H5887*8%)),H5887)</f>
        <v>14.352000000000002</v>
      </c>
      <c r="N5887" s="2" cm="1">
        <f t="array" ref="N5887">IFERROR(_xlfn.IFS(AND(J5887="Yes",F5887="Furniture",OR(C5887="Second Day",C5887="Standard Class"),I5887&gt;3),H5887-(H5887*15%),AND(J5887="Yes",F5887="Technology",C5887="Same Day",I5887&gt;4),H5887-(H5887*18%),AND(J5887="Yes",F5887="Office Supplies",C5887="First Class",I5887&gt;5),H5887-(H5887*20%)),H5887)</f>
        <v>14.352000000000002</v>
      </c>
      <c r="O5887" s="2"/>
    </row>
    <row r="5888" spans="1:15" ht="15.75" customHeight="1" x14ac:dyDescent="0.3">
      <c r="A5888" s="2" t="s">
        <v>2978</v>
      </c>
      <c r="B5888" s="3">
        <v>41928</v>
      </c>
      <c r="C5888" s="2" t="s">
        <v>208</v>
      </c>
      <c r="D5888" s="2" t="s">
        <v>12</v>
      </c>
      <c r="E5888" s="2" t="s">
        <v>20</v>
      </c>
      <c r="F5888" s="2" t="s">
        <v>30</v>
      </c>
      <c r="G5888" s="2" t="s">
        <v>49</v>
      </c>
      <c r="H5888" s="2">
        <v>179.97</v>
      </c>
      <c r="I5888" s="2">
        <v>3</v>
      </c>
      <c r="J5888" s="2" t="s">
        <v>16</v>
      </c>
      <c r="K5888" s="2">
        <f t="shared" si="182"/>
        <v>179.97</v>
      </c>
      <c r="L5888" s="2">
        <f t="shared" si="183"/>
        <v>179.97</v>
      </c>
      <c r="M5888" s="2" cm="1">
        <f t="array" ref="M5888">IFERROR(_xlfn.IFS(AND(F5888="Furniture",C5888="First Class",I5888&gt;5),H5888-(H5888*10%),AND(F5888="Technology",C5888="Same Day",I5888&gt;6),H5888-(H5888*12%),AND(F5888="Office Supplies",OR(C5888="Second Day",C5888="Standard Class"),I5888&gt;4),H5888-(H5888*8%)),H5888)</f>
        <v>179.97</v>
      </c>
      <c r="N5888" s="2" cm="1">
        <f t="array" ref="N5888">IFERROR(_xlfn.IFS(AND(J5888="Yes",F5888="Furniture",OR(C5888="Second Day",C5888="Standard Class"),I5888&gt;3),H5888-(H5888*15%),AND(J5888="Yes",F5888="Technology",C5888="Same Day",I5888&gt;4),H5888-(H5888*18%),AND(J5888="Yes",F5888="Office Supplies",C5888="First Class",I5888&gt;5),H5888-(H5888*20%)),H5888)</f>
        <v>179.97</v>
      </c>
      <c r="O5888" s="2"/>
    </row>
    <row r="5889" spans="1:15" ht="15.75" customHeight="1" x14ac:dyDescent="0.3">
      <c r="A5889" s="2" t="s">
        <v>2979</v>
      </c>
      <c r="B5889" s="3">
        <v>43016</v>
      </c>
      <c r="C5889" s="2" t="s">
        <v>54</v>
      </c>
      <c r="D5889" s="2" t="s">
        <v>19</v>
      </c>
      <c r="E5889" s="2" t="s">
        <v>46</v>
      </c>
      <c r="F5889" s="2" t="s">
        <v>21</v>
      </c>
      <c r="G5889" s="2" t="s">
        <v>26</v>
      </c>
      <c r="H5889" s="2">
        <v>42.76</v>
      </c>
      <c r="I5889" s="2">
        <v>1</v>
      </c>
      <c r="J5889" s="2" t="s">
        <v>16</v>
      </c>
      <c r="K5889" s="2">
        <f t="shared" si="182"/>
        <v>42.76</v>
      </c>
      <c r="L5889" s="2">
        <f t="shared" si="183"/>
        <v>42.76</v>
      </c>
      <c r="M5889" s="2" cm="1">
        <f t="array" ref="M5889">IFERROR(_xlfn.IFS(AND(F5889="Furniture",C5889="First Class",I5889&gt;5),H5889-(H5889*10%),AND(F5889="Technology",C5889="Same Day",I5889&gt;6),H5889-(H5889*12%),AND(F5889="Office Supplies",OR(C5889="Second Day",C5889="Standard Class"),I5889&gt;4),H5889-(H5889*8%)),H5889)</f>
        <v>42.76</v>
      </c>
      <c r="N5889" s="2" cm="1">
        <f t="array" ref="N5889">IFERROR(_xlfn.IFS(AND(J5889="Yes",F5889="Furniture",OR(C5889="Second Day",C5889="Standard Class"),I5889&gt;3),H5889-(H5889*15%),AND(J5889="Yes",F5889="Technology",C5889="Same Day",I5889&gt;4),H5889-(H5889*18%),AND(J5889="Yes",F5889="Office Supplies",C5889="First Class",I5889&gt;5),H5889-(H5889*20%)),H5889)</f>
        <v>42.76</v>
      </c>
      <c r="O5889" s="2"/>
    </row>
    <row r="5890" spans="1:15" ht="15.75" customHeight="1" x14ac:dyDescent="0.3">
      <c r="A5890" s="2" t="s">
        <v>2980</v>
      </c>
      <c r="B5890" s="3">
        <v>42131</v>
      </c>
      <c r="C5890" s="2" t="s">
        <v>24</v>
      </c>
      <c r="D5890" s="2" t="s">
        <v>12</v>
      </c>
      <c r="E5890" s="2" t="s">
        <v>13</v>
      </c>
      <c r="F5890" s="2" t="s">
        <v>21</v>
      </c>
      <c r="G5890" s="2" t="s">
        <v>35</v>
      </c>
      <c r="H5890" s="2">
        <v>45.68</v>
      </c>
      <c r="I5890" s="2">
        <v>2</v>
      </c>
      <c r="J5890" s="2" t="s">
        <v>16</v>
      </c>
      <c r="K5890" s="2">
        <f t="shared" si="182"/>
        <v>45.68</v>
      </c>
      <c r="L5890" s="2">
        <f t="shared" si="183"/>
        <v>45.68</v>
      </c>
      <c r="M5890" s="2" cm="1">
        <f t="array" ref="M5890">IFERROR(_xlfn.IFS(AND(F5890="Furniture",C5890="First Class",I5890&gt;5),H5890-(H5890*10%),AND(F5890="Technology",C5890="Same Day",I5890&gt;6),H5890-(H5890*12%),AND(F5890="Office Supplies",OR(C5890="Second Day",C5890="Standard Class"),I5890&gt;4),H5890-(H5890*8%)),H5890)</f>
        <v>45.68</v>
      </c>
      <c r="N5890" s="2" cm="1">
        <f t="array" ref="N5890">IFERROR(_xlfn.IFS(AND(J5890="Yes",F5890="Furniture",OR(C5890="Second Day",C5890="Standard Class"),I5890&gt;3),H5890-(H5890*15%),AND(J5890="Yes",F5890="Technology",C5890="Same Day",I5890&gt;4),H5890-(H5890*18%),AND(J5890="Yes",F5890="Office Supplies",C5890="First Class",I5890&gt;5),H5890-(H5890*20%)),H5890)</f>
        <v>45.68</v>
      </c>
      <c r="O5890" s="2"/>
    </row>
    <row r="5891" spans="1:15" ht="15.75" customHeight="1" x14ac:dyDescent="0.3">
      <c r="A5891" s="2" t="s">
        <v>2981</v>
      </c>
      <c r="B5891" s="3">
        <v>42474</v>
      </c>
      <c r="C5891" s="2" t="s">
        <v>54</v>
      </c>
      <c r="D5891" s="2" t="s">
        <v>12</v>
      </c>
      <c r="E5891" s="2" t="s">
        <v>46</v>
      </c>
      <c r="F5891" s="2" t="s">
        <v>21</v>
      </c>
      <c r="G5891" s="2" t="s">
        <v>32</v>
      </c>
      <c r="H5891" s="2">
        <v>25.06</v>
      </c>
      <c r="I5891" s="2">
        <v>2</v>
      </c>
      <c r="J5891" s="2" t="s">
        <v>16</v>
      </c>
      <c r="K5891" s="2">
        <f t="shared" ref="K5891:K5954" si="184">IF(H5891&gt;$Q$5,H5891-(H5891*15%),H5891)</f>
        <v>25.06</v>
      </c>
      <c r="L5891" s="2">
        <f t="shared" ref="L5891:L5954" si="185">IF(AND(J5891="Yes",D5891="Consumer"),H5891-(H5891*3%),IF(AND(J5891="Yes",D5891="Corporate"),H5891-(H5891*5%),IF(J5891="Yes",H5891-(H5891*7%),H5891)))</f>
        <v>25.06</v>
      </c>
      <c r="M5891" s="2" cm="1">
        <f t="array" ref="M5891">IFERROR(_xlfn.IFS(AND(F5891="Furniture",C5891="First Class",I5891&gt;5),H5891-(H5891*10%),AND(F5891="Technology",C5891="Same Day",I5891&gt;6),H5891-(H5891*12%),AND(F5891="Office Supplies",OR(C5891="Second Day",C5891="Standard Class"),I5891&gt;4),H5891-(H5891*8%)),H5891)</f>
        <v>25.06</v>
      </c>
      <c r="N5891" s="2" cm="1">
        <f t="array" ref="N5891">IFERROR(_xlfn.IFS(AND(J5891="Yes",F5891="Furniture",OR(C5891="Second Day",C5891="Standard Class"),I5891&gt;3),H5891-(H5891*15%),AND(J5891="Yes",F5891="Technology",C5891="Same Day",I5891&gt;4),H5891-(H5891*18%),AND(J5891="Yes",F5891="Office Supplies",C5891="First Class",I5891&gt;5),H5891-(H5891*20%)),H5891)</f>
        <v>25.06</v>
      </c>
      <c r="O5891" s="2"/>
    </row>
    <row r="5892" spans="1:15" ht="15.75" customHeight="1" x14ac:dyDescent="0.3">
      <c r="A5892" s="2" t="s">
        <v>2982</v>
      </c>
      <c r="B5892" s="3">
        <v>42695</v>
      </c>
      <c r="C5892" s="2" t="s">
        <v>24</v>
      </c>
      <c r="D5892" s="2" t="s">
        <v>12</v>
      </c>
      <c r="E5892" s="2" t="s">
        <v>39</v>
      </c>
      <c r="F5892" s="2" t="s">
        <v>21</v>
      </c>
      <c r="G5892" s="2" t="s">
        <v>35</v>
      </c>
      <c r="H5892" s="2">
        <v>38.432000000000002</v>
      </c>
      <c r="I5892" s="2">
        <v>1</v>
      </c>
      <c r="J5892" s="2" t="s">
        <v>16</v>
      </c>
      <c r="K5892" s="2">
        <f t="shared" si="184"/>
        <v>38.432000000000002</v>
      </c>
      <c r="L5892" s="2">
        <f t="shared" si="185"/>
        <v>38.432000000000002</v>
      </c>
      <c r="M5892" s="2" cm="1">
        <f t="array" ref="M5892">IFERROR(_xlfn.IFS(AND(F5892="Furniture",C5892="First Class",I5892&gt;5),H5892-(H5892*10%),AND(F5892="Technology",C5892="Same Day",I5892&gt;6),H5892-(H5892*12%),AND(F5892="Office Supplies",OR(C5892="Second Day",C5892="Standard Class"),I5892&gt;4),H5892-(H5892*8%)),H5892)</f>
        <v>38.432000000000002</v>
      </c>
      <c r="N5892" s="2" cm="1">
        <f t="array" ref="N5892">IFERROR(_xlfn.IFS(AND(J5892="Yes",F5892="Furniture",OR(C5892="Second Day",C5892="Standard Class"),I5892&gt;3),H5892-(H5892*15%),AND(J5892="Yes",F5892="Technology",C5892="Same Day",I5892&gt;4),H5892-(H5892*18%),AND(J5892="Yes",F5892="Office Supplies",C5892="First Class",I5892&gt;5),H5892-(H5892*20%)),H5892)</f>
        <v>38.432000000000002</v>
      </c>
      <c r="O5892" s="2"/>
    </row>
    <row r="5893" spans="1:15" ht="15.75" customHeight="1" x14ac:dyDescent="0.3">
      <c r="A5893" s="2" t="s">
        <v>2982</v>
      </c>
      <c r="B5893" s="3">
        <v>42695</v>
      </c>
      <c r="C5893" s="2" t="s">
        <v>24</v>
      </c>
      <c r="D5893" s="2" t="s">
        <v>12</v>
      </c>
      <c r="E5893" s="2" t="s">
        <v>39</v>
      </c>
      <c r="F5893" s="2" t="s">
        <v>21</v>
      </c>
      <c r="G5893" s="2" t="s">
        <v>26</v>
      </c>
      <c r="H5893" s="2">
        <v>21.568000000000001</v>
      </c>
      <c r="I5893" s="2">
        <v>2</v>
      </c>
      <c r="J5893" s="2" t="s">
        <v>16</v>
      </c>
      <c r="K5893" s="2">
        <f t="shared" si="184"/>
        <v>21.568000000000001</v>
      </c>
      <c r="L5893" s="2">
        <f t="shared" si="185"/>
        <v>21.568000000000001</v>
      </c>
      <c r="M5893" s="2" cm="1">
        <f t="array" ref="M5893">IFERROR(_xlfn.IFS(AND(F5893="Furniture",C5893="First Class",I5893&gt;5),H5893-(H5893*10%),AND(F5893="Technology",C5893="Same Day",I5893&gt;6),H5893-(H5893*12%),AND(F5893="Office Supplies",OR(C5893="Second Day",C5893="Standard Class"),I5893&gt;4),H5893-(H5893*8%)),H5893)</f>
        <v>21.568000000000001</v>
      </c>
      <c r="N5893" s="2" cm="1">
        <f t="array" ref="N5893">IFERROR(_xlfn.IFS(AND(J5893="Yes",F5893="Furniture",OR(C5893="Second Day",C5893="Standard Class"),I5893&gt;3),H5893-(H5893*15%),AND(J5893="Yes",F5893="Technology",C5893="Same Day",I5893&gt;4),H5893-(H5893*18%),AND(J5893="Yes",F5893="Office Supplies",C5893="First Class",I5893&gt;5),H5893-(H5893*20%)),H5893)</f>
        <v>21.568000000000001</v>
      </c>
      <c r="O5893" s="2"/>
    </row>
    <row r="5894" spans="1:15" ht="15.75" customHeight="1" x14ac:dyDescent="0.3">
      <c r="A5894" s="2" t="s">
        <v>2982</v>
      </c>
      <c r="B5894" s="3">
        <v>42695</v>
      </c>
      <c r="C5894" s="2" t="s">
        <v>24</v>
      </c>
      <c r="D5894" s="2" t="s">
        <v>12</v>
      </c>
      <c r="E5894" s="2" t="s">
        <v>39</v>
      </c>
      <c r="F5894" s="2" t="s">
        <v>30</v>
      </c>
      <c r="G5894" s="2" t="s">
        <v>49</v>
      </c>
      <c r="H5894" s="2">
        <v>81.576000000000008</v>
      </c>
      <c r="I5894" s="2">
        <v>3</v>
      </c>
      <c r="J5894" s="2" t="s">
        <v>16</v>
      </c>
      <c r="K5894" s="2">
        <f t="shared" si="184"/>
        <v>81.576000000000008</v>
      </c>
      <c r="L5894" s="2">
        <f t="shared" si="185"/>
        <v>81.576000000000008</v>
      </c>
      <c r="M5894" s="2" cm="1">
        <f t="array" ref="M5894">IFERROR(_xlfn.IFS(AND(F5894="Furniture",C5894="First Class",I5894&gt;5),H5894-(H5894*10%),AND(F5894="Technology",C5894="Same Day",I5894&gt;6),H5894-(H5894*12%),AND(F5894="Office Supplies",OR(C5894="Second Day",C5894="Standard Class"),I5894&gt;4),H5894-(H5894*8%)),H5894)</f>
        <v>81.576000000000008</v>
      </c>
      <c r="N5894" s="2" cm="1">
        <f t="array" ref="N5894">IFERROR(_xlfn.IFS(AND(J5894="Yes",F5894="Furniture",OR(C5894="Second Day",C5894="Standard Class"),I5894&gt;3),H5894-(H5894*15%),AND(J5894="Yes",F5894="Technology",C5894="Same Day",I5894&gt;4),H5894-(H5894*18%),AND(J5894="Yes",F5894="Office Supplies",C5894="First Class",I5894&gt;5),H5894-(H5894*20%)),H5894)</f>
        <v>81.576000000000008</v>
      </c>
      <c r="O5894" s="2"/>
    </row>
    <row r="5895" spans="1:15" ht="15.75" customHeight="1" x14ac:dyDescent="0.3">
      <c r="A5895" s="2" t="s">
        <v>2983</v>
      </c>
      <c r="B5895" s="3">
        <v>42988</v>
      </c>
      <c r="C5895" s="2" t="s">
        <v>24</v>
      </c>
      <c r="D5895" s="2" t="s">
        <v>12</v>
      </c>
      <c r="E5895" s="2" t="s">
        <v>13</v>
      </c>
      <c r="F5895" s="2" t="s">
        <v>21</v>
      </c>
      <c r="G5895" s="2" t="s">
        <v>32</v>
      </c>
      <c r="H5895" s="2">
        <v>2.78</v>
      </c>
      <c r="I5895" s="2">
        <v>1</v>
      </c>
      <c r="J5895" s="2" t="s">
        <v>43</v>
      </c>
      <c r="K5895" s="2">
        <f t="shared" si="184"/>
        <v>2.78</v>
      </c>
      <c r="L5895" s="2">
        <f t="shared" si="185"/>
        <v>2.6965999999999997</v>
      </c>
      <c r="M5895" s="2" cm="1">
        <f t="array" ref="M5895">IFERROR(_xlfn.IFS(AND(F5895="Furniture",C5895="First Class",I5895&gt;5),H5895-(H5895*10%),AND(F5895="Technology",C5895="Same Day",I5895&gt;6),H5895-(H5895*12%),AND(F5895="Office Supplies",OR(C5895="Second Day",C5895="Standard Class"),I5895&gt;4),H5895-(H5895*8%)),H5895)</f>
        <v>2.78</v>
      </c>
      <c r="N5895" s="2" cm="1">
        <f t="array" ref="N5895">IFERROR(_xlfn.IFS(AND(J5895="Yes",F5895="Furniture",OR(C5895="Second Day",C5895="Standard Class"),I5895&gt;3),H5895-(H5895*15%),AND(J5895="Yes",F5895="Technology",C5895="Same Day",I5895&gt;4),H5895-(H5895*18%),AND(J5895="Yes",F5895="Office Supplies",C5895="First Class",I5895&gt;5),H5895-(H5895*20%)),H5895)</f>
        <v>2.78</v>
      </c>
      <c r="O5895" s="2"/>
    </row>
    <row r="5896" spans="1:15" ht="15.75" customHeight="1" x14ac:dyDescent="0.3">
      <c r="A5896" s="2" t="s">
        <v>2984</v>
      </c>
      <c r="B5896" s="3">
        <v>42987</v>
      </c>
      <c r="C5896" s="2" t="s">
        <v>24</v>
      </c>
      <c r="D5896" s="2" t="s">
        <v>19</v>
      </c>
      <c r="E5896" s="2" t="s">
        <v>20</v>
      </c>
      <c r="F5896" s="2" t="s">
        <v>21</v>
      </c>
      <c r="G5896" s="2" t="s">
        <v>26</v>
      </c>
      <c r="H5896" s="2">
        <v>99.87</v>
      </c>
      <c r="I5896" s="2">
        <v>3</v>
      </c>
      <c r="J5896" s="2" t="s">
        <v>16</v>
      </c>
      <c r="K5896" s="2">
        <f t="shared" si="184"/>
        <v>99.87</v>
      </c>
      <c r="L5896" s="2">
        <f t="shared" si="185"/>
        <v>99.87</v>
      </c>
      <c r="M5896" s="2" cm="1">
        <f t="array" ref="M5896">IFERROR(_xlfn.IFS(AND(F5896="Furniture",C5896="First Class",I5896&gt;5),H5896-(H5896*10%),AND(F5896="Technology",C5896="Same Day",I5896&gt;6),H5896-(H5896*12%),AND(F5896="Office Supplies",OR(C5896="Second Day",C5896="Standard Class"),I5896&gt;4),H5896-(H5896*8%)),H5896)</f>
        <v>99.87</v>
      </c>
      <c r="N5896" s="2" cm="1">
        <f t="array" ref="N5896">IFERROR(_xlfn.IFS(AND(J5896="Yes",F5896="Furniture",OR(C5896="Second Day",C5896="Standard Class"),I5896&gt;3),H5896-(H5896*15%),AND(J5896="Yes",F5896="Technology",C5896="Same Day",I5896&gt;4),H5896-(H5896*18%),AND(J5896="Yes",F5896="Office Supplies",C5896="First Class",I5896&gt;5),H5896-(H5896*20%)),H5896)</f>
        <v>99.87</v>
      </c>
      <c r="O5896" s="2"/>
    </row>
    <row r="5897" spans="1:15" ht="15.75" customHeight="1" x14ac:dyDescent="0.3">
      <c r="A5897" s="2" t="s">
        <v>2985</v>
      </c>
      <c r="B5897" s="3">
        <v>41944</v>
      </c>
      <c r="C5897" s="2" t="s">
        <v>24</v>
      </c>
      <c r="D5897" s="2" t="s">
        <v>38</v>
      </c>
      <c r="E5897" s="2" t="s">
        <v>20</v>
      </c>
      <c r="F5897" s="2" t="s">
        <v>21</v>
      </c>
      <c r="G5897" s="2" t="s">
        <v>22</v>
      </c>
      <c r="H5897" s="2">
        <v>44.400000000000006</v>
      </c>
      <c r="I5897" s="2">
        <v>3</v>
      </c>
      <c r="J5897" s="2" t="s">
        <v>16</v>
      </c>
      <c r="K5897" s="2">
        <f t="shared" si="184"/>
        <v>44.400000000000006</v>
      </c>
      <c r="L5897" s="2">
        <f t="shared" si="185"/>
        <v>44.400000000000006</v>
      </c>
      <c r="M5897" s="2" cm="1">
        <f t="array" ref="M5897">IFERROR(_xlfn.IFS(AND(F5897="Furniture",C5897="First Class",I5897&gt;5),H5897-(H5897*10%),AND(F5897="Technology",C5897="Same Day",I5897&gt;6),H5897-(H5897*12%),AND(F5897="Office Supplies",OR(C5897="Second Day",C5897="Standard Class"),I5897&gt;4),H5897-(H5897*8%)),H5897)</f>
        <v>44.400000000000006</v>
      </c>
      <c r="N5897" s="2" cm="1">
        <f t="array" ref="N5897">IFERROR(_xlfn.IFS(AND(J5897="Yes",F5897="Furniture",OR(C5897="Second Day",C5897="Standard Class"),I5897&gt;3),H5897-(H5897*15%),AND(J5897="Yes",F5897="Technology",C5897="Same Day",I5897&gt;4),H5897-(H5897*18%),AND(J5897="Yes",F5897="Office Supplies",C5897="First Class",I5897&gt;5),H5897-(H5897*20%)),H5897)</f>
        <v>44.400000000000006</v>
      </c>
      <c r="O5897" s="2"/>
    </row>
    <row r="5898" spans="1:15" ht="15.75" customHeight="1" x14ac:dyDescent="0.3">
      <c r="A5898" s="2" t="s">
        <v>2985</v>
      </c>
      <c r="B5898" s="3">
        <v>41944</v>
      </c>
      <c r="C5898" s="2" t="s">
        <v>24</v>
      </c>
      <c r="D5898" s="2" t="s">
        <v>38</v>
      </c>
      <c r="E5898" s="2" t="s">
        <v>20</v>
      </c>
      <c r="F5898" s="2" t="s">
        <v>21</v>
      </c>
      <c r="G5898" s="2" t="s">
        <v>35</v>
      </c>
      <c r="H5898" s="2">
        <v>21.400000000000002</v>
      </c>
      <c r="I5898" s="2">
        <v>5</v>
      </c>
      <c r="J5898" s="2" t="s">
        <v>16</v>
      </c>
      <c r="K5898" s="2">
        <f t="shared" si="184"/>
        <v>21.400000000000002</v>
      </c>
      <c r="L5898" s="2">
        <f t="shared" si="185"/>
        <v>21.400000000000002</v>
      </c>
      <c r="M5898" s="2" cm="1">
        <f t="array" ref="M5898">IFERROR(_xlfn.IFS(AND(F5898="Furniture",C5898="First Class",I5898&gt;5),H5898-(H5898*10%),AND(F5898="Technology",C5898="Same Day",I5898&gt;6),H5898-(H5898*12%),AND(F5898="Office Supplies",OR(C5898="Second Day",C5898="Standard Class"),I5898&gt;4),H5898-(H5898*8%)),H5898)</f>
        <v>19.688000000000002</v>
      </c>
      <c r="N5898" s="2" cm="1">
        <f t="array" ref="N5898">IFERROR(_xlfn.IFS(AND(J5898="Yes",F5898="Furniture",OR(C5898="Second Day",C5898="Standard Class"),I5898&gt;3),H5898-(H5898*15%),AND(J5898="Yes",F5898="Technology",C5898="Same Day",I5898&gt;4),H5898-(H5898*18%),AND(J5898="Yes",F5898="Office Supplies",C5898="First Class",I5898&gt;5),H5898-(H5898*20%)),H5898)</f>
        <v>21.400000000000002</v>
      </c>
      <c r="O5898" s="2"/>
    </row>
    <row r="5899" spans="1:15" ht="15.75" customHeight="1" x14ac:dyDescent="0.3">
      <c r="A5899" s="2" t="s">
        <v>2986</v>
      </c>
      <c r="B5899" s="3">
        <v>42463</v>
      </c>
      <c r="C5899" s="2" t="s">
        <v>24</v>
      </c>
      <c r="D5899" s="2" t="s">
        <v>12</v>
      </c>
      <c r="E5899" s="2" t="s">
        <v>39</v>
      </c>
      <c r="F5899" s="2" t="s">
        <v>14</v>
      </c>
      <c r="G5899" s="2" t="s">
        <v>28</v>
      </c>
      <c r="H5899" s="2">
        <v>71.12</v>
      </c>
      <c r="I5899" s="2">
        <v>4</v>
      </c>
      <c r="J5899" s="2" t="s">
        <v>16</v>
      </c>
      <c r="K5899" s="2">
        <f t="shared" si="184"/>
        <v>71.12</v>
      </c>
      <c r="L5899" s="2">
        <f t="shared" si="185"/>
        <v>71.12</v>
      </c>
      <c r="M5899" s="2" cm="1">
        <f t="array" ref="M5899">IFERROR(_xlfn.IFS(AND(F5899="Furniture",C5899="First Class",I5899&gt;5),H5899-(H5899*10%),AND(F5899="Technology",C5899="Same Day",I5899&gt;6),H5899-(H5899*12%),AND(F5899="Office Supplies",OR(C5899="Second Day",C5899="Standard Class"),I5899&gt;4),H5899-(H5899*8%)),H5899)</f>
        <v>71.12</v>
      </c>
      <c r="N5899" s="2" cm="1">
        <f t="array" ref="N5899">IFERROR(_xlfn.IFS(AND(J5899="Yes",F5899="Furniture",OR(C5899="Second Day",C5899="Standard Class"),I5899&gt;3),H5899-(H5899*15%),AND(J5899="Yes",F5899="Technology",C5899="Same Day",I5899&gt;4),H5899-(H5899*18%),AND(J5899="Yes",F5899="Office Supplies",C5899="First Class",I5899&gt;5),H5899-(H5899*20%)),H5899)</f>
        <v>71.12</v>
      </c>
      <c r="O5899" s="2"/>
    </row>
    <row r="5900" spans="1:15" ht="15.75" customHeight="1" x14ac:dyDescent="0.3">
      <c r="A5900" s="2" t="s">
        <v>2986</v>
      </c>
      <c r="B5900" s="3">
        <v>42463</v>
      </c>
      <c r="C5900" s="2" t="s">
        <v>24</v>
      </c>
      <c r="D5900" s="2" t="s">
        <v>12</v>
      </c>
      <c r="E5900" s="2" t="s">
        <v>39</v>
      </c>
      <c r="F5900" s="2" t="s">
        <v>30</v>
      </c>
      <c r="G5900" s="2" t="s">
        <v>31</v>
      </c>
      <c r="H5900" s="2">
        <v>259.95999999999998</v>
      </c>
      <c r="I5900" s="2">
        <v>4</v>
      </c>
      <c r="J5900" s="2" t="s">
        <v>16</v>
      </c>
      <c r="K5900" s="2">
        <f t="shared" si="184"/>
        <v>220.96599999999998</v>
      </c>
      <c r="L5900" s="2">
        <f t="shared" si="185"/>
        <v>259.95999999999998</v>
      </c>
      <c r="M5900" s="2" cm="1">
        <f t="array" ref="M5900">IFERROR(_xlfn.IFS(AND(F5900="Furniture",C5900="First Class",I5900&gt;5),H5900-(H5900*10%),AND(F5900="Technology",C5900="Same Day",I5900&gt;6),H5900-(H5900*12%),AND(F5900="Office Supplies",OR(C5900="Second Day",C5900="Standard Class"),I5900&gt;4),H5900-(H5900*8%)),H5900)</f>
        <v>259.95999999999998</v>
      </c>
      <c r="N5900" s="2" cm="1">
        <f t="array" ref="N5900">IFERROR(_xlfn.IFS(AND(J5900="Yes",F5900="Furniture",OR(C5900="Second Day",C5900="Standard Class"),I5900&gt;3),H5900-(H5900*15%),AND(J5900="Yes",F5900="Technology",C5900="Same Day",I5900&gt;4),H5900-(H5900*18%),AND(J5900="Yes",F5900="Office Supplies",C5900="First Class",I5900&gt;5),H5900-(H5900*20%)),H5900)</f>
        <v>259.95999999999998</v>
      </c>
      <c r="O5900" s="2"/>
    </row>
    <row r="5901" spans="1:15" ht="15.75" customHeight="1" x14ac:dyDescent="0.3">
      <c r="A5901" s="2" t="s">
        <v>2987</v>
      </c>
      <c r="B5901" s="3">
        <v>42747</v>
      </c>
      <c r="C5901" s="2" t="s">
        <v>24</v>
      </c>
      <c r="D5901" s="2" t="s">
        <v>19</v>
      </c>
      <c r="E5901" s="2" t="s">
        <v>20</v>
      </c>
      <c r="F5901" s="2" t="s">
        <v>21</v>
      </c>
      <c r="G5901" s="2" t="s">
        <v>51</v>
      </c>
      <c r="H5901" s="2">
        <v>9.7799999999999994</v>
      </c>
      <c r="I5901" s="2">
        <v>1</v>
      </c>
      <c r="J5901" s="2" t="s">
        <v>16</v>
      </c>
      <c r="K5901" s="2">
        <f t="shared" si="184"/>
        <v>9.7799999999999994</v>
      </c>
      <c r="L5901" s="2">
        <f t="shared" si="185"/>
        <v>9.7799999999999994</v>
      </c>
      <c r="M5901" s="2" cm="1">
        <f t="array" ref="M5901">IFERROR(_xlfn.IFS(AND(F5901="Furniture",C5901="First Class",I5901&gt;5),H5901-(H5901*10%),AND(F5901="Technology",C5901="Same Day",I5901&gt;6),H5901-(H5901*12%),AND(F5901="Office Supplies",OR(C5901="Second Day",C5901="Standard Class"),I5901&gt;4),H5901-(H5901*8%)),H5901)</f>
        <v>9.7799999999999994</v>
      </c>
      <c r="N5901" s="2" cm="1">
        <f t="array" ref="N5901">IFERROR(_xlfn.IFS(AND(J5901="Yes",F5901="Furniture",OR(C5901="Second Day",C5901="Standard Class"),I5901&gt;3),H5901-(H5901*15%),AND(J5901="Yes",F5901="Technology",C5901="Same Day",I5901&gt;4),H5901-(H5901*18%),AND(J5901="Yes",F5901="Office Supplies",C5901="First Class",I5901&gt;5),H5901-(H5901*20%)),H5901)</f>
        <v>9.7799999999999994</v>
      </c>
      <c r="O5901" s="2"/>
    </row>
    <row r="5902" spans="1:15" ht="15.75" customHeight="1" x14ac:dyDescent="0.3">
      <c r="A5902" s="2" t="s">
        <v>2988</v>
      </c>
      <c r="B5902" s="3">
        <v>42328</v>
      </c>
      <c r="C5902" s="2" t="s">
        <v>24</v>
      </c>
      <c r="D5902" s="2" t="s">
        <v>38</v>
      </c>
      <c r="E5902" s="2" t="s">
        <v>20</v>
      </c>
      <c r="F5902" s="2" t="s">
        <v>21</v>
      </c>
      <c r="G5902" s="2" t="s">
        <v>32</v>
      </c>
      <c r="H5902" s="2">
        <v>24.192</v>
      </c>
      <c r="I5902" s="2">
        <v>9</v>
      </c>
      <c r="J5902" s="2" t="s">
        <v>16</v>
      </c>
      <c r="K5902" s="2">
        <f t="shared" si="184"/>
        <v>24.192</v>
      </c>
      <c r="L5902" s="2">
        <f t="shared" si="185"/>
        <v>24.192</v>
      </c>
      <c r="M5902" s="2" cm="1">
        <f t="array" ref="M5902">IFERROR(_xlfn.IFS(AND(F5902="Furniture",C5902="First Class",I5902&gt;5),H5902-(H5902*10%),AND(F5902="Technology",C5902="Same Day",I5902&gt;6),H5902-(H5902*12%),AND(F5902="Office Supplies",OR(C5902="Second Day",C5902="Standard Class"),I5902&gt;4),H5902-(H5902*8%)),H5902)</f>
        <v>22.256640000000001</v>
      </c>
      <c r="N5902" s="2" cm="1">
        <f t="array" ref="N5902">IFERROR(_xlfn.IFS(AND(J5902="Yes",F5902="Furniture",OR(C5902="Second Day",C5902="Standard Class"),I5902&gt;3),H5902-(H5902*15%),AND(J5902="Yes",F5902="Technology",C5902="Same Day",I5902&gt;4),H5902-(H5902*18%),AND(J5902="Yes",F5902="Office Supplies",C5902="First Class",I5902&gt;5),H5902-(H5902*20%)),H5902)</f>
        <v>24.192</v>
      </c>
      <c r="O5902" s="2"/>
    </row>
    <row r="5903" spans="1:15" ht="15.75" customHeight="1" x14ac:dyDescent="0.3">
      <c r="A5903" s="2" t="s">
        <v>2989</v>
      </c>
      <c r="B5903" s="3">
        <v>42701</v>
      </c>
      <c r="C5903" s="2" t="s">
        <v>24</v>
      </c>
      <c r="D5903" s="2" t="s">
        <v>19</v>
      </c>
      <c r="E5903" s="2" t="s">
        <v>46</v>
      </c>
      <c r="F5903" s="2" t="s">
        <v>14</v>
      </c>
      <c r="G5903" s="2" t="s">
        <v>28</v>
      </c>
      <c r="H5903" s="2">
        <v>31.56</v>
      </c>
      <c r="I5903" s="2">
        <v>3</v>
      </c>
      <c r="J5903" s="2" t="s">
        <v>16</v>
      </c>
      <c r="K5903" s="2">
        <f t="shared" si="184"/>
        <v>31.56</v>
      </c>
      <c r="L5903" s="2">
        <f t="shared" si="185"/>
        <v>31.56</v>
      </c>
      <c r="M5903" s="2" cm="1">
        <f t="array" ref="M5903">IFERROR(_xlfn.IFS(AND(F5903="Furniture",C5903="First Class",I5903&gt;5),H5903-(H5903*10%),AND(F5903="Technology",C5903="Same Day",I5903&gt;6),H5903-(H5903*12%),AND(F5903="Office Supplies",OR(C5903="Second Day",C5903="Standard Class"),I5903&gt;4),H5903-(H5903*8%)),H5903)</f>
        <v>31.56</v>
      </c>
      <c r="N5903" s="2" cm="1">
        <f t="array" ref="N5903">IFERROR(_xlfn.IFS(AND(J5903="Yes",F5903="Furniture",OR(C5903="Second Day",C5903="Standard Class"),I5903&gt;3),H5903-(H5903*15%),AND(J5903="Yes",F5903="Technology",C5903="Same Day",I5903&gt;4),H5903-(H5903*18%),AND(J5903="Yes",F5903="Office Supplies",C5903="First Class",I5903&gt;5),H5903-(H5903*20%)),H5903)</f>
        <v>31.56</v>
      </c>
      <c r="O5903" s="2"/>
    </row>
    <row r="5904" spans="1:15" ht="15.75" customHeight="1" x14ac:dyDescent="0.3">
      <c r="A5904" s="2" t="s">
        <v>2990</v>
      </c>
      <c r="B5904" s="3">
        <v>43045</v>
      </c>
      <c r="C5904" s="2" t="s">
        <v>208</v>
      </c>
      <c r="D5904" s="2" t="s">
        <v>38</v>
      </c>
      <c r="E5904" s="2" t="s">
        <v>20</v>
      </c>
      <c r="F5904" s="2" t="s">
        <v>21</v>
      </c>
      <c r="G5904" s="2" t="s">
        <v>35</v>
      </c>
      <c r="H5904" s="2">
        <v>59.94</v>
      </c>
      <c r="I5904" s="2">
        <v>3</v>
      </c>
      <c r="J5904" s="2" t="s">
        <v>16</v>
      </c>
      <c r="K5904" s="2">
        <f t="shared" si="184"/>
        <v>59.94</v>
      </c>
      <c r="L5904" s="2">
        <f t="shared" si="185"/>
        <v>59.94</v>
      </c>
      <c r="M5904" s="2" cm="1">
        <f t="array" ref="M5904">IFERROR(_xlfn.IFS(AND(F5904="Furniture",C5904="First Class",I5904&gt;5),H5904-(H5904*10%),AND(F5904="Technology",C5904="Same Day",I5904&gt;6),H5904-(H5904*12%),AND(F5904="Office Supplies",OR(C5904="Second Day",C5904="Standard Class"),I5904&gt;4),H5904-(H5904*8%)),H5904)</f>
        <v>59.94</v>
      </c>
      <c r="N5904" s="2" cm="1">
        <f t="array" ref="N5904">IFERROR(_xlfn.IFS(AND(J5904="Yes",F5904="Furniture",OR(C5904="Second Day",C5904="Standard Class"),I5904&gt;3),H5904-(H5904*15%),AND(J5904="Yes",F5904="Technology",C5904="Same Day",I5904&gt;4),H5904-(H5904*18%),AND(J5904="Yes",F5904="Office Supplies",C5904="First Class",I5904&gt;5),H5904-(H5904*20%)),H5904)</f>
        <v>59.94</v>
      </c>
      <c r="O5904" s="2"/>
    </row>
    <row r="5905" spans="1:15" ht="15.75" customHeight="1" x14ac:dyDescent="0.3">
      <c r="A5905" s="2" t="s">
        <v>2990</v>
      </c>
      <c r="B5905" s="3">
        <v>43045</v>
      </c>
      <c r="C5905" s="2" t="s">
        <v>208</v>
      </c>
      <c r="D5905" s="2" t="s">
        <v>38</v>
      </c>
      <c r="E5905" s="2" t="s">
        <v>20</v>
      </c>
      <c r="F5905" s="2" t="s">
        <v>21</v>
      </c>
      <c r="G5905" s="2" t="s">
        <v>35</v>
      </c>
      <c r="H5905" s="2">
        <v>45.36</v>
      </c>
      <c r="I5905" s="2">
        <v>4</v>
      </c>
      <c r="J5905" s="2" t="s">
        <v>16</v>
      </c>
      <c r="K5905" s="2">
        <f t="shared" si="184"/>
        <v>45.36</v>
      </c>
      <c r="L5905" s="2">
        <f t="shared" si="185"/>
        <v>45.36</v>
      </c>
      <c r="M5905" s="2" cm="1">
        <f t="array" ref="M5905">IFERROR(_xlfn.IFS(AND(F5905="Furniture",C5905="First Class",I5905&gt;5),H5905-(H5905*10%),AND(F5905="Technology",C5905="Same Day",I5905&gt;6),H5905-(H5905*12%),AND(F5905="Office Supplies",OR(C5905="Second Day",C5905="Standard Class"),I5905&gt;4),H5905-(H5905*8%)),H5905)</f>
        <v>45.36</v>
      </c>
      <c r="N5905" s="2" cm="1">
        <f t="array" ref="N5905">IFERROR(_xlfn.IFS(AND(J5905="Yes",F5905="Furniture",OR(C5905="Second Day",C5905="Standard Class"),I5905&gt;3),H5905-(H5905*15%),AND(J5905="Yes",F5905="Technology",C5905="Same Day",I5905&gt;4),H5905-(H5905*18%),AND(J5905="Yes",F5905="Office Supplies",C5905="First Class",I5905&gt;5),H5905-(H5905*20%)),H5905)</f>
        <v>45.36</v>
      </c>
      <c r="O5905" s="2"/>
    </row>
    <row r="5906" spans="1:15" ht="15.75" customHeight="1" x14ac:dyDescent="0.3">
      <c r="A5906" s="2" t="s">
        <v>2990</v>
      </c>
      <c r="B5906" s="3">
        <v>43045</v>
      </c>
      <c r="C5906" s="2" t="s">
        <v>208</v>
      </c>
      <c r="D5906" s="2" t="s">
        <v>38</v>
      </c>
      <c r="E5906" s="2" t="s">
        <v>20</v>
      </c>
      <c r="F5906" s="2" t="s">
        <v>21</v>
      </c>
      <c r="G5906" s="2" t="s">
        <v>35</v>
      </c>
      <c r="H5906" s="2">
        <v>26.400000000000002</v>
      </c>
      <c r="I5906" s="2">
        <v>5</v>
      </c>
      <c r="J5906" s="2" t="s">
        <v>16</v>
      </c>
      <c r="K5906" s="2">
        <f t="shared" si="184"/>
        <v>26.400000000000002</v>
      </c>
      <c r="L5906" s="2">
        <f t="shared" si="185"/>
        <v>26.400000000000002</v>
      </c>
      <c r="M5906" s="2" cm="1">
        <f t="array" ref="M5906">IFERROR(_xlfn.IFS(AND(F5906="Furniture",C5906="First Class",I5906&gt;5),H5906-(H5906*10%),AND(F5906="Technology",C5906="Same Day",I5906&gt;6),H5906-(H5906*12%),AND(F5906="Office Supplies",OR(C5906="Second Day",C5906="Standard Class"),I5906&gt;4),H5906-(H5906*8%)),H5906)</f>
        <v>26.400000000000002</v>
      </c>
      <c r="N5906" s="2" cm="1">
        <f t="array" ref="N5906">IFERROR(_xlfn.IFS(AND(J5906="Yes",F5906="Furniture",OR(C5906="Second Day",C5906="Standard Class"),I5906&gt;3),H5906-(H5906*15%),AND(J5906="Yes",F5906="Technology",C5906="Same Day",I5906&gt;4),H5906-(H5906*18%),AND(J5906="Yes",F5906="Office Supplies",C5906="First Class",I5906&gt;5),H5906-(H5906*20%)),H5906)</f>
        <v>26.400000000000002</v>
      </c>
      <c r="O5906" s="2"/>
    </row>
    <row r="5907" spans="1:15" ht="15.75" customHeight="1" x14ac:dyDescent="0.3">
      <c r="A5907" s="2" t="s">
        <v>2990</v>
      </c>
      <c r="B5907" s="3">
        <v>43045</v>
      </c>
      <c r="C5907" s="2" t="s">
        <v>208</v>
      </c>
      <c r="D5907" s="2" t="s">
        <v>38</v>
      </c>
      <c r="E5907" s="2" t="s">
        <v>20</v>
      </c>
      <c r="F5907" s="2" t="s">
        <v>21</v>
      </c>
      <c r="G5907" s="2" t="s">
        <v>22</v>
      </c>
      <c r="H5907" s="2">
        <v>41.4</v>
      </c>
      <c r="I5907" s="2">
        <v>4</v>
      </c>
      <c r="J5907" s="2" t="s">
        <v>16</v>
      </c>
      <c r="K5907" s="2">
        <f t="shared" si="184"/>
        <v>41.4</v>
      </c>
      <c r="L5907" s="2">
        <f t="shared" si="185"/>
        <v>41.4</v>
      </c>
      <c r="M5907" s="2" cm="1">
        <f t="array" ref="M5907">IFERROR(_xlfn.IFS(AND(F5907="Furniture",C5907="First Class",I5907&gt;5),H5907-(H5907*10%),AND(F5907="Technology",C5907="Same Day",I5907&gt;6),H5907-(H5907*12%),AND(F5907="Office Supplies",OR(C5907="Second Day",C5907="Standard Class"),I5907&gt;4),H5907-(H5907*8%)),H5907)</f>
        <v>41.4</v>
      </c>
      <c r="N5907" s="2" cm="1">
        <f t="array" ref="N5907">IFERROR(_xlfn.IFS(AND(J5907="Yes",F5907="Furniture",OR(C5907="Second Day",C5907="Standard Class"),I5907&gt;3),H5907-(H5907*15%),AND(J5907="Yes",F5907="Technology",C5907="Same Day",I5907&gt;4),H5907-(H5907*18%),AND(J5907="Yes",F5907="Office Supplies",C5907="First Class",I5907&gt;5),H5907-(H5907*20%)),H5907)</f>
        <v>41.4</v>
      </c>
      <c r="O5907" s="2"/>
    </row>
    <row r="5908" spans="1:15" ht="15.75" customHeight="1" x14ac:dyDescent="0.3">
      <c r="A5908" s="2" t="s">
        <v>2990</v>
      </c>
      <c r="B5908" s="3">
        <v>43045</v>
      </c>
      <c r="C5908" s="2" t="s">
        <v>208</v>
      </c>
      <c r="D5908" s="2" t="s">
        <v>38</v>
      </c>
      <c r="E5908" s="2" t="s">
        <v>20</v>
      </c>
      <c r="F5908" s="2" t="s">
        <v>30</v>
      </c>
      <c r="G5908" s="2" t="s">
        <v>49</v>
      </c>
      <c r="H5908" s="2">
        <v>16.95</v>
      </c>
      <c r="I5908" s="2">
        <v>1</v>
      </c>
      <c r="J5908" s="2" t="s">
        <v>16</v>
      </c>
      <c r="K5908" s="2">
        <f t="shared" si="184"/>
        <v>16.95</v>
      </c>
      <c r="L5908" s="2">
        <f t="shared" si="185"/>
        <v>16.95</v>
      </c>
      <c r="M5908" s="2" cm="1">
        <f t="array" ref="M5908">IFERROR(_xlfn.IFS(AND(F5908="Furniture",C5908="First Class",I5908&gt;5),H5908-(H5908*10%),AND(F5908="Technology",C5908="Same Day",I5908&gt;6),H5908-(H5908*12%),AND(F5908="Office Supplies",OR(C5908="Second Day",C5908="Standard Class"),I5908&gt;4),H5908-(H5908*8%)),H5908)</f>
        <v>16.95</v>
      </c>
      <c r="N5908" s="2" cm="1">
        <f t="array" ref="N5908">IFERROR(_xlfn.IFS(AND(J5908="Yes",F5908="Furniture",OR(C5908="Second Day",C5908="Standard Class"),I5908&gt;3),H5908-(H5908*15%),AND(J5908="Yes",F5908="Technology",C5908="Same Day",I5908&gt;4),H5908-(H5908*18%),AND(J5908="Yes",F5908="Office Supplies",C5908="First Class",I5908&gt;5),H5908-(H5908*20%)),H5908)</f>
        <v>16.95</v>
      </c>
      <c r="O5908" s="2"/>
    </row>
    <row r="5909" spans="1:15" ht="15.75" customHeight="1" x14ac:dyDescent="0.3">
      <c r="A5909" s="2" t="s">
        <v>2991</v>
      </c>
      <c r="B5909" s="3">
        <v>42706</v>
      </c>
      <c r="C5909" s="2" t="s">
        <v>24</v>
      </c>
      <c r="D5909" s="2" t="s">
        <v>19</v>
      </c>
      <c r="E5909" s="2" t="s">
        <v>20</v>
      </c>
      <c r="F5909" s="2" t="s">
        <v>21</v>
      </c>
      <c r="G5909" s="2" t="s">
        <v>32</v>
      </c>
      <c r="H5909" s="2">
        <v>24.704000000000001</v>
      </c>
      <c r="I5909" s="2">
        <v>2</v>
      </c>
      <c r="J5909" s="2" t="s">
        <v>16</v>
      </c>
      <c r="K5909" s="2">
        <f t="shared" si="184"/>
        <v>24.704000000000001</v>
      </c>
      <c r="L5909" s="2">
        <f t="shared" si="185"/>
        <v>24.704000000000001</v>
      </c>
      <c r="M5909" s="2" cm="1">
        <f t="array" ref="M5909">IFERROR(_xlfn.IFS(AND(F5909="Furniture",C5909="First Class",I5909&gt;5),H5909-(H5909*10%),AND(F5909="Technology",C5909="Same Day",I5909&gt;6),H5909-(H5909*12%),AND(F5909="Office Supplies",OR(C5909="Second Day",C5909="Standard Class"),I5909&gt;4),H5909-(H5909*8%)),H5909)</f>
        <v>24.704000000000001</v>
      </c>
      <c r="N5909" s="2" cm="1">
        <f t="array" ref="N5909">IFERROR(_xlfn.IFS(AND(J5909="Yes",F5909="Furniture",OR(C5909="Second Day",C5909="Standard Class"),I5909&gt;3),H5909-(H5909*15%),AND(J5909="Yes",F5909="Technology",C5909="Same Day",I5909&gt;4),H5909-(H5909*18%),AND(J5909="Yes",F5909="Office Supplies",C5909="First Class",I5909&gt;5),H5909-(H5909*20%)),H5909)</f>
        <v>24.704000000000001</v>
      </c>
      <c r="O5909" s="2"/>
    </row>
    <row r="5910" spans="1:15" ht="15.75" customHeight="1" x14ac:dyDescent="0.3">
      <c r="A5910" s="2" t="s">
        <v>2991</v>
      </c>
      <c r="B5910" s="3">
        <v>42706</v>
      </c>
      <c r="C5910" s="2" t="s">
        <v>24</v>
      </c>
      <c r="D5910" s="2" t="s">
        <v>19</v>
      </c>
      <c r="E5910" s="2" t="s">
        <v>20</v>
      </c>
      <c r="F5910" s="2" t="s">
        <v>21</v>
      </c>
      <c r="G5910" s="2" t="s">
        <v>33</v>
      </c>
      <c r="H5910" s="2">
        <v>59.699999999999996</v>
      </c>
      <c r="I5910" s="2">
        <v>3</v>
      </c>
      <c r="J5910" s="2" t="s">
        <v>16</v>
      </c>
      <c r="K5910" s="2">
        <f t="shared" si="184"/>
        <v>59.699999999999996</v>
      </c>
      <c r="L5910" s="2">
        <f t="shared" si="185"/>
        <v>59.699999999999996</v>
      </c>
      <c r="M5910" s="2" cm="1">
        <f t="array" ref="M5910">IFERROR(_xlfn.IFS(AND(F5910="Furniture",C5910="First Class",I5910&gt;5),H5910-(H5910*10%),AND(F5910="Technology",C5910="Same Day",I5910&gt;6),H5910-(H5910*12%),AND(F5910="Office Supplies",OR(C5910="Second Day",C5910="Standard Class"),I5910&gt;4),H5910-(H5910*8%)),H5910)</f>
        <v>59.699999999999996</v>
      </c>
      <c r="N5910" s="2" cm="1">
        <f t="array" ref="N5910">IFERROR(_xlfn.IFS(AND(J5910="Yes",F5910="Furniture",OR(C5910="Second Day",C5910="Standard Class"),I5910&gt;3),H5910-(H5910*15%),AND(J5910="Yes",F5910="Technology",C5910="Same Day",I5910&gt;4),H5910-(H5910*18%),AND(J5910="Yes",F5910="Office Supplies",C5910="First Class",I5910&gt;5),H5910-(H5910*20%)),H5910)</f>
        <v>59.699999999999996</v>
      </c>
      <c r="O5910" s="2"/>
    </row>
    <row r="5911" spans="1:15" ht="15.75" customHeight="1" x14ac:dyDescent="0.3">
      <c r="A5911" s="2" t="s">
        <v>2991</v>
      </c>
      <c r="B5911" s="3">
        <v>42706</v>
      </c>
      <c r="C5911" s="2" t="s">
        <v>24</v>
      </c>
      <c r="D5911" s="2" t="s">
        <v>19</v>
      </c>
      <c r="E5911" s="2" t="s">
        <v>20</v>
      </c>
      <c r="F5911" s="2" t="s">
        <v>14</v>
      </c>
      <c r="G5911" s="2" t="s">
        <v>28</v>
      </c>
      <c r="H5911" s="2">
        <v>14.52</v>
      </c>
      <c r="I5911" s="2">
        <v>3</v>
      </c>
      <c r="J5911" s="2" t="s">
        <v>16</v>
      </c>
      <c r="K5911" s="2">
        <f t="shared" si="184"/>
        <v>14.52</v>
      </c>
      <c r="L5911" s="2">
        <f t="shared" si="185"/>
        <v>14.52</v>
      </c>
      <c r="M5911" s="2" cm="1">
        <f t="array" ref="M5911">IFERROR(_xlfn.IFS(AND(F5911="Furniture",C5911="First Class",I5911&gt;5),H5911-(H5911*10%),AND(F5911="Technology",C5911="Same Day",I5911&gt;6),H5911-(H5911*12%),AND(F5911="Office Supplies",OR(C5911="Second Day",C5911="Standard Class"),I5911&gt;4),H5911-(H5911*8%)),H5911)</f>
        <v>14.52</v>
      </c>
      <c r="N5911" s="2" cm="1">
        <f t="array" ref="N5911">IFERROR(_xlfn.IFS(AND(J5911="Yes",F5911="Furniture",OR(C5911="Second Day",C5911="Standard Class"),I5911&gt;3),H5911-(H5911*15%),AND(J5911="Yes",F5911="Technology",C5911="Same Day",I5911&gt;4),H5911-(H5911*18%),AND(J5911="Yes",F5911="Office Supplies",C5911="First Class",I5911&gt;5),H5911-(H5911*20%)),H5911)</f>
        <v>14.52</v>
      </c>
      <c r="O5911" s="2"/>
    </row>
    <row r="5912" spans="1:15" ht="15.75" customHeight="1" x14ac:dyDescent="0.3">
      <c r="A5912" s="2" t="s">
        <v>2991</v>
      </c>
      <c r="B5912" s="3">
        <v>42706</v>
      </c>
      <c r="C5912" s="2" t="s">
        <v>24</v>
      </c>
      <c r="D5912" s="2" t="s">
        <v>19</v>
      </c>
      <c r="E5912" s="2" t="s">
        <v>20</v>
      </c>
      <c r="F5912" s="2" t="s">
        <v>21</v>
      </c>
      <c r="G5912" s="2" t="s">
        <v>32</v>
      </c>
      <c r="H5912" s="2">
        <v>104.184</v>
      </c>
      <c r="I5912" s="2">
        <v>3</v>
      </c>
      <c r="J5912" s="2" t="s">
        <v>16</v>
      </c>
      <c r="K5912" s="2">
        <f t="shared" si="184"/>
        <v>104.184</v>
      </c>
      <c r="L5912" s="2">
        <f t="shared" si="185"/>
        <v>104.184</v>
      </c>
      <c r="M5912" s="2" cm="1">
        <f t="array" ref="M5912">IFERROR(_xlfn.IFS(AND(F5912="Furniture",C5912="First Class",I5912&gt;5),H5912-(H5912*10%),AND(F5912="Technology",C5912="Same Day",I5912&gt;6),H5912-(H5912*12%),AND(F5912="Office Supplies",OR(C5912="Second Day",C5912="Standard Class"),I5912&gt;4),H5912-(H5912*8%)),H5912)</f>
        <v>104.184</v>
      </c>
      <c r="N5912" s="2" cm="1">
        <f t="array" ref="N5912">IFERROR(_xlfn.IFS(AND(J5912="Yes",F5912="Furniture",OR(C5912="Second Day",C5912="Standard Class"),I5912&gt;3),H5912-(H5912*15%),AND(J5912="Yes",F5912="Technology",C5912="Same Day",I5912&gt;4),H5912-(H5912*18%),AND(J5912="Yes",F5912="Office Supplies",C5912="First Class",I5912&gt;5),H5912-(H5912*20%)),H5912)</f>
        <v>104.184</v>
      </c>
      <c r="O5912" s="2"/>
    </row>
    <row r="5913" spans="1:15" ht="15.75" customHeight="1" x14ac:dyDescent="0.3">
      <c r="A5913" s="2" t="s">
        <v>2992</v>
      </c>
      <c r="B5913" s="3">
        <v>42721</v>
      </c>
      <c r="C5913" s="2" t="s">
        <v>24</v>
      </c>
      <c r="D5913" s="2" t="s">
        <v>38</v>
      </c>
      <c r="E5913" s="2" t="s">
        <v>20</v>
      </c>
      <c r="F5913" s="2" t="s">
        <v>21</v>
      </c>
      <c r="G5913" s="2" t="s">
        <v>26</v>
      </c>
      <c r="H5913" s="2">
        <v>46.53</v>
      </c>
      <c r="I5913" s="2">
        <v>3</v>
      </c>
      <c r="J5913" s="2" t="s">
        <v>16</v>
      </c>
      <c r="K5913" s="2">
        <f t="shared" si="184"/>
        <v>46.53</v>
      </c>
      <c r="L5913" s="2">
        <f t="shared" si="185"/>
        <v>46.53</v>
      </c>
      <c r="M5913" s="2" cm="1">
        <f t="array" ref="M5913">IFERROR(_xlfn.IFS(AND(F5913="Furniture",C5913="First Class",I5913&gt;5),H5913-(H5913*10%),AND(F5913="Technology",C5913="Same Day",I5913&gt;6),H5913-(H5913*12%),AND(F5913="Office Supplies",OR(C5913="Second Day",C5913="Standard Class"),I5913&gt;4),H5913-(H5913*8%)),H5913)</f>
        <v>46.53</v>
      </c>
      <c r="N5913" s="2" cm="1">
        <f t="array" ref="N5913">IFERROR(_xlfn.IFS(AND(J5913="Yes",F5913="Furniture",OR(C5913="Second Day",C5913="Standard Class"),I5913&gt;3),H5913-(H5913*15%),AND(J5913="Yes",F5913="Technology",C5913="Same Day",I5913&gt;4),H5913-(H5913*18%),AND(J5913="Yes",F5913="Office Supplies",C5913="First Class",I5913&gt;5),H5913-(H5913*20%)),H5913)</f>
        <v>46.53</v>
      </c>
      <c r="O5913" s="2"/>
    </row>
    <row r="5914" spans="1:15" ht="15.75" customHeight="1" x14ac:dyDescent="0.3">
      <c r="A5914" s="2" t="s">
        <v>2993</v>
      </c>
      <c r="B5914" s="3">
        <v>41875</v>
      </c>
      <c r="C5914" s="2" t="s">
        <v>11</v>
      </c>
      <c r="D5914" s="2" t="s">
        <v>19</v>
      </c>
      <c r="E5914" s="2" t="s">
        <v>13</v>
      </c>
      <c r="F5914" s="2" t="s">
        <v>21</v>
      </c>
      <c r="G5914" s="2" t="s">
        <v>105</v>
      </c>
      <c r="H5914" s="2">
        <v>25.5</v>
      </c>
      <c r="I5914" s="2">
        <v>3</v>
      </c>
      <c r="J5914" s="2" t="s">
        <v>16</v>
      </c>
      <c r="K5914" s="2">
        <f t="shared" si="184"/>
        <v>25.5</v>
      </c>
      <c r="L5914" s="2">
        <f t="shared" si="185"/>
        <v>25.5</v>
      </c>
      <c r="M5914" s="2" cm="1">
        <f t="array" ref="M5914">IFERROR(_xlfn.IFS(AND(F5914="Furniture",C5914="First Class",I5914&gt;5),H5914-(H5914*10%),AND(F5914="Technology",C5914="Same Day",I5914&gt;6),H5914-(H5914*12%),AND(F5914="Office Supplies",OR(C5914="Second Day",C5914="Standard Class"),I5914&gt;4),H5914-(H5914*8%)),H5914)</f>
        <v>25.5</v>
      </c>
      <c r="N5914" s="2" cm="1">
        <f t="array" ref="N5914">IFERROR(_xlfn.IFS(AND(J5914="Yes",F5914="Furniture",OR(C5914="Second Day",C5914="Standard Class"),I5914&gt;3),H5914-(H5914*15%),AND(J5914="Yes",F5914="Technology",C5914="Same Day",I5914&gt;4),H5914-(H5914*18%),AND(J5914="Yes",F5914="Office Supplies",C5914="First Class",I5914&gt;5),H5914-(H5914*20%)),H5914)</f>
        <v>25.5</v>
      </c>
      <c r="O5914" s="2"/>
    </row>
    <row r="5915" spans="1:15" ht="15.75" customHeight="1" x14ac:dyDescent="0.3">
      <c r="A5915" s="2" t="s">
        <v>2994</v>
      </c>
      <c r="B5915" s="3">
        <v>42264</v>
      </c>
      <c r="C5915" s="2" t="s">
        <v>24</v>
      </c>
      <c r="D5915" s="2" t="s">
        <v>12</v>
      </c>
      <c r="E5915" s="2" t="s">
        <v>46</v>
      </c>
      <c r="F5915" s="2" t="s">
        <v>21</v>
      </c>
      <c r="G5915" s="2" t="s">
        <v>26</v>
      </c>
      <c r="H5915" s="2">
        <v>14.9</v>
      </c>
      <c r="I5915" s="2">
        <v>5</v>
      </c>
      <c r="J5915" s="2" t="s">
        <v>16</v>
      </c>
      <c r="K5915" s="2">
        <f t="shared" si="184"/>
        <v>14.9</v>
      </c>
      <c r="L5915" s="2">
        <f t="shared" si="185"/>
        <v>14.9</v>
      </c>
      <c r="M5915" s="2" cm="1">
        <f t="array" ref="M5915">IFERROR(_xlfn.IFS(AND(F5915="Furniture",C5915="First Class",I5915&gt;5),H5915-(H5915*10%),AND(F5915="Technology",C5915="Same Day",I5915&gt;6),H5915-(H5915*12%),AND(F5915="Office Supplies",OR(C5915="Second Day",C5915="Standard Class"),I5915&gt;4),H5915-(H5915*8%)),H5915)</f>
        <v>13.708</v>
      </c>
      <c r="N5915" s="2" cm="1">
        <f t="array" ref="N5915">IFERROR(_xlfn.IFS(AND(J5915="Yes",F5915="Furniture",OR(C5915="Second Day",C5915="Standard Class"),I5915&gt;3),H5915-(H5915*15%),AND(J5915="Yes",F5915="Technology",C5915="Same Day",I5915&gt;4),H5915-(H5915*18%),AND(J5915="Yes",F5915="Office Supplies",C5915="First Class",I5915&gt;5),H5915-(H5915*20%)),H5915)</f>
        <v>14.9</v>
      </c>
      <c r="O5915" s="2"/>
    </row>
    <row r="5916" spans="1:15" ht="15.75" customHeight="1" x14ac:dyDescent="0.3">
      <c r="A5916" s="2" t="s">
        <v>2994</v>
      </c>
      <c r="B5916" s="3">
        <v>42264</v>
      </c>
      <c r="C5916" s="2" t="s">
        <v>24</v>
      </c>
      <c r="D5916" s="2" t="s">
        <v>12</v>
      </c>
      <c r="E5916" s="2" t="s">
        <v>46</v>
      </c>
      <c r="F5916" s="2" t="s">
        <v>21</v>
      </c>
      <c r="G5916" s="2" t="s">
        <v>22</v>
      </c>
      <c r="H5916" s="2">
        <v>87.71</v>
      </c>
      <c r="I5916" s="2">
        <v>7</v>
      </c>
      <c r="J5916" s="2" t="s">
        <v>16</v>
      </c>
      <c r="K5916" s="2">
        <f t="shared" si="184"/>
        <v>87.71</v>
      </c>
      <c r="L5916" s="2">
        <f t="shared" si="185"/>
        <v>87.71</v>
      </c>
      <c r="M5916" s="2" cm="1">
        <f t="array" ref="M5916">IFERROR(_xlfn.IFS(AND(F5916="Furniture",C5916="First Class",I5916&gt;5),H5916-(H5916*10%),AND(F5916="Technology",C5916="Same Day",I5916&gt;6),H5916-(H5916*12%),AND(F5916="Office Supplies",OR(C5916="Second Day",C5916="Standard Class"),I5916&gt;4),H5916-(H5916*8%)),H5916)</f>
        <v>80.69319999999999</v>
      </c>
      <c r="N5916" s="2" cm="1">
        <f t="array" ref="N5916">IFERROR(_xlfn.IFS(AND(J5916="Yes",F5916="Furniture",OR(C5916="Second Day",C5916="Standard Class"),I5916&gt;3),H5916-(H5916*15%),AND(J5916="Yes",F5916="Technology",C5916="Same Day",I5916&gt;4),H5916-(H5916*18%),AND(J5916="Yes",F5916="Office Supplies",C5916="First Class",I5916&gt;5),H5916-(H5916*20%)),H5916)</f>
        <v>87.71</v>
      </c>
      <c r="O5916" s="2"/>
    </row>
    <row r="5917" spans="1:15" ht="15.75" customHeight="1" x14ac:dyDescent="0.3">
      <c r="A5917" s="2" t="s">
        <v>2994</v>
      </c>
      <c r="B5917" s="3">
        <v>42264</v>
      </c>
      <c r="C5917" s="2" t="s">
        <v>24</v>
      </c>
      <c r="D5917" s="2" t="s">
        <v>12</v>
      </c>
      <c r="E5917" s="2" t="s">
        <v>46</v>
      </c>
      <c r="F5917" s="2" t="s">
        <v>14</v>
      </c>
      <c r="G5917" s="2" t="s">
        <v>17</v>
      </c>
      <c r="H5917" s="2">
        <v>199.76400000000001</v>
      </c>
      <c r="I5917" s="2">
        <v>2</v>
      </c>
      <c r="J5917" s="2" t="s">
        <v>16</v>
      </c>
      <c r="K5917" s="2">
        <f t="shared" si="184"/>
        <v>199.76400000000001</v>
      </c>
      <c r="L5917" s="2">
        <f t="shared" si="185"/>
        <v>199.76400000000001</v>
      </c>
      <c r="M5917" s="2" cm="1">
        <f t="array" ref="M5917">IFERROR(_xlfn.IFS(AND(F5917="Furniture",C5917="First Class",I5917&gt;5),H5917-(H5917*10%),AND(F5917="Technology",C5917="Same Day",I5917&gt;6),H5917-(H5917*12%),AND(F5917="Office Supplies",OR(C5917="Second Day",C5917="Standard Class"),I5917&gt;4),H5917-(H5917*8%)),H5917)</f>
        <v>199.76400000000001</v>
      </c>
      <c r="N5917" s="2" cm="1">
        <f t="array" ref="N5917">IFERROR(_xlfn.IFS(AND(J5917="Yes",F5917="Furniture",OR(C5917="Second Day",C5917="Standard Class"),I5917&gt;3),H5917-(H5917*15%),AND(J5917="Yes",F5917="Technology",C5917="Same Day",I5917&gt;4),H5917-(H5917*18%),AND(J5917="Yes",F5917="Office Supplies",C5917="First Class",I5917&gt;5),H5917-(H5917*20%)),H5917)</f>
        <v>199.76400000000001</v>
      </c>
      <c r="O5917" s="2"/>
    </row>
    <row r="5918" spans="1:15" ht="15.75" customHeight="1" x14ac:dyDescent="0.3">
      <c r="A5918" s="2" t="s">
        <v>2994</v>
      </c>
      <c r="B5918" s="3">
        <v>42264</v>
      </c>
      <c r="C5918" s="2" t="s">
        <v>24</v>
      </c>
      <c r="D5918" s="2" t="s">
        <v>12</v>
      </c>
      <c r="E5918" s="2" t="s">
        <v>46</v>
      </c>
      <c r="F5918" s="2" t="s">
        <v>21</v>
      </c>
      <c r="G5918" s="2" t="s">
        <v>26</v>
      </c>
      <c r="H5918" s="2">
        <v>94.6</v>
      </c>
      <c r="I5918" s="2">
        <v>4</v>
      </c>
      <c r="J5918" s="2" t="s">
        <v>16</v>
      </c>
      <c r="K5918" s="2">
        <f t="shared" si="184"/>
        <v>94.6</v>
      </c>
      <c r="L5918" s="2">
        <f t="shared" si="185"/>
        <v>94.6</v>
      </c>
      <c r="M5918" s="2" cm="1">
        <f t="array" ref="M5918">IFERROR(_xlfn.IFS(AND(F5918="Furniture",C5918="First Class",I5918&gt;5),H5918-(H5918*10%),AND(F5918="Technology",C5918="Same Day",I5918&gt;6),H5918-(H5918*12%),AND(F5918="Office Supplies",OR(C5918="Second Day",C5918="Standard Class"),I5918&gt;4),H5918-(H5918*8%)),H5918)</f>
        <v>94.6</v>
      </c>
      <c r="N5918" s="2" cm="1">
        <f t="array" ref="N5918">IFERROR(_xlfn.IFS(AND(J5918="Yes",F5918="Furniture",OR(C5918="Second Day",C5918="Standard Class"),I5918&gt;3),H5918-(H5918*15%),AND(J5918="Yes",F5918="Technology",C5918="Same Day",I5918&gt;4),H5918-(H5918*18%),AND(J5918="Yes",F5918="Office Supplies",C5918="First Class",I5918&gt;5),H5918-(H5918*20%)),H5918)</f>
        <v>94.6</v>
      </c>
      <c r="O5918" s="2"/>
    </row>
    <row r="5919" spans="1:15" ht="15.75" customHeight="1" x14ac:dyDescent="0.3">
      <c r="A5919" s="2" t="s">
        <v>2994</v>
      </c>
      <c r="B5919" s="3">
        <v>42264</v>
      </c>
      <c r="C5919" s="2" t="s">
        <v>24</v>
      </c>
      <c r="D5919" s="2" t="s">
        <v>12</v>
      </c>
      <c r="E5919" s="2" t="s">
        <v>46</v>
      </c>
      <c r="F5919" s="2" t="s">
        <v>14</v>
      </c>
      <c r="G5919" s="2" t="s">
        <v>15</v>
      </c>
      <c r="H5919" s="2">
        <v>4228.7040000000006</v>
      </c>
      <c r="I5919" s="2">
        <v>6</v>
      </c>
      <c r="J5919" s="2" t="s">
        <v>16</v>
      </c>
      <c r="K5919" s="2">
        <f t="shared" si="184"/>
        <v>3594.3984000000005</v>
      </c>
      <c r="L5919" s="2">
        <f t="shared" si="185"/>
        <v>4228.7040000000006</v>
      </c>
      <c r="M5919" s="2" cm="1">
        <f t="array" ref="M5919">IFERROR(_xlfn.IFS(AND(F5919="Furniture",C5919="First Class",I5919&gt;5),H5919-(H5919*10%),AND(F5919="Technology",C5919="Same Day",I5919&gt;6),H5919-(H5919*12%),AND(F5919="Office Supplies",OR(C5919="Second Day",C5919="Standard Class"),I5919&gt;4),H5919-(H5919*8%)),H5919)</f>
        <v>4228.7040000000006</v>
      </c>
      <c r="N5919" s="2" cm="1">
        <f t="array" ref="N5919">IFERROR(_xlfn.IFS(AND(J5919="Yes",F5919="Furniture",OR(C5919="Second Day",C5919="Standard Class"),I5919&gt;3),H5919-(H5919*15%),AND(J5919="Yes",F5919="Technology",C5919="Same Day",I5919&gt;4),H5919-(H5919*18%),AND(J5919="Yes",F5919="Office Supplies",C5919="First Class",I5919&gt;5),H5919-(H5919*20%)),H5919)</f>
        <v>4228.7040000000006</v>
      </c>
      <c r="O5919" s="2"/>
    </row>
    <row r="5920" spans="1:15" ht="15.75" customHeight="1" x14ac:dyDescent="0.3">
      <c r="A5920" s="2" t="s">
        <v>2994</v>
      </c>
      <c r="B5920" s="3">
        <v>42264</v>
      </c>
      <c r="C5920" s="2" t="s">
        <v>24</v>
      </c>
      <c r="D5920" s="2" t="s">
        <v>12</v>
      </c>
      <c r="E5920" s="2" t="s">
        <v>46</v>
      </c>
      <c r="F5920" s="2" t="s">
        <v>14</v>
      </c>
      <c r="G5920" s="2" t="s">
        <v>15</v>
      </c>
      <c r="H5920" s="2">
        <v>2003.9200000000003</v>
      </c>
      <c r="I5920" s="2">
        <v>5</v>
      </c>
      <c r="J5920" s="2" t="s">
        <v>16</v>
      </c>
      <c r="K5920" s="2">
        <f t="shared" si="184"/>
        <v>1703.3320000000003</v>
      </c>
      <c r="L5920" s="2">
        <f t="shared" si="185"/>
        <v>2003.9200000000003</v>
      </c>
      <c r="M5920" s="2" cm="1">
        <f t="array" ref="M5920">IFERROR(_xlfn.IFS(AND(F5920="Furniture",C5920="First Class",I5920&gt;5),H5920-(H5920*10%),AND(F5920="Technology",C5920="Same Day",I5920&gt;6),H5920-(H5920*12%),AND(F5920="Office Supplies",OR(C5920="Second Day",C5920="Standard Class"),I5920&gt;4),H5920-(H5920*8%)),H5920)</f>
        <v>2003.9200000000003</v>
      </c>
      <c r="N5920" s="2" cm="1">
        <f t="array" ref="N5920">IFERROR(_xlfn.IFS(AND(J5920="Yes",F5920="Furniture",OR(C5920="Second Day",C5920="Standard Class"),I5920&gt;3),H5920-(H5920*15%),AND(J5920="Yes",F5920="Technology",C5920="Same Day",I5920&gt;4),H5920-(H5920*18%),AND(J5920="Yes",F5920="Office Supplies",C5920="First Class",I5920&gt;5),H5920-(H5920*20%)),H5920)</f>
        <v>2003.9200000000003</v>
      </c>
      <c r="O5920" s="2"/>
    </row>
    <row r="5921" spans="1:15" ht="15.75" customHeight="1" x14ac:dyDescent="0.3">
      <c r="A5921" s="2" t="s">
        <v>2994</v>
      </c>
      <c r="B5921" s="3">
        <v>42264</v>
      </c>
      <c r="C5921" s="2" t="s">
        <v>24</v>
      </c>
      <c r="D5921" s="2" t="s">
        <v>12</v>
      </c>
      <c r="E5921" s="2" t="s">
        <v>46</v>
      </c>
      <c r="F5921" s="2" t="s">
        <v>30</v>
      </c>
      <c r="G5921" s="2" t="s">
        <v>31</v>
      </c>
      <c r="H5921" s="2">
        <v>209.96999999999997</v>
      </c>
      <c r="I5921" s="2">
        <v>3</v>
      </c>
      <c r="J5921" s="2" t="s">
        <v>16</v>
      </c>
      <c r="K5921" s="2">
        <f t="shared" si="184"/>
        <v>209.96999999999997</v>
      </c>
      <c r="L5921" s="2">
        <f t="shared" si="185"/>
        <v>209.96999999999997</v>
      </c>
      <c r="M5921" s="2" cm="1">
        <f t="array" ref="M5921">IFERROR(_xlfn.IFS(AND(F5921="Furniture",C5921="First Class",I5921&gt;5),H5921-(H5921*10%),AND(F5921="Technology",C5921="Same Day",I5921&gt;6),H5921-(H5921*12%),AND(F5921="Office Supplies",OR(C5921="Second Day",C5921="Standard Class"),I5921&gt;4),H5921-(H5921*8%)),H5921)</f>
        <v>209.96999999999997</v>
      </c>
      <c r="N5921" s="2" cm="1">
        <f t="array" ref="N5921">IFERROR(_xlfn.IFS(AND(J5921="Yes",F5921="Furniture",OR(C5921="Second Day",C5921="Standard Class"),I5921&gt;3),H5921-(H5921*15%),AND(J5921="Yes",F5921="Technology",C5921="Same Day",I5921&gt;4),H5921-(H5921*18%),AND(J5921="Yes",F5921="Office Supplies",C5921="First Class",I5921&gt;5),H5921-(H5921*20%)),H5921)</f>
        <v>209.96999999999997</v>
      </c>
      <c r="O5921" s="2"/>
    </row>
    <row r="5922" spans="1:15" ht="15.75" customHeight="1" x14ac:dyDescent="0.3">
      <c r="A5922" s="2" t="s">
        <v>2994</v>
      </c>
      <c r="B5922" s="3">
        <v>42264</v>
      </c>
      <c r="C5922" s="2" t="s">
        <v>24</v>
      </c>
      <c r="D5922" s="2" t="s">
        <v>12</v>
      </c>
      <c r="E5922" s="2" t="s">
        <v>46</v>
      </c>
      <c r="F5922" s="2" t="s">
        <v>30</v>
      </c>
      <c r="G5922" s="2" t="s">
        <v>49</v>
      </c>
      <c r="H5922" s="2">
        <v>659.9</v>
      </c>
      <c r="I5922" s="2">
        <v>2</v>
      </c>
      <c r="J5922" s="2" t="s">
        <v>16</v>
      </c>
      <c r="K5922" s="2">
        <f t="shared" si="184"/>
        <v>560.91499999999996</v>
      </c>
      <c r="L5922" s="2">
        <f t="shared" si="185"/>
        <v>659.9</v>
      </c>
      <c r="M5922" s="2" cm="1">
        <f t="array" ref="M5922">IFERROR(_xlfn.IFS(AND(F5922="Furniture",C5922="First Class",I5922&gt;5),H5922-(H5922*10%),AND(F5922="Technology",C5922="Same Day",I5922&gt;6),H5922-(H5922*12%),AND(F5922="Office Supplies",OR(C5922="Second Day",C5922="Standard Class"),I5922&gt;4),H5922-(H5922*8%)),H5922)</f>
        <v>659.9</v>
      </c>
      <c r="N5922" s="2" cm="1">
        <f t="array" ref="N5922">IFERROR(_xlfn.IFS(AND(J5922="Yes",F5922="Furniture",OR(C5922="Second Day",C5922="Standard Class"),I5922&gt;3),H5922-(H5922*15%),AND(J5922="Yes",F5922="Technology",C5922="Same Day",I5922&gt;4),H5922-(H5922*18%),AND(J5922="Yes",F5922="Office Supplies",C5922="First Class",I5922&gt;5),H5922-(H5922*20%)),H5922)</f>
        <v>659.9</v>
      </c>
      <c r="O5922" s="2"/>
    </row>
    <row r="5923" spans="1:15" ht="15.75" customHeight="1" x14ac:dyDescent="0.3">
      <c r="A5923" s="2" t="s">
        <v>2994</v>
      </c>
      <c r="B5923" s="3">
        <v>42264</v>
      </c>
      <c r="C5923" s="2" t="s">
        <v>24</v>
      </c>
      <c r="D5923" s="2" t="s">
        <v>12</v>
      </c>
      <c r="E5923" s="2" t="s">
        <v>46</v>
      </c>
      <c r="F5923" s="2" t="s">
        <v>21</v>
      </c>
      <c r="G5923" s="2" t="s">
        <v>35</v>
      </c>
      <c r="H5923" s="2">
        <v>110.96</v>
      </c>
      <c r="I5923" s="2">
        <v>2</v>
      </c>
      <c r="J5923" s="2" t="s">
        <v>16</v>
      </c>
      <c r="K5923" s="2">
        <f t="shared" si="184"/>
        <v>110.96</v>
      </c>
      <c r="L5923" s="2">
        <f t="shared" si="185"/>
        <v>110.96</v>
      </c>
      <c r="M5923" s="2" cm="1">
        <f t="array" ref="M5923">IFERROR(_xlfn.IFS(AND(F5923="Furniture",C5923="First Class",I5923&gt;5),H5923-(H5923*10%),AND(F5923="Technology",C5923="Same Day",I5923&gt;6),H5923-(H5923*12%),AND(F5923="Office Supplies",OR(C5923="Second Day",C5923="Standard Class"),I5923&gt;4),H5923-(H5923*8%)),H5923)</f>
        <v>110.96</v>
      </c>
      <c r="N5923" s="2" cm="1">
        <f t="array" ref="N5923">IFERROR(_xlfn.IFS(AND(J5923="Yes",F5923="Furniture",OR(C5923="Second Day",C5923="Standard Class"),I5923&gt;3),H5923-(H5923*15%),AND(J5923="Yes",F5923="Technology",C5923="Same Day",I5923&gt;4),H5923-(H5923*18%),AND(J5923="Yes",F5923="Office Supplies",C5923="First Class",I5923&gt;5),H5923-(H5923*20%)),H5923)</f>
        <v>110.96</v>
      </c>
      <c r="O5923" s="2"/>
    </row>
    <row r="5924" spans="1:15" ht="15.75" customHeight="1" x14ac:dyDescent="0.3">
      <c r="A5924" s="2" t="s">
        <v>2994</v>
      </c>
      <c r="B5924" s="3">
        <v>42264</v>
      </c>
      <c r="C5924" s="2" t="s">
        <v>24</v>
      </c>
      <c r="D5924" s="2" t="s">
        <v>12</v>
      </c>
      <c r="E5924" s="2" t="s">
        <v>46</v>
      </c>
      <c r="F5924" s="2" t="s">
        <v>30</v>
      </c>
      <c r="G5924" s="2" t="s">
        <v>31</v>
      </c>
      <c r="H5924" s="2">
        <v>67.8</v>
      </c>
      <c r="I5924" s="2">
        <v>4</v>
      </c>
      <c r="J5924" s="2" t="s">
        <v>16</v>
      </c>
      <c r="K5924" s="2">
        <f t="shared" si="184"/>
        <v>67.8</v>
      </c>
      <c r="L5924" s="2">
        <f t="shared" si="185"/>
        <v>67.8</v>
      </c>
      <c r="M5924" s="2" cm="1">
        <f t="array" ref="M5924">IFERROR(_xlfn.IFS(AND(F5924="Furniture",C5924="First Class",I5924&gt;5),H5924-(H5924*10%),AND(F5924="Technology",C5924="Same Day",I5924&gt;6),H5924-(H5924*12%),AND(F5924="Office Supplies",OR(C5924="Second Day",C5924="Standard Class"),I5924&gt;4),H5924-(H5924*8%)),H5924)</f>
        <v>67.8</v>
      </c>
      <c r="N5924" s="2" cm="1">
        <f t="array" ref="N5924">IFERROR(_xlfn.IFS(AND(J5924="Yes",F5924="Furniture",OR(C5924="Second Day",C5924="Standard Class"),I5924&gt;3),H5924-(H5924*15%),AND(J5924="Yes",F5924="Technology",C5924="Same Day",I5924&gt;4),H5924-(H5924*18%),AND(J5924="Yes",F5924="Office Supplies",C5924="First Class",I5924&gt;5),H5924-(H5924*20%)),H5924)</f>
        <v>67.8</v>
      </c>
      <c r="O5924" s="2"/>
    </row>
    <row r="5925" spans="1:15" ht="15.75" customHeight="1" x14ac:dyDescent="0.3">
      <c r="A5925" s="2" t="s">
        <v>2995</v>
      </c>
      <c r="B5925" s="3">
        <v>42700</v>
      </c>
      <c r="C5925" s="2" t="s">
        <v>11</v>
      </c>
      <c r="D5925" s="2" t="s">
        <v>19</v>
      </c>
      <c r="E5925" s="2" t="s">
        <v>46</v>
      </c>
      <c r="F5925" s="2" t="s">
        <v>14</v>
      </c>
      <c r="G5925" s="2" t="s">
        <v>25</v>
      </c>
      <c r="H5925" s="2">
        <v>313.17599999999999</v>
      </c>
      <c r="I5925" s="2">
        <v>2</v>
      </c>
      <c r="J5925" s="2" t="s">
        <v>16</v>
      </c>
      <c r="K5925" s="2">
        <f t="shared" si="184"/>
        <v>266.19959999999998</v>
      </c>
      <c r="L5925" s="2">
        <f t="shared" si="185"/>
        <v>313.17599999999999</v>
      </c>
      <c r="M5925" s="2" cm="1">
        <f t="array" ref="M5925">IFERROR(_xlfn.IFS(AND(F5925="Furniture",C5925="First Class",I5925&gt;5),H5925-(H5925*10%),AND(F5925="Technology",C5925="Same Day",I5925&gt;6),H5925-(H5925*12%),AND(F5925="Office Supplies",OR(C5925="Second Day",C5925="Standard Class"),I5925&gt;4),H5925-(H5925*8%)),H5925)</f>
        <v>313.17599999999999</v>
      </c>
      <c r="N5925" s="2" cm="1">
        <f t="array" ref="N5925">IFERROR(_xlfn.IFS(AND(J5925="Yes",F5925="Furniture",OR(C5925="Second Day",C5925="Standard Class"),I5925&gt;3),H5925-(H5925*15%),AND(J5925="Yes",F5925="Technology",C5925="Same Day",I5925&gt;4),H5925-(H5925*18%),AND(J5925="Yes",F5925="Office Supplies",C5925="First Class",I5925&gt;5),H5925-(H5925*20%)),H5925)</f>
        <v>313.17599999999999</v>
      </c>
      <c r="O5925" s="2"/>
    </row>
    <row r="5926" spans="1:15" ht="15.75" customHeight="1" x14ac:dyDescent="0.3">
      <c r="A5926" s="2" t="s">
        <v>2996</v>
      </c>
      <c r="B5926" s="3">
        <v>43058</v>
      </c>
      <c r="C5926" s="2" t="s">
        <v>11</v>
      </c>
      <c r="D5926" s="2" t="s">
        <v>12</v>
      </c>
      <c r="E5926" s="2" t="s">
        <v>13</v>
      </c>
      <c r="F5926" s="2" t="s">
        <v>21</v>
      </c>
      <c r="G5926" s="2" t="s">
        <v>29</v>
      </c>
      <c r="H5926" s="2">
        <v>22.959999999999997</v>
      </c>
      <c r="I5926" s="2">
        <v>7</v>
      </c>
      <c r="J5926" s="2" t="s">
        <v>16</v>
      </c>
      <c r="K5926" s="2">
        <f t="shared" si="184"/>
        <v>22.959999999999997</v>
      </c>
      <c r="L5926" s="2">
        <f t="shared" si="185"/>
        <v>22.959999999999997</v>
      </c>
      <c r="M5926" s="2" cm="1">
        <f t="array" ref="M5926">IFERROR(_xlfn.IFS(AND(F5926="Furniture",C5926="First Class",I5926&gt;5),H5926-(H5926*10%),AND(F5926="Technology",C5926="Same Day",I5926&gt;6),H5926-(H5926*12%),AND(F5926="Office Supplies",OR(C5926="Second Day",C5926="Standard Class"),I5926&gt;4),H5926-(H5926*8%)),H5926)</f>
        <v>22.959999999999997</v>
      </c>
      <c r="N5926" s="2" cm="1">
        <f t="array" ref="N5926">IFERROR(_xlfn.IFS(AND(J5926="Yes",F5926="Furniture",OR(C5926="Second Day",C5926="Standard Class"),I5926&gt;3),H5926-(H5926*15%),AND(J5926="Yes",F5926="Technology",C5926="Same Day",I5926&gt;4),H5926-(H5926*18%),AND(J5926="Yes",F5926="Office Supplies",C5926="First Class",I5926&gt;5),H5926-(H5926*20%)),H5926)</f>
        <v>22.959999999999997</v>
      </c>
      <c r="O5926" s="2"/>
    </row>
    <row r="5927" spans="1:15" ht="15.75" customHeight="1" x14ac:dyDescent="0.3">
      <c r="A5927" s="2" t="s">
        <v>2997</v>
      </c>
      <c r="B5927" s="3">
        <v>42889</v>
      </c>
      <c r="C5927" s="2" t="s">
        <v>24</v>
      </c>
      <c r="D5927" s="2" t="s">
        <v>19</v>
      </c>
      <c r="E5927" s="2" t="s">
        <v>20</v>
      </c>
      <c r="F5927" s="2" t="s">
        <v>30</v>
      </c>
      <c r="G5927" s="2" t="s">
        <v>49</v>
      </c>
      <c r="H5927" s="2">
        <v>1099.5</v>
      </c>
      <c r="I5927" s="2">
        <v>10</v>
      </c>
      <c r="J5927" s="2" t="s">
        <v>16</v>
      </c>
      <c r="K5927" s="2">
        <f t="shared" si="184"/>
        <v>934.57500000000005</v>
      </c>
      <c r="L5927" s="2">
        <f t="shared" si="185"/>
        <v>1099.5</v>
      </c>
      <c r="M5927" s="2" cm="1">
        <f t="array" ref="M5927">IFERROR(_xlfn.IFS(AND(F5927="Furniture",C5927="First Class",I5927&gt;5),H5927-(H5927*10%),AND(F5927="Technology",C5927="Same Day",I5927&gt;6),H5927-(H5927*12%),AND(F5927="Office Supplies",OR(C5927="Second Day",C5927="Standard Class"),I5927&gt;4),H5927-(H5927*8%)),H5927)</f>
        <v>1099.5</v>
      </c>
      <c r="N5927" s="2" cm="1">
        <f t="array" ref="N5927">IFERROR(_xlfn.IFS(AND(J5927="Yes",F5927="Furniture",OR(C5927="Second Day",C5927="Standard Class"),I5927&gt;3),H5927-(H5927*15%),AND(J5927="Yes",F5927="Technology",C5927="Same Day",I5927&gt;4),H5927-(H5927*18%),AND(J5927="Yes",F5927="Office Supplies",C5927="First Class",I5927&gt;5),H5927-(H5927*20%)),H5927)</f>
        <v>1099.5</v>
      </c>
      <c r="O5927" s="2"/>
    </row>
    <row r="5928" spans="1:15" ht="15.75" customHeight="1" x14ac:dyDescent="0.3">
      <c r="A5928" s="2" t="s">
        <v>2998</v>
      </c>
      <c r="B5928" s="3">
        <v>41737</v>
      </c>
      <c r="C5928" s="2" t="s">
        <v>24</v>
      </c>
      <c r="D5928" s="2" t="s">
        <v>19</v>
      </c>
      <c r="E5928" s="2" t="s">
        <v>13</v>
      </c>
      <c r="F5928" s="2" t="s">
        <v>14</v>
      </c>
      <c r="G5928" s="2" t="s">
        <v>25</v>
      </c>
      <c r="H5928" s="2">
        <v>1215.92</v>
      </c>
      <c r="I5928" s="2">
        <v>8</v>
      </c>
      <c r="J5928" s="2" t="s">
        <v>16</v>
      </c>
      <c r="K5928" s="2">
        <f t="shared" si="184"/>
        <v>1033.5320000000002</v>
      </c>
      <c r="L5928" s="2">
        <f t="shared" si="185"/>
        <v>1215.92</v>
      </c>
      <c r="M5928" s="2" cm="1">
        <f t="array" ref="M5928">IFERROR(_xlfn.IFS(AND(F5928="Furniture",C5928="First Class",I5928&gt;5),H5928-(H5928*10%),AND(F5928="Technology",C5928="Same Day",I5928&gt;6),H5928-(H5928*12%),AND(F5928="Office Supplies",OR(C5928="Second Day",C5928="Standard Class"),I5928&gt;4),H5928-(H5928*8%)),H5928)</f>
        <v>1215.92</v>
      </c>
      <c r="N5928" s="2" cm="1">
        <f t="array" ref="N5928">IFERROR(_xlfn.IFS(AND(J5928="Yes",F5928="Furniture",OR(C5928="Second Day",C5928="Standard Class"),I5928&gt;3),H5928-(H5928*15%),AND(J5928="Yes",F5928="Technology",C5928="Same Day",I5928&gt;4),H5928-(H5928*18%),AND(J5928="Yes",F5928="Office Supplies",C5928="First Class",I5928&gt;5),H5928-(H5928*20%)),H5928)</f>
        <v>1215.92</v>
      </c>
      <c r="O5928" s="2"/>
    </row>
    <row r="5929" spans="1:15" ht="15.75" customHeight="1" x14ac:dyDescent="0.3">
      <c r="A5929" s="2" t="s">
        <v>2999</v>
      </c>
      <c r="B5929" s="3">
        <v>41923</v>
      </c>
      <c r="C5929" s="2" t="s">
        <v>24</v>
      </c>
      <c r="D5929" s="2" t="s">
        <v>19</v>
      </c>
      <c r="E5929" s="2" t="s">
        <v>13</v>
      </c>
      <c r="F5929" s="2" t="s">
        <v>21</v>
      </c>
      <c r="G5929" s="2" t="s">
        <v>22</v>
      </c>
      <c r="H5929" s="2">
        <v>7.31</v>
      </c>
      <c r="I5929" s="2">
        <v>1</v>
      </c>
      <c r="J5929" s="2" t="s">
        <v>16</v>
      </c>
      <c r="K5929" s="2">
        <f t="shared" si="184"/>
        <v>7.31</v>
      </c>
      <c r="L5929" s="2">
        <f t="shared" si="185"/>
        <v>7.31</v>
      </c>
      <c r="M5929" s="2" cm="1">
        <f t="array" ref="M5929">IFERROR(_xlfn.IFS(AND(F5929="Furniture",C5929="First Class",I5929&gt;5),H5929-(H5929*10%),AND(F5929="Technology",C5929="Same Day",I5929&gt;6),H5929-(H5929*12%),AND(F5929="Office Supplies",OR(C5929="Second Day",C5929="Standard Class"),I5929&gt;4),H5929-(H5929*8%)),H5929)</f>
        <v>7.31</v>
      </c>
      <c r="N5929" s="2" cm="1">
        <f t="array" ref="N5929">IFERROR(_xlfn.IFS(AND(J5929="Yes",F5929="Furniture",OR(C5929="Second Day",C5929="Standard Class"),I5929&gt;3),H5929-(H5929*15%),AND(J5929="Yes",F5929="Technology",C5929="Same Day",I5929&gt;4),H5929-(H5929*18%),AND(J5929="Yes",F5929="Office Supplies",C5929="First Class",I5929&gt;5),H5929-(H5929*20%)),H5929)</f>
        <v>7.31</v>
      </c>
      <c r="O5929" s="2"/>
    </row>
    <row r="5930" spans="1:15" ht="15.75" customHeight="1" x14ac:dyDescent="0.3">
      <c r="A5930" s="2" t="s">
        <v>2999</v>
      </c>
      <c r="B5930" s="3">
        <v>41923</v>
      </c>
      <c r="C5930" s="2" t="s">
        <v>24</v>
      </c>
      <c r="D5930" s="2" t="s">
        <v>19</v>
      </c>
      <c r="E5930" s="2" t="s">
        <v>13</v>
      </c>
      <c r="F5930" s="2" t="s">
        <v>14</v>
      </c>
      <c r="G5930" s="2" t="s">
        <v>28</v>
      </c>
      <c r="H5930" s="2">
        <v>8.92</v>
      </c>
      <c r="I5930" s="2">
        <v>4</v>
      </c>
      <c r="J5930" s="2" t="s">
        <v>16</v>
      </c>
      <c r="K5930" s="2">
        <f t="shared" si="184"/>
        <v>8.92</v>
      </c>
      <c r="L5930" s="2">
        <f t="shared" si="185"/>
        <v>8.92</v>
      </c>
      <c r="M5930" s="2" cm="1">
        <f t="array" ref="M5930">IFERROR(_xlfn.IFS(AND(F5930="Furniture",C5930="First Class",I5930&gt;5),H5930-(H5930*10%),AND(F5930="Technology",C5930="Same Day",I5930&gt;6),H5930-(H5930*12%),AND(F5930="Office Supplies",OR(C5930="Second Day",C5930="Standard Class"),I5930&gt;4),H5930-(H5930*8%)),H5930)</f>
        <v>8.92</v>
      </c>
      <c r="N5930" s="2" cm="1">
        <f t="array" ref="N5930">IFERROR(_xlfn.IFS(AND(J5930="Yes",F5930="Furniture",OR(C5930="Second Day",C5930="Standard Class"),I5930&gt;3),H5930-(H5930*15%),AND(J5930="Yes",F5930="Technology",C5930="Same Day",I5930&gt;4),H5930-(H5930*18%),AND(J5930="Yes",F5930="Office Supplies",C5930="First Class",I5930&gt;5),H5930-(H5930*20%)),H5930)</f>
        <v>8.92</v>
      </c>
      <c r="O5930" s="2"/>
    </row>
    <row r="5931" spans="1:15" ht="15.75" customHeight="1" x14ac:dyDescent="0.3">
      <c r="A5931" s="2" t="s">
        <v>3000</v>
      </c>
      <c r="B5931" s="3">
        <v>42923</v>
      </c>
      <c r="C5931" s="2" t="s">
        <v>54</v>
      </c>
      <c r="D5931" s="2" t="s">
        <v>12</v>
      </c>
      <c r="E5931" s="2" t="s">
        <v>46</v>
      </c>
      <c r="F5931" s="2" t="s">
        <v>14</v>
      </c>
      <c r="G5931" s="2" t="s">
        <v>15</v>
      </c>
      <c r="H5931" s="2">
        <v>87.210000000000008</v>
      </c>
      <c r="I5931" s="2">
        <v>3</v>
      </c>
      <c r="J5931" s="2" t="s">
        <v>16</v>
      </c>
      <c r="K5931" s="2">
        <f t="shared" si="184"/>
        <v>87.210000000000008</v>
      </c>
      <c r="L5931" s="2">
        <f t="shared" si="185"/>
        <v>87.210000000000008</v>
      </c>
      <c r="M5931" s="2" cm="1">
        <f t="array" ref="M5931">IFERROR(_xlfn.IFS(AND(F5931="Furniture",C5931="First Class",I5931&gt;5),H5931-(H5931*10%),AND(F5931="Technology",C5931="Same Day",I5931&gt;6),H5931-(H5931*12%),AND(F5931="Office Supplies",OR(C5931="Second Day",C5931="Standard Class"),I5931&gt;4),H5931-(H5931*8%)),H5931)</f>
        <v>87.210000000000008</v>
      </c>
      <c r="N5931" s="2" cm="1">
        <f t="array" ref="N5931">IFERROR(_xlfn.IFS(AND(J5931="Yes",F5931="Furniture",OR(C5931="Second Day",C5931="Standard Class"),I5931&gt;3),H5931-(H5931*15%),AND(J5931="Yes",F5931="Technology",C5931="Same Day",I5931&gt;4),H5931-(H5931*18%),AND(J5931="Yes",F5931="Office Supplies",C5931="First Class",I5931&gt;5),H5931-(H5931*20%)),H5931)</f>
        <v>87.210000000000008</v>
      </c>
      <c r="O5931" s="2"/>
    </row>
    <row r="5932" spans="1:15" ht="15.75" customHeight="1" x14ac:dyDescent="0.3">
      <c r="A5932" s="2" t="s">
        <v>3000</v>
      </c>
      <c r="B5932" s="3">
        <v>42923</v>
      </c>
      <c r="C5932" s="2" t="s">
        <v>54</v>
      </c>
      <c r="D5932" s="2" t="s">
        <v>12</v>
      </c>
      <c r="E5932" s="2" t="s">
        <v>46</v>
      </c>
      <c r="F5932" s="2" t="s">
        <v>21</v>
      </c>
      <c r="G5932" s="2" t="s">
        <v>35</v>
      </c>
      <c r="H5932" s="2">
        <v>15.552000000000003</v>
      </c>
      <c r="I5932" s="2">
        <v>3</v>
      </c>
      <c r="J5932" s="2" t="s">
        <v>16</v>
      </c>
      <c r="K5932" s="2">
        <f t="shared" si="184"/>
        <v>15.552000000000003</v>
      </c>
      <c r="L5932" s="2">
        <f t="shared" si="185"/>
        <v>15.552000000000003</v>
      </c>
      <c r="M5932" s="2" cm="1">
        <f t="array" ref="M5932">IFERROR(_xlfn.IFS(AND(F5932="Furniture",C5932="First Class",I5932&gt;5),H5932-(H5932*10%),AND(F5932="Technology",C5932="Same Day",I5932&gt;6),H5932-(H5932*12%),AND(F5932="Office Supplies",OR(C5932="Second Day",C5932="Standard Class"),I5932&gt;4),H5932-(H5932*8%)),H5932)</f>
        <v>15.552000000000003</v>
      </c>
      <c r="N5932" s="2" cm="1">
        <f t="array" ref="N5932">IFERROR(_xlfn.IFS(AND(J5932="Yes",F5932="Furniture",OR(C5932="Second Day",C5932="Standard Class"),I5932&gt;3),H5932-(H5932*15%),AND(J5932="Yes",F5932="Technology",C5932="Same Day",I5932&gt;4),H5932-(H5932*18%),AND(J5932="Yes",F5932="Office Supplies",C5932="First Class",I5932&gt;5),H5932-(H5932*20%)),H5932)</f>
        <v>15.552000000000003</v>
      </c>
      <c r="O5932" s="2"/>
    </row>
    <row r="5933" spans="1:15" ht="15.75" customHeight="1" x14ac:dyDescent="0.3">
      <c r="A5933" s="2" t="s">
        <v>3000</v>
      </c>
      <c r="B5933" s="3">
        <v>42923</v>
      </c>
      <c r="C5933" s="2" t="s">
        <v>54</v>
      </c>
      <c r="D5933" s="2" t="s">
        <v>12</v>
      </c>
      <c r="E5933" s="2" t="s">
        <v>46</v>
      </c>
      <c r="F5933" s="2" t="s">
        <v>30</v>
      </c>
      <c r="G5933" s="2" t="s">
        <v>31</v>
      </c>
      <c r="H5933" s="2">
        <v>683.98799999999994</v>
      </c>
      <c r="I5933" s="2">
        <v>2</v>
      </c>
      <c r="J5933" s="2" t="s">
        <v>16</v>
      </c>
      <c r="K5933" s="2">
        <f t="shared" si="184"/>
        <v>581.38979999999992</v>
      </c>
      <c r="L5933" s="2">
        <f t="shared" si="185"/>
        <v>683.98799999999994</v>
      </c>
      <c r="M5933" s="2" cm="1">
        <f t="array" ref="M5933">IFERROR(_xlfn.IFS(AND(F5933="Furniture",C5933="First Class",I5933&gt;5),H5933-(H5933*10%),AND(F5933="Technology",C5933="Same Day",I5933&gt;6),H5933-(H5933*12%),AND(F5933="Office Supplies",OR(C5933="Second Day",C5933="Standard Class"),I5933&gt;4),H5933-(H5933*8%)),H5933)</f>
        <v>683.98799999999994</v>
      </c>
      <c r="N5933" s="2" cm="1">
        <f t="array" ref="N5933">IFERROR(_xlfn.IFS(AND(J5933="Yes",F5933="Furniture",OR(C5933="Second Day",C5933="Standard Class"),I5933&gt;3),H5933-(H5933*15%),AND(J5933="Yes",F5933="Technology",C5933="Same Day",I5933&gt;4),H5933-(H5933*18%),AND(J5933="Yes",F5933="Office Supplies",C5933="First Class",I5933&gt;5),H5933-(H5933*20%)),H5933)</f>
        <v>683.98799999999994</v>
      </c>
      <c r="O5933" s="2"/>
    </row>
    <row r="5934" spans="1:15" ht="15.75" customHeight="1" x14ac:dyDescent="0.3">
      <c r="A5934" s="2" t="s">
        <v>3000</v>
      </c>
      <c r="B5934" s="3">
        <v>42923</v>
      </c>
      <c r="C5934" s="2" t="s">
        <v>54</v>
      </c>
      <c r="D5934" s="2" t="s">
        <v>12</v>
      </c>
      <c r="E5934" s="2" t="s">
        <v>46</v>
      </c>
      <c r="F5934" s="2" t="s">
        <v>21</v>
      </c>
      <c r="G5934" s="2" t="s">
        <v>26</v>
      </c>
      <c r="H5934" s="2">
        <v>13.392000000000001</v>
      </c>
      <c r="I5934" s="2">
        <v>3</v>
      </c>
      <c r="J5934" s="2" t="s">
        <v>16</v>
      </c>
      <c r="K5934" s="2">
        <f t="shared" si="184"/>
        <v>13.392000000000001</v>
      </c>
      <c r="L5934" s="2">
        <f t="shared" si="185"/>
        <v>13.392000000000001</v>
      </c>
      <c r="M5934" s="2" cm="1">
        <f t="array" ref="M5934">IFERROR(_xlfn.IFS(AND(F5934="Furniture",C5934="First Class",I5934&gt;5),H5934-(H5934*10%),AND(F5934="Technology",C5934="Same Day",I5934&gt;6),H5934-(H5934*12%),AND(F5934="Office Supplies",OR(C5934="Second Day",C5934="Standard Class"),I5934&gt;4),H5934-(H5934*8%)),H5934)</f>
        <v>13.392000000000001</v>
      </c>
      <c r="N5934" s="2" cm="1">
        <f t="array" ref="N5934">IFERROR(_xlfn.IFS(AND(J5934="Yes",F5934="Furniture",OR(C5934="Second Day",C5934="Standard Class"),I5934&gt;3),H5934-(H5934*15%),AND(J5934="Yes",F5934="Technology",C5934="Same Day",I5934&gt;4),H5934-(H5934*18%),AND(J5934="Yes",F5934="Office Supplies",C5934="First Class",I5934&gt;5),H5934-(H5934*20%)),H5934)</f>
        <v>13.392000000000001</v>
      </c>
      <c r="O5934" s="2"/>
    </row>
    <row r="5935" spans="1:15" ht="15.75" customHeight="1" x14ac:dyDescent="0.3">
      <c r="A5935" s="2" t="s">
        <v>3000</v>
      </c>
      <c r="B5935" s="3">
        <v>42923</v>
      </c>
      <c r="C5935" s="2" t="s">
        <v>54</v>
      </c>
      <c r="D5935" s="2" t="s">
        <v>12</v>
      </c>
      <c r="E5935" s="2" t="s">
        <v>46</v>
      </c>
      <c r="F5935" s="2" t="s">
        <v>30</v>
      </c>
      <c r="G5935" s="2" t="s">
        <v>49</v>
      </c>
      <c r="H5935" s="2">
        <v>16.776000000000003</v>
      </c>
      <c r="I5935" s="2">
        <v>3</v>
      </c>
      <c r="J5935" s="2" t="s">
        <v>16</v>
      </c>
      <c r="K5935" s="2">
        <f t="shared" si="184"/>
        <v>16.776000000000003</v>
      </c>
      <c r="L5935" s="2">
        <f t="shared" si="185"/>
        <v>16.776000000000003</v>
      </c>
      <c r="M5935" s="2" cm="1">
        <f t="array" ref="M5935">IFERROR(_xlfn.IFS(AND(F5935="Furniture",C5935="First Class",I5935&gt;5),H5935-(H5935*10%),AND(F5935="Technology",C5935="Same Day",I5935&gt;6),H5935-(H5935*12%),AND(F5935="Office Supplies",OR(C5935="Second Day",C5935="Standard Class"),I5935&gt;4),H5935-(H5935*8%)),H5935)</f>
        <v>16.776000000000003</v>
      </c>
      <c r="N5935" s="2" cm="1">
        <f t="array" ref="N5935">IFERROR(_xlfn.IFS(AND(J5935="Yes",F5935="Furniture",OR(C5935="Second Day",C5935="Standard Class"),I5935&gt;3),H5935-(H5935*15%),AND(J5935="Yes",F5935="Technology",C5935="Same Day",I5935&gt;4),H5935-(H5935*18%),AND(J5935="Yes",F5935="Office Supplies",C5935="First Class",I5935&gt;5),H5935-(H5935*20%)),H5935)</f>
        <v>16.776000000000003</v>
      </c>
      <c r="O5935" s="2"/>
    </row>
    <row r="5936" spans="1:15" ht="15.75" customHeight="1" x14ac:dyDescent="0.3">
      <c r="A5936" s="2" t="s">
        <v>3000</v>
      </c>
      <c r="B5936" s="3">
        <v>42923</v>
      </c>
      <c r="C5936" s="2" t="s">
        <v>54</v>
      </c>
      <c r="D5936" s="2" t="s">
        <v>12</v>
      </c>
      <c r="E5936" s="2" t="s">
        <v>46</v>
      </c>
      <c r="F5936" s="2" t="s">
        <v>30</v>
      </c>
      <c r="G5936" s="2" t="s">
        <v>49</v>
      </c>
      <c r="H5936" s="2">
        <v>527.91999999999996</v>
      </c>
      <c r="I5936" s="2">
        <v>2</v>
      </c>
      <c r="J5936" s="2" t="s">
        <v>16</v>
      </c>
      <c r="K5936" s="2">
        <f t="shared" si="184"/>
        <v>448.73199999999997</v>
      </c>
      <c r="L5936" s="2">
        <f t="shared" si="185"/>
        <v>527.91999999999996</v>
      </c>
      <c r="M5936" s="2" cm="1">
        <f t="array" ref="M5936">IFERROR(_xlfn.IFS(AND(F5936="Furniture",C5936="First Class",I5936&gt;5),H5936-(H5936*10%),AND(F5936="Technology",C5936="Same Day",I5936&gt;6),H5936-(H5936*12%),AND(F5936="Office Supplies",OR(C5936="Second Day",C5936="Standard Class"),I5936&gt;4),H5936-(H5936*8%)),H5936)</f>
        <v>527.91999999999996</v>
      </c>
      <c r="N5936" s="2" cm="1">
        <f t="array" ref="N5936">IFERROR(_xlfn.IFS(AND(J5936="Yes",F5936="Furniture",OR(C5936="Second Day",C5936="Standard Class"),I5936&gt;3),H5936-(H5936*15%),AND(J5936="Yes",F5936="Technology",C5936="Same Day",I5936&gt;4),H5936-(H5936*18%),AND(J5936="Yes",F5936="Office Supplies",C5936="First Class",I5936&gt;5),H5936-(H5936*20%)),H5936)</f>
        <v>527.91999999999996</v>
      </c>
      <c r="O5936" s="2"/>
    </row>
    <row r="5937" spans="1:15" ht="15.75" customHeight="1" x14ac:dyDescent="0.3">
      <c r="A5937" s="2" t="s">
        <v>3001</v>
      </c>
      <c r="B5937" s="3">
        <v>42555</v>
      </c>
      <c r="C5937" s="2" t="s">
        <v>208</v>
      </c>
      <c r="D5937" s="2" t="s">
        <v>38</v>
      </c>
      <c r="E5937" s="2" t="s">
        <v>20</v>
      </c>
      <c r="F5937" s="2" t="s">
        <v>14</v>
      </c>
      <c r="G5937" s="2" t="s">
        <v>28</v>
      </c>
      <c r="H5937" s="2">
        <v>25.4</v>
      </c>
      <c r="I5937" s="2">
        <v>5</v>
      </c>
      <c r="J5937" s="2" t="s">
        <v>16</v>
      </c>
      <c r="K5937" s="2">
        <f t="shared" si="184"/>
        <v>25.4</v>
      </c>
      <c r="L5937" s="2">
        <f t="shared" si="185"/>
        <v>25.4</v>
      </c>
      <c r="M5937" s="2" cm="1">
        <f t="array" ref="M5937">IFERROR(_xlfn.IFS(AND(F5937="Furniture",C5937="First Class",I5937&gt;5),H5937-(H5937*10%),AND(F5937="Technology",C5937="Same Day",I5937&gt;6),H5937-(H5937*12%),AND(F5937="Office Supplies",OR(C5937="Second Day",C5937="Standard Class"),I5937&gt;4),H5937-(H5937*8%)),H5937)</f>
        <v>25.4</v>
      </c>
      <c r="N5937" s="2" cm="1">
        <f t="array" ref="N5937">IFERROR(_xlfn.IFS(AND(J5937="Yes",F5937="Furniture",OR(C5937="Second Day",C5937="Standard Class"),I5937&gt;3),H5937-(H5937*15%),AND(J5937="Yes",F5937="Technology",C5937="Same Day",I5937&gt;4),H5937-(H5937*18%),AND(J5937="Yes",F5937="Office Supplies",C5937="First Class",I5937&gt;5),H5937-(H5937*20%)),H5937)</f>
        <v>25.4</v>
      </c>
      <c r="O5937" s="2"/>
    </row>
    <row r="5938" spans="1:15" ht="15.75" customHeight="1" x14ac:dyDescent="0.3">
      <c r="A5938" s="2" t="s">
        <v>3001</v>
      </c>
      <c r="B5938" s="3">
        <v>42555</v>
      </c>
      <c r="C5938" s="2" t="s">
        <v>208</v>
      </c>
      <c r="D5938" s="2" t="s">
        <v>38</v>
      </c>
      <c r="E5938" s="2" t="s">
        <v>20</v>
      </c>
      <c r="F5938" s="2" t="s">
        <v>30</v>
      </c>
      <c r="G5938" s="2" t="s">
        <v>31</v>
      </c>
      <c r="H5938" s="2">
        <v>177.48000000000002</v>
      </c>
      <c r="I5938" s="2">
        <v>3</v>
      </c>
      <c r="J5938" s="2" t="s">
        <v>16</v>
      </c>
      <c r="K5938" s="2">
        <f t="shared" si="184"/>
        <v>177.48000000000002</v>
      </c>
      <c r="L5938" s="2">
        <f t="shared" si="185"/>
        <v>177.48000000000002</v>
      </c>
      <c r="M5938" s="2" cm="1">
        <f t="array" ref="M5938">IFERROR(_xlfn.IFS(AND(F5938="Furniture",C5938="First Class",I5938&gt;5),H5938-(H5938*10%),AND(F5938="Technology",C5938="Same Day",I5938&gt;6),H5938-(H5938*12%),AND(F5938="Office Supplies",OR(C5938="Second Day",C5938="Standard Class"),I5938&gt;4),H5938-(H5938*8%)),H5938)</f>
        <v>177.48000000000002</v>
      </c>
      <c r="N5938" s="2" cm="1">
        <f t="array" ref="N5938">IFERROR(_xlfn.IFS(AND(J5938="Yes",F5938="Furniture",OR(C5938="Second Day",C5938="Standard Class"),I5938&gt;3),H5938-(H5938*15%),AND(J5938="Yes",F5938="Technology",C5938="Same Day",I5938&gt;4),H5938-(H5938*18%),AND(J5938="Yes",F5938="Office Supplies",C5938="First Class",I5938&gt;5),H5938-(H5938*20%)),H5938)</f>
        <v>177.48000000000002</v>
      </c>
      <c r="O5938" s="2"/>
    </row>
    <row r="5939" spans="1:15" ht="15.75" customHeight="1" x14ac:dyDescent="0.3">
      <c r="A5939" s="2" t="s">
        <v>3001</v>
      </c>
      <c r="B5939" s="3">
        <v>42555</v>
      </c>
      <c r="C5939" s="2" t="s">
        <v>208</v>
      </c>
      <c r="D5939" s="2" t="s">
        <v>38</v>
      </c>
      <c r="E5939" s="2" t="s">
        <v>20</v>
      </c>
      <c r="F5939" s="2" t="s">
        <v>30</v>
      </c>
      <c r="G5939" s="2" t="s">
        <v>31</v>
      </c>
      <c r="H5939" s="2">
        <v>71.975999999999999</v>
      </c>
      <c r="I5939" s="2">
        <v>3</v>
      </c>
      <c r="J5939" s="2" t="s">
        <v>16</v>
      </c>
      <c r="K5939" s="2">
        <f t="shared" si="184"/>
        <v>71.975999999999999</v>
      </c>
      <c r="L5939" s="2">
        <f t="shared" si="185"/>
        <v>71.975999999999999</v>
      </c>
      <c r="M5939" s="2" cm="1">
        <f t="array" ref="M5939">IFERROR(_xlfn.IFS(AND(F5939="Furniture",C5939="First Class",I5939&gt;5),H5939-(H5939*10%),AND(F5939="Technology",C5939="Same Day",I5939&gt;6),H5939-(H5939*12%),AND(F5939="Office Supplies",OR(C5939="Second Day",C5939="Standard Class"),I5939&gt;4),H5939-(H5939*8%)),H5939)</f>
        <v>71.975999999999999</v>
      </c>
      <c r="N5939" s="2" cm="1">
        <f t="array" ref="N5939">IFERROR(_xlfn.IFS(AND(J5939="Yes",F5939="Furniture",OR(C5939="Second Day",C5939="Standard Class"),I5939&gt;3),H5939-(H5939*15%),AND(J5939="Yes",F5939="Technology",C5939="Same Day",I5939&gt;4),H5939-(H5939*18%),AND(J5939="Yes",F5939="Office Supplies",C5939="First Class",I5939&gt;5),H5939-(H5939*20%)),H5939)</f>
        <v>71.975999999999999</v>
      </c>
      <c r="O5939" s="2"/>
    </row>
    <row r="5940" spans="1:15" ht="15.75" customHeight="1" x14ac:dyDescent="0.3">
      <c r="A5940" s="2" t="s">
        <v>3002</v>
      </c>
      <c r="B5940" s="3">
        <v>42874</v>
      </c>
      <c r="C5940" s="2" t="s">
        <v>24</v>
      </c>
      <c r="D5940" s="2" t="s">
        <v>12</v>
      </c>
      <c r="E5940" s="2" t="s">
        <v>39</v>
      </c>
      <c r="F5940" s="2" t="s">
        <v>30</v>
      </c>
      <c r="G5940" s="2" t="s">
        <v>31</v>
      </c>
      <c r="H5940" s="2">
        <v>95.992000000000004</v>
      </c>
      <c r="I5940" s="2">
        <v>1</v>
      </c>
      <c r="J5940" s="2" t="s">
        <v>16</v>
      </c>
      <c r="K5940" s="2">
        <f t="shared" si="184"/>
        <v>95.992000000000004</v>
      </c>
      <c r="L5940" s="2">
        <f t="shared" si="185"/>
        <v>95.992000000000004</v>
      </c>
      <c r="M5940" s="2" cm="1">
        <f t="array" ref="M5940">IFERROR(_xlfn.IFS(AND(F5940="Furniture",C5940="First Class",I5940&gt;5),H5940-(H5940*10%),AND(F5940="Technology",C5940="Same Day",I5940&gt;6),H5940-(H5940*12%),AND(F5940="Office Supplies",OR(C5940="Second Day",C5940="Standard Class"),I5940&gt;4),H5940-(H5940*8%)),H5940)</f>
        <v>95.992000000000004</v>
      </c>
      <c r="N5940" s="2" cm="1">
        <f t="array" ref="N5940">IFERROR(_xlfn.IFS(AND(J5940="Yes",F5940="Furniture",OR(C5940="Second Day",C5940="Standard Class"),I5940&gt;3),H5940-(H5940*15%),AND(J5940="Yes",F5940="Technology",C5940="Same Day",I5940&gt;4),H5940-(H5940*18%),AND(J5940="Yes",F5940="Office Supplies",C5940="First Class",I5940&gt;5),H5940-(H5940*20%)),H5940)</f>
        <v>95.992000000000004</v>
      </c>
      <c r="O5940" s="2"/>
    </row>
    <row r="5941" spans="1:15" ht="15.75" customHeight="1" x14ac:dyDescent="0.3">
      <c r="A5941" s="2" t="s">
        <v>3002</v>
      </c>
      <c r="B5941" s="3">
        <v>42874</v>
      </c>
      <c r="C5941" s="2" t="s">
        <v>24</v>
      </c>
      <c r="D5941" s="2" t="s">
        <v>12</v>
      </c>
      <c r="E5941" s="2" t="s">
        <v>39</v>
      </c>
      <c r="F5941" s="2" t="s">
        <v>21</v>
      </c>
      <c r="G5941" s="2" t="s">
        <v>22</v>
      </c>
      <c r="H5941" s="2">
        <v>13.216000000000001</v>
      </c>
      <c r="I5941" s="2">
        <v>4</v>
      </c>
      <c r="J5941" s="2" t="s">
        <v>16</v>
      </c>
      <c r="K5941" s="2">
        <f t="shared" si="184"/>
        <v>13.216000000000001</v>
      </c>
      <c r="L5941" s="2">
        <f t="shared" si="185"/>
        <v>13.216000000000001</v>
      </c>
      <c r="M5941" s="2" cm="1">
        <f t="array" ref="M5941">IFERROR(_xlfn.IFS(AND(F5941="Furniture",C5941="First Class",I5941&gt;5),H5941-(H5941*10%),AND(F5941="Technology",C5941="Same Day",I5941&gt;6),H5941-(H5941*12%),AND(F5941="Office Supplies",OR(C5941="Second Day",C5941="Standard Class"),I5941&gt;4),H5941-(H5941*8%)),H5941)</f>
        <v>13.216000000000001</v>
      </c>
      <c r="N5941" s="2" cm="1">
        <f t="array" ref="N5941">IFERROR(_xlfn.IFS(AND(J5941="Yes",F5941="Furniture",OR(C5941="Second Day",C5941="Standard Class"),I5941&gt;3),H5941-(H5941*15%),AND(J5941="Yes",F5941="Technology",C5941="Same Day",I5941&gt;4),H5941-(H5941*18%),AND(J5941="Yes",F5941="Office Supplies",C5941="First Class",I5941&gt;5),H5941-(H5941*20%)),H5941)</f>
        <v>13.216000000000001</v>
      </c>
      <c r="O5941" s="2"/>
    </row>
    <row r="5942" spans="1:15" ht="15.75" customHeight="1" x14ac:dyDescent="0.3">
      <c r="A5942" s="2" t="s">
        <v>3003</v>
      </c>
      <c r="B5942" s="3">
        <v>43020</v>
      </c>
      <c r="C5942" s="2" t="s">
        <v>11</v>
      </c>
      <c r="D5942" s="2" t="s">
        <v>12</v>
      </c>
      <c r="E5942" s="2" t="s">
        <v>20</v>
      </c>
      <c r="F5942" s="2" t="s">
        <v>30</v>
      </c>
      <c r="G5942" s="2" t="s">
        <v>49</v>
      </c>
      <c r="H5942" s="2">
        <v>435.84000000000003</v>
      </c>
      <c r="I5942" s="2">
        <v>12</v>
      </c>
      <c r="J5942" s="2" t="s">
        <v>16</v>
      </c>
      <c r="K5942" s="2">
        <f t="shared" si="184"/>
        <v>370.46400000000006</v>
      </c>
      <c r="L5942" s="2">
        <f t="shared" si="185"/>
        <v>435.84000000000003</v>
      </c>
      <c r="M5942" s="2" cm="1">
        <f t="array" ref="M5942">IFERROR(_xlfn.IFS(AND(F5942="Furniture",C5942="First Class",I5942&gt;5),H5942-(H5942*10%),AND(F5942="Technology",C5942="Same Day",I5942&gt;6),H5942-(H5942*12%),AND(F5942="Office Supplies",OR(C5942="Second Day",C5942="Standard Class"),I5942&gt;4),H5942-(H5942*8%)),H5942)</f>
        <v>435.84000000000003</v>
      </c>
      <c r="N5942" s="2" cm="1">
        <f t="array" ref="N5942">IFERROR(_xlfn.IFS(AND(J5942="Yes",F5942="Furniture",OR(C5942="Second Day",C5942="Standard Class"),I5942&gt;3),H5942-(H5942*15%),AND(J5942="Yes",F5942="Technology",C5942="Same Day",I5942&gt;4),H5942-(H5942*18%),AND(J5942="Yes",F5942="Office Supplies",C5942="First Class",I5942&gt;5),H5942-(H5942*20%)),H5942)</f>
        <v>435.84000000000003</v>
      </c>
      <c r="O5942" s="2"/>
    </row>
    <row r="5943" spans="1:15" ht="15.75" customHeight="1" x14ac:dyDescent="0.3">
      <c r="A5943" s="2" t="s">
        <v>3003</v>
      </c>
      <c r="B5943" s="3">
        <v>43020</v>
      </c>
      <c r="C5943" s="2" t="s">
        <v>11</v>
      </c>
      <c r="D5943" s="2" t="s">
        <v>12</v>
      </c>
      <c r="E5943" s="2" t="s">
        <v>20</v>
      </c>
      <c r="F5943" s="2" t="s">
        <v>21</v>
      </c>
      <c r="G5943" s="2" t="s">
        <v>29</v>
      </c>
      <c r="H5943" s="2">
        <v>5.88</v>
      </c>
      <c r="I5943" s="2">
        <v>2</v>
      </c>
      <c r="J5943" s="2" t="s">
        <v>16</v>
      </c>
      <c r="K5943" s="2">
        <f t="shared" si="184"/>
        <v>5.88</v>
      </c>
      <c r="L5943" s="2">
        <f t="shared" si="185"/>
        <v>5.88</v>
      </c>
      <c r="M5943" s="2" cm="1">
        <f t="array" ref="M5943">IFERROR(_xlfn.IFS(AND(F5943="Furniture",C5943="First Class",I5943&gt;5),H5943-(H5943*10%),AND(F5943="Technology",C5943="Same Day",I5943&gt;6),H5943-(H5943*12%),AND(F5943="Office Supplies",OR(C5943="Second Day",C5943="Standard Class"),I5943&gt;4),H5943-(H5943*8%)),H5943)</f>
        <v>5.88</v>
      </c>
      <c r="N5943" s="2" cm="1">
        <f t="array" ref="N5943">IFERROR(_xlfn.IFS(AND(J5943="Yes",F5943="Furniture",OR(C5943="Second Day",C5943="Standard Class"),I5943&gt;3),H5943-(H5943*15%),AND(J5943="Yes",F5943="Technology",C5943="Same Day",I5943&gt;4),H5943-(H5943*18%),AND(J5943="Yes",F5943="Office Supplies",C5943="First Class",I5943&gt;5),H5943-(H5943*20%)),H5943)</f>
        <v>5.88</v>
      </c>
      <c r="O5943" s="2"/>
    </row>
    <row r="5944" spans="1:15" ht="15.75" customHeight="1" x14ac:dyDescent="0.3">
      <c r="A5944" s="2" t="s">
        <v>3004</v>
      </c>
      <c r="B5944" s="3">
        <v>42588</v>
      </c>
      <c r="C5944" s="2" t="s">
        <v>24</v>
      </c>
      <c r="D5944" s="2" t="s">
        <v>12</v>
      </c>
      <c r="E5944" s="2" t="s">
        <v>20</v>
      </c>
      <c r="F5944" s="2" t="s">
        <v>30</v>
      </c>
      <c r="G5944" s="2" t="s">
        <v>31</v>
      </c>
      <c r="H5944" s="2">
        <v>211.16800000000001</v>
      </c>
      <c r="I5944" s="2">
        <v>4</v>
      </c>
      <c r="J5944" s="2" t="s">
        <v>16</v>
      </c>
      <c r="K5944" s="2">
        <f t="shared" si="184"/>
        <v>211.16800000000001</v>
      </c>
      <c r="L5944" s="2">
        <f t="shared" si="185"/>
        <v>211.16800000000001</v>
      </c>
      <c r="M5944" s="2" cm="1">
        <f t="array" ref="M5944">IFERROR(_xlfn.IFS(AND(F5944="Furniture",C5944="First Class",I5944&gt;5),H5944-(H5944*10%),AND(F5944="Technology",C5944="Same Day",I5944&gt;6),H5944-(H5944*12%),AND(F5944="Office Supplies",OR(C5944="Second Day",C5944="Standard Class"),I5944&gt;4),H5944-(H5944*8%)),H5944)</f>
        <v>211.16800000000001</v>
      </c>
      <c r="N5944" s="2" cm="1">
        <f t="array" ref="N5944">IFERROR(_xlfn.IFS(AND(J5944="Yes",F5944="Furniture",OR(C5944="Second Day",C5944="Standard Class"),I5944&gt;3),H5944-(H5944*15%),AND(J5944="Yes",F5944="Technology",C5944="Same Day",I5944&gt;4),H5944-(H5944*18%),AND(J5944="Yes",F5944="Office Supplies",C5944="First Class",I5944&gt;5),H5944-(H5944*20%)),H5944)</f>
        <v>211.16800000000001</v>
      </c>
      <c r="O5944" s="2"/>
    </row>
    <row r="5945" spans="1:15" ht="15.75" customHeight="1" x14ac:dyDescent="0.3">
      <c r="A5945" s="2" t="s">
        <v>3005</v>
      </c>
      <c r="B5945" s="3">
        <v>41876</v>
      </c>
      <c r="C5945" s="2" t="s">
        <v>24</v>
      </c>
      <c r="D5945" s="2" t="s">
        <v>19</v>
      </c>
      <c r="E5945" s="2" t="s">
        <v>20</v>
      </c>
      <c r="F5945" s="2" t="s">
        <v>14</v>
      </c>
      <c r="G5945" s="2" t="s">
        <v>28</v>
      </c>
      <c r="H5945" s="2">
        <v>6.28</v>
      </c>
      <c r="I5945" s="2">
        <v>1</v>
      </c>
      <c r="J5945" s="2" t="s">
        <v>16</v>
      </c>
      <c r="K5945" s="2">
        <f t="shared" si="184"/>
        <v>6.28</v>
      </c>
      <c r="L5945" s="2">
        <f t="shared" si="185"/>
        <v>6.28</v>
      </c>
      <c r="M5945" s="2" cm="1">
        <f t="array" ref="M5945">IFERROR(_xlfn.IFS(AND(F5945="Furniture",C5945="First Class",I5945&gt;5),H5945-(H5945*10%),AND(F5945="Technology",C5945="Same Day",I5945&gt;6),H5945-(H5945*12%),AND(F5945="Office Supplies",OR(C5945="Second Day",C5945="Standard Class"),I5945&gt;4),H5945-(H5945*8%)),H5945)</f>
        <v>6.28</v>
      </c>
      <c r="N5945" s="2" cm="1">
        <f t="array" ref="N5945">IFERROR(_xlfn.IFS(AND(J5945="Yes",F5945="Furniture",OR(C5945="Second Day",C5945="Standard Class"),I5945&gt;3),H5945-(H5945*15%),AND(J5945="Yes",F5945="Technology",C5945="Same Day",I5945&gt;4),H5945-(H5945*18%),AND(J5945="Yes",F5945="Office Supplies",C5945="First Class",I5945&gt;5),H5945-(H5945*20%)),H5945)</f>
        <v>6.28</v>
      </c>
      <c r="O5945" s="2"/>
    </row>
    <row r="5946" spans="1:15" ht="15.75" customHeight="1" x14ac:dyDescent="0.3">
      <c r="A5946" s="2" t="s">
        <v>3005</v>
      </c>
      <c r="B5946" s="3">
        <v>41876</v>
      </c>
      <c r="C5946" s="2" t="s">
        <v>24</v>
      </c>
      <c r="D5946" s="2" t="s">
        <v>19</v>
      </c>
      <c r="E5946" s="2" t="s">
        <v>20</v>
      </c>
      <c r="F5946" s="2" t="s">
        <v>30</v>
      </c>
      <c r="G5946" s="2" t="s">
        <v>49</v>
      </c>
      <c r="H5946" s="2">
        <v>95.1</v>
      </c>
      <c r="I5946" s="2">
        <v>5</v>
      </c>
      <c r="J5946" s="2" t="s">
        <v>16</v>
      </c>
      <c r="K5946" s="2">
        <f t="shared" si="184"/>
        <v>95.1</v>
      </c>
      <c r="L5946" s="2">
        <f t="shared" si="185"/>
        <v>95.1</v>
      </c>
      <c r="M5946" s="2" cm="1">
        <f t="array" ref="M5946">IFERROR(_xlfn.IFS(AND(F5946="Furniture",C5946="First Class",I5946&gt;5),H5946-(H5946*10%),AND(F5946="Technology",C5946="Same Day",I5946&gt;6),H5946-(H5946*12%),AND(F5946="Office Supplies",OR(C5946="Second Day",C5946="Standard Class"),I5946&gt;4),H5946-(H5946*8%)),H5946)</f>
        <v>95.1</v>
      </c>
      <c r="N5946" s="2" cm="1">
        <f t="array" ref="N5946">IFERROR(_xlfn.IFS(AND(J5946="Yes",F5946="Furniture",OR(C5946="Second Day",C5946="Standard Class"),I5946&gt;3),H5946-(H5946*15%),AND(J5946="Yes",F5946="Technology",C5946="Same Day",I5946&gt;4),H5946-(H5946*18%),AND(J5946="Yes",F5946="Office Supplies",C5946="First Class",I5946&gt;5),H5946-(H5946*20%)),H5946)</f>
        <v>95.1</v>
      </c>
      <c r="O5946" s="2"/>
    </row>
    <row r="5947" spans="1:15" ht="15.75" customHeight="1" x14ac:dyDescent="0.3">
      <c r="A5947" s="2" t="s">
        <v>3005</v>
      </c>
      <c r="B5947" s="3">
        <v>41876</v>
      </c>
      <c r="C5947" s="2" t="s">
        <v>24</v>
      </c>
      <c r="D5947" s="2" t="s">
        <v>19</v>
      </c>
      <c r="E5947" s="2" t="s">
        <v>20</v>
      </c>
      <c r="F5947" s="2" t="s">
        <v>21</v>
      </c>
      <c r="G5947" s="2" t="s">
        <v>35</v>
      </c>
      <c r="H5947" s="2">
        <v>25.92</v>
      </c>
      <c r="I5947" s="2">
        <v>4</v>
      </c>
      <c r="J5947" s="2" t="s">
        <v>16</v>
      </c>
      <c r="K5947" s="2">
        <f t="shared" si="184"/>
        <v>25.92</v>
      </c>
      <c r="L5947" s="2">
        <f t="shared" si="185"/>
        <v>25.92</v>
      </c>
      <c r="M5947" s="2" cm="1">
        <f t="array" ref="M5947">IFERROR(_xlfn.IFS(AND(F5947="Furniture",C5947="First Class",I5947&gt;5),H5947-(H5947*10%),AND(F5947="Technology",C5947="Same Day",I5947&gt;6),H5947-(H5947*12%),AND(F5947="Office Supplies",OR(C5947="Second Day",C5947="Standard Class"),I5947&gt;4),H5947-(H5947*8%)),H5947)</f>
        <v>25.92</v>
      </c>
      <c r="N5947" s="2" cm="1">
        <f t="array" ref="N5947">IFERROR(_xlfn.IFS(AND(J5947="Yes",F5947="Furniture",OR(C5947="Second Day",C5947="Standard Class"),I5947&gt;3),H5947-(H5947*15%),AND(J5947="Yes",F5947="Technology",C5947="Same Day",I5947&gt;4),H5947-(H5947*18%),AND(J5947="Yes",F5947="Office Supplies",C5947="First Class",I5947&gt;5),H5947-(H5947*20%)),H5947)</f>
        <v>25.92</v>
      </c>
      <c r="O5947" s="2"/>
    </row>
    <row r="5948" spans="1:15" ht="15.75" customHeight="1" x14ac:dyDescent="0.3">
      <c r="A5948" s="2" t="s">
        <v>3005</v>
      </c>
      <c r="B5948" s="3">
        <v>41876</v>
      </c>
      <c r="C5948" s="2" t="s">
        <v>24</v>
      </c>
      <c r="D5948" s="2" t="s">
        <v>19</v>
      </c>
      <c r="E5948" s="2" t="s">
        <v>20</v>
      </c>
      <c r="F5948" s="2" t="s">
        <v>21</v>
      </c>
      <c r="G5948" s="2" t="s">
        <v>26</v>
      </c>
      <c r="H5948" s="2">
        <v>48.84</v>
      </c>
      <c r="I5948" s="2">
        <v>4</v>
      </c>
      <c r="J5948" s="2" t="s">
        <v>16</v>
      </c>
      <c r="K5948" s="2">
        <f t="shared" si="184"/>
        <v>48.84</v>
      </c>
      <c r="L5948" s="2">
        <f t="shared" si="185"/>
        <v>48.84</v>
      </c>
      <c r="M5948" s="2" cm="1">
        <f t="array" ref="M5948">IFERROR(_xlfn.IFS(AND(F5948="Furniture",C5948="First Class",I5948&gt;5),H5948-(H5948*10%),AND(F5948="Technology",C5948="Same Day",I5948&gt;6),H5948-(H5948*12%),AND(F5948="Office Supplies",OR(C5948="Second Day",C5948="Standard Class"),I5948&gt;4),H5948-(H5948*8%)),H5948)</f>
        <v>48.84</v>
      </c>
      <c r="N5948" s="2" cm="1">
        <f t="array" ref="N5948">IFERROR(_xlfn.IFS(AND(J5948="Yes",F5948="Furniture",OR(C5948="Second Day",C5948="Standard Class"),I5948&gt;3),H5948-(H5948*15%),AND(J5948="Yes",F5948="Technology",C5948="Same Day",I5948&gt;4),H5948-(H5948*18%),AND(J5948="Yes",F5948="Office Supplies",C5948="First Class",I5948&gt;5),H5948-(H5948*20%)),H5948)</f>
        <v>48.84</v>
      </c>
      <c r="O5948" s="2"/>
    </row>
    <row r="5949" spans="1:15" ht="15.75" customHeight="1" x14ac:dyDescent="0.3">
      <c r="A5949" s="2" t="s">
        <v>3006</v>
      </c>
      <c r="B5949" s="3">
        <v>42261</v>
      </c>
      <c r="C5949" s="2" t="s">
        <v>11</v>
      </c>
      <c r="D5949" s="2" t="s">
        <v>38</v>
      </c>
      <c r="E5949" s="2" t="s">
        <v>39</v>
      </c>
      <c r="F5949" s="2" t="s">
        <v>21</v>
      </c>
      <c r="G5949" s="2" t="s">
        <v>32</v>
      </c>
      <c r="H5949" s="2">
        <v>25.9</v>
      </c>
      <c r="I5949" s="2">
        <v>5</v>
      </c>
      <c r="J5949" s="2" t="s">
        <v>16</v>
      </c>
      <c r="K5949" s="2">
        <f t="shared" si="184"/>
        <v>25.9</v>
      </c>
      <c r="L5949" s="2">
        <f t="shared" si="185"/>
        <v>25.9</v>
      </c>
      <c r="M5949" s="2" cm="1">
        <f t="array" ref="M5949">IFERROR(_xlfn.IFS(AND(F5949="Furniture",C5949="First Class",I5949&gt;5),H5949-(H5949*10%),AND(F5949="Technology",C5949="Same Day",I5949&gt;6),H5949-(H5949*12%),AND(F5949="Office Supplies",OR(C5949="Second Day",C5949="Standard Class"),I5949&gt;4),H5949-(H5949*8%)),H5949)</f>
        <v>25.9</v>
      </c>
      <c r="N5949" s="2" cm="1">
        <f t="array" ref="N5949">IFERROR(_xlfn.IFS(AND(J5949="Yes",F5949="Furniture",OR(C5949="Second Day",C5949="Standard Class"),I5949&gt;3),H5949-(H5949*15%),AND(J5949="Yes",F5949="Technology",C5949="Same Day",I5949&gt;4),H5949-(H5949*18%),AND(J5949="Yes",F5949="Office Supplies",C5949="First Class",I5949&gt;5),H5949-(H5949*20%)),H5949)</f>
        <v>25.9</v>
      </c>
      <c r="O5949" s="2"/>
    </row>
    <row r="5950" spans="1:15" ht="15.75" customHeight="1" x14ac:dyDescent="0.3">
      <c r="A5950" s="2" t="s">
        <v>3007</v>
      </c>
      <c r="B5950" s="3">
        <v>42799</v>
      </c>
      <c r="C5950" s="2" t="s">
        <v>208</v>
      </c>
      <c r="D5950" s="2" t="s">
        <v>19</v>
      </c>
      <c r="E5950" s="2" t="s">
        <v>13</v>
      </c>
      <c r="F5950" s="2" t="s">
        <v>21</v>
      </c>
      <c r="G5950" s="2" t="s">
        <v>51</v>
      </c>
      <c r="H5950" s="2">
        <v>42.68</v>
      </c>
      <c r="I5950" s="2">
        <v>4</v>
      </c>
      <c r="J5950" s="2" t="s">
        <v>16</v>
      </c>
      <c r="K5950" s="2">
        <f t="shared" si="184"/>
        <v>42.68</v>
      </c>
      <c r="L5950" s="2">
        <f t="shared" si="185"/>
        <v>42.68</v>
      </c>
      <c r="M5950" s="2" cm="1">
        <f t="array" ref="M5950">IFERROR(_xlfn.IFS(AND(F5950="Furniture",C5950="First Class",I5950&gt;5),H5950-(H5950*10%),AND(F5950="Technology",C5950="Same Day",I5950&gt;6),H5950-(H5950*12%),AND(F5950="Office Supplies",OR(C5950="Second Day",C5950="Standard Class"),I5950&gt;4),H5950-(H5950*8%)),H5950)</f>
        <v>42.68</v>
      </c>
      <c r="N5950" s="2" cm="1">
        <f t="array" ref="N5950">IFERROR(_xlfn.IFS(AND(J5950="Yes",F5950="Furniture",OR(C5950="Second Day",C5950="Standard Class"),I5950&gt;3),H5950-(H5950*15%),AND(J5950="Yes",F5950="Technology",C5950="Same Day",I5950&gt;4),H5950-(H5950*18%),AND(J5950="Yes",F5950="Office Supplies",C5950="First Class",I5950&gt;5),H5950-(H5950*20%)),H5950)</f>
        <v>42.68</v>
      </c>
      <c r="O5950" s="2"/>
    </row>
    <row r="5951" spans="1:15" ht="15.75" customHeight="1" x14ac:dyDescent="0.3">
      <c r="A5951" s="2" t="s">
        <v>3007</v>
      </c>
      <c r="B5951" s="3">
        <v>42799</v>
      </c>
      <c r="C5951" s="2" t="s">
        <v>208</v>
      </c>
      <c r="D5951" s="2" t="s">
        <v>19</v>
      </c>
      <c r="E5951" s="2" t="s">
        <v>13</v>
      </c>
      <c r="F5951" s="2" t="s">
        <v>30</v>
      </c>
      <c r="G5951" s="2" t="s">
        <v>49</v>
      </c>
      <c r="H5951" s="2">
        <v>299.96999999999997</v>
      </c>
      <c r="I5951" s="2">
        <v>3</v>
      </c>
      <c r="J5951" s="2" t="s">
        <v>16</v>
      </c>
      <c r="K5951" s="2">
        <f t="shared" si="184"/>
        <v>254.97449999999998</v>
      </c>
      <c r="L5951" s="2">
        <f t="shared" si="185"/>
        <v>299.96999999999997</v>
      </c>
      <c r="M5951" s="2" cm="1">
        <f t="array" ref="M5951">IFERROR(_xlfn.IFS(AND(F5951="Furniture",C5951="First Class",I5951&gt;5),H5951-(H5951*10%),AND(F5951="Technology",C5951="Same Day",I5951&gt;6),H5951-(H5951*12%),AND(F5951="Office Supplies",OR(C5951="Second Day",C5951="Standard Class"),I5951&gt;4),H5951-(H5951*8%)),H5951)</f>
        <v>299.96999999999997</v>
      </c>
      <c r="N5951" s="2" cm="1">
        <f t="array" ref="N5951">IFERROR(_xlfn.IFS(AND(J5951="Yes",F5951="Furniture",OR(C5951="Second Day",C5951="Standard Class"),I5951&gt;3),H5951-(H5951*15%),AND(J5951="Yes",F5951="Technology",C5951="Same Day",I5951&gt;4),H5951-(H5951*18%),AND(J5951="Yes",F5951="Office Supplies",C5951="First Class",I5951&gt;5),H5951-(H5951*20%)),H5951)</f>
        <v>299.96999999999997</v>
      </c>
      <c r="O5951" s="2"/>
    </row>
    <row r="5952" spans="1:15" ht="15.75" customHeight="1" x14ac:dyDescent="0.3">
      <c r="A5952" s="2" t="s">
        <v>3007</v>
      </c>
      <c r="B5952" s="3">
        <v>42799</v>
      </c>
      <c r="C5952" s="2" t="s">
        <v>208</v>
      </c>
      <c r="D5952" s="2" t="s">
        <v>19</v>
      </c>
      <c r="E5952" s="2" t="s">
        <v>13</v>
      </c>
      <c r="F5952" s="2" t="s">
        <v>21</v>
      </c>
      <c r="G5952" s="2" t="s">
        <v>33</v>
      </c>
      <c r="H5952" s="2">
        <v>262.24</v>
      </c>
      <c r="I5952" s="2">
        <v>2</v>
      </c>
      <c r="J5952" s="2" t="s">
        <v>16</v>
      </c>
      <c r="K5952" s="2">
        <f t="shared" si="184"/>
        <v>222.904</v>
      </c>
      <c r="L5952" s="2">
        <f t="shared" si="185"/>
        <v>262.24</v>
      </c>
      <c r="M5952" s="2" cm="1">
        <f t="array" ref="M5952">IFERROR(_xlfn.IFS(AND(F5952="Furniture",C5952="First Class",I5952&gt;5),H5952-(H5952*10%),AND(F5952="Technology",C5952="Same Day",I5952&gt;6),H5952-(H5952*12%),AND(F5952="Office Supplies",OR(C5952="Second Day",C5952="Standard Class"),I5952&gt;4),H5952-(H5952*8%)),H5952)</f>
        <v>262.24</v>
      </c>
      <c r="N5952" s="2" cm="1">
        <f t="array" ref="N5952">IFERROR(_xlfn.IFS(AND(J5952="Yes",F5952="Furniture",OR(C5952="Second Day",C5952="Standard Class"),I5952&gt;3),H5952-(H5952*15%),AND(J5952="Yes",F5952="Technology",C5952="Same Day",I5952&gt;4),H5952-(H5952*18%),AND(J5952="Yes",F5952="Office Supplies",C5952="First Class",I5952&gt;5),H5952-(H5952*20%)),H5952)</f>
        <v>262.24</v>
      </c>
      <c r="O5952" s="2"/>
    </row>
    <row r="5953" spans="1:15" ht="15.75" customHeight="1" x14ac:dyDescent="0.3">
      <c r="A5953" s="2" t="s">
        <v>3007</v>
      </c>
      <c r="B5953" s="3">
        <v>42799</v>
      </c>
      <c r="C5953" s="2" t="s">
        <v>208</v>
      </c>
      <c r="D5953" s="2" t="s">
        <v>19</v>
      </c>
      <c r="E5953" s="2" t="s">
        <v>13</v>
      </c>
      <c r="F5953" s="2" t="s">
        <v>21</v>
      </c>
      <c r="G5953" s="2" t="s">
        <v>32</v>
      </c>
      <c r="H5953" s="2">
        <v>234.36</v>
      </c>
      <c r="I5953" s="2">
        <v>6</v>
      </c>
      <c r="J5953" s="2" t="s">
        <v>16</v>
      </c>
      <c r="K5953" s="2">
        <f t="shared" si="184"/>
        <v>199.20600000000002</v>
      </c>
      <c r="L5953" s="2">
        <f t="shared" si="185"/>
        <v>234.36</v>
      </c>
      <c r="M5953" s="2" cm="1">
        <f t="array" ref="M5953">IFERROR(_xlfn.IFS(AND(F5953="Furniture",C5953="First Class",I5953&gt;5),H5953-(H5953*10%),AND(F5953="Technology",C5953="Same Day",I5953&gt;6),H5953-(H5953*12%),AND(F5953="Office Supplies",OR(C5953="Second Day",C5953="Standard Class"),I5953&gt;4),H5953-(H5953*8%)),H5953)</f>
        <v>234.36</v>
      </c>
      <c r="N5953" s="2" cm="1">
        <f t="array" ref="N5953">IFERROR(_xlfn.IFS(AND(J5953="Yes",F5953="Furniture",OR(C5953="Second Day",C5953="Standard Class"),I5953&gt;3),H5953-(H5953*15%),AND(J5953="Yes",F5953="Technology",C5953="Same Day",I5953&gt;4),H5953-(H5953*18%),AND(J5953="Yes",F5953="Office Supplies",C5953="First Class",I5953&gt;5),H5953-(H5953*20%)),H5953)</f>
        <v>234.36</v>
      </c>
      <c r="O5953" s="2"/>
    </row>
    <row r="5954" spans="1:15" ht="15.75" customHeight="1" x14ac:dyDescent="0.3">
      <c r="A5954" s="2" t="s">
        <v>3008</v>
      </c>
      <c r="B5954" s="3">
        <v>42840</v>
      </c>
      <c r="C5954" s="2" t="s">
        <v>24</v>
      </c>
      <c r="D5954" s="2" t="s">
        <v>38</v>
      </c>
      <c r="E5954" s="2" t="s">
        <v>39</v>
      </c>
      <c r="F5954" s="2" t="s">
        <v>21</v>
      </c>
      <c r="G5954" s="2" t="s">
        <v>35</v>
      </c>
      <c r="H5954" s="2">
        <v>20.736000000000004</v>
      </c>
      <c r="I5954" s="2">
        <v>4</v>
      </c>
      <c r="J5954" s="2" t="s">
        <v>16</v>
      </c>
      <c r="K5954" s="2">
        <f t="shared" si="184"/>
        <v>20.736000000000004</v>
      </c>
      <c r="L5954" s="2">
        <f t="shared" si="185"/>
        <v>20.736000000000004</v>
      </c>
      <c r="M5954" s="2" cm="1">
        <f t="array" ref="M5954">IFERROR(_xlfn.IFS(AND(F5954="Furniture",C5954="First Class",I5954&gt;5),H5954-(H5954*10%),AND(F5954="Technology",C5954="Same Day",I5954&gt;6),H5954-(H5954*12%),AND(F5954="Office Supplies",OR(C5954="Second Day",C5954="Standard Class"),I5954&gt;4),H5954-(H5954*8%)),H5954)</f>
        <v>20.736000000000004</v>
      </c>
      <c r="N5954" s="2" cm="1">
        <f t="array" ref="N5954">IFERROR(_xlfn.IFS(AND(J5954="Yes",F5954="Furniture",OR(C5954="Second Day",C5954="Standard Class"),I5954&gt;3),H5954-(H5954*15%),AND(J5954="Yes",F5954="Technology",C5954="Same Day",I5954&gt;4),H5954-(H5954*18%),AND(J5954="Yes",F5954="Office Supplies",C5954="First Class",I5954&gt;5),H5954-(H5954*20%)),H5954)</f>
        <v>20.736000000000004</v>
      </c>
      <c r="O5954" s="2"/>
    </row>
    <row r="5955" spans="1:15" ht="15.75" customHeight="1" x14ac:dyDescent="0.3">
      <c r="A5955" s="2" t="s">
        <v>3009</v>
      </c>
      <c r="B5955" s="3">
        <v>41728</v>
      </c>
      <c r="C5955" s="2" t="s">
        <v>54</v>
      </c>
      <c r="D5955" s="2" t="s">
        <v>19</v>
      </c>
      <c r="E5955" s="2" t="s">
        <v>46</v>
      </c>
      <c r="F5955" s="2" t="s">
        <v>21</v>
      </c>
      <c r="G5955" s="2" t="s">
        <v>29</v>
      </c>
      <c r="H5955" s="2">
        <v>10.5</v>
      </c>
      <c r="I5955" s="2">
        <v>5</v>
      </c>
      <c r="J5955" s="2" t="s">
        <v>16</v>
      </c>
      <c r="K5955" s="2">
        <f t="shared" ref="K5955:K6018" si="186">IF(H5955&gt;$Q$5,H5955-(H5955*15%),H5955)</f>
        <v>10.5</v>
      </c>
      <c r="L5955" s="2">
        <f t="shared" ref="L5955:L6018" si="187">IF(AND(J5955="Yes",D5955="Consumer"),H5955-(H5955*3%),IF(AND(J5955="Yes",D5955="Corporate"),H5955-(H5955*5%),IF(J5955="Yes",H5955-(H5955*7%),H5955)))</f>
        <v>10.5</v>
      </c>
      <c r="M5955" s="2" cm="1">
        <f t="array" ref="M5955">IFERROR(_xlfn.IFS(AND(F5955="Furniture",C5955="First Class",I5955&gt;5),H5955-(H5955*10%),AND(F5955="Technology",C5955="Same Day",I5955&gt;6),H5955-(H5955*12%),AND(F5955="Office Supplies",OR(C5955="Second Day",C5955="Standard Class"),I5955&gt;4),H5955-(H5955*8%)),H5955)</f>
        <v>10.5</v>
      </c>
      <c r="N5955" s="2" cm="1">
        <f t="array" ref="N5955">IFERROR(_xlfn.IFS(AND(J5955="Yes",F5955="Furniture",OR(C5955="Second Day",C5955="Standard Class"),I5955&gt;3),H5955-(H5955*15%),AND(J5955="Yes",F5955="Technology",C5955="Same Day",I5955&gt;4),H5955-(H5955*18%),AND(J5955="Yes",F5955="Office Supplies",C5955="First Class",I5955&gt;5),H5955-(H5955*20%)),H5955)</f>
        <v>10.5</v>
      </c>
      <c r="O5955" s="2"/>
    </row>
    <row r="5956" spans="1:15" ht="15.75" customHeight="1" x14ac:dyDescent="0.3">
      <c r="A5956" s="2" t="s">
        <v>3010</v>
      </c>
      <c r="B5956" s="3">
        <v>41954</v>
      </c>
      <c r="C5956" s="2" t="s">
        <v>11</v>
      </c>
      <c r="D5956" s="2" t="s">
        <v>19</v>
      </c>
      <c r="E5956" s="2" t="s">
        <v>46</v>
      </c>
      <c r="F5956" s="2" t="s">
        <v>14</v>
      </c>
      <c r="G5956" s="2" t="s">
        <v>28</v>
      </c>
      <c r="H5956" s="2">
        <v>23.968000000000004</v>
      </c>
      <c r="I5956" s="2">
        <v>2</v>
      </c>
      <c r="J5956" s="2" t="s">
        <v>16</v>
      </c>
      <c r="K5956" s="2">
        <f t="shared" si="186"/>
        <v>23.968000000000004</v>
      </c>
      <c r="L5956" s="2">
        <f t="shared" si="187"/>
        <v>23.968000000000004</v>
      </c>
      <c r="M5956" s="2" cm="1">
        <f t="array" ref="M5956">IFERROR(_xlfn.IFS(AND(F5956="Furniture",C5956="First Class",I5956&gt;5),H5956-(H5956*10%),AND(F5956="Technology",C5956="Same Day",I5956&gt;6),H5956-(H5956*12%),AND(F5956="Office Supplies",OR(C5956="Second Day",C5956="Standard Class"),I5956&gt;4),H5956-(H5956*8%)),H5956)</f>
        <v>23.968000000000004</v>
      </c>
      <c r="N5956" s="2" cm="1">
        <f t="array" ref="N5956">IFERROR(_xlfn.IFS(AND(J5956="Yes",F5956="Furniture",OR(C5956="Second Day",C5956="Standard Class"),I5956&gt;3),H5956-(H5956*15%),AND(J5956="Yes",F5956="Technology",C5956="Same Day",I5956&gt;4),H5956-(H5956*18%),AND(J5956="Yes",F5956="Office Supplies",C5956="First Class",I5956&gt;5),H5956-(H5956*20%)),H5956)</f>
        <v>23.968000000000004</v>
      </c>
      <c r="O5956" s="2"/>
    </row>
    <row r="5957" spans="1:15" ht="15.75" customHeight="1" x14ac:dyDescent="0.3">
      <c r="A5957" s="2" t="s">
        <v>3010</v>
      </c>
      <c r="B5957" s="3">
        <v>41954</v>
      </c>
      <c r="C5957" s="2" t="s">
        <v>11</v>
      </c>
      <c r="D5957" s="2" t="s">
        <v>19</v>
      </c>
      <c r="E5957" s="2" t="s">
        <v>46</v>
      </c>
      <c r="F5957" s="2" t="s">
        <v>14</v>
      </c>
      <c r="G5957" s="2" t="s">
        <v>15</v>
      </c>
      <c r="H5957" s="2">
        <v>521.96</v>
      </c>
      <c r="I5957" s="2">
        <v>4</v>
      </c>
      <c r="J5957" s="2" t="s">
        <v>16</v>
      </c>
      <c r="K5957" s="2">
        <f t="shared" si="186"/>
        <v>443.66600000000005</v>
      </c>
      <c r="L5957" s="2">
        <f t="shared" si="187"/>
        <v>521.96</v>
      </c>
      <c r="M5957" s="2" cm="1">
        <f t="array" ref="M5957">IFERROR(_xlfn.IFS(AND(F5957="Furniture",C5957="First Class",I5957&gt;5),H5957-(H5957*10%),AND(F5957="Technology",C5957="Same Day",I5957&gt;6),H5957-(H5957*12%),AND(F5957="Office Supplies",OR(C5957="Second Day",C5957="Standard Class"),I5957&gt;4),H5957-(H5957*8%)),H5957)</f>
        <v>521.96</v>
      </c>
      <c r="N5957" s="2" cm="1">
        <f t="array" ref="N5957">IFERROR(_xlfn.IFS(AND(J5957="Yes",F5957="Furniture",OR(C5957="Second Day",C5957="Standard Class"),I5957&gt;3),H5957-(H5957*15%),AND(J5957="Yes",F5957="Technology",C5957="Same Day",I5957&gt;4),H5957-(H5957*18%),AND(J5957="Yes",F5957="Office Supplies",C5957="First Class",I5957&gt;5),H5957-(H5957*20%)),H5957)</f>
        <v>521.96</v>
      </c>
      <c r="O5957" s="2"/>
    </row>
    <row r="5958" spans="1:15" ht="15.75" customHeight="1" x14ac:dyDescent="0.3">
      <c r="A5958" s="2" t="s">
        <v>3011</v>
      </c>
      <c r="B5958" s="3">
        <v>42441</v>
      </c>
      <c r="C5958" s="2" t="s">
        <v>11</v>
      </c>
      <c r="D5958" s="2" t="s">
        <v>19</v>
      </c>
      <c r="E5958" s="2" t="s">
        <v>20</v>
      </c>
      <c r="F5958" s="2" t="s">
        <v>21</v>
      </c>
      <c r="G5958" s="2" t="s">
        <v>26</v>
      </c>
      <c r="H5958" s="2">
        <v>676.55</v>
      </c>
      <c r="I5958" s="2">
        <v>5</v>
      </c>
      <c r="J5958" s="2" t="s">
        <v>16</v>
      </c>
      <c r="K5958" s="2">
        <f t="shared" si="186"/>
        <v>575.0675</v>
      </c>
      <c r="L5958" s="2">
        <f t="shared" si="187"/>
        <v>676.55</v>
      </c>
      <c r="M5958" s="2" cm="1">
        <f t="array" ref="M5958">IFERROR(_xlfn.IFS(AND(F5958="Furniture",C5958="First Class",I5958&gt;5),H5958-(H5958*10%),AND(F5958="Technology",C5958="Same Day",I5958&gt;6),H5958-(H5958*12%),AND(F5958="Office Supplies",OR(C5958="Second Day",C5958="Standard Class"),I5958&gt;4),H5958-(H5958*8%)),H5958)</f>
        <v>676.55</v>
      </c>
      <c r="N5958" s="2" cm="1">
        <f t="array" ref="N5958">IFERROR(_xlfn.IFS(AND(J5958="Yes",F5958="Furniture",OR(C5958="Second Day",C5958="Standard Class"),I5958&gt;3),H5958-(H5958*15%),AND(J5958="Yes",F5958="Technology",C5958="Same Day",I5958&gt;4),H5958-(H5958*18%),AND(J5958="Yes",F5958="Office Supplies",C5958="First Class",I5958&gt;5),H5958-(H5958*20%)),H5958)</f>
        <v>676.55</v>
      </c>
      <c r="O5958" s="2"/>
    </row>
    <row r="5959" spans="1:15" ht="15.75" customHeight="1" x14ac:dyDescent="0.3">
      <c r="A5959" s="2" t="s">
        <v>3011</v>
      </c>
      <c r="B5959" s="3">
        <v>42441</v>
      </c>
      <c r="C5959" s="2" t="s">
        <v>11</v>
      </c>
      <c r="D5959" s="2" t="s">
        <v>19</v>
      </c>
      <c r="E5959" s="2" t="s">
        <v>20</v>
      </c>
      <c r="F5959" s="2" t="s">
        <v>21</v>
      </c>
      <c r="G5959" s="2" t="s">
        <v>33</v>
      </c>
      <c r="H5959" s="2">
        <v>154.9</v>
      </c>
      <c r="I5959" s="2">
        <v>5</v>
      </c>
      <c r="J5959" s="2" t="s">
        <v>16</v>
      </c>
      <c r="K5959" s="2">
        <f t="shared" si="186"/>
        <v>154.9</v>
      </c>
      <c r="L5959" s="2">
        <f t="shared" si="187"/>
        <v>154.9</v>
      </c>
      <c r="M5959" s="2" cm="1">
        <f t="array" ref="M5959">IFERROR(_xlfn.IFS(AND(F5959="Furniture",C5959="First Class",I5959&gt;5),H5959-(H5959*10%),AND(F5959="Technology",C5959="Same Day",I5959&gt;6),H5959-(H5959*12%),AND(F5959="Office Supplies",OR(C5959="Second Day",C5959="Standard Class"),I5959&gt;4),H5959-(H5959*8%)),H5959)</f>
        <v>154.9</v>
      </c>
      <c r="N5959" s="2" cm="1">
        <f t="array" ref="N5959">IFERROR(_xlfn.IFS(AND(J5959="Yes",F5959="Furniture",OR(C5959="Second Day",C5959="Standard Class"),I5959&gt;3),H5959-(H5959*15%),AND(J5959="Yes",F5959="Technology",C5959="Same Day",I5959&gt;4),H5959-(H5959*18%),AND(J5959="Yes",F5959="Office Supplies",C5959="First Class",I5959&gt;5),H5959-(H5959*20%)),H5959)</f>
        <v>154.9</v>
      </c>
      <c r="O5959" s="2"/>
    </row>
    <row r="5960" spans="1:15" ht="15.75" customHeight="1" x14ac:dyDescent="0.3">
      <c r="A5960" s="2" t="s">
        <v>3011</v>
      </c>
      <c r="B5960" s="3">
        <v>42441</v>
      </c>
      <c r="C5960" s="2" t="s">
        <v>11</v>
      </c>
      <c r="D5960" s="2" t="s">
        <v>19</v>
      </c>
      <c r="E5960" s="2" t="s">
        <v>20</v>
      </c>
      <c r="F5960" s="2" t="s">
        <v>21</v>
      </c>
      <c r="G5960" s="2" t="s">
        <v>51</v>
      </c>
      <c r="H5960" s="2">
        <v>30.56</v>
      </c>
      <c r="I5960" s="2">
        <v>4</v>
      </c>
      <c r="J5960" s="2" t="s">
        <v>16</v>
      </c>
      <c r="K5960" s="2">
        <f t="shared" si="186"/>
        <v>30.56</v>
      </c>
      <c r="L5960" s="2">
        <f t="shared" si="187"/>
        <v>30.56</v>
      </c>
      <c r="M5960" s="2" cm="1">
        <f t="array" ref="M5960">IFERROR(_xlfn.IFS(AND(F5960="Furniture",C5960="First Class",I5960&gt;5),H5960-(H5960*10%),AND(F5960="Technology",C5960="Same Day",I5960&gt;6),H5960-(H5960*12%),AND(F5960="Office Supplies",OR(C5960="Second Day",C5960="Standard Class"),I5960&gt;4),H5960-(H5960*8%)),H5960)</f>
        <v>30.56</v>
      </c>
      <c r="N5960" s="2" cm="1">
        <f t="array" ref="N5960">IFERROR(_xlfn.IFS(AND(J5960="Yes",F5960="Furniture",OR(C5960="Second Day",C5960="Standard Class"),I5960&gt;3),H5960-(H5960*15%),AND(J5960="Yes",F5960="Technology",C5960="Same Day",I5960&gt;4),H5960-(H5960*18%),AND(J5960="Yes",F5960="Office Supplies",C5960="First Class",I5960&gt;5),H5960-(H5960*20%)),H5960)</f>
        <v>30.56</v>
      </c>
      <c r="O5960" s="2"/>
    </row>
    <row r="5961" spans="1:15" ht="15.75" customHeight="1" x14ac:dyDescent="0.3">
      <c r="A5961" s="2" t="s">
        <v>3011</v>
      </c>
      <c r="B5961" s="3">
        <v>42441</v>
      </c>
      <c r="C5961" s="2" t="s">
        <v>11</v>
      </c>
      <c r="D5961" s="2" t="s">
        <v>19</v>
      </c>
      <c r="E5961" s="2" t="s">
        <v>20</v>
      </c>
      <c r="F5961" s="2" t="s">
        <v>14</v>
      </c>
      <c r="G5961" s="2" t="s">
        <v>17</v>
      </c>
      <c r="H5961" s="2">
        <v>770.35200000000009</v>
      </c>
      <c r="I5961" s="2">
        <v>3</v>
      </c>
      <c r="J5961" s="2" t="s">
        <v>16</v>
      </c>
      <c r="K5961" s="2">
        <f t="shared" si="186"/>
        <v>654.79920000000004</v>
      </c>
      <c r="L5961" s="2">
        <f t="shared" si="187"/>
        <v>770.35200000000009</v>
      </c>
      <c r="M5961" s="2" cm="1">
        <f t="array" ref="M5961">IFERROR(_xlfn.IFS(AND(F5961="Furniture",C5961="First Class",I5961&gt;5),H5961-(H5961*10%),AND(F5961="Technology",C5961="Same Day",I5961&gt;6),H5961-(H5961*12%),AND(F5961="Office Supplies",OR(C5961="Second Day",C5961="Standard Class"),I5961&gt;4),H5961-(H5961*8%)),H5961)</f>
        <v>770.35200000000009</v>
      </c>
      <c r="N5961" s="2" cm="1">
        <f t="array" ref="N5961">IFERROR(_xlfn.IFS(AND(J5961="Yes",F5961="Furniture",OR(C5961="Second Day",C5961="Standard Class"),I5961&gt;3),H5961-(H5961*15%),AND(J5961="Yes",F5961="Technology",C5961="Same Day",I5961&gt;4),H5961-(H5961*18%),AND(J5961="Yes",F5961="Office Supplies",C5961="First Class",I5961&gt;5),H5961-(H5961*20%)),H5961)</f>
        <v>770.35200000000009</v>
      </c>
      <c r="O5961" s="2"/>
    </row>
    <row r="5962" spans="1:15" ht="15.75" customHeight="1" x14ac:dyDescent="0.3">
      <c r="A5962" s="2" t="s">
        <v>3012</v>
      </c>
      <c r="B5962" s="3">
        <v>42775</v>
      </c>
      <c r="C5962" s="2" t="s">
        <v>11</v>
      </c>
      <c r="D5962" s="2" t="s">
        <v>19</v>
      </c>
      <c r="E5962" s="2" t="s">
        <v>20</v>
      </c>
      <c r="F5962" s="2" t="s">
        <v>14</v>
      </c>
      <c r="G5962" s="2" t="s">
        <v>28</v>
      </c>
      <c r="H5962" s="2">
        <v>21.12</v>
      </c>
      <c r="I5962" s="2">
        <v>4</v>
      </c>
      <c r="J5962" s="2" t="s">
        <v>16</v>
      </c>
      <c r="K5962" s="2">
        <f t="shared" si="186"/>
        <v>21.12</v>
      </c>
      <c r="L5962" s="2">
        <f t="shared" si="187"/>
        <v>21.12</v>
      </c>
      <c r="M5962" s="2" cm="1">
        <f t="array" ref="M5962">IFERROR(_xlfn.IFS(AND(F5962="Furniture",C5962="First Class",I5962&gt;5),H5962-(H5962*10%),AND(F5962="Technology",C5962="Same Day",I5962&gt;6),H5962-(H5962*12%),AND(F5962="Office Supplies",OR(C5962="Second Day",C5962="Standard Class"),I5962&gt;4),H5962-(H5962*8%)),H5962)</f>
        <v>21.12</v>
      </c>
      <c r="N5962" s="2" cm="1">
        <f t="array" ref="N5962">IFERROR(_xlfn.IFS(AND(J5962="Yes",F5962="Furniture",OR(C5962="Second Day",C5962="Standard Class"),I5962&gt;3),H5962-(H5962*15%),AND(J5962="Yes",F5962="Technology",C5962="Same Day",I5962&gt;4),H5962-(H5962*18%),AND(J5962="Yes",F5962="Office Supplies",C5962="First Class",I5962&gt;5),H5962-(H5962*20%)),H5962)</f>
        <v>21.12</v>
      </c>
      <c r="O5962" s="2"/>
    </row>
    <row r="5963" spans="1:15" ht="15.75" customHeight="1" x14ac:dyDescent="0.3">
      <c r="A5963" s="2" t="s">
        <v>3013</v>
      </c>
      <c r="B5963" s="3">
        <v>41954</v>
      </c>
      <c r="C5963" s="2" t="s">
        <v>11</v>
      </c>
      <c r="D5963" s="2" t="s">
        <v>38</v>
      </c>
      <c r="E5963" s="2" t="s">
        <v>20</v>
      </c>
      <c r="F5963" s="2" t="s">
        <v>30</v>
      </c>
      <c r="G5963" s="2" t="s">
        <v>31</v>
      </c>
      <c r="H5963" s="2">
        <v>575.928</v>
      </c>
      <c r="I5963" s="2">
        <v>9</v>
      </c>
      <c r="J5963" s="2" t="s">
        <v>16</v>
      </c>
      <c r="K5963" s="2">
        <f t="shared" si="186"/>
        <v>489.53879999999998</v>
      </c>
      <c r="L5963" s="2">
        <f t="shared" si="187"/>
        <v>575.928</v>
      </c>
      <c r="M5963" s="2" cm="1">
        <f t="array" ref="M5963">IFERROR(_xlfn.IFS(AND(F5963="Furniture",C5963="First Class",I5963&gt;5),H5963-(H5963*10%),AND(F5963="Technology",C5963="Same Day",I5963&gt;6),H5963-(H5963*12%),AND(F5963="Office Supplies",OR(C5963="Second Day",C5963="Standard Class"),I5963&gt;4),H5963-(H5963*8%)),H5963)</f>
        <v>575.928</v>
      </c>
      <c r="N5963" s="2" cm="1">
        <f t="array" ref="N5963">IFERROR(_xlfn.IFS(AND(J5963="Yes",F5963="Furniture",OR(C5963="Second Day",C5963="Standard Class"),I5963&gt;3),H5963-(H5963*15%),AND(J5963="Yes",F5963="Technology",C5963="Same Day",I5963&gt;4),H5963-(H5963*18%),AND(J5963="Yes",F5963="Office Supplies",C5963="First Class",I5963&gt;5),H5963-(H5963*20%)),H5963)</f>
        <v>575.928</v>
      </c>
      <c r="O5963" s="2"/>
    </row>
    <row r="5964" spans="1:15" ht="15.75" customHeight="1" x14ac:dyDescent="0.3">
      <c r="A5964" s="2" t="s">
        <v>3013</v>
      </c>
      <c r="B5964" s="3">
        <v>41954</v>
      </c>
      <c r="C5964" s="2" t="s">
        <v>11</v>
      </c>
      <c r="D5964" s="2" t="s">
        <v>38</v>
      </c>
      <c r="E5964" s="2" t="s">
        <v>20</v>
      </c>
      <c r="F5964" s="2" t="s">
        <v>21</v>
      </c>
      <c r="G5964" s="2" t="s">
        <v>33</v>
      </c>
      <c r="H5964" s="2">
        <v>7.78</v>
      </c>
      <c r="I5964" s="2">
        <v>2</v>
      </c>
      <c r="J5964" s="2" t="s">
        <v>16</v>
      </c>
      <c r="K5964" s="2">
        <f t="shared" si="186"/>
        <v>7.78</v>
      </c>
      <c r="L5964" s="2">
        <f t="shared" si="187"/>
        <v>7.78</v>
      </c>
      <c r="M5964" s="2" cm="1">
        <f t="array" ref="M5964">IFERROR(_xlfn.IFS(AND(F5964="Furniture",C5964="First Class",I5964&gt;5),H5964-(H5964*10%),AND(F5964="Technology",C5964="Same Day",I5964&gt;6),H5964-(H5964*12%),AND(F5964="Office Supplies",OR(C5964="Second Day",C5964="Standard Class"),I5964&gt;4),H5964-(H5964*8%)),H5964)</f>
        <v>7.78</v>
      </c>
      <c r="N5964" s="2" cm="1">
        <f t="array" ref="N5964">IFERROR(_xlfn.IFS(AND(J5964="Yes",F5964="Furniture",OR(C5964="Second Day",C5964="Standard Class"),I5964&gt;3),H5964-(H5964*15%),AND(J5964="Yes",F5964="Technology",C5964="Same Day",I5964&gt;4),H5964-(H5964*18%),AND(J5964="Yes",F5964="Office Supplies",C5964="First Class",I5964&gt;5),H5964-(H5964*20%)),H5964)</f>
        <v>7.78</v>
      </c>
      <c r="O5964" s="2"/>
    </row>
    <row r="5965" spans="1:15" ht="15.75" customHeight="1" x14ac:dyDescent="0.3">
      <c r="A5965" s="2" t="s">
        <v>3013</v>
      </c>
      <c r="B5965" s="3">
        <v>41954</v>
      </c>
      <c r="C5965" s="2" t="s">
        <v>11</v>
      </c>
      <c r="D5965" s="2" t="s">
        <v>38</v>
      </c>
      <c r="E5965" s="2" t="s">
        <v>20</v>
      </c>
      <c r="F5965" s="2" t="s">
        <v>21</v>
      </c>
      <c r="G5965" s="2" t="s">
        <v>35</v>
      </c>
      <c r="H5965" s="2">
        <v>123.92</v>
      </c>
      <c r="I5965" s="2">
        <v>4</v>
      </c>
      <c r="J5965" s="2" t="s">
        <v>16</v>
      </c>
      <c r="K5965" s="2">
        <f t="shared" si="186"/>
        <v>123.92</v>
      </c>
      <c r="L5965" s="2">
        <f t="shared" si="187"/>
        <v>123.92</v>
      </c>
      <c r="M5965" s="2" cm="1">
        <f t="array" ref="M5965">IFERROR(_xlfn.IFS(AND(F5965="Furniture",C5965="First Class",I5965&gt;5),H5965-(H5965*10%),AND(F5965="Technology",C5965="Same Day",I5965&gt;6),H5965-(H5965*12%),AND(F5965="Office Supplies",OR(C5965="Second Day",C5965="Standard Class"),I5965&gt;4),H5965-(H5965*8%)),H5965)</f>
        <v>123.92</v>
      </c>
      <c r="N5965" s="2" cm="1">
        <f t="array" ref="N5965">IFERROR(_xlfn.IFS(AND(J5965="Yes",F5965="Furniture",OR(C5965="Second Day",C5965="Standard Class"),I5965&gt;3),H5965-(H5965*15%),AND(J5965="Yes",F5965="Technology",C5965="Same Day",I5965&gt;4),H5965-(H5965*18%),AND(J5965="Yes",F5965="Office Supplies",C5965="First Class",I5965&gt;5),H5965-(H5965*20%)),H5965)</f>
        <v>123.92</v>
      </c>
      <c r="O5965" s="2"/>
    </row>
    <row r="5966" spans="1:15" ht="15.75" customHeight="1" x14ac:dyDescent="0.3">
      <c r="A5966" s="2" t="s">
        <v>3014</v>
      </c>
      <c r="B5966" s="3">
        <v>42967</v>
      </c>
      <c r="C5966" s="2" t="s">
        <v>24</v>
      </c>
      <c r="D5966" s="2" t="s">
        <v>19</v>
      </c>
      <c r="E5966" s="2" t="s">
        <v>20</v>
      </c>
      <c r="F5966" s="2" t="s">
        <v>21</v>
      </c>
      <c r="G5966" s="2" t="s">
        <v>105</v>
      </c>
      <c r="H5966" s="2">
        <v>17.22</v>
      </c>
      <c r="I5966" s="2">
        <v>3</v>
      </c>
      <c r="J5966" s="2" t="s">
        <v>16</v>
      </c>
      <c r="K5966" s="2">
        <f t="shared" si="186"/>
        <v>17.22</v>
      </c>
      <c r="L5966" s="2">
        <f t="shared" si="187"/>
        <v>17.22</v>
      </c>
      <c r="M5966" s="2" cm="1">
        <f t="array" ref="M5966">IFERROR(_xlfn.IFS(AND(F5966="Furniture",C5966="First Class",I5966&gt;5),H5966-(H5966*10%),AND(F5966="Technology",C5966="Same Day",I5966&gt;6),H5966-(H5966*12%),AND(F5966="Office Supplies",OR(C5966="Second Day",C5966="Standard Class"),I5966&gt;4),H5966-(H5966*8%)),H5966)</f>
        <v>17.22</v>
      </c>
      <c r="N5966" s="2" cm="1">
        <f t="array" ref="N5966">IFERROR(_xlfn.IFS(AND(J5966="Yes",F5966="Furniture",OR(C5966="Second Day",C5966="Standard Class"),I5966&gt;3),H5966-(H5966*15%),AND(J5966="Yes",F5966="Technology",C5966="Same Day",I5966&gt;4),H5966-(H5966*18%),AND(J5966="Yes",F5966="Office Supplies",C5966="First Class",I5966&gt;5),H5966-(H5966*20%)),H5966)</f>
        <v>17.22</v>
      </c>
      <c r="O5966" s="2"/>
    </row>
    <row r="5967" spans="1:15" ht="15.75" customHeight="1" x14ac:dyDescent="0.3">
      <c r="A5967" s="2" t="s">
        <v>3014</v>
      </c>
      <c r="B5967" s="3">
        <v>42967</v>
      </c>
      <c r="C5967" s="2" t="s">
        <v>24</v>
      </c>
      <c r="D5967" s="2" t="s">
        <v>19</v>
      </c>
      <c r="E5967" s="2" t="s">
        <v>20</v>
      </c>
      <c r="F5967" s="2" t="s">
        <v>21</v>
      </c>
      <c r="G5967" s="2" t="s">
        <v>26</v>
      </c>
      <c r="H5967" s="2">
        <v>226.56</v>
      </c>
      <c r="I5967" s="2">
        <v>6</v>
      </c>
      <c r="J5967" s="2" t="s">
        <v>16</v>
      </c>
      <c r="K5967" s="2">
        <f t="shared" si="186"/>
        <v>226.56</v>
      </c>
      <c r="L5967" s="2">
        <f t="shared" si="187"/>
        <v>226.56</v>
      </c>
      <c r="M5967" s="2" cm="1">
        <f t="array" ref="M5967">IFERROR(_xlfn.IFS(AND(F5967="Furniture",C5967="First Class",I5967&gt;5),H5967-(H5967*10%),AND(F5967="Technology",C5967="Same Day",I5967&gt;6),H5967-(H5967*12%),AND(F5967="Office Supplies",OR(C5967="Second Day",C5967="Standard Class"),I5967&gt;4),H5967-(H5967*8%)),H5967)</f>
        <v>208.43520000000001</v>
      </c>
      <c r="N5967" s="2" cm="1">
        <f t="array" ref="N5967">IFERROR(_xlfn.IFS(AND(J5967="Yes",F5967="Furniture",OR(C5967="Second Day",C5967="Standard Class"),I5967&gt;3),H5967-(H5967*15%),AND(J5967="Yes",F5967="Technology",C5967="Same Day",I5967&gt;4),H5967-(H5967*18%),AND(J5967="Yes",F5967="Office Supplies",C5967="First Class",I5967&gt;5),H5967-(H5967*20%)),H5967)</f>
        <v>226.56</v>
      </c>
      <c r="O5967" s="2"/>
    </row>
    <row r="5968" spans="1:15" ht="15.75" customHeight="1" x14ac:dyDescent="0.3">
      <c r="A5968" s="2" t="s">
        <v>3014</v>
      </c>
      <c r="B5968" s="3">
        <v>42967</v>
      </c>
      <c r="C5968" s="2" t="s">
        <v>24</v>
      </c>
      <c r="D5968" s="2" t="s">
        <v>19</v>
      </c>
      <c r="E5968" s="2" t="s">
        <v>20</v>
      </c>
      <c r="F5968" s="2" t="s">
        <v>30</v>
      </c>
      <c r="G5968" s="2" t="s">
        <v>31</v>
      </c>
      <c r="H5968" s="2">
        <v>107.88</v>
      </c>
      <c r="I5968" s="2">
        <v>3</v>
      </c>
      <c r="J5968" s="2" t="s">
        <v>16</v>
      </c>
      <c r="K5968" s="2">
        <f t="shared" si="186"/>
        <v>107.88</v>
      </c>
      <c r="L5968" s="2">
        <f t="shared" si="187"/>
        <v>107.88</v>
      </c>
      <c r="M5968" s="2" cm="1">
        <f t="array" ref="M5968">IFERROR(_xlfn.IFS(AND(F5968="Furniture",C5968="First Class",I5968&gt;5),H5968-(H5968*10%),AND(F5968="Technology",C5968="Same Day",I5968&gt;6),H5968-(H5968*12%),AND(F5968="Office Supplies",OR(C5968="Second Day",C5968="Standard Class"),I5968&gt;4),H5968-(H5968*8%)),H5968)</f>
        <v>107.88</v>
      </c>
      <c r="N5968" s="2" cm="1">
        <f t="array" ref="N5968">IFERROR(_xlfn.IFS(AND(J5968="Yes",F5968="Furniture",OR(C5968="Second Day",C5968="Standard Class"),I5968&gt;3),H5968-(H5968*15%),AND(J5968="Yes",F5968="Technology",C5968="Same Day",I5968&gt;4),H5968-(H5968*18%),AND(J5968="Yes",F5968="Office Supplies",C5968="First Class",I5968&gt;5),H5968-(H5968*20%)),H5968)</f>
        <v>107.88</v>
      </c>
      <c r="O5968" s="2"/>
    </row>
    <row r="5969" spans="1:15" ht="15.75" customHeight="1" x14ac:dyDescent="0.3">
      <c r="A5969" s="2" t="s">
        <v>3015</v>
      </c>
      <c r="B5969" s="3">
        <v>42384</v>
      </c>
      <c r="C5969" s="2" t="s">
        <v>54</v>
      </c>
      <c r="D5969" s="2" t="s">
        <v>38</v>
      </c>
      <c r="E5969" s="2" t="s">
        <v>46</v>
      </c>
      <c r="F5969" s="2" t="s">
        <v>21</v>
      </c>
      <c r="G5969" s="2" t="s">
        <v>35</v>
      </c>
      <c r="H5969" s="2">
        <v>81.98</v>
      </c>
      <c r="I5969" s="2">
        <v>2</v>
      </c>
      <c r="J5969" s="2" t="s">
        <v>16</v>
      </c>
      <c r="K5969" s="2">
        <f t="shared" si="186"/>
        <v>81.98</v>
      </c>
      <c r="L5969" s="2">
        <f t="shared" si="187"/>
        <v>81.98</v>
      </c>
      <c r="M5969" s="2" cm="1">
        <f t="array" ref="M5969">IFERROR(_xlfn.IFS(AND(F5969="Furniture",C5969="First Class",I5969&gt;5),H5969-(H5969*10%),AND(F5969="Technology",C5969="Same Day",I5969&gt;6),H5969-(H5969*12%),AND(F5969="Office Supplies",OR(C5969="Second Day",C5969="Standard Class"),I5969&gt;4),H5969-(H5969*8%)),H5969)</f>
        <v>81.98</v>
      </c>
      <c r="N5969" s="2" cm="1">
        <f t="array" ref="N5969">IFERROR(_xlfn.IFS(AND(J5969="Yes",F5969="Furniture",OR(C5969="Second Day",C5969="Standard Class"),I5969&gt;3),H5969-(H5969*15%),AND(J5969="Yes",F5969="Technology",C5969="Same Day",I5969&gt;4),H5969-(H5969*18%),AND(J5969="Yes",F5969="Office Supplies",C5969="First Class",I5969&gt;5),H5969-(H5969*20%)),H5969)</f>
        <v>81.98</v>
      </c>
      <c r="O5969" s="2"/>
    </row>
    <row r="5970" spans="1:15" ht="15.75" customHeight="1" x14ac:dyDescent="0.3">
      <c r="A5970" s="2" t="s">
        <v>3016</v>
      </c>
      <c r="B5970" s="3">
        <v>41840</v>
      </c>
      <c r="C5970" s="2" t="s">
        <v>54</v>
      </c>
      <c r="D5970" s="2" t="s">
        <v>12</v>
      </c>
      <c r="E5970" s="2" t="s">
        <v>20</v>
      </c>
      <c r="F5970" s="2" t="s">
        <v>21</v>
      </c>
      <c r="G5970" s="2" t="s">
        <v>35</v>
      </c>
      <c r="H5970" s="2">
        <v>104.85</v>
      </c>
      <c r="I5970" s="2">
        <v>1</v>
      </c>
      <c r="J5970" s="2" t="s">
        <v>43</v>
      </c>
      <c r="K5970" s="2">
        <f t="shared" si="186"/>
        <v>104.85</v>
      </c>
      <c r="L5970" s="2">
        <f t="shared" si="187"/>
        <v>101.7045</v>
      </c>
      <c r="M5970" s="2" cm="1">
        <f t="array" ref="M5970">IFERROR(_xlfn.IFS(AND(F5970="Furniture",C5970="First Class",I5970&gt;5),H5970-(H5970*10%),AND(F5970="Technology",C5970="Same Day",I5970&gt;6),H5970-(H5970*12%),AND(F5970="Office Supplies",OR(C5970="Second Day",C5970="Standard Class"),I5970&gt;4),H5970-(H5970*8%)),H5970)</f>
        <v>104.85</v>
      </c>
      <c r="N5970" s="2" cm="1">
        <f t="array" ref="N5970">IFERROR(_xlfn.IFS(AND(J5970="Yes",F5970="Furniture",OR(C5970="Second Day",C5970="Standard Class"),I5970&gt;3),H5970-(H5970*15%),AND(J5970="Yes",F5970="Technology",C5970="Same Day",I5970&gt;4),H5970-(H5970*18%),AND(J5970="Yes",F5970="Office Supplies",C5970="First Class",I5970&gt;5),H5970-(H5970*20%)),H5970)</f>
        <v>104.85</v>
      </c>
      <c r="O5970" s="2"/>
    </row>
    <row r="5971" spans="1:15" ht="15.75" customHeight="1" x14ac:dyDescent="0.3">
      <c r="A5971" s="2" t="s">
        <v>3016</v>
      </c>
      <c r="B5971" s="3">
        <v>41840</v>
      </c>
      <c r="C5971" s="2" t="s">
        <v>54</v>
      </c>
      <c r="D5971" s="2" t="s">
        <v>12</v>
      </c>
      <c r="E5971" s="2" t="s">
        <v>20</v>
      </c>
      <c r="F5971" s="2" t="s">
        <v>21</v>
      </c>
      <c r="G5971" s="2" t="s">
        <v>32</v>
      </c>
      <c r="H5971" s="2">
        <v>8.7040000000000006</v>
      </c>
      <c r="I5971" s="2">
        <v>2</v>
      </c>
      <c r="J5971" s="2" t="s">
        <v>43</v>
      </c>
      <c r="K5971" s="2">
        <f t="shared" si="186"/>
        <v>8.7040000000000006</v>
      </c>
      <c r="L5971" s="2">
        <f t="shared" si="187"/>
        <v>8.4428800000000006</v>
      </c>
      <c r="M5971" s="2" cm="1">
        <f t="array" ref="M5971">IFERROR(_xlfn.IFS(AND(F5971="Furniture",C5971="First Class",I5971&gt;5),H5971-(H5971*10%),AND(F5971="Technology",C5971="Same Day",I5971&gt;6),H5971-(H5971*12%),AND(F5971="Office Supplies",OR(C5971="Second Day",C5971="Standard Class"),I5971&gt;4),H5971-(H5971*8%)),H5971)</f>
        <v>8.7040000000000006</v>
      </c>
      <c r="N5971" s="2" cm="1">
        <f t="array" ref="N5971">IFERROR(_xlfn.IFS(AND(J5971="Yes",F5971="Furniture",OR(C5971="Second Day",C5971="Standard Class"),I5971&gt;3),H5971-(H5971*15%),AND(J5971="Yes",F5971="Technology",C5971="Same Day",I5971&gt;4),H5971-(H5971*18%),AND(J5971="Yes",F5971="Office Supplies",C5971="First Class",I5971&gt;5),H5971-(H5971*20%)),H5971)</f>
        <v>8.7040000000000006</v>
      </c>
      <c r="O5971" s="2"/>
    </row>
    <row r="5972" spans="1:15" ht="15.75" customHeight="1" x14ac:dyDescent="0.3">
      <c r="A5972" s="2" t="s">
        <v>3016</v>
      </c>
      <c r="B5972" s="3">
        <v>41840</v>
      </c>
      <c r="C5972" s="2" t="s">
        <v>54</v>
      </c>
      <c r="D5972" s="2" t="s">
        <v>12</v>
      </c>
      <c r="E5972" s="2" t="s">
        <v>20</v>
      </c>
      <c r="F5972" s="2" t="s">
        <v>21</v>
      </c>
      <c r="G5972" s="2" t="s">
        <v>35</v>
      </c>
      <c r="H5972" s="2">
        <v>19.920000000000002</v>
      </c>
      <c r="I5972" s="2">
        <v>4</v>
      </c>
      <c r="J5972" s="2" t="s">
        <v>43</v>
      </c>
      <c r="K5972" s="2">
        <f t="shared" si="186"/>
        <v>19.920000000000002</v>
      </c>
      <c r="L5972" s="2">
        <f t="shared" si="187"/>
        <v>19.322400000000002</v>
      </c>
      <c r="M5972" s="2" cm="1">
        <f t="array" ref="M5972">IFERROR(_xlfn.IFS(AND(F5972="Furniture",C5972="First Class",I5972&gt;5),H5972-(H5972*10%),AND(F5972="Technology",C5972="Same Day",I5972&gt;6),H5972-(H5972*12%),AND(F5972="Office Supplies",OR(C5972="Second Day",C5972="Standard Class"),I5972&gt;4),H5972-(H5972*8%)),H5972)</f>
        <v>19.920000000000002</v>
      </c>
      <c r="N5972" s="2" cm="1">
        <f t="array" ref="N5972">IFERROR(_xlfn.IFS(AND(J5972="Yes",F5972="Furniture",OR(C5972="Second Day",C5972="Standard Class"),I5972&gt;3),H5972-(H5972*15%),AND(J5972="Yes",F5972="Technology",C5972="Same Day",I5972&gt;4),H5972-(H5972*18%),AND(J5972="Yes",F5972="Office Supplies",C5972="First Class",I5972&gt;5),H5972-(H5972*20%)),H5972)</f>
        <v>19.920000000000002</v>
      </c>
      <c r="O5972" s="2"/>
    </row>
    <row r="5973" spans="1:15" ht="15.75" customHeight="1" x14ac:dyDescent="0.3">
      <c r="A5973" s="2" t="s">
        <v>3016</v>
      </c>
      <c r="B5973" s="3">
        <v>41840</v>
      </c>
      <c r="C5973" s="2" t="s">
        <v>54</v>
      </c>
      <c r="D5973" s="2" t="s">
        <v>12</v>
      </c>
      <c r="E5973" s="2" t="s">
        <v>20</v>
      </c>
      <c r="F5973" s="2" t="s">
        <v>14</v>
      </c>
      <c r="G5973" s="2" t="s">
        <v>28</v>
      </c>
      <c r="H5973" s="2">
        <v>43.019999999999996</v>
      </c>
      <c r="I5973" s="2">
        <v>3</v>
      </c>
      <c r="J5973" s="2" t="s">
        <v>43</v>
      </c>
      <c r="K5973" s="2">
        <f t="shared" si="186"/>
        <v>43.019999999999996</v>
      </c>
      <c r="L5973" s="2">
        <f t="shared" si="187"/>
        <v>41.729399999999998</v>
      </c>
      <c r="M5973" s="2" cm="1">
        <f t="array" ref="M5973">IFERROR(_xlfn.IFS(AND(F5973="Furniture",C5973="First Class",I5973&gt;5),H5973-(H5973*10%),AND(F5973="Technology",C5973="Same Day",I5973&gt;6),H5973-(H5973*12%),AND(F5973="Office Supplies",OR(C5973="Second Day",C5973="Standard Class"),I5973&gt;4),H5973-(H5973*8%)),H5973)</f>
        <v>43.019999999999996</v>
      </c>
      <c r="N5973" s="2" cm="1">
        <f t="array" ref="N5973">IFERROR(_xlfn.IFS(AND(J5973="Yes",F5973="Furniture",OR(C5973="Second Day",C5973="Standard Class"),I5973&gt;3),H5973-(H5973*15%),AND(J5973="Yes",F5973="Technology",C5973="Same Day",I5973&gt;4),H5973-(H5973*18%),AND(J5973="Yes",F5973="Office Supplies",C5973="First Class",I5973&gt;5),H5973-(H5973*20%)),H5973)</f>
        <v>43.019999999999996</v>
      </c>
      <c r="O5973" s="2"/>
    </row>
    <row r="5974" spans="1:15" ht="15.75" customHeight="1" x14ac:dyDescent="0.3">
      <c r="A5974" s="2" t="s">
        <v>3017</v>
      </c>
      <c r="B5974" s="3">
        <v>42772</v>
      </c>
      <c r="C5974" s="2" t="s">
        <v>24</v>
      </c>
      <c r="D5974" s="2" t="s">
        <v>12</v>
      </c>
      <c r="E5974" s="2" t="s">
        <v>46</v>
      </c>
      <c r="F5974" s="2" t="s">
        <v>14</v>
      </c>
      <c r="G5974" s="2" t="s">
        <v>15</v>
      </c>
      <c r="H5974" s="2">
        <v>240.78400000000002</v>
      </c>
      <c r="I5974" s="2">
        <v>1</v>
      </c>
      <c r="J5974" s="2" t="s">
        <v>16</v>
      </c>
      <c r="K5974" s="2">
        <f t="shared" si="186"/>
        <v>204.66640000000001</v>
      </c>
      <c r="L5974" s="2">
        <f t="shared" si="187"/>
        <v>240.78400000000002</v>
      </c>
      <c r="M5974" s="2" cm="1">
        <f t="array" ref="M5974">IFERROR(_xlfn.IFS(AND(F5974="Furniture",C5974="First Class",I5974&gt;5),H5974-(H5974*10%),AND(F5974="Technology",C5974="Same Day",I5974&gt;6),H5974-(H5974*12%),AND(F5974="Office Supplies",OR(C5974="Second Day",C5974="Standard Class"),I5974&gt;4),H5974-(H5974*8%)),H5974)</f>
        <v>240.78400000000002</v>
      </c>
      <c r="N5974" s="2" cm="1">
        <f t="array" ref="N5974">IFERROR(_xlfn.IFS(AND(J5974="Yes",F5974="Furniture",OR(C5974="Second Day",C5974="Standard Class"),I5974&gt;3),H5974-(H5974*15%),AND(J5974="Yes",F5974="Technology",C5974="Same Day",I5974&gt;4),H5974-(H5974*18%),AND(J5974="Yes",F5974="Office Supplies",C5974="First Class",I5974&gt;5),H5974-(H5974*20%)),H5974)</f>
        <v>240.78400000000002</v>
      </c>
      <c r="O5974" s="2"/>
    </row>
    <row r="5975" spans="1:15" ht="15.75" customHeight="1" x14ac:dyDescent="0.3">
      <c r="A5975" s="2" t="s">
        <v>3018</v>
      </c>
      <c r="B5975" s="3">
        <v>42363</v>
      </c>
      <c r="C5975" s="2" t="s">
        <v>24</v>
      </c>
      <c r="D5975" s="2" t="s">
        <v>38</v>
      </c>
      <c r="E5975" s="2" t="s">
        <v>46</v>
      </c>
      <c r="F5975" s="2" t="s">
        <v>21</v>
      </c>
      <c r="G5975" s="2" t="s">
        <v>33</v>
      </c>
      <c r="H5975" s="2">
        <v>414.96</v>
      </c>
      <c r="I5975" s="2">
        <v>2</v>
      </c>
      <c r="J5975" s="2" t="s">
        <v>16</v>
      </c>
      <c r="K5975" s="2">
        <f t="shared" si="186"/>
        <v>352.71600000000001</v>
      </c>
      <c r="L5975" s="2">
        <f t="shared" si="187"/>
        <v>414.96</v>
      </c>
      <c r="M5975" s="2" cm="1">
        <f t="array" ref="M5975">IFERROR(_xlfn.IFS(AND(F5975="Furniture",C5975="First Class",I5975&gt;5),H5975-(H5975*10%),AND(F5975="Technology",C5975="Same Day",I5975&gt;6),H5975-(H5975*12%),AND(F5975="Office Supplies",OR(C5975="Second Day",C5975="Standard Class"),I5975&gt;4),H5975-(H5975*8%)),H5975)</f>
        <v>414.96</v>
      </c>
      <c r="N5975" s="2" cm="1">
        <f t="array" ref="N5975">IFERROR(_xlfn.IFS(AND(J5975="Yes",F5975="Furniture",OR(C5975="Second Day",C5975="Standard Class"),I5975&gt;3),H5975-(H5975*15%),AND(J5975="Yes",F5975="Technology",C5975="Same Day",I5975&gt;4),H5975-(H5975*18%),AND(J5975="Yes",F5975="Office Supplies",C5975="First Class",I5975&gt;5),H5975-(H5975*20%)),H5975)</f>
        <v>414.96</v>
      </c>
      <c r="O5975" s="2"/>
    </row>
    <row r="5976" spans="1:15" ht="15.75" customHeight="1" x14ac:dyDescent="0.3">
      <c r="A5976" s="2" t="s">
        <v>3019</v>
      </c>
      <c r="B5976" s="3">
        <v>42651</v>
      </c>
      <c r="C5976" s="2" t="s">
        <v>24</v>
      </c>
      <c r="D5976" s="2" t="s">
        <v>12</v>
      </c>
      <c r="E5976" s="2" t="s">
        <v>13</v>
      </c>
      <c r="F5976" s="2" t="s">
        <v>21</v>
      </c>
      <c r="G5976" s="2" t="s">
        <v>26</v>
      </c>
      <c r="H5976" s="2">
        <v>387.72</v>
      </c>
      <c r="I5976" s="2">
        <v>5</v>
      </c>
      <c r="J5976" s="2" t="s">
        <v>16</v>
      </c>
      <c r="K5976" s="2">
        <f t="shared" si="186"/>
        <v>329.56200000000001</v>
      </c>
      <c r="L5976" s="2">
        <f t="shared" si="187"/>
        <v>387.72</v>
      </c>
      <c r="M5976" s="2" cm="1">
        <f t="array" ref="M5976">IFERROR(_xlfn.IFS(AND(F5976="Furniture",C5976="First Class",I5976&gt;5),H5976-(H5976*10%),AND(F5976="Technology",C5976="Same Day",I5976&gt;6),H5976-(H5976*12%),AND(F5976="Office Supplies",OR(C5976="Second Day",C5976="Standard Class"),I5976&gt;4),H5976-(H5976*8%)),H5976)</f>
        <v>356.70240000000001</v>
      </c>
      <c r="N5976" s="2" cm="1">
        <f t="array" ref="N5976">IFERROR(_xlfn.IFS(AND(J5976="Yes",F5976="Furniture",OR(C5976="Second Day",C5976="Standard Class"),I5976&gt;3),H5976-(H5976*15%),AND(J5976="Yes",F5976="Technology",C5976="Same Day",I5976&gt;4),H5976-(H5976*18%),AND(J5976="Yes",F5976="Office Supplies",C5976="First Class",I5976&gt;5),H5976-(H5976*20%)),H5976)</f>
        <v>387.72</v>
      </c>
      <c r="O5976" s="2"/>
    </row>
    <row r="5977" spans="1:15" ht="15.75" customHeight="1" x14ac:dyDescent="0.3">
      <c r="A5977" s="2" t="s">
        <v>3020</v>
      </c>
      <c r="B5977" s="3">
        <v>42929</v>
      </c>
      <c r="C5977" s="2" t="s">
        <v>24</v>
      </c>
      <c r="D5977" s="2" t="s">
        <v>19</v>
      </c>
      <c r="E5977" s="2" t="s">
        <v>39</v>
      </c>
      <c r="F5977" s="2" t="s">
        <v>21</v>
      </c>
      <c r="G5977" s="2" t="s">
        <v>26</v>
      </c>
      <c r="H5977" s="2">
        <v>360.38</v>
      </c>
      <c r="I5977" s="2">
        <v>2</v>
      </c>
      <c r="J5977" s="2" t="s">
        <v>16</v>
      </c>
      <c r="K5977" s="2">
        <f t="shared" si="186"/>
        <v>306.32299999999998</v>
      </c>
      <c r="L5977" s="2">
        <f t="shared" si="187"/>
        <v>360.38</v>
      </c>
      <c r="M5977" s="2" cm="1">
        <f t="array" ref="M5977">IFERROR(_xlfn.IFS(AND(F5977="Furniture",C5977="First Class",I5977&gt;5),H5977-(H5977*10%),AND(F5977="Technology",C5977="Same Day",I5977&gt;6),H5977-(H5977*12%),AND(F5977="Office Supplies",OR(C5977="Second Day",C5977="Standard Class"),I5977&gt;4),H5977-(H5977*8%)),H5977)</f>
        <v>360.38</v>
      </c>
      <c r="N5977" s="2" cm="1">
        <f t="array" ref="N5977">IFERROR(_xlfn.IFS(AND(J5977="Yes",F5977="Furniture",OR(C5977="Second Day",C5977="Standard Class"),I5977&gt;3),H5977-(H5977*15%),AND(J5977="Yes",F5977="Technology",C5977="Same Day",I5977&gt;4),H5977-(H5977*18%),AND(J5977="Yes",F5977="Office Supplies",C5977="First Class",I5977&gt;5),H5977-(H5977*20%)),H5977)</f>
        <v>360.38</v>
      </c>
      <c r="O5977" s="2"/>
    </row>
    <row r="5978" spans="1:15" ht="15.75" customHeight="1" x14ac:dyDescent="0.3">
      <c r="A5978" s="2" t="s">
        <v>3020</v>
      </c>
      <c r="B5978" s="3">
        <v>42929</v>
      </c>
      <c r="C5978" s="2" t="s">
        <v>24</v>
      </c>
      <c r="D5978" s="2" t="s">
        <v>19</v>
      </c>
      <c r="E5978" s="2" t="s">
        <v>39</v>
      </c>
      <c r="F5978" s="2" t="s">
        <v>21</v>
      </c>
      <c r="G5978" s="2" t="s">
        <v>35</v>
      </c>
      <c r="H5978" s="2">
        <v>13.56</v>
      </c>
      <c r="I5978" s="2">
        <v>2</v>
      </c>
      <c r="J5978" s="2" t="s">
        <v>16</v>
      </c>
      <c r="K5978" s="2">
        <f t="shared" si="186"/>
        <v>13.56</v>
      </c>
      <c r="L5978" s="2">
        <f t="shared" si="187"/>
        <v>13.56</v>
      </c>
      <c r="M5978" s="2" cm="1">
        <f t="array" ref="M5978">IFERROR(_xlfn.IFS(AND(F5978="Furniture",C5978="First Class",I5978&gt;5),H5978-(H5978*10%),AND(F5978="Technology",C5978="Same Day",I5978&gt;6),H5978-(H5978*12%),AND(F5978="Office Supplies",OR(C5978="Second Day",C5978="Standard Class"),I5978&gt;4),H5978-(H5978*8%)),H5978)</f>
        <v>13.56</v>
      </c>
      <c r="N5978" s="2" cm="1">
        <f t="array" ref="N5978">IFERROR(_xlfn.IFS(AND(J5978="Yes",F5978="Furniture",OR(C5978="Second Day",C5978="Standard Class"),I5978&gt;3),H5978-(H5978*15%),AND(J5978="Yes",F5978="Technology",C5978="Same Day",I5978&gt;4),H5978-(H5978*18%),AND(J5978="Yes",F5978="Office Supplies",C5978="First Class",I5978&gt;5),H5978-(H5978*20%)),H5978)</f>
        <v>13.56</v>
      </c>
      <c r="O5978" s="2"/>
    </row>
    <row r="5979" spans="1:15" ht="15.75" customHeight="1" x14ac:dyDescent="0.3">
      <c r="A5979" s="2" t="s">
        <v>3021</v>
      </c>
      <c r="B5979" s="3">
        <v>42849</v>
      </c>
      <c r="C5979" s="2" t="s">
        <v>54</v>
      </c>
      <c r="D5979" s="2" t="s">
        <v>12</v>
      </c>
      <c r="E5979" s="2" t="s">
        <v>20</v>
      </c>
      <c r="F5979" s="2" t="s">
        <v>30</v>
      </c>
      <c r="G5979" s="2" t="s">
        <v>31</v>
      </c>
      <c r="H5979" s="2">
        <v>552</v>
      </c>
      <c r="I5979" s="2">
        <v>10</v>
      </c>
      <c r="J5979" s="2" t="s">
        <v>16</v>
      </c>
      <c r="K5979" s="2">
        <f t="shared" si="186"/>
        <v>469.2</v>
      </c>
      <c r="L5979" s="2">
        <f t="shared" si="187"/>
        <v>552</v>
      </c>
      <c r="M5979" s="2" cm="1">
        <f t="array" ref="M5979">IFERROR(_xlfn.IFS(AND(F5979="Furniture",C5979="First Class",I5979&gt;5),H5979-(H5979*10%),AND(F5979="Technology",C5979="Same Day",I5979&gt;6),H5979-(H5979*12%),AND(F5979="Office Supplies",OR(C5979="Second Day",C5979="Standard Class"),I5979&gt;4),H5979-(H5979*8%)),H5979)</f>
        <v>552</v>
      </c>
      <c r="N5979" s="2" cm="1">
        <f t="array" ref="N5979">IFERROR(_xlfn.IFS(AND(J5979="Yes",F5979="Furniture",OR(C5979="Second Day",C5979="Standard Class"),I5979&gt;3),H5979-(H5979*15%),AND(J5979="Yes",F5979="Technology",C5979="Same Day",I5979&gt;4),H5979-(H5979*18%),AND(J5979="Yes",F5979="Office Supplies",C5979="First Class",I5979&gt;5),H5979-(H5979*20%)),H5979)</f>
        <v>552</v>
      </c>
      <c r="O5979" s="2"/>
    </row>
    <row r="5980" spans="1:15" ht="15.75" customHeight="1" x14ac:dyDescent="0.3">
      <c r="A5980" s="2" t="s">
        <v>3022</v>
      </c>
      <c r="B5980" s="3">
        <v>41889</v>
      </c>
      <c r="C5980" s="2" t="s">
        <v>24</v>
      </c>
      <c r="D5980" s="2" t="s">
        <v>38</v>
      </c>
      <c r="E5980" s="2" t="s">
        <v>39</v>
      </c>
      <c r="F5980" s="2" t="s">
        <v>14</v>
      </c>
      <c r="G5980" s="2" t="s">
        <v>25</v>
      </c>
      <c r="H5980" s="2">
        <v>429.90000000000003</v>
      </c>
      <c r="I5980" s="2">
        <v>5</v>
      </c>
      <c r="J5980" s="2" t="s">
        <v>16</v>
      </c>
      <c r="K5980" s="2">
        <f t="shared" si="186"/>
        <v>365.41500000000002</v>
      </c>
      <c r="L5980" s="2">
        <f t="shared" si="187"/>
        <v>429.90000000000003</v>
      </c>
      <c r="M5980" s="2" cm="1">
        <f t="array" ref="M5980">IFERROR(_xlfn.IFS(AND(F5980="Furniture",C5980="First Class",I5980&gt;5),H5980-(H5980*10%),AND(F5980="Technology",C5980="Same Day",I5980&gt;6),H5980-(H5980*12%),AND(F5980="Office Supplies",OR(C5980="Second Day",C5980="Standard Class"),I5980&gt;4),H5980-(H5980*8%)),H5980)</f>
        <v>429.90000000000003</v>
      </c>
      <c r="N5980" s="2" cm="1">
        <f t="array" ref="N5980">IFERROR(_xlfn.IFS(AND(J5980="Yes",F5980="Furniture",OR(C5980="Second Day",C5980="Standard Class"),I5980&gt;3),H5980-(H5980*15%),AND(J5980="Yes",F5980="Technology",C5980="Same Day",I5980&gt;4),H5980-(H5980*18%),AND(J5980="Yes",F5980="Office Supplies",C5980="First Class",I5980&gt;5),H5980-(H5980*20%)),H5980)</f>
        <v>429.90000000000003</v>
      </c>
      <c r="O5980" s="2"/>
    </row>
    <row r="5981" spans="1:15" ht="15.75" customHeight="1" x14ac:dyDescent="0.3">
      <c r="A5981" s="2" t="s">
        <v>3022</v>
      </c>
      <c r="B5981" s="3">
        <v>41889</v>
      </c>
      <c r="C5981" s="2" t="s">
        <v>24</v>
      </c>
      <c r="D5981" s="2" t="s">
        <v>38</v>
      </c>
      <c r="E5981" s="2" t="s">
        <v>39</v>
      </c>
      <c r="F5981" s="2" t="s">
        <v>21</v>
      </c>
      <c r="G5981" s="2" t="s">
        <v>32</v>
      </c>
      <c r="H5981" s="2">
        <v>32.06</v>
      </c>
      <c r="I5981" s="2">
        <v>2</v>
      </c>
      <c r="J5981" s="2" t="s">
        <v>16</v>
      </c>
      <c r="K5981" s="2">
        <f t="shared" si="186"/>
        <v>32.06</v>
      </c>
      <c r="L5981" s="2">
        <f t="shared" si="187"/>
        <v>32.06</v>
      </c>
      <c r="M5981" s="2" cm="1">
        <f t="array" ref="M5981">IFERROR(_xlfn.IFS(AND(F5981="Furniture",C5981="First Class",I5981&gt;5),H5981-(H5981*10%),AND(F5981="Technology",C5981="Same Day",I5981&gt;6),H5981-(H5981*12%),AND(F5981="Office Supplies",OR(C5981="Second Day",C5981="Standard Class"),I5981&gt;4),H5981-(H5981*8%)),H5981)</f>
        <v>32.06</v>
      </c>
      <c r="N5981" s="2" cm="1">
        <f t="array" ref="N5981">IFERROR(_xlfn.IFS(AND(J5981="Yes",F5981="Furniture",OR(C5981="Second Day",C5981="Standard Class"),I5981&gt;3),H5981-(H5981*15%),AND(J5981="Yes",F5981="Technology",C5981="Same Day",I5981&gt;4),H5981-(H5981*18%),AND(J5981="Yes",F5981="Office Supplies",C5981="First Class",I5981&gt;5),H5981-(H5981*20%)),H5981)</f>
        <v>32.06</v>
      </c>
      <c r="O5981" s="2"/>
    </row>
    <row r="5982" spans="1:15" ht="15.75" customHeight="1" x14ac:dyDescent="0.3">
      <c r="A5982" s="2" t="s">
        <v>3022</v>
      </c>
      <c r="B5982" s="3">
        <v>41889</v>
      </c>
      <c r="C5982" s="2" t="s">
        <v>24</v>
      </c>
      <c r="D5982" s="2" t="s">
        <v>38</v>
      </c>
      <c r="E5982" s="2" t="s">
        <v>39</v>
      </c>
      <c r="F5982" s="2" t="s">
        <v>14</v>
      </c>
      <c r="G5982" s="2" t="s">
        <v>17</v>
      </c>
      <c r="H5982" s="2">
        <v>161.96</v>
      </c>
      <c r="I5982" s="2">
        <v>2</v>
      </c>
      <c r="J5982" s="2" t="s">
        <v>16</v>
      </c>
      <c r="K5982" s="2">
        <f t="shared" si="186"/>
        <v>161.96</v>
      </c>
      <c r="L5982" s="2">
        <f t="shared" si="187"/>
        <v>161.96</v>
      </c>
      <c r="M5982" s="2" cm="1">
        <f t="array" ref="M5982">IFERROR(_xlfn.IFS(AND(F5982="Furniture",C5982="First Class",I5982&gt;5),H5982-(H5982*10%),AND(F5982="Technology",C5982="Same Day",I5982&gt;6),H5982-(H5982*12%),AND(F5982="Office Supplies",OR(C5982="Second Day",C5982="Standard Class"),I5982&gt;4),H5982-(H5982*8%)),H5982)</f>
        <v>161.96</v>
      </c>
      <c r="N5982" s="2" cm="1">
        <f t="array" ref="N5982">IFERROR(_xlfn.IFS(AND(J5982="Yes",F5982="Furniture",OR(C5982="Second Day",C5982="Standard Class"),I5982&gt;3),H5982-(H5982*15%),AND(J5982="Yes",F5982="Technology",C5982="Same Day",I5982&gt;4),H5982-(H5982*18%),AND(J5982="Yes",F5982="Office Supplies",C5982="First Class",I5982&gt;5),H5982-(H5982*20%)),H5982)</f>
        <v>161.96</v>
      </c>
      <c r="O5982" s="2"/>
    </row>
    <row r="5983" spans="1:15" ht="15.75" customHeight="1" x14ac:dyDescent="0.3">
      <c r="A5983" s="2" t="s">
        <v>3022</v>
      </c>
      <c r="B5983" s="3">
        <v>41889</v>
      </c>
      <c r="C5983" s="2" t="s">
        <v>24</v>
      </c>
      <c r="D5983" s="2" t="s">
        <v>38</v>
      </c>
      <c r="E5983" s="2" t="s">
        <v>39</v>
      </c>
      <c r="F5983" s="2" t="s">
        <v>21</v>
      </c>
      <c r="G5983" s="2" t="s">
        <v>26</v>
      </c>
      <c r="H5983" s="2">
        <v>19.86</v>
      </c>
      <c r="I5983" s="2">
        <v>2</v>
      </c>
      <c r="J5983" s="2" t="s">
        <v>16</v>
      </c>
      <c r="K5983" s="2">
        <f t="shared" si="186"/>
        <v>19.86</v>
      </c>
      <c r="L5983" s="2">
        <f t="shared" si="187"/>
        <v>19.86</v>
      </c>
      <c r="M5983" s="2" cm="1">
        <f t="array" ref="M5983">IFERROR(_xlfn.IFS(AND(F5983="Furniture",C5983="First Class",I5983&gt;5),H5983-(H5983*10%),AND(F5983="Technology",C5983="Same Day",I5983&gt;6),H5983-(H5983*12%),AND(F5983="Office Supplies",OR(C5983="Second Day",C5983="Standard Class"),I5983&gt;4),H5983-(H5983*8%)),H5983)</f>
        <v>19.86</v>
      </c>
      <c r="N5983" s="2" cm="1">
        <f t="array" ref="N5983">IFERROR(_xlfn.IFS(AND(J5983="Yes",F5983="Furniture",OR(C5983="Second Day",C5983="Standard Class"),I5983&gt;3),H5983-(H5983*15%),AND(J5983="Yes",F5983="Technology",C5983="Same Day",I5983&gt;4),H5983-(H5983*18%),AND(J5983="Yes",F5983="Office Supplies",C5983="First Class",I5983&gt;5),H5983-(H5983*20%)),H5983)</f>
        <v>19.86</v>
      </c>
      <c r="O5983" s="2"/>
    </row>
    <row r="5984" spans="1:15" ht="15.75" customHeight="1" x14ac:dyDescent="0.3">
      <c r="A5984" s="2" t="s">
        <v>3023</v>
      </c>
      <c r="B5984" s="3">
        <v>42695</v>
      </c>
      <c r="C5984" s="2" t="s">
        <v>24</v>
      </c>
      <c r="D5984" s="2" t="s">
        <v>12</v>
      </c>
      <c r="E5984" s="2" t="s">
        <v>46</v>
      </c>
      <c r="F5984" s="2" t="s">
        <v>21</v>
      </c>
      <c r="G5984" s="2" t="s">
        <v>35</v>
      </c>
      <c r="H5984" s="2">
        <v>12.96</v>
      </c>
      <c r="I5984" s="2">
        <v>2</v>
      </c>
      <c r="J5984" s="2" t="s">
        <v>16</v>
      </c>
      <c r="K5984" s="2">
        <f t="shared" si="186"/>
        <v>12.96</v>
      </c>
      <c r="L5984" s="2">
        <f t="shared" si="187"/>
        <v>12.96</v>
      </c>
      <c r="M5984" s="2" cm="1">
        <f t="array" ref="M5984">IFERROR(_xlfn.IFS(AND(F5984="Furniture",C5984="First Class",I5984&gt;5),H5984-(H5984*10%),AND(F5984="Technology",C5984="Same Day",I5984&gt;6),H5984-(H5984*12%),AND(F5984="Office Supplies",OR(C5984="Second Day",C5984="Standard Class"),I5984&gt;4),H5984-(H5984*8%)),H5984)</f>
        <v>12.96</v>
      </c>
      <c r="N5984" s="2" cm="1">
        <f t="array" ref="N5984">IFERROR(_xlfn.IFS(AND(J5984="Yes",F5984="Furniture",OR(C5984="Second Day",C5984="Standard Class"),I5984&gt;3),H5984-(H5984*15%),AND(J5984="Yes",F5984="Technology",C5984="Same Day",I5984&gt;4),H5984-(H5984*18%),AND(J5984="Yes",F5984="Office Supplies",C5984="First Class",I5984&gt;5),H5984-(H5984*20%)),H5984)</f>
        <v>12.96</v>
      </c>
      <c r="O5984" s="2"/>
    </row>
    <row r="5985" spans="1:15" ht="15.75" customHeight="1" x14ac:dyDescent="0.3">
      <c r="A5985" s="2" t="s">
        <v>3024</v>
      </c>
      <c r="B5985" s="3">
        <v>42994</v>
      </c>
      <c r="C5985" s="2" t="s">
        <v>11</v>
      </c>
      <c r="D5985" s="2" t="s">
        <v>12</v>
      </c>
      <c r="E5985" s="2" t="s">
        <v>46</v>
      </c>
      <c r="F5985" s="2" t="s">
        <v>21</v>
      </c>
      <c r="G5985" s="2" t="s">
        <v>35</v>
      </c>
      <c r="H5985" s="2">
        <v>20.544000000000004</v>
      </c>
      <c r="I5985" s="2">
        <v>6</v>
      </c>
      <c r="J5985" s="2" t="s">
        <v>16</v>
      </c>
      <c r="K5985" s="2">
        <f t="shared" si="186"/>
        <v>20.544000000000004</v>
      </c>
      <c r="L5985" s="2">
        <f t="shared" si="187"/>
        <v>20.544000000000004</v>
      </c>
      <c r="M5985" s="2" cm="1">
        <f t="array" ref="M5985">IFERROR(_xlfn.IFS(AND(F5985="Furniture",C5985="First Class",I5985&gt;5),H5985-(H5985*10%),AND(F5985="Technology",C5985="Same Day",I5985&gt;6),H5985-(H5985*12%),AND(F5985="Office Supplies",OR(C5985="Second Day",C5985="Standard Class"),I5985&gt;4),H5985-(H5985*8%)),H5985)</f>
        <v>20.544000000000004</v>
      </c>
      <c r="N5985" s="2" cm="1">
        <f t="array" ref="N5985">IFERROR(_xlfn.IFS(AND(J5985="Yes",F5985="Furniture",OR(C5985="Second Day",C5985="Standard Class"),I5985&gt;3),H5985-(H5985*15%),AND(J5985="Yes",F5985="Technology",C5985="Same Day",I5985&gt;4),H5985-(H5985*18%),AND(J5985="Yes",F5985="Office Supplies",C5985="First Class",I5985&gt;5),H5985-(H5985*20%)),H5985)</f>
        <v>20.544000000000004</v>
      </c>
      <c r="O5985" s="2"/>
    </row>
    <row r="5986" spans="1:15" ht="15.75" customHeight="1" x14ac:dyDescent="0.3">
      <c r="A5986" s="2" t="s">
        <v>3025</v>
      </c>
      <c r="B5986" s="3">
        <v>42570</v>
      </c>
      <c r="C5986" s="2" t="s">
        <v>24</v>
      </c>
      <c r="D5986" s="2" t="s">
        <v>12</v>
      </c>
      <c r="E5986" s="2" t="s">
        <v>13</v>
      </c>
      <c r="F5986" s="2" t="s">
        <v>14</v>
      </c>
      <c r="G5986" s="2" t="s">
        <v>28</v>
      </c>
      <c r="H5986" s="2">
        <v>185.57999999999998</v>
      </c>
      <c r="I5986" s="2">
        <v>6</v>
      </c>
      <c r="J5986" s="2" t="s">
        <v>16</v>
      </c>
      <c r="K5986" s="2">
        <f t="shared" si="186"/>
        <v>185.57999999999998</v>
      </c>
      <c r="L5986" s="2">
        <f t="shared" si="187"/>
        <v>185.57999999999998</v>
      </c>
      <c r="M5986" s="2" cm="1">
        <f t="array" ref="M5986">IFERROR(_xlfn.IFS(AND(F5986="Furniture",C5986="First Class",I5986&gt;5),H5986-(H5986*10%),AND(F5986="Technology",C5986="Same Day",I5986&gt;6),H5986-(H5986*12%),AND(F5986="Office Supplies",OR(C5986="Second Day",C5986="Standard Class"),I5986&gt;4),H5986-(H5986*8%)),H5986)</f>
        <v>185.57999999999998</v>
      </c>
      <c r="N5986" s="2" cm="1">
        <f t="array" ref="N5986">IFERROR(_xlfn.IFS(AND(J5986="Yes",F5986="Furniture",OR(C5986="Second Day",C5986="Standard Class"),I5986&gt;3),H5986-(H5986*15%),AND(J5986="Yes",F5986="Technology",C5986="Same Day",I5986&gt;4),H5986-(H5986*18%),AND(J5986="Yes",F5986="Office Supplies",C5986="First Class",I5986&gt;5),H5986-(H5986*20%)),H5986)</f>
        <v>185.57999999999998</v>
      </c>
      <c r="O5986" s="2"/>
    </row>
    <row r="5987" spans="1:15" ht="15.75" customHeight="1" x14ac:dyDescent="0.3">
      <c r="A5987" s="2" t="s">
        <v>3025</v>
      </c>
      <c r="B5987" s="3">
        <v>42570</v>
      </c>
      <c r="C5987" s="2" t="s">
        <v>24</v>
      </c>
      <c r="D5987" s="2" t="s">
        <v>12</v>
      </c>
      <c r="E5987" s="2" t="s">
        <v>13</v>
      </c>
      <c r="F5987" s="2" t="s">
        <v>21</v>
      </c>
      <c r="G5987" s="2" t="s">
        <v>32</v>
      </c>
      <c r="H5987" s="2">
        <v>77.56</v>
      </c>
      <c r="I5987" s="2">
        <v>2</v>
      </c>
      <c r="J5987" s="2" t="s">
        <v>16</v>
      </c>
      <c r="K5987" s="2">
        <f t="shared" si="186"/>
        <v>77.56</v>
      </c>
      <c r="L5987" s="2">
        <f t="shared" si="187"/>
        <v>77.56</v>
      </c>
      <c r="M5987" s="2" cm="1">
        <f t="array" ref="M5987">IFERROR(_xlfn.IFS(AND(F5987="Furniture",C5987="First Class",I5987&gt;5),H5987-(H5987*10%),AND(F5987="Technology",C5987="Same Day",I5987&gt;6),H5987-(H5987*12%),AND(F5987="Office Supplies",OR(C5987="Second Day",C5987="Standard Class"),I5987&gt;4),H5987-(H5987*8%)),H5987)</f>
        <v>77.56</v>
      </c>
      <c r="N5987" s="2" cm="1">
        <f t="array" ref="N5987">IFERROR(_xlfn.IFS(AND(J5987="Yes",F5987="Furniture",OR(C5987="Second Day",C5987="Standard Class"),I5987&gt;3),H5987-(H5987*15%),AND(J5987="Yes",F5987="Technology",C5987="Same Day",I5987&gt;4),H5987-(H5987*18%),AND(J5987="Yes",F5987="Office Supplies",C5987="First Class",I5987&gt;5),H5987-(H5987*20%)),H5987)</f>
        <v>77.56</v>
      </c>
      <c r="O5987" s="2"/>
    </row>
    <row r="5988" spans="1:15" ht="15.75" customHeight="1" x14ac:dyDescent="0.3">
      <c r="A5988" s="2" t="s">
        <v>3025</v>
      </c>
      <c r="B5988" s="3">
        <v>42570</v>
      </c>
      <c r="C5988" s="2" t="s">
        <v>24</v>
      </c>
      <c r="D5988" s="2" t="s">
        <v>12</v>
      </c>
      <c r="E5988" s="2" t="s">
        <v>13</v>
      </c>
      <c r="F5988" s="2" t="s">
        <v>21</v>
      </c>
      <c r="G5988" s="2" t="s">
        <v>26</v>
      </c>
      <c r="H5988" s="2">
        <v>87.92</v>
      </c>
      <c r="I5988" s="2">
        <v>4</v>
      </c>
      <c r="J5988" s="2" t="s">
        <v>16</v>
      </c>
      <c r="K5988" s="2">
        <f t="shared" si="186"/>
        <v>87.92</v>
      </c>
      <c r="L5988" s="2">
        <f t="shared" si="187"/>
        <v>87.92</v>
      </c>
      <c r="M5988" s="2" cm="1">
        <f t="array" ref="M5988">IFERROR(_xlfn.IFS(AND(F5988="Furniture",C5988="First Class",I5988&gt;5),H5988-(H5988*10%),AND(F5988="Technology",C5988="Same Day",I5988&gt;6),H5988-(H5988*12%),AND(F5988="Office Supplies",OR(C5988="Second Day",C5988="Standard Class"),I5988&gt;4),H5988-(H5988*8%)),H5988)</f>
        <v>87.92</v>
      </c>
      <c r="N5988" s="2" cm="1">
        <f t="array" ref="N5988">IFERROR(_xlfn.IFS(AND(J5988="Yes",F5988="Furniture",OR(C5988="Second Day",C5988="Standard Class"),I5988&gt;3),H5988-(H5988*15%),AND(J5988="Yes",F5988="Technology",C5988="Same Day",I5988&gt;4),H5988-(H5988*18%),AND(J5988="Yes",F5988="Office Supplies",C5988="First Class",I5988&gt;5),H5988-(H5988*20%)),H5988)</f>
        <v>87.92</v>
      </c>
      <c r="O5988" s="2"/>
    </row>
    <row r="5989" spans="1:15" ht="15.75" customHeight="1" x14ac:dyDescent="0.3">
      <c r="A5989" s="2" t="s">
        <v>3025</v>
      </c>
      <c r="B5989" s="3">
        <v>42570</v>
      </c>
      <c r="C5989" s="2" t="s">
        <v>24</v>
      </c>
      <c r="D5989" s="2" t="s">
        <v>12</v>
      </c>
      <c r="E5989" s="2" t="s">
        <v>13</v>
      </c>
      <c r="F5989" s="2" t="s">
        <v>21</v>
      </c>
      <c r="G5989" s="2" t="s">
        <v>35</v>
      </c>
      <c r="H5989" s="2">
        <v>245.94</v>
      </c>
      <c r="I5989" s="2">
        <v>6</v>
      </c>
      <c r="J5989" s="2" t="s">
        <v>16</v>
      </c>
      <c r="K5989" s="2">
        <f t="shared" si="186"/>
        <v>209.04900000000001</v>
      </c>
      <c r="L5989" s="2">
        <f t="shared" si="187"/>
        <v>245.94</v>
      </c>
      <c r="M5989" s="2" cm="1">
        <f t="array" ref="M5989">IFERROR(_xlfn.IFS(AND(F5989="Furniture",C5989="First Class",I5989&gt;5),H5989-(H5989*10%),AND(F5989="Technology",C5989="Same Day",I5989&gt;6),H5989-(H5989*12%),AND(F5989="Office Supplies",OR(C5989="Second Day",C5989="Standard Class"),I5989&gt;4),H5989-(H5989*8%)),H5989)</f>
        <v>226.26480000000001</v>
      </c>
      <c r="N5989" s="2" cm="1">
        <f t="array" ref="N5989">IFERROR(_xlfn.IFS(AND(J5989="Yes",F5989="Furniture",OR(C5989="Second Day",C5989="Standard Class"),I5989&gt;3),H5989-(H5989*15%),AND(J5989="Yes",F5989="Technology",C5989="Same Day",I5989&gt;4),H5989-(H5989*18%),AND(J5989="Yes",F5989="Office Supplies",C5989="First Class",I5989&gt;5),H5989-(H5989*20%)),H5989)</f>
        <v>245.94</v>
      </c>
      <c r="O5989" s="2"/>
    </row>
    <row r="5990" spans="1:15" ht="15.75" customHeight="1" x14ac:dyDescent="0.3">
      <c r="A5990" s="2" t="s">
        <v>3025</v>
      </c>
      <c r="B5990" s="3">
        <v>42570</v>
      </c>
      <c r="C5990" s="2" t="s">
        <v>24</v>
      </c>
      <c r="D5990" s="2" t="s">
        <v>12</v>
      </c>
      <c r="E5990" s="2" t="s">
        <v>13</v>
      </c>
      <c r="F5990" s="2" t="s">
        <v>21</v>
      </c>
      <c r="G5990" s="2" t="s">
        <v>32</v>
      </c>
      <c r="H5990" s="2">
        <v>8.6</v>
      </c>
      <c r="I5990" s="2">
        <v>1</v>
      </c>
      <c r="J5990" s="2" t="s">
        <v>16</v>
      </c>
      <c r="K5990" s="2">
        <f t="shared" si="186"/>
        <v>8.6</v>
      </c>
      <c r="L5990" s="2">
        <f t="shared" si="187"/>
        <v>8.6</v>
      </c>
      <c r="M5990" s="2" cm="1">
        <f t="array" ref="M5990">IFERROR(_xlfn.IFS(AND(F5990="Furniture",C5990="First Class",I5990&gt;5),H5990-(H5990*10%),AND(F5990="Technology",C5990="Same Day",I5990&gt;6),H5990-(H5990*12%),AND(F5990="Office Supplies",OR(C5990="Second Day",C5990="Standard Class"),I5990&gt;4),H5990-(H5990*8%)),H5990)</f>
        <v>8.6</v>
      </c>
      <c r="N5990" s="2" cm="1">
        <f t="array" ref="N5990">IFERROR(_xlfn.IFS(AND(J5990="Yes",F5990="Furniture",OR(C5990="Second Day",C5990="Standard Class"),I5990&gt;3),H5990-(H5990*15%),AND(J5990="Yes",F5990="Technology",C5990="Same Day",I5990&gt;4),H5990-(H5990*18%),AND(J5990="Yes",F5990="Office Supplies",C5990="First Class",I5990&gt;5),H5990-(H5990*20%)),H5990)</f>
        <v>8.6</v>
      </c>
      <c r="O5990" s="2"/>
    </row>
    <row r="5991" spans="1:15" ht="15.75" customHeight="1" x14ac:dyDescent="0.3">
      <c r="A5991" s="2" t="s">
        <v>3025</v>
      </c>
      <c r="B5991" s="3">
        <v>42570</v>
      </c>
      <c r="C5991" s="2" t="s">
        <v>24</v>
      </c>
      <c r="D5991" s="2" t="s">
        <v>12</v>
      </c>
      <c r="E5991" s="2" t="s">
        <v>13</v>
      </c>
      <c r="F5991" s="2" t="s">
        <v>14</v>
      </c>
      <c r="G5991" s="2" t="s">
        <v>15</v>
      </c>
      <c r="H5991" s="2">
        <v>504.90000000000003</v>
      </c>
      <c r="I5991" s="2">
        <v>5</v>
      </c>
      <c r="J5991" s="2" t="s">
        <v>16</v>
      </c>
      <c r="K5991" s="2">
        <f t="shared" si="186"/>
        <v>429.16500000000002</v>
      </c>
      <c r="L5991" s="2">
        <f t="shared" si="187"/>
        <v>504.90000000000003</v>
      </c>
      <c r="M5991" s="2" cm="1">
        <f t="array" ref="M5991">IFERROR(_xlfn.IFS(AND(F5991="Furniture",C5991="First Class",I5991&gt;5),H5991-(H5991*10%),AND(F5991="Technology",C5991="Same Day",I5991&gt;6),H5991-(H5991*12%),AND(F5991="Office Supplies",OR(C5991="Second Day",C5991="Standard Class"),I5991&gt;4),H5991-(H5991*8%)),H5991)</f>
        <v>504.90000000000003</v>
      </c>
      <c r="N5991" s="2" cm="1">
        <f t="array" ref="N5991">IFERROR(_xlfn.IFS(AND(J5991="Yes",F5991="Furniture",OR(C5991="Second Day",C5991="Standard Class"),I5991&gt;3),H5991-(H5991*15%),AND(J5991="Yes",F5991="Technology",C5991="Same Day",I5991&gt;4),H5991-(H5991*18%),AND(J5991="Yes",F5991="Office Supplies",C5991="First Class",I5991&gt;5),H5991-(H5991*20%)),H5991)</f>
        <v>504.90000000000003</v>
      </c>
      <c r="O5991" s="2"/>
    </row>
    <row r="5992" spans="1:15" ht="15.75" customHeight="1" x14ac:dyDescent="0.3">
      <c r="A5992" s="2" t="s">
        <v>3026</v>
      </c>
      <c r="B5992" s="3">
        <v>42993</v>
      </c>
      <c r="C5992" s="2" t="s">
        <v>24</v>
      </c>
      <c r="D5992" s="2" t="s">
        <v>12</v>
      </c>
      <c r="E5992" s="2" t="s">
        <v>20</v>
      </c>
      <c r="F5992" s="2" t="s">
        <v>21</v>
      </c>
      <c r="G5992" s="2" t="s">
        <v>32</v>
      </c>
      <c r="H5992" s="2">
        <v>2357.4880000000003</v>
      </c>
      <c r="I5992" s="2">
        <v>7</v>
      </c>
      <c r="J5992" s="2" t="s">
        <v>16</v>
      </c>
      <c r="K5992" s="2">
        <f t="shared" si="186"/>
        <v>2003.8648000000003</v>
      </c>
      <c r="L5992" s="2">
        <f t="shared" si="187"/>
        <v>2357.4880000000003</v>
      </c>
      <c r="M5992" s="2" cm="1">
        <f t="array" ref="M5992">IFERROR(_xlfn.IFS(AND(F5992="Furniture",C5992="First Class",I5992&gt;5),H5992-(H5992*10%),AND(F5992="Technology",C5992="Same Day",I5992&gt;6),H5992-(H5992*12%),AND(F5992="Office Supplies",OR(C5992="Second Day",C5992="Standard Class"),I5992&gt;4),H5992-(H5992*8%)),H5992)</f>
        <v>2168.8889600000002</v>
      </c>
      <c r="N5992" s="2" cm="1">
        <f t="array" ref="N5992">IFERROR(_xlfn.IFS(AND(J5992="Yes",F5992="Furniture",OR(C5992="Second Day",C5992="Standard Class"),I5992&gt;3),H5992-(H5992*15%),AND(J5992="Yes",F5992="Technology",C5992="Same Day",I5992&gt;4),H5992-(H5992*18%),AND(J5992="Yes",F5992="Office Supplies",C5992="First Class",I5992&gt;5),H5992-(H5992*20%)),H5992)</f>
        <v>2357.4880000000003</v>
      </c>
      <c r="O5992" s="2"/>
    </row>
    <row r="5993" spans="1:15" ht="15.75" customHeight="1" x14ac:dyDescent="0.3">
      <c r="A5993" s="2" t="s">
        <v>3026</v>
      </c>
      <c r="B5993" s="3">
        <v>42993</v>
      </c>
      <c r="C5993" s="2" t="s">
        <v>24</v>
      </c>
      <c r="D5993" s="2" t="s">
        <v>12</v>
      </c>
      <c r="E5993" s="2" t="s">
        <v>20</v>
      </c>
      <c r="F5993" s="2" t="s">
        <v>30</v>
      </c>
      <c r="G5993" s="2" t="s">
        <v>31</v>
      </c>
      <c r="H5993" s="2">
        <v>369.54399999999998</v>
      </c>
      <c r="I5993" s="2">
        <v>7</v>
      </c>
      <c r="J5993" s="2" t="s">
        <v>16</v>
      </c>
      <c r="K5993" s="2">
        <f t="shared" si="186"/>
        <v>314.11239999999998</v>
      </c>
      <c r="L5993" s="2">
        <f t="shared" si="187"/>
        <v>369.54399999999998</v>
      </c>
      <c r="M5993" s="2" cm="1">
        <f t="array" ref="M5993">IFERROR(_xlfn.IFS(AND(F5993="Furniture",C5993="First Class",I5993&gt;5),H5993-(H5993*10%),AND(F5993="Technology",C5993="Same Day",I5993&gt;6),H5993-(H5993*12%),AND(F5993="Office Supplies",OR(C5993="Second Day",C5993="Standard Class"),I5993&gt;4),H5993-(H5993*8%)),H5993)</f>
        <v>369.54399999999998</v>
      </c>
      <c r="N5993" s="2" cm="1">
        <f t="array" ref="N5993">IFERROR(_xlfn.IFS(AND(J5993="Yes",F5993="Furniture",OR(C5993="Second Day",C5993="Standard Class"),I5993&gt;3),H5993-(H5993*15%),AND(J5993="Yes",F5993="Technology",C5993="Same Day",I5993&gt;4),H5993-(H5993*18%),AND(J5993="Yes",F5993="Office Supplies",C5993="First Class",I5993&gt;5),H5993-(H5993*20%)),H5993)</f>
        <v>369.54399999999998</v>
      </c>
      <c r="O5993" s="2"/>
    </row>
    <row r="5994" spans="1:15" ht="15.75" customHeight="1" x14ac:dyDescent="0.3">
      <c r="A5994" s="2" t="s">
        <v>3026</v>
      </c>
      <c r="B5994" s="3">
        <v>42993</v>
      </c>
      <c r="C5994" s="2" t="s">
        <v>24</v>
      </c>
      <c r="D5994" s="2" t="s">
        <v>12</v>
      </c>
      <c r="E5994" s="2" t="s">
        <v>20</v>
      </c>
      <c r="F5994" s="2" t="s">
        <v>14</v>
      </c>
      <c r="G5994" s="2" t="s">
        <v>17</v>
      </c>
      <c r="H5994" s="2">
        <v>184.75200000000001</v>
      </c>
      <c r="I5994" s="2">
        <v>3</v>
      </c>
      <c r="J5994" s="2" t="s">
        <v>16</v>
      </c>
      <c r="K5994" s="2">
        <f t="shared" si="186"/>
        <v>184.75200000000001</v>
      </c>
      <c r="L5994" s="2">
        <f t="shared" si="187"/>
        <v>184.75200000000001</v>
      </c>
      <c r="M5994" s="2" cm="1">
        <f t="array" ref="M5994">IFERROR(_xlfn.IFS(AND(F5994="Furniture",C5994="First Class",I5994&gt;5),H5994-(H5994*10%),AND(F5994="Technology",C5994="Same Day",I5994&gt;6),H5994-(H5994*12%),AND(F5994="Office Supplies",OR(C5994="Second Day",C5994="Standard Class"),I5994&gt;4),H5994-(H5994*8%)),H5994)</f>
        <v>184.75200000000001</v>
      </c>
      <c r="N5994" s="2" cm="1">
        <f t="array" ref="N5994">IFERROR(_xlfn.IFS(AND(J5994="Yes",F5994="Furniture",OR(C5994="Second Day",C5994="Standard Class"),I5994&gt;3),H5994-(H5994*15%),AND(J5994="Yes",F5994="Technology",C5994="Same Day",I5994&gt;4),H5994-(H5994*18%),AND(J5994="Yes",F5994="Office Supplies",C5994="First Class",I5994&gt;5),H5994-(H5994*20%)),H5994)</f>
        <v>184.75200000000001</v>
      </c>
      <c r="O5994" s="2"/>
    </row>
    <row r="5995" spans="1:15" ht="15.75" customHeight="1" x14ac:dyDescent="0.3">
      <c r="A5995" s="2" t="s">
        <v>3027</v>
      </c>
      <c r="B5995" s="3">
        <v>42715</v>
      </c>
      <c r="C5995" s="2" t="s">
        <v>208</v>
      </c>
      <c r="D5995" s="2" t="s">
        <v>19</v>
      </c>
      <c r="E5995" s="2" t="s">
        <v>46</v>
      </c>
      <c r="F5995" s="2" t="s">
        <v>21</v>
      </c>
      <c r="G5995" s="2" t="s">
        <v>26</v>
      </c>
      <c r="H5995" s="2">
        <v>64.959999999999994</v>
      </c>
      <c r="I5995" s="2">
        <v>5</v>
      </c>
      <c r="J5995" s="2" t="s">
        <v>16</v>
      </c>
      <c r="K5995" s="2">
        <f t="shared" si="186"/>
        <v>64.959999999999994</v>
      </c>
      <c r="L5995" s="2">
        <f t="shared" si="187"/>
        <v>64.959999999999994</v>
      </c>
      <c r="M5995" s="2" cm="1">
        <f t="array" ref="M5995">IFERROR(_xlfn.IFS(AND(F5995="Furniture",C5995="First Class",I5995&gt;5),H5995-(H5995*10%),AND(F5995="Technology",C5995="Same Day",I5995&gt;6),H5995-(H5995*12%),AND(F5995="Office Supplies",OR(C5995="Second Day",C5995="Standard Class"),I5995&gt;4),H5995-(H5995*8%)),H5995)</f>
        <v>64.959999999999994</v>
      </c>
      <c r="N5995" s="2" cm="1">
        <f t="array" ref="N5995">IFERROR(_xlfn.IFS(AND(J5995="Yes",F5995="Furniture",OR(C5995="Second Day",C5995="Standard Class"),I5995&gt;3),H5995-(H5995*15%),AND(J5995="Yes",F5995="Technology",C5995="Same Day",I5995&gt;4),H5995-(H5995*18%),AND(J5995="Yes",F5995="Office Supplies",C5995="First Class",I5995&gt;5),H5995-(H5995*20%)),H5995)</f>
        <v>64.959999999999994</v>
      </c>
      <c r="O5995" s="2"/>
    </row>
    <row r="5996" spans="1:15" ht="15.75" customHeight="1" x14ac:dyDescent="0.3">
      <c r="A5996" s="2" t="s">
        <v>3027</v>
      </c>
      <c r="B5996" s="3">
        <v>42715</v>
      </c>
      <c r="C5996" s="2" t="s">
        <v>208</v>
      </c>
      <c r="D5996" s="2" t="s">
        <v>19</v>
      </c>
      <c r="E5996" s="2" t="s">
        <v>46</v>
      </c>
      <c r="F5996" s="2" t="s">
        <v>21</v>
      </c>
      <c r="G5996" s="2" t="s">
        <v>105</v>
      </c>
      <c r="H5996" s="2">
        <v>13.52</v>
      </c>
      <c r="I5996" s="2">
        <v>2</v>
      </c>
      <c r="J5996" s="2" t="s">
        <v>16</v>
      </c>
      <c r="K5996" s="2">
        <f t="shared" si="186"/>
        <v>13.52</v>
      </c>
      <c r="L5996" s="2">
        <f t="shared" si="187"/>
        <v>13.52</v>
      </c>
      <c r="M5996" s="2" cm="1">
        <f t="array" ref="M5996">IFERROR(_xlfn.IFS(AND(F5996="Furniture",C5996="First Class",I5996&gt;5),H5996-(H5996*10%),AND(F5996="Technology",C5996="Same Day",I5996&gt;6),H5996-(H5996*12%),AND(F5996="Office Supplies",OR(C5996="Second Day",C5996="Standard Class"),I5996&gt;4),H5996-(H5996*8%)),H5996)</f>
        <v>13.52</v>
      </c>
      <c r="N5996" s="2" cm="1">
        <f t="array" ref="N5996">IFERROR(_xlfn.IFS(AND(J5996="Yes",F5996="Furniture",OR(C5996="Second Day",C5996="Standard Class"),I5996&gt;3),H5996-(H5996*15%),AND(J5996="Yes",F5996="Technology",C5996="Same Day",I5996&gt;4),H5996-(H5996*18%),AND(J5996="Yes",F5996="Office Supplies",C5996="First Class",I5996&gt;5),H5996-(H5996*20%)),H5996)</f>
        <v>13.52</v>
      </c>
      <c r="O5996" s="2"/>
    </row>
    <row r="5997" spans="1:15" ht="15.75" customHeight="1" x14ac:dyDescent="0.3">
      <c r="A5997" s="2" t="s">
        <v>3027</v>
      </c>
      <c r="B5997" s="3">
        <v>42715</v>
      </c>
      <c r="C5997" s="2" t="s">
        <v>208</v>
      </c>
      <c r="D5997" s="2" t="s">
        <v>19</v>
      </c>
      <c r="E5997" s="2" t="s">
        <v>46</v>
      </c>
      <c r="F5997" s="2" t="s">
        <v>14</v>
      </c>
      <c r="G5997" s="2" t="s">
        <v>17</v>
      </c>
      <c r="H5997" s="2">
        <v>458.42999999999995</v>
      </c>
      <c r="I5997" s="2">
        <v>5</v>
      </c>
      <c r="J5997" s="2" t="s">
        <v>16</v>
      </c>
      <c r="K5997" s="2">
        <f t="shared" si="186"/>
        <v>389.66549999999995</v>
      </c>
      <c r="L5997" s="2">
        <f t="shared" si="187"/>
        <v>458.42999999999995</v>
      </c>
      <c r="M5997" s="2" cm="1">
        <f t="array" ref="M5997">IFERROR(_xlfn.IFS(AND(F5997="Furniture",C5997="First Class",I5997&gt;5),H5997-(H5997*10%),AND(F5997="Technology",C5997="Same Day",I5997&gt;6),H5997-(H5997*12%),AND(F5997="Office Supplies",OR(C5997="Second Day",C5997="Standard Class"),I5997&gt;4),H5997-(H5997*8%)),H5997)</f>
        <v>458.42999999999995</v>
      </c>
      <c r="N5997" s="2" cm="1">
        <f t="array" ref="N5997">IFERROR(_xlfn.IFS(AND(J5997="Yes",F5997="Furniture",OR(C5997="Second Day",C5997="Standard Class"),I5997&gt;3),H5997-(H5997*15%),AND(J5997="Yes",F5997="Technology",C5997="Same Day",I5997&gt;4),H5997-(H5997*18%),AND(J5997="Yes",F5997="Office Supplies",C5997="First Class",I5997&gt;5),H5997-(H5997*20%)),H5997)</f>
        <v>458.42999999999995</v>
      </c>
      <c r="O5997" s="2"/>
    </row>
    <row r="5998" spans="1:15" ht="15.75" customHeight="1" x14ac:dyDescent="0.3">
      <c r="A5998" s="2" t="s">
        <v>3027</v>
      </c>
      <c r="B5998" s="3">
        <v>42715</v>
      </c>
      <c r="C5998" s="2" t="s">
        <v>208</v>
      </c>
      <c r="D5998" s="2" t="s">
        <v>19</v>
      </c>
      <c r="E5998" s="2" t="s">
        <v>46</v>
      </c>
      <c r="F5998" s="2" t="s">
        <v>21</v>
      </c>
      <c r="G5998" s="2" t="s">
        <v>33</v>
      </c>
      <c r="H5998" s="2">
        <v>387.13600000000002</v>
      </c>
      <c r="I5998" s="2">
        <v>4</v>
      </c>
      <c r="J5998" s="2" t="s">
        <v>16</v>
      </c>
      <c r="K5998" s="2">
        <f t="shared" si="186"/>
        <v>329.06560000000002</v>
      </c>
      <c r="L5998" s="2">
        <f t="shared" si="187"/>
        <v>387.13600000000002</v>
      </c>
      <c r="M5998" s="2" cm="1">
        <f t="array" ref="M5998">IFERROR(_xlfn.IFS(AND(F5998="Furniture",C5998="First Class",I5998&gt;5),H5998-(H5998*10%),AND(F5998="Technology",C5998="Same Day",I5998&gt;6),H5998-(H5998*12%),AND(F5998="Office Supplies",OR(C5998="Second Day",C5998="Standard Class"),I5998&gt;4),H5998-(H5998*8%)),H5998)</f>
        <v>387.13600000000002</v>
      </c>
      <c r="N5998" s="2" cm="1">
        <f t="array" ref="N5998">IFERROR(_xlfn.IFS(AND(J5998="Yes",F5998="Furniture",OR(C5998="Second Day",C5998="Standard Class"),I5998&gt;3),H5998-(H5998*15%),AND(J5998="Yes",F5998="Technology",C5998="Same Day",I5998&gt;4),H5998-(H5998*18%),AND(J5998="Yes",F5998="Office Supplies",C5998="First Class",I5998&gt;5),H5998-(H5998*20%)),H5998)</f>
        <v>387.13600000000002</v>
      </c>
      <c r="O5998" s="2"/>
    </row>
    <row r="5999" spans="1:15" ht="15.75" customHeight="1" x14ac:dyDescent="0.3">
      <c r="A5999" s="2" t="s">
        <v>3027</v>
      </c>
      <c r="B5999" s="3">
        <v>42715</v>
      </c>
      <c r="C5999" s="2" t="s">
        <v>208</v>
      </c>
      <c r="D5999" s="2" t="s">
        <v>19</v>
      </c>
      <c r="E5999" s="2" t="s">
        <v>46</v>
      </c>
      <c r="F5999" s="2" t="s">
        <v>14</v>
      </c>
      <c r="G5999" s="2" t="s">
        <v>25</v>
      </c>
      <c r="H5999" s="2">
        <v>328.59000000000003</v>
      </c>
      <c r="I5999" s="2">
        <v>3</v>
      </c>
      <c r="J5999" s="2" t="s">
        <v>16</v>
      </c>
      <c r="K5999" s="2">
        <f t="shared" si="186"/>
        <v>279.30150000000003</v>
      </c>
      <c r="L5999" s="2">
        <f t="shared" si="187"/>
        <v>328.59000000000003</v>
      </c>
      <c r="M5999" s="2" cm="1">
        <f t="array" ref="M5999">IFERROR(_xlfn.IFS(AND(F5999="Furniture",C5999="First Class",I5999&gt;5),H5999-(H5999*10%),AND(F5999="Technology",C5999="Same Day",I5999&gt;6),H5999-(H5999*12%),AND(F5999="Office Supplies",OR(C5999="Second Day",C5999="Standard Class"),I5999&gt;4),H5999-(H5999*8%)),H5999)</f>
        <v>328.59000000000003</v>
      </c>
      <c r="N5999" s="2" cm="1">
        <f t="array" ref="N5999">IFERROR(_xlfn.IFS(AND(J5999="Yes",F5999="Furniture",OR(C5999="Second Day",C5999="Standard Class"),I5999&gt;3),H5999-(H5999*15%),AND(J5999="Yes",F5999="Technology",C5999="Same Day",I5999&gt;4),H5999-(H5999*18%),AND(J5999="Yes",F5999="Office Supplies",C5999="First Class",I5999&gt;5),H5999-(H5999*20%)),H5999)</f>
        <v>328.59000000000003</v>
      </c>
      <c r="O5999" s="2"/>
    </row>
    <row r="6000" spans="1:15" ht="15.75" customHeight="1" x14ac:dyDescent="0.3">
      <c r="A6000" s="2" t="s">
        <v>3028</v>
      </c>
      <c r="B6000" s="3">
        <v>41983</v>
      </c>
      <c r="C6000" s="2" t="s">
        <v>24</v>
      </c>
      <c r="D6000" s="2" t="s">
        <v>19</v>
      </c>
      <c r="E6000" s="2" t="s">
        <v>20</v>
      </c>
      <c r="F6000" s="2" t="s">
        <v>14</v>
      </c>
      <c r="G6000" s="2" t="s">
        <v>17</v>
      </c>
      <c r="H6000" s="2">
        <v>338.35199999999998</v>
      </c>
      <c r="I6000" s="2">
        <v>3</v>
      </c>
      <c r="J6000" s="2" t="s">
        <v>16</v>
      </c>
      <c r="K6000" s="2">
        <f t="shared" si="186"/>
        <v>287.5992</v>
      </c>
      <c r="L6000" s="2">
        <f t="shared" si="187"/>
        <v>338.35199999999998</v>
      </c>
      <c r="M6000" s="2" cm="1">
        <f t="array" ref="M6000">IFERROR(_xlfn.IFS(AND(F6000="Furniture",C6000="First Class",I6000&gt;5),H6000-(H6000*10%),AND(F6000="Technology",C6000="Same Day",I6000&gt;6),H6000-(H6000*12%),AND(F6000="Office Supplies",OR(C6000="Second Day",C6000="Standard Class"),I6000&gt;4),H6000-(H6000*8%)),H6000)</f>
        <v>338.35199999999998</v>
      </c>
      <c r="N6000" s="2" cm="1">
        <f t="array" ref="N6000">IFERROR(_xlfn.IFS(AND(J6000="Yes",F6000="Furniture",OR(C6000="Second Day",C6000="Standard Class"),I6000&gt;3),H6000-(H6000*15%),AND(J6000="Yes",F6000="Technology",C6000="Same Day",I6000&gt;4),H6000-(H6000*18%),AND(J6000="Yes",F6000="Office Supplies",C6000="First Class",I6000&gt;5),H6000-(H6000*20%)),H6000)</f>
        <v>338.35199999999998</v>
      </c>
      <c r="O6000" s="2"/>
    </row>
    <row r="6001" spans="1:15" ht="15.75" customHeight="1" x14ac:dyDescent="0.3">
      <c r="A6001" s="2" t="s">
        <v>3028</v>
      </c>
      <c r="B6001" s="3">
        <v>41983</v>
      </c>
      <c r="C6001" s="2" t="s">
        <v>24</v>
      </c>
      <c r="D6001" s="2" t="s">
        <v>19</v>
      </c>
      <c r="E6001" s="2" t="s">
        <v>20</v>
      </c>
      <c r="F6001" s="2" t="s">
        <v>21</v>
      </c>
      <c r="G6001" s="2" t="s">
        <v>35</v>
      </c>
      <c r="H6001" s="2">
        <v>25.92</v>
      </c>
      <c r="I6001" s="2">
        <v>4</v>
      </c>
      <c r="J6001" s="2" t="s">
        <v>16</v>
      </c>
      <c r="K6001" s="2">
        <f t="shared" si="186"/>
        <v>25.92</v>
      </c>
      <c r="L6001" s="2">
        <f t="shared" si="187"/>
        <v>25.92</v>
      </c>
      <c r="M6001" s="2" cm="1">
        <f t="array" ref="M6001">IFERROR(_xlfn.IFS(AND(F6001="Furniture",C6001="First Class",I6001&gt;5),H6001-(H6001*10%),AND(F6001="Technology",C6001="Same Day",I6001&gt;6),H6001-(H6001*12%),AND(F6001="Office Supplies",OR(C6001="Second Day",C6001="Standard Class"),I6001&gt;4),H6001-(H6001*8%)),H6001)</f>
        <v>25.92</v>
      </c>
      <c r="N6001" s="2" cm="1">
        <f t="array" ref="N6001">IFERROR(_xlfn.IFS(AND(J6001="Yes",F6001="Furniture",OR(C6001="Second Day",C6001="Standard Class"),I6001&gt;3),H6001-(H6001*15%),AND(J6001="Yes",F6001="Technology",C6001="Same Day",I6001&gt;4),H6001-(H6001*18%),AND(J6001="Yes",F6001="Office Supplies",C6001="First Class",I6001&gt;5),H6001-(H6001*20%)),H6001)</f>
        <v>25.92</v>
      </c>
      <c r="O6001" s="2"/>
    </row>
    <row r="6002" spans="1:15" ht="15.75" customHeight="1" x14ac:dyDescent="0.3">
      <c r="A6002" s="2" t="s">
        <v>3028</v>
      </c>
      <c r="B6002" s="3">
        <v>41983</v>
      </c>
      <c r="C6002" s="2" t="s">
        <v>24</v>
      </c>
      <c r="D6002" s="2" t="s">
        <v>19</v>
      </c>
      <c r="E6002" s="2" t="s">
        <v>20</v>
      </c>
      <c r="F6002" s="2" t="s">
        <v>21</v>
      </c>
      <c r="G6002" s="2" t="s">
        <v>35</v>
      </c>
      <c r="H6002" s="2">
        <v>91.36</v>
      </c>
      <c r="I6002" s="2">
        <v>4</v>
      </c>
      <c r="J6002" s="2" t="s">
        <v>16</v>
      </c>
      <c r="K6002" s="2">
        <f t="shared" si="186"/>
        <v>91.36</v>
      </c>
      <c r="L6002" s="2">
        <f t="shared" si="187"/>
        <v>91.36</v>
      </c>
      <c r="M6002" s="2" cm="1">
        <f t="array" ref="M6002">IFERROR(_xlfn.IFS(AND(F6002="Furniture",C6002="First Class",I6002&gt;5),H6002-(H6002*10%),AND(F6002="Technology",C6002="Same Day",I6002&gt;6),H6002-(H6002*12%),AND(F6002="Office Supplies",OR(C6002="Second Day",C6002="Standard Class"),I6002&gt;4),H6002-(H6002*8%)),H6002)</f>
        <v>91.36</v>
      </c>
      <c r="N6002" s="2" cm="1">
        <f t="array" ref="N6002">IFERROR(_xlfn.IFS(AND(J6002="Yes",F6002="Furniture",OR(C6002="Second Day",C6002="Standard Class"),I6002&gt;3),H6002-(H6002*15%),AND(J6002="Yes",F6002="Technology",C6002="Same Day",I6002&gt;4),H6002-(H6002*18%),AND(J6002="Yes",F6002="Office Supplies",C6002="First Class",I6002&gt;5),H6002-(H6002*20%)),H6002)</f>
        <v>91.36</v>
      </c>
      <c r="O6002" s="2"/>
    </row>
    <row r="6003" spans="1:15" ht="15.75" customHeight="1" x14ac:dyDescent="0.3">
      <c r="A6003" s="2" t="s">
        <v>3029</v>
      </c>
      <c r="B6003" s="3">
        <v>41986</v>
      </c>
      <c r="C6003" s="2" t="s">
        <v>24</v>
      </c>
      <c r="D6003" s="2" t="s">
        <v>19</v>
      </c>
      <c r="E6003" s="2" t="s">
        <v>20</v>
      </c>
      <c r="F6003" s="2" t="s">
        <v>14</v>
      </c>
      <c r="G6003" s="2" t="s">
        <v>28</v>
      </c>
      <c r="H6003" s="2">
        <v>87.960000000000008</v>
      </c>
      <c r="I6003" s="2">
        <v>3</v>
      </c>
      <c r="J6003" s="2" t="s">
        <v>16</v>
      </c>
      <c r="K6003" s="2">
        <f t="shared" si="186"/>
        <v>87.960000000000008</v>
      </c>
      <c r="L6003" s="2">
        <f t="shared" si="187"/>
        <v>87.960000000000008</v>
      </c>
      <c r="M6003" s="2" cm="1">
        <f t="array" ref="M6003">IFERROR(_xlfn.IFS(AND(F6003="Furniture",C6003="First Class",I6003&gt;5),H6003-(H6003*10%),AND(F6003="Technology",C6003="Same Day",I6003&gt;6),H6003-(H6003*12%),AND(F6003="Office Supplies",OR(C6003="Second Day",C6003="Standard Class"),I6003&gt;4),H6003-(H6003*8%)),H6003)</f>
        <v>87.960000000000008</v>
      </c>
      <c r="N6003" s="2" cm="1">
        <f t="array" ref="N6003">IFERROR(_xlfn.IFS(AND(J6003="Yes",F6003="Furniture",OR(C6003="Second Day",C6003="Standard Class"),I6003&gt;3),H6003-(H6003*15%),AND(J6003="Yes",F6003="Technology",C6003="Same Day",I6003&gt;4),H6003-(H6003*18%),AND(J6003="Yes",F6003="Office Supplies",C6003="First Class",I6003&gt;5),H6003-(H6003*20%)),H6003)</f>
        <v>87.960000000000008</v>
      </c>
      <c r="O6003" s="2"/>
    </row>
    <row r="6004" spans="1:15" ht="15.75" customHeight="1" x14ac:dyDescent="0.3">
      <c r="A6004" s="2" t="s">
        <v>3029</v>
      </c>
      <c r="B6004" s="3">
        <v>41986</v>
      </c>
      <c r="C6004" s="2" t="s">
        <v>24</v>
      </c>
      <c r="D6004" s="2" t="s">
        <v>19</v>
      </c>
      <c r="E6004" s="2" t="s">
        <v>20</v>
      </c>
      <c r="F6004" s="2" t="s">
        <v>21</v>
      </c>
      <c r="G6004" s="2" t="s">
        <v>32</v>
      </c>
      <c r="H6004" s="2">
        <v>5.2140000000000004</v>
      </c>
      <c r="I6004" s="2">
        <v>2</v>
      </c>
      <c r="J6004" s="2" t="s">
        <v>16</v>
      </c>
      <c r="K6004" s="2">
        <f t="shared" si="186"/>
        <v>5.2140000000000004</v>
      </c>
      <c r="L6004" s="2">
        <f t="shared" si="187"/>
        <v>5.2140000000000004</v>
      </c>
      <c r="M6004" s="2" cm="1">
        <f t="array" ref="M6004">IFERROR(_xlfn.IFS(AND(F6004="Furniture",C6004="First Class",I6004&gt;5),H6004-(H6004*10%),AND(F6004="Technology",C6004="Same Day",I6004&gt;6),H6004-(H6004*12%),AND(F6004="Office Supplies",OR(C6004="Second Day",C6004="Standard Class"),I6004&gt;4),H6004-(H6004*8%)),H6004)</f>
        <v>5.2140000000000004</v>
      </c>
      <c r="N6004" s="2" cm="1">
        <f t="array" ref="N6004">IFERROR(_xlfn.IFS(AND(J6004="Yes",F6004="Furniture",OR(C6004="Second Day",C6004="Standard Class"),I6004&gt;3),H6004-(H6004*15%),AND(J6004="Yes",F6004="Technology",C6004="Same Day",I6004&gt;4),H6004-(H6004*18%),AND(J6004="Yes",F6004="Office Supplies",C6004="First Class",I6004&gt;5),H6004-(H6004*20%)),H6004)</f>
        <v>5.2140000000000004</v>
      </c>
      <c r="O6004" s="2"/>
    </row>
    <row r="6005" spans="1:15" ht="15.75" customHeight="1" x14ac:dyDescent="0.3">
      <c r="A6005" s="2" t="s">
        <v>3030</v>
      </c>
      <c r="B6005" s="3">
        <v>42999</v>
      </c>
      <c r="C6005" s="2" t="s">
        <v>24</v>
      </c>
      <c r="D6005" s="2" t="s">
        <v>12</v>
      </c>
      <c r="E6005" s="2" t="s">
        <v>13</v>
      </c>
      <c r="F6005" s="2" t="s">
        <v>21</v>
      </c>
      <c r="G6005" s="2" t="s">
        <v>32</v>
      </c>
      <c r="H6005" s="2">
        <v>12.294</v>
      </c>
      <c r="I6005" s="2">
        <v>1</v>
      </c>
      <c r="J6005" s="2" t="s">
        <v>16</v>
      </c>
      <c r="K6005" s="2">
        <f t="shared" si="186"/>
        <v>12.294</v>
      </c>
      <c r="L6005" s="2">
        <f t="shared" si="187"/>
        <v>12.294</v>
      </c>
      <c r="M6005" s="2" cm="1">
        <f t="array" ref="M6005">IFERROR(_xlfn.IFS(AND(F6005="Furniture",C6005="First Class",I6005&gt;5),H6005-(H6005*10%),AND(F6005="Technology",C6005="Same Day",I6005&gt;6),H6005-(H6005*12%),AND(F6005="Office Supplies",OR(C6005="Second Day",C6005="Standard Class"),I6005&gt;4),H6005-(H6005*8%)),H6005)</f>
        <v>12.294</v>
      </c>
      <c r="N6005" s="2" cm="1">
        <f t="array" ref="N6005">IFERROR(_xlfn.IFS(AND(J6005="Yes",F6005="Furniture",OR(C6005="Second Day",C6005="Standard Class"),I6005&gt;3),H6005-(H6005*15%),AND(J6005="Yes",F6005="Technology",C6005="Same Day",I6005&gt;4),H6005-(H6005*18%),AND(J6005="Yes",F6005="Office Supplies",C6005="First Class",I6005&gt;5),H6005-(H6005*20%)),H6005)</f>
        <v>12.294</v>
      </c>
      <c r="O6005" s="2"/>
    </row>
    <row r="6006" spans="1:15" ht="15.75" customHeight="1" x14ac:dyDescent="0.3">
      <c r="A6006" s="2" t="s">
        <v>3031</v>
      </c>
      <c r="B6006" s="3">
        <v>42985</v>
      </c>
      <c r="C6006" s="2" t="s">
        <v>24</v>
      </c>
      <c r="D6006" s="2" t="s">
        <v>12</v>
      </c>
      <c r="E6006" s="2" t="s">
        <v>20</v>
      </c>
      <c r="F6006" s="2" t="s">
        <v>14</v>
      </c>
      <c r="G6006" s="2" t="s">
        <v>28</v>
      </c>
      <c r="H6006" s="2">
        <v>19.760000000000002</v>
      </c>
      <c r="I6006" s="2">
        <v>4</v>
      </c>
      <c r="J6006" s="2" t="s">
        <v>16</v>
      </c>
      <c r="K6006" s="2">
        <f t="shared" si="186"/>
        <v>19.760000000000002</v>
      </c>
      <c r="L6006" s="2">
        <f t="shared" si="187"/>
        <v>19.760000000000002</v>
      </c>
      <c r="M6006" s="2" cm="1">
        <f t="array" ref="M6006">IFERROR(_xlfn.IFS(AND(F6006="Furniture",C6006="First Class",I6006&gt;5),H6006-(H6006*10%),AND(F6006="Technology",C6006="Same Day",I6006&gt;6),H6006-(H6006*12%),AND(F6006="Office Supplies",OR(C6006="Second Day",C6006="Standard Class"),I6006&gt;4),H6006-(H6006*8%)),H6006)</f>
        <v>19.760000000000002</v>
      </c>
      <c r="N6006" s="2" cm="1">
        <f t="array" ref="N6006">IFERROR(_xlfn.IFS(AND(J6006="Yes",F6006="Furniture",OR(C6006="Second Day",C6006="Standard Class"),I6006&gt;3),H6006-(H6006*15%),AND(J6006="Yes",F6006="Technology",C6006="Same Day",I6006&gt;4),H6006-(H6006*18%),AND(J6006="Yes",F6006="Office Supplies",C6006="First Class",I6006&gt;5),H6006-(H6006*20%)),H6006)</f>
        <v>19.760000000000002</v>
      </c>
      <c r="O6006" s="2"/>
    </row>
    <row r="6007" spans="1:15" ht="15.75" customHeight="1" x14ac:dyDescent="0.3">
      <c r="A6007" s="2" t="s">
        <v>3032</v>
      </c>
      <c r="B6007" s="3">
        <v>42310</v>
      </c>
      <c r="C6007" s="2" t="s">
        <v>24</v>
      </c>
      <c r="D6007" s="2" t="s">
        <v>12</v>
      </c>
      <c r="E6007" s="2" t="s">
        <v>46</v>
      </c>
      <c r="F6007" s="2" t="s">
        <v>14</v>
      </c>
      <c r="G6007" s="2" t="s">
        <v>17</v>
      </c>
      <c r="H6007" s="2">
        <v>109.764</v>
      </c>
      <c r="I6007" s="2">
        <v>2</v>
      </c>
      <c r="J6007" s="2" t="s">
        <v>16</v>
      </c>
      <c r="K6007" s="2">
        <f t="shared" si="186"/>
        <v>109.764</v>
      </c>
      <c r="L6007" s="2">
        <f t="shared" si="187"/>
        <v>109.764</v>
      </c>
      <c r="M6007" s="2" cm="1">
        <f t="array" ref="M6007">IFERROR(_xlfn.IFS(AND(F6007="Furniture",C6007="First Class",I6007&gt;5),H6007-(H6007*10%),AND(F6007="Technology",C6007="Same Day",I6007&gt;6),H6007-(H6007*12%),AND(F6007="Office Supplies",OR(C6007="Second Day",C6007="Standard Class"),I6007&gt;4),H6007-(H6007*8%)),H6007)</f>
        <v>109.764</v>
      </c>
      <c r="N6007" s="2" cm="1">
        <f t="array" ref="N6007">IFERROR(_xlfn.IFS(AND(J6007="Yes",F6007="Furniture",OR(C6007="Second Day",C6007="Standard Class"),I6007&gt;3),H6007-(H6007*15%),AND(J6007="Yes",F6007="Technology",C6007="Same Day",I6007&gt;4),H6007-(H6007*18%),AND(J6007="Yes",F6007="Office Supplies",C6007="First Class",I6007&gt;5),H6007-(H6007*20%)),H6007)</f>
        <v>109.764</v>
      </c>
      <c r="O6007" s="2"/>
    </row>
    <row r="6008" spans="1:15" ht="15.75" customHeight="1" x14ac:dyDescent="0.3">
      <c r="A6008" s="2" t="s">
        <v>3033</v>
      </c>
      <c r="B6008" s="3">
        <v>43080</v>
      </c>
      <c r="C6008" s="2" t="s">
        <v>24</v>
      </c>
      <c r="D6008" s="2" t="s">
        <v>19</v>
      </c>
      <c r="E6008" s="2" t="s">
        <v>46</v>
      </c>
      <c r="F6008" s="2" t="s">
        <v>30</v>
      </c>
      <c r="G6008" s="2" t="s">
        <v>31</v>
      </c>
      <c r="H6008" s="2">
        <v>128.85000000000002</v>
      </c>
      <c r="I6008" s="2">
        <v>3</v>
      </c>
      <c r="J6008" s="2" t="s">
        <v>16</v>
      </c>
      <c r="K6008" s="2">
        <f t="shared" si="186"/>
        <v>128.85000000000002</v>
      </c>
      <c r="L6008" s="2">
        <f t="shared" si="187"/>
        <v>128.85000000000002</v>
      </c>
      <c r="M6008" s="2" cm="1">
        <f t="array" ref="M6008">IFERROR(_xlfn.IFS(AND(F6008="Furniture",C6008="First Class",I6008&gt;5),H6008-(H6008*10%),AND(F6008="Technology",C6008="Same Day",I6008&gt;6),H6008-(H6008*12%),AND(F6008="Office Supplies",OR(C6008="Second Day",C6008="Standard Class"),I6008&gt;4),H6008-(H6008*8%)),H6008)</f>
        <v>128.85000000000002</v>
      </c>
      <c r="N6008" s="2" cm="1">
        <f t="array" ref="N6008">IFERROR(_xlfn.IFS(AND(J6008="Yes",F6008="Furniture",OR(C6008="Second Day",C6008="Standard Class"),I6008&gt;3),H6008-(H6008*15%),AND(J6008="Yes",F6008="Technology",C6008="Same Day",I6008&gt;4),H6008-(H6008*18%),AND(J6008="Yes",F6008="Office Supplies",C6008="First Class",I6008&gt;5),H6008-(H6008*20%)),H6008)</f>
        <v>128.85000000000002</v>
      </c>
      <c r="O6008" s="2"/>
    </row>
    <row r="6009" spans="1:15" ht="15.75" customHeight="1" x14ac:dyDescent="0.3">
      <c r="A6009" s="2" t="s">
        <v>3034</v>
      </c>
      <c r="B6009" s="3">
        <v>42826</v>
      </c>
      <c r="C6009" s="2" t="s">
        <v>54</v>
      </c>
      <c r="D6009" s="2" t="s">
        <v>19</v>
      </c>
      <c r="E6009" s="2" t="s">
        <v>13</v>
      </c>
      <c r="F6009" s="2" t="s">
        <v>14</v>
      </c>
      <c r="G6009" s="2" t="s">
        <v>28</v>
      </c>
      <c r="H6009" s="2">
        <v>127.94999999999999</v>
      </c>
      <c r="I6009" s="2">
        <v>3</v>
      </c>
      <c r="J6009" s="2" t="s">
        <v>16</v>
      </c>
      <c r="K6009" s="2">
        <f t="shared" si="186"/>
        <v>127.94999999999999</v>
      </c>
      <c r="L6009" s="2">
        <f t="shared" si="187"/>
        <v>127.94999999999999</v>
      </c>
      <c r="M6009" s="2" cm="1">
        <f t="array" ref="M6009">IFERROR(_xlfn.IFS(AND(F6009="Furniture",C6009="First Class",I6009&gt;5),H6009-(H6009*10%),AND(F6009="Technology",C6009="Same Day",I6009&gt;6),H6009-(H6009*12%),AND(F6009="Office Supplies",OR(C6009="Second Day",C6009="Standard Class"),I6009&gt;4),H6009-(H6009*8%)),H6009)</f>
        <v>127.94999999999999</v>
      </c>
      <c r="N6009" s="2" cm="1">
        <f t="array" ref="N6009">IFERROR(_xlfn.IFS(AND(J6009="Yes",F6009="Furniture",OR(C6009="Second Day",C6009="Standard Class"),I6009&gt;3),H6009-(H6009*15%),AND(J6009="Yes",F6009="Technology",C6009="Same Day",I6009&gt;4),H6009-(H6009*18%),AND(J6009="Yes",F6009="Office Supplies",C6009="First Class",I6009&gt;5),H6009-(H6009*20%)),H6009)</f>
        <v>127.94999999999999</v>
      </c>
      <c r="O6009" s="2"/>
    </row>
    <row r="6010" spans="1:15" ht="15.75" customHeight="1" x14ac:dyDescent="0.3">
      <c r="A6010" s="2" t="s">
        <v>3035</v>
      </c>
      <c r="B6010" s="3">
        <v>42368</v>
      </c>
      <c r="C6010" s="2" t="s">
        <v>24</v>
      </c>
      <c r="D6010" s="2" t="s">
        <v>12</v>
      </c>
      <c r="E6010" s="2" t="s">
        <v>20</v>
      </c>
      <c r="F6010" s="2" t="s">
        <v>21</v>
      </c>
      <c r="G6010" s="2" t="s">
        <v>35</v>
      </c>
      <c r="H6010" s="2">
        <v>68.52</v>
      </c>
      <c r="I6010" s="2">
        <v>3</v>
      </c>
      <c r="J6010" s="2" t="s">
        <v>43</v>
      </c>
      <c r="K6010" s="2">
        <f t="shared" si="186"/>
        <v>68.52</v>
      </c>
      <c r="L6010" s="2">
        <f t="shared" si="187"/>
        <v>66.464399999999998</v>
      </c>
      <c r="M6010" s="2" cm="1">
        <f t="array" ref="M6010">IFERROR(_xlfn.IFS(AND(F6010="Furniture",C6010="First Class",I6010&gt;5),H6010-(H6010*10%),AND(F6010="Technology",C6010="Same Day",I6010&gt;6),H6010-(H6010*12%),AND(F6010="Office Supplies",OR(C6010="Second Day",C6010="Standard Class"),I6010&gt;4),H6010-(H6010*8%)),H6010)</f>
        <v>68.52</v>
      </c>
      <c r="N6010" s="2" cm="1">
        <f t="array" ref="N6010">IFERROR(_xlfn.IFS(AND(J6010="Yes",F6010="Furniture",OR(C6010="Second Day",C6010="Standard Class"),I6010&gt;3),H6010-(H6010*15%),AND(J6010="Yes",F6010="Technology",C6010="Same Day",I6010&gt;4),H6010-(H6010*18%),AND(J6010="Yes",F6010="Office Supplies",C6010="First Class",I6010&gt;5),H6010-(H6010*20%)),H6010)</f>
        <v>68.52</v>
      </c>
      <c r="O6010" s="2"/>
    </row>
    <row r="6011" spans="1:15" ht="15.75" customHeight="1" x14ac:dyDescent="0.3">
      <c r="A6011" s="2" t="s">
        <v>3035</v>
      </c>
      <c r="B6011" s="3">
        <v>42368</v>
      </c>
      <c r="C6011" s="2" t="s">
        <v>24</v>
      </c>
      <c r="D6011" s="2" t="s">
        <v>12</v>
      </c>
      <c r="E6011" s="2" t="s">
        <v>20</v>
      </c>
      <c r="F6011" s="2" t="s">
        <v>21</v>
      </c>
      <c r="G6011" s="2" t="s">
        <v>26</v>
      </c>
      <c r="H6011" s="2">
        <v>74.94</v>
      </c>
      <c r="I6011" s="2">
        <v>3</v>
      </c>
      <c r="J6011" s="2" t="s">
        <v>43</v>
      </c>
      <c r="K6011" s="2">
        <f t="shared" si="186"/>
        <v>74.94</v>
      </c>
      <c r="L6011" s="2">
        <f t="shared" si="187"/>
        <v>72.691800000000001</v>
      </c>
      <c r="M6011" s="2" cm="1">
        <f t="array" ref="M6011">IFERROR(_xlfn.IFS(AND(F6011="Furniture",C6011="First Class",I6011&gt;5),H6011-(H6011*10%),AND(F6011="Technology",C6011="Same Day",I6011&gt;6),H6011-(H6011*12%),AND(F6011="Office Supplies",OR(C6011="Second Day",C6011="Standard Class"),I6011&gt;4),H6011-(H6011*8%)),H6011)</f>
        <v>74.94</v>
      </c>
      <c r="N6011" s="2" cm="1">
        <f t="array" ref="N6011">IFERROR(_xlfn.IFS(AND(J6011="Yes",F6011="Furniture",OR(C6011="Second Day",C6011="Standard Class"),I6011&gt;3),H6011-(H6011*15%),AND(J6011="Yes",F6011="Technology",C6011="Same Day",I6011&gt;4),H6011-(H6011*18%),AND(J6011="Yes",F6011="Office Supplies",C6011="First Class",I6011&gt;5),H6011-(H6011*20%)),H6011)</f>
        <v>74.94</v>
      </c>
      <c r="O6011" s="2"/>
    </row>
    <row r="6012" spans="1:15" ht="15.75" customHeight="1" x14ac:dyDescent="0.3">
      <c r="A6012" s="2" t="s">
        <v>3035</v>
      </c>
      <c r="B6012" s="3">
        <v>42368</v>
      </c>
      <c r="C6012" s="2" t="s">
        <v>24</v>
      </c>
      <c r="D6012" s="2" t="s">
        <v>12</v>
      </c>
      <c r="E6012" s="2" t="s">
        <v>20</v>
      </c>
      <c r="F6012" s="2" t="s">
        <v>30</v>
      </c>
      <c r="G6012" s="2" t="s">
        <v>122</v>
      </c>
      <c r="H6012" s="2">
        <v>2548.5600000000004</v>
      </c>
      <c r="I6012" s="2">
        <v>6</v>
      </c>
      <c r="J6012" s="2" t="s">
        <v>43</v>
      </c>
      <c r="K6012" s="2">
        <f t="shared" si="186"/>
        <v>2166.2760000000003</v>
      </c>
      <c r="L6012" s="2">
        <f t="shared" si="187"/>
        <v>2472.1032000000005</v>
      </c>
      <c r="M6012" s="2" cm="1">
        <f t="array" ref="M6012">IFERROR(_xlfn.IFS(AND(F6012="Furniture",C6012="First Class",I6012&gt;5),H6012-(H6012*10%),AND(F6012="Technology",C6012="Same Day",I6012&gt;6),H6012-(H6012*12%),AND(F6012="Office Supplies",OR(C6012="Second Day",C6012="Standard Class"),I6012&gt;4),H6012-(H6012*8%)),H6012)</f>
        <v>2548.5600000000004</v>
      </c>
      <c r="N6012" s="2" cm="1">
        <f t="array" ref="N6012">IFERROR(_xlfn.IFS(AND(J6012="Yes",F6012="Furniture",OR(C6012="Second Day",C6012="Standard Class"),I6012&gt;3),H6012-(H6012*15%),AND(J6012="Yes",F6012="Technology",C6012="Same Day",I6012&gt;4),H6012-(H6012*18%),AND(J6012="Yes",F6012="Office Supplies",C6012="First Class",I6012&gt;5),H6012-(H6012*20%)),H6012)</f>
        <v>2548.5600000000004</v>
      </c>
      <c r="O6012" s="2"/>
    </row>
    <row r="6013" spans="1:15" ht="15.75" customHeight="1" x14ac:dyDescent="0.3">
      <c r="A6013" s="2" t="s">
        <v>3035</v>
      </c>
      <c r="B6013" s="3">
        <v>42368</v>
      </c>
      <c r="C6013" s="2" t="s">
        <v>24</v>
      </c>
      <c r="D6013" s="2" t="s">
        <v>12</v>
      </c>
      <c r="E6013" s="2" t="s">
        <v>20</v>
      </c>
      <c r="F6013" s="2" t="s">
        <v>21</v>
      </c>
      <c r="G6013" s="2" t="s">
        <v>51</v>
      </c>
      <c r="H6013" s="2">
        <v>271.44</v>
      </c>
      <c r="I6013" s="2">
        <v>3</v>
      </c>
      <c r="J6013" s="2" t="s">
        <v>43</v>
      </c>
      <c r="K6013" s="2">
        <f t="shared" si="186"/>
        <v>230.72399999999999</v>
      </c>
      <c r="L6013" s="2">
        <f t="shared" si="187"/>
        <v>263.29680000000002</v>
      </c>
      <c r="M6013" s="2" cm="1">
        <f t="array" ref="M6013">IFERROR(_xlfn.IFS(AND(F6013="Furniture",C6013="First Class",I6013&gt;5),H6013-(H6013*10%),AND(F6013="Technology",C6013="Same Day",I6013&gt;6),H6013-(H6013*12%),AND(F6013="Office Supplies",OR(C6013="Second Day",C6013="Standard Class"),I6013&gt;4),H6013-(H6013*8%)),H6013)</f>
        <v>271.44</v>
      </c>
      <c r="N6013" s="2" cm="1">
        <f t="array" ref="N6013">IFERROR(_xlfn.IFS(AND(J6013="Yes",F6013="Furniture",OR(C6013="Second Day",C6013="Standard Class"),I6013&gt;3),H6013-(H6013*15%),AND(J6013="Yes",F6013="Technology",C6013="Same Day",I6013&gt;4),H6013-(H6013*18%),AND(J6013="Yes",F6013="Office Supplies",C6013="First Class",I6013&gt;5),H6013-(H6013*20%)),H6013)</f>
        <v>271.44</v>
      </c>
      <c r="O6013" s="2"/>
    </row>
    <row r="6014" spans="1:15" ht="15.75" customHeight="1" x14ac:dyDescent="0.3">
      <c r="A6014" s="2" t="s">
        <v>3035</v>
      </c>
      <c r="B6014" s="3">
        <v>42368</v>
      </c>
      <c r="C6014" s="2" t="s">
        <v>24</v>
      </c>
      <c r="D6014" s="2" t="s">
        <v>12</v>
      </c>
      <c r="E6014" s="2" t="s">
        <v>20</v>
      </c>
      <c r="F6014" s="2" t="s">
        <v>30</v>
      </c>
      <c r="G6014" s="2" t="s">
        <v>31</v>
      </c>
      <c r="H6014" s="2">
        <v>287.88</v>
      </c>
      <c r="I6014" s="2">
        <v>3</v>
      </c>
      <c r="J6014" s="2" t="s">
        <v>43</v>
      </c>
      <c r="K6014" s="2">
        <f t="shared" si="186"/>
        <v>244.69800000000001</v>
      </c>
      <c r="L6014" s="2">
        <f t="shared" si="187"/>
        <v>279.24360000000001</v>
      </c>
      <c r="M6014" s="2" cm="1">
        <f t="array" ref="M6014">IFERROR(_xlfn.IFS(AND(F6014="Furniture",C6014="First Class",I6014&gt;5),H6014-(H6014*10%),AND(F6014="Technology",C6014="Same Day",I6014&gt;6),H6014-(H6014*12%),AND(F6014="Office Supplies",OR(C6014="Second Day",C6014="Standard Class"),I6014&gt;4),H6014-(H6014*8%)),H6014)</f>
        <v>287.88</v>
      </c>
      <c r="N6014" s="2" cm="1">
        <f t="array" ref="N6014">IFERROR(_xlfn.IFS(AND(J6014="Yes",F6014="Furniture",OR(C6014="Second Day",C6014="Standard Class"),I6014&gt;3),H6014-(H6014*15%),AND(J6014="Yes",F6014="Technology",C6014="Same Day",I6014&gt;4),H6014-(H6014*18%),AND(J6014="Yes",F6014="Office Supplies",C6014="First Class",I6014&gt;5),H6014-(H6014*20%)),H6014)</f>
        <v>287.88</v>
      </c>
      <c r="O6014" s="2"/>
    </row>
    <row r="6015" spans="1:15" ht="15.75" customHeight="1" x14ac:dyDescent="0.3">
      <c r="A6015" s="2" t="s">
        <v>3036</v>
      </c>
      <c r="B6015" s="3">
        <v>42439</v>
      </c>
      <c r="C6015" s="2" t="s">
        <v>54</v>
      </c>
      <c r="D6015" s="2" t="s">
        <v>38</v>
      </c>
      <c r="E6015" s="2" t="s">
        <v>20</v>
      </c>
      <c r="F6015" s="2" t="s">
        <v>21</v>
      </c>
      <c r="G6015" s="2" t="s">
        <v>35</v>
      </c>
      <c r="H6015" s="2">
        <v>14.9</v>
      </c>
      <c r="I6015" s="2">
        <v>5</v>
      </c>
      <c r="J6015" s="2" t="s">
        <v>16</v>
      </c>
      <c r="K6015" s="2">
        <f t="shared" si="186"/>
        <v>14.9</v>
      </c>
      <c r="L6015" s="2">
        <f t="shared" si="187"/>
        <v>14.9</v>
      </c>
      <c r="M6015" s="2" cm="1">
        <f t="array" ref="M6015">IFERROR(_xlfn.IFS(AND(F6015="Furniture",C6015="First Class",I6015&gt;5),H6015-(H6015*10%),AND(F6015="Technology",C6015="Same Day",I6015&gt;6),H6015-(H6015*12%),AND(F6015="Office Supplies",OR(C6015="Second Day",C6015="Standard Class"),I6015&gt;4),H6015-(H6015*8%)),H6015)</f>
        <v>14.9</v>
      </c>
      <c r="N6015" s="2" cm="1">
        <f t="array" ref="N6015">IFERROR(_xlfn.IFS(AND(J6015="Yes",F6015="Furniture",OR(C6015="Second Day",C6015="Standard Class"),I6015&gt;3),H6015-(H6015*15%),AND(J6015="Yes",F6015="Technology",C6015="Same Day",I6015&gt;4),H6015-(H6015*18%),AND(J6015="Yes",F6015="Office Supplies",C6015="First Class",I6015&gt;5),H6015-(H6015*20%)),H6015)</f>
        <v>14.9</v>
      </c>
      <c r="O6015" s="2"/>
    </row>
    <row r="6016" spans="1:15" ht="15.75" customHeight="1" x14ac:dyDescent="0.3">
      <c r="A6016" s="2" t="s">
        <v>3036</v>
      </c>
      <c r="B6016" s="3">
        <v>42439</v>
      </c>
      <c r="C6016" s="2" t="s">
        <v>54</v>
      </c>
      <c r="D6016" s="2" t="s">
        <v>38</v>
      </c>
      <c r="E6016" s="2" t="s">
        <v>20</v>
      </c>
      <c r="F6016" s="2" t="s">
        <v>30</v>
      </c>
      <c r="G6016" s="2" t="s">
        <v>31</v>
      </c>
      <c r="H6016" s="2">
        <v>4158.9120000000003</v>
      </c>
      <c r="I6016" s="2">
        <v>8</v>
      </c>
      <c r="J6016" s="2" t="s">
        <v>16</v>
      </c>
      <c r="K6016" s="2">
        <f t="shared" si="186"/>
        <v>3535.0752000000002</v>
      </c>
      <c r="L6016" s="2">
        <f t="shared" si="187"/>
        <v>4158.9120000000003</v>
      </c>
      <c r="M6016" s="2" cm="1">
        <f t="array" ref="M6016">IFERROR(_xlfn.IFS(AND(F6016="Furniture",C6016="First Class",I6016&gt;5),H6016-(H6016*10%),AND(F6016="Technology",C6016="Same Day",I6016&gt;6),H6016-(H6016*12%),AND(F6016="Office Supplies",OR(C6016="Second Day",C6016="Standard Class"),I6016&gt;4),H6016-(H6016*8%)),H6016)</f>
        <v>4158.9120000000003</v>
      </c>
      <c r="N6016" s="2" cm="1">
        <f t="array" ref="N6016">IFERROR(_xlfn.IFS(AND(J6016="Yes",F6016="Furniture",OR(C6016="Second Day",C6016="Standard Class"),I6016&gt;3),H6016-(H6016*15%),AND(J6016="Yes",F6016="Technology",C6016="Same Day",I6016&gt;4),H6016-(H6016*18%),AND(J6016="Yes",F6016="Office Supplies",C6016="First Class",I6016&gt;5),H6016-(H6016*20%)),H6016)</f>
        <v>4158.9120000000003</v>
      </c>
      <c r="O6016" s="2"/>
    </row>
    <row r="6017" spans="1:15" ht="15.75" customHeight="1" x14ac:dyDescent="0.3">
      <c r="A6017" s="2" t="s">
        <v>3037</v>
      </c>
      <c r="B6017" s="3">
        <v>41735</v>
      </c>
      <c r="C6017" s="2" t="s">
        <v>24</v>
      </c>
      <c r="D6017" s="2" t="s">
        <v>19</v>
      </c>
      <c r="E6017" s="2" t="s">
        <v>20</v>
      </c>
      <c r="F6017" s="2" t="s">
        <v>14</v>
      </c>
      <c r="G6017" s="2" t="s">
        <v>28</v>
      </c>
      <c r="H6017" s="2">
        <v>91.96</v>
      </c>
      <c r="I6017" s="2">
        <v>2</v>
      </c>
      <c r="J6017" s="2" t="s">
        <v>43</v>
      </c>
      <c r="K6017" s="2">
        <f t="shared" si="186"/>
        <v>91.96</v>
      </c>
      <c r="L6017" s="2">
        <f t="shared" si="187"/>
        <v>87.361999999999995</v>
      </c>
      <c r="M6017" s="2" cm="1">
        <f t="array" ref="M6017">IFERROR(_xlfn.IFS(AND(F6017="Furniture",C6017="First Class",I6017&gt;5),H6017-(H6017*10%),AND(F6017="Technology",C6017="Same Day",I6017&gt;6),H6017-(H6017*12%),AND(F6017="Office Supplies",OR(C6017="Second Day",C6017="Standard Class"),I6017&gt;4),H6017-(H6017*8%)),H6017)</f>
        <v>91.96</v>
      </c>
      <c r="N6017" s="2" cm="1">
        <f t="array" ref="N6017">IFERROR(_xlfn.IFS(AND(J6017="Yes",F6017="Furniture",OR(C6017="Second Day",C6017="Standard Class"),I6017&gt;3),H6017-(H6017*15%),AND(J6017="Yes",F6017="Technology",C6017="Same Day",I6017&gt;4),H6017-(H6017*18%),AND(J6017="Yes",F6017="Office Supplies",C6017="First Class",I6017&gt;5),H6017-(H6017*20%)),H6017)</f>
        <v>91.96</v>
      </c>
      <c r="O6017" s="2"/>
    </row>
    <row r="6018" spans="1:15" ht="15.75" customHeight="1" x14ac:dyDescent="0.3">
      <c r="A6018" s="2" t="s">
        <v>3037</v>
      </c>
      <c r="B6018" s="3">
        <v>41735</v>
      </c>
      <c r="C6018" s="2" t="s">
        <v>24</v>
      </c>
      <c r="D6018" s="2" t="s">
        <v>19</v>
      </c>
      <c r="E6018" s="2" t="s">
        <v>20</v>
      </c>
      <c r="F6018" s="2" t="s">
        <v>14</v>
      </c>
      <c r="G6018" s="2" t="s">
        <v>28</v>
      </c>
      <c r="H6018" s="2">
        <v>33.11</v>
      </c>
      <c r="I6018" s="2">
        <v>7</v>
      </c>
      <c r="J6018" s="2" t="s">
        <v>43</v>
      </c>
      <c r="K6018" s="2">
        <f t="shared" si="186"/>
        <v>33.11</v>
      </c>
      <c r="L6018" s="2">
        <f t="shared" si="187"/>
        <v>31.454499999999999</v>
      </c>
      <c r="M6018" s="2" cm="1">
        <f t="array" ref="M6018">IFERROR(_xlfn.IFS(AND(F6018="Furniture",C6018="First Class",I6018&gt;5),H6018-(H6018*10%),AND(F6018="Technology",C6018="Same Day",I6018&gt;6),H6018-(H6018*12%),AND(F6018="Office Supplies",OR(C6018="Second Day",C6018="Standard Class"),I6018&gt;4),H6018-(H6018*8%)),H6018)</f>
        <v>33.11</v>
      </c>
      <c r="N6018" s="2" cm="1">
        <f t="array" ref="N6018">IFERROR(_xlfn.IFS(AND(J6018="Yes",F6018="Furniture",OR(C6018="Second Day",C6018="Standard Class"),I6018&gt;3),H6018-(H6018*15%),AND(J6018="Yes",F6018="Technology",C6018="Same Day",I6018&gt;4),H6018-(H6018*18%),AND(J6018="Yes",F6018="Office Supplies",C6018="First Class",I6018&gt;5),H6018-(H6018*20%)),H6018)</f>
        <v>28.1435</v>
      </c>
      <c r="O6018" s="2"/>
    </row>
    <row r="6019" spans="1:15" ht="15.75" customHeight="1" x14ac:dyDescent="0.3">
      <c r="A6019" s="2" t="s">
        <v>3037</v>
      </c>
      <c r="B6019" s="3">
        <v>41735</v>
      </c>
      <c r="C6019" s="2" t="s">
        <v>24</v>
      </c>
      <c r="D6019" s="2" t="s">
        <v>19</v>
      </c>
      <c r="E6019" s="2" t="s">
        <v>20</v>
      </c>
      <c r="F6019" s="2" t="s">
        <v>21</v>
      </c>
      <c r="G6019" s="2" t="s">
        <v>35</v>
      </c>
      <c r="H6019" s="2">
        <v>19.440000000000001</v>
      </c>
      <c r="I6019" s="2">
        <v>3</v>
      </c>
      <c r="J6019" s="2" t="s">
        <v>43</v>
      </c>
      <c r="K6019" s="2">
        <f t="shared" ref="K6019:K6082" si="188">IF(H6019&gt;$Q$5,H6019-(H6019*15%),H6019)</f>
        <v>19.440000000000001</v>
      </c>
      <c r="L6019" s="2">
        <f t="shared" ref="L6019:L6082" si="189">IF(AND(J6019="Yes",D6019="Consumer"),H6019-(H6019*3%),IF(AND(J6019="Yes",D6019="Corporate"),H6019-(H6019*5%),IF(J6019="Yes",H6019-(H6019*7%),H6019)))</f>
        <v>18.468</v>
      </c>
      <c r="M6019" s="2" cm="1">
        <f t="array" ref="M6019">IFERROR(_xlfn.IFS(AND(F6019="Furniture",C6019="First Class",I6019&gt;5),H6019-(H6019*10%),AND(F6019="Technology",C6019="Same Day",I6019&gt;6),H6019-(H6019*12%),AND(F6019="Office Supplies",OR(C6019="Second Day",C6019="Standard Class"),I6019&gt;4),H6019-(H6019*8%)),H6019)</f>
        <v>19.440000000000001</v>
      </c>
      <c r="N6019" s="2" cm="1">
        <f t="array" ref="N6019">IFERROR(_xlfn.IFS(AND(J6019="Yes",F6019="Furniture",OR(C6019="Second Day",C6019="Standard Class"),I6019&gt;3),H6019-(H6019*15%),AND(J6019="Yes",F6019="Technology",C6019="Same Day",I6019&gt;4),H6019-(H6019*18%),AND(J6019="Yes",F6019="Office Supplies",C6019="First Class",I6019&gt;5),H6019-(H6019*20%)),H6019)</f>
        <v>19.440000000000001</v>
      </c>
      <c r="O6019" s="2"/>
    </row>
    <row r="6020" spans="1:15" ht="15.75" customHeight="1" x14ac:dyDescent="0.3">
      <c r="A6020" s="2" t="s">
        <v>3037</v>
      </c>
      <c r="B6020" s="3">
        <v>41735</v>
      </c>
      <c r="C6020" s="2" t="s">
        <v>24</v>
      </c>
      <c r="D6020" s="2" t="s">
        <v>19</v>
      </c>
      <c r="E6020" s="2" t="s">
        <v>20</v>
      </c>
      <c r="F6020" s="2" t="s">
        <v>21</v>
      </c>
      <c r="G6020" s="2" t="s">
        <v>35</v>
      </c>
      <c r="H6020" s="2">
        <v>55.48</v>
      </c>
      <c r="I6020" s="2">
        <v>1</v>
      </c>
      <c r="J6020" s="2" t="s">
        <v>43</v>
      </c>
      <c r="K6020" s="2">
        <f t="shared" si="188"/>
        <v>55.48</v>
      </c>
      <c r="L6020" s="2">
        <f t="shared" si="189"/>
        <v>52.705999999999996</v>
      </c>
      <c r="M6020" s="2" cm="1">
        <f t="array" ref="M6020">IFERROR(_xlfn.IFS(AND(F6020="Furniture",C6020="First Class",I6020&gt;5),H6020-(H6020*10%),AND(F6020="Technology",C6020="Same Day",I6020&gt;6),H6020-(H6020*12%),AND(F6020="Office Supplies",OR(C6020="Second Day",C6020="Standard Class"),I6020&gt;4),H6020-(H6020*8%)),H6020)</f>
        <v>55.48</v>
      </c>
      <c r="N6020" s="2" cm="1">
        <f t="array" ref="N6020">IFERROR(_xlfn.IFS(AND(J6020="Yes",F6020="Furniture",OR(C6020="Second Day",C6020="Standard Class"),I6020&gt;3),H6020-(H6020*15%),AND(J6020="Yes",F6020="Technology",C6020="Same Day",I6020&gt;4),H6020-(H6020*18%),AND(J6020="Yes",F6020="Office Supplies",C6020="First Class",I6020&gt;5),H6020-(H6020*20%)),H6020)</f>
        <v>55.48</v>
      </c>
      <c r="O6020" s="2"/>
    </row>
    <row r="6021" spans="1:15" ht="15.75" customHeight="1" x14ac:dyDescent="0.3">
      <c r="A6021" s="2" t="s">
        <v>3038</v>
      </c>
      <c r="B6021" s="3">
        <v>41917</v>
      </c>
      <c r="C6021" s="2" t="s">
        <v>11</v>
      </c>
      <c r="D6021" s="2" t="s">
        <v>12</v>
      </c>
      <c r="E6021" s="2" t="s">
        <v>46</v>
      </c>
      <c r="F6021" s="2" t="s">
        <v>21</v>
      </c>
      <c r="G6021" s="2" t="s">
        <v>33</v>
      </c>
      <c r="H6021" s="2">
        <v>91.92</v>
      </c>
      <c r="I6021" s="2">
        <v>5</v>
      </c>
      <c r="J6021" s="2" t="s">
        <v>16</v>
      </c>
      <c r="K6021" s="2">
        <f t="shared" si="188"/>
        <v>91.92</v>
      </c>
      <c r="L6021" s="2">
        <f t="shared" si="189"/>
        <v>91.92</v>
      </c>
      <c r="M6021" s="2" cm="1">
        <f t="array" ref="M6021">IFERROR(_xlfn.IFS(AND(F6021="Furniture",C6021="First Class",I6021&gt;5),H6021-(H6021*10%),AND(F6021="Technology",C6021="Same Day",I6021&gt;6),H6021-(H6021*12%),AND(F6021="Office Supplies",OR(C6021="Second Day",C6021="Standard Class"),I6021&gt;4),H6021-(H6021*8%)),H6021)</f>
        <v>91.92</v>
      </c>
      <c r="N6021" s="2" cm="1">
        <f t="array" ref="N6021">IFERROR(_xlfn.IFS(AND(J6021="Yes",F6021="Furniture",OR(C6021="Second Day",C6021="Standard Class"),I6021&gt;3),H6021-(H6021*15%),AND(J6021="Yes",F6021="Technology",C6021="Same Day",I6021&gt;4),H6021-(H6021*18%),AND(J6021="Yes",F6021="Office Supplies",C6021="First Class",I6021&gt;5),H6021-(H6021*20%)),H6021)</f>
        <v>91.92</v>
      </c>
      <c r="O6021" s="2"/>
    </row>
    <row r="6022" spans="1:15" ht="15.75" customHeight="1" x14ac:dyDescent="0.3">
      <c r="A6022" s="2" t="s">
        <v>3039</v>
      </c>
      <c r="B6022" s="3">
        <v>42595</v>
      </c>
      <c r="C6022" s="2" t="s">
        <v>208</v>
      </c>
      <c r="D6022" s="2" t="s">
        <v>12</v>
      </c>
      <c r="E6022" s="2" t="s">
        <v>13</v>
      </c>
      <c r="F6022" s="2" t="s">
        <v>21</v>
      </c>
      <c r="G6022" s="2" t="s">
        <v>33</v>
      </c>
      <c r="H6022" s="2">
        <v>17.34</v>
      </c>
      <c r="I6022" s="2">
        <v>2</v>
      </c>
      <c r="J6022" s="2" t="s">
        <v>16</v>
      </c>
      <c r="K6022" s="2">
        <f t="shared" si="188"/>
        <v>17.34</v>
      </c>
      <c r="L6022" s="2">
        <f t="shared" si="189"/>
        <v>17.34</v>
      </c>
      <c r="M6022" s="2" cm="1">
        <f t="array" ref="M6022">IFERROR(_xlfn.IFS(AND(F6022="Furniture",C6022="First Class",I6022&gt;5),H6022-(H6022*10%),AND(F6022="Technology",C6022="Same Day",I6022&gt;6),H6022-(H6022*12%),AND(F6022="Office Supplies",OR(C6022="Second Day",C6022="Standard Class"),I6022&gt;4),H6022-(H6022*8%)),H6022)</f>
        <v>17.34</v>
      </c>
      <c r="N6022" s="2" cm="1">
        <f t="array" ref="N6022">IFERROR(_xlfn.IFS(AND(J6022="Yes",F6022="Furniture",OR(C6022="Second Day",C6022="Standard Class"),I6022&gt;3),H6022-(H6022*15%),AND(J6022="Yes",F6022="Technology",C6022="Same Day",I6022&gt;4),H6022-(H6022*18%),AND(J6022="Yes",F6022="Office Supplies",C6022="First Class",I6022&gt;5),H6022-(H6022*20%)),H6022)</f>
        <v>17.34</v>
      </c>
      <c r="O6022" s="2"/>
    </row>
    <row r="6023" spans="1:15" ht="15.75" customHeight="1" x14ac:dyDescent="0.3">
      <c r="A6023" s="2" t="s">
        <v>3039</v>
      </c>
      <c r="B6023" s="3">
        <v>42595</v>
      </c>
      <c r="C6023" s="2" t="s">
        <v>208</v>
      </c>
      <c r="D6023" s="2" t="s">
        <v>12</v>
      </c>
      <c r="E6023" s="2" t="s">
        <v>13</v>
      </c>
      <c r="F6023" s="2" t="s">
        <v>30</v>
      </c>
      <c r="G6023" s="2" t="s">
        <v>49</v>
      </c>
      <c r="H6023" s="2">
        <v>71.98</v>
      </c>
      <c r="I6023" s="2">
        <v>2</v>
      </c>
      <c r="J6023" s="2" t="s">
        <v>16</v>
      </c>
      <c r="K6023" s="2">
        <f t="shared" si="188"/>
        <v>71.98</v>
      </c>
      <c r="L6023" s="2">
        <f t="shared" si="189"/>
        <v>71.98</v>
      </c>
      <c r="M6023" s="2" cm="1">
        <f t="array" ref="M6023">IFERROR(_xlfn.IFS(AND(F6023="Furniture",C6023="First Class",I6023&gt;5),H6023-(H6023*10%),AND(F6023="Technology",C6023="Same Day",I6023&gt;6),H6023-(H6023*12%),AND(F6023="Office Supplies",OR(C6023="Second Day",C6023="Standard Class"),I6023&gt;4),H6023-(H6023*8%)),H6023)</f>
        <v>71.98</v>
      </c>
      <c r="N6023" s="2" cm="1">
        <f t="array" ref="N6023">IFERROR(_xlfn.IFS(AND(J6023="Yes",F6023="Furniture",OR(C6023="Second Day",C6023="Standard Class"),I6023&gt;3),H6023-(H6023*15%),AND(J6023="Yes",F6023="Technology",C6023="Same Day",I6023&gt;4),H6023-(H6023*18%),AND(J6023="Yes",F6023="Office Supplies",C6023="First Class",I6023&gt;5),H6023-(H6023*20%)),H6023)</f>
        <v>71.98</v>
      </c>
      <c r="O6023" s="2"/>
    </row>
    <row r="6024" spans="1:15" ht="15.75" customHeight="1" x14ac:dyDescent="0.3">
      <c r="A6024" s="2" t="s">
        <v>3040</v>
      </c>
      <c r="B6024" s="3">
        <v>41960</v>
      </c>
      <c r="C6024" s="2" t="s">
        <v>24</v>
      </c>
      <c r="D6024" s="2" t="s">
        <v>12</v>
      </c>
      <c r="E6024" s="2" t="s">
        <v>39</v>
      </c>
      <c r="F6024" s="2" t="s">
        <v>21</v>
      </c>
      <c r="G6024" s="2" t="s">
        <v>51</v>
      </c>
      <c r="H6024" s="2">
        <v>7.080000000000001</v>
      </c>
      <c r="I6024" s="2">
        <v>3</v>
      </c>
      <c r="J6024" s="2" t="s">
        <v>16</v>
      </c>
      <c r="K6024" s="2">
        <f t="shared" si="188"/>
        <v>7.080000000000001</v>
      </c>
      <c r="L6024" s="2">
        <f t="shared" si="189"/>
        <v>7.080000000000001</v>
      </c>
      <c r="M6024" s="2" cm="1">
        <f t="array" ref="M6024">IFERROR(_xlfn.IFS(AND(F6024="Furniture",C6024="First Class",I6024&gt;5),H6024-(H6024*10%),AND(F6024="Technology",C6024="Same Day",I6024&gt;6),H6024-(H6024*12%),AND(F6024="Office Supplies",OR(C6024="Second Day",C6024="Standard Class"),I6024&gt;4),H6024-(H6024*8%)),H6024)</f>
        <v>7.080000000000001</v>
      </c>
      <c r="N6024" s="2" cm="1">
        <f t="array" ref="N6024">IFERROR(_xlfn.IFS(AND(J6024="Yes",F6024="Furniture",OR(C6024="Second Day",C6024="Standard Class"),I6024&gt;3),H6024-(H6024*15%),AND(J6024="Yes",F6024="Technology",C6024="Same Day",I6024&gt;4),H6024-(H6024*18%),AND(J6024="Yes",F6024="Office Supplies",C6024="First Class",I6024&gt;5),H6024-(H6024*20%)),H6024)</f>
        <v>7.080000000000001</v>
      </c>
      <c r="O6024" s="2"/>
    </row>
    <row r="6025" spans="1:15" ht="15.75" customHeight="1" x14ac:dyDescent="0.3">
      <c r="A6025" s="2" t="s">
        <v>3041</v>
      </c>
      <c r="B6025" s="3">
        <v>42849</v>
      </c>
      <c r="C6025" s="2" t="s">
        <v>54</v>
      </c>
      <c r="D6025" s="2" t="s">
        <v>19</v>
      </c>
      <c r="E6025" s="2" t="s">
        <v>46</v>
      </c>
      <c r="F6025" s="2" t="s">
        <v>30</v>
      </c>
      <c r="G6025" s="2" t="s">
        <v>49</v>
      </c>
      <c r="H6025" s="2">
        <v>69.98</v>
      </c>
      <c r="I6025" s="2">
        <v>2</v>
      </c>
      <c r="J6025" s="2" t="s">
        <v>16</v>
      </c>
      <c r="K6025" s="2">
        <f t="shared" si="188"/>
        <v>69.98</v>
      </c>
      <c r="L6025" s="2">
        <f t="shared" si="189"/>
        <v>69.98</v>
      </c>
      <c r="M6025" s="2" cm="1">
        <f t="array" ref="M6025">IFERROR(_xlfn.IFS(AND(F6025="Furniture",C6025="First Class",I6025&gt;5),H6025-(H6025*10%),AND(F6025="Technology",C6025="Same Day",I6025&gt;6),H6025-(H6025*12%),AND(F6025="Office Supplies",OR(C6025="Second Day",C6025="Standard Class"),I6025&gt;4),H6025-(H6025*8%)),H6025)</f>
        <v>69.98</v>
      </c>
      <c r="N6025" s="2" cm="1">
        <f t="array" ref="N6025">IFERROR(_xlfn.IFS(AND(J6025="Yes",F6025="Furniture",OR(C6025="Second Day",C6025="Standard Class"),I6025&gt;3),H6025-(H6025*15%),AND(J6025="Yes",F6025="Technology",C6025="Same Day",I6025&gt;4),H6025-(H6025*18%),AND(J6025="Yes",F6025="Office Supplies",C6025="First Class",I6025&gt;5),H6025-(H6025*20%)),H6025)</f>
        <v>69.98</v>
      </c>
      <c r="O6025" s="2"/>
    </row>
    <row r="6026" spans="1:15" ht="15.75" customHeight="1" x14ac:dyDescent="0.3">
      <c r="A6026" s="2" t="s">
        <v>3042</v>
      </c>
      <c r="B6026" s="3">
        <v>42971</v>
      </c>
      <c r="C6026" s="2" t="s">
        <v>11</v>
      </c>
      <c r="D6026" s="2" t="s">
        <v>12</v>
      </c>
      <c r="E6026" s="2" t="s">
        <v>46</v>
      </c>
      <c r="F6026" s="2" t="s">
        <v>21</v>
      </c>
      <c r="G6026" s="2" t="s">
        <v>33</v>
      </c>
      <c r="H6026" s="2">
        <v>646.27200000000005</v>
      </c>
      <c r="I6026" s="2">
        <v>8</v>
      </c>
      <c r="J6026" s="2" t="s">
        <v>16</v>
      </c>
      <c r="K6026" s="2">
        <f t="shared" si="188"/>
        <v>549.33120000000008</v>
      </c>
      <c r="L6026" s="2">
        <f t="shared" si="189"/>
        <v>646.27200000000005</v>
      </c>
      <c r="M6026" s="2" cm="1">
        <f t="array" ref="M6026">IFERROR(_xlfn.IFS(AND(F6026="Furniture",C6026="First Class",I6026&gt;5),H6026-(H6026*10%),AND(F6026="Technology",C6026="Same Day",I6026&gt;6),H6026-(H6026*12%),AND(F6026="Office Supplies",OR(C6026="Second Day",C6026="Standard Class"),I6026&gt;4),H6026-(H6026*8%)),H6026)</f>
        <v>646.27200000000005</v>
      </c>
      <c r="N6026" s="2" cm="1">
        <f t="array" ref="N6026">IFERROR(_xlfn.IFS(AND(J6026="Yes",F6026="Furniture",OR(C6026="Second Day",C6026="Standard Class"),I6026&gt;3),H6026-(H6026*15%),AND(J6026="Yes",F6026="Technology",C6026="Same Day",I6026&gt;4),H6026-(H6026*18%),AND(J6026="Yes",F6026="Office Supplies",C6026="First Class",I6026&gt;5),H6026-(H6026*20%)),H6026)</f>
        <v>646.27200000000005</v>
      </c>
      <c r="O6026" s="2"/>
    </row>
    <row r="6027" spans="1:15" ht="15.75" customHeight="1" x14ac:dyDescent="0.3">
      <c r="A6027" s="2" t="s">
        <v>3042</v>
      </c>
      <c r="B6027" s="3">
        <v>42971</v>
      </c>
      <c r="C6027" s="2" t="s">
        <v>11</v>
      </c>
      <c r="D6027" s="2" t="s">
        <v>12</v>
      </c>
      <c r="E6027" s="2" t="s">
        <v>46</v>
      </c>
      <c r="F6027" s="2" t="s">
        <v>21</v>
      </c>
      <c r="G6027" s="2" t="s">
        <v>35</v>
      </c>
      <c r="H6027" s="2">
        <v>10.368000000000002</v>
      </c>
      <c r="I6027" s="2">
        <v>2</v>
      </c>
      <c r="J6027" s="2" t="s">
        <v>16</v>
      </c>
      <c r="K6027" s="2">
        <f t="shared" si="188"/>
        <v>10.368000000000002</v>
      </c>
      <c r="L6027" s="2">
        <f t="shared" si="189"/>
        <v>10.368000000000002</v>
      </c>
      <c r="M6027" s="2" cm="1">
        <f t="array" ref="M6027">IFERROR(_xlfn.IFS(AND(F6027="Furniture",C6027="First Class",I6027&gt;5),H6027-(H6027*10%),AND(F6027="Technology",C6027="Same Day",I6027&gt;6),H6027-(H6027*12%),AND(F6027="Office Supplies",OR(C6027="Second Day",C6027="Standard Class"),I6027&gt;4),H6027-(H6027*8%)),H6027)</f>
        <v>10.368000000000002</v>
      </c>
      <c r="N6027" s="2" cm="1">
        <f t="array" ref="N6027">IFERROR(_xlfn.IFS(AND(J6027="Yes",F6027="Furniture",OR(C6027="Second Day",C6027="Standard Class"),I6027&gt;3),H6027-(H6027*15%),AND(J6027="Yes",F6027="Technology",C6027="Same Day",I6027&gt;4),H6027-(H6027*18%),AND(J6027="Yes",F6027="Office Supplies",C6027="First Class",I6027&gt;5),H6027-(H6027*20%)),H6027)</f>
        <v>10.368000000000002</v>
      </c>
      <c r="O6027" s="2"/>
    </row>
    <row r="6028" spans="1:15" ht="15.75" customHeight="1" x14ac:dyDescent="0.3">
      <c r="A6028" s="2" t="s">
        <v>3043</v>
      </c>
      <c r="B6028" s="3">
        <v>42789</v>
      </c>
      <c r="C6028" s="2" t="s">
        <v>24</v>
      </c>
      <c r="D6028" s="2" t="s">
        <v>19</v>
      </c>
      <c r="E6028" s="2" t="s">
        <v>20</v>
      </c>
      <c r="F6028" s="2" t="s">
        <v>21</v>
      </c>
      <c r="G6028" s="2" t="s">
        <v>64</v>
      </c>
      <c r="H6028" s="2">
        <v>8.4</v>
      </c>
      <c r="I6028" s="2">
        <v>5</v>
      </c>
      <c r="J6028" s="2" t="s">
        <v>16</v>
      </c>
      <c r="K6028" s="2">
        <f t="shared" si="188"/>
        <v>8.4</v>
      </c>
      <c r="L6028" s="2">
        <f t="shared" si="189"/>
        <v>8.4</v>
      </c>
      <c r="M6028" s="2" cm="1">
        <f t="array" ref="M6028">IFERROR(_xlfn.IFS(AND(F6028="Furniture",C6028="First Class",I6028&gt;5),H6028-(H6028*10%),AND(F6028="Technology",C6028="Same Day",I6028&gt;6),H6028-(H6028*12%),AND(F6028="Office Supplies",OR(C6028="Second Day",C6028="Standard Class"),I6028&gt;4),H6028-(H6028*8%)),H6028)</f>
        <v>7.7280000000000006</v>
      </c>
      <c r="N6028" s="2" cm="1">
        <f t="array" ref="N6028">IFERROR(_xlfn.IFS(AND(J6028="Yes",F6028="Furniture",OR(C6028="Second Day",C6028="Standard Class"),I6028&gt;3),H6028-(H6028*15%),AND(J6028="Yes",F6028="Technology",C6028="Same Day",I6028&gt;4),H6028-(H6028*18%),AND(J6028="Yes",F6028="Office Supplies",C6028="First Class",I6028&gt;5),H6028-(H6028*20%)),H6028)</f>
        <v>8.4</v>
      </c>
      <c r="O6028" s="2"/>
    </row>
    <row r="6029" spans="1:15" ht="15.75" customHeight="1" x14ac:dyDescent="0.3">
      <c r="A6029" s="2" t="s">
        <v>3043</v>
      </c>
      <c r="B6029" s="3">
        <v>42789</v>
      </c>
      <c r="C6029" s="2" t="s">
        <v>24</v>
      </c>
      <c r="D6029" s="2" t="s">
        <v>19</v>
      </c>
      <c r="E6029" s="2" t="s">
        <v>20</v>
      </c>
      <c r="F6029" s="2" t="s">
        <v>30</v>
      </c>
      <c r="G6029" s="2" t="s">
        <v>31</v>
      </c>
      <c r="H6029" s="2">
        <v>71.959999999999994</v>
      </c>
      <c r="I6029" s="2">
        <v>5</v>
      </c>
      <c r="J6029" s="2" t="s">
        <v>16</v>
      </c>
      <c r="K6029" s="2">
        <f t="shared" si="188"/>
        <v>71.959999999999994</v>
      </c>
      <c r="L6029" s="2">
        <f t="shared" si="189"/>
        <v>71.959999999999994</v>
      </c>
      <c r="M6029" s="2" cm="1">
        <f t="array" ref="M6029">IFERROR(_xlfn.IFS(AND(F6029="Furniture",C6029="First Class",I6029&gt;5),H6029-(H6029*10%),AND(F6029="Technology",C6029="Same Day",I6029&gt;6),H6029-(H6029*12%),AND(F6029="Office Supplies",OR(C6029="Second Day",C6029="Standard Class"),I6029&gt;4),H6029-(H6029*8%)),H6029)</f>
        <v>71.959999999999994</v>
      </c>
      <c r="N6029" s="2" cm="1">
        <f t="array" ref="N6029">IFERROR(_xlfn.IFS(AND(J6029="Yes",F6029="Furniture",OR(C6029="Second Day",C6029="Standard Class"),I6029&gt;3),H6029-(H6029*15%),AND(J6029="Yes",F6029="Technology",C6029="Same Day",I6029&gt;4),H6029-(H6029*18%),AND(J6029="Yes",F6029="Office Supplies",C6029="First Class",I6029&gt;5),H6029-(H6029*20%)),H6029)</f>
        <v>71.959999999999994</v>
      </c>
      <c r="O6029" s="2"/>
    </row>
    <row r="6030" spans="1:15" ht="15.75" customHeight="1" x14ac:dyDescent="0.3">
      <c r="A6030" s="2" t="s">
        <v>3044</v>
      </c>
      <c r="B6030" s="3">
        <v>42693</v>
      </c>
      <c r="C6030" s="2" t="s">
        <v>54</v>
      </c>
      <c r="D6030" s="2" t="s">
        <v>12</v>
      </c>
      <c r="E6030" s="2" t="s">
        <v>13</v>
      </c>
      <c r="F6030" s="2" t="s">
        <v>21</v>
      </c>
      <c r="G6030" s="2" t="s">
        <v>29</v>
      </c>
      <c r="H6030" s="2">
        <v>18.48</v>
      </c>
      <c r="I6030" s="2">
        <v>2</v>
      </c>
      <c r="J6030" s="2" t="s">
        <v>16</v>
      </c>
      <c r="K6030" s="2">
        <f t="shared" si="188"/>
        <v>18.48</v>
      </c>
      <c r="L6030" s="2">
        <f t="shared" si="189"/>
        <v>18.48</v>
      </c>
      <c r="M6030" s="2" cm="1">
        <f t="array" ref="M6030">IFERROR(_xlfn.IFS(AND(F6030="Furniture",C6030="First Class",I6030&gt;5),H6030-(H6030*10%),AND(F6030="Technology",C6030="Same Day",I6030&gt;6),H6030-(H6030*12%),AND(F6030="Office Supplies",OR(C6030="Second Day",C6030="Standard Class"),I6030&gt;4),H6030-(H6030*8%)),H6030)</f>
        <v>18.48</v>
      </c>
      <c r="N6030" s="2" cm="1">
        <f t="array" ref="N6030">IFERROR(_xlfn.IFS(AND(J6030="Yes",F6030="Furniture",OR(C6030="Second Day",C6030="Standard Class"),I6030&gt;3),H6030-(H6030*15%),AND(J6030="Yes",F6030="Technology",C6030="Same Day",I6030&gt;4),H6030-(H6030*18%),AND(J6030="Yes",F6030="Office Supplies",C6030="First Class",I6030&gt;5),H6030-(H6030*20%)),H6030)</f>
        <v>18.48</v>
      </c>
      <c r="O6030" s="2"/>
    </row>
    <row r="6031" spans="1:15" ht="15.75" customHeight="1" x14ac:dyDescent="0.3">
      <c r="A6031" s="2" t="s">
        <v>3045</v>
      </c>
      <c r="B6031" s="3">
        <v>42688</v>
      </c>
      <c r="C6031" s="2" t="s">
        <v>54</v>
      </c>
      <c r="D6031" s="2" t="s">
        <v>12</v>
      </c>
      <c r="E6031" s="2" t="s">
        <v>20</v>
      </c>
      <c r="F6031" s="2" t="s">
        <v>21</v>
      </c>
      <c r="G6031" s="2" t="s">
        <v>29</v>
      </c>
      <c r="H6031" s="2">
        <v>9.84</v>
      </c>
      <c r="I6031" s="2">
        <v>3</v>
      </c>
      <c r="J6031" s="2" t="s">
        <v>16</v>
      </c>
      <c r="K6031" s="2">
        <f t="shared" si="188"/>
        <v>9.84</v>
      </c>
      <c r="L6031" s="2">
        <f t="shared" si="189"/>
        <v>9.84</v>
      </c>
      <c r="M6031" s="2" cm="1">
        <f t="array" ref="M6031">IFERROR(_xlfn.IFS(AND(F6031="Furniture",C6031="First Class",I6031&gt;5),H6031-(H6031*10%),AND(F6031="Technology",C6031="Same Day",I6031&gt;6),H6031-(H6031*12%),AND(F6031="Office Supplies",OR(C6031="Second Day",C6031="Standard Class"),I6031&gt;4),H6031-(H6031*8%)),H6031)</f>
        <v>9.84</v>
      </c>
      <c r="N6031" s="2" cm="1">
        <f t="array" ref="N6031">IFERROR(_xlfn.IFS(AND(J6031="Yes",F6031="Furniture",OR(C6031="Second Day",C6031="Standard Class"),I6031&gt;3),H6031-(H6031*15%),AND(J6031="Yes",F6031="Technology",C6031="Same Day",I6031&gt;4),H6031-(H6031*18%),AND(J6031="Yes",F6031="Office Supplies",C6031="First Class",I6031&gt;5),H6031-(H6031*20%)),H6031)</f>
        <v>9.84</v>
      </c>
      <c r="O6031" s="2"/>
    </row>
    <row r="6032" spans="1:15" ht="15.75" customHeight="1" x14ac:dyDescent="0.3">
      <c r="A6032" s="2" t="s">
        <v>3046</v>
      </c>
      <c r="B6032" s="3">
        <v>42922</v>
      </c>
      <c r="C6032" s="2" t="s">
        <v>208</v>
      </c>
      <c r="D6032" s="2" t="s">
        <v>12</v>
      </c>
      <c r="E6032" s="2" t="s">
        <v>13</v>
      </c>
      <c r="F6032" s="2" t="s">
        <v>14</v>
      </c>
      <c r="G6032" s="2" t="s">
        <v>17</v>
      </c>
      <c r="H6032" s="2">
        <v>239.24</v>
      </c>
      <c r="I6032" s="2">
        <v>1</v>
      </c>
      <c r="J6032" s="2" t="s">
        <v>16</v>
      </c>
      <c r="K6032" s="2">
        <f t="shared" si="188"/>
        <v>203.35400000000001</v>
      </c>
      <c r="L6032" s="2">
        <f t="shared" si="189"/>
        <v>239.24</v>
      </c>
      <c r="M6032" s="2" cm="1">
        <f t="array" ref="M6032">IFERROR(_xlfn.IFS(AND(F6032="Furniture",C6032="First Class",I6032&gt;5),H6032-(H6032*10%),AND(F6032="Technology",C6032="Same Day",I6032&gt;6),H6032-(H6032*12%),AND(F6032="Office Supplies",OR(C6032="Second Day",C6032="Standard Class"),I6032&gt;4),H6032-(H6032*8%)),H6032)</f>
        <v>239.24</v>
      </c>
      <c r="N6032" s="2" cm="1">
        <f t="array" ref="N6032">IFERROR(_xlfn.IFS(AND(J6032="Yes",F6032="Furniture",OR(C6032="Second Day",C6032="Standard Class"),I6032&gt;3),H6032-(H6032*15%),AND(J6032="Yes",F6032="Technology",C6032="Same Day",I6032&gt;4),H6032-(H6032*18%),AND(J6032="Yes",F6032="Office Supplies",C6032="First Class",I6032&gt;5),H6032-(H6032*20%)),H6032)</f>
        <v>239.24</v>
      </c>
      <c r="O6032" s="2"/>
    </row>
    <row r="6033" spans="1:15" ht="15.75" customHeight="1" x14ac:dyDescent="0.3">
      <c r="A6033" s="2" t="s">
        <v>3047</v>
      </c>
      <c r="B6033" s="3">
        <v>42729</v>
      </c>
      <c r="C6033" s="2" t="s">
        <v>24</v>
      </c>
      <c r="D6033" s="2" t="s">
        <v>19</v>
      </c>
      <c r="E6033" s="2" t="s">
        <v>46</v>
      </c>
      <c r="F6033" s="2" t="s">
        <v>14</v>
      </c>
      <c r="G6033" s="2" t="s">
        <v>28</v>
      </c>
      <c r="H6033" s="2">
        <v>21.12</v>
      </c>
      <c r="I6033" s="2">
        <v>4</v>
      </c>
      <c r="J6033" s="2" t="s">
        <v>16</v>
      </c>
      <c r="K6033" s="2">
        <f t="shared" si="188"/>
        <v>21.12</v>
      </c>
      <c r="L6033" s="2">
        <f t="shared" si="189"/>
        <v>21.12</v>
      </c>
      <c r="M6033" s="2" cm="1">
        <f t="array" ref="M6033">IFERROR(_xlfn.IFS(AND(F6033="Furniture",C6033="First Class",I6033&gt;5),H6033-(H6033*10%),AND(F6033="Technology",C6033="Same Day",I6033&gt;6),H6033-(H6033*12%),AND(F6033="Office Supplies",OR(C6033="Second Day",C6033="Standard Class"),I6033&gt;4),H6033-(H6033*8%)),H6033)</f>
        <v>21.12</v>
      </c>
      <c r="N6033" s="2" cm="1">
        <f t="array" ref="N6033">IFERROR(_xlfn.IFS(AND(J6033="Yes",F6033="Furniture",OR(C6033="Second Day",C6033="Standard Class"),I6033&gt;3),H6033-(H6033*15%),AND(J6033="Yes",F6033="Technology",C6033="Same Day",I6033&gt;4),H6033-(H6033*18%),AND(J6033="Yes",F6033="Office Supplies",C6033="First Class",I6033&gt;5),H6033-(H6033*20%)),H6033)</f>
        <v>21.12</v>
      </c>
      <c r="O6033" s="2"/>
    </row>
    <row r="6034" spans="1:15" ht="15.75" customHeight="1" x14ac:dyDescent="0.3">
      <c r="A6034" s="2" t="s">
        <v>3048</v>
      </c>
      <c r="B6034" s="3">
        <v>42848</v>
      </c>
      <c r="C6034" s="2" t="s">
        <v>54</v>
      </c>
      <c r="D6034" s="2" t="s">
        <v>12</v>
      </c>
      <c r="E6034" s="2" t="s">
        <v>46</v>
      </c>
      <c r="F6034" s="2" t="s">
        <v>21</v>
      </c>
      <c r="G6034" s="2" t="s">
        <v>105</v>
      </c>
      <c r="H6034" s="2">
        <v>54.900000000000006</v>
      </c>
      <c r="I6034" s="2">
        <v>5</v>
      </c>
      <c r="J6034" s="2" t="s">
        <v>16</v>
      </c>
      <c r="K6034" s="2">
        <f t="shared" si="188"/>
        <v>54.900000000000006</v>
      </c>
      <c r="L6034" s="2">
        <f t="shared" si="189"/>
        <v>54.900000000000006</v>
      </c>
      <c r="M6034" s="2" cm="1">
        <f t="array" ref="M6034">IFERROR(_xlfn.IFS(AND(F6034="Furniture",C6034="First Class",I6034&gt;5),H6034-(H6034*10%),AND(F6034="Technology",C6034="Same Day",I6034&gt;6),H6034-(H6034*12%),AND(F6034="Office Supplies",OR(C6034="Second Day",C6034="Standard Class"),I6034&gt;4),H6034-(H6034*8%)),H6034)</f>
        <v>54.900000000000006</v>
      </c>
      <c r="N6034" s="2" cm="1">
        <f t="array" ref="N6034">IFERROR(_xlfn.IFS(AND(J6034="Yes",F6034="Furniture",OR(C6034="Second Day",C6034="Standard Class"),I6034&gt;3),H6034-(H6034*15%),AND(J6034="Yes",F6034="Technology",C6034="Same Day",I6034&gt;4),H6034-(H6034*18%),AND(J6034="Yes",F6034="Office Supplies",C6034="First Class",I6034&gt;5),H6034-(H6034*20%)),H6034)</f>
        <v>54.900000000000006</v>
      </c>
      <c r="O6034" s="2"/>
    </row>
    <row r="6035" spans="1:15" ht="15.75" customHeight="1" x14ac:dyDescent="0.3">
      <c r="A6035" s="2" t="s">
        <v>3049</v>
      </c>
      <c r="B6035" s="3">
        <v>42352</v>
      </c>
      <c r="C6035" s="2" t="s">
        <v>24</v>
      </c>
      <c r="D6035" s="2" t="s">
        <v>38</v>
      </c>
      <c r="E6035" s="2" t="s">
        <v>20</v>
      </c>
      <c r="F6035" s="2" t="s">
        <v>14</v>
      </c>
      <c r="G6035" s="2" t="s">
        <v>28</v>
      </c>
      <c r="H6035" s="2">
        <v>15.24</v>
      </c>
      <c r="I6035" s="2">
        <v>3</v>
      </c>
      <c r="J6035" s="2" t="s">
        <v>16</v>
      </c>
      <c r="K6035" s="2">
        <f t="shared" si="188"/>
        <v>15.24</v>
      </c>
      <c r="L6035" s="2">
        <f t="shared" si="189"/>
        <v>15.24</v>
      </c>
      <c r="M6035" s="2" cm="1">
        <f t="array" ref="M6035">IFERROR(_xlfn.IFS(AND(F6035="Furniture",C6035="First Class",I6035&gt;5),H6035-(H6035*10%),AND(F6035="Technology",C6035="Same Day",I6035&gt;6),H6035-(H6035*12%),AND(F6035="Office Supplies",OR(C6035="Second Day",C6035="Standard Class"),I6035&gt;4),H6035-(H6035*8%)),H6035)</f>
        <v>15.24</v>
      </c>
      <c r="N6035" s="2" cm="1">
        <f t="array" ref="N6035">IFERROR(_xlfn.IFS(AND(J6035="Yes",F6035="Furniture",OR(C6035="Second Day",C6035="Standard Class"),I6035&gt;3),H6035-(H6035*15%),AND(J6035="Yes",F6035="Technology",C6035="Same Day",I6035&gt;4),H6035-(H6035*18%),AND(J6035="Yes",F6035="Office Supplies",C6035="First Class",I6035&gt;5),H6035-(H6035*20%)),H6035)</f>
        <v>15.24</v>
      </c>
      <c r="O6035" s="2"/>
    </row>
    <row r="6036" spans="1:15" ht="15.75" customHeight="1" x14ac:dyDescent="0.3">
      <c r="A6036" s="2" t="s">
        <v>3050</v>
      </c>
      <c r="B6036" s="3">
        <v>42113</v>
      </c>
      <c r="C6036" s="2" t="s">
        <v>24</v>
      </c>
      <c r="D6036" s="2" t="s">
        <v>12</v>
      </c>
      <c r="E6036" s="2" t="s">
        <v>39</v>
      </c>
      <c r="F6036" s="2" t="s">
        <v>21</v>
      </c>
      <c r="G6036" s="2" t="s">
        <v>33</v>
      </c>
      <c r="H6036" s="2">
        <v>19.567999999999998</v>
      </c>
      <c r="I6036" s="2">
        <v>2</v>
      </c>
      <c r="J6036" s="2" t="s">
        <v>16</v>
      </c>
      <c r="K6036" s="2">
        <f t="shared" si="188"/>
        <v>19.567999999999998</v>
      </c>
      <c r="L6036" s="2">
        <f t="shared" si="189"/>
        <v>19.567999999999998</v>
      </c>
      <c r="M6036" s="2" cm="1">
        <f t="array" ref="M6036">IFERROR(_xlfn.IFS(AND(F6036="Furniture",C6036="First Class",I6036&gt;5),H6036-(H6036*10%),AND(F6036="Technology",C6036="Same Day",I6036&gt;6),H6036-(H6036*12%),AND(F6036="Office Supplies",OR(C6036="Second Day",C6036="Standard Class"),I6036&gt;4),H6036-(H6036*8%)),H6036)</f>
        <v>19.567999999999998</v>
      </c>
      <c r="N6036" s="2" cm="1">
        <f t="array" ref="N6036">IFERROR(_xlfn.IFS(AND(J6036="Yes",F6036="Furniture",OR(C6036="Second Day",C6036="Standard Class"),I6036&gt;3),H6036-(H6036*15%),AND(J6036="Yes",F6036="Technology",C6036="Same Day",I6036&gt;4),H6036-(H6036*18%),AND(J6036="Yes",F6036="Office Supplies",C6036="First Class",I6036&gt;5),H6036-(H6036*20%)),H6036)</f>
        <v>19.567999999999998</v>
      </c>
      <c r="O6036" s="2"/>
    </row>
    <row r="6037" spans="1:15" ht="15.75" customHeight="1" x14ac:dyDescent="0.3">
      <c r="A6037" s="2" t="s">
        <v>3050</v>
      </c>
      <c r="B6037" s="3">
        <v>42113</v>
      </c>
      <c r="C6037" s="2" t="s">
        <v>24</v>
      </c>
      <c r="D6037" s="2" t="s">
        <v>12</v>
      </c>
      <c r="E6037" s="2" t="s">
        <v>39</v>
      </c>
      <c r="F6037" s="2" t="s">
        <v>21</v>
      </c>
      <c r="G6037" s="2" t="s">
        <v>32</v>
      </c>
      <c r="H6037" s="2">
        <v>310.39199999999994</v>
      </c>
      <c r="I6037" s="2">
        <v>4</v>
      </c>
      <c r="J6037" s="2" t="s">
        <v>16</v>
      </c>
      <c r="K6037" s="2">
        <f t="shared" si="188"/>
        <v>263.83319999999992</v>
      </c>
      <c r="L6037" s="2">
        <f t="shared" si="189"/>
        <v>310.39199999999994</v>
      </c>
      <c r="M6037" s="2" cm="1">
        <f t="array" ref="M6037">IFERROR(_xlfn.IFS(AND(F6037="Furniture",C6037="First Class",I6037&gt;5),H6037-(H6037*10%),AND(F6037="Technology",C6037="Same Day",I6037&gt;6),H6037-(H6037*12%),AND(F6037="Office Supplies",OR(C6037="Second Day",C6037="Standard Class"),I6037&gt;4),H6037-(H6037*8%)),H6037)</f>
        <v>310.39199999999994</v>
      </c>
      <c r="N6037" s="2" cm="1">
        <f t="array" ref="N6037">IFERROR(_xlfn.IFS(AND(J6037="Yes",F6037="Furniture",OR(C6037="Second Day",C6037="Standard Class"),I6037&gt;3),H6037-(H6037*15%),AND(J6037="Yes",F6037="Technology",C6037="Same Day",I6037&gt;4),H6037-(H6037*18%),AND(J6037="Yes",F6037="Office Supplies",C6037="First Class",I6037&gt;5),H6037-(H6037*20%)),H6037)</f>
        <v>310.39199999999994</v>
      </c>
      <c r="O6037" s="2"/>
    </row>
    <row r="6038" spans="1:15" ht="15.75" customHeight="1" x14ac:dyDescent="0.3">
      <c r="A6038" s="2" t="s">
        <v>3051</v>
      </c>
      <c r="B6038" s="3">
        <v>42617</v>
      </c>
      <c r="C6038" s="2" t="s">
        <v>24</v>
      </c>
      <c r="D6038" s="2" t="s">
        <v>12</v>
      </c>
      <c r="E6038" s="2" t="s">
        <v>13</v>
      </c>
      <c r="F6038" s="2" t="s">
        <v>14</v>
      </c>
      <c r="G6038" s="2" t="s">
        <v>28</v>
      </c>
      <c r="H6038" s="2">
        <v>42.599999999999994</v>
      </c>
      <c r="I6038" s="2">
        <v>3</v>
      </c>
      <c r="J6038" s="2" t="s">
        <v>16</v>
      </c>
      <c r="K6038" s="2">
        <f t="shared" si="188"/>
        <v>42.599999999999994</v>
      </c>
      <c r="L6038" s="2">
        <f t="shared" si="189"/>
        <v>42.599999999999994</v>
      </c>
      <c r="M6038" s="2" cm="1">
        <f t="array" ref="M6038">IFERROR(_xlfn.IFS(AND(F6038="Furniture",C6038="First Class",I6038&gt;5),H6038-(H6038*10%),AND(F6038="Technology",C6038="Same Day",I6038&gt;6),H6038-(H6038*12%),AND(F6038="Office Supplies",OR(C6038="Second Day",C6038="Standard Class"),I6038&gt;4),H6038-(H6038*8%)),H6038)</f>
        <v>42.599999999999994</v>
      </c>
      <c r="N6038" s="2" cm="1">
        <f t="array" ref="N6038">IFERROR(_xlfn.IFS(AND(J6038="Yes",F6038="Furniture",OR(C6038="Second Day",C6038="Standard Class"),I6038&gt;3),H6038-(H6038*15%),AND(J6038="Yes",F6038="Technology",C6038="Same Day",I6038&gt;4),H6038-(H6038*18%),AND(J6038="Yes",F6038="Office Supplies",C6038="First Class",I6038&gt;5),H6038-(H6038*20%)),H6038)</f>
        <v>42.599999999999994</v>
      </c>
      <c r="O6038" s="2"/>
    </row>
    <row r="6039" spans="1:15" ht="15.75" customHeight="1" x14ac:dyDescent="0.3">
      <c r="A6039" s="2" t="s">
        <v>3051</v>
      </c>
      <c r="B6039" s="3">
        <v>42617</v>
      </c>
      <c r="C6039" s="2" t="s">
        <v>24</v>
      </c>
      <c r="D6039" s="2" t="s">
        <v>12</v>
      </c>
      <c r="E6039" s="2" t="s">
        <v>13</v>
      </c>
      <c r="F6039" s="2" t="s">
        <v>21</v>
      </c>
      <c r="G6039" s="2" t="s">
        <v>32</v>
      </c>
      <c r="H6039" s="2">
        <v>113.94</v>
      </c>
      <c r="I6039" s="2">
        <v>6</v>
      </c>
      <c r="J6039" s="2" t="s">
        <v>16</v>
      </c>
      <c r="K6039" s="2">
        <f t="shared" si="188"/>
        <v>113.94</v>
      </c>
      <c r="L6039" s="2">
        <f t="shared" si="189"/>
        <v>113.94</v>
      </c>
      <c r="M6039" s="2" cm="1">
        <f t="array" ref="M6039">IFERROR(_xlfn.IFS(AND(F6039="Furniture",C6039="First Class",I6039&gt;5),H6039-(H6039*10%),AND(F6039="Technology",C6039="Same Day",I6039&gt;6),H6039-(H6039*12%),AND(F6039="Office Supplies",OR(C6039="Second Day",C6039="Standard Class"),I6039&gt;4),H6039-(H6039*8%)),H6039)</f>
        <v>104.8248</v>
      </c>
      <c r="N6039" s="2" cm="1">
        <f t="array" ref="N6039">IFERROR(_xlfn.IFS(AND(J6039="Yes",F6039="Furniture",OR(C6039="Second Day",C6039="Standard Class"),I6039&gt;3),H6039-(H6039*15%),AND(J6039="Yes",F6039="Technology",C6039="Same Day",I6039&gt;4),H6039-(H6039*18%),AND(J6039="Yes",F6039="Office Supplies",C6039="First Class",I6039&gt;5),H6039-(H6039*20%)),H6039)</f>
        <v>113.94</v>
      </c>
      <c r="O6039" s="2"/>
    </row>
    <row r="6040" spans="1:15" ht="15.75" customHeight="1" x14ac:dyDescent="0.3">
      <c r="A6040" s="2" t="s">
        <v>3051</v>
      </c>
      <c r="B6040" s="3">
        <v>42617</v>
      </c>
      <c r="C6040" s="2" t="s">
        <v>24</v>
      </c>
      <c r="D6040" s="2" t="s">
        <v>12</v>
      </c>
      <c r="E6040" s="2" t="s">
        <v>13</v>
      </c>
      <c r="F6040" s="2" t="s">
        <v>21</v>
      </c>
      <c r="G6040" s="2" t="s">
        <v>26</v>
      </c>
      <c r="H6040" s="2">
        <v>129.91999999999999</v>
      </c>
      <c r="I6040" s="2">
        <v>4</v>
      </c>
      <c r="J6040" s="2" t="s">
        <v>16</v>
      </c>
      <c r="K6040" s="2">
        <f t="shared" si="188"/>
        <v>129.91999999999999</v>
      </c>
      <c r="L6040" s="2">
        <f t="shared" si="189"/>
        <v>129.91999999999999</v>
      </c>
      <c r="M6040" s="2" cm="1">
        <f t="array" ref="M6040">IFERROR(_xlfn.IFS(AND(F6040="Furniture",C6040="First Class",I6040&gt;5),H6040-(H6040*10%),AND(F6040="Technology",C6040="Same Day",I6040&gt;6),H6040-(H6040*12%),AND(F6040="Office Supplies",OR(C6040="Second Day",C6040="Standard Class"),I6040&gt;4),H6040-(H6040*8%)),H6040)</f>
        <v>129.91999999999999</v>
      </c>
      <c r="N6040" s="2" cm="1">
        <f t="array" ref="N6040">IFERROR(_xlfn.IFS(AND(J6040="Yes",F6040="Furniture",OR(C6040="Second Day",C6040="Standard Class"),I6040&gt;3),H6040-(H6040*15%),AND(J6040="Yes",F6040="Technology",C6040="Same Day",I6040&gt;4),H6040-(H6040*18%),AND(J6040="Yes",F6040="Office Supplies",C6040="First Class",I6040&gt;5),H6040-(H6040*20%)),H6040)</f>
        <v>129.91999999999999</v>
      </c>
      <c r="O6040" s="2"/>
    </row>
    <row r="6041" spans="1:15" ht="15.75" customHeight="1" x14ac:dyDescent="0.3">
      <c r="A6041" s="2" t="s">
        <v>3051</v>
      </c>
      <c r="B6041" s="3">
        <v>42617</v>
      </c>
      <c r="C6041" s="2" t="s">
        <v>24</v>
      </c>
      <c r="D6041" s="2" t="s">
        <v>12</v>
      </c>
      <c r="E6041" s="2" t="s">
        <v>13</v>
      </c>
      <c r="F6041" s="2" t="s">
        <v>21</v>
      </c>
      <c r="G6041" s="2" t="s">
        <v>29</v>
      </c>
      <c r="H6041" s="2">
        <v>5.28</v>
      </c>
      <c r="I6041" s="2">
        <v>3</v>
      </c>
      <c r="J6041" s="2" t="s">
        <v>16</v>
      </c>
      <c r="K6041" s="2">
        <f t="shared" si="188"/>
        <v>5.28</v>
      </c>
      <c r="L6041" s="2">
        <f t="shared" si="189"/>
        <v>5.28</v>
      </c>
      <c r="M6041" s="2" cm="1">
        <f t="array" ref="M6041">IFERROR(_xlfn.IFS(AND(F6041="Furniture",C6041="First Class",I6041&gt;5),H6041-(H6041*10%),AND(F6041="Technology",C6041="Same Day",I6041&gt;6),H6041-(H6041*12%),AND(F6041="Office Supplies",OR(C6041="Second Day",C6041="Standard Class"),I6041&gt;4),H6041-(H6041*8%)),H6041)</f>
        <v>5.28</v>
      </c>
      <c r="N6041" s="2" cm="1">
        <f t="array" ref="N6041">IFERROR(_xlfn.IFS(AND(J6041="Yes",F6041="Furniture",OR(C6041="Second Day",C6041="Standard Class"),I6041&gt;3),H6041-(H6041*15%),AND(J6041="Yes",F6041="Technology",C6041="Same Day",I6041&gt;4),H6041-(H6041*18%),AND(J6041="Yes",F6041="Office Supplies",C6041="First Class",I6041&gt;5),H6041-(H6041*20%)),H6041)</f>
        <v>5.28</v>
      </c>
      <c r="O6041" s="2"/>
    </row>
    <row r="6042" spans="1:15" ht="15.75" customHeight="1" x14ac:dyDescent="0.3">
      <c r="A6042" s="2" t="s">
        <v>3052</v>
      </c>
      <c r="B6042" s="3">
        <v>43002</v>
      </c>
      <c r="C6042" s="2" t="s">
        <v>24</v>
      </c>
      <c r="D6042" s="2" t="s">
        <v>19</v>
      </c>
      <c r="E6042" s="2" t="s">
        <v>20</v>
      </c>
      <c r="F6042" s="2" t="s">
        <v>30</v>
      </c>
      <c r="G6042" s="2" t="s">
        <v>31</v>
      </c>
      <c r="H6042" s="2">
        <v>859.2</v>
      </c>
      <c r="I6042" s="2">
        <v>3</v>
      </c>
      <c r="J6042" s="2" t="s">
        <v>16</v>
      </c>
      <c r="K6042" s="2">
        <f t="shared" si="188"/>
        <v>730.32</v>
      </c>
      <c r="L6042" s="2">
        <f t="shared" si="189"/>
        <v>859.2</v>
      </c>
      <c r="M6042" s="2" cm="1">
        <f t="array" ref="M6042">IFERROR(_xlfn.IFS(AND(F6042="Furniture",C6042="First Class",I6042&gt;5),H6042-(H6042*10%),AND(F6042="Technology",C6042="Same Day",I6042&gt;6),H6042-(H6042*12%),AND(F6042="Office Supplies",OR(C6042="Second Day",C6042="Standard Class"),I6042&gt;4),H6042-(H6042*8%)),H6042)</f>
        <v>859.2</v>
      </c>
      <c r="N6042" s="2" cm="1">
        <f t="array" ref="N6042">IFERROR(_xlfn.IFS(AND(J6042="Yes",F6042="Furniture",OR(C6042="Second Day",C6042="Standard Class"),I6042&gt;3),H6042-(H6042*15%),AND(J6042="Yes",F6042="Technology",C6042="Same Day",I6042&gt;4),H6042-(H6042*18%),AND(J6042="Yes",F6042="Office Supplies",C6042="First Class",I6042&gt;5),H6042-(H6042*20%)),H6042)</f>
        <v>859.2</v>
      </c>
      <c r="O6042" s="2"/>
    </row>
    <row r="6043" spans="1:15" ht="15.75" customHeight="1" x14ac:dyDescent="0.3">
      <c r="A6043" s="2" t="s">
        <v>3052</v>
      </c>
      <c r="B6043" s="3">
        <v>43002</v>
      </c>
      <c r="C6043" s="2" t="s">
        <v>24</v>
      </c>
      <c r="D6043" s="2" t="s">
        <v>19</v>
      </c>
      <c r="E6043" s="2" t="s">
        <v>20</v>
      </c>
      <c r="F6043" s="2" t="s">
        <v>30</v>
      </c>
      <c r="G6043" s="2" t="s">
        <v>122</v>
      </c>
      <c r="H6043" s="2">
        <v>506.28</v>
      </c>
      <c r="I6043" s="2">
        <v>3</v>
      </c>
      <c r="J6043" s="2" t="s">
        <v>16</v>
      </c>
      <c r="K6043" s="2">
        <f t="shared" si="188"/>
        <v>430.33799999999997</v>
      </c>
      <c r="L6043" s="2">
        <f t="shared" si="189"/>
        <v>506.28</v>
      </c>
      <c r="M6043" s="2" cm="1">
        <f t="array" ref="M6043">IFERROR(_xlfn.IFS(AND(F6043="Furniture",C6043="First Class",I6043&gt;5),H6043-(H6043*10%),AND(F6043="Technology",C6043="Same Day",I6043&gt;6),H6043-(H6043*12%),AND(F6043="Office Supplies",OR(C6043="Second Day",C6043="Standard Class"),I6043&gt;4),H6043-(H6043*8%)),H6043)</f>
        <v>506.28</v>
      </c>
      <c r="N6043" s="2" cm="1">
        <f t="array" ref="N6043">IFERROR(_xlfn.IFS(AND(J6043="Yes",F6043="Furniture",OR(C6043="Second Day",C6043="Standard Class"),I6043&gt;3),H6043-(H6043*15%),AND(J6043="Yes",F6043="Technology",C6043="Same Day",I6043&gt;4),H6043-(H6043*18%),AND(J6043="Yes",F6043="Office Supplies",C6043="First Class",I6043&gt;5),H6043-(H6043*20%)),H6043)</f>
        <v>506.28</v>
      </c>
      <c r="O6043" s="2"/>
    </row>
    <row r="6044" spans="1:15" ht="15.75" customHeight="1" x14ac:dyDescent="0.3">
      <c r="A6044" s="2" t="s">
        <v>3053</v>
      </c>
      <c r="B6044" s="3">
        <v>42404</v>
      </c>
      <c r="C6044" s="2" t="s">
        <v>24</v>
      </c>
      <c r="D6044" s="2" t="s">
        <v>12</v>
      </c>
      <c r="E6044" s="2" t="s">
        <v>20</v>
      </c>
      <c r="F6044" s="2" t="s">
        <v>14</v>
      </c>
      <c r="G6044" s="2" t="s">
        <v>28</v>
      </c>
      <c r="H6044" s="2">
        <v>14.368000000000002</v>
      </c>
      <c r="I6044" s="2">
        <v>2</v>
      </c>
      <c r="J6044" s="2" t="s">
        <v>16</v>
      </c>
      <c r="K6044" s="2">
        <f t="shared" si="188"/>
        <v>14.368000000000002</v>
      </c>
      <c r="L6044" s="2">
        <f t="shared" si="189"/>
        <v>14.368000000000002</v>
      </c>
      <c r="M6044" s="2" cm="1">
        <f t="array" ref="M6044">IFERROR(_xlfn.IFS(AND(F6044="Furniture",C6044="First Class",I6044&gt;5),H6044-(H6044*10%),AND(F6044="Technology",C6044="Same Day",I6044&gt;6),H6044-(H6044*12%),AND(F6044="Office Supplies",OR(C6044="Second Day",C6044="Standard Class"),I6044&gt;4),H6044-(H6044*8%)),H6044)</f>
        <v>14.368000000000002</v>
      </c>
      <c r="N6044" s="2" cm="1">
        <f t="array" ref="N6044">IFERROR(_xlfn.IFS(AND(J6044="Yes",F6044="Furniture",OR(C6044="Second Day",C6044="Standard Class"),I6044&gt;3),H6044-(H6044*15%),AND(J6044="Yes",F6044="Technology",C6044="Same Day",I6044&gt;4),H6044-(H6044*18%),AND(J6044="Yes",F6044="Office Supplies",C6044="First Class",I6044&gt;5),H6044-(H6044*20%)),H6044)</f>
        <v>14.368000000000002</v>
      </c>
      <c r="O6044" s="2"/>
    </row>
    <row r="6045" spans="1:15" ht="15.75" customHeight="1" x14ac:dyDescent="0.3">
      <c r="A6045" s="2" t="s">
        <v>3054</v>
      </c>
      <c r="B6045" s="3">
        <v>42874</v>
      </c>
      <c r="C6045" s="2" t="s">
        <v>11</v>
      </c>
      <c r="D6045" s="2" t="s">
        <v>19</v>
      </c>
      <c r="E6045" s="2" t="s">
        <v>13</v>
      </c>
      <c r="F6045" s="2" t="s">
        <v>14</v>
      </c>
      <c r="G6045" s="2" t="s">
        <v>17</v>
      </c>
      <c r="H6045" s="2">
        <v>314.35199999999998</v>
      </c>
      <c r="I6045" s="2">
        <v>3</v>
      </c>
      <c r="J6045" s="2" t="s">
        <v>16</v>
      </c>
      <c r="K6045" s="2">
        <f t="shared" si="188"/>
        <v>267.19919999999996</v>
      </c>
      <c r="L6045" s="2">
        <f t="shared" si="189"/>
        <v>314.35199999999998</v>
      </c>
      <c r="M6045" s="2" cm="1">
        <f t="array" ref="M6045">IFERROR(_xlfn.IFS(AND(F6045="Furniture",C6045="First Class",I6045&gt;5),H6045-(H6045*10%),AND(F6045="Technology",C6045="Same Day",I6045&gt;6),H6045-(H6045*12%),AND(F6045="Office Supplies",OR(C6045="Second Day",C6045="Standard Class"),I6045&gt;4),H6045-(H6045*8%)),H6045)</f>
        <v>314.35199999999998</v>
      </c>
      <c r="N6045" s="2" cm="1">
        <f t="array" ref="N6045">IFERROR(_xlfn.IFS(AND(J6045="Yes",F6045="Furniture",OR(C6045="Second Day",C6045="Standard Class"),I6045&gt;3),H6045-(H6045*15%),AND(J6045="Yes",F6045="Technology",C6045="Same Day",I6045&gt;4),H6045-(H6045*18%),AND(J6045="Yes",F6045="Office Supplies",C6045="First Class",I6045&gt;5),H6045-(H6045*20%)),H6045)</f>
        <v>314.35199999999998</v>
      </c>
      <c r="O6045" s="2"/>
    </row>
    <row r="6046" spans="1:15" ht="15.75" customHeight="1" x14ac:dyDescent="0.3">
      <c r="A6046" s="2" t="s">
        <v>3054</v>
      </c>
      <c r="B6046" s="3">
        <v>42874</v>
      </c>
      <c r="C6046" s="2" t="s">
        <v>11</v>
      </c>
      <c r="D6046" s="2" t="s">
        <v>19</v>
      </c>
      <c r="E6046" s="2" t="s">
        <v>13</v>
      </c>
      <c r="F6046" s="2" t="s">
        <v>21</v>
      </c>
      <c r="G6046" s="2" t="s">
        <v>35</v>
      </c>
      <c r="H6046" s="2">
        <v>27.888000000000002</v>
      </c>
      <c r="I6046" s="2">
        <v>7</v>
      </c>
      <c r="J6046" s="2" t="s">
        <v>16</v>
      </c>
      <c r="K6046" s="2">
        <f t="shared" si="188"/>
        <v>27.888000000000002</v>
      </c>
      <c r="L6046" s="2">
        <f t="shared" si="189"/>
        <v>27.888000000000002</v>
      </c>
      <c r="M6046" s="2" cm="1">
        <f t="array" ref="M6046">IFERROR(_xlfn.IFS(AND(F6046="Furniture",C6046="First Class",I6046&gt;5),H6046-(H6046*10%),AND(F6046="Technology",C6046="Same Day",I6046&gt;6),H6046-(H6046*12%),AND(F6046="Office Supplies",OR(C6046="Second Day",C6046="Standard Class"),I6046&gt;4),H6046-(H6046*8%)),H6046)</f>
        <v>27.888000000000002</v>
      </c>
      <c r="N6046" s="2" cm="1">
        <f t="array" ref="N6046">IFERROR(_xlfn.IFS(AND(J6046="Yes",F6046="Furniture",OR(C6046="Second Day",C6046="Standard Class"),I6046&gt;3),H6046-(H6046*15%),AND(J6046="Yes",F6046="Technology",C6046="Same Day",I6046&gt;4),H6046-(H6046*18%),AND(J6046="Yes",F6046="Office Supplies",C6046="First Class",I6046&gt;5),H6046-(H6046*20%)),H6046)</f>
        <v>27.888000000000002</v>
      </c>
      <c r="O6046" s="2"/>
    </row>
    <row r="6047" spans="1:15" ht="15.75" customHeight="1" x14ac:dyDescent="0.3">
      <c r="A6047" s="2" t="s">
        <v>3055</v>
      </c>
      <c r="B6047" s="3">
        <v>42250</v>
      </c>
      <c r="C6047" s="2" t="s">
        <v>24</v>
      </c>
      <c r="D6047" s="2" t="s">
        <v>19</v>
      </c>
      <c r="E6047" s="2" t="s">
        <v>20</v>
      </c>
      <c r="F6047" s="2" t="s">
        <v>14</v>
      </c>
      <c r="G6047" s="2" t="s">
        <v>28</v>
      </c>
      <c r="H6047" s="2">
        <v>238.15200000000004</v>
      </c>
      <c r="I6047" s="2">
        <v>3</v>
      </c>
      <c r="J6047" s="2" t="s">
        <v>16</v>
      </c>
      <c r="K6047" s="2">
        <f t="shared" si="188"/>
        <v>202.42920000000004</v>
      </c>
      <c r="L6047" s="2">
        <f t="shared" si="189"/>
        <v>238.15200000000004</v>
      </c>
      <c r="M6047" s="2" cm="1">
        <f t="array" ref="M6047">IFERROR(_xlfn.IFS(AND(F6047="Furniture",C6047="First Class",I6047&gt;5),H6047-(H6047*10%),AND(F6047="Technology",C6047="Same Day",I6047&gt;6),H6047-(H6047*12%),AND(F6047="Office Supplies",OR(C6047="Second Day",C6047="Standard Class"),I6047&gt;4),H6047-(H6047*8%)),H6047)</f>
        <v>238.15200000000004</v>
      </c>
      <c r="N6047" s="2" cm="1">
        <f t="array" ref="N6047">IFERROR(_xlfn.IFS(AND(J6047="Yes",F6047="Furniture",OR(C6047="Second Day",C6047="Standard Class"),I6047&gt;3),H6047-(H6047*15%),AND(J6047="Yes",F6047="Technology",C6047="Same Day",I6047&gt;4),H6047-(H6047*18%),AND(J6047="Yes",F6047="Office Supplies",C6047="First Class",I6047&gt;5),H6047-(H6047*20%)),H6047)</f>
        <v>238.15200000000004</v>
      </c>
      <c r="O6047" s="2"/>
    </row>
    <row r="6048" spans="1:15" ht="15.75" customHeight="1" x14ac:dyDescent="0.3">
      <c r="A6048" s="2" t="s">
        <v>3056</v>
      </c>
      <c r="B6048" s="3">
        <v>42530</v>
      </c>
      <c r="C6048" s="2" t="s">
        <v>24</v>
      </c>
      <c r="D6048" s="2" t="s">
        <v>38</v>
      </c>
      <c r="E6048" s="2" t="s">
        <v>39</v>
      </c>
      <c r="F6048" s="2" t="s">
        <v>14</v>
      </c>
      <c r="G6048" s="2" t="s">
        <v>25</v>
      </c>
      <c r="H6048" s="2">
        <v>692.93999999999994</v>
      </c>
      <c r="I6048" s="2">
        <v>3</v>
      </c>
      <c r="J6048" s="2" t="s">
        <v>16</v>
      </c>
      <c r="K6048" s="2">
        <f t="shared" si="188"/>
        <v>588.99899999999991</v>
      </c>
      <c r="L6048" s="2">
        <f t="shared" si="189"/>
        <v>692.93999999999994</v>
      </c>
      <c r="M6048" s="2" cm="1">
        <f t="array" ref="M6048">IFERROR(_xlfn.IFS(AND(F6048="Furniture",C6048="First Class",I6048&gt;5),H6048-(H6048*10%),AND(F6048="Technology",C6048="Same Day",I6048&gt;6),H6048-(H6048*12%),AND(F6048="Office Supplies",OR(C6048="Second Day",C6048="Standard Class"),I6048&gt;4),H6048-(H6048*8%)),H6048)</f>
        <v>692.93999999999994</v>
      </c>
      <c r="N6048" s="2" cm="1">
        <f t="array" ref="N6048">IFERROR(_xlfn.IFS(AND(J6048="Yes",F6048="Furniture",OR(C6048="Second Day",C6048="Standard Class"),I6048&gt;3),H6048-(H6048*15%),AND(J6048="Yes",F6048="Technology",C6048="Same Day",I6048&gt;4),H6048-(H6048*18%),AND(J6048="Yes",F6048="Office Supplies",C6048="First Class",I6048&gt;5),H6048-(H6048*20%)),H6048)</f>
        <v>692.93999999999994</v>
      </c>
      <c r="O6048" s="2"/>
    </row>
    <row r="6049" spans="1:15" ht="15.75" customHeight="1" x14ac:dyDescent="0.3">
      <c r="A6049" s="2" t="s">
        <v>3057</v>
      </c>
      <c r="B6049" s="3">
        <v>42315</v>
      </c>
      <c r="C6049" s="2" t="s">
        <v>24</v>
      </c>
      <c r="D6049" s="2" t="s">
        <v>19</v>
      </c>
      <c r="E6049" s="2" t="s">
        <v>13</v>
      </c>
      <c r="F6049" s="2" t="s">
        <v>21</v>
      </c>
      <c r="G6049" s="2" t="s">
        <v>32</v>
      </c>
      <c r="H6049" s="2">
        <v>16.146000000000004</v>
      </c>
      <c r="I6049" s="2">
        <v>9</v>
      </c>
      <c r="J6049" s="2" t="s">
        <v>16</v>
      </c>
      <c r="K6049" s="2">
        <f t="shared" si="188"/>
        <v>16.146000000000004</v>
      </c>
      <c r="L6049" s="2">
        <f t="shared" si="189"/>
        <v>16.146000000000004</v>
      </c>
      <c r="M6049" s="2" cm="1">
        <f t="array" ref="M6049">IFERROR(_xlfn.IFS(AND(F6049="Furniture",C6049="First Class",I6049&gt;5),H6049-(H6049*10%),AND(F6049="Technology",C6049="Same Day",I6049&gt;6),H6049-(H6049*12%),AND(F6049="Office Supplies",OR(C6049="Second Day",C6049="Standard Class"),I6049&gt;4),H6049-(H6049*8%)),H6049)</f>
        <v>14.854320000000005</v>
      </c>
      <c r="N6049" s="2" cm="1">
        <f t="array" ref="N6049">IFERROR(_xlfn.IFS(AND(J6049="Yes",F6049="Furniture",OR(C6049="Second Day",C6049="Standard Class"),I6049&gt;3),H6049-(H6049*15%),AND(J6049="Yes",F6049="Technology",C6049="Same Day",I6049&gt;4),H6049-(H6049*18%),AND(J6049="Yes",F6049="Office Supplies",C6049="First Class",I6049&gt;5),H6049-(H6049*20%)),H6049)</f>
        <v>16.146000000000004</v>
      </c>
      <c r="O6049" s="2"/>
    </row>
    <row r="6050" spans="1:15" ht="15.75" customHeight="1" x14ac:dyDescent="0.3">
      <c r="A6050" s="2" t="s">
        <v>3057</v>
      </c>
      <c r="B6050" s="3">
        <v>42315</v>
      </c>
      <c r="C6050" s="2" t="s">
        <v>24</v>
      </c>
      <c r="D6050" s="2" t="s">
        <v>19</v>
      </c>
      <c r="E6050" s="2" t="s">
        <v>13</v>
      </c>
      <c r="F6050" s="2" t="s">
        <v>21</v>
      </c>
      <c r="G6050" s="2" t="s">
        <v>32</v>
      </c>
      <c r="H6050" s="2">
        <v>1345.4850000000001</v>
      </c>
      <c r="I6050" s="2">
        <v>5</v>
      </c>
      <c r="J6050" s="2" t="s">
        <v>16</v>
      </c>
      <c r="K6050" s="2">
        <f t="shared" si="188"/>
        <v>1143.6622500000001</v>
      </c>
      <c r="L6050" s="2">
        <f t="shared" si="189"/>
        <v>1345.4850000000001</v>
      </c>
      <c r="M6050" s="2" cm="1">
        <f t="array" ref="M6050">IFERROR(_xlfn.IFS(AND(F6050="Furniture",C6050="First Class",I6050&gt;5),H6050-(H6050*10%),AND(F6050="Technology",C6050="Same Day",I6050&gt;6),H6050-(H6050*12%),AND(F6050="Office Supplies",OR(C6050="Second Day",C6050="Standard Class"),I6050&gt;4),H6050-(H6050*8%)),H6050)</f>
        <v>1237.8462000000002</v>
      </c>
      <c r="N6050" s="2" cm="1">
        <f t="array" ref="N6050">IFERROR(_xlfn.IFS(AND(J6050="Yes",F6050="Furniture",OR(C6050="Second Day",C6050="Standard Class"),I6050&gt;3),H6050-(H6050*15%),AND(J6050="Yes",F6050="Technology",C6050="Same Day",I6050&gt;4),H6050-(H6050*18%),AND(J6050="Yes",F6050="Office Supplies",C6050="First Class",I6050&gt;5),H6050-(H6050*20%)),H6050)</f>
        <v>1345.4850000000001</v>
      </c>
      <c r="O6050" s="2"/>
    </row>
    <row r="6051" spans="1:15" ht="15.75" customHeight="1" x14ac:dyDescent="0.3">
      <c r="A6051" s="2" t="s">
        <v>3058</v>
      </c>
      <c r="B6051" s="3">
        <v>42536</v>
      </c>
      <c r="C6051" s="2" t="s">
        <v>54</v>
      </c>
      <c r="D6051" s="2" t="s">
        <v>12</v>
      </c>
      <c r="E6051" s="2" t="s">
        <v>39</v>
      </c>
      <c r="F6051" s="2" t="s">
        <v>21</v>
      </c>
      <c r="G6051" s="2" t="s">
        <v>35</v>
      </c>
      <c r="H6051" s="2">
        <v>173.48800000000003</v>
      </c>
      <c r="I6051" s="2">
        <v>7</v>
      </c>
      <c r="J6051" s="2" t="s">
        <v>16</v>
      </c>
      <c r="K6051" s="2">
        <f t="shared" si="188"/>
        <v>173.48800000000003</v>
      </c>
      <c r="L6051" s="2">
        <f t="shared" si="189"/>
        <v>173.48800000000003</v>
      </c>
      <c r="M6051" s="2" cm="1">
        <f t="array" ref="M6051">IFERROR(_xlfn.IFS(AND(F6051="Furniture",C6051="First Class",I6051&gt;5),H6051-(H6051*10%),AND(F6051="Technology",C6051="Same Day",I6051&gt;6),H6051-(H6051*12%),AND(F6051="Office Supplies",OR(C6051="Second Day",C6051="Standard Class"),I6051&gt;4),H6051-(H6051*8%)),H6051)</f>
        <v>173.48800000000003</v>
      </c>
      <c r="N6051" s="2" cm="1">
        <f t="array" ref="N6051">IFERROR(_xlfn.IFS(AND(J6051="Yes",F6051="Furniture",OR(C6051="Second Day",C6051="Standard Class"),I6051&gt;3),H6051-(H6051*15%),AND(J6051="Yes",F6051="Technology",C6051="Same Day",I6051&gt;4),H6051-(H6051*18%),AND(J6051="Yes",F6051="Office Supplies",C6051="First Class",I6051&gt;5),H6051-(H6051*20%)),H6051)</f>
        <v>173.48800000000003</v>
      </c>
      <c r="O6051" s="2"/>
    </row>
    <row r="6052" spans="1:15" ht="15.75" customHeight="1" x14ac:dyDescent="0.3">
      <c r="A6052" s="2" t="s">
        <v>3059</v>
      </c>
      <c r="B6052" s="3">
        <v>42119</v>
      </c>
      <c r="C6052" s="2" t="s">
        <v>24</v>
      </c>
      <c r="D6052" s="2" t="s">
        <v>12</v>
      </c>
      <c r="E6052" s="2" t="s">
        <v>39</v>
      </c>
      <c r="F6052" s="2" t="s">
        <v>21</v>
      </c>
      <c r="G6052" s="2" t="s">
        <v>29</v>
      </c>
      <c r="H6052" s="2">
        <v>57.75</v>
      </c>
      <c r="I6052" s="2">
        <v>5</v>
      </c>
      <c r="J6052" s="2" t="s">
        <v>16</v>
      </c>
      <c r="K6052" s="2">
        <f t="shared" si="188"/>
        <v>57.75</v>
      </c>
      <c r="L6052" s="2">
        <f t="shared" si="189"/>
        <v>57.75</v>
      </c>
      <c r="M6052" s="2" cm="1">
        <f t="array" ref="M6052">IFERROR(_xlfn.IFS(AND(F6052="Furniture",C6052="First Class",I6052&gt;5),H6052-(H6052*10%),AND(F6052="Technology",C6052="Same Day",I6052&gt;6),H6052-(H6052*12%),AND(F6052="Office Supplies",OR(C6052="Second Day",C6052="Standard Class"),I6052&gt;4),H6052-(H6052*8%)),H6052)</f>
        <v>53.13</v>
      </c>
      <c r="N6052" s="2" cm="1">
        <f t="array" ref="N6052">IFERROR(_xlfn.IFS(AND(J6052="Yes",F6052="Furniture",OR(C6052="Second Day",C6052="Standard Class"),I6052&gt;3),H6052-(H6052*15%),AND(J6052="Yes",F6052="Technology",C6052="Same Day",I6052&gt;4),H6052-(H6052*18%),AND(J6052="Yes",F6052="Office Supplies",C6052="First Class",I6052&gt;5),H6052-(H6052*20%)),H6052)</f>
        <v>57.75</v>
      </c>
      <c r="O6052" s="2"/>
    </row>
    <row r="6053" spans="1:15" ht="15.75" customHeight="1" x14ac:dyDescent="0.3">
      <c r="A6053" s="2" t="s">
        <v>3059</v>
      </c>
      <c r="B6053" s="3">
        <v>42119</v>
      </c>
      <c r="C6053" s="2" t="s">
        <v>24</v>
      </c>
      <c r="D6053" s="2" t="s">
        <v>12</v>
      </c>
      <c r="E6053" s="2" t="s">
        <v>39</v>
      </c>
      <c r="F6053" s="2" t="s">
        <v>21</v>
      </c>
      <c r="G6053" s="2" t="s">
        <v>33</v>
      </c>
      <c r="H6053" s="2">
        <v>272.39999999999998</v>
      </c>
      <c r="I6053" s="2">
        <v>5</v>
      </c>
      <c r="J6053" s="2" t="s">
        <v>16</v>
      </c>
      <c r="K6053" s="2">
        <f t="shared" si="188"/>
        <v>231.54</v>
      </c>
      <c r="L6053" s="2">
        <f t="shared" si="189"/>
        <v>272.39999999999998</v>
      </c>
      <c r="M6053" s="2" cm="1">
        <f t="array" ref="M6053">IFERROR(_xlfn.IFS(AND(F6053="Furniture",C6053="First Class",I6053&gt;5),H6053-(H6053*10%),AND(F6053="Technology",C6053="Same Day",I6053&gt;6),H6053-(H6053*12%),AND(F6053="Office Supplies",OR(C6053="Second Day",C6053="Standard Class"),I6053&gt;4),H6053-(H6053*8%)),H6053)</f>
        <v>250.60799999999998</v>
      </c>
      <c r="N6053" s="2" cm="1">
        <f t="array" ref="N6053">IFERROR(_xlfn.IFS(AND(J6053="Yes",F6053="Furniture",OR(C6053="Second Day",C6053="Standard Class"),I6053&gt;3),H6053-(H6053*15%),AND(J6053="Yes",F6053="Technology",C6053="Same Day",I6053&gt;4),H6053-(H6053*18%),AND(J6053="Yes",F6053="Office Supplies",C6053="First Class",I6053&gt;5),H6053-(H6053*20%)),H6053)</f>
        <v>272.39999999999998</v>
      </c>
      <c r="O6053" s="2"/>
    </row>
    <row r="6054" spans="1:15" ht="15.75" customHeight="1" x14ac:dyDescent="0.3">
      <c r="A6054" s="2" t="s">
        <v>3060</v>
      </c>
      <c r="B6054" s="3">
        <v>42636</v>
      </c>
      <c r="C6054" s="2" t="s">
        <v>11</v>
      </c>
      <c r="D6054" s="2" t="s">
        <v>38</v>
      </c>
      <c r="E6054" s="2" t="s">
        <v>46</v>
      </c>
      <c r="F6054" s="2" t="s">
        <v>21</v>
      </c>
      <c r="G6054" s="2" t="s">
        <v>35</v>
      </c>
      <c r="H6054" s="2">
        <v>11.952000000000002</v>
      </c>
      <c r="I6054" s="2">
        <v>3</v>
      </c>
      <c r="J6054" s="2" t="s">
        <v>16</v>
      </c>
      <c r="K6054" s="2">
        <f t="shared" si="188"/>
        <v>11.952000000000002</v>
      </c>
      <c r="L6054" s="2">
        <f t="shared" si="189"/>
        <v>11.952000000000002</v>
      </c>
      <c r="M6054" s="2" cm="1">
        <f t="array" ref="M6054">IFERROR(_xlfn.IFS(AND(F6054="Furniture",C6054="First Class",I6054&gt;5),H6054-(H6054*10%),AND(F6054="Technology",C6054="Same Day",I6054&gt;6),H6054-(H6054*12%),AND(F6054="Office Supplies",OR(C6054="Second Day",C6054="Standard Class"),I6054&gt;4),H6054-(H6054*8%)),H6054)</f>
        <v>11.952000000000002</v>
      </c>
      <c r="N6054" s="2" cm="1">
        <f t="array" ref="N6054">IFERROR(_xlfn.IFS(AND(J6054="Yes",F6054="Furniture",OR(C6054="Second Day",C6054="Standard Class"),I6054&gt;3),H6054-(H6054*15%),AND(J6054="Yes",F6054="Technology",C6054="Same Day",I6054&gt;4),H6054-(H6054*18%),AND(J6054="Yes",F6054="Office Supplies",C6054="First Class",I6054&gt;5),H6054-(H6054*20%)),H6054)</f>
        <v>11.952000000000002</v>
      </c>
      <c r="O6054" s="2"/>
    </row>
    <row r="6055" spans="1:15" ht="15.75" customHeight="1" x14ac:dyDescent="0.3">
      <c r="A6055" s="2" t="s">
        <v>3060</v>
      </c>
      <c r="B6055" s="3">
        <v>42636</v>
      </c>
      <c r="C6055" s="2" t="s">
        <v>11</v>
      </c>
      <c r="D6055" s="2" t="s">
        <v>38</v>
      </c>
      <c r="E6055" s="2" t="s">
        <v>46</v>
      </c>
      <c r="F6055" s="2" t="s">
        <v>14</v>
      </c>
      <c r="G6055" s="2" t="s">
        <v>28</v>
      </c>
      <c r="H6055" s="2">
        <v>28</v>
      </c>
      <c r="I6055" s="2">
        <v>4</v>
      </c>
      <c r="J6055" s="2" t="s">
        <v>16</v>
      </c>
      <c r="K6055" s="2">
        <f t="shared" si="188"/>
        <v>28</v>
      </c>
      <c r="L6055" s="2">
        <f t="shared" si="189"/>
        <v>28</v>
      </c>
      <c r="M6055" s="2" cm="1">
        <f t="array" ref="M6055">IFERROR(_xlfn.IFS(AND(F6055="Furniture",C6055="First Class",I6055&gt;5),H6055-(H6055*10%),AND(F6055="Technology",C6055="Same Day",I6055&gt;6),H6055-(H6055*12%),AND(F6055="Office Supplies",OR(C6055="Second Day",C6055="Standard Class"),I6055&gt;4),H6055-(H6055*8%)),H6055)</f>
        <v>28</v>
      </c>
      <c r="N6055" s="2" cm="1">
        <f t="array" ref="N6055">IFERROR(_xlfn.IFS(AND(J6055="Yes",F6055="Furniture",OR(C6055="Second Day",C6055="Standard Class"),I6055&gt;3),H6055-(H6055*15%),AND(J6055="Yes",F6055="Technology",C6055="Same Day",I6055&gt;4),H6055-(H6055*18%),AND(J6055="Yes",F6055="Office Supplies",C6055="First Class",I6055&gt;5),H6055-(H6055*20%)),H6055)</f>
        <v>28</v>
      </c>
      <c r="O6055" s="2"/>
    </row>
    <row r="6056" spans="1:15" ht="15.75" customHeight="1" x14ac:dyDescent="0.3">
      <c r="A6056" s="2" t="s">
        <v>3060</v>
      </c>
      <c r="B6056" s="3">
        <v>42636</v>
      </c>
      <c r="C6056" s="2" t="s">
        <v>11</v>
      </c>
      <c r="D6056" s="2" t="s">
        <v>38</v>
      </c>
      <c r="E6056" s="2" t="s">
        <v>46</v>
      </c>
      <c r="F6056" s="2" t="s">
        <v>21</v>
      </c>
      <c r="G6056" s="2" t="s">
        <v>32</v>
      </c>
      <c r="H6056" s="2">
        <v>12.201000000000001</v>
      </c>
      <c r="I6056" s="2">
        <v>7</v>
      </c>
      <c r="J6056" s="2" t="s">
        <v>16</v>
      </c>
      <c r="K6056" s="2">
        <f t="shared" si="188"/>
        <v>12.201000000000001</v>
      </c>
      <c r="L6056" s="2">
        <f t="shared" si="189"/>
        <v>12.201000000000001</v>
      </c>
      <c r="M6056" s="2" cm="1">
        <f t="array" ref="M6056">IFERROR(_xlfn.IFS(AND(F6056="Furniture",C6056="First Class",I6056&gt;5),H6056-(H6056*10%),AND(F6056="Technology",C6056="Same Day",I6056&gt;6),H6056-(H6056*12%),AND(F6056="Office Supplies",OR(C6056="Second Day",C6056="Standard Class"),I6056&gt;4),H6056-(H6056*8%)),H6056)</f>
        <v>12.201000000000001</v>
      </c>
      <c r="N6056" s="2" cm="1">
        <f t="array" ref="N6056">IFERROR(_xlfn.IFS(AND(J6056="Yes",F6056="Furniture",OR(C6056="Second Day",C6056="Standard Class"),I6056&gt;3),H6056-(H6056*15%),AND(J6056="Yes",F6056="Technology",C6056="Same Day",I6056&gt;4),H6056-(H6056*18%),AND(J6056="Yes",F6056="Office Supplies",C6056="First Class",I6056&gt;5),H6056-(H6056*20%)),H6056)</f>
        <v>12.201000000000001</v>
      </c>
      <c r="O6056" s="2"/>
    </row>
    <row r="6057" spans="1:15" ht="15.75" customHeight="1" x14ac:dyDescent="0.3">
      <c r="A6057" s="2" t="s">
        <v>3061</v>
      </c>
      <c r="B6057" s="3">
        <v>42600</v>
      </c>
      <c r="C6057" s="2" t="s">
        <v>54</v>
      </c>
      <c r="D6057" s="2" t="s">
        <v>12</v>
      </c>
      <c r="E6057" s="2" t="s">
        <v>39</v>
      </c>
      <c r="F6057" s="2" t="s">
        <v>21</v>
      </c>
      <c r="G6057" s="2" t="s">
        <v>32</v>
      </c>
      <c r="H6057" s="2">
        <v>2.0679999999999996</v>
      </c>
      <c r="I6057" s="2">
        <v>1</v>
      </c>
      <c r="J6057" s="2" t="s">
        <v>16</v>
      </c>
      <c r="K6057" s="2">
        <f t="shared" si="188"/>
        <v>2.0679999999999996</v>
      </c>
      <c r="L6057" s="2">
        <f t="shared" si="189"/>
        <v>2.0679999999999996</v>
      </c>
      <c r="M6057" s="2" cm="1">
        <f t="array" ref="M6057">IFERROR(_xlfn.IFS(AND(F6057="Furniture",C6057="First Class",I6057&gt;5),H6057-(H6057*10%),AND(F6057="Technology",C6057="Same Day",I6057&gt;6),H6057-(H6057*12%),AND(F6057="Office Supplies",OR(C6057="Second Day",C6057="Standard Class"),I6057&gt;4),H6057-(H6057*8%)),H6057)</f>
        <v>2.0679999999999996</v>
      </c>
      <c r="N6057" s="2" cm="1">
        <f t="array" ref="N6057">IFERROR(_xlfn.IFS(AND(J6057="Yes",F6057="Furniture",OR(C6057="Second Day",C6057="Standard Class"),I6057&gt;3),H6057-(H6057*15%),AND(J6057="Yes",F6057="Technology",C6057="Same Day",I6057&gt;4),H6057-(H6057*18%),AND(J6057="Yes",F6057="Office Supplies",C6057="First Class",I6057&gt;5),H6057-(H6057*20%)),H6057)</f>
        <v>2.0679999999999996</v>
      </c>
      <c r="O6057" s="2"/>
    </row>
    <row r="6058" spans="1:15" ht="15.75" customHeight="1" x14ac:dyDescent="0.3">
      <c r="A6058" s="2" t="s">
        <v>3061</v>
      </c>
      <c r="B6058" s="3">
        <v>42600</v>
      </c>
      <c r="C6058" s="2" t="s">
        <v>54</v>
      </c>
      <c r="D6058" s="2" t="s">
        <v>12</v>
      </c>
      <c r="E6058" s="2" t="s">
        <v>39</v>
      </c>
      <c r="F6058" s="2" t="s">
        <v>21</v>
      </c>
      <c r="G6058" s="2" t="s">
        <v>35</v>
      </c>
      <c r="H6058" s="2">
        <v>83.84</v>
      </c>
      <c r="I6058" s="2">
        <v>8</v>
      </c>
      <c r="J6058" s="2" t="s">
        <v>16</v>
      </c>
      <c r="K6058" s="2">
        <f t="shared" si="188"/>
        <v>83.84</v>
      </c>
      <c r="L6058" s="2">
        <f t="shared" si="189"/>
        <v>83.84</v>
      </c>
      <c r="M6058" s="2" cm="1">
        <f t="array" ref="M6058">IFERROR(_xlfn.IFS(AND(F6058="Furniture",C6058="First Class",I6058&gt;5),H6058-(H6058*10%),AND(F6058="Technology",C6058="Same Day",I6058&gt;6),H6058-(H6058*12%),AND(F6058="Office Supplies",OR(C6058="Second Day",C6058="Standard Class"),I6058&gt;4),H6058-(H6058*8%)),H6058)</f>
        <v>83.84</v>
      </c>
      <c r="N6058" s="2" cm="1">
        <f t="array" ref="N6058">IFERROR(_xlfn.IFS(AND(J6058="Yes",F6058="Furniture",OR(C6058="Second Day",C6058="Standard Class"),I6058&gt;3),H6058-(H6058*15%),AND(J6058="Yes",F6058="Technology",C6058="Same Day",I6058&gt;4),H6058-(H6058*18%),AND(J6058="Yes",F6058="Office Supplies",C6058="First Class",I6058&gt;5),H6058-(H6058*20%)),H6058)</f>
        <v>83.84</v>
      </c>
      <c r="O6058" s="2"/>
    </row>
    <row r="6059" spans="1:15" ht="15.75" customHeight="1" x14ac:dyDescent="0.3">
      <c r="A6059" s="2" t="s">
        <v>3062</v>
      </c>
      <c r="B6059" s="3">
        <v>41700</v>
      </c>
      <c r="C6059" s="2" t="s">
        <v>24</v>
      </c>
      <c r="D6059" s="2" t="s">
        <v>38</v>
      </c>
      <c r="E6059" s="2" t="s">
        <v>46</v>
      </c>
      <c r="F6059" s="2" t="s">
        <v>21</v>
      </c>
      <c r="G6059" s="2" t="s">
        <v>51</v>
      </c>
      <c r="H6059" s="2">
        <v>11.36</v>
      </c>
      <c r="I6059" s="2">
        <v>2</v>
      </c>
      <c r="J6059" s="2" t="s">
        <v>16</v>
      </c>
      <c r="K6059" s="2">
        <f t="shared" si="188"/>
        <v>11.36</v>
      </c>
      <c r="L6059" s="2">
        <f t="shared" si="189"/>
        <v>11.36</v>
      </c>
      <c r="M6059" s="2" cm="1">
        <f t="array" ref="M6059">IFERROR(_xlfn.IFS(AND(F6059="Furniture",C6059="First Class",I6059&gt;5),H6059-(H6059*10%),AND(F6059="Technology",C6059="Same Day",I6059&gt;6),H6059-(H6059*12%),AND(F6059="Office Supplies",OR(C6059="Second Day",C6059="Standard Class"),I6059&gt;4),H6059-(H6059*8%)),H6059)</f>
        <v>11.36</v>
      </c>
      <c r="N6059" s="2" cm="1">
        <f t="array" ref="N6059">IFERROR(_xlfn.IFS(AND(J6059="Yes",F6059="Furniture",OR(C6059="Second Day",C6059="Standard Class"),I6059&gt;3),H6059-(H6059*15%),AND(J6059="Yes",F6059="Technology",C6059="Same Day",I6059&gt;4),H6059-(H6059*18%),AND(J6059="Yes",F6059="Office Supplies",C6059="First Class",I6059&gt;5),H6059-(H6059*20%)),H6059)</f>
        <v>11.36</v>
      </c>
      <c r="O6059" s="2"/>
    </row>
    <row r="6060" spans="1:15" ht="15.75" customHeight="1" x14ac:dyDescent="0.3">
      <c r="A6060" s="2" t="s">
        <v>3062</v>
      </c>
      <c r="B6060" s="3">
        <v>41700</v>
      </c>
      <c r="C6060" s="2" t="s">
        <v>24</v>
      </c>
      <c r="D6060" s="2" t="s">
        <v>38</v>
      </c>
      <c r="E6060" s="2" t="s">
        <v>46</v>
      </c>
      <c r="F6060" s="2" t="s">
        <v>21</v>
      </c>
      <c r="G6060" s="2" t="s">
        <v>35</v>
      </c>
      <c r="H6060" s="2">
        <v>36.4</v>
      </c>
      <c r="I6060" s="2">
        <v>5</v>
      </c>
      <c r="J6060" s="2" t="s">
        <v>16</v>
      </c>
      <c r="K6060" s="2">
        <f t="shared" si="188"/>
        <v>36.4</v>
      </c>
      <c r="L6060" s="2">
        <f t="shared" si="189"/>
        <v>36.4</v>
      </c>
      <c r="M6060" s="2" cm="1">
        <f t="array" ref="M6060">IFERROR(_xlfn.IFS(AND(F6060="Furniture",C6060="First Class",I6060&gt;5),H6060-(H6060*10%),AND(F6060="Technology",C6060="Same Day",I6060&gt;6),H6060-(H6060*12%),AND(F6060="Office Supplies",OR(C6060="Second Day",C6060="Standard Class"),I6060&gt;4),H6060-(H6060*8%)),H6060)</f>
        <v>33.488</v>
      </c>
      <c r="N6060" s="2" cm="1">
        <f t="array" ref="N6060">IFERROR(_xlfn.IFS(AND(J6060="Yes",F6060="Furniture",OR(C6060="Second Day",C6060="Standard Class"),I6060&gt;3),H6060-(H6060*15%),AND(J6060="Yes",F6060="Technology",C6060="Same Day",I6060&gt;4),H6060-(H6060*18%),AND(J6060="Yes",F6060="Office Supplies",C6060="First Class",I6060&gt;5),H6060-(H6060*20%)),H6060)</f>
        <v>36.4</v>
      </c>
      <c r="O6060" s="2"/>
    </row>
    <row r="6061" spans="1:15" ht="15.75" customHeight="1" x14ac:dyDescent="0.3">
      <c r="A6061" s="2" t="s">
        <v>3063</v>
      </c>
      <c r="B6061" s="3">
        <v>42003</v>
      </c>
      <c r="C6061" s="2" t="s">
        <v>24</v>
      </c>
      <c r="D6061" s="2" t="s">
        <v>12</v>
      </c>
      <c r="E6061" s="2" t="s">
        <v>46</v>
      </c>
      <c r="F6061" s="2" t="s">
        <v>30</v>
      </c>
      <c r="G6061" s="2" t="s">
        <v>49</v>
      </c>
      <c r="H6061" s="2">
        <v>27.968000000000004</v>
      </c>
      <c r="I6061" s="2">
        <v>2</v>
      </c>
      <c r="J6061" s="2" t="s">
        <v>16</v>
      </c>
      <c r="K6061" s="2">
        <f t="shared" si="188"/>
        <v>27.968000000000004</v>
      </c>
      <c r="L6061" s="2">
        <f t="shared" si="189"/>
        <v>27.968000000000004</v>
      </c>
      <c r="M6061" s="2" cm="1">
        <f t="array" ref="M6061">IFERROR(_xlfn.IFS(AND(F6061="Furniture",C6061="First Class",I6061&gt;5),H6061-(H6061*10%),AND(F6061="Technology",C6061="Same Day",I6061&gt;6),H6061-(H6061*12%),AND(F6061="Office Supplies",OR(C6061="Second Day",C6061="Standard Class"),I6061&gt;4),H6061-(H6061*8%)),H6061)</f>
        <v>27.968000000000004</v>
      </c>
      <c r="N6061" s="2" cm="1">
        <f t="array" ref="N6061">IFERROR(_xlfn.IFS(AND(J6061="Yes",F6061="Furniture",OR(C6061="Second Day",C6061="Standard Class"),I6061&gt;3),H6061-(H6061*15%),AND(J6061="Yes",F6061="Technology",C6061="Same Day",I6061&gt;4),H6061-(H6061*18%),AND(J6061="Yes",F6061="Office Supplies",C6061="First Class",I6061&gt;5),H6061-(H6061*20%)),H6061)</f>
        <v>27.968000000000004</v>
      </c>
      <c r="O6061" s="2"/>
    </row>
    <row r="6062" spans="1:15" ht="15.75" customHeight="1" x14ac:dyDescent="0.3">
      <c r="A6062" s="2" t="s">
        <v>3064</v>
      </c>
      <c r="B6062" s="3">
        <v>42104</v>
      </c>
      <c r="C6062" s="2" t="s">
        <v>24</v>
      </c>
      <c r="D6062" s="2" t="s">
        <v>38</v>
      </c>
      <c r="E6062" s="2" t="s">
        <v>46</v>
      </c>
      <c r="F6062" s="2" t="s">
        <v>21</v>
      </c>
      <c r="G6062" s="2" t="s">
        <v>26</v>
      </c>
      <c r="H6062" s="2">
        <v>142.04</v>
      </c>
      <c r="I6062" s="2">
        <v>4</v>
      </c>
      <c r="J6062" s="2" t="s">
        <v>43</v>
      </c>
      <c r="K6062" s="2">
        <f t="shared" si="188"/>
        <v>142.04</v>
      </c>
      <c r="L6062" s="2">
        <f t="shared" si="189"/>
        <v>132.09719999999999</v>
      </c>
      <c r="M6062" s="2" cm="1">
        <f t="array" ref="M6062">IFERROR(_xlfn.IFS(AND(F6062="Furniture",C6062="First Class",I6062&gt;5),H6062-(H6062*10%),AND(F6062="Technology",C6062="Same Day",I6062&gt;6),H6062-(H6062*12%),AND(F6062="Office Supplies",OR(C6062="Second Day",C6062="Standard Class"),I6062&gt;4),H6062-(H6062*8%)),H6062)</f>
        <v>142.04</v>
      </c>
      <c r="N6062" s="2" cm="1">
        <f t="array" ref="N6062">IFERROR(_xlfn.IFS(AND(J6062="Yes",F6062="Furniture",OR(C6062="Second Day",C6062="Standard Class"),I6062&gt;3),H6062-(H6062*15%),AND(J6062="Yes",F6062="Technology",C6062="Same Day",I6062&gt;4),H6062-(H6062*18%),AND(J6062="Yes",F6062="Office Supplies",C6062="First Class",I6062&gt;5),H6062-(H6062*20%)),H6062)</f>
        <v>142.04</v>
      </c>
      <c r="O6062" s="2"/>
    </row>
    <row r="6063" spans="1:15" ht="15.75" customHeight="1" x14ac:dyDescent="0.3">
      <c r="A6063" s="2" t="s">
        <v>3064</v>
      </c>
      <c r="B6063" s="3">
        <v>42104</v>
      </c>
      <c r="C6063" s="2" t="s">
        <v>24</v>
      </c>
      <c r="D6063" s="2" t="s">
        <v>38</v>
      </c>
      <c r="E6063" s="2" t="s">
        <v>46</v>
      </c>
      <c r="F6063" s="2" t="s">
        <v>21</v>
      </c>
      <c r="G6063" s="2" t="s">
        <v>29</v>
      </c>
      <c r="H6063" s="2">
        <v>14.669999999999998</v>
      </c>
      <c r="I6063" s="2">
        <v>3</v>
      </c>
      <c r="J6063" s="2" t="s">
        <v>43</v>
      </c>
      <c r="K6063" s="2">
        <f t="shared" si="188"/>
        <v>14.669999999999998</v>
      </c>
      <c r="L6063" s="2">
        <f t="shared" si="189"/>
        <v>13.643099999999999</v>
      </c>
      <c r="M6063" s="2" cm="1">
        <f t="array" ref="M6063">IFERROR(_xlfn.IFS(AND(F6063="Furniture",C6063="First Class",I6063&gt;5),H6063-(H6063*10%),AND(F6063="Technology",C6063="Same Day",I6063&gt;6),H6063-(H6063*12%),AND(F6063="Office Supplies",OR(C6063="Second Day",C6063="Standard Class"),I6063&gt;4),H6063-(H6063*8%)),H6063)</f>
        <v>14.669999999999998</v>
      </c>
      <c r="N6063" s="2" cm="1">
        <f t="array" ref="N6063">IFERROR(_xlfn.IFS(AND(J6063="Yes",F6063="Furniture",OR(C6063="Second Day",C6063="Standard Class"),I6063&gt;3),H6063-(H6063*15%),AND(J6063="Yes",F6063="Technology",C6063="Same Day",I6063&gt;4),H6063-(H6063*18%),AND(J6063="Yes",F6063="Office Supplies",C6063="First Class",I6063&gt;5),H6063-(H6063*20%)),H6063)</f>
        <v>14.669999999999998</v>
      </c>
      <c r="O6063" s="2"/>
    </row>
    <row r="6064" spans="1:15" ht="15.75" customHeight="1" x14ac:dyDescent="0.3">
      <c r="A6064" s="2" t="s">
        <v>3065</v>
      </c>
      <c r="B6064" s="3">
        <v>42363</v>
      </c>
      <c r="C6064" s="2" t="s">
        <v>11</v>
      </c>
      <c r="D6064" s="2" t="s">
        <v>12</v>
      </c>
      <c r="E6064" s="2" t="s">
        <v>20</v>
      </c>
      <c r="F6064" s="2" t="s">
        <v>30</v>
      </c>
      <c r="G6064" s="2" t="s">
        <v>194</v>
      </c>
      <c r="H6064" s="2">
        <v>1199.96</v>
      </c>
      <c r="I6064" s="2">
        <v>5</v>
      </c>
      <c r="J6064" s="2" t="s">
        <v>16</v>
      </c>
      <c r="K6064" s="2">
        <f t="shared" si="188"/>
        <v>1019.966</v>
      </c>
      <c r="L6064" s="2">
        <f t="shared" si="189"/>
        <v>1199.96</v>
      </c>
      <c r="M6064" s="2" cm="1">
        <f t="array" ref="M6064">IFERROR(_xlfn.IFS(AND(F6064="Furniture",C6064="First Class",I6064&gt;5),H6064-(H6064*10%),AND(F6064="Technology",C6064="Same Day",I6064&gt;6),H6064-(H6064*12%),AND(F6064="Office Supplies",OR(C6064="Second Day",C6064="Standard Class"),I6064&gt;4),H6064-(H6064*8%)),H6064)</f>
        <v>1199.96</v>
      </c>
      <c r="N6064" s="2" cm="1">
        <f t="array" ref="N6064">IFERROR(_xlfn.IFS(AND(J6064="Yes",F6064="Furniture",OR(C6064="Second Day",C6064="Standard Class"),I6064&gt;3),H6064-(H6064*15%),AND(J6064="Yes",F6064="Technology",C6064="Same Day",I6064&gt;4),H6064-(H6064*18%),AND(J6064="Yes",F6064="Office Supplies",C6064="First Class",I6064&gt;5),H6064-(H6064*20%)),H6064)</f>
        <v>1199.96</v>
      </c>
      <c r="O6064" s="2"/>
    </row>
    <row r="6065" spans="1:15" ht="15.75" customHeight="1" x14ac:dyDescent="0.3">
      <c r="A6065" s="2" t="s">
        <v>3065</v>
      </c>
      <c r="B6065" s="3">
        <v>42363</v>
      </c>
      <c r="C6065" s="2" t="s">
        <v>11</v>
      </c>
      <c r="D6065" s="2" t="s">
        <v>12</v>
      </c>
      <c r="E6065" s="2" t="s">
        <v>20</v>
      </c>
      <c r="F6065" s="2" t="s">
        <v>21</v>
      </c>
      <c r="G6065" s="2" t="s">
        <v>35</v>
      </c>
      <c r="H6065" s="2">
        <v>12.600000000000001</v>
      </c>
      <c r="I6065" s="2">
        <v>3</v>
      </c>
      <c r="J6065" s="2" t="s">
        <v>16</v>
      </c>
      <c r="K6065" s="2">
        <f t="shared" si="188"/>
        <v>12.600000000000001</v>
      </c>
      <c r="L6065" s="2">
        <f t="shared" si="189"/>
        <v>12.600000000000001</v>
      </c>
      <c r="M6065" s="2" cm="1">
        <f t="array" ref="M6065">IFERROR(_xlfn.IFS(AND(F6065="Furniture",C6065="First Class",I6065&gt;5),H6065-(H6065*10%),AND(F6065="Technology",C6065="Same Day",I6065&gt;6),H6065-(H6065*12%),AND(F6065="Office Supplies",OR(C6065="Second Day",C6065="Standard Class"),I6065&gt;4),H6065-(H6065*8%)),H6065)</f>
        <v>12.600000000000001</v>
      </c>
      <c r="N6065" s="2" cm="1">
        <f t="array" ref="N6065">IFERROR(_xlfn.IFS(AND(J6065="Yes",F6065="Furniture",OR(C6065="Second Day",C6065="Standard Class"),I6065&gt;3),H6065-(H6065*15%),AND(J6065="Yes",F6065="Technology",C6065="Same Day",I6065&gt;4),H6065-(H6065*18%),AND(J6065="Yes",F6065="Office Supplies",C6065="First Class",I6065&gt;5),H6065-(H6065*20%)),H6065)</f>
        <v>12.600000000000001</v>
      </c>
      <c r="O6065" s="2"/>
    </row>
    <row r="6066" spans="1:15" ht="15.75" customHeight="1" x14ac:dyDescent="0.3">
      <c r="A6066" s="2" t="s">
        <v>3065</v>
      </c>
      <c r="B6066" s="3">
        <v>42363</v>
      </c>
      <c r="C6066" s="2" t="s">
        <v>11</v>
      </c>
      <c r="D6066" s="2" t="s">
        <v>12</v>
      </c>
      <c r="E6066" s="2" t="s">
        <v>20</v>
      </c>
      <c r="F6066" s="2" t="s">
        <v>21</v>
      </c>
      <c r="G6066" s="2" t="s">
        <v>35</v>
      </c>
      <c r="H6066" s="2">
        <v>17.940000000000001</v>
      </c>
      <c r="I6066" s="2">
        <v>3</v>
      </c>
      <c r="J6066" s="2" t="s">
        <v>16</v>
      </c>
      <c r="K6066" s="2">
        <f t="shared" si="188"/>
        <v>17.940000000000001</v>
      </c>
      <c r="L6066" s="2">
        <f t="shared" si="189"/>
        <v>17.940000000000001</v>
      </c>
      <c r="M6066" s="2" cm="1">
        <f t="array" ref="M6066">IFERROR(_xlfn.IFS(AND(F6066="Furniture",C6066="First Class",I6066&gt;5),H6066-(H6066*10%),AND(F6066="Technology",C6066="Same Day",I6066&gt;6),H6066-(H6066*12%),AND(F6066="Office Supplies",OR(C6066="Second Day",C6066="Standard Class"),I6066&gt;4),H6066-(H6066*8%)),H6066)</f>
        <v>17.940000000000001</v>
      </c>
      <c r="N6066" s="2" cm="1">
        <f t="array" ref="N6066">IFERROR(_xlfn.IFS(AND(J6066="Yes",F6066="Furniture",OR(C6066="Second Day",C6066="Standard Class"),I6066&gt;3),H6066-(H6066*15%),AND(J6066="Yes",F6066="Technology",C6066="Same Day",I6066&gt;4),H6066-(H6066*18%),AND(J6066="Yes",F6066="Office Supplies",C6066="First Class",I6066&gt;5),H6066-(H6066*20%)),H6066)</f>
        <v>17.940000000000001</v>
      </c>
      <c r="O6066" s="2"/>
    </row>
    <row r="6067" spans="1:15" ht="15.75" customHeight="1" x14ac:dyDescent="0.3">
      <c r="A6067" s="2" t="s">
        <v>3066</v>
      </c>
      <c r="B6067" s="3">
        <v>42099</v>
      </c>
      <c r="C6067" s="2" t="s">
        <v>54</v>
      </c>
      <c r="D6067" s="2" t="s">
        <v>12</v>
      </c>
      <c r="E6067" s="2" t="s">
        <v>46</v>
      </c>
      <c r="F6067" s="2" t="s">
        <v>21</v>
      </c>
      <c r="G6067" s="2" t="s">
        <v>22</v>
      </c>
      <c r="H6067" s="2">
        <v>23.904000000000003</v>
      </c>
      <c r="I6067" s="2">
        <v>6</v>
      </c>
      <c r="J6067" s="2" t="s">
        <v>16</v>
      </c>
      <c r="K6067" s="2">
        <f t="shared" si="188"/>
        <v>23.904000000000003</v>
      </c>
      <c r="L6067" s="2">
        <f t="shared" si="189"/>
        <v>23.904000000000003</v>
      </c>
      <c r="M6067" s="2" cm="1">
        <f t="array" ref="M6067">IFERROR(_xlfn.IFS(AND(F6067="Furniture",C6067="First Class",I6067&gt;5),H6067-(H6067*10%),AND(F6067="Technology",C6067="Same Day",I6067&gt;6),H6067-(H6067*12%),AND(F6067="Office Supplies",OR(C6067="Second Day",C6067="Standard Class"),I6067&gt;4),H6067-(H6067*8%)),H6067)</f>
        <v>23.904000000000003</v>
      </c>
      <c r="N6067" s="2" cm="1">
        <f t="array" ref="N6067">IFERROR(_xlfn.IFS(AND(J6067="Yes",F6067="Furniture",OR(C6067="Second Day",C6067="Standard Class"),I6067&gt;3),H6067-(H6067*15%),AND(J6067="Yes",F6067="Technology",C6067="Same Day",I6067&gt;4),H6067-(H6067*18%),AND(J6067="Yes",F6067="Office Supplies",C6067="First Class",I6067&gt;5),H6067-(H6067*20%)),H6067)</f>
        <v>23.904000000000003</v>
      </c>
      <c r="O6067" s="2"/>
    </row>
    <row r="6068" spans="1:15" ht="15.75" customHeight="1" x14ac:dyDescent="0.3">
      <c r="A6068" s="2" t="s">
        <v>3067</v>
      </c>
      <c r="B6068" s="3">
        <v>42021</v>
      </c>
      <c r="C6068" s="2" t="s">
        <v>24</v>
      </c>
      <c r="D6068" s="2" t="s">
        <v>12</v>
      </c>
      <c r="E6068" s="2" t="s">
        <v>13</v>
      </c>
      <c r="F6068" s="2" t="s">
        <v>21</v>
      </c>
      <c r="G6068" s="2" t="s">
        <v>105</v>
      </c>
      <c r="H6068" s="2">
        <v>88.960000000000008</v>
      </c>
      <c r="I6068" s="2">
        <v>8</v>
      </c>
      <c r="J6068" s="2" t="s">
        <v>43</v>
      </c>
      <c r="K6068" s="2">
        <f t="shared" si="188"/>
        <v>88.960000000000008</v>
      </c>
      <c r="L6068" s="2">
        <f t="shared" si="189"/>
        <v>86.291200000000003</v>
      </c>
      <c r="M6068" s="2" cm="1">
        <f t="array" ref="M6068">IFERROR(_xlfn.IFS(AND(F6068="Furniture",C6068="First Class",I6068&gt;5),H6068-(H6068*10%),AND(F6068="Technology",C6068="Same Day",I6068&gt;6),H6068-(H6068*12%),AND(F6068="Office Supplies",OR(C6068="Second Day",C6068="Standard Class"),I6068&gt;4),H6068-(H6068*8%)),H6068)</f>
        <v>81.84320000000001</v>
      </c>
      <c r="N6068" s="2" cm="1">
        <f t="array" ref="N6068">IFERROR(_xlfn.IFS(AND(J6068="Yes",F6068="Furniture",OR(C6068="Second Day",C6068="Standard Class"),I6068&gt;3),H6068-(H6068*15%),AND(J6068="Yes",F6068="Technology",C6068="Same Day",I6068&gt;4),H6068-(H6068*18%),AND(J6068="Yes",F6068="Office Supplies",C6068="First Class",I6068&gt;5),H6068-(H6068*20%)),H6068)</f>
        <v>88.960000000000008</v>
      </c>
      <c r="O6068" s="2"/>
    </row>
    <row r="6069" spans="1:15" ht="15.75" customHeight="1" x14ac:dyDescent="0.3">
      <c r="A6069" s="2" t="s">
        <v>3068</v>
      </c>
      <c r="B6069" s="3">
        <v>42875</v>
      </c>
      <c r="C6069" s="2" t="s">
        <v>24</v>
      </c>
      <c r="D6069" s="2" t="s">
        <v>38</v>
      </c>
      <c r="E6069" s="2" t="s">
        <v>20</v>
      </c>
      <c r="F6069" s="2" t="s">
        <v>14</v>
      </c>
      <c r="G6069" s="2" t="s">
        <v>17</v>
      </c>
      <c r="H6069" s="2">
        <v>518.27200000000005</v>
      </c>
      <c r="I6069" s="2">
        <v>8</v>
      </c>
      <c r="J6069" s="2" t="s">
        <v>16</v>
      </c>
      <c r="K6069" s="2">
        <f t="shared" si="188"/>
        <v>440.53120000000001</v>
      </c>
      <c r="L6069" s="2">
        <f t="shared" si="189"/>
        <v>518.27200000000005</v>
      </c>
      <c r="M6069" s="2" cm="1">
        <f t="array" ref="M6069">IFERROR(_xlfn.IFS(AND(F6069="Furniture",C6069="First Class",I6069&gt;5),H6069-(H6069*10%),AND(F6069="Technology",C6069="Same Day",I6069&gt;6),H6069-(H6069*12%),AND(F6069="Office Supplies",OR(C6069="Second Day",C6069="Standard Class"),I6069&gt;4),H6069-(H6069*8%)),H6069)</f>
        <v>518.27200000000005</v>
      </c>
      <c r="N6069" s="2" cm="1">
        <f t="array" ref="N6069">IFERROR(_xlfn.IFS(AND(J6069="Yes",F6069="Furniture",OR(C6069="Second Day",C6069="Standard Class"),I6069&gt;3),H6069-(H6069*15%),AND(J6069="Yes",F6069="Technology",C6069="Same Day",I6069&gt;4),H6069-(H6069*18%),AND(J6069="Yes",F6069="Office Supplies",C6069="First Class",I6069&gt;5),H6069-(H6069*20%)),H6069)</f>
        <v>518.27200000000005</v>
      </c>
      <c r="O6069" s="2"/>
    </row>
    <row r="6070" spans="1:15" ht="15.75" customHeight="1" x14ac:dyDescent="0.3">
      <c r="A6070" s="2" t="s">
        <v>3068</v>
      </c>
      <c r="B6070" s="3">
        <v>42875</v>
      </c>
      <c r="C6070" s="2" t="s">
        <v>24</v>
      </c>
      <c r="D6070" s="2" t="s">
        <v>38</v>
      </c>
      <c r="E6070" s="2" t="s">
        <v>20</v>
      </c>
      <c r="F6070" s="2" t="s">
        <v>14</v>
      </c>
      <c r="G6070" s="2" t="s">
        <v>28</v>
      </c>
      <c r="H6070" s="2">
        <v>6.98</v>
      </c>
      <c r="I6070" s="2">
        <v>1</v>
      </c>
      <c r="J6070" s="2" t="s">
        <v>16</v>
      </c>
      <c r="K6070" s="2">
        <f t="shared" si="188"/>
        <v>6.98</v>
      </c>
      <c r="L6070" s="2">
        <f t="shared" si="189"/>
        <v>6.98</v>
      </c>
      <c r="M6070" s="2" cm="1">
        <f t="array" ref="M6070">IFERROR(_xlfn.IFS(AND(F6070="Furniture",C6070="First Class",I6070&gt;5),H6070-(H6070*10%),AND(F6070="Technology",C6070="Same Day",I6070&gt;6),H6070-(H6070*12%),AND(F6070="Office Supplies",OR(C6070="Second Day",C6070="Standard Class"),I6070&gt;4),H6070-(H6070*8%)),H6070)</f>
        <v>6.98</v>
      </c>
      <c r="N6070" s="2" cm="1">
        <f t="array" ref="N6070">IFERROR(_xlfn.IFS(AND(J6070="Yes",F6070="Furniture",OR(C6070="Second Day",C6070="Standard Class"),I6070&gt;3),H6070-(H6070*15%),AND(J6070="Yes",F6070="Technology",C6070="Same Day",I6070&gt;4),H6070-(H6070*18%),AND(J6070="Yes",F6070="Office Supplies",C6070="First Class",I6070&gt;5),H6070-(H6070*20%)),H6070)</f>
        <v>6.98</v>
      </c>
      <c r="O6070" s="2"/>
    </row>
    <row r="6071" spans="1:15" ht="15.75" customHeight="1" x14ac:dyDescent="0.3">
      <c r="A6071" s="2" t="s">
        <v>3068</v>
      </c>
      <c r="B6071" s="3">
        <v>42875</v>
      </c>
      <c r="C6071" s="2" t="s">
        <v>24</v>
      </c>
      <c r="D6071" s="2" t="s">
        <v>38</v>
      </c>
      <c r="E6071" s="2" t="s">
        <v>20</v>
      </c>
      <c r="F6071" s="2" t="s">
        <v>30</v>
      </c>
      <c r="G6071" s="2" t="s">
        <v>122</v>
      </c>
      <c r="H6071" s="2">
        <v>343.20000000000005</v>
      </c>
      <c r="I6071" s="2">
        <v>1</v>
      </c>
      <c r="J6071" s="2" t="s">
        <v>16</v>
      </c>
      <c r="K6071" s="2">
        <f t="shared" si="188"/>
        <v>291.72000000000003</v>
      </c>
      <c r="L6071" s="2">
        <f t="shared" si="189"/>
        <v>343.20000000000005</v>
      </c>
      <c r="M6071" s="2" cm="1">
        <f t="array" ref="M6071">IFERROR(_xlfn.IFS(AND(F6071="Furniture",C6071="First Class",I6071&gt;5),H6071-(H6071*10%),AND(F6071="Technology",C6071="Same Day",I6071&gt;6),H6071-(H6071*12%),AND(F6071="Office Supplies",OR(C6071="Second Day",C6071="Standard Class"),I6071&gt;4),H6071-(H6071*8%)),H6071)</f>
        <v>343.20000000000005</v>
      </c>
      <c r="N6071" s="2" cm="1">
        <f t="array" ref="N6071">IFERROR(_xlfn.IFS(AND(J6071="Yes",F6071="Furniture",OR(C6071="Second Day",C6071="Standard Class"),I6071&gt;3),H6071-(H6071*15%),AND(J6071="Yes",F6071="Technology",C6071="Same Day",I6071&gt;4),H6071-(H6071*18%),AND(J6071="Yes",F6071="Office Supplies",C6071="First Class",I6071&gt;5),H6071-(H6071*20%)),H6071)</f>
        <v>343.20000000000005</v>
      </c>
      <c r="O6071" s="2"/>
    </row>
    <row r="6072" spans="1:15" ht="15.75" customHeight="1" x14ac:dyDescent="0.3">
      <c r="A6072" s="2" t="s">
        <v>3069</v>
      </c>
      <c r="B6072" s="3">
        <v>42960</v>
      </c>
      <c r="C6072" s="2" t="s">
        <v>24</v>
      </c>
      <c r="D6072" s="2" t="s">
        <v>19</v>
      </c>
      <c r="E6072" s="2" t="s">
        <v>46</v>
      </c>
      <c r="F6072" s="2" t="s">
        <v>21</v>
      </c>
      <c r="G6072" s="2" t="s">
        <v>22</v>
      </c>
      <c r="H6072" s="2">
        <v>17.544</v>
      </c>
      <c r="I6072" s="2">
        <v>3</v>
      </c>
      <c r="J6072" s="2" t="s">
        <v>16</v>
      </c>
      <c r="K6072" s="2">
        <f t="shared" si="188"/>
        <v>17.544</v>
      </c>
      <c r="L6072" s="2">
        <f t="shared" si="189"/>
        <v>17.544</v>
      </c>
      <c r="M6072" s="2" cm="1">
        <f t="array" ref="M6072">IFERROR(_xlfn.IFS(AND(F6072="Furniture",C6072="First Class",I6072&gt;5),H6072-(H6072*10%),AND(F6072="Technology",C6072="Same Day",I6072&gt;6),H6072-(H6072*12%),AND(F6072="Office Supplies",OR(C6072="Second Day",C6072="Standard Class"),I6072&gt;4),H6072-(H6072*8%)),H6072)</f>
        <v>17.544</v>
      </c>
      <c r="N6072" s="2" cm="1">
        <f t="array" ref="N6072">IFERROR(_xlfn.IFS(AND(J6072="Yes",F6072="Furniture",OR(C6072="Second Day",C6072="Standard Class"),I6072&gt;3),H6072-(H6072*15%),AND(J6072="Yes",F6072="Technology",C6072="Same Day",I6072&gt;4),H6072-(H6072*18%),AND(J6072="Yes",F6072="Office Supplies",C6072="First Class",I6072&gt;5),H6072-(H6072*20%)),H6072)</f>
        <v>17.544</v>
      </c>
      <c r="O6072" s="2"/>
    </row>
    <row r="6073" spans="1:15" ht="15.75" customHeight="1" x14ac:dyDescent="0.3">
      <c r="A6073" s="2" t="s">
        <v>3070</v>
      </c>
      <c r="B6073" s="3">
        <v>42369</v>
      </c>
      <c r="C6073" s="2" t="s">
        <v>24</v>
      </c>
      <c r="D6073" s="2" t="s">
        <v>12</v>
      </c>
      <c r="E6073" s="2" t="s">
        <v>39</v>
      </c>
      <c r="F6073" s="2" t="s">
        <v>21</v>
      </c>
      <c r="G6073" s="2" t="s">
        <v>26</v>
      </c>
      <c r="H6073" s="2">
        <v>152.68800000000002</v>
      </c>
      <c r="I6073" s="2">
        <v>2</v>
      </c>
      <c r="J6073" s="2" t="s">
        <v>16</v>
      </c>
      <c r="K6073" s="2">
        <f t="shared" si="188"/>
        <v>152.68800000000002</v>
      </c>
      <c r="L6073" s="2">
        <f t="shared" si="189"/>
        <v>152.68800000000002</v>
      </c>
      <c r="M6073" s="2" cm="1">
        <f t="array" ref="M6073">IFERROR(_xlfn.IFS(AND(F6073="Furniture",C6073="First Class",I6073&gt;5),H6073-(H6073*10%),AND(F6073="Technology",C6073="Same Day",I6073&gt;6),H6073-(H6073*12%),AND(F6073="Office Supplies",OR(C6073="Second Day",C6073="Standard Class"),I6073&gt;4),H6073-(H6073*8%)),H6073)</f>
        <v>152.68800000000002</v>
      </c>
      <c r="N6073" s="2" cm="1">
        <f t="array" ref="N6073">IFERROR(_xlfn.IFS(AND(J6073="Yes",F6073="Furniture",OR(C6073="Second Day",C6073="Standard Class"),I6073&gt;3),H6073-(H6073*15%),AND(J6073="Yes",F6073="Technology",C6073="Same Day",I6073&gt;4),H6073-(H6073*18%),AND(J6073="Yes",F6073="Office Supplies",C6073="First Class",I6073&gt;5),H6073-(H6073*20%)),H6073)</f>
        <v>152.68800000000002</v>
      </c>
      <c r="O6073" s="2"/>
    </row>
    <row r="6074" spans="1:15" ht="15.75" customHeight="1" x14ac:dyDescent="0.3">
      <c r="A6074" s="2" t="s">
        <v>3070</v>
      </c>
      <c r="B6074" s="3">
        <v>42369</v>
      </c>
      <c r="C6074" s="2" t="s">
        <v>24</v>
      </c>
      <c r="D6074" s="2" t="s">
        <v>12</v>
      </c>
      <c r="E6074" s="2" t="s">
        <v>39</v>
      </c>
      <c r="F6074" s="2" t="s">
        <v>21</v>
      </c>
      <c r="G6074" s="2" t="s">
        <v>64</v>
      </c>
      <c r="H6074" s="2">
        <v>3.4880000000000004</v>
      </c>
      <c r="I6074" s="2">
        <v>2</v>
      </c>
      <c r="J6074" s="2" t="s">
        <v>16</v>
      </c>
      <c r="K6074" s="2">
        <f t="shared" si="188"/>
        <v>3.4880000000000004</v>
      </c>
      <c r="L6074" s="2">
        <f t="shared" si="189"/>
        <v>3.4880000000000004</v>
      </c>
      <c r="M6074" s="2" cm="1">
        <f t="array" ref="M6074">IFERROR(_xlfn.IFS(AND(F6074="Furniture",C6074="First Class",I6074&gt;5),H6074-(H6074*10%),AND(F6074="Technology",C6074="Same Day",I6074&gt;6),H6074-(H6074*12%),AND(F6074="Office Supplies",OR(C6074="Second Day",C6074="Standard Class"),I6074&gt;4),H6074-(H6074*8%)),H6074)</f>
        <v>3.4880000000000004</v>
      </c>
      <c r="N6074" s="2" cm="1">
        <f t="array" ref="N6074">IFERROR(_xlfn.IFS(AND(J6074="Yes",F6074="Furniture",OR(C6074="Second Day",C6074="Standard Class"),I6074&gt;3),H6074-(H6074*15%),AND(J6074="Yes",F6074="Technology",C6074="Same Day",I6074&gt;4),H6074-(H6074*18%),AND(J6074="Yes",F6074="Office Supplies",C6074="First Class",I6074&gt;5),H6074-(H6074*20%)),H6074)</f>
        <v>3.4880000000000004</v>
      </c>
      <c r="O6074" s="2"/>
    </row>
    <row r="6075" spans="1:15" ht="15.75" customHeight="1" x14ac:dyDescent="0.3">
      <c r="A6075" s="2" t="s">
        <v>3070</v>
      </c>
      <c r="B6075" s="3">
        <v>42369</v>
      </c>
      <c r="C6075" s="2" t="s">
        <v>24</v>
      </c>
      <c r="D6075" s="2" t="s">
        <v>12</v>
      </c>
      <c r="E6075" s="2" t="s">
        <v>39</v>
      </c>
      <c r="F6075" s="2" t="s">
        <v>21</v>
      </c>
      <c r="G6075" s="2" t="s">
        <v>105</v>
      </c>
      <c r="H6075" s="2">
        <v>5.8880000000000008</v>
      </c>
      <c r="I6075" s="2">
        <v>2</v>
      </c>
      <c r="J6075" s="2" t="s">
        <v>16</v>
      </c>
      <c r="K6075" s="2">
        <f t="shared" si="188"/>
        <v>5.8880000000000008</v>
      </c>
      <c r="L6075" s="2">
        <f t="shared" si="189"/>
        <v>5.8880000000000008</v>
      </c>
      <c r="M6075" s="2" cm="1">
        <f t="array" ref="M6075">IFERROR(_xlfn.IFS(AND(F6075="Furniture",C6075="First Class",I6075&gt;5),H6075-(H6075*10%),AND(F6075="Technology",C6075="Same Day",I6075&gt;6),H6075-(H6075*12%),AND(F6075="Office Supplies",OR(C6075="Second Day",C6075="Standard Class"),I6075&gt;4),H6075-(H6075*8%)),H6075)</f>
        <v>5.8880000000000008</v>
      </c>
      <c r="N6075" s="2" cm="1">
        <f t="array" ref="N6075">IFERROR(_xlfn.IFS(AND(J6075="Yes",F6075="Furniture",OR(C6075="Second Day",C6075="Standard Class"),I6075&gt;3),H6075-(H6075*15%),AND(J6075="Yes",F6075="Technology",C6075="Same Day",I6075&gt;4),H6075-(H6075*18%),AND(J6075="Yes",F6075="Office Supplies",C6075="First Class",I6075&gt;5),H6075-(H6075*20%)),H6075)</f>
        <v>5.8880000000000008</v>
      </c>
      <c r="O6075" s="2"/>
    </row>
    <row r="6076" spans="1:15" ht="15.75" customHeight="1" x14ac:dyDescent="0.3">
      <c r="A6076" s="2" t="s">
        <v>3071</v>
      </c>
      <c r="B6076" s="3">
        <v>43094</v>
      </c>
      <c r="C6076" s="2" t="s">
        <v>24</v>
      </c>
      <c r="D6076" s="2" t="s">
        <v>19</v>
      </c>
      <c r="E6076" s="2" t="s">
        <v>20</v>
      </c>
      <c r="F6076" s="2" t="s">
        <v>21</v>
      </c>
      <c r="G6076" s="2" t="s">
        <v>32</v>
      </c>
      <c r="H6076" s="2">
        <v>153.55199999999999</v>
      </c>
      <c r="I6076" s="2">
        <v>3</v>
      </c>
      <c r="J6076" s="2" t="s">
        <v>16</v>
      </c>
      <c r="K6076" s="2">
        <f t="shared" si="188"/>
        <v>153.55199999999999</v>
      </c>
      <c r="L6076" s="2">
        <f t="shared" si="189"/>
        <v>153.55199999999999</v>
      </c>
      <c r="M6076" s="2" cm="1">
        <f t="array" ref="M6076">IFERROR(_xlfn.IFS(AND(F6076="Furniture",C6076="First Class",I6076&gt;5),H6076-(H6076*10%),AND(F6076="Technology",C6076="Same Day",I6076&gt;6),H6076-(H6076*12%),AND(F6076="Office Supplies",OR(C6076="Second Day",C6076="Standard Class"),I6076&gt;4),H6076-(H6076*8%)),H6076)</f>
        <v>153.55199999999999</v>
      </c>
      <c r="N6076" s="2" cm="1">
        <f t="array" ref="N6076">IFERROR(_xlfn.IFS(AND(J6076="Yes",F6076="Furniture",OR(C6076="Second Day",C6076="Standard Class"),I6076&gt;3),H6076-(H6076*15%),AND(J6076="Yes",F6076="Technology",C6076="Same Day",I6076&gt;4),H6076-(H6076*18%),AND(J6076="Yes",F6076="Office Supplies",C6076="First Class",I6076&gt;5),H6076-(H6076*20%)),H6076)</f>
        <v>153.55199999999999</v>
      </c>
      <c r="O6076" s="2"/>
    </row>
    <row r="6077" spans="1:15" ht="15.75" customHeight="1" x14ac:dyDescent="0.3">
      <c r="A6077" s="2" t="s">
        <v>3071</v>
      </c>
      <c r="B6077" s="3">
        <v>43094</v>
      </c>
      <c r="C6077" s="2" t="s">
        <v>24</v>
      </c>
      <c r="D6077" s="2" t="s">
        <v>19</v>
      </c>
      <c r="E6077" s="2" t="s">
        <v>20</v>
      </c>
      <c r="F6077" s="2" t="s">
        <v>21</v>
      </c>
      <c r="G6077" s="2" t="s">
        <v>26</v>
      </c>
      <c r="H6077" s="2">
        <v>270.62</v>
      </c>
      <c r="I6077" s="2">
        <v>2</v>
      </c>
      <c r="J6077" s="2" t="s">
        <v>16</v>
      </c>
      <c r="K6077" s="2">
        <f t="shared" si="188"/>
        <v>230.02700000000002</v>
      </c>
      <c r="L6077" s="2">
        <f t="shared" si="189"/>
        <v>270.62</v>
      </c>
      <c r="M6077" s="2" cm="1">
        <f t="array" ref="M6077">IFERROR(_xlfn.IFS(AND(F6077="Furniture",C6077="First Class",I6077&gt;5),H6077-(H6077*10%),AND(F6077="Technology",C6077="Same Day",I6077&gt;6),H6077-(H6077*12%),AND(F6077="Office Supplies",OR(C6077="Second Day",C6077="Standard Class"),I6077&gt;4),H6077-(H6077*8%)),H6077)</f>
        <v>270.62</v>
      </c>
      <c r="N6077" s="2" cm="1">
        <f t="array" ref="N6077">IFERROR(_xlfn.IFS(AND(J6077="Yes",F6077="Furniture",OR(C6077="Second Day",C6077="Standard Class"),I6077&gt;3),H6077-(H6077*15%),AND(J6077="Yes",F6077="Technology",C6077="Same Day",I6077&gt;4),H6077-(H6077*18%),AND(J6077="Yes",F6077="Office Supplies",C6077="First Class",I6077&gt;5),H6077-(H6077*20%)),H6077)</f>
        <v>270.62</v>
      </c>
      <c r="O6077" s="2"/>
    </row>
    <row r="6078" spans="1:15" ht="15.75" customHeight="1" x14ac:dyDescent="0.3">
      <c r="A6078" s="2" t="s">
        <v>3072</v>
      </c>
      <c r="B6078" s="3">
        <v>42614</v>
      </c>
      <c r="C6078" s="2" t="s">
        <v>24</v>
      </c>
      <c r="D6078" s="2" t="s">
        <v>12</v>
      </c>
      <c r="E6078" s="2" t="s">
        <v>46</v>
      </c>
      <c r="F6078" s="2" t="s">
        <v>30</v>
      </c>
      <c r="G6078" s="2" t="s">
        <v>49</v>
      </c>
      <c r="H6078" s="2">
        <v>468.90000000000003</v>
      </c>
      <c r="I6078" s="2">
        <v>6</v>
      </c>
      <c r="J6078" s="2" t="s">
        <v>16</v>
      </c>
      <c r="K6078" s="2">
        <f t="shared" si="188"/>
        <v>398.56500000000005</v>
      </c>
      <c r="L6078" s="2">
        <f t="shared" si="189"/>
        <v>468.90000000000003</v>
      </c>
      <c r="M6078" s="2" cm="1">
        <f t="array" ref="M6078">IFERROR(_xlfn.IFS(AND(F6078="Furniture",C6078="First Class",I6078&gt;5),H6078-(H6078*10%),AND(F6078="Technology",C6078="Same Day",I6078&gt;6),H6078-(H6078*12%),AND(F6078="Office Supplies",OR(C6078="Second Day",C6078="Standard Class"),I6078&gt;4),H6078-(H6078*8%)),H6078)</f>
        <v>468.90000000000003</v>
      </c>
      <c r="N6078" s="2" cm="1">
        <f t="array" ref="N6078">IFERROR(_xlfn.IFS(AND(J6078="Yes",F6078="Furniture",OR(C6078="Second Day",C6078="Standard Class"),I6078&gt;3),H6078-(H6078*15%),AND(J6078="Yes",F6078="Technology",C6078="Same Day",I6078&gt;4),H6078-(H6078*18%),AND(J6078="Yes",F6078="Office Supplies",C6078="First Class",I6078&gt;5),H6078-(H6078*20%)),H6078)</f>
        <v>468.90000000000003</v>
      </c>
      <c r="O6078" s="2"/>
    </row>
    <row r="6079" spans="1:15" ht="15.75" customHeight="1" x14ac:dyDescent="0.3">
      <c r="A6079" s="2" t="s">
        <v>3072</v>
      </c>
      <c r="B6079" s="3">
        <v>42614</v>
      </c>
      <c r="C6079" s="2" t="s">
        <v>24</v>
      </c>
      <c r="D6079" s="2" t="s">
        <v>12</v>
      </c>
      <c r="E6079" s="2" t="s">
        <v>46</v>
      </c>
      <c r="F6079" s="2" t="s">
        <v>30</v>
      </c>
      <c r="G6079" s="2" t="s">
        <v>49</v>
      </c>
      <c r="H6079" s="2">
        <v>72.48</v>
      </c>
      <c r="I6079" s="2">
        <v>2</v>
      </c>
      <c r="J6079" s="2" t="s">
        <v>16</v>
      </c>
      <c r="K6079" s="2">
        <f t="shared" si="188"/>
        <v>72.48</v>
      </c>
      <c r="L6079" s="2">
        <f t="shared" si="189"/>
        <v>72.48</v>
      </c>
      <c r="M6079" s="2" cm="1">
        <f t="array" ref="M6079">IFERROR(_xlfn.IFS(AND(F6079="Furniture",C6079="First Class",I6079&gt;5),H6079-(H6079*10%),AND(F6079="Technology",C6079="Same Day",I6079&gt;6),H6079-(H6079*12%),AND(F6079="Office Supplies",OR(C6079="Second Day",C6079="Standard Class"),I6079&gt;4),H6079-(H6079*8%)),H6079)</f>
        <v>72.48</v>
      </c>
      <c r="N6079" s="2" cm="1">
        <f t="array" ref="N6079">IFERROR(_xlfn.IFS(AND(J6079="Yes",F6079="Furniture",OR(C6079="Second Day",C6079="Standard Class"),I6079&gt;3),H6079-(H6079*15%),AND(J6079="Yes",F6079="Technology",C6079="Same Day",I6079&gt;4),H6079-(H6079*18%),AND(J6079="Yes",F6079="Office Supplies",C6079="First Class",I6079&gt;5),H6079-(H6079*20%)),H6079)</f>
        <v>72.48</v>
      </c>
      <c r="O6079" s="2"/>
    </row>
    <row r="6080" spans="1:15" ht="15.75" customHeight="1" x14ac:dyDescent="0.3">
      <c r="A6080" s="2" t="s">
        <v>3072</v>
      </c>
      <c r="B6080" s="3">
        <v>42614</v>
      </c>
      <c r="C6080" s="2" t="s">
        <v>24</v>
      </c>
      <c r="D6080" s="2" t="s">
        <v>12</v>
      </c>
      <c r="E6080" s="2" t="s">
        <v>46</v>
      </c>
      <c r="F6080" s="2" t="s">
        <v>21</v>
      </c>
      <c r="G6080" s="2" t="s">
        <v>105</v>
      </c>
      <c r="H6080" s="2">
        <v>10.95</v>
      </c>
      <c r="I6080" s="2">
        <v>3</v>
      </c>
      <c r="J6080" s="2" t="s">
        <v>16</v>
      </c>
      <c r="K6080" s="2">
        <f t="shared" si="188"/>
        <v>10.95</v>
      </c>
      <c r="L6080" s="2">
        <f t="shared" si="189"/>
        <v>10.95</v>
      </c>
      <c r="M6080" s="2" cm="1">
        <f t="array" ref="M6080">IFERROR(_xlfn.IFS(AND(F6080="Furniture",C6080="First Class",I6080&gt;5),H6080-(H6080*10%),AND(F6080="Technology",C6080="Same Day",I6080&gt;6),H6080-(H6080*12%),AND(F6080="Office Supplies",OR(C6080="Second Day",C6080="Standard Class"),I6080&gt;4),H6080-(H6080*8%)),H6080)</f>
        <v>10.95</v>
      </c>
      <c r="N6080" s="2" cm="1">
        <f t="array" ref="N6080">IFERROR(_xlfn.IFS(AND(J6080="Yes",F6080="Furniture",OR(C6080="Second Day",C6080="Standard Class"),I6080&gt;3),H6080-(H6080*15%),AND(J6080="Yes",F6080="Technology",C6080="Same Day",I6080&gt;4),H6080-(H6080*18%),AND(J6080="Yes",F6080="Office Supplies",C6080="First Class",I6080&gt;5),H6080-(H6080*20%)),H6080)</f>
        <v>10.95</v>
      </c>
      <c r="O6080" s="2"/>
    </row>
    <row r="6081" spans="1:15" ht="15.75" customHeight="1" x14ac:dyDescent="0.3">
      <c r="A6081" s="2" t="s">
        <v>3072</v>
      </c>
      <c r="B6081" s="3">
        <v>42614</v>
      </c>
      <c r="C6081" s="2" t="s">
        <v>24</v>
      </c>
      <c r="D6081" s="2" t="s">
        <v>12</v>
      </c>
      <c r="E6081" s="2" t="s">
        <v>46</v>
      </c>
      <c r="F6081" s="2" t="s">
        <v>14</v>
      </c>
      <c r="G6081" s="2" t="s">
        <v>28</v>
      </c>
      <c r="H6081" s="2">
        <v>191.82</v>
      </c>
      <c r="I6081" s="2">
        <v>3</v>
      </c>
      <c r="J6081" s="2" t="s">
        <v>16</v>
      </c>
      <c r="K6081" s="2">
        <f t="shared" si="188"/>
        <v>191.82</v>
      </c>
      <c r="L6081" s="2">
        <f t="shared" si="189"/>
        <v>191.82</v>
      </c>
      <c r="M6081" s="2" cm="1">
        <f t="array" ref="M6081">IFERROR(_xlfn.IFS(AND(F6081="Furniture",C6081="First Class",I6081&gt;5),H6081-(H6081*10%),AND(F6081="Technology",C6081="Same Day",I6081&gt;6),H6081-(H6081*12%),AND(F6081="Office Supplies",OR(C6081="Second Day",C6081="Standard Class"),I6081&gt;4),H6081-(H6081*8%)),H6081)</f>
        <v>191.82</v>
      </c>
      <c r="N6081" s="2" cm="1">
        <f t="array" ref="N6081">IFERROR(_xlfn.IFS(AND(J6081="Yes",F6081="Furniture",OR(C6081="Second Day",C6081="Standard Class"),I6081&gt;3),H6081-(H6081*15%),AND(J6081="Yes",F6081="Technology",C6081="Same Day",I6081&gt;4),H6081-(H6081*18%),AND(J6081="Yes",F6081="Office Supplies",C6081="First Class",I6081&gt;5),H6081-(H6081*20%)),H6081)</f>
        <v>191.82</v>
      </c>
      <c r="O6081" s="2"/>
    </row>
    <row r="6082" spans="1:15" ht="15.75" customHeight="1" x14ac:dyDescent="0.3">
      <c r="A6082" s="2" t="s">
        <v>3073</v>
      </c>
      <c r="B6082" s="3">
        <v>42952</v>
      </c>
      <c r="C6082" s="2" t="s">
        <v>54</v>
      </c>
      <c r="D6082" s="2" t="s">
        <v>38</v>
      </c>
      <c r="E6082" s="2" t="s">
        <v>39</v>
      </c>
      <c r="F6082" s="2" t="s">
        <v>21</v>
      </c>
      <c r="G6082" s="2" t="s">
        <v>26</v>
      </c>
      <c r="H6082" s="2">
        <v>151.05600000000001</v>
      </c>
      <c r="I6082" s="2">
        <v>9</v>
      </c>
      <c r="J6082" s="2" t="s">
        <v>16</v>
      </c>
      <c r="K6082" s="2">
        <f t="shared" si="188"/>
        <v>151.05600000000001</v>
      </c>
      <c r="L6082" s="2">
        <f t="shared" si="189"/>
        <v>151.05600000000001</v>
      </c>
      <c r="M6082" s="2" cm="1">
        <f t="array" ref="M6082">IFERROR(_xlfn.IFS(AND(F6082="Furniture",C6082="First Class",I6082&gt;5),H6082-(H6082*10%),AND(F6082="Technology",C6082="Same Day",I6082&gt;6),H6082-(H6082*12%),AND(F6082="Office Supplies",OR(C6082="Second Day",C6082="Standard Class"),I6082&gt;4),H6082-(H6082*8%)),H6082)</f>
        <v>151.05600000000001</v>
      </c>
      <c r="N6082" s="2" cm="1">
        <f t="array" ref="N6082">IFERROR(_xlfn.IFS(AND(J6082="Yes",F6082="Furniture",OR(C6082="Second Day",C6082="Standard Class"),I6082&gt;3),H6082-(H6082*15%),AND(J6082="Yes",F6082="Technology",C6082="Same Day",I6082&gt;4),H6082-(H6082*18%),AND(J6082="Yes",F6082="Office Supplies",C6082="First Class",I6082&gt;5),H6082-(H6082*20%)),H6082)</f>
        <v>151.05600000000001</v>
      </c>
      <c r="O6082" s="2"/>
    </row>
    <row r="6083" spans="1:15" ht="15.75" customHeight="1" x14ac:dyDescent="0.3">
      <c r="A6083" s="2" t="s">
        <v>3074</v>
      </c>
      <c r="B6083" s="3">
        <v>41688</v>
      </c>
      <c r="C6083" s="2" t="s">
        <v>208</v>
      </c>
      <c r="D6083" s="2" t="s">
        <v>12</v>
      </c>
      <c r="E6083" s="2" t="s">
        <v>39</v>
      </c>
      <c r="F6083" s="2" t="s">
        <v>14</v>
      </c>
      <c r="G6083" s="2" t="s">
        <v>28</v>
      </c>
      <c r="H6083" s="2">
        <v>25.16</v>
      </c>
      <c r="I6083" s="2">
        <v>5</v>
      </c>
      <c r="J6083" s="2" t="s">
        <v>16</v>
      </c>
      <c r="K6083" s="2">
        <f t="shared" ref="K6083:K6146" si="190">IF(H6083&gt;$Q$5,H6083-(H6083*15%),H6083)</f>
        <v>25.16</v>
      </c>
      <c r="L6083" s="2">
        <f t="shared" ref="L6083:L6146" si="191">IF(AND(J6083="Yes",D6083="Consumer"),H6083-(H6083*3%),IF(AND(J6083="Yes",D6083="Corporate"),H6083-(H6083*5%),IF(J6083="Yes",H6083-(H6083*7%),H6083)))</f>
        <v>25.16</v>
      </c>
      <c r="M6083" s="2" cm="1">
        <f t="array" ref="M6083">IFERROR(_xlfn.IFS(AND(F6083="Furniture",C6083="First Class",I6083&gt;5),H6083-(H6083*10%),AND(F6083="Technology",C6083="Same Day",I6083&gt;6),H6083-(H6083*12%),AND(F6083="Office Supplies",OR(C6083="Second Day",C6083="Standard Class"),I6083&gt;4),H6083-(H6083*8%)),H6083)</f>
        <v>25.16</v>
      </c>
      <c r="N6083" s="2" cm="1">
        <f t="array" ref="N6083">IFERROR(_xlfn.IFS(AND(J6083="Yes",F6083="Furniture",OR(C6083="Second Day",C6083="Standard Class"),I6083&gt;3),H6083-(H6083*15%),AND(J6083="Yes",F6083="Technology",C6083="Same Day",I6083&gt;4),H6083-(H6083*18%),AND(J6083="Yes",F6083="Office Supplies",C6083="First Class",I6083&gt;5),H6083-(H6083*20%)),H6083)</f>
        <v>25.16</v>
      </c>
      <c r="O6083" s="2"/>
    </row>
    <row r="6084" spans="1:15" ht="15.75" customHeight="1" x14ac:dyDescent="0.3">
      <c r="A6084" s="2" t="s">
        <v>3075</v>
      </c>
      <c r="B6084" s="3">
        <v>42696</v>
      </c>
      <c r="C6084" s="2" t="s">
        <v>24</v>
      </c>
      <c r="D6084" s="2" t="s">
        <v>12</v>
      </c>
      <c r="E6084" s="2" t="s">
        <v>39</v>
      </c>
      <c r="F6084" s="2" t="s">
        <v>21</v>
      </c>
      <c r="G6084" s="2" t="s">
        <v>32</v>
      </c>
      <c r="H6084" s="2">
        <v>6.2159999999999993</v>
      </c>
      <c r="I6084" s="2">
        <v>6</v>
      </c>
      <c r="J6084" s="2" t="s">
        <v>16</v>
      </c>
      <c r="K6084" s="2">
        <f t="shared" si="190"/>
        <v>6.2159999999999993</v>
      </c>
      <c r="L6084" s="2">
        <f t="shared" si="191"/>
        <v>6.2159999999999993</v>
      </c>
      <c r="M6084" s="2" cm="1">
        <f t="array" ref="M6084">IFERROR(_xlfn.IFS(AND(F6084="Furniture",C6084="First Class",I6084&gt;5),H6084-(H6084*10%),AND(F6084="Technology",C6084="Same Day",I6084&gt;6),H6084-(H6084*12%),AND(F6084="Office Supplies",OR(C6084="Second Day",C6084="Standard Class"),I6084&gt;4),H6084-(H6084*8%)),H6084)</f>
        <v>5.7187199999999994</v>
      </c>
      <c r="N6084" s="2" cm="1">
        <f t="array" ref="N6084">IFERROR(_xlfn.IFS(AND(J6084="Yes",F6084="Furniture",OR(C6084="Second Day",C6084="Standard Class"),I6084&gt;3),H6084-(H6084*15%),AND(J6084="Yes",F6084="Technology",C6084="Same Day",I6084&gt;4),H6084-(H6084*18%),AND(J6084="Yes",F6084="Office Supplies",C6084="First Class",I6084&gt;5),H6084-(H6084*20%)),H6084)</f>
        <v>6.2159999999999993</v>
      </c>
      <c r="O6084" s="2"/>
    </row>
    <row r="6085" spans="1:15" ht="15.75" customHeight="1" x14ac:dyDescent="0.3">
      <c r="A6085" s="2" t="s">
        <v>3075</v>
      </c>
      <c r="B6085" s="3">
        <v>42696</v>
      </c>
      <c r="C6085" s="2" t="s">
        <v>24</v>
      </c>
      <c r="D6085" s="2" t="s">
        <v>12</v>
      </c>
      <c r="E6085" s="2" t="s">
        <v>39</v>
      </c>
      <c r="F6085" s="2" t="s">
        <v>21</v>
      </c>
      <c r="G6085" s="2" t="s">
        <v>29</v>
      </c>
      <c r="H6085" s="2">
        <v>23.616</v>
      </c>
      <c r="I6085" s="2">
        <v>9</v>
      </c>
      <c r="J6085" s="2" t="s">
        <v>16</v>
      </c>
      <c r="K6085" s="2">
        <f t="shared" si="190"/>
        <v>23.616</v>
      </c>
      <c r="L6085" s="2">
        <f t="shared" si="191"/>
        <v>23.616</v>
      </c>
      <c r="M6085" s="2" cm="1">
        <f t="array" ref="M6085">IFERROR(_xlfn.IFS(AND(F6085="Furniture",C6085="First Class",I6085&gt;5),H6085-(H6085*10%),AND(F6085="Technology",C6085="Same Day",I6085&gt;6),H6085-(H6085*12%),AND(F6085="Office Supplies",OR(C6085="Second Day",C6085="Standard Class"),I6085&gt;4),H6085-(H6085*8%)),H6085)</f>
        <v>21.72672</v>
      </c>
      <c r="N6085" s="2" cm="1">
        <f t="array" ref="N6085">IFERROR(_xlfn.IFS(AND(J6085="Yes",F6085="Furniture",OR(C6085="Second Day",C6085="Standard Class"),I6085&gt;3),H6085-(H6085*15%),AND(J6085="Yes",F6085="Technology",C6085="Same Day",I6085&gt;4),H6085-(H6085*18%),AND(J6085="Yes",F6085="Office Supplies",C6085="First Class",I6085&gt;5),H6085-(H6085*20%)),H6085)</f>
        <v>23.616</v>
      </c>
      <c r="O6085" s="2"/>
    </row>
    <row r="6086" spans="1:15" ht="15.75" customHeight="1" x14ac:dyDescent="0.3">
      <c r="A6086" s="2" t="s">
        <v>3075</v>
      </c>
      <c r="B6086" s="3">
        <v>42696</v>
      </c>
      <c r="C6086" s="2" t="s">
        <v>24</v>
      </c>
      <c r="D6086" s="2" t="s">
        <v>12</v>
      </c>
      <c r="E6086" s="2" t="s">
        <v>39</v>
      </c>
      <c r="F6086" s="2" t="s">
        <v>30</v>
      </c>
      <c r="G6086" s="2" t="s">
        <v>49</v>
      </c>
      <c r="H6086" s="2">
        <v>24.032</v>
      </c>
      <c r="I6086" s="2">
        <v>2</v>
      </c>
      <c r="J6086" s="2" t="s">
        <v>16</v>
      </c>
      <c r="K6086" s="2">
        <f t="shared" si="190"/>
        <v>24.032</v>
      </c>
      <c r="L6086" s="2">
        <f t="shared" si="191"/>
        <v>24.032</v>
      </c>
      <c r="M6086" s="2" cm="1">
        <f t="array" ref="M6086">IFERROR(_xlfn.IFS(AND(F6086="Furniture",C6086="First Class",I6086&gt;5),H6086-(H6086*10%),AND(F6086="Technology",C6086="Same Day",I6086&gt;6),H6086-(H6086*12%),AND(F6086="Office Supplies",OR(C6086="Second Day",C6086="Standard Class"),I6086&gt;4),H6086-(H6086*8%)),H6086)</f>
        <v>24.032</v>
      </c>
      <c r="N6086" s="2" cm="1">
        <f t="array" ref="N6086">IFERROR(_xlfn.IFS(AND(J6086="Yes",F6086="Furniture",OR(C6086="Second Day",C6086="Standard Class"),I6086&gt;3),H6086-(H6086*15%),AND(J6086="Yes",F6086="Technology",C6086="Same Day",I6086&gt;4),H6086-(H6086*18%),AND(J6086="Yes",F6086="Office Supplies",C6086="First Class",I6086&gt;5),H6086-(H6086*20%)),H6086)</f>
        <v>24.032</v>
      </c>
      <c r="O6086" s="2"/>
    </row>
    <row r="6087" spans="1:15" ht="15.75" customHeight="1" x14ac:dyDescent="0.3">
      <c r="A6087" s="2" t="s">
        <v>3075</v>
      </c>
      <c r="B6087" s="3">
        <v>42696</v>
      </c>
      <c r="C6087" s="2" t="s">
        <v>24</v>
      </c>
      <c r="D6087" s="2" t="s">
        <v>12</v>
      </c>
      <c r="E6087" s="2" t="s">
        <v>39</v>
      </c>
      <c r="F6087" s="2" t="s">
        <v>21</v>
      </c>
      <c r="G6087" s="2" t="s">
        <v>22</v>
      </c>
      <c r="H6087" s="2">
        <v>2.0880000000000001</v>
      </c>
      <c r="I6087" s="2">
        <v>1</v>
      </c>
      <c r="J6087" s="2" t="s">
        <v>16</v>
      </c>
      <c r="K6087" s="2">
        <f t="shared" si="190"/>
        <v>2.0880000000000001</v>
      </c>
      <c r="L6087" s="2">
        <f t="shared" si="191"/>
        <v>2.0880000000000001</v>
      </c>
      <c r="M6087" s="2" cm="1">
        <f t="array" ref="M6087">IFERROR(_xlfn.IFS(AND(F6087="Furniture",C6087="First Class",I6087&gt;5),H6087-(H6087*10%),AND(F6087="Technology",C6087="Same Day",I6087&gt;6),H6087-(H6087*12%),AND(F6087="Office Supplies",OR(C6087="Second Day",C6087="Standard Class"),I6087&gt;4),H6087-(H6087*8%)),H6087)</f>
        <v>2.0880000000000001</v>
      </c>
      <c r="N6087" s="2" cm="1">
        <f t="array" ref="N6087">IFERROR(_xlfn.IFS(AND(J6087="Yes",F6087="Furniture",OR(C6087="Second Day",C6087="Standard Class"),I6087&gt;3),H6087-(H6087*15%),AND(J6087="Yes",F6087="Technology",C6087="Same Day",I6087&gt;4),H6087-(H6087*18%),AND(J6087="Yes",F6087="Office Supplies",C6087="First Class",I6087&gt;5),H6087-(H6087*20%)),H6087)</f>
        <v>2.0880000000000001</v>
      </c>
      <c r="O6087" s="2"/>
    </row>
    <row r="6088" spans="1:15" ht="15.75" customHeight="1" x14ac:dyDescent="0.3">
      <c r="A6088" s="2" t="s">
        <v>3075</v>
      </c>
      <c r="B6088" s="3">
        <v>42696</v>
      </c>
      <c r="C6088" s="2" t="s">
        <v>24</v>
      </c>
      <c r="D6088" s="2" t="s">
        <v>12</v>
      </c>
      <c r="E6088" s="2" t="s">
        <v>39</v>
      </c>
      <c r="F6088" s="2" t="s">
        <v>21</v>
      </c>
      <c r="G6088" s="2" t="s">
        <v>32</v>
      </c>
      <c r="H6088" s="2">
        <v>4.4879999999999995</v>
      </c>
      <c r="I6088" s="2">
        <v>6</v>
      </c>
      <c r="J6088" s="2" t="s">
        <v>16</v>
      </c>
      <c r="K6088" s="2">
        <f t="shared" si="190"/>
        <v>4.4879999999999995</v>
      </c>
      <c r="L6088" s="2">
        <f t="shared" si="191"/>
        <v>4.4879999999999995</v>
      </c>
      <c r="M6088" s="2" cm="1">
        <f t="array" ref="M6088">IFERROR(_xlfn.IFS(AND(F6088="Furniture",C6088="First Class",I6088&gt;5),H6088-(H6088*10%),AND(F6088="Technology",C6088="Same Day",I6088&gt;6),H6088-(H6088*12%),AND(F6088="Office Supplies",OR(C6088="Second Day",C6088="Standard Class"),I6088&gt;4),H6088-(H6088*8%)),H6088)</f>
        <v>4.1289599999999993</v>
      </c>
      <c r="N6088" s="2" cm="1">
        <f t="array" ref="N6088">IFERROR(_xlfn.IFS(AND(J6088="Yes",F6088="Furniture",OR(C6088="Second Day",C6088="Standard Class"),I6088&gt;3),H6088-(H6088*15%),AND(J6088="Yes",F6088="Technology",C6088="Same Day",I6088&gt;4),H6088-(H6088*18%),AND(J6088="Yes",F6088="Office Supplies",C6088="First Class",I6088&gt;5),H6088-(H6088*20%)),H6088)</f>
        <v>4.4879999999999995</v>
      </c>
      <c r="O6088" s="2"/>
    </row>
    <row r="6089" spans="1:15" ht="15.75" customHeight="1" x14ac:dyDescent="0.3">
      <c r="A6089" s="2" t="s">
        <v>3076</v>
      </c>
      <c r="B6089" s="3">
        <v>42352</v>
      </c>
      <c r="C6089" s="2" t="s">
        <v>24</v>
      </c>
      <c r="D6089" s="2" t="s">
        <v>12</v>
      </c>
      <c r="E6089" s="2" t="s">
        <v>20</v>
      </c>
      <c r="F6089" s="2" t="s">
        <v>14</v>
      </c>
      <c r="G6089" s="2" t="s">
        <v>28</v>
      </c>
      <c r="H6089" s="2">
        <v>29.22</v>
      </c>
      <c r="I6089" s="2">
        <v>3</v>
      </c>
      <c r="J6089" s="2" t="s">
        <v>43</v>
      </c>
      <c r="K6089" s="2">
        <f t="shared" si="190"/>
        <v>29.22</v>
      </c>
      <c r="L6089" s="2">
        <f t="shared" si="191"/>
        <v>28.343399999999999</v>
      </c>
      <c r="M6089" s="2" cm="1">
        <f t="array" ref="M6089">IFERROR(_xlfn.IFS(AND(F6089="Furniture",C6089="First Class",I6089&gt;5),H6089-(H6089*10%),AND(F6089="Technology",C6089="Same Day",I6089&gt;6),H6089-(H6089*12%),AND(F6089="Office Supplies",OR(C6089="Second Day",C6089="Standard Class"),I6089&gt;4),H6089-(H6089*8%)),H6089)</f>
        <v>29.22</v>
      </c>
      <c r="N6089" s="2" cm="1">
        <f t="array" ref="N6089">IFERROR(_xlfn.IFS(AND(J6089="Yes",F6089="Furniture",OR(C6089="Second Day",C6089="Standard Class"),I6089&gt;3),H6089-(H6089*15%),AND(J6089="Yes",F6089="Technology",C6089="Same Day",I6089&gt;4),H6089-(H6089*18%),AND(J6089="Yes",F6089="Office Supplies",C6089="First Class",I6089&gt;5),H6089-(H6089*20%)),H6089)</f>
        <v>29.22</v>
      </c>
      <c r="O6089" s="2"/>
    </row>
    <row r="6090" spans="1:15" ht="15.75" customHeight="1" x14ac:dyDescent="0.3">
      <c r="A6090" s="2" t="s">
        <v>3077</v>
      </c>
      <c r="B6090" s="3">
        <v>42168</v>
      </c>
      <c r="C6090" s="2" t="s">
        <v>24</v>
      </c>
      <c r="D6090" s="2" t="s">
        <v>19</v>
      </c>
      <c r="E6090" s="2" t="s">
        <v>13</v>
      </c>
      <c r="F6090" s="2" t="s">
        <v>21</v>
      </c>
      <c r="G6090" s="2" t="s">
        <v>35</v>
      </c>
      <c r="H6090" s="2">
        <v>6.48</v>
      </c>
      <c r="I6090" s="2">
        <v>1</v>
      </c>
      <c r="J6090" s="2" t="s">
        <v>16</v>
      </c>
      <c r="K6090" s="2">
        <f t="shared" si="190"/>
        <v>6.48</v>
      </c>
      <c r="L6090" s="2">
        <f t="shared" si="191"/>
        <v>6.48</v>
      </c>
      <c r="M6090" s="2" cm="1">
        <f t="array" ref="M6090">IFERROR(_xlfn.IFS(AND(F6090="Furniture",C6090="First Class",I6090&gt;5),H6090-(H6090*10%),AND(F6090="Technology",C6090="Same Day",I6090&gt;6),H6090-(H6090*12%),AND(F6090="Office Supplies",OR(C6090="Second Day",C6090="Standard Class"),I6090&gt;4),H6090-(H6090*8%)),H6090)</f>
        <v>6.48</v>
      </c>
      <c r="N6090" s="2" cm="1">
        <f t="array" ref="N6090">IFERROR(_xlfn.IFS(AND(J6090="Yes",F6090="Furniture",OR(C6090="Second Day",C6090="Standard Class"),I6090&gt;3),H6090-(H6090*15%),AND(J6090="Yes",F6090="Technology",C6090="Same Day",I6090&gt;4),H6090-(H6090*18%),AND(J6090="Yes",F6090="Office Supplies",C6090="First Class",I6090&gt;5),H6090-(H6090*20%)),H6090)</f>
        <v>6.48</v>
      </c>
      <c r="O6090" s="2"/>
    </row>
    <row r="6091" spans="1:15" ht="15.75" customHeight="1" x14ac:dyDescent="0.3">
      <c r="A6091" s="2" t="s">
        <v>3078</v>
      </c>
      <c r="B6091" s="3">
        <v>43097</v>
      </c>
      <c r="C6091" s="2" t="s">
        <v>11</v>
      </c>
      <c r="D6091" s="2" t="s">
        <v>19</v>
      </c>
      <c r="E6091" s="2" t="s">
        <v>20</v>
      </c>
      <c r="F6091" s="2" t="s">
        <v>21</v>
      </c>
      <c r="G6091" s="2" t="s">
        <v>32</v>
      </c>
      <c r="H6091" s="2">
        <v>1.1880000000000002</v>
      </c>
      <c r="I6091" s="2">
        <v>2</v>
      </c>
      <c r="J6091" s="2" t="s">
        <v>16</v>
      </c>
      <c r="K6091" s="2">
        <f t="shared" si="190"/>
        <v>1.1880000000000002</v>
      </c>
      <c r="L6091" s="2">
        <f t="shared" si="191"/>
        <v>1.1880000000000002</v>
      </c>
      <c r="M6091" s="2" cm="1">
        <f t="array" ref="M6091">IFERROR(_xlfn.IFS(AND(F6091="Furniture",C6091="First Class",I6091&gt;5),H6091-(H6091*10%),AND(F6091="Technology",C6091="Same Day",I6091&gt;6),H6091-(H6091*12%),AND(F6091="Office Supplies",OR(C6091="Second Day",C6091="Standard Class"),I6091&gt;4),H6091-(H6091*8%)),H6091)</f>
        <v>1.1880000000000002</v>
      </c>
      <c r="N6091" s="2" cm="1">
        <f t="array" ref="N6091">IFERROR(_xlfn.IFS(AND(J6091="Yes",F6091="Furniture",OR(C6091="Second Day",C6091="Standard Class"),I6091&gt;3),H6091-(H6091*15%),AND(J6091="Yes",F6091="Technology",C6091="Same Day",I6091&gt;4),H6091-(H6091*18%),AND(J6091="Yes",F6091="Office Supplies",C6091="First Class",I6091&gt;5),H6091-(H6091*20%)),H6091)</f>
        <v>1.1880000000000002</v>
      </c>
      <c r="O6091" s="2"/>
    </row>
    <row r="6092" spans="1:15" ht="15.75" customHeight="1" x14ac:dyDescent="0.3">
      <c r="A6092" s="2" t="s">
        <v>3079</v>
      </c>
      <c r="B6092" s="3">
        <v>42998</v>
      </c>
      <c r="C6092" s="2" t="s">
        <v>24</v>
      </c>
      <c r="D6092" s="2" t="s">
        <v>12</v>
      </c>
      <c r="E6092" s="2" t="s">
        <v>46</v>
      </c>
      <c r="F6092" s="2" t="s">
        <v>14</v>
      </c>
      <c r="G6092" s="2" t="s">
        <v>17</v>
      </c>
      <c r="H6092" s="2">
        <v>272.64600000000002</v>
      </c>
      <c r="I6092" s="2">
        <v>3</v>
      </c>
      <c r="J6092" s="2" t="s">
        <v>43</v>
      </c>
      <c r="K6092" s="2">
        <f t="shared" si="190"/>
        <v>231.7491</v>
      </c>
      <c r="L6092" s="2">
        <f t="shared" si="191"/>
        <v>264.46662000000003</v>
      </c>
      <c r="M6092" s="2" cm="1">
        <f t="array" ref="M6092">IFERROR(_xlfn.IFS(AND(F6092="Furniture",C6092="First Class",I6092&gt;5),H6092-(H6092*10%),AND(F6092="Technology",C6092="Same Day",I6092&gt;6),H6092-(H6092*12%),AND(F6092="Office Supplies",OR(C6092="Second Day",C6092="Standard Class"),I6092&gt;4),H6092-(H6092*8%)),H6092)</f>
        <v>272.64600000000002</v>
      </c>
      <c r="N6092" s="2" cm="1">
        <f t="array" ref="N6092">IFERROR(_xlfn.IFS(AND(J6092="Yes",F6092="Furniture",OR(C6092="Second Day",C6092="Standard Class"),I6092&gt;3),H6092-(H6092*15%),AND(J6092="Yes",F6092="Technology",C6092="Same Day",I6092&gt;4),H6092-(H6092*18%),AND(J6092="Yes",F6092="Office Supplies",C6092="First Class",I6092&gt;5),H6092-(H6092*20%)),H6092)</f>
        <v>272.64600000000002</v>
      </c>
      <c r="O6092" s="2"/>
    </row>
    <row r="6093" spans="1:15" ht="15.75" customHeight="1" x14ac:dyDescent="0.3">
      <c r="A6093" s="2" t="s">
        <v>3079</v>
      </c>
      <c r="B6093" s="3">
        <v>42998</v>
      </c>
      <c r="C6093" s="2" t="s">
        <v>24</v>
      </c>
      <c r="D6093" s="2" t="s">
        <v>12</v>
      </c>
      <c r="E6093" s="2" t="s">
        <v>46</v>
      </c>
      <c r="F6093" s="2" t="s">
        <v>30</v>
      </c>
      <c r="G6093" s="2" t="s">
        <v>49</v>
      </c>
      <c r="H6093" s="2">
        <v>212.8</v>
      </c>
      <c r="I6093" s="2">
        <v>2</v>
      </c>
      <c r="J6093" s="2" t="s">
        <v>43</v>
      </c>
      <c r="K6093" s="2">
        <f t="shared" si="190"/>
        <v>212.8</v>
      </c>
      <c r="L6093" s="2">
        <f t="shared" si="191"/>
        <v>206.416</v>
      </c>
      <c r="M6093" s="2" cm="1">
        <f t="array" ref="M6093">IFERROR(_xlfn.IFS(AND(F6093="Furniture",C6093="First Class",I6093&gt;5),H6093-(H6093*10%),AND(F6093="Technology",C6093="Same Day",I6093&gt;6),H6093-(H6093*12%),AND(F6093="Office Supplies",OR(C6093="Second Day",C6093="Standard Class"),I6093&gt;4),H6093-(H6093*8%)),H6093)</f>
        <v>212.8</v>
      </c>
      <c r="N6093" s="2" cm="1">
        <f t="array" ref="N6093">IFERROR(_xlfn.IFS(AND(J6093="Yes",F6093="Furniture",OR(C6093="Second Day",C6093="Standard Class"),I6093&gt;3),H6093-(H6093*15%),AND(J6093="Yes",F6093="Technology",C6093="Same Day",I6093&gt;4),H6093-(H6093*18%),AND(J6093="Yes",F6093="Office Supplies",C6093="First Class",I6093&gt;5),H6093-(H6093*20%)),H6093)</f>
        <v>212.8</v>
      </c>
      <c r="O6093" s="2"/>
    </row>
    <row r="6094" spans="1:15" ht="15.75" customHeight="1" x14ac:dyDescent="0.3">
      <c r="A6094" s="2" t="s">
        <v>3079</v>
      </c>
      <c r="B6094" s="3">
        <v>42998</v>
      </c>
      <c r="C6094" s="2" t="s">
        <v>24</v>
      </c>
      <c r="D6094" s="2" t="s">
        <v>12</v>
      </c>
      <c r="E6094" s="2" t="s">
        <v>46</v>
      </c>
      <c r="F6094" s="2" t="s">
        <v>21</v>
      </c>
      <c r="G6094" s="2" t="s">
        <v>35</v>
      </c>
      <c r="H6094" s="2">
        <v>38.520000000000003</v>
      </c>
      <c r="I6094" s="2">
        <v>9</v>
      </c>
      <c r="J6094" s="2" t="s">
        <v>43</v>
      </c>
      <c r="K6094" s="2">
        <f t="shared" si="190"/>
        <v>38.520000000000003</v>
      </c>
      <c r="L6094" s="2">
        <f t="shared" si="191"/>
        <v>37.364400000000003</v>
      </c>
      <c r="M6094" s="2" cm="1">
        <f t="array" ref="M6094">IFERROR(_xlfn.IFS(AND(F6094="Furniture",C6094="First Class",I6094&gt;5),H6094-(H6094*10%),AND(F6094="Technology",C6094="Same Day",I6094&gt;6),H6094-(H6094*12%),AND(F6094="Office Supplies",OR(C6094="Second Day",C6094="Standard Class"),I6094&gt;4),H6094-(H6094*8%)),H6094)</f>
        <v>35.438400000000001</v>
      </c>
      <c r="N6094" s="2" cm="1">
        <f t="array" ref="N6094">IFERROR(_xlfn.IFS(AND(J6094="Yes",F6094="Furniture",OR(C6094="Second Day",C6094="Standard Class"),I6094&gt;3),H6094-(H6094*15%),AND(J6094="Yes",F6094="Technology",C6094="Same Day",I6094&gt;4),H6094-(H6094*18%),AND(J6094="Yes",F6094="Office Supplies",C6094="First Class",I6094&gt;5),H6094-(H6094*20%)),H6094)</f>
        <v>38.520000000000003</v>
      </c>
      <c r="O6094" s="2"/>
    </row>
    <row r="6095" spans="1:15" ht="15.75" customHeight="1" x14ac:dyDescent="0.3">
      <c r="A6095" s="2" t="s">
        <v>3079</v>
      </c>
      <c r="B6095" s="3">
        <v>42998</v>
      </c>
      <c r="C6095" s="2" t="s">
        <v>24</v>
      </c>
      <c r="D6095" s="2" t="s">
        <v>12</v>
      </c>
      <c r="E6095" s="2" t="s">
        <v>46</v>
      </c>
      <c r="F6095" s="2" t="s">
        <v>30</v>
      </c>
      <c r="G6095" s="2" t="s">
        <v>49</v>
      </c>
      <c r="H6095" s="2">
        <v>72.64</v>
      </c>
      <c r="I6095" s="2">
        <v>2</v>
      </c>
      <c r="J6095" s="2" t="s">
        <v>43</v>
      </c>
      <c r="K6095" s="2">
        <f t="shared" si="190"/>
        <v>72.64</v>
      </c>
      <c r="L6095" s="2">
        <f t="shared" si="191"/>
        <v>70.460800000000006</v>
      </c>
      <c r="M6095" s="2" cm="1">
        <f t="array" ref="M6095">IFERROR(_xlfn.IFS(AND(F6095="Furniture",C6095="First Class",I6095&gt;5),H6095-(H6095*10%),AND(F6095="Technology",C6095="Same Day",I6095&gt;6),H6095-(H6095*12%),AND(F6095="Office Supplies",OR(C6095="Second Day",C6095="Standard Class"),I6095&gt;4),H6095-(H6095*8%)),H6095)</f>
        <v>72.64</v>
      </c>
      <c r="N6095" s="2" cm="1">
        <f t="array" ref="N6095">IFERROR(_xlfn.IFS(AND(J6095="Yes",F6095="Furniture",OR(C6095="Second Day",C6095="Standard Class"),I6095&gt;3),H6095-(H6095*15%),AND(J6095="Yes",F6095="Technology",C6095="Same Day",I6095&gt;4),H6095-(H6095*18%),AND(J6095="Yes",F6095="Office Supplies",C6095="First Class",I6095&gt;5),H6095-(H6095*20%)),H6095)</f>
        <v>72.64</v>
      </c>
      <c r="O6095" s="2"/>
    </row>
    <row r="6096" spans="1:15" ht="15.75" customHeight="1" x14ac:dyDescent="0.3">
      <c r="A6096" s="2" t="s">
        <v>3079</v>
      </c>
      <c r="B6096" s="3">
        <v>42998</v>
      </c>
      <c r="C6096" s="2" t="s">
        <v>24</v>
      </c>
      <c r="D6096" s="2" t="s">
        <v>12</v>
      </c>
      <c r="E6096" s="2" t="s">
        <v>46</v>
      </c>
      <c r="F6096" s="2" t="s">
        <v>21</v>
      </c>
      <c r="G6096" s="2" t="s">
        <v>26</v>
      </c>
      <c r="H6096" s="2">
        <v>45.4</v>
      </c>
      <c r="I6096" s="2">
        <v>4</v>
      </c>
      <c r="J6096" s="2" t="s">
        <v>43</v>
      </c>
      <c r="K6096" s="2">
        <f t="shared" si="190"/>
        <v>45.4</v>
      </c>
      <c r="L6096" s="2">
        <f t="shared" si="191"/>
        <v>44.037999999999997</v>
      </c>
      <c r="M6096" s="2" cm="1">
        <f t="array" ref="M6096">IFERROR(_xlfn.IFS(AND(F6096="Furniture",C6096="First Class",I6096&gt;5),H6096-(H6096*10%),AND(F6096="Technology",C6096="Same Day",I6096&gt;6),H6096-(H6096*12%),AND(F6096="Office Supplies",OR(C6096="Second Day",C6096="Standard Class"),I6096&gt;4),H6096-(H6096*8%)),H6096)</f>
        <v>45.4</v>
      </c>
      <c r="N6096" s="2" cm="1">
        <f t="array" ref="N6096">IFERROR(_xlfn.IFS(AND(J6096="Yes",F6096="Furniture",OR(C6096="Second Day",C6096="Standard Class"),I6096&gt;3),H6096-(H6096*15%),AND(J6096="Yes",F6096="Technology",C6096="Same Day",I6096&gt;4),H6096-(H6096*18%),AND(J6096="Yes",F6096="Office Supplies",C6096="First Class",I6096&gt;5),H6096-(H6096*20%)),H6096)</f>
        <v>45.4</v>
      </c>
      <c r="O6096" s="2"/>
    </row>
    <row r="6097" spans="1:15" ht="15.75" customHeight="1" x14ac:dyDescent="0.3">
      <c r="A6097" s="2" t="s">
        <v>3079</v>
      </c>
      <c r="B6097" s="3">
        <v>42998</v>
      </c>
      <c r="C6097" s="2" t="s">
        <v>24</v>
      </c>
      <c r="D6097" s="2" t="s">
        <v>12</v>
      </c>
      <c r="E6097" s="2" t="s">
        <v>46</v>
      </c>
      <c r="F6097" s="2" t="s">
        <v>21</v>
      </c>
      <c r="G6097" s="2" t="s">
        <v>35</v>
      </c>
      <c r="H6097" s="2">
        <v>13.76</v>
      </c>
      <c r="I6097" s="2">
        <v>2</v>
      </c>
      <c r="J6097" s="2" t="s">
        <v>43</v>
      </c>
      <c r="K6097" s="2">
        <f t="shared" si="190"/>
        <v>13.76</v>
      </c>
      <c r="L6097" s="2">
        <f t="shared" si="191"/>
        <v>13.347199999999999</v>
      </c>
      <c r="M6097" s="2" cm="1">
        <f t="array" ref="M6097">IFERROR(_xlfn.IFS(AND(F6097="Furniture",C6097="First Class",I6097&gt;5),H6097-(H6097*10%),AND(F6097="Technology",C6097="Same Day",I6097&gt;6),H6097-(H6097*12%),AND(F6097="Office Supplies",OR(C6097="Second Day",C6097="Standard Class"),I6097&gt;4),H6097-(H6097*8%)),H6097)</f>
        <v>13.76</v>
      </c>
      <c r="N6097" s="2" cm="1">
        <f t="array" ref="N6097">IFERROR(_xlfn.IFS(AND(J6097="Yes",F6097="Furniture",OR(C6097="Second Day",C6097="Standard Class"),I6097&gt;3),H6097-(H6097*15%),AND(J6097="Yes",F6097="Technology",C6097="Same Day",I6097&gt;4),H6097-(H6097*18%),AND(J6097="Yes",F6097="Office Supplies",C6097="First Class",I6097&gt;5),H6097-(H6097*20%)),H6097)</f>
        <v>13.76</v>
      </c>
      <c r="O6097" s="2"/>
    </row>
    <row r="6098" spans="1:15" ht="15.75" customHeight="1" x14ac:dyDescent="0.3">
      <c r="A6098" s="2" t="s">
        <v>3079</v>
      </c>
      <c r="B6098" s="3">
        <v>42998</v>
      </c>
      <c r="C6098" s="2" t="s">
        <v>24</v>
      </c>
      <c r="D6098" s="2" t="s">
        <v>12</v>
      </c>
      <c r="E6098" s="2" t="s">
        <v>46</v>
      </c>
      <c r="F6098" s="2" t="s">
        <v>14</v>
      </c>
      <c r="G6098" s="2" t="s">
        <v>17</v>
      </c>
      <c r="H6098" s="2">
        <v>80.991</v>
      </c>
      <c r="I6098" s="2">
        <v>1</v>
      </c>
      <c r="J6098" s="2" t="s">
        <v>43</v>
      </c>
      <c r="K6098" s="2">
        <f t="shared" si="190"/>
        <v>80.991</v>
      </c>
      <c r="L6098" s="2">
        <f t="shared" si="191"/>
        <v>78.561269999999993</v>
      </c>
      <c r="M6098" s="2" cm="1">
        <f t="array" ref="M6098">IFERROR(_xlfn.IFS(AND(F6098="Furniture",C6098="First Class",I6098&gt;5),H6098-(H6098*10%),AND(F6098="Technology",C6098="Same Day",I6098&gt;6),H6098-(H6098*12%),AND(F6098="Office Supplies",OR(C6098="Second Day",C6098="Standard Class"),I6098&gt;4),H6098-(H6098*8%)),H6098)</f>
        <v>80.991</v>
      </c>
      <c r="N6098" s="2" cm="1">
        <f t="array" ref="N6098">IFERROR(_xlfn.IFS(AND(J6098="Yes",F6098="Furniture",OR(C6098="Second Day",C6098="Standard Class"),I6098&gt;3),H6098-(H6098*15%),AND(J6098="Yes",F6098="Technology",C6098="Same Day",I6098&gt;4),H6098-(H6098*18%),AND(J6098="Yes",F6098="Office Supplies",C6098="First Class",I6098&gt;5),H6098-(H6098*20%)),H6098)</f>
        <v>80.991</v>
      </c>
      <c r="O6098" s="2"/>
    </row>
    <row r="6099" spans="1:15" ht="15.75" customHeight="1" x14ac:dyDescent="0.3">
      <c r="A6099" s="2" t="s">
        <v>3079</v>
      </c>
      <c r="B6099" s="3">
        <v>42998</v>
      </c>
      <c r="C6099" s="2" t="s">
        <v>24</v>
      </c>
      <c r="D6099" s="2" t="s">
        <v>12</v>
      </c>
      <c r="E6099" s="2" t="s">
        <v>46</v>
      </c>
      <c r="F6099" s="2" t="s">
        <v>21</v>
      </c>
      <c r="G6099" s="2" t="s">
        <v>32</v>
      </c>
      <c r="H6099" s="2">
        <v>11.784000000000001</v>
      </c>
      <c r="I6099" s="2">
        <v>3</v>
      </c>
      <c r="J6099" s="2" t="s">
        <v>43</v>
      </c>
      <c r="K6099" s="2">
        <f t="shared" si="190"/>
        <v>11.784000000000001</v>
      </c>
      <c r="L6099" s="2">
        <f t="shared" si="191"/>
        <v>11.430480000000001</v>
      </c>
      <c r="M6099" s="2" cm="1">
        <f t="array" ref="M6099">IFERROR(_xlfn.IFS(AND(F6099="Furniture",C6099="First Class",I6099&gt;5),H6099-(H6099*10%),AND(F6099="Technology",C6099="Same Day",I6099&gt;6),H6099-(H6099*12%),AND(F6099="Office Supplies",OR(C6099="Second Day",C6099="Standard Class"),I6099&gt;4),H6099-(H6099*8%)),H6099)</f>
        <v>11.784000000000001</v>
      </c>
      <c r="N6099" s="2" cm="1">
        <f t="array" ref="N6099">IFERROR(_xlfn.IFS(AND(J6099="Yes",F6099="Furniture",OR(C6099="Second Day",C6099="Standard Class"),I6099&gt;3),H6099-(H6099*15%),AND(J6099="Yes",F6099="Technology",C6099="Same Day",I6099&gt;4),H6099-(H6099*18%),AND(J6099="Yes",F6099="Office Supplies",C6099="First Class",I6099&gt;5),H6099-(H6099*20%)),H6099)</f>
        <v>11.784000000000001</v>
      </c>
      <c r="O6099" s="2"/>
    </row>
    <row r="6100" spans="1:15" ht="15.75" customHeight="1" x14ac:dyDescent="0.3">
      <c r="A6100" s="2" t="s">
        <v>3079</v>
      </c>
      <c r="B6100" s="3">
        <v>42998</v>
      </c>
      <c r="C6100" s="2" t="s">
        <v>24</v>
      </c>
      <c r="D6100" s="2" t="s">
        <v>12</v>
      </c>
      <c r="E6100" s="2" t="s">
        <v>46</v>
      </c>
      <c r="F6100" s="2" t="s">
        <v>21</v>
      </c>
      <c r="G6100" s="2" t="s">
        <v>64</v>
      </c>
      <c r="H6100" s="2">
        <v>4.3600000000000003</v>
      </c>
      <c r="I6100" s="2">
        <v>2</v>
      </c>
      <c r="J6100" s="2" t="s">
        <v>43</v>
      </c>
      <c r="K6100" s="2">
        <f t="shared" si="190"/>
        <v>4.3600000000000003</v>
      </c>
      <c r="L6100" s="2">
        <f t="shared" si="191"/>
        <v>4.2292000000000005</v>
      </c>
      <c r="M6100" s="2" cm="1">
        <f t="array" ref="M6100">IFERROR(_xlfn.IFS(AND(F6100="Furniture",C6100="First Class",I6100&gt;5),H6100-(H6100*10%),AND(F6100="Technology",C6100="Same Day",I6100&gt;6),H6100-(H6100*12%),AND(F6100="Office Supplies",OR(C6100="Second Day",C6100="Standard Class"),I6100&gt;4),H6100-(H6100*8%)),H6100)</f>
        <v>4.3600000000000003</v>
      </c>
      <c r="N6100" s="2" cm="1">
        <f t="array" ref="N6100">IFERROR(_xlfn.IFS(AND(J6100="Yes",F6100="Furniture",OR(C6100="Second Day",C6100="Standard Class"),I6100&gt;3),H6100-(H6100*15%),AND(J6100="Yes",F6100="Technology",C6100="Same Day",I6100&gt;4),H6100-(H6100*18%),AND(J6100="Yes",F6100="Office Supplies",C6100="First Class",I6100&gt;5),H6100-(H6100*20%)),H6100)</f>
        <v>4.3600000000000003</v>
      </c>
      <c r="O6100" s="2"/>
    </row>
    <row r="6101" spans="1:15" ht="15.75" customHeight="1" x14ac:dyDescent="0.3">
      <c r="A6101" s="2" t="s">
        <v>3079</v>
      </c>
      <c r="B6101" s="3">
        <v>42998</v>
      </c>
      <c r="C6101" s="2" t="s">
        <v>24</v>
      </c>
      <c r="D6101" s="2" t="s">
        <v>12</v>
      </c>
      <c r="E6101" s="2" t="s">
        <v>46</v>
      </c>
      <c r="F6101" s="2" t="s">
        <v>14</v>
      </c>
      <c r="G6101" s="2" t="s">
        <v>17</v>
      </c>
      <c r="H6101" s="2">
        <v>2888.1270000000004</v>
      </c>
      <c r="I6101" s="2">
        <v>11</v>
      </c>
      <c r="J6101" s="2" t="s">
        <v>43</v>
      </c>
      <c r="K6101" s="2">
        <f t="shared" si="190"/>
        <v>2454.9079500000003</v>
      </c>
      <c r="L6101" s="2">
        <f t="shared" si="191"/>
        <v>2801.4831900000004</v>
      </c>
      <c r="M6101" s="2" cm="1">
        <f t="array" ref="M6101">IFERROR(_xlfn.IFS(AND(F6101="Furniture",C6101="First Class",I6101&gt;5),H6101-(H6101*10%),AND(F6101="Technology",C6101="Same Day",I6101&gt;6),H6101-(H6101*12%),AND(F6101="Office Supplies",OR(C6101="Second Day",C6101="Standard Class"),I6101&gt;4),H6101-(H6101*8%)),H6101)</f>
        <v>2888.1270000000004</v>
      </c>
      <c r="N6101" s="2" cm="1">
        <f t="array" ref="N6101">IFERROR(_xlfn.IFS(AND(J6101="Yes",F6101="Furniture",OR(C6101="Second Day",C6101="Standard Class"),I6101&gt;3),H6101-(H6101*15%),AND(J6101="Yes",F6101="Technology",C6101="Same Day",I6101&gt;4),H6101-(H6101*18%),AND(J6101="Yes",F6101="Office Supplies",C6101="First Class",I6101&gt;5),H6101-(H6101*20%)),H6101)</f>
        <v>2454.9079500000003</v>
      </c>
      <c r="O6101" s="2"/>
    </row>
    <row r="6102" spans="1:15" ht="15.75" customHeight="1" x14ac:dyDescent="0.3">
      <c r="A6102" s="2" t="s">
        <v>3079</v>
      </c>
      <c r="B6102" s="3">
        <v>42998</v>
      </c>
      <c r="C6102" s="2" t="s">
        <v>24</v>
      </c>
      <c r="D6102" s="2" t="s">
        <v>12</v>
      </c>
      <c r="E6102" s="2" t="s">
        <v>46</v>
      </c>
      <c r="F6102" s="2" t="s">
        <v>30</v>
      </c>
      <c r="G6102" s="2" t="s">
        <v>31</v>
      </c>
      <c r="H6102" s="2">
        <v>1299.6600000000001</v>
      </c>
      <c r="I6102" s="2">
        <v>2</v>
      </c>
      <c r="J6102" s="2" t="s">
        <v>43</v>
      </c>
      <c r="K6102" s="2">
        <f t="shared" si="190"/>
        <v>1104.711</v>
      </c>
      <c r="L6102" s="2">
        <f t="shared" si="191"/>
        <v>1260.6702</v>
      </c>
      <c r="M6102" s="2" cm="1">
        <f t="array" ref="M6102">IFERROR(_xlfn.IFS(AND(F6102="Furniture",C6102="First Class",I6102&gt;5),H6102-(H6102*10%),AND(F6102="Technology",C6102="Same Day",I6102&gt;6),H6102-(H6102*12%),AND(F6102="Office Supplies",OR(C6102="Second Day",C6102="Standard Class"),I6102&gt;4),H6102-(H6102*8%)),H6102)</f>
        <v>1299.6600000000001</v>
      </c>
      <c r="N6102" s="2" cm="1">
        <f t="array" ref="N6102">IFERROR(_xlfn.IFS(AND(J6102="Yes",F6102="Furniture",OR(C6102="Second Day",C6102="Standard Class"),I6102&gt;3),H6102-(H6102*15%),AND(J6102="Yes",F6102="Technology",C6102="Same Day",I6102&gt;4),H6102-(H6102*18%),AND(J6102="Yes",F6102="Office Supplies",C6102="First Class",I6102&gt;5),H6102-(H6102*20%)),H6102)</f>
        <v>1299.6600000000001</v>
      </c>
      <c r="O6102" s="2"/>
    </row>
    <row r="6103" spans="1:15" ht="15.75" customHeight="1" x14ac:dyDescent="0.3">
      <c r="A6103" s="2" t="s">
        <v>3079</v>
      </c>
      <c r="B6103" s="3">
        <v>42998</v>
      </c>
      <c r="C6103" s="2" t="s">
        <v>24</v>
      </c>
      <c r="D6103" s="2" t="s">
        <v>12</v>
      </c>
      <c r="E6103" s="2" t="s">
        <v>46</v>
      </c>
      <c r="F6103" s="2" t="s">
        <v>14</v>
      </c>
      <c r="G6103" s="2" t="s">
        <v>17</v>
      </c>
      <c r="H6103" s="2">
        <v>2254.41</v>
      </c>
      <c r="I6103" s="2">
        <v>5</v>
      </c>
      <c r="J6103" s="2" t="s">
        <v>43</v>
      </c>
      <c r="K6103" s="2">
        <f t="shared" si="190"/>
        <v>1916.2484999999999</v>
      </c>
      <c r="L6103" s="2">
        <f t="shared" si="191"/>
        <v>2186.7776999999996</v>
      </c>
      <c r="M6103" s="2" cm="1">
        <f t="array" ref="M6103">IFERROR(_xlfn.IFS(AND(F6103="Furniture",C6103="First Class",I6103&gt;5),H6103-(H6103*10%),AND(F6103="Technology",C6103="Same Day",I6103&gt;6),H6103-(H6103*12%),AND(F6103="Office Supplies",OR(C6103="Second Day",C6103="Standard Class"),I6103&gt;4),H6103-(H6103*8%)),H6103)</f>
        <v>2254.41</v>
      </c>
      <c r="N6103" s="2" cm="1">
        <f t="array" ref="N6103">IFERROR(_xlfn.IFS(AND(J6103="Yes",F6103="Furniture",OR(C6103="Second Day",C6103="Standard Class"),I6103&gt;3),H6103-(H6103*15%),AND(J6103="Yes",F6103="Technology",C6103="Same Day",I6103&gt;4),H6103-(H6103*18%),AND(J6103="Yes",F6103="Office Supplies",C6103="First Class",I6103&gt;5),H6103-(H6103*20%)),H6103)</f>
        <v>1916.2484999999999</v>
      </c>
      <c r="O6103" s="2"/>
    </row>
    <row r="6104" spans="1:15" ht="15.75" customHeight="1" x14ac:dyDescent="0.3">
      <c r="A6104" s="2" t="s">
        <v>3079</v>
      </c>
      <c r="B6104" s="3">
        <v>42998</v>
      </c>
      <c r="C6104" s="2" t="s">
        <v>24</v>
      </c>
      <c r="D6104" s="2" t="s">
        <v>12</v>
      </c>
      <c r="E6104" s="2" t="s">
        <v>46</v>
      </c>
      <c r="F6104" s="2" t="s">
        <v>30</v>
      </c>
      <c r="G6104" s="2" t="s">
        <v>31</v>
      </c>
      <c r="H6104" s="2">
        <v>104.85000000000001</v>
      </c>
      <c r="I6104" s="2">
        <v>3</v>
      </c>
      <c r="J6104" s="2" t="s">
        <v>43</v>
      </c>
      <c r="K6104" s="2">
        <f t="shared" si="190"/>
        <v>104.85000000000001</v>
      </c>
      <c r="L6104" s="2">
        <f t="shared" si="191"/>
        <v>101.70450000000001</v>
      </c>
      <c r="M6104" s="2" cm="1">
        <f t="array" ref="M6104">IFERROR(_xlfn.IFS(AND(F6104="Furniture",C6104="First Class",I6104&gt;5),H6104-(H6104*10%),AND(F6104="Technology",C6104="Same Day",I6104&gt;6),H6104-(H6104*12%),AND(F6104="Office Supplies",OR(C6104="Second Day",C6104="Standard Class"),I6104&gt;4),H6104-(H6104*8%)),H6104)</f>
        <v>104.85000000000001</v>
      </c>
      <c r="N6104" s="2" cm="1">
        <f t="array" ref="N6104">IFERROR(_xlfn.IFS(AND(J6104="Yes",F6104="Furniture",OR(C6104="Second Day",C6104="Standard Class"),I6104&gt;3),H6104-(H6104*15%),AND(J6104="Yes",F6104="Technology",C6104="Same Day",I6104&gt;4),H6104-(H6104*18%),AND(J6104="Yes",F6104="Office Supplies",C6104="First Class",I6104&gt;5),H6104-(H6104*20%)),H6104)</f>
        <v>104.85000000000001</v>
      </c>
      <c r="O6104" s="2"/>
    </row>
    <row r="6105" spans="1:15" ht="15.75" customHeight="1" x14ac:dyDescent="0.3">
      <c r="A6105" s="2" t="s">
        <v>3079</v>
      </c>
      <c r="B6105" s="3">
        <v>42998</v>
      </c>
      <c r="C6105" s="2" t="s">
        <v>24</v>
      </c>
      <c r="D6105" s="2" t="s">
        <v>12</v>
      </c>
      <c r="E6105" s="2" t="s">
        <v>46</v>
      </c>
      <c r="F6105" s="2" t="s">
        <v>30</v>
      </c>
      <c r="G6105" s="2" t="s">
        <v>49</v>
      </c>
      <c r="H6105" s="2">
        <v>59.97</v>
      </c>
      <c r="I6105" s="2">
        <v>3</v>
      </c>
      <c r="J6105" s="2" t="s">
        <v>43</v>
      </c>
      <c r="K6105" s="2">
        <f t="shared" si="190"/>
        <v>59.97</v>
      </c>
      <c r="L6105" s="2">
        <f t="shared" si="191"/>
        <v>58.170899999999996</v>
      </c>
      <c r="M6105" s="2" cm="1">
        <f t="array" ref="M6105">IFERROR(_xlfn.IFS(AND(F6105="Furniture",C6105="First Class",I6105&gt;5),H6105-(H6105*10%),AND(F6105="Technology",C6105="Same Day",I6105&gt;6),H6105-(H6105*12%),AND(F6105="Office Supplies",OR(C6105="Second Day",C6105="Standard Class"),I6105&gt;4),H6105-(H6105*8%)),H6105)</f>
        <v>59.97</v>
      </c>
      <c r="N6105" s="2" cm="1">
        <f t="array" ref="N6105">IFERROR(_xlfn.IFS(AND(J6105="Yes",F6105="Furniture",OR(C6105="Second Day",C6105="Standard Class"),I6105&gt;3),H6105-(H6105*15%),AND(J6105="Yes",F6105="Technology",C6105="Same Day",I6105&gt;4),H6105-(H6105*18%),AND(J6105="Yes",F6105="Office Supplies",C6105="First Class",I6105&gt;5),H6105-(H6105*20%)),H6105)</f>
        <v>59.97</v>
      </c>
      <c r="O6105" s="2"/>
    </row>
    <row r="6106" spans="1:15" ht="15.75" customHeight="1" x14ac:dyDescent="0.3">
      <c r="A6106" s="2" t="s">
        <v>3080</v>
      </c>
      <c r="B6106" s="3">
        <v>42969</v>
      </c>
      <c r="C6106" s="2" t="s">
        <v>54</v>
      </c>
      <c r="D6106" s="2" t="s">
        <v>38</v>
      </c>
      <c r="E6106" s="2" t="s">
        <v>46</v>
      </c>
      <c r="F6106" s="2" t="s">
        <v>14</v>
      </c>
      <c r="G6106" s="2" t="s">
        <v>25</v>
      </c>
      <c r="H6106" s="2">
        <v>314.53199999999998</v>
      </c>
      <c r="I6106" s="2">
        <v>2</v>
      </c>
      <c r="J6106" s="2" t="s">
        <v>16</v>
      </c>
      <c r="K6106" s="2">
        <f t="shared" si="190"/>
        <v>267.35219999999998</v>
      </c>
      <c r="L6106" s="2">
        <f t="shared" si="191"/>
        <v>314.53199999999998</v>
      </c>
      <c r="M6106" s="2" cm="1">
        <f t="array" ref="M6106">IFERROR(_xlfn.IFS(AND(F6106="Furniture",C6106="First Class",I6106&gt;5),H6106-(H6106*10%),AND(F6106="Technology",C6106="Same Day",I6106&gt;6),H6106-(H6106*12%),AND(F6106="Office Supplies",OR(C6106="Second Day",C6106="Standard Class"),I6106&gt;4),H6106-(H6106*8%)),H6106)</f>
        <v>314.53199999999998</v>
      </c>
      <c r="N6106" s="2" cm="1">
        <f t="array" ref="N6106">IFERROR(_xlfn.IFS(AND(J6106="Yes",F6106="Furniture",OR(C6106="Second Day",C6106="Standard Class"),I6106&gt;3),H6106-(H6106*15%),AND(J6106="Yes",F6106="Technology",C6106="Same Day",I6106&gt;4),H6106-(H6106*18%),AND(J6106="Yes",F6106="Office Supplies",C6106="First Class",I6106&gt;5),H6106-(H6106*20%)),H6106)</f>
        <v>314.53199999999998</v>
      </c>
      <c r="O6106" s="2"/>
    </row>
    <row r="6107" spans="1:15" ht="15.75" customHeight="1" x14ac:dyDescent="0.3">
      <c r="A6107" s="2" t="s">
        <v>3081</v>
      </c>
      <c r="B6107" s="3">
        <v>42173</v>
      </c>
      <c r="C6107" s="2" t="s">
        <v>24</v>
      </c>
      <c r="D6107" s="2" t="s">
        <v>19</v>
      </c>
      <c r="E6107" s="2" t="s">
        <v>13</v>
      </c>
      <c r="F6107" s="2" t="s">
        <v>21</v>
      </c>
      <c r="G6107" s="2" t="s">
        <v>29</v>
      </c>
      <c r="H6107" s="2">
        <v>13.632</v>
      </c>
      <c r="I6107" s="2">
        <v>4</v>
      </c>
      <c r="J6107" s="2" t="s">
        <v>16</v>
      </c>
      <c r="K6107" s="2">
        <f t="shared" si="190"/>
        <v>13.632</v>
      </c>
      <c r="L6107" s="2">
        <f t="shared" si="191"/>
        <v>13.632</v>
      </c>
      <c r="M6107" s="2" cm="1">
        <f t="array" ref="M6107">IFERROR(_xlfn.IFS(AND(F6107="Furniture",C6107="First Class",I6107&gt;5),H6107-(H6107*10%),AND(F6107="Technology",C6107="Same Day",I6107&gt;6),H6107-(H6107*12%),AND(F6107="Office Supplies",OR(C6107="Second Day",C6107="Standard Class"),I6107&gt;4),H6107-(H6107*8%)),H6107)</f>
        <v>13.632</v>
      </c>
      <c r="N6107" s="2" cm="1">
        <f t="array" ref="N6107">IFERROR(_xlfn.IFS(AND(J6107="Yes",F6107="Furniture",OR(C6107="Second Day",C6107="Standard Class"),I6107&gt;3),H6107-(H6107*15%),AND(J6107="Yes",F6107="Technology",C6107="Same Day",I6107&gt;4),H6107-(H6107*18%),AND(J6107="Yes",F6107="Office Supplies",C6107="First Class",I6107&gt;5),H6107-(H6107*20%)),H6107)</f>
        <v>13.632</v>
      </c>
      <c r="O6107" s="2"/>
    </row>
    <row r="6108" spans="1:15" ht="15.75" customHeight="1" x14ac:dyDescent="0.3">
      <c r="A6108" s="2" t="s">
        <v>3082</v>
      </c>
      <c r="B6108" s="3">
        <v>41993</v>
      </c>
      <c r="C6108" s="2" t="s">
        <v>24</v>
      </c>
      <c r="D6108" s="2" t="s">
        <v>12</v>
      </c>
      <c r="E6108" s="2" t="s">
        <v>39</v>
      </c>
      <c r="F6108" s="2" t="s">
        <v>21</v>
      </c>
      <c r="G6108" s="2" t="s">
        <v>33</v>
      </c>
      <c r="H6108" s="2">
        <v>19.431999999999995</v>
      </c>
      <c r="I6108" s="2">
        <v>2</v>
      </c>
      <c r="J6108" s="2" t="s">
        <v>16</v>
      </c>
      <c r="K6108" s="2">
        <f t="shared" si="190"/>
        <v>19.431999999999995</v>
      </c>
      <c r="L6108" s="2">
        <f t="shared" si="191"/>
        <v>19.431999999999995</v>
      </c>
      <c r="M6108" s="2" cm="1">
        <f t="array" ref="M6108">IFERROR(_xlfn.IFS(AND(F6108="Furniture",C6108="First Class",I6108&gt;5),H6108-(H6108*10%),AND(F6108="Technology",C6108="Same Day",I6108&gt;6),H6108-(H6108*12%),AND(F6108="Office Supplies",OR(C6108="Second Day",C6108="Standard Class"),I6108&gt;4),H6108-(H6108*8%)),H6108)</f>
        <v>19.431999999999995</v>
      </c>
      <c r="N6108" s="2" cm="1">
        <f t="array" ref="N6108">IFERROR(_xlfn.IFS(AND(J6108="Yes",F6108="Furniture",OR(C6108="Second Day",C6108="Standard Class"),I6108&gt;3),H6108-(H6108*15%),AND(J6108="Yes",F6108="Technology",C6108="Same Day",I6108&gt;4),H6108-(H6108*18%),AND(J6108="Yes",F6108="Office Supplies",C6108="First Class",I6108&gt;5),H6108-(H6108*20%)),H6108)</f>
        <v>19.431999999999995</v>
      </c>
      <c r="O6108" s="2"/>
    </row>
    <row r="6109" spans="1:15" ht="15.75" customHeight="1" x14ac:dyDescent="0.3">
      <c r="A6109" s="2" t="s">
        <v>3082</v>
      </c>
      <c r="B6109" s="3">
        <v>41993</v>
      </c>
      <c r="C6109" s="2" t="s">
        <v>24</v>
      </c>
      <c r="D6109" s="2" t="s">
        <v>12</v>
      </c>
      <c r="E6109" s="2" t="s">
        <v>39</v>
      </c>
      <c r="F6109" s="2" t="s">
        <v>30</v>
      </c>
      <c r="G6109" s="2" t="s">
        <v>49</v>
      </c>
      <c r="H6109" s="2">
        <v>65.44</v>
      </c>
      <c r="I6109" s="2">
        <v>5</v>
      </c>
      <c r="J6109" s="2" t="s">
        <v>16</v>
      </c>
      <c r="K6109" s="2">
        <f t="shared" si="190"/>
        <v>65.44</v>
      </c>
      <c r="L6109" s="2">
        <f t="shared" si="191"/>
        <v>65.44</v>
      </c>
      <c r="M6109" s="2" cm="1">
        <f t="array" ref="M6109">IFERROR(_xlfn.IFS(AND(F6109="Furniture",C6109="First Class",I6109&gt;5),H6109-(H6109*10%),AND(F6109="Technology",C6109="Same Day",I6109&gt;6),H6109-(H6109*12%),AND(F6109="Office Supplies",OR(C6109="Second Day",C6109="Standard Class"),I6109&gt;4),H6109-(H6109*8%)),H6109)</f>
        <v>65.44</v>
      </c>
      <c r="N6109" s="2" cm="1">
        <f t="array" ref="N6109">IFERROR(_xlfn.IFS(AND(J6109="Yes",F6109="Furniture",OR(C6109="Second Day",C6109="Standard Class"),I6109&gt;3),H6109-(H6109*15%),AND(J6109="Yes",F6109="Technology",C6109="Same Day",I6109&gt;4),H6109-(H6109*18%),AND(J6109="Yes",F6109="Office Supplies",C6109="First Class",I6109&gt;5),H6109-(H6109*20%)),H6109)</f>
        <v>65.44</v>
      </c>
      <c r="O6109" s="2"/>
    </row>
    <row r="6110" spans="1:15" ht="15.75" customHeight="1" x14ac:dyDescent="0.3">
      <c r="A6110" s="2" t="s">
        <v>3083</v>
      </c>
      <c r="B6110" s="3">
        <v>42624</v>
      </c>
      <c r="C6110" s="2" t="s">
        <v>24</v>
      </c>
      <c r="D6110" s="2" t="s">
        <v>12</v>
      </c>
      <c r="E6110" s="2" t="s">
        <v>39</v>
      </c>
      <c r="F6110" s="2" t="s">
        <v>21</v>
      </c>
      <c r="G6110" s="2" t="s">
        <v>22</v>
      </c>
      <c r="H6110" s="2">
        <v>6</v>
      </c>
      <c r="I6110" s="2">
        <v>2</v>
      </c>
      <c r="J6110" s="2" t="s">
        <v>16</v>
      </c>
      <c r="K6110" s="2">
        <f t="shared" si="190"/>
        <v>6</v>
      </c>
      <c r="L6110" s="2">
        <f t="shared" si="191"/>
        <v>6</v>
      </c>
      <c r="M6110" s="2" cm="1">
        <f t="array" ref="M6110">IFERROR(_xlfn.IFS(AND(F6110="Furniture",C6110="First Class",I6110&gt;5),H6110-(H6110*10%),AND(F6110="Technology",C6110="Same Day",I6110&gt;6),H6110-(H6110*12%),AND(F6110="Office Supplies",OR(C6110="Second Day",C6110="Standard Class"),I6110&gt;4),H6110-(H6110*8%)),H6110)</f>
        <v>6</v>
      </c>
      <c r="N6110" s="2" cm="1">
        <f t="array" ref="N6110">IFERROR(_xlfn.IFS(AND(J6110="Yes",F6110="Furniture",OR(C6110="Second Day",C6110="Standard Class"),I6110&gt;3),H6110-(H6110*15%),AND(J6110="Yes",F6110="Technology",C6110="Same Day",I6110&gt;4),H6110-(H6110*18%),AND(J6110="Yes",F6110="Office Supplies",C6110="First Class",I6110&gt;5),H6110-(H6110*20%)),H6110)</f>
        <v>6</v>
      </c>
      <c r="O6110" s="2"/>
    </row>
    <row r="6111" spans="1:15" ht="15.75" customHeight="1" x14ac:dyDescent="0.3">
      <c r="A6111" s="2" t="s">
        <v>3083</v>
      </c>
      <c r="B6111" s="3">
        <v>42624</v>
      </c>
      <c r="C6111" s="2" t="s">
        <v>24</v>
      </c>
      <c r="D6111" s="2" t="s">
        <v>12</v>
      </c>
      <c r="E6111" s="2" t="s">
        <v>39</v>
      </c>
      <c r="F6111" s="2" t="s">
        <v>21</v>
      </c>
      <c r="G6111" s="2" t="s">
        <v>32</v>
      </c>
      <c r="H6111" s="2">
        <v>1.9079999999999997</v>
      </c>
      <c r="I6111" s="2">
        <v>3</v>
      </c>
      <c r="J6111" s="2" t="s">
        <v>16</v>
      </c>
      <c r="K6111" s="2">
        <f t="shared" si="190"/>
        <v>1.9079999999999997</v>
      </c>
      <c r="L6111" s="2">
        <f t="shared" si="191"/>
        <v>1.9079999999999997</v>
      </c>
      <c r="M6111" s="2" cm="1">
        <f t="array" ref="M6111">IFERROR(_xlfn.IFS(AND(F6111="Furniture",C6111="First Class",I6111&gt;5),H6111-(H6111*10%),AND(F6111="Technology",C6111="Same Day",I6111&gt;6),H6111-(H6111*12%),AND(F6111="Office Supplies",OR(C6111="Second Day",C6111="Standard Class"),I6111&gt;4),H6111-(H6111*8%)),H6111)</f>
        <v>1.9079999999999997</v>
      </c>
      <c r="N6111" s="2" cm="1">
        <f t="array" ref="N6111">IFERROR(_xlfn.IFS(AND(J6111="Yes",F6111="Furniture",OR(C6111="Second Day",C6111="Standard Class"),I6111&gt;3),H6111-(H6111*15%),AND(J6111="Yes",F6111="Technology",C6111="Same Day",I6111&gt;4),H6111-(H6111*18%),AND(J6111="Yes",F6111="Office Supplies",C6111="First Class",I6111&gt;5),H6111-(H6111*20%)),H6111)</f>
        <v>1.9079999999999997</v>
      </c>
      <c r="O6111" s="2"/>
    </row>
    <row r="6112" spans="1:15" ht="15.75" customHeight="1" x14ac:dyDescent="0.3">
      <c r="A6112" s="2" t="s">
        <v>3084</v>
      </c>
      <c r="B6112" s="3">
        <v>42686</v>
      </c>
      <c r="C6112" s="2" t="s">
        <v>24</v>
      </c>
      <c r="D6112" s="2" t="s">
        <v>12</v>
      </c>
      <c r="E6112" s="2" t="s">
        <v>46</v>
      </c>
      <c r="F6112" s="2" t="s">
        <v>14</v>
      </c>
      <c r="G6112" s="2" t="s">
        <v>17</v>
      </c>
      <c r="H6112" s="2">
        <v>1474.8020000000001</v>
      </c>
      <c r="I6112" s="2">
        <v>7</v>
      </c>
      <c r="J6112" s="2" t="s">
        <v>16</v>
      </c>
      <c r="K6112" s="2">
        <f t="shared" si="190"/>
        <v>1253.5817000000002</v>
      </c>
      <c r="L6112" s="2">
        <f t="shared" si="191"/>
        <v>1474.8020000000001</v>
      </c>
      <c r="M6112" s="2" cm="1">
        <f t="array" ref="M6112">IFERROR(_xlfn.IFS(AND(F6112="Furniture",C6112="First Class",I6112&gt;5),H6112-(H6112*10%),AND(F6112="Technology",C6112="Same Day",I6112&gt;6),H6112-(H6112*12%),AND(F6112="Office Supplies",OR(C6112="Second Day",C6112="Standard Class"),I6112&gt;4),H6112-(H6112*8%)),H6112)</f>
        <v>1474.8020000000001</v>
      </c>
      <c r="N6112" s="2" cm="1">
        <f t="array" ref="N6112">IFERROR(_xlfn.IFS(AND(J6112="Yes",F6112="Furniture",OR(C6112="Second Day",C6112="Standard Class"),I6112&gt;3),H6112-(H6112*15%),AND(J6112="Yes",F6112="Technology",C6112="Same Day",I6112&gt;4),H6112-(H6112*18%),AND(J6112="Yes",F6112="Office Supplies",C6112="First Class",I6112&gt;5),H6112-(H6112*20%)),H6112)</f>
        <v>1474.8020000000001</v>
      </c>
      <c r="O6112" s="2"/>
    </row>
    <row r="6113" spans="1:15" ht="15.75" customHeight="1" x14ac:dyDescent="0.3">
      <c r="A6113" s="2" t="s">
        <v>3084</v>
      </c>
      <c r="B6113" s="3">
        <v>42686</v>
      </c>
      <c r="C6113" s="2" t="s">
        <v>24</v>
      </c>
      <c r="D6113" s="2" t="s">
        <v>12</v>
      </c>
      <c r="E6113" s="2" t="s">
        <v>46</v>
      </c>
      <c r="F6113" s="2" t="s">
        <v>21</v>
      </c>
      <c r="G6113" s="2" t="s">
        <v>33</v>
      </c>
      <c r="H6113" s="2">
        <v>110.096</v>
      </c>
      <c r="I6113" s="2">
        <v>2</v>
      </c>
      <c r="J6113" s="2" t="s">
        <v>16</v>
      </c>
      <c r="K6113" s="2">
        <f t="shared" si="190"/>
        <v>110.096</v>
      </c>
      <c r="L6113" s="2">
        <f t="shared" si="191"/>
        <v>110.096</v>
      </c>
      <c r="M6113" s="2" cm="1">
        <f t="array" ref="M6113">IFERROR(_xlfn.IFS(AND(F6113="Furniture",C6113="First Class",I6113&gt;5),H6113-(H6113*10%),AND(F6113="Technology",C6113="Same Day",I6113&gt;6),H6113-(H6113*12%),AND(F6113="Office Supplies",OR(C6113="Second Day",C6113="Standard Class"),I6113&gt;4),H6113-(H6113*8%)),H6113)</f>
        <v>110.096</v>
      </c>
      <c r="N6113" s="2" cm="1">
        <f t="array" ref="N6113">IFERROR(_xlfn.IFS(AND(J6113="Yes",F6113="Furniture",OR(C6113="Second Day",C6113="Standard Class"),I6113&gt;3),H6113-(H6113*15%),AND(J6113="Yes",F6113="Technology",C6113="Same Day",I6113&gt;4),H6113-(H6113*18%),AND(J6113="Yes",F6113="Office Supplies",C6113="First Class",I6113&gt;5),H6113-(H6113*20%)),H6113)</f>
        <v>110.096</v>
      </c>
      <c r="O6113" s="2"/>
    </row>
    <row r="6114" spans="1:15" ht="15.75" customHeight="1" x14ac:dyDescent="0.3">
      <c r="A6114" s="2" t="s">
        <v>3084</v>
      </c>
      <c r="B6114" s="3">
        <v>42686</v>
      </c>
      <c r="C6114" s="2" t="s">
        <v>24</v>
      </c>
      <c r="D6114" s="2" t="s">
        <v>12</v>
      </c>
      <c r="E6114" s="2" t="s">
        <v>46</v>
      </c>
      <c r="F6114" s="2" t="s">
        <v>21</v>
      </c>
      <c r="G6114" s="2" t="s">
        <v>64</v>
      </c>
      <c r="H6114" s="2">
        <v>16.752000000000002</v>
      </c>
      <c r="I6114" s="2">
        <v>6</v>
      </c>
      <c r="J6114" s="2" t="s">
        <v>16</v>
      </c>
      <c r="K6114" s="2">
        <f t="shared" si="190"/>
        <v>16.752000000000002</v>
      </c>
      <c r="L6114" s="2">
        <f t="shared" si="191"/>
        <v>16.752000000000002</v>
      </c>
      <c r="M6114" s="2" cm="1">
        <f t="array" ref="M6114">IFERROR(_xlfn.IFS(AND(F6114="Furniture",C6114="First Class",I6114&gt;5),H6114-(H6114*10%),AND(F6114="Technology",C6114="Same Day",I6114&gt;6),H6114-(H6114*12%),AND(F6114="Office Supplies",OR(C6114="Second Day",C6114="Standard Class"),I6114&gt;4),H6114-(H6114*8%)),H6114)</f>
        <v>15.411840000000002</v>
      </c>
      <c r="N6114" s="2" cm="1">
        <f t="array" ref="N6114">IFERROR(_xlfn.IFS(AND(J6114="Yes",F6114="Furniture",OR(C6114="Second Day",C6114="Standard Class"),I6114&gt;3),H6114-(H6114*15%),AND(J6114="Yes",F6114="Technology",C6114="Same Day",I6114&gt;4),H6114-(H6114*18%),AND(J6114="Yes",F6114="Office Supplies",C6114="First Class",I6114&gt;5),H6114-(H6114*20%)),H6114)</f>
        <v>16.752000000000002</v>
      </c>
      <c r="O6114" s="2"/>
    </row>
    <row r="6115" spans="1:15" ht="15.75" customHeight="1" x14ac:dyDescent="0.3">
      <c r="A6115" s="2" t="s">
        <v>3084</v>
      </c>
      <c r="B6115" s="3">
        <v>42686</v>
      </c>
      <c r="C6115" s="2" t="s">
        <v>24</v>
      </c>
      <c r="D6115" s="2" t="s">
        <v>12</v>
      </c>
      <c r="E6115" s="2" t="s">
        <v>46</v>
      </c>
      <c r="F6115" s="2" t="s">
        <v>14</v>
      </c>
      <c r="G6115" s="2" t="s">
        <v>17</v>
      </c>
      <c r="H6115" s="2">
        <v>1537.0739999999998</v>
      </c>
      <c r="I6115" s="2">
        <v>9</v>
      </c>
      <c r="J6115" s="2" t="s">
        <v>16</v>
      </c>
      <c r="K6115" s="2">
        <f t="shared" si="190"/>
        <v>1306.5128999999999</v>
      </c>
      <c r="L6115" s="2">
        <f t="shared" si="191"/>
        <v>1537.0739999999998</v>
      </c>
      <c r="M6115" s="2" cm="1">
        <f t="array" ref="M6115">IFERROR(_xlfn.IFS(AND(F6115="Furniture",C6115="First Class",I6115&gt;5),H6115-(H6115*10%),AND(F6115="Technology",C6115="Same Day",I6115&gt;6),H6115-(H6115*12%),AND(F6115="Office Supplies",OR(C6115="Second Day",C6115="Standard Class"),I6115&gt;4),H6115-(H6115*8%)),H6115)</f>
        <v>1537.0739999999998</v>
      </c>
      <c r="N6115" s="2" cm="1">
        <f t="array" ref="N6115">IFERROR(_xlfn.IFS(AND(J6115="Yes",F6115="Furniture",OR(C6115="Second Day",C6115="Standard Class"),I6115&gt;3),H6115-(H6115*15%),AND(J6115="Yes",F6115="Technology",C6115="Same Day",I6115&gt;4),H6115-(H6115*18%),AND(J6115="Yes",F6115="Office Supplies",C6115="First Class",I6115&gt;5),H6115-(H6115*20%)),H6115)</f>
        <v>1537.0739999999998</v>
      </c>
      <c r="O6115" s="2"/>
    </row>
    <row r="6116" spans="1:15" ht="15.75" customHeight="1" x14ac:dyDescent="0.3">
      <c r="A6116" s="2" t="s">
        <v>3084</v>
      </c>
      <c r="B6116" s="3">
        <v>42686</v>
      </c>
      <c r="C6116" s="2" t="s">
        <v>24</v>
      </c>
      <c r="D6116" s="2" t="s">
        <v>12</v>
      </c>
      <c r="E6116" s="2" t="s">
        <v>46</v>
      </c>
      <c r="F6116" s="2" t="s">
        <v>14</v>
      </c>
      <c r="G6116" s="2" t="s">
        <v>17</v>
      </c>
      <c r="H6116" s="2">
        <v>449.37200000000001</v>
      </c>
      <c r="I6116" s="2">
        <v>2</v>
      </c>
      <c r="J6116" s="2" t="s">
        <v>16</v>
      </c>
      <c r="K6116" s="2">
        <f t="shared" si="190"/>
        <v>381.96620000000001</v>
      </c>
      <c r="L6116" s="2">
        <f t="shared" si="191"/>
        <v>449.37200000000001</v>
      </c>
      <c r="M6116" s="2" cm="1">
        <f t="array" ref="M6116">IFERROR(_xlfn.IFS(AND(F6116="Furniture",C6116="First Class",I6116&gt;5),H6116-(H6116*10%),AND(F6116="Technology",C6116="Same Day",I6116&gt;6),H6116-(H6116*12%),AND(F6116="Office Supplies",OR(C6116="Second Day",C6116="Standard Class"),I6116&gt;4),H6116-(H6116*8%)),H6116)</f>
        <v>449.37200000000001</v>
      </c>
      <c r="N6116" s="2" cm="1">
        <f t="array" ref="N6116">IFERROR(_xlfn.IFS(AND(J6116="Yes",F6116="Furniture",OR(C6116="Second Day",C6116="Standard Class"),I6116&gt;3),H6116-(H6116*15%),AND(J6116="Yes",F6116="Technology",C6116="Same Day",I6116&gt;4),H6116-(H6116*18%),AND(J6116="Yes",F6116="Office Supplies",C6116="First Class",I6116&gt;5),H6116-(H6116*20%)),H6116)</f>
        <v>449.37200000000001</v>
      </c>
      <c r="O6116" s="2"/>
    </row>
    <row r="6117" spans="1:15" ht="15.75" customHeight="1" x14ac:dyDescent="0.3">
      <c r="A6117" s="2" t="s">
        <v>3085</v>
      </c>
      <c r="B6117" s="3">
        <v>42443</v>
      </c>
      <c r="C6117" s="2" t="s">
        <v>24</v>
      </c>
      <c r="D6117" s="2" t="s">
        <v>19</v>
      </c>
      <c r="E6117" s="2" t="s">
        <v>20</v>
      </c>
      <c r="F6117" s="2" t="s">
        <v>21</v>
      </c>
      <c r="G6117" s="2" t="s">
        <v>32</v>
      </c>
      <c r="H6117" s="2">
        <v>41.904000000000003</v>
      </c>
      <c r="I6117" s="2">
        <v>6</v>
      </c>
      <c r="J6117" s="2" t="s">
        <v>43</v>
      </c>
      <c r="K6117" s="2">
        <f t="shared" si="190"/>
        <v>41.904000000000003</v>
      </c>
      <c r="L6117" s="2">
        <f t="shared" si="191"/>
        <v>39.808800000000005</v>
      </c>
      <c r="M6117" s="2" cm="1">
        <f t="array" ref="M6117">IFERROR(_xlfn.IFS(AND(F6117="Furniture",C6117="First Class",I6117&gt;5),H6117-(H6117*10%),AND(F6117="Technology",C6117="Same Day",I6117&gt;6),H6117-(H6117*12%),AND(F6117="Office Supplies",OR(C6117="Second Day",C6117="Standard Class"),I6117&gt;4),H6117-(H6117*8%)),H6117)</f>
        <v>38.551680000000005</v>
      </c>
      <c r="N6117" s="2" cm="1">
        <f t="array" ref="N6117">IFERROR(_xlfn.IFS(AND(J6117="Yes",F6117="Furniture",OR(C6117="Second Day",C6117="Standard Class"),I6117&gt;3),H6117-(H6117*15%),AND(J6117="Yes",F6117="Technology",C6117="Same Day",I6117&gt;4),H6117-(H6117*18%),AND(J6117="Yes",F6117="Office Supplies",C6117="First Class",I6117&gt;5),H6117-(H6117*20%)),H6117)</f>
        <v>41.904000000000003</v>
      </c>
      <c r="O6117" s="2"/>
    </row>
    <row r="6118" spans="1:15" ht="15.75" customHeight="1" x14ac:dyDescent="0.3">
      <c r="A6118" s="2" t="s">
        <v>3086</v>
      </c>
      <c r="B6118" s="3">
        <v>42687</v>
      </c>
      <c r="C6118" s="2" t="s">
        <v>24</v>
      </c>
      <c r="D6118" s="2" t="s">
        <v>38</v>
      </c>
      <c r="E6118" s="2" t="s">
        <v>46</v>
      </c>
      <c r="F6118" s="2" t="s">
        <v>30</v>
      </c>
      <c r="G6118" s="2" t="s">
        <v>31</v>
      </c>
      <c r="H6118" s="2">
        <v>2279.96</v>
      </c>
      <c r="I6118" s="2">
        <v>4</v>
      </c>
      <c r="J6118" s="2" t="s">
        <v>16</v>
      </c>
      <c r="K6118" s="2">
        <f t="shared" si="190"/>
        <v>1937.9660000000001</v>
      </c>
      <c r="L6118" s="2">
        <f t="shared" si="191"/>
        <v>2279.96</v>
      </c>
      <c r="M6118" s="2" cm="1">
        <f t="array" ref="M6118">IFERROR(_xlfn.IFS(AND(F6118="Furniture",C6118="First Class",I6118&gt;5),H6118-(H6118*10%),AND(F6118="Technology",C6118="Same Day",I6118&gt;6),H6118-(H6118*12%),AND(F6118="Office Supplies",OR(C6118="Second Day",C6118="Standard Class"),I6118&gt;4),H6118-(H6118*8%)),H6118)</f>
        <v>2279.96</v>
      </c>
      <c r="N6118" s="2" cm="1">
        <f t="array" ref="N6118">IFERROR(_xlfn.IFS(AND(J6118="Yes",F6118="Furniture",OR(C6118="Second Day",C6118="Standard Class"),I6118&gt;3),H6118-(H6118*15%),AND(J6118="Yes",F6118="Technology",C6118="Same Day",I6118&gt;4),H6118-(H6118*18%),AND(J6118="Yes",F6118="Office Supplies",C6118="First Class",I6118&gt;5),H6118-(H6118*20%)),H6118)</f>
        <v>2279.96</v>
      </c>
      <c r="O6118" s="2"/>
    </row>
    <row r="6119" spans="1:15" ht="15.75" customHeight="1" x14ac:dyDescent="0.3">
      <c r="A6119" s="2" t="s">
        <v>3086</v>
      </c>
      <c r="B6119" s="3">
        <v>42687</v>
      </c>
      <c r="C6119" s="2" t="s">
        <v>24</v>
      </c>
      <c r="D6119" s="2" t="s">
        <v>38</v>
      </c>
      <c r="E6119" s="2" t="s">
        <v>46</v>
      </c>
      <c r="F6119" s="2" t="s">
        <v>21</v>
      </c>
      <c r="G6119" s="2" t="s">
        <v>22</v>
      </c>
      <c r="H6119" s="2">
        <v>14.940000000000001</v>
      </c>
      <c r="I6119" s="2">
        <v>3</v>
      </c>
      <c r="J6119" s="2" t="s">
        <v>16</v>
      </c>
      <c r="K6119" s="2">
        <f t="shared" si="190"/>
        <v>14.940000000000001</v>
      </c>
      <c r="L6119" s="2">
        <f t="shared" si="191"/>
        <v>14.940000000000001</v>
      </c>
      <c r="M6119" s="2" cm="1">
        <f t="array" ref="M6119">IFERROR(_xlfn.IFS(AND(F6119="Furniture",C6119="First Class",I6119&gt;5),H6119-(H6119*10%),AND(F6119="Technology",C6119="Same Day",I6119&gt;6),H6119-(H6119*12%),AND(F6119="Office Supplies",OR(C6119="Second Day",C6119="Standard Class"),I6119&gt;4),H6119-(H6119*8%)),H6119)</f>
        <v>14.940000000000001</v>
      </c>
      <c r="N6119" s="2" cm="1">
        <f t="array" ref="N6119">IFERROR(_xlfn.IFS(AND(J6119="Yes",F6119="Furniture",OR(C6119="Second Day",C6119="Standard Class"),I6119&gt;3),H6119-(H6119*15%),AND(J6119="Yes",F6119="Technology",C6119="Same Day",I6119&gt;4),H6119-(H6119*18%),AND(J6119="Yes",F6119="Office Supplies",C6119="First Class",I6119&gt;5),H6119-(H6119*20%)),H6119)</f>
        <v>14.940000000000001</v>
      </c>
      <c r="O6119" s="2"/>
    </row>
    <row r="6120" spans="1:15" ht="15.75" customHeight="1" x14ac:dyDescent="0.3">
      <c r="A6120" s="2" t="s">
        <v>3087</v>
      </c>
      <c r="B6120" s="3">
        <v>42997</v>
      </c>
      <c r="C6120" s="2" t="s">
        <v>24</v>
      </c>
      <c r="D6120" s="2" t="s">
        <v>19</v>
      </c>
      <c r="E6120" s="2" t="s">
        <v>20</v>
      </c>
      <c r="F6120" s="2" t="s">
        <v>30</v>
      </c>
      <c r="G6120" s="2" t="s">
        <v>31</v>
      </c>
      <c r="H6120" s="2">
        <v>191.976</v>
      </c>
      <c r="I6120" s="2">
        <v>3</v>
      </c>
      <c r="J6120" s="2" t="s">
        <v>16</v>
      </c>
      <c r="K6120" s="2">
        <f t="shared" si="190"/>
        <v>191.976</v>
      </c>
      <c r="L6120" s="2">
        <f t="shared" si="191"/>
        <v>191.976</v>
      </c>
      <c r="M6120" s="2" cm="1">
        <f t="array" ref="M6120">IFERROR(_xlfn.IFS(AND(F6120="Furniture",C6120="First Class",I6120&gt;5),H6120-(H6120*10%),AND(F6120="Technology",C6120="Same Day",I6120&gt;6),H6120-(H6120*12%),AND(F6120="Office Supplies",OR(C6120="Second Day",C6120="Standard Class"),I6120&gt;4),H6120-(H6120*8%)),H6120)</f>
        <v>191.976</v>
      </c>
      <c r="N6120" s="2" cm="1">
        <f t="array" ref="N6120">IFERROR(_xlfn.IFS(AND(J6120="Yes",F6120="Furniture",OR(C6120="Second Day",C6120="Standard Class"),I6120&gt;3),H6120-(H6120*15%),AND(J6120="Yes",F6120="Technology",C6120="Same Day",I6120&gt;4),H6120-(H6120*18%),AND(J6120="Yes",F6120="Office Supplies",C6120="First Class",I6120&gt;5),H6120-(H6120*20%)),H6120)</f>
        <v>191.976</v>
      </c>
      <c r="O6120" s="2"/>
    </row>
    <row r="6121" spans="1:15" ht="15.75" customHeight="1" x14ac:dyDescent="0.3">
      <c r="A6121" s="2" t="s">
        <v>3087</v>
      </c>
      <c r="B6121" s="3">
        <v>42997</v>
      </c>
      <c r="C6121" s="2" t="s">
        <v>24</v>
      </c>
      <c r="D6121" s="2" t="s">
        <v>19</v>
      </c>
      <c r="E6121" s="2" t="s">
        <v>20</v>
      </c>
      <c r="F6121" s="2" t="s">
        <v>21</v>
      </c>
      <c r="G6121" s="2" t="s">
        <v>29</v>
      </c>
      <c r="H6121" s="2">
        <v>23.832000000000001</v>
      </c>
      <c r="I6121" s="2">
        <v>3</v>
      </c>
      <c r="J6121" s="2" t="s">
        <v>16</v>
      </c>
      <c r="K6121" s="2">
        <f t="shared" si="190"/>
        <v>23.832000000000001</v>
      </c>
      <c r="L6121" s="2">
        <f t="shared" si="191"/>
        <v>23.832000000000001</v>
      </c>
      <c r="M6121" s="2" cm="1">
        <f t="array" ref="M6121">IFERROR(_xlfn.IFS(AND(F6121="Furniture",C6121="First Class",I6121&gt;5),H6121-(H6121*10%),AND(F6121="Technology",C6121="Same Day",I6121&gt;6),H6121-(H6121*12%),AND(F6121="Office Supplies",OR(C6121="Second Day",C6121="Standard Class"),I6121&gt;4),H6121-(H6121*8%)),H6121)</f>
        <v>23.832000000000001</v>
      </c>
      <c r="N6121" s="2" cm="1">
        <f t="array" ref="N6121">IFERROR(_xlfn.IFS(AND(J6121="Yes",F6121="Furniture",OR(C6121="Second Day",C6121="Standard Class"),I6121&gt;3),H6121-(H6121*15%),AND(J6121="Yes",F6121="Technology",C6121="Same Day",I6121&gt;4),H6121-(H6121*18%),AND(J6121="Yes",F6121="Office Supplies",C6121="First Class",I6121&gt;5),H6121-(H6121*20%)),H6121)</f>
        <v>23.832000000000001</v>
      </c>
      <c r="O6121" s="2"/>
    </row>
    <row r="6122" spans="1:15" ht="15.75" customHeight="1" x14ac:dyDescent="0.3">
      <c r="A6122" s="2" t="s">
        <v>3087</v>
      </c>
      <c r="B6122" s="3">
        <v>42997</v>
      </c>
      <c r="C6122" s="2" t="s">
        <v>24</v>
      </c>
      <c r="D6122" s="2" t="s">
        <v>19</v>
      </c>
      <c r="E6122" s="2" t="s">
        <v>20</v>
      </c>
      <c r="F6122" s="2" t="s">
        <v>14</v>
      </c>
      <c r="G6122" s="2" t="s">
        <v>28</v>
      </c>
      <c r="H6122" s="2">
        <v>409.21600000000001</v>
      </c>
      <c r="I6122" s="2">
        <v>8</v>
      </c>
      <c r="J6122" s="2" t="s">
        <v>16</v>
      </c>
      <c r="K6122" s="2">
        <f t="shared" si="190"/>
        <v>347.83359999999999</v>
      </c>
      <c r="L6122" s="2">
        <f t="shared" si="191"/>
        <v>409.21600000000001</v>
      </c>
      <c r="M6122" s="2" cm="1">
        <f t="array" ref="M6122">IFERROR(_xlfn.IFS(AND(F6122="Furniture",C6122="First Class",I6122&gt;5),H6122-(H6122*10%),AND(F6122="Technology",C6122="Same Day",I6122&gt;6),H6122-(H6122*12%),AND(F6122="Office Supplies",OR(C6122="Second Day",C6122="Standard Class"),I6122&gt;4),H6122-(H6122*8%)),H6122)</f>
        <v>409.21600000000001</v>
      </c>
      <c r="N6122" s="2" cm="1">
        <f t="array" ref="N6122">IFERROR(_xlfn.IFS(AND(J6122="Yes",F6122="Furniture",OR(C6122="Second Day",C6122="Standard Class"),I6122&gt;3),H6122-(H6122*15%),AND(J6122="Yes",F6122="Technology",C6122="Same Day",I6122&gt;4),H6122-(H6122*18%),AND(J6122="Yes",F6122="Office Supplies",C6122="First Class",I6122&gt;5),H6122-(H6122*20%)),H6122)</f>
        <v>409.21600000000001</v>
      </c>
      <c r="O6122" s="2"/>
    </row>
    <row r="6123" spans="1:15" ht="15.75" customHeight="1" x14ac:dyDescent="0.3">
      <c r="A6123" s="2" t="s">
        <v>3087</v>
      </c>
      <c r="B6123" s="3">
        <v>42997</v>
      </c>
      <c r="C6123" s="2" t="s">
        <v>24</v>
      </c>
      <c r="D6123" s="2" t="s">
        <v>19</v>
      </c>
      <c r="E6123" s="2" t="s">
        <v>20</v>
      </c>
      <c r="F6123" s="2" t="s">
        <v>14</v>
      </c>
      <c r="G6123" s="2" t="s">
        <v>15</v>
      </c>
      <c r="H6123" s="2">
        <v>72.588000000000008</v>
      </c>
      <c r="I6123" s="2">
        <v>2</v>
      </c>
      <c r="J6123" s="2" t="s">
        <v>16</v>
      </c>
      <c r="K6123" s="2">
        <f t="shared" si="190"/>
        <v>72.588000000000008</v>
      </c>
      <c r="L6123" s="2">
        <f t="shared" si="191"/>
        <v>72.588000000000008</v>
      </c>
      <c r="M6123" s="2" cm="1">
        <f t="array" ref="M6123">IFERROR(_xlfn.IFS(AND(F6123="Furniture",C6123="First Class",I6123&gt;5),H6123-(H6123*10%),AND(F6123="Technology",C6123="Same Day",I6123&gt;6),H6123-(H6123*12%),AND(F6123="Office Supplies",OR(C6123="Second Day",C6123="Standard Class"),I6123&gt;4),H6123-(H6123*8%)),H6123)</f>
        <v>72.588000000000008</v>
      </c>
      <c r="N6123" s="2" cm="1">
        <f t="array" ref="N6123">IFERROR(_xlfn.IFS(AND(J6123="Yes",F6123="Furniture",OR(C6123="Second Day",C6123="Standard Class"),I6123&gt;3),H6123-(H6123*15%),AND(J6123="Yes",F6123="Technology",C6123="Same Day",I6123&gt;4),H6123-(H6123*18%),AND(J6123="Yes",F6123="Office Supplies",C6123="First Class",I6123&gt;5),H6123-(H6123*20%)),H6123)</f>
        <v>72.588000000000008</v>
      </c>
      <c r="O6123" s="2"/>
    </row>
    <row r="6124" spans="1:15" ht="15.75" customHeight="1" x14ac:dyDescent="0.3">
      <c r="A6124" s="2" t="s">
        <v>3088</v>
      </c>
      <c r="B6124" s="3">
        <v>43073</v>
      </c>
      <c r="C6124" s="2" t="s">
        <v>24</v>
      </c>
      <c r="D6124" s="2" t="s">
        <v>12</v>
      </c>
      <c r="E6124" s="2" t="s">
        <v>39</v>
      </c>
      <c r="F6124" s="2" t="s">
        <v>21</v>
      </c>
      <c r="G6124" s="2" t="s">
        <v>26</v>
      </c>
      <c r="H6124" s="2">
        <v>61.567999999999998</v>
      </c>
      <c r="I6124" s="2">
        <v>2</v>
      </c>
      <c r="J6124" s="2" t="s">
        <v>43</v>
      </c>
      <c r="K6124" s="2">
        <f t="shared" si="190"/>
        <v>61.567999999999998</v>
      </c>
      <c r="L6124" s="2">
        <f t="shared" si="191"/>
        <v>59.720959999999998</v>
      </c>
      <c r="M6124" s="2" cm="1">
        <f t="array" ref="M6124">IFERROR(_xlfn.IFS(AND(F6124="Furniture",C6124="First Class",I6124&gt;5),H6124-(H6124*10%),AND(F6124="Technology",C6124="Same Day",I6124&gt;6),H6124-(H6124*12%),AND(F6124="Office Supplies",OR(C6124="Second Day",C6124="Standard Class"),I6124&gt;4),H6124-(H6124*8%)),H6124)</f>
        <v>61.567999999999998</v>
      </c>
      <c r="N6124" s="2" cm="1">
        <f t="array" ref="N6124">IFERROR(_xlfn.IFS(AND(J6124="Yes",F6124="Furniture",OR(C6124="Second Day",C6124="Standard Class"),I6124&gt;3),H6124-(H6124*15%),AND(J6124="Yes",F6124="Technology",C6124="Same Day",I6124&gt;4),H6124-(H6124*18%),AND(J6124="Yes",F6124="Office Supplies",C6124="First Class",I6124&gt;5),H6124-(H6124*20%)),H6124)</f>
        <v>61.567999999999998</v>
      </c>
      <c r="O6124" s="2"/>
    </row>
    <row r="6125" spans="1:15" ht="15.75" customHeight="1" x14ac:dyDescent="0.3">
      <c r="A6125" s="2" t="s">
        <v>3089</v>
      </c>
      <c r="B6125" s="3">
        <v>42247</v>
      </c>
      <c r="C6125" s="2" t="s">
        <v>24</v>
      </c>
      <c r="D6125" s="2" t="s">
        <v>38</v>
      </c>
      <c r="E6125" s="2" t="s">
        <v>39</v>
      </c>
      <c r="F6125" s="2" t="s">
        <v>21</v>
      </c>
      <c r="G6125" s="2" t="s">
        <v>35</v>
      </c>
      <c r="H6125" s="2">
        <v>20.96</v>
      </c>
      <c r="I6125" s="2">
        <v>4</v>
      </c>
      <c r="J6125" s="2" t="s">
        <v>16</v>
      </c>
      <c r="K6125" s="2">
        <f t="shared" si="190"/>
        <v>20.96</v>
      </c>
      <c r="L6125" s="2">
        <f t="shared" si="191"/>
        <v>20.96</v>
      </c>
      <c r="M6125" s="2" cm="1">
        <f t="array" ref="M6125">IFERROR(_xlfn.IFS(AND(F6125="Furniture",C6125="First Class",I6125&gt;5),H6125-(H6125*10%),AND(F6125="Technology",C6125="Same Day",I6125&gt;6),H6125-(H6125*12%),AND(F6125="Office Supplies",OR(C6125="Second Day",C6125="Standard Class"),I6125&gt;4),H6125-(H6125*8%)),H6125)</f>
        <v>20.96</v>
      </c>
      <c r="N6125" s="2" cm="1">
        <f t="array" ref="N6125">IFERROR(_xlfn.IFS(AND(J6125="Yes",F6125="Furniture",OR(C6125="Second Day",C6125="Standard Class"),I6125&gt;3),H6125-(H6125*15%),AND(J6125="Yes",F6125="Technology",C6125="Same Day",I6125&gt;4),H6125-(H6125*18%),AND(J6125="Yes",F6125="Office Supplies",C6125="First Class",I6125&gt;5),H6125-(H6125*20%)),H6125)</f>
        <v>20.96</v>
      </c>
      <c r="O6125" s="2"/>
    </row>
    <row r="6126" spans="1:15" ht="15.75" customHeight="1" x14ac:dyDescent="0.3">
      <c r="A6126" s="2" t="s">
        <v>3090</v>
      </c>
      <c r="B6126" s="3">
        <v>42889</v>
      </c>
      <c r="C6126" s="2" t="s">
        <v>24</v>
      </c>
      <c r="D6126" s="2" t="s">
        <v>19</v>
      </c>
      <c r="E6126" s="2" t="s">
        <v>20</v>
      </c>
      <c r="F6126" s="2" t="s">
        <v>30</v>
      </c>
      <c r="G6126" s="2" t="s">
        <v>49</v>
      </c>
      <c r="H6126" s="2">
        <v>44.75</v>
      </c>
      <c r="I6126" s="2">
        <v>5</v>
      </c>
      <c r="J6126" s="2" t="s">
        <v>43</v>
      </c>
      <c r="K6126" s="2">
        <f t="shared" si="190"/>
        <v>44.75</v>
      </c>
      <c r="L6126" s="2">
        <f t="shared" si="191"/>
        <v>42.512500000000003</v>
      </c>
      <c r="M6126" s="2" cm="1">
        <f t="array" ref="M6126">IFERROR(_xlfn.IFS(AND(F6126="Furniture",C6126="First Class",I6126&gt;5),H6126-(H6126*10%),AND(F6126="Technology",C6126="Same Day",I6126&gt;6),H6126-(H6126*12%),AND(F6126="Office Supplies",OR(C6126="Second Day",C6126="Standard Class"),I6126&gt;4),H6126-(H6126*8%)),H6126)</f>
        <v>44.75</v>
      </c>
      <c r="N6126" s="2" cm="1">
        <f t="array" ref="N6126">IFERROR(_xlfn.IFS(AND(J6126="Yes",F6126="Furniture",OR(C6126="Second Day",C6126="Standard Class"),I6126&gt;3),H6126-(H6126*15%),AND(J6126="Yes",F6126="Technology",C6126="Same Day",I6126&gt;4),H6126-(H6126*18%),AND(J6126="Yes",F6126="Office Supplies",C6126="First Class",I6126&gt;5),H6126-(H6126*20%)),H6126)</f>
        <v>44.75</v>
      </c>
      <c r="O6126" s="2"/>
    </row>
    <row r="6127" spans="1:15" ht="15.75" customHeight="1" x14ac:dyDescent="0.3">
      <c r="A6127" s="2" t="s">
        <v>3090</v>
      </c>
      <c r="B6127" s="3">
        <v>42889</v>
      </c>
      <c r="C6127" s="2" t="s">
        <v>24</v>
      </c>
      <c r="D6127" s="2" t="s">
        <v>19</v>
      </c>
      <c r="E6127" s="2" t="s">
        <v>20</v>
      </c>
      <c r="F6127" s="2" t="s">
        <v>21</v>
      </c>
      <c r="G6127" s="2" t="s">
        <v>35</v>
      </c>
      <c r="H6127" s="2">
        <v>11.96</v>
      </c>
      <c r="I6127" s="2">
        <v>2</v>
      </c>
      <c r="J6127" s="2" t="s">
        <v>43</v>
      </c>
      <c r="K6127" s="2">
        <f t="shared" si="190"/>
        <v>11.96</v>
      </c>
      <c r="L6127" s="2">
        <f t="shared" si="191"/>
        <v>11.362</v>
      </c>
      <c r="M6127" s="2" cm="1">
        <f t="array" ref="M6127">IFERROR(_xlfn.IFS(AND(F6127="Furniture",C6127="First Class",I6127&gt;5),H6127-(H6127*10%),AND(F6127="Technology",C6127="Same Day",I6127&gt;6),H6127-(H6127*12%),AND(F6127="Office Supplies",OR(C6127="Second Day",C6127="Standard Class"),I6127&gt;4),H6127-(H6127*8%)),H6127)</f>
        <v>11.96</v>
      </c>
      <c r="N6127" s="2" cm="1">
        <f t="array" ref="N6127">IFERROR(_xlfn.IFS(AND(J6127="Yes",F6127="Furniture",OR(C6127="Second Day",C6127="Standard Class"),I6127&gt;3),H6127-(H6127*15%),AND(J6127="Yes",F6127="Technology",C6127="Same Day",I6127&gt;4),H6127-(H6127*18%),AND(J6127="Yes",F6127="Office Supplies",C6127="First Class",I6127&gt;5),H6127-(H6127*20%)),H6127)</f>
        <v>11.96</v>
      </c>
      <c r="O6127" s="2"/>
    </row>
    <row r="6128" spans="1:15" ht="15.75" customHeight="1" x14ac:dyDescent="0.3">
      <c r="A6128" s="2" t="s">
        <v>3090</v>
      </c>
      <c r="B6128" s="3">
        <v>42889</v>
      </c>
      <c r="C6128" s="2" t="s">
        <v>24</v>
      </c>
      <c r="D6128" s="2" t="s">
        <v>19</v>
      </c>
      <c r="E6128" s="2" t="s">
        <v>20</v>
      </c>
      <c r="F6128" s="2" t="s">
        <v>21</v>
      </c>
      <c r="G6128" s="2" t="s">
        <v>32</v>
      </c>
      <c r="H6128" s="2">
        <v>3.9119999999999999</v>
      </c>
      <c r="I6128" s="2">
        <v>1</v>
      </c>
      <c r="J6128" s="2" t="s">
        <v>43</v>
      </c>
      <c r="K6128" s="2">
        <f t="shared" si="190"/>
        <v>3.9119999999999999</v>
      </c>
      <c r="L6128" s="2">
        <f t="shared" si="191"/>
        <v>3.7164000000000001</v>
      </c>
      <c r="M6128" s="2" cm="1">
        <f t="array" ref="M6128">IFERROR(_xlfn.IFS(AND(F6128="Furniture",C6128="First Class",I6128&gt;5),H6128-(H6128*10%),AND(F6128="Technology",C6128="Same Day",I6128&gt;6),H6128-(H6128*12%),AND(F6128="Office Supplies",OR(C6128="Second Day",C6128="Standard Class"),I6128&gt;4),H6128-(H6128*8%)),H6128)</f>
        <v>3.9119999999999999</v>
      </c>
      <c r="N6128" s="2" cm="1">
        <f t="array" ref="N6128">IFERROR(_xlfn.IFS(AND(J6128="Yes",F6128="Furniture",OR(C6128="Second Day",C6128="Standard Class"),I6128&gt;3),H6128-(H6128*15%),AND(J6128="Yes",F6128="Technology",C6128="Same Day",I6128&gt;4),H6128-(H6128*18%),AND(J6128="Yes",F6128="Office Supplies",C6128="First Class",I6128&gt;5),H6128-(H6128*20%)),H6128)</f>
        <v>3.9119999999999999</v>
      </c>
      <c r="O6128" s="2"/>
    </row>
    <row r="6129" spans="1:15" ht="15.75" customHeight="1" x14ac:dyDescent="0.3">
      <c r="A6129" s="2" t="s">
        <v>3091</v>
      </c>
      <c r="B6129" s="3">
        <v>42460</v>
      </c>
      <c r="C6129" s="2" t="s">
        <v>24</v>
      </c>
      <c r="D6129" s="2" t="s">
        <v>12</v>
      </c>
      <c r="E6129" s="2" t="s">
        <v>46</v>
      </c>
      <c r="F6129" s="2" t="s">
        <v>14</v>
      </c>
      <c r="G6129" s="2" t="s">
        <v>17</v>
      </c>
      <c r="H6129" s="2">
        <v>327.99600000000004</v>
      </c>
      <c r="I6129" s="2">
        <v>6</v>
      </c>
      <c r="J6129" s="2" t="s">
        <v>16</v>
      </c>
      <c r="K6129" s="2">
        <f t="shared" si="190"/>
        <v>278.79660000000001</v>
      </c>
      <c r="L6129" s="2">
        <f t="shared" si="191"/>
        <v>327.99600000000004</v>
      </c>
      <c r="M6129" s="2" cm="1">
        <f t="array" ref="M6129">IFERROR(_xlfn.IFS(AND(F6129="Furniture",C6129="First Class",I6129&gt;5),H6129-(H6129*10%),AND(F6129="Technology",C6129="Same Day",I6129&gt;6),H6129-(H6129*12%),AND(F6129="Office Supplies",OR(C6129="Second Day",C6129="Standard Class"),I6129&gt;4),H6129-(H6129*8%)),H6129)</f>
        <v>327.99600000000004</v>
      </c>
      <c r="N6129" s="2" cm="1">
        <f t="array" ref="N6129">IFERROR(_xlfn.IFS(AND(J6129="Yes",F6129="Furniture",OR(C6129="Second Day",C6129="Standard Class"),I6129&gt;3),H6129-(H6129*15%),AND(J6129="Yes",F6129="Technology",C6129="Same Day",I6129&gt;4),H6129-(H6129*18%),AND(J6129="Yes",F6129="Office Supplies",C6129="First Class",I6129&gt;5),H6129-(H6129*20%)),H6129)</f>
        <v>327.99600000000004</v>
      </c>
      <c r="O6129" s="2"/>
    </row>
    <row r="6130" spans="1:15" ht="15.75" customHeight="1" x14ac:dyDescent="0.3">
      <c r="A6130" s="2" t="s">
        <v>3092</v>
      </c>
      <c r="B6130" s="3">
        <v>41937</v>
      </c>
      <c r="C6130" s="2" t="s">
        <v>54</v>
      </c>
      <c r="D6130" s="2" t="s">
        <v>19</v>
      </c>
      <c r="E6130" s="2" t="s">
        <v>20</v>
      </c>
      <c r="F6130" s="2" t="s">
        <v>21</v>
      </c>
      <c r="G6130" s="2" t="s">
        <v>32</v>
      </c>
      <c r="H6130" s="2">
        <v>49.408000000000001</v>
      </c>
      <c r="I6130" s="2">
        <v>4</v>
      </c>
      <c r="J6130" s="2" t="s">
        <v>16</v>
      </c>
      <c r="K6130" s="2">
        <f t="shared" si="190"/>
        <v>49.408000000000001</v>
      </c>
      <c r="L6130" s="2">
        <f t="shared" si="191"/>
        <v>49.408000000000001</v>
      </c>
      <c r="M6130" s="2" cm="1">
        <f t="array" ref="M6130">IFERROR(_xlfn.IFS(AND(F6130="Furniture",C6130="First Class",I6130&gt;5),H6130-(H6130*10%),AND(F6130="Technology",C6130="Same Day",I6130&gt;6),H6130-(H6130*12%),AND(F6130="Office Supplies",OR(C6130="Second Day",C6130="Standard Class"),I6130&gt;4),H6130-(H6130*8%)),H6130)</f>
        <v>49.408000000000001</v>
      </c>
      <c r="N6130" s="2" cm="1">
        <f t="array" ref="N6130">IFERROR(_xlfn.IFS(AND(J6130="Yes",F6130="Furniture",OR(C6130="Second Day",C6130="Standard Class"),I6130&gt;3),H6130-(H6130*15%),AND(J6130="Yes",F6130="Technology",C6130="Same Day",I6130&gt;4),H6130-(H6130*18%),AND(J6130="Yes",F6130="Office Supplies",C6130="First Class",I6130&gt;5),H6130-(H6130*20%)),H6130)</f>
        <v>49.408000000000001</v>
      </c>
      <c r="O6130" s="2"/>
    </row>
    <row r="6131" spans="1:15" ht="15.75" customHeight="1" x14ac:dyDescent="0.3">
      <c r="A6131" s="2" t="s">
        <v>3093</v>
      </c>
      <c r="B6131" s="3">
        <v>42820</v>
      </c>
      <c r="C6131" s="2" t="s">
        <v>24</v>
      </c>
      <c r="D6131" s="2" t="s">
        <v>38</v>
      </c>
      <c r="E6131" s="2" t="s">
        <v>13</v>
      </c>
      <c r="F6131" s="2" t="s">
        <v>30</v>
      </c>
      <c r="G6131" s="2" t="s">
        <v>49</v>
      </c>
      <c r="H6131" s="2">
        <v>53.25</v>
      </c>
      <c r="I6131" s="2">
        <v>3</v>
      </c>
      <c r="J6131" s="2" t="s">
        <v>16</v>
      </c>
      <c r="K6131" s="2">
        <f t="shared" si="190"/>
        <v>53.25</v>
      </c>
      <c r="L6131" s="2">
        <f t="shared" si="191"/>
        <v>53.25</v>
      </c>
      <c r="M6131" s="2" cm="1">
        <f t="array" ref="M6131">IFERROR(_xlfn.IFS(AND(F6131="Furniture",C6131="First Class",I6131&gt;5),H6131-(H6131*10%),AND(F6131="Technology",C6131="Same Day",I6131&gt;6),H6131-(H6131*12%),AND(F6131="Office Supplies",OR(C6131="Second Day",C6131="Standard Class"),I6131&gt;4),H6131-(H6131*8%)),H6131)</f>
        <v>53.25</v>
      </c>
      <c r="N6131" s="2" cm="1">
        <f t="array" ref="N6131">IFERROR(_xlfn.IFS(AND(J6131="Yes",F6131="Furniture",OR(C6131="Second Day",C6131="Standard Class"),I6131&gt;3),H6131-(H6131*15%),AND(J6131="Yes",F6131="Technology",C6131="Same Day",I6131&gt;4),H6131-(H6131*18%),AND(J6131="Yes",F6131="Office Supplies",C6131="First Class",I6131&gt;5),H6131-(H6131*20%)),H6131)</f>
        <v>53.25</v>
      </c>
      <c r="O6131" s="2"/>
    </row>
    <row r="6132" spans="1:15" ht="15.75" customHeight="1" x14ac:dyDescent="0.3">
      <c r="A6132" s="2" t="s">
        <v>3093</v>
      </c>
      <c r="B6132" s="3">
        <v>42820</v>
      </c>
      <c r="C6132" s="2" t="s">
        <v>24</v>
      </c>
      <c r="D6132" s="2" t="s">
        <v>38</v>
      </c>
      <c r="E6132" s="2" t="s">
        <v>13</v>
      </c>
      <c r="F6132" s="2" t="s">
        <v>21</v>
      </c>
      <c r="G6132" s="2" t="s">
        <v>64</v>
      </c>
      <c r="H6132" s="2">
        <v>3.76</v>
      </c>
      <c r="I6132" s="2">
        <v>2</v>
      </c>
      <c r="J6132" s="2" t="s">
        <v>16</v>
      </c>
      <c r="K6132" s="2">
        <f t="shared" si="190"/>
        <v>3.76</v>
      </c>
      <c r="L6132" s="2">
        <f t="shared" si="191"/>
        <v>3.76</v>
      </c>
      <c r="M6132" s="2" cm="1">
        <f t="array" ref="M6132">IFERROR(_xlfn.IFS(AND(F6132="Furniture",C6132="First Class",I6132&gt;5),H6132-(H6132*10%),AND(F6132="Technology",C6132="Same Day",I6132&gt;6),H6132-(H6132*12%),AND(F6132="Office Supplies",OR(C6132="Second Day",C6132="Standard Class"),I6132&gt;4),H6132-(H6132*8%)),H6132)</f>
        <v>3.76</v>
      </c>
      <c r="N6132" s="2" cm="1">
        <f t="array" ref="N6132">IFERROR(_xlfn.IFS(AND(J6132="Yes",F6132="Furniture",OR(C6132="Second Day",C6132="Standard Class"),I6132&gt;3),H6132-(H6132*15%),AND(J6132="Yes",F6132="Technology",C6132="Same Day",I6132&gt;4),H6132-(H6132*18%),AND(J6132="Yes",F6132="Office Supplies",C6132="First Class",I6132&gt;5),H6132-(H6132*20%)),H6132)</f>
        <v>3.76</v>
      </c>
      <c r="O6132" s="2"/>
    </row>
    <row r="6133" spans="1:15" ht="15.75" customHeight="1" x14ac:dyDescent="0.3">
      <c r="A6133" s="2" t="s">
        <v>3094</v>
      </c>
      <c r="B6133" s="3">
        <v>42000</v>
      </c>
      <c r="C6133" s="2" t="s">
        <v>24</v>
      </c>
      <c r="D6133" s="2" t="s">
        <v>38</v>
      </c>
      <c r="E6133" s="2" t="s">
        <v>46</v>
      </c>
      <c r="F6133" s="2" t="s">
        <v>14</v>
      </c>
      <c r="G6133" s="2" t="s">
        <v>17</v>
      </c>
      <c r="H6133" s="2">
        <v>767.21400000000006</v>
      </c>
      <c r="I6133" s="2">
        <v>14</v>
      </c>
      <c r="J6133" s="2" t="s">
        <v>16</v>
      </c>
      <c r="K6133" s="2">
        <f t="shared" si="190"/>
        <v>652.13190000000009</v>
      </c>
      <c r="L6133" s="2">
        <f t="shared" si="191"/>
        <v>767.21400000000006</v>
      </c>
      <c r="M6133" s="2" cm="1">
        <f t="array" ref="M6133">IFERROR(_xlfn.IFS(AND(F6133="Furniture",C6133="First Class",I6133&gt;5),H6133-(H6133*10%),AND(F6133="Technology",C6133="Same Day",I6133&gt;6),H6133-(H6133*12%),AND(F6133="Office Supplies",OR(C6133="Second Day",C6133="Standard Class"),I6133&gt;4),H6133-(H6133*8%)),H6133)</f>
        <v>767.21400000000006</v>
      </c>
      <c r="N6133" s="2" cm="1">
        <f t="array" ref="N6133">IFERROR(_xlfn.IFS(AND(J6133="Yes",F6133="Furniture",OR(C6133="Second Day",C6133="Standard Class"),I6133&gt;3),H6133-(H6133*15%),AND(J6133="Yes",F6133="Technology",C6133="Same Day",I6133&gt;4),H6133-(H6133*18%),AND(J6133="Yes",F6133="Office Supplies",C6133="First Class",I6133&gt;5),H6133-(H6133*20%)),H6133)</f>
        <v>767.21400000000006</v>
      </c>
      <c r="O6133" s="2"/>
    </row>
    <row r="6134" spans="1:15" ht="15.75" customHeight="1" x14ac:dyDescent="0.3">
      <c r="A6134" s="2" t="s">
        <v>3095</v>
      </c>
      <c r="B6134" s="3">
        <v>42993</v>
      </c>
      <c r="C6134" s="2" t="s">
        <v>24</v>
      </c>
      <c r="D6134" s="2" t="s">
        <v>12</v>
      </c>
      <c r="E6134" s="2" t="s">
        <v>13</v>
      </c>
      <c r="F6134" s="2" t="s">
        <v>21</v>
      </c>
      <c r="G6134" s="2" t="s">
        <v>35</v>
      </c>
      <c r="H6134" s="2">
        <v>163.96</v>
      </c>
      <c r="I6134" s="2">
        <v>5</v>
      </c>
      <c r="J6134" s="2" t="s">
        <v>16</v>
      </c>
      <c r="K6134" s="2">
        <f t="shared" si="190"/>
        <v>163.96</v>
      </c>
      <c r="L6134" s="2">
        <f t="shared" si="191"/>
        <v>163.96</v>
      </c>
      <c r="M6134" s="2" cm="1">
        <f t="array" ref="M6134">IFERROR(_xlfn.IFS(AND(F6134="Furniture",C6134="First Class",I6134&gt;5),H6134-(H6134*10%),AND(F6134="Technology",C6134="Same Day",I6134&gt;6),H6134-(H6134*12%),AND(F6134="Office Supplies",OR(C6134="Second Day",C6134="Standard Class"),I6134&gt;4),H6134-(H6134*8%)),H6134)</f>
        <v>150.8432</v>
      </c>
      <c r="N6134" s="2" cm="1">
        <f t="array" ref="N6134">IFERROR(_xlfn.IFS(AND(J6134="Yes",F6134="Furniture",OR(C6134="Second Day",C6134="Standard Class"),I6134&gt;3),H6134-(H6134*15%),AND(J6134="Yes",F6134="Technology",C6134="Same Day",I6134&gt;4),H6134-(H6134*18%),AND(J6134="Yes",F6134="Office Supplies",C6134="First Class",I6134&gt;5),H6134-(H6134*20%)),H6134)</f>
        <v>163.96</v>
      </c>
      <c r="O6134" s="2"/>
    </row>
    <row r="6135" spans="1:15" ht="15.75" customHeight="1" x14ac:dyDescent="0.3">
      <c r="A6135" s="2" t="s">
        <v>3096</v>
      </c>
      <c r="B6135" s="3">
        <v>42598</v>
      </c>
      <c r="C6135" s="2" t="s">
        <v>54</v>
      </c>
      <c r="D6135" s="2" t="s">
        <v>19</v>
      </c>
      <c r="E6135" s="2" t="s">
        <v>20</v>
      </c>
      <c r="F6135" s="2" t="s">
        <v>14</v>
      </c>
      <c r="G6135" s="2" t="s">
        <v>25</v>
      </c>
      <c r="H6135" s="2">
        <v>161.28</v>
      </c>
      <c r="I6135" s="2">
        <v>2</v>
      </c>
      <c r="J6135" s="2" t="s">
        <v>16</v>
      </c>
      <c r="K6135" s="2">
        <f t="shared" si="190"/>
        <v>161.28</v>
      </c>
      <c r="L6135" s="2">
        <f t="shared" si="191"/>
        <v>161.28</v>
      </c>
      <c r="M6135" s="2" cm="1">
        <f t="array" ref="M6135">IFERROR(_xlfn.IFS(AND(F6135="Furniture",C6135="First Class",I6135&gt;5),H6135-(H6135*10%),AND(F6135="Technology",C6135="Same Day",I6135&gt;6),H6135-(H6135*12%),AND(F6135="Office Supplies",OR(C6135="Second Day",C6135="Standard Class"),I6135&gt;4),H6135-(H6135*8%)),H6135)</f>
        <v>161.28</v>
      </c>
      <c r="N6135" s="2" cm="1">
        <f t="array" ref="N6135">IFERROR(_xlfn.IFS(AND(J6135="Yes",F6135="Furniture",OR(C6135="Second Day",C6135="Standard Class"),I6135&gt;3),H6135-(H6135*15%),AND(J6135="Yes",F6135="Technology",C6135="Same Day",I6135&gt;4),H6135-(H6135*18%),AND(J6135="Yes",F6135="Office Supplies",C6135="First Class",I6135&gt;5),H6135-(H6135*20%)),H6135)</f>
        <v>161.28</v>
      </c>
      <c r="O6135" s="2"/>
    </row>
    <row r="6136" spans="1:15" ht="15.75" customHeight="1" x14ac:dyDescent="0.3">
      <c r="A6136" s="2" t="s">
        <v>3097</v>
      </c>
      <c r="B6136" s="3">
        <v>42678</v>
      </c>
      <c r="C6136" s="2" t="s">
        <v>208</v>
      </c>
      <c r="D6136" s="2" t="s">
        <v>12</v>
      </c>
      <c r="E6136" s="2" t="s">
        <v>20</v>
      </c>
      <c r="F6136" s="2" t="s">
        <v>21</v>
      </c>
      <c r="G6136" s="2" t="s">
        <v>29</v>
      </c>
      <c r="H6136" s="2">
        <v>192.8</v>
      </c>
      <c r="I6136" s="2">
        <v>4</v>
      </c>
      <c r="J6136" s="2" t="s">
        <v>16</v>
      </c>
      <c r="K6136" s="2">
        <f t="shared" si="190"/>
        <v>192.8</v>
      </c>
      <c r="L6136" s="2">
        <f t="shared" si="191"/>
        <v>192.8</v>
      </c>
      <c r="M6136" s="2" cm="1">
        <f t="array" ref="M6136">IFERROR(_xlfn.IFS(AND(F6136="Furniture",C6136="First Class",I6136&gt;5),H6136-(H6136*10%),AND(F6136="Technology",C6136="Same Day",I6136&gt;6),H6136-(H6136*12%),AND(F6136="Office Supplies",OR(C6136="Second Day",C6136="Standard Class"),I6136&gt;4),H6136-(H6136*8%)),H6136)</f>
        <v>192.8</v>
      </c>
      <c r="N6136" s="2" cm="1">
        <f t="array" ref="N6136">IFERROR(_xlfn.IFS(AND(J6136="Yes",F6136="Furniture",OR(C6136="Second Day",C6136="Standard Class"),I6136&gt;3),H6136-(H6136*15%),AND(J6136="Yes",F6136="Technology",C6136="Same Day",I6136&gt;4),H6136-(H6136*18%),AND(J6136="Yes",F6136="Office Supplies",C6136="First Class",I6136&gt;5),H6136-(H6136*20%)),H6136)</f>
        <v>192.8</v>
      </c>
      <c r="O6136" s="2"/>
    </row>
    <row r="6137" spans="1:15" ht="15.75" customHeight="1" x14ac:dyDescent="0.3">
      <c r="A6137" s="2" t="s">
        <v>3098</v>
      </c>
      <c r="B6137" s="3">
        <v>42295</v>
      </c>
      <c r="C6137" s="2" t="s">
        <v>24</v>
      </c>
      <c r="D6137" s="2" t="s">
        <v>38</v>
      </c>
      <c r="E6137" s="2" t="s">
        <v>39</v>
      </c>
      <c r="F6137" s="2" t="s">
        <v>30</v>
      </c>
      <c r="G6137" s="2" t="s">
        <v>49</v>
      </c>
      <c r="H6137" s="2">
        <v>27.695999999999998</v>
      </c>
      <c r="I6137" s="2">
        <v>3</v>
      </c>
      <c r="J6137" s="2" t="s">
        <v>16</v>
      </c>
      <c r="K6137" s="2">
        <f t="shared" si="190"/>
        <v>27.695999999999998</v>
      </c>
      <c r="L6137" s="2">
        <f t="shared" si="191"/>
        <v>27.695999999999998</v>
      </c>
      <c r="M6137" s="2" cm="1">
        <f t="array" ref="M6137">IFERROR(_xlfn.IFS(AND(F6137="Furniture",C6137="First Class",I6137&gt;5),H6137-(H6137*10%),AND(F6137="Technology",C6137="Same Day",I6137&gt;6),H6137-(H6137*12%),AND(F6137="Office Supplies",OR(C6137="Second Day",C6137="Standard Class"),I6137&gt;4),H6137-(H6137*8%)),H6137)</f>
        <v>27.695999999999998</v>
      </c>
      <c r="N6137" s="2" cm="1">
        <f t="array" ref="N6137">IFERROR(_xlfn.IFS(AND(J6137="Yes",F6137="Furniture",OR(C6137="Second Day",C6137="Standard Class"),I6137&gt;3),H6137-(H6137*15%),AND(J6137="Yes",F6137="Technology",C6137="Same Day",I6137&gt;4),H6137-(H6137*18%),AND(J6137="Yes",F6137="Office Supplies",C6137="First Class",I6137&gt;5),H6137-(H6137*20%)),H6137)</f>
        <v>27.695999999999998</v>
      </c>
      <c r="O6137" s="2"/>
    </row>
    <row r="6138" spans="1:15" ht="15.75" customHeight="1" x14ac:dyDescent="0.3">
      <c r="A6138" s="2" t="s">
        <v>3098</v>
      </c>
      <c r="B6138" s="3">
        <v>42295</v>
      </c>
      <c r="C6138" s="2" t="s">
        <v>24</v>
      </c>
      <c r="D6138" s="2" t="s">
        <v>38</v>
      </c>
      <c r="E6138" s="2" t="s">
        <v>39</v>
      </c>
      <c r="F6138" s="2" t="s">
        <v>21</v>
      </c>
      <c r="G6138" s="2" t="s">
        <v>33</v>
      </c>
      <c r="H6138" s="2">
        <v>73.163999999999987</v>
      </c>
      <c r="I6138" s="2">
        <v>6</v>
      </c>
      <c r="J6138" s="2" t="s">
        <v>16</v>
      </c>
      <c r="K6138" s="2">
        <f t="shared" si="190"/>
        <v>73.163999999999987</v>
      </c>
      <c r="L6138" s="2">
        <f t="shared" si="191"/>
        <v>73.163999999999987</v>
      </c>
      <c r="M6138" s="2" cm="1">
        <f t="array" ref="M6138">IFERROR(_xlfn.IFS(AND(F6138="Furniture",C6138="First Class",I6138&gt;5),H6138-(H6138*10%),AND(F6138="Technology",C6138="Same Day",I6138&gt;6),H6138-(H6138*12%),AND(F6138="Office Supplies",OR(C6138="Second Day",C6138="Standard Class"),I6138&gt;4),H6138-(H6138*8%)),H6138)</f>
        <v>67.310879999999983</v>
      </c>
      <c r="N6138" s="2" cm="1">
        <f t="array" ref="N6138">IFERROR(_xlfn.IFS(AND(J6138="Yes",F6138="Furniture",OR(C6138="Second Day",C6138="Standard Class"),I6138&gt;3),H6138-(H6138*15%),AND(J6138="Yes",F6138="Technology",C6138="Same Day",I6138&gt;4),H6138-(H6138*18%),AND(J6138="Yes",F6138="Office Supplies",C6138="First Class",I6138&gt;5),H6138-(H6138*20%)),H6138)</f>
        <v>73.163999999999987</v>
      </c>
      <c r="O6138" s="2"/>
    </row>
    <row r="6139" spans="1:15" ht="15.75" customHeight="1" x14ac:dyDescent="0.3">
      <c r="A6139" s="2" t="s">
        <v>3099</v>
      </c>
      <c r="B6139" s="3">
        <v>42674</v>
      </c>
      <c r="C6139" s="2" t="s">
        <v>11</v>
      </c>
      <c r="D6139" s="2" t="s">
        <v>12</v>
      </c>
      <c r="E6139" s="2" t="s">
        <v>13</v>
      </c>
      <c r="F6139" s="2" t="s">
        <v>21</v>
      </c>
      <c r="G6139" s="2" t="s">
        <v>35</v>
      </c>
      <c r="H6139" s="2">
        <v>32.064</v>
      </c>
      <c r="I6139" s="2">
        <v>6</v>
      </c>
      <c r="J6139" s="2" t="s">
        <v>16</v>
      </c>
      <c r="K6139" s="2">
        <f t="shared" si="190"/>
        <v>32.064</v>
      </c>
      <c r="L6139" s="2">
        <f t="shared" si="191"/>
        <v>32.064</v>
      </c>
      <c r="M6139" s="2" cm="1">
        <f t="array" ref="M6139">IFERROR(_xlfn.IFS(AND(F6139="Furniture",C6139="First Class",I6139&gt;5),H6139-(H6139*10%),AND(F6139="Technology",C6139="Same Day",I6139&gt;6),H6139-(H6139*12%),AND(F6139="Office Supplies",OR(C6139="Second Day",C6139="Standard Class"),I6139&gt;4),H6139-(H6139*8%)),H6139)</f>
        <v>32.064</v>
      </c>
      <c r="N6139" s="2" cm="1">
        <f t="array" ref="N6139">IFERROR(_xlfn.IFS(AND(J6139="Yes",F6139="Furniture",OR(C6139="Second Day",C6139="Standard Class"),I6139&gt;3),H6139-(H6139*15%),AND(J6139="Yes",F6139="Technology",C6139="Same Day",I6139&gt;4),H6139-(H6139*18%),AND(J6139="Yes",F6139="Office Supplies",C6139="First Class",I6139&gt;5),H6139-(H6139*20%)),H6139)</f>
        <v>32.064</v>
      </c>
      <c r="O6139" s="2"/>
    </row>
    <row r="6140" spans="1:15" ht="15.75" customHeight="1" x14ac:dyDescent="0.3">
      <c r="A6140" s="2" t="s">
        <v>3100</v>
      </c>
      <c r="B6140" s="3">
        <v>41728</v>
      </c>
      <c r="C6140" s="2" t="s">
        <v>24</v>
      </c>
      <c r="D6140" s="2" t="s">
        <v>12</v>
      </c>
      <c r="E6140" s="2" t="s">
        <v>20</v>
      </c>
      <c r="F6140" s="2" t="s">
        <v>14</v>
      </c>
      <c r="G6140" s="2" t="s">
        <v>15</v>
      </c>
      <c r="H6140" s="2">
        <v>205.666</v>
      </c>
      <c r="I6140" s="2">
        <v>2</v>
      </c>
      <c r="J6140" s="2" t="s">
        <v>16</v>
      </c>
      <c r="K6140" s="2">
        <f t="shared" si="190"/>
        <v>205.666</v>
      </c>
      <c r="L6140" s="2">
        <f t="shared" si="191"/>
        <v>205.666</v>
      </c>
      <c r="M6140" s="2" cm="1">
        <f t="array" ref="M6140">IFERROR(_xlfn.IFS(AND(F6140="Furniture",C6140="First Class",I6140&gt;5),H6140-(H6140*10%),AND(F6140="Technology",C6140="Same Day",I6140&gt;6),H6140-(H6140*12%),AND(F6140="Office Supplies",OR(C6140="Second Day",C6140="Standard Class"),I6140&gt;4),H6140-(H6140*8%)),H6140)</f>
        <v>205.666</v>
      </c>
      <c r="N6140" s="2" cm="1">
        <f t="array" ref="N6140">IFERROR(_xlfn.IFS(AND(J6140="Yes",F6140="Furniture",OR(C6140="Second Day",C6140="Standard Class"),I6140&gt;3),H6140-(H6140*15%),AND(J6140="Yes",F6140="Technology",C6140="Same Day",I6140&gt;4),H6140-(H6140*18%),AND(J6140="Yes",F6140="Office Supplies",C6140="First Class",I6140&gt;5),H6140-(H6140*20%)),H6140)</f>
        <v>205.666</v>
      </c>
      <c r="O6140" s="2"/>
    </row>
    <row r="6141" spans="1:15" ht="15.75" customHeight="1" x14ac:dyDescent="0.3">
      <c r="A6141" s="2" t="s">
        <v>3101</v>
      </c>
      <c r="B6141" s="3">
        <v>42112</v>
      </c>
      <c r="C6141" s="2" t="s">
        <v>54</v>
      </c>
      <c r="D6141" s="2" t="s">
        <v>12</v>
      </c>
      <c r="E6141" s="2" t="s">
        <v>20</v>
      </c>
      <c r="F6141" s="2" t="s">
        <v>21</v>
      </c>
      <c r="G6141" s="2" t="s">
        <v>26</v>
      </c>
      <c r="H6141" s="2">
        <v>115.44</v>
      </c>
      <c r="I6141" s="2">
        <v>3</v>
      </c>
      <c r="J6141" s="2" t="s">
        <v>16</v>
      </c>
      <c r="K6141" s="2">
        <f t="shared" si="190"/>
        <v>115.44</v>
      </c>
      <c r="L6141" s="2">
        <f t="shared" si="191"/>
        <v>115.44</v>
      </c>
      <c r="M6141" s="2" cm="1">
        <f t="array" ref="M6141">IFERROR(_xlfn.IFS(AND(F6141="Furniture",C6141="First Class",I6141&gt;5),H6141-(H6141*10%),AND(F6141="Technology",C6141="Same Day",I6141&gt;6),H6141-(H6141*12%),AND(F6141="Office Supplies",OR(C6141="Second Day",C6141="Standard Class"),I6141&gt;4),H6141-(H6141*8%)),H6141)</f>
        <v>115.44</v>
      </c>
      <c r="N6141" s="2" cm="1">
        <f t="array" ref="N6141">IFERROR(_xlfn.IFS(AND(J6141="Yes",F6141="Furniture",OR(C6141="Second Day",C6141="Standard Class"),I6141&gt;3),H6141-(H6141*15%),AND(J6141="Yes",F6141="Technology",C6141="Same Day",I6141&gt;4),H6141-(H6141*18%),AND(J6141="Yes",F6141="Office Supplies",C6141="First Class",I6141&gt;5),H6141-(H6141*20%)),H6141)</f>
        <v>115.44</v>
      </c>
      <c r="O6141" s="2"/>
    </row>
    <row r="6142" spans="1:15" ht="15.75" customHeight="1" x14ac:dyDescent="0.3">
      <c r="A6142" s="2" t="s">
        <v>3102</v>
      </c>
      <c r="B6142" s="3">
        <v>42925</v>
      </c>
      <c r="C6142" s="2" t="s">
        <v>24</v>
      </c>
      <c r="D6142" s="2" t="s">
        <v>12</v>
      </c>
      <c r="E6142" s="2" t="s">
        <v>46</v>
      </c>
      <c r="F6142" s="2" t="s">
        <v>21</v>
      </c>
      <c r="G6142" s="2" t="s">
        <v>35</v>
      </c>
      <c r="H6142" s="2">
        <v>274.8</v>
      </c>
      <c r="I6142" s="2">
        <v>5</v>
      </c>
      <c r="J6142" s="2" t="s">
        <v>16</v>
      </c>
      <c r="K6142" s="2">
        <f t="shared" si="190"/>
        <v>233.58</v>
      </c>
      <c r="L6142" s="2">
        <f t="shared" si="191"/>
        <v>274.8</v>
      </c>
      <c r="M6142" s="2" cm="1">
        <f t="array" ref="M6142">IFERROR(_xlfn.IFS(AND(F6142="Furniture",C6142="First Class",I6142&gt;5),H6142-(H6142*10%),AND(F6142="Technology",C6142="Same Day",I6142&gt;6),H6142-(H6142*12%),AND(F6142="Office Supplies",OR(C6142="Second Day",C6142="Standard Class"),I6142&gt;4),H6142-(H6142*8%)),H6142)</f>
        <v>252.816</v>
      </c>
      <c r="N6142" s="2" cm="1">
        <f t="array" ref="N6142">IFERROR(_xlfn.IFS(AND(J6142="Yes",F6142="Furniture",OR(C6142="Second Day",C6142="Standard Class"),I6142&gt;3),H6142-(H6142*15%),AND(J6142="Yes",F6142="Technology",C6142="Same Day",I6142&gt;4),H6142-(H6142*18%),AND(J6142="Yes",F6142="Office Supplies",C6142="First Class",I6142&gt;5),H6142-(H6142*20%)),H6142)</f>
        <v>274.8</v>
      </c>
      <c r="O6142" s="2"/>
    </row>
    <row r="6143" spans="1:15" ht="15.75" customHeight="1" x14ac:dyDescent="0.3">
      <c r="A6143" s="2" t="s">
        <v>3102</v>
      </c>
      <c r="B6143" s="3">
        <v>42925</v>
      </c>
      <c r="C6143" s="2" t="s">
        <v>24</v>
      </c>
      <c r="D6143" s="2" t="s">
        <v>12</v>
      </c>
      <c r="E6143" s="2" t="s">
        <v>46</v>
      </c>
      <c r="F6143" s="2" t="s">
        <v>21</v>
      </c>
      <c r="G6143" s="2" t="s">
        <v>26</v>
      </c>
      <c r="H6143" s="2">
        <v>195.64</v>
      </c>
      <c r="I6143" s="2">
        <v>4</v>
      </c>
      <c r="J6143" s="2" t="s">
        <v>16</v>
      </c>
      <c r="K6143" s="2">
        <f t="shared" si="190"/>
        <v>195.64</v>
      </c>
      <c r="L6143" s="2">
        <f t="shared" si="191"/>
        <v>195.64</v>
      </c>
      <c r="M6143" s="2" cm="1">
        <f t="array" ref="M6143">IFERROR(_xlfn.IFS(AND(F6143="Furniture",C6143="First Class",I6143&gt;5),H6143-(H6143*10%),AND(F6143="Technology",C6143="Same Day",I6143&gt;6),H6143-(H6143*12%),AND(F6143="Office Supplies",OR(C6143="Second Day",C6143="Standard Class"),I6143&gt;4),H6143-(H6143*8%)),H6143)</f>
        <v>195.64</v>
      </c>
      <c r="N6143" s="2" cm="1">
        <f t="array" ref="N6143">IFERROR(_xlfn.IFS(AND(J6143="Yes",F6143="Furniture",OR(C6143="Second Day",C6143="Standard Class"),I6143&gt;3),H6143-(H6143*15%),AND(J6143="Yes",F6143="Technology",C6143="Same Day",I6143&gt;4),H6143-(H6143*18%),AND(J6143="Yes",F6143="Office Supplies",C6143="First Class",I6143&gt;5),H6143-(H6143*20%)),H6143)</f>
        <v>195.64</v>
      </c>
      <c r="O6143" s="2"/>
    </row>
    <row r="6144" spans="1:15" ht="15.75" customHeight="1" x14ac:dyDescent="0.3">
      <c r="A6144" s="2" t="s">
        <v>3102</v>
      </c>
      <c r="B6144" s="3">
        <v>42925</v>
      </c>
      <c r="C6144" s="2" t="s">
        <v>24</v>
      </c>
      <c r="D6144" s="2" t="s">
        <v>12</v>
      </c>
      <c r="E6144" s="2" t="s">
        <v>46</v>
      </c>
      <c r="F6144" s="2" t="s">
        <v>30</v>
      </c>
      <c r="G6144" s="2" t="s">
        <v>31</v>
      </c>
      <c r="H6144" s="2">
        <v>257.98</v>
      </c>
      <c r="I6144" s="2">
        <v>2</v>
      </c>
      <c r="J6144" s="2" t="s">
        <v>16</v>
      </c>
      <c r="K6144" s="2">
        <f t="shared" si="190"/>
        <v>219.28300000000002</v>
      </c>
      <c r="L6144" s="2">
        <f t="shared" si="191"/>
        <v>257.98</v>
      </c>
      <c r="M6144" s="2" cm="1">
        <f t="array" ref="M6144">IFERROR(_xlfn.IFS(AND(F6144="Furniture",C6144="First Class",I6144&gt;5),H6144-(H6144*10%),AND(F6144="Technology",C6144="Same Day",I6144&gt;6),H6144-(H6144*12%),AND(F6144="Office Supplies",OR(C6144="Second Day",C6144="Standard Class"),I6144&gt;4),H6144-(H6144*8%)),H6144)</f>
        <v>257.98</v>
      </c>
      <c r="N6144" s="2" cm="1">
        <f t="array" ref="N6144">IFERROR(_xlfn.IFS(AND(J6144="Yes",F6144="Furniture",OR(C6144="Second Day",C6144="Standard Class"),I6144&gt;3),H6144-(H6144*15%),AND(J6144="Yes",F6144="Technology",C6144="Same Day",I6144&gt;4),H6144-(H6144*18%),AND(J6144="Yes",F6144="Office Supplies",C6144="First Class",I6144&gt;5),H6144-(H6144*20%)),H6144)</f>
        <v>257.98</v>
      </c>
      <c r="O6144" s="2"/>
    </row>
    <row r="6145" spans="1:15" ht="15.75" customHeight="1" x14ac:dyDescent="0.3">
      <c r="A6145" s="2" t="s">
        <v>3102</v>
      </c>
      <c r="B6145" s="3">
        <v>42925</v>
      </c>
      <c r="C6145" s="2" t="s">
        <v>24</v>
      </c>
      <c r="D6145" s="2" t="s">
        <v>12</v>
      </c>
      <c r="E6145" s="2" t="s">
        <v>46</v>
      </c>
      <c r="F6145" s="2" t="s">
        <v>21</v>
      </c>
      <c r="G6145" s="2" t="s">
        <v>29</v>
      </c>
      <c r="H6145" s="2">
        <v>119.03999999999999</v>
      </c>
      <c r="I6145" s="2">
        <v>6</v>
      </c>
      <c r="J6145" s="2" t="s">
        <v>16</v>
      </c>
      <c r="K6145" s="2">
        <f t="shared" si="190"/>
        <v>119.03999999999999</v>
      </c>
      <c r="L6145" s="2">
        <f t="shared" si="191"/>
        <v>119.03999999999999</v>
      </c>
      <c r="M6145" s="2" cm="1">
        <f t="array" ref="M6145">IFERROR(_xlfn.IFS(AND(F6145="Furniture",C6145="First Class",I6145&gt;5),H6145-(H6145*10%),AND(F6145="Technology",C6145="Same Day",I6145&gt;6),H6145-(H6145*12%),AND(F6145="Office Supplies",OR(C6145="Second Day",C6145="Standard Class"),I6145&gt;4),H6145-(H6145*8%)),H6145)</f>
        <v>109.51679999999999</v>
      </c>
      <c r="N6145" s="2" cm="1">
        <f t="array" ref="N6145">IFERROR(_xlfn.IFS(AND(J6145="Yes",F6145="Furniture",OR(C6145="Second Day",C6145="Standard Class"),I6145&gt;3),H6145-(H6145*15%),AND(J6145="Yes",F6145="Technology",C6145="Same Day",I6145&gt;4),H6145-(H6145*18%),AND(J6145="Yes",F6145="Office Supplies",C6145="First Class",I6145&gt;5),H6145-(H6145*20%)),H6145)</f>
        <v>119.03999999999999</v>
      </c>
      <c r="O6145" s="2"/>
    </row>
    <row r="6146" spans="1:15" ht="15.75" customHeight="1" x14ac:dyDescent="0.3">
      <c r="A6146" s="2" t="s">
        <v>3103</v>
      </c>
      <c r="B6146" s="3">
        <v>42913</v>
      </c>
      <c r="C6146" s="2" t="s">
        <v>24</v>
      </c>
      <c r="D6146" s="2" t="s">
        <v>12</v>
      </c>
      <c r="E6146" s="2" t="s">
        <v>39</v>
      </c>
      <c r="F6146" s="2" t="s">
        <v>21</v>
      </c>
      <c r="G6146" s="2" t="s">
        <v>35</v>
      </c>
      <c r="H6146" s="2">
        <v>20.07</v>
      </c>
      <c r="I6146" s="2">
        <v>3</v>
      </c>
      <c r="J6146" s="2" t="s">
        <v>16</v>
      </c>
      <c r="K6146" s="2">
        <f t="shared" si="190"/>
        <v>20.07</v>
      </c>
      <c r="L6146" s="2">
        <f t="shared" si="191"/>
        <v>20.07</v>
      </c>
      <c r="M6146" s="2" cm="1">
        <f t="array" ref="M6146">IFERROR(_xlfn.IFS(AND(F6146="Furniture",C6146="First Class",I6146&gt;5),H6146-(H6146*10%),AND(F6146="Technology",C6146="Same Day",I6146&gt;6),H6146-(H6146*12%),AND(F6146="Office Supplies",OR(C6146="Second Day",C6146="Standard Class"),I6146&gt;4),H6146-(H6146*8%)),H6146)</f>
        <v>20.07</v>
      </c>
      <c r="N6146" s="2" cm="1">
        <f t="array" ref="N6146">IFERROR(_xlfn.IFS(AND(J6146="Yes",F6146="Furniture",OR(C6146="Second Day",C6146="Standard Class"),I6146&gt;3),H6146-(H6146*15%),AND(J6146="Yes",F6146="Technology",C6146="Same Day",I6146&gt;4),H6146-(H6146*18%),AND(J6146="Yes",F6146="Office Supplies",C6146="First Class",I6146&gt;5),H6146-(H6146*20%)),H6146)</f>
        <v>20.07</v>
      </c>
      <c r="O6146" s="2"/>
    </row>
    <row r="6147" spans="1:15" ht="15.75" customHeight="1" x14ac:dyDescent="0.3">
      <c r="A6147" s="2" t="s">
        <v>3104</v>
      </c>
      <c r="B6147" s="3">
        <v>41995</v>
      </c>
      <c r="C6147" s="2" t="s">
        <v>24</v>
      </c>
      <c r="D6147" s="2" t="s">
        <v>12</v>
      </c>
      <c r="E6147" s="2" t="s">
        <v>20</v>
      </c>
      <c r="F6147" s="2" t="s">
        <v>21</v>
      </c>
      <c r="G6147" s="2" t="s">
        <v>29</v>
      </c>
      <c r="H6147" s="2">
        <v>11.76</v>
      </c>
      <c r="I6147" s="2">
        <v>4</v>
      </c>
      <c r="J6147" s="2" t="s">
        <v>16</v>
      </c>
      <c r="K6147" s="2">
        <f t="shared" ref="K6147:K6210" si="192">IF(H6147&gt;$Q$5,H6147-(H6147*15%),H6147)</f>
        <v>11.76</v>
      </c>
      <c r="L6147" s="2">
        <f t="shared" ref="L6147:L6210" si="193">IF(AND(J6147="Yes",D6147="Consumer"),H6147-(H6147*3%),IF(AND(J6147="Yes",D6147="Corporate"),H6147-(H6147*5%),IF(J6147="Yes",H6147-(H6147*7%),H6147)))</f>
        <v>11.76</v>
      </c>
      <c r="M6147" s="2" cm="1">
        <f t="array" ref="M6147">IFERROR(_xlfn.IFS(AND(F6147="Furniture",C6147="First Class",I6147&gt;5),H6147-(H6147*10%),AND(F6147="Technology",C6147="Same Day",I6147&gt;6),H6147-(H6147*12%),AND(F6147="Office Supplies",OR(C6147="Second Day",C6147="Standard Class"),I6147&gt;4),H6147-(H6147*8%)),H6147)</f>
        <v>11.76</v>
      </c>
      <c r="N6147" s="2" cm="1">
        <f t="array" ref="N6147">IFERROR(_xlfn.IFS(AND(J6147="Yes",F6147="Furniture",OR(C6147="Second Day",C6147="Standard Class"),I6147&gt;3),H6147-(H6147*15%),AND(J6147="Yes",F6147="Technology",C6147="Same Day",I6147&gt;4),H6147-(H6147*18%),AND(J6147="Yes",F6147="Office Supplies",C6147="First Class",I6147&gt;5),H6147-(H6147*20%)),H6147)</f>
        <v>11.76</v>
      </c>
      <c r="O6147" s="2"/>
    </row>
    <row r="6148" spans="1:15" ht="15.75" customHeight="1" x14ac:dyDescent="0.3">
      <c r="A6148" s="2" t="s">
        <v>3105</v>
      </c>
      <c r="B6148" s="3">
        <v>43060</v>
      </c>
      <c r="C6148" s="2" t="s">
        <v>24</v>
      </c>
      <c r="D6148" s="2" t="s">
        <v>19</v>
      </c>
      <c r="E6148" s="2" t="s">
        <v>20</v>
      </c>
      <c r="F6148" s="2" t="s">
        <v>21</v>
      </c>
      <c r="G6148" s="2" t="s">
        <v>29</v>
      </c>
      <c r="H6148" s="2">
        <v>11.76</v>
      </c>
      <c r="I6148" s="2">
        <v>4</v>
      </c>
      <c r="J6148" s="2" t="s">
        <v>16</v>
      </c>
      <c r="K6148" s="2">
        <f t="shared" si="192"/>
        <v>11.76</v>
      </c>
      <c r="L6148" s="2">
        <f t="shared" si="193"/>
        <v>11.76</v>
      </c>
      <c r="M6148" s="2" cm="1">
        <f t="array" ref="M6148">IFERROR(_xlfn.IFS(AND(F6148="Furniture",C6148="First Class",I6148&gt;5),H6148-(H6148*10%),AND(F6148="Technology",C6148="Same Day",I6148&gt;6),H6148-(H6148*12%),AND(F6148="Office Supplies",OR(C6148="Second Day",C6148="Standard Class"),I6148&gt;4),H6148-(H6148*8%)),H6148)</f>
        <v>11.76</v>
      </c>
      <c r="N6148" s="2" cm="1">
        <f t="array" ref="N6148">IFERROR(_xlfn.IFS(AND(J6148="Yes",F6148="Furniture",OR(C6148="Second Day",C6148="Standard Class"),I6148&gt;3),H6148-(H6148*15%),AND(J6148="Yes",F6148="Technology",C6148="Same Day",I6148&gt;4),H6148-(H6148*18%),AND(J6148="Yes",F6148="Office Supplies",C6148="First Class",I6148&gt;5),H6148-(H6148*20%)),H6148)</f>
        <v>11.76</v>
      </c>
      <c r="O6148" s="2"/>
    </row>
    <row r="6149" spans="1:15" ht="15.75" customHeight="1" x14ac:dyDescent="0.3">
      <c r="A6149" s="2" t="s">
        <v>3105</v>
      </c>
      <c r="B6149" s="3">
        <v>43060</v>
      </c>
      <c r="C6149" s="2" t="s">
        <v>24</v>
      </c>
      <c r="D6149" s="2" t="s">
        <v>19</v>
      </c>
      <c r="E6149" s="2" t="s">
        <v>20</v>
      </c>
      <c r="F6149" s="2" t="s">
        <v>21</v>
      </c>
      <c r="G6149" s="2" t="s">
        <v>32</v>
      </c>
      <c r="H6149" s="2">
        <v>40.736000000000004</v>
      </c>
      <c r="I6149" s="2">
        <v>2</v>
      </c>
      <c r="J6149" s="2" t="s">
        <v>16</v>
      </c>
      <c r="K6149" s="2">
        <f t="shared" si="192"/>
        <v>40.736000000000004</v>
      </c>
      <c r="L6149" s="2">
        <f t="shared" si="193"/>
        <v>40.736000000000004</v>
      </c>
      <c r="M6149" s="2" cm="1">
        <f t="array" ref="M6149">IFERROR(_xlfn.IFS(AND(F6149="Furniture",C6149="First Class",I6149&gt;5),H6149-(H6149*10%),AND(F6149="Technology",C6149="Same Day",I6149&gt;6),H6149-(H6149*12%),AND(F6149="Office Supplies",OR(C6149="Second Day",C6149="Standard Class"),I6149&gt;4),H6149-(H6149*8%)),H6149)</f>
        <v>40.736000000000004</v>
      </c>
      <c r="N6149" s="2" cm="1">
        <f t="array" ref="N6149">IFERROR(_xlfn.IFS(AND(J6149="Yes",F6149="Furniture",OR(C6149="Second Day",C6149="Standard Class"),I6149&gt;3),H6149-(H6149*15%),AND(J6149="Yes",F6149="Technology",C6149="Same Day",I6149&gt;4),H6149-(H6149*18%),AND(J6149="Yes",F6149="Office Supplies",C6149="First Class",I6149&gt;5),H6149-(H6149*20%)),H6149)</f>
        <v>40.736000000000004</v>
      </c>
      <c r="O6149" s="2"/>
    </row>
    <row r="6150" spans="1:15" ht="15.75" customHeight="1" x14ac:dyDescent="0.3">
      <c r="A6150" s="2" t="s">
        <v>3106</v>
      </c>
      <c r="B6150" s="3">
        <v>42548</v>
      </c>
      <c r="C6150" s="2" t="s">
        <v>11</v>
      </c>
      <c r="D6150" s="2" t="s">
        <v>12</v>
      </c>
      <c r="E6150" s="2" t="s">
        <v>20</v>
      </c>
      <c r="F6150" s="2" t="s">
        <v>30</v>
      </c>
      <c r="G6150" s="2" t="s">
        <v>31</v>
      </c>
      <c r="H6150" s="2">
        <v>201.584</v>
      </c>
      <c r="I6150" s="2">
        <v>2</v>
      </c>
      <c r="J6150" s="2" t="s">
        <v>16</v>
      </c>
      <c r="K6150" s="2">
        <f t="shared" si="192"/>
        <v>201.584</v>
      </c>
      <c r="L6150" s="2">
        <f t="shared" si="193"/>
        <v>201.584</v>
      </c>
      <c r="M6150" s="2" cm="1">
        <f t="array" ref="M6150">IFERROR(_xlfn.IFS(AND(F6150="Furniture",C6150="First Class",I6150&gt;5),H6150-(H6150*10%),AND(F6150="Technology",C6150="Same Day",I6150&gt;6),H6150-(H6150*12%),AND(F6150="Office Supplies",OR(C6150="Second Day",C6150="Standard Class"),I6150&gt;4),H6150-(H6150*8%)),H6150)</f>
        <v>201.584</v>
      </c>
      <c r="N6150" s="2" cm="1">
        <f t="array" ref="N6150">IFERROR(_xlfn.IFS(AND(J6150="Yes",F6150="Furniture",OR(C6150="Second Day",C6150="Standard Class"),I6150&gt;3),H6150-(H6150*15%),AND(J6150="Yes",F6150="Technology",C6150="Same Day",I6150&gt;4),H6150-(H6150*18%),AND(J6150="Yes",F6150="Office Supplies",C6150="First Class",I6150&gt;5),H6150-(H6150*20%)),H6150)</f>
        <v>201.584</v>
      </c>
      <c r="O6150" s="2"/>
    </row>
    <row r="6151" spans="1:15" ht="15.75" customHeight="1" x14ac:dyDescent="0.3">
      <c r="A6151" s="2" t="s">
        <v>3107</v>
      </c>
      <c r="B6151" s="3">
        <v>43097</v>
      </c>
      <c r="C6151" s="2" t="s">
        <v>54</v>
      </c>
      <c r="D6151" s="2" t="s">
        <v>19</v>
      </c>
      <c r="E6151" s="2" t="s">
        <v>20</v>
      </c>
      <c r="F6151" s="2" t="s">
        <v>14</v>
      </c>
      <c r="G6151" s="2" t="s">
        <v>17</v>
      </c>
      <c r="H6151" s="2">
        <v>340.70400000000006</v>
      </c>
      <c r="I6151" s="2">
        <v>6</v>
      </c>
      <c r="J6151" s="2" t="s">
        <v>16</v>
      </c>
      <c r="K6151" s="2">
        <f t="shared" si="192"/>
        <v>289.59840000000008</v>
      </c>
      <c r="L6151" s="2">
        <f t="shared" si="193"/>
        <v>340.70400000000006</v>
      </c>
      <c r="M6151" s="2" cm="1">
        <f t="array" ref="M6151">IFERROR(_xlfn.IFS(AND(F6151="Furniture",C6151="First Class",I6151&gt;5),H6151-(H6151*10%),AND(F6151="Technology",C6151="Same Day",I6151&gt;6),H6151-(H6151*12%),AND(F6151="Office Supplies",OR(C6151="Second Day",C6151="Standard Class"),I6151&gt;4),H6151-(H6151*8%)),H6151)</f>
        <v>306.63360000000006</v>
      </c>
      <c r="N6151" s="2" cm="1">
        <f t="array" ref="N6151">IFERROR(_xlfn.IFS(AND(J6151="Yes",F6151="Furniture",OR(C6151="Second Day",C6151="Standard Class"),I6151&gt;3),H6151-(H6151*15%),AND(J6151="Yes",F6151="Technology",C6151="Same Day",I6151&gt;4),H6151-(H6151*18%),AND(J6151="Yes",F6151="Office Supplies",C6151="First Class",I6151&gt;5),H6151-(H6151*20%)),H6151)</f>
        <v>340.70400000000006</v>
      </c>
      <c r="O6151" s="2"/>
    </row>
    <row r="6152" spans="1:15" ht="15.75" customHeight="1" x14ac:dyDescent="0.3">
      <c r="A6152" s="2" t="s">
        <v>3108</v>
      </c>
      <c r="B6152" s="3">
        <v>42468</v>
      </c>
      <c r="C6152" s="2" t="s">
        <v>54</v>
      </c>
      <c r="D6152" s="2" t="s">
        <v>12</v>
      </c>
      <c r="E6152" s="2" t="s">
        <v>13</v>
      </c>
      <c r="F6152" s="2" t="s">
        <v>14</v>
      </c>
      <c r="G6152" s="2" t="s">
        <v>15</v>
      </c>
      <c r="H6152" s="2">
        <v>354.90000000000003</v>
      </c>
      <c r="I6152" s="2">
        <v>5</v>
      </c>
      <c r="J6152" s="2" t="s">
        <v>16</v>
      </c>
      <c r="K6152" s="2">
        <f t="shared" si="192"/>
        <v>301.66500000000002</v>
      </c>
      <c r="L6152" s="2">
        <f t="shared" si="193"/>
        <v>354.90000000000003</v>
      </c>
      <c r="M6152" s="2" cm="1">
        <f t="array" ref="M6152">IFERROR(_xlfn.IFS(AND(F6152="Furniture",C6152="First Class",I6152&gt;5),H6152-(H6152*10%),AND(F6152="Technology",C6152="Same Day",I6152&gt;6),H6152-(H6152*12%),AND(F6152="Office Supplies",OR(C6152="Second Day",C6152="Standard Class"),I6152&gt;4),H6152-(H6152*8%)),H6152)</f>
        <v>354.90000000000003</v>
      </c>
      <c r="N6152" s="2" cm="1">
        <f t="array" ref="N6152">IFERROR(_xlfn.IFS(AND(J6152="Yes",F6152="Furniture",OR(C6152="Second Day",C6152="Standard Class"),I6152&gt;3),H6152-(H6152*15%),AND(J6152="Yes",F6152="Technology",C6152="Same Day",I6152&gt;4),H6152-(H6152*18%),AND(J6152="Yes",F6152="Office Supplies",C6152="First Class",I6152&gt;5),H6152-(H6152*20%)),H6152)</f>
        <v>354.90000000000003</v>
      </c>
      <c r="O6152" s="2"/>
    </row>
    <row r="6153" spans="1:15" ht="15.75" customHeight="1" x14ac:dyDescent="0.3">
      <c r="A6153" s="2" t="s">
        <v>3109</v>
      </c>
      <c r="B6153" s="3">
        <v>41716</v>
      </c>
      <c r="C6153" s="2" t="s">
        <v>11</v>
      </c>
      <c r="D6153" s="2" t="s">
        <v>38</v>
      </c>
      <c r="E6153" s="2" t="s">
        <v>20</v>
      </c>
      <c r="F6153" s="2" t="s">
        <v>14</v>
      </c>
      <c r="G6153" s="2" t="s">
        <v>15</v>
      </c>
      <c r="H6153" s="2">
        <v>1198.33</v>
      </c>
      <c r="I6153" s="2">
        <v>10</v>
      </c>
      <c r="J6153" s="2" t="s">
        <v>43</v>
      </c>
      <c r="K6153" s="2">
        <f t="shared" si="192"/>
        <v>1018.5804999999999</v>
      </c>
      <c r="L6153" s="2">
        <f t="shared" si="193"/>
        <v>1114.4468999999999</v>
      </c>
      <c r="M6153" s="2" cm="1">
        <f t="array" ref="M6153">IFERROR(_xlfn.IFS(AND(F6153="Furniture",C6153="First Class",I6153&gt;5),H6153-(H6153*10%),AND(F6153="Technology",C6153="Same Day",I6153&gt;6),H6153-(H6153*12%),AND(F6153="Office Supplies",OR(C6153="Second Day",C6153="Standard Class"),I6153&gt;4),H6153-(H6153*8%)),H6153)</f>
        <v>1198.33</v>
      </c>
      <c r="N6153" s="2" cm="1">
        <f t="array" ref="N6153">IFERROR(_xlfn.IFS(AND(J6153="Yes",F6153="Furniture",OR(C6153="Second Day",C6153="Standard Class"),I6153&gt;3),H6153-(H6153*15%),AND(J6153="Yes",F6153="Technology",C6153="Same Day",I6153&gt;4),H6153-(H6153*18%),AND(J6153="Yes",F6153="Office Supplies",C6153="First Class",I6153&gt;5),H6153-(H6153*20%)),H6153)</f>
        <v>1198.33</v>
      </c>
      <c r="O6153" s="2"/>
    </row>
    <row r="6154" spans="1:15" ht="15.75" customHeight="1" x14ac:dyDescent="0.3">
      <c r="A6154" s="2" t="s">
        <v>3110</v>
      </c>
      <c r="B6154" s="3">
        <v>42919</v>
      </c>
      <c r="C6154" s="2" t="s">
        <v>24</v>
      </c>
      <c r="D6154" s="2" t="s">
        <v>12</v>
      </c>
      <c r="E6154" s="2" t="s">
        <v>20</v>
      </c>
      <c r="F6154" s="2" t="s">
        <v>21</v>
      </c>
      <c r="G6154" s="2" t="s">
        <v>26</v>
      </c>
      <c r="H6154" s="2">
        <v>87.92</v>
      </c>
      <c r="I6154" s="2">
        <v>4</v>
      </c>
      <c r="J6154" s="2" t="s">
        <v>16</v>
      </c>
      <c r="K6154" s="2">
        <f t="shared" si="192"/>
        <v>87.92</v>
      </c>
      <c r="L6154" s="2">
        <f t="shared" si="193"/>
        <v>87.92</v>
      </c>
      <c r="M6154" s="2" cm="1">
        <f t="array" ref="M6154">IFERROR(_xlfn.IFS(AND(F6154="Furniture",C6154="First Class",I6154&gt;5),H6154-(H6154*10%),AND(F6154="Technology",C6154="Same Day",I6154&gt;6),H6154-(H6154*12%),AND(F6154="Office Supplies",OR(C6154="Second Day",C6154="Standard Class"),I6154&gt;4),H6154-(H6154*8%)),H6154)</f>
        <v>87.92</v>
      </c>
      <c r="N6154" s="2" cm="1">
        <f t="array" ref="N6154">IFERROR(_xlfn.IFS(AND(J6154="Yes",F6154="Furniture",OR(C6154="Second Day",C6154="Standard Class"),I6154&gt;3),H6154-(H6154*15%),AND(J6154="Yes",F6154="Technology",C6154="Same Day",I6154&gt;4),H6154-(H6154*18%),AND(J6154="Yes",F6154="Office Supplies",C6154="First Class",I6154&gt;5),H6154-(H6154*20%)),H6154)</f>
        <v>87.92</v>
      </c>
      <c r="O6154" s="2"/>
    </row>
    <row r="6155" spans="1:15" ht="15.75" customHeight="1" x14ac:dyDescent="0.3">
      <c r="A6155" s="2" t="s">
        <v>3111</v>
      </c>
      <c r="B6155" s="3">
        <v>42845</v>
      </c>
      <c r="C6155" s="2" t="s">
        <v>54</v>
      </c>
      <c r="D6155" s="2" t="s">
        <v>19</v>
      </c>
      <c r="E6155" s="2" t="s">
        <v>46</v>
      </c>
      <c r="F6155" s="2" t="s">
        <v>14</v>
      </c>
      <c r="G6155" s="2" t="s">
        <v>28</v>
      </c>
      <c r="H6155" s="2">
        <v>51.967999999999996</v>
      </c>
      <c r="I6155" s="2">
        <v>2</v>
      </c>
      <c r="J6155" s="2" t="s">
        <v>16</v>
      </c>
      <c r="K6155" s="2">
        <f t="shared" si="192"/>
        <v>51.967999999999996</v>
      </c>
      <c r="L6155" s="2">
        <f t="shared" si="193"/>
        <v>51.967999999999996</v>
      </c>
      <c r="M6155" s="2" cm="1">
        <f t="array" ref="M6155">IFERROR(_xlfn.IFS(AND(F6155="Furniture",C6155="First Class",I6155&gt;5),H6155-(H6155*10%),AND(F6155="Technology",C6155="Same Day",I6155&gt;6),H6155-(H6155*12%),AND(F6155="Office Supplies",OR(C6155="Second Day",C6155="Standard Class"),I6155&gt;4),H6155-(H6155*8%)),H6155)</f>
        <v>51.967999999999996</v>
      </c>
      <c r="N6155" s="2" cm="1">
        <f t="array" ref="N6155">IFERROR(_xlfn.IFS(AND(J6155="Yes",F6155="Furniture",OR(C6155="Second Day",C6155="Standard Class"),I6155&gt;3),H6155-(H6155*15%),AND(J6155="Yes",F6155="Technology",C6155="Same Day",I6155&gt;4),H6155-(H6155*18%),AND(J6155="Yes",F6155="Office Supplies",C6155="First Class",I6155&gt;5),H6155-(H6155*20%)),H6155)</f>
        <v>51.967999999999996</v>
      </c>
      <c r="O6155" s="2"/>
    </row>
    <row r="6156" spans="1:15" ht="15.75" customHeight="1" x14ac:dyDescent="0.3">
      <c r="A6156" s="2" t="s">
        <v>3111</v>
      </c>
      <c r="B6156" s="3">
        <v>42845</v>
      </c>
      <c r="C6156" s="2" t="s">
        <v>54</v>
      </c>
      <c r="D6156" s="2" t="s">
        <v>19</v>
      </c>
      <c r="E6156" s="2" t="s">
        <v>46</v>
      </c>
      <c r="F6156" s="2" t="s">
        <v>21</v>
      </c>
      <c r="G6156" s="2" t="s">
        <v>26</v>
      </c>
      <c r="H6156" s="2">
        <v>51.336000000000006</v>
      </c>
      <c r="I6156" s="2">
        <v>3</v>
      </c>
      <c r="J6156" s="2" t="s">
        <v>16</v>
      </c>
      <c r="K6156" s="2">
        <f t="shared" si="192"/>
        <v>51.336000000000006</v>
      </c>
      <c r="L6156" s="2">
        <f t="shared" si="193"/>
        <v>51.336000000000006</v>
      </c>
      <c r="M6156" s="2" cm="1">
        <f t="array" ref="M6156">IFERROR(_xlfn.IFS(AND(F6156="Furniture",C6156="First Class",I6156&gt;5),H6156-(H6156*10%),AND(F6156="Technology",C6156="Same Day",I6156&gt;6),H6156-(H6156*12%),AND(F6156="Office Supplies",OR(C6156="Second Day",C6156="Standard Class"),I6156&gt;4),H6156-(H6156*8%)),H6156)</f>
        <v>51.336000000000006</v>
      </c>
      <c r="N6156" s="2" cm="1">
        <f t="array" ref="N6156">IFERROR(_xlfn.IFS(AND(J6156="Yes",F6156="Furniture",OR(C6156="Second Day",C6156="Standard Class"),I6156&gt;3),H6156-(H6156*15%),AND(J6156="Yes",F6156="Technology",C6156="Same Day",I6156&gt;4),H6156-(H6156*18%),AND(J6156="Yes",F6156="Office Supplies",C6156="First Class",I6156&gt;5),H6156-(H6156*20%)),H6156)</f>
        <v>51.336000000000006</v>
      </c>
      <c r="O6156" s="2"/>
    </row>
    <row r="6157" spans="1:15" ht="15.75" customHeight="1" x14ac:dyDescent="0.3">
      <c r="A6157" s="2" t="s">
        <v>3111</v>
      </c>
      <c r="B6157" s="3">
        <v>42845</v>
      </c>
      <c r="C6157" s="2" t="s">
        <v>54</v>
      </c>
      <c r="D6157" s="2" t="s">
        <v>19</v>
      </c>
      <c r="E6157" s="2" t="s">
        <v>46</v>
      </c>
      <c r="F6157" s="2" t="s">
        <v>21</v>
      </c>
      <c r="G6157" s="2" t="s">
        <v>26</v>
      </c>
      <c r="H6157" s="2">
        <v>332.70400000000001</v>
      </c>
      <c r="I6157" s="2">
        <v>1</v>
      </c>
      <c r="J6157" s="2" t="s">
        <v>16</v>
      </c>
      <c r="K6157" s="2">
        <f t="shared" si="192"/>
        <v>282.79840000000002</v>
      </c>
      <c r="L6157" s="2">
        <f t="shared" si="193"/>
        <v>332.70400000000001</v>
      </c>
      <c r="M6157" s="2" cm="1">
        <f t="array" ref="M6157">IFERROR(_xlfn.IFS(AND(F6157="Furniture",C6157="First Class",I6157&gt;5),H6157-(H6157*10%),AND(F6157="Technology",C6157="Same Day",I6157&gt;6),H6157-(H6157*12%),AND(F6157="Office Supplies",OR(C6157="Second Day",C6157="Standard Class"),I6157&gt;4),H6157-(H6157*8%)),H6157)</f>
        <v>332.70400000000001</v>
      </c>
      <c r="N6157" s="2" cm="1">
        <f t="array" ref="N6157">IFERROR(_xlfn.IFS(AND(J6157="Yes",F6157="Furniture",OR(C6157="Second Day",C6157="Standard Class"),I6157&gt;3),H6157-(H6157*15%),AND(J6157="Yes",F6157="Technology",C6157="Same Day",I6157&gt;4),H6157-(H6157*18%),AND(J6157="Yes",F6157="Office Supplies",C6157="First Class",I6157&gt;5),H6157-(H6157*20%)),H6157)</f>
        <v>332.70400000000001</v>
      </c>
      <c r="O6157" s="2"/>
    </row>
    <row r="6158" spans="1:15" ht="15.75" customHeight="1" x14ac:dyDescent="0.3">
      <c r="A6158" s="2" t="s">
        <v>3111</v>
      </c>
      <c r="B6158" s="3">
        <v>42845</v>
      </c>
      <c r="C6158" s="2" t="s">
        <v>54</v>
      </c>
      <c r="D6158" s="2" t="s">
        <v>19</v>
      </c>
      <c r="E6158" s="2" t="s">
        <v>46</v>
      </c>
      <c r="F6158" s="2" t="s">
        <v>14</v>
      </c>
      <c r="G6158" s="2" t="s">
        <v>28</v>
      </c>
      <c r="H6158" s="2">
        <v>42.408000000000008</v>
      </c>
      <c r="I6158" s="2">
        <v>3</v>
      </c>
      <c r="J6158" s="2" t="s">
        <v>16</v>
      </c>
      <c r="K6158" s="2">
        <f t="shared" si="192"/>
        <v>42.408000000000008</v>
      </c>
      <c r="L6158" s="2">
        <f t="shared" si="193"/>
        <v>42.408000000000008</v>
      </c>
      <c r="M6158" s="2" cm="1">
        <f t="array" ref="M6158">IFERROR(_xlfn.IFS(AND(F6158="Furniture",C6158="First Class",I6158&gt;5),H6158-(H6158*10%),AND(F6158="Technology",C6158="Same Day",I6158&gt;6),H6158-(H6158*12%),AND(F6158="Office Supplies",OR(C6158="Second Day",C6158="Standard Class"),I6158&gt;4),H6158-(H6158*8%)),H6158)</f>
        <v>42.408000000000008</v>
      </c>
      <c r="N6158" s="2" cm="1">
        <f t="array" ref="N6158">IFERROR(_xlfn.IFS(AND(J6158="Yes",F6158="Furniture",OR(C6158="Second Day",C6158="Standard Class"),I6158&gt;3),H6158-(H6158*15%),AND(J6158="Yes",F6158="Technology",C6158="Same Day",I6158&gt;4),H6158-(H6158*18%),AND(J6158="Yes",F6158="Office Supplies",C6158="First Class",I6158&gt;5),H6158-(H6158*20%)),H6158)</f>
        <v>42.408000000000008</v>
      </c>
      <c r="O6158" s="2"/>
    </row>
    <row r="6159" spans="1:15" ht="15.75" customHeight="1" x14ac:dyDescent="0.3">
      <c r="A6159" s="2" t="s">
        <v>3112</v>
      </c>
      <c r="B6159" s="3">
        <v>42585</v>
      </c>
      <c r="C6159" s="2" t="s">
        <v>11</v>
      </c>
      <c r="D6159" s="2" t="s">
        <v>12</v>
      </c>
      <c r="E6159" s="2" t="s">
        <v>39</v>
      </c>
      <c r="F6159" s="2" t="s">
        <v>21</v>
      </c>
      <c r="G6159" s="2" t="s">
        <v>51</v>
      </c>
      <c r="H6159" s="2">
        <v>81.539999999999992</v>
      </c>
      <c r="I6159" s="2">
        <v>3</v>
      </c>
      <c r="J6159" s="2" t="s">
        <v>16</v>
      </c>
      <c r="K6159" s="2">
        <f t="shared" si="192"/>
        <v>81.539999999999992</v>
      </c>
      <c r="L6159" s="2">
        <f t="shared" si="193"/>
        <v>81.539999999999992</v>
      </c>
      <c r="M6159" s="2" cm="1">
        <f t="array" ref="M6159">IFERROR(_xlfn.IFS(AND(F6159="Furniture",C6159="First Class",I6159&gt;5),H6159-(H6159*10%),AND(F6159="Technology",C6159="Same Day",I6159&gt;6),H6159-(H6159*12%),AND(F6159="Office Supplies",OR(C6159="Second Day",C6159="Standard Class"),I6159&gt;4),H6159-(H6159*8%)),H6159)</f>
        <v>81.539999999999992</v>
      </c>
      <c r="N6159" s="2" cm="1">
        <f t="array" ref="N6159">IFERROR(_xlfn.IFS(AND(J6159="Yes",F6159="Furniture",OR(C6159="Second Day",C6159="Standard Class"),I6159&gt;3),H6159-(H6159*15%),AND(J6159="Yes",F6159="Technology",C6159="Same Day",I6159&gt;4),H6159-(H6159*18%),AND(J6159="Yes",F6159="Office Supplies",C6159="First Class",I6159&gt;5),H6159-(H6159*20%)),H6159)</f>
        <v>81.539999999999992</v>
      </c>
      <c r="O6159" s="2"/>
    </row>
    <row r="6160" spans="1:15" ht="15.75" customHeight="1" x14ac:dyDescent="0.3">
      <c r="A6160" s="2" t="s">
        <v>3112</v>
      </c>
      <c r="B6160" s="3">
        <v>42585</v>
      </c>
      <c r="C6160" s="2" t="s">
        <v>11</v>
      </c>
      <c r="D6160" s="2" t="s">
        <v>12</v>
      </c>
      <c r="E6160" s="2" t="s">
        <v>39</v>
      </c>
      <c r="F6160" s="2" t="s">
        <v>30</v>
      </c>
      <c r="G6160" s="2" t="s">
        <v>49</v>
      </c>
      <c r="H6160" s="2">
        <v>167.28</v>
      </c>
      <c r="I6160" s="2">
        <v>12</v>
      </c>
      <c r="J6160" s="2" t="s">
        <v>16</v>
      </c>
      <c r="K6160" s="2">
        <f t="shared" si="192"/>
        <v>167.28</v>
      </c>
      <c r="L6160" s="2">
        <f t="shared" si="193"/>
        <v>167.28</v>
      </c>
      <c r="M6160" s="2" cm="1">
        <f t="array" ref="M6160">IFERROR(_xlfn.IFS(AND(F6160="Furniture",C6160="First Class",I6160&gt;5),H6160-(H6160*10%),AND(F6160="Technology",C6160="Same Day",I6160&gt;6),H6160-(H6160*12%),AND(F6160="Office Supplies",OR(C6160="Second Day",C6160="Standard Class"),I6160&gt;4),H6160-(H6160*8%)),H6160)</f>
        <v>167.28</v>
      </c>
      <c r="N6160" s="2" cm="1">
        <f t="array" ref="N6160">IFERROR(_xlfn.IFS(AND(J6160="Yes",F6160="Furniture",OR(C6160="Second Day",C6160="Standard Class"),I6160&gt;3),H6160-(H6160*15%),AND(J6160="Yes",F6160="Technology",C6160="Same Day",I6160&gt;4),H6160-(H6160*18%),AND(J6160="Yes",F6160="Office Supplies",C6160="First Class",I6160&gt;5),H6160-(H6160*20%)),H6160)</f>
        <v>167.28</v>
      </c>
      <c r="O6160" s="2"/>
    </row>
    <row r="6161" spans="1:15" ht="15.75" customHeight="1" x14ac:dyDescent="0.3">
      <c r="A6161" s="2" t="s">
        <v>3113</v>
      </c>
      <c r="B6161" s="3">
        <v>42707</v>
      </c>
      <c r="C6161" s="2" t="s">
        <v>24</v>
      </c>
      <c r="D6161" s="2" t="s">
        <v>12</v>
      </c>
      <c r="E6161" s="2" t="s">
        <v>20</v>
      </c>
      <c r="F6161" s="2" t="s">
        <v>21</v>
      </c>
      <c r="G6161" s="2" t="s">
        <v>26</v>
      </c>
      <c r="H6161" s="2">
        <v>772.68</v>
      </c>
      <c r="I6161" s="2">
        <v>4</v>
      </c>
      <c r="J6161" s="2" t="s">
        <v>16</v>
      </c>
      <c r="K6161" s="2">
        <f t="shared" si="192"/>
        <v>656.77800000000002</v>
      </c>
      <c r="L6161" s="2">
        <f t="shared" si="193"/>
        <v>772.68</v>
      </c>
      <c r="M6161" s="2" cm="1">
        <f t="array" ref="M6161">IFERROR(_xlfn.IFS(AND(F6161="Furniture",C6161="First Class",I6161&gt;5),H6161-(H6161*10%),AND(F6161="Technology",C6161="Same Day",I6161&gt;6),H6161-(H6161*12%),AND(F6161="Office Supplies",OR(C6161="Second Day",C6161="Standard Class"),I6161&gt;4),H6161-(H6161*8%)),H6161)</f>
        <v>772.68</v>
      </c>
      <c r="N6161" s="2" cm="1">
        <f t="array" ref="N6161">IFERROR(_xlfn.IFS(AND(J6161="Yes",F6161="Furniture",OR(C6161="Second Day",C6161="Standard Class"),I6161&gt;3),H6161-(H6161*15%),AND(J6161="Yes",F6161="Technology",C6161="Same Day",I6161&gt;4),H6161-(H6161*18%),AND(J6161="Yes",F6161="Office Supplies",C6161="First Class",I6161&gt;5),H6161-(H6161*20%)),H6161)</f>
        <v>772.68</v>
      </c>
      <c r="O6161" s="2"/>
    </row>
    <row r="6162" spans="1:15" ht="15.75" customHeight="1" x14ac:dyDescent="0.3">
      <c r="A6162" s="2" t="s">
        <v>3114</v>
      </c>
      <c r="B6162" s="3">
        <v>41717</v>
      </c>
      <c r="C6162" s="2" t="s">
        <v>54</v>
      </c>
      <c r="D6162" s="2" t="s">
        <v>19</v>
      </c>
      <c r="E6162" s="2" t="s">
        <v>13</v>
      </c>
      <c r="F6162" s="2" t="s">
        <v>30</v>
      </c>
      <c r="G6162" s="2" t="s">
        <v>31</v>
      </c>
      <c r="H6162" s="2">
        <v>323.97600000000006</v>
      </c>
      <c r="I6162" s="2">
        <v>3</v>
      </c>
      <c r="J6162" s="2" t="s">
        <v>16</v>
      </c>
      <c r="K6162" s="2">
        <f t="shared" si="192"/>
        <v>275.37960000000004</v>
      </c>
      <c r="L6162" s="2">
        <f t="shared" si="193"/>
        <v>323.97600000000006</v>
      </c>
      <c r="M6162" s="2" cm="1">
        <f t="array" ref="M6162">IFERROR(_xlfn.IFS(AND(F6162="Furniture",C6162="First Class",I6162&gt;5),H6162-(H6162*10%),AND(F6162="Technology",C6162="Same Day",I6162&gt;6),H6162-(H6162*12%),AND(F6162="Office Supplies",OR(C6162="Second Day",C6162="Standard Class"),I6162&gt;4),H6162-(H6162*8%)),H6162)</f>
        <v>323.97600000000006</v>
      </c>
      <c r="N6162" s="2" cm="1">
        <f t="array" ref="N6162">IFERROR(_xlfn.IFS(AND(J6162="Yes",F6162="Furniture",OR(C6162="Second Day",C6162="Standard Class"),I6162&gt;3),H6162-(H6162*15%),AND(J6162="Yes",F6162="Technology",C6162="Same Day",I6162&gt;4),H6162-(H6162*18%),AND(J6162="Yes",F6162="Office Supplies",C6162="First Class",I6162&gt;5),H6162-(H6162*20%)),H6162)</f>
        <v>323.97600000000006</v>
      </c>
      <c r="O6162" s="2"/>
    </row>
    <row r="6163" spans="1:15" ht="15.75" customHeight="1" x14ac:dyDescent="0.3">
      <c r="A6163" s="2" t="s">
        <v>3114</v>
      </c>
      <c r="B6163" s="3">
        <v>41717</v>
      </c>
      <c r="C6163" s="2" t="s">
        <v>54</v>
      </c>
      <c r="D6163" s="2" t="s">
        <v>19</v>
      </c>
      <c r="E6163" s="2" t="s">
        <v>13</v>
      </c>
      <c r="F6163" s="2" t="s">
        <v>21</v>
      </c>
      <c r="G6163" s="2" t="s">
        <v>22</v>
      </c>
      <c r="H6163" s="2">
        <v>11.808</v>
      </c>
      <c r="I6163" s="2">
        <v>4</v>
      </c>
      <c r="J6163" s="2" t="s">
        <v>16</v>
      </c>
      <c r="K6163" s="2">
        <f t="shared" si="192"/>
        <v>11.808</v>
      </c>
      <c r="L6163" s="2">
        <f t="shared" si="193"/>
        <v>11.808</v>
      </c>
      <c r="M6163" s="2" cm="1">
        <f t="array" ref="M6163">IFERROR(_xlfn.IFS(AND(F6163="Furniture",C6163="First Class",I6163&gt;5),H6163-(H6163*10%),AND(F6163="Technology",C6163="Same Day",I6163&gt;6),H6163-(H6163*12%),AND(F6163="Office Supplies",OR(C6163="Second Day",C6163="Standard Class"),I6163&gt;4),H6163-(H6163*8%)),H6163)</f>
        <v>11.808</v>
      </c>
      <c r="N6163" s="2" cm="1">
        <f t="array" ref="N6163">IFERROR(_xlfn.IFS(AND(J6163="Yes",F6163="Furniture",OR(C6163="Second Day",C6163="Standard Class"),I6163&gt;3),H6163-(H6163*15%),AND(J6163="Yes",F6163="Technology",C6163="Same Day",I6163&gt;4),H6163-(H6163*18%),AND(J6163="Yes",F6163="Office Supplies",C6163="First Class",I6163&gt;5),H6163-(H6163*20%)),H6163)</f>
        <v>11.808</v>
      </c>
      <c r="O6163" s="2"/>
    </row>
    <row r="6164" spans="1:15" ht="15.75" customHeight="1" x14ac:dyDescent="0.3">
      <c r="A6164" s="2" t="s">
        <v>3114</v>
      </c>
      <c r="B6164" s="3">
        <v>41717</v>
      </c>
      <c r="C6164" s="2" t="s">
        <v>54</v>
      </c>
      <c r="D6164" s="2" t="s">
        <v>19</v>
      </c>
      <c r="E6164" s="2" t="s">
        <v>13</v>
      </c>
      <c r="F6164" s="2" t="s">
        <v>21</v>
      </c>
      <c r="G6164" s="2" t="s">
        <v>26</v>
      </c>
      <c r="H6164" s="2">
        <v>26.160000000000004</v>
      </c>
      <c r="I6164" s="2">
        <v>3</v>
      </c>
      <c r="J6164" s="2" t="s">
        <v>16</v>
      </c>
      <c r="K6164" s="2">
        <f t="shared" si="192"/>
        <v>26.160000000000004</v>
      </c>
      <c r="L6164" s="2">
        <f t="shared" si="193"/>
        <v>26.160000000000004</v>
      </c>
      <c r="M6164" s="2" cm="1">
        <f t="array" ref="M6164">IFERROR(_xlfn.IFS(AND(F6164="Furniture",C6164="First Class",I6164&gt;5),H6164-(H6164*10%),AND(F6164="Technology",C6164="Same Day",I6164&gt;6),H6164-(H6164*12%),AND(F6164="Office Supplies",OR(C6164="Second Day",C6164="Standard Class"),I6164&gt;4),H6164-(H6164*8%)),H6164)</f>
        <v>26.160000000000004</v>
      </c>
      <c r="N6164" s="2" cm="1">
        <f t="array" ref="N6164">IFERROR(_xlfn.IFS(AND(J6164="Yes",F6164="Furniture",OR(C6164="Second Day",C6164="Standard Class"),I6164&gt;3),H6164-(H6164*15%),AND(J6164="Yes",F6164="Technology",C6164="Same Day",I6164&gt;4),H6164-(H6164*18%),AND(J6164="Yes",F6164="Office Supplies",C6164="First Class",I6164&gt;5),H6164-(H6164*20%)),H6164)</f>
        <v>26.160000000000004</v>
      </c>
      <c r="O6164" s="2"/>
    </row>
    <row r="6165" spans="1:15" ht="15.75" customHeight="1" x14ac:dyDescent="0.3">
      <c r="A6165" s="2" t="s">
        <v>3114</v>
      </c>
      <c r="B6165" s="3">
        <v>41717</v>
      </c>
      <c r="C6165" s="2" t="s">
        <v>54</v>
      </c>
      <c r="D6165" s="2" t="s">
        <v>19</v>
      </c>
      <c r="E6165" s="2" t="s">
        <v>13</v>
      </c>
      <c r="F6165" s="2" t="s">
        <v>21</v>
      </c>
      <c r="G6165" s="2" t="s">
        <v>32</v>
      </c>
      <c r="H6165" s="2">
        <v>33.57</v>
      </c>
      <c r="I6165" s="2">
        <v>5</v>
      </c>
      <c r="J6165" s="2" t="s">
        <v>16</v>
      </c>
      <c r="K6165" s="2">
        <f t="shared" si="192"/>
        <v>33.57</v>
      </c>
      <c r="L6165" s="2">
        <f t="shared" si="193"/>
        <v>33.57</v>
      </c>
      <c r="M6165" s="2" cm="1">
        <f t="array" ref="M6165">IFERROR(_xlfn.IFS(AND(F6165="Furniture",C6165="First Class",I6165&gt;5),H6165-(H6165*10%),AND(F6165="Technology",C6165="Same Day",I6165&gt;6),H6165-(H6165*12%),AND(F6165="Office Supplies",OR(C6165="Second Day",C6165="Standard Class"),I6165&gt;4),H6165-(H6165*8%)),H6165)</f>
        <v>33.57</v>
      </c>
      <c r="N6165" s="2" cm="1">
        <f t="array" ref="N6165">IFERROR(_xlfn.IFS(AND(J6165="Yes",F6165="Furniture",OR(C6165="Second Day",C6165="Standard Class"),I6165&gt;3),H6165-(H6165*15%),AND(J6165="Yes",F6165="Technology",C6165="Same Day",I6165&gt;4),H6165-(H6165*18%),AND(J6165="Yes",F6165="Office Supplies",C6165="First Class",I6165&gt;5),H6165-(H6165*20%)),H6165)</f>
        <v>33.57</v>
      </c>
      <c r="O6165" s="2"/>
    </row>
    <row r="6166" spans="1:15" ht="15.75" customHeight="1" x14ac:dyDescent="0.3">
      <c r="A6166" s="2" t="s">
        <v>3114</v>
      </c>
      <c r="B6166" s="3">
        <v>41717</v>
      </c>
      <c r="C6166" s="2" t="s">
        <v>54</v>
      </c>
      <c r="D6166" s="2" t="s">
        <v>19</v>
      </c>
      <c r="E6166" s="2" t="s">
        <v>13</v>
      </c>
      <c r="F6166" s="2" t="s">
        <v>14</v>
      </c>
      <c r="G6166" s="2" t="s">
        <v>28</v>
      </c>
      <c r="H6166" s="2">
        <v>4.9920000000000009</v>
      </c>
      <c r="I6166" s="2">
        <v>3</v>
      </c>
      <c r="J6166" s="2" t="s">
        <v>16</v>
      </c>
      <c r="K6166" s="2">
        <f t="shared" si="192"/>
        <v>4.9920000000000009</v>
      </c>
      <c r="L6166" s="2">
        <f t="shared" si="193"/>
        <v>4.9920000000000009</v>
      </c>
      <c r="M6166" s="2" cm="1">
        <f t="array" ref="M6166">IFERROR(_xlfn.IFS(AND(F6166="Furniture",C6166="First Class",I6166&gt;5),H6166-(H6166*10%),AND(F6166="Technology",C6166="Same Day",I6166&gt;6),H6166-(H6166*12%),AND(F6166="Office Supplies",OR(C6166="Second Day",C6166="Standard Class"),I6166&gt;4),H6166-(H6166*8%)),H6166)</f>
        <v>4.9920000000000009</v>
      </c>
      <c r="N6166" s="2" cm="1">
        <f t="array" ref="N6166">IFERROR(_xlfn.IFS(AND(J6166="Yes",F6166="Furniture",OR(C6166="Second Day",C6166="Standard Class"),I6166&gt;3),H6166-(H6166*15%),AND(J6166="Yes",F6166="Technology",C6166="Same Day",I6166&gt;4),H6166-(H6166*18%),AND(J6166="Yes",F6166="Office Supplies",C6166="First Class",I6166&gt;5),H6166-(H6166*20%)),H6166)</f>
        <v>4.9920000000000009</v>
      </c>
      <c r="O6166" s="2"/>
    </row>
    <row r="6167" spans="1:15" ht="15.75" customHeight="1" x14ac:dyDescent="0.3">
      <c r="A6167" s="2" t="s">
        <v>3114</v>
      </c>
      <c r="B6167" s="3">
        <v>41717</v>
      </c>
      <c r="C6167" s="2" t="s">
        <v>54</v>
      </c>
      <c r="D6167" s="2" t="s">
        <v>19</v>
      </c>
      <c r="E6167" s="2" t="s">
        <v>13</v>
      </c>
      <c r="F6167" s="2" t="s">
        <v>14</v>
      </c>
      <c r="G6167" s="2" t="s">
        <v>28</v>
      </c>
      <c r="H6167" s="2">
        <v>20.016000000000002</v>
      </c>
      <c r="I6167" s="2">
        <v>3</v>
      </c>
      <c r="J6167" s="2" t="s">
        <v>16</v>
      </c>
      <c r="K6167" s="2">
        <f t="shared" si="192"/>
        <v>20.016000000000002</v>
      </c>
      <c r="L6167" s="2">
        <f t="shared" si="193"/>
        <v>20.016000000000002</v>
      </c>
      <c r="M6167" s="2" cm="1">
        <f t="array" ref="M6167">IFERROR(_xlfn.IFS(AND(F6167="Furniture",C6167="First Class",I6167&gt;5),H6167-(H6167*10%),AND(F6167="Technology",C6167="Same Day",I6167&gt;6),H6167-(H6167*12%),AND(F6167="Office Supplies",OR(C6167="Second Day",C6167="Standard Class"),I6167&gt;4),H6167-(H6167*8%)),H6167)</f>
        <v>20.016000000000002</v>
      </c>
      <c r="N6167" s="2" cm="1">
        <f t="array" ref="N6167">IFERROR(_xlfn.IFS(AND(J6167="Yes",F6167="Furniture",OR(C6167="Second Day",C6167="Standard Class"),I6167&gt;3),H6167-(H6167*15%),AND(J6167="Yes",F6167="Technology",C6167="Same Day",I6167&gt;4),H6167-(H6167*18%),AND(J6167="Yes",F6167="Office Supplies",C6167="First Class",I6167&gt;5),H6167-(H6167*20%)),H6167)</f>
        <v>20.016000000000002</v>
      </c>
      <c r="O6167" s="2"/>
    </row>
    <row r="6168" spans="1:15" ht="15.75" customHeight="1" x14ac:dyDescent="0.3">
      <c r="A6168" s="2" t="s">
        <v>3114</v>
      </c>
      <c r="B6168" s="3">
        <v>41717</v>
      </c>
      <c r="C6168" s="2" t="s">
        <v>54</v>
      </c>
      <c r="D6168" s="2" t="s">
        <v>19</v>
      </c>
      <c r="E6168" s="2" t="s">
        <v>13</v>
      </c>
      <c r="F6168" s="2" t="s">
        <v>30</v>
      </c>
      <c r="G6168" s="2" t="s">
        <v>49</v>
      </c>
      <c r="H6168" s="2">
        <v>170.24</v>
      </c>
      <c r="I6168" s="2">
        <v>2</v>
      </c>
      <c r="J6168" s="2" t="s">
        <v>16</v>
      </c>
      <c r="K6168" s="2">
        <f t="shared" si="192"/>
        <v>170.24</v>
      </c>
      <c r="L6168" s="2">
        <f t="shared" si="193"/>
        <v>170.24</v>
      </c>
      <c r="M6168" s="2" cm="1">
        <f t="array" ref="M6168">IFERROR(_xlfn.IFS(AND(F6168="Furniture",C6168="First Class",I6168&gt;5),H6168-(H6168*10%),AND(F6168="Technology",C6168="Same Day",I6168&gt;6),H6168-(H6168*12%),AND(F6168="Office Supplies",OR(C6168="Second Day",C6168="Standard Class"),I6168&gt;4),H6168-(H6168*8%)),H6168)</f>
        <v>170.24</v>
      </c>
      <c r="N6168" s="2" cm="1">
        <f t="array" ref="N6168">IFERROR(_xlfn.IFS(AND(J6168="Yes",F6168="Furniture",OR(C6168="Second Day",C6168="Standard Class"),I6168&gt;3),H6168-(H6168*15%),AND(J6168="Yes",F6168="Technology",C6168="Same Day",I6168&gt;4),H6168-(H6168*18%),AND(J6168="Yes",F6168="Office Supplies",C6168="First Class",I6168&gt;5),H6168-(H6168*20%)),H6168)</f>
        <v>170.24</v>
      </c>
      <c r="O6168" s="2"/>
    </row>
    <row r="6169" spans="1:15" ht="15.75" customHeight="1" x14ac:dyDescent="0.3">
      <c r="A6169" s="2" t="s">
        <v>3115</v>
      </c>
      <c r="B6169" s="3">
        <v>42114</v>
      </c>
      <c r="C6169" s="2" t="s">
        <v>24</v>
      </c>
      <c r="D6169" s="2" t="s">
        <v>12</v>
      </c>
      <c r="E6169" s="2" t="s">
        <v>39</v>
      </c>
      <c r="F6169" s="2" t="s">
        <v>21</v>
      </c>
      <c r="G6169" s="2" t="s">
        <v>35</v>
      </c>
      <c r="H6169" s="2">
        <v>117.456</v>
      </c>
      <c r="I6169" s="2">
        <v>3</v>
      </c>
      <c r="J6169" s="2" t="s">
        <v>16</v>
      </c>
      <c r="K6169" s="2">
        <f t="shared" si="192"/>
        <v>117.456</v>
      </c>
      <c r="L6169" s="2">
        <f t="shared" si="193"/>
        <v>117.456</v>
      </c>
      <c r="M6169" s="2" cm="1">
        <f t="array" ref="M6169">IFERROR(_xlfn.IFS(AND(F6169="Furniture",C6169="First Class",I6169&gt;5),H6169-(H6169*10%),AND(F6169="Technology",C6169="Same Day",I6169&gt;6),H6169-(H6169*12%),AND(F6169="Office Supplies",OR(C6169="Second Day",C6169="Standard Class"),I6169&gt;4),H6169-(H6169*8%)),H6169)</f>
        <v>117.456</v>
      </c>
      <c r="N6169" s="2" cm="1">
        <f t="array" ref="N6169">IFERROR(_xlfn.IFS(AND(J6169="Yes",F6169="Furniture",OR(C6169="Second Day",C6169="Standard Class"),I6169&gt;3),H6169-(H6169*15%),AND(J6169="Yes",F6169="Technology",C6169="Same Day",I6169&gt;4),H6169-(H6169*18%),AND(J6169="Yes",F6169="Office Supplies",C6169="First Class",I6169&gt;5),H6169-(H6169*20%)),H6169)</f>
        <v>117.456</v>
      </c>
      <c r="O6169" s="2"/>
    </row>
    <row r="6170" spans="1:15" ht="15.75" customHeight="1" x14ac:dyDescent="0.3">
      <c r="A6170" s="2" t="s">
        <v>3116</v>
      </c>
      <c r="B6170" s="3">
        <v>42266</v>
      </c>
      <c r="C6170" s="2" t="s">
        <v>11</v>
      </c>
      <c r="D6170" s="2" t="s">
        <v>19</v>
      </c>
      <c r="E6170" s="2" t="s">
        <v>20</v>
      </c>
      <c r="F6170" s="2" t="s">
        <v>21</v>
      </c>
      <c r="G6170" s="2" t="s">
        <v>35</v>
      </c>
      <c r="H6170" s="2">
        <v>22.96</v>
      </c>
      <c r="I6170" s="2">
        <v>2</v>
      </c>
      <c r="J6170" s="2" t="s">
        <v>16</v>
      </c>
      <c r="K6170" s="2">
        <f t="shared" si="192"/>
        <v>22.96</v>
      </c>
      <c r="L6170" s="2">
        <f t="shared" si="193"/>
        <v>22.96</v>
      </c>
      <c r="M6170" s="2" cm="1">
        <f t="array" ref="M6170">IFERROR(_xlfn.IFS(AND(F6170="Furniture",C6170="First Class",I6170&gt;5),H6170-(H6170*10%),AND(F6170="Technology",C6170="Same Day",I6170&gt;6),H6170-(H6170*12%),AND(F6170="Office Supplies",OR(C6170="Second Day",C6170="Standard Class"),I6170&gt;4),H6170-(H6170*8%)),H6170)</f>
        <v>22.96</v>
      </c>
      <c r="N6170" s="2" cm="1">
        <f t="array" ref="N6170">IFERROR(_xlfn.IFS(AND(J6170="Yes",F6170="Furniture",OR(C6170="Second Day",C6170="Standard Class"),I6170&gt;3),H6170-(H6170*15%),AND(J6170="Yes",F6170="Technology",C6170="Same Day",I6170&gt;4),H6170-(H6170*18%),AND(J6170="Yes",F6170="Office Supplies",C6170="First Class",I6170&gt;5),H6170-(H6170*20%)),H6170)</f>
        <v>22.96</v>
      </c>
      <c r="O6170" s="2"/>
    </row>
    <row r="6171" spans="1:15" ht="15.75" customHeight="1" x14ac:dyDescent="0.3">
      <c r="A6171" s="2" t="s">
        <v>3117</v>
      </c>
      <c r="B6171" s="3">
        <v>41878</v>
      </c>
      <c r="C6171" s="2" t="s">
        <v>11</v>
      </c>
      <c r="D6171" s="2" t="s">
        <v>12</v>
      </c>
      <c r="E6171" s="2" t="s">
        <v>13</v>
      </c>
      <c r="F6171" s="2" t="s">
        <v>21</v>
      </c>
      <c r="G6171" s="2" t="s">
        <v>35</v>
      </c>
      <c r="H6171" s="2">
        <v>13.36</v>
      </c>
      <c r="I6171" s="2">
        <v>2</v>
      </c>
      <c r="J6171" s="2" t="s">
        <v>16</v>
      </c>
      <c r="K6171" s="2">
        <f t="shared" si="192"/>
        <v>13.36</v>
      </c>
      <c r="L6171" s="2">
        <f t="shared" si="193"/>
        <v>13.36</v>
      </c>
      <c r="M6171" s="2" cm="1">
        <f t="array" ref="M6171">IFERROR(_xlfn.IFS(AND(F6171="Furniture",C6171="First Class",I6171&gt;5),H6171-(H6171*10%),AND(F6171="Technology",C6171="Same Day",I6171&gt;6),H6171-(H6171*12%),AND(F6171="Office Supplies",OR(C6171="Second Day",C6171="Standard Class"),I6171&gt;4),H6171-(H6171*8%)),H6171)</f>
        <v>13.36</v>
      </c>
      <c r="N6171" s="2" cm="1">
        <f t="array" ref="N6171">IFERROR(_xlfn.IFS(AND(J6171="Yes",F6171="Furniture",OR(C6171="Second Day",C6171="Standard Class"),I6171&gt;3),H6171-(H6171*15%),AND(J6171="Yes",F6171="Technology",C6171="Same Day",I6171&gt;4),H6171-(H6171*18%),AND(J6171="Yes",F6171="Office Supplies",C6171="First Class",I6171&gt;5),H6171-(H6171*20%)),H6171)</f>
        <v>13.36</v>
      </c>
      <c r="O6171" s="2"/>
    </row>
    <row r="6172" spans="1:15" ht="15.75" customHeight="1" x14ac:dyDescent="0.3">
      <c r="A6172" s="2" t="s">
        <v>3118</v>
      </c>
      <c r="B6172" s="3">
        <v>42723</v>
      </c>
      <c r="C6172" s="2" t="s">
        <v>11</v>
      </c>
      <c r="D6172" s="2" t="s">
        <v>19</v>
      </c>
      <c r="E6172" s="2" t="s">
        <v>46</v>
      </c>
      <c r="F6172" s="2" t="s">
        <v>21</v>
      </c>
      <c r="G6172" s="2" t="s">
        <v>32</v>
      </c>
      <c r="H6172" s="2">
        <v>34.248000000000005</v>
      </c>
      <c r="I6172" s="2">
        <v>3</v>
      </c>
      <c r="J6172" s="2" t="s">
        <v>16</v>
      </c>
      <c r="K6172" s="2">
        <f t="shared" si="192"/>
        <v>34.248000000000005</v>
      </c>
      <c r="L6172" s="2">
        <f t="shared" si="193"/>
        <v>34.248000000000005</v>
      </c>
      <c r="M6172" s="2" cm="1">
        <f t="array" ref="M6172">IFERROR(_xlfn.IFS(AND(F6172="Furniture",C6172="First Class",I6172&gt;5),H6172-(H6172*10%),AND(F6172="Technology",C6172="Same Day",I6172&gt;6),H6172-(H6172*12%),AND(F6172="Office Supplies",OR(C6172="Second Day",C6172="Standard Class"),I6172&gt;4),H6172-(H6172*8%)),H6172)</f>
        <v>34.248000000000005</v>
      </c>
      <c r="N6172" s="2" cm="1">
        <f t="array" ref="N6172">IFERROR(_xlfn.IFS(AND(J6172="Yes",F6172="Furniture",OR(C6172="Second Day",C6172="Standard Class"),I6172&gt;3),H6172-(H6172*15%),AND(J6172="Yes",F6172="Technology",C6172="Same Day",I6172&gt;4),H6172-(H6172*18%),AND(J6172="Yes",F6172="Office Supplies",C6172="First Class",I6172&gt;5),H6172-(H6172*20%)),H6172)</f>
        <v>34.248000000000005</v>
      </c>
      <c r="O6172" s="2"/>
    </row>
    <row r="6173" spans="1:15" ht="15.75" customHeight="1" x14ac:dyDescent="0.3">
      <c r="A6173" s="2" t="s">
        <v>3118</v>
      </c>
      <c r="B6173" s="3">
        <v>42723</v>
      </c>
      <c r="C6173" s="2" t="s">
        <v>11</v>
      </c>
      <c r="D6173" s="2" t="s">
        <v>19</v>
      </c>
      <c r="E6173" s="2" t="s">
        <v>46</v>
      </c>
      <c r="F6173" s="2" t="s">
        <v>21</v>
      </c>
      <c r="G6173" s="2" t="s">
        <v>29</v>
      </c>
      <c r="H6173" s="2">
        <v>3.52</v>
      </c>
      <c r="I6173" s="2">
        <v>2</v>
      </c>
      <c r="J6173" s="2" t="s">
        <v>16</v>
      </c>
      <c r="K6173" s="2">
        <f t="shared" si="192"/>
        <v>3.52</v>
      </c>
      <c r="L6173" s="2">
        <f t="shared" si="193"/>
        <v>3.52</v>
      </c>
      <c r="M6173" s="2" cm="1">
        <f t="array" ref="M6173">IFERROR(_xlfn.IFS(AND(F6173="Furniture",C6173="First Class",I6173&gt;5),H6173-(H6173*10%),AND(F6173="Technology",C6173="Same Day",I6173&gt;6),H6173-(H6173*12%),AND(F6173="Office Supplies",OR(C6173="Second Day",C6173="Standard Class"),I6173&gt;4),H6173-(H6173*8%)),H6173)</f>
        <v>3.52</v>
      </c>
      <c r="N6173" s="2" cm="1">
        <f t="array" ref="N6173">IFERROR(_xlfn.IFS(AND(J6173="Yes",F6173="Furniture",OR(C6173="Second Day",C6173="Standard Class"),I6173&gt;3),H6173-(H6173*15%),AND(J6173="Yes",F6173="Technology",C6173="Same Day",I6173&gt;4),H6173-(H6173*18%),AND(J6173="Yes",F6173="Office Supplies",C6173="First Class",I6173&gt;5),H6173-(H6173*20%)),H6173)</f>
        <v>3.52</v>
      </c>
      <c r="O6173" s="2"/>
    </row>
    <row r="6174" spans="1:15" ht="15.75" customHeight="1" x14ac:dyDescent="0.3">
      <c r="A6174" s="2" t="s">
        <v>3119</v>
      </c>
      <c r="B6174" s="3">
        <v>41853</v>
      </c>
      <c r="C6174" s="2" t="s">
        <v>24</v>
      </c>
      <c r="D6174" s="2" t="s">
        <v>38</v>
      </c>
      <c r="E6174" s="2" t="s">
        <v>39</v>
      </c>
      <c r="F6174" s="2" t="s">
        <v>21</v>
      </c>
      <c r="G6174" s="2" t="s">
        <v>32</v>
      </c>
      <c r="H6174" s="2">
        <v>26.7</v>
      </c>
      <c r="I6174" s="2">
        <v>5</v>
      </c>
      <c r="J6174" s="2" t="s">
        <v>16</v>
      </c>
      <c r="K6174" s="2">
        <f t="shared" si="192"/>
        <v>26.7</v>
      </c>
      <c r="L6174" s="2">
        <f t="shared" si="193"/>
        <v>26.7</v>
      </c>
      <c r="M6174" s="2" cm="1">
        <f t="array" ref="M6174">IFERROR(_xlfn.IFS(AND(F6174="Furniture",C6174="First Class",I6174&gt;5),H6174-(H6174*10%),AND(F6174="Technology",C6174="Same Day",I6174&gt;6),H6174-(H6174*12%),AND(F6174="Office Supplies",OR(C6174="Second Day",C6174="Standard Class"),I6174&gt;4),H6174-(H6174*8%)),H6174)</f>
        <v>24.564</v>
      </c>
      <c r="N6174" s="2" cm="1">
        <f t="array" ref="N6174">IFERROR(_xlfn.IFS(AND(J6174="Yes",F6174="Furniture",OR(C6174="Second Day",C6174="Standard Class"),I6174&gt;3),H6174-(H6174*15%),AND(J6174="Yes",F6174="Technology",C6174="Same Day",I6174&gt;4),H6174-(H6174*18%),AND(J6174="Yes",F6174="Office Supplies",C6174="First Class",I6174&gt;5),H6174-(H6174*20%)),H6174)</f>
        <v>26.7</v>
      </c>
      <c r="O6174" s="2"/>
    </row>
    <row r="6175" spans="1:15" ht="15.75" customHeight="1" x14ac:dyDescent="0.3">
      <c r="A6175" s="2" t="s">
        <v>3119</v>
      </c>
      <c r="B6175" s="3">
        <v>41853</v>
      </c>
      <c r="C6175" s="2" t="s">
        <v>24</v>
      </c>
      <c r="D6175" s="2" t="s">
        <v>38</v>
      </c>
      <c r="E6175" s="2" t="s">
        <v>39</v>
      </c>
      <c r="F6175" s="2" t="s">
        <v>30</v>
      </c>
      <c r="G6175" s="2" t="s">
        <v>49</v>
      </c>
      <c r="H6175" s="2">
        <v>21.2</v>
      </c>
      <c r="I6175" s="2">
        <v>2</v>
      </c>
      <c r="J6175" s="2" t="s">
        <v>16</v>
      </c>
      <c r="K6175" s="2">
        <f t="shared" si="192"/>
        <v>21.2</v>
      </c>
      <c r="L6175" s="2">
        <f t="shared" si="193"/>
        <v>21.2</v>
      </c>
      <c r="M6175" s="2" cm="1">
        <f t="array" ref="M6175">IFERROR(_xlfn.IFS(AND(F6175="Furniture",C6175="First Class",I6175&gt;5),H6175-(H6175*10%),AND(F6175="Technology",C6175="Same Day",I6175&gt;6),H6175-(H6175*12%),AND(F6175="Office Supplies",OR(C6175="Second Day",C6175="Standard Class"),I6175&gt;4),H6175-(H6175*8%)),H6175)</f>
        <v>21.2</v>
      </c>
      <c r="N6175" s="2" cm="1">
        <f t="array" ref="N6175">IFERROR(_xlfn.IFS(AND(J6175="Yes",F6175="Furniture",OR(C6175="Second Day",C6175="Standard Class"),I6175&gt;3),H6175-(H6175*15%),AND(J6175="Yes",F6175="Technology",C6175="Same Day",I6175&gt;4),H6175-(H6175*18%),AND(J6175="Yes",F6175="Office Supplies",C6175="First Class",I6175&gt;5),H6175-(H6175*20%)),H6175)</f>
        <v>21.2</v>
      </c>
      <c r="O6175" s="2"/>
    </row>
    <row r="6176" spans="1:15" ht="15.75" customHeight="1" x14ac:dyDescent="0.3">
      <c r="A6176" s="2" t="s">
        <v>3119</v>
      </c>
      <c r="B6176" s="3">
        <v>41853</v>
      </c>
      <c r="C6176" s="2" t="s">
        <v>24</v>
      </c>
      <c r="D6176" s="2" t="s">
        <v>38</v>
      </c>
      <c r="E6176" s="2" t="s">
        <v>39</v>
      </c>
      <c r="F6176" s="2" t="s">
        <v>21</v>
      </c>
      <c r="G6176" s="2" t="s">
        <v>26</v>
      </c>
      <c r="H6176" s="2">
        <v>838.38</v>
      </c>
      <c r="I6176" s="2">
        <v>2</v>
      </c>
      <c r="J6176" s="2" t="s">
        <v>16</v>
      </c>
      <c r="K6176" s="2">
        <f t="shared" si="192"/>
        <v>712.62300000000005</v>
      </c>
      <c r="L6176" s="2">
        <f t="shared" si="193"/>
        <v>838.38</v>
      </c>
      <c r="M6176" s="2" cm="1">
        <f t="array" ref="M6176">IFERROR(_xlfn.IFS(AND(F6176="Furniture",C6176="First Class",I6176&gt;5),H6176-(H6176*10%),AND(F6176="Technology",C6176="Same Day",I6176&gt;6),H6176-(H6176*12%),AND(F6176="Office Supplies",OR(C6176="Second Day",C6176="Standard Class"),I6176&gt;4),H6176-(H6176*8%)),H6176)</f>
        <v>838.38</v>
      </c>
      <c r="N6176" s="2" cm="1">
        <f t="array" ref="N6176">IFERROR(_xlfn.IFS(AND(J6176="Yes",F6176="Furniture",OR(C6176="Second Day",C6176="Standard Class"),I6176&gt;3),H6176-(H6176*15%),AND(J6176="Yes",F6176="Technology",C6176="Same Day",I6176&gt;4),H6176-(H6176*18%),AND(J6176="Yes",F6176="Office Supplies",C6176="First Class",I6176&gt;5),H6176-(H6176*20%)),H6176)</f>
        <v>838.38</v>
      </c>
      <c r="O6176" s="2"/>
    </row>
    <row r="6177" spans="1:15" ht="15.75" customHeight="1" x14ac:dyDescent="0.3">
      <c r="A6177" s="2" t="s">
        <v>3120</v>
      </c>
      <c r="B6177" s="3">
        <v>42268</v>
      </c>
      <c r="C6177" s="2" t="s">
        <v>24</v>
      </c>
      <c r="D6177" s="2" t="s">
        <v>12</v>
      </c>
      <c r="E6177" s="2" t="s">
        <v>13</v>
      </c>
      <c r="F6177" s="2" t="s">
        <v>14</v>
      </c>
      <c r="G6177" s="2" t="s">
        <v>17</v>
      </c>
      <c r="H6177" s="2">
        <v>1690.04</v>
      </c>
      <c r="I6177" s="2">
        <v>4</v>
      </c>
      <c r="J6177" s="2" t="s">
        <v>16</v>
      </c>
      <c r="K6177" s="2">
        <f t="shared" si="192"/>
        <v>1436.5340000000001</v>
      </c>
      <c r="L6177" s="2">
        <f t="shared" si="193"/>
        <v>1690.04</v>
      </c>
      <c r="M6177" s="2" cm="1">
        <f t="array" ref="M6177">IFERROR(_xlfn.IFS(AND(F6177="Furniture",C6177="First Class",I6177&gt;5),H6177-(H6177*10%),AND(F6177="Technology",C6177="Same Day",I6177&gt;6),H6177-(H6177*12%),AND(F6177="Office Supplies",OR(C6177="Second Day",C6177="Standard Class"),I6177&gt;4),H6177-(H6177*8%)),H6177)</f>
        <v>1690.04</v>
      </c>
      <c r="N6177" s="2" cm="1">
        <f t="array" ref="N6177">IFERROR(_xlfn.IFS(AND(J6177="Yes",F6177="Furniture",OR(C6177="Second Day",C6177="Standard Class"),I6177&gt;3),H6177-(H6177*15%),AND(J6177="Yes",F6177="Technology",C6177="Same Day",I6177&gt;4),H6177-(H6177*18%),AND(J6177="Yes",F6177="Office Supplies",C6177="First Class",I6177&gt;5),H6177-(H6177*20%)),H6177)</f>
        <v>1690.04</v>
      </c>
      <c r="O6177" s="2"/>
    </row>
    <row r="6178" spans="1:15" ht="15.75" customHeight="1" x14ac:dyDescent="0.3">
      <c r="A6178" s="2" t="s">
        <v>3120</v>
      </c>
      <c r="B6178" s="3">
        <v>42268</v>
      </c>
      <c r="C6178" s="2" t="s">
        <v>24</v>
      </c>
      <c r="D6178" s="2" t="s">
        <v>12</v>
      </c>
      <c r="E6178" s="2" t="s">
        <v>13</v>
      </c>
      <c r="F6178" s="2" t="s">
        <v>21</v>
      </c>
      <c r="G6178" s="2" t="s">
        <v>26</v>
      </c>
      <c r="H6178" s="2">
        <v>85.96</v>
      </c>
      <c r="I6178" s="2">
        <v>7</v>
      </c>
      <c r="J6178" s="2" t="s">
        <v>16</v>
      </c>
      <c r="K6178" s="2">
        <f t="shared" si="192"/>
        <v>85.96</v>
      </c>
      <c r="L6178" s="2">
        <f t="shared" si="193"/>
        <v>85.96</v>
      </c>
      <c r="M6178" s="2" cm="1">
        <f t="array" ref="M6178">IFERROR(_xlfn.IFS(AND(F6178="Furniture",C6178="First Class",I6178&gt;5),H6178-(H6178*10%),AND(F6178="Technology",C6178="Same Day",I6178&gt;6),H6178-(H6178*12%),AND(F6178="Office Supplies",OR(C6178="Second Day",C6178="Standard Class"),I6178&gt;4),H6178-(H6178*8%)),H6178)</f>
        <v>79.083199999999991</v>
      </c>
      <c r="N6178" s="2" cm="1">
        <f t="array" ref="N6178">IFERROR(_xlfn.IFS(AND(J6178="Yes",F6178="Furniture",OR(C6178="Second Day",C6178="Standard Class"),I6178&gt;3),H6178-(H6178*15%),AND(J6178="Yes",F6178="Technology",C6178="Same Day",I6178&gt;4),H6178-(H6178*18%),AND(J6178="Yes",F6178="Office Supplies",C6178="First Class",I6178&gt;5),H6178-(H6178*20%)),H6178)</f>
        <v>85.96</v>
      </c>
      <c r="O6178" s="2"/>
    </row>
    <row r="6179" spans="1:15" ht="15.75" customHeight="1" x14ac:dyDescent="0.3">
      <c r="A6179" s="2" t="s">
        <v>3120</v>
      </c>
      <c r="B6179" s="3">
        <v>42268</v>
      </c>
      <c r="C6179" s="2" t="s">
        <v>24</v>
      </c>
      <c r="D6179" s="2" t="s">
        <v>12</v>
      </c>
      <c r="E6179" s="2" t="s">
        <v>13</v>
      </c>
      <c r="F6179" s="2" t="s">
        <v>21</v>
      </c>
      <c r="G6179" s="2" t="s">
        <v>51</v>
      </c>
      <c r="H6179" s="2">
        <v>121.96</v>
      </c>
      <c r="I6179" s="2">
        <v>2</v>
      </c>
      <c r="J6179" s="2" t="s">
        <v>16</v>
      </c>
      <c r="K6179" s="2">
        <f t="shared" si="192"/>
        <v>121.96</v>
      </c>
      <c r="L6179" s="2">
        <f t="shared" si="193"/>
        <v>121.96</v>
      </c>
      <c r="M6179" s="2" cm="1">
        <f t="array" ref="M6179">IFERROR(_xlfn.IFS(AND(F6179="Furniture",C6179="First Class",I6179&gt;5),H6179-(H6179*10%),AND(F6179="Technology",C6179="Same Day",I6179&gt;6),H6179-(H6179*12%),AND(F6179="Office Supplies",OR(C6179="Second Day",C6179="Standard Class"),I6179&gt;4),H6179-(H6179*8%)),H6179)</f>
        <v>121.96</v>
      </c>
      <c r="N6179" s="2" cm="1">
        <f t="array" ref="N6179">IFERROR(_xlfn.IFS(AND(J6179="Yes",F6179="Furniture",OR(C6179="Second Day",C6179="Standard Class"),I6179&gt;3),H6179-(H6179*15%),AND(J6179="Yes",F6179="Technology",C6179="Same Day",I6179&gt;4),H6179-(H6179*18%),AND(J6179="Yes",F6179="Office Supplies",C6179="First Class",I6179&gt;5),H6179-(H6179*20%)),H6179)</f>
        <v>121.96</v>
      </c>
      <c r="O6179" s="2"/>
    </row>
    <row r="6180" spans="1:15" ht="15.75" customHeight="1" x14ac:dyDescent="0.3">
      <c r="A6180" s="2" t="s">
        <v>3120</v>
      </c>
      <c r="B6180" s="3">
        <v>42268</v>
      </c>
      <c r="C6180" s="2" t="s">
        <v>24</v>
      </c>
      <c r="D6180" s="2" t="s">
        <v>12</v>
      </c>
      <c r="E6180" s="2" t="s">
        <v>13</v>
      </c>
      <c r="F6180" s="2" t="s">
        <v>21</v>
      </c>
      <c r="G6180" s="2" t="s">
        <v>35</v>
      </c>
      <c r="H6180" s="2">
        <v>23.92</v>
      </c>
      <c r="I6180" s="2">
        <v>4</v>
      </c>
      <c r="J6180" s="2" t="s">
        <v>16</v>
      </c>
      <c r="K6180" s="2">
        <f t="shared" si="192"/>
        <v>23.92</v>
      </c>
      <c r="L6180" s="2">
        <f t="shared" si="193"/>
        <v>23.92</v>
      </c>
      <c r="M6180" s="2" cm="1">
        <f t="array" ref="M6180">IFERROR(_xlfn.IFS(AND(F6180="Furniture",C6180="First Class",I6180&gt;5),H6180-(H6180*10%),AND(F6180="Technology",C6180="Same Day",I6180&gt;6),H6180-(H6180*12%),AND(F6180="Office Supplies",OR(C6180="Second Day",C6180="Standard Class"),I6180&gt;4),H6180-(H6180*8%)),H6180)</f>
        <v>23.92</v>
      </c>
      <c r="N6180" s="2" cm="1">
        <f t="array" ref="N6180">IFERROR(_xlfn.IFS(AND(J6180="Yes",F6180="Furniture",OR(C6180="Second Day",C6180="Standard Class"),I6180&gt;3),H6180-(H6180*15%),AND(J6180="Yes",F6180="Technology",C6180="Same Day",I6180&gt;4),H6180-(H6180*18%),AND(J6180="Yes",F6180="Office Supplies",C6180="First Class",I6180&gt;5),H6180-(H6180*20%)),H6180)</f>
        <v>23.92</v>
      </c>
      <c r="O6180" s="2"/>
    </row>
    <row r="6181" spans="1:15" ht="15.75" customHeight="1" x14ac:dyDescent="0.3">
      <c r="A6181" s="2" t="s">
        <v>3120</v>
      </c>
      <c r="B6181" s="3">
        <v>42268</v>
      </c>
      <c r="C6181" s="2" t="s">
        <v>24</v>
      </c>
      <c r="D6181" s="2" t="s">
        <v>12</v>
      </c>
      <c r="E6181" s="2" t="s">
        <v>13</v>
      </c>
      <c r="F6181" s="2" t="s">
        <v>21</v>
      </c>
      <c r="G6181" s="2" t="s">
        <v>26</v>
      </c>
      <c r="H6181" s="2">
        <v>63.96</v>
      </c>
      <c r="I6181" s="2">
        <v>2</v>
      </c>
      <c r="J6181" s="2" t="s">
        <v>16</v>
      </c>
      <c r="K6181" s="2">
        <f t="shared" si="192"/>
        <v>63.96</v>
      </c>
      <c r="L6181" s="2">
        <f t="shared" si="193"/>
        <v>63.96</v>
      </c>
      <c r="M6181" s="2" cm="1">
        <f t="array" ref="M6181">IFERROR(_xlfn.IFS(AND(F6181="Furniture",C6181="First Class",I6181&gt;5),H6181-(H6181*10%),AND(F6181="Technology",C6181="Same Day",I6181&gt;6),H6181-(H6181*12%),AND(F6181="Office Supplies",OR(C6181="Second Day",C6181="Standard Class"),I6181&gt;4),H6181-(H6181*8%)),H6181)</f>
        <v>63.96</v>
      </c>
      <c r="N6181" s="2" cm="1">
        <f t="array" ref="N6181">IFERROR(_xlfn.IFS(AND(J6181="Yes",F6181="Furniture",OR(C6181="Second Day",C6181="Standard Class"),I6181&gt;3),H6181-(H6181*15%),AND(J6181="Yes",F6181="Technology",C6181="Same Day",I6181&gt;4),H6181-(H6181*18%),AND(J6181="Yes",F6181="Office Supplies",C6181="First Class",I6181&gt;5),H6181-(H6181*20%)),H6181)</f>
        <v>63.96</v>
      </c>
      <c r="O6181" s="2"/>
    </row>
    <row r="6182" spans="1:15" ht="15.75" customHeight="1" x14ac:dyDescent="0.3">
      <c r="A6182" s="2" t="s">
        <v>3120</v>
      </c>
      <c r="B6182" s="3">
        <v>42268</v>
      </c>
      <c r="C6182" s="2" t="s">
        <v>24</v>
      </c>
      <c r="D6182" s="2" t="s">
        <v>12</v>
      </c>
      <c r="E6182" s="2" t="s">
        <v>13</v>
      </c>
      <c r="F6182" s="2" t="s">
        <v>30</v>
      </c>
      <c r="G6182" s="2" t="s">
        <v>31</v>
      </c>
      <c r="H6182" s="2">
        <v>629.94999999999993</v>
      </c>
      <c r="I6182" s="2">
        <v>5</v>
      </c>
      <c r="J6182" s="2" t="s">
        <v>16</v>
      </c>
      <c r="K6182" s="2">
        <f t="shared" si="192"/>
        <v>535.45749999999998</v>
      </c>
      <c r="L6182" s="2">
        <f t="shared" si="193"/>
        <v>629.94999999999993</v>
      </c>
      <c r="M6182" s="2" cm="1">
        <f t="array" ref="M6182">IFERROR(_xlfn.IFS(AND(F6182="Furniture",C6182="First Class",I6182&gt;5),H6182-(H6182*10%),AND(F6182="Technology",C6182="Same Day",I6182&gt;6),H6182-(H6182*12%),AND(F6182="Office Supplies",OR(C6182="Second Day",C6182="Standard Class"),I6182&gt;4),H6182-(H6182*8%)),H6182)</f>
        <v>629.94999999999993</v>
      </c>
      <c r="N6182" s="2" cm="1">
        <f t="array" ref="N6182">IFERROR(_xlfn.IFS(AND(J6182="Yes",F6182="Furniture",OR(C6182="Second Day",C6182="Standard Class"),I6182&gt;3),H6182-(H6182*15%),AND(J6182="Yes",F6182="Technology",C6182="Same Day",I6182&gt;4),H6182-(H6182*18%),AND(J6182="Yes",F6182="Office Supplies",C6182="First Class",I6182&gt;5),H6182-(H6182*20%)),H6182)</f>
        <v>629.94999999999993</v>
      </c>
      <c r="O6182" s="2"/>
    </row>
    <row r="6183" spans="1:15" ht="15.75" customHeight="1" x14ac:dyDescent="0.3">
      <c r="A6183" s="2" t="s">
        <v>3120</v>
      </c>
      <c r="B6183" s="3">
        <v>42268</v>
      </c>
      <c r="C6183" s="2" t="s">
        <v>24</v>
      </c>
      <c r="D6183" s="2" t="s">
        <v>12</v>
      </c>
      <c r="E6183" s="2" t="s">
        <v>13</v>
      </c>
      <c r="F6183" s="2" t="s">
        <v>30</v>
      </c>
      <c r="G6183" s="2" t="s">
        <v>31</v>
      </c>
      <c r="H6183" s="2">
        <v>113.72999999999999</v>
      </c>
      <c r="I6183" s="2">
        <v>3</v>
      </c>
      <c r="J6183" s="2" t="s">
        <v>16</v>
      </c>
      <c r="K6183" s="2">
        <f t="shared" si="192"/>
        <v>113.72999999999999</v>
      </c>
      <c r="L6183" s="2">
        <f t="shared" si="193"/>
        <v>113.72999999999999</v>
      </c>
      <c r="M6183" s="2" cm="1">
        <f t="array" ref="M6183">IFERROR(_xlfn.IFS(AND(F6183="Furniture",C6183="First Class",I6183&gt;5),H6183-(H6183*10%),AND(F6183="Technology",C6183="Same Day",I6183&gt;6),H6183-(H6183*12%),AND(F6183="Office Supplies",OR(C6183="Second Day",C6183="Standard Class"),I6183&gt;4),H6183-(H6183*8%)),H6183)</f>
        <v>113.72999999999999</v>
      </c>
      <c r="N6183" s="2" cm="1">
        <f t="array" ref="N6183">IFERROR(_xlfn.IFS(AND(J6183="Yes",F6183="Furniture",OR(C6183="Second Day",C6183="Standard Class"),I6183&gt;3),H6183-(H6183*15%),AND(J6183="Yes",F6183="Technology",C6183="Same Day",I6183&gt;4),H6183-(H6183*18%),AND(J6183="Yes",F6183="Office Supplies",C6183="First Class",I6183&gt;5),H6183-(H6183*20%)),H6183)</f>
        <v>113.72999999999999</v>
      </c>
      <c r="O6183" s="2"/>
    </row>
    <row r="6184" spans="1:15" ht="15.75" customHeight="1" x14ac:dyDescent="0.3">
      <c r="A6184" s="2" t="s">
        <v>3120</v>
      </c>
      <c r="B6184" s="3">
        <v>42268</v>
      </c>
      <c r="C6184" s="2" t="s">
        <v>24</v>
      </c>
      <c r="D6184" s="2" t="s">
        <v>12</v>
      </c>
      <c r="E6184" s="2" t="s">
        <v>13</v>
      </c>
      <c r="F6184" s="2" t="s">
        <v>21</v>
      </c>
      <c r="G6184" s="2" t="s">
        <v>32</v>
      </c>
      <c r="H6184" s="2">
        <v>14.6</v>
      </c>
      <c r="I6184" s="2">
        <v>2</v>
      </c>
      <c r="J6184" s="2" t="s">
        <v>16</v>
      </c>
      <c r="K6184" s="2">
        <f t="shared" si="192"/>
        <v>14.6</v>
      </c>
      <c r="L6184" s="2">
        <f t="shared" si="193"/>
        <v>14.6</v>
      </c>
      <c r="M6184" s="2" cm="1">
        <f t="array" ref="M6184">IFERROR(_xlfn.IFS(AND(F6184="Furniture",C6184="First Class",I6184&gt;5),H6184-(H6184*10%),AND(F6184="Technology",C6184="Same Day",I6184&gt;6),H6184-(H6184*12%),AND(F6184="Office Supplies",OR(C6184="Second Day",C6184="Standard Class"),I6184&gt;4),H6184-(H6184*8%)),H6184)</f>
        <v>14.6</v>
      </c>
      <c r="N6184" s="2" cm="1">
        <f t="array" ref="N6184">IFERROR(_xlfn.IFS(AND(J6184="Yes",F6184="Furniture",OR(C6184="Second Day",C6184="Standard Class"),I6184&gt;3),H6184-(H6184*15%),AND(J6184="Yes",F6184="Technology",C6184="Same Day",I6184&gt;4),H6184-(H6184*18%),AND(J6184="Yes",F6184="Office Supplies",C6184="First Class",I6184&gt;5),H6184-(H6184*20%)),H6184)</f>
        <v>14.6</v>
      </c>
      <c r="O6184" s="2"/>
    </row>
    <row r="6185" spans="1:15" ht="15.75" customHeight="1" x14ac:dyDescent="0.3">
      <c r="A6185" s="2" t="s">
        <v>3120</v>
      </c>
      <c r="B6185" s="3">
        <v>42268</v>
      </c>
      <c r="C6185" s="2" t="s">
        <v>24</v>
      </c>
      <c r="D6185" s="2" t="s">
        <v>12</v>
      </c>
      <c r="E6185" s="2" t="s">
        <v>13</v>
      </c>
      <c r="F6185" s="2" t="s">
        <v>21</v>
      </c>
      <c r="G6185" s="2" t="s">
        <v>26</v>
      </c>
      <c r="H6185" s="2">
        <v>887.84</v>
      </c>
      <c r="I6185" s="2">
        <v>8</v>
      </c>
      <c r="J6185" s="2" t="s">
        <v>16</v>
      </c>
      <c r="K6185" s="2">
        <f t="shared" si="192"/>
        <v>754.66399999999999</v>
      </c>
      <c r="L6185" s="2">
        <f t="shared" si="193"/>
        <v>887.84</v>
      </c>
      <c r="M6185" s="2" cm="1">
        <f t="array" ref="M6185">IFERROR(_xlfn.IFS(AND(F6185="Furniture",C6185="First Class",I6185&gt;5),H6185-(H6185*10%),AND(F6185="Technology",C6185="Same Day",I6185&gt;6),H6185-(H6185*12%),AND(F6185="Office Supplies",OR(C6185="Second Day",C6185="Standard Class"),I6185&gt;4),H6185-(H6185*8%)),H6185)</f>
        <v>816.81280000000004</v>
      </c>
      <c r="N6185" s="2" cm="1">
        <f t="array" ref="N6185">IFERROR(_xlfn.IFS(AND(J6185="Yes",F6185="Furniture",OR(C6185="Second Day",C6185="Standard Class"),I6185&gt;3),H6185-(H6185*15%),AND(J6185="Yes",F6185="Technology",C6185="Same Day",I6185&gt;4),H6185-(H6185*18%),AND(J6185="Yes",F6185="Office Supplies",C6185="First Class",I6185&gt;5),H6185-(H6185*20%)),H6185)</f>
        <v>887.84</v>
      </c>
      <c r="O6185" s="2"/>
    </row>
    <row r="6186" spans="1:15" ht="15.75" customHeight="1" x14ac:dyDescent="0.3">
      <c r="A6186" s="2" t="s">
        <v>3121</v>
      </c>
      <c r="B6186" s="3">
        <v>42715</v>
      </c>
      <c r="C6186" s="2" t="s">
        <v>54</v>
      </c>
      <c r="D6186" s="2" t="s">
        <v>38</v>
      </c>
      <c r="E6186" s="2" t="s">
        <v>20</v>
      </c>
      <c r="F6186" s="2" t="s">
        <v>14</v>
      </c>
      <c r="G6186" s="2" t="s">
        <v>17</v>
      </c>
      <c r="H6186" s="2">
        <v>403.92</v>
      </c>
      <c r="I6186" s="2">
        <v>5</v>
      </c>
      <c r="J6186" s="2" t="s">
        <v>16</v>
      </c>
      <c r="K6186" s="2">
        <f t="shared" si="192"/>
        <v>343.33199999999999</v>
      </c>
      <c r="L6186" s="2">
        <f t="shared" si="193"/>
        <v>403.92</v>
      </c>
      <c r="M6186" s="2" cm="1">
        <f t="array" ref="M6186">IFERROR(_xlfn.IFS(AND(F6186="Furniture",C6186="First Class",I6186&gt;5),H6186-(H6186*10%),AND(F6186="Technology",C6186="Same Day",I6186&gt;6),H6186-(H6186*12%),AND(F6186="Office Supplies",OR(C6186="Second Day",C6186="Standard Class"),I6186&gt;4),H6186-(H6186*8%)),H6186)</f>
        <v>403.92</v>
      </c>
      <c r="N6186" s="2" cm="1">
        <f t="array" ref="N6186">IFERROR(_xlfn.IFS(AND(J6186="Yes",F6186="Furniture",OR(C6186="Second Day",C6186="Standard Class"),I6186&gt;3),H6186-(H6186*15%),AND(J6186="Yes",F6186="Technology",C6186="Same Day",I6186&gt;4),H6186-(H6186*18%),AND(J6186="Yes",F6186="Office Supplies",C6186="First Class",I6186&gt;5),H6186-(H6186*20%)),H6186)</f>
        <v>403.92</v>
      </c>
      <c r="O6186" s="2"/>
    </row>
    <row r="6187" spans="1:15" ht="15.75" customHeight="1" x14ac:dyDescent="0.3">
      <c r="A6187" s="2" t="s">
        <v>3122</v>
      </c>
      <c r="B6187" s="3">
        <v>42223</v>
      </c>
      <c r="C6187" s="2" t="s">
        <v>24</v>
      </c>
      <c r="D6187" s="2" t="s">
        <v>12</v>
      </c>
      <c r="E6187" s="2" t="s">
        <v>46</v>
      </c>
      <c r="F6187" s="2" t="s">
        <v>21</v>
      </c>
      <c r="G6187" s="2" t="s">
        <v>29</v>
      </c>
      <c r="H6187" s="2">
        <v>106.8</v>
      </c>
      <c r="I6187" s="2">
        <v>10</v>
      </c>
      <c r="J6187" s="2" t="s">
        <v>16</v>
      </c>
      <c r="K6187" s="2">
        <f t="shared" si="192"/>
        <v>106.8</v>
      </c>
      <c r="L6187" s="2">
        <f t="shared" si="193"/>
        <v>106.8</v>
      </c>
      <c r="M6187" s="2" cm="1">
        <f t="array" ref="M6187">IFERROR(_xlfn.IFS(AND(F6187="Furniture",C6187="First Class",I6187&gt;5),H6187-(H6187*10%),AND(F6187="Technology",C6187="Same Day",I6187&gt;6),H6187-(H6187*12%),AND(F6187="Office Supplies",OR(C6187="Second Day",C6187="Standard Class"),I6187&gt;4),H6187-(H6187*8%)),H6187)</f>
        <v>98.256</v>
      </c>
      <c r="N6187" s="2" cm="1">
        <f t="array" ref="N6187">IFERROR(_xlfn.IFS(AND(J6187="Yes",F6187="Furniture",OR(C6187="Second Day",C6187="Standard Class"),I6187&gt;3),H6187-(H6187*15%),AND(J6187="Yes",F6187="Technology",C6187="Same Day",I6187&gt;4),H6187-(H6187*18%),AND(J6187="Yes",F6187="Office Supplies",C6187="First Class",I6187&gt;5),H6187-(H6187*20%)),H6187)</f>
        <v>106.8</v>
      </c>
      <c r="O6187" s="2"/>
    </row>
    <row r="6188" spans="1:15" ht="15.75" customHeight="1" x14ac:dyDescent="0.3">
      <c r="A6188" s="2" t="s">
        <v>3123</v>
      </c>
      <c r="B6188" s="3">
        <v>42323</v>
      </c>
      <c r="C6188" s="2" t="s">
        <v>54</v>
      </c>
      <c r="D6188" s="2" t="s">
        <v>19</v>
      </c>
      <c r="E6188" s="2" t="s">
        <v>46</v>
      </c>
      <c r="F6188" s="2" t="s">
        <v>21</v>
      </c>
      <c r="G6188" s="2" t="s">
        <v>26</v>
      </c>
      <c r="H6188" s="2">
        <v>70.949999999999989</v>
      </c>
      <c r="I6188" s="2">
        <v>3</v>
      </c>
      <c r="J6188" s="2" t="s">
        <v>16</v>
      </c>
      <c r="K6188" s="2">
        <f t="shared" si="192"/>
        <v>70.949999999999989</v>
      </c>
      <c r="L6188" s="2">
        <f t="shared" si="193"/>
        <v>70.949999999999989</v>
      </c>
      <c r="M6188" s="2" cm="1">
        <f t="array" ref="M6188">IFERROR(_xlfn.IFS(AND(F6188="Furniture",C6188="First Class",I6188&gt;5),H6188-(H6188*10%),AND(F6188="Technology",C6188="Same Day",I6188&gt;6),H6188-(H6188*12%),AND(F6188="Office Supplies",OR(C6188="Second Day",C6188="Standard Class"),I6188&gt;4),H6188-(H6188*8%)),H6188)</f>
        <v>70.949999999999989</v>
      </c>
      <c r="N6188" s="2" cm="1">
        <f t="array" ref="N6188">IFERROR(_xlfn.IFS(AND(J6188="Yes",F6188="Furniture",OR(C6188="Second Day",C6188="Standard Class"),I6188&gt;3),H6188-(H6188*15%),AND(J6188="Yes",F6188="Technology",C6188="Same Day",I6188&gt;4),H6188-(H6188*18%),AND(J6188="Yes",F6188="Office Supplies",C6188="First Class",I6188&gt;5),H6188-(H6188*20%)),H6188)</f>
        <v>70.949999999999989</v>
      </c>
      <c r="O6188" s="2"/>
    </row>
    <row r="6189" spans="1:15" ht="15.75" customHeight="1" x14ac:dyDescent="0.3">
      <c r="A6189" s="2" t="s">
        <v>3123</v>
      </c>
      <c r="B6189" s="3">
        <v>42323</v>
      </c>
      <c r="C6189" s="2" t="s">
        <v>54</v>
      </c>
      <c r="D6189" s="2" t="s">
        <v>19</v>
      </c>
      <c r="E6189" s="2" t="s">
        <v>46</v>
      </c>
      <c r="F6189" s="2" t="s">
        <v>21</v>
      </c>
      <c r="G6189" s="2" t="s">
        <v>32</v>
      </c>
      <c r="H6189" s="2">
        <v>34.944000000000003</v>
      </c>
      <c r="I6189" s="2">
        <v>6</v>
      </c>
      <c r="J6189" s="2" t="s">
        <v>16</v>
      </c>
      <c r="K6189" s="2">
        <f t="shared" si="192"/>
        <v>34.944000000000003</v>
      </c>
      <c r="L6189" s="2">
        <f t="shared" si="193"/>
        <v>34.944000000000003</v>
      </c>
      <c r="M6189" s="2" cm="1">
        <f t="array" ref="M6189">IFERROR(_xlfn.IFS(AND(F6189="Furniture",C6189="First Class",I6189&gt;5),H6189-(H6189*10%),AND(F6189="Technology",C6189="Same Day",I6189&gt;6),H6189-(H6189*12%),AND(F6189="Office Supplies",OR(C6189="Second Day",C6189="Standard Class"),I6189&gt;4),H6189-(H6189*8%)),H6189)</f>
        <v>34.944000000000003</v>
      </c>
      <c r="N6189" s="2" cm="1">
        <f t="array" ref="N6189">IFERROR(_xlfn.IFS(AND(J6189="Yes",F6189="Furniture",OR(C6189="Second Day",C6189="Standard Class"),I6189&gt;3),H6189-(H6189*15%),AND(J6189="Yes",F6189="Technology",C6189="Same Day",I6189&gt;4),H6189-(H6189*18%),AND(J6189="Yes",F6189="Office Supplies",C6189="First Class",I6189&gt;5),H6189-(H6189*20%)),H6189)</f>
        <v>34.944000000000003</v>
      </c>
      <c r="O6189" s="2"/>
    </row>
    <row r="6190" spans="1:15" ht="15.75" customHeight="1" x14ac:dyDescent="0.3">
      <c r="A6190" s="2" t="s">
        <v>3123</v>
      </c>
      <c r="B6190" s="3">
        <v>42323</v>
      </c>
      <c r="C6190" s="2" t="s">
        <v>54</v>
      </c>
      <c r="D6190" s="2" t="s">
        <v>19</v>
      </c>
      <c r="E6190" s="2" t="s">
        <v>46</v>
      </c>
      <c r="F6190" s="2" t="s">
        <v>21</v>
      </c>
      <c r="G6190" s="2" t="s">
        <v>29</v>
      </c>
      <c r="H6190" s="2">
        <v>119.03999999999999</v>
      </c>
      <c r="I6190" s="2">
        <v>6</v>
      </c>
      <c r="J6190" s="2" t="s">
        <v>16</v>
      </c>
      <c r="K6190" s="2">
        <f t="shared" si="192"/>
        <v>119.03999999999999</v>
      </c>
      <c r="L6190" s="2">
        <f t="shared" si="193"/>
        <v>119.03999999999999</v>
      </c>
      <c r="M6190" s="2" cm="1">
        <f t="array" ref="M6190">IFERROR(_xlfn.IFS(AND(F6190="Furniture",C6190="First Class",I6190&gt;5),H6190-(H6190*10%),AND(F6190="Technology",C6190="Same Day",I6190&gt;6),H6190-(H6190*12%),AND(F6190="Office Supplies",OR(C6190="Second Day",C6190="Standard Class"),I6190&gt;4),H6190-(H6190*8%)),H6190)</f>
        <v>119.03999999999999</v>
      </c>
      <c r="N6190" s="2" cm="1">
        <f t="array" ref="N6190">IFERROR(_xlfn.IFS(AND(J6190="Yes",F6190="Furniture",OR(C6190="Second Day",C6190="Standard Class"),I6190&gt;3),H6190-(H6190*15%),AND(J6190="Yes",F6190="Technology",C6190="Same Day",I6190&gt;4),H6190-(H6190*18%),AND(J6190="Yes",F6190="Office Supplies",C6190="First Class",I6190&gt;5),H6190-(H6190*20%)),H6190)</f>
        <v>119.03999999999999</v>
      </c>
      <c r="O6190" s="2"/>
    </row>
    <row r="6191" spans="1:15" ht="15.75" customHeight="1" x14ac:dyDescent="0.3">
      <c r="A6191" s="2" t="s">
        <v>3124</v>
      </c>
      <c r="B6191" s="3">
        <v>42829</v>
      </c>
      <c r="C6191" s="2" t="s">
        <v>24</v>
      </c>
      <c r="D6191" s="2" t="s">
        <v>12</v>
      </c>
      <c r="E6191" s="2" t="s">
        <v>39</v>
      </c>
      <c r="F6191" s="2" t="s">
        <v>30</v>
      </c>
      <c r="G6191" s="2" t="s">
        <v>31</v>
      </c>
      <c r="H6191" s="2">
        <v>383.84000000000003</v>
      </c>
      <c r="I6191" s="2">
        <v>4</v>
      </c>
      <c r="J6191" s="2" t="s">
        <v>16</v>
      </c>
      <c r="K6191" s="2">
        <f t="shared" si="192"/>
        <v>326.26400000000001</v>
      </c>
      <c r="L6191" s="2">
        <f t="shared" si="193"/>
        <v>383.84000000000003</v>
      </c>
      <c r="M6191" s="2" cm="1">
        <f t="array" ref="M6191">IFERROR(_xlfn.IFS(AND(F6191="Furniture",C6191="First Class",I6191&gt;5),H6191-(H6191*10%),AND(F6191="Technology",C6191="Same Day",I6191&gt;6),H6191-(H6191*12%),AND(F6191="Office Supplies",OR(C6191="Second Day",C6191="Standard Class"),I6191&gt;4),H6191-(H6191*8%)),H6191)</f>
        <v>383.84000000000003</v>
      </c>
      <c r="N6191" s="2" cm="1">
        <f t="array" ref="N6191">IFERROR(_xlfn.IFS(AND(J6191="Yes",F6191="Furniture",OR(C6191="Second Day",C6191="Standard Class"),I6191&gt;3),H6191-(H6191*15%),AND(J6191="Yes",F6191="Technology",C6191="Same Day",I6191&gt;4),H6191-(H6191*18%),AND(J6191="Yes",F6191="Office Supplies",C6191="First Class",I6191&gt;5),H6191-(H6191*20%)),H6191)</f>
        <v>383.84000000000003</v>
      </c>
      <c r="O6191" s="2"/>
    </row>
    <row r="6192" spans="1:15" ht="15.75" customHeight="1" x14ac:dyDescent="0.3">
      <c r="A6192" s="2" t="s">
        <v>3125</v>
      </c>
      <c r="B6192" s="3">
        <v>42728</v>
      </c>
      <c r="C6192" s="2" t="s">
        <v>24</v>
      </c>
      <c r="D6192" s="2" t="s">
        <v>12</v>
      </c>
      <c r="E6192" s="2" t="s">
        <v>46</v>
      </c>
      <c r="F6192" s="2" t="s">
        <v>14</v>
      </c>
      <c r="G6192" s="2" t="s">
        <v>28</v>
      </c>
      <c r="H6192" s="2">
        <v>799.56000000000006</v>
      </c>
      <c r="I6192" s="2">
        <v>9</v>
      </c>
      <c r="J6192" s="2" t="s">
        <v>16</v>
      </c>
      <c r="K6192" s="2">
        <f t="shared" si="192"/>
        <v>679.62600000000009</v>
      </c>
      <c r="L6192" s="2">
        <f t="shared" si="193"/>
        <v>799.56000000000006</v>
      </c>
      <c r="M6192" s="2" cm="1">
        <f t="array" ref="M6192">IFERROR(_xlfn.IFS(AND(F6192="Furniture",C6192="First Class",I6192&gt;5),H6192-(H6192*10%),AND(F6192="Technology",C6192="Same Day",I6192&gt;6),H6192-(H6192*12%),AND(F6192="Office Supplies",OR(C6192="Second Day",C6192="Standard Class"),I6192&gt;4),H6192-(H6192*8%)),H6192)</f>
        <v>799.56000000000006</v>
      </c>
      <c r="N6192" s="2" cm="1">
        <f t="array" ref="N6192">IFERROR(_xlfn.IFS(AND(J6192="Yes",F6192="Furniture",OR(C6192="Second Day",C6192="Standard Class"),I6192&gt;3),H6192-(H6192*15%),AND(J6192="Yes",F6192="Technology",C6192="Same Day",I6192&gt;4),H6192-(H6192*18%),AND(J6192="Yes",F6192="Office Supplies",C6192="First Class",I6192&gt;5),H6192-(H6192*20%)),H6192)</f>
        <v>799.56000000000006</v>
      </c>
      <c r="O6192" s="2"/>
    </row>
    <row r="6193" spans="1:15" ht="15.75" customHeight="1" x14ac:dyDescent="0.3">
      <c r="A6193" s="2" t="s">
        <v>3126</v>
      </c>
      <c r="B6193" s="3">
        <v>43082</v>
      </c>
      <c r="C6193" s="2" t="s">
        <v>208</v>
      </c>
      <c r="D6193" s="2" t="s">
        <v>12</v>
      </c>
      <c r="E6193" s="2" t="s">
        <v>20</v>
      </c>
      <c r="F6193" s="2" t="s">
        <v>21</v>
      </c>
      <c r="G6193" s="2" t="s">
        <v>26</v>
      </c>
      <c r="H6193" s="2">
        <v>31.44</v>
      </c>
      <c r="I6193" s="2">
        <v>3</v>
      </c>
      <c r="J6193" s="2" t="s">
        <v>16</v>
      </c>
      <c r="K6193" s="2">
        <f t="shared" si="192"/>
        <v>31.44</v>
      </c>
      <c r="L6193" s="2">
        <f t="shared" si="193"/>
        <v>31.44</v>
      </c>
      <c r="M6193" s="2" cm="1">
        <f t="array" ref="M6193">IFERROR(_xlfn.IFS(AND(F6193="Furniture",C6193="First Class",I6193&gt;5),H6193-(H6193*10%),AND(F6193="Technology",C6193="Same Day",I6193&gt;6),H6193-(H6193*12%),AND(F6193="Office Supplies",OR(C6193="Second Day",C6193="Standard Class"),I6193&gt;4),H6193-(H6193*8%)),H6193)</f>
        <v>31.44</v>
      </c>
      <c r="N6193" s="2" cm="1">
        <f t="array" ref="N6193">IFERROR(_xlfn.IFS(AND(J6193="Yes",F6193="Furniture",OR(C6193="Second Day",C6193="Standard Class"),I6193&gt;3),H6193-(H6193*15%),AND(J6193="Yes",F6193="Technology",C6193="Same Day",I6193&gt;4),H6193-(H6193*18%),AND(J6193="Yes",F6193="Office Supplies",C6193="First Class",I6193&gt;5),H6193-(H6193*20%)),H6193)</f>
        <v>31.44</v>
      </c>
      <c r="O6193" s="2"/>
    </row>
    <row r="6194" spans="1:15" ht="15.75" customHeight="1" x14ac:dyDescent="0.3">
      <c r="A6194" s="2" t="s">
        <v>3127</v>
      </c>
      <c r="B6194" s="3">
        <v>43091</v>
      </c>
      <c r="C6194" s="2" t="s">
        <v>24</v>
      </c>
      <c r="D6194" s="2" t="s">
        <v>12</v>
      </c>
      <c r="E6194" s="2" t="s">
        <v>39</v>
      </c>
      <c r="F6194" s="2" t="s">
        <v>21</v>
      </c>
      <c r="G6194" s="2" t="s">
        <v>35</v>
      </c>
      <c r="H6194" s="2">
        <v>25.920000000000005</v>
      </c>
      <c r="I6194" s="2">
        <v>5</v>
      </c>
      <c r="J6194" s="2" t="s">
        <v>16</v>
      </c>
      <c r="K6194" s="2">
        <f t="shared" si="192"/>
        <v>25.920000000000005</v>
      </c>
      <c r="L6194" s="2">
        <f t="shared" si="193"/>
        <v>25.920000000000005</v>
      </c>
      <c r="M6194" s="2" cm="1">
        <f t="array" ref="M6194">IFERROR(_xlfn.IFS(AND(F6194="Furniture",C6194="First Class",I6194&gt;5),H6194-(H6194*10%),AND(F6194="Technology",C6194="Same Day",I6194&gt;6),H6194-(H6194*12%),AND(F6194="Office Supplies",OR(C6194="Second Day",C6194="Standard Class"),I6194&gt;4),H6194-(H6194*8%)),H6194)</f>
        <v>23.846400000000006</v>
      </c>
      <c r="N6194" s="2" cm="1">
        <f t="array" ref="N6194">IFERROR(_xlfn.IFS(AND(J6194="Yes",F6194="Furniture",OR(C6194="Second Day",C6194="Standard Class"),I6194&gt;3),H6194-(H6194*15%),AND(J6194="Yes",F6194="Technology",C6194="Same Day",I6194&gt;4),H6194-(H6194*18%),AND(J6194="Yes",F6194="Office Supplies",C6194="First Class",I6194&gt;5),H6194-(H6194*20%)),H6194)</f>
        <v>25.920000000000005</v>
      </c>
      <c r="O6194" s="2"/>
    </row>
    <row r="6195" spans="1:15" ht="15.75" customHeight="1" x14ac:dyDescent="0.3">
      <c r="A6195" s="2" t="s">
        <v>3127</v>
      </c>
      <c r="B6195" s="3">
        <v>43091</v>
      </c>
      <c r="C6195" s="2" t="s">
        <v>24</v>
      </c>
      <c r="D6195" s="2" t="s">
        <v>12</v>
      </c>
      <c r="E6195" s="2" t="s">
        <v>39</v>
      </c>
      <c r="F6195" s="2" t="s">
        <v>21</v>
      </c>
      <c r="G6195" s="2" t="s">
        <v>32</v>
      </c>
      <c r="H6195" s="2">
        <v>6.3299999999999992</v>
      </c>
      <c r="I6195" s="2">
        <v>5</v>
      </c>
      <c r="J6195" s="2" t="s">
        <v>16</v>
      </c>
      <c r="K6195" s="2">
        <f t="shared" si="192"/>
        <v>6.3299999999999992</v>
      </c>
      <c r="L6195" s="2">
        <f t="shared" si="193"/>
        <v>6.3299999999999992</v>
      </c>
      <c r="M6195" s="2" cm="1">
        <f t="array" ref="M6195">IFERROR(_xlfn.IFS(AND(F6195="Furniture",C6195="First Class",I6195&gt;5),H6195-(H6195*10%),AND(F6195="Technology",C6195="Same Day",I6195&gt;6),H6195-(H6195*12%),AND(F6195="Office Supplies",OR(C6195="Second Day",C6195="Standard Class"),I6195&gt;4),H6195-(H6195*8%)),H6195)</f>
        <v>5.823599999999999</v>
      </c>
      <c r="N6195" s="2" cm="1">
        <f t="array" ref="N6195">IFERROR(_xlfn.IFS(AND(J6195="Yes",F6195="Furniture",OR(C6195="Second Day",C6195="Standard Class"),I6195&gt;3),H6195-(H6195*15%),AND(J6195="Yes",F6195="Technology",C6195="Same Day",I6195&gt;4),H6195-(H6195*18%),AND(J6195="Yes",F6195="Office Supplies",C6195="First Class",I6195&gt;5),H6195-(H6195*20%)),H6195)</f>
        <v>6.3299999999999992</v>
      </c>
      <c r="O6195" s="2"/>
    </row>
    <row r="6196" spans="1:15" ht="15.75" customHeight="1" x14ac:dyDescent="0.3">
      <c r="A6196" s="2" t="s">
        <v>3127</v>
      </c>
      <c r="B6196" s="3">
        <v>43091</v>
      </c>
      <c r="C6196" s="2" t="s">
        <v>24</v>
      </c>
      <c r="D6196" s="2" t="s">
        <v>12</v>
      </c>
      <c r="E6196" s="2" t="s">
        <v>39</v>
      </c>
      <c r="F6196" s="2" t="s">
        <v>21</v>
      </c>
      <c r="G6196" s="2" t="s">
        <v>35</v>
      </c>
      <c r="H6196" s="2">
        <v>75.88</v>
      </c>
      <c r="I6196" s="2">
        <v>5</v>
      </c>
      <c r="J6196" s="2" t="s">
        <v>16</v>
      </c>
      <c r="K6196" s="2">
        <f t="shared" si="192"/>
        <v>75.88</v>
      </c>
      <c r="L6196" s="2">
        <f t="shared" si="193"/>
        <v>75.88</v>
      </c>
      <c r="M6196" s="2" cm="1">
        <f t="array" ref="M6196">IFERROR(_xlfn.IFS(AND(F6196="Furniture",C6196="First Class",I6196&gt;5),H6196-(H6196*10%),AND(F6196="Technology",C6196="Same Day",I6196&gt;6),H6196-(H6196*12%),AND(F6196="Office Supplies",OR(C6196="Second Day",C6196="Standard Class"),I6196&gt;4),H6196-(H6196*8%)),H6196)</f>
        <v>69.809599999999989</v>
      </c>
      <c r="N6196" s="2" cm="1">
        <f t="array" ref="N6196">IFERROR(_xlfn.IFS(AND(J6196="Yes",F6196="Furniture",OR(C6196="Second Day",C6196="Standard Class"),I6196&gt;3),H6196-(H6196*15%),AND(J6196="Yes",F6196="Technology",C6196="Same Day",I6196&gt;4),H6196-(H6196*18%),AND(J6196="Yes",F6196="Office Supplies",C6196="First Class",I6196&gt;5),H6196-(H6196*20%)),H6196)</f>
        <v>75.88</v>
      </c>
      <c r="O6196" s="2"/>
    </row>
    <row r="6197" spans="1:15" ht="15.75" customHeight="1" x14ac:dyDescent="0.3">
      <c r="A6197" s="2" t="s">
        <v>3128</v>
      </c>
      <c r="B6197" s="3">
        <v>43029</v>
      </c>
      <c r="C6197" s="2" t="s">
        <v>24</v>
      </c>
      <c r="D6197" s="2" t="s">
        <v>12</v>
      </c>
      <c r="E6197" s="2" t="s">
        <v>46</v>
      </c>
      <c r="F6197" s="2" t="s">
        <v>30</v>
      </c>
      <c r="G6197" s="2" t="s">
        <v>31</v>
      </c>
      <c r="H6197" s="2">
        <v>329.988</v>
      </c>
      <c r="I6197" s="2">
        <v>2</v>
      </c>
      <c r="J6197" s="2" t="s">
        <v>16</v>
      </c>
      <c r="K6197" s="2">
        <f t="shared" si="192"/>
        <v>280.4898</v>
      </c>
      <c r="L6197" s="2">
        <f t="shared" si="193"/>
        <v>329.988</v>
      </c>
      <c r="M6197" s="2" cm="1">
        <f t="array" ref="M6197">IFERROR(_xlfn.IFS(AND(F6197="Furniture",C6197="First Class",I6197&gt;5),H6197-(H6197*10%),AND(F6197="Technology",C6197="Same Day",I6197&gt;6),H6197-(H6197*12%),AND(F6197="Office Supplies",OR(C6197="Second Day",C6197="Standard Class"),I6197&gt;4),H6197-(H6197*8%)),H6197)</f>
        <v>329.988</v>
      </c>
      <c r="N6197" s="2" cm="1">
        <f t="array" ref="N6197">IFERROR(_xlfn.IFS(AND(J6197="Yes",F6197="Furniture",OR(C6197="Second Day",C6197="Standard Class"),I6197&gt;3),H6197-(H6197*15%),AND(J6197="Yes",F6197="Technology",C6197="Same Day",I6197&gt;4),H6197-(H6197*18%),AND(J6197="Yes",F6197="Office Supplies",C6197="First Class",I6197&gt;5),H6197-(H6197*20%)),H6197)</f>
        <v>329.988</v>
      </c>
      <c r="O6197" s="2"/>
    </row>
    <row r="6198" spans="1:15" ht="15.75" customHeight="1" x14ac:dyDescent="0.3">
      <c r="A6198" s="2" t="s">
        <v>3128</v>
      </c>
      <c r="B6198" s="3">
        <v>43029</v>
      </c>
      <c r="C6198" s="2" t="s">
        <v>24</v>
      </c>
      <c r="D6198" s="2" t="s">
        <v>12</v>
      </c>
      <c r="E6198" s="2" t="s">
        <v>46</v>
      </c>
      <c r="F6198" s="2" t="s">
        <v>21</v>
      </c>
      <c r="G6198" s="2" t="s">
        <v>26</v>
      </c>
      <c r="H6198" s="2">
        <v>71.376000000000005</v>
      </c>
      <c r="I6198" s="2">
        <v>3</v>
      </c>
      <c r="J6198" s="2" t="s">
        <v>16</v>
      </c>
      <c r="K6198" s="2">
        <f t="shared" si="192"/>
        <v>71.376000000000005</v>
      </c>
      <c r="L6198" s="2">
        <f t="shared" si="193"/>
        <v>71.376000000000005</v>
      </c>
      <c r="M6198" s="2" cm="1">
        <f t="array" ref="M6198">IFERROR(_xlfn.IFS(AND(F6198="Furniture",C6198="First Class",I6198&gt;5),H6198-(H6198*10%),AND(F6198="Technology",C6198="Same Day",I6198&gt;6),H6198-(H6198*12%),AND(F6198="Office Supplies",OR(C6198="Second Day",C6198="Standard Class"),I6198&gt;4),H6198-(H6198*8%)),H6198)</f>
        <v>71.376000000000005</v>
      </c>
      <c r="N6198" s="2" cm="1">
        <f t="array" ref="N6198">IFERROR(_xlfn.IFS(AND(J6198="Yes",F6198="Furniture",OR(C6198="Second Day",C6198="Standard Class"),I6198&gt;3),H6198-(H6198*15%),AND(J6198="Yes",F6198="Technology",C6198="Same Day",I6198&gt;4),H6198-(H6198*18%),AND(J6198="Yes",F6198="Office Supplies",C6198="First Class",I6198&gt;5),H6198-(H6198*20%)),H6198)</f>
        <v>71.376000000000005</v>
      </c>
      <c r="O6198" s="2"/>
    </row>
    <row r="6199" spans="1:15" ht="15.75" customHeight="1" x14ac:dyDescent="0.3">
      <c r="A6199" s="2" t="s">
        <v>3129</v>
      </c>
      <c r="B6199" s="3">
        <v>42321</v>
      </c>
      <c r="C6199" s="2" t="s">
        <v>24</v>
      </c>
      <c r="D6199" s="2" t="s">
        <v>12</v>
      </c>
      <c r="E6199" s="2" t="s">
        <v>39</v>
      </c>
      <c r="F6199" s="2" t="s">
        <v>21</v>
      </c>
      <c r="G6199" s="2" t="s">
        <v>35</v>
      </c>
      <c r="H6199" s="2">
        <v>63.769999999999996</v>
      </c>
      <c r="I6199" s="2">
        <v>7</v>
      </c>
      <c r="J6199" s="2" t="s">
        <v>16</v>
      </c>
      <c r="K6199" s="2">
        <f t="shared" si="192"/>
        <v>63.769999999999996</v>
      </c>
      <c r="L6199" s="2">
        <f t="shared" si="193"/>
        <v>63.769999999999996</v>
      </c>
      <c r="M6199" s="2" cm="1">
        <f t="array" ref="M6199">IFERROR(_xlfn.IFS(AND(F6199="Furniture",C6199="First Class",I6199&gt;5),H6199-(H6199*10%),AND(F6199="Technology",C6199="Same Day",I6199&gt;6),H6199-(H6199*12%),AND(F6199="Office Supplies",OR(C6199="Second Day",C6199="Standard Class"),I6199&gt;4),H6199-(H6199*8%)),H6199)</f>
        <v>58.668399999999998</v>
      </c>
      <c r="N6199" s="2" cm="1">
        <f t="array" ref="N6199">IFERROR(_xlfn.IFS(AND(J6199="Yes",F6199="Furniture",OR(C6199="Second Day",C6199="Standard Class"),I6199&gt;3),H6199-(H6199*15%),AND(J6199="Yes",F6199="Technology",C6199="Same Day",I6199&gt;4),H6199-(H6199*18%),AND(J6199="Yes",F6199="Office Supplies",C6199="First Class",I6199&gt;5),H6199-(H6199*20%)),H6199)</f>
        <v>63.769999999999996</v>
      </c>
      <c r="O6199" s="2"/>
    </row>
    <row r="6200" spans="1:15" ht="15.75" customHeight="1" x14ac:dyDescent="0.3">
      <c r="A6200" s="2" t="s">
        <v>3129</v>
      </c>
      <c r="B6200" s="3">
        <v>42321</v>
      </c>
      <c r="C6200" s="2" t="s">
        <v>24</v>
      </c>
      <c r="D6200" s="2" t="s">
        <v>12</v>
      </c>
      <c r="E6200" s="2" t="s">
        <v>39</v>
      </c>
      <c r="F6200" s="2" t="s">
        <v>30</v>
      </c>
      <c r="G6200" s="2" t="s">
        <v>31</v>
      </c>
      <c r="H6200" s="2">
        <v>50.97</v>
      </c>
      <c r="I6200" s="2">
        <v>3</v>
      </c>
      <c r="J6200" s="2" t="s">
        <v>16</v>
      </c>
      <c r="K6200" s="2">
        <f t="shared" si="192"/>
        <v>50.97</v>
      </c>
      <c r="L6200" s="2">
        <f t="shared" si="193"/>
        <v>50.97</v>
      </c>
      <c r="M6200" s="2" cm="1">
        <f t="array" ref="M6200">IFERROR(_xlfn.IFS(AND(F6200="Furniture",C6200="First Class",I6200&gt;5),H6200-(H6200*10%),AND(F6200="Technology",C6200="Same Day",I6200&gt;6),H6200-(H6200*12%),AND(F6200="Office Supplies",OR(C6200="Second Day",C6200="Standard Class"),I6200&gt;4),H6200-(H6200*8%)),H6200)</f>
        <v>50.97</v>
      </c>
      <c r="N6200" s="2" cm="1">
        <f t="array" ref="N6200">IFERROR(_xlfn.IFS(AND(J6200="Yes",F6200="Furniture",OR(C6200="Second Day",C6200="Standard Class"),I6200&gt;3),H6200-(H6200*15%),AND(J6200="Yes",F6200="Technology",C6200="Same Day",I6200&gt;4),H6200-(H6200*18%),AND(J6200="Yes",F6200="Office Supplies",C6200="First Class",I6200&gt;5),H6200-(H6200*20%)),H6200)</f>
        <v>50.97</v>
      </c>
      <c r="O6200" s="2"/>
    </row>
    <row r="6201" spans="1:15" ht="15.75" customHeight="1" x14ac:dyDescent="0.3">
      <c r="A6201" s="2" t="s">
        <v>3129</v>
      </c>
      <c r="B6201" s="3">
        <v>42321</v>
      </c>
      <c r="C6201" s="2" t="s">
        <v>24</v>
      </c>
      <c r="D6201" s="2" t="s">
        <v>12</v>
      </c>
      <c r="E6201" s="2" t="s">
        <v>39</v>
      </c>
      <c r="F6201" s="2" t="s">
        <v>21</v>
      </c>
      <c r="G6201" s="2" t="s">
        <v>35</v>
      </c>
      <c r="H6201" s="2">
        <v>96.08</v>
      </c>
      <c r="I6201" s="2">
        <v>2</v>
      </c>
      <c r="J6201" s="2" t="s">
        <v>16</v>
      </c>
      <c r="K6201" s="2">
        <f t="shared" si="192"/>
        <v>96.08</v>
      </c>
      <c r="L6201" s="2">
        <f t="shared" si="193"/>
        <v>96.08</v>
      </c>
      <c r="M6201" s="2" cm="1">
        <f t="array" ref="M6201">IFERROR(_xlfn.IFS(AND(F6201="Furniture",C6201="First Class",I6201&gt;5),H6201-(H6201*10%),AND(F6201="Technology",C6201="Same Day",I6201&gt;6),H6201-(H6201*12%),AND(F6201="Office Supplies",OR(C6201="Second Day",C6201="Standard Class"),I6201&gt;4),H6201-(H6201*8%)),H6201)</f>
        <v>96.08</v>
      </c>
      <c r="N6201" s="2" cm="1">
        <f t="array" ref="N6201">IFERROR(_xlfn.IFS(AND(J6201="Yes",F6201="Furniture",OR(C6201="Second Day",C6201="Standard Class"),I6201&gt;3),H6201-(H6201*15%),AND(J6201="Yes",F6201="Technology",C6201="Same Day",I6201&gt;4),H6201-(H6201*18%),AND(J6201="Yes",F6201="Office Supplies",C6201="First Class",I6201&gt;5),H6201-(H6201*20%)),H6201)</f>
        <v>96.08</v>
      </c>
      <c r="O6201" s="2"/>
    </row>
    <row r="6202" spans="1:15" ht="15.75" customHeight="1" x14ac:dyDescent="0.3">
      <c r="A6202" s="2" t="s">
        <v>3130</v>
      </c>
      <c r="B6202" s="3">
        <v>42110</v>
      </c>
      <c r="C6202" s="2" t="s">
        <v>24</v>
      </c>
      <c r="D6202" s="2" t="s">
        <v>12</v>
      </c>
      <c r="E6202" s="2" t="s">
        <v>39</v>
      </c>
      <c r="F6202" s="2" t="s">
        <v>30</v>
      </c>
      <c r="G6202" s="2" t="s">
        <v>194</v>
      </c>
      <c r="H6202" s="2">
        <v>1439.9680000000001</v>
      </c>
      <c r="I6202" s="2">
        <v>4</v>
      </c>
      <c r="J6202" s="2" t="s">
        <v>16</v>
      </c>
      <c r="K6202" s="2">
        <f t="shared" si="192"/>
        <v>1223.9728</v>
      </c>
      <c r="L6202" s="2">
        <f t="shared" si="193"/>
        <v>1439.9680000000001</v>
      </c>
      <c r="M6202" s="2" cm="1">
        <f t="array" ref="M6202">IFERROR(_xlfn.IFS(AND(F6202="Furniture",C6202="First Class",I6202&gt;5),H6202-(H6202*10%),AND(F6202="Technology",C6202="Same Day",I6202&gt;6),H6202-(H6202*12%),AND(F6202="Office Supplies",OR(C6202="Second Day",C6202="Standard Class"),I6202&gt;4),H6202-(H6202*8%)),H6202)</f>
        <v>1439.9680000000001</v>
      </c>
      <c r="N6202" s="2" cm="1">
        <f t="array" ref="N6202">IFERROR(_xlfn.IFS(AND(J6202="Yes",F6202="Furniture",OR(C6202="Second Day",C6202="Standard Class"),I6202&gt;3),H6202-(H6202*15%),AND(J6202="Yes",F6202="Technology",C6202="Same Day",I6202&gt;4),H6202-(H6202*18%),AND(J6202="Yes",F6202="Office Supplies",C6202="First Class",I6202&gt;5),H6202-(H6202*20%)),H6202)</f>
        <v>1439.9680000000001</v>
      </c>
      <c r="O6202" s="2"/>
    </row>
    <row r="6203" spans="1:15" ht="15.75" customHeight="1" x14ac:dyDescent="0.3">
      <c r="A6203" s="2" t="s">
        <v>3130</v>
      </c>
      <c r="B6203" s="3">
        <v>42110</v>
      </c>
      <c r="C6203" s="2" t="s">
        <v>24</v>
      </c>
      <c r="D6203" s="2" t="s">
        <v>12</v>
      </c>
      <c r="E6203" s="2" t="s">
        <v>39</v>
      </c>
      <c r="F6203" s="2" t="s">
        <v>30</v>
      </c>
      <c r="G6203" s="2" t="s">
        <v>49</v>
      </c>
      <c r="H6203" s="2">
        <v>43.56</v>
      </c>
      <c r="I6203" s="2">
        <v>3</v>
      </c>
      <c r="J6203" s="2" t="s">
        <v>16</v>
      </c>
      <c r="K6203" s="2">
        <f t="shared" si="192"/>
        <v>43.56</v>
      </c>
      <c r="L6203" s="2">
        <f t="shared" si="193"/>
        <v>43.56</v>
      </c>
      <c r="M6203" s="2" cm="1">
        <f t="array" ref="M6203">IFERROR(_xlfn.IFS(AND(F6203="Furniture",C6203="First Class",I6203&gt;5),H6203-(H6203*10%),AND(F6203="Technology",C6203="Same Day",I6203&gt;6),H6203-(H6203*12%),AND(F6203="Office Supplies",OR(C6203="Second Day",C6203="Standard Class"),I6203&gt;4),H6203-(H6203*8%)),H6203)</f>
        <v>43.56</v>
      </c>
      <c r="N6203" s="2" cm="1">
        <f t="array" ref="N6203">IFERROR(_xlfn.IFS(AND(J6203="Yes",F6203="Furniture",OR(C6203="Second Day",C6203="Standard Class"),I6203&gt;3),H6203-(H6203*15%),AND(J6203="Yes",F6203="Technology",C6203="Same Day",I6203&gt;4),H6203-(H6203*18%),AND(J6203="Yes",F6203="Office Supplies",C6203="First Class",I6203&gt;5),H6203-(H6203*20%)),H6203)</f>
        <v>43.56</v>
      </c>
      <c r="O6203" s="2"/>
    </row>
    <row r="6204" spans="1:15" ht="15.75" customHeight="1" x14ac:dyDescent="0.3">
      <c r="A6204" s="2" t="s">
        <v>3131</v>
      </c>
      <c r="B6204" s="3">
        <v>42720</v>
      </c>
      <c r="C6204" s="2" t="s">
        <v>24</v>
      </c>
      <c r="D6204" s="2" t="s">
        <v>12</v>
      </c>
      <c r="E6204" s="2" t="s">
        <v>20</v>
      </c>
      <c r="F6204" s="2" t="s">
        <v>14</v>
      </c>
      <c r="G6204" s="2" t="s">
        <v>17</v>
      </c>
      <c r="H6204" s="2">
        <v>563.91999999999996</v>
      </c>
      <c r="I6204" s="2">
        <v>5</v>
      </c>
      <c r="J6204" s="2" t="s">
        <v>16</v>
      </c>
      <c r="K6204" s="2">
        <f t="shared" si="192"/>
        <v>479.33199999999999</v>
      </c>
      <c r="L6204" s="2">
        <f t="shared" si="193"/>
        <v>563.91999999999996</v>
      </c>
      <c r="M6204" s="2" cm="1">
        <f t="array" ref="M6204">IFERROR(_xlfn.IFS(AND(F6204="Furniture",C6204="First Class",I6204&gt;5),H6204-(H6204*10%),AND(F6204="Technology",C6204="Same Day",I6204&gt;6),H6204-(H6204*12%),AND(F6204="Office Supplies",OR(C6204="Second Day",C6204="Standard Class"),I6204&gt;4),H6204-(H6204*8%)),H6204)</f>
        <v>563.91999999999996</v>
      </c>
      <c r="N6204" s="2" cm="1">
        <f t="array" ref="N6204">IFERROR(_xlfn.IFS(AND(J6204="Yes",F6204="Furniture",OR(C6204="Second Day",C6204="Standard Class"),I6204&gt;3),H6204-(H6204*15%),AND(J6204="Yes",F6204="Technology",C6204="Same Day",I6204&gt;4),H6204-(H6204*18%),AND(J6204="Yes",F6204="Office Supplies",C6204="First Class",I6204&gt;5),H6204-(H6204*20%)),H6204)</f>
        <v>563.91999999999996</v>
      </c>
      <c r="O6204" s="2"/>
    </row>
    <row r="6205" spans="1:15" ht="15.75" customHeight="1" x14ac:dyDescent="0.3">
      <c r="A6205" s="2" t="s">
        <v>3132</v>
      </c>
      <c r="B6205" s="3">
        <v>42664</v>
      </c>
      <c r="C6205" s="2" t="s">
        <v>24</v>
      </c>
      <c r="D6205" s="2" t="s">
        <v>12</v>
      </c>
      <c r="E6205" s="2" t="s">
        <v>46</v>
      </c>
      <c r="F6205" s="2" t="s">
        <v>30</v>
      </c>
      <c r="G6205" s="2" t="s">
        <v>31</v>
      </c>
      <c r="H6205" s="2">
        <v>235.15199999999999</v>
      </c>
      <c r="I6205" s="2">
        <v>8</v>
      </c>
      <c r="J6205" s="2" t="s">
        <v>16</v>
      </c>
      <c r="K6205" s="2">
        <f t="shared" si="192"/>
        <v>199.8792</v>
      </c>
      <c r="L6205" s="2">
        <f t="shared" si="193"/>
        <v>235.15199999999999</v>
      </c>
      <c r="M6205" s="2" cm="1">
        <f t="array" ref="M6205">IFERROR(_xlfn.IFS(AND(F6205="Furniture",C6205="First Class",I6205&gt;5),H6205-(H6205*10%),AND(F6205="Technology",C6205="Same Day",I6205&gt;6),H6205-(H6205*12%),AND(F6205="Office Supplies",OR(C6205="Second Day",C6205="Standard Class"),I6205&gt;4),H6205-(H6205*8%)),H6205)</f>
        <v>235.15199999999999</v>
      </c>
      <c r="N6205" s="2" cm="1">
        <f t="array" ref="N6205">IFERROR(_xlfn.IFS(AND(J6205="Yes",F6205="Furniture",OR(C6205="Second Day",C6205="Standard Class"),I6205&gt;3),H6205-(H6205*15%),AND(J6205="Yes",F6205="Technology",C6205="Same Day",I6205&gt;4),H6205-(H6205*18%),AND(J6205="Yes",F6205="Office Supplies",C6205="First Class",I6205&gt;5),H6205-(H6205*20%)),H6205)</f>
        <v>235.15199999999999</v>
      </c>
      <c r="O6205" s="2"/>
    </row>
    <row r="6206" spans="1:15" ht="15.75" customHeight="1" x14ac:dyDescent="0.3">
      <c r="A6206" s="2" t="s">
        <v>3133</v>
      </c>
      <c r="B6206" s="3">
        <v>43070</v>
      </c>
      <c r="C6206" s="2" t="s">
        <v>54</v>
      </c>
      <c r="D6206" s="2" t="s">
        <v>38</v>
      </c>
      <c r="E6206" s="2" t="s">
        <v>46</v>
      </c>
      <c r="F6206" s="2" t="s">
        <v>14</v>
      </c>
      <c r="G6206" s="2" t="s">
        <v>28</v>
      </c>
      <c r="H6206" s="2">
        <v>7.7120000000000006</v>
      </c>
      <c r="I6206" s="2">
        <v>2</v>
      </c>
      <c r="J6206" s="2" t="s">
        <v>16</v>
      </c>
      <c r="K6206" s="2">
        <f t="shared" si="192"/>
        <v>7.7120000000000006</v>
      </c>
      <c r="L6206" s="2">
        <f t="shared" si="193"/>
        <v>7.7120000000000006</v>
      </c>
      <c r="M6206" s="2" cm="1">
        <f t="array" ref="M6206">IFERROR(_xlfn.IFS(AND(F6206="Furniture",C6206="First Class",I6206&gt;5),H6206-(H6206*10%),AND(F6206="Technology",C6206="Same Day",I6206&gt;6),H6206-(H6206*12%),AND(F6206="Office Supplies",OR(C6206="Second Day",C6206="Standard Class"),I6206&gt;4),H6206-(H6206*8%)),H6206)</f>
        <v>7.7120000000000006</v>
      </c>
      <c r="N6206" s="2" cm="1">
        <f t="array" ref="N6206">IFERROR(_xlfn.IFS(AND(J6206="Yes",F6206="Furniture",OR(C6206="Second Day",C6206="Standard Class"),I6206&gt;3),H6206-(H6206*15%),AND(J6206="Yes",F6206="Technology",C6206="Same Day",I6206&gt;4),H6206-(H6206*18%),AND(J6206="Yes",F6206="Office Supplies",C6206="First Class",I6206&gt;5),H6206-(H6206*20%)),H6206)</f>
        <v>7.7120000000000006</v>
      </c>
      <c r="O6206" s="2"/>
    </row>
    <row r="6207" spans="1:15" ht="15.75" customHeight="1" x14ac:dyDescent="0.3">
      <c r="A6207" s="2" t="s">
        <v>3134</v>
      </c>
      <c r="B6207" s="3">
        <v>42663</v>
      </c>
      <c r="C6207" s="2" t="s">
        <v>11</v>
      </c>
      <c r="D6207" s="2" t="s">
        <v>12</v>
      </c>
      <c r="E6207" s="2" t="s">
        <v>39</v>
      </c>
      <c r="F6207" s="2" t="s">
        <v>21</v>
      </c>
      <c r="G6207" s="2" t="s">
        <v>35</v>
      </c>
      <c r="H6207" s="2">
        <v>51.016000000000005</v>
      </c>
      <c r="I6207" s="2">
        <v>7</v>
      </c>
      <c r="J6207" s="2" t="s">
        <v>16</v>
      </c>
      <c r="K6207" s="2">
        <f t="shared" si="192"/>
        <v>51.016000000000005</v>
      </c>
      <c r="L6207" s="2">
        <f t="shared" si="193"/>
        <v>51.016000000000005</v>
      </c>
      <c r="M6207" s="2" cm="1">
        <f t="array" ref="M6207">IFERROR(_xlfn.IFS(AND(F6207="Furniture",C6207="First Class",I6207&gt;5),H6207-(H6207*10%),AND(F6207="Technology",C6207="Same Day",I6207&gt;6),H6207-(H6207*12%),AND(F6207="Office Supplies",OR(C6207="Second Day",C6207="Standard Class"),I6207&gt;4),H6207-(H6207*8%)),H6207)</f>
        <v>51.016000000000005</v>
      </c>
      <c r="N6207" s="2" cm="1">
        <f t="array" ref="N6207">IFERROR(_xlfn.IFS(AND(J6207="Yes",F6207="Furniture",OR(C6207="Second Day",C6207="Standard Class"),I6207&gt;3),H6207-(H6207*15%),AND(J6207="Yes",F6207="Technology",C6207="Same Day",I6207&gt;4),H6207-(H6207*18%),AND(J6207="Yes",F6207="Office Supplies",C6207="First Class",I6207&gt;5),H6207-(H6207*20%)),H6207)</f>
        <v>51.016000000000005</v>
      </c>
      <c r="O6207" s="2"/>
    </row>
    <row r="6208" spans="1:15" ht="15.75" customHeight="1" x14ac:dyDescent="0.3">
      <c r="A6208" s="2" t="s">
        <v>3134</v>
      </c>
      <c r="B6208" s="3">
        <v>42663</v>
      </c>
      <c r="C6208" s="2" t="s">
        <v>11</v>
      </c>
      <c r="D6208" s="2" t="s">
        <v>12</v>
      </c>
      <c r="E6208" s="2" t="s">
        <v>39</v>
      </c>
      <c r="F6208" s="2" t="s">
        <v>21</v>
      </c>
      <c r="G6208" s="2" t="s">
        <v>64</v>
      </c>
      <c r="H6208" s="2">
        <v>25.248000000000001</v>
      </c>
      <c r="I6208" s="2">
        <v>4</v>
      </c>
      <c r="J6208" s="2" t="s">
        <v>16</v>
      </c>
      <c r="K6208" s="2">
        <f t="shared" si="192"/>
        <v>25.248000000000001</v>
      </c>
      <c r="L6208" s="2">
        <f t="shared" si="193"/>
        <v>25.248000000000001</v>
      </c>
      <c r="M6208" s="2" cm="1">
        <f t="array" ref="M6208">IFERROR(_xlfn.IFS(AND(F6208="Furniture",C6208="First Class",I6208&gt;5),H6208-(H6208*10%),AND(F6208="Technology",C6208="Same Day",I6208&gt;6),H6208-(H6208*12%),AND(F6208="Office Supplies",OR(C6208="Second Day",C6208="Standard Class"),I6208&gt;4),H6208-(H6208*8%)),H6208)</f>
        <v>25.248000000000001</v>
      </c>
      <c r="N6208" s="2" cm="1">
        <f t="array" ref="N6208">IFERROR(_xlfn.IFS(AND(J6208="Yes",F6208="Furniture",OR(C6208="Second Day",C6208="Standard Class"),I6208&gt;3),H6208-(H6208*15%),AND(J6208="Yes",F6208="Technology",C6208="Same Day",I6208&gt;4),H6208-(H6208*18%),AND(J6208="Yes",F6208="Office Supplies",C6208="First Class",I6208&gt;5),H6208-(H6208*20%)),H6208)</f>
        <v>25.248000000000001</v>
      </c>
      <c r="O6208" s="2"/>
    </row>
    <row r="6209" spans="1:15" ht="15.75" customHeight="1" x14ac:dyDescent="0.3">
      <c r="A6209" s="2" t="s">
        <v>3134</v>
      </c>
      <c r="B6209" s="3">
        <v>42663</v>
      </c>
      <c r="C6209" s="2" t="s">
        <v>11</v>
      </c>
      <c r="D6209" s="2" t="s">
        <v>12</v>
      </c>
      <c r="E6209" s="2" t="s">
        <v>39</v>
      </c>
      <c r="F6209" s="2" t="s">
        <v>14</v>
      </c>
      <c r="G6209" s="2" t="s">
        <v>17</v>
      </c>
      <c r="H6209" s="2">
        <v>56.686</v>
      </c>
      <c r="I6209" s="2">
        <v>1</v>
      </c>
      <c r="J6209" s="2" t="s">
        <v>16</v>
      </c>
      <c r="K6209" s="2">
        <f t="shared" si="192"/>
        <v>56.686</v>
      </c>
      <c r="L6209" s="2">
        <f t="shared" si="193"/>
        <v>56.686</v>
      </c>
      <c r="M6209" s="2" cm="1">
        <f t="array" ref="M6209">IFERROR(_xlfn.IFS(AND(F6209="Furniture",C6209="First Class",I6209&gt;5),H6209-(H6209*10%),AND(F6209="Technology",C6209="Same Day",I6209&gt;6),H6209-(H6209*12%),AND(F6209="Office Supplies",OR(C6209="Second Day",C6209="Standard Class"),I6209&gt;4),H6209-(H6209*8%)),H6209)</f>
        <v>56.686</v>
      </c>
      <c r="N6209" s="2" cm="1">
        <f t="array" ref="N6209">IFERROR(_xlfn.IFS(AND(J6209="Yes",F6209="Furniture",OR(C6209="Second Day",C6209="Standard Class"),I6209&gt;3),H6209-(H6209*15%),AND(J6209="Yes",F6209="Technology",C6209="Same Day",I6209&gt;4),H6209-(H6209*18%),AND(J6209="Yes",F6209="Office Supplies",C6209="First Class",I6209&gt;5),H6209-(H6209*20%)),H6209)</f>
        <v>56.686</v>
      </c>
      <c r="O6209" s="2"/>
    </row>
    <row r="6210" spans="1:15" ht="15.75" customHeight="1" x14ac:dyDescent="0.3">
      <c r="A6210" s="2" t="s">
        <v>3135</v>
      </c>
      <c r="B6210" s="3">
        <v>43007</v>
      </c>
      <c r="C6210" s="2" t="s">
        <v>24</v>
      </c>
      <c r="D6210" s="2" t="s">
        <v>19</v>
      </c>
      <c r="E6210" s="2" t="s">
        <v>46</v>
      </c>
      <c r="F6210" s="2" t="s">
        <v>21</v>
      </c>
      <c r="G6210" s="2" t="s">
        <v>26</v>
      </c>
      <c r="H6210" s="2">
        <v>51.168000000000006</v>
      </c>
      <c r="I6210" s="2">
        <v>2</v>
      </c>
      <c r="J6210" s="2" t="s">
        <v>16</v>
      </c>
      <c r="K6210" s="2">
        <f t="shared" si="192"/>
        <v>51.168000000000006</v>
      </c>
      <c r="L6210" s="2">
        <f t="shared" si="193"/>
        <v>51.168000000000006</v>
      </c>
      <c r="M6210" s="2" cm="1">
        <f t="array" ref="M6210">IFERROR(_xlfn.IFS(AND(F6210="Furniture",C6210="First Class",I6210&gt;5),H6210-(H6210*10%),AND(F6210="Technology",C6210="Same Day",I6210&gt;6),H6210-(H6210*12%),AND(F6210="Office Supplies",OR(C6210="Second Day",C6210="Standard Class"),I6210&gt;4),H6210-(H6210*8%)),H6210)</f>
        <v>51.168000000000006</v>
      </c>
      <c r="N6210" s="2" cm="1">
        <f t="array" ref="N6210">IFERROR(_xlfn.IFS(AND(J6210="Yes",F6210="Furniture",OR(C6210="Second Day",C6210="Standard Class"),I6210&gt;3),H6210-(H6210*15%),AND(J6210="Yes",F6210="Technology",C6210="Same Day",I6210&gt;4),H6210-(H6210*18%),AND(J6210="Yes",F6210="Office Supplies",C6210="First Class",I6210&gt;5),H6210-(H6210*20%)),H6210)</f>
        <v>51.168000000000006</v>
      </c>
      <c r="O6210" s="2"/>
    </row>
    <row r="6211" spans="1:15" ht="15.75" customHeight="1" x14ac:dyDescent="0.3">
      <c r="A6211" s="2" t="s">
        <v>3136</v>
      </c>
      <c r="B6211" s="3">
        <v>42965</v>
      </c>
      <c r="C6211" s="2" t="s">
        <v>24</v>
      </c>
      <c r="D6211" s="2" t="s">
        <v>19</v>
      </c>
      <c r="E6211" s="2" t="s">
        <v>20</v>
      </c>
      <c r="F6211" s="2" t="s">
        <v>21</v>
      </c>
      <c r="G6211" s="2" t="s">
        <v>32</v>
      </c>
      <c r="H6211" s="2">
        <v>2793.5280000000002</v>
      </c>
      <c r="I6211" s="2">
        <v>9</v>
      </c>
      <c r="J6211" s="2" t="s">
        <v>16</v>
      </c>
      <c r="K6211" s="2">
        <f t="shared" ref="K6211:K6274" si="194">IF(H6211&gt;$Q$5,H6211-(H6211*15%),H6211)</f>
        <v>2374.4988000000003</v>
      </c>
      <c r="L6211" s="2">
        <f t="shared" ref="L6211:L6274" si="195">IF(AND(J6211="Yes",D6211="Consumer"),H6211-(H6211*3%),IF(AND(J6211="Yes",D6211="Corporate"),H6211-(H6211*5%),IF(J6211="Yes",H6211-(H6211*7%),H6211)))</f>
        <v>2793.5280000000002</v>
      </c>
      <c r="M6211" s="2" cm="1">
        <f t="array" ref="M6211">IFERROR(_xlfn.IFS(AND(F6211="Furniture",C6211="First Class",I6211&gt;5),H6211-(H6211*10%),AND(F6211="Technology",C6211="Same Day",I6211&gt;6),H6211-(H6211*12%),AND(F6211="Office Supplies",OR(C6211="Second Day",C6211="Standard Class"),I6211&gt;4),H6211-(H6211*8%)),H6211)</f>
        <v>2570.0457600000004</v>
      </c>
      <c r="N6211" s="2" cm="1">
        <f t="array" ref="N6211">IFERROR(_xlfn.IFS(AND(J6211="Yes",F6211="Furniture",OR(C6211="Second Day",C6211="Standard Class"),I6211&gt;3),H6211-(H6211*15%),AND(J6211="Yes",F6211="Technology",C6211="Same Day",I6211&gt;4),H6211-(H6211*18%),AND(J6211="Yes",F6211="Office Supplies",C6211="First Class",I6211&gt;5),H6211-(H6211*20%)),H6211)</f>
        <v>2793.5280000000002</v>
      </c>
      <c r="O6211" s="2"/>
    </row>
    <row r="6212" spans="1:15" ht="15.75" customHeight="1" x14ac:dyDescent="0.3">
      <c r="A6212" s="2" t="s">
        <v>3136</v>
      </c>
      <c r="B6212" s="3">
        <v>42965</v>
      </c>
      <c r="C6212" s="2" t="s">
        <v>24</v>
      </c>
      <c r="D6212" s="2" t="s">
        <v>19</v>
      </c>
      <c r="E6212" s="2" t="s">
        <v>20</v>
      </c>
      <c r="F6212" s="2" t="s">
        <v>21</v>
      </c>
      <c r="G6212" s="2" t="s">
        <v>26</v>
      </c>
      <c r="H6212" s="2">
        <v>1000.0200000000001</v>
      </c>
      <c r="I6212" s="2">
        <v>7</v>
      </c>
      <c r="J6212" s="2" t="s">
        <v>16</v>
      </c>
      <c r="K6212" s="2">
        <f t="shared" si="194"/>
        <v>850.01700000000005</v>
      </c>
      <c r="L6212" s="2">
        <f t="shared" si="195"/>
        <v>1000.0200000000001</v>
      </c>
      <c r="M6212" s="2" cm="1">
        <f t="array" ref="M6212">IFERROR(_xlfn.IFS(AND(F6212="Furniture",C6212="First Class",I6212&gt;5),H6212-(H6212*10%),AND(F6212="Technology",C6212="Same Day",I6212&gt;6),H6212-(H6212*12%),AND(F6212="Office Supplies",OR(C6212="Second Day",C6212="Standard Class"),I6212&gt;4),H6212-(H6212*8%)),H6212)</f>
        <v>920.01840000000004</v>
      </c>
      <c r="N6212" s="2" cm="1">
        <f t="array" ref="N6212">IFERROR(_xlfn.IFS(AND(J6212="Yes",F6212="Furniture",OR(C6212="Second Day",C6212="Standard Class"),I6212&gt;3),H6212-(H6212*15%),AND(J6212="Yes",F6212="Technology",C6212="Same Day",I6212&gt;4),H6212-(H6212*18%),AND(J6212="Yes",F6212="Office Supplies",C6212="First Class",I6212&gt;5),H6212-(H6212*20%)),H6212)</f>
        <v>1000.0200000000001</v>
      </c>
      <c r="O6212" s="2"/>
    </row>
    <row r="6213" spans="1:15" ht="15.75" customHeight="1" x14ac:dyDescent="0.3">
      <c r="A6213" s="2" t="s">
        <v>3136</v>
      </c>
      <c r="B6213" s="3">
        <v>42965</v>
      </c>
      <c r="C6213" s="2" t="s">
        <v>24</v>
      </c>
      <c r="D6213" s="2" t="s">
        <v>19</v>
      </c>
      <c r="E6213" s="2" t="s">
        <v>20</v>
      </c>
      <c r="F6213" s="2" t="s">
        <v>14</v>
      </c>
      <c r="G6213" s="2" t="s">
        <v>28</v>
      </c>
      <c r="H6213" s="2">
        <v>65.94</v>
      </c>
      <c r="I6213" s="2">
        <v>3</v>
      </c>
      <c r="J6213" s="2" t="s">
        <v>16</v>
      </c>
      <c r="K6213" s="2">
        <f t="shared" si="194"/>
        <v>65.94</v>
      </c>
      <c r="L6213" s="2">
        <f t="shared" si="195"/>
        <v>65.94</v>
      </c>
      <c r="M6213" s="2" cm="1">
        <f t="array" ref="M6213">IFERROR(_xlfn.IFS(AND(F6213="Furniture",C6213="First Class",I6213&gt;5),H6213-(H6213*10%),AND(F6213="Technology",C6213="Same Day",I6213&gt;6),H6213-(H6213*12%),AND(F6213="Office Supplies",OR(C6213="Second Day",C6213="Standard Class"),I6213&gt;4),H6213-(H6213*8%)),H6213)</f>
        <v>65.94</v>
      </c>
      <c r="N6213" s="2" cm="1">
        <f t="array" ref="N6213">IFERROR(_xlfn.IFS(AND(J6213="Yes",F6213="Furniture",OR(C6213="Second Day",C6213="Standard Class"),I6213&gt;3),H6213-(H6213*15%),AND(J6213="Yes",F6213="Technology",C6213="Same Day",I6213&gt;4),H6213-(H6213*18%),AND(J6213="Yes",F6213="Office Supplies",C6213="First Class",I6213&gt;5),H6213-(H6213*20%)),H6213)</f>
        <v>65.94</v>
      </c>
      <c r="O6213" s="2"/>
    </row>
    <row r="6214" spans="1:15" ht="15.75" customHeight="1" x14ac:dyDescent="0.3">
      <c r="A6214" s="2" t="s">
        <v>3137</v>
      </c>
      <c r="B6214" s="3">
        <v>43051</v>
      </c>
      <c r="C6214" s="2" t="s">
        <v>11</v>
      </c>
      <c r="D6214" s="2" t="s">
        <v>12</v>
      </c>
      <c r="E6214" s="2" t="s">
        <v>20</v>
      </c>
      <c r="F6214" s="2" t="s">
        <v>21</v>
      </c>
      <c r="G6214" s="2" t="s">
        <v>64</v>
      </c>
      <c r="H6214" s="2">
        <v>18.240000000000002</v>
      </c>
      <c r="I6214" s="2">
        <v>3</v>
      </c>
      <c r="J6214" s="2" t="s">
        <v>16</v>
      </c>
      <c r="K6214" s="2">
        <f t="shared" si="194"/>
        <v>18.240000000000002</v>
      </c>
      <c r="L6214" s="2">
        <f t="shared" si="195"/>
        <v>18.240000000000002</v>
      </c>
      <c r="M6214" s="2" cm="1">
        <f t="array" ref="M6214">IFERROR(_xlfn.IFS(AND(F6214="Furniture",C6214="First Class",I6214&gt;5),H6214-(H6214*10%),AND(F6214="Technology",C6214="Same Day",I6214&gt;6),H6214-(H6214*12%),AND(F6214="Office Supplies",OR(C6214="Second Day",C6214="Standard Class"),I6214&gt;4),H6214-(H6214*8%)),H6214)</f>
        <v>18.240000000000002</v>
      </c>
      <c r="N6214" s="2" cm="1">
        <f t="array" ref="N6214">IFERROR(_xlfn.IFS(AND(J6214="Yes",F6214="Furniture",OR(C6214="Second Day",C6214="Standard Class"),I6214&gt;3),H6214-(H6214*15%),AND(J6214="Yes",F6214="Technology",C6214="Same Day",I6214&gt;4),H6214-(H6214*18%),AND(J6214="Yes",F6214="Office Supplies",C6214="First Class",I6214&gt;5),H6214-(H6214*20%)),H6214)</f>
        <v>18.240000000000002</v>
      </c>
      <c r="O6214" s="2"/>
    </row>
    <row r="6215" spans="1:15" ht="15.75" customHeight="1" x14ac:dyDescent="0.3">
      <c r="A6215" s="2" t="s">
        <v>3137</v>
      </c>
      <c r="B6215" s="3">
        <v>43051</v>
      </c>
      <c r="C6215" s="2" t="s">
        <v>11</v>
      </c>
      <c r="D6215" s="2" t="s">
        <v>12</v>
      </c>
      <c r="E6215" s="2" t="s">
        <v>20</v>
      </c>
      <c r="F6215" s="2" t="s">
        <v>21</v>
      </c>
      <c r="G6215" s="2" t="s">
        <v>33</v>
      </c>
      <c r="H6215" s="2">
        <v>76.12</v>
      </c>
      <c r="I6215" s="2">
        <v>2</v>
      </c>
      <c r="J6215" s="2" t="s">
        <v>16</v>
      </c>
      <c r="K6215" s="2">
        <f t="shared" si="194"/>
        <v>76.12</v>
      </c>
      <c r="L6215" s="2">
        <f t="shared" si="195"/>
        <v>76.12</v>
      </c>
      <c r="M6215" s="2" cm="1">
        <f t="array" ref="M6215">IFERROR(_xlfn.IFS(AND(F6215="Furniture",C6215="First Class",I6215&gt;5),H6215-(H6215*10%),AND(F6215="Technology",C6215="Same Day",I6215&gt;6),H6215-(H6215*12%),AND(F6215="Office Supplies",OR(C6215="Second Day",C6215="Standard Class"),I6215&gt;4),H6215-(H6215*8%)),H6215)</f>
        <v>76.12</v>
      </c>
      <c r="N6215" s="2" cm="1">
        <f t="array" ref="N6215">IFERROR(_xlfn.IFS(AND(J6215="Yes",F6215="Furniture",OR(C6215="Second Day",C6215="Standard Class"),I6215&gt;3),H6215-(H6215*15%),AND(J6215="Yes",F6215="Technology",C6215="Same Day",I6215&gt;4),H6215-(H6215*18%),AND(J6215="Yes",F6215="Office Supplies",C6215="First Class",I6215&gt;5),H6215-(H6215*20%)),H6215)</f>
        <v>76.12</v>
      </c>
      <c r="O6215" s="2"/>
    </row>
    <row r="6216" spans="1:15" ht="15.75" customHeight="1" x14ac:dyDescent="0.3">
      <c r="A6216" s="2" t="s">
        <v>3138</v>
      </c>
      <c r="B6216" s="3">
        <v>41923</v>
      </c>
      <c r="C6216" s="2" t="s">
        <v>24</v>
      </c>
      <c r="D6216" s="2" t="s">
        <v>12</v>
      </c>
      <c r="E6216" s="2" t="s">
        <v>20</v>
      </c>
      <c r="F6216" s="2" t="s">
        <v>21</v>
      </c>
      <c r="G6216" s="2" t="s">
        <v>51</v>
      </c>
      <c r="H6216" s="2">
        <v>7.64</v>
      </c>
      <c r="I6216" s="2">
        <v>1</v>
      </c>
      <c r="J6216" s="2" t="s">
        <v>16</v>
      </c>
      <c r="K6216" s="2">
        <f t="shared" si="194"/>
        <v>7.64</v>
      </c>
      <c r="L6216" s="2">
        <f t="shared" si="195"/>
        <v>7.64</v>
      </c>
      <c r="M6216" s="2" cm="1">
        <f t="array" ref="M6216">IFERROR(_xlfn.IFS(AND(F6216="Furniture",C6216="First Class",I6216&gt;5),H6216-(H6216*10%),AND(F6216="Technology",C6216="Same Day",I6216&gt;6),H6216-(H6216*12%),AND(F6216="Office Supplies",OR(C6216="Second Day",C6216="Standard Class"),I6216&gt;4),H6216-(H6216*8%)),H6216)</f>
        <v>7.64</v>
      </c>
      <c r="N6216" s="2" cm="1">
        <f t="array" ref="N6216">IFERROR(_xlfn.IFS(AND(J6216="Yes",F6216="Furniture",OR(C6216="Second Day",C6216="Standard Class"),I6216&gt;3),H6216-(H6216*15%),AND(J6216="Yes",F6216="Technology",C6216="Same Day",I6216&gt;4),H6216-(H6216*18%),AND(J6216="Yes",F6216="Office Supplies",C6216="First Class",I6216&gt;5),H6216-(H6216*20%)),H6216)</f>
        <v>7.64</v>
      </c>
      <c r="O6216" s="2"/>
    </row>
    <row r="6217" spans="1:15" ht="15.75" customHeight="1" x14ac:dyDescent="0.3">
      <c r="A6217" s="2" t="s">
        <v>3139</v>
      </c>
      <c r="B6217" s="3">
        <v>42336</v>
      </c>
      <c r="C6217" s="2" t="s">
        <v>24</v>
      </c>
      <c r="D6217" s="2" t="s">
        <v>19</v>
      </c>
      <c r="E6217" s="2" t="s">
        <v>46</v>
      </c>
      <c r="F6217" s="2" t="s">
        <v>14</v>
      </c>
      <c r="G6217" s="2" t="s">
        <v>28</v>
      </c>
      <c r="H6217" s="2">
        <v>68.16</v>
      </c>
      <c r="I6217" s="2">
        <v>3</v>
      </c>
      <c r="J6217" s="2" t="s">
        <v>16</v>
      </c>
      <c r="K6217" s="2">
        <f t="shared" si="194"/>
        <v>68.16</v>
      </c>
      <c r="L6217" s="2">
        <f t="shared" si="195"/>
        <v>68.16</v>
      </c>
      <c r="M6217" s="2" cm="1">
        <f t="array" ref="M6217">IFERROR(_xlfn.IFS(AND(F6217="Furniture",C6217="First Class",I6217&gt;5),H6217-(H6217*10%),AND(F6217="Technology",C6217="Same Day",I6217&gt;6),H6217-(H6217*12%),AND(F6217="Office Supplies",OR(C6217="Second Day",C6217="Standard Class"),I6217&gt;4),H6217-(H6217*8%)),H6217)</f>
        <v>68.16</v>
      </c>
      <c r="N6217" s="2" cm="1">
        <f t="array" ref="N6217">IFERROR(_xlfn.IFS(AND(J6217="Yes",F6217="Furniture",OR(C6217="Second Day",C6217="Standard Class"),I6217&gt;3),H6217-(H6217*15%),AND(J6217="Yes",F6217="Technology",C6217="Same Day",I6217&gt;4),H6217-(H6217*18%),AND(J6217="Yes",F6217="Office Supplies",C6217="First Class",I6217&gt;5),H6217-(H6217*20%)),H6217)</f>
        <v>68.16</v>
      </c>
      <c r="O6217" s="2"/>
    </row>
    <row r="6218" spans="1:15" ht="15.75" customHeight="1" x14ac:dyDescent="0.3">
      <c r="A6218" s="2" t="s">
        <v>3139</v>
      </c>
      <c r="B6218" s="3">
        <v>42336</v>
      </c>
      <c r="C6218" s="2" t="s">
        <v>24</v>
      </c>
      <c r="D6218" s="2" t="s">
        <v>19</v>
      </c>
      <c r="E6218" s="2" t="s">
        <v>46</v>
      </c>
      <c r="F6218" s="2" t="s">
        <v>21</v>
      </c>
      <c r="G6218" s="2" t="s">
        <v>51</v>
      </c>
      <c r="H6218" s="2">
        <v>62.24</v>
      </c>
      <c r="I6218" s="2">
        <v>8</v>
      </c>
      <c r="J6218" s="2" t="s">
        <v>16</v>
      </c>
      <c r="K6218" s="2">
        <f t="shared" si="194"/>
        <v>62.24</v>
      </c>
      <c r="L6218" s="2">
        <f t="shared" si="195"/>
        <v>62.24</v>
      </c>
      <c r="M6218" s="2" cm="1">
        <f t="array" ref="M6218">IFERROR(_xlfn.IFS(AND(F6218="Furniture",C6218="First Class",I6218&gt;5),H6218-(H6218*10%),AND(F6218="Technology",C6218="Same Day",I6218&gt;6),H6218-(H6218*12%),AND(F6218="Office Supplies",OR(C6218="Second Day",C6218="Standard Class"),I6218&gt;4),H6218-(H6218*8%)),H6218)</f>
        <v>57.260800000000003</v>
      </c>
      <c r="N6218" s="2" cm="1">
        <f t="array" ref="N6218">IFERROR(_xlfn.IFS(AND(J6218="Yes",F6218="Furniture",OR(C6218="Second Day",C6218="Standard Class"),I6218&gt;3),H6218-(H6218*15%),AND(J6218="Yes",F6218="Technology",C6218="Same Day",I6218&gt;4),H6218-(H6218*18%),AND(J6218="Yes",F6218="Office Supplies",C6218="First Class",I6218&gt;5),H6218-(H6218*20%)),H6218)</f>
        <v>62.24</v>
      </c>
      <c r="O6218" s="2"/>
    </row>
    <row r="6219" spans="1:15" ht="15.75" customHeight="1" x14ac:dyDescent="0.3">
      <c r="A6219" s="2" t="s">
        <v>3140</v>
      </c>
      <c r="B6219" s="3">
        <v>42212</v>
      </c>
      <c r="C6219" s="2" t="s">
        <v>24</v>
      </c>
      <c r="D6219" s="2" t="s">
        <v>12</v>
      </c>
      <c r="E6219" s="2" t="s">
        <v>13</v>
      </c>
      <c r="F6219" s="2" t="s">
        <v>30</v>
      </c>
      <c r="G6219" s="2" t="s">
        <v>31</v>
      </c>
      <c r="H6219" s="2">
        <v>29.97</v>
      </c>
      <c r="I6219" s="2">
        <v>3</v>
      </c>
      <c r="J6219" s="2" t="s">
        <v>16</v>
      </c>
      <c r="K6219" s="2">
        <f t="shared" si="194"/>
        <v>29.97</v>
      </c>
      <c r="L6219" s="2">
        <f t="shared" si="195"/>
        <v>29.97</v>
      </c>
      <c r="M6219" s="2" cm="1">
        <f t="array" ref="M6219">IFERROR(_xlfn.IFS(AND(F6219="Furniture",C6219="First Class",I6219&gt;5),H6219-(H6219*10%),AND(F6219="Technology",C6219="Same Day",I6219&gt;6),H6219-(H6219*12%),AND(F6219="Office Supplies",OR(C6219="Second Day",C6219="Standard Class"),I6219&gt;4),H6219-(H6219*8%)),H6219)</f>
        <v>29.97</v>
      </c>
      <c r="N6219" s="2" cm="1">
        <f t="array" ref="N6219">IFERROR(_xlfn.IFS(AND(J6219="Yes",F6219="Furniture",OR(C6219="Second Day",C6219="Standard Class"),I6219&gt;3),H6219-(H6219*15%),AND(J6219="Yes",F6219="Technology",C6219="Same Day",I6219&gt;4),H6219-(H6219*18%),AND(J6219="Yes",F6219="Office Supplies",C6219="First Class",I6219&gt;5),H6219-(H6219*20%)),H6219)</f>
        <v>29.97</v>
      </c>
      <c r="O6219" s="2"/>
    </row>
    <row r="6220" spans="1:15" ht="15.75" customHeight="1" x14ac:dyDescent="0.3">
      <c r="A6220" s="2" t="s">
        <v>3141</v>
      </c>
      <c r="B6220" s="3">
        <v>42663</v>
      </c>
      <c r="C6220" s="2" t="s">
        <v>24</v>
      </c>
      <c r="D6220" s="2" t="s">
        <v>12</v>
      </c>
      <c r="E6220" s="2" t="s">
        <v>39</v>
      </c>
      <c r="F6220" s="2" t="s">
        <v>30</v>
      </c>
      <c r="G6220" s="2" t="s">
        <v>31</v>
      </c>
      <c r="H6220" s="2">
        <v>125.69999999999999</v>
      </c>
      <c r="I6220" s="2">
        <v>6</v>
      </c>
      <c r="J6220" s="2" t="s">
        <v>16</v>
      </c>
      <c r="K6220" s="2">
        <f t="shared" si="194"/>
        <v>125.69999999999999</v>
      </c>
      <c r="L6220" s="2">
        <f t="shared" si="195"/>
        <v>125.69999999999999</v>
      </c>
      <c r="M6220" s="2" cm="1">
        <f t="array" ref="M6220">IFERROR(_xlfn.IFS(AND(F6220="Furniture",C6220="First Class",I6220&gt;5),H6220-(H6220*10%),AND(F6220="Technology",C6220="Same Day",I6220&gt;6),H6220-(H6220*12%),AND(F6220="Office Supplies",OR(C6220="Second Day",C6220="Standard Class"),I6220&gt;4),H6220-(H6220*8%)),H6220)</f>
        <v>125.69999999999999</v>
      </c>
      <c r="N6220" s="2" cm="1">
        <f t="array" ref="N6220">IFERROR(_xlfn.IFS(AND(J6220="Yes",F6220="Furniture",OR(C6220="Second Day",C6220="Standard Class"),I6220&gt;3),H6220-(H6220*15%),AND(J6220="Yes",F6220="Technology",C6220="Same Day",I6220&gt;4),H6220-(H6220*18%),AND(J6220="Yes",F6220="Office Supplies",C6220="First Class",I6220&gt;5),H6220-(H6220*20%)),H6220)</f>
        <v>125.69999999999999</v>
      </c>
      <c r="O6220" s="2"/>
    </row>
    <row r="6221" spans="1:15" ht="15.75" customHeight="1" x14ac:dyDescent="0.3">
      <c r="A6221" s="2" t="s">
        <v>3141</v>
      </c>
      <c r="B6221" s="3">
        <v>42663</v>
      </c>
      <c r="C6221" s="2" t="s">
        <v>24</v>
      </c>
      <c r="D6221" s="2" t="s">
        <v>12</v>
      </c>
      <c r="E6221" s="2" t="s">
        <v>39</v>
      </c>
      <c r="F6221" s="2" t="s">
        <v>30</v>
      </c>
      <c r="G6221" s="2" t="s">
        <v>31</v>
      </c>
      <c r="H6221" s="2">
        <v>191.98</v>
      </c>
      <c r="I6221" s="2">
        <v>2</v>
      </c>
      <c r="J6221" s="2" t="s">
        <v>16</v>
      </c>
      <c r="K6221" s="2">
        <f t="shared" si="194"/>
        <v>191.98</v>
      </c>
      <c r="L6221" s="2">
        <f t="shared" si="195"/>
        <v>191.98</v>
      </c>
      <c r="M6221" s="2" cm="1">
        <f t="array" ref="M6221">IFERROR(_xlfn.IFS(AND(F6221="Furniture",C6221="First Class",I6221&gt;5),H6221-(H6221*10%),AND(F6221="Technology",C6221="Same Day",I6221&gt;6),H6221-(H6221*12%),AND(F6221="Office Supplies",OR(C6221="Second Day",C6221="Standard Class"),I6221&gt;4),H6221-(H6221*8%)),H6221)</f>
        <v>191.98</v>
      </c>
      <c r="N6221" s="2" cm="1">
        <f t="array" ref="N6221">IFERROR(_xlfn.IFS(AND(J6221="Yes",F6221="Furniture",OR(C6221="Second Day",C6221="Standard Class"),I6221&gt;3),H6221-(H6221*15%),AND(J6221="Yes",F6221="Technology",C6221="Same Day",I6221&gt;4),H6221-(H6221*18%),AND(J6221="Yes",F6221="Office Supplies",C6221="First Class",I6221&gt;5),H6221-(H6221*20%)),H6221)</f>
        <v>191.98</v>
      </c>
      <c r="O6221" s="2"/>
    </row>
    <row r="6222" spans="1:15" ht="15.75" customHeight="1" x14ac:dyDescent="0.3">
      <c r="A6222" s="2" t="s">
        <v>3141</v>
      </c>
      <c r="B6222" s="3">
        <v>42663</v>
      </c>
      <c r="C6222" s="2" t="s">
        <v>24</v>
      </c>
      <c r="D6222" s="2" t="s">
        <v>12</v>
      </c>
      <c r="E6222" s="2" t="s">
        <v>39</v>
      </c>
      <c r="F6222" s="2" t="s">
        <v>21</v>
      </c>
      <c r="G6222" s="2" t="s">
        <v>26</v>
      </c>
      <c r="H6222" s="2">
        <v>20.86</v>
      </c>
      <c r="I6222" s="2">
        <v>7</v>
      </c>
      <c r="J6222" s="2" t="s">
        <v>16</v>
      </c>
      <c r="K6222" s="2">
        <f t="shared" si="194"/>
        <v>20.86</v>
      </c>
      <c r="L6222" s="2">
        <f t="shared" si="195"/>
        <v>20.86</v>
      </c>
      <c r="M6222" s="2" cm="1">
        <f t="array" ref="M6222">IFERROR(_xlfn.IFS(AND(F6222="Furniture",C6222="First Class",I6222&gt;5),H6222-(H6222*10%),AND(F6222="Technology",C6222="Same Day",I6222&gt;6),H6222-(H6222*12%),AND(F6222="Office Supplies",OR(C6222="Second Day",C6222="Standard Class"),I6222&gt;4),H6222-(H6222*8%)),H6222)</f>
        <v>19.191199999999998</v>
      </c>
      <c r="N6222" s="2" cm="1">
        <f t="array" ref="N6222">IFERROR(_xlfn.IFS(AND(J6222="Yes",F6222="Furniture",OR(C6222="Second Day",C6222="Standard Class"),I6222&gt;3),H6222-(H6222*15%),AND(J6222="Yes",F6222="Technology",C6222="Same Day",I6222&gt;4),H6222-(H6222*18%),AND(J6222="Yes",F6222="Office Supplies",C6222="First Class",I6222&gt;5),H6222-(H6222*20%)),H6222)</f>
        <v>20.86</v>
      </c>
      <c r="O6222" s="2"/>
    </row>
    <row r="6223" spans="1:15" ht="15.75" customHeight="1" x14ac:dyDescent="0.3">
      <c r="A6223" s="2" t="s">
        <v>3142</v>
      </c>
      <c r="B6223" s="3">
        <v>42992</v>
      </c>
      <c r="C6223" s="2" t="s">
        <v>11</v>
      </c>
      <c r="D6223" s="2" t="s">
        <v>12</v>
      </c>
      <c r="E6223" s="2" t="s">
        <v>20</v>
      </c>
      <c r="F6223" s="2" t="s">
        <v>21</v>
      </c>
      <c r="G6223" s="2" t="s">
        <v>22</v>
      </c>
      <c r="H6223" s="2">
        <v>56.699999999999996</v>
      </c>
      <c r="I6223" s="2">
        <v>9</v>
      </c>
      <c r="J6223" s="2" t="s">
        <v>16</v>
      </c>
      <c r="K6223" s="2">
        <f t="shared" si="194"/>
        <v>56.699999999999996</v>
      </c>
      <c r="L6223" s="2">
        <f t="shared" si="195"/>
        <v>56.699999999999996</v>
      </c>
      <c r="M6223" s="2" cm="1">
        <f t="array" ref="M6223">IFERROR(_xlfn.IFS(AND(F6223="Furniture",C6223="First Class",I6223&gt;5),H6223-(H6223*10%),AND(F6223="Technology",C6223="Same Day",I6223&gt;6),H6223-(H6223*12%),AND(F6223="Office Supplies",OR(C6223="Second Day",C6223="Standard Class"),I6223&gt;4),H6223-(H6223*8%)),H6223)</f>
        <v>56.699999999999996</v>
      </c>
      <c r="N6223" s="2" cm="1">
        <f t="array" ref="N6223">IFERROR(_xlfn.IFS(AND(J6223="Yes",F6223="Furniture",OR(C6223="Second Day",C6223="Standard Class"),I6223&gt;3),H6223-(H6223*15%),AND(J6223="Yes",F6223="Technology",C6223="Same Day",I6223&gt;4),H6223-(H6223*18%),AND(J6223="Yes",F6223="Office Supplies",C6223="First Class",I6223&gt;5),H6223-(H6223*20%)),H6223)</f>
        <v>56.699999999999996</v>
      </c>
      <c r="O6223" s="2"/>
    </row>
    <row r="6224" spans="1:15" ht="15.75" customHeight="1" x14ac:dyDescent="0.3">
      <c r="A6224" s="2" t="s">
        <v>3143</v>
      </c>
      <c r="B6224" s="3">
        <v>43092</v>
      </c>
      <c r="C6224" s="2" t="s">
        <v>24</v>
      </c>
      <c r="D6224" s="2" t="s">
        <v>12</v>
      </c>
      <c r="E6224" s="2" t="s">
        <v>13</v>
      </c>
      <c r="F6224" s="2" t="s">
        <v>14</v>
      </c>
      <c r="G6224" s="2" t="s">
        <v>28</v>
      </c>
      <c r="H6224" s="2">
        <v>72.703999999999994</v>
      </c>
      <c r="I6224" s="2">
        <v>4</v>
      </c>
      <c r="J6224" s="2" t="s">
        <v>16</v>
      </c>
      <c r="K6224" s="2">
        <f t="shared" si="194"/>
        <v>72.703999999999994</v>
      </c>
      <c r="L6224" s="2">
        <f t="shared" si="195"/>
        <v>72.703999999999994</v>
      </c>
      <c r="M6224" s="2" cm="1">
        <f t="array" ref="M6224">IFERROR(_xlfn.IFS(AND(F6224="Furniture",C6224="First Class",I6224&gt;5),H6224-(H6224*10%),AND(F6224="Technology",C6224="Same Day",I6224&gt;6),H6224-(H6224*12%),AND(F6224="Office Supplies",OR(C6224="Second Day",C6224="Standard Class"),I6224&gt;4),H6224-(H6224*8%)),H6224)</f>
        <v>72.703999999999994</v>
      </c>
      <c r="N6224" s="2" cm="1">
        <f t="array" ref="N6224">IFERROR(_xlfn.IFS(AND(J6224="Yes",F6224="Furniture",OR(C6224="Second Day",C6224="Standard Class"),I6224&gt;3),H6224-(H6224*15%),AND(J6224="Yes",F6224="Technology",C6224="Same Day",I6224&gt;4),H6224-(H6224*18%),AND(J6224="Yes",F6224="Office Supplies",C6224="First Class",I6224&gt;5),H6224-(H6224*20%)),H6224)</f>
        <v>72.703999999999994</v>
      </c>
      <c r="O6224" s="2"/>
    </row>
    <row r="6225" spans="1:15" ht="15.75" customHeight="1" x14ac:dyDescent="0.3">
      <c r="A6225" s="2" t="s">
        <v>3143</v>
      </c>
      <c r="B6225" s="3">
        <v>43092</v>
      </c>
      <c r="C6225" s="2" t="s">
        <v>24</v>
      </c>
      <c r="D6225" s="2" t="s">
        <v>12</v>
      </c>
      <c r="E6225" s="2" t="s">
        <v>13</v>
      </c>
      <c r="F6225" s="2" t="s">
        <v>21</v>
      </c>
      <c r="G6225" s="2" t="s">
        <v>29</v>
      </c>
      <c r="H6225" s="2">
        <v>12.263999999999999</v>
      </c>
      <c r="I6225" s="2">
        <v>7</v>
      </c>
      <c r="J6225" s="2" t="s">
        <v>16</v>
      </c>
      <c r="K6225" s="2">
        <f t="shared" si="194"/>
        <v>12.263999999999999</v>
      </c>
      <c r="L6225" s="2">
        <f t="shared" si="195"/>
        <v>12.263999999999999</v>
      </c>
      <c r="M6225" s="2" cm="1">
        <f t="array" ref="M6225">IFERROR(_xlfn.IFS(AND(F6225="Furniture",C6225="First Class",I6225&gt;5),H6225-(H6225*10%),AND(F6225="Technology",C6225="Same Day",I6225&gt;6),H6225-(H6225*12%),AND(F6225="Office Supplies",OR(C6225="Second Day",C6225="Standard Class"),I6225&gt;4),H6225-(H6225*8%)),H6225)</f>
        <v>11.282879999999999</v>
      </c>
      <c r="N6225" s="2" cm="1">
        <f t="array" ref="N6225">IFERROR(_xlfn.IFS(AND(J6225="Yes",F6225="Furniture",OR(C6225="Second Day",C6225="Standard Class"),I6225&gt;3),H6225-(H6225*15%),AND(J6225="Yes",F6225="Technology",C6225="Same Day",I6225&gt;4),H6225-(H6225*18%),AND(J6225="Yes",F6225="Office Supplies",C6225="First Class",I6225&gt;5),H6225-(H6225*20%)),H6225)</f>
        <v>12.263999999999999</v>
      </c>
      <c r="O6225" s="2"/>
    </row>
    <row r="6226" spans="1:15" ht="15.75" customHeight="1" x14ac:dyDescent="0.3">
      <c r="A6226" s="2" t="s">
        <v>3143</v>
      </c>
      <c r="B6226" s="3">
        <v>43092</v>
      </c>
      <c r="C6226" s="2" t="s">
        <v>24</v>
      </c>
      <c r="D6226" s="2" t="s">
        <v>12</v>
      </c>
      <c r="E6226" s="2" t="s">
        <v>13</v>
      </c>
      <c r="F6226" s="2" t="s">
        <v>21</v>
      </c>
      <c r="G6226" s="2" t="s">
        <v>26</v>
      </c>
      <c r="H6226" s="2">
        <v>218.35200000000003</v>
      </c>
      <c r="I6226" s="2">
        <v>3</v>
      </c>
      <c r="J6226" s="2" t="s">
        <v>16</v>
      </c>
      <c r="K6226" s="2">
        <f t="shared" si="194"/>
        <v>218.35200000000003</v>
      </c>
      <c r="L6226" s="2">
        <f t="shared" si="195"/>
        <v>218.35200000000003</v>
      </c>
      <c r="M6226" s="2" cm="1">
        <f t="array" ref="M6226">IFERROR(_xlfn.IFS(AND(F6226="Furniture",C6226="First Class",I6226&gt;5),H6226-(H6226*10%),AND(F6226="Technology",C6226="Same Day",I6226&gt;6),H6226-(H6226*12%),AND(F6226="Office Supplies",OR(C6226="Second Day",C6226="Standard Class"),I6226&gt;4),H6226-(H6226*8%)),H6226)</f>
        <v>218.35200000000003</v>
      </c>
      <c r="N6226" s="2" cm="1">
        <f t="array" ref="N6226">IFERROR(_xlfn.IFS(AND(J6226="Yes",F6226="Furniture",OR(C6226="Second Day",C6226="Standard Class"),I6226&gt;3),H6226-(H6226*15%),AND(J6226="Yes",F6226="Technology",C6226="Same Day",I6226&gt;4),H6226-(H6226*18%),AND(J6226="Yes",F6226="Office Supplies",C6226="First Class",I6226&gt;5),H6226-(H6226*20%)),H6226)</f>
        <v>218.35200000000003</v>
      </c>
      <c r="O6226" s="2"/>
    </row>
    <row r="6227" spans="1:15" ht="15.75" customHeight="1" x14ac:dyDescent="0.3">
      <c r="A6227" s="2" t="s">
        <v>3144</v>
      </c>
      <c r="B6227" s="3">
        <v>42282</v>
      </c>
      <c r="C6227" s="2" t="s">
        <v>24</v>
      </c>
      <c r="D6227" s="2" t="s">
        <v>12</v>
      </c>
      <c r="E6227" s="2" t="s">
        <v>20</v>
      </c>
      <c r="F6227" s="2" t="s">
        <v>14</v>
      </c>
      <c r="G6227" s="2" t="s">
        <v>15</v>
      </c>
      <c r="H6227" s="2">
        <v>66.294000000000011</v>
      </c>
      <c r="I6227" s="2">
        <v>1</v>
      </c>
      <c r="J6227" s="2" t="s">
        <v>16</v>
      </c>
      <c r="K6227" s="2">
        <f t="shared" si="194"/>
        <v>66.294000000000011</v>
      </c>
      <c r="L6227" s="2">
        <f t="shared" si="195"/>
        <v>66.294000000000011</v>
      </c>
      <c r="M6227" s="2" cm="1">
        <f t="array" ref="M6227">IFERROR(_xlfn.IFS(AND(F6227="Furniture",C6227="First Class",I6227&gt;5),H6227-(H6227*10%),AND(F6227="Technology",C6227="Same Day",I6227&gt;6),H6227-(H6227*12%),AND(F6227="Office Supplies",OR(C6227="Second Day",C6227="Standard Class"),I6227&gt;4),H6227-(H6227*8%)),H6227)</f>
        <v>66.294000000000011</v>
      </c>
      <c r="N6227" s="2" cm="1">
        <f t="array" ref="N6227">IFERROR(_xlfn.IFS(AND(J6227="Yes",F6227="Furniture",OR(C6227="Second Day",C6227="Standard Class"),I6227&gt;3),H6227-(H6227*15%),AND(J6227="Yes",F6227="Technology",C6227="Same Day",I6227&gt;4),H6227-(H6227*18%),AND(J6227="Yes",F6227="Office Supplies",C6227="First Class",I6227&gt;5),H6227-(H6227*20%)),H6227)</f>
        <v>66.294000000000011</v>
      </c>
      <c r="O6227" s="2"/>
    </row>
    <row r="6228" spans="1:15" ht="15.75" customHeight="1" x14ac:dyDescent="0.3">
      <c r="A6228" s="2" t="s">
        <v>3144</v>
      </c>
      <c r="B6228" s="3">
        <v>42282</v>
      </c>
      <c r="C6228" s="2" t="s">
        <v>24</v>
      </c>
      <c r="D6228" s="2" t="s">
        <v>12</v>
      </c>
      <c r="E6228" s="2" t="s">
        <v>20</v>
      </c>
      <c r="F6228" s="2" t="s">
        <v>14</v>
      </c>
      <c r="G6228" s="2" t="s">
        <v>17</v>
      </c>
      <c r="H6228" s="2">
        <v>291.16800000000001</v>
      </c>
      <c r="I6228" s="2">
        <v>4</v>
      </c>
      <c r="J6228" s="2" t="s">
        <v>16</v>
      </c>
      <c r="K6228" s="2">
        <f t="shared" si="194"/>
        <v>247.49280000000002</v>
      </c>
      <c r="L6228" s="2">
        <f t="shared" si="195"/>
        <v>291.16800000000001</v>
      </c>
      <c r="M6228" s="2" cm="1">
        <f t="array" ref="M6228">IFERROR(_xlfn.IFS(AND(F6228="Furniture",C6228="First Class",I6228&gt;5),H6228-(H6228*10%),AND(F6228="Technology",C6228="Same Day",I6228&gt;6),H6228-(H6228*12%),AND(F6228="Office Supplies",OR(C6228="Second Day",C6228="Standard Class"),I6228&gt;4),H6228-(H6228*8%)),H6228)</f>
        <v>291.16800000000001</v>
      </c>
      <c r="N6228" s="2" cm="1">
        <f t="array" ref="N6228">IFERROR(_xlfn.IFS(AND(J6228="Yes",F6228="Furniture",OR(C6228="Second Day",C6228="Standard Class"),I6228&gt;3),H6228-(H6228*15%),AND(J6228="Yes",F6228="Technology",C6228="Same Day",I6228&gt;4),H6228-(H6228*18%),AND(J6228="Yes",F6228="Office Supplies",C6228="First Class",I6228&gt;5),H6228-(H6228*20%)),H6228)</f>
        <v>291.16800000000001</v>
      </c>
      <c r="O6228" s="2"/>
    </row>
    <row r="6229" spans="1:15" ht="15.75" customHeight="1" x14ac:dyDescent="0.3">
      <c r="A6229" s="2" t="s">
        <v>3145</v>
      </c>
      <c r="B6229" s="3">
        <v>41945</v>
      </c>
      <c r="C6229" s="2" t="s">
        <v>24</v>
      </c>
      <c r="D6229" s="2" t="s">
        <v>12</v>
      </c>
      <c r="E6229" s="2" t="s">
        <v>39</v>
      </c>
      <c r="F6229" s="2" t="s">
        <v>30</v>
      </c>
      <c r="G6229" s="2" t="s">
        <v>31</v>
      </c>
      <c r="H6229" s="2">
        <v>88.77600000000001</v>
      </c>
      <c r="I6229" s="2">
        <v>3</v>
      </c>
      <c r="J6229" s="2" t="s">
        <v>16</v>
      </c>
      <c r="K6229" s="2">
        <f t="shared" si="194"/>
        <v>88.77600000000001</v>
      </c>
      <c r="L6229" s="2">
        <f t="shared" si="195"/>
        <v>88.77600000000001</v>
      </c>
      <c r="M6229" s="2" cm="1">
        <f t="array" ref="M6229">IFERROR(_xlfn.IFS(AND(F6229="Furniture",C6229="First Class",I6229&gt;5),H6229-(H6229*10%),AND(F6229="Technology",C6229="Same Day",I6229&gt;6),H6229-(H6229*12%),AND(F6229="Office Supplies",OR(C6229="Second Day",C6229="Standard Class"),I6229&gt;4),H6229-(H6229*8%)),H6229)</f>
        <v>88.77600000000001</v>
      </c>
      <c r="N6229" s="2" cm="1">
        <f t="array" ref="N6229">IFERROR(_xlfn.IFS(AND(J6229="Yes",F6229="Furniture",OR(C6229="Second Day",C6229="Standard Class"),I6229&gt;3),H6229-(H6229*15%),AND(J6229="Yes",F6229="Technology",C6229="Same Day",I6229&gt;4),H6229-(H6229*18%),AND(J6229="Yes",F6229="Office Supplies",C6229="First Class",I6229&gt;5),H6229-(H6229*20%)),H6229)</f>
        <v>88.77600000000001</v>
      </c>
      <c r="O6229" s="2"/>
    </row>
    <row r="6230" spans="1:15" ht="15.75" customHeight="1" x14ac:dyDescent="0.3">
      <c r="A6230" s="2" t="s">
        <v>3146</v>
      </c>
      <c r="B6230" s="3">
        <v>42391</v>
      </c>
      <c r="C6230" s="2" t="s">
        <v>24</v>
      </c>
      <c r="D6230" s="2" t="s">
        <v>38</v>
      </c>
      <c r="E6230" s="2" t="s">
        <v>46</v>
      </c>
      <c r="F6230" s="2" t="s">
        <v>30</v>
      </c>
      <c r="G6230" s="2" t="s">
        <v>31</v>
      </c>
      <c r="H6230" s="2">
        <v>110.376</v>
      </c>
      <c r="I6230" s="2">
        <v>4</v>
      </c>
      <c r="J6230" s="2" t="s">
        <v>16</v>
      </c>
      <c r="K6230" s="2">
        <f t="shared" si="194"/>
        <v>110.376</v>
      </c>
      <c r="L6230" s="2">
        <f t="shared" si="195"/>
        <v>110.376</v>
      </c>
      <c r="M6230" s="2" cm="1">
        <f t="array" ref="M6230">IFERROR(_xlfn.IFS(AND(F6230="Furniture",C6230="First Class",I6230&gt;5),H6230-(H6230*10%),AND(F6230="Technology",C6230="Same Day",I6230&gt;6),H6230-(H6230*12%),AND(F6230="Office Supplies",OR(C6230="Second Day",C6230="Standard Class"),I6230&gt;4),H6230-(H6230*8%)),H6230)</f>
        <v>110.376</v>
      </c>
      <c r="N6230" s="2" cm="1">
        <f t="array" ref="N6230">IFERROR(_xlfn.IFS(AND(J6230="Yes",F6230="Furniture",OR(C6230="Second Day",C6230="Standard Class"),I6230&gt;3),H6230-(H6230*15%),AND(J6230="Yes",F6230="Technology",C6230="Same Day",I6230&gt;4),H6230-(H6230*18%),AND(J6230="Yes",F6230="Office Supplies",C6230="First Class",I6230&gt;5),H6230-(H6230*20%)),H6230)</f>
        <v>110.376</v>
      </c>
      <c r="O6230" s="2"/>
    </row>
    <row r="6231" spans="1:15" ht="15.75" customHeight="1" x14ac:dyDescent="0.3">
      <c r="A6231" s="2" t="s">
        <v>3146</v>
      </c>
      <c r="B6231" s="3">
        <v>42391</v>
      </c>
      <c r="C6231" s="2" t="s">
        <v>24</v>
      </c>
      <c r="D6231" s="2" t="s">
        <v>38</v>
      </c>
      <c r="E6231" s="2" t="s">
        <v>46</v>
      </c>
      <c r="F6231" s="2" t="s">
        <v>30</v>
      </c>
      <c r="G6231" s="2" t="s">
        <v>49</v>
      </c>
      <c r="H6231" s="2">
        <v>55.176000000000002</v>
      </c>
      <c r="I6231" s="2">
        <v>3</v>
      </c>
      <c r="J6231" s="2" t="s">
        <v>16</v>
      </c>
      <c r="K6231" s="2">
        <f t="shared" si="194"/>
        <v>55.176000000000002</v>
      </c>
      <c r="L6231" s="2">
        <f t="shared" si="195"/>
        <v>55.176000000000002</v>
      </c>
      <c r="M6231" s="2" cm="1">
        <f t="array" ref="M6231">IFERROR(_xlfn.IFS(AND(F6231="Furniture",C6231="First Class",I6231&gt;5),H6231-(H6231*10%),AND(F6231="Technology",C6231="Same Day",I6231&gt;6),H6231-(H6231*12%),AND(F6231="Office Supplies",OR(C6231="Second Day",C6231="Standard Class"),I6231&gt;4),H6231-(H6231*8%)),H6231)</f>
        <v>55.176000000000002</v>
      </c>
      <c r="N6231" s="2" cm="1">
        <f t="array" ref="N6231">IFERROR(_xlfn.IFS(AND(J6231="Yes",F6231="Furniture",OR(C6231="Second Day",C6231="Standard Class"),I6231&gt;3),H6231-(H6231*15%),AND(J6231="Yes",F6231="Technology",C6231="Same Day",I6231&gt;4),H6231-(H6231*18%),AND(J6231="Yes",F6231="Office Supplies",C6231="First Class",I6231&gt;5),H6231-(H6231*20%)),H6231)</f>
        <v>55.176000000000002</v>
      </c>
      <c r="O6231" s="2"/>
    </row>
    <row r="6232" spans="1:15" ht="15.75" customHeight="1" x14ac:dyDescent="0.3">
      <c r="A6232" s="2" t="s">
        <v>3147</v>
      </c>
      <c r="B6232" s="3">
        <v>42927</v>
      </c>
      <c r="C6232" s="2" t="s">
        <v>24</v>
      </c>
      <c r="D6232" s="2" t="s">
        <v>12</v>
      </c>
      <c r="E6232" s="2" t="s">
        <v>39</v>
      </c>
      <c r="F6232" s="2" t="s">
        <v>21</v>
      </c>
      <c r="G6232" s="2" t="s">
        <v>29</v>
      </c>
      <c r="H6232" s="2">
        <v>30.32</v>
      </c>
      <c r="I6232" s="2">
        <v>4</v>
      </c>
      <c r="J6232" s="2" t="s">
        <v>16</v>
      </c>
      <c r="K6232" s="2">
        <f t="shared" si="194"/>
        <v>30.32</v>
      </c>
      <c r="L6232" s="2">
        <f t="shared" si="195"/>
        <v>30.32</v>
      </c>
      <c r="M6232" s="2" cm="1">
        <f t="array" ref="M6232">IFERROR(_xlfn.IFS(AND(F6232="Furniture",C6232="First Class",I6232&gt;5),H6232-(H6232*10%),AND(F6232="Technology",C6232="Same Day",I6232&gt;6),H6232-(H6232*12%),AND(F6232="Office Supplies",OR(C6232="Second Day",C6232="Standard Class"),I6232&gt;4),H6232-(H6232*8%)),H6232)</f>
        <v>30.32</v>
      </c>
      <c r="N6232" s="2" cm="1">
        <f t="array" ref="N6232">IFERROR(_xlfn.IFS(AND(J6232="Yes",F6232="Furniture",OR(C6232="Second Day",C6232="Standard Class"),I6232&gt;3),H6232-(H6232*15%),AND(J6232="Yes",F6232="Technology",C6232="Same Day",I6232&gt;4),H6232-(H6232*18%),AND(J6232="Yes",F6232="Office Supplies",C6232="First Class",I6232&gt;5),H6232-(H6232*20%)),H6232)</f>
        <v>30.32</v>
      </c>
      <c r="O6232" s="2"/>
    </row>
    <row r="6233" spans="1:15" ht="15.75" customHeight="1" x14ac:dyDescent="0.3">
      <c r="A6233" s="2" t="s">
        <v>3148</v>
      </c>
      <c r="B6233" s="3">
        <v>42989</v>
      </c>
      <c r="C6233" s="2" t="s">
        <v>208</v>
      </c>
      <c r="D6233" s="2" t="s">
        <v>12</v>
      </c>
      <c r="E6233" s="2" t="s">
        <v>20</v>
      </c>
      <c r="F6233" s="2" t="s">
        <v>14</v>
      </c>
      <c r="G6233" s="2" t="s">
        <v>17</v>
      </c>
      <c r="H6233" s="2">
        <v>177.56800000000001</v>
      </c>
      <c r="I6233" s="2">
        <v>2</v>
      </c>
      <c r="J6233" s="2" t="s">
        <v>16</v>
      </c>
      <c r="K6233" s="2">
        <f t="shared" si="194"/>
        <v>177.56800000000001</v>
      </c>
      <c r="L6233" s="2">
        <f t="shared" si="195"/>
        <v>177.56800000000001</v>
      </c>
      <c r="M6233" s="2" cm="1">
        <f t="array" ref="M6233">IFERROR(_xlfn.IFS(AND(F6233="Furniture",C6233="First Class",I6233&gt;5),H6233-(H6233*10%),AND(F6233="Technology",C6233="Same Day",I6233&gt;6),H6233-(H6233*12%),AND(F6233="Office Supplies",OR(C6233="Second Day",C6233="Standard Class"),I6233&gt;4),H6233-(H6233*8%)),H6233)</f>
        <v>177.56800000000001</v>
      </c>
      <c r="N6233" s="2" cm="1">
        <f t="array" ref="N6233">IFERROR(_xlfn.IFS(AND(J6233="Yes",F6233="Furniture",OR(C6233="Second Day",C6233="Standard Class"),I6233&gt;3),H6233-(H6233*15%),AND(J6233="Yes",F6233="Technology",C6233="Same Day",I6233&gt;4),H6233-(H6233*18%),AND(J6233="Yes",F6233="Office Supplies",C6233="First Class",I6233&gt;5),H6233-(H6233*20%)),H6233)</f>
        <v>177.56800000000001</v>
      </c>
      <c r="O6233" s="2"/>
    </row>
    <row r="6234" spans="1:15" ht="15.75" customHeight="1" x14ac:dyDescent="0.3">
      <c r="A6234" s="2" t="s">
        <v>3148</v>
      </c>
      <c r="B6234" s="3">
        <v>42989</v>
      </c>
      <c r="C6234" s="2" t="s">
        <v>208</v>
      </c>
      <c r="D6234" s="2" t="s">
        <v>12</v>
      </c>
      <c r="E6234" s="2" t="s">
        <v>20</v>
      </c>
      <c r="F6234" s="2" t="s">
        <v>21</v>
      </c>
      <c r="G6234" s="2" t="s">
        <v>35</v>
      </c>
      <c r="H6234" s="2">
        <v>19.440000000000001</v>
      </c>
      <c r="I6234" s="2">
        <v>3</v>
      </c>
      <c r="J6234" s="2" t="s">
        <v>16</v>
      </c>
      <c r="K6234" s="2">
        <f t="shared" si="194"/>
        <v>19.440000000000001</v>
      </c>
      <c r="L6234" s="2">
        <f t="shared" si="195"/>
        <v>19.440000000000001</v>
      </c>
      <c r="M6234" s="2" cm="1">
        <f t="array" ref="M6234">IFERROR(_xlfn.IFS(AND(F6234="Furniture",C6234="First Class",I6234&gt;5),H6234-(H6234*10%),AND(F6234="Technology",C6234="Same Day",I6234&gt;6),H6234-(H6234*12%),AND(F6234="Office Supplies",OR(C6234="Second Day",C6234="Standard Class"),I6234&gt;4),H6234-(H6234*8%)),H6234)</f>
        <v>19.440000000000001</v>
      </c>
      <c r="N6234" s="2" cm="1">
        <f t="array" ref="N6234">IFERROR(_xlfn.IFS(AND(J6234="Yes",F6234="Furniture",OR(C6234="Second Day",C6234="Standard Class"),I6234&gt;3),H6234-(H6234*15%),AND(J6234="Yes",F6234="Technology",C6234="Same Day",I6234&gt;4),H6234-(H6234*18%),AND(J6234="Yes",F6234="Office Supplies",C6234="First Class",I6234&gt;5),H6234-(H6234*20%)),H6234)</f>
        <v>19.440000000000001</v>
      </c>
      <c r="O6234" s="2"/>
    </row>
    <row r="6235" spans="1:15" ht="15.75" customHeight="1" x14ac:dyDescent="0.3">
      <c r="A6235" s="2" t="s">
        <v>3148</v>
      </c>
      <c r="B6235" s="3">
        <v>42989</v>
      </c>
      <c r="C6235" s="2" t="s">
        <v>208</v>
      </c>
      <c r="D6235" s="2" t="s">
        <v>12</v>
      </c>
      <c r="E6235" s="2" t="s">
        <v>20</v>
      </c>
      <c r="F6235" s="2" t="s">
        <v>21</v>
      </c>
      <c r="G6235" s="2" t="s">
        <v>35</v>
      </c>
      <c r="H6235" s="2">
        <v>71.28</v>
      </c>
      <c r="I6235" s="2">
        <v>11</v>
      </c>
      <c r="J6235" s="2" t="s">
        <v>16</v>
      </c>
      <c r="K6235" s="2">
        <f t="shared" si="194"/>
        <v>71.28</v>
      </c>
      <c r="L6235" s="2">
        <f t="shared" si="195"/>
        <v>71.28</v>
      </c>
      <c r="M6235" s="2" cm="1">
        <f t="array" ref="M6235">IFERROR(_xlfn.IFS(AND(F6235="Furniture",C6235="First Class",I6235&gt;5),H6235-(H6235*10%),AND(F6235="Technology",C6235="Same Day",I6235&gt;6),H6235-(H6235*12%),AND(F6235="Office Supplies",OR(C6235="Second Day",C6235="Standard Class"),I6235&gt;4),H6235-(H6235*8%)),H6235)</f>
        <v>71.28</v>
      </c>
      <c r="N6235" s="2" cm="1">
        <f t="array" ref="N6235">IFERROR(_xlfn.IFS(AND(J6235="Yes",F6235="Furniture",OR(C6235="Second Day",C6235="Standard Class"),I6235&gt;3),H6235-(H6235*15%),AND(J6235="Yes",F6235="Technology",C6235="Same Day",I6235&gt;4),H6235-(H6235*18%),AND(J6235="Yes",F6235="Office Supplies",C6235="First Class",I6235&gt;5),H6235-(H6235*20%)),H6235)</f>
        <v>71.28</v>
      </c>
      <c r="O6235" s="2"/>
    </row>
    <row r="6236" spans="1:15" ht="15.75" customHeight="1" x14ac:dyDescent="0.3">
      <c r="A6236" s="2" t="s">
        <v>3148</v>
      </c>
      <c r="B6236" s="3">
        <v>42989</v>
      </c>
      <c r="C6236" s="2" t="s">
        <v>208</v>
      </c>
      <c r="D6236" s="2" t="s">
        <v>12</v>
      </c>
      <c r="E6236" s="2" t="s">
        <v>20</v>
      </c>
      <c r="F6236" s="2" t="s">
        <v>21</v>
      </c>
      <c r="G6236" s="2" t="s">
        <v>32</v>
      </c>
      <c r="H6236" s="2">
        <v>1471.96</v>
      </c>
      <c r="I6236" s="2">
        <v>5</v>
      </c>
      <c r="J6236" s="2" t="s">
        <v>16</v>
      </c>
      <c r="K6236" s="2">
        <f t="shared" si="194"/>
        <v>1251.1659999999999</v>
      </c>
      <c r="L6236" s="2">
        <f t="shared" si="195"/>
        <v>1471.96</v>
      </c>
      <c r="M6236" s="2" cm="1">
        <f t="array" ref="M6236">IFERROR(_xlfn.IFS(AND(F6236="Furniture",C6236="First Class",I6236&gt;5),H6236-(H6236*10%),AND(F6236="Technology",C6236="Same Day",I6236&gt;6),H6236-(H6236*12%),AND(F6236="Office Supplies",OR(C6236="Second Day",C6236="Standard Class"),I6236&gt;4),H6236-(H6236*8%)),H6236)</f>
        <v>1471.96</v>
      </c>
      <c r="N6236" s="2" cm="1">
        <f t="array" ref="N6236">IFERROR(_xlfn.IFS(AND(J6236="Yes",F6236="Furniture",OR(C6236="Second Day",C6236="Standard Class"),I6236&gt;3),H6236-(H6236*15%),AND(J6236="Yes",F6236="Technology",C6236="Same Day",I6236&gt;4),H6236-(H6236*18%),AND(J6236="Yes",F6236="Office Supplies",C6236="First Class",I6236&gt;5),H6236-(H6236*20%)),H6236)</f>
        <v>1471.96</v>
      </c>
      <c r="O6236" s="2"/>
    </row>
    <row r="6237" spans="1:15" ht="15.75" customHeight="1" x14ac:dyDescent="0.3">
      <c r="A6237" s="2" t="s">
        <v>3148</v>
      </c>
      <c r="B6237" s="3">
        <v>42989</v>
      </c>
      <c r="C6237" s="2" t="s">
        <v>208</v>
      </c>
      <c r="D6237" s="2" t="s">
        <v>12</v>
      </c>
      <c r="E6237" s="2" t="s">
        <v>20</v>
      </c>
      <c r="F6237" s="2" t="s">
        <v>30</v>
      </c>
      <c r="G6237" s="2" t="s">
        <v>31</v>
      </c>
      <c r="H6237" s="2">
        <v>79.959999999999994</v>
      </c>
      <c r="I6237" s="2">
        <v>5</v>
      </c>
      <c r="J6237" s="2" t="s">
        <v>16</v>
      </c>
      <c r="K6237" s="2">
        <f t="shared" si="194"/>
        <v>79.959999999999994</v>
      </c>
      <c r="L6237" s="2">
        <f t="shared" si="195"/>
        <v>79.959999999999994</v>
      </c>
      <c r="M6237" s="2" cm="1">
        <f t="array" ref="M6237">IFERROR(_xlfn.IFS(AND(F6237="Furniture",C6237="First Class",I6237&gt;5),H6237-(H6237*10%),AND(F6237="Technology",C6237="Same Day",I6237&gt;6),H6237-(H6237*12%),AND(F6237="Office Supplies",OR(C6237="Second Day",C6237="Standard Class"),I6237&gt;4),H6237-(H6237*8%)),H6237)</f>
        <v>79.959999999999994</v>
      </c>
      <c r="N6237" s="2" cm="1">
        <f t="array" ref="N6237">IFERROR(_xlfn.IFS(AND(J6237="Yes",F6237="Furniture",OR(C6237="Second Day",C6237="Standard Class"),I6237&gt;3),H6237-(H6237*15%),AND(J6237="Yes",F6237="Technology",C6237="Same Day",I6237&gt;4),H6237-(H6237*18%),AND(J6237="Yes",F6237="Office Supplies",C6237="First Class",I6237&gt;5),H6237-(H6237*20%)),H6237)</f>
        <v>79.959999999999994</v>
      </c>
      <c r="O6237" s="2"/>
    </row>
    <row r="6238" spans="1:15" ht="15.75" customHeight="1" x14ac:dyDescent="0.3">
      <c r="A6238" s="2" t="s">
        <v>3149</v>
      </c>
      <c r="B6238" s="3">
        <v>42423</v>
      </c>
      <c r="C6238" s="2" t="s">
        <v>24</v>
      </c>
      <c r="D6238" s="2" t="s">
        <v>19</v>
      </c>
      <c r="E6238" s="2" t="s">
        <v>46</v>
      </c>
      <c r="F6238" s="2" t="s">
        <v>21</v>
      </c>
      <c r="G6238" s="2" t="s">
        <v>51</v>
      </c>
      <c r="H6238" s="2">
        <v>57.576000000000001</v>
      </c>
      <c r="I6238" s="2">
        <v>3</v>
      </c>
      <c r="J6238" s="2" t="s">
        <v>16</v>
      </c>
      <c r="K6238" s="2">
        <f t="shared" si="194"/>
        <v>57.576000000000001</v>
      </c>
      <c r="L6238" s="2">
        <f t="shared" si="195"/>
        <v>57.576000000000001</v>
      </c>
      <c r="M6238" s="2" cm="1">
        <f t="array" ref="M6238">IFERROR(_xlfn.IFS(AND(F6238="Furniture",C6238="First Class",I6238&gt;5),H6238-(H6238*10%),AND(F6238="Technology",C6238="Same Day",I6238&gt;6),H6238-(H6238*12%),AND(F6238="Office Supplies",OR(C6238="Second Day",C6238="Standard Class"),I6238&gt;4),H6238-(H6238*8%)),H6238)</f>
        <v>57.576000000000001</v>
      </c>
      <c r="N6238" s="2" cm="1">
        <f t="array" ref="N6238">IFERROR(_xlfn.IFS(AND(J6238="Yes",F6238="Furniture",OR(C6238="Second Day",C6238="Standard Class"),I6238&gt;3),H6238-(H6238*15%),AND(J6238="Yes",F6238="Technology",C6238="Same Day",I6238&gt;4),H6238-(H6238*18%),AND(J6238="Yes",F6238="Office Supplies",C6238="First Class",I6238&gt;5),H6238-(H6238*20%)),H6238)</f>
        <v>57.576000000000001</v>
      </c>
      <c r="O6238" s="2"/>
    </row>
    <row r="6239" spans="1:15" ht="15.75" customHeight="1" x14ac:dyDescent="0.3">
      <c r="A6239" s="2" t="s">
        <v>3150</v>
      </c>
      <c r="B6239" s="3">
        <v>42391</v>
      </c>
      <c r="C6239" s="2" t="s">
        <v>24</v>
      </c>
      <c r="D6239" s="2" t="s">
        <v>12</v>
      </c>
      <c r="E6239" s="2" t="s">
        <v>46</v>
      </c>
      <c r="F6239" s="2" t="s">
        <v>21</v>
      </c>
      <c r="G6239" s="2" t="s">
        <v>32</v>
      </c>
      <c r="H6239" s="2">
        <v>26.336000000000002</v>
      </c>
      <c r="I6239" s="2">
        <v>4</v>
      </c>
      <c r="J6239" s="2" t="s">
        <v>16</v>
      </c>
      <c r="K6239" s="2">
        <f t="shared" si="194"/>
        <v>26.336000000000002</v>
      </c>
      <c r="L6239" s="2">
        <f t="shared" si="195"/>
        <v>26.336000000000002</v>
      </c>
      <c r="M6239" s="2" cm="1">
        <f t="array" ref="M6239">IFERROR(_xlfn.IFS(AND(F6239="Furniture",C6239="First Class",I6239&gt;5),H6239-(H6239*10%),AND(F6239="Technology",C6239="Same Day",I6239&gt;6),H6239-(H6239*12%),AND(F6239="Office Supplies",OR(C6239="Second Day",C6239="Standard Class"),I6239&gt;4),H6239-(H6239*8%)),H6239)</f>
        <v>26.336000000000002</v>
      </c>
      <c r="N6239" s="2" cm="1">
        <f t="array" ref="N6239">IFERROR(_xlfn.IFS(AND(J6239="Yes",F6239="Furniture",OR(C6239="Second Day",C6239="Standard Class"),I6239&gt;3),H6239-(H6239*15%),AND(J6239="Yes",F6239="Technology",C6239="Same Day",I6239&gt;4),H6239-(H6239*18%),AND(J6239="Yes",F6239="Office Supplies",C6239="First Class",I6239&gt;5),H6239-(H6239*20%)),H6239)</f>
        <v>26.336000000000002</v>
      </c>
      <c r="O6239" s="2"/>
    </row>
    <row r="6240" spans="1:15" ht="15.75" customHeight="1" x14ac:dyDescent="0.3">
      <c r="A6240" s="2" t="s">
        <v>3151</v>
      </c>
      <c r="B6240" s="3">
        <v>42350</v>
      </c>
      <c r="C6240" s="2" t="s">
        <v>24</v>
      </c>
      <c r="D6240" s="2" t="s">
        <v>12</v>
      </c>
      <c r="E6240" s="2" t="s">
        <v>20</v>
      </c>
      <c r="F6240" s="2" t="s">
        <v>14</v>
      </c>
      <c r="G6240" s="2" t="s">
        <v>28</v>
      </c>
      <c r="H6240" s="2">
        <v>166.5</v>
      </c>
      <c r="I6240" s="2">
        <v>3</v>
      </c>
      <c r="J6240" s="2" t="s">
        <v>43</v>
      </c>
      <c r="K6240" s="2">
        <f t="shared" si="194"/>
        <v>166.5</v>
      </c>
      <c r="L6240" s="2">
        <f t="shared" si="195"/>
        <v>161.505</v>
      </c>
      <c r="M6240" s="2" cm="1">
        <f t="array" ref="M6240">IFERROR(_xlfn.IFS(AND(F6240="Furniture",C6240="First Class",I6240&gt;5),H6240-(H6240*10%),AND(F6240="Technology",C6240="Same Day",I6240&gt;6),H6240-(H6240*12%),AND(F6240="Office Supplies",OR(C6240="Second Day",C6240="Standard Class"),I6240&gt;4),H6240-(H6240*8%)),H6240)</f>
        <v>166.5</v>
      </c>
      <c r="N6240" s="2" cm="1">
        <f t="array" ref="N6240">IFERROR(_xlfn.IFS(AND(J6240="Yes",F6240="Furniture",OR(C6240="Second Day",C6240="Standard Class"),I6240&gt;3),H6240-(H6240*15%),AND(J6240="Yes",F6240="Technology",C6240="Same Day",I6240&gt;4),H6240-(H6240*18%),AND(J6240="Yes",F6240="Office Supplies",C6240="First Class",I6240&gt;5),H6240-(H6240*20%)),H6240)</f>
        <v>166.5</v>
      </c>
      <c r="O6240" s="2"/>
    </row>
    <row r="6241" spans="1:15" ht="15.75" customHeight="1" x14ac:dyDescent="0.3">
      <c r="A6241" s="2" t="s">
        <v>3151</v>
      </c>
      <c r="B6241" s="3">
        <v>42350</v>
      </c>
      <c r="C6241" s="2" t="s">
        <v>24</v>
      </c>
      <c r="D6241" s="2" t="s">
        <v>12</v>
      </c>
      <c r="E6241" s="2" t="s">
        <v>20</v>
      </c>
      <c r="F6241" s="2" t="s">
        <v>21</v>
      </c>
      <c r="G6241" s="2" t="s">
        <v>26</v>
      </c>
      <c r="H6241" s="2">
        <v>360.38</v>
      </c>
      <c r="I6241" s="2">
        <v>2</v>
      </c>
      <c r="J6241" s="2" t="s">
        <v>43</v>
      </c>
      <c r="K6241" s="2">
        <f t="shared" si="194"/>
        <v>306.32299999999998</v>
      </c>
      <c r="L6241" s="2">
        <f t="shared" si="195"/>
        <v>349.5686</v>
      </c>
      <c r="M6241" s="2" cm="1">
        <f t="array" ref="M6241">IFERROR(_xlfn.IFS(AND(F6241="Furniture",C6241="First Class",I6241&gt;5),H6241-(H6241*10%),AND(F6241="Technology",C6241="Same Day",I6241&gt;6),H6241-(H6241*12%),AND(F6241="Office Supplies",OR(C6241="Second Day",C6241="Standard Class"),I6241&gt;4),H6241-(H6241*8%)),H6241)</f>
        <v>360.38</v>
      </c>
      <c r="N6241" s="2" cm="1">
        <f t="array" ref="N6241">IFERROR(_xlfn.IFS(AND(J6241="Yes",F6241="Furniture",OR(C6241="Second Day",C6241="Standard Class"),I6241&gt;3),H6241-(H6241*15%),AND(J6241="Yes",F6241="Technology",C6241="Same Day",I6241&gt;4),H6241-(H6241*18%),AND(J6241="Yes",F6241="Office Supplies",C6241="First Class",I6241&gt;5),H6241-(H6241*20%)),H6241)</f>
        <v>360.38</v>
      </c>
      <c r="O6241" s="2"/>
    </row>
    <row r="6242" spans="1:15" ht="15.75" customHeight="1" x14ac:dyDescent="0.3">
      <c r="A6242" s="2" t="s">
        <v>3152</v>
      </c>
      <c r="B6242" s="3">
        <v>42672</v>
      </c>
      <c r="C6242" s="2" t="s">
        <v>11</v>
      </c>
      <c r="D6242" s="2" t="s">
        <v>12</v>
      </c>
      <c r="E6242" s="2" t="s">
        <v>20</v>
      </c>
      <c r="F6242" s="2" t="s">
        <v>21</v>
      </c>
      <c r="G6242" s="2" t="s">
        <v>32</v>
      </c>
      <c r="H6242" s="2">
        <v>11.744</v>
      </c>
      <c r="I6242" s="2">
        <v>1</v>
      </c>
      <c r="J6242" s="2" t="s">
        <v>16</v>
      </c>
      <c r="K6242" s="2">
        <f t="shared" si="194"/>
        <v>11.744</v>
      </c>
      <c r="L6242" s="2">
        <f t="shared" si="195"/>
        <v>11.744</v>
      </c>
      <c r="M6242" s="2" cm="1">
        <f t="array" ref="M6242">IFERROR(_xlfn.IFS(AND(F6242="Furniture",C6242="First Class",I6242&gt;5),H6242-(H6242*10%),AND(F6242="Technology",C6242="Same Day",I6242&gt;6),H6242-(H6242*12%),AND(F6242="Office Supplies",OR(C6242="Second Day",C6242="Standard Class"),I6242&gt;4),H6242-(H6242*8%)),H6242)</f>
        <v>11.744</v>
      </c>
      <c r="N6242" s="2" cm="1">
        <f t="array" ref="N6242">IFERROR(_xlfn.IFS(AND(J6242="Yes",F6242="Furniture",OR(C6242="Second Day",C6242="Standard Class"),I6242&gt;3),H6242-(H6242*15%),AND(J6242="Yes",F6242="Technology",C6242="Same Day",I6242&gt;4),H6242-(H6242*18%),AND(J6242="Yes",F6242="Office Supplies",C6242="First Class",I6242&gt;5),H6242-(H6242*20%)),H6242)</f>
        <v>11.744</v>
      </c>
      <c r="O6242" s="2"/>
    </row>
    <row r="6243" spans="1:15" ht="15.75" customHeight="1" x14ac:dyDescent="0.3">
      <c r="A6243" s="2" t="s">
        <v>3153</v>
      </c>
      <c r="B6243" s="3">
        <v>42883</v>
      </c>
      <c r="C6243" s="2" t="s">
        <v>11</v>
      </c>
      <c r="D6243" s="2" t="s">
        <v>19</v>
      </c>
      <c r="E6243" s="2" t="s">
        <v>46</v>
      </c>
      <c r="F6243" s="2" t="s">
        <v>14</v>
      </c>
      <c r="G6243" s="2" t="s">
        <v>28</v>
      </c>
      <c r="H6243" s="2">
        <v>247.44</v>
      </c>
      <c r="I6243" s="2">
        <v>8</v>
      </c>
      <c r="J6243" s="2" t="s">
        <v>16</v>
      </c>
      <c r="K6243" s="2">
        <f t="shared" si="194"/>
        <v>210.32400000000001</v>
      </c>
      <c r="L6243" s="2">
        <f t="shared" si="195"/>
        <v>247.44</v>
      </c>
      <c r="M6243" s="2" cm="1">
        <f t="array" ref="M6243">IFERROR(_xlfn.IFS(AND(F6243="Furniture",C6243="First Class",I6243&gt;5),H6243-(H6243*10%),AND(F6243="Technology",C6243="Same Day",I6243&gt;6),H6243-(H6243*12%),AND(F6243="Office Supplies",OR(C6243="Second Day",C6243="Standard Class"),I6243&gt;4),H6243-(H6243*8%)),H6243)</f>
        <v>247.44</v>
      </c>
      <c r="N6243" s="2" cm="1">
        <f t="array" ref="N6243">IFERROR(_xlfn.IFS(AND(J6243="Yes",F6243="Furniture",OR(C6243="Second Day",C6243="Standard Class"),I6243&gt;3),H6243-(H6243*15%),AND(J6243="Yes",F6243="Technology",C6243="Same Day",I6243&gt;4),H6243-(H6243*18%),AND(J6243="Yes",F6243="Office Supplies",C6243="First Class",I6243&gt;5),H6243-(H6243*20%)),H6243)</f>
        <v>247.44</v>
      </c>
      <c r="O6243" s="2"/>
    </row>
    <row r="6244" spans="1:15" ht="15.75" customHeight="1" x14ac:dyDescent="0.3">
      <c r="A6244" s="2" t="s">
        <v>3154</v>
      </c>
      <c r="B6244" s="3">
        <v>41994</v>
      </c>
      <c r="C6244" s="2" t="s">
        <v>24</v>
      </c>
      <c r="D6244" s="2" t="s">
        <v>38</v>
      </c>
      <c r="E6244" s="2" t="s">
        <v>13</v>
      </c>
      <c r="F6244" s="2" t="s">
        <v>21</v>
      </c>
      <c r="G6244" s="2" t="s">
        <v>32</v>
      </c>
      <c r="H6244" s="2">
        <v>18.240000000000002</v>
      </c>
      <c r="I6244" s="2">
        <v>2</v>
      </c>
      <c r="J6244" s="2" t="s">
        <v>16</v>
      </c>
      <c r="K6244" s="2">
        <f t="shared" si="194"/>
        <v>18.240000000000002</v>
      </c>
      <c r="L6244" s="2">
        <f t="shared" si="195"/>
        <v>18.240000000000002</v>
      </c>
      <c r="M6244" s="2" cm="1">
        <f t="array" ref="M6244">IFERROR(_xlfn.IFS(AND(F6244="Furniture",C6244="First Class",I6244&gt;5),H6244-(H6244*10%),AND(F6244="Technology",C6244="Same Day",I6244&gt;6),H6244-(H6244*12%),AND(F6244="Office Supplies",OR(C6244="Second Day",C6244="Standard Class"),I6244&gt;4),H6244-(H6244*8%)),H6244)</f>
        <v>18.240000000000002</v>
      </c>
      <c r="N6244" s="2" cm="1">
        <f t="array" ref="N6244">IFERROR(_xlfn.IFS(AND(J6244="Yes",F6244="Furniture",OR(C6244="Second Day",C6244="Standard Class"),I6244&gt;3),H6244-(H6244*15%),AND(J6244="Yes",F6244="Technology",C6244="Same Day",I6244&gt;4),H6244-(H6244*18%),AND(J6244="Yes",F6244="Office Supplies",C6244="First Class",I6244&gt;5),H6244-(H6244*20%)),H6244)</f>
        <v>18.240000000000002</v>
      </c>
      <c r="O6244" s="2"/>
    </row>
    <row r="6245" spans="1:15" ht="15.75" customHeight="1" x14ac:dyDescent="0.3">
      <c r="A6245" s="2" t="s">
        <v>3155</v>
      </c>
      <c r="B6245" s="3">
        <v>42698</v>
      </c>
      <c r="C6245" s="2" t="s">
        <v>24</v>
      </c>
      <c r="D6245" s="2" t="s">
        <v>38</v>
      </c>
      <c r="E6245" s="2" t="s">
        <v>20</v>
      </c>
      <c r="F6245" s="2" t="s">
        <v>21</v>
      </c>
      <c r="G6245" s="2" t="s">
        <v>105</v>
      </c>
      <c r="H6245" s="2">
        <v>25.349999999999998</v>
      </c>
      <c r="I6245" s="2">
        <v>3</v>
      </c>
      <c r="J6245" s="2" t="s">
        <v>16</v>
      </c>
      <c r="K6245" s="2">
        <f t="shared" si="194"/>
        <v>25.349999999999998</v>
      </c>
      <c r="L6245" s="2">
        <f t="shared" si="195"/>
        <v>25.349999999999998</v>
      </c>
      <c r="M6245" s="2" cm="1">
        <f t="array" ref="M6245">IFERROR(_xlfn.IFS(AND(F6245="Furniture",C6245="First Class",I6245&gt;5),H6245-(H6245*10%),AND(F6245="Technology",C6245="Same Day",I6245&gt;6),H6245-(H6245*12%),AND(F6245="Office Supplies",OR(C6245="Second Day",C6245="Standard Class"),I6245&gt;4),H6245-(H6245*8%)),H6245)</f>
        <v>25.349999999999998</v>
      </c>
      <c r="N6245" s="2" cm="1">
        <f t="array" ref="N6245">IFERROR(_xlfn.IFS(AND(J6245="Yes",F6245="Furniture",OR(C6245="Second Day",C6245="Standard Class"),I6245&gt;3),H6245-(H6245*15%),AND(J6245="Yes",F6245="Technology",C6245="Same Day",I6245&gt;4),H6245-(H6245*18%),AND(J6245="Yes",F6245="Office Supplies",C6245="First Class",I6245&gt;5),H6245-(H6245*20%)),H6245)</f>
        <v>25.349999999999998</v>
      </c>
      <c r="O6245" s="2"/>
    </row>
    <row r="6246" spans="1:15" ht="15.75" customHeight="1" x14ac:dyDescent="0.3">
      <c r="A6246" s="2" t="s">
        <v>3156</v>
      </c>
      <c r="B6246" s="3">
        <v>42328</v>
      </c>
      <c r="C6246" s="2" t="s">
        <v>24</v>
      </c>
      <c r="D6246" s="2" t="s">
        <v>38</v>
      </c>
      <c r="E6246" s="2" t="s">
        <v>20</v>
      </c>
      <c r="F6246" s="2" t="s">
        <v>21</v>
      </c>
      <c r="G6246" s="2" t="s">
        <v>29</v>
      </c>
      <c r="H6246" s="2">
        <v>119.03999999999999</v>
      </c>
      <c r="I6246" s="2">
        <v>6</v>
      </c>
      <c r="J6246" s="2" t="s">
        <v>16</v>
      </c>
      <c r="K6246" s="2">
        <f t="shared" si="194"/>
        <v>119.03999999999999</v>
      </c>
      <c r="L6246" s="2">
        <f t="shared" si="195"/>
        <v>119.03999999999999</v>
      </c>
      <c r="M6246" s="2" cm="1">
        <f t="array" ref="M6246">IFERROR(_xlfn.IFS(AND(F6246="Furniture",C6246="First Class",I6246&gt;5),H6246-(H6246*10%),AND(F6246="Technology",C6246="Same Day",I6246&gt;6),H6246-(H6246*12%),AND(F6246="Office Supplies",OR(C6246="Second Day",C6246="Standard Class"),I6246&gt;4),H6246-(H6246*8%)),H6246)</f>
        <v>109.51679999999999</v>
      </c>
      <c r="N6246" s="2" cm="1">
        <f t="array" ref="N6246">IFERROR(_xlfn.IFS(AND(J6246="Yes",F6246="Furniture",OR(C6246="Second Day",C6246="Standard Class"),I6246&gt;3),H6246-(H6246*15%),AND(J6246="Yes",F6246="Technology",C6246="Same Day",I6246&gt;4),H6246-(H6246*18%),AND(J6246="Yes",F6246="Office Supplies",C6246="First Class",I6246&gt;5),H6246-(H6246*20%)),H6246)</f>
        <v>119.03999999999999</v>
      </c>
      <c r="O6246" s="2"/>
    </row>
    <row r="6247" spans="1:15" ht="15.75" customHeight="1" x14ac:dyDescent="0.3">
      <c r="A6247" s="2" t="s">
        <v>3156</v>
      </c>
      <c r="B6247" s="3">
        <v>42328</v>
      </c>
      <c r="C6247" s="2" t="s">
        <v>24</v>
      </c>
      <c r="D6247" s="2" t="s">
        <v>38</v>
      </c>
      <c r="E6247" s="2" t="s">
        <v>20</v>
      </c>
      <c r="F6247" s="2" t="s">
        <v>14</v>
      </c>
      <c r="G6247" s="2" t="s">
        <v>28</v>
      </c>
      <c r="H6247" s="2">
        <v>22.14</v>
      </c>
      <c r="I6247" s="2">
        <v>3</v>
      </c>
      <c r="J6247" s="2" t="s">
        <v>16</v>
      </c>
      <c r="K6247" s="2">
        <f t="shared" si="194"/>
        <v>22.14</v>
      </c>
      <c r="L6247" s="2">
        <f t="shared" si="195"/>
        <v>22.14</v>
      </c>
      <c r="M6247" s="2" cm="1">
        <f t="array" ref="M6247">IFERROR(_xlfn.IFS(AND(F6247="Furniture",C6247="First Class",I6247&gt;5),H6247-(H6247*10%),AND(F6247="Technology",C6247="Same Day",I6247&gt;6),H6247-(H6247*12%),AND(F6247="Office Supplies",OR(C6247="Second Day",C6247="Standard Class"),I6247&gt;4),H6247-(H6247*8%)),H6247)</f>
        <v>22.14</v>
      </c>
      <c r="N6247" s="2" cm="1">
        <f t="array" ref="N6247">IFERROR(_xlfn.IFS(AND(J6247="Yes",F6247="Furniture",OR(C6247="Second Day",C6247="Standard Class"),I6247&gt;3),H6247-(H6247*15%),AND(J6247="Yes",F6247="Technology",C6247="Same Day",I6247&gt;4),H6247-(H6247*18%),AND(J6247="Yes",F6247="Office Supplies",C6247="First Class",I6247&gt;5),H6247-(H6247*20%)),H6247)</f>
        <v>22.14</v>
      </c>
      <c r="O6247" s="2"/>
    </row>
    <row r="6248" spans="1:15" ht="15.75" customHeight="1" x14ac:dyDescent="0.3">
      <c r="A6248" s="2" t="s">
        <v>3156</v>
      </c>
      <c r="B6248" s="3">
        <v>42328</v>
      </c>
      <c r="C6248" s="2" t="s">
        <v>24</v>
      </c>
      <c r="D6248" s="2" t="s">
        <v>38</v>
      </c>
      <c r="E6248" s="2" t="s">
        <v>20</v>
      </c>
      <c r="F6248" s="2" t="s">
        <v>30</v>
      </c>
      <c r="G6248" s="2" t="s">
        <v>49</v>
      </c>
      <c r="H6248" s="2">
        <v>13.98</v>
      </c>
      <c r="I6248" s="2">
        <v>2</v>
      </c>
      <c r="J6248" s="2" t="s">
        <v>16</v>
      </c>
      <c r="K6248" s="2">
        <f t="shared" si="194"/>
        <v>13.98</v>
      </c>
      <c r="L6248" s="2">
        <f t="shared" si="195"/>
        <v>13.98</v>
      </c>
      <c r="M6248" s="2" cm="1">
        <f t="array" ref="M6248">IFERROR(_xlfn.IFS(AND(F6248="Furniture",C6248="First Class",I6248&gt;5),H6248-(H6248*10%),AND(F6248="Technology",C6248="Same Day",I6248&gt;6),H6248-(H6248*12%),AND(F6248="Office Supplies",OR(C6248="Second Day",C6248="Standard Class"),I6248&gt;4),H6248-(H6248*8%)),H6248)</f>
        <v>13.98</v>
      </c>
      <c r="N6248" s="2" cm="1">
        <f t="array" ref="N6248">IFERROR(_xlfn.IFS(AND(J6248="Yes",F6248="Furniture",OR(C6248="Second Day",C6248="Standard Class"),I6248&gt;3),H6248-(H6248*15%),AND(J6248="Yes",F6248="Technology",C6248="Same Day",I6248&gt;4),H6248-(H6248*18%),AND(J6248="Yes",F6248="Office Supplies",C6248="First Class",I6248&gt;5),H6248-(H6248*20%)),H6248)</f>
        <v>13.98</v>
      </c>
      <c r="O6248" s="2"/>
    </row>
    <row r="6249" spans="1:15" ht="15.75" customHeight="1" x14ac:dyDescent="0.3">
      <c r="A6249" s="2" t="s">
        <v>3157</v>
      </c>
      <c r="B6249" s="3">
        <v>42884</v>
      </c>
      <c r="C6249" s="2" t="s">
        <v>24</v>
      </c>
      <c r="D6249" s="2" t="s">
        <v>12</v>
      </c>
      <c r="E6249" s="2" t="s">
        <v>39</v>
      </c>
      <c r="F6249" s="2" t="s">
        <v>21</v>
      </c>
      <c r="G6249" s="2" t="s">
        <v>32</v>
      </c>
      <c r="H6249" s="2">
        <v>43.41</v>
      </c>
      <c r="I6249" s="2">
        <v>1</v>
      </c>
      <c r="J6249" s="2" t="s">
        <v>16</v>
      </c>
      <c r="K6249" s="2">
        <f t="shared" si="194"/>
        <v>43.41</v>
      </c>
      <c r="L6249" s="2">
        <f t="shared" si="195"/>
        <v>43.41</v>
      </c>
      <c r="M6249" s="2" cm="1">
        <f t="array" ref="M6249">IFERROR(_xlfn.IFS(AND(F6249="Furniture",C6249="First Class",I6249&gt;5),H6249-(H6249*10%),AND(F6249="Technology",C6249="Same Day",I6249&gt;6),H6249-(H6249*12%),AND(F6249="Office Supplies",OR(C6249="Second Day",C6249="Standard Class"),I6249&gt;4),H6249-(H6249*8%)),H6249)</f>
        <v>43.41</v>
      </c>
      <c r="N6249" s="2" cm="1">
        <f t="array" ref="N6249">IFERROR(_xlfn.IFS(AND(J6249="Yes",F6249="Furniture",OR(C6249="Second Day",C6249="Standard Class"),I6249&gt;3),H6249-(H6249*15%),AND(J6249="Yes",F6249="Technology",C6249="Same Day",I6249&gt;4),H6249-(H6249*18%),AND(J6249="Yes",F6249="Office Supplies",C6249="First Class",I6249&gt;5),H6249-(H6249*20%)),H6249)</f>
        <v>43.41</v>
      </c>
      <c r="O6249" s="2"/>
    </row>
    <row r="6250" spans="1:15" ht="15.75" customHeight="1" x14ac:dyDescent="0.3">
      <c r="A6250" s="2" t="s">
        <v>3157</v>
      </c>
      <c r="B6250" s="3">
        <v>42884</v>
      </c>
      <c r="C6250" s="2" t="s">
        <v>24</v>
      </c>
      <c r="D6250" s="2" t="s">
        <v>12</v>
      </c>
      <c r="E6250" s="2" t="s">
        <v>39</v>
      </c>
      <c r="F6250" s="2" t="s">
        <v>14</v>
      </c>
      <c r="G6250" s="2" t="s">
        <v>28</v>
      </c>
      <c r="H6250" s="2">
        <v>6.24</v>
      </c>
      <c r="I6250" s="2">
        <v>3</v>
      </c>
      <c r="J6250" s="2" t="s">
        <v>16</v>
      </c>
      <c r="K6250" s="2">
        <f t="shared" si="194"/>
        <v>6.24</v>
      </c>
      <c r="L6250" s="2">
        <f t="shared" si="195"/>
        <v>6.24</v>
      </c>
      <c r="M6250" s="2" cm="1">
        <f t="array" ref="M6250">IFERROR(_xlfn.IFS(AND(F6250="Furniture",C6250="First Class",I6250&gt;5),H6250-(H6250*10%),AND(F6250="Technology",C6250="Same Day",I6250&gt;6),H6250-(H6250*12%),AND(F6250="Office Supplies",OR(C6250="Second Day",C6250="Standard Class"),I6250&gt;4),H6250-(H6250*8%)),H6250)</f>
        <v>6.24</v>
      </c>
      <c r="N6250" s="2" cm="1">
        <f t="array" ref="N6250">IFERROR(_xlfn.IFS(AND(J6250="Yes",F6250="Furniture",OR(C6250="Second Day",C6250="Standard Class"),I6250&gt;3),H6250-(H6250*15%),AND(J6250="Yes",F6250="Technology",C6250="Same Day",I6250&gt;4),H6250-(H6250*18%),AND(J6250="Yes",F6250="Office Supplies",C6250="First Class",I6250&gt;5),H6250-(H6250*20%)),H6250)</f>
        <v>6.24</v>
      </c>
      <c r="O6250" s="2"/>
    </row>
    <row r="6251" spans="1:15" ht="15.75" customHeight="1" x14ac:dyDescent="0.3">
      <c r="A6251" s="2" t="s">
        <v>3157</v>
      </c>
      <c r="B6251" s="3">
        <v>42884</v>
      </c>
      <c r="C6251" s="2" t="s">
        <v>24</v>
      </c>
      <c r="D6251" s="2" t="s">
        <v>12</v>
      </c>
      <c r="E6251" s="2" t="s">
        <v>39</v>
      </c>
      <c r="F6251" s="2" t="s">
        <v>21</v>
      </c>
      <c r="G6251" s="2" t="s">
        <v>33</v>
      </c>
      <c r="H6251" s="2">
        <v>465.16</v>
      </c>
      <c r="I6251" s="2">
        <v>2</v>
      </c>
      <c r="J6251" s="2" t="s">
        <v>16</v>
      </c>
      <c r="K6251" s="2">
        <f t="shared" si="194"/>
        <v>395.38600000000002</v>
      </c>
      <c r="L6251" s="2">
        <f t="shared" si="195"/>
        <v>465.16</v>
      </c>
      <c r="M6251" s="2" cm="1">
        <f t="array" ref="M6251">IFERROR(_xlfn.IFS(AND(F6251="Furniture",C6251="First Class",I6251&gt;5),H6251-(H6251*10%),AND(F6251="Technology",C6251="Same Day",I6251&gt;6),H6251-(H6251*12%),AND(F6251="Office Supplies",OR(C6251="Second Day",C6251="Standard Class"),I6251&gt;4),H6251-(H6251*8%)),H6251)</f>
        <v>465.16</v>
      </c>
      <c r="N6251" s="2" cm="1">
        <f t="array" ref="N6251">IFERROR(_xlfn.IFS(AND(J6251="Yes",F6251="Furniture",OR(C6251="Second Day",C6251="Standard Class"),I6251&gt;3),H6251-(H6251*15%),AND(J6251="Yes",F6251="Technology",C6251="Same Day",I6251&gt;4),H6251-(H6251*18%),AND(J6251="Yes",F6251="Office Supplies",C6251="First Class",I6251&gt;5),H6251-(H6251*20%)),H6251)</f>
        <v>465.16</v>
      </c>
      <c r="O6251" s="2"/>
    </row>
    <row r="6252" spans="1:15" ht="15.75" customHeight="1" x14ac:dyDescent="0.3">
      <c r="A6252" s="2" t="s">
        <v>3157</v>
      </c>
      <c r="B6252" s="3">
        <v>42884</v>
      </c>
      <c r="C6252" s="2" t="s">
        <v>24</v>
      </c>
      <c r="D6252" s="2" t="s">
        <v>12</v>
      </c>
      <c r="E6252" s="2" t="s">
        <v>39</v>
      </c>
      <c r="F6252" s="2" t="s">
        <v>21</v>
      </c>
      <c r="G6252" s="2" t="s">
        <v>35</v>
      </c>
      <c r="H6252" s="2">
        <v>7.98</v>
      </c>
      <c r="I6252" s="2">
        <v>1</v>
      </c>
      <c r="J6252" s="2" t="s">
        <v>16</v>
      </c>
      <c r="K6252" s="2">
        <f t="shared" si="194"/>
        <v>7.98</v>
      </c>
      <c r="L6252" s="2">
        <f t="shared" si="195"/>
        <v>7.98</v>
      </c>
      <c r="M6252" s="2" cm="1">
        <f t="array" ref="M6252">IFERROR(_xlfn.IFS(AND(F6252="Furniture",C6252="First Class",I6252&gt;5),H6252-(H6252*10%),AND(F6252="Technology",C6252="Same Day",I6252&gt;6),H6252-(H6252*12%),AND(F6252="Office Supplies",OR(C6252="Second Day",C6252="Standard Class"),I6252&gt;4),H6252-(H6252*8%)),H6252)</f>
        <v>7.98</v>
      </c>
      <c r="N6252" s="2" cm="1">
        <f t="array" ref="N6252">IFERROR(_xlfn.IFS(AND(J6252="Yes",F6252="Furniture",OR(C6252="Second Day",C6252="Standard Class"),I6252&gt;3),H6252-(H6252*15%),AND(J6252="Yes",F6252="Technology",C6252="Same Day",I6252&gt;4),H6252-(H6252*18%),AND(J6252="Yes",F6252="Office Supplies",C6252="First Class",I6252&gt;5),H6252-(H6252*20%)),H6252)</f>
        <v>7.98</v>
      </c>
      <c r="O6252" s="2"/>
    </row>
    <row r="6253" spans="1:15" ht="15.75" customHeight="1" x14ac:dyDescent="0.3">
      <c r="A6253" s="2" t="s">
        <v>3158</v>
      </c>
      <c r="B6253" s="3">
        <v>41975</v>
      </c>
      <c r="C6253" s="2" t="s">
        <v>54</v>
      </c>
      <c r="D6253" s="2" t="s">
        <v>12</v>
      </c>
      <c r="E6253" s="2" t="s">
        <v>39</v>
      </c>
      <c r="F6253" s="2" t="s">
        <v>21</v>
      </c>
      <c r="G6253" s="2" t="s">
        <v>33</v>
      </c>
      <c r="H6253" s="2">
        <v>2.3939999999999997</v>
      </c>
      <c r="I6253" s="2">
        <v>1</v>
      </c>
      <c r="J6253" s="2" t="s">
        <v>16</v>
      </c>
      <c r="K6253" s="2">
        <f t="shared" si="194"/>
        <v>2.3939999999999997</v>
      </c>
      <c r="L6253" s="2">
        <f t="shared" si="195"/>
        <v>2.3939999999999997</v>
      </c>
      <c r="M6253" s="2" cm="1">
        <f t="array" ref="M6253">IFERROR(_xlfn.IFS(AND(F6253="Furniture",C6253="First Class",I6253&gt;5),H6253-(H6253*10%),AND(F6253="Technology",C6253="Same Day",I6253&gt;6),H6253-(H6253*12%),AND(F6253="Office Supplies",OR(C6253="Second Day",C6253="Standard Class"),I6253&gt;4),H6253-(H6253*8%)),H6253)</f>
        <v>2.3939999999999997</v>
      </c>
      <c r="N6253" s="2" cm="1">
        <f t="array" ref="N6253">IFERROR(_xlfn.IFS(AND(J6253="Yes",F6253="Furniture",OR(C6253="Second Day",C6253="Standard Class"),I6253&gt;3),H6253-(H6253*15%),AND(J6253="Yes",F6253="Technology",C6253="Same Day",I6253&gt;4),H6253-(H6253*18%),AND(J6253="Yes",F6253="Office Supplies",C6253="First Class",I6253&gt;5),H6253-(H6253*20%)),H6253)</f>
        <v>2.3939999999999997</v>
      </c>
      <c r="O6253" s="2"/>
    </row>
    <row r="6254" spans="1:15" ht="15.75" customHeight="1" x14ac:dyDescent="0.3">
      <c r="A6254" s="2" t="s">
        <v>3159</v>
      </c>
      <c r="B6254" s="3">
        <v>41736</v>
      </c>
      <c r="C6254" s="2" t="s">
        <v>208</v>
      </c>
      <c r="D6254" s="2" t="s">
        <v>38</v>
      </c>
      <c r="E6254" s="2" t="s">
        <v>13</v>
      </c>
      <c r="F6254" s="2" t="s">
        <v>21</v>
      </c>
      <c r="G6254" s="2" t="s">
        <v>35</v>
      </c>
      <c r="H6254" s="2">
        <v>58.320000000000007</v>
      </c>
      <c r="I6254" s="2">
        <v>9</v>
      </c>
      <c r="J6254" s="2" t="s">
        <v>16</v>
      </c>
      <c r="K6254" s="2">
        <f t="shared" si="194"/>
        <v>58.320000000000007</v>
      </c>
      <c r="L6254" s="2">
        <f t="shared" si="195"/>
        <v>58.320000000000007</v>
      </c>
      <c r="M6254" s="2" cm="1">
        <f t="array" ref="M6254">IFERROR(_xlfn.IFS(AND(F6254="Furniture",C6254="First Class",I6254&gt;5),H6254-(H6254*10%),AND(F6254="Technology",C6254="Same Day",I6254&gt;6),H6254-(H6254*12%),AND(F6254="Office Supplies",OR(C6254="Second Day",C6254="Standard Class"),I6254&gt;4),H6254-(H6254*8%)),H6254)</f>
        <v>58.320000000000007</v>
      </c>
      <c r="N6254" s="2" cm="1">
        <f t="array" ref="N6254">IFERROR(_xlfn.IFS(AND(J6254="Yes",F6254="Furniture",OR(C6254="Second Day",C6254="Standard Class"),I6254&gt;3),H6254-(H6254*15%),AND(J6254="Yes",F6254="Technology",C6254="Same Day",I6254&gt;4),H6254-(H6254*18%),AND(J6254="Yes",F6254="Office Supplies",C6254="First Class",I6254&gt;5),H6254-(H6254*20%)),H6254)</f>
        <v>58.320000000000007</v>
      </c>
      <c r="O6254" s="2"/>
    </row>
    <row r="6255" spans="1:15" ht="15.75" customHeight="1" x14ac:dyDescent="0.3">
      <c r="A6255" s="2" t="s">
        <v>3159</v>
      </c>
      <c r="B6255" s="3">
        <v>41736</v>
      </c>
      <c r="C6255" s="2" t="s">
        <v>208</v>
      </c>
      <c r="D6255" s="2" t="s">
        <v>38</v>
      </c>
      <c r="E6255" s="2" t="s">
        <v>13</v>
      </c>
      <c r="F6255" s="2" t="s">
        <v>30</v>
      </c>
      <c r="G6255" s="2" t="s">
        <v>31</v>
      </c>
      <c r="H6255" s="2">
        <v>200.96999999999997</v>
      </c>
      <c r="I6255" s="2">
        <v>3</v>
      </c>
      <c r="J6255" s="2" t="s">
        <v>16</v>
      </c>
      <c r="K6255" s="2">
        <f t="shared" si="194"/>
        <v>200.96999999999997</v>
      </c>
      <c r="L6255" s="2">
        <f t="shared" si="195"/>
        <v>200.96999999999997</v>
      </c>
      <c r="M6255" s="2" cm="1">
        <f t="array" ref="M6255">IFERROR(_xlfn.IFS(AND(F6255="Furniture",C6255="First Class",I6255&gt;5),H6255-(H6255*10%),AND(F6255="Technology",C6255="Same Day",I6255&gt;6),H6255-(H6255*12%),AND(F6255="Office Supplies",OR(C6255="Second Day",C6255="Standard Class"),I6255&gt;4),H6255-(H6255*8%)),H6255)</f>
        <v>200.96999999999997</v>
      </c>
      <c r="N6255" s="2" cm="1">
        <f t="array" ref="N6255">IFERROR(_xlfn.IFS(AND(J6255="Yes",F6255="Furniture",OR(C6255="Second Day",C6255="Standard Class"),I6255&gt;3),H6255-(H6255*15%),AND(J6255="Yes",F6255="Technology",C6255="Same Day",I6255&gt;4),H6255-(H6255*18%),AND(J6255="Yes",F6255="Office Supplies",C6255="First Class",I6255&gt;5),H6255-(H6255*20%)),H6255)</f>
        <v>200.96999999999997</v>
      </c>
      <c r="O6255" s="2"/>
    </row>
    <row r="6256" spans="1:15" ht="15.75" customHeight="1" x14ac:dyDescent="0.3">
      <c r="A6256" s="2" t="s">
        <v>3160</v>
      </c>
      <c r="B6256" s="3">
        <v>42255</v>
      </c>
      <c r="C6256" s="2" t="s">
        <v>24</v>
      </c>
      <c r="D6256" s="2" t="s">
        <v>19</v>
      </c>
      <c r="E6256" s="2" t="s">
        <v>13</v>
      </c>
      <c r="F6256" s="2" t="s">
        <v>14</v>
      </c>
      <c r="G6256" s="2" t="s">
        <v>28</v>
      </c>
      <c r="H6256" s="2">
        <v>21.36</v>
      </c>
      <c r="I6256" s="2">
        <v>8</v>
      </c>
      <c r="J6256" s="2" t="s">
        <v>16</v>
      </c>
      <c r="K6256" s="2">
        <f t="shared" si="194"/>
        <v>21.36</v>
      </c>
      <c r="L6256" s="2">
        <f t="shared" si="195"/>
        <v>21.36</v>
      </c>
      <c r="M6256" s="2" cm="1">
        <f t="array" ref="M6256">IFERROR(_xlfn.IFS(AND(F6256="Furniture",C6256="First Class",I6256&gt;5),H6256-(H6256*10%),AND(F6256="Technology",C6256="Same Day",I6256&gt;6),H6256-(H6256*12%),AND(F6256="Office Supplies",OR(C6256="Second Day",C6256="Standard Class"),I6256&gt;4),H6256-(H6256*8%)),H6256)</f>
        <v>21.36</v>
      </c>
      <c r="N6256" s="2" cm="1">
        <f t="array" ref="N6256">IFERROR(_xlfn.IFS(AND(J6256="Yes",F6256="Furniture",OR(C6256="Second Day",C6256="Standard Class"),I6256&gt;3),H6256-(H6256*15%),AND(J6256="Yes",F6256="Technology",C6256="Same Day",I6256&gt;4),H6256-(H6256*18%),AND(J6256="Yes",F6256="Office Supplies",C6256="First Class",I6256&gt;5),H6256-(H6256*20%)),H6256)</f>
        <v>21.36</v>
      </c>
      <c r="O6256" s="2"/>
    </row>
    <row r="6257" spans="1:15" ht="15.75" customHeight="1" x14ac:dyDescent="0.3">
      <c r="A6257" s="2" t="s">
        <v>3161</v>
      </c>
      <c r="B6257" s="3">
        <v>42987</v>
      </c>
      <c r="C6257" s="2" t="s">
        <v>24</v>
      </c>
      <c r="D6257" s="2" t="s">
        <v>19</v>
      </c>
      <c r="E6257" s="2" t="s">
        <v>39</v>
      </c>
      <c r="F6257" s="2" t="s">
        <v>21</v>
      </c>
      <c r="G6257" s="2" t="s">
        <v>22</v>
      </c>
      <c r="H6257" s="2">
        <v>9.8560000000000016</v>
      </c>
      <c r="I6257" s="2">
        <v>4</v>
      </c>
      <c r="J6257" s="2" t="s">
        <v>16</v>
      </c>
      <c r="K6257" s="2">
        <f t="shared" si="194"/>
        <v>9.8560000000000016</v>
      </c>
      <c r="L6257" s="2">
        <f t="shared" si="195"/>
        <v>9.8560000000000016</v>
      </c>
      <c r="M6257" s="2" cm="1">
        <f t="array" ref="M6257">IFERROR(_xlfn.IFS(AND(F6257="Furniture",C6257="First Class",I6257&gt;5),H6257-(H6257*10%),AND(F6257="Technology",C6257="Same Day",I6257&gt;6),H6257-(H6257*12%),AND(F6257="Office Supplies",OR(C6257="Second Day",C6257="Standard Class"),I6257&gt;4),H6257-(H6257*8%)),H6257)</f>
        <v>9.8560000000000016</v>
      </c>
      <c r="N6257" s="2" cm="1">
        <f t="array" ref="N6257">IFERROR(_xlfn.IFS(AND(J6257="Yes",F6257="Furniture",OR(C6257="Second Day",C6257="Standard Class"),I6257&gt;3),H6257-(H6257*15%),AND(J6257="Yes",F6257="Technology",C6257="Same Day",I6257&gt;4),H6257-(H6257*18%),AND(J6257="Yes",F6257="Office Supplies",C6257="First Class",I6257&gt;5),H6257-(H6257*20%)),H6257)</f>
        <v>9.8560000000000016</v>
      </c>
      <c r="O6257" s="2"/>
    </row>
    <row r="6258" spans="1:15" ht="15.75" customHeight="1" x14ac:dyDescent="0.3">
      <c r="A6258" s="2" t="s">
        <v>3162</v>
      </c>
      <c r="B6258" s="3">
        <v>42253</v>
      </c>
      <c r="C6258" s="2" t="s">
        <v>11</v>
      </c>
      <c r="D6258" s="2" t="s">
        <v>38</v>
      </c>
      <c r="E6258" s="2" t="s">
        <v>13</v>
      </c>
      <c r="F6258" s="2" t="s">
        <v>21</v>
      </c>
      <c r="G6258" s="2" t="s">
        <v>32</v>
      </c>
      <c r="H6258" s="2">
        <v>3.4440000000000008</v>
      </c>
      <c r="I6258" s="2">
        <v>1</v>
      </c>
      <c r="J6258" s="2" t="s">
        <v>16</v>
      </c>
      <c r="K6258" s="2">
        <f t="shared" si="194"/>
        <v>3.4440000000000008</v>
      </c>
      <c r="L6258" s="2">
        <f t="shared" si="195"/>
        <v>3.4440000000000008</v>
      </c>
      <c r="M6258" s="2" cm="1">
        <f t="array" ref="M6258">IFERROR(_xlfn.IFS(AND(F6258="Furniture",C6258="First Class",I6258&gt;5),H6258-(H6258*10%),AND(F6258="Technology",C6258="Same Day",I6258&gt;6),H6258-(H6258*12%),AND(F6258="Office Supplies",OR(C6258="Second Day",C6258="Standard Class"),I6258&gt;4),H6258-(H6258*8%)),H6258)</f>
        <v>3.4440000000000008</v>
      </c>
      <c r="N6258" s="2" cm="1">
        <f t="array" ref="N6258">IFERROR(_xlfn.IFS(AND(J6258="Yes",F6258="Furniture",OR(C6258="Second Day",C6258="Standard Class"),I6258&gt;3),H6258-(H6258*15%),AND(J6258="Yes",F6258="Technology",C6258="Same Day",I6258&gt;4),H6258-(H6258*18%),AND(J6258="Yes",F6258="Office Supplies",C6258="First Class",I6258&gt;5),H6258-(H6258*20%)),H6258)</f>
        <v>3.4440000000000008</v>
      </c>
      <c r="O6258" s="2"/>
    </row>
    <row r="6259" spans="1:15" ht="15.75" customHeight="1" x14ac:dyDescent="0.3">
      <c r="A6259" s="2" t="s">
        <v>3163</v>
      </c>
      <c r="B6259" s="3">
        <v>43041</v>
      </c>
      <c r="C6259" s="2" t="s">
        <v>11</v>
      </c>
      <c r="D6259" s="2" t="s">
        <v>19</v>
      </c>
      <c r="E6259" s="2" t="s">
        <v>46</v>
      </c>
      <c r="F6259" s="2" t="s">
        <v>21</v>
      </c>
      <c r="G6259" s="2" t="s">
        <v>105</v>
      </c>
      <c r="H6259" s="2">
        <v>384.59200000000004</v>
      </c>
      <c r="I6259" s="2">
        <v>2</v>
      </c>
      <c r="J6259" s="2" t="s">
        <v>16</v>
      </c>
      <c r="K6259" s="2">
        <f t="shared" si="194"/>
        <v>326.90320000000003</v>
      </c>
      <c r="L6259" s="2">
        <f t="shared" si="195"/>
        <v>384.59200000000004</v>
      </c>
      <c r="M6259" s="2" cm="1">
        <f t="array" ref="M6259">IFERROR(_xlfn.IFS(AND(F6259="Furniture",C6259="First Class",I6259&gt;5),H6259-(H6259*10%),AND(F6259="Technology",C6259="Same Day",I6259&gt;6),H6259-(H6259*12%),AND(F6259="Office Supplies",OR(C6259="Second Day",C6259="Standard Class"),I6259&gt;4),H6259-(H6259*8%)),H6259)</f>
        <v>384.59200000000004</v>
      </c>
      <c r="N6259" s="2" cm="1">
        <f t="array" ref="N6259">IFERROR(_xlfn.IFS(AND(J6259="Yes",F6259="Furniture",OR(C6259="Second Day",C6259="Standard Class"),I6259&gt;3),H6259-(H6259*15%),AND(J6259="Yes",F6259="Technology",C6259="Same Day",I6259&gt;4),H6259-(H6259*18%),AND(J6259="Yes",F6259="Office Supplies",C6259="First Class",I6259&gt;5),H6259-(H6259*20%)),H6259)</f>
        <v>384.59200000000004</v>
      </c>
      <c r="O6259" s="2"/>
    </row>
    <row r="6260" spans="1:15" ht="15.75" customHeight="1" x14ac:dyDescent="0.3">
      <c r="A6260" s="2" t="s">
        <v>3164</v>
      </c>
      <c r="B6260" s="3">
        <v>42091</v>
      </c>
      <c r="C6260" s="2" t="s">
        <v>11</v>
      </c>
      <c r="D6260" s="2" t="s">
        <v>12</v>
      </c>
      <c r="E6260" s="2" t="s">
        <v>46</v>
      </c>
      <c r="F6260" s="2" t="s">
        <v>21</v>
      </c>
      <c r="G6260" s="2" t="s">
        <v>51</v>
      </c>
      <c r="H6260" s="2">
        <v>22.919999999999998</v>
      </c>
      <c r="I6260" s="2">
        <v>3</v>
      </c>
      <c r="J6260" s="2" t="s">
        <v>16</v>
      </c>
      <c r="K6260" s="2">
        <f t="shared" si="194"/>
        <v>22.919999999999998</v>
      </c>
      <c r="L6260" s="2">
        <f t="shared" si="195"/>
        <v>22.919999999999998</v>
      </c>
      <c r="M6260" s="2" cm="1">
        <f t="array" ref="M6260">IFERROR(_xlfn.IFS(AND(F6260="Furniture",C6260="First Class",I6260&gt;5),H6260-(H6260*10%),AND(F6260="Technology",C6260="Same Day",I6260&gt;6),H6260-(H6260*12%),AND(F6260="Office Supplies",OR(C6260="Second Day",C6260="Standard Class"),I6260&gt;4),H6260-(H6260*8%)),H6260)</f>
        <v>22.919999999999998</v>
      </c>
      <c r="N6260" s="2" cm="1">
        <f t="array" ref="N6260">IFERROR(_xlfn.IFS(AND(J6260="Yes",F6260="Furniture",OR(C6260="Second Day",C6260="Standard Class"),I6260&gt;3),H6260-(H6260*15%),AND(J6260="Yes",F6260="Technology",C6260="Same Day",I6260&gt;4),H6260-(H6260*18%),AND(J6260="Yes",F6260="Office Supplies",C6260="First Class",I6260&gt;5),H6260-(H6260*20%)),H6260)</f>
        <v>22.919999999999998</v>
      </c>
      <c r="O6260" s="2"/>
    </row>
    <row r="6261" spans="1:15" ht="15.75" customHeight="1" x14ac:dyDescent="0.3">
      <c r="A6261" s="2" t="s">
        <v>3165</v>
      </c>
      <c r="B6261" s="3">
        <v>42229</v>
      </c>
      <c r="C6261" s="2" t="s">
        <v>11</v>
      </c>
      <c r="D6261" s="2" t="s">
        <v>12</v>
      </c>
      <c r="E6261" s="2" t="s">
        <v>39</v>
      </c>
      <c r="F6261" s="2" t="s">
        <v>21</v>
      </c>
      <c r="G6261" s="2" t="s">
        <v>32</v>
      </c>
      <c r="H6261" s="2">
        <v>11.36</v>
      </c>
      <c r="I6261" s="2">
        <v>4</v>
      </c>
      <c r="J6261" s="2" t="s">
        <v>16</v>
      </c>
      <c r="K6261" s="2">
        <f t="shared" si="194"/>
        <v>11.36</v>
      </c>
      <c r="L6261" s="2">
        <f t="shared" si="195"/>
        <v>11.36</v>
      </c>
      <c r="M6261" s="2" cm="1">
        <f t="array" ref="M6261">IFERROR(_xlfn.IFS(AND(F6261="Furniture",C6261="First Class",I6261&gt;5),H6261-(H6261*10%),AND(F6261="Technology",C6261="Same Day",I6261&gt;6),H6261-(H6261*12%),AND(F6261="Office Supplies",OR(C6261="Second Day",C6261="Standard Class"),I6261&gt;4),H6261-(H6261*8%)),H6261)</f>
        <v>11.36</v>
      </c>
      <c r="N6261" s="2" cm="1">
        <f t="array" ref="N6261">IFERROR(_xlfn.IFS(AND(J6261="Yes",F6261="Furniture",OR(C6261="Second Day",C6261="Standard Class"),I6261&gt;3),H6261-(H6261*15%),AND(J6261="Yes",F6261="Technology",C6261="Same Day",I6261&gt;4),H6261-(H6261*18%),AND(J6261="Yes",F6261="Office Supplies",C6261="First Class",I6261&gt;5),H6261-(H6261*20%)),H6261)</f>
        <v>11.36</v>
      </c>
      <c r="O6261" s="2"/>
    </row>
    <row r="6262" spans="1:15" ht="15.75" customHeight="1" x14ac:dyDescent="0.3">
      <c r="A6262" s="2" t="s">
        <v>3166</v>
      </c>
      <c r="B6262" s="3">
        <v>42136</v>
      </c>
      <c r="C6262" s="2" t="s">
        <v>24</v>
      </c>
      <c r="D6262" s="2" t="s">
        <v>12</v>
      </c>
      <c r="E6262" s="2" t="s">
        <v>20</v>
      </c>
      <c r="F6262" s="2" t="s">
        <v>21</v>
      </c>
      <c r="G6262" s="2" t="s">
        <v>32</v>
      </c>
      <c r="H6262" s="2">
        <v>14.592000000000002</v>
      </c>
      <c r="I6262" s="2">
        <v>3</v>
      </c>
      <c r="J6262" s="2" t="s">
        <v>16</v>
      </c>
      <c r="K6262" s="2">
        <f t="shared" si="194"/>
        <v>14.592000000000002</v>
      </c>
      <c r="L6262" s="2">
        <f t="shared" si="195"/>
        <v>14.592000000000002</v>
      </c>
      <c r="M6262" s="2" cm="1">
        <f t="array" ref="M6262">IFERROR(_xlfn.IFS(AND(F6262="Furniture",C6262="First Class",I6262&gt;5),H6262-(H6262*10%),AND(F6262="Technology",C6262="Same Day",I6262&gt;6),H6262-(H6262*12%),AND(F6262="Office Supplies",OR(C6262="Second Day",C6262="Standard Class"),I6262&gt;4),H6262-(H6262*8%)),H6262)</f>
        <v>14.592000000000002</v>
      </c>
      <c r="N6262" s="2" cm="1">
        <f t="array" ref="N6262">IFERROR(_xlfn.IFS(AND(J6262="Yes",F6262="Furniture",OR(C6262="Second Day",C6262="Standard Class"),I6262&gt;3),H6262-(H6262*15%),AND(J6262="Yes",F6262="Technology",C6262="Same Day",I6262&gt;4),H6262-(H6262*18%),AND(J6262="Yes",F6262="Office Supplies",C6262="First Class",I6262&gt;5),H6262-(H6262*20%)),H6262)</f>
        <v>14.592000000000002</v>
      </c>
      <c r="O6262" s="2"/>
    </row>
    <row r="6263" spans="1:15" ht="15.75" customHeight="1" x14ac:dyDescent="0.3">
      <c r="A6263" s="2" t="s">
        <v>3167</v>
      </c>
      <c r="B6263" s="3">
        <v>42939</v>
      </c>
      <c r="C6263" s="2" t="s">
        <v>24</v>
      </c>
      <c r="D6263" s="2" t="s">
        <v>19</v>
      </c>
      <c r="E6263" s="2" t="s">
        <v>46</v>
      </c>
      <c r="F6263" s="2" t="s">
        <v>21</v>
      </c>
      <c r="G6263" s="2" t="s">
        <v>22</v>
      </c>
      <c r="H6263" s="2">
        <v>41.4</v>
      </c>
      <c r="I6263" s="2">
        <v>4</v>
      </c>
      <c r="J6263" s="2" t="s">
        <v>16</v>
      </c>
      <c r="K6263" s="2">
        <f t="shared" si="194"/>
        <v>41.4</v>
      </c>
      <c r="L6263" s="2">
        <f t="shared" si="195"/>
        <v>41.4</v>
      </c>
      <c r="M6263" s="2" cm="1">
        <f t="array" ref="M6263">IFERROR(_xlfn.IFS(AND(F6263="Furniture",C6263="First Class",I6263&gt;5),H6263-(H6263*10%),AND(F6263="Technology",C6263="Same Day",I6263&gt;6),H6263-(H6263*12%),AND(F6263="Office Supplies",OR(C6263="Second Day",C6263="Standard Class"),I6263&gt;4),H6263-(H6263*8%)),H6263)</f>
        <v>41.4</v>
      </c>
      <c r="N6263" s="2" cm="1">
        <f t="array" ref="N6263">IFERROR(_xlfn.IFS(AND(J6263="Yes",F6263="Furniture",OR(C6263="Second Day",C6263="Standard Class"),I6263&gt;3),H6263-(H6263*15%),AND(J6263="Yes",F6263="Technology",C6263="Same Day",I6263&gt;4),H6263-(H6263*18%),AND(J6263="Yes",F6263="Office Supplies",C6263="First Class",I6263&gt;5),H6263-(H6263*20%)),H6263)</f>
        <v>41.4</v>
      </c>
      <c r="O6263" s="2"/>
    </row>
    <row r="6264" spans="1:15" ht="15.75" customHeight="1" x14ac:dyDescent="0.3">
      <c r="A6264" s="2" t="s">
        <v>3168</v>
      </c>
      <c r="B6264" s="3">
        <v>42637</v>
      </c>
      <c r="C6264" s="2" t="s">
        <v>54</v>
      </c>
      <c r="D6264" s="2" t="s">
        <v>19</v>
      </c>
      <c r="E6264" s="2" t="s">
        <v>39</v>
      </c>
      <c r="F6264" s="2" t="s">
        <v>21</v>
      </c>
      <c r="G6264" s="2" t="s">
        <v>32</v>
      </c>
      <c r="H6264" s="2">
        <v>442.37199999999996</v>
      </c>
      <c r="I6264" s="2">
        <v>7</v>
      </c>
      <c r="J6264" s="2" t="s">
        <v>16</v>
      </c>
      <c r="K6264" s="2">
        <f t="shared" si="194"/>
        <v>376.01619999999997</v>
      </c>
      <c r="L6264" s="2">
        <f t="shared" si="195"/>
        <v>442.37199999999996</v>
      </c>
      <c r="M6264" s="2" cm="1">
        <f t="array" ref="M6264">IFERROR(_xlfn.IFS(AND(F6264="Furniture",C6264="First Class",I6264&gt;5),H6264-(H6264*10%),AND(F6264="Technology",C6264="Same Day",I6264&gt;6),H6264-(H6264*12%),AND(F6264="Office Supplies",OR(C6264="Second Day",C6264="Standard Class"),I6264&gt;4),H6264-(H6264*8%)),H6264)</f>
        <v>442.37199999999996</v>
      </c>
      <c r="N6264" s="2" cm="1">
        <f t="array" ref="N6264">IFERROR(_xlfn.IFS(AND(J6264="Yes",F6264="Furniture",OR(C6264="Second Day",C6264="Standard Class"),I6264&gt;3),H6264-(H6264*15%),AND(J6264="Yes",F6264="Technology",C6264="Same Day",I6264&gt;4),H6264-(H6264*18%),AND(J6264="Yes",F6264="Office Supplies",C6264="First Class",I6264&gt;5),H6264-(H6264*20%)),H6264)</f>
        <v>442.37199999999996</v>
      </c>
      <c r="O6264" s="2"/>
    </row>
    <row r="6265" spans="1:15" ht="15.75" customHeight="1" x14ac:dyDescent="0.3">
      <c r="A6265" s="2" t="s">
        <v>3169</v>
      </c>
      <c r="B6265" s="3">
        <v>42860</v>
      </c>
      <c r="C6265" s="2" t="s">
        <v>24</v>
      </c>
      <c r="D6265" s="2" t="s">
        <v>19</v>
      </c>
      <c r="E6265" s="2" t="s">
        <v>13</v>
      </c>
      <c r="F6265" s="2" t="s">
        <v>21</v>
      </c>
      <c r="G6265" s="2" t="s">
        <v>32</v>
      </c>
      <c r="H6265" s="2">
        <v>34.5</v>
      </c>
      <c r="I6265" s="2">
        <v>3</v>
      </c>
      <c r="J6265" s="2" t="s">
        <v>16</v>
      </c>
      <c r="K6265" s="2">
        <f t="shared" si="194"/>
        <v>34.5</v>
      </c>
      <c r="L6265" s="2">
        <f t="shared" si="195"/>
        <v>34.5</v>
      </c>
      <c r="M6265" s="2" cm="1">
        <f t="array" ref="M6265">IFERROR(_xlfn.IFS(AND(F6265="Furniture",C6265="First Class",I6265&gt;5),H6265-(H6265*10%),AND(F6265="Technology",C6265="Same Day",I6265&gt;6),H6265-(H6265*12%),AND(F6265="Office Supplies",OR(C6265="Second Day",C6265="Standard Class"),I6265&gt;4),H6265-(H6265*8%)),H6265)</f>
        <v>34.5</v>
      </c>
      <c r="N6265" s="2" cm="1">
        <f t="array" ref="N6265">IFERROR(_xlfn.IFS(AND(J6265="Yes",F6265="Furniture",OR(C6265="Second Day",C6265="Standard Class"),I6265&gt;3),H6265-(H6265*15%),AND(J6265="Yes",F6265="Technology",C6265="Same Day",I6265&gt;4),H6265-(H6265*18%),AND(J6265="Yes",F6265="Office Supplies",C6265="First Class",I6265&gt;5),H6265-(H6265*20%)),H6265)</f>
        <v>34.5</v>
      </c>
      <c r="O6265" s="2"/>
    </row>
    <row r="6266" spans="1:15" ht="15.75" customHeight="1" x14ac:dyDescent="0.3">
      <c r="A6266" s="2" t="s">
        <v>3170</v>
      </c>
      <c r="B6266" s="3">
        <v>42649</v>
      </c>
      <c r="C6266" s="2" t="s">
        <v>208</v>
      </c>
      <c r="D6266" s="2" t="s">
        <v>12</v>
      </c>
      <c r="E6266" s="2" t="s">
        <v>39</v>
      </c>
      <c r="F6266" s="2" t="s">
        <v>21</v>
      </c>
      <c r="G6266" s="2" t="s">
        <v>32</v>
      </c>
      <c r="H6266" s="2">
        <v>28.849999999999998</v>
      </c>
      <c r="I6266" s="2">
        <v>5</v>
      </c>
      <c r="J6266" s="2" t="s">
        <v>43</v>
      </c>
      <c r="K6266" s="2">
        <f t="shared" si="194"/>
        <v>28.849999999999998</v>
      </c>
      <c r="L6266" s="2">
        <f t="shared" si="195"/>
        <v>27.984499999999997</v>
      </c>
      <c r="M6266" s="2" cm="1">
        <f t="array" ref="M6266">IFERROR(_xlfn.IFS(AND(F6266="Furniture",C6266="First Class",I6266&gt;5),H6266-(H6266*10%),AND(F6266="Technology",C6266="Same Day",I6266&gt;6),H6266-(H6266*12%),AND(F6266="Office Supplies",OR(C6266="Second Day",C6266="Standard Class"),I6266&gt;4),H6266-(H6266*8%)),H6266)</f>
        <v>28.849999999999998</v>
      </c>
      <c r="N6266" s="2" cm="1">
        <f t="array" ref="N6266">IFERROR(_xlfn.IFS(AND(J6266="Yes",F6266="Furniture",OR(C6266="Second Day",C6266="Standard Class"),I6266&gt;3),H6266-(H6266*15%),AND(J6266="Yes",F6266="Technology",C6266="Same Day",I6266&gt;4),H6266-(H6266*18%),AND(J6266="Yes",F6266="Office Supplies",C6266="First Class",I6266&gt;5),H6266-(H6266*20%)),H6266)</f>
        <v>28.849999999999998</v>
      </c>
      <c r="O6266" s="2"/>
    </row>
    <row r="6267" spans="1:15" ht="15.75" customHeight="1" x14ac:dyDescent="0.3">
      <c r="A6267" s="2" t="s">
        <v>3171</v>
      </c>
      <c r="B6267" s="3">
        <v>41946</v>
      </c>
      <c r="C6267" s="2" t="s">
        <v>24</v>
      </c>
      <c r="D6267" s="2" t="s">
        <v>12</v>
      </c>
      <c r="E6267" s="2" t="s">
        <v>13</v>
      </c>
      <c r="F6267" s="2" t="s">
        <v>21</v>
      </c>
      <c r="G6267" s="2" t="s">
        <v>35</v>
      </c>
      <c r="H6267" s="2">
        <v>3.4880000000000004</v>
      </c>
      <c r="I6267" s="2">
        <v>2</v>
      </c>
      <c r="J6267" s="2" t="s">
        <v>16</v>
      </c>
      <c r="K6267" s="2">
        <f t="shared" si="194"/>
        <v>3.4880000000000004</v>
      </c>
      <c r="L6267" s="2">
        <f t="shared" si="195"/>
        <v>3.4880000000000004</v>
      </c>
      <c r="M6267" s="2" cm="1">
        <f t="array" ref="M6267">IFERROR(_xlfn.IFS(AND(F6267="Furniture",C6267="First Class",I6267&gt;5),H6267-(H6267*10%),AND(F6267="Technology",C6267="Same Day",I6267&gt;6),H6267-(H6267*12%),AND(F6267="Office Supplies",OR(C6267="Second Day",C6267="Standard Class"),I6267&gt;4),H6267-(H6267*8%)),H6267)</f>
        <v>3.4880000000000004</v>
      </c>
      <c r="N6267" s="2" cm="1">
        <f t="array" ref="N6267">IFERROR(_xlfn.IFS(AND(J6267="Yes",F6267="Furniture",OR(C6267="Second Day",C6267="Standard Class"),I6267&gt;3),H6267-(H6267*15%),AND(J6267="Yes",F6267="Technology",C6267="Same Day",I6267&gt;4),H6267-(H6267*18%),AND(J6267="Yes",F6267="Office Supplies",C6267="First Class",I6267&gt;5),H6267-(H6267*20%)),H6267)</f>
        <v>3.4880000000000004</v>
      </c>
      <c r="O6267" s="2"/>
    </row>
    <row r="6268" spans="1:15" ht="15.75" customHeight="1" x14ac:dyDescent="0.3">
      <c r="A6268" s="2" t="s">
        <v>3171</v>
      </c>
      <c r="B6268" s="3">
        <v>41946</v>
      </c>
      <c r="C6268" s="2" t="s">
        <v>24</v>
      </c>
      <c r="D6268" s="2" t="s">
        <v>12</v>
      </c>
      <c r="E6268" s="2" t="s">
        <v>13</v>
      </c>
      <c r="F6268" s="2" t="s">
        <v>21</v>
      </c>
      <c r="G6268" s="2" t="s">
        <v>35</v>
      </c>
      <c r="H6268" s="2">
        <v>143.85600000000002</v>
      </c>
      <c r="I6268" s="2">
        <v>9</v>
      </c>
      <c r="J6268" s="2" t="s">
        <v>16</v>
      </c>
      <c r="K6268" s="2">
        <f t="shared" si="194"/>
        <v>143.85600000000002</v>
      </c>
      <c r="L6268" s="2">
        <f t="shared" si="195"/>
        <v>143.85600000000002</v>
      </c>
      <c r="M6268" s="2" cm="1">
        <f t="array" ref="M6268">IFERROR(_xlfn.IFS(AND(F6268="Furniture",C6268="First Class",I6268&gt;5),H6268-(H6268*10%),AND(F6268="Technology",C6268="Same Day",I6268&gt;6),H6268-(H6268*12%),AND(F6268="Office Supplies",OR(C6268="Second Day",C6268="Standard Class"),I6268&gt;4),H6268-(H6268*8%)),H6268)</f>
        <v>132.34752000000003</v>
      </c>
      <c r="N6268" s="2" cm="1">
        <f t="array" ref="N6268">IFERROR(_xlfn.IFS(AND(J6268="Yes",F6268="Furniture",OR(C6268="Second Day",C6268="Standard Class"),I6268&gt;3),H6268-(H6268*15%),AND(J6268="Yes",F6268="Technology",C6268="Same Day",I6268&gt;4),H6268-(H6268*18%),AND(J6268="Yes",F6268="Office Supplies",C6268="First Class",I6268&gt;5),H6268-(H6268*20%)),H6268)</f>
        <v>143.85600000000002</v>
      </c>
      <c r="O6268" s="2"/>
    </row>
    <row r="6269" spans="1:15" ht="15.75" customHeight="1" x14ac:dyDescent="0.3">
      <c r="A6269" s="2" t="s">
        <v>3172</v>
      </c>
      <c r="B6269" s="3">
        <v>42278</v>
      </c>
      <c r="C6269" s="2" t="s">
        <v>11</v>
      </c>
      <c r="D6269" s="2" t="s">
        <v>38</v>
      </c>
      <c r="E6269" s="2" t="s">
        <v>46</v>
      </c>
      <c r="F6269" s="2" t="s">
        <v>30</v>
      </c>
      <c r="G6269" s="2" t="s">
        <v>31</v>
      </c>
      <c r="H6269" s="2">
        <v>311.98</v>
      </c>
      <c r="I6269" s="2">
        <v>2</v>
      </c>
      <c r="J6269" s="2" t="s">
        <v>16</v>
      </c>
      <c r="K6269" s="2">
        <f t="shared" si="194"/>
        <v>265.18299999999999</v>
      </c>
      <c r="L6269" s="2">
        <f t="shared" si="195"/>
        <v>311.98</v>
      </c>
      <c r="M6269" s="2" cm="1">
        <f t="array" ref="M6269">IFERROR(_xlfn.IFS(AND(F6269="Furniture",C6269="First Class",I6269&gt;5),H6269-(H6269*10%),AND(F6269="Technology",C6269="Same Day",I6269&gt;6),H6269-(H6269*12%),AND(F6269="Office Supplies",OR(C6269="Second Day",C6269="Standard Class"),I6269&gt;4),H6269-(H6269*8%)),H6269)</f>
        <v>311.98</v>
      </c>
      <c r="N6269" s="2" cm="1">
        <f t="array" ref="N6269">IFERROR(_xlfn.IFS(AND(J6269="Yes",F6269="Furniture",OR(C6269="Second Day",C6269="Standard Class"),I6269&gt;3),H6269-(H6269*15%),AND(J6269="Yes",F6269="Technology",C6269="Same Day",I6269&gt;4),H6269-(H6269*18%),AND(J6269="Yes",F6269="Office Supplies",C6269="First Class",I6269&gt;5),H6269-(H6269*20%)),H6269)</f>
        <v>311.98</v>
      </c>
      <c r="O6269" s="2"/>
    </row>
    <row r="6270" spans="1:15" ht="15.75" customHeight="1" x14ac:dyDescent="0.3">
      <c r="A6270" s="2" t="s">
        <v>3172</v>
      </c>
      <c r="B6270" s="3">
        <v>42278</v>
      </c>
      <c r="C6270" s="2" t="s">
        <v>11</v>
      </c>
      <c r="D6270" s="2" t="s">
        <v>38</v>
      </c>
      <c r="E6270" s="2" t="s">
        <v>46</v>
      </c>
      <c r="F6270" s="2" t="s">
        <v>21</v>
      </c>
      <c r="G6270" s="2" t="s">
        <v>32</v>
      </c>
      <c r="H6270" s="2">
        <v>22.450000000000003</v>
      </c>
      <c r="I6270" s="2">
        <v>5</v>
      </c>
      <c r="J6270" s="2" t="s">
        <v>16</v>
      </c>
      <c r="K6270" s="2">
        <f t="shared" si="194"/>
        <v>22.450000000000003</v>
      </c>
      <c r="L6270" s="2">
        <f t="shared" si="195"/>
        <v>22.450000000000003</v>
      </c>
      <c r="M6270" s="2" cm="1">
        <f t="array" ref="M6270">IFERROR(_xlfn.IFS(AND(F6270="Furniture",C6270="First Class",I6270&gt;5),H6270-(H6270*10%),AND(F6270="Technology",C6270="Same Day",I6270&gt;6),H6270-(H6270*12%),AND(F6270="Office Supplies",OR(C6270="Second Day",C6270="Standard Class"),I6270&gt;4),H6270-(H6270*8%)),H6270)</f>
        <v>22.450000000000003</v>
      </c>
      <c r="N6270" s="2" cm="1">
        <f t="array" ref="N6270">IFERROR(_xlfn.IFS(AND(J6270="Yes",F6270="Furniture",OR(C6270="Second Day",C6270="Standard Class"),I6270&gt;3),H6270-(H6270*15%),AND(J6270="Yes",F6270="Technology",C6270="Same Day",I6270&gt;4),H6270-(H6270*18%),AND(J6270="Yes",F6270="Office Supplies",C6270="First Class",I6270&gt;5),H6270-(H6270*20%)),H6270)</f>
        <v>22.450000000000003</v>
      </c>
      <c r="O6270" s="2"/>
    </row>
    <row r="6271" spans="1:15" ht="15.75" customHeight="1" x14ac:dyDescent="0.3">
      <c r="A6271" s="2" t="s">
        <v>3173</v>
      </c>
      <c r="B6271" s="3">
        <v>43071</v>
      </c>
      <c r="C6271" s="2" t="s">
        <v>24</v>
      </c>
      <c r="D6271" s="2" t="s">
        <v>19</v>
      </c>
      <c r="E6271" s="2" t="s">
        <v>20</v>
      </c>
      <c r="F6271" s="2" t="s">
        <v>30</v>
      </c>
      <c r="G6271" s="2" t="s">
        <v>31</v>
      </c>
      <c r="H6271" s="2">
        <v>39.992000000000004</v>
      </c>
      <c r="I6271" s="2">
        <v>1</v>
      </c>
      <c r="J6271" s="2" t="s">
        <v>16</v>
      </c>
      <c r="K6271" s="2">
        <f t="shared" si="194"/>
        <v>39.992000000000004</v>
      </c>
      <c r="L6271" s="2">
        <f t="shared" si="195"/>
        <v>39.992000000000004</v>
      </c>
      <c r="M6271" s="2" cm="1">
        <f t="array" ref="M6271">IFERROR(_xlfn.IFS(AND(F6271="Furniture",C6271="First Class",I6271&gt;5),H6271-(H6271*10%),AND(F6271="Technology",C6271="Same Day",I6271&gt;6),H6271-(H6271*12%),AND(F6271="Office Supplies",OR(C6271="Second Day",C6271="Standard Class"),I6271&gt;4),H6271-(H6271*8%)),H6271)</f>
        <v>39.992000000000004</v>
      </c>
      <c r="N6271" s="2" cm="1">
        <f t="array" ref="N6271">IFERROR(_xlfn.IFS(AND(J6271="Yes",F6271="Furniture",OR(C6271="Second Day",C6271="Standard Class"),I6271&gt;3),H6271-(H6271*15%),AND(J6271="Yes",F6271="Technology",C6271="Same Day",I6271&gt;4),H6271-(H6271*18%),AND(J6271="Yes",F6271="Office Supplies",C6271="First Class",I6271&gt;5),H6271-(H6271*20%)),H6271)</f>
        <v>39.992000000000004</v>
      </c>
      <c r="O6271" s="2"/>
    </row>
    <row r="6272" spans="1:15" ht="15.75" customHeight="1" x14ac:dyDescent="0.3">
      <c r="A6272" s="2" t="s">
        <v>3173</v>
      </c>
      <c r="B6272" s="3">
        <v>43071</v>
      </c>
      <c r="C6272" s="2" t="s">
        <v>24</v>
      </c>
      <c r="D6272" s="2" t="s">
        <v>19</v>
      </c>
      <c r="E6272" s="2" t="s">
        <v>20</v>
      </c>
      <c r="F6272" s="2" t="s">
        <v>14</v>
      </c>
      <c r="G6272" s="2" t="s">
        <v>17</v>
      </c>
      <c r="H6272" s="2">
        <v>1159.056</v>
      </c>
      <c r="I6272" s="2">
        <v>9</v>
      </c>
      <c r="J6272" s="2" t="s">
        <v>16</v>
      </c>
      <c r="K6272" s="2">
        <f t="shared" si="194"/>
        <v>985.19760000000008</v>
      </c>
      <c r="L6272" s="2">
        <f t="shared" si="195"/>
        <v>1159.056</v>
      </c>
      <c r="M6272" s="2" cm="1">
        <f t="array" ref="M6272">IFERROR(_xlfn.IFS(AND(F6272="Furniture",C6272="First Class",I6272&gt;5),H6272-(H6272*10%),AND(F6272="Technology",C6272="Same Day",I6272&gt;6),H6272-(H6272*12%),AND(F6272="Office Supplies",OR(C6272="Second Day",C6272="Standard Class"),I6272&gt;4),H6272-(H6272*8%)),H6272)</f>
        <v>1159.056</v>
      </c>
      <c r="N6272" s="2" cm="1">
        <f t="array" ref="N6272">IFERROR(_xlfn.IFS(AND(J6272="Yes",F6272="Furniture",OR(C6272="Second Day",C6272="Standard Class"),I6272&gt;3),H6272-(H6272*15%),AND(J6272="Yes",F6272="Technology",C6272="Same Day",I6272&gt;4),H6272-(H6272*18%),AND(J6272="Yes",F6272="Office Supplies",C6272="First Class",I6272&gt;5),H6272-(H6272*20%)),H6272)</f>
        <v>1159.056</v>
      </c>
      <c r="O6272" s="2"/>
    </row>
    <row r="6273" spans="1:15" ht="15.75" customHeight="1" x14ac:dyDescent="0.3">
      <c r="A6273" s="2" t="s">
        <v>3173</v>
      </c>
      <c r="B6273" s="3">
        <v>43071</v>
      </c>
      <c r="C6273" s="2" t="s">
        <v>24</v>
      </c>
      <c r="D6273" s="2" t="s">
        <v>19</v>
      </c>
      <c r="E6273" s="2" t="s">
        <v>20</v>
      </c>
      <c r="F6273" s="2" t="s">
        <v>21</v>
      </c>
      <c r="G6273" s="2" t="s">
        <v>29</v>
      </c>
      <c r="H6273" s="2">
        <v>179.89999999999998</v>
      </c>
      <c r="I6273" s="2">
        <v>5</v>
      </c>
      <c r="J6273" s="2" t="s">
        <v>16</v>
      </c>
      <c r="K6273" s="2">
        <f t="shared" si="194"/>
        <v>179.89999999999998</v>
      </c>
      <c r="L6273" s="2">
        <f t="shared" si="195"/>
        <v>179.89999999999998</v>
      </c>
      <c r="M6273" s="2" cm="1">
        <f t="array" ref="M6273">IFERROR(_xlfn.IFS(AND(F6273="Furniture",C6273="First Class",I6273&gt;5),H6273-(H6273*10%),AND(F6273="Technology",C6273="Same Day",I6273&gt;6),H6273-(H6273*12%),AND(F6273="Office Supplies",OR(C6273="Second Day",C6273="Standard Class"),I6273&gt;4),H6273-(H6273*8%)),H6273)</f>
        <v>165.50799999999998</v>
      </c>
      <c r="N6273" s="2" cm="1">
        <f t="array" ref="N6273">IFERROR(_xlfn.IFS(AND(J6273="Yes",F6273="Furniture",OR(C6273="Second Day",C6273="Standard Class"),I6273&gt;3),H6273-(H6273*15%),AND(J6273="Yes",F6273="Technology",C6273="Same Day",I6273&gt;4),H6273-(H6273*18%),AND(J6273="Yes",F6273="Office Supplies",C6273="First Class",I6273&gt;5),H6273-(H6273*20%)),H6273)</f>
        <v>179.89999999999998</v>
      </c>
      <c r="O6273" s="2"/>
    </row>
    <row r="6274" spans="1:15" ht="15.75" customHeight="1" x14ac:dyDescent="0.3">
      <c r="A6274" s="2" t="s">
        <v>3174</v>
      </c>
      <c r="B6274" s="3">
        <v>43080</v>
      </c>
      <c r="C6274" s="2" t="s">
        <v>54</v>
      </c>
      <c r="D6274" s="2" t="s">
        <v>19</v>
      </c>
      <c r="E6274" s="2" t="s">
        <v>39</v>
      </c>
      <c r="F6274" s="2" t="s">
        <v>30</v>
      </c>
      <c r="G6274" s="2" t="s">
        <v>49</v>
      </c>
      <c r="H6274" s="2">
        <v>116.312</v>
      </c>
      <c r="I6274" s="2">
        <v>7</v>
      </c>
      <c r="J6274" s="2" t="s">
        <v>16</v>
      </c>
      <c r="K6274" s="2">
        <f t="shared" si="194"/>
        <v>116.312</v>
      </c>
      <c r="L6274" s="2">
        <f t="shared" si="195"/>
        <v>116.312</v>
      </c>
      <c r="M6274" s="2" cm="1">
        <f t="array" ref="M6274">IFERROR(_xlfn.IFS(AND(F6274="Furniture",C6274="First Class",I6274&gt;5),H6274-(H6274*10%),AND(F6274="Technology",C6274="Same Day",I6274&gt;6),H6274-(H6274*12%),AND(F6274="Office Supplies",OR(C6274="Second Day",C6274="Standard Class"),I6274&gt;4),H6274-(H6274*8%)),H6274)</f>
        <v>116.312</v>
      </c>
      <c r="N6274" s="2" cm="1">
        <f t="array" ref="N6274">IFERROR(_xlfn.IFS(AND(J6274="Yes",F6274="Furniture",OR(C6274="Second Day",C6274="Standard Class"),I6274&gt;3),H6274-(H6274*15%),AND(J6274="Yes",F6274="Technology",C6274="Same Day",I6274&gt;4),H6274-(H6274*18%),AND(J6274="Yes",F6274="Office Supplies",C6274="First Class",I6274&gt;5),H6274-(H6274*20%)),H6274)</f>
        <v>116.312</v>
      </c>
      <c r="O6274" s="2"/>
    </row>
    <row r="6275" spans="1:15" ht="15.75" customHeight="1" x14ac:dyDescent="0.3">
      <c r="A6275" s="2" t="s">
        <v>3175</v>
      </c>
      <c r="B6275" s="3">
        <v>42568</v>
      </c>
      <c r="C6275" s="2" t="s">
        <v>11</v>
      </c>
      <c r="D6275" s="2" t="s">
        <v>12</v>
      </c>
      <c r="E6275" s="2" t="s">
        <v>20</v>
      </c>
      <c r="F6275" s="2" t="s">
        <v>14</v>
      </c>
      <c r="G6275" s="2" t="s">
        <v>28</v>
      </c>
      <c r="H6275" s="2">
        <v>12.419999999999998</v>
      </c>
      <c r="I6275" s="2">
        <v>3</v>
      </c>
      <c r="J6275" s="2" t="s">
        <v>16</v>
      </c>
      <c r="K6275" s="2">
        <f t="shared" ref="K6275:K6338" si="196">IF(H6275&gt;$Q$5,H6275-(H6275*15%),H6275)</f>
        <v>12.419999999999998</v>
      </c>
      <c r="L6275" s="2">
        <f t="shared" ref="L6275:L6338" si="197">IF(AND(J6275="Yes",D6275="Consumer"),H6275-(H6275*3%),IF(AND(J6275="Yes",D6275="Corporate"),H6275-(H6275*5%),IF(J6275="Yes",H6275-(H6275*7%),H6275)))</f>
        <v>12.419999999999998</v>
      </c>
      <c r="M6275" s="2" cm="1">
        <f t="array" ref="M6275">IFERROR(_xlfn.IFS(AND(F6275="Furniture",C6275="First Class",I6275&gt;5),H6275-(H6275*10%),AND(F6275="Technology",C6275="Same Day",I6275&gt;6),H6275-(H6275*12%),AND(F6275="Office Supplies",OR(C6275="Second Day",C6275="Standard Class"),I6275&gt;4),H6275-(H6275*8%)),H6275)</f>
        <v>12.419999999999998</v>
      </c>
      <c r="N6275" s="2" cm="1">
        <f t="array" ref="N6275">IFERROR(_xlfn.IFS(AND(J6275="Yes",F6275="Furniture",OR(C6275="Second Day",C6275="Standard Class"),I6275&gt;3),H6275-(H6275*15%),AND(J6275="Yes",F6275="Technology",C6275="Same Day",I6275&gt;4),H6275-(H6275*18%),AND(J6275="Yes",F6275="Office Supplies",C6275="First Class",I6275&gt;5),H6275-(H6275*20%)),H6275)</f>
        <v>12.419999999999998</v>
      </c>
      <c r="O6275" s="2"/>
    </row>
    <row r="6276" spans="1:15" ht="15.75" customHeight="1" x14ac:dyDescent="0.3">
      <c r="A6276" s="2" t="s">
        <v>3175</v>
      </c>
      <c r="B6276" s="3">
        <v>42568</v>
      </c>
      <c r="C6276" s="2" t="s">
        <v>11</v>
      </c>
      <c r="D6276" s="2" t="s">
        <v>12</v>
      </c>
      <c r="E6276" s="2" t="s">
        <v>20</v>
      </c>
      <c r="F6276" s="2" t="s">
        <v>30</v>
      </c>
      <c r="G6276" s="2" t="s">
        <v>49</v>
      </c>
      <c r="H6276" s="2">
        <v>428.40000000000003</v>
      </c>
      <c r="I6276" s="2">
        <v>3</v>
      </c>
      <c r="J6276" s="2" t="s">
        <v>16</v>
      </c>
      <c r="K6276" s="2">
        <f t="shared" si="196"/>
        <v>364.14000000000004</v>
      </c>
      <c r="L6276" s="2">
        <f t="shared" si="197"/>
        <v>428.40000000000003</v>
      </c>
      <c r="M6276" s="2" cm="1">
        <f t="array" ref="M6276">IFERROR(_xlfn.IFS(AND(F6276="Furniture",C6276="First Class",I6276&gt;5),H6276-(H6276*10%),AND(F6276="Technology",C6276="Same Day",I6276&gt;6),H6276-(H6276*12%),AND(F6276="Office Supplies",OR(C6276="Second Day",C6276="Standard Class"),I6276&gt;4),H6276-(H6276*8%)),H6276)</f>
        <v>428.40000000000003</v>
      </c>
      <c r="N6276" s="2" cm="1">
        <f t="array" ref="N6276">IFERROR(_xlfn.IFS(AND(J6276="Yes",F6276="Furniture",OR(C6276="Second Day",C6276="Standard Class"),I6276&gt;3),H6276-(H6276*15%),AND(J6276="Yes",F6276="Technology",C6276="Same Day",I6276&gt;4),H6276-(H6276*18%),AND(J6276="Yes",F6276="Office Supplies",C6276="First Class",I6276&gt;5),H6276-(H6276*20%)),H6276)</f>
        <v>428.40000000000003</v>
      </c>
      <c r="O6276" s="2"/>
    </row>
    <row r="6277" spans="1:15" ht="15.75" customHeight="1" x14ac:dyDescent="0.3">
      <c r="A6277" s="2" t="s">
        <v>3175</v>
      </c>
      <c r="B6277" s="3">
        <v>42568</v>
      </c>
      <c r="C6277" s="2" t="s">
        <v>11</v>
      </c>
      <c r="D6277" s="2" t="s">
        <v>12</v>
      </c>
      <c r="E6277" s="2" t="s">
        <v>20</v>
      </c>
      <c r="F6277" s="2" t="s">
        <v>14</v>
      </c>
      <c r="G6277" s="2" t="s">
        <v>28</v>
      </c>
      <c r="H6277" s="2">
        <v>24.75</v>
      </c>
      <c r="I6277" s="2">
        <v>5</v>
      </c>
      <c r="J6277" s="2" t="s">
        <v>16</v>
      </c>
      <c r="K6277" s="2">
        <f t="shared" si="196"/>
        <v>24.75</v>
      </c>
      <c r="L6277" s="2">
        <f t="shared" si="197"/>
        <v>24.75</v>
      </c>
      <c r="M6277" s="2" cm="1">
        <f t="array" ref="M6277">IFERROR(_xlfn.IFS(AND(F6277="Furniture",C6277="First Class",I6277&gt;5),H6277-(H6277*10%),AND(F6277="Technology",C6277="Same Day",I6277&gt;6),H6277-(H6277*12%),AND(F6277="Office Supplies",OR(C6277="Second Day",C6277="Standard Class"),I6277&gt;4),H6277-(H6277*8%)),H6277)</f>
        <v>24.75</v>
      </c>
      <c r="N6277" s="2" cm="1">
        <f t="array" ref="N6277">IFERROR(_xlfn.IFS(AND(J6277="Yes",F6277="Furniture",OR(C6277="Second Day",C6277="Standard Class"),I6277&gt;3),H6277-(H6277*15%),AND(J6277="Yes",F6277="Technology",C6277="Same Day",I6277&gt;4),H6277-(H6277*18%),AND(J6277="Yes",F6277="Office Supplies",C6277="First Class",I6277&gt;5),H6277-(H6277*20%)),H6277)</f>
        <v>24.75</v>
      </c>
      <c r="O6277" s="2"/>
    </row>
    <row r="6278" spans="1:15" ht="15.75" customHeight="1" x14ac:dyDescent="0.3">
      <c r="A6278" s="2" t="s">
        <v>3175</v>
      </c>
      <c r="B6278" s="3">
        <v>42568</v>
      </c>
      <c r="C6278" s="2" t="s">
        <v>11</v>
      </c>
      <c r="D6278" s="2" t="s">
        <v>12</v>
      </c>
      <c r="E6278" s="2" t="s">
        <v>20</v>
      </c>
      <c r="F6278" s="2" t="s">
        <v>21</v>
      </c>
      <c r="G6278" s="2" t="s">
        <v>22</v>
      </c>
      <c r="H6278" s="2">
        <v>87.71</v>
      </c>
      <c r="I6278" s="2">
        <v>7</v>
      </c>
      <c r="J6278" s="2" t="s">
        <v>16</v>
      </c>
      <c r="K6278" s="2">
        <f t="shared" si="196"/>
        <v>87.71</v>
      </c>
      <c r="L6278" s="2">
        <f t="shared" si="197"/>
        <v>87.71</v>
      </c>
      <c r="M6278" s="2" cm="1">
        <f t="array" ref="M6278">IFERROR(_xlfn.IFS(AND(F6278="Furniture",C6278="First Class",I6278&gt;5),H6278-(H6278*10%),AND(F6278="Technology",C6278="Same Day",I6278&gt;6),H6278-(H6278*12%),AND(F6278="Office Supplies",OR(C6278="Second Day",C6278="Standard Class"),I6278&gt;4),H6278-(H6278*8%)),H6278)</f>
        <v>87.71</v>
      </c>
      <c r="N6278" s="2" cm="1">
        <f t="array" ref="N6278">IFERROR(_xlfn.IFS(AND(J6278="Yes",F6278="Furniture",OR(C6278="Second Day",C6278="Standard Class"),I6278&gt;3),H6278-(H6278*15%),AND(J6278="Yes",F6278="Technology",C6278="Same Day",I6278&gt;4),H6278-(H6278*18%),AND(J6278="Yes",F6278="Office Supplies",C6278="First Class",I6278&gt;5),H6278-(H6278*20%)),H6278)</f>
        <v>87.71</v>
      </c>
      <c r="O6278" s="2"/>
    </row>
    <row r="6279" spans="1:15" ht="15.75" customHeight="1" x14ac:dyDescent="0.3">
      <c r="A6279" s="2" t="s">
        <v>3175</v>
      </c>
      <c r="B6279" s="3">
        <v>42568</v>
      </c>
      <c r="C6279" s="2" t="s">
        <v>11</v>
      </c>
      <c r="D6279" s="2" t="s">
        <v>12</v>
      </c>
      <c r="E6279" s="2" t="s">
        <v>20</v>
      </c>
      <c r="F6279" s="2" t="s">
        <v>21</v>
      </c>
      <c r="G6279" s="2" t="s">
        <v>26</v>
      </c>
      <c r="H6279" s="2">
        <v>69.52</v>
      </c>
      <c r="I6279" s="2">
        <v>2</v>
      </c>
      <c r="J6279" s="2" t="s">
        <v>16</v>
      </c>
      <c r="K6279" s="2">
        <f t="shared" si="196"/>
        <v>69.52</v>
      </c>
      <c r="L6279" s="2">
        <f t="shared" si="197"/>
        <v>69.52</v>
      </c>
      <c r="M6279" s="2" cm="1">
        <f t="array" ref="M6279">IFERROR(_xlfn.IFS(AND(F6279="Furniture",C6279="First Class",I6279&gt;5),H6279-(H6279*10%),AND(F6279="Technology",C6279="Same Day",I6279&gt;6),H6279-(H6279*12%),AND(F6279="Office Supplies",OR(C6279="Second Day",C6279="Standard Class"),I6279&gt;4),H6279-(H6279*8%)),H6279)</f>
        <v>69.52</v>
      </c>
      <c r="N6279" s="2" cm="1">
        <f t="array" ref="N6279">IFERROR(_xlfn.IFS(AND(J6279="Yes",F6279="Furniture",OR(C6279="Second Day",C6279="Standard Class"),I6279&gt;3),H6279-(H6279*15%),AND(J6279="Yes",F6279="Technology",C6279="Same Day",I6279&gt;4),H6279-(H6279*18%),AND(J6279="Yes",F6279="Office Supplies",C6279="First Class",I6279&gt;5),H6279-(H6279*20%)),H6279)</f>
        <v>69.52</v>
      </c>
      <c r="O6279" s="2"/>
    </row>
    <row r="6280" spans="1:15" ht="15.75" customHeight="1" x14ac:dyDescent="0.3">
      <c r="A6280" s="2" t="s">
        <v>3175</v>
      </c>
      <c r="B6280" s="3">
        <v>42568</v>
      </c>
      <c r="C6280" s="2" t="s">
        <v>11</v>
      </c>
      <c r="D6280" s="2" t="s">
        <v>12</v>
      </c>
      <c r="E6280" s="2" t="s">
        <v>20</v>
      </c>
      <c r="F6280" s="2" t="s">
        <v>30</v>
      </c>
      <c r="G6280" s="2" t="s">
        <v>31</v>
      </c>
      <c r="H6280" s="2">
        <v>20.784000000000002</v>
      </c>
      <c r="I6280" s="2">
        <v>2</v>
      </c>
      <c r="J6280" s="2" t="s">
        <v>16</v>
      </c>
      <c r="K6280" s="2">
        <f t="shared" si="196"/>
        <v>20.784000000000002</v>
      </c>
      <c r="L6280" s="2">
        <f t="shared" si="197"/>
        <v>20.784000000000002</v>
      </c>
      <c r="M6280" s="2" cm="1">
        <f t="array" ref="M6280">IFERROR(_xlfn.IFS(AND(F6280="Furniture",C6280="First Class",I6280&gt;5),H6280-(H6280*10%),AND(F6280="Technology",C6280="Same Day",I6280&gt;6),H6280-(H6280*12%),AND(F6280="Office Supplies",OR(C6280="Second Day",C6280="Standard Class"),I6280&gt;4),H6280-(H6280*8%)),H6280)</f>
        <v>20.784000000000002</v>
      </c>
      <c r="N6280" s="2" cm="1">
        <f t="array" ref="N6280">IFERROR(_xlfn.IFS(AND(J6280="Yes",F6280="Furniture",OR(C6280="Second Day",C6280="Standard Class"),I6280&gt;3),H6280-(H6280*15%),AND(J6280="Yes",F6280="Technology",C6280="Same Day",I6280&gt;4),H6280-(H6280*18%),AND(J6280="Yes",F6280="Office Supplies",C6280="First Class",I6280&gt;5),H6280-(H6280*20%)),H6280)</f>
        <v>20.784000000000002</v>
      </c>
      <c r="O6280" s="2"/>
    </row>
    <row r="6281" spans="1:15" ht="15.75" customHeight="1" x14ac:dyDescent="0.3">
      <c r="A6281" s="2" t="s">
        <v>3175</v>
      </c>
      <c r="B6281" s="3">
        <v>42568</v>
      </c>
      <c r="C6281" s="2" t="s">
        <v>11</v>
      </c>
      <c r="D6281" s="2" t="s">
        <v>12</v>
      </c>
      <c r="E6281" s="2" t="s">
        <v>20</v>
      </c>
      <c r="F6281" s="2" t="s">
        <v>21</v>
      </c>
      <c r="G6281" s="2" t="s">
        <v>32</v>
      </c>
      <c r="H6281" s="2">
        <v>12.816000000000001</v>
      </c>
      <c r="I6281" s="2">
        <v>3</v>
      </c>
      <c r="J6281" s="2" t="s">
        <v>16</v>
      </c>
      <c r="K6281" s="2">
        <f t="shared" si="196"/>
        <v>12.816000000000001</v>
      </c>
      <c r="L6281" s="2">
        <f t="shared" si="197"/>
        <v>12.816000000000001</v>
      </c>
      <c r="M6281" s="2" cm="1">
        <f t="array" ref="M6281">IFERROR(_xlfn.IFS(AND(F6281="Furniture",C6281="First Class",I6281&gt;5),H6281-(H6281*10%),AND(F6281="Technology",C6281="Same Day",I6281&gt;6),H6281-(H6281*12%),AND(F6281="Office Supplies",OR(C6281="Second Day",C6281="Standard Class"),I6281&gt;4),H6281-(H6281*8%)),H6281)</f>
        <v>12.816000000000001</v>
      </c>
      <c r="N6281" s="2" cm="1">
        <f t="array" ref="N6281">IFERROR(_xlfn.IFS(AND(J6281="Yes",F6281="Furniture",OR(C6281="Second Day",C6281="Standard Class"),I6281&gt;3),H6281-(H6281*15%),AND(J6281="Yes",F6281="Technology",C6281="Same Day",I6281&gt;4),H6281-(H6281*18%),AND(J6281="Yes",F6281="Office Supplies",C6281="First Class",I6281&gt;5),H6281-(H6281*20%)),H6281)</f>
        <v>12.816000000000001</v>
      </c>
      <c r="O6281" s="2"/>
    </row>
    <row r="6282" spans="1:15" ht="15.75" customHeight="1" x14ac:dyDescent="0.3">
      <c r="A6282" s="2" t="s">
        <v>3176</v>
      </c>
      <c r="B6282" s="3">
        <v>42867</v>
      </c>
      <c r="C6282" s="2" t="s">
        <v>24</v>
      </c>
      <c r="D6282" s="2" t="s">
        <v>12</v>
      </c>
      <c r="E6282" s="2" t="s">
        <v>46</v>
      </c>
      <c r="F6282" s="2" t="s">
        <v>21</v>
      </c>
      <c r="G6282" s="2" t="s">
        <v>22</v>
      </c>
      <c r="H6282" s="2">
        <v>5.9039999999999999</v>
      </c>
      <c r="I6282" s="2">
        <v>2</v>
      </c>
      <c r="J6282" s="2" t="s">
        <v>16</v>
      </c>
      <c r="K6282" s="2">
        <f t="shared" si="196"/>
        <v>5.9039999999999999</v>
      </c>
      <c r="L6282" s="2">
        <f t="shared" si="197"/>
        <v>5.9039999999999999</v>
      </c>
      <c r="M6282" s="2" cm="1">
        <f t="array" ref="M6282">IFERROR(_xlfn.IFS(AND(F6282="Furniture",C6282="First Class",I6282&gt;5),H6282-(H6282*10%),AND(F6282="Technology",C6282="Same Day",I6282&gt;6),H6282-(H6282*12%),AND(F6282="Office Supplies",OR(C6282="Second Day",C6282="Standard Class"),I6282&gt;4),H6282-(H6282*8%)),H6282)</f>
        <v>5.9039999999999999</v>
      </c>
      <c r="N6282" s="2" cm="1">
        <f t="array" ref="N6282">IFERROR(_xlfn.IFS(AND(J6282="Yes",F6282="Furniture",OR(C6282="Second Day",C6282="Standard Class"),I6282&gt;3),H6282-(H6282*15%),AND(J6282="Yes",F6282="Technology",C6282="Same Day",I6282&gt;4),H6282-(H6282*18%),AND(J6282="Yes",F6282="Office Supplies",C6282="First Class",I6282&gt;5),H6282-(H6282*20%)),H6282)</f>
        <v>5.9039999999999999</v>
      </c>
      <c r="O6282" s="2"/>
    </row>
    <row r="6283" spans="1:15" ht="15.75" customHeight="1" x14ac:dyDescent="0.3">
      <c r="A6283" s="2" t="s">
        <v>3177</v>
      </c>
      <c r="B6283" s="3">
        <v>42328</v>
      </c>
      <c r="C6283" s="2" t="s">
        <v>24</v>
      </c>
      <c r="D6283" s="2" t="s">
        <v>12</v>
      </c>
      <c r="E6283" s="2" t="s">
        <v>46</v>
      </c>
      <c r="F6283" s="2" t="s">
        <v>14</v>
      </c>
      <c r="G6283" s="2" t="s">
        <v>28</v>
      </c>
      <c r="H6283" s="2">
        <v>63.824000000000005</v>
      </c>
      <c r="I6283" s="2">
        <v>2</v>
      </c>
      <c r="J6283" s="2" t="s">
        <v>16</v>
      </c>
      <c r="K6283" s="2">
        <f t="shared" si="196"/>
        <v>63.824000000000005</v>
      </c>
      <c r="L6283" s="2">
        <f t="shared" si="197"/>
        <v>63.824000000000005</v>
      </c>
      <c r="M6283" s="2" cm="1">
        <f t="array" ref="M6283">IFERROR(_xlfn.IFS(AND(F6283="Furniture",C6283="First Class",I6283&gt;5),H6283-(H6283*10%),AND(F6283="Technology",C6283="Same Day",I6283&gt;6),H6283-(H6283*12%),AND(F6283="Office Supplies",OR(C6283="Second Day",C6283="Standard Class"),I6283&gt;4),H6283-(H6283*8%)),H6283)</f>
        <v>63.824000000000005</v>
      </c>
      <c r="N6283" s="2" cm="1">
        <f t="array" ref="N6283">IFERROR(_xlfn.IFS(AND(J6283="Yes",F6283="Furniture",OR(C6283="Second Day",C6283="Standard Class"),I6283&gt;3),H6283-(H6283*15%),AND(J6283="Yes",F6283="Technology",C6283="Same Day",I6283&gt;4),H6283-(H6283*18%),AND(J6283="Yes",F6283="Office Supplies",C6283="First Class",I6283&gt;5),H6283-(H6283*20%)),H6283)</f>
        <v>63.824000000000005</v>
      </c>
      <c r="O6283" s="2"/>
    </row>
    <row r="6284" spans="1:15" ht="15.75" customHeight="1" x14ac:dyDescent="0.3">
      <c r="A6284" s="2" t="s">
        <v>3177</v>
      </c>
      <c r="B6284" s="3">
        <v>42328</v>
      </c>
      <c r="C6284" s="2" t="s">
        <v>24</v>
      </c>
      <c r="D6284" s="2" t="s">
        <v>12</v>
      </c>
      <c r="E6284" s="2" t="s">
        <v>46</v>
      </c>
      <c r="F6284" s="2" t="s">
        <v>21</v>
      </c>
      <c r="G6284" s="2" t="s">
        <v>26</v>
      </c>
      <c r="H6284" s="2">
        <v>141.55199999999999</v>
      </c>
      <c r="I6284" s="2">
        <v>3</v>
      </c>
      <c r="J6284" s="2" t="s">
        <v>16</v>
      </c>
      <c r="K6284" s="2">
        <f t="shared" si="196"/>
        <v>141.55199999999999</v>
      </c>
      <c r="L6284" s="2">
        <f t="shared" si="197"/>
        <v>141.55199999999999</v>
      </c>
      <c r="M6284" s="2" cm="1">
        <f t="array" ref="M6284">IFERROR(_xlfn.IFS(AND(F6284="Furniture",C6284="First Class",I6284&gt;5),H6284-(H6284*10%),AND(F6284="Technology",C6284="Same Day",I6284&gt;6),H6284-(H6284*12%),AND(F6284="Office Supplies",OR(C6284="Second Day",C6284="Standard Class"),I6284&gt;4),H6284-(H6284*8%)),H6284)</f>
        <v>141.55199999999999</v>
      </c>
      <c r="N6284" s="2" cm="1">
        <f t="array" ref="N6284">IFERROR(_xlfn.IFS(AND(J6284="Yes",F6284="Furniture",OR(C6284="Second Day",C6284="Standard Class"),I6284&gt;3),H6284-(H6284*15%),AND(J6284="Yes",F6284="Technology",C6284="Same Day",I6284&gt;4),H6284-(H6284*18%),AND(J6284="Yes",F6284="Office Supplies",C6284="First Class",I6284&gt;5),H6284-(H6284*20%)),H6284)</f>
        <v>141.55199999999999</v>
      </c>
      <c r="O6284" s="2"/>
    </row>
    <row r="6285" spans="1:15" ht="15.75" customHeight="1" x14ac:dyDescent="0.3">
      <c r="A6285" s="2" t="s">
        <v>3178</v>
      </c>
      <c r="B6285" s="3">
        <v>42637</v>
      </c>
      <c r="C6285" s="2" t="s">
        <v>24</v>
      </c>
      <c r="D6285" s="2" t="s">
        <v>19</v>
      </c>
      <c r="E6285" s="2" t="s">
        <v>20</v>
      </c>
      <c r="F6285" s="2" t="s">
        <v>21</v>
      </c>
      <c r="G6285" s="2" t="s">
        <v>51</v>
      </c>
      <c r="H6285" s="2">
        <v>304.89999999999998</v>
      </c>
      <c r="I6285" s="2">
        <v>5</v>
      </c>
      <c r="J6285" s="2" t="s">
        <v>16</v>
      </c>
      <c r="K6285" s="2">
        <f t="shared" si="196"/>
        <v>259.16499999999996</v>
      </c>
      <c r="L6285" s="2">
        <f t="shared" si="197"/>
        <v>304.89999999999998</v>
      </c>
      <c r="M6285" s="2" cm="1">
        <f t="array" ref="M6285">IFERROR(_xlfn.IFS(AND(F6285="Furniture",C6285="First Class",I6285&gt;5),H6285-(H6285*10%),AND(F6285="Technology",C6285="Same Day",I6285&gt;6),H6285-(H6285*12%),AND(F6285="Office Supplies",OR(C6285="Second Day",C6285="Standard Class"),I6285&gt;4),H6285-(H6285*8%)),H6285)</f>
        <v>280.50799999999998</v>
      </c>
      <c r="N6285" s="2" cm="1">
        <f t="array" ref="N6285">IFERROR(_xlfn.IFS(AND(J6285="Yes",F6285="Furniture",OR(C6285="Second Day",C6285="Standard Class"),I6285&gt;3),H6285-(H6285*15%),AND(J6285="Yes",F6285="Technology",C6285="Same Day",I6285&gt;4),H6285-(H6285*18%),AND(J6285="Yes",F6285="Office Supplies",C6285="First Class",I6285&gt;5),H6285-(H6285*20%)),H6285)</f>
        <v>304.89999999999998</v>
      </c>
      <c r="O6285" s="2"/>
    </row>
    <row r="6286" spans="1:15" ht="15.75" customHeight="1" x14ac:dyDescent="0.3">
      <c r="A6286" s="2" t="s">
        <v>3178</v>
      </c>
      <c r="B6286" s="3">
        <v>42637</v>
      </c>
      <c r="C6286" s="2" t="s">
        <v>24</v>
      </c>
      <c r="D6286" s="2" t="s">
        <v>19</v>
      </c>
      <c r="E6286" s="2" t="s">
        <v>20</v>
      </c>
      <c r="F6286" s="2" t="s">
        <v>14</v>
      </c>
      <c r="G6286" s="2" t="s">
        <v>17</v>
      </c>
      <c r="H6286" s="2">
        <v>563.24</v>
      </c>
      <c r="I6286" s="2">
        <v>5</v>
      </c>
      <c r="J6286" s="2" t="s">
        <v>16</v>
      </c>
      <c r="K6286" s="2">
        <f t="shared" si="196"/>
        <v>478.75400000000002</v>
      </c>
      <c r="L6286" s="2">
        <f t="shared" si="197"/>
        <v>563.24</v>
      </c>
      <c r="M6286" s="2" cm="1">
        <f t="array" ref="M6286">IFERROR(_xlfn.IFS(AND(F6286="Furniture",C6286="First Class",I6286&gt;5),H6286-(H6286*10%),AND(F6286="Technology",C6286="Same Day",I6286&gt;6),H6286-(H6286*12%),AND(F6286="Office Supplies",OR(C6286="Second Day",C6286="Standard Class"),I6286&gt;4),H6286-(H6286*8%)),H6286)</f>
        <v>563.24</v>
      </c>
      <c r="N6286" s="2" cm="1">
        <f t="array" ref="N6286">IFERROR(_xlfn.IFS(AND(J6286="Yes",F6286="Furniture",OR(C6286="Second Day",C6286="Standard Class"),I6286&gt;3),H6286-(H6286*15%),AND(J6286="Yes",F6286="Technology",C6286="Same Day",I6286&gt;4),H6286-(H6286*18%),AND(J6286="Yes",F6286="Office Supplies",C6286="First Class",I6286&gt;5),H6286-(H6286*20%)),H6286)</f>
        <v>563.24</v>
      </c>
      <c r="O6286" s="2"/>
    </row>
    <row r="6287" spans="1:15" ht="15.75" customHeight="1" x14ac:dyDescent="0.3">
      <c r="A6287" s="2" t="s">
        <v>3179</v>
      </c>
      <c r="B6287" s="3">
        <v>42664</v>
      </c>
      <c r="C6287" s="2" t="s">
        <v>24</v>
      </c>
      <c r="D6287" s="2" t="s">
        <v>19</v>
      </c>
      <c r="E6287" s="2" t="s">
        <v>46</v>
      </c>
      <c r="F6287" s="2" t="s">
        <v>14</v>
      </c>
      <c r="G6287" s="2" t="s">
        <v>25</v>
      </c>
      <c r="H6287" s="2">
        <v>661.17600000000004</v>
      </c>
      <c r="I6287" s="2">
        <v>2</v>
      </c>
      <c r="J6287" s="2" t="s">
        <v>16</v>
      </c>
      <c r="K6287" s="2">
        <f t="shared" si="196"/>
        <v>561.9996000000001</v>
      </c>
      <c r="L6287" s="2">
        <f t="shared" si="197"/>
        <v>661.17600000000004</v>
      </c>
      <c r="M6287" s="2" cm="1">
        <f t="array" ref="M6287">IFERROR(_xlfn.IFS(AND(F6287="Furniture",C6287="First Class",I6287&gt;5),H6287-(H6287*10%),AND(F6287="Technology",C6287="Same Day",I6287&gt;6),H6287-(H6287*12%),AND(F6287="Office Supplies",OR(C6287="Second Day",C6287="Standard Class"),I6287&gt;4),H6287-(H6287*8%)),H6287)</f>
        <v>661.17600000000004</v>
      </c>
      <c r="N6287" s="2" cm="1">
        <f t="array" ref="N6287">IFERROR(_xlfn.IFS(AND(J6287="Yes",F6287="Furniture",OR(C6287="Second Day",C6287="Standard Class"),I6287&gt;3),H6287-(H6287*15%),AND(J6287="Yes",F6287="Technology",C6287="Same Day",I6287&gt;4),H6287-(H6287*18%),AND(J6287="Yes",F6287="Office Supplies",C6287="First Class",I6287&gt;5),H6287-(H6287*20%)),H6287)</f>
        <v>661.17600000000004</v>
      </c>
      <c r="O6287" s="2"/>
    </row>
    <row r="6288" spans="1:15" ht="15.75" customHeight="1" x14ac:dyDescent="0.3">
      <c r="A6288" s="2" t="s">
        <v>3180</v>
      </c>
      <c r="B6288" s="3">
        <v>42667</v>
      </c>
      <c r="C6288" s="2" t="s">
        <v>24</v>
      </c>
      <c r="D6288" s="2" t="s">
        <v>38</v>
      </c>
      <c r="E6288" s="2" t="s">
        <v>13</v>
      </c>
      <c r="F6288" s="2" t="s">
        <v>30</v>
      </c>
      <c r="G6288" s="2" t="s">
        <v>31</v>
      </c>
      <c r="H6288" s="2">
        <v>239.976</v>
      </c>
      <c r="I6288" s="2">
        <v>3</v>
      </c>
      <c r="J6288" s="2" t="s">
        <v>16</v>
      </c>
      <c r="K6288" s="2">
        <f t="shared" si="196"/>
        <v>203.9796</v>
      </c>
      <c r="L6288" s="2">
        <f t="shared" si="197"/>
        <v>239.976</v>
      </c>
      <c r="M6288" s="2" cm="1">
        <f t="array" ref="M6288">IFERROR(_xlfn.IFS(AND(F6288="Furniture",C6288="First Class",I6288&gt;5),H6288-(H6288*10%),AND(F6288="Technology",C6288="Same Day",I6288&gt;6),H6288-(H6288*12%),AND(F6288="Office Supplies",OR(C6288="Second Day",C6288="Standard Class"),I6288&gt;4),H6288-(H6288*8%)),H6288)</f>
        <v>239.976</v>
      </c>
      <c r="N6288" s="2" cm="1">
        <f t="array" ref="N6288">IFERROR(_xlfn.IFS(AND(J6288="Yes",F6288="Furniture",OR(C6288="Second Day",C6288="Standard Class"),I6288&gt;3),H6288-(H6288*15%),AND(J6288="Yes",F6288="Technology",C6288="Same Day",I6288&gt;4),H6288-(H6288*18%),AND(J6288="Yes",F6288="Office Supplies",C6288="First Class",I6288&gt;5),H6288-(H6288*20%)),H6288)</f>
        <v>239.976</v>
      </c>
      <c r="O6288" s="2"/>
    </row>
    <row r="6289" spans="1:15" ht="15.75" customHeight="1" x14ac:dyDescent="0.3">
      <c r="A6289" s="2" t="s">
        <v>3181</v>
      </c>
      <c r="B6289" s="3">
        <v>41828</v>
      </c>
      <c r="C6289" s="2" t="s">
        <v>24</v>
      </c>
      <c r="D6289" s="2" t="s">
        <v>19</v>
      </c>
      <c r="E6289" s="2" t="s">
        <v>20</v>
      </c>
      <c r="F6289" s="2" t="s">
        <v>14</v>
      </c>
      <c r="G6289" s="2" t="s">
        <v>25</v>
      </c>
      <c r="H6289" s="2">
        <v>502.48800000000006</v>
      </c>
      <c r="I6289" s="2">
        <v>3</v>
      </c>
      <c r="J6289" s="2" t="s">
        <v>16</v>
      </c>
      <c r="K6289" s="2">
        <f t="shared" si="196"/>
        <v>427.11480000000006</v>
      </c>
      <c r="L6289" s="2">
        <f t="shared" si="197"/>
        <v>502.48800000000006</v>
      </c>
      <c r="M6289" s="2" cm="1">
        <f t="array" ref="M6289">IFERROR(_xlfn.IFS(AND(F6289="Furniture",C6289="First Class",I6289&gt;5),H6289-(H6289*10%),AND(F6289="Technology",C6289="Same Day",I6289&gt;6),H6289-(H6289*12%),AND(F6289="Office Supplies",OR(C6289="Second Day",C6289="Standard Class"),I6289&gt;4),H6289-(H6289*8%)),H6289)</f>
        <v>502.48800000000006</v>
      </c>
      <c r="N6289" s="2" cm="1">
        <f t="array" ref="N6289">IFERROR(_xlfn.IFS(AND(J6289="Yes",F6289="Furniture",OR(C6289="Second Day",C6289="Standard Class"),I6289&gt;3),H6289-(H6289*15%),AND(J6289="Yes",F6289="Technology",C6289="Same Day",I6289&gt;4),H6289-(H6289*18%),AND(J6289="Yes",F6289="Office Supplies",C6289="First Class",I6289&gt;5),H6289-(H6289*20%)),H6289)</f>
        <v>502.48800000000006</v>
      </c>
      <c r="O6289" s="2"/>
    </row>
    <row r="6290" spans="1:15" ht="15.75" customHeight="1" x14ac:dyDescent="0.3">
      <c r="A6290" s="2" t="s">
        <v>3181</v>
      </c>
      <c r="B6290" s="3">
        <v>41828</v>
      </c>
      <c r="C6290" s="2" t="s">
        <v>24</v>
      </c>
      <c r="D6290" s="2" t="s">
        <v>19</v>
      </c>
      <c r="E6290" s="2" t="s">
        <v>20</v>
      </c>
      <c r="F6290" s="2" t="s">
        <v>21</v>
      </c>
      <c r="G6290" s="2" t="s">
        <v>32</v>
      </c>
      <c r="H6290" s="2">
        <v>196.70400000000001</v>
      </c>
      <c r="I6290" s="2">
        <v>6</v>
      </c>
      <c r="J6290" s="2" t="s">
        <v>16</v>
      </c>
      <c r="K6290" s="2">
        <f t="shared" si="196"/>
        <v>196.70400000000001</v>
      </c>
      <c r="L6290" s="2">
        <f t="shared" si="197"/>
        <v>196.70400000000001</v>
      </c>
      <c r="M6290" s="2" cm="1">
        <f t="array" ref="M6290">IFERROR(_xlfn.IFS(AND(F6290="Furniture",C6290="First Class",I6290&gt;5),H6290-(H6290*10%),AND(F6290="Technology",C6290="Same Day",I6290&gt;6),H6290-(H6290*12%),AND(F6290="Office Supplies",OR(C6290="Second Day",C6290="Standard Class"),I6290&gt;4),H6290-(H6290*8%)),H6290)</f>
        <v>180.96768</v>
      </c>
      <c r="N6290" s="2" cm="1">
        <f t="array" ref="N6290">IFERROR(_xlfn.IFS(AND(J6290="Yes",F6290="Furniture",OR(C6290="Second Day",C6290="Standard Class"),I6290&gt;3),H6290-(H6290*15%),AND(J6290="Yes",F6290="Technology",C6290="Same Day",I6290&gt;4),H6290-(H6290*18%),AND(J6290="Yes",F6290="Office Supplies",C6290="First Class",I6290&gt;5),H6290-(H6290*20%)),H6290)</f>
        <v>196.70400000000001</v>
      </c>
      <c r="O6290" s="2"/>
    </row>
    <row r="6291" spans="1:15" ht="15.75" customHeight="1" x14ac:dyDescent="0.3">
      <c r="A6291" s="2" t="s">
        <v>3182</v>
      </c>
      <c r="B6291" s="3">
        <v>42076</v>
      </c>
      <c r="C6291" s="2" t="s">
        <v>11</v>
      </c>
      <c r="D6291" s="2" t="s">
        <v>38</v>
      </c>
      <c r="E6291" s="2" t="s">
        <v>20</v>
      </c>
      <c r="F6291" s="2" t="s">
        <v>14</v>
      </c>
      <c r="G6291" s="2" t="s">
        <v>17</v>
      </c>
      <c r="H6291" s="2">
        <v>915.13600000000008</v>
      </c>
      <c r="I6291" s="2">
        <v>4</v>
      </c>
      <c r="J6291" s="2" t="s">
        <v>16</v>
      </c>
      <c r="K6291" s="2">
        <f t="shared" si="196"/>
        <v>777.86560000000009</v>
      </c>
      <c r="L6291" s="2">
        <f t="shared" si="197"/>
        <v>915.13600000000008</v>
      </c>
      <c r="M6291" s="2" cm="1">
        <f t="array" ref="M6291">IFERROR(_xlfn.IFS(AND(F6291="Furniture",C6291="First Class",I6291&gt;5),H6291-(H6291*10%),AND(F6291="Technology",C6291="Same Day",I6291&gt;6),H6291-(H6291*12%),AND(F6291="Office Supplies",OR(C6291="Second Day",C6291="Standard Class"),I6291&gt;4),H6291-(H6291*8%)),H6291)</f>
        <v>915.13600000000008</v>
      </c>
      <c r="N6291" s="2" cm="1">
        <f t="array" ref="N6291">IFERROR(_xlfn.IFS(AND(J6291="Yes",F6291="Furniture",OR(C6291="Second Day",C6291="Standard Class"),I6291&gt;3),H6291-(H6291*15%),AND(J6291="Yes",F6291="Technology",C6291="Same Day",I6291&gt;4),H6291-(H6291*18%),AND(J6291="Yes",F6291="Office Supplies",C6291="First Class",I6291&gt;5),H6291-(H6291*20%)),H6291)</f>
        <v>915.13600000000008</v>
      </c>
      <c r="O6291" s="2"/>
    </row>
    <row r="6292" spans="1:15" ht="15.75" customHeight="1" x14ac:dyDescent="0.3">
      <c r="A6292" s="2" t="s">
        <v>3182</v>
      </c>
      <c r="B6292" s="3">
        <v>42076</v>
      </c>
      <c r="C6292" s="2" t="s">
        <v>11</v>
      </c>
      <c r="D6292" s="2" t="s">
        <v>38</v>
      </c>
      <c r="E6292" s="2" t="s">
        <v>20</v>
      </c>
      <c r="F6292" s="2" t="s">
        <v>14</v>
      </c>
      <c r="G6292" s="2" t="s">
        <v>28</v>
      </c>
      <c r="H6292" s="2">
        <v>327.76</v>
      </c>
      <c r="I6292" s="2">
        <v>8</v>
      </c>
      <c r="J6292" s="2" t="s">
        <v>16</v>
      </c>
      <c r="K6292" s="2">
        <f t="shared" si="196"/>
        <v>278.596</v>
      </c>
      <c r="L6292" s="2">
        <f t="shared" si="197"/>
        <v>327.76</v>
      </c>
      <c r="M6292" s="2" cm="1">
        <f t="array" ref="M6292">IFERROR(_xlfn.IFS(AND(F6292="Furniture",C6292="First Class",I6292&gt;5),H6292-(H6292*10%),AND(F6292="Technology",C6292="Same Day",I6292&gt;6),H6292-(H6292*12%),AND(F6292="Office Supplies",OR(C6292="Second Day",C6292="Standard Class"),I6292&gt;4),H6292-(H6292*8%)),H6292)</f>
        <v>327.76</v>
      </c>
      <c r="N6292" s="2" cm="1">
        <f t="array" ref="N6292">IFERROR(_xlfn.IFS(AND(J6292="Yes",F6292="Furniture",OR(C6292="Second Day",C6292="Standard Class"),I6292&gt;3),H6292-(H6292*15%),AND(J6292="Yes",F6292="Technology",C6292="Same Day",I6292&gt;4),H6292-(H6292*18%),AND(J6292="Yes",F6292="Office Supplies",C6292="First Class",I6292&gt;5),H6292-(H6292*20%)),H6292)</f>
        <v>327.76</v>
      </c>
      <c r="O6292" s="2"/>
    </row>
    <row r="6293" spans="1:15" ht="15.75" customHeight="1" x14ac:dyDescent="0.3">
      <c r="A6293" s="2" t="s">
        <v>3183</v>
      </c>
      <c r="B6293" s="3">
        <v>43071</v>
      </c>
      <c r="C6293" s="2" t="s">
        <v>54</v>
      </c>
      <c r="D6293" s="2" t="s">
        <v>12</v>
      </c>
      <c r="E6293" s="2" t="s">
        <v>13</v>
      </c>
      <c r="F6293" s="2" t="s">
        <v>14</v>
      </c>
      <c r="G6293" s="2" t="s">
        <v>17</v>
      </c>
      <c r="H6293" s="2">
        <v>701.96</v>
      </c>
      <c r="I6293" s="2">
        <v>2</v>
      </c>
      <c r="J6293" s="2" t="s">
        <v>16</v>
      </c>
      <c r="K6293" s="2">
        <f t="shared" si="196"/>
        <v>596.66600000000005</v>
      </c>
      <c r="L6293" s="2">
        <f t="shared" si="197"/>
        <v>701.96</v>
      </c>
      <c r="M6293" s="2" cm="1">
        <f t="array" ref="M6293">IFERROR(_xlfn.IFS(AND(F6293="Furniture",C6293="First Class",I6293&gt;5),H6293-(H6293*10%),AND(F6293="Technology",C6293="Same Day",I6293&gt;6),H6293-(H6293*12%),AND(F6293="Office Supplies",OR(C6293="Second Day",C6293="Standard Class"),I6293&gt;4),H6293-(H6293*8%)),H6293)</f>
        <v>701.96</v>
      </c>
      <c r="N6293" s="2" cm="1">
        <f t="array" ref="N6293">IFERROR(_xlfn.IFS(AND(J6293="Yes",F6293="Furniture",OR(C6293="Second Day",C6293="Standard Class"),I6293&gt;3),H6293-(H6293*15%),AND(J6293="Yes",F6293="Technology",C6293="Same Day",I6293&gt;4),H6293-(H6293*18%),AND(J6293="Yes",F6293="Office Supplies",C6293="First Class",I6293&gt;5),H6293-(H6293*20%)),H6293)</f>
        <v>701.96</v>
      </c>
      <c r="O6293" s="2"/>
    </row>
    <row r="6294" spans="1:15" ht="15.75" customHeight="1" x14ac:dyDescent="0.3">
      <c r="A6294" s="2" t="s">
        <v>3184</v>
      </c>
      <c r="B6294" s="3">
        <v>42116</v>
      </c>
      <c r="C6294" s="2" t="s">
        <v>24</v>
      </c>
      <c r="D6294" s="2" t="s">
        <v>12</v>
      </c>
      <c r="E6294" s="2" t="s">
        <v>20</v>
      </c>
      <c r="F6294" s="2" t="s">
        <v>30</v>
      </c>
      <c r="G6294" s="2" t="s">
        <v>31</v>
      </c>
      <c r="H6294" s="2">
        <v>88.77600000000001</v>
      </c>
      <c r="I6294" s="2">
        <v>3</v>
      </c>
      <c r="J6294" s="2" t="s">
        <v>16</v>
      </c>
      <c r="K6294" s="2">
        <f t="shared" si="196"/>
        <v>88.77600000000001</v>
      </c>
      <c r="L6294" s="2">
        <f t="shared" si="197"/>
        <v>88.77600000000001</v>
      </c>
      <c r="M6294" s="2" cm="1">
        <f t="array" ref="M6294">IFERROR(_xlfn.IFS(AND(F6294="Furniture",C6294="First Class",I6294&gt;5),H6294-(H6294*10%),AND(F6294="Technology",C6294="Same Day",I6294&gt;6),H6294-(H6294*12%),AND(F6294="Office Supplies",OR(C6294="Second Day",C6294="Standard Class"),I6294&gt;4),H6294-(H6294*8%)),H6294)</f>
        <v>88.77600000000001</v>
      </c>
      <c r="N6294" s="2" cm="1">
        <f t="array" ref="N6294">IFERROR(_xlfn.IFS(AND(J6294="Yes",F6294="Furniture",OR(C6294="Second Day",C6294="Standard Class"),I6294&gt;3),H6294-(H6294*15%),AND(J6294="Yes",F6294="Technology",C6294="Same Day",I6294&gt;4),H6294-(H6294*18%),AND(J6294="Yes",F6294="Office Supplies",C6294="First Class",I6294&gt;5),H6294-(H6294*20%)),H6294)</f>
        <v>88.77600000000001</v>
      </c>
      <c r="O6294" s="2"/>
    </row>
    <row r="6295" spans="1:15" ht="15.75" customHeight="1" x14ac:dyDescent="0.3">
      <c r="A6295" s="2" t="s">
        <v>3184</v>
      </c>
      <c r="B6295" s="3">
        <v>42116</v>
      </c>
      <c r="C6295" s="2" t="s">
        <v>24</v>
      </c>
      <c r="D6295" s="2" t="s">
        <v>12</v>
      </c>
      <c r="E6295" s="2" t="s">
        <v>20</v>
      </c>
      <c r="F6295" s="2" t="s">
        <v>21</v>
      </c>
      <c r="G6295" s="2" t="s">
        <v>29</v>
      </c>
      <c r="H6295" s="2">
        <v>64.14</v>
      </c>
      <c r="I6295" s="2">
        <v>3</v>
      </c>
      <c r="J6295" s="2" t="s">
        <v>16</v>
      </c>
      <c r="K6295" s="2">
        <f t="shared" si="196"/>
        <v>64.14</v>
      </c>
      <c r="L6295" s="2">
        <f t="shared" si="197"/>
        <v>64.14</v>
      </c>
      <c r="M6295" s="2" cm="1">
        <f t="array" ref="M6295">IFERROR(_xlfn.IFS(AND(F6295="Furniture",C6295="First Class",I6295&gt;5),H6295-(H6295*10%),AND(F6295="Technology",C6295="Same Day",I6295&gt;6),H6295-(H6295*12%),AND(F6295="Office Supplies",OR(C6295="Second Day",C6295="Standard Class"),I6295&gt;4),H6295-(H6295*8%)),H6295)</f>
        <v>64.14</v>
      </c>
      <c r="N6295" s="2" cm="1">
        <f t="array" ref="N6295">IFERROR(_xlfn.IFS(AND(J6295="Yes",F6295="Furniture",OR(C6295="Second Day",C6295="Standard Class"),I6295&gt;3),H6295-(H6295*15%),AND(J6295="Yes",F6295="Technology",C6295="Same Day",I6295&gt;4),H6295-(H6295*18%),AND(J6295="Yes",F6295="Office Supplies",C6295="First Class",I6295&gt;5),H6295-(H6295*20%)),H6295)</f>
        <v>64.14</v>
      </c>
      <c r="O6295" s="2"/>
    </row>
    <row r="6296" spans="1:15" ht="15.75" customHeight="1" x14ac:dyDescent="0.3">
      <c r="A6296" s="2" t="s">
        <v>3185</v>
      </c>
      <c r="B6296" s="3">
        <v>41898</v>
      </c>
      <c r="C6296" s="2" t="s">
        <v>54</v>
      </c>
      <c r="D6296" s="2" t="s">
        <v>19</v>
      </c>
      <c r="E6296" s="2" t="s">
        <v>46</v>
      </c>
      <c r="F6296" s="2" t="s">
        <v>21</v>
      </c>
      <c r="G6296" s="2" t="s">
        <v>32</v>
      </c>
      <c r="H6296" s="2">
        <v>33.552</v>
      </c>
      <c r="I6296" s="2">
        <v>1</v>
      </c>
      <c r="J6296" s="2" t="s">
        <v>16</v>
      </c>
      <c r="K6296" s="2">
        <f t="shared" si="196"/>
        <v>33.552</v>
      </c>
      <c r="L6296" s="2">
        <f t="shared" si="197"/>
        <v>33.552</v>
      </c>
      <c r="M6296" s="2" cm="1">
        <f t="array" ref="M6296">IFERROR(_xlfn.IFS(AND(F6296="Furniture",C6296="First Class",I6296&gt;5),H6296-(H6296*10%),AND(F6296="Technology",C6296="Same Day",I6296&gt;6),H6296-(H6296*12%),AND(F6296="Office Supplies",OR(C6296="Second Day",C6296="Standard Class"),I6296&gt;4),H6296-(H6296*8%)),H6296)</f>
        <v>33.552</v>
      </c>
      <c r="N6296" s="2" cm="1">
        <f t="array" ref="N6296">IFERROR(_xlfn.IFS(AND(J6296="Yes",F6296="Furniture",OR(C6296="Second Day",C6296="Standard Class"),I6296&gt;3),H6296-(H6296*15%),AND(J6296="Yes",F6296="Technology",C6296="Same Day",I6296&gt;4),H6296-(H6296*18%),AND(J6296="Yes",F6296="Office Supplies",C6296="First Class",I6296&gt;5),H6296-(H6296*20%)),H6296)</f>
        <v>33.552</v>
      </c>
      <c r="O6296" s="2"/>
    </row>
    <row r="6297" spans="1:15" ht="15.75" customHeight="1" x14ac:dyDescent="0.3">
      <c r="A6297" s="2" t="s">
        <v>3186</v>
      </c>
      <c r="B6297" s="3">
        <v>42001</v>
      </c>
      <c r="C6297" s="2" t="s">
        <v>24</v>
      </c>
      <c r="D6297" s="2" t="s">
        <v>19</v>
      </c>
      <c r="E6297" s="2" t="s">
        <v>46</v>
      </c>
      <c r="F6297" s="2" t="s">
        <v>21</v>
      </c>
      <c r="G6297" s="2" t="s">
        <v>33</v>
      </c>
      <c r="H6297" s="2">
        <v>1737.1799999999998</v>
      </c>
      <c r="I6297" s="2">
        <v>6</v>
      </c>
      <c r="J6297" s="2" t="s">
        <v>16</v>
      </c>
      <c r="K6297" s="2">
        <f t="shared" si="196"/>
        <v>1476.6029999999998</v>
      </c>
      <c r="L6297" s="2">
        <f t="shared" si="197"/>
        <v>1737.1799999999998</v>
      </c>
      <c r="M6297" s="2" cm="1">
        <f t="array" ref="M6297">IFERROR(_xlfn.IFS(AND(F6297="Furniture",C6297="First Class",I6297&gt;5),H6297-(H6297*10%),AND(F6297="Technology",C6297="Same Day",I6297&gt;6),H6297-(H6297*12%),AND(F6297="Office Supplies",OR(C6297="Second Day",C6297="Standard Class"),I6297&gt;4),H6297-(H6297*8%)),H6297)</f>
        <v>1598.2055999999998</v>
      </c>
      <c r="N6297" s="2" cm="1">
        <f t="array" ref="N6297">IFERROR(_xlfn.IFS(AND(J6297="Yes",F6297="Furniture",OR(C6297="Second Day",C6297="Standard Class"),I6297&gt;3),H6297-(H6297*15%),AND(J6297="Yes",F6297="Technology",C6297="Same Day",I6297&gt;4),H6297-(H6297*18%),AND(J6297="Yes",F6297="Office Supplies",C6297="First Class",I6297&gt;5),H6297-(H6297*20%)),H6297)</f>
        <v>1737.1799999999998</v>
      </c>
      <c r="O6297" s="2"/>
    </row>
    <row r="6298" spans="1:15" ht="15.75" customHeight="1" x14ac:dyDescent="0.3">
      <c r="A6298" s="2" t="s">
        <v>3186</v>
      </c>
      <c r="B6298" s="3">
        <v>42001</v>
      </c>
      <c r="C6298" s="2" t="s">
        <v>24</v>
      </c>
      <c r="D6298" s="2" t="s">
        <v>19</v>
      </c>
      <c r="E6298" s="2" t="s">
        <v>46</v>
      </c>
      <c r="F6298" s="2" t="s">
        <v>21</v>
      </c>
      <c r="G6298" s="2" t="s">
        <v>26</v>
      </c>
      <c r="H6298" s="2">
        <v>704.25</v>
      </c>
      <c r="I6298" s="2">
        <v>5</v>
      </c>
      <c r="J6298" s="2" t="s">
        <v>16</v>
      </c>
      <c r="K6298" s="2">
        <f t="shared" si="196"/>
        <v>598.61249999999995</v>
      </c>
      <c r="L6298" s="2">
        <f t="shared" si="197"/>
        <v>704.25</v>
      </c>
      <c r="M6298" s="2" cm="1">
        <f t="array" ref="M6298">IFERROR(_xlfn.IFS(AND(F6298="Furniture",C6298="First Class",I6298&gt;5),H6298-(H6298*10%),AND(F6298="Technology",C6298="Same Day",I6298&gt;6),H6298-(H6298*12%),AND(F6298="Office Supplies",OR(C6298="Second Day",C6298="Standard Class"),I6298&gt;4),H6298-(H6298*8%)),H6298)</f>
        <v>647.91</v>
      </c>
      <c r="N6298" s="2" cm="1">
        <f t="array" ref="N6298">IFERROR(_xlfn.IFS(AND(J6298="Yes",F6298="Furniture",OR(C6298="Second Day",C6298="Standard Class"),I6298&gt;3),H6298-(H6298*15%),AND(J6298="Yes",F6298="Technology",C6298="Same Day",I6298&gt;4),H6298-(H6298*18%),AND(J6298="Yes",F6298="Office Supplies",C6298="First Class",I6298&gt;5),H6298-(H6298*20%)),H6298)</f>
        <v>704.25</v>
      </c>
      <c r="O6298" s="2"/>
    </row>
    <row r="6299" spans="1:15" ht="15.75" customHeight="1" x14ac:dyDescent="0.3">
      <c r="A6299" s="2" t="s">
        <v>3186</v>
      </c>
      <c r="B6299" s="3">
        <v>42001</v>
      </c>
      <c r="C6299" s="2" t="s">
        <v>24</v>
      </c>
      <c r="D6299" s="2" t="s">
        <v>19</v>
      </c>
      <c r="E6299" s="2" t="s">
        <v>46</v>
      </c>
      <c r="F6299" s="2" t="s">
        <v>21</v>
      </c>
      <c r="G6299" s="2" t="s">
        <v>35</v>
      </c>
      <c r="H6299" s="2">
        <v>141.76</v>
      </c>
      <c r="I6299" s="2">
        <v>4</v>
      </c>
      <c r="J6299" s="2" t="s">
        <v>16</v>
      </c>
      <c r="K6299" s="2">
        <f t="shared" si="196"/>
        <v>141.76</v>
      </c>
      <c r="L6299" s="2">
        <f t="shared" si="197"/>
        <v>141.76</v>
      </c>
      <c r="M6299" s="2" cm="1">
        <f t="array" ref="M6299">IFERROR(_xlfn.IFS(AND(F6299="Furniture",C6299="First Class",I6299&gt;5),H6299-(H6299*10%),AND(F6299="Technology",C6299="Same Day",I6299&gt;6),H6299-(H6299*12%),AND(F6299="Office Supplies",OR(C6299="Second Day",C6299="Standard Class"),I6299&gt;4),H6299-(H6299*8%)),H6299)</f>
        <v>141.76</v>
      </c>
      <c r="N6299" s="2" cm="1">
        <f t="array" ref="N6299">IFERROR(_xlfn.IFS(AND(J6299="Yes",F6299="Furniture",OR(C6299="Second Day",C6299="Standard Class"),I6299&gt;3),H6299-(H6299*15%),AND(J6299="Yes",F6299="Technology",C6299="Same Day",I6299&gt;4),H6299-(H6299*18%),AND(J6299="Yes",F6299="Office Supplies",C6299="First Class",I6299&gt;5),H6299-(H6299*20%)),H6299)</f>
        <v>141.76</v>
      </c>
      <c r="O6299" s="2"/>
    </row>
    <row r="6300" spans="1:15" ht="15.75" customHeight="1" x14ac:dyDescent="0.3">
      <c r="A6300" s="2" t="s">
        <v>3187</v>
      </c>
      <c r="B6300" s="3">
        <v>41933</v>
      </c>
      <c r="C6300" s="2" t="s">
        <v>24</v>
      </c>
      <c r="D6300" s="2" t="s">
        <v>19</v>
      </c>
      <c r="E6300" s="2" t="s">
        <v>20</v>
      </c>
      <c r="F6300" s="2" t="s">
        <v>21</v>
      </c>
      <c r="G6300" s="2" t="s">
        <v>32</v>
      </c>
      <c r="H6300" s="2">
        <v>36.36</v>
      </c>
      <c r="I6300" s="2">
        <v>3</v>
      </c>
      <c r="J6300" s="2" t="s">
        <v>16</v>
      </c>
      <c r="K6300" s="2">
        <f t="shared" si="196"/>
        <v>36.36</v>
      </c>
      <c r="L6300" s="2">
        <f t="shared" si="197"/>
        <v>36.36</v>
      </c>
      <c r="M6300" s="2" cm="1">
        <f t="array" ref="M6300">IFERROR(_xlfn.IFS(AND(F6300="Furniture",C6300="First Class",I6300&gt;5),H6300-(H6300*10%),AND(F6300="Technology",C6300="Same Day",I6300&gt;6),H6300-(H6300*12%),AND(F6300="Office Supplies",OR(C6300="Second Day",C6300="Standard Class"),I6300&gt;4),H6300-(H6300*8%)),H6300)</f>
        <v>36.36</v>
      </c>
      <c r="N6300" s="2" cm="1">
        <f t="array" ref="N6300">IFERROR(_xlfn.IFS(AND(J6300="Yes",F6300="Furniture",OR(C6300="Second Day",C6300="Standard Class"),I6300&gt;3),H6300-(H6300*15%),AND(J6300="Yes",F6300="Technology",C6300="Same Day",I6300&gt;4),H6300-(H6300*18%),AND(J6300="Yes",F6300="Office Supplies",C6300="First Class",I6300&gt;5),H6300-(H6300*20%)),H6300)</f>
        <v>36.36</v>
      </c>
      <c r="O6300" s="2"/>
    </row>
    <row r="6301" spans="1:15" ht="15.75" customHeight="1" x14ac:dyDescent="0.3">
      <c r="A6301" s="2" t="s">
        <v>3188</v>
      </c>
      <c r="B6301" s="3">
        <v>43069</v>
      </c>
      <c r="C6301" s="2" t="s">
        <v>54</v>
      </c>
      <c r="D6301" s="2" t="s">
        <v>38</v>
      </c>
      <c r="E6301" s="2" t="s">
        <v>20</v>
      </c>
      <c r="F6301" s="2" t="s">
        <v>14</v>
      </c>
      <c r="G6301" s="2" t="s">
        <v>28</v>
      </c>
      <c r="H6301" s="2">
        <v>25.83</v>
      </c>
      <c r="I6301" s="2">
        <v>3</v>
      </c>
      <c r="J6301" s="2" t="s">
        <v>16</v>
      </c>
      <c r="K6301" s="2">
        <f t="shared" si="196"/>
        <v>25.83</v>
      </c>
      <c r="L6301" s="2">
        <f t="shared" si="197"/>
        <v>25.83</v>
      </c>
      <c r="M6301" s="2" cm="1">
        <f t="array" ref="M6301">IFERROR(_xlfn.IFS(AND(F6301="Furniture",C6301="First Class",I6301&gt;5),H6301-(H6301*10%),AND(F6301="Technology",C6301="Same Day",I6301&gt;6),H6301-(H6301*12%),AND(F6301="Office Supplies",OR(C6301="Second Day",C6301="Standard Class"),I6301&gt;4),H6301-(H6301*8%)),H6301)</f>
        <v>25.83</v>
      </c>
      <c r="N6301" s="2" cm="1">
        <f t="array" ref="N6301">IFERROR(_xlfn.IFS(AND(J6301="Yes",F6301="Furniture",OR(C6301="Second Day",C6301="Standard Class"),I6301&gt;3),H6301-(H6301*15%),AND(J6301="Yes",F6301="Technology",C6301="Same Day",I6301&gt;4),H6301-(H6301*18%),AND(J6301="Yes",F6301="Office Supplies",C6301="First Class",I6301&gt;5),H6301-(H6301*20%)),H6301)</f>
        <v>25.83</v>
      </c>
      <c r="O6301" s="2"/>
    </row>
    <row r="6302" spans="1:15" ht="15.75" customHeight="1" x14ac:dyDescent="0.3">
      <c r="A6302" s="2" t="s">
        <v>3189</v>
      </c>
      <c r="B6302" s="3">
        <v>41796</v>
      </c>
      <c r="C6302" s="2" t="s">
        <v>24</v>
      </c>
      <c r="D6302" s="2" t="s">
        <v>12</v>
      </c>
      <c r="E6302" s="2" t="s">
        <v>39</v>
      </c>
      <c r="F6302" s="2" t="s">
        <v>21</v>
      </c>
      <c r="G6302" s="2" t="s">
        <v>32</v>
      </c>
      <c r="H6302" s="2">
        <v>24.587999999999994</v>
      </c>
      <c r="I6302" s="2">
        <v>3</v>
      </c>
      <c r="J6302" s="2" t="s">
        <v>16</v>
      </c>
      <c r="K6302" s="2">
        <f t="shared" si="196"/>
        <v>24.587999999999994</v>
      </c>
      <c r="L6302" s="2">
        <f t="shared" si="197"/>
        <v>24.587999999999994</v>
      </c>
      <c r="M6302" s="2" cm="1">
        <f t="array" ref="M6302">IFERROR(_xlfn.IFS(AND(F6302="Furniture",C6302="First Class",I6302&gt;5),H6302-(H6302*10%),AND(F6302="Technology",C6302="Same Day",I6302&gt;6),H6302-(H6302*12%),AND(F6302="Office Supplies",OR(C6302="Second Day",C6302="Standard Class"),I6302&gt;4),H6302-(H6302*8%)),H6302)</f>
        <v>24.587999999999994</v>
      </c>
      <c r="N6302" s="2" cm="1">
        <f t="array" ref="N6302">IFERROR(_xlfn.IFS(AND(J6302="Yes",F6302="Furniture",OR(C6302="Second Day",C6302="Standard Class"),I6302&gt;3),H6302-(H6302*15%),AND(J6302="Yes",F6302="Technology",C6302="Same Day",I6302&gt;4),H6302-(H6302*18%),AND(J6302="Yes",F6302="Office Supplies",C6302="First Class",I6302&gt;5),H6302-(H6302*20%)),H6302)</f>
        <v>24.587999999999994</v>
      </c>
      <c r="O6302" s="2"/>
    </row>
    <row r="6303" spans="1:15" ht="15.75" customHeight="1" x14ac:dyDescent="0.3">
      <c r="A6303" s="2" t="s">
        <v>3189</v>
      </c>
      <c r="B6303" s="3">
        <v>41796</v>
      </c>
      <c r="C6303" s="2" t="s">
        <v>24</v>
      </c>
      <c r="D6303" s="2" t="s">
        <v>12</v>
      </c>
      <c r="E6303" s="2" t="s">
        <v>39</v>
      </c>
      <c r="F6303" s="2" t="s">
        <v>21</v>
      </c>
      <c r="G6303" s="2" t="s">
        <v>51</v>
      </c>
      <c r="H6303" s="2">
        <v>13.984000000000002</v>
      </c>
      <c r="I6303" s="2">
        <v>2</v>
      </c>
      <c r="J6303" s="2" t="s">
        <v>16</v>
      </c>
      <c r="K6303" s="2">
        <f t="shared" si="196"/>
        <v>13.984000000000002</v>
      </c>
      <c r="L6303" s="2">
        <f t="shared" si="197"/>
        <v>13.984000000000002</v>
      </c>
      <c r="M6303" s="2" cm="1">
        <f t="array" ref="M6303">IFERROR(_xlfn.IFS(AND(F6303="Furniture",C6303="First Class",I6303&gt;5),H6303-(H6303*10%),AND(F6303="Technology",C6303="Same Day",I6303&gt;6),H6303-(H6303*12%),AND(F6303="Office Supplies",OR(C6303="Second Day",C6303="Standard Class"),I6303&gt;4),H6303-(H6303*8%)),H6303)</f>
        <v>13.984000000000002</v>
      </c>
      <c r="N6303" s="2" cm="1">
        <f t="array" ref="N6303">IFERROR(_xlfn.IFS(AND(J6303="Yes",F6303="Furniture",OR(C6303="Second Day",C6303="Standard Class"),I6303&gt;3),H6303-(H6303*15%),AND(J6303="Yes",F6303="Technology",C6303="Same Day",I6303&gt;4),H6303-(H6303*18%),AND(J6303="Yes",F6303="Office Supplies",C6303="First Class",I6303&gt;5),H6303-(H6303*20%)),H6303)</f>
        <v>13.984000000000002</v>
      </c>
      <c r="O6303" s="2"/>
    </row>
    <row r="6304" spans="1:15" ht="15.75" customHeight="1" x14ac:dyDescent="0.3">
      <c r="A6304" s="2" t="s">
        <v>3190</v>
      </c>
      <c r="B6304" s="3">
        <v>43062</v>
      </c>
      <c r="C6304" s="2" t="s">
        <v>24</v>
      </c>
      <c r="D6304" s="2" t="s">
        <v>12</v>
      </c>
      <c r="E6304" s="2" t="s">
        <v>39</v>
      </c>
      <c r="F6304" s="2" t="s">
        <v>30</v>
      </c>
      <c r="G6304" s="2" t="s">
        <v>31</v>
      </c>
      <c r="H6304" s="2">
        <v>195.96000000000004</v>
      </c>
      <c r="I6304" s="2">
        <v>5</v>
      </c>
      <c r="J6304" s="2" t="s">
        <v>16</v>
      </c>
      <c r="K6304" s="2">
        <f t="shared" si="196"/>
        <v>195.96000000000004</v>
      </c>
      <c r="L6304" s="2">
        <f t="shared" si="197"/>
        <v>195.96000000000004</v>
      </c>
      <c r="M6304" s="2" cm="1">
        <f t="array" ref="M6304">IFERROR(_xlfn.IFS(AND(F6304="Furniture",C6304="First Class",I6304&gt;5),H6304-(H6304*10%),AND(F6304="Technology",C6304="Same Day",I6304&gt;6),H6304-(H6304*12%),AND(F6304="Office Supplies",OR(C6304="Second Day",C6304="Standard Class"),I6304&gt;4),H6304-(H6304*8%)),H6304)</f>
        <v>195.96000000000004</v>
      </c>
      <c r="N6304" s="2" cm="1">
        <f t="array" ref="N6304">IFERROR(_xlfn.IFS(AND(J6304="Yes",F6304="Furniture",OR(C6304="Second Day",C6304="Standard Class"),I6304&gt;3),H6304-(H6304*15%),AND(J6304="Yes",F6304="Technology",C6304="Same Day",I6304&gt;4),H6304-(H6304*18%),AND(J6304="Yes",F6304="Office Supplies",C6304="First Class",I6304&gt;5),H6304-(H6304*20%)),H6304)</f>
        <v>195.96000000000004</v>
      </c>
      <c r="O6304" s="2"/>
    </row>
    <row r="6305" spans="1:15" ht="15.75" customHeight="1" x14ac:dyDescent="0.3">
      <c r="A6305" s="2" t="s">
        <v>3191</v>
      </c>
      <c r="B6305" s="3">
        <v>42904</v>
      </c>
      <c r="C6305" s="2" t="s">
        <v>11</v>
      </c>
      <c r="D6305" s="2" t="s">
        <v>38</v>
      </c>
      <c r="E6305" s="2" t="s">
        <v>39</v>
      </c>
      <c r="F6305" s="2" t="s">
        <v>21</v>
      </c>
      <c r="G6305" s="2" t="s">
        <v>35</v>
      </c>
      <c r="H6305" s="2">
        <v>74.352000000000004</v>
      </c>
      <c r="I6305" s="2">
        <v>3</v>
      </c>
      <c r="J6305" s="2" t="s">
        <v>16</v>
      </c>
      <c r="K6305" s="2">
        <f t="shared" si="196"/>
        <v>74.352000000000004</v>
      </c>
      <c r="L6305" s="2">
        <f t="shared" si="197"/>
        <v>74.352000000000004</v>
      </c>
      <c r="M6305" s="2" cm="1">
        <f t="array" ref="M6305">IFERROR(_xlfn.IFS(AND(F6305="Furniture",C6305="First Class",I6305&gt;5),H6305-(H6305*10%),AND(F6305="Technology",C6305="Same Day",I6305&gt;6),H6305-(H6305*12%),AND(F6305="Office Supplies",OR(C6305="Second Day",C6305="Standard Class"),I6305&gt;4),H6305-(H6305*8%)),H6305)</f>
        <v>74.352000000000004</v>
      </c>
      <c r="N6305" s="2" cm="1">
        <f t="array" ref="N6305">IFERROR(_xlfn.IFS(AND(J6305="Yes",F6305="Furniture",OR(C6305="Second Day",C6305="Standard Class"),I6305&gt;3),H6305-(H6305*15%),AND(J6305="Yes",F6305="Technology",C6305="Same Day",I6305&gt;4),H6305-(H6305*18%),AND(J6305="Yes",F6305="Office Supplies",C6305="First Class",I6305&gt;5),H6305-(H6305*20%)),H6305)</f>
        <v>74.352000000000004</v>
      </c>
      <c r="O6305" s="2"/>
    </row>
    <row r="6306" spans="1:15" ht="15.75" customHeight="1" x14ac:dyDescent="0.3">
      <c r="A6306" s="2" t="s">
        <v>3192</v>
      </c>
      <c r="B6306" s="3">
        <v>42860</v>
      </c>
      <c r="C6306" s="2" t="s">
        <v>208</v>
      </c>
      <c r="D6306" s="2" t="s">
        <v>12</v>
      </c>
      <c r="E6306" s="2" t="s">
        <v>46</v>
      </c>
      <c r="F6306" s="2" t="s">
        <v>21</v>
      </c>
      <c r="G6306" s="2" t="s">
        <v>35</v>
      </c>
      <c r="H6306" s="2">
        <v>6.68</v>
      </c>
      <c r="I6306" s="2">
        <v>1</v>
      </c>
      <c r="J6306" s="2" t="s">
        <v>16</v>
      </c>
      <c r="K6306" s="2">
        <f t="shared" si="196"/>
        <v>6.68</v>
      </c>
      <c r="L6306" s="2">
        <f t="shared" si="197"/>
        <v>6.68</v>
      </c>
      <c r="M6306" s="2" cm="1">
        <f t="array" ref="M6306">IFERROR(_xlfn.IFS(AND(F6306="Furniture",C6306="First Class",I6306&gt;5),H6306-(H6306*10%),AND(F6306="Technology",C6306="Same Day",I6306&gt;6),H6306-(H6306*12%),AND(F6306="Office Supplies",OR(C6306="Second Day",C6306="Standard Class"),I6306&gt;4),H6306-(H6306*8%)),H6306)</f>
        <v>6.68</v>
      </c>
      <c r="N6306" s="2" cm="1">
        <f t="array" ref="N6306">IFERROR(_xlfn.IFS(AND(J6306="Yes",F6306="Furniture",OR(C6306="Second Day",C6306="Standard Class"),I6306&gt;3),H6306-(H6306*15%),AND(J6306="Yes",F6306="Technology",C6306="Same Day",I6306&gt;4),H6306-(H6306*18%),AND(J6306="Yes",F6306="Office Supplies",C6306="First Class",I6306&gt;5),H6306-(H6306*20%)),H6306)</f>
        <v>6.68</v>
      </c>
      <c r="O6306" s="2"/>
    </row>
    <row r="6307" spans="1:15" ht="15.75" customHeight="1" x14ac:dyDescent="0.3">
      <c r="A6307" s="2" t="s">
        <v>3193</v>
      </c>
      <c r="B6307" s="3">
        <v>42678</v>
      </c>
      <c r="C6307" s="2" t="s">
        <v>11</v>
      </c>
      <c r="D6307" s="2" t="s">
        <v>19</v>
      </c>
      <c r="E6307" s="2" t="s">
        <v>20</v>
      </c>
      <c r="F6307" s="2" t="s">
        <v>21</v>
      </c>
      <c r="G6307" s="2" t="s">
        <v>105</v>
      </c>
      <c r="H6307" s="2">
        <v>17.584000000000003</v>
      </c>
      <c r="I6307" s="2">
        <v>7</v>
      </c>
      <c r="J6307" s="2" t="s">
        <v>16</v>
      </c>
      <c r="K6307" s="2">
        <f t="shared" si="196"/>
        <v>17.584000000000003</v>
      </c>
      <c r="L6307" s="2">
        <f t="shared" si="197"/>
        <v>17.584000000000003</v>
      </c>
      <c r="M6307" s="2" cm="1">
        <f t="array" ref="M6307">IFERROR(_xlfn.IFS(AND(F6307="Furniture",C6307="First Class",I6307&gt;5),H6307-(H6307*10%),AND(F6307="Technology",C6307="Same Day",I6307&gt;6),H6307-(H6307*12%),AND(F6307="Office Supplies",OR(C6307="Second Day",C6307="Standard Class"),I6307&gt;4),H6307-(H6307*8%)),H6307)</f>
        <v>17.584000000000003</v>
      </c>
      <c r="N6307" s="2" cm="1">
        <f t="array" ref="N6307">IFERROR(_xlfn.IFS(AND(J6307="Yes",F6307="Furniture",OR(C6307="Second Day",C6307="Standard Class"),I6307&gt;3),H6307-(H6307*15%),AND(J6307="Yes",F6307="Technology",C6307="Same Day",I6307&gt;4),H6307-(H6307*18%),AND(J6307="Yes",F6307="Office Supplies",C6307="First Class",I6307&gt;5),H6307-(H6307*20%)),H6307)</f>
        <v>17.584000000000003</v>
      </c>
      <c r="O6307" s="2"/>
    </row>
    <row r="6308" spans="1:15" ht="15.75" customHeight="1" x14ac:dyDescent="0.3">
      <c r="A6308" s="2" t="s">
        <v>3193</v>
      </c>
      <c r="B6308" s="3">
        <v>42678</v>
      </c>
      <c r="C6308" s="2" t="s">
        <v>11</v>
      </c>
      <c r="D6308" s="2" t="s">
        <v>19</v>
      </c>
      <c r="E6308" s="2" t="s">
        <v>20</v>
      </c>
      <c r="F6308" s="2" t="s">
        <v>14</v>
      </c>
      <c r="G6308" s="2" t="s">
        <v>17</v>
      </c>
      <c r="H6308" s="2">
        <v>104.78399999999999</v>
      </c>
      <c r="I6308" s="2">
        <v>1</v>
      </c>
      <c r="J6308" s="2" t="s">
        <v>16</v>
      </c>
      <c r="K6308" s="2">
        <f t="shared" si="196"/>
        <v>104.78399999999999</v>
      </c>
      <c r="L6308" s="2">
        <f t="shared" si="197"/>
        <v>104.78399999999999</v>
      </c>
      <c r="M6308" s="2" cm="1">
        <f t="array" ref="M6308">IFERROR(_xlfn.IFS(AND(F6308="Furniture",C6308="First Class",I6308&gt;5),H6308-(H6308*10%),AND(F6308="Technology",C6308="Same Day",I6308&gt;6),H6308-(H6308*12%),AND(F6308="Office Supplies",OR(C6308="Second Day",C6308="Standard Class"),I6308&gt;4),H6308-(H6308*8%)),H6308)</f>
        <v>104.78399999999999</v>
      </c>
      <c r="N6308" s="2" cm="1">
        <f t="array" ref="N6308">IFERROR(_xlfn.IFS(AND(J6308="Yes",F6308="Furniture",OR(C6308="Second Day",C6308="Standard Class"),I6308&gt;3),H6308-(H6308*15%),AND(J6308="Yes",F6308="Technology",C6308="Same Day",I6308&gt;4),H6308-(H6308*18%),AND(J6308="Yes",F6308="Office Supplies",C6308="First Class",I6308&gt;5),H6308-(H6308*20%)),H6308)</f>
        <v>104.78399999999999</v>
      </c>
      <c r="O6308" s="2"/>
    </row>
    <row r="6309" spans="1:15" ht="15.75" customHeight="1" x14ac:dyDescent="0.3">
      <c r="A6309" s="2" t="s">
        <v>3193</v>
      </c>
      <c r="B6309" s="3">
        <v>42678</v>
      </c>
      <c r="C6309" s="2" t="s">
        <v>11</v>
      </c>
      <c r="D6309" s="2" t="s">
        <v>19</v>
      </c>
      <c r="E6309" s="2" t="s">
        <v>20</v>
      </c>
      <c r="F6309" s="2" t="s">
        <v>21</v>
      </c>
      <c r="G6309" s="2" t="s">
        <v>35</v>
      </c>
      <c r="H6309" s="2">
        <v>47.952000000000005</v>
      </c>
      <c r="I6309" s="2">
        <v>3</v>
      </c>
      <c r="J6309" s="2" t="s">
        <v>16</v>
      </c>
      <c r="K6309" s="2">
        <f t="shared" si="196"/>
        <v>47.952000000000005</v>
      </c>
      <c r="L6309" s="2">
        <f t="shared" si="197"/>
        <v>47.952000000000005</v>
      </c>
      <c r="M6309" s="2" cm="1">
        <f t="array" ref="M6309">IFERROR(_xlfn.IFS(AND(F6309="Furniture",C6309="First Class",I6309&gt;5),H6309-(H6309*10%),AND(F6309="Technology",C6309="Same Day",I6309&gt;6),H6309-(H6309*12%),AND(F6309="Office Supplies",OR(C6309="Second Day",C6309="Standard Class"),I6309&gt;4),H6309-(H6309*8%)),H6309)</f>
        <v>47.952000000000005</v>
      </c>
      <c r="N6309" s="2" cm="1">
        <f t="array" ref="N6309">IFERROR(_xlfn.IFS(AND(J6309="Yes",F6309="Furniture",OR(C6309="Second Day",C6309="Standard Class"),I6309&gt;3),H6309-(H6309*15%),AND(J6309="Yes",F6309="Technology",C6309="Same Day",I6309&gt;4),H6309-(H6309*18%),AND(J6309="Yes",F6309="Office Supplies",C6309="First Class",I6309&gt;5),H6309-(H6309*20%)),H6309)</f>
        <v>47.952000000000005</v>
      </c>
      <c r="O6309" s="2"/>
    </row>
    <row r="6310" spans="1:15" ht="15.75" customHeight="1" x14ac:dyDescent="0.3">
      <c r="A6310" s="2" t="s">
        <v>3193</v>
      </c>
      <c r="B6310" s="3">
        <v>42678</v>
      </c>
      <c r="C6310" s="2" t="s">
        <v>11</v>
      </c>
      <c r="D6310" s="2" t="s">
        <v>19</v>
      </c>
      <c r="E6310" s="2" t="s">
        <v>20</v>
      </c>
      <c r="F6310" s="2" t="s">
        <v>14</v>
      </c>
      <c r="G6310" s="2" t="s">
        <v>17</v>
      </c>
      <c r="H6310" s="2">
        <v>650.35200000000009</v>
      </c>
      <c r="I6310" s="2">
        <v>3</v>
      </c>
      <c r="J6310" s="2" t="s">
        <v>16</v>
      </c>
      <c r="K6310" s="2">
        <f t="shared" si="196"/>
        <v>552.79920000000004</v>
      </c>
      <c r="L6310" s="2">
        <f t="shared" si="197"/>
        <v>650.35200000000009</v>
      </c>
      <c r="M6310" s="2" cm="1">
        <f t="array" ref="M6310">IFERROR(_xlfn.IFS(AND(F6310="Furniture",C6310="First Class",I6310&gt;5),H6310-(H6310*10%),AND(F6310="Technology",C6310="Same Day",I6310&gt;6),H6310-(H6310*12%),AND(F6310="Office Supplies",OR(C6310="Second Day",C6310="Standard Class"),I6310&gt;4),H6310-(H6310*8%)),H6310)</f>
        <v>650.35200000000009</v>
      </c>
      <c r="N6310" s="2" cm="1">
        <f t="array" ref="N6310">IFERROR(_xlfn.IFS(AND(J6310="Yes",F6310="Furniture",OR(C6310="Second Day",C6310="Standard Class"),I6310&gt;3),H6310-(H6310*15%),AND(J6310="Yes",F6310="Technology",C6310="Same Day",I6310&gt;4),H6310-(H6310*18%),AND(J6310="Yes",F6310="Office Supplies",C6310="First Class",I6310&gt;5),H6310-(H6310*20%)),H6310)</f>
        <v>650.35200000000009</v>
      </c>
      <c r="O6310" s="2"/>
    </row>
    <row r="6311" spans="1:15" ht="15.75" customHeight="1" x14ac:dyDescent="0.3">
      <c r="A6311" s="2" t="s">
        <v>3193</v>
      </c>
      <c r="B6311" s="3">
        <v>42678</v>
      </c>
      <c r="C6311" s="2" t="s">
        <v>11</v>
      </c>
      <c r="D6311" s="2" t="s">
        <v>19</v>
      </c>
      <c r="E6311" s="2" t="s">
        <v>20</v>
      </c>
      <c r="F6311" s="2" t="s">
        <v>21</v>
      </c>
      <c r="G6311" s="2" t="s">
        <v>22</v>
      </c>
      <c r="H6311" s="2">
        <v>629.18400000000008</v>
      </c>
      <c r="I6311" s="2">
        <v>8</v>
      </c>
      <c r="J6311" s="2" t="s">
        <v>16</v>
      </c>
      <c r="K6311" s="2">
        <f t="shared" si="196"/>
        <v>534.80640000000005</v>
      </c>
      <c r="L6311" s="2">
        <f t="shared" si="197"/>
        <v>629.18400000000008</v>
      </c>
      <c r="M6311" s="2" cm="1">
        <f t="array" ref="M6311">IFERROR(_xlfn.IFS(AND(F6311="Furniture",C6311="First Class",I6311&gt;5),H6311-(H6311*10%),AND(F6311="Technology",C6311="Same Day",I6311&gt;6),H6311-(H6311*12%),AND(F6311="Office Supplies",OR(C6311="Second Day",C6311="Standard Class"),I6311&gt;4),H6311-(H6311*8%)),H6311)</f>
        <v>629.18400000000008</v>
      </c>
      <c r="N6311" s="2" cm="1">
        <f t="array" ref="N6311">IFERROR(_xlfn.IFS(AND(J6311="Yes",F6311="Furniture",OR(C6311="Second Day",C6311="Standard Class"),I6311&gt;3),H6311-(H6311*15%),AND(J6311="Yes",F6311="Technology",C6311="Same Day",I6311&gt;4),H6311-(H6311*18%),AND(J6311="Yes",F6311="Office Supplies",C6311="First Class",I6311&gt;5),H6311-(H6311*20%)),H6311)</f>
        <v>629.18400000000008</v>
      </c>
      <c r="O6311" s="2"/>
    </row>
    <row r="6312" spans="1:15" ht="15.75" customHeight="1" x14ac:dyDescent="0.3">
      <c r="A6312" s="2" t="s">
        <v>3193</v>
      </c>
      <c r="B6312" s="3">
        <v>42678</v>
      </c>
      <c r="C6312" s="2" t="s">
        <v>11</v>
      </c>
      <c r="D6312" s="2" t="s">
        <v>19</v>
      </c>
      <c r="E6312" s="2" t="s">
        <v>20</v>
      </c>
      <c r="F6312" s="2" t="s">
        <v>21</v>
      </c>
      <c r="G6312" s="2" t="s">
        <v>35</v>
      </c>
      <c r="H6312" s="2">
        <v>15.176</v>
      </c>
      <c r="I6312" s="2">
        <v>1</v>
      </c>
      <c r="J6312" s="2" t="s">
        <v>16</v>
      </c>
      <c r="K6312" s="2">
        <f t="shared" si="196"/>
        <v>15.176</v>
      </c>
      <c r="L6312" s="2">
        <f t="shared" si="197"/>
        <v>15.176</v>
      </c>
      <c r="M6312" s="2" cm="1">
        <f t="array" ref="M6312">IFERROR(_xlfn.IFS(AND(F6312="Furniture",C6312="First Class",I6312&gt;5),H6312-(H6312*10%),AND(F6312="Technology",C6312="Same Day",I6312&gt;6),H6312-(H6312*12%),AND(F6312="Office Supplies",OR(C6312="Second Day",C6312="Standard Class"),I6312&gt;4),H6312-(H6312*8%)),H6312)</f>
        <v>15.176</v>
      </c>
      <c r="N6312" s="2" cm="1">
        <f t="array" ref="N6312">IFERROR(_xlfn.IFS(AND(J6312="Yes",F6312="Furniture",OR(C6312="Second Day",C6312="Standard Class"),I6312&gt;3),H6312-(H6312*15%),AND(J6312="Yes",F6312="Technology",C6312="Same Day",I6312&gt;4),H6312-(H6312*18%),AND(J6312="Yes",F6312="Office Supplies",C6312="First Class",I6312&gt;5),H6312-(H6312*20%)),H6312)</f>
        <v>15.176</v>
      </c>
      <c r="O6312" s="2"/>
    </row>
    <row r="6313" spans="1:15" ht="15.75" customHeight="1" x14ac:dyDescent="0.3">
      <c r="A6313" s="2" t="s">
        <v>3194</v>
      </c>
      <c r="B6313" s="3">
        <v>41893</v>
      </c>
      <c r="C6313" s="2" t="s">
        <v>24</v>
      </c>
      <c r="D6313" s="2" t="s">
        <v>12</v>
      </c>
      <c r="E6313" s="2" t="s">
        <v>20</v>
      </c>
      <c r="F6313" s="2" t="s">
        <v>14</v>
      </c>
      <c r="G6313" s="2" t="s">
        <v>28</v>
      </c>
      <c r="H6313" s="2">
        <v>127.94999999999999</v>
      </c>
      <c r="I6313" s="2">
        <v>3</v>
      </c>
      <c r="J6313" s="2" t="s">
        <v>16</v>
      </c>
      <c r="K6313" s="2">
        <f t="shared" si="196"/>
        <v>127.94999999999999</v>
      </c>
      <c r="L6313" s="2">
        <f t="shared" si="197"/>
        <v>127.94999999999999</v>
      </c>
      <c r="M6313" s="2" cm="1">
        <f t="array" ref="M6313">IFERROR(_xlfn.IFS(AND(F6313="Furniture",C6313="First Class",I6313&gt;5),H6313-(H6313*10%),AND(F6313="Technology",C6313="Same Day",I6313&gt;6),H6313-(H6313*12%),AND(F6313="Office Supplies",OR(C6313="Second Day",C6313="Standard Class"),I6313&gt;4),H6313-(H6313*8%)),H6313)</f>
        <v>127.94999999999999</v>
      </c>
      <c r="N6313" s="2" cm="1">
        <f t="array" ref="N6313">IFERROR(_xlfn.IFS(AND(J6313="Yes",F6313="Furniture",OR(C6313="Second Day",C6313="Standard Class"),I6313&gt;3),H6313-(H6313*15%),AND(J6313="Yes",F6313="Technology",C6313="Same Day",I6313&gt;4),H6313-(H6313*18%),AND(J6313="Yes",F6313="Office Supplies",C6313="First Class",I6313&gt;5),H6313-(H6313*20%)),H6313)</f>
        <v>127.94999999999999</v>
      </c>
      <c r="O6313" s="2"/>
    </row>
    <row r="6314" spans="1:15" ht="15.75" customHeight="1" x14ac:dyDescent="0.3">
      <c r="A6314" s="2" t="s">
        <v>3195</v>
      </c>
      <c r="B6314" s="3">
        <v>42782</v>
      </c>
      <c r="C6314" s="2" t="s">
        <v>24</v>
      </c>
      <c r="D6314" s="2" t="s">
        <v>19</v>
      </c>
      <c r="E6314" s="2" t="s">
        <v>46</v>
      </c>
      <c r="F6314" s="2" t="s">
        <v>21</v>
      </c>
      <c r="G6314" s="2" t="s">
        <v>26</v>
      </c>
      <c r="H6314" s="2">
        <v>579.51</v>
      </c>
      <c r="I6314" s="2">
        <v>3</v>
      </c>
      <c r="J6314" s="2" t="s">
        <v>16</v>
      </c>
      <c r="K6314" s="2">
        <f t="shared" si="196"/>
        <v>492.58350000000002</v>
      </c>
      <c r="L6314" s="2">
        <f t="shared" si="197"/>
        <v>579.51</v>
      </c>
      <c r="M6314" s="2" cm="1">
        <f t="array" ref="M6314">IFERROR(_xlfn.IFS(AND(F6314="Furniture",C6314="First Class",I6314&gt;5),H6314-(H6314*10%),AND(F6314="Technology",C6314="Same Day",I6314&gt;6),H6314-(H6314*12%),AND(F6314="Office Supplies",OR(C6314="Second Day",C6314="Standard Class"),I6314&gt;4),H6314-(H6314*8%)),H6314)</f>
        <v>579.51</v>
      </c>
      <c r="N6314" s="2" cm="1">
        <f t="array" ref="N6314">IFERROR(_xlfn.IFS(AND(J6314="Yes",F6314="Furniture",OR(C6314="Second Day",C6314="Standard Class"),I6314&gt;3),H6314-(H6314*15%),AND(J6314="Yes",F6314="Technology",C6314="Same Day",I6314&gt;4),H6314-(H6314*18%),AND(J6314="Yes",F6314="Office Supplies",C6314="First Class",I6314&gt;5),H6314-(H6314*20%)),H6314)</f>
        <v>579.51</v>
      </c>
      <c r="O6314" s="2"/>
    </row>
    <row r="6315" spans="1:15" ht="15.75" customHeight="1" x14ac:dyDescent="0.3">
      <c r="A6315" s="2" t="s">
        <v>3195</v>
      </c>
      <c r="B6315" s="3">
        <v>42782</v>
      </c>
      <c r="C6315" s="2" t="s">
        <v>24</v>
      </c>
      <c r="D6315" s="2" t="s">
        <v>19</v>
      </c>
      <c r="E6315" s="2" t="s">
        <v>46</v>
      </c>
      <c r="F6315" s="2" t="s">
        <v>30</v>
      </c>
      <c r="G6315" s="2" t="s">
        <v>31</v>
      </c>
      <c r="H6315" s="2">
        <v>14.99</v>
      </c>
      <c r="I6315" s="2">
        <v>1</v>
      </c>
      <c r="J6315" s="2" t="s">
        <v>16</v>
      </c>
      <c r="K6315" s="2">
        <f t="shared" si="196"/>
        <v>14.99</v>
      </c>
      <c r="L6315" s="2">
        <f t="shared" si="197"/>
        <v>14.99</v>
      </c>
      <c r="M6315" s="2" cm="1">
        <f t="array" ref="M6315">IFERROR(_xlfn.IFS(AND(F6315="Furniture",C6315="First Class",I6315&gt;5),H6315-(H6315*10%),AND(F6315="Technology",C6315="Same Day",I6315&gt;6),H6315-(H6315*12%),AND(F6315="Office Supplies",OR(C6315="Second Day",C6315="Standard Class"),I6315&gt;4),H6315-(H6315*8%)),H6315)</f>
        <v>14.99</v>
      </c>
      <c r="N6315" s="2" cm="1">
        <f t="array" ref="N6315">IFERROR(_xlfn.IFS(AND(J6315="Yes",F6315="Furniture",OR(C6315="Second Day",C6315="Standard Class"),I6315&gt;3),H6315-(H6315*15%),AND(J6315="Yes",F6315="Technology",C6315="Same Day",I6315&gt;4),H6315-(H6315*18%),AND(J6315="Yes",F6315="Office Supplies",C6315="First Class",I6315&gt;5),H6315-(H6315*20%)),H6315)</f>
        <v>14.99</v>
      </c>
      <c r="O6315" s="2"/>
    </row>
    <row r="6316" spans="1:15" ht="15.75" customHeight="1" x14ac:dyDescent="0.3">
      <c r="A6316" s="2" t="s">
        <v>3196</v>
      </c>
      <c r="B6316" s="3">
        <v>41967</v>
      </c>
      <c r="C6316" s="2" t="s">
        <v>24</v>
      </c>
      <c r="D6316" s="2" t="s">
        <v>19</v>
      </c>
      <c r="E6316" s="2" t="s">
        <v>39</v>
      </c>
      <c r="F6316" s="2" t="s">
        <v>21</v>
      </c>
      <c r="G6316" s="2" t="s">
        <v>29</v>
      </c>
      <c r="H6316" s="2">
        <v>151.91999999999999</v>
      </c>
      <c r="I6316" s="2">
        <v>4</v>
      </c>
      <c r="J6316" s="2" t="s">
        <v>43</v>
      </c>
      <c r="K6316" s="2">
        <f t="shared" si="196"/>
        <v>151.91999999999999</v>
      </c>
      <c r="L6316" s="2">
        <f t="shared" si="197"/>
        <v>144.32399999999998</v>
      </c>
      <c r="M6316" s="2" cm="1">
        <f t="array" ref="M6316">IFERROR(_xlfn.IFS(AND(F6316="Furniture",C6316="First Class",I6316&gt;5),H6316-(H6316*10%),AND(F6316="Technology",C6316="Same Day",I6316&gt;6),H6316-(H6316*12%),AND(F6316="Office Supplies",OR(C6316="Second Day",C6316="Standard Class"),I6316&gt;4),H6316-(H6316*8%)),H6316)</f>
        <v>151.91999999999999</v>
      </c>
      <c r="N6316" s="2" cm="1">
        <f t="array" ref="N6316">IFERROR(_xlfn.IFS(AND(J6316="Yes",F6316="Furniture",OR(C6316="Second Day",C6316="Standard Class"),I6316&gt;3),H6316-(H6316*15%),AND(J6316="Yes",F6316="Technology",C6316="Same Day",I6316&gt;4),H6316-(H6316*18%),AND(J6316="Yes",F6316="Office Supplies",C6316="First Class",I6316&gt;5),H6316-(H6316*20%)),H6316)</f>
        <v>151.91999999999999</v>
      </c>
      <c r="O6316" s="2"/>
    </row>
    <row r="6317" spans="1:15" ht="15.75" customHeight="1" x14ac:dyDescent="0.3">
      <c r="A6317" s="2" t="s">
        <v>3196</v>
      </c>
      <c r="B6317" s="3">
        <v>41967</v>
      </c>
      <c r="C6317" s="2" t="s">
        <v>24</v>
      </c>
      <c r="D6317" s="2" t="s">
        <v>19</v>
      </c>
      <c r="E6317" s="2" t="s">
        <v>39</v>
      </c>
      <c r="F6317" s="2" t="s">
        <v>21</v>
      </c>
      <c r="G6317" s="2" t="s">
        <v>22</v>
      </c>
      <c r="H6317" s="2">
        <v>196.62</v>
      </c>
      <c r="I6317" s="2">
        <v>2</v>
      </c>
      <c r="J6317" s="2" t="s">
        <v>43</v>
      </c>
      <c r="K6317" s="2">
        <f t="shared" si="196"/>
        <v>196.62</v>
      </c>
      <c r="L6317" s="2">
        <f t="shared" si="197"/>
        <v>186.78900000000002</v>
      </c>
      <c r="M6317" s="2" cm="1">
        <f t="array" ref="M6317">IFERROR(_xlfn.IFS(AND(F6317="Furniture",C6317="First Class",I6317&gt;5),H6317-(H6317*10%),AND(F6317="Technology",C6317="Same Day",I6317&gt;6),H6317-(H6317*12%),AND(F6317="Office Supplies",OR(C6317="Second Day",C6317="Standard Class"),I6317&gt;4),H6317-(H6317*8%)),H6317)</f>
        <v>196.62</v>
      </c>
      <c r="N6317" s="2" cm="1">
        <f t="array" ref="N6317">IFERROR(_xlfn.IFS(AND(J6317="Yes",F6317="Furniture",OR(C6317="Second Day",C6317="Standard Class"),I6317&gt;3),H6317-(H6317*15%),AND(J6317="Yes",F6317="Technology",C6317="Same Day",I6317&gt;4),H6317-(H6317*18%),AND(J6317="Yes",F6317="Office Supplies",C6317="First Class",I6317&gt;5),H6317-(H6317*20%)),H6317)</f>
        <v>196.62</v>
      </c>
      <c r="O6317" s="2"/>
    </row>
    <row r="6318" spans="1:15" ht="15.75" customHeight="1" x14ac:dyDescent="0.3">
      <c r="A6318" s="2" t="s">
        <v>3196</v>
      </c>
      <c r="B6318" s="3">
        <v>41967</v>
      </c>
      <c r="C6318" s="2" t="s">
        <v>24</v>
      </c>
      <c r="D6318" s="2" t="s">
        <v>19</v>
      </c>
      <c r="E6318" s="2" t="s">
        <v>39</v>
      </c>
      <c r="F6318" s="2" t="s">
        <v>21</v>
      </c>
      <c r="G6318" s="2" t="s">
        <v>35</v>
      </c>
      <c r="H6318" s="2">
        <v>144.12</v>
      </c>
      <c r="I6318" s="2">
        <v>3</v>
      </c>
      <c r="J6318" s="2" t="s">
        <v>43</v>
      </c>
      <c r="K6318" s="2">
        <f t="shared" si="196"/>
        <v>144.12</v>
      </c>
      <c r="L6318" s="2">
        <f t="shared" si="197"/>
        <v>136.91400000000002</v>
      </c>
      <c r="M6318" s="2" cm="1">
        <f t="array" ref="M6318">IFERROR(_xlfn.IFS(AND(F6318="Furniture",C6318="First Class",I6318&gt;5),H6318-(H6318*10%),AND(F6318="Technology",C6318="Same Day",I6318&gt;6),H6318-(H6318*12%),AND(F6318="Office Supplies",OR(C6318="Second Day",C6318="Standard Class"),I6318&gt;4),H6318-(H6318*8%)),H6318)</f>
        <v>144.12</v>
      </c>
      <c r="N6318" s="2" cm="1">
        <f t="array" ref="N6318">IFERROR(_xlfn.IFS(AND(J6318="Yes",F6318="Furniture",OR(C6318="Second Day",C6318="Standard Class"),I6318&gt;3),H6318-(H6318*15%),AND(J6318="Yes",F6318="Technology",C6318="Same Day",I6318&gt;4),H6318-(H6318*18%),AND(J6318="Yes",F6318="Office Supplies",C6318="First Class",I6318&gt;5),H6318-(H6318*20%)),H6318)</f>
        <v>144.12</v>
      </c>
      <c r="O6318" s="2"/>
    </row>
    <row r="6319" spans="1:15" ht="15.75" customHeight="1" x14ac:dyDescent="0.3">
      <c r="A6319" s="2" t="s">
        <v>3196</v>
      </c>
      <c r="B6319" s="3">
        <v>41967</v>
      </c>
      <c r="C6319" s="2" t="s">
        <v>24</v>
      </c>
      <c r="D6319" s="2" t="s">
        <v>19</v>
      </c>
      <c r="E6319" s="2" t="s">
        <v>39</v>
      </c>
      <c r="F6319" s="2" t="s">
        <v>21</v>
      </c>
      <c r="G6319" s="2" t="s">
        <v>35</v>
      </c>
      <c r="H6319" s="2">
        <v>15.96</v>
      </c>
      <c r="I6319" s="2">
        <v>2</v>
      </c>
      <c r="J6319" s="2" t="s">
        <v>43</v>
      </c>
      <c r="K6319" s="2">
        <f t="shared" si="196"/>
        <v>15.96</v>
      </c>
      <c r="L6319" s="2">
        <f t="shared" si="197"/>
        <v>15.162000000000001</v>
      </c>
      <c r="M6319" s="2" cm="1">
        <f t="array" ref="M6319">IFERROR(_xlfn.IFS(AND(F6319="Furniture",C6319="First Class",I6319&gt;5),H6319-(H6319*10%),AND(F6319="Technology",C6319="Same Day",I6319&gt;6),H6319-(H6319*12%),AND(F6319="Office Supplies",OR(C6319="Second Day",C6319="Standard Class"),I6319&gt;4),H6319-(H6319*8%)),H6319)</f>
        <v>15.96</v>
      </c>
      <c r="N6319" s="2" cm="1">
        <f t="array" ref="N6319">IFERROR(_xlfn.IFS(AND(J6319="Yes",F6319="Furniture",OR(C6319="Second Day",C6319="Standard Class"),I6319&gt;3),H6319-(H6319*15%),AND(J6319="Yes",F6319="Technology",C6319="Same Day",I6319&gt;4),H6319-(H6319*18%),AND(J6319="Yes",F6319="Office Supplies",C6319="First Class",I6319&gt;5),H6319-(H6319*20%)),H6319)</f>
        <v>15.96</v>
      </c>
      <c r="O6319" s="2"/>
    </row>
    <row r="6320" spans="1:15" ht="15.75" customHeight="1" x14ac:dyDescent="0.3">
      <c r="A6320" s="2" t="s">
        <v>3197</v>
      </c>
      <c r="B6320" s="3">
        <v>43064</v>
      </c>
      <c r="C6320" s="2" t="s">
        <v>11</v>
      </c>
      <c r="D6320" s="2" t="s">
        <v>19</v>
      </c>
      <c r="E6320" s="2" t="s">
        <v>20</v>
      </c>
      <c r="F6320" s="2" t="s">
        <v>30</v>
      </c>
      <c r="G6320" s="2" t="s">
        <v>31</v>
      </c>
      <c r="H6320" s="2">
        <v>39.960000000000008</v>
      </c>
      <c r="I6320" s="2">
        <v>5</v>
      </c>
      <c r="J6320" s="2" t="s">
        <v>43</v>
      </c>
      <c r="K6320" s="2">
        <f t="shared" si="196"/>
        <v>39.960000000000008</v>
      </c>
      <c r="L6320" s="2">
        <f t="shared" si="197"/>
        <v>37.96200000000001</v>
      </c>
      <c r="M6320" s="2" cm="1">
        <f t="array" ref="M6320">IFERROR(_xlfn.IFS(AND(F6320="Furniture",C6320="First Class",I6320&gt;5),H6320-(H6320*10%),AND(F6320="Technology",C6320="Same Day",I6320&gt;6),H6320-(H6320*12%),AND(F6320="Office Supplies",OR(C6320="Second Day",C6320="Standard Class"),I6320&gt;4),H6320-(H6320*8%)),H6320)</f>
        <v>39.960000000000008</v>
      </c>
      <c r="N6320" s="2" cm="1">
        <f t="array" ref="N6320">IFERROR(_xlfn.IFS(AND(J6320="Yes",F6320="Furniture",OR(C6320="Second Day",C6320="Standard Class"),I6320&gt;3),H6320-(H6320*15%),AND(J6320="Yes",F6320="Technology",C6320="Same Day",I6320&gt;4),H6320-(H6320*18%),AND(J6320="Yes",F6320="Office Supplies",C6320="First Class",I6320&gt;5),H6320-(H6320*20%)),H6320)</f>
        <v>39.960000000000008</v>
      </c>
      <c r="O6320" s="2"/>
    </row>
    <row r="6321" spans="1:15" ht="15.75" customHeight="1" x14ac:dyDescent="0.3">
      <c r="A6321" s="2" t="s">
        <v>3197</v>
      </c>
      <c r="B6321" s="3">
        <v>43064</v>
      </c>
      <c r="C6321" s="2" t="s">
        <v>11</v>
      </c>
      <c r="D6321" s="2" t="s">
        <v>19</v>
      </c>
      <c r="E6321" s="2" t="s">
        <v>20</v>
      </c>
      <c r="F6321" s="2" t="s">
        <v>21</v>
      </c>
      <c r="G6321" s="2" t="s">
        <v>35</v>
      </c>
      <c r="H6321" s="2">
        <v>34.08</v>
      </c>
      <c r="I6321" s="2">
        <v>6</v>
      </c>
      <c r="J6321" s="2" t="s">
        <v>43</v>
      </c>
      <c r="K6321" s="2">
        <f t="shared" si="196"/>
        <v>34.08</v>
      </c>
      <c r="L6321" s="2">
        <f t="shared" si="197"/>
        <v>32.375999999999998</v>
      </c>
      <c r="M6321" s="2" cm="1">
        <f t="array" ref="M6321">IFERROR(_xlfn.IFS(AND(F6321="Furniture",C6321="First Class",I6321&gt;5),H6321-(H6321*10%),AND(F6321="Technology",C6321="Same Day",I6321&gt;6),H6321-(H6321*12%),AND(F6321="Office Supplies",OR(C6321="Second Day",C6321="Standard Class"),I6321&gt;4),H6321-(H6321*8%)),H6321)</f>
        <v>34.08</v>
      </c>
      <c r="N6321" s="2" cm="1">
        <f t="array" ref="N6321">IFERROR(_xlfn.IFS(AND(J6321="Yes",F6321="Furniture",OR(C6321="Second Day",C6321="Standard Class"),I6321&gt;3),H6321-(H6321*15%),AND(J6321="Yes",F6321="Technology",C6321="Same Day",I6321&gt;4),H6321-(H6321*18%),AND(J6321="Yes",F6321="Office Supplies",C6321="First Class",I6321&gt;5),H6321-(H6321*20%)),H6321)</f>
        <v>34.08</v>
      </c>
      <c r="O6321" s="2"/>
    </row>
    <row r="6322" spans="1:15" ht="15.75" customHeight="1" x14ac:dyDescent="0.3">
      <c r="A6322" s="2" t="s">
        <v>3198</v>
      </c>
      <c r="B6322" s="3">
        <v>43006</v>
      </c>
      <c r="C6322" s="2" t="s">
        <v>24</v>
      </c>
      <c r="D6322" s="2" t="s">
        <v>19</v>
      </c>
      <c r="E6322" s="2" t="s">
        <v>13</v>
      </c>
      <c r="F6322" s="2" t="s">
        <v>21</v>
      </c>
      <c r="G6322" s="2" t="s">
        <v>35</v>
      </c>
      <c r="H6322" s="2">
        <v>10.368000000000002</v>
      </c>
      <c r="I6322" s="2">
        <v>2</v>
      </c>
      <c r="J6322" s="2" t="s">
        <v>16</v>
      </c>
      <c r="K6322" s="2">
        <f t="shared" si="196"/>
        <v>10.368000000000002</v>
      </c>
      <c r="L6322" s="2">
        <f t="shared" si="197"/>
        <v>10.368000000000002</v>
      </c>
      <c r="M6322" s="2" cm="1">
        <f t="array" ref="M6322">IFERROR(_xlfn.IFS(AND(F6322="Furniture",C6322="First Class",I6322&gt;5),H6322-(H6322*10%),AND(F6322="Technology",C6322="Same Day",I6322&gt;6),H6322-(H6322*12%),AND(F6322="Office Supplies",OR(C6322="Second Day",C6322="Standard Class"),I6322&gt;4),H6322-(H6322*8%)),H6322)</f>
        <v>10.368000000000002</v>
      </c>
      <c r="N6322" s="2" cm="1">
        <f t="array" ref="N6322">IFERROR(_xlfn.IFS(AND(J6322="Yes",F6322="Furniture",OR(C6322="Second Day",C6322="Standard Class"),I6322&gt;3),H6322-(H6322*15%),AND(J6322="Yes",F6322="Technology",C6322="Same Day",I6322&gt;4),H6322-(H6322*18%),AND(J6322="Yes",F6322="Office Supplies",C6322="First Class",I6322&gt;5),H6322-(H6322*20%)),H6322)</f>
        <v>10.368000000000002</v>
      </c>
      <c r="O6322" s="2"/>
    </row>
    <row r="6323" spans="1:15" ht="15.75" customHeight="1" x14ac:dyDescent="0.3">
      <c r="A6323" s="2" t="s">
        <v>3199</v>
      </c>
      <c r="B6323" s="3">
        <v>41925</v>
      </c>
      <c r="C6323" s="2" t="s">
        <v>24</v>
      </c>
      <c r="D6323" s="2" t="s">
        <v>19</v>
      </c>
      <c r="E6323" s="2" t="s">
        <v>46</v>
      </c>
      <c r="F6323" s="2" t="s">
        <v>21</v>
      </c>
      <c r="G6323" s="2" t="s">
        <v>32</v>
      </c>
      <c r="H6323" s="2">
        <v>7.7520000000000007</v>
      </c>
      <c r="I6323" s="2">
        <v>3</v>
      </c>
      <c r="J6323" s="2" t="s">
        <v>16</v>
      </c>
      <c r="K6323" s="2">
        <f t="shared" si="196"/>
        <v>7.7520000000000007</v>
      </c>
      <c r="L6323" s="2">
        <f t="shared" si="197"/>
        <v>7.7520000000000007</v>
      </c>
      <c r="M6323" s="2" cm="1">
        <f t="array" ref="M6323">IFERROR(_xlfn.IFS(AND(F6323="Furniture",C6323="First Class",I6323&gt;5),H6323-(H6323*10%),AND(F6323="Technology",C6323="Same Day",I6323&gt;6),H6323-(H6323*12%),AND(F6323="Office Supplies",OR(C6323="Second Day",C6323="Standard Class"),I6323&gt;4),H6323-(H6323*8%)),H6323)</f>
        <v>7.7520000000000007</v>
      </c>
      <c r="N6323" s="2" cm="1">
        <f t="array" ref="N6323">IFERROR(_xlfn.IFS(AND(J6323="Yes",F6323="Furniture",OR(C6323="Second Day",C6323="Standard Class"),I6323&gt;3),H6323-(H6323*15%),AND(J6323="Yes",F6323="Technology",C6323="Same Day",I6323&gt;4),H6323-(H6323*18%),AND(J6323="Yes",F6323="Office Supplies",C6323="First Class",I6323&gt;5),H6323-(H6323*20%)),H6323)</f>
        <v>7.7520000000000007</v>
      </c>
      <c r="O6323" s="2"/>
    </row>
    <row r="6324" spans="1:15" ht="15.75" customHeight="1" x14ac:dyDescent="0.3">
      <c r="A6324" s="2" t="s">
        <v>3200</v>
      </c>
      <c r="B6324" s="3">
        <v>41793</v>
      </c>
      <c r="C6324" s="2" t="s">
        <v>11</v>
      </c>
      <c r="D6324" s="2" t="s">
        <v>38</v>
      </c>
      <c r="E6324" s="2" t="s">
        <v>39</v>
      </c>
      <c r="F6324" s="2" t="s">
        <v>21</v>
      </c>
      <c r="G6324" s="2" t="s">
        <v>51</v>
      </c>
      <c r="H6324" s="2">
        <v>15.28</v>
      </c>
      <c r="I6324" s="2">
        <v>2</v>
      </c>
      <c r="J6324" s="2" t="s">
        <v>16</v>
      </c>
      <c r="K6324" s="2">
        <f t="shared" si="196"/>
        <v>15.28</v>
      </c>
      <c r="L6324" s="2">
        <f t="shared" si="197"/>
        <v>15.28</v>
      </c>
      <c r="M6324" s="2" cm="1">
        <f t="array" ref="M6324">IFERROR(_xlfn.IFS(AND(F6324="Furniture",C6324="First Class",I6324&gt;5),H6324-(H6324*10%),AND(F6324="Technology",C6324="Same Day",I6324&gt;6),H6324-(H6324*12%),AND(F6324="Office Supplies",OR(C6324="Second Day",C6324="Standard Class"),I6324&gt;4),H6324-(H6324*8%)),H6324)</f>
        <v>15.28</v>
      </c>
      <c r="N6324" s="2" cm="1">
        <f t="array" ref="N6324">IFERROR(_xlfn.IFS(AND(J6324="Yes",F6324="Furniture",OR(C6324="Second Day",C6324="Standard Class"),I6324&gt;3),H6324-(H6324*15%),AND(J6324="Yes",F6324="Technology",C6324="Same Day",I6324&gt;4),H6324-(H6324*18%),AND(J6324="Yes",F6324="Office Supplies",C6324="First Class",I6324&gt;5),H6324-(H6324*20%)),H6324)</f>
        <v>15.28</v>
      </c>
      <c r="O6324" s="2"/>
    </row>
    <row r="6325" spans="1:15" ht="15.75" customHeight="1" x14ac:dyDescent="0.3">
      <c r="A6325" s="2" t="s">
        <v>3201</v>
      </c>
      <c r="B6325" s="3">
        <v>41807</v>
      </c>
      <c r="C6325" s="2" t="s">
        <v>24</v>
      </c>
      <c r="D6325" s="2" t="s">
        <v>12</v>
      </c>
      <c r="E6325" s="2" t="s">
        <v>46</v>
      </c>
      <c r="F6325" s="2" t="s">
        <v>30</v>
      </c>
      <c r="G6325" s="2" t="s">
        <v>122</v>
      </c>
      <c r="H6325" s="2">
        <v>65.97</v>
      </c>
      <c r="I6325" s="2">
        <v>3</v>
      </c>
      <c r="J6325" s="2" t="s">
        <v>16</v>
      </c>
      <c r="K6325" s="2">
        <f t="shared" si="196"/>
        <v>65.97</v>
      </c>
      <c r="L6325" s="2">
        <f t="shared" si="197"/>
        <v>65.97</v>
      </c>
      <c r="M6325" s="2" cm="1">
        <f t="array" ref="M6325">IFERROR(_xlfn.IFS(AND(F6325="Furniture",C6325="First Class",I6325&gt;5),H6325-(H6325*10%),AND(F6325="Technology",C6325="Same Day",I6325&gt;6),H6325-(H6325*12%),AND(F6325="Office Supplies",OR(C6325="Second Day",C6325="Standard Class"),I6325&gt;4),H6325-(H6325*8%)),H6325)</f>
        <v>65.97</v>
      </c>
      <c r="N6325" s="2" cm="1">
        <f t="array" ref="N6325">IFERROR(_xlfn.IFS(AND(J6325="Yes",F6325="Furniture",OR(C6325="Second Day",C6325="Standard Class"),I6325&gt;3),H6325-(H6325*15%),AND(J6325="Yes",F6325="Technology",C6325="Same Day",I6325&gt;4),H6325-(H6325*18%),AND(J6325="Yes",F6325="Office Supplies",C6325="First Class",I6325&gt;5),H6325-(H6325*20%)),H6325)</f>
        <v>65.97</v>
      </c>
      <c r="O6325" s="2"/>
    </row>
    <row r="6326" spans="1:15" ht="15.75" customHeight="1" x14ac:dyDescent="0.3">
      <c r="A6326" s="2" t="s">
        <v>3202</v>
      </c>
      <c r="B6326" s="3">
        <v>42306</v>
      </c>
      <c r="C6326" s="2" t="s">
        <v>24</v>
      </c>
      <c r="D6326" s="2" t="s">
        <v>19</v>
      </c>
      <c r="E6326" s="2" t="s">
        <v>20</v>
      </c>
      <c r="F6326" s="2" t="s">
        <v>21</v>
      </c>
      <c r="G6326" s="2" t="s">
        <v>35</v>
      </c>
      <c r="H6326" s="2">
        <v>33.4</v>
      </c>
      <c r="I6326" s="2">
        <v>5</v>
      </c>
      <c r="J6326" s="2" t="s">
        <v>16</v>
      </c>
      <c r="K6326" s="2">
        <f t="shared" si="196"/>
        <v>33.4</v>
      </c>
      <c r="L6326" s="2">
        <f t="shared" si="197"/>
        <v>33.4</v>
      </c>
      <c r="M6326" s="2" cm="1">
        <f t="array" ref="M6326">IFERROR(_xlfn.IFS(AND(F6326="Furniture",C6326="First Class",I6326&gt;5),H6326-(H6326*10%),AND(F6326="Technology",C6326="Same Day",I6326&gt;6),H6326-(H6326*12%),AND(F6326="Office Supplies",OR(C6326="Second Day",C6326="Standard Class"),I6326&gt;4),H6326-(H6326*8%)),H6326)</f>
        <v>30.727999999999998</v>
      </c>
      <c r="N6326" s="2" cm="1">
        <f t="array" ref="N6326">IFERROR(_xlfn.IFS(AND(J6326="Yes",F6326="Furniture",OR(C6326="Second Day",C6326="Standard Class"),I6326&gt;3),H6326-(H6326*15%),AND(J6326="Yes",F6326="Technology",C6326="Same Day",I6326&gt;4),H6326-(H6326*18%),AND(J6326="Yes",F6326="Office Supplies",C6326="First Class",I6326&gt;5),H6326-(H6326*20%)),H6326)</f>
        <v>33.4</v>
      </c>
      <c r="O6326" s="2"/>
    </row>
    <row r="6327" spans="1:15" ht="15.75" customHeight="1" x14ac:dyDescent="0.3">
      <c r="A6327" s="2" t="s">
        <v>3202</v>
      </c>
      <c r="B6327" s="3">
        <v>42306</v>
      </c>
      <c r="C6327" s="2" t="s">
        <v>24</v>
      </c>
      <c r="D6327" s="2" t="s">
        <v>19</v>
      </c>
      <c r="E6327" s="2" t="s">
        <v>20</v>
      </c>
      <c r="F6327" s="2" t="s">
        <v>21</v>
      </c>
      <c r="G6327" s="2" t="s">
        <v>51</v>
      </c>
      <c r="H6327" s="2">
        <v>210.84</v>
      </c>
      <c r="I6327" s="2">
        <v>4</v>
      </c>
      <c r="J6327" s="2" t="s">
        <v>16</v>
      </c>
      <c r="K6327" s="2">
        <f t="shared" si="196"/>
        <v>210.84</v>
      </c>
      <c r="L6327" s="2">
        <f t="shared" si="197"/>
        <v>210.84</v>
      </c>
      <c r="M6327" s="2" cm="1">
        <f t="array" ref="M6327">IFERROR(_xlfn.IFS(AND(F6327="Furniture",C6327="First Class",I6327&gt;5),H6327-(H6327*10%),AND(F6327="Technology",C6327="Same Day",I6327&gt;6),H6327-(H6327*12%),AND(F6327="Office Supplies",OR(C6327="Second Day",C6327="Standard Class"),I6327&gt;4),H6327-(H6327*8%)),H6327)</f>
        <v>210.84</v>
      </c>
      <c r="N6327" s="2" cm="1">
        <f t="array" ref="N6327">IFERROR(_xlfn.IFS(AND(J6327="Yes",F6327="Furniture",OR(C6327="Second Day",C6327="Standard Class"),I6327&gt;3),H6327-(H6327*15%),AND(J6327="Yes",F6327="Technology",C6327="Same Day",I6327&gt;4),H6327-(H6327*18%),AND(J6327="Yes",F6327="Office Supplies",C6327="First Class",I6327&gt;5),H6327-(H6327*20%)),H6327)</f>
        <v>210.84</v>
      </c>
      <c r="O6327" s="2"/>
    </row>
    <row r="6328" spans="1:15" ht="15.75" customHeight="1" x14ac:dyDescent="0.3">
      <c r="A6328" s="2" t="s">
        <v>3203</v>
      </c>
      <c r="B6328" s="3">
        <v>41659</v>
      </c>
      <c r="C6328" s="2" t="s">
        <v>24</v>
      </c>
      <c r="D6328" s="2" t="s">
        <v>12</v>
      </c>
      <c r="E6328" s="2" t="s">
        <v>39</v>
      </c>
      <c r="F6328" s="2" t="s">
        <v>21</v>
      </c>
      <c r="G6328" s="2" t="s">
        <v>26</v>
      </c>
      <c r="H6328" s="2">
        <v>13.98</v>
      </c>
      <c r="I6328" s="2">
        <v>1</v>
      </c>
      <c r="J6328" s="2" t="s">
        <v>16</v>
      </c>
      <c r="K6328" s="2">
        <f t="shared" si="196"/>
        <v>13.98</v>
      </c>
      <c r="L6328" s="2">
        <f t="shared" si="197"/>
        <v>13.98</v>
      </c>
      <c r="M6328" s="2" cm="1">
        <f t="array" ref="M6328">IFERROR(_xlfn.IFS(AND(F6328="Furniture",C6328="First Class",I6328&gt;5),H6328-(H6328*10%),AND(F6328="Technology",C6328="Same Day",I6328&gt;6),H6328-(H6328*12%),AND(F6328="Office Supplies",OR(C6328="Second Day",C6328="Standard Class"),I6328&gt;4),H6328-(H6328*8%)),H6328)</f>
        <v>13.98</v>
      </c>
      <c r="N6328" s="2" cm="1">
        <f t="array" ref="N6328">IFERROR(_xlfn.IFS(AND(J6328="Yes",F6328="Furniture",OR(C6328="Second Day",C6328="Standard Class"),I6328&gt;3),H6328-(H6328*15%),AND(J6328="Yes",F6328="Technology",C6328="Same Day",I6328&gt;4),H6328-(H6328*18%),AND(J6328="Yes",F6328="Office Supplies",C6328="First Class",I6328&gt;5),H6328-(H6328*20%)),H6328)</f>
        <v>13.98</v>
      </c>
      <c r="O6328" s="2"/>
    </row>
    <row r="6329" spans="1:15" ht="15.75" customHeight="1" x14ac:dyDescent="0.3">
      <c r="A6329" s="2" t="s">
        <v>3203</v>
      </c>
      <c r="B6329" s="3">
        <v>41659</v>
      </c>
      <c r="C6329" s="2" t="s">
        <v>24</v>
      </c>
      <c r="D6329" s="2" t="s">
        <v>12</v>
      </c>
      <c r="E6329" s="2" t="s">
        <v>39</v>
      </c>
      <c r="F6329" s="2" t="s">
        <v>14</v>
      </c>
      <c r="G6329" s="2" t="s">
        <v>28</v>
      </c>
      <c r="H6329" s="2">
        <v>272.94</v>
      </c>
      <c r="I6329" s="2">
        <v>3</v>
      </c>
      <c r="J6329" s="2" t="s">
        <v>16</v>
      </c>
      <c r="K6329" s="2">
        <f t="shared" si="196"/>
        <v>231.999</v>
      </c>
      <c r="L6329" s="2">
        <f t="shared" si="197"/>
        <v>272.94</v>
      </c>
      <c r="M6329" s="2" cm="1">
        <f t="array" ref="M6329">IFERROR(_xlfn.IFS(AND(F6329="Furniture",C6329="First Class",I6329&gt;5),H6329-(H6329*10%),AND(F6329="Technology",C6329="Same Day",I6329&gt;6),H6329-(H6329*12%),AND(F6329="Office Supplies",OR(C6329="Second Day",C6329="Standard Class"),I6329&gt;4),H6329-(H6329*8%)),H6329)</f>
        <v>272.94</v>
      </c>
      <c r="N6329" s="2" cm="1">
        <f t="array" ref="N6329">IFERROR(_xlfn.IFS(AND(J6329="Yes",F6329="Furniture",OR(C6329="Second Day",C6329="Standard Class"),I6329&gt;3),H6329-(H6329*15%),AND(J6329="Yes",F6329="Technology",C6329="Same Day",I6329&gt;4),H6329-(H6329*18%),AND(J6329="Yes",F6329="Office Supplies",C6329="First Class",I6329&gt;5),H6329-(H6329*20%)),H6329)</f>
        <v>272.94</v>
      </c>
      <c r="O6329" s="2"/>
    </row>
    <row r="6330" spans="1:15" ht="15.75" customHeight="1" x14ac:dyDescent="0.3">
      <c r="A6330" s="2" t="s">
        <v>3203</v>
      </c>
      <c r="B6330" s="3">
        <v>41659</v>
      </c>
      <c r="C6330" s="2" t="s">
        <v>24</v>
      </c>
      <c r="D6330" s="2" t="s">
        <v>12</v>
      </c>
      <c r="E6330" s="2" t="s">
        <v>39</v>
      </c>
      <c r="F6330" s="2" t="s">
        <v>21</v>
      </c>
      <c r="G6330" s="2" t="s">
        <v>32</v>
      </c>
      <c r="H6330" s="2">
        <v>19.05</v>
      </c>
      <c r="I6330" s="2">
        <v>5</v>
      </c>
      <c r="J6330" s="2" t="s">
        <v>16</v>
      </c>
      <c r="K6330" s="2">
        <f t="shared" si="196"/>
        <v>19.05</v>
      </c>
      <c r="L6330" s="2">
        <f t="shared" si="197"/>
        <v>19.05</v>
      </c>
      <c r="M6330" s="2" cm="1">
        <f t="array" ref="M6330">IFERROR(_xlfn.IFS(AND(F6330="Furniture",C6330="First Class",I6330&gt;5),H6330-(H6330*10%),AND(F6330="Technology",C6330="Same Day",I6330&gt;6),H6330-(H6330*12%),AND(F6330="Office Supplies",OR(C6330="Second Day",C6330="Standard Class"),I6330&gt;4),H6330-(H6330*8%)),H6330)</f>
        <v>17.526</v>
      </c>
      <c r="N6330" s="2" cm="1">
        <f t="array" ref="N6330">IFERROR(_xlfn.IFS(AND(J6330="Yes",F6330="Furniture",OR(C6330="Second Day",C6330="Standard Class"),I6330&gt;3),H6330-(H6330*15%),AND(J6330="Yes",F6330="Technology",C6330="Same Day",I6330&gt;4),H6330-(H6330*18%),AND(J6330="Yes",F6330="Office Supplies",C6330="First Class",I6330&gt;5),H6330-(H6330*20%)),H6330)</f>
        <v>19.05</v>
      </c>
      <c r="O6330" s="2"/>
    </row>
    <row r="6331" spans="1:15" ht="15.75" customHeight="1" x14ac:dyDescent="0.3">
      <c r="A6331" s="2" t="s">
        <v>3203</v>
      </c>
      <c r="B6331" s="3">
        <v>41659</v>
      </c>
      <c r="C6331" s="2" t="s">
        <v>24</v>
      </c>
      <c r="D6331" s="2" t="s">
        <v>12</v>
      </c>
      <c r="E6331" s="2" t="s">
        <v>39</v>
      </c>
      <c r="F6331" s="2" t="s">
        <v>21</v>
      </c>
      <c r="G6331" s="2" t="s">
        <v>33</v>
      </c>
      <c r="H6331" s="2">
        <v>247.71600000000001</v>
      </c>
      <c r="I6331" s="2">
        <v>4</v>
      </c>
      <c r="J6331" s="2" t="s">
        <v>16</v>
      </c>
      <c r="K6331" s="2">
        <f t="shared" si="196"/>
        <v>210.55860000000001</v>
      </c>
      <c r="L6331" s="2">
        <f t="shared" si="197"/>
        <v>247.71600000000001</v>
      </c>
      <c r="M6331" s="2" cm="1">
        <f t="array" ref="M6331">IFERROR(_xlfn.IFS(AND(F6331="Furniture",C6331="First Class",I6331&gt;5),H6331-(H6331*10%),AND(F6331="Technology",C6331="Same Day",I6331&gt;6),H6331-(H6331*12%),AND(F6331="Office Supplies",OR(C6331="Second Day",C6331="Standard Class"),I6331&gt;4),H6331-(H6331*8%)),H6331)</f>
        <v>247.71600000000001</v>
      </c>
      <c r="N6331" s="2" cm="1">
        <f t="array" ref="N6331">IFERROR(_xlfn.IFS(AND(J6331="Yes",F6331="Furniture",OR(C6331="Second Day",C6331="Standard Class"),I6331&gt;3),H6331-(H6331*15%),AND(J6331="Yes",F6331="Technology",C6331="Same Day",I6331&gt;4),H6331-(H6331*18%),AND(J6331="Yes",F6331="Office Supplies",C6331="First Class",I6331&gt;5),H6331-(H6331*20%)),H6331)</f>
        <v>247.71600000000001</v>
      </c>
      <c r="O6331" s="2"/>
    </row>
    <row r="6332" spans="1:15" ht="15.75" customHeight="1" x14ac:dyDescent="0.3">
      <c r="A6332" s="2" t="s">
        <v>3203</v>
      </c>
      <c r="B6332" s="3">
        <v>41659</v>
      </c>
      <c r="C6332" s="2" t="s">
        <v>24</v>
      </c>
      <c r="D6332" s="2" t="s">
        <v>12</v>
      </c>
      <c r="E6332" s="2" t="s">
        <v>39</v>
      </c>
      <c r="F6332" s="2" t="s">
        <v>21</v>
      </c>
      <c r="G6332" s="2" t="s">
        <v>26</v>
      </c>
      <c r="H6332" s="2">
        <v>66.58</v>
      </c>
      <c r="I6332" s="2">
        <v>2</v>
      </c>
      <c r="J6332" s="2" t="s">
        <v>16</v>
      </c>
      <c r="K6332" s="2">
        <f t="shared" si="196"/>
        <v>66.58</v>
      </c>
      <c r="L6332" s="2">
        <f t="shared" si="197"/>
        <v>66.58</v>
      </c>
      <c r="M6332" s="2" cm="1">
        <f t="array" ref="M6332">IFERROR(_xlfn.IFS(AND(F6332="Furniture",C6332="First Class",I6332&gt;5),H6332-(H6332*10%),AND(F6332="Technology",C6332="Same Day",I6332&gt;6),H6332-(H6332*12%),AND(F6332="Office Supplies",OR(C6332="Second Day",C6332="Standard Class"),I6332&gt;4),H6332-(H6332*8%)),H6332)</f>
        <v>66.58</v>
      </c>
      <c r="N6332" s="2" cm="1">
        <f t="array" ref="N6332">IFERROR(_xlfn.IFS(AND(J6332="Yes",F6332="Furniture",OR(C6332="Second Day",C6332="Standard Class"),I6332&gt;3),H6332-(H6332*15%),AND(J6332="Yes",F6332="Technology",C6332="Same Day",I6332&gt;4),H6332-(H6332*18%),AND(J6332="Yes",F6332="Office Supplies",C6332="First Class",I6332&gt;5),H6332-(H6332*20%)),H6332)</f>
        <v>66.58</v>
      </c>
      <c r="O6332" s="2"/>
    </row>
    <row r="6333" spans="1:15" ht="15.75" customHeight="1" x14ac:dyDescent="0.3">
      <c r="A6333" s="2" t="s">
        <v>3203</v>
      </c>
      <c r="B6333" s="3">
        <v>41659</v>
      </c>
      <c r="C6333" s="2" t="s">
        <v>24</v>
      </c>
      <c r="D6333" s="2" t="s">
        <v>12</v>
      </c>
      <c r="E6333" s="2" t="s">
        <v>39</v>
      </c>
      <c r="F6333" s="2" t="s">
        <v>21</v>
      </c>
      <c r="G6333" s="2" t="s">
        <v>29</v>
      </c>
      <c r="H6333" s="2">
        <v>43.92</v>
      </c>
      <c r="I6333" s="2">
        <v>3</v>
      </c>
      <c r="J6333" s="2" t="s">
        <v>16</v>
      </c>
      <c r="K6333" s="2">
        <f t="shared" si="196"/>
        <v>43.92</v>
      </c>
      <c r="L6333" s="2">
        <f t="shared" si="197"/>
        <v>43.92</v>
      </c>
      <c r="M6333" s="2" cm="1">
        <f t="array" ref="M6333">IFERROR(_xlfn.IFS(AND(F6333="Furniture",C6333="First Class",I6333&gt;5),H6333-(H6333*10%),AND(F6333="Technology",C6333="Same Day",I6333&gt;6),H6333-(H6333*12%),AND(F6333="Office Supplies",OR(C6333="Second Day",C6333="Standard Class"),I6333&gt;4),H6333-(H6333*8%)),H6333)</f>
        <v>43.92</v>
      </c>
      <c r="N6333" s="2" cm="1">
        <f t="array" ref="N6333">IFERROR(_xlfn.IFS(AND(J6333="Yes",F6333="Furniture",OR(C6333="Second Day",C6333="Standard Class"),I6333&gt;3),H6333-(H6333*15%),AND(J6333="Yes",F6333="Technology",C6333="Same Day",I6333&gt;4),H6333-(H6333*18%),AND(J6333="Yes",F6333="Office Supplies",C6333="First Class",I6333&gt;5),H6333-(H6333*20%)),H6333)</f>
        <v>43.92</v>
      </c>
      <c r="O6333" s="2"/>
    </row>
    <row r="6334" spans="1:15" ht="15.75" customHeight="1" x14ac:dyDescent="0.3">
      <c r="A6334" s="2" t="s">
        <v>3203</v>
      </c>
      <c r="B6334" s="3">
        <v>41659</v>
      </c>
      <c r="C6334" s="2" t="s">
        <v>24</v>
      </c>
      <c r="D6334" s="2" t="s">
        <v>12</v>
      </c>
      <c r="E6334" s="2" t="s">
        <v>39</v>
      </c>
      <c r="F6334" s="2" t="s">
        <v>14</v>
      </c>
      <c r="G6334" s="2" t="s">
        <v>28</v>
      </c>
      <c r="H6334" s="2">
        <v>14.73</v>
      </c>
      <c r="I6334" s="2">
        <v>3</v>
      </c>
      <c r="J6334" s="2" t="s">
        <v>16</v>
      </c>
      <c r="K6334" s="2">
        <f t="shared" si="196"/>
        <v>14.73</v>
      </c>
      <c r="L6334" s="2">
        <f t="shared" si="197"/>
        <v>14.73</v>
      </c>
      <c r="M6334" s="2" cm="1">
        <f t="array" ref="M6334">IFERROR(_xlfn.IFS(AND(F6334="Furniture",C6334="First Class",I6334&gt;5),H6334-(H6334*10%),AND(F6334="Technology",C6334="Same Day",I6334&gt;6),H6334-(H6334*12%),AND(F6334="Office Supplies",OR(C6334="Second Day",C6334="Standard Class"),I6334&gt;4),H6334-(H6334*8%)),H6334)</f>
        <v>14.73</v>
      </c>
      <c r="N6334" s="2" cm="1">
        <f t="array" ref="N6334">IFERROR(_xlfn.IFS(AND(J6334="Yes",F6334="Furniture",OR(C6334="Second Day",C6334="Standard Class"),I6334&gt;3),H6334-(H6334*15%),AND(J6334="Yes",F6334="Technology",C6334="Same Day",I6334&gt;4),H6334-(H6334*18%),AND(J6334="Yes",F6334="Office Supplies",C6334="First Class",I6334&gt;5),H6334-(H6334*20%)),H6334)</f>
        <v>14.73</v>
      </c>
      <c r="O6334" s="2"/>
    </row>
    <row r="6335" spans="1:15" ht="15.75" customHeight="1" x14ac:dyDescent="0.3">
      <c r="A6335" s="2" t="s">
        <v>3203</v>
      </c>
      <c r="B6335" s="3">
        <v>41659</v>
      </c>
      <c r="C6335" s="2" t="s">
        <v>24</v>
      </c>
      <c r="D6335" s="2" t="s">
        <v>12</v>
      </c>
      <c r="E6335" s="2" t="s">
        <v>39</v>
      </c>
      <c r="F6335" s="2" t="s">
        <v>21</v>
      </c>
      <c r="G6335" s="2" t="s">
        <v>32</v>
      </c>
      <c r="H6335" s="2">
        <v>29.700000000000003</v>
      </c>
      <c r="I6335" s="2">
        <v>5</v>
      </c>
      <c r="J6335" s="2" t="s">
        <v>16</v>
      </c>
      <c r="K6335" s="2">
        <f t="shared" si="196"/>
        <v>29.700000000000003</v>
      </c>
      <c r="L6335" s="2">
        <f t="shared" si="197"/>
        <v>29.700000000000003</v>
      </c>
      <c r="M6335" s="2" cm="1">
        <f t="array" ref="M6335">IFERROR(_xlfn.IFS(AND(F6335="Furniture",C6335="First Class",I6335&gt;5),H6335-(H6335*10%),AND(F6335="Technology",C6335="Same Day",I6335&gt;6),H6335-(H6335*12%),AND(F6335="Office Supplies",OR(C6335="Second Day",C6335="Standard Class"),I6335&gt;4),H6335-(H6335*8%)),H6335)</f>
        <v>27.324000000000002</v>
      </c>
      <c r="N6335" s="2" cm="1">
        <f t="array" ref="N6335">IFERROR(_xlfn.IFS(AND(J6335="Yes",F6335="Furniture",OR(C6335="Second Day",C6335="Standard Class"),I6335&gt;3),H6335-(H6335*15%),AND(J6335="Yes",F6335="Technology",C6335="Same Day",I6335&gt;4),H6335-(H6335*18%),AND(J6335="Yes",F6335="Office Supplies",C6335="First Class",I6335&gt;5),H6335-(H6335*20%)),H6335)</f>
        <v>29.700000000000003</v>
      </c>
      <c r="O6335" s="2"/>
    </row>
    <row r="6336" spans="1:15" ht="15.75" customHeight="1" x14ac:dyDescent="0.3">
      <c r="A6336" s="2" t="s">
        <v>3204</v>
      </c>
      <c r="B6336" s="3">
        <v>41831</v>
      </c>
      <c r="C6336" s="2" t="s">
        <v>24</v>
      </c>
      <c r="D6336" s="2" t="s">
        <v>12</v>
      </c>
      <c r="E6336" s="2" t="s">
        <v>46</v>
      </c>
      <c r="F6336" s="2" t="s">
        <v>21</v>
      </c>
      <c r="G6336" s="2" t="s">
        <v>35</v>
      </c>
      <c r="H6336" s="2">
        <v>49.12</v>
      </c>
      <c r="I6336" s="2">
        <v>4</v>
      </c>
      <c r="J6336" s="2" t="s">
        <v>16</v>
      </c>
      <c r="K6336" s="2">
        <f t="shared" si="196"/>
        <v>49.12</v>
      </c>
      <c r="L6336" s="2">
        <f t="shared" si="197"/>
        <v>49.12</v>
      </c>
      <c r="M6336" s="2" cm="1">
        <f t="array" ref="M6336">IFERROR(_xlfn.IFS(AND(F6336="Furniture",C6336="First Class",I6336&gt;5),H6336-(H6336*10%),AND(F6336="Technology",C6336="Same Day",I6336&gt;6),H6336-(H6336*12%),AND(F6336="Office Supplies",OR(C6336="Second Day",C6336="Standard Class"),I6336&gt;4),H6336-(H6336*8%)),H6336)</f>
        <v>49.12</v>
      </c>
      <c r="N6336" s="2" cm="1">
        <f t="array" ref="N6336">IFERROR(_xlfn.IFS(AND(J6336="Yes",F6336="Furniture",OR(C6336="Second Day",C6336="Standard Class"),I6336&gt;3),H6336-(H6336*15%),AND(J6336="Yes",F6336="Technology",C6336="Same Day",I6336&gt;4),H6336-(H6336*18%),AND(J6336="Yes",F6336="Office Supplies",C6336="First Class",I6336&gt;5),H6336-(H6336*20%)),H6336)</f>
        <v>49.12</v>
      </c>
      <c r="O6336" s="2"/>
    </row>
    <row r="6337" spans="1:15" ht="15.75" customHeight="1" x14ac:dyDescent="0.3">
      <c r="A6337" s="2" t="s">
        <v>3204</v>
      </c>
      <c r="B6337" s="3">
        <v>41831</v>
      </c>
      <c r="C6337" s="2" t="s">
        <v>24</v>
      </c>
      <c r="D6337" s="2" t="s">
        <v>12</v>
      </c>
      <c r="E6337" s="2" t="s">
        <v>46</v>
      </c>
      <c r="F6337" s="2" t="s">
        <v>21</v>
      </c>
      <c r="G6337" s="2" t="s">
        <v>32</v>
      </c>
      <c r="H6337" s="2">
        <v>18.28</v>
      </c>
      <c r="I6337" s="2">
        <v>5</v>
      </c>
      <c r="J6337" s="2" t="s">
        <v>16</v>
      </c>
      <c r="K6337" s="2">
        <f t="shared" si="196"/>
        <v>18.28</v>
      </c>
      <c r="L6337" s="2">
        <f t="shared" si="197"/>
        <v>18.28</v>
      </c>
      <c r="M6337" s="2" cm="1">
        <f t="array" ref="M6337">IFERROR(_xlfn.IFS(AND(F6337="Furniture",C6337="First Class",I6337&gt;5),H6337-(H6337*10%),AND(F6337="Technology",C6337="Same Day",I6337&gt;6),H6337-(H6337*12%),AND(F6337="Office Supplies",OR(C6337="Second Day",C6337="Standard Class"),I6337&gt;4),H6337-(H6337*8%)),H6337)</f>
        <v>16.817600000000002</v>
      </c>
      <c r="N6337" s="2" cm="1">
        <f t="array" ref="N6337">IFERROR(_xlfn.IFS(AND(J6337="Yes",F6337="Furniture",OR(C6337="Second Day",C6337="Standard Class"),I6337&gt;3),H6337-(H6337*15%),AND(J6337="Yes",F6337="Technology",C6337="Same Day",I6337&gt;4),H6337-(H6337*18%),AND(J6337="Yes",F6337="Office Supplies",C6337="First Class",I6337&gt;5),H6337-(H6337*20%)),H6337)</f>
        <v>18.28</v>
      </c>
      <c r="O6337" s="2"/>
    </row>
    <row r="6338" spans="1:15" ht="15.75" customHeight="1" x14ac:dyDescent="0.3">
      <c r="A6338" s="2" t="s">
        <v>3205</v>
      </c>
      <c r="B6338" s="3">
        <v>42612</v>
      </c>
      <c r="C6338" s="2" t="s">
        <v>24</v>
      </c>
      <c r="D6338" s="2" t="s">
        <v>12</v>
      </c>
      <c r="E6338" s="2" t="s">
        <v>20</v>
      </c>
      <c r="F6338" s="2" t="s">
        <v>14</v>
      </c>
      <c r="G6338" s="2" t="s">
        <v>28</v>
      </c>
      <c r="H6338" s="2">
        <v>47.04</v>
      </c>
      <c r="I6338" s="2">
        <v>4</v>
      </c>
      <c r="J6338" s="2" t="s">
        <v>16</v>
      </c>
      <c r="K6338" s="2">
        <f t="shared" si="196"/>
        <v>47.04</v>
      </c>
      <c r="L6338" s="2">
        <f t="shared" si="197"/>
        <v>47.04</v>
      </c>
      <c r="M6338" s="2" cm="1">
        <f t="array" ref="M6338">IFERROR(_xlfn.IFS(AND(F6338="Furniture",C6338="First Class",I6338&gt;5),H6338-(H6338*10%),AND(F6338="Technology",C6338="Same Day",I6338&gt;6),H6338-(H6338*12%),AND(F6338="Office Supplies",OR(C6338="Second Day",C6338="Standard Class"),I6338&gt;4),H6338-(H6338*8%)),H6338)</f>
        <v>47.04</v>
      </c>
      <c r="N6338" s="2" cm="1">
        <f t="array" ref="N6338">IFERROR(_xlfn.IFS(AND(J6338="Yes",F6338="Furniture",OR(C6338="Second Day",C6338="Standard Class"),I6338&gt;3),H6338-(H6338*15%),AND(J6338="Yes",F6338="Technology",C6338="Same Day",I6338&gt;4),H6338-(H6338*18%),AND(J6338="Yes",F6338="Office Supplies",C6338="First Class",I6338&gt;5),H6338-(H6338*20%)),H6338)</f>
        <v>47.04</v>
      </c>
      <c r="O6338" s="2"/>
    </row>
    <row r="6339" spans="1:15" ht="15.75" customHeight="1" x14ac:dyDescent="0.3">
      <c r="A6339" s="2" t="s">
        <v>3205</v>
      </c>
      <c r="B6339" s="3">
        <v>42612</v>
      </c>
      <c r="C6339" s="2" t="s">
        <v>24</v>
      </c>
      <c r="D6339" s="2" t="s">
        <v>12</v>
      </c>
      <c r="E6339" s="2" t="s">
        <v>20</v>
      </c>
      <c r="F6339" s="2" t="s">
        <v>30</v>
      </c>
      <c r="G6339" s="2" t="s">
        <v>31</v>
      </c>
      <c r="H6339" s="2">
        <v>339.96000000000004</v>
      </c>
      <c r="I6339" s="2">
        <v>5</v>
      </c>
      <c r="J6339" s="2" t="s">
        <v>16</v>
      </c>
      <c r="K6339" s="2">
        <f t="shared" ref="K6339:K6402" si="198">IF(H6339&gt;$Q$5,H6339-(H6339*15%),H6339)</f>
        <v>288.96600000000001</v>
      </c>
      <c r="L6339" s="2">
        <f t="shared" ref="L6339:L6402" si="199">IF(AND(J6339="Yes",D6339="Consumer"),H6339-(H6339*3%),IF(AND(J6339="Yes",D6339="Corporate"),H6339-(H6339*5%),IF(J6339="Yes",H6339-(H6339*7%),H6339)))</f>
        <v>339.96000000000004</v>
      </c>
      <c r="M6339" s="2" cm="1">
        <f t="array" ref="M6339">IFERROR(_xlfn.IFS(AND(F6339="Furniture",C6339="First Class",I6339&gt;5),H6339-(H6339*10%),AND(F6339="Technology",C6339="Same Day",I6339&gt;6),H6339-(H6339*12%),AND(F6339="Office Supplies",OR(C6339="Second Day",C6339="Standard Class"),I6339&gt;4),H6339-(H6339*8%)),H6339)</f>
        <v>339.96000000000004</v>
      </c>
      <c r="N6339" s="2" cm="1">
        <f t="array" ref="N6339">IFERROR(_xlfn.IFS(AND(J6339="Yes",F6339="Furniture",OR(C6339="Second Day",C6339="Standard Class"),I6339&gt;3),H6339-(H6339*15%),AND(J6339="Yes",F6339="Technology",C6339="Same Day",I6339&gt;4),H6339-(H6339*18%),AND(J6339="Yes",F6339="Office Supplies",C6339="First Class",I6339&gt;5),H6339-(H6339*20%)),H6339)</f>
        <v>339.96000000000004</v>
      </c>
      <c r="O6339" s="2"/>
    </row>
    <row r="6340" spans="1:15" ht="15.75" customHeight="1" x14ac:dyDescent="0.3">
      <c r="A6340" s="2" t="s">
        <v>3206</v>
      </c>
      <c r="B6340" s="3">
        <v>43013</v>
      </c>
      <c r="C6340" s="2" t="s">
        <v>24</v>
      </c>
      <c r="D6340" s="2" t="s">
        <v>19</v>
      </c>
      <c r="E6340" s="2" t="s">
        <v>46</v>
      </c>
      <c r="F6340" s="2" t="s">
        <v>30</v>
      </c>
      <c r="G6340" s="2" t="s">
        <v>31</v>
      </c>
      <c r="H6340" s="2">
        <v>87.8</v>
      </c>
      <c r="I6340" s="2">
        <v>4</v>
      </c>
      <c r="J6340" s="2" t="s">
        <v>16</v>
      </c>
      <c r="K6340" s="2">
        <f t="shared" si="198"/>
        <v>87.8</v>
      </c>
      <c r="L6340" s="2">
        <f t="shared" si="199"/>
        <v>87.8</v>
      </c>
      <c r="M6340" s="2" cm="1">
        <f t="array" ref="M6340">IFERROR(_xlfn.IFS(AND(F6340="Furniture",C6340="First Class",I6340&gt;5),H6340-(H6340*10%),AND(F6340="Technology",C6340="Same Day",I6340&gt;6),H6340-(H6340*12%),AND(F6340="Office Supplies",OR(C6340="Second Day",C6340="Standard Class"),I6340&gt;4),H6340-(H6340*8%)),H6340)</f>
        <v>87.8</v>
      </c>
      <c r="N6340" s="2" cm="1">
        <f t="array" ref="N6340">IFERROR(_xlfn.IFS(AND(J6340="Yes",F6340="Furniture",OR(C6340="Second Day",C6340="Standard Class"),I6340&gt;3),H6340-(H6340*15%),AND(J6340="Yes",F6340="Technology",C6340="Same Day",I6340&gt;4),H6340-(H6340*18%),AND(J6340="Yes",F6340="Office Supplies",C6340="First Class",I6340&gt;5),H6340-(H6340*20%)),H6340)</f>
        <v>87.8</v>
      </c>
      <c r="O6340" s="2"/>
    </row>
    <row r="6341" spans="1:15" ht="15.75" customHeight="1" x14ac:dyDescent="0.3">
      <c r="A6341" s="2" t="s">
        <v>3206</v>
      </c>
      <c r="B6341" s="3">
        <v>43013</v>
      </c>
      <c r="C6341" s="2" t="s">
        <v>24</v>
      </c>
      <c r="D6341" s="2" t="s">
        <v>19</v>
      </c>
      <c r="E6341" s="2" t="s">
        <v>46</v>
      </c>
      <c r="F6341" s="2" t="s">
        <v>14</v>
      </c>
      <c r="G6341" s="2" t="s">
        <v>17</v>
      </c>
      <c r="H6341" s="2">
        <v>221.38200000000001</v>
      </c>
      <c r="I6341" s="2">
        <v>2</v>
      </c>
      <c r="J6341" s="2" t="s">
        <v>16</v>
      </c>
      <c r="K6341" s="2">
        <f t="shared" si="198"/>
        <v>221.38200000000001</v>
      </c>
      <c r="L6341" s="2">
        <f t="shared" si="199"/>
        <v>221.38200000000001</v>
      </c>
      <c r="M6341" s="2" cm="1">
        <f t="array" ref="M6341">IFERROR(_xlfn.IFS(AND(F6341="Furniture",C6341="First Class",I6341&gt;5),H6341-(H6341*10%),AND(F6341="Technology",C6341="Same Day",I6341&gt;6),H6341-(H6341*12%),AND(F6341="Office Supplies",OR(C6341="Second Day",C6341="Standard Class"),I6341&gt;4),H6341-(H6341*8%)),H6341)</f>
        <v>221.38200000000001</v>
      </c>
      <c r="N6341" s="2" cm="1">
        <f t="array" ref="N6341">IFERROR(_xlfn.IFS(AND(J6341="Yes",F6341="Furniture",OR(C6341="Second Day",C6341="Standard Class"),I6341&gt;3),H6341-(H6341*15%),AND(J6341="Yes",F6341="Technology",C6341="Same Day",I6341&gt;4),H6341-(H6341*18%),AND(J6341="Yes",F6341="Office Supplies",C6341="First Class",I6341&gt;5),H6341-(H6341*20%)),H6341)</f>
        <v>221.38200000000001</v>
      </c>
      <c r="O6341" s="2"/>
    </row>
    <row r="6342" spans="1:15" ht="15.75" customHeight="1" x14ac:dyDescent="0.3">
      <c r="A6342" s="2" t="s">
        <v>3206</v>
      </c>
      <c r="B6342" s="3">
        <v>43013</v>
      </c>
      <c r="C6342" s="2" t="s">
        <v>24</v>
      </c>
      <c r="D6342" s="2" t="s">
        <v>19</v>
      </c>
      <c r="E6342" s="2" t="s">
        <v>46</v>
      </c>
      <c r="F6342" s="2" t="s">
        <v>30</v>
      </c>
      <c r="G6342" s="2" t="s">
        <v>122</v>
      </c>
      <c r="H6342" s="2">
        <v>5199.96</v>
      </c>
      <c r="I6342" s="2">
        <v>4</v>
      </c>
      <c r="J6342" s="2" t="s">
        <v>16</v>
      </c>
      <c r="K6342" s="2">
        <f t="shared" si="198"/>
        <v>4419.9660000000003</v>
      </c>
      <c r="L6342" s="2">
        <f t="shared" si="199"/>
        <v>5199.96</v>
      </c>
      <c r="M6342" s="2" cm="1">
        <f t="array" ref="M6342">IFERROR(_xlfn.IFS(AND(F6342="Furniture",C6342="First Class",I6342&gt;5),H6342-(H6342*10%),AND(F6342="Technology",C6342="Same Day",I6342&gt;6),H6342-(H6342*12%),AND(F6342="Office Supplies",OR(C6342="Second Day",C6342="Standard Class"),I6342&gt;4),H6342-(H6342*8%)),H6342)</f>
        <v>5199.96</v>
      </c>
      <c r="N6342" s="2" cm="1">
        <f t="array" ref="N6342">IFERROR(_xlfn.IFS(AND(J6342="Yes",F6342="Furniture",OR(C6342="Second Day",C6342="Standard Class"),I6342&gt;3),H6342-(H6342*15%),AND(J6342="Yes",F6342="Technology",C6342="Same Day",I6342&gt;4),H6342-(H6342*18%),AND(J6342="Yes",F6342="Office Supplies",C6342="First Class",I6342&gt;5),H6342-(H6342*20%)),H6342)</f>
        <v>5199.96</v>
      </c>
      <c r="O6342" s="2"/>
    </row>
    <row r="6343" spans="1:15" ht="15.75" customHeight="1" x14ac:dyDescent="0.3">
      <c r="A6343" s="2" t="s">
        <v>3207</v>
      </c>
      <c r="B6343" s="3">
        <v>42735</v>
      </c>
      <c r="C6343" s="2" t="s">
        <v>54</v>
      </c>
      <c r="D6343" s="2" t="s">
        <v>12</v>
      </c>
      <c r="E6343" s="2" t="s">
        <v>46</v>
      </c>
      <c r="F6343" s="2" t="s">
        <v>21</v>
      </c>
      <c r="G6343" s="2" t="s">
        <v>26</v>
      </c>
      <c r="H6343" s="2">
        <v>156.512</v>
      </c>
      <c r="I6343" s="2">
        <v>4</v>
      </c>
      <c r="J6343" s="2" t="s">
        <v>16</v>
      </c>
      <c r="K6343" s="2">
        <f t="shared" si="198"/>
        <v>156.512</v>
      </c>
      <c r="L6343" s="2">
        <f t="shared" si="199"/>
        <v>156.512</v>
      </c>
      <c r="M6343" s="2" cm="1">
        <f t="array" ref="M6343">IFERROR(_xlfn.IFS(AND(F6343="Furniture",C6343="First Class",I6343&gt;5),H6343-(H6343*10%),AND(F6343="Technology",C6343="Same Day",I6343&gt;6),H6343-(H6343*12%),AND(F6343="Office Supplies",OR(C6343="Second Day",C6343="Standard Class"),I6343&gt;4),H6343-(H6343*8%)),H6343)</f>
        <v>156.512</v>
      </c>
      <c r="N6343" s="2" cm="1">
        <f t="array" ref="N6343">IFERROR(_xlfn.IFS(AND(J6343="Yes",F6343="Furniture",OR(C6343="Second Day",C6343="Standard Class"),I6343&gt;3),H6343-(H6343*15%),AND(J6343="Yes",F6343="Technology",C6343="Same Day",I6343&gt;4),H6343-(H6343*18%),AND(J6343="Yes",F6343="Office Supplies",C6343="First Class",I6343&gt;5),H6343-(H6343*20%)),H6343)</f>
        <v>156.512</v>
      </c>
      <c r="O6343" s="2"/>
    </row>
    <row r="6344" spans="1:15" ht="15.75" customHeight="1" x14ac:dyDescent="0.3">
      <c r="A6344" s="2" t="s">
        <v>3208</v>
      </c>
      <c r="B6344" s="3">
        <v>42070</v>
      </c>
      <c r="C6344" s="2" t="s">
        <v>54</v>
      </c>
      <c r="D6344" s="2" t="s">
        <v>38</v>
      </c>
      <c r="E6344" s="2" t="s">
        <v>46</v>
      </c>
      <c r="F6344" s="2" t="s">
        <v>30</v>
      </c>
      <c r="G6344" s="2" t="s">
        <v>49</v>
      </c>
      <c r="H6344" s="2">
        <v>119.85000000000001</v>
      </c>
      <c r="I6344" s="2">
        <v>3</v>
      </c>
      <c r="J6344" s="2" t="s">
        <v>43</v>
      </c>
      <c r="K6344" s="2">
        <f t="shared" si="198"/>
        <v>119.85000000000001</v>
      </c>
      <c r="L6344" s="2">
        <f t="shared" si="199"/>
        <v>111.46050000000001</v>
      </c>
      <c r="M6344" s="2" cm="1">
        <f t="array" ref="M6344">IFERROR(_xlfn.IFS(AND(F6344="Furniture",C6344="First Class",I6344&gt;5),H6344-(H6344*10%),AND(F6344="Technology",C6344="Same Day",I6344&gt;6),H6344-(H6344*12%),AND(F6344="Office Supplies",OR(C6344="Second Day",C6344="Standard Class"),I6344&gt;4),H6344-(H6344*8%)),H6344)</f>
        <v>119.85000000000001</v>
      </c>
      <c r="N6344" s="2" cm="1">
        <f t="array" ref="N6344">IFERROR(_xlfn.IFS(AND(J6344="Yes",F6344="Furniture",OR(C6344="Second Day",C6344="Standard Class"),I6344&gt;3),H6344-(H6344*15%),AND(J6344="Yes",F6344="Technology",C6344="Same Day",I6344&gt;4),H6344-(H6344*18%),AND(J6344="Yes",F6344="Office Supplies",C6344="First Class",I6344&gt;5),H6344-(H6344*20%)),H6344)</f>
        <v>119.85000000000001</v>
      </c>
      <c r="O6344" s="2"/>
    </row>
    <row r="6345" spans="1:15" ht="15.75" customHeight="1" x14ac:dyDescent="0.3">
      <c r="A6345" s="2" t="s">
        <v>3208</v>
      </c>
      <c r="B6345" s="3">
        <v>42070</v>
      </c>
      <c r="C6345" s="2" t="s">
        <v>54</v>
      </c>
      <c r="D6345" s="2" t="s">
        <v>38</v>
      </c>
      <c r="E6345" s="2" t="s">
        <v>46</v>
      </c>
      <c r="F6345" s="2" t="s">
        <v>21</v>
      </c>
      <c r="G6345" s="2" t="s">
        <v>32</v>
      </c>
      <c r="H6345" s="2">
        <v>30.44</v>
      </c>
      <c r="I6345" s="2">
        <v>2</v>
      </c>
      <c r="J6345" s="2" t="s">
        <v>43</v>
      </c>
      <c r="K6345" s="2">
        <f t="shared" si="198"/>
        <v>30.44</v>
      </c>
      <c r="L6345" s="2">
        <f t="shared" si="199"/>
        <v>28.309200000000001</v>
      </c>
      <c r="M6345" s="2" cm="1">
        <f t="array" ref="M6345">IFERROR(_xlfn.IFS(AND(F6345="Furniture",C6345="First Class",I6345&gt;5),H6345-(H6345*10%),AND(F6345="Technology",C6345="Same Day",I6345&gt;6),H6345-(H6345*12%),AND(F6345="Office Supplies",OR(C6345="Second Day",C6345="Standard Class"),I6345&gt;4),H6345-(H6345*8%)),H6345)</f>
        <v>30.44</v>
      </c>
      <c r="N6345" s="2" cm="1">
        <f t="array" ref="N6345">IFERROR(_xlfn.IFS(AND(J6345="Yes",F6345="Furniture",OR(C6345="Second Day",C6345="Standard Class"),I6345&gt;3),H6345-(H6345*15%),AND(J6345="Yes",F6345="Technology",C6345="Same Day",I6345&gt;4),H6345-(H6345*18%),AND(J6345="Yes",F6345="Office Supplies",C6345="First Class",I6345&gt;5),H6345-(H6345*20%)),H6345)</f>
        <v>30.44</v>
      </c>
      <c r="O6345" s="2"/>
    </row>
    <row r="6346" spans="1:15" ht="15.75" customHeight="1" x14ac:dyDescent="0.3">
      <c r="A6346" s="2" t="s">
        <v>3208</v>
      </c>
      <c r="B6346" s="3">
        <v>42070</v>
      </c>
      <c r="C6346" s="2" t="s">
        <v>54</v>
      </c>
      <c r="D6346" s="2" t="s">
        <v>38</v>
      </c>
      <c r="E6346" s="2" t="s">
        <v>46</v>
      </c>
      <c r="F6346" s="2" t="s">
        <v>21</v>
      </c>
      <c r="G6346" s="2" t="s">
        <v>32</v>
      </c>
      <c r="H6346" s="2">
        <v>69.28</v>
      </c>
      <c r="I6346" s="2">
        <v>2</v>
      </c>
      <c r="J6346" s="2" t="s">
        <v>43</v>
      </c>
      <c r="K6346" s="2">
        <f t="shared" si="198"/>
        <v>69.28</v>
      </c>
      <c r="L6346" s="2">
        <f t="shared" si="199"/>
        <v>64.430400000000006</v>
      </c>
      <c r="M6346" s="2" cm="1">
        <f t="array" ref="M6346">IFERROR(_xlfn.IFS(AND(F6346="Furniture",C6346="First Class",I6346&gt;5),H6346-(H6346*10%),AND(F6346="Technology",C6346="Same Day",I6346&gt;6),H6346-(H6346*12%),AND(F6346="Office Supplies",OR(C6346="Second Day",C6346="Standard Class"),I6346&gt;4),H6346-(H6346*8%)),H6346)</f>
        <v>69.28</v>
      </c>
      <c r="N6346" s="2" cm="1">
        <f t="array" ref="N6346">IFERROR(_xlfn.IFS(AND(J6346="Yes",F6346="Furniture",OR(C6346="Second Day",C6346="Standard Class"),I6346&gt;3),H6346-(H6346*15%),AND(J6346="Yes",F6346="Technology",C6346="Same Day",I6346&gt;4),H6346-(H6346*18%),AND(J6346="Yes",F6346="Office Supplies",C6346="First Class",I6346&gt;5),H6346-(H6346*20%)),H6346)</f>
        <v>69.28</v>
      </c>
      <c r="O6346" s="2"/>
    </row>
    <row r="6347" spans="1:15" ht="15.75" customHeight="1" x14ac:dyDescent="0.3">
      <c r="A6347" s="2" t="s">
        <v>3208</v>
      </c>
      <c r="B6347" s="3">
        <v>42070</v>
      </c>
      <c r="C6347" s="2" t="s">
        <v>54</v>
      </c>
      <c r="D6347" s="2" t="s">
        <v>38</v>
      </c>
      <c r="E6347" s="2" t="s">
        <v>46</v>
      </c>
      <c r="F6347" s="2" t="s">
        <v>30</v>
      </c>
      <c r="G6347" s="2" t="s">
        <v>31</v>
      </c>
      <c r="H6347" s="2">
        <v>587.97</v>
      </c>
      <c r="I6347" s="2">
        <v>3</v>
      </c>
      <c r="J6347" s="2" t="s">
        <v>43</v>
      </c>
      <c r="K6347" s="2">
        <f t="shared" si="198"/>
        <v>499.77450000000005</v>
      </c>
      <c r="L6347" s="2">
        <f t="shared" si="199"/>
        <v>546.81209999999999</v>
      </c>
      <c r="M6347" s="2" cm="1">
        <f t="array" ref="M6347">IFERROR(_xlfn.IFS(AND(F6347="Furniture",C6347="First Class",I6347&gt;5),H6347-(H6347*10%),AND(F6347="Technology",C6347="Same Day",I6347&gt;6),H6347-(H6347*12%),AND(F6347="Office Supplies",OR(C6347="Second Day",C6347="Standard Class"),I6347&gt;4),H6347-(H6347*8%)),H6347)</f>
        <v>587.97</v>
      </c>
      <c r="N6347" s="2" cm="1">
        <f t="array" ref="N6347">IFERROR(_xlfn.IFS(AND(J6347="Yes",F6347="Furniture",OR(C6347="Second Day",C6347="Standard Class"),I6347&gt;3),H6347-(H6347*15%),AND(J6347="Yes",F6347="Technology",C6347="Same Day",I6347&gt;4),H6347-(H6347*18%),AND(J6347="Yes",F6347="Office Supplies",C6347="First Class",I6347&gt;5),H6347-(H6347*20%)),H6347)</f>
        <v>587.97</v>
      </c>
      <c r="O6347" s="2"/>
    </row>
    <row r="6348" spans="1:15" ht="15.75" customHeight="1" x14ac:dyDescent="0.3">
      <c r="A6348" s="2" t="s">
        <v>3209</v>
      </c>
      <c r="B6348" s="3">
        <v>43028</v>
      </c>
      <c r="C6348" s="2" t="s">
        <v>208</v>
      </c>
      <c r="D6348" s="2" t="s">
        <v>38</v>
      </c>
      <c r="E6348" s="2" t="s">
        <v>46</v>
      </c>
      <c r="F6348" s="2" t="s">
        <v>21</v>
      </c>
      <c r="G6348" s="2" t="s">
        <v>22</v>
      </c>
      <c r="H6348" s="2">
        <v>24.55</v>
      </c>
      <c r="I6348" s="2">
        <v>5</v>
      </c>
      <c r="J6348" s="2" t="s">
        <v>16</v>
      </c>
      <c r="K6348" s="2">
        <f t="shared" si="198"/>
        <v>24.55</v>
      </c>
      <c r="L6348" s="2">
        <f t="shared" si="199"/>
        <v>24.55</v>
      </c>
      <c r="M6348" s="2" cm="1">
        <f t="array" ref="M6348">IFERROR(_xlfn.IFS(AND(F6348="Furniture",C6348="First Class",I6348&gt;5),H6348-(H6348*10%),AND(F6348="Technology",C6348="Same Day",I6348&gt;6),H6348-(H6348*12%),AND(F6348="Office Supplies",OR(C6348="Second Day",C6348="Standard Class"),I6348&gt;4),H6348-(H6348*8%)),H6348)</f>
        <v>24.55</v>
      </c>
      <c r="N6348" s="2" cm="1">
        <f t="array" ref="N6348">IFERROR(_xlfn.IFS(AND(J6348="Yes",F6348="Furniture",OR(C6348="Second Day",C6348="Standard Class"),I6348&gt;3),H6348-(H6348*15%),AND(J6348="Yes",F6348="Technology",C6348="Same Day",I6348&gt;4),H6348-(H6348*18%),AND(J6348="Yes",F6348="Office Supplies",C6348="First Class",I6348&gt;5),H6348-(H6348*20%)),H6348)</f>
        <v>24.55</v>
      </c>
      <c r="O6348" s="2"/>
    </row>
    <row r="6349" spans="1:15" ht="15.75" customHeight="1" x14ac:dyDescent="0.3">
      <c r="A6349" s="2" t="s">
        <v>3210</v>
      </c>
      <c r="B6349" s="3">
        <v>42125</v>
      </c>
      <c r="C6349" s="2" t="s">
        <v>24</v>
      </c>
      <c r="D6349" s="2" t="s">
        <v>12</v>
      </c>
      <c r="E6349" s="2" t="s">
        <v>20</v>
      </c>
      <c r="F6349" s="2" t="s">
        <v>21</v>
      </c>
      <c r="G6349" s="2" t="s">
        <v>32</v>
      </c>
      <c r="H6349" s="2">
        <v>12.176000000000002</v>
      </c>
      <c r="I6349" s="2">
        <v>1</v>
      </c>
      <c r="J6349" s="2" t="s">
        <v>16</v>
      </c>
      <c r="K6349" s="2">
        <f t="shared" si="198"/>
        <v>12.176000000000002</v>
      </c>
      <c r="L6349" s="2">
        <f t="shared" si="199"/>
        <v>12.176000000000002</v>
      </c>
      <c r="M6349" s="2" cm="1">
        <f t="array" ref="M6349">IFERROR(_xlfn.IFS(AND(F6349="Furniture",C6349="First Class",I6349&gt;5),H6349-(H6349*10%),AND(F6349="Technology",C6349="Same Day",I6349&gt;6),H6349-(H6349*12%),AND(F6349="Office Supplies",OR(C6349="Second Day",C6349="Standard Class"),I6349&gt;4),H6349-(H6349*8%)),H6349)</f>
        <v>12.176000000000002</v>
      </c>
      <c r="N6349" s="2" cm="1">
        <f t="array" ref="N6349">IFERROR(_xlfn.IFS(AND(J6349="Yes",F6349="Furniture",OR(C6349="Second Day",C6349="Standard Class"),I6349&gt;3),H6349-(H6349*15%),AND(J6349="Yes",F6349="Technology",C6349="Same Day",I6349&gt;4),H6349-(H6349*18%),AND(J6349="Yes",F6349="Office Supplies",C6349="First Class",I6349&gt;5),H6349-(H6349*20%)),H6349)</f>
        <v>12.176000000000002</v>
      </c>
      <c r="O6349" s="2"/>
    </row>
    <row r="6350" spans="1:15" ht="15.75" customHeight="1" x14ac:dyDescent="0.3">
      <c r="A6350" s="2" t="s">
        <v>3210</v>
      </c>
      <c r="B6350" s="3">
        <v>42125</v>
      </c>
      <c r="C6350" s="2" t="s">
        <v>24</v>
      </c>
      <c r="D6350" s="2" t="s">
        <v>12</v>
      </c>
      <c r="E6350" s="2" t="s">
        <v>20</v>
      </c>
      <c r="F6350" s="2" t="s">
        <v>21</v>
      </c>
      <c r="G6350" s="2" t="s">
        <v>26</v>
      </c>
      <c r="H6350" s="2">
        <v>37.32</v>
      </c>
      <c r="I6350" s="2">
        <v>3</v>
      </c>
      <c r="J6350" s="2" t="s">
        <v>16</v>
      </c>
      <c r="K6350" s="2">
        <f t="shared" si="198"/>
        <v>37.32</v>
      </c>
      <c r="L6350" s="2">
        <f t="shared" si="199"/>
        <v>37.32</v>
      </c>
      <c r="M6350" s="2" cm="1">
        <f t="array" ref="M6350">IFERROR(_xlfn.IFS(AND(F6350="Furniture",C6350="First Class",I6350&gt;5),H6350-(H6350*10%),AND(F6350="Technology",C6350="Same Day",I6350&gt;6),H6350-(H6350*12%),AND(F6350="Office Supplies",OR(C6350="Second Day",C6350="Standard Class"),I6350&gt;4),H6350-(H6350*8%)),H6350)</f>
        <v>37.32</v>
      </c>
      <c r="N6350" s="2" cm="1">
        <f t="array" ref="N6350">IFERROR(_xlfn.IFS(AND(J6350="Yes",F6350="Furniture",OR(C6350="Second Day",C6350="Standard Class"),I6350&gt;3),H6350-(H6350*15%),AND(J6350="Yes",F6350="Technology",C6350="Same Day",I6350&gt;4),H6350-(H6350*18%),AND(J6350="Yes",F6350="Office Supplies",C6350="First Class",I6350&gt;5),H6350-(H6350*20%)),H6350)</f>
        <v>37.32</v>
      </c>
      <c r="O6350" s="2"/>
    </row>
    <row r="6351" spans="1:15" ht="15.75" customHeight="1" x14ac:dyDescent="0.3">
      <c r="A6351" s="2" t="s">
        <v>3210</v>
      </c>
      <c r="B6351" s="3">
        <v>42125</v>
      </c>
      <c r="C6351" s="2" t="s">
        <v>24</v>
      </c>
      <c r="D6351" s="2" t="s">
        <v>12</v>
      </c>
      <c r="E6351" s="2" t="s">
        <v>20</v>
      </c>
      <c r="F6351" s="2" t="s">
        <v>21</v>
      </c>
      <c r="G6351" s="2" t="s">
        <v>105</v>
      </c>
      <c r="H6351" s="2">
        <v>35.06</v>
      </c>
      <c r="I6351" s="2">
        <v>2</v>
      </c>
      <c r="J6351" s="2" t="s">
        <v>16</v>
      </c>
      <c r="K6351" s="2">
        <f t="shared" si="198"/>
        <v>35.06</v>
      </c>
      <c r="L6351" s="2">
        <f t="shared" si="199"/>
        <v>35.06</v>
      </c>
      <c r="M6351" s="2" cm="1">
        <f t="array" ref="M6351">IFERROR(_xlfn.IFS(AND(F6351="Furniture",C6351="First Class",I6351&gt;5),H6351-(H6351*10%),AND(F6351="Technology",C6351="Same Day",I6351&gt;6),H6351-(H6351*12%),AND(F6351="Office Supplies",OR(C6351="Second Day",C6351="Standard Class"),I6351&gt;4),H6351-(H6351*8%)),H6351)</f>
        <v>35.06</v>
      </c>
      <c r="N6351" s="2" cm="1">
        <f t="array" ref="N6351">IFERROR(_xlfn.IFS(AND(J6351="Yes",F6351="Furniture",OR(C6351="Second Day",C6351="Standard Class"),I6351&gt;3),H6351-(H6351*15%),AND(J6351="Yes",F6351="Technology",C6351="Same Day",I6351&gt;4),H6351-(H6351*18%),AND(J6351="Yes",F6351="Office Supplies",C6351="First Class",I6351&gt;5),H6351-(H6351*20%)),H6351)</f>
        <v>35.06</v>
      </c>
      <c r="O6351" s="2"/>
    </row>
    <row r="6352" spans="1:15" ht="15.75" customHeight="1" x14ac:dyDescent="0.3">
      <c r="A6352" s="2" t="s">
        <v>3211</v>
      </c>
      <c r="B6352" s="3">
        <v>42981</v>
      </c>
      <c r="C6352" s="2" t="s">
        <v>24</v>
      </c>
      <c r="D6352" s="2" t="s">
        <v>12</v>
      </c>
      <c r="E6352" s="2" t="s">
        <v>39</v>
      </c>
      <c r="F6352" s="2" t="s">
        <v>14</v>
      </c>
      <c r="G6352" s="2" t="s">
        <v>28</v>
      </c>
      <c r="H6352" s="2">
        <v>108.40000000000002</v>
      </c>
      <c r="I6352" s="2">
        <v>5</v>
      </c>
      <c r="J6352" s="2" t="s">
        <v>43</v>
      </c>
      <c r="K6352" s="2">
        <f t="shared" si="198"/>
        <v>108.40000000000002</v>
      </c>
      <c r="L6352" s="2">
        <f t="shared" si="199"/>
        <v>105.14800000000002</v>
      </c>
      <c r="M6352" s="2" cm="1">
        <f t="array" ref="M6352">IFERROR(_xlfn.IFS(AND(F6352="Furniture",C6352="First Class",I6352&gt;5),H6352-(H6352*10%),AND(F6352="Technology",C6352="Same Day",I6352&gt;6),H6352-(H6352*12%),AND(F6352="Office Supplies",OR(C6352="Second Day",C6352="Standard Class"),I6352&gt;4),H6352-(H6352*8%)),H6352)</f>
        <v>108.40000000000002</v>
      </c>
      <c r="N6352" s="2" cm="1">
        <f t="array" ref="N6352">IFERROR(_xlfn.IFS(AND(J6352="Yes",F6352="Furniture",OR(C6352="Second Day",C6352="Standard Class"),I6352&gt;3),H6352-(H6352*15%),AND(J6352="Yes",F6352="Technology",C6352="Same Day",I6352&gt;4),H6352-(H6352*18%),AND(J6352="Yes",F6352="Office Supplies",C6352="First Class",I6352&gt;5),H6352-(H6352*20%)),H6352)</f>
        <v>92.140000000000015</v>
      </c>
      <c r="O6352" s="2"/>
    </row>
    <row r="6353" spans="1:15" ht="15.75" customHeight="1" x14ac:dyDescent="0.3">
      <c r="A6353" s="2" t="s">
        <v>3212</v>
      </c>
      <c r="B6353" s="3">
        <v>43042</v>
      </c>
      <c r="C6353" s="2" t="s">
        <v>24</v>
      </c>
      <c r="D6353" s="2" t="s">
        <v>19</v>
      </c>
      <c r="E6353" s="2" t="s">
        <v>13</v>
      </c>
      <c r="F6353" s="2" t="s">
        <v>30</v>
      </c>
      <c r="G6353" s="2" t="s">
        <v>31</v>
      </c>
      <c r="H6353" s="2">
        <v>361.37600000000003</v>
      </c>
      <c r="I6353" s="2">
        <v>2</v>
      </c>
      <c r="J6353" s="2" t="s">
        <v>16</v>
      </c>
      <c r="K6353" s="2">
        <f t="shared" si="198"/>
        <v>307.16960000000006</v>
      </c>
      <c r="L6353" s="2">
        <f t="shared" si="199"/>
        <v>361.37600000000003</v>
      </c>
      <c r="M6353" s="2" cm="1">
        <f t="array" ref="M6353">IFERROR(_xlfn.IFS(AND(F6353="Furniture",C6353="First Class",I6353&gt;5),H6353-(H6353*10%),AND(F6353="Technology",C6353="Same Day",I6353&gt;6),H6353-(H6353*12%),AND(F6353="Office Supplies",OR(C6353="Second Day",C6353="Standard Class"),I6353&gt;4),H6353-(H6353*8%)),H6353)</f>
        <v>361.37600000000003</v>
      </c>
      <c r="N6353" s="2" cm="1">
        <f t="array" ref="N6353">IFERROR(_xlfn.IFS(AND(J6353="Yes",F6353="Furniture",OR(C6353="Second Day",C6353="Standard Class"),I6353&gt;3),H6353-(H6353*15%),AND(J6353="Yes",F6353="Technology",C6353="Same Day",I6353&gt;4),H6353-(H6353*18%),AND(J6353="Yes",F6353="Office Supplies",C6353="First Class",I6353&gt;5),H6353-(H6353*20%)),H6353)</f>
        <v>361.37600000000003</v>
      </c>
      <c r="O6353" s="2"/>
    </row>
    <row r="6354" spans="1:15" ht="15.75" customHeight="1" x14ac:dyDescent="0.3">
      <c r="A6354" s="2" t="s">
        <v>3213</v>
      </c>
      <c r="B6354" s="3">
        <v>42260</v>
      </c>
      <c r="C6354" s="2" t="s">
        <v>24</v>
      </c>
      <c r="D6354" s="2" t="s">
        <v>12</v>
      </c>
      <c r="E6354" s="2" t="s">
        <v>46</v>
      </c>
      <c r="F6354" s="2" t="s">
        <v>21</v>
      </c>
      <c r="G6354" s="2" t="s">
        <v>32</v>
      </c>
      <c r="H6354" s="2">
        <v>2.4119999999999999</v>
      </c>
      <c r="I6354" s="2">
        <v>1</v>
      </c>
      <c r="J6354" s="2" t="s">
        <v>16</v>
      </c>
      <c r="K6354" s="2">
        <f t="shared" si="198"/>
        <v>2.4119999999999999</v>
      </c>
      <c r="L6354" s="2">
        <f t="shared" si="199"/>
        <v>2.4119999999999999</v>
      </c>
      <c r="M6354" s="2" cm="1">
        <f t="array" ref="M6354">IFERROR(_xlfn.IFS(AND(F6354="Furniture",C6354="First Class",I6354&gt;5),H6354-(H6354*10%),AND(F6354="Technology",C6354="Same Day",I6354&gt;6),H6354-(H6354*12%),AND(F6354="Office Supplies",OR(C6354="Second Day",C6354="Standard Class"),I6354&gt;4),H6354-(H6354*8%)),H6354)</f>
        <v>2.4119999999999999</v>
      </c>
      <c r="N6354" s="2" cm="1">
        <f t="array" ref="N6354">IFERROR(_xlfn.IFS(AND(J6354="Yes",F6354="Furniture",OR(C6354="Second Day",C6354="Standard Class"),I6354&gt;3),H6354-(H6354*15%),AND(J6354="Yes",F6354="Technology",C6354="Same Day",I6354&gt;4),H6354-(H6354*18%),AND(J6354="Yes",F6354="Office Supplies",C6354="First Class",I6354&gt;5),H6354-(H6354*20%)),H6354)</f>
        <v>2.4119999999999999</v>
      </c>
      <c r="O6354" s="2"/>
    </row>
    <row r="6355" spans="1:15" ht="15.75" customHeight="1" x14ac:dyDescent="0.3">
      <c r="A6355" s="2" t="s">
        <v>3214</v>
      </c>
      <c r="B6355" s="3">
        <v>42253</v>
      </c>
      <c r="C6355" s="2" t="s">
        <v>24</v>
      </c>
      <c r="D6355" s="2" t="s">
        <v>19</v>
      </c>
      <c r="E6355" s="2" t="s">
        <v>46</v>
      </c>
      <c r="F6355" s="2" t="s">
        <v>21</v>
      </c>
      <c r="G6355" s="2" t="s">
        <v>33</v>
      </c>
      <c r="H6355" s="2">
        <v>8.39</v>
      </c>
      <c r="I6355" s="2">
        <v>1</v>
      </c>
      <c r="J6355" s="2" t="s">
        <v>16</v>
      </c>
      <c r="K6355" s="2">
        <f t="shared" si="198"/>
        <v>8.39</v>
      </c>
      <c r="L6355" s="2">
        <f t="shared" si="199"/>
        <v>8.39</v>
      </c>
      <c r="M6355" s="2" cm="1">
        <f t="array" ref="M6355">IFERROR(_xlfn.IFS(AND(F6355="Furniture",C6355="First Class",I6355&gt;5),H6355-(H6355*10%),AND(F6355="Technology",C6355="Same Day",I6355&gt;6),H6355-(H6355*12%),AND(F6355="Office Supplies",OR(C6355="Second Day",C6355="Standard Class"),I6355&gt;4),H6355-(H6355*8%)),H6355)</f>
        <v>8.39</v>
      </c>
      <c r="N6355" s="2" cm="1">
        <f t="array" ref="N6355">IFERROR(_xlfn.IFS(AND(J6355="Yes",F6355="Furniture",OR(C6355="Second Day",C6355="Standard Class"),I6355&gt;3),H6355-(H6355*15%),AND(J6355="Yes",F6355="Technology",C6355="Same Day",I6355&gt;4),H6355-(H6355*18%),AND(J6355="Yes",F6355="Office Supplies",C6355="First Class",I6355&gt;5),H6355-(H6355*20%)),H6355)</f>
        <v>8.39</v>
      </c>
      <c r="O6355" s="2"/>
    </row>
    <row r="6356" spans="1:15" ht="15.75" customHeight="1" x14ac:dyDescent="0.3">
      <c r="A6356" s="2" t="s">
        <v>3214</v>
      </c>
      <c r="B6356" s="3">
        <v>42253</v>
      </c>
      <c r="C6356" s="2" t="s">
        <v>24</v>
      </c>
      <c r="D6356" s="2" t="s">
        <v>19</v>
      </c>
      <c r="E6356" s="2" t="s">
        <v>46</v>
      </c>
      <c r="F6356" s="2" t="s">
        <v>30</v>
      </c>
      <c r="G6356" s="2" t="s">
        <v>31</v>
      </c>
      <c r="H6356" s="2">
        <v>337.98</v>
      </c>
      <c r="I6356" s="2">
        <v>2</v>
      </c>
      <c r="J6356" s="2" t="s">
        <v>16</v>
      </c>
      <c r="K6356" s="2">
        <f t="shared" si="198"/>
        <v>287.28300000000002</v>
      </c>
      <c r="L6356" s="2">
        <f t="shared" si="199"/>
        <v>337.98</v>
      </c>
      <c r="M6356" s="2" cm="1">
        <f t="array" ref="M6356">IFERROR(_xlfn.IFS(AND(F6356="Furniture",C6356="First Class",I6356&gt;5),H6356-(H6356*10%),AND(F6356="Technology",C6356="Same Day",I6356&gt;6),H6356-(H6356*12%),AND(F6356="Office Supplies",OR(C6356="Second Day",C6356="Standard Class"),I6356&gt;4),H6356-(H6356*8%)),H6356)</f>
        <v>337.98</v>
      </c>
      <c r="N6356" s="2" cm="1">
        <f t="array" ref="N6356">IFERROR(_xlfn.IFS(AND(J6356="Yes",F6356="Furniture",OR(C6356="Second Day",C6356="Standard Class"),I6356&gt;3),H6356-(H6356*15%),AND(J6356="Yes",F6356="Technology",C6356="Same Day",I6356&gt;4),H6356-(H6356*18%),AND(J6356="Yes",F6356="Office Supplies",C6356="First Class",I6356&gt;5),H6356-(H6356*20%)),H6356)</f>
        <v>337.98</v>
      </c>
      <c r="O6356" s="2"/>
    </row>
    <row r="6357" spans="1:15" ht="15.75" customHeight="1" x14ac:dyDescent="0.3">
      <c r="A6357" s="2" t="s">
        <v>3215</v>
      </c>
      <c r="B6357" s="3">
        <v>41918</v>
      </c>
      <c r="C6357" s="2" t="s">
        <v>24</v>
      </c>
      <c r="D6357" s="2" t="s">
        <v>12</v>
      </c>
      <c r="E6357" s="2" t="s">
        <v>46</v>
      </c>
      <c r="F6357" s="2" t="s">
        <v>21</v>
      </c>
      <c r="G6357" s="2" t="s">
        <v>26</v>
      </c>
      <c r="H6357" s="2">
        <v>83.920000000000016</v>
      </c>
      <c r="I6357" s="2">
        <v>5</v>
      </c>
      <c r="J6357" s="2" t="s">
        <v>16</v>
      </c>
      <c r="K6357" s="2">
        <f t="shared" si="198"/>
        <v>83.920000000000016</v>
      </c>
      <c r="L6357" s="2">
        <f t="shared" si="199"/>
        <v>83.920000000000016</v>
      </c>
      <c r="M6357" s="2" cm="1">
        <f t="array" ref="M6357">IFERROR(_xlfn.IFS(AND(F6357="Furniture",C6357="First Class",I6357&gt;5),H6357-(H6357*10%),AND(F6357="Technology",C6357="Same Day",I6357&gt;6),H6357-(H6357*12%),AND(F6357="Office Supplies",OR(C6357="Second Day",C6357="Standard Class"),I6357&gt;4),H6357-(H6357*8%)),H6357)</f>
        <v>77.206400000000016</v>
      </c>
      <c r="N6357" s="2" cm="1">
        <f t="array" ref="N6357">IFERROR(_xlfn.IFS(AND(J6357="Yes",F6357="Furniture",OR(C6357="Second Day",C6357="Standard Class"),I6357&gt;3),H6357-(H6357*15%),AND(J6357="Yes",F6357="Technology",C6357="Same Day",I6357&gt;4),H6357-(H6357*18%),AND(J6357="Yes",F6357="Office Supplies",C6357="First Class",I6357&gt;5),H6357-(H6357*20%)),H6357)</f>
        <v>83.920000000000016</v>
      </c>
      <c r="O6357" s="2"/>
    </row>
    <row r="6358" spans="1:15" ht="15.75" customHeight="1" x14ac:dyDescent="0.3">
      <c r="A6358" s="2" t="s">
        <v>3216</v>
      </c>
      <c r="B6358" s="3">
        <v>42758</v>
      </c>
      <c r="C6358" s="2" t="s">
        <v>24</v>
      </c>
      <c r="D6358" s="2" t="s">
        <v>19</v>
      </c>
      <c r="E6358" s="2" t="s">
        <v>20</v>
      </c>
      <c r="F6358" s="2" t="s">
        <v>21</v>
      </c>
      <c r="G6358" s="2" t="s">
        <v>32</v>
      </c>
      <c r="H6358" s="2">
        <v>19.68</v>
      </c>
      <c r="I6358" s="2">
        <v>5</v>
      </c>
      <c r="J6358" s="2" t="s">
        <v>16</v>
      </c>
      <c r="K6358" s="2">
        <f t="shared" si="198"/>
        <v>19.68</v>
      </c>
      <c r="L6358" s="2">
        <f t="shared" si="199"/>
        <v>19.68</v>
      </c>
      <c r="M6358" s="2" cm="1">
        <f t="array" ref="M6358">IFERROR(_xlfn.IFS(AND(F6358="Furniture",C6358="First Class",I6358&gt;5),H6358-(H6358*10%),AND(F6358="Technology",C6358="Same Day",I6358&gt;6),H6358-(H6358*12%),AND(F6358="Office Supplies",OR(C6358="Second Day",C6358="Standard Class"),I6358&gt;4),H6358-(H6358*8%)),H6358)</f>
        <v>18.105599999999999</v>
      </c>
      <c r="N6358" s="2" cm="1">
        <f t="array" ref="N6358">IFERROR(_xlfn.IFS(AND(J6358="Yes",F6358="Furniture",OR(C6358="Second Day",C6358="Standard Class"),I6358&gt;3),H6358-(H6358*15%),AND(J6358="Yes",F6358="Technology",C6358="Same Day",I6358&gt;4),H6358-(H6358*18%),AND(J6358="Yes",F6358="Office Supplies",C6358="First Class",I6358&gt;5),H6358-(H6358*20%)),H6358)</f>
        <v>19.68</v>
      </c>
      <c r="O6358" s="2"/>
    </row>
    <row r="6359" spans="1:15" ht="15.75" customHeight="1" x14ac:dyDescent="0.3">
      <c r="A6359" s="2" t="s">
        <v>3216</v>
      </c>
      <c r="B6359" s="3">
        <v>42758</v>
      </c>
      <c r="C6359" s="2" t="s">
        <v>24</v>
      </c>
      <c r="D6359" s="2" t="s">
        <v>19</v>
      </c>
      <c r="E6359" s="2" t="s">
        <v>20</v>
      </c>
      <c r="F6359" s="2" t="s">
        <v>21</v>
      </c>
      <c r="G6359" s="2" t="s">
        <v>35</v>
      </c>
      <c r="H6359" s="2">
        <v>25.92</v>
      </c>
      <c r="I6359" s="2">
        <v>4</v>
      </c>
      <c r="J6359" s="2" t="s">
        <v>16</v>
      </c>
      <c r="K6359" s="2">
        <f t="shared" si="198"/>
        <v>25.92</v>
      </c>
      <c r="L6359" s="2">
        <f t="shared" si="199"/>
        <v>25.92</v>
      </c>
      <c r="M6359" s="2" cm="1">
        <f t="array" ref="M6359">IFERROR(_xlfn.IFS(AND(F6359="Furniture",C6359="First Class",I6359&gt;5),H6359-(H6359*10%),AND(F6359="Technology",C6359="Same Day",I6359&gt;6),H6359-(H6359*12%),AND(F6359="Office Supplies",OR(C6359="Second Day",C6359="Standard Class"),I6359&gt;4),H6359-(H6359*8%)),H6359)</f>
        <v>25.92</v>
      </c>
      <c r="N6359" s="2" cm="1">
        <f t="array" ref="N6359">IFERROR(_xlfn.IFS(AND(J6359="Yes",F6359="Furniture",OR(C6359="Second Day",C6359="Standard Class"),I6359&gt;3),H6359-(H6359*15%),AND(J6359="Yes",F6359="Technology",C6359="Same Day",I6359&gt;4),H6359-(H6359*18%),AND(J6359="Yes",F6359="Office Supplies",C6359="First Class",I6359&gt;5),H6359-(H6359*20%)),H6359)</f>
        <v>25.92</v>
      </c>
      <c r="O6359" s="2"/>
    </row>
    <row r="6360" spans="1:15" ht="15.75" customHeight="1" x14ac:dyDescent="0.3">
      <c r="A6360" s="2" t="s">
        <v>3216</v>
      </c>
      <c r="B6360" s="3">
        <v>42758</v>
      </c>
      <c r="C6360" s="2" t="s">
        <v>24</v>
      </c>
      <c r="D6360" s="2" t="s">
        <v>19</v>
      </c>
      <c r="E6360" s="2" t="s">
        <v>20</v>
      </c>
      <c r="F6360" s="2" t="s">
        <v>21</v>
      </c>
      <c r="G6360" s="2" t="s">
        <v>35</v>
      </c>
      <c r="H6360" s="2">
        <v>6.48</v>
      </c>
      <c r="I6360" s="2">
        <v>1</v>
      </c>
      <c r="J6360" s="2" t="s">
        <v>16</v>
      </c>
      <c r="K6360" s="2">
        <f t="shared" si="198"/>
        <v>6.48</v>
      </c>
      <c r="L6360" s="2">
        <f t="shared" si="199"/>
        <v>6.48</v>
      </c>
      <c r="M6360" s="2" cm="1">
        <f t="array" ref="M6360">IFERROR(_xlfn.IFS(AND(F6360="Furniture",C6360="First Class",I6360&gt;5),H6360-(H6360*10%),AND(F6360="Technology",C6360="Same Day",I6360&gt;6),H6360-(H6360*12%),AND(F6360="Office Supplies",OR(C6360="Second Day",C6360="Standard Class"),I6360&gt;4),H6360-(H6360*8%)),H6360)</f>
        <v>6.48</v>
      </c>
      <c r="N6360" s="2" cm="1">
        <f t="array" ref="N6360">IFERROR(_xlfn.IFS(AND(J6360="Yes",F6360="Furniture",OR(C6360="Second Day",C6360="Standard Class"),I6360&gt;3),H6360-(H6360*15%),AND(J6360="Yes",F6360="Technology",C6360="Same Day",I6360&gt;4),H6360-(H6360*18%),AND(J6360="Yes",F6360="Office Supplies",C6360="First Class",I6360&gt;5),H6360-(H6360*20%)),H6360)</f>
        <v>6.48</v>
      </c>
      <c r="O6360" s="2"/>
    </row>
    <row r="6361" spans="1:15" ht="15.75" customHeight="1" x14ac:dyDescent="0.3">
      <c r="A6361" s="2" t="s">
        <v>3216</v>
      </c>
      <c r="B6361" s="3">
        <v>42758</v>
      </c>
      <c r="C6361" s="2" t="s">
        <v>24</v>
      </c>
      <c r="D6361" s="2" t="s">
        <v>19</v>
      </c>
      <c r="E6361" s="2" t="s">
        <v>20</v>
      </c>
      <c r="F6361" s="2" t="s">
        <v>30</v>
      </c>
      <c r="G6361" s="2" t="s">
        <v>31</v>
      </c>
      <c r="H6361" s="2">
        <v>86.352000000000004</v>
      </c>
      <c r="I6361" s="2">
        <v>6</v>
      </c>
      <c r="J6361" s="2" t="s">
        <v>16</v>
      </c>
      <c r="K6361" s="2">
        <f t="shared" si="198"/>
        <v>86.352000000000004</v>
      </c>
      <c r="L6361" s="2">
        <f t="shared" si="199"/>
        <v>86.352000000000004</v>
      </c>
      <c r="M6361" s="2" cm="1">
        <f t="array" ref="M6361">IFERROR(_xlfn.IFS(AND(F6361="Furniture",C6361="First Class",I6361&gt;5),H6361-(H6361*10%),AND(F6361="Technology",C6361="Same Day",I6361&gt;6),H6361-(H6361*12%),AND(F6361="Office Supplies",OR(C6361="Second Day",C6361="Standard Class"),I6361&gt;4),H6361-(H6361*8%)),H6361)</f>
        <v>86.352000000000004</v>
      </c>
      <c r="N6361" s="2" cm="1">
        <f t="array" ref="N6361">IFERROR(_xlfn.IFS(AND(J6361="Yes",F6361="Furniture",OR(C6361="Second Day",C6361="Standard Class"),I6361&gt;3),H6361-(H6361*15%),AND(J6361="Yes",F6361="Technology",C6361="Same Day",I6361&gt;4),H6361-(H6361*18%),AND(J6361="Yes",F6361="Office Supplies",C6361="First Class",I6361&gt;5),H6361-(H6361*20%)),H6361)</f>
        <v>86.352000000000004</v>
      </c>
      <c r="O6361" s="2"/>
    </row>
    <row r="6362" spans="1:15" ht="15.75" customHeight="1" x14ac:dyDescent="0.3">
      <c r="A6362" s="2" t="s">
        <v>3217</v>
      </c>
      <c r="B6362" s="3">
        <v>42348</v>
      </c>
      <c r="C6362" s="2" t="s">
        <v>24</v>
      </c>
      <c r="D6362" s="2" t="s">
        <v>38</v>
      </c>
      <c r="E6362" s="2" t="s">
        <v>20</v>
      </c>
      <c r="F6362" s="2" t="s">
        <v>21</v>
      </c>
      <c r="G6362" s="2" t="s">
        <v>29</v>
      </c>
      <c r="H6362" s="2">
        <v>56.3</v>
      </c>
      <c r="I6362" s="2">
        <v>2</v>
      </c>
      <c r="J6362" s="2" t="s">
        <v>16</v>
      </c>
      <c r="K6362" s="2">
        <f t="shared" si="198"/>
        <v>56.3</v>
      </c>
      <c r="L6362" s="2">
        <f t="shared" si="199"/>
        <v>56.3</v>
      </c>
      <c r="M6362" s="2" cm="1">
        <f t="array" ref="M6362">IFERROR(_xlfn.IFS(AND(F6362="Furniture",C6362="First Class",I6362&gt;5),H6362-(H6362*10%),AND(F6362="Technology",C6362="Same Day",I6362&gt;6),H6362-(H6362*12%),AND(F6362="Office Supplies",OR(C6362="Second Day",C6362="Standard Class"),I6362&gt;4),H6362-(H6362*8%)),H6362)</f>
        <v>56.3</v>
      </c>
      <c r="N6362" s="2" cm="1">
        <f t="array" ref="N6362">IFERROR(_xlfn.IFS(AND(J6362="Yes",F6362="Furniture",OR(C6362="Second Day",C6362="Standard Class"),I6362&gt;3),H6362-(H6362*15%),AND(J6362="Yes",F6362="Technology",C6362="Same Day",I6362&gt;4),H6362-(H6362*18%),AND(J6362="Yes",F6362="Office Supplies",C6362="First Class",I6362&gt;5),H6362-(H6362*20%)),H6362)</f>
        <v>56.3</v>
      </c>
      <c r="O6362" s="2"/>
    </row>
    <row r="6363" spans="1:15" ht="15.75" customHeight="1" x14ac:dyDescent="0.3">
      <c r="A6363" s="2" t="s">
        <v>3218</v>
      </c>
      <c r="B6363" s="3">
        <v>41968</v>
      </c>
      <c r="C6363" s="2" t="s">
        <v>24</v>
      </c>
      <c r="D6363" s="2" t="s">
        <v>12</v>
      </c>
      <c r="E6363" s="2" t="s">
        <v>20</v>
      </c>
      <c r="F6363" s="2" t="s">
        <v>21</v>
      </c>
      <c r="G6363" s="2" t="s">
        <v>29</v>
      </c>
      <c r="H6363" s="2">
        <v>51.016000000000005</v>
      </c>
      <c r="I6363" s="2">
        <v>7</v>
      </c>
      <c r="J6363" s="2" t="s">
        <v>16</v>
      </c>
      <c r="K6363" s="2">
        <f t="shared" si="198"/>
        <v>51.016000000000005</v>
      </c>
      <c r="L6363" s="2">
        <f t="shared" si="199"/>
        <v>51.016000000000005</v>
      </c>
      <c r="M6363" s="2" cm="1">
        <f t="array" ref="M6363">IFERROR(_xlfn.IFS(AND(F6363="Furniture",C6363="First Class",I6363&gt;5),H6363-(H6363*10%),AND(F6363="Technology",C6363="Same Day",I6363&gt;6),H6363-(H6363*12%),AND(F6363="Office Supplies",OR(C6363="Second Day",C6363="Standard Class"),I6363&gt;4),H6363-(H6363*8%)),H6363)</f>
        <v>46.934720000000006</v>
      </c>
      <c r="N6363" s="2" cm="1">
        <f t="array" ref="N6363">IFERROR(_xlfn.IFS(AND(J6363="Yes",F6363="Furniture",OR(C6363="Second Day",C6363="Standard Class"),I6363&gt;3),H6363-(H6363*15%),AND(J6363="Yes",F6363="Technology",C6363="Same Day",I6363&gt;4),H6363-(H6363*18%),AND(J6363="Yes",F6363="Office Supplies",C6363="First Class",I6363&gt;5),H6363-(H6363*20%)),H6363)</f>
        <v>51.016000000000005</v>
      </c>
      <c r="O6363" s="2"/>
    </row>
    <row r="6364" spans="1:15" ht="15.75" customHeight="1" x14ac:dyDescent="0.3">
      <c r="A6364" s="2" t="s">
        <v>3219</v>
      </c>
      <c r="B6364" s="3">
        <v>43060</v>
      </c>
      <c r="C6364" s="2" t="s">
        <v>24</v>
      </c>
      <c r="D6364" s="2" t="s">
        <v>12</v>
      </c>
      <c r="E6364" s="2" t="s">
        <v>20</v>
      </c>
      <c r="F6364" s="2" t="s">
        <v>21</v>
      </c>
      <c r="G6364" s="2" t="s">
        <v>32</v>
      </c>
      <c r="H6364" s="2">
        <v>150.80000000000001</v>
      </c>
      <c r="I6364" s="2">
        <v>5</v>
      </c>
      <c r="J6364" s="2" t="s">
        <v>16</v>
      </c>
      <c r="K6364" s="2">
        <f t="shared" si="198"/>
        <v>150.80000000000001</v>
      </c>
      <c r="L6364" s="2">
        <f t="shared" si="199"/>
        <v>150.80000000000001</v>
      </c>
      <c r="M6364" s="2" cm="1">
        <f t="array" ref="M6364">IFERROR(_xlfn.IFS(AND(F6364="Furniture",C6364="First Class",I6364&gt;5),H6364-(H6364*10%),AND(F6364="Technology",C6364="Same Day",I6364&gt;6),H6364-(H6364*12%),AND(F6364="Office Supplies",OR(C6364="Second Day",C6364="Standard Class"),I6364&gt;4),H6364-(H6364*8%)),H6364)</f>
        <v>138.73600000000002</v>
      </c>
      <c r="N6364" s="2" cm="1">
        <f t="array" ref="N6364">IFERROR(_xlfn.IFS(AND(J6364="Yes",F6364="Furniture",OR(C6364="Second Day",C6364="Standard Class"),I6364&gt;3),H6364-(H6364*15%),AND(J6364="Yes",F6364="Technology",C6364="Same Day",I6364&gt;4),H6364-(H6364*18%),AND(J6364="Yes",F6364="Office Supplies",C6364="First Class",I6364&gt;5),H6364-(H6364*20%)),H6364)</f>
        <v>150.80000000000001</v>
      </c>
      <c r="O6364" s="2"/>
    </row>
    <row r="6365" spans="1:15" ht="15.75" customHeight="1" x14ac:dyDescent="0.3">
      <c r="A6365" s="2" t="s">
        <v>3219</v>
      </c>
      <c r="B6365" s="3">
        <v>43060</v>
      </c>
      <c r="C6365" s="2" t="s">
        <v>24</v>
      </c>
      <c r="D6365" s="2" t="s">
        <v>12</v>
      </c>
      <c r="E6365" s="2" t="s">
        <v>20</v>
      </c>
      <c r="F6365" s="2" t="s">
        <v>30</v>
      </c>
      <c r="G6365" s="2" t="s">
        <v>122</v>
      </c>
      <c r="H6365" s="2">
        <v>1039.992</v>
      </c>
      <c r="I6365" s="2">
        <v>1</v>
      </c>
      <c r="J6365" s="2" t="s">
        <v>16</v>
      </c>
      <c r="K6365" s="2">
        <f t="shared" si="198"/>
        <v>883.9932</v>
      </c>
      <c r="L6365" s="2">
        <f t="shared" si="199"/>
        <v>1039.992</v>
      </c>
      <c r="M6365" s="2" cm="1">
        <f t="array" ref="M6365">IFERROR(_xlfn.IFS(AND(F6365="Furniture",C6365="First Class",I6365&gt;5),H6365-(H6365*10%),AND(F6365="Technology",C6365="Same Day",I6365&gt;6),H6365-(H6365*12%),AND(F6365="Office Supplies",OR(C6365="Second Day",C6365="Standard Class"),I6365&gt;4),H6365-(H6365*8%)),H6365)</f>
        <v>1039.992</v>
      </c>
      <c r="N6365" s="2" cm="1">
        <f t="array" ref="N6365">IFERROR(_xlfn.IFS(AND(J6365="Yes",F6365="Furniture",OR(C6365="Second Day",C6365="Standard Class"),I6365&gt;3),H6365-(H6365*15%),AND(J6365="Yes",F6365="Technology",C6365="Same Day",I6365&gt;4),H6365-(H6365*18%),AND(J6365="Yes",F6365="Office Supplies",C6365="First Class",I6365&gt;5),H6365-(H6365*20%)),H6365)</f>
        <v>1039.992</v>
      </c>
      <c r="O6365" s="2"/>
    </row>
    <row r="6366" spans="1:15" ht="15.75" customHeight="1" x14ac:dyDescent="0.3">
      <c r="A6366" s="2" t="s">
        <v>3219</v>
      </c>
      <c r="B6366" s="3">
        <v>43060</v>
      </c>
      <c r="C6366" s="2" t="s">
        <v>24</v>
      </c>
      <c r="D6366" s="2" t="s">
        <v>12</v>
      </c>
      <c r="E6366" s="2" t="s">
        <v>20</v>
      </c>
      <c r="F6366" s="2" t="s">
        <v>21</v>
      </c>
      <c r="G6366" s="2" t="s">
        <v>35</v>
      </c>
      <c r="H6366" s="2">
        <v>51.84</v>
      </c>
      <c r="I6366" s="2">
        <v>8</v>
      </c>
      <c r="J6366" s="2" t="s">
        <v>16</v>
      </c>
      <c r="K6366" s="2">
        <f t="shared" si="198"/>
        <v>51.84</v>
      </c>
      <c r="L6366" s="2">
        <f t="shared" si="199"/>
        <v>51.84</v>
      </c>
      <c r="M6366" s="2" cm="1">
        <f t="array" ref="M6366">IFERROR(_xlfn.IFS(AND(F6366="Furniture",C6366="First Class",I6366&gt;5),H6366-(H6366*10%),AND(F6366="Technology",C6366="Same Day",I6366&gt;6),H6366-(H6366*12%),AND(F6366="Office Supplies",OR(C6366="Second Day",C6366="Standard Class"),I6366&gt;4),H6366-(H6366*8%)),H6366)</f>
        <v>47.692800000000005</v>
      </c>
      <c r="N6366" s="2" cm="1">
        <f t="array" ref="N6366">IFERROR(_xlfn.IFS(AND(J6366="Yes",F6366="Furniture",OR(C6366="Second Day",C6366="Standard Class"),I6366&gt;3),H6366-(H6366*15%),AND(J6366="Yes",F6366="Technology",C6366="Same Day",I6366&gt;4),H6366-(H6366*18%),AND(J6366="Yes",F6366="Office Supplies",C6366="First Class",I6366&gt;5),H6366-(H6366*20%)),H6366)</f>
        <v>51.84</v>
      </c>
      <c r="O6366" s="2"/>
    </row>
    <row r="6367" spans="1:15" ht="15.75" customHeight="1" x14ac:dyDescent="0.3">
      <c r="A6367" s="2" t="s">
        <v>3220</v>
      </c>
      <c r="B6367" s="3">
        <v>42829</v>
      </c>
      <c r="C6367" s="2" t="s">
        <v>54</v>
      </c>
      <c r="D6367" s="2" t="s">
        <v>38</v>
      </c>
      <c r="E6367" s="2" t="s">
        <v>46</v>
      </c>
      <c r="F6367" s="2" t="s">
        <v>30</v>
      </c>
      <c r="G6367" s="2" t="s">
        <v>31</v>
      </c>
      <c r="H6367" s="2">
        <v>41.22</v>
      </c>
      <c r="I6367" s="2">
        <v>1</v>
      </c>
      <c r="J6367" s="2" t="s">
        <v>16</v>
      </c>
      <c r="K6367" s="2">
        <f t="shared" si="198"/>
        <v>41.22</v>
      </c>
      <c r="L6367" s="2">
        <f t="shared" si="199"/>
        <v>41.22</v>
      </c>
      <c r="M6367" s="2" cm="1">
        <f t="array" ref="M6367">IFERROR(_xlfn.IFS(AND(F6367="Furniture",C6367="First Class",I6367&gt;5),H6367-(H6367*10%),AND(F6367="Technology",C6367="Same Day",I6367&gt;6),H6367-(H6367*12%),AND(F6367="Office Supplies",OR(C6367="Second Day",C6367="Standard Class"),I6367&gt;4),H6367-(H6367*8%)),H6367)</f>
        <v>41.22</v>
      </c>
      <c r="N6367" s="2" cm="1">
        <f t="array" ref="N6367">IFERROR(_xlfn.IFS(AND(J6367="Yes",F6367="Furniture",OR(C6367="Second Day",C6367="Standard Class"),I6367&gt;3),H6367-(H6367*15%),AND(J6367="Yes",F6367="Technology",C6367="Same Day",I6367&gt;4),H6367-(H6367*18%),AND(J6367="Yes",F6367="Office Supplies",C6367="First Class",I6367&gt;5),H6367-(H6367*20%)),H6367)</f>
        <v>41.22</v>
      </c>
      <c r="O6367" s="2"/>
    </row>
    <row r="6368" spans="1:15" ht="15.75" customHeight="1" x14ac:dyDescent="0.3">
      <c r="A6368" s="2" t="s">
        <v>3220</v>
      </c>
      <c r="B6368" s="3">
        <v>42829</v>
      </c>
      <c r="C6368" s="2" t="s">
        <v>54</v>
      </c>
      <c r="D6368" s="2" t="s">
        <v>38</v>
      </c>
      <c r="E6368" s="2" t="s">
        <v>46</v>
      </c>
      <c r="F6368" s="2" t="s">
        <v>21</v>
      </c>
      <c r="G6368" s="2" t="s">
        <v>105</v>
      </c>
      <c r="H6368" s="2">
        <v>240.37</v>
      </c>
      <c r="I6368" s="2">
        <v>1</v>
      </c>
      <c r="J6368" s="2" t="s">
        <v>16</v>
      </c>
      <c r="K6368" s="2">
        <f t="shared" si="198"/>
        <v>204.31450000000001</v>
      </c>
      <c r="L6368" s="2">
        <f t="shared" si="199"/>
        <v>240.37</v>
      </c>
      <c r="M6368" s="2" cm="1">
        <f t="array" ref="M6368">IFERROR(_xlfn.IFS(AND(F6368="Furniture",C6368="First Class",I6368&gt;5),H6368-(H6368*10%),AND(F6368="Technology",C6368="Same Day",I6368&gt;6),H6368-(H6368*12%),AND(F6368="Office Supplies",OR(C6368="Second Day",C6368="Standard Class"),I6368&gt;4),H6368-(H6368*8%)),H6368)</f>
        <v>240.37</v>
      </c>
      <c r="N6368" s="2" cm="1">
        <f t="array" ref="N6368">IFERROR(_xlfn.IFS(AND(J6368="Yes",F6368="Furniture",OR(C6368="Second Day",C6368="Standard Class"),I6368&gt;3),H6368-(H6368*15%),AND(J6368="Yes",F6368="Technology",C6368="Same Day",I6368&gt;4),H6368-(H6368*18%),AND(J6368="Yes",F6368="Office Supplies",C6368="First Class",I6368&gt;5),H6368-(H6368*20%)),H6368)</f>
        <v>240.37</v>
      </c>
      <c r="O6368" s="2"/>
    </row>
    <row r="6369" spans="1:15" ht="15.75" customHeight="1" x14ac:dyDescent="0.3">
      <c r="A6369" s="2" t="s">
        <v>3220</v>
      </c>
      <c r="B6369" s="3">
        <v>42829</v>
      </c>
      <c r="C6369" s="2" t="s">
        <v>54</v>
      </c>
      <c r="D6369" s="2" t="s">
        <v>38</v>
      </c>
      <c r="E6369" s="2" t="s">
        <v>46</v>
      </c>
      <c r="F6369" s="2" t="s">
        <v>30</v>
      </c>
      <c r="G6369" s="2" t="s">
        <v>31</v>
      </c>
      <c r="H6369" s="2">
        <v>119.02</v>
      </c>
      <c r="I6369" s="2">
        <v>2</v>
      </c>
      <c r="J6369" s="2" t="s">
        <v>16</v>
      </c>
      <c r="K6369" s="2">
        <f t="shared" si="198"/>
        <v>119.02</v>
      </c>
      <c r="L6369" s="2">
        <f t="shared" si="199"/>
        <v>119.02</v>
      </c>
      <c r="M6369" s="2" cm="1">
        <f t="array" ref="M6369">IFERROR(_xlfn.IFS(AND(F6369="Furniture",C6369="First Class",I6369&gt;5),H6369-(H6369*10%),AND(F6369="Technology",C6369="Same Day",I6369&gt;6),H6369-(H6369*12%),AND(F6369="Office Supplies",OR(C6369="Second Day",C6369="Standard Class"),I6369&gt;4),H6369-(H6369*8%)),H6369)</f>
        <v>119.02</v>
      </c>
      <c r="N6369" s="2" cm="1">
        <f t="array" ref="N6369">IFERROR(_xlfn.IFS(AND(J6369="Yes",F6369="Furniture",OR(C6369="Second Day",C6369="Standard Class"),I6369&gt;3),H6369-(H6369*15%),AND(J6369="Yes",F6369="Technology",C6369="Same Day",I6369&gt;4),H6369-(H6369*18%),AND(J6369="Yes",F6369="Office Supplies",C6369="First Class",I6369&gt;5),H6369-(H6369*20%)),H6369)</f>
        <v>119.02</v>
      </c>
      <c r="O6369" s="2"/>
    </row>
    <row r="6370" spans="1:15" ht="15.75" customHeight="1" x14ac:dyDescent="0.3">
      <c r="A6370" s="2" t="s">
        <v>3221</v>
      </c>
      <c r="B6370" s="3">
        <v>42874</v>
      </c>
      <c r="C6370" s="2" t="s">
        <v>24</v>
      </c>
      <c r="D6370" s="2" t="s">
        <v>12</v>
      </c>
      <c r="E6370" s="2" t="s">
        <v>20</v>
      </c>
      <c r="F6370" s="2" t="s">
        <v>21</v>
      </c>
      <c r="G6370" s="2" t="s">
        <v>32</v>
      </c>
      <c r="H6370" s="2">
        <v>133.12</v>
      </c>
      <c r="I6370" s="2">
        <v>5</v>
      </c>
      <c r="J6370" s="2" t="s">
        <v>43</v>
      </c>
      <c r="K6370" s="2">
        <f t="shared" si="198"/>
        <v>133.12</v>
      </c>
      <c r="L6370" s="2">
        <f t="shared" si="199"/>
        <v>129.12640000000002</v>
      </c>
      <c r="M6370" s="2" cm="1">
        <f t="array" ref="M6370">IFERROR(_xlfn.IFS(AND(F6370="Furniture",C6370="First Class",I6370&gt;5),H6370-(H6370*10%),AND(F6370="Technology",C6370="Same Day",I6370&gt;6),H6370-(H6370*12%),AND(F6370="Office Supplies",OR(C6370="Second Day",C6370="Standard Class"),I6370&gt;4),H6370-(H6370*8%)),H6370)</f>
        <v>122.4704</v>
      </c>
      <c r="N6370" s="2" cm="1">
        <f t="array" ref="N6370">IFERROR(_xlfn.IFS(AND(J6370="Yes",F6370="Furniture",OR(C6370="Second Day",C6370="Standard Class"),I6370&gt;3),H6370-(H6370*15%),AND(J6370="Yes",F6370="Technology",C6370="Same Day",I6370&gt;4),H6370-(H6370*18%),AND(J6370="Yes",F6370="Office Supplies",C6370="First Class",I6370&gt;5),H6370-(H6370*20%)),H6370)</f>
        <v>133.12</v>
      </c>
      <c r="O6370" s="2"/>
    </row>
    <row r="6371" spans="1:15" ht="15.75" customHeight="1" x14ac:dyDescent="0.3">
      <c r="A6371" s="2" t="s">
        <v>3222</v>
      </c>
      <c r="B6371" s="3">
        <v>42646</v>
      </c>
      <c r="C6371" s="2" t="s">
        <v>24</v>
      </c>
      <c r="D6371" s="2" t="s">
        <v>19</v>
      </c>
      <c r="E6371" s="2" t="s">
        <v>39</v>
      </c>
      <c r="F6371" s="2" t="s">
        <v>14</v>
      </c>
      <c r="G6371" s="2" t="s">
        <v>28</v>
      </c>
      <c r="H6371" s="2">
        <v>38.08</v>
      </c>
      <c r="I6371" s="2">
        <v>5</v>
      </c>
      <c r="J6371" s="2" t="s">
        <v>16</v>
      </c>
      <c r="K6371" s="2">
        <f t="shared" si="198"/>
        <v>38.08</v>
      </c>
      <c r="L6371" s="2">
        <f t="shared" si="199"/>
        <v>38.08</v>
      </c>
      <c r="M6371" s="2" cm="1">
        <f t="array" ref="M6371">IFERROR(_xlfn.IFS(AND(F6371="Furniture",C6371="First Class",I6371&gt;5),H6371-(H6371*10%),AND(F6371="Technology",C6371="Same Day",I6371&gt;6),H6371-(H6371*12%),AND(F6371="Office Supplies",OR(C6371="Second Day",C6371="Standard Class"),I6371&gt;4),H6371-(H6371*8%)),H6371)</f>
        <v>38.08</v>
      </c>
      <c r="N6371" s="2" cm="1">
        <f t="array" ref="N6371">IFERROR(_xlfn.IFS(AND(J6371="Yes",F6371="Furniture",OR(C6371="Second Day",C6371="Standard Class"),I6371&gt;3),H6371-(H6371*15%),AND(J6371="Yes",F6371="Technology",C6371="Same Day",I6371&gt;4),H6371-(H6371*18%),AND(J6371="Yes",F6371="Office Supplies",C6371="First Class",I6371&gt;5),H6371-(H6371*20%)),H6371)</f>
        <v>38.08</v>
      </c>
      <c r="O6371" s="2"/>
    </row>
    <row r="6372" spans="1:15" ht="15.75" customHeight="1" x14ac:dyDescent="0.3">
      <c r="A6372" s="2" t="s">
        <v>3223</v>
      </c>
      <c r="B6372" s="3">
        <v>42695</v>
      </c>
      <c r="C6372" s="2" t="s">
        <v>208</v>
      </c>
      <c r="D6372" s="2" t="s">
        <v>38</v>
      </c>
      <c r="E6372" s="2" t="s">
        <v>46</v>
      </c>
      <c r="F6372" s="2" t="s">
        <v>14</v>
      </c>
      <c r="G6372" s="2" t="s">
        <v>15</v>
      </c>
      <c r="H6372" s="2">
        <v>113.56800000000001</v>
      </c>
      <c r="I6372" s="2">
        <v>2</v>
      </c>
      <c r="J6372" s="2" t="s">
        <v>16</v>
      </c>
      <c r="K6372" s="2">
        <f t="shared" si="198"/>
        <v>113.56800000000001</v>
      </c>
      <c r="L6372" s="2">
        <f t="shared" si="199"/>
        <v>113.56800000000001</v>
      </c>
      <c r="M6372" s="2" cm="1">
        <f t="array" ref="M6372">IFERROR(_xlfn.IFS(AND(F6372="Furniture",C6372="First Class",I6372&gt;5),H6372-(H6372*10%),AND(F6372="Technology",C6372="Same Day",I6372&gt;6),H6372-(H6372*12%),AND(F6372="Office Supplies",OR(C6372="Second Day",C6372="Standard Class"),I6372&gt;4),H6372-(H6372*8%)),H6372)</f>
        <v>113.56800000000001</v>
      </c>
      <c r="N6372" s="2" cm="1">
        <f t="array" ref="N6372">IFERROR(_xlfn.IFS(AND(J6372="Yes",F6372="Furniture",OR(C6372="Second Day",C6372="Standard Class"),I6372&gt;3),H6372-(H6372*15%),AND(J6372="Yes",F6372="Technology",C6372="Same Day",I6372&gt;4),H6372-(H6372*18%),AND(J6372="Yes",F6372="Office Supplies",C6372="First Class",I6372&gt;5),H6372-(H6372*20%)),H6372)</f>
        <v>113.56800000000001</v>
      </c>
      <c r="O6372" s="2"/>
    </row>
    <row r="6373" spans="1:15" ht="15.75" customHeight="1" x14ac:dyDescent="0.3">
      <c r="A6373" s="2" t="s">
        <v>3224</v>
      </c>
      <c r="B6373" s="3">
        <v>43011</v>
      </c>
      <c r="C6373" s="2" t="s">
        <v>11</v>
      </c>
      <c r="D6373" s="2" t="s">
        <v>38</v>
      </c>
      <c r="E6373" s="2" t="s">
        <v>46</v>
      </c>
      <c r="F6373" s="2" t="s">
        <v>14</v>
      </c>
      <c r="G6373" s="2" t="s">
        <v>28</v>
      </c>
      <c r="H6373" s="2">
        <v>83.92</v>
      </c>
      <c r="I6373" s="2">
        <v>4</v>
      </c>
      <c r="J6373" s="2" t="s">
        <v>16</v>
      </c>
      <c r="K6373" s="2">
        <f t="shared" si="198"/>
        <v>83.92</v>
      </c>
      <c r="L6373" s="2">
        <f t="shared" si="199"/>
        <v>83.92</v>
      </c>
      <c r="M6373" s="2" cm="1">
        <f t="array" ref="M6373">IFERROR(_xlfn.IFS(AND(F6373="Furniture",C6373="First Class",I6373&gt;5),H6373-(H6373*10%),AND(F6373="Technology",C6373="Same Day",I6373&gt;6),H6373-(H6373*12%),AND(F6373="Office Supplies",OR(C6373="Second Day",C6373="Standard Class"),I6373&gt;4),H6373-(H6373*8%)),H6373)</f>
        <v>83.92</v>
      </c>
      <c r="N6373" s="2" cm="1">
        <f t="array" ref="N6373">IFERROR(_xlfn.IFS(AND(J6373="Yes",F6373="Furniture",OR(C6373="Second Day",C6373="Standard Class"),I6373&gt;3),H6373-(H6373*15%),AND(J6373="Yes",F6373="Technology",C6373="Same Day",I6373&gt;4),H6373-(H6373*18%),AND(J6373="Yes",F6373="Office Supplies",C6373="First Class",I6373&gt;5),H6373-(H6373*20%)),H6373)</f>
        <v>83.92</v>
      </c>
      <c r="O6373" s="2"/>
    </row>
    <row r="6374" spans="1:15" ht="15.75" customHeight="1" x14ac:dyDescent="0.3">
      <c r="A6374" s="2" t="s">
        <v>3224</v>
      </c>
      <c r="B6374" s="3">
        <v>43011</v>
      </c>
      <c r="C6374" s="2" t="s">
        <v>11</v>
      </c>
      <c r="D6374" s="2" t="s">
        <v>38</v>
      </c>
      <c r="E6374" s="2" t="s">
        <v>46</v>
      </c>
      <c r="F6374" s="2" t="s">
        <v>21</v>
      </c>
      <c r="G6374" s="2" t="s">
        <v>29</v>
      </c>
      <c r="H6374" s="2">
        <v>6.63</v>
      </c>
      <c r="I6374" s="2">
        <v>3</v>
      </c>
      <c r="J6374" s="2" t="s">
        <v>16</v>
      </c>
      <c r="K6374" s="2">
        <f t="shared" si="198"/>
        <v>6.63</v>
      </c>
      <c r="L6374" s="2">
        <f t="shared" si="199"/>
        <v>6.63</v>
      </c>
      <c r="M6374" s="2" cm="1">
        <f t="array" ref="M6374">IFERROR(_xlfn.IFS(AND(F6374="Furniture",C6374="First Class",I6374&gt;5),H6374-(H6374*10%),AND(F6374="Technology",C6374="Same Day",I6374&gt;6),H6374-(H6374*12%),AND(F6374="Office Supplies",OR(C6374="Second Day",C6374="Standard Class"),I6374&gt;4),H6374-(H6374*8%)),H6374)</f>
        <v>6.63</v>
      </c>
      <c r="N6374" s="2" cm="1">
        <f t="array" ref="N6374">IFERROR(_xlfn.IFS(AND(J6374="Yes",F6374="Furniture",OR(C6374="Second Day",C6374="Standard Class"),I6374&gt;3),H6374-(H6374*15%),AND(J6374="Yes",F6374="Technology",C6374="Same Day",I6374&gt;4),H6374-(H6374*18%),AND(J6374="Yes",F6374="Office Supplies",C6374="First Class",I6374&gt;5),H6374-(H6374*20%)),H6374)</f>
        <v>6.63</v>
      </c>
      <c r="O6374" s="2"/>
    </row>
    <row r="6375" spans="1:15" ht="15.75" customHeight="1" x14ac:dyDescent="0.3">
      <c r="A6375" s="2" t="s">
        <v>3224</v>
      </c>
      <c r="B6375" s="3">
        <v>43011</v>
      </c>
      <c r="C6375" s="2" t="s">
        <v>11</v>
      </c>
      <c r="D6375" s="2" t="s">
        <v>38</v>
      </c>
      <c r="E6375" s="2" t="s">
        <v>46</v>
      </c>
      <c r="F6375" s="2" t="s">
        <v>30</v>
      </c>
      <c r="G6375" s="2" t="s">
        <v>49</v>
      </c>
      <c r="H6375" s="2">
        <v>371.96999999999997</v>
      </c>
      <c r="I6375" s="2">
        <v>3</v>
      </c>
      <c r="J6375" s="2" t="s">
        <v>16</v>
      </c>
      <c r="K6375" s="2">
        <f t="shared" si="198"/>
        <v>316.17449999999997</v>
      </c>
      <c r="L6375" s="2">
        <f t="shared" si="199"/>
        <v>371.96999999999997</v>
      </c>
      <c r="M6375" s="2" cm="1">
        <f t="array" ref="M6375">IFERROR(_xlfn.IFS(AND(F6375="Furniture",C6375="First Class",I6375&gt;5),H6375-(H6375*10%),AND(F6375="Technology",C6375="Same Day",I6375&gt;6),H6375-(H6375*12%),AND(F6375="Office Supplies",OR(C6375="Second Day",C6375="Standard Class"),I6375&gt;4),H6375-(H6375*8%)),H6375)</f>
        <v>371.96999999999997</v>
      </c>
      <c r="N6375" s="2" cm="1">
        <f t="array" ref="N6375">IFERROR(_xlfn.IFS(AND(J6375="Yes",F6375="Furniture",OR(C6375="Second Day",C6375="Standard Class"),I6375&gt;3),H6375-(H6375*15%),AND(J6375="Yes",F6375="Technology",C6375="Same Day",I6375&gt;4),H6375-(H6375*18%),AND(J6375="Yes",F6375="Office Supplies",C6375="First Class",I6375&gt;5),H6375-(H6375*20%)),H6375)</f>
        <v>371.96999999999997</v>
      </c>
      <c r="O6375" s="2"/>
    </row>
    <row r="6376" spans="1:15" ht="15.75" customHeight="1" x14ac:dyDescent="0.3">
      <c r="A6376" s="2" t="s">
        <v>3225</v>
      </c>
      <c r="B6376" s="3">
        <v>41758</v>
      </c>
      <c r="C6376" s="2" t="s">
        <v>24</v>
      </c>
      <c r="D6376" s="2" t="s">
        <v>19</v>
      </c>
      <c r="E6376" s="2" t="s">
        <v>13</v>
      </c>
      <c r="F6376" s="2" t="s">
        <v>14</v>
      </c>
      <c r="G6376" s="2" t="s">
        <v>17</v>
      </c>
      <c r="H6376" s="2">
        <v>561.58400000000006</v>
      </c>
      <c r="I6376" s="2">
        <v>2</v>
      </c>
      <c r="J6376" s="2" t="s">
        <v>16</v>
      </c>
      <c r="K6376" s="2">
        <f t="shared" si="198"/>
        <v>477.34640000000007</v>
      </c>
      <c r="L6376" s="2">
        <f t="shared" si="199"/>
        <v>561.58400000000006</v>
      </c>
      <c r="M6376" s="2" cm="1">
        <f t="array" ref="M6376">IFERROR(_xlfn.IFS(AND(F6376="Furniture",C6376="First Class",I6376&gt;5),H6376-(H6376*10%),AND(F6376="Technology",C6376="Same Day",I6376&gt;6),H6376-(H6376*12%),AND(F6376="Office Supplies",OR(C6376="Second Day",C6376="Standard Class"),I6376&gt;4),H6376-(H6376*8%)),H6376)</f>
        <v>561.58400000000006</v>
      </c>
      <c r="N6376" s="2" cm="1">
        <f t="array" ref="N6376">IFERROR(_xlfn.IFS(AND(J6376="Yes",F6376="Furniture",OR(C6376="Second Day",C6376="Standard Class"),I6376&gt;3),H6376-(H6376*15%),AND(J6376="Yes",F6376="Technology",C6376="Same Day",I6376&gt;4),H6376-(H6376*18%),AND(J6376="Yes",F6376="Office Supplies",C6376="First Class",I6376&gt;5),H6376-(H6376*20%)),H6376)</f>
        <v>561.58400000000006</v>
      </c>
      <c r="O6376" s="2"/>
    </row>
    <row r="6377" spans="1:15" ht="15.75" customHeight="1" x14ac:dyDescent="0.3">
      <c r="A6377" s="2" t="s">
        <v>3225</v>
      </c>
      <c r="B6377" s="3">
        <v>41758</v>
      </c>
      <c r="C6377" s="2" t="s">
        <v>24</v>
      </c>
      <c r="D6377" s="2" t="s">
        <v>19</v>
      </c>
      <c r="E6377" s="2" t="s">
        <v>13</v>
      </c>
      <c r="F6377" s="2" t="s">
        <v>21</v>
      </c>
      <c r="G6377" s="2" t="s">
        <v>26</v>
      </c>
      <c r="H6377" s="2">
        <v>99.920000000000016</v>
      </c>
      <c r="I6377" s="2">
        <v>5</v>
      </c>
      <c r="J6377" s="2" t="s">
        <v>16</v>
      </c>
      <c r="K6377" s="2">
        <f t="shared" si="198"/>
        <v>99.920000000000016</v>
      </c>
      <c r="L6377" s="2">
        <f t="shared" si="199"/>
        <v>99.920000000000016</v>
      </c>
      <c r="M6377" s="2" cm="1">
        <f t="array" ref="M6377">IFERROR(_xlfn.IFS(AND(F6377="Furniture",C6377="First Class",I6377&gt;5),H6377-(H6377*10%),AND(F6377="Technology",C6377="Same Day",I6377&gt;6),H6377-(H6377*12%),AND(F6377="Office Supplies",OR(C6377="Second Day",C6377="Standard Class"),I6377&gt;4),H6377-(H6377*8%)),H6377)</f>
        <v>91.926400000000015</v>
      </c>
      <c r="N6377" s="2" cm="1">
        <f t="array" ref="N6377">IFERROR(_xlfn.IFS(AND(J6377="Yes",F6377="Furniture",OR(C6377="Second Day",C6377="Standard Class"),I6377&gt;3),H6377-(H6377*15%),AND(J6377="Yes",F6377="Technology",C6377="Same Day",I6377&gt;4),H6377-(H6377*18%),AND(J6377="Yes",F6377="Office Supplies",C6377="First Class",I6377&gt;5),H6377-(H6377*20%)),H6377)</f>
        <v>99.920000000000016</v>
      </c>
      <c r="O6377" s="2"/>
    </row>
    <row r="6378" spans="1:15" ht="15.75" customHeight="1" x14ac:dyDescent="0.3">
      <c r="A6378" s="2" t="s">
        <v>3226</v>
      </c>
      <c r="B6378" s="3">
        <v>42650</v>
      </c>
      <c r="C6378" s="2" t="s">
        <v>54</v>
      </c>
      <c r="D6378" s="2" t="s">
        <v>38</v>
      </c>
      <c r="E6378" s="2" t="s">
        <v>46</v>
      </c>
      <c r="F6378" s="2" t="s">
        <v>21</v>
      </c>
      <c r="G6378" s="2" t="s">
        <v>22</v>
      </c>
      <c r="H6378" s="2">
        <v>4.9280000000000008</v>
      </c>
      <c r="I6378" s="2">
        <v>2</v>
      </c>
      <c r="J6378" s="2" t="s">
        <v>16</v>
      </c>
      <c r="K6378" s="2">
        <f t="shared" si="198"/>
        <v>4.9280000000000008</v>
      </c>
      <c r="L6378" s="2">
        <f t="shared" si="199"/>
        <v>4.9280000000000008</v>
      </c>
      <c r="M6378" s="2" cm="1">
        <f t="array" ref="M6378">IFERROR(_xlfn.IFS(AND(F6378="Furniture",C6378="First Class",I6378&gt;5),H6378-(H6378*10%),AND(F6378="Technology",C6378="Same Day",I6378&gt;6),H6378-(H6378*12%),AND(F6378="Office Supplies",OR(C6378="Second Day",C6378="Standard Class"),I6378&gt;4),H6378-(H6378*8%)),H6378)</f>
        <v>4.9280000000000008</v>
      </c>
      <c r="N6378" s="2" cm="1">
        <f t="array" ref="N6378">IFERROR(_xlfn.IFS(AND(J6378="Yes",F6378="Furniture",OR(C6378="Second Day",C6378="Standard Class"),I6378&gt;3),H6378-(H6378*15%),AND(J6378="Yes",F6378="Technology",C6378="Same Day",I6378&gt;4),H6378-(H6378*18%),AND(J6378="Yes",F6378="Office Supplies",C6378="First Class",I6378&gt;5),H6378-(H6378*20%)),H6378)</f>
        <v>4.9280000000000008</v>
      </c>
      <c r="O6378" s="2"/>
    </row>
    <row r="6379" spans="1:15" ht="15.75" customHeight="1" x14ac:dyDescent="0.3">
      <c r="A6379" s="2" t="s">
        <v>3227</v>
      </c>
      <c r="B6379" s="3">
        <v>42719</v>
      </c>
      <c r="C6379" s="2" t="s">
        <v>24</v>
      </c>
      <c r="D6379" s="2" t="s">
        <v>12</v>
      </c>
      <c r="E6379" s="2" t="s">
        <v>20</v>
      </c>
      <c r="F6379" s="2" t="s">
        <v>14</v>
      </c>
      <c r="G6379" s="2" t="s">
        <v>28</v>
      </c>
      <c r="H6379" s="2">
        <v>14.76</v>
      </c>
      <c r="I6379" s="2">
        <v>2</v>
      </c>
      <c r="J6379" s="2" t="s">
        <v>16</v>
      </c>
      <c r="K6379" s="2">
        <f t="shared" si="198"/>
        <v>14.76</v>
      </c>
      <c r="L6379" s="2">
        <f t="shared" si="199"/>
        <v>14.76</v>
      </c>
      <c r="M6379" s="2" cm="1">
        <f t="array" ref="M6379">IFERROR(_xlfn.IFS(AND(F6379="Furniture",C6379="First Class",I6379&gt;5),H6379-(H6379*10%),AND(F6379="Technology",C6379="Same Day",I6379&gt;6),H6379-(H6379*12%),AND(F6379="Office Supplies",OR(C6379="Second Day",C6379="Standard Class"),I6379&gt;4),H6379-(H6379*8%)),H6379)</f>
        <v>14.76</v>
      </c>
      <c r="N6379" s="2" cm="1">
        <f t="array" ref="N6379">IFERROR(_xlfn.IFS(AND(J6379="Yes",F6379="Furniture",OR(C6379="Second Day",C6379="Standard Class"),I6379&gt;3),H6379-(H6379*15%),AND(J6379="Yes",F6379="Technology",C6379="Same Day",I6379&gt;4),H6379-(H6379*18%),AND(J6379="Yes",F6379="Office Supplies",C6379="First Class",I6379&gt;5),H6379-(H6379*20%)),H6379)</f>
        <v>14.76</v>
      </c>
      <c r="O6379" s="2"/>
    </row>
    <row r="6380" spans="1:15" ht="15.75" customHeight="1" x14ac:dyDescent="0.3">
      <c r="A6380" s="2" t="s">
        <v>3228</v>
      </c>
      <c r="B6380" s="3">
        <v>42835</v>
      </c>
      <c r="C6380" s="2" t="s">
        <v>24</v>
      </c>
      <c r="D6380" s="2" t="s">
        <v>38</v>
      </c>
      <c r="E6380" s="2" t="s">
        <v>46</v>
      </c>
      <c r="F6380" s="2" t="s">
        <v>30</v>
      </c>
      <c r="G6380" s="2" t="s">
        <v>49</v>
      </c>
      <c r="H6380" s="2">
        <v>99.99</v>
      </c>
      <c r="I6380" s="2">
        <v>1</v>
      </c>
      <c r="J6380" s="2" t="s">
        <v>16</v>
      </c>
      <c r="K6380" s="2">
        <f t="shared" si="198"/>
        <v>99.99</v>
      </c>
      <c r="L6380" s="2">
        <f t="shared" si="199"/>
        <v>99.99</v>
      </c>
      <c r="M6380" s="2" cm="1">
        <f t="array" ref="M6380">IFERROR(_xlfn.IFS(AND(F6380="Furniture",C6380="First Class",I6380&gt;5),H6380-(H6380*10%),AND(F6380="Technology",C6380="Same Day",I6380&gt;6),H6380-(H6380*12%),AND(F6380="Office Supplies",OR(C6380="Second Day",C6380="Standard Class"),I6380&gt;4),H6380-(H6380*8%)),H6380)</f>
        <v>99.99</v>
      </c>
      <c r="N6380" s="2" cm="1">
        <f t="array" ref="N6380">IFERROR(_xlfn.IFS(AND(J6380="Yes",F6380="Furniture",OR(C6380="Second Day",C6380="Standard Class"),I6380&gt;3),H6380-(H6380*15%),AND(J6380="Yes",F6380="Technology",C6380="Same Day",I6380&gt;4),H6380-(H6380*18%),AND(J6380="Yes",F6380="Office Supplies",C6380="First Class",I6380&gt;5),H6380-(H6380*20%)),H6380)</f>
        <v>99.99</v>
      </c>
      <c r="O6380" s="2"/>
    </row>
    <row r="6381" spans="1:15" ht="15.75" customHeight="1" x14ac:dyDescent="0.3">
      <c r="A6381" s="2" t="s">
        <v>3228</v>
      </c>
      <c r="B6381" s="3">
        <v>42835</v>
      </c>
      <c r="C6381" s="2" t="s">
        <v>24</v>
      </c>
      <c r="D6381" s="2" t="s">
        <v>38</v>
      </c>
      <c r="E6381" s="2" t="s">
        <v>46</v>
      </c>
      <c r="F6381" s="2" t="s">
        <v>21</v>
      </c>
      <c r="G6381" s="2" t="s">
        <v>26</v>
      </c>
      <c r="H6381" s="2">
        <v>286.14999999999998</v>
      </c>
      <c r="I6381" s="2">
        <v>5</v>
      </c>
      <c r="J6381" s="2" t="s">
        <v>16</v>
      </c>
      <c r="K6381" s="2">
        <f t="shared" si="198"/>
        <v>243.22749999999999</v>
      </c>
      <c r="L6381" s="2">
        <f t="shared" si="199"/>
        <v>286.14999999999998</v>
      </c>
      <c r="M6381" s="2" cm="1">
        <f t="array" ref="M6381">IFERROR(_xlfn.IFS(AND(F6381="Furniture",C6381="First Class",I6381&gt;5),H6381-(H6381*10%),AND(F6381="Technology",C6381="Same Day",I6381&gt;6),H6381-(H6381*12%),AND(F6381="Office Supplies",OR(C6381="Second Day",C6381="Standard Class"),I6381&gt;4),H6381-(H6381*8%)),H6381)</f>
        <v>263.25799999999998</v>
      </c>
      <c r="N6381" s="2" cm="1">
        <f t="array" ref="N6381">IFERROR(_xlfn.IFS(AND(J6381="Yes",F6381="Furniture",OR(C6381="Second Day",C6381="Standard Class"),I6381&gt;3),H6381-(H6381*15%),AND(J6381="Yes",F6381="Technology",C6381="Same Day",I6381&gt;4),H6381-(H6381*18%),AND(J6381="Yes",F6381="Office Supplies",C6381="First Class",I6381&gt;5),H6381-(H6381*20%)),H6381)</f>
        <v>286.14999999999998</v>
      </c>
      <c r="O6381" s="2"/>
    </row>
    <row r="6382" spans="1:15" ht="15.75" customHeight="1" x14ac:dyDescent="0.3">
      <c r="A6382" s="2" t="s">
        <v>3229</v>
      </c>
      <c r="B6382" s="3">
        <v>41737</v>
      </c>
      <c r="C6382" s="2" t="s">
        <v>24</v>
      </c>
      <c r="D6382" s="2" t="s">
        <v>38</v>
      </c>
      <c r="E6382" s="2" t="s">
        <v>20</v>
      </c>
      <c r="F6382" s="2" t="s">
        <v>21</v>
      </c>
      <c r="G6382" s="2" t="s">
        <v>64</v>
      </c>
      <c r="H6382" s="2">
        <v>49.792000000000002</v>
      </c>
      <c r="I6382" s="2">
        <v>8</v>
      </c>
      <c r="J6382" s="2" t="s">
        <v>16</v>
      </c>
      <c r="K6382" s="2">
        <f t="shared" si="198"/>
        <v>49.792000000000002</v>
      </c>
      <c r="L6382" s="2">
        <f t="shared" si="199"/>
        <v>49.792000000000002</v>
      </c>
      <c r="M6382" s="2" cm="1">
        <f t="array" ref="M6382">IFERROR(_xlfn.IFS(AND(F6382="Furniture",C6382="First Class",I6382&gt;5),H6382-(H6382*10%),AND(F6382="Technology",C6382="Same Day",I6382&gt;6),H6382-(H6382*12%),AND(F6382="Office Supplies",OR(C6382="Second Day",C6382="Standard Class"),I6382&gt;4),H6382-(H6382*8%)),H6382)</f>
        <v>45.808640000000004</v>
      </c>
      <c r="N6382" s="2" cm="1">
        <f t="array" ref="N6382">IFERROR(_xlfn.IFS(AND(J6382="Yes",F6382="Furniture",OR(C6382="Second Day",C6382="Standard Class"),I6382&gt;3),H6382-(H6382*15%),AND(J6382="Yes",F6382="Technology",C6382="Same Day",I6382&gt;4),H6382-(H6382*18%),AND(J6382="Yes",F6382="Office Supplies",C6382="First Class",I6382&gt;5),H6382-(H6382*20%)),H6382)</f>
        <v>49.792000000000002</v>
      </c>
      <c r="O6382" s="2"/>
    </row>
    <row r="6383" spans="1:15" ht="15.75" customHeight="1" x14ac:dyDescent="0.3">
      <c r="A6383" s="2" t="s">
        <v>3230</v>
      </c>
      <c r="B6383" s="3">
        <v>42458</v>
      </c>
      <c r="C6383" s="2" t="s">
        <v>24</v>
      </c>
      <c r="D6383" s="2" t="s">
        <v>12</v>
      </c>
      <c r="E6383" s="2" t="s">
        <v>46</v>
      </c>
      <c r="F6383" s="2" t="s">
        <v>14</v>
      </c>
      <c r="G6383" s="2" t="s">
        <v>15</v>
      </c>
      <c r="H6383" s="2">
        <v>299.97499999999997</v>
      </c>
      <c r="I6383" s="2">
        <v>5</v>
      </c>
      <c r="J6383" s="2" t="s">
        <v>16</v>
      </c>
      <c r="K6383" s="2">
        <f t="shared" si="198"/>
        <v>254.97874999999996</v>
      </c>
      <c r="L6383" s="2">
        <f t="shared" si="199"/>
        <v>299.97499999999997</v>
      </c>
      <c r="M6383" s="2" cm="1">
        <f t="array" ref="M6383">IFERROR(_xlfn.IFS(AND(F6383="Furniture",C6383="First Class",I6383&gt;5),H6383-(H6383*10%),AND(F6383="Technology",C6383="Same Day",I6383&gt;6),H6383-(H6383*12%),AND(F6383="Office Supplies",OR(C6383="Second Day",C6383="Standard Class"),I6383&gt;4),H6383-(H6383*8%)),H6383)</f>
        <v>299.97499999999997</v>
      </c>
      <c r="N6383" s="2" cm="1">
        <f t="array" ref="N6383">IFERROR(_xlfn.IFS(AND(J6383="Yes",F6383="Furniture",OR(C6383="Second Day",C6383="Standard Class"),I6383&gt;3),H6383-(H6383*15%),AND(J6383="Yes",F6383="Technology",C6383="Same Day",I6383&gt;4),H6383-(H6383*18%),AND(J6383="Yes",F6383="Office Supplies",C6383="First Class",I6383&gt;5),H6383-(H6383*20%)),H6383)</f>
        <v>299.97499999999997</v>
      </c>
      <c r="O6383" s="2"/>
    </row>
    <row r="6384" spans="1:15" ht="15.75" customHeight="1" x14ac:dyDescent="0.3">
      <c r="A6384" s="2" t="s">
        <v>3230</v>
      </c>
      <c r="B6384" s="3">
        <v>42458</v>
      </c>
      <c r="C6384" s="2" t="s">
        <v>24</v>
      </c>
      <c r="D6384" s="2" t="s">
        <v>12</v>
      </c>
      <c r="E6384" s="2" t="s">
        <v>46</v>
      </c>
      <c r="F6384" s="2" t="s">
        <v>30</v>
      </c>
      <c r="G6384" s="2" t="s">
        <v>31</v>
      </c>
      <c r="H6384" s="2">
        <v>158.37599999999998</v>
      </c>
      <c r="I6384" s="2">
        <v>4</v>
      </c>
      <c r="J6384" s="2" t="s">
        <v>16</v>
      </c>
      <c r="K6384" s="2">
        <f t="shared" si="198"/>
        <v>158.37599999999998</v>
      </c>
      <c r="L6384" s="2">
        <f t="shared" si="199"/>
        <v>158.37599999999998</v>
      </c>
      <c r="M6384" s="2" cm="1">
        <f t="array" ref="M6384">IFERROR(_xlfn.IFS(AND(F6384="Furniture",C6384="First Class",I6384&gt;5),H6384-(H6384*10%),AND(F6384="Technology",C6384="Same Day",I6384&gt;6),H6384-(H6384*12%),AND(F6384="Office Supplies",OR(C6384="Second Day",C6384="Standard Class"),I6384&gt;4),H6384-(H6384*8%)),H6384)</f>
        <v>158.37599999999998</v>
      </c>
      <c r="N6384" s="2" cm="1">
        <f t="array" ref="N6384">IFERROR(_xlfn.IFS(AND(J6384="Yes",F6384="Furniture",OR(C6384="Second Day",C6384="Standard Class"),I6384&gt;3),H6384-(H6384*15%),AND(J6384="Yes",F6384="Technology",C6384="Same Day",I6384&gt;4),H6384-(H6384*18%),AND(J6384="Yes",F6384="Office Supplies",C6384="First Class",I6384&gt;5),H6384-(H6384*20%)),H6384)</f>
        <v>158.37599999999998</v>
      </c>
      <c r="O6384" s="2"/>
    </row>
    <row r="6385" spans="1:15" ht="15.75" customHeight="1" x14ac:dyDescent="0.3">
      <c r="A6385" s="2" t="s">
        <v>3231</v>
      </c>
      <c r="B6385" s="3">
        <v>42750</v>
      </c>
      <c r="C6385" s="2" t="s">
        <v>54</v>
      </c>
      <c r="D6385" s="2" t="s">
        <v>12</v>
      </c>
      <c r="E6385" s="2" t="s">
        <v>39</v>
      </c>
      <c r="F6385" s="2" t="s">
        <v>21</v>
      </c>
      <c r="G6385" s="2" t="s">
        <v>32</v>
      </c>
      <c r="H6385" s="2">
        <v>32.783999999999992</v>
      </c>
      <c r="I6385" s="2">
        <v>4</v>
      </c>
      <c r="J6385" s="2" t="s">
        <v>16</v>
      </c>
      <c r="K6385" s="2">
        <f t="shared" si="198"/>
        <v>32.783999999999992</v>
      </c>
      <c r="L6385" s="2">
        <f t="shared" si="199"/>
        <v>32.783999999999992</v>
      </c>
      <c r="M6385" s="2" cm="1">
        <f t="array" ref="M6385">IFERROR(_xlfn.IFS(AND(F6385="Furniture",C6385="First Class",I6385&gt;5),H6385-(H6385*10%),AND(F6385="Technology",C6385="Same Day",I6385&gt;6),H6385-(H6385*12%),AND(F6385="Office Supplies",OR(C6385="Second Day",C6385="Standard Class"),I6385&gt;4),H6385-(H6385*8%)),H6385)</f>
        <v>32.783999999999992</v>
      </c>
      <c r="N6385" s="2" cm="1">
        <f t="array" ref="N6385">IFERROR(_xlfn.IFS(AND(J6385="Yes",F6385="Furniture",OR(C6385="Second Day",C6385="Standard Class"),I6385&gt;3),H6385-(H6385*15%),AND(J6385="Yes",F6385="Technology",C6385="Same Day",I6385&gt;4),H6385-(H6385*18%),AND(J6385="Yes",F6385="Office Supplies",C6385="First Class",I6385&gt;5),H6385-(H6385*20%)),H6385)</f>
        <v>32.783999999999992</v>
      </c>
      <c r="O6385" s="2"/>
    </row>
    <row r="6386" spans="1:15" ht="15.75" customHeight="1" x14ac:dyDescent="0.3">
      <c r="A6386" s="2" t="s">
        <v>3231</v>
      </c>
      <c r="B6386" s="3">
        <v>42750</v>
      </c>
      <c r="C6386" s="2" t="s">
        <v>54</v>
      </c>
      <c r="D6386" s="2" t="s">
        <v>12</v>
      </c>
      <c r="E6386" s="2" t="s">
        <v>39</v>
      </c>
      <c r="F6386" s="2" t="s">
        <v>30</v>
      </c>
      <c r="G6386" s="2" t="s">
        <v>49</v>
      </c>
      <c r="H6386" s="2">
        <v>47.984000000000002</v>
      </c>
      <c r="I6386" s="2">
        <v>2</v>
      </c>
      <c r="J6386" s="2" t="s">
        <v>16</v>
      </c>
      <c r="K6386" s="2">
        <f t="shared" si="198"/>
        <v>47.984000000000002</v>
      </c>
      <c r="L6386" s="2">
        <f t="shared" si="199"/>
        <v>47.984000000000002</v>
      </c>
      <c r="M6386" s="2" cm="1">
        <f t="array" ref="M6386">IFERROR(_xlfn.IFS(AND(F6386="Furniture",C6386="First Class",I6386&gt;5),H6386-(H6386*10%),AND(F6386="Technology",C6386="Same Day",I6386&gt;6),H6386-(H6386*12%),AND(F6386="Office Supplies",OR(C6386="Second Day",C6386="Standard Class"),I6386&gt;4),H6386-(H6386*8%)),H6386)</f>
        <v>47.984000000000002</v>
      </c>
      <c r="N6386" s="2" cm="1">
        <f t="array" ref="N6386">IFERROR(_xlfn.IFS(AND(J6386="Yes",F6386="Furniture",OR(C6386="Second Day",C6386="Standard Class"),I6386&gt;3),H6386-(H6386*15%),AND(J6386="Yes",F6386="Technology",C6386="Same Day",I6386&gt;4),H6386-(H6386*18%),AND(J6386="Yes",F6386="Office Supplies",C6386="First Class",I6386&gt;5),H6386-(H6386*20%)),H6386)</f>
        <v>47.984000000000002</v>
      </c>
      <c r="O6386" s="2"/>
    </row>
    <row r="6387" spans="1:15" ht="15.75" customHeight="1" x14ac:dyDescent="0.3">
      <c r="A6387" s="2" t="s">
        <v>3231</v>
      </c>
      <c r="B6387" s="3">
        <v>42750</v>
      </c>
      <c r="C6387" s="2" t="s">
        <v>54</v>
      </c>
      <c r="D6387" s="2" t="s">
        <v>12</v>
      </c>
      <c r="E6387" s="2" t="s">
        <v>39</v>
      </c>
      <c r="F6387" s="2" t="s">
        <v>30</v>
      </c>
      <c r="G6387" s="2" t="s">
        <v>49</v>
      </c>
      <c r="H6387" s="2">
        <v>62.591999999999999</v>
      </c>
      <c r="I6387" s="2">
        <v>8</v>
      </c>
      <c r="J6387" s="2" t="s">
        <v>16</v>
      </c>
      <c r="K6387" s="2">
        <f t="shared" si="198"/>
        <v>62.591999999999999</v>
      </c>
      <c r="L6387" s="2">
        <f t="shared" si="199"/>
        <v>62.591999999999999</v>
      </c>
      <c r="M6387" s="2" cm="1">
        <f t="array" ref="M6387">IFERROR(_xlfn.IFS(AND(F6387="Furniture",C6387="First Class",I6387&gt;5),H6387-(H6387*10%),AND(F6387="Technology",C6387="Same Day",I6387&gt;6),H6387-(H6387*12%),AND(F6387="Office Supplies",OR(C6387="Second Day",C6387="Standard Class"),I6387&gt;4),H6387-(H6387*8%)),H6387)</f>
        <v>62.591999999999999</v>
      </c>
      <c r="N6387" s="2" cm="1">
        <f t="array" ref="N6387">IFERROR(_xlfn.IFS(AND(J6387="Yes",F6387="Furniture",OR(C6387="Second Day",C6387="Standard Class"),I6387&gt;3),H6387-(H6387*15%),AND(J6387="Yes",F6387="Technology",C6387="Same Day",I6387&gt;4),H6387-(H6387*18%),AND(J6387="Yes",F6387="Office Supplies",C6387="First Class",I6387&gt;5),H6387-(H6387*20%)),H6387)</f>
        <v>62.591999999999999</v>
      </c>
      <c r="O6387" s="2"/>
    </row>
    <row r="6388" spans="1:15" ht="15.75" customHeight="1" x14ac:dyDescent="0.3">
      <c r="A6388" s="2" t="s">
        <v>3231</v>
      </c>
      <c r="B6388" s="3">
        <v>42750</v>
      </c>
      <c r="C6388" s="2" t="s">
        <v>54</v>
      </c>
      <c r="D6388" s="2" t="s">
        <v>12</v>
      </c>
      <c r="E6388" s="2" t="s">
        <v>39</v>
      </c>
      <c r="F6388" s="2" t="s">
        <v>21</v>
      </c>
      <c r="G6388" s="2" t="s">
        <v>32</v>
      </c>
      <c r="H6388" s="2">
        <v>4.2759999999999989</v>
      </c>
      <c r="I6388" s="2">
        <v>1</v>
      </c>
      <c r="J6388" s="2" t="s">
        <v>16</v>
      </c>
      <c r="K6388" s="2">
        <f t="shared" si="198"/>
        <v>4.2759999999999989</v>
      </c>
      <c r="L6388" s="2">
        <f t="shared" si="199"/>
        <v>4.2759999999999989</v>
      </c>
      <c r="M6388" s="2" cm="1">
        <f t="array" ref="M6388">IFERROR(_xlfn.IFS(AND(F6388="Furniture",C6388="First Class",I6388&gt;5),H6388-(H6388*10%),AND(F6388="Technology",C6388="Same Day",I6388&gt;6),H6388-(H6388*12%),AND(F6388="Office Supplies",OR(C6388="Second Day",C6388="Standard Class"),I6388&gt;4),H6388-(H6388*8%)),H6388)</f>
        <v>4.2759999999999989</v>
      </c>
      <c r="N6388" s="2" cm="1">
        <f t="array" ref="N6388">IFERROR(_xlfn.IFS(AND(J6388="Yes",F6388="Furniture",OR(C6388="Second Day",C6388="Standard Class"),I6388&gt;3),H6388-(H6388*15%),AND(J6388="Yes",F6388="Technology",C6388="Same Day",I6388&gt;4),H6388-(H6388*18%),AND(J6388="Yes",F6388="Office Supplies",C6388="First Class",I6388&gt;5),H6388-(H6388*20%)),H6388)</f>
        <v>4.2759999999999989</v>
      </c>
      <c r="O6388" s="2"/>
    </row>
    <row r="6389" spans="1:15" ht="15.75" customHeight="1" x14ac:dyDescent="0.3">
      <c r="A6389" s="2" t="s">
        <v>3232</v>
      </c>
      <c r="B6389" s="3">
        <v>41669</v>
      </c>
      <c r="C6389" s="2" t="s">
        <v>24</v>
      </c>
      <c r="D6389" s="2" t="s">
        <v>12</v>
      </c>
      <c r="E6389" s="2" t="s">
        <v>39</v>
      </c>
      <c r="F6389" s="2" t="s">
        <v>21</v>
      </c>
      <c r="G6389" s="2" t="s">
        <v>35</v>
      </c>
      <c r="H6389" s="2">
        <v>10.56</v>
      </c>
      <c r="I6389" s="2">
        <v>2</v>
      </c>
      <c r="J6389" s="2" t="s">
        <v>16</v>
      </c>
      <c r="K6389" s="2">
        <f t="shared" si="198"/>
        <v>10.56</v>
      </c>
      <c r="L6389" s="2">
        <f t="shared" si="199"/>
        <v>10.56</v>
      </c>
      <c r="M6389" s="2" cm="1">
        <f t="array" ref="M6389">IFERROR(_xlfn.IFS(AND(F6389="Furniture",C6389="First Class",I6389&gt;5),H6389-(H6389*10%),AND(F6389="Technology",C6389="Same Day",I6389&gt;6),H6389-(H6389*12%),AND(F6389="Office Supplies",OR(C6389="Second Day",C6389="Standard Class"),I6389&gt;4),H6389-(H6389*8%)),H6389)</f>
        <v>10.56</v>
      </c>
      <c r="N6389" s="2" cm="1">
        <f t="array" ref="N6389">IFERROR(_xlfn.IFS(AND(J6389="Yes",F6389="Furniture",OR(C6389="Second Day",C6389="Standard Class"),I6389&gt;3),H6389-(H6389*15%),AND(J6389="Yes",F6389="Technology",C6389="Same Day",I6389&gt;4),H6389-(H6389*18%),AND(J6389="Yes",F6389="Office Supplies",C6389="First Class",I6389&gt;5),H6389-(H6389*20%)),H6389)</f>
        <v>10.56</v>
      </c>
      <c r="O6389" s="2"/>
    </row>
    <row r="6390" spans="1:15" ht="15.75" customHeight="1" x14ac:dyDescent="0.3">
      <c r="A6390" s="2" t="s">
        <v>3232</v>
      </c>
      <c r="B6390" s="3">
        <v>41669</v>
      </c>
      <c r="C6390" s="2" t="s">
        <v>24</v>
      </c>
      <c r="D6390" s="2" t="s">
        <v>12</v>
      </c>
      <c r="E6390" s="2" t="s">
        <v>39</v>
      </c>
      <c r="F6390" s="2" t="s">
        <v>21</v>
      </c>
      <c r="G6390" s="2" t="s">
        <v>26</v>
      </c>
      <c r="H6390" s="2">
        <v>229.94</v>
      </c>
      <c r="I6390" s="2">
        <v>2</v>
      </c>
      <c r="J6390" s="2" t="s">
        <v>16</v>
      </c>
      <c r="K6390" s="2">
        <f t="shared" si="198"/>
        <v>195.44900000000001</v>
      </c>
      <c r="L6390" s="2">
        <f t="shared" si="199"/>
        <v>229.94</v>
      </c>
      <c r="M6390" s="2" cm="1">
        <f t="array" ref="M6390">IFERROR(_xlfn.IFS(AND(F6390="Furniture",C6390="First Class",I6390&gt;5),H6390-(H6390*10%),AND(F6390="Technology",C6390="Same Day",I6390&gt;6),H6390-(H6390*12%),AND(F6390="Office Supplies",OR(C6390="Second Day",C6390="Standard Class"),I6390&gt;4),H6390-(H6390*8%)),H6390)</f>
        <v>229.94</v>
      </c>
      <c r="N6390" s="2" cm="1">
        <f t="array" ref="N6390">IFERROR(_xlfn.IFS(AND(J6390="Yes",F6390="Furniture",OR(C6390="Second Day",C6390="Standard Class"),I6390&gt;3),H6390-(H6390*15%),AND(J6390="Yes",F6390="Technology",C6390="Same Day",I6390&gt;4),H6390-(H6390*18%),AND(J6390="Yes",F6390="Office Supplies",C6390="First Class",I6390&gt;5),H6390-(H6390*20%)),H6390)</f>
        <v>229.94</v>
      </c>
      <c r="O6390" s="2"/>
    </row>
    <row r="6391" spans="1:15" ht="15.75" customHeight="1" x14ac:dyDescent="0.3">
      <c r="A6391" s="2" t="s">
        <v>3233</v>
      </c>
      <c r="B6391" s="3">
        <v>42042</v>
      </c>
      <c r="C6391" s="2" t="s">
        <v>24</v>
      </c>
      <c r="D6391" s="2" t="s">
        <v>19</v>
      </c>
      <c r="E6391" s="2" t="s">
        <v>13</v>
      </c>
      <c r="F6391" s="2" t="s">
        <v>21</v>
      </c>
      <c r="G6391" s="2" t="s">
        <v>51</v>
      </c>
      <c r="H6391" s="2">
        <v>311.14999999999998</v>
      </c>
      <c r="I6391" s="2">
        <v>5</v>
      </c>
      <c r="J6391" s="2" t="s">
        <v>16</v>
      </c>
      <c r="K6391" s="2">
        <f t="shared" si="198"/>
        <v>264.47749999999996</v>
      </c>
      <c r="L6391" s="2">
        <f t="shared" si="199"/>
        <v>311.14999999999998</v>
      </c>
      <c r="M6391" s="2" cm="1">
        <f t="array" ref="M6391">IFERROR(_xlfn.IFS(AND(F6391="Furniture",C6391="First Class",I6391&gt;5),H6391-(H6391*10%),AND(F6391="Technology",C6391="Same Day",I6391&gt;6),H6391-(H6391*12%),AND(F6391="Office Supplies",OR(C6391="Second Day",C6391="Standard Class"),I6391&gt;4),H6391-(H6391*8%)),H6391)</f>
        <v>286.25799999999998</v>
      </c>
      <c r="N6391" s="2" cm="1">
        <f t="array" ref="N6391">IFERROR(_xlfn.IFS(AND(J6391="Yes",F6391="Furniture",OR(C6391="Second Day",C6391="Standard Class"),I6391&gt;3),H6391-(H6391*15%),AND(J6391="Yes",F6391="Technology",C6391="Same Day",I6391&gt;4),H6391-(H6391*18%),AND(J6391="Yes",F6391="Office Supplies",C6391="First Class",I6391&gt;5),H6391-(H6391*20%)),H6391)</f>
        <v>311.14999999999998</v>
      </c>
      <c r="O6391" s="2"/>
    </row>
    <row r="6392" spans="1:15" ht="15.75" customHeight="1" x14ac:dyDescent="0.3">
      <c r="A6392" s="2" t="s">
        <v>3233</v>
      </c>
      <c r="B6392" s="3">
        <v>42042</v>
      </c>
      <c r="C6392" s="2" t="s">
        <v>24</v>
      </c>
      <c r="D6392" s="2" t="s">
        <v>19</v>
      </c>
      <c r="E6392" s="2" t="s">
        <v>13</v>
      </c>
      <c r="F6392" s="2" t="s">
        <v>21</v>
      </c>
      <c r="G6392" s="2" t="s">
        <v>35</v>
      </c>
      <c r="H6392" s="2">
        <v>12.96</v>
      </c>
      <c r="I6392" s="2">
        <v>2</v>
      </c>
      <c r="J6392" s="2" t="s">
        <v>16</v>
      </c>
      <c r="K6392" s="2">
        <f t="shared" si="198"/>
        <v>12.96</v>
      </c>
      <c r="L6392" s="2">
        <f t="shared" si="199"/>
        <v>12.96</v>
      </c>
      <c r="M6392" s="2" cm="1">
        <f t="array" ref="M6392">IFERROR(_xlfn.IFS(AND(F6392="Furniture",C6392="First Class",I6392&gt;5),H6392-(H6392*10%),AND(F6392="Technology",C6392="Same Day",I6392&gt;6),H6392-(H6392*12%),AND(F6392="Office Supplies",OR(C6392="Second Day",C6392="Standard Class"),I6392&gt;4),H6392-(H6392*8%)),H6392)</f>
        <v>12.96</v>
      </c>
      <c r="N6392" s="2" cm="1">
        <f t="array" ref="N6392">IFERROR(_xlfn.IFS(AND(J6392="Yes",F6392="Furniture",OR(C6392="Second Day",C6392="Standard Class"),I6392&gt;3),H6392-(H6392*15%),AND(J6392="Yes",F6392="Technology",C6392="Same Day",I6392&gt;4),H6392-(H6392*18%),AND(J6392="Yes",F6392="Office Supplies",C6392="First Class",I6392&gt;5),H6392-(H6392*20%)),H6392)</f>
        <v>12.96</v>
      </c>
      <c r="O6392" s="2"/>
    </row>
    <row r="6393" spans="1:15" ht="15.75" customHeight="1" x14ac:dyDescent="0.3">
      <c r="A6393" s="2" t="s">
        <v>3234</v>
      </c>
      <c r="B6393" s="3">
        <v>42718</v>
      </c>
      <c r="C6393" s="2" t="s">
        <v>24</v>
      </c>
      <c r="D6393" s="2" t="s">
        <v>12</v>
      </c>
      <c r="E6393" s="2" t="s">
        <v>46</v>
      </c>
      <c r="F6393" s="2" t="s">
        <v>21</v>
      </c>
      <c r="G6393" s="2" t="s">
        <v>35</v>
      </c>
      <c r="H6393" s="2">
        <v>14.62</v>
      </c>
      <c r="I6393" s="2">
        <v>2</v>
      </c>
      <c r="J6393" s="2" t="s">
        <v>16</v>
      </c>
      <c r="K6393" s="2">
        <f t="shared" si="198"/>
        <v>14.62</v>
      </c>
      <c r="L6393" s="2">
        <f t="shared" si="199"/>
        <v>14.62</v>
      </c>
      <c r="M6393" s="2" cm="1">
        <f t="array" ref="M6393">IFERROR(_xlfn.IFS(AND(F6393="Furniture",C6393="First Class",I6393&gt;5),H6393-(H6393*10%),AND(F6393="Technology",C6393="Same Day",I6393&gt;6),H6393-(H6393*12%),AND(F6393="Office Supplies",OR(C6393="Second Day",C6393="Standard Class"),I6393&gt;4),H6393-(H6393*8%)),H6393)</f>
        <v>14.62</v>
      </c>
      <c r="N6393" s="2" cm="1">
        <f t="array" ref="N6393">IFERROR(_xlfn.IFS(AND(J6393="Yes",F6393="Furniture",OR(C6393="Second Day",C6393="Standard Class"),I6393&gt;3),H6393-(H6393*15%),AND(J6393="Yes",F6393="Technology",C6393="Same Day",I6393&gt;4),H6393-(H6393*18%),AND(J6393="Yes",F6393="Office Supplies",C6393="First Class",I6393&gt;5),H6393-(H6393*20%)),H6393)</f>
        <v>14.62</v>
      </c>
      <c r="O6393" s="2"/>
    </row>
    <row r="6394" spans="1:15" ht="15.75" customHeight="1" x14ac:dyDescent="0.3">
      <c r="A6394" s="2" t="s">
        <v>3234</v>
      </c>
      <c r="B6394" s="3">
        <v>42718</v>
      </c>
      <c r="C6394" s="2" t="s">
        <v>24</v>
      </c>
      <c r="D6394" s="2" t="s">
        <v>12</v>
      </c>
      <c r="E6394" s="2" t="s">
        <v>46</v>
      </c>
      <c r="F6394" s="2" t="s">
        <v>21</v>
      </c>
      <c r="G6394" s="2" t="s">
        <v>22</v>
      </c>
      <c r="H6394" s="2">
        <v>5.76</v>
      </c>
      <c r="I6394" s="2">
        <v>2</v>
      </c>
      <c r="J6394" s="2" t="s">
        <v>16</v>
      </c>
      <c r="K6394" s="2">
        <f t="shared" si="198"/>
        <v>5.76</v>
      </c>
      <c r="L6394" s="2">
        <f t="shared" si="199"/>
        <v>5.76</v>
      </c>
      <c r="M6394" s="2" cm="1">
        <f t="array" ref="M6394">IFERROR(_xlfn.IFS(AND(F6394="Furniture",C6394="First Class",I6394&gt;5),H6394-(H6394*10%),AND(F6394="Technology",C6394="Same Day",I6394&gt;6),H6394-(H6394*12%),AND(F6394="Office Supplies",OR(C6394="Second Day",C6394="Standard Class"),I6394&gt;4),H6394-(H6394*8%)),H6394)</f>
        <v>5.76</v>
      </c>
      <c r="N6394" s="2" cm="1">
        <f t="array" ref="N6394">IFERROR(_xlfn.IFS(AND(J6394="Yes",F6394="Furniture",OR(C6394="Second Day",C6394="Standard Class"),I6394&gt;3),H6394-(H6394*15%),AND(J6394="Yes",F6394="Technology",C6394="Same Day",I6394&gt;4),H6394-(H6394*18%),AND(J6394="Yes",F6394="Office Supplies",C6394="First Class",I6394&gt;5),H6394-(H6394*20%)),H6394)</f>
        <v>5.76</v>
      </c>
      <c r="O6394" s="2"/>
    </row>
    <row r="6395" spans="1:15" ht="15.75" customHeight="1" x14ac:dyDescent="0.3">
      <c r="A6395" s="2" t="s">
        <v>3234</v>
      </c>
      <c r="B6395" s="3">
        <v>42718</v>
      </c>
      <c r="C6395" s="2" t="s">
        <v>24</v>
      </c>
      <c r="D6395" s="2" t="s">
        <v>12</v>
      </c>
      <c r="E6395" s="2" t="s">
        <v>46</v>
      </c>
      <c r="F6395" s="2" t="s">
        <v>21</v>
      </c>
      <c r="G6395" s="2" t="s">
        <v>64</v>
      </c>
      <c r="H6395" s="2">
        <v>21.48</v>
      </c>
      <c r="I6395" s="2">
        <v>6</v>
      </c>
      <c r="J6395" s="2" t="s">
        <v>16</v>
      </c>
      <c r="K6395" s="2">
        <f t="shared" si="198"/>
        <v>21.48</v>
      </c>
      <c r="L6395" s="2">
        <f t="shared" si="199"/>
        <v>21.48</v>
      </c>
      <c r="M6395" s="2" cm="1">
        <f t="array" ref="M6395">IFERROR(_xlfn.IFS(AND(F6395="Furniture",C6395="First Class",I6395&gt;5),H6395-(H6395*10%),AND(F6395="Technology",C6395="Same Day",I6395&gt;6),H6395-(H6395*12%),AND(F6395="Office Supplies",OR(C6395="Second Day",C6395="Standard Class"),I6395&gt;4),H6395-(H6395*8%)),H6395)</f>
        <v>19.761600000000001</v>
      </c>
      <c r="N6395" s="2" cm="1">
        <f t="array" ref="N6395">IFERROR(_xlfn.IFS(AND(J6395="Yes",F6395="Furniture",OR(C6395="Second Day",C6395="Standard Class"),I6395&gt;3),H6395-(H6395*15%),AND(J6395="Yes",F6395="Technology",C6395="Same Day",I6395&gt;4),H6395-(H6395*18%),AND(J6395="Yes",F6395="Office Supplies",C6395="First Class",I6395&gt;5),H6395-(H6395*20%)),H6395)</f>
        <v>21.48</v>
      </c>
      <c r="O6395" s="2"/>
    </row>
    <row r="6396" spans="1:15" ht="15.75" customHeight="1" x14ac:dyDescent="0.3">
      <c r="A6396" s="2" t="s">
        <v>3234</v>
      </c>
      <c r="B6396" s="3">
        <v>42718</v>
      </c>
      <c r="C6396" s="2" t="s">
        <v>24</v>
      </c>
      <c r="D6396" s="2" t="s">
        <v>12</v>
      </c>
      <c r="E6396" s="2" t="s">
        <v>46</v>
      </c>
      <c r="F6396" s="2" t="s">
        <v>14</v>
      </c>
      <c r="G6396" s="2" t="s">
        <v>28</v>
      </c>
      <c r="H6396" s="2">
        <v>396.92</v>
      </c>
      <c r="I6396" s="2">
        <v>4</v>
      </c>
      <c r="J6396" s="2" t="s">
        <v>16</v>
      </c>
      <c r="K6396" s="2">
        <f t="shared" si="198"/>
        <v>337.38200000000001</v>
      </c>
      <c r="L6396" s="2">
        <f t="shared" si="199"/>
        <v>396.92</v>
      </c>
      <c r="M6396" s="2" cm="1">
        <f t="array" ref="M6396">IFERROR(_xlfn.IFS(AND(F6396="Furniture",C6396="First Class",I6396&gt;5),H6396-(H6396*10%),AND(F6396="Technology",C6396="Same Day",I6396&gt;6),H6396-(H6396*12%),AND(F6396="Office Supplies",OR(C6396="Second Day",C6396="Standard Class"),I6396&gt;4),H6396-(H6396*8%)),H6396)</f>
        <v>396.92</v>
      </c>
      <c r="N6396" s="2" cm="1">
        <f t="array" ref="N6396">IFERROR(_xlfn.IFS(AND(J6396="Yes",F6396="Furniture",OR(C6396="Second Day",C6396="Standard Class"),I6396&gt;3),H6396-(H6396*15%),AND(J6396="Yes",F6396="Technology",C6396="Same Day",I6396&gt;4),H6396-(H6396*18%),AND(J6396="Yes",F6396="Office Supplies",C6396="First Class",I6396&gt;5),H6396-(H6396*20%)),H6396)</f>
        <v>396.92</v>
      </c>
      <c r="O6396" s="2"/>
    </row>
    <row r="6397" spans="1:15" ht="15.75" customHeight="1" x14ac:dyDescent="0.3">
      <c r="A6397" s="2" t="s">
        <v>3234</v>
      </c>
      <c r="B6397" s="3">
        <v>42718</v>
      </c>
      <c r="C6397" s="2" t="s">
        <v>24</v>
      </c>
      <c r="D6397" s="2" t="s">
        <v>12</v>
      </c>
      <c r="E6397" s="2" t="s">
        <v>46</v>
      </c>
      <c r="F6397" s="2" t="s">
        <v>21</v>
      </c>
      <c r="G6397" s="2" t="s">
        <v>26</v>
      </c>
      <c r="H6397" s="2">
        <v>17.149999999999999</v>
      </c>
      <c r="I6397" s="2">
        <v>1</v>
      </c>
      <c r="J6397" s="2" t="s">
        <v>16</v>
      </c>
      <c r="K6397" s="2">
        <f t="shared" si="198"/>
        <v>17.149999999999999</v>
      </c>
      <c r="L6397" s="2">
        <f t="shared" si="199"/>
        <v>17.149999999999999</v>
      </c>
      <c r="M6397" s="2" cm="1">
        <f t="array" ref="M6397">IFERROR(_xlfn.IFS(AND(F6397="Furniture",C6397="First Class",I6397&gt;5),H6397-(H6397*10%),AND(F6397="Technology",C6397="Same Day",I6397&gt;6),H6397-(H6397*12%),AND(F6397="Office Supplies",OR(C6397="Second Day",C6397="Standard Class"),I6397&gt;4),H6397-(H6397*8%)),H6397)</f>
        <v>17.149999999999999</v>
      </c>
      <c r="N6397" s="2" cm="1">
        <f t="array" ref="N6397">IFERROR(_xlfn.IFS(AND(J6397="Yes",F6397="Furniture",OR(C6397="Second Day",C6397="Standard Class"),I6397&gt;3),H6397-(H6397*15%),AND(J6397="Yes",F6397="Technology",C6397="Same Day",I6397&gt;4),H6397-(H6397*18%),AND(J6397="Yes",F6397="Office Supplies",C6397="First Class",I6397&gt;5),H6397-(H6397*20%)),H6397)</f>
        <v>17.149999999999999</v>
      </c>
      <c r="O6397" s="2"/>
    </row>
    <row r="6398" spans="1:15" ht="15.75" customHeight="1" x14ac:dyDescent="0.3">
      <c r="A6398" s="2" t="s">
        <v>3234</v>
      </c>
      <c r="B6398" s="3">
        <v>42718</v>
      </c>
      <c r="C6398" s="2" t="s">
        <v>24</v>
      </c>
      <c r="D6398" s="2" t="s">
        <v>12</v>
      </c>
      <c r="E6398" s="2" t="s">
        <v>46</v>
      </c>
      <c r="F6398" s="2" t="s">
        <v>21</v>
      </c>
      <c r="G6398" s="2" t="s">
        <v>32</v>
      </c>
      <c r="H6398" s="2">
        <v>23.12</v>
      </c>
      <c r="I6398" s="2">
        <v>2</v>
      </c>
      <c r="J6398" s="2" t="s">
        <v>16</v>
      </c>
      <c r="K6398" s="2">
        <f t="shared" si="198"/>
        <v>23.12</v>
      </c>
      <c r="L6398" s="2">
        <f t="shared" si="199"/>
        <v>23.12</v>
      </c>
      <c r="M6398" s="2" cm="1">
        <f t="array" ref="M6398">IFERROR(_xlfn.IFS(AND(F6398="Furniture",C6398="First Class",I6398&gt;5),H6398-(H6398*10%),AND(F6398="Technology",C6398="Same Day",I6398&gt;6),H6398-(H6398*12%),AND(F6398="Office Supplies",OR(C6398="Second Day",C6398="Standard Class"),I6398&gt;4),H6398-(H6398*8%)),H6398)</f>
        <v>23.12</v>
      </c>
      <c r="N6398" s="2" cm="1">
        <f t="array" ref="N6398">IFERROR(_xlfn.IFS(AND(J6398="Yes",F6398="Furniture",OR(C6398="Second Day",C6398="Standard Class"),I6398&gt;3),H6398-(H6398*15%),AND(J6398="Yes",F6398="Technology",C6398="Same Day",I6398&gt;4),H6398-(H6398*18%),AND(J6398="Yes",F6398="Office Supplies",C6398="First Class",I6398&gt;5),H6398-(H6398*20%)),H6398)</f>
        <v>23.12</v>
      </c>
      <c r="O6398" s="2"/>
    </row>
    <row r="6399" spans="1:15" ht="15.75" customHeight="1" x14ac:dyDescent="0.3">
      <c r="A6399" s="2" t="s">
        <v>3235</v>
      </c>
      <c r="B6399" s="3">
        <v>43039</v>
      </c>
      <c r="C6399" s="2" t="s">
        <v>24</v>
      </c>
      <c r="D6399" s="2" t="s">
        <v>38</v>
      </c>
      <c r="E6399" s="2" t="s">
        <v>39</v>
      </c>
      <c r="F6399" s="2" t="s">
        <v>21</v>
      </c>
      <c r="G6399" s="2" t="s">
        <v>29</v>
      </c>
      <c r="H6399" s="2">
        <v>5.2480000000000002</v>
      </c>
      <c r="I6399" s="2">
        <v>2</v>
      </c>
      <c r="J6399" s="2" t="s">
        <v>16</v>
      </c>
      <c r="K6399" s="2">
        <f t="shared" si="198"/>
        <v>5.2480000000000002</v>
      </c>
      <c r="L6399" s="2">
        <f t="shared" si="199"/>
        <v>5.2480000000000002</v>
      </c>
      <c r="M6399" s="2" cm="1">
        <f t="array" ref="M6399">IFERROR(_xlfn.IFS(AND(F6399="Furniture",C6399="First Class",I6399&gt;5),H6399-(H6399*10%),AND(F6399="Technology",C6399="Same Day",I6399&gt;6),H6399-(H6399*12%),AND(F6399="Office Supplies",OR(C6399="Second Day",C6399="Standard Class"),I6399&gt;4),H6399-(H6399*8%)),H6399)</f>
        <v>5.2480000000000002</v>
      </c>
      <c r="N6399" s="2" cm="1">
        <f t="array" ref="N6399">IFERROR(_xlfn.IFS(AND(J6399="Yes",F6399="Furniture",OR(C6399="Second Day",C6399="Standard Class"),I6399&gt;3),H6399-(H6399*15%),AND(J6399="Yes",F6399="Technology",C6399="Same Day",I6399&gt;4),H6399-(H6399*18%),AND(J6399="Yes",F6399="Office Supplies",C6399="First Class",I6399&gt;5),H6399-(H6399*20%)),H6399)</f>
        <v>5.2480000000000002</v>
      </c>
      <c r="O6399" s="2"/>
    </row>
    <row r="6400" spans="1:15" ht="15.75" customHeight="1" x14ac:dyDescent="0.3">
      <c r="A6400" s="2" t="s">
        <v>3236</v>
      </c>
      <c r="B6400" s="3">
        <v>42953</v>
      </c>
      <c r="C6400" s="2" t="s">
        <v>24</v>
      </c>
      <c r="D6400" s="2" t="s">
        <v>38</v>
      </c>
      <c r="E6400" s="2" t="s">
        <v>46</v>
      </c>
      <c r="F6400" s="2" t="s">
        <v>30</v>
      </c>
      <c r="G6400" s="2" t="s">
        <v>31</v>
      </c>
      <c r="H6400" s="2">
        <v>824.95</v>
      </c>
      <c r="I6400" s="2">
        <v>5</v>
      </c>
      <c r="J6400" s="2" t="s">
        <v>16</v>
      </c>
      <c r="K6400" s="2">
        <f t="shared" si="198"/>
        <v>701.20749999999998</v>
      </c>
      <c r="L6400" s="2">
        <f t="shared" si="199"/>
        <v>824.95</v>
      </c>
      <c r="M6400" s="2" cm="1">
        <f t="array" ref="M6400">IFERROR(_xlfn.IFS(AND(F6400="Furniture",C6400="First Class",I6400&gt;5),H6400-(H6400*10%),AND(F6400="Technology",C6400="Same Day",I6400&gt;6),H6400-(H6400*12%),AND(F6400="Office Supplies",OR(C6400="Second Day",C6400="Standard Class"),I6400&gt;4),H6400-(H6400*8%)),H6400)</f>
        <v>824.95</v>
      </c>
      <c r="N6400" s="2" cm="1">
        <f t="array" ref="N6400">IFERROR(_xlfn.IFS(AND(J6400="Yes",F6400="Furniture",OR(C6400="Second Day",C6400="Standard Class"),I6400&gt;3),H6400-(H6400*15%),AND(J6400="Yes",F6400="Technology",C6400="Same Day",I6400&gt;4),H6400-(H6400*18%),AND(J6400="Yes",F6400="Office Supplies",C6400="First Class",I6400&gt;5),H6400-(H6400*20%)),H6400)</f>
        <v>824.95</v>
      </c>
      <c r="O6400" s="2"/>
    </row>
    <row r="6401" spans="1:15" ht="15.75" customHeight="1" x14ac:dyDescent="0.3">
      <c r="A6401" s="2" t="s">
        <v>3236</v>
      </c>
      <c r="B6401" s="3">
        <v>42953</v>
      </c>
      <c r="C6401" s="2" t="s">
        <v>24</v>
      </c>
      <c r="D6401" s="2" t="s">
        <v>38</v>
      </c>
      <c r="E6401" s="2" t="s">
        <v>46</v>
      </c>
      <c r="F6401" s="2" t="s">
        <v>21</v>
      </c>
      <c r="G6401" s="2" t="s">
        <v>22</v>
      </c>
      <c r="H6401" s="2">
        <v>24.64</v>
      </c>
      <c r="I6401" s="2">
        <v>8</v>
      </c>
      <c r="J6401" s="2" t="s">
        <v>16</v>
      </c>
      <c r="K6401" s="2">
        <f t="shared" si="198"/>
        <v>24.64</v>
      </c>
      <c r="L6401" s="2">
        <f t="shared" si="199"/>
        <v>24.64</v>
      </c>
      <c r="M6401" s="2" cm="1">
        <f t="array" ref="M6401">IFERROR(_xlfn.IFS(AND(F6401="Furniture",C6401="First Class",I6401&gt;5),H6401-(H6401*10%),AND(F6401="Technology",C6401="Same Day",I6401&gt;6),H6401-(H6401*12%),AND(F6401="Office Supplies",OR(C6401="Second Day",C6401="Standard Class"),I6401&gt;4),H6401-(H6401*8%)),H6401)</f>
        <v>22.668800000000001</v>
      </c>
      <c r="N6401" s="2" cm="1">
        <f t="array" ref="N6401">IFERROR(_xlfn.IFS(AND(J6401="Yes",F6401="Furniture",OR(C6401="Second Day",C6401="Standard Class"),I6401&gt;3),H6401-(H6401*15%),AND(J6401="Yes",F6401="Technology",C6401="Same Day",I6401&gt;4),H6401-(H6401*18%),AND(J6401="Yes",F6401="Office Supplies",C6401="First Class",I6401&gt;5),H6401-(H6401*20%)),H6401)</f>
        <v>24.64</v>
      </c>
      <c r="O6401" s="2"/>
    </row>
    <row r="6402" spans="1:15" ht="15.75" customHeight="1" x14ac:dyDescent="0.3">
      <c r="A6402" s="2" t="s">
        <v>3236</v>
      </c>
      <c r="B6402" s="3">
        <v>42953</v>
      </c>
      <c r="C6402" s="2" t="s">
        <v>24</v>
      </c>
      <c r="D6402" s="2" t="s">
        <v>38</v>
      </c>
      <c r="E6402" s="2" t="s">
        <v>46</v>
      </c>
      <c r="F6402" s="2" t="s">
        <v>21</v>
      </c>
      <c r="G6402" s="2" t="s">
        <v>29</v>
      </c>
      <c r="H6402" s="2">
        <v>227.88</v>
      </c>
      <c r="I6402" s="2">
        <v>6</v>
      </c>
      <c r="J6402" s="2" t="s">
        <v>16</v>
      </c>
      <c r="K6402" s="2">
        <f t="shared" si="198"/>
        <v>227.88</v>
      </c>
      <c r="L6402" s="2">
        <f t="shared" si="199"/>
        <v>227.88</v>
      </c>
      <c r="M6402" s="2" cm="1">
        <f t="array" ref="M6402">IFERROR(_xlfn.IFS(AND(F6402="Furniture",C6402="First Class",I6402&gt;5),H6402-(H6402*10%),AND(F6402="Technology",C6402="Same Day",I6402&gt;6),H6402-(H6402*12%),AND(F6402="Office Supplies",OR(C6402="Second Day",C6402="Standard Class"),I6402&gt;4),H6402-(H6402*8%)),H6402)</f>
        <v>209.64959999999999</v>
      </c>
      <c r="N6402" s="2" cm="1">
        <f t="array" ref="N6402">IFERROR(_xlfn.IFS(AND(J6402="Yes",F6402="Furniture",OR(C6402="Second Day",C6402="Standard Class"),I6402&gt;3),H6402-(H6402*15%),AND(J6402="Yes",F6402="Technology",C6402="Same Day",I6402&gt;4),H6402-(H6402*18%),AND(J6402="Yes",F6402="Office Supplies",C6402="First Class",I6402&gt;5),H6402-(H6402*20%)),H6402)</f>
        <v>227.88</v>
      </c>
      <c r="O6402" s="2"/>
    </row>
    <row r="6403" spans="1:15" ht="15.75" customHeight="1" x14ac:dyDescent="0.3">
      <c r="A6403" s="2" t="s">
        <v>3237</v>
      </c>
      <c r="B6403" s="3">
        <v>42885</v>
      </c>
      <c r="C6403" s="2" t="s">
        <v>54</v>
      </c>
      <c r="D6403" s="2" t="s">
        <v>12</v>
      </c>
      <c r="E6403" s="2" t="s">
        <v>13</v>
      </c>
      <c r="F6403" s="2" t="s">
        <v>14</v>
      </c>
      <c r="G6403" s="2" t="s">
        <v>15</v>
      </c>
      <c r="H6403" s="2">
        <v>241.96</v>
      </c>
      <c r="I6403" s="2">
        <v>2</v>
      </c>
      <c r="J6403" s="2" t="s">
        <v>16</v>
      </c>
      <c r="K6403" s="2">
        <f t="shared" ref="K6403:K6466" si="200">IF(H6403&gt;$Q$5,H6403-(H6403*15%),H6403)</f>
        <v>205.666</v>
      </c>
      <c r="L6403" s="2">
        <f t="shared" ref="L6403:L6466" si="201">IF(AND(J6403="Yes",D6403="Consumer"),H6403-(H6403*3%),IF(AND(J6403="Yes",D6403="Corporate"),H6403-(H6403*5%),IF(J6403="Yes",H6403-(H6403*7%),H6403)))</f>
        <v>241.96</v>
      </c>
      <c r="M6403" s="2" cm="1">
        <f t="array" ref="M6403">IFERROR(_xlfn.IFS(AND(F6403="Furniture",C6403="First Class",I6403&gt;5),H6403-(H6403*10%),AND(F6403="Technology",C6403="Same Day",I6403&gt;6),H6403-(H6403*12%),AND(F6403="Office Supplies",OR(C6403="Second Day",C6403="Standard Class"),I6403&gt;4),H6403-(H6403*8%)),H6403)</f>
        <v>241.96</v>
      </c>
      <c r="N6403" s="2" cm="1">
        <f t="array" ref="N6403">IFERROR(_xlfn.IFS(AND(J6403="Yes",F6403="Furniture",OR(C6403="Second Day",C6403="Standard Class"),I6403&gt;3),H6403-(H6403*15%),AND(J6403="Yes",F6403="Technology",C6403="Same Day",I6403&gt;4),H6403-(H6403*18%),AND(J6403="Yes",F6403="Office Supplies",C6403="First Class",I6403&gt;5),H6403-(H6403*20%)),H6403)</f>
        <v>241.96</v>
      </c>
      <c r="O6403" s="2"/>
    </row>
    <row r="6404" spans="1:15" ht="15.75" customHeight="1" x14ac:dyDescent="0.3">
      <c r="A6404" s="2" t="s">
        <v>3237</v>
      </c>
      <c r="B6404" s="3">
        <v>42885</v>
      </c>
      <c r="C6404" s="2" t="s">
        <v>54</v>
      </c>
      <c r="D6404" s="2" t="s">
        <v>12</v>
      </c>
      <c r="E6404" s="2" t="s">
        <v>13</v>
      </c>
      <c r="F6404" s="2" t="s">
        <v>21</v>
      </c>
      <c r="G6404" s="2" t="s">
        <v>32</v>
      </c>
      <c r="H6404" s="2">
        <v>3.89</v>
      </c>
      <c r="I6404" s="2">
        <v>1</v>
      </c>
      <c r="J6404" s="2" t="s">
        <v>16</v>
      </c>
      <c r="K6404" s="2">
        <f t="shared" si="200"/>
        <v>3.89</v>
      </c>
      <c r="L6404" s="2">
        <f t="shared" si="201"/>
        <v>3.89</v>
      </c>
      <c r="M6404" s="2" cm="1">
        <f t="array" ref="M6404">IFERROR(_xlfn.IFS(AND(F6404="Furniture",C6404="First Class",I6404&gt;5),H6404-(H6404*10%),AND(F6404="Technology",C6404="Same Day",I6404&gt;6),H6404-(H6404*12%),AND(F6404="Office Supplies",OR(C6404="Second Day",C6404="Standard Class"),I6404&gt;4),H6404-(H6404*8%)),H6404)</f>
        <v>3.89</v>
      </c>
      <c r="N6404" s="2" cm="1">
        <f t="array" ref="N6404">IFERROR(_xlfn.IFS(AND(J6404="Yes",F6404="Furniture",OR(C6404="Second Day",C6404="Standard Class"),I6404&gt;3),H6404-(H6404*15%),AND(J6404="Yes",F6404="Technology",C6404="Same Day",I6404&gt;4),H6404-(H6404*18%),AND(J6404="Yes",F6404="Office Supplies",C6404="First Class",I6404&gt;5),H6404-(H6404*20%)),H6404)</f>
        <v>3.89</v>
      </c>
      <c r="O6404" s="2"/>
    </row>
    <row r="6405" spans="1:15" ht="15.75" customHeight="1" x14ac:dyDescent="0.3">
      <c r="A6405" s="2" t="s">
        <v>3237</v>
      </c>
      <c r="B6405" s="3">
        <v>42885</v>
      </c>
      <c r="C6405" s="2" t="s">
        <v>54</v>
      </c>
      <c r="D6405" s="2" t="s">
        <v>12</v>
      </c>
      <c r="E6405" s="2" t="s">
        <v>13</v>
      </c>
      <c r="F6405" s="2" t="s">
        <v>14</v>
      </c>
      <c r="G6405" s="2" t="s">
        <v>28</v>
      </c>
      <c r="H6405" s="2">
        <v>8.01</v>
      </c>
      <c r="I6405" s="2">
        <v>3</v>
      </c>
      <c r="J6405" s="2" t="s">
        <v>16</v>
      </c>
      <c r="K6405" s="2">
        <f t="shared" si="200"/>
        <v>8.01</v>
      </c>
      <c r="L6405" s="2">
        <f t="shared" si="201"/>
        <v>8.01</v>
      </c>
      <c r="M6405" s="2" cm="1">
        <f t="array" ref="M6405">IFERROR(_xlfn.IFS(AND(F6405="Furniture",C6405="First Class",I6405&gt;5),H6405-(H6405*10%),AND(F6405="Technology",C6405="Same Day",I6405&gt;6),H6405-(H6405*12%),AND(F6405="Office Supplies",OR(C6405="Second Day",C6405="Standard Class"),I6405&gt;4),H6405-(H6405*8%)),H6405)</f>
        <v>8.01</v>
      </c>
      <c r="N6405" s="2" cm="1">
        <f t="array" ref="N6405">IFERROR(_xlfn.IFS(AND(J6405="Yes",F6405="Furniture",OR(C6405="Second Day",C6405="Standard Class"),I6405&gt;3),H6405-(H6405*15%),AND(J6405="Yes",F6405="Technology",C6405="Same Day",I6405&gt;4),H6405-(H6405*18%),AND(J6405="Yes",F6405="Office Supplies",C6405="First Class",I6405&gt;5),H6405-(H6405*20%)),H6405)</f>
        <v>8.01</v>
      </c>
      <c r="O6405" s="2"/>
    </row>
    <row r="6406" spans="1:15" ht="15.75" customHeight="1" x14ac:dyDescent="0.3">
      <c r="A6406" s="2" t="s">
        <v>3238</v>
      </c>
      <c r="B6406" s="3">
        <v>42338</v>
      </c>
      <c r="C6406" s="2" t="s">
        <v>24</v>
      </c>
      <c r="D6406" s="2" t="s">
        <v>12</v>
      </c>
      <c r="E6406" s="2" t="s">
        <v>13</v>
      </c>
      <c r="F6406" s="2" t="s">
        <v>30</v>
      </c>
      <c r="G6406" s="2" t="s">
        <v>31</v>
      </c>
      <c r="H6406" s="2">
        <v>177.48000000000002</v>
      </c>
      <c r="I6406" s="2">
        <v>3</v>
      </c>
      <c r="J6406" s="2" t="s">
        <v>16</v>
      </c>
      <c r="K6406" s="2">
        <f t="shared" si="200"/>
        <v>177.48000000000002</v>
      </c>
      <c r="L6406" s="2">
        <f t="shared" si="201"/>
        <v>177.48000000000002</v>
      </c>
      <c r="M6406" s="2" cm="1">
        <f t="array" ref="M6406">IFERROR(_xlfn.IFS(AND(F6406="Furniture",C6406="First Class",I6406&gt;5),H6406-(H6406*10%),AND(F6406="Technology",C6406="Same Day",I6406&gt;6),H6406-(H6406*12%),AND(F6406="Office Supplies",OR(C6406="Second Day",C6406="Standard Class"),I6406&gt;4),H6406-(H6406*8%)),H6406)</f>
        <v>177.48000000000002</v>
      </c>
      <c r="N6406" s="2" cm="1">
        <f t="array" ref="N6406">IFERROR(_xlfn.IFS(AND(J6406="Yes",F6406="Furniture",OR(C6406="Second Day",C6406="Standard Class"),I6406&gt;3),H6406-(H6406*15%),AND(J6406="Yes",F6406="Technology",C6406="Same Day",I6406&gt;4),H6406-(H6406*18%),AND(J6406="Yes",F6406="Office Supplies",C6406="First Class",I6406&gt;5),H6406-(H6406*20%)),H6406)</f>
        <v>177.48000000000002</v>
      </c>
      <c r="O6406" s="2"/>
    </row>
    <row r="6407" spans="1:15" ht="15.75" customHeight="1" x14ac:dyDescent="0.3">
      <c r="A6407" s="2" t="s">
        <v>3239</v>
      </c>
      <c r="B6407" s="3">
        <v>42978</v>
      </c>
      <c r="C6407" s="2" t="s">
        <v>11</v>
      </c>
      <c r="D6407" s="2" t="s">
        <v>19</v>
      </c>
      <c r="E6407" s="2" t="s">
        <v>20</v>
      </c>
      <c r="F6407" s="2" t="s">
        <v>14</v>
      </c>
      <c r="G6407" s="2" t="s">
        <v>17</v>
      </c>
      <c r="H6407" s="2">
        <v>569.5680000000001</v>
      </c>
      <c r="I6407" s="2">
        <v>2</v>
      </c>
      <c r="J6407" s="2" t="s">
        <v>43</v>
      </c>
      <c r="K6407" s="2">
        <f t="shared" si="200"/>
        <v>484.13280000000009</v>
      </c>
      <c r="L6407" s="2">
        <f t="shared" si="201"/>
        <v>541.08960000000013</v>
      </c>
      <c r="M6407" s="2" cm="1">
        <f t="array" ref="M6407">IFERROR(_xlfn.IFS(AND(F6407="Furniture",C6407="First Class",I6407&gt;5),H6407-(H6407*10%),AND(F6407="Technology",C6407="Same Day",I6407&gt;6),H6407-(H6407*12%),AND(F6407="Office Supplies",OR(C6407="Second Day",C6407="Standard Class"),I6407&gt;4),H6407-(H6407*8%)),H6407)</f>
        <v>569.5680000000001</v>
      </c>
      <c r="N6407" s="2" cm="1">
        <f t="array" ref="N6407">IFERROR(_xlfn.IFS(AND(J6407="Yes",F6407="Furniture",OR(C6407="Second Day",C6407="Standard Class"),I6407&gt;3),H6407-(H6407*15%),AND(J6407="Yes",F6407="Technology",C6407="Same Day",I6407&gt;4),H6407-(H6407*18%),AND(J6407="Yes",F6407="Office Supplies",C6407="First Class",I6407&gt;5),H6407-(H6407*20%)),H6407)</f>
        <v>569.5680000000001</v>
      </c>
      <c r="O6407" s="2"/>
    </row>
    <row r="6408" spans="1:15" ht="15.75" customHeight="1" x14ac:dyDescent="0.3">
      <c r="A6408" s="2" t="s">
        <v>3239</v>
      </c>
      <c r="B6408" s="3">
        <v>42978</v>
      </c>
      <c r="C6408" s="2" t="s">
        <v>11</v>
      </c>
      <c r="D6408" s="2" t="s">
        <v>19</v>
      </c>
      <c r="E6408" s="2" t="s">
        <v>20</v>
      </c>
      <c r="F6408" s="2" t="s">
        <v>21</v>
      </c>
      <c r="G6408" s="2" t="s">
        <v>26</v>
      </c>
      <c r="H6408" s="2">
        <v>149.73000000000002</v>
      </c>
      <c r="I6408" s="2">
        <v>7</v>
      </c>
      <c r="J6408" s="2" t="s">
        <v>43</v>
      </c>
      <c r="K6408" s="2">
        <f t="shared" si="200"/>
        <v>149.73000000000002</v>
      </c>
      <c r="L6408" s="2">
        <f t="shared" si="201"/>
        <v>142.24350000000001</v>
      </c>
      <c r="M6408" s="2" cm="1">
        <f t="array" ref="M6408">IFERROR(_xlfn.IFS(AND(F6408="Furniture",C6408="First Class",I6408&gt;5),H6408-(H6408*10%),AND(F6408="Technology",C6408="Same Day",I6408&gt;6),H6408-(H6408*12%),AND(F6408="Office Supplies",OR(C6408="Second Day",C6408="Standard Class"),I6408&gt;4),H6408-(H6408*8%)),H6408)</f>
        <v>149.73000000000002</v>
      </c>
      <c r="N6408" s="2" cm="1">
        <f t="array" ref="N6408">IFERROR(_xlfn.IFS(AND(J6408="Yes",F6408="Furniture",OR(C6408="Second Day",C6408="Standard Class"),I6408&gt;3),H6408-(H6408*15%),AND(J6408="Yes",F6408="Technology",C6408="Same Day",I6408&gt;4),H6408-(H6408*18%),AND(J6408="Yes",F6408="Office Supplies",C6408="First Class",I6408&gt;5),H6408-(H6408*20%)),H6408)</f>
        <v>149.73000000000002</v>
      </c>
      <c r="O6408" s="2"/>
    </row>
    <row r="6409" spans="1:15" ht="15.75" customHeight="1" x14ac:dyDescent="0.3">
      <c r="A6409" s="2" t="s">
        <v>3240</v>
      </c>
      <c r="B6409" s="3">
        <v>42869</v>
      </c>
      <c r="C6409" s="2" t="s">
        <v>54</v>
      </c>
      <c r="D6409" s="2" t="s">
        <v>12</v>
      </c>
      <c r="E6409" s="2" t="s">
        <v>39</v>
      </c>
      <c r="F6409" s="2" t="s">
        <v>14</v>
      </c>
      <c r="G6409" s="2" t="s">
        <v>17</v>
      </c>
      <c r="H6409" s="2">
        <v>899.43</v>
      </c>
      <c r="I6409" s="2">
        <v>5</v>
      </c>
      <c r="J6409" s="2" t="s">
        <v>16</v>
      </c>
      <c r="K6409" s="2">
        <f t="shared" si="200"/>
        <v>764.51549999999997</v>
      </c>
      <c r="L6409" s="2">
        <f t="shared" si="201"/>
        <v>899.43</v>
      </c>
      <c r="M6409" s="2" cm="1">
        <f t="array" ref="M6409">IFERROR(_xlfn.IFS(AND(F6409="Furniture",C6409="First Class",I6409&gt;5),H6409-(H6409*10%),AND(F6409="Technology",C6409="Same Day",I6409&gt;6),H6409-(H6409*12%),AND(F6409="Office Supplies",OR(C6409="Second Day",C6409="Standard Class"),I6409&gt;4),H6409-(H6409*8%)),H6409)</f>
        <v>899.43</v>
      </c>
      <c r="N6409" s="2" cm="1">
        <f t="array" ref="N6409">IFERROR(_xlfn.IFS(AND(J6409="Yes",F6409="Furniture",OR(C6409="Second Day",C6409="Standard Class"),I6409&gt;3),H6409-(H6409*15%),AND(J6409="Yes",F6409="Technology",C6409="Same Day",I6409&gt;4),H6409-(H6409*18%),AND(J6409="Yes",F6409="Office Supplies",C6409="First Class",I6409&gt;5),H6409-(H6409*20%)),H6409)</f>
        <v>899.43</v>
      </c>
      <c r="O6409" s="2"/>
    </row>
    <row r="6410" spans="1:15" ht="15.75" customHeight="1" x14ac:dyDescent="0.3">
      <c r="A6410" s="2" t="s">
        <v>3240</v>
      </c>
      <c r="B6410" s="3">
        <v>42869</v>
      </c>
      <c r="C6410" s="2" t="s">
        <v>54</v>
      </c>
      <c r="D6410" s="2" t="s">
        <v>12</v>
      </c>
      <c r="E6410" s="2" t="s">
        <v>39</v>
      </c>
      <c r="F6410" s="2" t="s">
        <v>21</v>
      </c>
      <c r="G6410" s="2" t="s">
        <v>29</v>
      </c>
      <c r="H6410" s="2">
        <v>46.2</v>
      </c>
      <c r="I6410" s="2">
        <v>5</v>
      </c>
      <c r="J6410" s="2" t="s">
        <v>16</v>
      </c>
      <c r="K6410" s="2">
        <f t="shared" si="200"/>
        <v>46.2</v>
      </c>
      <c r="L6410" s="2">
        <f t="shared" si="201"/>
        <v>46.2</v>
      </c>
      <c r="M6410" s="2" cm="1">
        <f t="array" ref="M6410">IFERROR(_xlfn.IFS(AND(F6410="Furniture",C6410="First Class",I6410&gt;5),H6410-(H6410*10%),AND(F6410="Technology",C6410="Same Day",I6410&gt;6),H6410-(H6410*12%),AND(F6410="Office Supplies",OR(C6410="Second Day",C6410="Standard Class"),I6410&gt;4),H6410-(H6410*8%)),H6410)</f>
        <v>46.2</v>
      </c>
      <c r="N6410" s="2" cm="1">
        <f t="array" ref="N6410">IFERROR(_xlfn.IFS(AND(J6410="Yes",F6410="Furniture",OR(C6410="Second Day",C6410="Standard Class"),I6410&gt;3),H6410-(H6410*15%),AND(J6410="Yes",F6410="Technology",C6410="Same Day",I6410&gt;4),H6410-(H6410*18%),AND(J6410="Yes",F6410="Office Supplies",C6410="First Class",I6410&gt;5),H6410-(H6410*20%)),H6410)</f>
        <v>46.2</v>
      </c>
      <c r="O6410" s="2"/>
    </row>
    <row r="6411" spans="1:15" ht="15.75" customHeight="1" x14ac:dyDescent="0.3">
      <c r="A6411" s="2" t="s">
        <v>3240</v>
      </c>
      <c r="B6411" s="3">
        <v>42869</v>
      </c>
      <c r="C6411" s="2" t="s">
        <v>54</v>
      </c>
      <c r="D6411" s="2" t="s">
        <v>12</v>
      </c>
      <c r="E6411" s="2" t="s">
        <v>39</v>
      </c>
      <c r="F6411" s="2" t="s">
        <v>21</v>
      </c>
      <c r="G6411" s="2" t="s">
        <v>35</v>
      </c>
      <c r="H6411" s="2">
        <v>47.952000000000005</v>
      </c>
      <c r="I6411" s="2">
        <v>3</v>
      </c>
      <c r="J6411" s="2" t="s">
        <v>16</v>
      </c>
      <c r="K6411" s="2">
        <f t="shared" si="200"/>
        <v>47.952000000000005</v>
      </c>
      <c r="L6411" s="2">
        <f t="shared" si="201"/>
        <v>47.952000000000005</v>
      </c>
      <c r="M6411" s="2" cm="1">
        <f t="array" ref="M6411">IFERROR(_xlfn.IFS(AND(F6411="Furniture",C6411="First Class",I6411&gt;5),H6411-(H6411*10%),AND(F6411="Technology",C6411="Same Day",I6411&gt;6),H6411-(H6411*12%),AND(F6411="Office Supplies",OR(C6411="Second Day",C6411="Standard Class"),I6411&gt;4),H6411-(H6411*8%)),H6411)</f>
        <v>47.952000000000005</v>
      </c>
      <c r="N6411" s="2" cm="1">
        <f t="array" ref="N6411">IFERROR(_xlfn.IFS(AND(J6411="Yes",F6411="Furniture",OR(C6411="Second Day",C6411="Standard Class"),I6411&gt;3),H6411-(H6411*15%),AND(J6411="Yes",F6411="Technology",C6411="Same Day",I6411&gt;4),H6411-(H6411*18%),AND(J6411="Yes",F6411="Office Supplies",C6411="First Class",I6411&gt;5),H6411-(H6411*20%)),H6411)</f>
        <v>47.952000000000005</v>
      </c>
      <c r="O6411" s="2"/>
    </row>
    <row r="6412" spans="1:15" ht="15.75" customHeight="1" x14ac:dyDescent="0.3">
      <c r="A6412" s="2" t="s">
        <v>3240</v>
      </c>
      <c r="B6412" s="3">
        <v>42869</v>
      </c>
      <c r="C6412" s="2" t="s">
        <v>54</v>
      </c>
      <c r="D6412" s="2" t="s">
        <v>12</v>
      </c>
      <c r="E6412" s="2" t="s">
        <v>39</v>
      </c>
      <c r="F6412" s="2" t="s">
        <v>30</v>
      </c>
      <c r="G6412" s="2" t="s">
        <v>31</v>
      </c>
      <c r="H6412" s="2">
        <v>7.9920000000000009</v>
      </c>
      <c r="I6412" s="2">
        <v>1</v>
      </c>
      <c r="J6412" s="2" t="s">
        <v>16</v>
      </c>
      <c r="K6412" s="2">
        <f t="shared" si="200"/>
        <v>7.9920000000000009</v>
      </c>
      <c r="L6412" s="2">
        <f t="shared" si="201"/>
        <v>7.9920000000000009</v>
      </c>
      <c r="M6412" s="2" cm="1">
        <f t="array" ref="M6412">IFERROR(_xlfn.IFS(AND(F6412="Furniture",C6412="First Class",I6412&gt;5),H6412-(H6412*10%),AND(F6412="Technology",C6412="Same Day",I6412&gt;6),H6412-(H6412*12%),AND(F6412="Office Supplies",OR(C6412="Second Day",C6412="Standard Class"),I6412&gt;4),H6412-(H6412*8%)),H6412)</f>
        <v>7.9920000000000009</v>
      </c>
      <c r="N6412" s="2" cm="1">
        <f t="array" ref="N6412">IFERROR(_xlfn.IFS(AND(J6412="Yes",F6412="Furniture",OR(C6412="Second Day",C6412="Standard Class"),I6412&gt;3),H6412-(H6412*15%),AND(J6412="Yes",F6412="Technology",C6412="Same Day",I6412&gt;4),H6412-(H6412*18%),AND(J6412="Yes",F6412="Office Supplies",C6412="First Class",I6412&gt;5),H6412-(H6412*20%)),H6412)</f>
        <v>7.9920000000000009</v>
      </c>
      <c r="O6412" s="2"/>
    </row>
    <row r="6413" spans="1:15" ht="15.75" customHeight="1" x14ac:dyDescent="0.3">
      <c r="A6413" s="2" t="s">
        <v>3240</v>
      </c>
      <c r="B6413" s="3">
        <v>42869</v>
      </c>
      <c r="C6413" s="2" t="s">
        <v>54</v>
      </c>
      <c r="D6413" s="2" t="s">
        <v>12</v>
      </c>
      <c r="E6413" s="2" t="s">
        <v>39</v>
      </c>
      <c r="F6413" s="2" t="s">
        <v>21</v>
      </c>
      <c r="G6413" s="2" t="s">
        <v>35</v>
      </c>
      <c r="H6413" s="2">
        <v>76.864000000000004</v>
      </c>
      <c r="I6413" s="2">
        <v>2</v>
      </c>
      <c r="J6413" s="2" t="s">
        <v>16</v>
      </c>
      <c r="K6413" s="2">
        <f t="shared" si="200"/>
        <v>76.864000000000004</v>
      </c>
      <c r="L6413" s="2">
        <f t="shared" si="201"/>
        <v>76.864000000000004</v>
      </c>
      <c r="M6413" s="2" cm="1">
        <f t="array" ref="M6413">IFERROR(_xlfn.IFS(AND(F6413="Furniture",C6413="First Class",I6413&gt;5),H6413-(H6413*10%),AND(F6413="Technology",C6413="Same Day",I6413&gt;6),H6413-(H6413*12%),AND(F6413="Office Supplies",OR(C6413="Second Day",C6413="Standard Class"),I6413&gt;4),H6413-(H6413*8%)),H6413)</f>
        <v>76.864000000000004</v>
      </c>
      <c r="N6413" s="2" cm="1">
        <f t="array" ref="N6413">IFERROR(_xlfn.IFS(AND(J6413="Yes",F6413="Furniture",OR(C6413="Second Day",C6413="Standard Class"),I6413&gt;3),H6413-(H6413*15%),AND(J6413="Yes",F6413="Technology",C6413="Same Day",I6413&gt;4),H6413-(H6413*18%),AND(J6413="Yes",F6413="Office Supplies",C6413="First Class",I6413&gt;5),H6413-(H6413*20%)),H6413)</f>
        <v>76.864000000000004</v>
      </c>
      <c r="O6413" s="2"/>
    </row>
    <row r="6414" spans="1:15" ht="15.75" customHeight="1" x14ac:dyDescent="0.3">
      <c r="A6414" s="2" t="s">
        <v>3241</v>
      </c>
      <c r="B6414" s="3">
        <v>42964</v>
      </c>
      <c r="C6414" s="2" t="s">
        <v>24</v>
      </c>
      <c r="D6414" s="2" t="s">
        <v>38</v>
      </c>
      <c r="E6414" s="2" t="s">
        <v>13</v>
      </c>
      <c r="F6414" s="2" t="s">
        <v>21</v>
      </c>
      <c r="G6414" s="2" t="s">
        <v>32</v>
      </c>
      <c r="H6414" s="2">
        <v>102.93</v>
      </c>
      <c r="I6414" s="2">
        <v>3</v>
      </c>
      <c r="J6414" s="2" t="s">
        <v>16</v>
      </c>
      <c r="K6414" s="2">
        <f t="shared" si="200"/>
        <v>102.93</v>
      </c>
      <c r="L6414" s="2">
        <f t="shared" si="201"/>
        <v>102.93</v>
      </c>
      <c r="M6414" s="2" cm="1">
        <f t="array" ref="M6414">IFERROR(_xlfn.IFS(AND(F6414="Furniture",C6414="First Class",I6414&gt;5),H6414-(H6414*10%),AND(F6414="Technology",C6414="Same Day",I6414&gt;6),H6414-(H6414*12%),AND(F6414="Office Supplies",OR(C6414="Second Day",C6414="Standard Class"),I6414&gt;4),H6414-(H6414*8%)),H6414)</f>
        <v>102.93</v>
      </c>
      <c r="N6414" s="2" cm="1">
        <f t="array" ref="N6414">IFERROR(_xlfn.IFS(AND(J6414="Yes",F6414="Furniture",OR(C6414="Second Day",C6414="Standard Class"),I6414&gt;3),H6414-(H6414*15%),AND(J6414="Yes",F6414="Technology",C6414="Same Day",I6414&gt;4),H6414-(H6414*18%),AND(J6414="Yes",F6414="Office Supplies",C6414="First Class",I6414&gt;5),H6414-(H6414*20%)),H6414)</f>
        <v>102.93</v>
      </c>
      <c r="O6414" s="2"/>
    </row>
    <row r="6415" spans="1:15" ht="15.75" customHeight="1" x14ac:dyDescent="0.3">
      <c r="A6415" s="2" t="s">
        <v>3241</v>
      </c>
      <c r="B6415" s="3">
        <v>42964</v>
      </c>
      <c r="C6415" s="2" t="s">
        <v>24</v>
      </c>
      <c r="D6415" s="2" t="s">
        <v>38</v>
      </c>
      <c r="E6415" s="2" t="s">
        <v>13</v>
      </c>
      <c r="F6415" s="2" t="s">
        <v>30</v>
      </c>
      <c r="G6415" s="2" t="s">
        <v>49</v>
      </c>
      <c r="H6415" s="2">
        <v>98.16</v>
      </c>
      <c r="I6415" s="2">
        <v>6</v>
      </c>
      <c r="J6415" s="2" t="s">
        <v>16</v>
      </c>
      <c r="K6415" s="2">
        <f t="shared" si="200"/>
        <v>98.16</v>
      </c>
      <c r="L6415" s="2">
        <f t="shared" si="201"/>
        <v>98.16</v>
      </c>
      <c r="M6415" s="2" cm="1">
        <f t="array" ref="M6415">IFERROR(_xlfn.IFS(AND(F6415="Furniture",C6415="First Class",I6415&gt;5),H6415-(H6415*10%),AND(F6415="Technology",C6415="Same Day",I6415&gt;6),H6415-(H6415*12%),AND(F6415="Office Supplies",OR(C6415="Second Day",C6415="Standard Class"),I6415&gt;4),H6415-(H6415*8%)),H6415)</f>
        <v>98.16</v>
      </c>
      <c r="N6415" s="2" cm="1">
        <f t="array" ref="N6415">IFERROR(_xlfn.IFS(AND(J6415="Yes",F6415="Furniture",OR(C6415="Second Day",C6415="Standard Class"),I6415&gt;3),H6415-(H6415*15%),AND(J6415="Yes",F6415="Technology",C6415="Same Day",I6415&gt;4),H6415-(H6415*18%),AND(J6415="Yes",F6415="Office Supplies",C6415="First Class",I6415&gt;5),H6415-(H6415*20%)),H6415)</f>
        <v>98.16</v>
      </c>
      <c r="O6415" s="2"/>
    </row>
    <row r="6416" spans="1:15" ht="15.75" customHeight="1" x14ac:dyDescent="0.3">
      <c r="A6416" s="2" t="s">
        <v>3242</v>
      </c>
      <c r="B6416" s="3">
        <v>43049</v>
      </c>
      <c r="C6416" s="2" t="s">
        <v>11</v>
      </c>
      <c r="D6416" s="2" t="s">
        <v>38</v>
      </c>
      <c r="E6416" s="2" t="s">
        <v>13</v>
      </c>
      <c r="F6416" s="2" t="s">
        <v>21</v>
      </c>
      <c r="G6416" s="2" t="s">
        <v>32</v>
      </c>
      <c r="H6416" s="2">
        <v>11.520000000000001</v>
      </c>
      <c r="I6416" s="2">
        <v>5</v>
      </c>
      <c r="J6416" s="2" t="s">
        <v>16</v>
      </c>
      <c r="K6416" s="2">
        <f t="shared" si="200"/>
        <v>11.520000000000001</v>
      </c>
      <c r="L6416" s="2">
        <f t="shared" si="201"/>
        <v>11.520000000000001</v>
      </c>
      <c r="M6416" s="2" cm="1">
        <f t="array" ref="M6416">IFERROR(_xlfn.IFS(AND(F6416="Furniture",C6416="First Class",I6416&gt;5),H6416-(H6416*10%),AND(F6416="Technology",C6416="Same Day",I6416&gt;6),H6416-(H6416*12%),AND(F6416="Office Supplies",OR(C6416="Second Day",C6416="Standard Class"),I6416&gt;4),H6416-(H6416*8%)),H6416)</f>
        <v>11.520000000000001</v>
      </c>
      <c r="N6416" s="2" cm="1">
        <f t="array" ref="N6416">IFERROR(_xlfn.IFS(AND(J6416="Yes",F6416="Furniture",OR(C6416="Second Day",C6416="Standard Class"),I6416&gt;3),H6416-(H6416*15%),AND(J6416="Yes",F6416="Technology",C6416="Same Day",I6416&gt;4),H6416-(H6416*18%),AND(J6416="Yes",F6416="Office Supplies",C6416="First Class",I6416&gt;5),H6416-(H6416*20%)),H6416)</f>
        <v>11.520000000000001</v>
      </c>
      <c r="O6416" s="2"/>
    </row>
    <row r="6417" spans="1:15" ht="15.75" customHeight="1" x14ac:dyDescent="0.3">
      <c r="A6417" s="2" t="s">
        <v>3243</v>
      </c>
      <c r="B6417" s="3">
        <v>42968</v>
      </c>
      <c r="C6417" s="2" t="s">
        <v>208</v>
      </c>
      <c r="D6417" s="2" t="s">
        <v>19</v>
      </c>
      <c r="E6417" s="2" t="s">
        <v>20</v>
      </c>
      <c r="F6417" s="2" t="s">
        <v>21</v>
      </c>
      <c r="G6417" s="2" t="s">
        <v>35</v>
      </c>
      <c r="H6417" s="2">
        <v>83.88</v>
      </c>
      <c r="I6417" s="2">
        <v>1</v>
      </c>
      <c r="J6417" s="2" t="s">
        <v>16</v>
      </c>
      <c r="K6417" s="2">
        <f t="shared" si="200"/>
        <v>83.88</v>
      </c>
      <c r="L6417" s="2">
        <f t="shared" si="201"/>
        <v>83.88</v>
      </c>
      <c r="M6417" s="2" cm="1">
        <f t="array" ref="M6417">IFERROR(_xlfn.IFS(AND(F6417="Furniture",C6417="First Class",I6417&gt;5),H6417-(H6417*10%),AND(F6417="Technology",C6417="Same Day",I6417&gt;6),H6417-(H6417*12%),AND(F6417="Office Supplies",OR(C6417="Second Day",C6417="Standard Class"),I6417&gt;4),H6417-(H6417*8%)),H6417)</f>
        <v>83.88</v>
      </c>
      <c r="N6417" s="2" cm="1">
        <f t="array" ref="N6417">IFERROR(_xlfn.IFS(AND(J6417="Yes",F6417="Furniture",OR(C6417="Second Day",C6417="Standard Class"),I6417&gt;3),H6417-(H6417*15%),AND(J6417="Yes",F6417="Technology",C6417="Same Day",I6417&gt;4),H6417-(H6417*18%),AND(J6417="Yes",F6417="Office Supplies",C6417="First Class",I6417&gt;5),H6417-(H6417*20%)),H6417)</f>
        <v>83.88</v>
      </c>
      <c r="O6417" s="2"/>
    </row>
    <row r="6418" spans="1:15" ht="15.75" customHeight="1" x14ac:dyDescent="0.3">
      <c r="A6418" s="2" t="s">
        <v>3244</v>
      </c>
      <c r="B6418" s="3">
        <v>42437</v>
      </c>
      <c r="C6418" s="2" t="s">
        <v>24</v>
      </c>
      <c r="D6418" s="2" t="s">
        <v>12</v>
      </c>
      <c r="E6418" s="2" t="s">
        <v>46</v>
      </c>
      <c r="F6418" s="2" t="s">
        <v>30</v>
      </c>
      <c r="G6418" s="2" t="s">
        <v>31</v>
      </c>
      <c r="H6418" s="2">
        <v>108.57600000000001</v>
      </c>
      <c r="I6418" s="2">
        <v>4</v>
      </c>
      <c r="J6418" s="2" t="s">
        <v>16</v>
      </c>
      <c r="K6418" s="2">
        <f t="shared" si="200"/>
        <v>108.57600000000001</v>
      </c>
      <c r="L6418" s="2">
        <f t="shared" si="201"/>
        <v>108.57600000000001</v>
      </c>
      <c r="M6418" s="2" cm="1">
        <f t="array" ref="M6418">IFERROR(_xlfn.IFS(AND(F6418="Furniture",C6418="First Class",I6418&gt;5),H6418-(H6418*10%),AND(F6418="Technology",C6418="Same Day",I6418&gt;6),H6418-(H6418*12%),AND(F6418="Office Supplies",OR(C6418="Second Day",C6418="Standard Class"),I6418&gt;4),H6418-(H6418*8%)),H6418)</f>
        <v>108.57600000000001</v>
      </c>
      <c r="N6418" s="2" cm="1">
        <f t="array" ref="N6418">IFERROR(_xlfn.IFS(AND(J6418="Yes",F6418="Furniture",OR(C6418="Second Day",C6418="Standard Class"),I6418&gt;3),H6418-(H6418*15%),AND(J6418="Yes",F6418="Technology",C6418="Same Day",I6418&gt;4),H6418-(H6418*18%),AND(J6418="Yes",F6418="Office Supplies",C6418="First Class",I6418&gt;5),H6418-(H6418*20%)),H6418)</f>
        <v>108.57600000000001</v>
      </c>
      <c r="O6418" s="2"/>
    </row>
    <row r="6419" spans="1:15" ht="15.75" customHeight="1" x14ac:dyDescent="0.3">
      <c r="A6419" s="2" t="s">
        <v>3244</v>
      </c>
      <c r="B6419" s="3">
        <v>42437</v>
      </c>
      <c r="C6419" s="2" t="s">
        <v>24</v>
      </c>
      <c r="D6419" s="2" t="s">
        <v>12</v>
      </c>
      <c r="E6419" s="2" t="s">
        <v>46</v>
      </c>
      <c r="F6419" s="2" t="s">
        <v>21</v>
      </c>
      <c r="G6419" s="2" t="s">
        <v>64</v>
      </c>
      <c r="H6419" s="2">
        <v>5.9840000000000009</v>
      </c>
      <c r="I6419" s="2">
        <v>2</v>
      </c>
      <c r="J6419" s="2" t="s">
        <v>16</v>
      </c>
      <c r="K6419" s="2">
        <f t="shared" si="200"/>
        <v>5.9840000000000009</v>
      </c>
      <c r="L6419" s="2">
        <f t="shared" si="201"/>
        <v>5.9840000000000009</v>
      </c>
      <c r="M6419" s="2" cm="1">
        <f t="array" ref="M6419">IFERROR(_xlfn.IFS(AND(F6419="Furniture",C6419="First Class",I6419&gt;5),H6419-(H6419*10%),AND(F6419="Technology",C6419="Same Day",I6419&gt;6),H6419-(H6419*12%),AND(F6419="Office Supplies",OR(C6419="Second Day",C6419="Standard Class"),I6419&gt;4),H6419-(H6419*8%)),H6419)</f>
        <v>5.9840000000000009</v>
      </c>
      <c r="N6419" s="2" cm="1">
        <f t="array" ref="N6419">IFERROR(_xlfn.IFS(AND(J6419="Yes",F6419="Furniture",OR(C6419="Second Day",C6419="Standard Class"),I6419&gt;3),H6419-(H6419*15%),AND(J6419="Yes",F6419="Technology",C6419="Same Day",I6419&gt;4),H6419-(H6419*18%),AND(J6419="Yes",F6419="Office Supplies",C6419="First Class",I6419&gt;5),H6419-(H6419*20%)),H6419)</f>
        <v>5.9840000000000009</v>
      </c>
      <c r="O6419" s="2"/>
    </row>
    <row r="6420" spans="1:15" ht="15.75" customHeight="1" x14ac:dyDescent="0.3">
      <c r="A6420" s="2" t="s">
        <v>3245</v>
      </c>
      <c r="B6420" s="3">
        <v>42674</v>
      </c>
      <c r="C6420" s="2" t="s">
        <v>24</v>
      </c>
      <c r="D6420" s="2" t="s">
        <v>19</v>
      </c>
      <c r="E6420" s="2" t="s">
        <v>39</v>
      </c>
      <c r="F6420" s="2" t="s">
        <v>21</v>
      </c>
      <c r="G6420" s="2" t="s">
        <v>105</v>
      </c>
      <c r="H6420" s="2">
        <v>21.96</v>
      </c>
      <c r="I6420" s="2">
        <v>2</v>
      </c>
      <c r="J6420" s="2" t="s">
        <v>16</v>
      </c>
      <c r="K6420" s="2">
        <f t="shared" si="200"/>
        <v>21.96</v>
      </c>
      <c r="L6420" s="2">
        <f t="shared" si="201"/>
        <v>21.96</v>
      </c>
      <c r="M6420" s="2" cm="1">
        <f t="array" ref="M6420">IFERROR(_xlfn.IFS(AND(F6420="Furniture",C6420="First Class",I6420&gt;5),H6420-(H6420*10%),AND(F6420="Technology",C6420="Same Day",I6420&gt;6),H6420-(H6420*12%),AND(F6420="Office Supplies",OR(C6420="Second Day",C6420="Standard Class"),I6420&gt;4),H6420-(H6420*8%)),H6420)</f>
        <v>21.96</v>
      </c>
      <c r="N6420" s="2" cm="1">
        <f t="array" ref="N6420">IFERROR(_xlfn.IFS(AND(J6420="Yes",F6420="Furniture",OR(C6420="Second Day",C6420="Standard Class"),I6420&gt;3),H6420-(H6420*15%),AND(J6420="Yes",F6420="Technology",C6420="Same Day",I6420&gt;4),H6420-(H6420*18%),AND(J6420="Yes",F6420="Office Supplies",C6420="First Class",I6420&gt;5),H6420-(H6420*20%)),H6420)</f>
        <v>21.96</v>
      </c>
      <c r="O6420" s="2"/>
    </row>
    <row r="6421" spans="1:15" ht="15.75" customHeight="1" x14ac:dyDescent="0.3">
      <c r="A6421" s="2" t="s">
        <v>3245</v>
      </c>
      <c r="B6421" s="3">
        <v>42674</v>
      </c>
      <c r="C6421" s="2" t="s">
        <v>24</v>
      </c>
      <c r="D6421" s="2" t="s">
        <v>19</v>
      </c>
      <c r="E6421" s="2" t="s">
        <v>39</v>
      </c>
      <c r="F6421" s="2" t="s">
        <v>14</v>
      </c>
      <c r="G6421" s="2" t="s">
        <v>17</v>
      </c>
      <c r="H6421" s="2">
        <v>368.96999999999997</v>
      </c>
      <c r="I6421" s="2">
        <v>3</v>
      </c>
      <c r="J6421" s="2" t="s">
        <v>16</v>
      </c>
      <c r="K6421" s="2">
        <f t="shared" si="200"/>
        <v>313.62449999999995</v>
      </c>
      <c r="L6421" s="2">
        <f t="shared" si="201"/>
        <v>368.96999999999997</v>
      </c>
      <c r="M6421" s="2" cm="1">
        <f t="array" ref="M6421">IFERROR(_xlfn.IFS(AND(F6421="Furniture",C6421="First Class",I6421&gt;5),H6421-(H6421*10%),AND(F6421="Technology",C6421="Same Day",I6421&gt;6),H6421-(H6421*12%),AND(F6421="Office Supplies",OR(C6421="Second Day",C6421="Standard Class"),I6421&gt;4),H6421-(H6421*8%)),H6421)</f>
        <v>368.96999999999997</v>
      </c>
      <c r="N6421" s="2" cm="1">
        <f t="array" ref="N6421">IFERROR(_xlfn.IFS(AND(J6421="Yes",F6421="Furniture",OR(C6421="Second Day",C6421="Standard Class"),I6421&gt;3),H6421-(H6421*15%),AND(J6421="Yes",F6421="Technology",C6421="Same Day",I6421&gt;4),H6421-(H6421*18%),AND(J6421="Yes",F6421="Office Supplies",C6421="First Class",I6421&gt;5),H6421-(H6421*20%)),H6421)</f>
        <v>368.96999999999997</v>
      </c>
      <c r="O6421" s="2"/>
    </row>
    <row r="6422" spans="1:15" ht="15.75" customHeight="1" x14ac:dyDescent="0.3">
      <c r="A6422" s="2" t="s">
        <v>3245</v>
      </c>
      <c r="B6422" s="3">
        <v>42674</v>
      </c>
      <c r="C6422" s="2" t="s">
        <v>24</v>
      </c>
      <c r="D6422" s="2" t="s">
        <v>19</v>
      </c>
      <c r="E6422" s="2" t="s">
        <v>39</v>
      </c>
      <c r="F6422" s="2" t="s">
        <v>21</v>
      </c>
      <c r="G6422" s="2" t="s">
        <v>29</v>
      </c>
      <c r="H6422" s="2">
        <v>12.39</v>
      </c>
      <c r="I6422" s="2">
        <v>3</v>
      </c>
      <c r="J6422" s="2" t="s">
        <v>16</v>
      </c>
      <c r="K6422" s="2">
        <f t="shared" si="200"/>
        <v>12.39</v>
      </c>
      <c r="L6422" s="2">
        <f t="shared" si="201"/>
        <v>12.39</v>
      </c>
      <c r="M6422" s="2" cm="1">
        <f t="array" ref="M6422">IFERROR(_xlfn.IFS(AND(F6422="Furniture",C6422="First Class",I6422&gt;5),H6422-(H6422*10%),AND(F6422="Technology",C6422="Same Day",I6422&gt;6),H6422-(H6422*12%),AND(F6422="Office Supplies",OR(C6422="Second Day",C6422="Standard Class"),I6422&gt;4),H6422-(H6422*8%)),H6422)</f>
        <v>12.39</v>
      </c>
      <c r="N6422" s="2" cm="1">
        <f t="array" ref="N6422">IFERROR(_xlfn.IFS(AND(J6422="Yes",F6422="Furniture",OR(C6422="Second Day",C6422="Standard Class"),I6422&gt;3),H6422-(H6422*15%),AND(J6422="Yes",F6422="Technology",C6422="Same Day",I6422&gt;4),H6422-(H6422*18%),AND(J6422="Yes",F6422="Office Supplies",C6422="First Class",I6422&gt;5),H6422-(H6422*20%)),H6422)</f>
        <v>12.39</v>
      </c>
      <c r="O6422" s="2"/>
    </row>
    <row r="6423" spans="1:15" ht="15.75" customHeight="1" x14ac:dyDescent="0.3">
      <c r="A6423" s="2" t="s">
        <v>3245</v>
      </c>
      <c r="B6423" s="3">
        <v>42674</v>
      </c>
      <c r="C6423" s="2" t="s">
        <v>24</v>
      </c>
      <c r="D6423" s="2" t="s">
        <v>19</v>
      </c>
      <c r="E6423" s="2" t="s">
        <v>39</v>
      </c>
      <c r="F6423" s="2" t="s">
        <v>21</v>
      </c>
      <c r="G6423" s="2" t="s">
        <v>26</v>
      </c>
      <c r="H6423" s="2">
        <v>332.94</v>
      </c>
      <c r="I6423" s="2">
        <v>3</v>
      </c>
      <c r="J6423" s="2" t="s">
        <v>16</v>
      </c>
      <c r="K6423" s="2">
        <f t="shared" si="200"/>
        <v>282.99900000000002</v>
      </c>
      <c r="L6423" s="2">
        <f t="shared" si="201"/>
        <v>332.94</v>
      </c>
      <c r="M6423" s="2" cm="1">
        <f t="array" ref="M6423">IFERROR(_xlfn.IFS(AND(F6423="Furniture",C6423="First Class",I6423&gt;5),H6423-(H6423*10%),AND(F6423="Technology",C6423="Same Day",I6423&gt;6),H6423-(H6423*12%),AND(F6423="Office Supplies",OR(C6423="Second Day",C6423="Standard Class"),I6423&gt;4),H6423-(H6423*8%)),H6423)</f>
        <v>332.94</v>
      </c>
      <c r="N6423" s="2" cm="1">
        <f t="array" ref="N6423">IFERROR(_xlfn.IFS(AND(J6423="Yes",F6423="Furniture",OR(C6423="Second Day",C6423="Standard Class"),I6423&gt;3),H6423-(H6423*15%),AND(J6423="Yes",F6423="Technology",C6423="Same Day",I6423&gt;4),H6423-(H6423*18%),AND(J6423="Yes",F6423="Office Supplies",C6423="First Class",I6423&gt;5),H6423-(H6423*20%)),H6423)</f>
        <v>332.94</v>
      </c>
      <c r="O6423" s="2"/>
    </row>
    <row r="6424" spans="1:15" ht="15.75" customHeight="1" x14ac:dyDescent="0.3">
      <c r="A6424" s="2" t="s">
        <v>3246</v>
      </c>
      <c r="B6424" s="3">
        <v>41846</v>
      </c>
      <c r="C6424" s="2" t="s">
        <v>24</v>
      </c>
      <c r="D6424" s="2" t="s">
        <v>19</v>
      </c>
      <c r="E6424" s="2" t="s">
        <v>20</v>
      </c>
      <c r="F6424" s="2" t="s">
        <v>30</v>
      </c>
      <c r="G6424" s="2" t="s">
        <v>49</v>
      </c>
      <c r="H6424" s="2">
        <v>111.93</v>
      </c>
      <c r="I6424" s="2">
        <v>7</v>
      </c>
      <c r="J6424" s="2" t="s">
        <v>16</v>
      </c>
      <c r="K6424" s="2">
        <f t="shared" si="200"/>
        <v>111.93</v>
      </c>
      <c r="L6424" s="2">
        <f t="shared" si="201"/>
        <v>111.93</v>
      </c>
      <c r="M6424" s="2" cm="1">
        <f t="array" ref="M6424">IFERROR(_xlfn.IFS(AND(F6424="Furniture",C6424="First Class",I6424&gt;5),H6424-(H6424*10%),AND(F6424="Technology",C6424="Same Day",I6424&gt;6),H6424-(H6424*12%),AND(F6424="Office Supplies",OR(C6424="Second Day",C6424="Standard Class"),I6424&gt;4),H6424-(H6424*8%)),H6424)</f>
        <v>111.93</v>
      </c>
      <c r="N6424" s="2" cm="1">
        <f t="array" ref="N6424">IFERROR(_xlfn.IFS(AND(J6424="Yes",F6424="Furniture",OR(C6424="Second Day",C6424="Standard Class"),I6424&gt;3),H6424-(H6424*15%),AND(J6424="Yes",F6424="Technology",C6424="Same Day",I6424&gt;4),H6424-(H6424*18%),AND(J6424="Yes",F6424="Office Supplies",C6424="First Class",I6424&gt;5),H6424-(H6424*20%)),H6424)</f>
        <v>111.93</v>
      </c>
      <c r="O6424" s="2"/>
    </row>
    <row r="6425" spans="1:15" ht="15.75" customHeight="1" x14ac:dyDescent="0.3">
      <c r="A6425" s="2" t="s">
        <v>3247</v>
      </c>
      <c r="B6425" s="3">
        <v>42301</v>
      </c>
      <c r="C6425" s="2" t="s">
        <v>54</v>
      </c>
      <c r="D6425" s="2" t="s">
        <v>38</v>
      </c>
      <c r="E6425" s="2" t="s">
        <v>20</v>
      </c>
      <c r="F6425" s="2" t="s">
        <v>14</v>
      </c>
      <c r="G6425" s="2" t="s">
        <v>17</v>
      </c>
      <c r="H6425" s="2">
        <v>454.27200000000005</v>
      </c>
      <c r="I6425" s="2">
        <v>8</v>
      </c>
      <c r="J6425" s="2" t="s">
        <v>43</v>
      </c>
      <c r="K6425" s="2">
        <f t="shared" si="200"/>
        <v>386.13120000000004</v>
      </c>
      <c r="L6425" s="2">
        <f t="shared" si="201"/>
        <v>422.47296000000006</v>
      </c>
      <c r="M6425" s="2" cm="1">
        <f t="array" ref="M6425">IFERROR(_xlfn.IFS(AND(F6425="Furniture",C6425="First Class",I6425&gt;5),H6425-(H6425*10%),AND(F6425="Technology",C6425="Same Day",I6425&gt;6),H6425-(H6425*12%),AND(F6425="Office Supplies",OR(C6425="Second Day",C6425="Standard Class"),I6425&gt;4),H6425-(H6425*8%)),H6425)</f>
        <v>408.84480000000002</v>
      </c>
      <c r="N6425" s="2" cm="1">
        <f t="array" ref="N6425">IFERROR(_xlfn.IFS(AND(J6425="Yes",F6425="Furniture",OR(C6425="Second Day",C6425="Standard Class"),I6425&gt;3),H6425-(H6425*15%),AND(J6425="Yes",F6425="Technology",C6425="Same Day",I6425&gt;4),H6425-(H6425*18%),AND(J6425="Yes",F6425="Office Supplies",C6425="First Class",I6425&gt;5),H6425-(H6425*20%)),H6425)</f>
        <v>454.27200000000005</v>
      </c>
      <c r="O6425" s="2"/>
    </row>
    <row r="6426" spans="1:15" ht="15.75" customHeight="1" x14ac:dyDescent="0.3">
      <c r="A6426" s="2" t="s">
        <v>3248</v>
      </c>
      <c r="B6426" s="3">
        <v>42966</v>
      </c>
      <c r="C6426" s="2" t="s">
        <v>24</v>
      </c>
      <c r="D6426" s="2" t="s">
        <v>12</v>
      </c>
      <c r="E6426" s="2" t="s">
        <v>46</v>
      </c>
      <c r="F6426" s="2" t="s">
        <v>21</v>
      </c>
      <c r="G6426" s="2" t="s">
        <v>35</v>
      </c>
      <c r="H6426" s="2">
        <v>19.440000000000001</v>
      </c>
      <c r="I6426" s="2">
        <v>3</v>
      </c>
      <c r="J6426" s="2" t="s">
        <v>16</v>
      </c>
      <c r="K6426" s="2">
        <f t="shared" si="200"/>
        <v>19.440000000000001</v>
      </c>
      <c r="L6426" s="2">
        <f t="shared" si="201"/>
        <v>19.440000000000001</v>
      </c>
      <c r="M6426" s="2" cm="1">
        <f t="array" ref="M6426">IFERROR(_xlfn.IFS(AND(F6426="Furniture",C6426="First Class",I6426&gt;5),H6426-(H6426*10%),AND(F6426="Technology",C6426="Same Day",I6426&gt;6),H6426-(H6426*12%),AND(F6426="Office Supplies",OR(C6426="Second Day",C6426="Standard Class"),I6426&gt;4),H6426-(H6426*8%)),H6426)</f>
        <v>19.440000000000001</v>
      </c>
      <c r="N6426" s="2" cm="1">
        <f t="array" ref="N6426">IFERROR(_xlfn.IFS(AND(J6426="Yes",F6426="Furniture",OR(C6426="Second Day",C6426="Standard Class"),I6426&gt;3),H6426-(H6426*15%),AND(J6426="Yes",F6426="Technology",C6426="Same Day",I6426&gt;4),H6426-(H6426*18%),AND(J6426="Yes",F6426="Office Supplies",C6426="First Class",I6426&gt;5),H6426-(H6426*20%)),H6426)</f>
        <v>19.440000000000001</v>
      </c>
      <c r="O6426" s="2"/>
    </row>
    <row r="6427" spans="1:15" ht="15.75" customHeight="1" x14ac:dyDescent="0.3">
      <c r="A6427" s="2" t="s">
        <v>3249</v>
      </c>
      <c r="B6427" s="3">
        <v>42513</v>
      </c>
      <c r="C6427" s="2" t="s">
        <v>24</v>
      </c>
      <c r="D6427" s="2" t="s">
        <v>12</v>
      </c>
      <c r="E6427" s="2" t="s">
        <v>46</v>
      </c>
      <c r="F6427" s="2" t="s">
        <v>30</v>
      </c>
      <c r="G6427" s="2" t="s">
        <v>194</v>
      </c>
      <c r="H6427" s="2">
        <v>8399.9759999999987</v>
      </c>
      <c r="I6427" s="2">
        <v>4</v>
      </c>
      <c r="J6427" s="2" t="s">
        <v>16</v>
      </c>
      <c r="K6427" s="2">
        <f t="shared" si="200"/>
        <v>7139.9795999999988</v>
      </c>
      <c r="L6427" s="2">
        <f t="shared" si="201"/>
        <v>8399.9759999999987</v>
      </c>
      <c r="M6427" s="2" cm="1">
        <f t="array" ref="M6427">IFERROR(_xlfn.IFS(AND(F6427="Furniture",C6427="First Class",I6427&gt;5),H6427-(H6427*10%),AND(F6427="Technology",C6427="Same Day",I6427&gt;6),H6427-(H6427*12%),AND(F6427="Office Supplies",OR(C6427="Second Day",C6427="Standard Class"),I6427&gt;4),H6427-(H6427*8%)),H6427)</f>
        <v>8399.9759999999987</v>
      </c>
      <c r="N6427" s="2" cm="1">
        <f t="array" ref="N6427">IFERROR(_xlfn.IFS(AND(J6427="Yes",F6427="Furniture",OR(C6427="Second Day",C6427="Standard Class"),I6427&gt;3),H6427-(H6427*15%),AND(J6427="Yes",F6427="Technology",C6427="Same Day",I6427&gt;4),H6427-(H6427*18%),AND(J6427="Yes",F6427="Office Supplies",C6427="First Class",I6427&gt;5),H6427-(H6427*20%)),H6427)</f>
        <v>8399.9759999999987</v>
      </c>
      <c r="O6427" s="2"/>
    </row>
    <row r="6428" spans="1:15" ht="15.75" customHeight="1" x14ac:dyDescent="0.3">
      <c r="A6428" s="2" t="s">
        <v>3249</v>
      </c>
      <c r="B6428" s="3">
        <v>42513</v>
      </c>
      <c r="C6428" s="2" t="s">
        <v>24</v>
      </c>
      <c r="D6428" s="2" t="s">
        <v>12</v>
      </c>
      <c r="E6428" s="2" t="s">
        <v>46</v>
      </c>
      <c r="F6428" s="2" t="s">
        <v>21</v>
      </c>
      <c r="G6428" s="2" t="s">
        <v>32</v>
      </c>
      <c r="H6428" s="2">
        <v>6.2940000000000014</v>
      </c>
      <c r="I6428" s="2">
        <v>1</v>
      </c>
      <c r="J6428" s="2" t="s">
        <v>16</v>
      </c>
      <c r="K6428" s="2">
        <f t="shared" si="200"/>
        <v>6.2940000000000014</v>
      </c>
      <c r="L6428" s="2">
        <f t="shared" si="201"/>
        <v>6.2940000000000014</v>
      </c>
      <c r="M6428" s="2" cm="1">
        <f t="array" ref="M6428">IFERROR(_xlfn.IFS(AND(F6428="Furniture",C6428="First Class",I6428&gt;5),H6428-(H6428*10%),AND(F6428="Technology",C6428="Same Day",I6428&gt;6),H6428-(H6428*12%),AND(F6428="Office Supplies",OR(C6428="Second Day",C6428="Standard Class"),I6428&gt;4),H6428-(H6428*8%)),H6428)</f>
        <v>6.2940000000000014</v>
      </c>
      <c r="N6428" s="2" cm="1">
        <f t="array" ref="N6428">IFERROR(_xlfn.IFS(AND(J6428="Yes",F6428="Furniture",OR(C6428="Second Day",C6428="Standard Class"),I6428&gt;3),H6428-(H6428*15%),AND(J6428="Yes",F6428="Technology",C6428="Same Day",I6428&gt;4),H6428-(H6428*18%),AND(J6428="Yes",F6428="Office Supplies",C6428="First Class",I6428&gt;5),H6428-(H6428*20%)),H6428)</f>
        <v>6.2940000000000014</v>
      </c>
      <c r="O6428" s="2"/>
    </row>
    <row r="6429" spans="1:15" ht="15.75" customHeight="1" x14ac:dyDescent="0.3">
      <c r="A6429" s="2" t="s">
        <v>3249</v>
      </c>
      <c r="B6429" s="3">
        <v>42513</v>
      </c>
      <c r="C6429" s="2" t="s">
        <v>24</v>
      </c>
      <c r="D6429" s="2" t="s">
        <v>12</v>
      </c>
      <c r="E6429" s="2" t="s">
        <v>46</v>
      </c>
      <c r="F6429" s="2" t="s">
        <v>21</v>
      </c>
      <c r="G6429" s="2" t="s">
        <v>35</v>
      </c>
      <c r="H6429" s="2">
        <v>10.368000000000002</v>
      </c>
      <c r="I6429" s="2">
        <v>2</v>
      </c>
      <c r="J6429" s="2" t="s">
        <v>16</v>
      </c>
      <c r="K6429" s="2">
        <f t="shared" si="200"/>
        <v>10.368000000000002</v>
      </c>
      <c r="L6429" s="2">
        <f t="shared" si="201"/>
        <v>10.368000000000002</v>
      </c>
      <c r="M6429" s="2" cm="1">
        <f t="array" ref="M6429">IFERROR(_xlfn.IFS(AND(F6429="Furniture",C6429="First Class",I6429&gt;5),H6429-(H6429*10%),AND(F6429="Technology",C6429="Same Day",I6429&gt;6),H6429-(H6429*12%),AND(F6429="Office Supplies",OR(C6429="Second Day",C6429="Standard Class"),I6429&gt;4),H6429-(H6429*8%)),H6429)</f>
        <v>10.368000000000002</v>
      </c>
      <c r="N6429" s="2" cm="1">
        <f t="array" ref="N6429">IFERROR(_xlfn.IFS(AND(J6429="Yes",F6429="Furniture",OR(C6429="Second Day",C6429="Standard Class"),I6429&gt;3),H6429-(H6429*15%),AND(J6429="Yes",F6429="Technology",C6429="Same Day",I6429&gt;4),H6429-(H6429*18%),AND(J6429="Yes",F6429="Office Supplies",C6429="First Class",I6429&gt;5),H6429-(H6429*20%)),H6429)</f>
        <v>10.368000000000002</v>
      </c>
      <c r="O6429" s="2"/>
    </row>
    <row r="6430" spans="1:15" ht="15.75" customHeight="1" x14ac:dyDescent="0.3">
      <c r="A6430" s="2" t="s">
        <v>3249</v>
      </c>
      <c r="B6430" s="3">
        <v>42513</v>
      </c>
      <c r="C6430" s="2" t="s">
        <v>24</v>
      </c>
      <c r="D6430" s="2" t="s">
        <v>12</v>
      </c>
      <c r="E6430" s="2" t="s">
        <v>46</v>
      </c>
      <c r="F6430" s="2" t="s">
        <v>30</v>
      </c>
      <c r="G6430" s="2" t="s">
        <v>31</v>
      </c>
      <c r="H6430" s="2">
        <v>122.38199999999999</v>
      </c>
      <c r="I6430" s="2">
        <v>3</v>
      </c>
      <c r="J6430" s="2" t="s">
        <v>16</v>
      </c>
      <c r="K6430" s="2">
        <f t="shared" si="200"/>
        <v>122.38199999999999</v>
      </c>
      <c r="L6430" s="2">
        <f t="shared" si="201"/>
        <v>122.38199999999999</v>
      </c>
      <c r="M6430" s="2" cm="1">
        <f t="array" ref="M6430">IFERROR(_xlfn.IFS(AND(F6430="Furniture",C6430="First Class",I6430&gt;5),H6430-(H6430*10%),AND(F6430="Technology",C6430="Same Day",I6430&gt;6),H6430-(H6430*12%),AND(F6430="Office Supplies",OR(C6430="Second Day",C6430="Standard Class"),I6430&gt;4),H6430-(H6430*8%)),H6430)</f>
        <v>122.38199999999999</v>
      </c>
      <c r="N6430" s="2" cm="1">
        <f t="array" ref="N6430">IFERROR(_xlfn.IFS(AND(J6430="Yes",F6430="Furniture",OR(C6430="Second Day",C6430="Standard Class"),I6430&gt;3),H6430-(H6430*15%),AND(J6430="Yes",F6430="Technology",C6430="Same Day",I6430&gt;4),H6430-(H6430*18%),AND(J6430="Yes",F6430="Office Supplies",C6430="First Class",I6430&gt;5),H6430-(H6430*20%)),H6430)</f>
        <v>122.38199999999999</v>
      </c>
      <c r="O6430" s="2"/>
    </row>
    <row r="6431" spans="1:15" ht="15.75" customHeight="1" x14ac:dyDescent="0.3">
      <c r="A6431" s="2" t="s">
        <v>3250</v>
      </c>
      <c r="B6431" s="3">
        <v>41946</v>
      </c>
      <c r="C6431" s="2" t="s">
        <v>24</v>
      </c>
      <c r="D6431" s="2" t="s">
        <v>12</v>
      </c>
      <c r="E6431" s="2" t="s">
        <v>13</v>
      </c>
      <c r="F6431" s="2" t="s">
        <v>21</v>
      </c>
      <c r="G6431" s="2" t="s">
        <v>26</v>
      </c>
      <c r="H6431" s="2">
        <v>25.983999999999998</v>
      </c>
      <c r="I6431" s="2">
        <v>2</v>
      </c>
      <c r="J6431" s="2" t="s">
        <v>16</v>
      </c>
      <c r="K6431" s="2">
        <f t="shared" si="200"/>
        <v>25.983999999999998</v>
      </c>
      <c r="L6431" s="2">
        <f t="shared" si="201"/>
        <v>25.983999999999998</v>
      </c>
      <c r="M6431" s="2" cm="1">
        <f t="array" ref="M6431">IFERROR(_xlfn.IFS(AND(F6431="Furniture",C6431="First Class",I6431&gt;5),H6431-(H6431*10%),AND(F6431="Technology",C6431="Same Day",I6431&gt;6),H6431-(H6431*12%),AND(F6431="Office Supplies",OR(C6431="Second Day",C6431="Standard Class"),I6431&gt;4),H6431-(H6431*8%)),H6431)</f>
        <v>25.983999999999998</v>
      </c>
      <c r="N6431" s="2" cm="1">
        <f t="array" ref="N6431">IFERROR(_xlfn.IFS(AND(J6431="Yes",F6431="Furniture",OR(C6431="Second Day",C6431="Standard Class"),I6431&gt;3),H6431-(H6431*15%),AND(J6431="Yes",F6431="Technology",C6431="Same Day",I6431&gt;4),H6431-(H6431*18%),AND(J6431="Yes",F6431="Office Supplies",C6431="First Class",I6431&gt;5),H6431-(H6431*20%)),H6431)</f>
        <v>25.983999999999998</v>
      </c>
      <c r="O6431" s="2"/>
    </row>
    <row r="6432" spans="1:15" ht="15.75" customHeight="1" x14ac:dyDescent="0.3">
      <c r="A6432" s="2" t="s">
        <v>3250</v>
      </c>
      <c r="B6432" s="3">
        <v>41946</v>
      </c>
      <c r="C6432" s="2" t="s">
        <v>24</v>
      </c>
      <c r="D6432" s="2" t="s">
        <v>12</v>
      </c>
      <c r="E6432" s="2" t="s">
        <v>13</v>
      </c>
      <c r="F6432" s="2" t="s">
        <v>14</v>
      </c>
      <c r="G6432" s="2" t="s">
        <v>25</v>
      </c>
      <c r="H6432" s="2">
        <v>945.03600000000006</v>
      </c>
      <c r="I6432" s="2">
        <v>6</v>
      </c>
      <c r="J6432" s="2" t="s">
        <v>16</v>
      </c>
      <c r="K6432" s="2">
        <f t="shared" si="200"/>
        <v>803.28060000000005</v>
      </c>
      <c r="L6432" s="2">
        <f t="shared" si="201"/>
        <v>945.03600000000006</v>
      </c>
      <c r="M6432" s="2" cm="1">
        <f t="array" ref="M6432">IFERROR(_xlfn.IFS(AND(F6432="Furniture",C6432="First Class",I6432&gt;5),H6432-(H6432*10%),AND(F6432="Technology",C6432="Same Day",I6432&gt;6),H6432-(H6432*12%),AND(F6432="Office Supplies",OR(C6432="Second Day",C6432="Standard Class"),I6432&gt;4),H6432-(H6432*8%)),H6432)</f>
        <v>945.03600000000006</v>
      </c>
      <c r="N6432" s="2" cm="1">
        <f t="array" ref="N6432">IFERROR(_xlfn.IFS(AND(J6432="Yes",F6432="Furniture",OR(C6432="Second Day",C6432="Standard Class"),I6432&gt;3),H6432-(H6432*15%),AND(J6432="Yes",F6432="Technology",C6432="Same Day",I6432&gt;4),H6432-(H6432*18%),AND(J6432="Yes",F6432="Office Supplies",C6432="First Class",I6432&gt;5),H6432-(H6432*20%)),H6432)</f>
        <v>945.03600000000006</v>
      </c>
      <c r="O6432" s="2"/>
    </row>
    <row r="6433" spans="1:15" ht="15.75" customHeight="1" x14ac:dyDescent="0.3">
      <c r="A6433" s="2" t="s">
        <v>3250</v>
      </c>
      <c r="B6433" s="3">
        <v>41946</v>
      </c>
      <c r="C6433" s="2" t="s">
        <v>24</v>
      </c>
      <c r="D6433" s="2" t="s">
        <v>12</v>
      </c>
      <c r="E6433" s="2" t="s">
        <v>13</v>
      </c>
      <c r="F6433" s="2" t="s">
        <v>21</v>
      </c>
      <c r="G6433" s="2" t="s">
        <v>32</v>
      </c>
      <c r="H6433" s="2">
        <v>14.301000000000002</v>
      </c>
      <c r="I6433" s="2">
        <v>7</v>
      </c>
      <c r="J6433" s="2" t="s">
        <v>16</v>
      </c>
      <c r="K6433" s="2">
        <f t="shared" si="200"/>
        <v>14.301000000000002</v>
      </c>
      <c r="L6433" s="2">
        <f t="shared" si="201"/>
        <v>14.301000000000002</v>
      </c>
      <c r="M6433" s="2" cm="1">
        <f t="array" ref="M6433">IFERROR(_xlfn.IFS(AND(F6433="Furniture",C6433="First Class",I6433&gt;5),H6433-(H6433*10%),AND(F6433="Technology",C6433="Same Day",I6433&gt;6),H6433-(H6433*12%),AND(F6433="Office Supplies",OR(C6433="Second Day",C6433="Standard Class"),I6433&gt;4),H6433-(H6433*8%)),H6433)</f>
        <v>13.156920000000001</v>
      </c>
      <c r="N6433" s="2" cm="1">
        <f t="array" ref="N6433">IFERROR(_xlfn.IFS(AND(J6433="Yes",F6433="Furniture",OR(C6433="Second Day",C6433="Standard Class"),I6433&gt;3),H6433-(H6433*15%),AND(J6433="Yes",F6433="Technology",C6433="Same Day",I6433&gt;4),H6433-(H6433*18%),AND(J6433="Yes",F6433="Office Supplies",C6433="First Class",I6433&gt;5),H6433-(H6433*20%)),H6433)</f>
        <v>14.301000000000002</v>
      </c>
      <c r="O6433" s="2"/>
    </row>
    <row r="6434" spans="1:15" ht="15.75" customHeight="1" x14ac:dyDescent="0.3">
      <c r="A6434" s="2" t="s">
        <v>3250</v>
      </c>
      <c r="B6434" s="3">
        <v>41946</v>
      </c>
      <c r="C6434" s="2" t="s">
        <v>24</v>
      </c>
      <c r="D6434" s="2" t="s">
        <v>12</v>
      </c>
      <c r="E6434" s="2" t="s">
        <v>13</v>
      </c>
      <c r="F6434" s="2" t="s">
        <v>14</v>
      </c>
      <c r="G6434" s="2" t="s">
        <v>28</v>
      </c>
      <c r="H6434" s="2">
        <v>410.35199999999998</v>
      </c>
      <c r="I6434" s="2">
        <v>3</v>
      </c>
      <c r="J6434" s="2" t="s">
        <v>16</v>
      </c>
      <c r="K6434" s="2">
        <f t="shared" si="200"/>
        <v>348.79919999999998</v>
      </c>
      <c r="L6434" s="2">
        <f t="shared" si="201"/>
        <v>410.35199999999998</v>
      </c>
      <c r="M6434" s="2" cm="1">
        <f t="array" ref="M6434">IFERROR(_xlfn.IFS(AND(F6434="Furniture",C6434="First Class",I6434&gt;5),H6434-(H6434*10%),AND(F6434="Technology",C6434="Same Day",I6434&gt;6),H6434-(H6434*12%),AND(F6434="Office Supplies",OR(C6434="Second Day",C6434="Standard Class"),I6434&gt;4),H6434-(H6434*8%)),H6434)</f>
        <v>410.35199999999998</v>
      </c>
      <c r="N6434" s="2" cm="1">
        <f t="array" ref="N6434">IFERROR(_xlfn.IFS(AND(J6434="Yes",F6434="Furniture",OR(C6434="Second Day",C6434="Standard Class"),I6434&gt;3),H6434-(H6434*15%),AND(J6434="Yes",F6434="Technology",C6434="Same Day",I6434&gt;4),H6434-(H6434*18%),AND(J6434="Yes",F6434="Office Supplies",C6434="First Class",I6434&gt;5),H6434-(H6434*20%)),H6434)</f>
        <v>410.35199999999998</v>
      </c>
      <c r="O6434" s="2"/>
    </row>
    <row r="6435" spans="1:15" ht="15.75" customHeight="1" x14ac:dyDescent="0.3">
      <c r="A6435" s="2" t="s">
        <v>3251</v>
      </c>
      <c r="B6435" s="3">
        <v>42093</v>
      </c>
      <c r="C6435" s="2" t="s">
        <v>24</v>
      </c>
      <c r="D6435" s="2" t="s">
        <v>19</v>
      </c>
      <c r="E6435" s="2" t="s">
        <v>39</v>
      </c>
      <c r="F6435" s="2" t="s">
        <v>21</v>
      </c>
      <c r="G6435" s="2" t="s">
        <v>35</v>
      </c>
      <c r="H6435" s="2">
        <v>23.52</v>
      </c>
      <c r="I6435" s="2">
        <v>5</v>
      </c>
      <c r="J6435" s="2" t="s">
        <v>16</v>
      </c>
      <c r="K6435" s="2">
        <f t="shared" si="200"/>
        <v>23.52</v>
      </c>
      <c r="L6435" s="2">
        <f t="shared" si="201"/>
        <v>23.52</v>
      </c>
      <c r="M6435" s="2" cm="1">
        <f t="array" ref="M6435">IFERROR(_xlfn.IFS(AND(F6435="Furniture",C6435="First Class",I6435&gt;5),H6435-(H6435*10%),AND(F6435="Technology",C6435="Same Day",I6435&gt;6),H6435-(H6435*12%),AND(F6435="Office Supplies",OR(C6435="Second Day",C6435="Standard Class"),I6435&gt;4),H6435-(H6435*8%)),H6435)</f>
        <v>21.638400000000001</v>
      </c>
      <c r="N6435" s="2" cm="1">
        <f t="array" ref="N6435">IFERROR(_xlfn.IFS(AND(J6435="Yes",F6435="Furniture",OR(C6435="Second Day",C6435="Standard Class"),I6435&gt;3),H6435-(H6435*15%),AND(J6435="Yes",F6435="Technology",C6435="Same Day",I6435&gt;4),H6435-(H6435*18%),AND(J6435="Yes",F6435="Office Supplies",C6435="First Class",I6435&gt;5),H6435-(H6435*20%)),H6435)</f>
        <v>23.52</v>
      </c>
      <c r="O6435" s="2"/>
    </row>
    <row r="6436" spans="1:15" ht="15.75" customHeight="1" x14ac:dyDescent="0.3">
      <c r="A6436" s="2" t="s">
        <v>3251</v>
      </c>
      <c r="B6436" s="3">
        <v>42093</v>
      </c>
      <c r="C6436" s="2" t="s">
        <v>24</v>
      </c>
      <c r="D6436" s="2" t="s">
        <v>19</v>
      </c>
      <c r="E6436" s="2" t="s">
        <v>39</v>
      </c>
      <c r="F6436" s="2" t="s">
        <v>30</v>
      </c>
      <c r="G6436" s="2" t="s">
        <v>31</v>
      </c>
      <c r="H6436" s="2">
        <v>180.96</v>
      </c>
      <c r="I6436" s="2">
        <v>5</v>
      </c>
      <c r="J6436" s="2" t="s">
        <v>16</v>
      </c>
      <c r="K6436" s="2">
        <f t="shared" si="200"/>
        <v>180.96</v>
      </c>
      <c r="L6436" s="2">
        <f t="shared" si="201"/>
        <v>180.96</v>
      </c>
      <c r="M6436" s="2" cm="1">
        <f t="array" ref="M6436">IFERROR(_xlfn.IFS(AND(F6436="Furniture",C6436="First Class",I6436&gt;5),H6436-(H6436*10%),AND(F6436="Technology",C6436="Same Day",I6436&gt;6),H6436-(H6436*12%),AND(F6436="Office Supplies",OR(C6436="Second Day",C6436="Standard Class"),I6436&gt;4),H6436-(H6436*8%)),H6436)</f>
        <v>180.96</v>
      </c>
      <c r="N6436" s="2" cm="1">
        <f t="array" ref="N6436">IFERROR(_xlfn.IFS(AND(J6436="Yes",F6436="Furniture",OR(C6436="Second Day",C6436="Standard Class"),I6436&gt;3),H6436-(H6436*15%),AND(J6436="Yes",F6436="Technology",C6436="Same Day",I6436&gt;4),H6436-(H6436*18%),AND(J6436="Yes",F6436="Office Supplies",C6436="First Class",I6436&gt;5),H6436-(H6436*20%)),H6436)</f>
        <v>180.96</v>
      </c>
      <c r="O6436" s="2"/>
    </row>
    <row r="6437" spans="1:15" ht="15.75" customHeight="1" x14ac:dyDescent="0.3">
      <c r="A6437" s="2" t="s">
        <v>3252</v>
      </c>
      <c r="B6437" s="3">
        <v>42882</v>
      </c>
      <c r="C6437" s="2" t="s">
        <v>54</v>
      </c>
      <c r="D6437" s="2" t="s">
        <v>12</v>
      </c>
      <c r="E6437" s="2" t="s">
        <v>20</v>
      </c>
      <c r="F6437" s="2" t="s">
        <v>14</v>
      </c>
      <c r="G6437" s="2" t="s">
        <v>28</v>
      </c>
      <c r="H6437" s="2">
        <v>35</v>
      </c>
      <c r="I6437" s="2">
        <v>4</v>
      </c>
      <c r="J6437" s="2" t="s">
        <v>16</v>
      </c>
      <c r="K6437" s="2">
        <f t="shared" si="200"/>
        <v>35</v>
      </c>
      <c r="L6437" s="2">
        <f t="shared" si="201"/>
        <v>35</v>
      </c>
      <c r="M6437" s="2" cm="1">
        <f t="array" ref="M6437">IFERROR(_xlfn.IFS(AND(F6437="Furniture",C6437="First Class",I6437&gt;5),H6437-(H6437*10%),AND(F6437="Technology",C6437="Same Day",I6437&gt;6),H6437-(H6437*12%),AND(F6437="Office Supplies",OR(C6437="Second Day",C6437="Standard Class"),I6437&gt;4),H6437-(H6437*8%)),H6437)</f>
        <v>35</v>
      </c>
      <c r="N6437" s="2" cm="1">
        <f t="array" ref="N6437">IFERROR(_xlfn.IFS(AND(J6437="Yes",F6437="Furniture",OR(C6437="Second Day",C6437="Standard Class"),I6437&gt;3),H6437-(H6437*15%),AND(J6437="Yes",F6437="Technology",C6437="Same Day",I6437&gt;4),H6437-(H6437*18%),AND(J6437="Yes",F6437="Office Supplies",C6437="First Class",I6437&gt;5),H6437-(H6437*20%)),H6437)</f>
        <v>35</v>
      </c>
      <c r="O6437" s="2"/>
    </row>
    <row r="6438" spans="1:15" ht="15.75" customHeight="1" x14ac:dyDescent="0.3">
      <c r="A6438" s="2" t="s">
        <v>3252</v>
      </c>
      <c r="B6438" s="3">
        <v>42882</v>
      </c>
      <c r="C6438" s="2" t="s">
        <v>54</v>
      </c>
      <c r="D6438" s="2" t="s">
        <v>12</v>
      </c>
      <c r="E6438" s="2" t="s">
        <v>20</v>
      </c>
      <c r="F6438" s="2" t="s">
        <v>21</v>
      </c>
      <c r="G6438" s="2" t="s">
        <v>26</v>
      </c>
      <c r="H6438" s="2">
        <v>477.15000000000003</v>
      </c>
      <c r="I6438" s="2">
        <v>5</v>
      </c>
      <c r="J6438" s="2" t="s">
        <v>16</v>
      </c>
      <c r="K6438" s="2">
        <f t="shared" si="200"/>
        <v>405.57750000000004</v>
      </c>
      <c r="L6438" s="2">
        <f t="shared" si="201"/>
        <v>477.15000000000003</v>
      </c>
      <c r="M6438" s="2" cm="1">
        <f t="array" ref="M6438">IFERROR(_xlfn.IFS(AND(F6438="Furniture",C6438="First Class",I6438&gt;5),H6438-(H6438*10%),AND(F6438="Technology",C6438="Same Day",I6438&gt;6),H6438-(H6438*12%),AND(F6438="Office Supplies",OR(C6438="Second Day",C6438="Standard Class"),I6438&gt;4),H6438-(H6438*8%)),H6438)</f>
        <v>477.15000000000003</v>
      </c>
      <c r="N6438" s="2" cm="1">
        <f t="array" ref="N6438">IFERROR(_xlfn.IFS(AND(J6438="Yes",F6438="Furniture",OR(C6438="Second Day",C6438="Standard Class"),I6438&gt;3),H6438-(H6438*15%),AND(J6438="Yes",F6438="Technology",C6438="Same Day",I6438&gt;4),H6438-(H6438*18%),AND(J6438="Yes",F6438="Office Supplies",C6438="First Class",I6438&gt;5),H6438-(H6438*20%)),H6438)</f>
        <v>477.15000000000003</v>
      </c>
      <c r="O6438" s="2"/>
    </row>
    <row r="6439" spans="1:15" ht="15.75" customHeight="1" x14ac:dyDescent="0.3">
      <c r="A6439" s="2" t="s">
        <v>3252</v>
      </c>
      <c r="B6439" s="3">
        <v>42882</v>
      </c>
      <c r="C6439" s="2" t="s">
        <v>54</v>
      </c>
      <c r="D6439" s="2" t="s">
        <v>12</v>
      </c>
      <c r="E6439" s="2" t="s">
        <v>20</v>
      </c>
      <c r="F6439" s="2" t="s">
        <v>30</v>
      </c>
      <c r="G6439" s="2" t="s">
        <v>31</v>
      </c>
      <c r="H6439" s="2">
        <v>302.37599999999998</v>
      </c>
      <c r="I6439" s="2">
        <v>3</v>
      </c>
      <c r="J6439" s="2" t="s">
        <v>16</v>
      </c>
      <c r="K6439" s="2">
        <f t="shared" si="200"/>
        <v>257.01959999999997</v>
      </c>
      <c r="L6439" s="2">
        <f t="shared" si="201"/>
        <v>302.37599999999998</v>
      </c>
      <c r="M6439" s="2" cm="1">
        <f t="array" ref="M6439">IFERROR(_xlfn.IFS(AND(F6439="Furniture",C6439="First Class",I6439&gt;5),H6439-(H6439*10%),AND(F6439="Technology",C6439="Same Day",I6439&gt;6),H6439-(H6439*12%),AND(F6439="Office Supplies",OR(C6439="Second Day",C6439="Standard Class"),I6439&gt;4),H6439-(H6439*8%)),H6439)</f>
        <v>302.37599999999998</v>
      </c>
      <c r="N6439" s="2" cm="1">
        <f t="array" ref="N6439">IFERROR(_xlfn.IFS(AND(J6439="Yes",F6439="Furniture",OR(C6439="Second Day",C6439="Standard Class"),I6439&gt;3),H6439-(H6439*15%),AND(J6439="Yes",F6439="Technology",C6439="Same Day",I6439&gt;4),H6439-(H6439*18%),AND(J6439="Yes",F6439="Office Supplies",C6439="First Class",I6439&gt;5),H6439-(H6439*20%)),H6439)</f>
        <v>302.37599999999998</v>
      </c>
      <c r="O6439" s="2"/>
    </row>
    <row r="6440" spans="1:15" ht="15.75" customHeight="1" x14ac:dyDescent="0.3">
      <c r="A6440" s="2" t="s">
        <v>3253</v>
      </c>
      <c r="B6440" s="3">
        <v>43083</v>
      </c>
      <c r="C6440" s="2" t="s">
        <v>24</v>
      </c>
      <c r="D6440" s="2" t="s">
        <v>12</v>
      </c>
      <c r="E6440" s="2" t="s">
        <v>39</v>
      </c>
      <c r="F6440" s="2" t="s">
        <v>14</v>
      </c>
      <c r="G6440" s="2" t="s">
        <v>25</v>
      </c>
      <c r="H6440" s="2">
        <v>974.98799999999983</v>
      </c>
      <c r="I6440" s="2">
        <v>4</v>
      </c>
      <c r="J6440" s="2" t="s">
        <v>16</v>
      </c>
      <c r="K6440" s="2">
        <f t="shared" si="200"/>
        <v>828.73979999999983</v>
      </c>
      <c r="L6440" s="2">
        <f t="shared" si="201"/>
        <v>974.98799999999983</v>
      </c>
      <c r="M6440" s="2" cm="1">
        <f t="array" ref="M6440">IFERROR(_xlfn.IFS(AND(F6440="Furniture",C6440="First Class",I6440&gt;5),H6440-(H6440*10%),AND(F6440="Technology",C6440="Same Day",I6440&gt;6),H6440-(H6440*12%),AND(F6440="Office Supplies",OR(C6440="Second Day",C6440="Standard Class"),I6440&gt;4),H6440-(H6440*8%)),H6440)</f>
        <v>974.98799999999983</v>
      </c>
      <c r="N6440" s="2" cm="1">
        <f t="array" ref="N6440">IFERROR(_xlfn.IFS(AND(J6440="Yes",F6440="Furniture",OR(C6440="Second Day",C6440="Standard Class"),I6440&gt;3),H6440-(H6440*15%),AND(J6440="Yes",F6440="Technology",C6440="Same Day",I6440&gt;4),H6440-(H6440*18%),AND(J6440="Yes",F6440="Office Supplies",C6440="First Class",I6440&gt;5),H6440-(H6440*20%)),H6440)</f>
        <v>974.98799999999983</v>
      </c>
      <c r="O6440" s="2"/>
    </row>
    <row r="6441" spans="1:15" ht="15.75" customHeight="1" x14ac:dyDescent="0.3">
      <c r="A6441" s="2" t="s">
        <v>3254</v>
      </c>
      <c r="B6441" s="3">
        <v>41916</v>
      </c>
      <c r="C6441" s="2" t="s">
        <v>54</v>
      </c>
      <c r="D6441" s="2" t="s">
        <v>12</v>
      </c>
      <c r="E6441" s="2" t="s">
        <v>46</v>
      </c>
      <c r="F6441" s="2" t="s">
        <v>14</v>
      </c>
      <c r="G6441" s="2" t="s">
        <v>17</v>
      </c>
      <c r="H6441" s="2">
        <v>589.41</v>
      </c>
      <c r="I6441" s="2">
        <v>5</v>
      </c>
      <c r="J6441" s="2" t="s">
        <v>16</v>
      </c>
      <c r="K6441" s="2">
        <f t="shared" si="200"/>
        <v>500.99849999999998</v>
      </c>
      <c r="L6441" s="2">
        <f t="shared" si="201"/>
        <v>589.41</v>
      </c>
      <c r="M6441" s="2" cm="1">
        <f t="array" ref="M6441">IFERROR(_xlfn.IFS(AND(F6441="Furniture",C6441="First Class",I6441&gt;5),H6441-(H6441*10%),AND(F6441="Technology",C6441="Same Day",I6441&gt;6),H6441-(H6441*12%),AND(F6441="Office Supplies",OR(C6441="Second Day",C6441="Standard Class"),I6441&gt;4),H6441-(H6441*8%)),H6441)</f>
        <v>589.41</v>
      </c>
      <c r="N6441" s="2" cm="1">
        <f t="array" ref="N6441">IFERROR(_xlfn.IFS(AND(J6441="Yes",F6441="Furniture",OR(C6441="Second Day",C6441="Standard Class"),I6441&gt;3),H6441-(H6441*15%),AND(J6441="Yes",F6441="Technology",C6441="Same Day",I6441&gt;4),H6441-(H6441*18%),AND(J6441="Yes",F6441="Office Supplies",C6441="First Class",I6441&gt;5),H6441-(H6441*20%)),H6441)</f>
        <v>589.41</v>
      </c>
      <c r="O6441" s="2"/>
    </row>
    <row r="6442" spans="1:15" ht="15.75" customHeight="1" x14ac:dyDescent="0.3">
      <c r="A6442" s="2" t="s">
        <v>3255</v>
      </c>
      <c r="B6442" s="3">
        <v>42656</v>
      </c>
      <c r="C6442" s="2" t="s">
        <v>24</v>
      </c>
      <c r="D6442" s="2" t="s">
        <v>19</v>
      </c>
      <c r="E6442" s="2" t="s">
        <v>46</v>
      </c>
      <c r="F6442" s="2" t="s">
        <v>21</v>
      </c>
      <c r="G6442" s="2" t="s">
        <v>29</v>
      </c>
      <c r="H6442" s="2">
        <v>34.700000000000003</v>
      </c>
      <c r="I6442" s="2">
        <v>5</v>
      </c>
      <c r="J6442" s="2" t="s">
        <v>16</v>
      </c>
      <c r="K6442" s="2">
        <f t="shared" si="200"/>
        <v>34.700000000000003</v>
      </c>
      <c r="L6442" s="2">
        <f t="shared" si="201"/>
        <v>34.700000000000003</v>
      </c>
      <c r="M6442" s="2" cm="1">
        <f t="array" ref="M6442">IFERROR(_xlfn.IFS(AND(F6442="Furniture",C6442="First Class",I6442&gt;5),H6442-(H6442*10%),AND(F6442="Technology",C6442="Same Day",I6442&gt;6),H6442-(H6442*12%),AND(F6442="Office Supplies",OR(C6442="Second Day",C6442="Standard Class"),I6442&gt;4),H6442-(H6442*8%)),H6442)</f>
        <v>31.924000000000003</v>
      </c>
      <c r="N6442" s="2" cm="1">
        <f t="array" ref="N6442">IFERROR(_xlfn.IFS(AND(J6442="Yes",F6442="Furniture",OR(C6442="Second Day",C6442="Standard Class"),I6442&gt;3),H6442-(H6442*15%),AND(J6442="Yes",F6442="Technology",C6442="Same Day",I6442&gt;4),H6442-(H6442*18%),AND(J6442="Yes",F6442="Office Supplies",C6442="First Class",I6442&gt;5),H6442-(H6442*20%)),H6442)</f>
        <v>34.700000000000003</v>
      </c>
      <c r="O6442" s="2"/>
    </row>
    <row r="6443" spans="1:15" ht="15.75" customHeight="1" x14ac:dyDescent="0.3">
      <c r="A6443" s="2" t="s">
        <v>3255</v>
      </c>
      <c r="B6443" s="3">
        <v>42656</v>
      </c>
      <c r="C6443" s="2" t="s">
        <v>24</v>
      </c>
      <c r="D6443" s="2" t="s">
        <v>19</v>
      </c>
      <c r="E6443" s="2" t="s">
        <v>46</v>
      </c>
      <c r="F6443" s="2" t="s">
        <v>21</v>
      </c>
      <c r="G6443" s="2" t="s">
        <v>26</v>
      </c>
      <c r="H6443" s="2">
        <v>99.87</v>
      </c>
      <c r="I6443" s="2">
        <v>3</v>
      </c>
      <c r="J6443" s="2" t="s">
        <v>16</v>
      </c>
      <c r="K6443" s="2">
        <f t="shared" si="200"/>
        <v>99.87</v>
      </c>
      <c r="L6443" s="2">
        <f t="shared" si="201"/>
        <v>99.87</v>
      </c>
      <c r="M6443" s="2" cm="1">
        <f t="array" ref="M6443">IFERROR(_xlfn.IFS(AND(F6443="Furniture",C6443="First Class",I6443&gt;5),H6443-(H6443*10%),AND(F6443="Technology",C6443="Same Day",I6443&gt;6),H6443-(H6443*12%),AND(F6443="Office Supplies",OR(C6443="Second Day",C6443="Standard Class"),I6443&gt;4),H6443-(H6443*8%)),H6443)</f>
        <v>99.87</v>
      </c>
      <c r="N6443" s="2" cm="1">
        <f t="array" ref="N6443">IFERROR(_xlfn.IFS(AND(J6443="Yes",F6443="Furniture",OR(C6443="Second Day",C6443="Standard Class"),I6443&gt;3),H6443-(H6443*15%),AND(J6443="Yes",F6443="Technology",C6443="Same Day",I6443&gt;4),H6443-(H6443*18%),AND(J6443="Yes",F6443="Office Supplies",C6443="First Class",I6443&gt;5),H6443-(H6443*20%)),H6443)</f>
        <v>99.87</v>
      </c>
      <c r="O6443" s="2"/>
    </row>
    <row r="6444" spans="1:15" ht="15.75" customHeight="1" x14ac:dyDescent="0.3">
      <c r="A6444" s="2" t="s">
        <v>3255</v>
      </c>
      <c r="B6444" s="3">
        <v>42656</v>
      </c>
      <c r="C6444" s="2" t="s">
        <v>24</v>
      </c>
      <c r="D6444" s="2" t="s">
        <v>19</v>
      </c>
      <c r="E6444" s="2" t="s">
        <v>46</v>
      </c>
      <c r="F6444" s="2" t="s">
        <v>21</v>
      </c>
      <c r="G6444" s="2" t="s">
        <v>35</v>
      </c>
      <c r="H6444" s="2">
        <v>37.94</v>
      </c>
      <c r="I6444" s="2">
        <v>2</v>
      </c>
      <c r="J6444" s="2" t="s">
        <v>16</v>
      </c>
      <c r="K6444" s="2">
        <f t="shared" si="200"/>
        <v>37.94</v>
      </c>
      <c r="L6444" s="2">
        <f t="shared" si="201"/>
        <v>37.94</v>
      </c>
      <c r="M6444" s="2" cm="1">
        <f t="array" ref="M6444">IFERROR(_xlfn.IFS(AND(F6444="Furniture",C6444="First Class",I6444&gt;5),H6444-(H6444*10%),AND(F6444="Technology",C6444="Same Day",I6444&gt;6),H6444-(H6444*12%),AND(F6444="Office Supplies",OR(C6444="Second Day",C6444="Standard Class"),I6444&gt;4),H6444-(H6444*8%)),H6444)</f>
        <v>37.94</v>
      </c>
      <c r="N6444" s="2" cm="1">
        <f t="array" ref="N6444">IFERROR(_xlfn.IFS(AND(J6444="Yes",F6444="Furniture",OR(C6444="Second Day",C6444="Standard Class"),I6444&gt;3),H6444-(H6444*15%),AND(J6444="Yes",F6444="Technology",C6444="Same Day",I6444&gt;4),H6444-(H6444*18%),AND(J6444="Yes",F6444="Office Supplies",C6444="First Class",I6444&gt;5),H6444-(H6444*20%)),H6444)</f>
        <v>37.94</v>
      </c>
      <c r="O6444" s="2"/>
    </row>
    <row r="6445" spans="1:15" ht="15.75" customHeight="1" x14ac:dyDescent="0.3">
      <c r="A6445" s="2" t="s">
        <v>3255</v>
      </c>
      <c r="B6445" s="3">
        <v>42656</v>
      </c>
      <c r="C6445" s="2" t="s">
        <v>24</v>
      </c>
      <c r="D6445" s="2" t="s">
        <v>19</v>
      </c>
      <c r="E6445" s="2" t="s">
        <v>46</v>
      </c>
      <c r="F6445" s="2" t="s">
        <v>21</v>
      </c>
      <c r="G6445" s="2" t="s">
        <v>22</v>
      </c>
      <c r="H6445" s="2">
        <v>24.900000000000002</v>
      </c>
      <c r="I6445" s="2">
        <v>5</v>
      </c>
      <c r="J6445" s="2" t="s">
        <v>16</v>
      </c>
      <c r="K6445" s="2">
        <f t="shared" si="200"/>
        <v>24.900000000000002</v>
      </c>
      <c r="L6445" s="2">
        <f t="shared" si="201"/>
        <v>24.900000000000002</v>
      </c>
      <c r="M6445" s="2" cm="1">
        <f t="array" ref="M6445">IFERROR(_xlfn.IFS(AND(F6445="Furniture",C6445="First Class",I6445&gt;5),H6445-(H6445*10%),AND(F6445="Technology",C6445="Same Day",I6445&gt;6),H6445-(H6445*12%),AND(F6445="Office Supplies",OR(C6445="Second Day",C6445="Standard Class"),I6445&gt;4),H6445-(H6445*8%)),H6445)</f>
        <v>22.908000000000001</v>
      </c>
      <c r="N6445" s="2" cm="1">
        <f t="array" ref="N6445">IFERROR(_xlfn.IFS(AND(J6445="Yes",F6445="Furniture",OR(C6445="Second Day",C6445="Standard Class"),I6445&gt;3),H6445-(H6445*15%),AND(J6445="Yes",F6445="Technology",C6445="Same Day",I6445&gt;4),H6445-(H6445*18%),AND(J6445="Yes",F6445="Office Supplies",C6445="First Class",I6445&gt;5),H6445-(H6445*20%)),H6445)</f>
        <v>24.900000000000002</v>
      </c>
      <c r="O6445" s="2"/>
    </row>
    <row r="6446" spans="1:15" ht="15.75" customHeight="1" x14ac:dyDescent="0.3">
      <c r="A6446" s="2" t="s">
        <v>3255</v>
      </c>
      <c r="B6446" s="3">
        <v>42656</v>
      </c>
      <c r="C6446" s="2" t="s">
        <v>24</v>
      </c>
      <c r="D6446" s="2" t="s">
        <v>19</v>
      </c>
      <c r="E6446" s="2" t="s">
        <v>46</v>
      </c>
      <c r="F6446" s="2" t="s">
        <v>14</v>
      </c>
      <c r="G6446" s="2" t="s">
        <v>28</v>
      </c>
      <c r="H6446" s="2">
        <v>82.26</v>
      </c>
      <c r="I6446" s="2">
        <v>3</v>
      </c>
      <c r="J6446" s="2" t="s">
        <v>16</v>
      </c>
      <c r="K6446" s="2">
        <f t="shared" si="200"/>
        <v>82.26</v>
      </c>
      <c r="L6446" s="2">
        <f t="shared" si="201"/>
        <v>82.26</v>
      </c>
      <c r="M6446" s="2" cm="1">
        <f t="array" ref="M6446">IFERROR(_xlfn.IFS(AND(F6446="Furniture",C6446="First Class",I6446&gt;5),H6446-(H6446*10%),AND(F6446="Technology",C6446="Same Day",I6446&gt;6),H6446-(H6446*12%),AND(F6446="Office Supplies",OR(C6446="Second Day",C6446="Standard Class"),I6446&gt;4),H6446-(H6446*8%)),H6446)</f>
        <v>82.26</v>
      </c>
      <c r="N6446" s="2" cm="1">
        <f t="array" ref="N6446">IFERROR(_xlfn.IFS(AND(J6446="Yes",F6446="Furniture",OR(C6446="Second Day",C6446="Standard Class"),I6446&gt;3),H6446-(H6446*15%),AND(J6446="Yes",F6446="Technology",C6446="Same Day",I6446&gt;4),H6446-(H6446*18%),AND(J6446="Yes",F6446="Office Supplies",C6446="First Class",I6446&gt;5),H6446-(H6446*20%)),H6446)</f>
        <v>82.26</v>
      </c>
      <c r="O6446" s="2"/>
    </row>
    <row r="6447" spans="1:15" ht="15.75" customHeight="1" x14ac:dyDescent="0.3">
      <c r="A6447" s="2" t="s">
        <v>3256</v>
      </c>
      <c r="B6447" s="3">
        <v>42068</v>
      </c>
      <c r="C6447" s="2" t="s">
        <v>24</v>
      </c>
      <c r="D6447" s="2" t="s">
        <v>12</v>
      </c>
      <c r="E6447" s="2" t="s">
        <v>39</v>
      </c>
      <c r="F6447" s="2" t="s">
        <v>21</v>
      </c>
      <c r="G6447" s="2" t="s">
        <v>64</v>
      </c>
      <c r="H6447" s="2">
        <v>7.1039999999999992</v>
      </c>
      <c r="I6447" s="2">
        <v>6</v>
      </c>
      <c r="J6447" s="2" t="s">
        <v>16</v>
      </c>
      <c r="K6447" s="2">
        <f t="shared" si="200"/>
        <v>7.1039999999999992</v>
      </c>
      <c r="L6447" s="2">
        <f t="shared" si="201"/>
        <v>7.1039999999999992</v>
      </c>
      <c r="M6447" s="2" cm="1">
        <f t="array" ref="M6447">IFERROR(_xlfn.IFS(AND(F6447="Furniture",C6447="First Class",I6447&gt;5),H6447-(H6447*10%),AND(F6447="Technology",C6447="Same Day",I6447&gt;6),H6447-(H6447*12%),AND(F6447="Office Supplies",OR(C6447="Second Day",C6447="Standard Class"),I6447&gt;4),H6447-(H6447*8%)),H6447)</f>
        <v>6.5356799999999993</v>
      </c>
      <c r="N6447" s="2" cm="1">
        <f t="array" ref="N6447">IFERROR(_xlfn.IFS(AND(J6447="Yes",F6447="Furniture",OR(C6447="Second Day",C6447="Standard Class"),I6447&gt;3),H6447-(H6447*15%),AND(J6447="Yes",F6447="Technology",C6447="Same Day",I6447&gt;4),H6447-(H6447*18%),AND(J6447="Yes",F6447="Office Supplies",C6447="First Class",I6447&gt;5),H6447-(H6447*20%)),H6447)</f>
        <v>7.1039999999999992</v>
      </c>
      <c r="O6447" s="2"/>
    </row>
    <row r="6448" spans="1:15" ht="15.75" customHeight="1" x14ac:dyDescent="0.3">
      <c r="A6448" s="2" t="s">
        <v>3257</v>
      </c>
      <c r="B6448" s="3">
        <v>42798</v>
      </c>
      <c r="C6448" s="2" t="s">
        <v>11</v>
      </c>
      <c r="D6448" s="2" t="s">
        <v>38</v>
      </c>
      <c r="E6448" s="2" t="s">
        <v>39</v>
      </c>
      <c r="F6448" s="2" t="s">
        <v>14</v>
      </c>
      <c r="G6448" s="2" t="s">
        <v>28</v>
      </c>
      <c r="H6448" s="2">
        <v>103.50000000000001</v>
      </c>
      <c r="I6448" s="2">
        <v>5</v>
      </c>
      <c r="J6448" s="2" t="s">
        <v>16</v>
      </c>
      <c r="K6448" s="2">
        <f t="shared" si="200"/>
        <v>103.50000000000001</v>
      </c>
      <c r="L6448" s="2">
        <f t="shared" si="201"/>
        <v>103.50000000000001</v>
      </c>
      <c r="M6448" s="2" cm="1">
        <f t="array" ref="M6448">IFERROR(_xlfn.IFS(AND(F6448="Furniture",C6448="First Class",I6448&gt;5),H6448-(H6448*10%),AND(F6448="Technology",C6448="Same Day",I6448&gt;6),H6448-(H6448*12%),AND(F6448="Office Supplies",OR(C6448="Second Day",C6448="Standard Class"),I6448&gt;4),H6448-(H6448*8%)),H6448)</f>
        <v>103.50000000000001</v>
      </c>
      <c r="N6448" s="2" cm="1">
        <f t="array" ref="N6448">IFERROR(_xlfn.IFS(AND(J6448="Yes",F6448="Furniture",OR(C6448="Second Day",C6448="Standard Class"),I6448&gt;3),H6448-(H6448*15%),AND(J6448="Yes",F6448="Technology",C6448="Same Day",I6448&gt;4),H6448-(H6448*18%),AND(J6448="Yes",F6448="Office Supplies",C6448="First Class",I6448&gt;5),H6448-(H6448*20%)),H6448)</f>
        <v>103.50000000000001</v>
      </c>
      <c r="O6448" s="2"/>
    </row>
    <row r="6449" spans="1:15" ht="15.75" customHeight="1" x14ac:dyDescent="0.3">
      <c r="A6449" s="2" t="s">
        <v>3257</v>
      </c>
      <c r="B6449" s="3">
        <v>42798</v>
      </c>
      <c r="C6449" s="2" t="s">
        <v>11</v>
      </c>
      <c r="D6449" s="2" t="s">
        <v>38</v>
      </c>
      <c r="E6449" s="2" t="s">
        <v>39</v>
      </c>
      <c r="F6449" s="2" t="s">
        <v>21</v>
      </c>
      <c r="G6449" s="2" t="s">
        <v>22</v>
      </c>
      <c r="H6449" s="2">
        <v>2.4640000000000004</v>
      </c>
      <c r="I6449" s="2">
        <v>1</v>
      </c>
      <c r="J6449" s="2" t="s">
        <v>16</v>
      </c>
      <c r="K6449" s="2">
        <f t="shared" si="200"/>
        <v>2.4640000000000004</v>
      </c>
      <c r="L6449" s="2">
        <f t="shared" si="201"/>
        <v>2.4640000000000004</v>
      </c>
      <c r="M6449" s="2" cm="1">
        <f t="array" ref="M6449">IFERROR(_xlfn.IFS(AND(F6449="Furniture",C6449="First Class",I6449&gt;5),H6449-(H6449*10%),AND(F6449="Technology",C6449="Same Day",I6449&gt;6),H6449-(H6449*12%),AND(F6449="Office Supplies",OR(C6449="Second Day",C6449="Standard Class"),I6449&gt;4),H6449-(H6449*8%)),H6449)</f>
        <v>2.4640000000000004</v>
      </c>
      <c r="N6449" s="2" cm="1">
        <f t="array" ref="N6449">IFERROR(_xlfn.IFS(AND(J6449="Yes",F6449="Furniture",OR(C6449="Second Day",C6449="Standard Class"),I6449&gt;3),H6449-(H6449*15%),AND(J6449="Yes",F6449="Technology",C6449="Same Day",I6449&gt;4),H6449-(H6449*18%),AND(J6449="Yes",F6449="Office Supplies",C6449="First Class",I6449&gt;5),H6449-(H6449*20%)),H6449)</f>
        <v>2.4640000000000004</v>
      </c>
      <c r="O6449" s="2"/>
    </row>
    <row r="6450" spans="1:15" ht="15.75" customHeight="1" x14ac:dyDescent="0.3">
      <c r="A6450" s="2" t="s">
        <v>3257</v>
      </c>
      <c r="B6450" s="3">
        <v>42798</v>
      </c>
      <c r="C6450" s="2" t="s">
        <v>11</v>
      </c>
      <c r="D6450" s="2" t="s">
        <v>38</v>
      </c>
      <c r="E6450" s="2" t="s">
        <v>39</v>
      </c>
      <c r="F6450" s="2" t="s">
        <v>21</v>
      </c>
      <c r="G6450" s="2" t="s">
        <v>26</v>
      </c>
      <c r="H6450" s="2">
        <v>8.7200000000000006</v>
      </c>
      <c r="I6450" s="2">
        <v>1</v>
      </c>
      <c r="J6450" s="2" t="s">
        <v>16</v>
      </c>
      <c r="K6450" s="2">
        <f t="shared" si="200"/>
        <v>8.7200000000000006</v>
      </c>
      <c r="L6450" s="2">
        <f t="shared" si="201"/>
        <v>8.7200000000000006</v>
      </c>
      <c r="M6450" s="2" cm="1">
        <f t="array" ref="M6450">IFERROR(_xlfn.IFS(AND(F6450="Furniture",C6450="First Class",I6450&gt;5),H6450-(H6450*10%),AND(F6450="Technology",C6450="Same Day",I6450&gt;6),H6450-(H6450*12%),AND(F6450="Office Supplies",OR(C6450="Second Day",C6450="Standard Class"),I6450&gt;4),H6450-(H6450*8%)),H6450)</f>
        <v>8.7200000000000006</v>
      </c>
      <c r="N6450" s="2" cm="1">
        <f t="array" ref="N6450">IFERROR(_xlfn.IFS(AND(J6450="Yes",F6450="Furniture",OR(C6450="Second Day",C6450="Standard Class"),I6450&gt;3),H6450-(H6450*15%),AND(J6450="Yes",F6450="Technology",C6450="Same Day",I6450&gt;4),H6450-(H6450*18%),AND(J6450="Yes",F6450="Office Supplies",C6450="First Class",I6450&gt;5),H6450-(H6450*20%)),H6450)</f>
        <v>8.7200000000000006</v>
      </c>
      <c r="O6450" s="2"/>
    </row>
    <row r="6451" spans="1:15" ht="15.75" customHeight="1" x14ac:dyDescent="0.3">
      <c r="A6451" s="2" t="s">
        <v>3258</v>
      </c>
      <c r="B6451" s="3">
        <v>42272</v>
      </c>
      <c r="C6451" s="2" t="s">
        <v>24</v>
      </c>
      <c r="D6451" s="2" t="s">
        <v>12</v>
      </c>
      <c r="E6451" s="2" t="s">
        <v>46</v>
      </c>
      <c r="F6451" s="2" t="s">
        <v>21</v>
      </c>
      <c r="G6451" s="2" t="s">
        <v>32</v>
      </c>
      <c r="H6451" s="2">
        <v>10.76</v>
      </c>
      <c r="I6451" s="2">
        <v>2</v>
      </c>
      <c r="J6451" s="2" t="s">
        <v>16</v>
      </c>
      <c r="K6451" s="2">
        <f t="shared" si="200"/>
        <v>10.76</v>
      </c>
      <c r="L6451" s="2">
        <f t="shared" si="201"/>
        <v>10.76</v>
      </c>
      <c r="M6451" s="2" cm="1">
        <f t="array" ref="M6451">IFERROR(_xlfn.IFS(AND(F6451="Furniture",C6451="First Class",I6451&gt;5),H6451-(H6451*10%),AND(F6451="Technology",C6451="Same Day",I6451&gt;6),H6451-(H6451*12%),AND(F6451="Office Supplies",OR(C6451="Second Day",C6451="Standard Class"),I6451&gt;4),H6451-(H6451*8%)),H6451)</f>
        <v>10.76</v>
      </c>
      <c r="N6451" s="2" cm="1">
        <f t="array" ref="N6451">IFERROR(_xlfn.IFS(AND(J6451="Yes",F6451="Furniture",OR(C6451="Second Day",C6451="Standard Class"),I6451&gt;3),H6451-(H6451*15%),AND(J6451="Yes",F6451="Technology",C6451="Same Day",I6451&gt;4),H6451-(H6451*18%),AND(J6451="Yes",F6451="Office Supplies",C6451="First Class",I6451&gt;5),H6451-(H6451*20%)),H6451)</f>
        <v>10.76</v>
      </c>
      <c r="O6451" s="2"/>
    </row>
    <row r="6452" spans="1:15" ht="15.75" customHeight="1" x14ac:dyDescent="0.3">
      <c r="A6452" s="2" t="s">
        <v>3258</v>
      </c>
      <c r="B6452" s="3">
        <v>42272</v>
      </c>
      <c r="C6452" s="2" t="s">
        <v>24</v>
      </c>
      <c r="D6452" s="2" t="s">
        <v>12</v>
      </c>
      <c r="E6452" s="2" t="s">
        <v>46</v>
      </c>
      <c r="F6452" s="2" t="s">
        <v>21</v>
      </c>
      <c r="G6452" s="2" t="s">
        <v>35</v>
      </c>
      <c r="H6452" s="2">
        <v>45.68</v>
      </c>
      <c r="I6452" s="2">
        <v>2</v>
      </c>
      <c r="J6452" s="2" t="s">
        <v>16</v>
      </c>
      <c r="K6452" s="2">
        <f t="shared" si="200"/>
        <v>45.68</v>
      </c>
      <c r="L6452" s="2">
        <f t="shared" si="201"/>
        <v>45.68</v>
      </c>
      <c r="M6452" s="2" cm="1">
        <f t="array" ref="M6452">IFERROR(_xlfn.IFS(AND(F6452="Furniture",C6452="First Class",I6452&gt;5),H6452-(H6452*10%),AND(F6452="Technology",C6452="Same Day",I6452&gt;6),H6452-(H6452*12%),AND(F6452="Office Supplies",OR(C6452="Second Day",C6452="Standard Class"),I6452&gt;4),H6452-(H6452*8%)),H6452)</f>
        <v>45.68</v>
      </c>
      <c r="N6452" s="2" cm="1">
        <f t="array" ref="N6452">IFERROR(_xlfn.IFS(AND(J6452="Yes",F6452="Furniture",OR(C6452="Second Day",C6452="Standard Class"),I6452&gt;3),H6452-(H6452*15%),AND(J6452="Yes",F6452="Technology",C6452="Same Day",I6452&gt;4),H6452-(H6452*18%),AND(J6452="Yes",F6452="Office Supplies",C6452="First Class",I6452&gt;5),H6452-(H6452*20%)),H6452)</f>
        <v>45.68</v>
      </c>
      <c r="O6452" s="2"/>
    </row>
    <row r="6453" spans="1:15" ht="15.75" customHeight="1" x14ac:dyDescent="0.3">
      <c r="A6453" s="2" t="s">
        <v>3258</v>
      </c>
      <c r="B6453" s="3">
        <v>42272</v>
      </c>
      <c r="C6453" s="2" t="s">
        <v>24</v>
      </c>
      <c r="D6453" s="2" t="s">
        <v>12</v>
      </c>
      <c r="E6453" s="2" t="s">
        <v>46</v>
      </c>
      <c r="F6453" s="2" t="s">
        <v>21</v>
      </c>
      <c r="G6453" s="2" t="s">
        <v>29</v>
      </c>
      <c r="H6453" s="2">
        <v>6.7</v>
      </c>
      <c r="I6453" s="2">
        <v>1</v>
      </c>
      <c r="J6453" s="2" t="s">
        <v>16</v>
      </c>
      <c r="K6453" s="2">
        <f t="shared" si="200"/>
        <v>6.7</v>
      </c>
      <c r="L6453" s="2">
        <f t="shared" si="201"/>
        <v>6.7</v>
      </c>
      <c r="M6453" s="2" cm="1">
        <f t="array" ref="M6453">IFERROR(_xlfn.IFS(AND(F6453="Furniture",C6453="First Class",I6453&gt;5),H6453-(H6453*10%),AND(F6453="Technology",C6453="Same Day",I6453&gt;6),H6453-(H6453*12%),AND(F6453="Office Supplies",OR(C6453="Second Day",C6453="Standard Class"),I6453&gt;4),H6453-(H6453*8%)),H6453)</f>
        <v>6.7</v>
      </c>
      <c r="N6453" s="2" cm="1">
        <f t="array" ref="N6453">IFERROR(_xlfn.IFS(AND(J6453="Yes",F6453="Furniture",OR(C6453="Second Day",C6453="Standard Class"),I6453&gt;3),H6453-(H6453*15%),AND(J6453="Yes",F6453="Technology",C6453="Same Day",I6453&gt;4),H6453-(H6453*18%),AND(J6453="Yes",F6453="Office Supplies",C6453="First Class",I6453&gt;5),H6453-(H6453*20%)),H6453)</f>
        <v>6.7</v>
      </c>
      <c r="O6453" s="2"/>
    </row>
    <row r="6454" spans="1:15" ht="15.75" customHeight="1" x14ac:dyDescent="0.3">
      <c r="A6454" s="2" t="s">
        <v>3259</v>
      </c>
      <c r="B6454" s="3">
        <v>42357</v>
      </c>
      <c r="C6454" s="2" t="s">
        <v>11</v>
      </c>
      <c r="D6454" s="2" t="s">
        <v>12</v>
      </c>
      <c r="E6454" s="2" t="s">
        <v>39</v>
      </c>
      <c r="F6454" s="2" t="s">
        <v>30</v>
      </c>
      <c r="G6454" s="2" t="s">
        <v>31</v>
      </c>
      <c r="H6454" s="2">
        <v>158.376</v>
      </c>
      <c r="I6454" s="2">
        <v>3</v>
      </c>
      <c r="J6454" s="2" t="s">
        <v>16</v>
      </c>
      <c r="K6454" s="2">
        <f t="shared" si="200"/>
        <v>158.376</v>
      </c>
      <c r="L6454" s="2">
        <f t="shared" si="201"/>
        <v>158.376</v>
      </c>
      <c r="M6454" s="2" cm="1">
        <f t="array" ref="M6454">IFERROR(_xlfn.IFS(AND(F6454="Furniture",C6454="First Class",I6454&gt;5),H6454-(H6454*10%),AND(F6454="Technology",C6454="Same Day",I6454&gt;6),H6454-(H6454*12%),AND(F6454="Office Supplies",OR(C6454="Second Day",C6454="Standard Class"),I6454&gt;4),H6454-(H6454*8%)),H6454)</f>
        <v>158.376</v>
      </c>
      <c r="N6454" s="2" cm="1">
        <f t="array" ref="N6454">IFERROR(_xlfn.IFS(AND(J6454="Yes",F6454="Furniture",OR(C6454="Second Day",C6454="Standard Class"),I6454&gt;3),H6454-(H6454*15%),AND(J6454="Yes",F6454="Technology",C6454="Same Day",I6454&gt;4),H6454-(H6454*18%),AND(J6454="Yes",F6454="Office Supplies",C6454="First Class",I6454&gt;5),H6454-(H6454*20%)),H6454)</f>
        <v>158.376</v>
      </c>
      <c r="O6454" s="2"/>
    </row>
    <row r="6455" spans="1:15" ht="15.75" customHeight="1" x14ac:dyDescent="0.3">
      <c r="A6455" s="2" t="s">
        <v>3260</v>
      </c>
      <c r="B6455" s="3">
        <v>42285</v>
      </c>
      <c r="C6455" s="2" t="s">
        <v>24</v>
      </c>
      <c r="D6455" s="2" t="s">
        <v>12</v>
      </c>
      <c r="E6455" s="2" t="s">
        <v>39</v>
      </c>
      <c r="F6455" s="2" t="s">
        <v>21</v>
      </c>
      <c r="G6455" s="2" t="s">
        <v>29</v>
      </c>
      <c r="H6455" s="2">
        <v>3.44</v>
      </c>
      <c r="I6455" s="2">
        <v>2</v>
      </c>
      <c r="J6455" s="2" t="s">
        <v>16</v>
      </c>
      <c r="K6455" s="2">
        <f t="shared" si="200"/>
        <v>3.44</v>
      </c>
      <c r="L6455" s="2">
        <f t="shared" si="201"/>
        <v>3.44</v>
      </c>
      <c r="M6455" s="2" cm="1">
        <f t="array" ref="M6455">IFERROR(_xlfn.IFS(AND(F6455="Furniture",C6455="First Class",I6455&gt;5),H6455-(H6455*10%),AND(F6455="Technology",C6455="Same Day",I6455&gt;6),H6455-(H6455*12%),AND(F6455="Office Supplies",OR(C6455="Second Day",C6455="Standard Class"),I6455&gt;4),H6455-(H6455*8%)),H6455)</f>
        <v>3.44</v>
      </c>
      <c r="N6455" s="2" cm="1">
        <f t="array" ref="N6455">IFERROR(_xlfn.IFS(AND(J6455="Yes",F6455="Furniture",OR(C6455="Second Day",C6455="Standard Class"),I6455&gt;3),H6455-(H6455*15%),AND(J6455="Yes",F6455="Technology",C6455="Same Day",I6455&gt;4),H6455-(H6455*18%),AND(J6455="Yes",F6455="Office Supplies",C6455="First Class",I6455&gt;5),H6455-(H6455*20%)),H6455)</f>
        <v>3.44</v>
      </c>
      <c r="O6455" s="2"/>
    </row>
    <row r="6456" spans="1:15" ht="15.75" customHeight="1" x14ac:dyDescent="0.3">
      <c r="A6456" s="2" t="s">
        <v>3261</v>
      </c>
      <c r="B6456" s="3">
        <v>42947</v>
      </c>
      <c r="C6456" s="2" t="s">
        <v>54</v>
      </c>
      <c r="D6456" s="2" t="s">
        <v>12</v>
      </c>
      <c r="E6456" s="2" t="s">
        <v>20</v>
      </c>
      <c r="F6456" s="2" t="s">
        <v>21</v>
      </c>
      <c r="G6456" s="2" t="s">
        <v>26</v>
      </c>
      <c r="H6456" s="2">
        <v>56.56</v>
      </c>
      <c r="I6456" s="2">
        <v>2</v>
      </c>
      <c r="J6456" s="2" t="s">
        <v>16</v>
      </c>
      <c r="K6456" s="2">
        <f t="shared" si="200"/>
        <v>56.56</v>
      </c>
      <c r="L6456" s="2">
        <f t="shared" si="201"/>
        <v>56.56</v>
      </c>
      <c r="M6456" s="2" cm="1">
        <f t="array" ref="M6456">IFERROR(_xlfn.IFS(AND(F6456="Furniture",C6456="First Class",I6456&gt;5),H6456-(H6456*10%),AND(F6456="Technology",C6456="Same Day",I6456&gt;6),H6456-(H6456*12%),AND(F6456="Office Supplies",OR(C6456="Second Day",C6456="Standard Class"),I6456&gt;4),H6456-(H6456*8%)),H6456)</f>
        <v>56.56</v>
      </c>
      <c r="N6456" s="2" cm="1">
        <f t="array" ref="N6456">IFERROR(_xlfn.IFS(AND(J6456="Yes",F6456="Furniture",OR(C6456="Second Day",C6456="Standard Class"),I6456&gt;3),H6456-(H6456*15%),AND(J6456="Yes",F6456="Technology",C6456="Same Day",I6456&gt;4),H6456-(H6456*18%),AND(J6456="Yes",F6456="Office Supplies",C6456="First Class",I6456&gt;5),H6456-(H6456*20%)),H6456)</f>
        <v>56.56</v>
      </c>
      <c r="O6456" s="2"/>
    </row>
    <row r="6457" spans="1:15" ht="15.75" customHeight="1" x14ac:dyDescent="0.3">
      <c r="A6457" s="2" t="s">
        <v>3261</v>
      </c>
      <c r="B6457" s="3">
        <v>42947</v>
      </c>
      <c r="C6457" s="2" t="s">
        <v>54</v>
      </c>
      <c r="D6457" s="2" t="s">
        <v>12</v>
      </c>
      <c r="E6457" s="2" t="s">
        <v>20</v>
      </c>
      <c r="F6457" s="2" t="s">
        <v>14</v>
      </c>
      <c r="G6457" s="2" t="s">
        <v>28</v>
      </c>
      <c r="H6457" s="2">
        <v>36.96</v>
      </c>
      <c r="I6457" s="2">
        <v>7</v>
      </c>
      <c r="J6457" s="2" t="s">
        <v>16</v>
      </c>
      <c r="K6457" s="2">
        <f t="shared" si="200"/>
        <v>36.96</v>
      </c>
      <c r="L6457" s="2">
        <f t="shared" si="201"/>
        <v>36.96</v>
      </c>
      <c r="M6457" s="2" cm="1">
        <f t="array" ref="M6457">IFERROR(_xlfn.IFS(AND(F6457="Furniture",C6457="First Class",I6457&gt;5),H6457-(H6457*10%),AND(F6457="Technology",C6457="Same Day",I6457&gt;6),H6457-(H6457*12%),AND(F6457="Office Supplies",OR(C6457="Second Day",C6457="Standard Class"),I6457&gt;4),H6457-(H6457*8%)),H6457)</f>
        <v>33.264000000000003</v>
      </c>
      <c r="N6457" s="2" cm="1">
        <f t="array" ref="N6457">IFERROR(_xlfn.IFS(AND(J6457="Yes",F6457="Furniture",OR(C6457="Second Day",C6457="Standard Class"),I6457&gt;3),H6457-(H6457*15%),AND(J6457="Yes",F6457="Technology",C6457="Same Day",I6457&gt;4),H6457-(H6457*18%),AND(J6457="Yes",F6457="Office Supplies",C6457="First Class",I6457&gt;5),H6457-(H6457*20%)),H6457)</f>
        <v>36.96</v>
      </c>
      <c r="O6457" s="2"/>
    </row>
    <row r="6458" spans="1:15" ht="15.75" customHeight="1" x14ac:dyDescent="0.3">
      <c r="A6458" s="2" t="s">
        <v>3262</v>
      </c>
      <c r="B6458" s="3">
        <v>41856</v>
      </c>
      <c r="C6458" s="2" t="s">
        <v>24</v>
      </c>
      <c r="D6458" s="2" t="s">
        <v>19</v>
      </c>
      <c r="E6458" s="2" t="s">
        <v>46</v>
      </c>
      <c r="F6458" s="2" t="s">
        <v>30</v>
      </c>
      <c r="G6458" s="2" t="s">
        <v>31</v>
      </c>
      <c r="H6458" s="2">
        <v>135.99</v>
      </c>
      <c r="I6458" s="2">
        <v>1</v>
      </c>
      <c r="J6458" s="2" t="s">
        <v>16</v>
      </c>
      <c r="K6458" s="2">
        <f t="shared" si="200"/>
        <v>135.99</v>
      </c>
      <c r="L6458" s="2">
        <f t="shared" si="201"/>
        <v>135.99</v>
      </c>
      <c r="M6458" s="2" cm="1">
        <f t="array" ref="M6458">IFERROR(_xlfn.IFS(AND(F6458="Furniture",C6458="First Class",I6458&gt;5),H6458-(H6458*10%),AND(F6458="Technology",C6458="Same Day",I6458&gt;6),H6458-(H6458*12%),AND(F6458="Office Supplies",OR(C6458="Second Day",C6458="Standard Class"),I6458&gt;4),H6458-(H6458*8%)),H6458)</f>
        <v>135.99</v>
      </c>
      <c r="N6458" s="2" cm="1">
        <f t="array" ref="N6458">IFERROR(_xlfn.IFS(AND(J6458="Yes",F6458="Furniture",OR(C6458="Second Day",C6458="Standard Class"),I6458&gt;3),H6458-(H6458*15%),AND(J6458="Yes",F6458="Technology",C6458="Same Day",I6458&gt;4),H6458-(H6458*18%),AND(J6458="Yes",F6458="Office Supplies",C6458="First Class",I6458&gt;5),H6458-(H6458*20%)),H6458)</f>
        <v>135.99</v>
      </c>
      <c r="O6458" s="2"/>
    </row>
    <row r="6459" spans="1:15" ht="15.75" customHeight="1" x14ac:dyDescent="0.3">
      <c r="A6459" s="2" t="s">
        <v>3262</v>
      </c>
      <c r="B6459" s="3">
        <v>41856</v>
      </c>
      <c r="C6459" s="2" t="s">
        <v>24</v>
      </c>
      <c r="D6459" s="2" t="s">
        <v>19</v>
      </c>
      <c r="E6459" s="2" t="s">
        <v>46</v>
      </c>
      <c r="F6459" s="2" t="s">
        <v>21</v>
      </c>
      <c r="G6459" s="2" t="s">
        <v>29</v>
      </c>
      <c r="H6459" s="2">
        <v>15.959999999999999</v>
      </c>
      <c r="I6459" s="2">
        <v>7</v>
      </c>
      <c r="J6459" s="2" t="s">
        <v>16</v>
      </c>
      <c r="K6459" s="2">
        <f t="shared" si="200"/>
        <v>15.959999999999999</v>
      </c>
      <c r="L6459" s="2">
        <f t="shared" si="201"/>
        <v>15.959999999999999</v>
      </c>
      <c r="M6459" s="2" cm="1">
        <f t="array" ref="M6459">IFERROR(_xlfn.IFS(AND(F6459="Furniture",C6459="First Class",I6459&gt;5),H6459-(H6459*10%),AND(F6459="Technology",C6459="Same Day",I6459&gt;6),H6459-(H6459*12%),AND(F6459="Office Supplies",OR(C6459="Second Day",C6459="Standard Class"),I6459&gt;4),H6459-(H6459*8%)),H6459)</f>
        <v>14.683199999999999</v>
      </c>
      <c r="N6459" s="2" cm="1">
        <f t="array" ref="N6459">IFERROR(_xlfn.IFS(AND(J6459="Yes",F6459="Furniture",OR(C6459="Second Day",C6459="Standard Class"),I6459&gt;3),H6459-(H6459*15%),AND(J6459="Yes",F6459="Technology",C6459="Same Day",I6459&gt;4),H6459-(H6459*18%),AND(J6459="Yes",F6459="Office Supplies",C6459="First Class",I6459&gt;5),H6459-(H6459*20%)),H6459)</f>
        <v>15.959999999999999</v>
      </c>
      <c r="O6459" s="2"/>
    </row>
    <row r="6460" spans="1:15" ht="15.75" customHeight="1" x14ac:dyDescent="0.3">
      <c r="A6460" s="2" t="s">
        <v>3263</v>
      </c>
      <c r="B6460" s="3">
        <v>42869</v>
      </c>
      <c r="C6460" s="2" t="s">
        <v>54</v>
      </c>
      <c r="D6460" s="2" t="s">
        <v>19</v>
      </c>
      <c r="E6460" s="2" t="s">
        <v>46</v>
      </c>
      <c r="F6460" s="2" t="s">
        <v>21</v>
      </c>
      <c r="G6460" s="2" t="s">
        <v>29</v>
      </c>
      <c r="H6460" s="2">
        <v>3.76</v>
      </c>
      <c r="I6460" s="2">
        <v>2</v>
      </c>
      <c r="J6460" s="2" t="s">
        <v>16</v>
      </c>
      <c r="K6460" s="2">
        <f t="shared" si="200"/>
        <v>3.76</v>
      </c>
      <c r="L6460" s="2">
        <f t="shared" si="201"/>
        <v>3.76</v>
      </c>
      <c r="M6460" s="2" cm="1">
        <f t="array" ref="M6460">IFERROR(_xlfn.IFS(AND(F6460="Furniture",C6460="First Class",I6460&gt;5),H6460-(H6460*10%),AND(F6460="Technology",C6460="Same Day",I6460&gt;6),H6460-(H6460*12%),AND(F6460="Office Supplies",OR(C6460="Second Day",C6460="Standard Class"),I6460&gt;4),H6460-(H6460*8%)),H6460)</f>
        <v>3.76</v>
      </c>
      <c r="N6460" s="2" cm="1">
        <f t="array" ref="N6460">IFERROR(_xlfn.IFS(AND(J6460="Yes",F6460="Furniture",OR(C6460="Second Day",C6460="Standard Class"),I6460&gt;3),H6460-(H6460*15%),AND(J6460="Yes",F6460="Technology",C6460="Same Day",I6460&gt;4),H6460-(H6460*18%),AND(J6460="Yes",F6460="Office Supplies",C6460="First Class",I6460&gt;5),H6460-(H6460*20%)),H6460)</f>
        <v>3.76</v>
      </c>
      <c r="O6460" s="2"/>
    </row>
    <row r="6461" spans="1:15" ht="15.75" customHeight="1" x14ac:dyDescent="0.3">
      <c r="A6461" s="2" t="s">
        <v>3263</v>
      </c>
      <c r="B6461" s="3">
        <v>42869</v>
      </c>
      <c r="C6461" s="2" t="s">
        <v>54</v>
      </c>
      <c r="D6461" s="2" t="s">
        <v>19</v>
      </c>
      <c r="E6461" s="2" t="s">
        <v>46</v>
      </c>
      <c r="F6461" s="2" t="s">
        <v>21</v>
      </c>
      <c r="G6461" s="2" t="s">
        <v>29</v>
      </c>
      <c r="H6461" s="2">
        <v>14.7</v>
      </c>
      <c r="I6461" s="2">
        <v>5</v>
      </c>
      <c r="J6461" s="2" t="s">
        <v>16</v>
      </c>
      <c r="K6461" s="2">
        <f t="shared" si="200"/>
        <v>14.7</v>
      </c>
      <c r="L6461" s="2">
        <f t="shared" si="201"/>
        <v>14.7</v>
      </c>
      <c r="M6461" s="2" cm="1">
        <f t="array" ref="M6461">IFERROR(_xlfn.IFS(AND(F6461="Furniture",C6461="First Class",I6461&gt;5),H6461-(H6461*10%),AND(F6461="Technology",C6461="Same Day",I6461&gt;6),H6461-(H6461*12%),AND(F6461="Office Supplies",OR(C6461="Second Day",C6461="Standard Class"),I6461&gt;4),H6461-(H6461*8%)),H6461)</f>
        <v>14.7</v>
      </c>
      <c r="N6461" s="2" cm="1">
        <f t="array" ref="N6461">IFERROR(_xlfn.IFS(AND(J6461="Yes",F6461="Furniture",OR(C6461="Second Day",C6461="Standard Class"),I6461&gt;3),H6461-(H6461*15%),AND(J6461="Yes",F6461="Technology",C6461="Same Day",I6461&gt;4),H6461-(H6461*18%),AND(J6461="Yes",F6461="Office Supplies",C6461="First Class",I6461&gt;5),H6461-(H6461*20%)),H6461)</f>
        <v>14.7</v>
      </c>
      <c r="O6461" s="2"/>
    </row>
    <row r="6462" spans="1:15" ht="15.75" customHeight="1" x14ac:dyDescent="0.3">
      <c r="A6462" s="2" t="s">
        <v>3263</v>
      </c>
      <c r="B6462" s="3">
        <v>42869</v>
      </c>
      <c r="C6462" s="2" t="s">
        <v>54</v>
      </c>
      <c r="D6462" s="2" t="s">
        <v>19</v>
      </c>
      <c r="E6462" s="2" t="s">
        <v>46</v>
      </c>
      <c r="F6462" s="2" t="s">
        <v>21</v>
      </c>
      <c r="G6462" s="2" t="s">
        <v>29</v>
      </c>
      <c r="H6462" s="2">
        <v>37.200000000000003</v>
      </c>
      <c r="I6462" s="2">
        <v>5</v>
      </c>
      <c r="J6462" s="2" t="s">
        <v>16</v>
      </c>
      <c r="K6462" s="2">
        <f t="shared" si="200"/>
        <v>37.200000000000003</v>
      </c>
      <c r="L6462" s="2">
        <f t="shared" si="201"/>
        <v>37.200000000000003</v>
      </c>
      <c r="M6462" s="2" cm="1">
        <f t="array" ref="M6462">IFERROR(_xlfn.IFS(AND(F6462="Furniture",C6462="First Class",I6462&gt;5),H6462-(H6462*10%),AND(F6462="Technology",C6462="Same Day",I6462&gt;6),H6462-(H6462*12%),AND(F6462="Office Supplies",OR(C6462="Second Day",C6462="Standard Class"),I6462&gt;4),H6462-(H6462*8%)),H6462)</f>
        <v>37.200000000000003</v>
      </c>
      <c r="N6462" s="2" cm="1">
        <f t="array" ref="N6462">IFERROR(_xlfn.IFS(AND(J6462="Yes",F6462="Furniture",OR(C6462="Second Day",C6462="Standard Class"),I6462&gt;3),H6462-(H6462*15%),AND(J6462="Yes",F6462="Technology",C6462="Same Day",I6462&gt;4),H6462-(H6462*18%),AND(J6462="Yes",F6462="Office Supplies",C6462="First Class",I6462&gt;5),H6462-(H6462*20%)),H6462)</f>
        <v>37.200000000000003</v>
      </c>
      <c r="O6462" s="2"/>
    </row>
    <row r="6463" spans="1:15" ht="15.75" customHeight="1" x14ac:dyDescent="0.3">
      <c r="A6463" s="2" t="s">
        <v>3263</v>
      </c>
      <c r="B6463" s="3">
        <v>42869</v>
      </c>
      <c r="C6463" s="2" t="s">
        <v>54</v>
      </c>
      <c r="D6463" s="2" t="s">
        <v>19</v>
      </c>
      <c r="E6463" s="2" t="s">
        <v>46</v>
      </c>
      <c r="F6463" s="2" t="s">
        <v>30</v>
      </c>
      <c r="G6463" s="2" t="s">
        <v>49</v>
      </c>
      <c r="H6463" s="2">
        <v>89.97</v>
      </c>
      <c r="I6463" s="2">
        <v>3</v>
      </c>
      <c r="J6463" s="2" t="s">
        <v>16</v>
      </c>
      <c r="K6463" s="2">
        <f t="shared" si="200"/>
        <v>89.97</v>
      </c>
      <c r="L6463" s="2">
        <f t="shared" si="201"/>
        <v>89.97</v>
      </c>
      <c r="M6463" s="2" cm="1">
        <f t="array" ref="M6463">IFERROR(_xlfn.IFS(AND(F6463="Furniture",C6463="First Class",I6463&gt;5),H6463-(H6463*10%),AND(F6463="Technology",C6463="Same Day",I6463&gt;6),H6463-(H6463*12%),AND(F6463="Office Supplies",OR(C6463="Second Day",C6463="Standard Class"),I6463&gt;4),H6463-(H6463*8%)),H6463)</f>
        <v>89.97</v>
      </c>
      <c r="N6463" s="2" cm="1">
        <f t="array" ref="N6463">IFERROR(_xlfn.IFS(AND(J6463="Yes",F6463="Furniture",OR(C6463="Second Day",C6463="Standard Class"),I6463&gt;3),H6463-(H6463*15%),AND(J6463="Yes",F6463="Technology",C6463="Same Day",I6463&gt;4),H6463-(H6463*18%),AND(J6463="Yes",F6463="Office Supplies",C6463="First Class",I6463&gt;5),H6463-(H6463*20%)),H6463)</f>
        <v>89.97</v>
      </c>
      <c r="O6463" s="2"/>
    </row>
    <row r="6464" spans="1:15" ht="15.75" customHeight="1" x14ac:dyDescent="0.3">
      <c r="A6464" s="2" t="s">
        <v>3263</v>
      </c>
      <c r="B6464" s="3">
        <v>42869</v>
      </c>
      <c r="C6464" s="2" t="s">
        <v>54</v>
      </c>
      <c r="D6464" s="2" t="s">
        <v>19</v>
      </c>
      <c r="E6464" s="2" t="s">
        <v>46</v>
      </c>
      <c r="F6464" s="2" t="s">
        <v>14</v>
      </c>
      <c r="G6464" s="2" t="s">
        <v>17</v>
      </c>
      <c r="H6464" s="2">
        <v>261.95999999999998</v>
      </c>
      <c r="I6464" s="2">
        <v>2</v>
      </c>
      <c r="J6464" s="2" t="s">
        <v>16</v>
      </c>
      <c r="K6464" s="2">
        <f t="shared" si="200"/>
        <v>222.666</v>
      </c>
      <c r="L6464" s="2">
        <f t="shared" si="201"/>
        <v>261.95999999999998</v>
      </c>
      <c r="M6464" s="2" cm="1">
        <f t="array" ref="M6464">IFERROR(_xlfn.IFS(AND(F6464="Furniture",C6464="First Class",I6464&gt;5),H6464-(H6464*10%),AND(F6464="Technology",C6464="Same Day",I6464&gt;6),H6464-(H6464*12%),AND(F6464="Office Supplies",OR(C6464="Second Day",C6464="Standard Class"),I6464&gt;4),H6464-(H6464*8%)),H6464)</f>
        <v>261.95999999999998</v>
      </c>
      <c r="N6464" s="2" cm="1">
        <f t="array" ref="N6464">IFERROR(_xlfn.IFS(AND(J6464="Yes",F6464="Furniture",OR(C6464="Second Day",C6464="Standard Class"),I6464&gt;3),H6464-(H6464*15%),AND(J6464="Yes",F6464="Technology",C6464="Same Day",I6464&gt;4),H6464-(H6464*18%),AND(J6464="Yes",F6464="Office Supplies",C6464="First Class",I6464&gt;5),H6464-(H6464*20%)),H6464)</f>
        <v>261.95999999999998</v>
      </c>
      <c r="O6464" s="2"/>
    </row>
    <row r="6465" spans="1:15" ht="15.75" customHeight="1" x14ac:dyDescent="0.3">
      <c r="A6465" s="2" t="s">
        <v>3263</v>
      </c>
      <c r="B6465" s="3">
        <v>42869</v>
      </c>
      <c r="C6465" s="2" t="s">
        <v>54</v>
      </c>
      <c r="D6465" s="2" t="s">
        <v>19</v>
      </c>
      <c r="E6465" s="2" t="s">
        <v>46</v>
      </c>
      <c r="F6465" s="2" t="s">
        <v>21</v>
      </c>
      <c r="G6465" s="2" t="s">
        <v>22</v>
      </c>
      <c r="H6465" s="2">
        <v>74</v>
      </c>
      <c r="I6465" s="2">
        <v>5</v>
      </c>
      <c r="J6465" s="2" t="s">
        <v>16</v>
      </c>
      <c r="K6465" s="2">
        <f t="shared" si="200"/>
        <v>74</v>
      </c>
      <c r="L6465" s="2">
        <f t="shared" si="201"/>
        <v>74</v>
      </c>
      <c r="M6465" s="2" cm="1">
        <f t="array" ref="M6465">IFERROR(_xlfn.IFS(AND(F6465="Furniture",C6465="First Class",I6465&gt;5),H6465-(H6465*10%),AND(F6465="Technology",C6465="Same Day",I6465&gt;6),H6465-(H6465*12%),AND(F6465="Office Supplies",OR(C6465="Second Day",C6465="Standard Class"),I6465&gt;4),H6465-(H6465*8%)),H6465)</f>
        <v>74</v>
      </c>
      <c r="N6465" s="2" cm="1">
        <f t="array" ref="N6465">IFERROR(_xlfn.IFS(AND(J6465="Yes",F6465="Furniture",OR(C6465="Second Day",C6465="Standard Class"),I6465&gt;3),H6465-(H6465*15%),AND(J6465="Yes",F6465="Technology",C6465="Same Day",I6465&gt;4),H6465-(H6465*18%),AND(J6465="Yes",F6465="Office Supplies",C6465="First Class",I6465&gt;5),H6465-(H6465*20%)),H6465)</f>
        <v>74</v>
      </c>
      <c r="O6465" s="2"/>
    </row>
    <row r="6466" spans="1:15" ht="15.75" customHeight="1" x14ac:dyDescent="0.3">
      <c r="A6466" s="2" t="s">
        <v>3264</v>
      </c>
      <c r="B6466" s="3">
        <v>42635</v>
      </c>
      <c r="C6466" s="2" t="s">
        <v>24</v>
      </c>
      <c r="D6466" s="2" t="s">
        <v>38</v>
      </c>
      <c r="E6466" s="2" t="s">
        <v>13</v>
      </c>
      <c r="F6466" s="2" t="s">
        <v>14</v>
      </c>
      <c r="G6466" s="2" t="s">
        <v>28</v>
      </c>
      <c r="H6466" s="2">
        <v>13.28</v>
      </c>
      <c r="I6466" s="2">
        <v>2</v>
      </c>
      <c r="J6466" s="2" t="s">
        <v>16</v>
      </c>
      <c r="K6466" s="2">
        <f t="shared" si="200"/>
        <v>13.28</v>
      </c>
      <c r="L6466" s="2">
        <f t="shared" si="201"/>
        <v>13.28</v>
      </c>
      <c r="M6466" s="2" cm="1">
        <f t="array" ref="M6466">IFERROR(_xlfn.IFS(AND(F6466="Furniture",C6466="First Class",I6466&gt;5),H6466-(H6466*10%),AND(F6466="Technology",C6466="Same Day",I6466&gt;6),H6466-(H6466*12%),AND(F6466="Office Supplies",OR(C6466="Second Day",C6466="Standard Class"),I6466&gt;4),H6466-(H6466*8%)),H6466)</f>
        <v>13.28</v>
      </c>
      <c r="N6466" s="2" cm="1">
        <f t="array" ref="N6466">IFERROR(_xlfn.IFS(AND(J6466="Yes",F6466="Furniture",OR(C6466="Second Day",C6466="Standard Class"),I6466&gt;3),H6466-(H6466*15%),AND(J6466="Yes",F6466="Technology",C6466="Same Day",I6466&gt;4),H6466-(H6466*18%),AND(J6466="Yes",F6466="Office Supplies",C6466="First Class",I6466&gt;5),H6466-(H6466*20%)),H6466)</f>
        <v>13.28</v>
      </c>
      <c r="O6466" s="2"/>
    </row>
    <row r="6467" spans="1:15" ht="15.75" customHeight="1" x14ac:dyDescent="0.3">
      <c r="A6467" s="2" t="s">
        <v>3265</v>
      </c>
      <c r="B6467" s="3">
        <v>42321</v>
      </c>
      <c r="C6467" s="2" t="s">
        <v>24</v>
      </c>
      <c r="D6467" s="2" t="s">
        <v>12</v>
      </c>
      <c r="E6467" s="2" t="s">
        <v>13</v>
      </c>
      <c r="F6467" s="2" t="s">
        <v>21</v>
      </c>
      <c r="G6467" s="2" t="s">
        <v>26</v>
      </c>
      <c r="H6467" s="2">
        <v>84.960000000000008</v>
      </c>
      <c r="I6467" s="2">
        <v>6</v>
      </c>
      <c r="J6467" s="2" t="s">
        <v>16</v>
      </c>
      <c r="K6467" s="2">
        <f t="shared" ref="K6467:K6530" si="202">IF(H6467&gt;$Q$5,H6467-(H6467*15%),H6467)</f>
        <v>84.960000000000008</v>
      </c>
      <c r="L6467" s="2">
        <f t="shared" ref="L6467:L6530" si="203">IF(AND(J6467="Yes",D6467="Consumer"),H6467-(H6467*3%),IF(AND(J6467="Yes",D6467="Corporate"),H6467-(H6467*5%),IF(J6467="Yes",H6467-(H6467*7%),H6467)))</f>
        <v>84.960000000000008</v>
      </c>
      <c r="M6467" s="2" cm="1">
        <f t="array" ref="M6467">IFERROR(_xlfn.IFS(AND(F6467="Furniture",C6467="First Class",I6467&gt;5),H6467-(H6467*10%),AND(F6467="Technology",C6467="Same Day",I6467&gt;6),H6467-(H6467*12%),AND(F6467="Office Supplies",OR(C6467="Second Day",C6467="Standard Class"),I6467&gt;4),H6467-(H6467*8%)),H6467)</f>
        <v>78.163200000000003</v>
      </c>
      <c r="N6467" s="2" cm="1">
        <f t="array" ref="N6467">IFERROR(_xlfn.IFS(AND(J6467="Yes",F6467="Furniture",OR(C6467="Second Day",C6467="Standard Class"),I6467&gt;3),H6467-(H6467*15%),AND(J6467="Yes",F6467="Technology",C6467="Same Day",I6467&gt;4),H6467-(H6467*18%),AND(J6467="Yes",F6467="Office Supplies",C6467="First Class",I6467&gt;5),H6467-(H6467*20%)),H6467)</f>
        <v>84.960000000000008</v>
      </c>
      <c r="O6467" s="2"/>
    </row>
    <row r="6468" spans="1:15" ht="15.75" customHeight="1" x14ac:dyDescent="0.3">
      <c r="A6468" s="2" t="s">
        <v>3266</v>
      </c>
      <c r="B6468" s="3">
        <v>42877</v>
      </c>
      <c r="C6468" s="2" t="s">
        <v>11</v>
      </c>
      <c r="D6468" s="2" t="s">
        <v>12</v>
      </c>
      <c r="E6468" s="2" t="s">
        <v>20</v>
      </c>
      <c r="F6468" s="2" t="s">
        <v>30</v>
      </c>
      <c r="G6468" s="2" t="s">
        <v>49</v>
      </c>
      <c r="H6468" s="2">
        <v>68.459999999999994</v>
      </c>
      <c r="I6468" s="2">
        <v>7</v>
      </c>
      <c r="J6468" s="2" t="s">
        <v>16</v>
      </c>
      <c r="K6468" s="2">
        <f t="shared" si="202"/>
        <v>68.459999999999994</v>
      </c>
      <c r="L6468" s="2">
        <f t="shared" si="203"/>
        <v>68.459999999999994</v>
      </c>
      <c r="M6468" s="2" cm="1">
        <f t="array" ref="M6468">IFERROR(_xlfn.IFS(AND(F6468="Furniture",C6468="First Class",I6468&gt;5),H6468-(H6468*10%),AND(F6468="Technology",C6468="Same Day",I6468&gt;6),H6468-(H6468*12%),AND(F6468="Office Supplies",OR(C6468="Second Day",C6468="Standard Class"),I6468&gt;4),H6468-(H6468*8%)),H6468)</f>
        <v>68.459999999999994</v>
      </c>
      <c r="N6468" s="2" cm="1">
        <f t="array" ref="N6468">IFERROR(_xlfn.IFS(AND(J6468="Yes",F6468="Furniture",OR(C6468="Second Day",C6468="Standard Class"),I6468&gt;3),H6468-(H6468*15%),AND(J6468="Yes",F6468="Technology",C6468="Same Day",I6468&gt;4),H6468-(H6468*18%),AND(J6468="Yes",F6468="Office Supplies",C6468="First Class",I6468&gt;5),H6468-(H6468*20%)),H6468)</f>
        <v>68.459999999999994</v>
      </c>
      <c r="O6468" s="2"/>
    </row>
    <row r="6469" spans="1:15" ht="15.75" customHeight="1" x14ac:dyDescent="0.3">
      <c r="A6469" s="2" t="s">
        <v>3267</v>
      </c>
      <c r="B6469" s="3">
        <v>42706</v>
      </c>
      <c r="C6469" s="2" t="s">
        <v>24</v>
      </c>
      <c r="D6469" s="2" t="s">
        <v>38</v>
      </c>
      <c r="E6469" s="2" t="s">
        <v>46</v>
      </c>
      <c r="F6469" s="2" t="s">
        <v>21</v>
      </c>
      <c r="G6469" s="2" t="s">
        <v>26</v>
      </c>
      <c r="H6469" s="2">
        <v>2079.4</v>
      </c>
      <c r="I6469" s="2">
        <v>5</v>
      </c>
      <c r="J6469" s="2" t="s">
        <v>16</v>
      </c>
      <c r="K6469" s="2">
        <f t="shared" si="202"/>
        <v>1767.49</v>
      </c>
      <c r="L6469" s="2">
        <f t="shared" si="203"/>
        <v>2079.4</v>
      </c>
      <c r="M6469" s="2" cm="1">
        <f t="array" ref="M6469">IFERROR(_xlfn.IFS(AND(F6469="Furniture",C6469="First Class",I6469&gt;5),H6469-(H6469*10%),AND(F6469="Technology",C6469="Same Day",I6469&gt;6),H6469-(H6469*12%),AND(F6469="Office Supplies",OR(C6469="Second Day",C6469="Standard Class"),I6469&gt;4),H6469-(H6469*8%)),H6469)</f>
        <v>1913.048</v>
      </c>
      <c r="N6469" s="2" cm="1">
        <f t="array" ref="N6469">IFERROR(_xlfn.IFS(AND(J6469="Yes",F6469="Furniture",OR(C6469="Second Day",C6469="Standard Class"),I6469&gt;3),H6469-(H6469*15%),AND(J6469="Yes",F6469="Technology",C6469="Same Day",I6469&gt;4),H6469-(H6469*18%),AND(J6469="Yes",F6469="Office Supplies",C6469="First Class",I6469&gt;5),H6469-(H6469*20%)),H6469)</f>
        <v>2079.4</v>
      </c>
      <c r="O6469" s="2"/>
    </row>
    <row r="6470" spans="1:15" ht="15.75" customHeight="1" x14ac:dyDescent="0.3">
      <c r="A6470" s="2" t="s">
        <v>3267</v>
      </c>
      <c r="B6470" s="3">
        <v>42706</v>
      </c>
      <c r="C6470" s="2" t="s">
        <v>24</v>
      </c>
      <c r="D6470" s="2" t="s">
        <v>38</v>
      </c>
      <c r="E6470" s="2" t="s">
        <v>46</v>
      </c>
      <c r="F6470" s="2" t="s">
        <v>30</v>
      </c>
      <c r="G6470" s="2" t="s">
        <v>31</v>
      </c>
      <c r="H6470" s="2">
        <v>629.94999999999993</v>
      </c>
      <c r="I6470" s="2">
        <v>5</v>
      </c>
      <c r="J6470" s="2" t="s">
        <v>16</v>
      </c>
      <c r="K6470" s="2">
        <f t="shared" si="202"/>
        <v>535.45749999999998</v>
      </c>
      <c r="L6470" s="2">
        <f t="shared" si="203"/>
        <v>629.94999999999993</v>
      </c>
      <c r="M6470" s="2" cm="1">
        <f t="array" ref="M6470">IFERROR(_xlfn.IFS(AND(F6470="Furniture",C6470="First Class",I6470&gt;5),H6470-(H6470*10%),AND(F6470="Technology",C6470="Same Day",I6470&gt;6),H6470-(H6470*12%),AND(F6470="Office Supplies",OR(C6470="Second Day",C6470="Standard Class"),I6470&gt;4),H6470-(H6470*8%)),H6470)</f>
        <v>629.94999999999993</v>
      </c>
      <c r="N6470" s="2" cm="1">
        <f t="array" ref="N6470">IFERROR(_xlfn.IFS(AND(J6470="Yes",F6470="Furniture",OR(C6470="Second Day",C6470="Standard Class"),I6470&gt;3),H6470-(H6470*15%),AND(J6470="Yes",F6470="Technology",C6470="Same Day",I6470&gt;4),H6470-(H6470*18%),AND(J6470="Yes",F6470="Office Supplies",C6470="First Class",I6470&gt;5),H6470-(H6470*20%)),H6470)</f>
        <v>629.94999999999993</v>
      </c>
      <c r="O6470" s="2"/>
    </row>
    <row r="6471" spans="1:15" ht="15.75" customHeight="1" x14ac:dyDescent="0.3">
      <c r="A6471" s="2" t="s">
        <v>3267</v>
      </c>
      <c r="B6471" s="3">
        <v>42706</v>
      </c>
      <c r="C6471" s="2" t="s">
        <v>24</v>
      </c>
      <c r="D6471" s="2" t="s">
        <v>38</v>
      </c>
      <c r="E6471" s="2" t="s">
        <v>46</v>
      </c>
      <c r="F6471" s="2" t="s">
        <v>14</v>
      </c>
      <c r="G6471" s="2" t="s">
        <v>28</v>
      </c>
      <c r="H6471" s="2">
        <v>72.42</v>
      </c>
      <c r="I6471" s="2">
        <v>6</v>
      </c>
      <c r="J6471" s="2" t="s">
        <v>16</v>
      </c>
      <c r="K6471" s="2">
        <f t="shared" si="202"/>
        <v>72.42</v>
      </c>
      <c r="L6471" s="2">
        <f t="shared" si="203"/>
        <v>72.42</v>
      </c>
      <c r="M6471" s="2" cm="1">
        <f t="array" ref="M6471">IFERROR(_xlfn.IFS(AND(F6471="Furniture",C6471="First Class",I6471&gt;5),H6471-(H6471*10%),AND(F6471="Technology",C6471="Same Day",I6471&gt;6),H6471-(H6471*12%),AND(F6471="Office Supplies",OR(C6471="Second Day",C6471="Standard Class"),I6471&gt;4),H6471-(H6471*8%)),H6471)</f>
        <v>72.42</v>
      </c>
      <c r="N6471" s="2" cm="1">
        <f t="array" ref="N6471">IFERROR(_xlfn.IFS(AND(J6471="Yes",F6471="Furniture",OR(C6471="Second Day",C6471="Standard Class"),I6471&gt;3),H6471-(H6471*15%),AND(J6471="Yes",F6471="Technology",C6471="Same Day",I6471&gt;4),H6471-(H6471*18%),AND(J6471="Yes",F6471="Office Supplies",C6471="First Class",I6471&gt;5),H6471-(H6471*20%)),H6471)</f>
        <v>72.42</v>
      </c>
      <c r="O6471" s="2"/>
    </row>
    <row r="6472" spans="1:15" ht="15.75" customHeight="1" x14ac:dyDescent="0.3">
      <c r="A6472" s="2" t="s">
        <v>3268</v>
      </c>
      <c r="B6472" s="3">
        <v>42245</v>
      </c>
      <c r="C6472" s="2" t="s">
        <v>24</v>
      </c>
      <c r="D6472" s="2" t="s">
        <v>38</v>
      </c>
      <c r="E6472" s="2" t="s">
        <v>39</v>
      </c>
      <c r="F6472" s="2" t="s">
        <v>30</v>
      </c>
      <c r="G6472" s="2" t="s">
        <v>31</v>
      </c>
      <c r="H6472" s="2">
        <v>131.97999999999999</v>
      </c>
      <c r="I6472" s="2">
        <v>2</v>
      </c>
      <c r="J6472" s="2" t="s">
        <v>16</v>
      </c>
      <c r="K6472" s="2">
        <f t="shared" si="202"/>
        <v>131.97999999999999</v>
      </c>
      <c r="L6472" s="2">
        <f t="shared" si="203"/>
        <v>131.97999999999999</v>
      </c>
      <c r="M6472" s="2" cm="1">
        <f t="array" ref="M6472">IFERROR(_xlfn.IFS(AND(F6472="Furniture",C6472="First Class",I6472&gt;5),H6472-(H6472*10%),AND(F6472="Technology",C6472="Same Day",I6472&gt;6),H6472-(H6472*12%),AND(F6472="Office Supplies",OR(C6472="Second Day",C6472="Standard Class"),I6472&gt;4),H6472-(H6472*8%)),H6472)</f>
        <v>131.97999999999999</v>
      </c>
      <c r="N6472" s="2" cm="1">
        <f t="array" ref="N6472">IFERROR(_xlfn.IFS(AND(J6472="Yes",F6472="Furniture",OR(C6472="Second Day",C6472="Standard Class"),I6472&gt;3),H6472-(H6472*15%),AND(J6472="Yes",F6472="Technology",C6472="Same Day",I6472&gt;4),H6472-(H6472*18%),AND(J6472="Yes",F6472="Office Supplies",C6472="First Class",I6472&gt;5),H6472-(H6472*20%)),H6472)</f>
        <v>131.97999999999999</v>
      </c>
      <c r="O6472" s="2"/>
    </row>
    <row r="6473" spans="1:15" ht="15.75" customHeight="1" x14ac:dyDescent="0.3">
      <c r="A6473" s="2" t="s">
        <v>3268</v>
      </c>
      <c r="B6473" s="3">
        <v>42245</v>
      </c>
      <c r="C6473" s="2" t="s">
        <v>24</v>
      </c>
      <c r="D6473" s="2" t="s">
        <v>38</v>
      </c>
      <c r="E6473" s="2" t="s">
        <v>39</v>
      </c>
      <c r="F6473" s="2" t="s">
        <v>30</v>
      </c>
      <c r="G6473" s="2" t="s">
        <v>49</v>
      </c>
      <c r="H6473" s="2">
        <v>114.52</v>
      </c>
      <c r="I6473" s="2">
        <v>7</v>
      </c>
      <c r="J6473" s="2" t="s">
        <v>16</v>
      </c>
      <c r="K6473" s="2">
        <f t="shared" si="202"/>
        <v>114.52</v>
      </c>
      <c r="L6473" s="2">
        <f t="shared" si="203"/>
        <v>114.52</v>
      </c>
      <c r="M6473" s="2" cm="1">
        <f t="array" ref="M6473">IFERROR(_xlfn.IFS(AND(F6473="Furniture",C6473="First Class",I6473&gt;5),H6473-(H6473*10%),AND(F6473="Technology",C6473="Same Day",I6473&gt;6),H6473-(H6473*12%),AND(F6473="Office Supplies",OR(C6473="Second Day",C6473="Standard Class"),I6473&gt;4),H6473-(H6473*8%)),H6473)</f>
        <v>114.52</v>
      </c>
      <c r="N6473" s="2" cm="1">
        <f t="array" ref="N6473">IFERROR(_xlfn.IFS(AND(J6473="Yes",F6473="Furniture",OR(C6473="Second Day",C6473="Standard Class"),I6473&gt;3),H6473-(H6473*15%),AND(J6473="Yes",F6473="Technology",C6473="Same Day",I6473&gt;4),H6473-(H6473*18%),AND(J6473="Yes",F6473="Office Supplies",C6473="First Class",I6473&gt;5),H6473-(H6473*20%)),H6473)</f>
        <v>114.52</v>
      </c>
      <c r="O6473" s="2"/>
    </row>
    <row r="6474" spans="1:15" ht="15.75" customHeight="1" x14ac:dyDescent="0.3">
      <c r="A6474" s="2" t="s">
        <v>3269</v>
      </c>
      <c r="B6474" s="3">
        <v>41796</v>
      </c>
      <c r="C6474" s="2" t="s">
        <v>24</v>
      </c>
      <c r="D6474" s="2" t="s">
        <v>38</v>
      </c>
      <c r="E6474" s="2" t="s">
        <v>39</v>
      </c>
      <c r="F6474" s="2" t="s">
        <v>21</v>
      </c>
      <c r="G6474" s="2" t="s">
        <v>22</v>
      </c>
      <c r="H6474" s="2">
        <v>100.24000000000001</v>
      </c>
      <c r="I6474" s="2">
        <v>10</v>
      </c>
      <c r="J6474" s="2" t="s">
        <v>16</v>
      </c>
      <c r="K6474" s="2">
        <f t="shared" si="202"/>
        <v>100.24000000000001</v>
      </c>
      <c r="L6474" s="2">
        <f t="shared" si="203"/>
        <v>100.24000000000001</v>
      </c>
      <c r="M6474" s="2" cm="1">
        <f t="array" ref="M6474">IFERROR(_xlfn.IFS(AND(F6474="Furniture",C6474="First Class",I6474&gt;5),H6474-(H6474*10%),AND(F6474="Technology",C6474="Same Day",I6474&gt;6),H6474-(H6474*12%),AND(F6474="Office Supplies",OR(C6474="Second Day",C6474="Standard Class"),I6474&gt;4),H6474-(H6474*8%)),H6474)</f>
        <v>92.220800000000011</v>
      </c>
      <c r="N6474" s="2" cm="1">
        <f t="array" ref="N6474">IFERROR(_xlfn.IFS(AND(J6474="Yes",F6474="Furniture",OR(C6474="Second Day",C6474="Standard Class"),I6474&gt;3),H6474-(H6474*15%),AND(J6474="Yes",F6474="Technology",C6474="Same Day",I6474&gt;4),H6474-(H6474*18%),AND(J6474="Yes",F6474="Office Supplies",C6474="First Class",I6474&gt;5),H6474-(H6474*20%)),H6474)</f>
        <v>100.24000000000001</v>
      </c>
      <c r="O6474" s="2"/>
    </row>
    <row r="6475" spans="1:15" ht="15.75" customHeight="1" x14ac:dyDescent="0.3">
      <c r="A6475" s="2" t="s">
        <v>3270</v>
      </c>
      <c r="B6475" s="3">
        <v>42447</v>
      </c>
      <c r="C6475" s="2" t="s">
        <v>11</v>
      </c>
      <c r="D6475" s="2" t="s">
        <v>12</v>
      </c>
      <c r="E6475" s="2" t="s">
        <v>13</v>
      </c>
      <c r="F6475" s="2" t="s">
        <v>21</v>
      </c>
      <c r="G6475" s="2" t="s">
        <v>33</v>
      </c>
      <c r="H6475" s="2">
        <v>871.80000000000007</v>
      </c>
      <c r="I6475" s="2">
        <v>3</v>
      </c>
      <c r="J6475" s="2" t="s">
        <v>16</v>
      </c>
      <c r="K6475" s="2">
        <f t="shared" si="202"/>
        <v>741.03000000000009</v>
      </c>
      <c r="L6475" s="2">
        <f t="shared" si="203"/>
        <v>871.80000000000007</v>
      </c>
      <c r="M6475" s="2" cm="1">
        <f t="array" ref="M6475">IFERROR(_xlfn.IFS(AND(F6475="Furniture",C6475="First Class",I6475&gt;5),H6475-(H6475*10%),AND(F6475="Technology",C6475="Same Day",I6475&gt;6),H6475-(H6475*12%),AND(F6475="Office Supplies",OR(C6475="Second Day",C6475="Standard Class"),I6475&gt;4),H6475-(H6475*8%)),H6475)</f>
        <v>871.80000000000007</v>
      </c>
      <c r="N6475" s="2" cm="1">
        <f t="array" ref="N6475">IFERROR(_xlfn.IFS(AND(J6475="Yes",F6475="Furniture",OR(C6475="Second Day",C6475="Standard Class"),I6475&gt;3),H6475-(H6475*15%),AND(J6475="Yes",F6475="Technology",C6475="Same Day",I6475&gt;4),H6475-(H6475*18%),AND(J6475="Yes",F6475="Office Supplies",C6475="First Class",I6475&gt;5),H6475-(H6475*20%)),H6475)</f>
        <v>871.80000000000007</v>
      </c>
      <c r="O6475" s="2"/>
    </row>
    <row r="6476" spans="1:15" ht="15.75" customHeight="1" x14ac:dyDescent="0.3">
      <c r="A6476" s="2" t="s">
        <v>3271</v>
      </c>
      <c r="B6476" s="3">
        <v>41653</v>
      </c>
      <c r="C6476" s="2" t="s">
        <v>54</v>
      </c>
      <c r="D6476" s="2" t="s">
        <v>19</v>
      </c>
      <c r="E6476" s="2" t="s">
        <v>46</v>
      </c>
      <c r="F6476" s="2" t="s">
        <v>14</v>
      </c>
      <c r="G6476" s="2" t="s">
        <v>15</v>
      </c>
      <c r="H6476" s="2">
        <v>61.96</v>
      </c>
      <c r="I6476" s="2">
        <v>4</v>
      </c>
      <c r="J6476" s="2" t="s">
        <v>16</v>
      </c>
      <c r="K6476" s="2">
        <f t="shared" si="202"/>
        <v>61.96</v>
      </c>
      <c r="L6476" s="2">
        <f t="shared" si="203"/>
        <v>61.96</v>
      </c>
      <c r="M6476" s="2" cm="1">
        <f t="array" ref="M6476">IFERROR(_xlfn.IFS(AND(F6476="Furniture",C6476="First Class",I6476&gt;5),H6476-(H6476*10%),AND(F6476="Technology",C6476="Same Day",I6476&gt;6),H6476-(H6476*12%),AND(F6476="Office Supplies",OR(C6476="Second Day",C6476="Standard Class"),I6476&gt;4),H6476-(H6476*8%)),H6476)</f>
        <v>61.96</v>
      </c>
      <c r="N6476" s="2" cm="1">
        <f t="array" ref="N6476">IFERROR(_xlfn.IFS(AND(J6476="Yes",F6476="Furniture",OR(C6476="Second Day",C6476="Standard Class"),I6476&gt;3),H6476-(H6476*15%),AND(J6476="Yes",F6476="Technology",C6476="Same Day",I6476&gt;4),H6476-(H6476*18%),AND(J6476="Yes",F6476="Office Supplies",C6476="First Class",I6476&gt;5),H6476-(H6476*20%)),H6476)</f>
        <v>61.96</v>
      </c>
      <c r="O6476" s="2"/>
    </row>
    <row r="6477" spans="1:15" ht="15.75" customHeight="1" x14ac:dyDescent="0.3">
      <c r="A6477" s="2" t="s">
        <v>3272</v>
      </c>
      <c r="B6477" s="3">
        <v>42889</v>
      </c>
      <c r="C6477" s="2" t="s">
        <v>24</v>
      </c>
      <c r="D6477" s="2" t="s">
        <v>12</v>
      </c>
      <c r="E6477" s="2" t="s">
        <v>13</v>
      </c>
      <c r="F6477" s="2" t="s">
        <v>21</v>
      </c>
      <c r="G6477" s="2" t="s">
        <v>32</v>
      </c>
      <c r="H6477" s="2">
        <v>4.5540000000000003</v>
      </c>
      <c r="I6477" s="2">
        <v>3</v>
      </c>
      <c r="J6477" s="2" t="s">
        <v>16</v>
      </c>
      <c r="K6477" s="2">
        <f t="shared" si="202"/>
        <v>4.5540000000000003</v>
      </c>
      <c r="L6477" s="2">
        <f t="shared" si="203"/>
        <v>4.5540000000000003</v>
      </c>
      <c r="M6477" s="2" cm="1">
        <f t="array" ref="M6477">IFERROR(_xlfn.IFS(AND(F6477="Furniture",C6477="First Class",I6477&gt;5),H6477-(H6477*10%),AND(F6477="Technology",C6477="Same Day",I6477&gt;6),H6477-(H6477*12%),AND(F6477="Office Supplies",OR(C6477="Second Day",C6477="Standard Class"),I6477&gt;4),H6477-(H6477*8%)),H6477)</f>
        <v>4.5540000000000003</v>
      </c>
      <c r="N6477" s="2" cm="1">
        <f t="array" ref="N6477">IFERROR(_xlfn.IFS(AND(J6477="Yes",F6477="Furniture",OR(C6477="Second Day",C6477="Standard Class"),I6477&gt;3),H6477-(H6477*15%),AND(J6477="Yes",F6477="Technology",C6477="Same Day",I6477&gt;4),H6477-(H6477*18%),AND(J6477="Yes",F6477="Office Supplies",C6477="First Class",I6477&gt;5),H6477-(H6477*20%)),H6477)</f>
        <v>4.5540000000000003</v>
      </c>
      <c r="O6477" s="2"/>
    </row>
    <row r="6478" spans="1:15" ht="15.75" customHeight="1" x14ac:dyDescent="0.3">
      <c r="A6478" s="2" t="s">
        <v>3272</v>
      </c>
      <c r="B6478" s="3">
        <v>42889</v>
      </c>
      <c r="C6478" s="2" t="s">
        <v>24</v>
      </c>
      <c r="D6478" s="2" t="s">
        <v>12</v>
      </c>
      <c r="E6478" s="2" t="s">
        <v>13</v>
      </c>
      <c r="F6478" s="2" t="s">
        <v>21</v>
      </c>
      <c r="G6478" s="2" t="s">
        <v>33</v>
      </c>
      <c r="H6478" s="2">
        <v>5.2</v>
      </c>
      <c r="I6478" s="2">
        <v>2</v>
      </c>
      <c r="J6478" s="2" t="s">
        <v>16</v>
      </c>
      <c r="K6478" s="2">
        <f t="shared" si="202"/>
        <v>5.2</v>
      </c>
      <c r="L6478" s="2">
        <f t="shared" si="203"/>
        <v>5.2</v>
      </c>
      <c r="M6478" s="2" cm="1">
        <f t="array" ref="M6478">IFERROR(_xlfn.IFS(AND(F6478="Furniture",C6478="First Class",I6478&gt;5),H6478-(H6478*10%),AND(F6478="Technology",C6478="Same Day",I6478&gt;6),H6478-(H6478*12%),AND(F6478="Office Supplies",OR(C6478="Second Day",C6478="Standard Class"),I6478&gt;4),H6478-(H6478*8%)),H6478)</f>
        <v>5.2</v>
      </c>
      <c r="N6478" s="2" cm="1">
        <f t="array" ref="N6478">IFERROR(_xlfn.IFS(AND(J6478="Yes",F6478="Furniture",OR(C6478="Second Day",C6478="Standard Class"),I6478&gt;3),H6478-(H6478*15%),AND(J6478="Yes",F6478="Technology",C6478="Same Day",I6478&gt;4),H6478-(H6478*18%),AND(J6478="Yes",F6478="Office Supplies",C6478="First Class",I6478&gt;5),H6478-(H6478*20%)),H6478)</f>
        <v>5.2</v>
      </c>
      <c r="O6478" s="2"/>
    </row>
    <row r="6479" spans="1:15" ht="15.75" customHeight="1" x14ac:dyDescent="0.3">
      <c r="A6479" s="2" t="s">
        <v>3272</v>
      </c>
      <c r="B6479" s="3">
        <v>42889</v>
      </c>
      <c r="C6479" s="2" t="s">
        <v>24</v>
      </c>
      <c r="D6479" s="2" t="s">
        <v>12</v>
      </c>
      <c r="E6479" s="2" t="s">
        <v>13</v>
      </c>
      <c r="F6479" s="2" t="s">
        <v>30</v>
      </c>
      <c r="G6479" s="2" t="s">
        <v>49</v>
      </c>
      <c r="H6479" s="2">
        <v>205.99200000000002</v>
      </c>
      <c r="I6479" s="2">
        <v>1</v>
      </c>
      <c r="J6479" s="2" t="s">
        <v>16</v>
      </c>
      <c r="K6479" s="2">
        <f t="shared" si="202"/>
        <v>205.99200000000002</v>
      </c>
      <c r="L6479" s="2">
        <f t="shared" si="203"/>
        <v>205.99200000000002</v>
      </c>
      <c r="M6479" s="2" cm="1">
        <f t="array" ref="M6479">IFERROR(_xlfn.IFS(AND(F6479="Furniture",C6479="First Class",I6479&gt;5),H6479-(H6479*10%),AND(F6479="Technology",C6479="Same Day",I6479&gt;6),H6479-(H6479*12%),AND(F6479="Office Supplies",OR(C6479="Second Day",C6479="Standard Class"),I6479&gt;4),H6479-(H6479*8%)),H6479)</f>
        <v>205.99200000000002</v>
      </c>
      <c r="N6479" s="2" cm="1">
        <f t="array" ref="N6479">IFERROR(_xlfn.IFS(AND(J6479="Yes",F6479="Furniture",OR(C6479="Second Day",C6479="Standard Class"),I6479&gt;3),H6479-(H6479*15%),AND(J6479="Yes",F6479="Technology",C6479="Same Day",I6479&gt;4),H6479-(H6479*18%),AND(J6479="Yes",F6479="Office Supplies",C6479="First Class",I6479&gt;5),H6479-(H6479*20%)),H6479)</f>
        <v>205.99200000000002</v>
      </c>
      <c r="O6479" s="2"/>
    </row>
    <row r="6480" spans="1:15" ht="15.75" customHeight="1" x14ac:dyDescent="0.3">
      <c r="A6480" s="2" t="s">
        <v>3272</v>
      </c>
      <c r="B6480" s="3">
        <v>42889</v>
      </c>
      <c r="C6480" s="2" t="s">
        <v>24</v>
      </c>
      <c r="D6480" s="2" t="s">
        <v>12</v>
      </c>
      <c r="E6480" s="2" t="s">
        <v>13</v>
      </c>
      <c r="F6480" s="2" t="s">
        <v>21</v>
      </c>
      <c r="G6480" s="2" t="s">
        <v>35</v>
      </c>
      <c r="H6480" s="2">
        <v>15.552000000000003</v>
      </c>
      <c r="I6480" s="2">
        <v>3</v>
      </c>
      <c r="J6480" s="2" t="s">
        <v>16</v>
      </c>
      <c r="K6480" s="2">
        <f t="shared" si="202"/>
        <v>15.552000000000003</v>
      </c>
      <c r="L6480" s="2">
        <f t="shared" si="203"/>
        <v>15.552000000000003</v>
      </c>
      <c r="M6480" s="2" cm="1">
        <f t="array" ref="M6480">IFERROR(_xlfn.IFS(AND(F6480="Furniture",C6480="First Class",I6480&gt;5),H6480-(H6480*10%),AND(F6480="Technology",C6480="Same Day",I6480&gt;6),H6480-(H6480*12%),AND(F6480="Office Supplies",OR(C6480="Second Day",C6480="Standard Class"),I6480&gt;4),H6480-(H6480*8%)),H6480)</f>
        <v>15.552000000000003</v>
      </c>
      <c r="N6480" s="2" cm="1">
        <f t="array" ref="N6480">IFERROR(_xlfn.IFS(AND(J6480="Yes",F6480="Furniture",OR(C6480="Second Day",C6480="Standard Class"),I6480&gt;3),H6480-(H6480*15%),AND(J6480="Yes",F6480="Technology",C6480="Same Day",I6480&gt;4),H6480-(H6480*18%),AND(J6480="Yes",F6480="Office Supplies",C6480="First Class",I6480&gt;5),H6480-(H6480*20%)),H6480)</f>
        <v>15.552000000000003</v>
      </c>
      <c r="O6480" s="2"/>
    </row>
    <row r="6481" spans="1:15" ht="15.75" customHeight="1" x14ac:dyDescent="0.3">
      <c r="A6481" s="2" t="s">
        <v>3272</v>
      </c>
      <c r="B6481" s="3">
        <v>42889</v>
      </c>
      <c r="C6481" s="2" t="s">
        <v>24</v>
      </c>
      <c r="D6481" s="2" t="s">
        <v>12</v>
      </c>
      <c r="E6481" s="2" t="s">
        <v>13</v>
      </c>
      <c r="F6481" s="2" t="s">
        <v>30</v>
      </c>
      <c r="G6481" s="2" t="s">
        <v>31</v>
      </c>
      <c r="H6481" s="2">
        <v>503.96000000000004</v>
      </c>
      <c r="I6481" s="2">
        <v>5</v>
      </c>
      <c r="J6481" s="2" t="s">
        <v>16</v>
      </c>
      <c r="K6481" s="2">
        <f t="shared" si="202"/>
        <v>428.36600000000004</v>
      </c>
      <c r="L6481" s="2">
        <f t="shared" si="203"/>
        <v>503.96000000000004</v>
      </c>
      <c r="M6481" s="2" cm="1">
        <f t="array" ref="M6481">IFERROR(_xlfn.IFS(AND(F6481="Furniture",C6481="First Class",I6481&gt;5),H6481-(H6481*10%),AND(F6481="Technology",C6481="Same Day",I6481&gt;6),H6481-(H6481*12%),AND(F6481="Office Supplies",OR(C6481="Second Day",C6481="Standard Class"),I6481&gt;4),H6481-(H6481*8%)),H6481)</f>
        <v>503.96000000000004</v>
      </c>
      <c r="N6481" s="2" cm="1">
        <f t="array" ref="N6481">IFERROR(_xlfn.IFS(AND(J6481="Yes",F6481="Furniture",OR(C6481="Second Day",C6481="Standard Class"),I6481&gt;3),H6481-(H6481*15%),AND(J6481="Yes",F6481="Technology",C6481="Same Day",I6481&gt;4),H6481-(H6481*18%),AND(J6481="Yes",F6481="Office Supplies",C6481="First Class",I6481&gt;5),H6481-(H6481*20%)),H6481)</f>
        <v>503.96000000000004</v>
      </c>
      <c r="O6481" s="2"/>
    </row>
    <row r="6482" spans="1:15" ht="15.75" customHeight="1" x14ac:dyDescent="0.3">
      <c r="A6482" s="2" t="s">
        <v>3272</v>
      </c>
      <c r="B6482" s="3">
        <v>42889</v>
      </c>
      <c r="C6482" s="2" t="s">
        <v>24</v>
      </c>
      <c r="D6482" s="2" t="s">
        <v>12</v>
      </c>
      <c r="E6482" s="2" t="s">
        <v>13</v>
      </c>
      <c r="F6482" s="2" t="s">
        <v>21</v>
      </c>
      <c r="G6482" s="2" t="s">
        <v>33</v>
      </c>
      <c r="H6482" s="2">
        <v>24.472000000000001</v>
      </c>
      <c r="I6482" s="2">
        <v>7</v>
      </c>
      <c r="J6482" s="2" t="s">
        <v>16</v>
      </c>
      <c r="K6482" s="2">
        <f t="shared" si="202"/>
        <v>24.472000000000001</v>
      </c>
      <c r="L6482" s="2">
        <f t="shared" si="203"/>
        <v>24.472000000000001</v>
      </c>
      <c r="M6482" s="2" cm="1">
        <f t="array" ref="M6482">IFERROR(_xlfn.IFS(AND(F6482="Furniture",C6482="First Class",I6482&gt;5),H6482-(H6482*10%),AND(F6482="Technology",C6482="Same Day",I6482&gt;6),H6482-(H6482*12%),AND(F6482="Office Supplies",OR(C6482="Second Day",C6482="Standard Class"),I6482&gt;4),H6482-(H6482*8%)),H6482)</f>
        <v>22.514240000000001</v>
      </c>
      <c r="N6482" s="2" cm="1">
        <f t="array" ref="N6482">IFERROR(_xlfn.IFS(AND(J6482="Yes",F6482="Furniture",OR(C6482="Second Day",C6482="Standard Class"),I6482&gt;3),H6482-(H6482*15%),AND(J6482="Yes",F6482="Technology",C6482="Same Day",I6482&gt;4),H6482-(H6482*18%),AND(J6482="Yes",F6482="Office Supplies",C6482="First Class",I6482&gt;5),H6482-(H6482*20%)),H6482)</f>
        <v>24.472000000000001</v>
      </c>
      <c r="O6482" s="2"/>
    </row>
    <row r="6483" spans="1:15" ht="15.75" customHeight="1" x14ac:dyDescent="0.3">
      <c r="A6483" s="2" t="s">
        <v>3272</v>
      </c>
      <c r="B6483" s="3">
        <v>42889</v>
      </c>
      <c r="C6483" s="2" t="s">
        <v>24</v>
      </c>
      <c r="D6483" s="2" t="s">
        <v>12</v>
      </c>
      <c r="E6483" s="2" t="s">
        <v>13</v>
      </c>
      <c r="F6483" s="2" t="s">
        <v>14</v>
      </c>
      <c r="G6483" s="2" t="s">
        <v>15</v>
      </c>
      <c r="H6483" s="2">
        <v>241.56799999999998</v>
      </c>
      <c r="I6483" s="2">
        <v>2</v>
      </c>
      <c r="J6483" s="2" t="s">
        <v>16</v>
      </c>
      <c r="K6483" s="2">
        <f t="shared" si="202"/>
        <v>205.33279999999999</v>
      </c>
      <c r="L6483" s="2">
        <f t="shared" si="203"/>
        <v>241.56799999999998</v>
      </c>
      <c r="M6483" s="2" cm="1">
        <f t="array" ref="M6483">IFERROR(_xlfn.IFS(AND(F6483="Furniture",C6483="First Class",I6483&gt;5),H6483-(H6483*10%),AND(F6483="Technology",C6483="Same Day",I6483&gt;6),H6483-(H6483*12%),AND(F6483="Office Supplies",OR(C6483="Second Day",C6483="Standard Class"),I6483&gt;4),H6483-(H6483*8%)),H6483)</f>
        <v>241.56799999999998</v>
      </c>
      <c r="N6483" s="2" cm="1">
        <f t="array" ref="N6483">IFERROR(_xlfn.IFS(AND(J6483="Yes",F6483="Furniture",OR(C6483="Second Day",C6483="Standard Class"),I6483&gt;3),H6483-(H6483*15%),AND(J6483="Yes",F6483="Technology",C6483="Same Day",I6483&gt;4),H6483-(H6483*18%),AND(J6483="Yes",F6483="Office Supplies",C6483="First Class",I6483&gt;5),H6483-(H6483*20%)),H6483)</f>
        <v>241.56799999999998</v>
      </c>
      <c r="O6483" s="2"/>
    </row>
    <row r="6484" spans="1:15" ht="15.75" customHeight="1" x14ac:dyDescent="0.3">
      <c r="A6484" s="2" t="s">
        <v>3272</v>
      </c>
      <c r="B6484" s="3">
        <v>42889</v>
      </c>
      <c r="C6484" s="2" t="s">
        <v>24</v>
      </c>
      <c r="D6484" s="2" t="s">
        <v>12</v>
      </c>
      <c r="E6484" s="2" t="s">
        <v>13</v>
      </c>
      <c r="F6484" s="2" t="s">
        <v>30</v>
      </c>
      <c r="G6484" s="2" t="s">
        <v>49</v>
      </c>
      <c r="H6484" s="2">
        <v>110.4</v>
      </c>
      <c r="I6484" s="2">
        <v>2</v>
      </c>
      <c r="J6484" s="2" t="s">
        <v>16</v>
      </c>
      <c r="K6484" s="2">
        <f t="shared" si="202"/>
        <v>110.4</v>
      </c>
      <c r="L6484" s="2">
        <f t="shared" si="203"/>
        <v>110.4</v>
      </c>
      <c r="M6484" s="2" cm="1">
        <f t="array" ref="M6484">IFERROR(_xlfn.IFS(AND(F6484="Furniture",C6484="First Class",I6484&gt;5),H6484-(H6484*10%),AND(F6484="Technology",C6484="Same Day",I6484&gt;6),H6484-(H6484*12%),AND(F6484="Office Supplies",OR(C6484="Second Day",C6484="Standard Class"),I6484&gt;4),H6484-(H6484*8%)),H6484)</f>
        <v>110.4</v>
      </c>
      <c r="N6484" s="2" cm="1">
        <f t="array" ref="N6484">IFERROR(_xlfn.IFS(AND(J6484="Yes",F6484="Furniture",OR(C6484="Second Day",C6484="Standard Class"),I6484&gt;3),H6484-(H6484*15%),AND(J6484="Yes",F6484="Technology",C6484="Same Day",I6484&gt;4),H6484-(H6484*18%),AND(J6484="Yes",F6484="Office Supplies",C6484="First Class",I6484&gt;5),H6484-(H6484*20%)),H6484)</f>
        <v>110.4</v>
      </c>
      <c r="O6484" s="2"/>
    </row>
    <row r="6485" spans="1:15" ht="15.75" customHeight="1" x14ac:dyDescent="0.3">
      <c r="A6485" s="2" t="s">
        <v>3273</v>
      </c>
      <c r="B6485" s="3">
        <v>42889</v>
      </c>
      <c r="C6485" s="2" t="s">
        <v>24</v>
      </c>
      <c r="D6485" s="2" t="s">
        <v>19</v>
      </c>
      <c r="E6485" s="2" t="s">
        <v>46</v>
      </c>
      <c r="F6485" s="2" t="s">
        <v>14</v>
      </c>
      <c r="G6485" s="2" t="s">
        <v>25</v>
      </c>
      <c r="H6485" s="2">
        <v>384.76799999999997</v>
      </c>
      <c r="I6485" s="2">
        <v>2</v>
      </c>
      <c r="J6485" s="2" t="s">
        <v>16</v>
      </c>
      <c r="K6485" s="2">
        <f t="shared" si="202"/>
        <v>327.05279999999999</v>
      </c>
      <c r="L6485" s="2">
        <f t="shared" si="203"/>
        <v>384.76799999999997</v>
      </c>
      <c r="M6485" s="2" cm="1">
        <f t="array" ref="M6485">IFERROR(_xlfn.IFS(AND(F6485="Furniture",C6485="First Class",I6485&gt;5),H6485-(H6485*10%),AND(F6485="Technology",C6485="Same Day",I6485&gt;6),H6485-(H6485*12%),AND(F6485="Office Supplies",OR(C6485="Second Day",C6485="Standard Class"),I6485&gt;4),H6485-(H6485*8%)),H6485)</f>
        <v>384.76799999999997</v>
      </c>
      <c r="N6485" s="2" cm="1">
        <f t="array" ref="N6485">IFERROR(_xlfn.IFS(AND(J6485="Yes",F6485="Furniture",OR(C6485="Second Day",C6485="Standard Class"),I6485&gt;3),H6485-(H6485*15%),AND(J6485="Yes",F6485="Technology",C6485="Same Day",I6485&gt;4),H6485-(H6485*18%),AND(J6485="Yes",F6485="Office Supplies",C6485="First Class",I6485&gt;5),H6485-(H6485*20%)),H6485)</f>
        <v>384.76799999999997</v>
      </c>
      <c r="O6485" s="2"/>
    </row>
    <row r="6486" spans="1:15" ht="15.75" customHeight="1" x14ac:dyDescent="0.3">
      <c r="A6486" s="2" t="s">
        <v>3273</v>
      </c>
      <c r="B6486" s="3">
        <v>42889</v>
      </c>
      <c r="C6486" s="2" t="s">
        <v>24</v>
      </c>
      <c r="D6486" s="2" t="s">
        <v>19</v>
      </c>
      <c r="E6486" s="2" t="s">
        <v>46</v>
      </c>
      <c r="F6486" s="2" t="s">
        <v>30</v>
      </c>
      <c r="G6486" s="2" t="s">
        <v>122</v>
      </c>
      <c r="H6486" s="2">
        <v>78.66</v>
      </c>
      <c r="I6486" s="2">
        <v>6</v>
      </c>
      <c r="J6486" s="2" t="s">
        <v>16</v>
      </c>
      <c r="K6486" s="2">
        <f t="shared" si="202"/>
        <v>78.66</v>
      </c>
      <c r="L6486" s="2">
        <f t="shared" si="203"/>
        <v>78.66</v>
      </c>
      <c r="M6486" s="2" cm="1">
        <f t="array" ref="M6486">IFERROR(_xlfn.IFS(AND(F6486="Furniture",C6486="First Class",I6486&gt;5),H6486-(H6486*10%),AND(F6486="Technology",C6486="Same Day",I6486&gt;6),H6486-(H6486*12%),AND(F6486="Office Supplies",OR(C6486="Second Day",C6486="Standard Class"),I6486&gt;4),H6486-(H6486*8%)),H6486)</f>
        <v>78.66</v>
      </c>
      <c r="N6486" s="2" cm="1">
        <f t="array" ref="N6486">IFERROR(_xlfn.IFS(AND(J6486="Yes",F6486="Furniture",OR(C6486="Second Day",C6486="Standard Class"),I6486&gt;3),H6486-(H6486*15%),AND(J6486="Yes",F6486="Technology",C6486="Same Day",I6486&gt;4),H6486-(H6486*18%),AND(J6486="Yes",F6486="Office Supplies",C6486="First Class",I6486&gt;5),H6486-(H6486*20%)),H6486)</f>
        <v>78.66</v>
      </c>
      <c r="O6486" s="2"/>
    </row>
    <row r="6487" spans="1:15" ht="15.75" customHeight="1" x14ac:dyDescent="0.3">
      <c r="A6487" s="2" t="s">
        <v>3273</v>
      </c>
      <c r="B6487" s="3">
        <v>42889</v>
      </c>
      <c r="C6487" s="2" t="s">
        <v>24</v>
      </c>
      <c r="D6487" s="2" t="s">
        <v>19</v>
      </c>
      <c r="E6487" s="2" t="s">
        <v>46</v>
      </c>
      <c r="F6487" s="2" t="s">
        <v>21</v>
      </c>
      <c r="G6487" s="2" t="s">
        <v>35</v>
      </c>
      <c r="H6487" s="2">
        <v>45.36</v>
      </c>
      <c r="I6487" s="2">
        <v>4</v>
      </c>
      <c r="J6487" s="2" t="s">
        <v>16</v>
      </c>
      <c r="K6487" s="2">
        <f t="shared" si="202"/>
        <v>45.36</v>
      </c>
      <c r="L6487" s="2">
        <f t="shared" si="203"/>
        <v>45.36</v>
      </c>
      <c r="M6487" s="2" cm="1">
        <f t="array" ref="M6487">IFERROR(_xlfn.IFS(AND(F6487="Furniture",C6487="First Class",I6487&gt;5),H6487-(H6487*10%),AND(F6487="Technology",C6487="Same Day",I6487&gt;6),H6487-(H6487*12%),AND(F6487="Office Supplies",OR(C6487="Second Day",C6487="Standard Class"),I6487&gt;4),H6487-(H6487*8%)),H6487)</f>
        <v>45.36</v>
      </c>
      <c r="N6487" s="2" cm="1">
        <f t="array" ref="N6487">IFERROR(_xlfn.IFS(AND(J6487="Yes",F6487="Furniture",OR(C6487="Second Day",C6487="Standard Class"),I6487&gt;3),H6487-(H6487*15%),AND(J6487="Yes",F6487="Technology",C6487="Same Day",I6487&gt;4),H6487-(H6487*18%),AND(J6487="Yes",F6487="Office Supplies",C6487="First Class",I6487&gt;5),H6487-(H6487*20%)),H6487)</f>
        <v>45.36</v>
      </c>
      <c r="O6487" s="2"/>
    </row>
    <row r="6488" spans="1:15" ht="15.75" customHeight="1" x14ac:dyDescent="0.3">
      <c r="A6488" s="2" t="s">
        <v>3274</v>
      </c>
      <c r="B6488" s="3">
        <v>42084</v>
      </c>
      <c r="C6488" s="2" t="s">
        <v>24</v>
      </c>
      <c r="D6488" s="2" t="s">
        <v>12</v>
      </c>
      <c r="E6488" s="2" t="s">
        <v>13</v>
      </c>
      <c r="F6488" s="2" t="s">
        <v>21</v>
      </c>
      <c r="G6488" s="2" t="s">
        <v>33</v>
      </c>
      <c r="H6488" s="2">
        <v>962.07999999999993</v>
      </c>
      <c r="I6488" s="2">
        <v>4</v>
      </c>
      <c r="J6488" s="2" t="s">
        <v>16</v>
      </c>
      <c r="K6488" s="2">
        <f t="shared" si="202"/>
        <v>817.76799999999992</v>
      </c>
      <c r="L6488" s="2">
        <f t="shared" si="203"/>
        <v>962.07999999999993</v>
      </c>
      <c r="M6488" s="2" cm="1">
        <f t="array" ref="M6488">IFERROR(_xlfn.IFS(AND(F6488="Furniture",C6488="First Class",I6488&gt;5),H6488-(H6488*10%),AND(F6488="Technology",C6488="Same Day",I6488&gt;6),H6488-(H6488*12%),AND(F6488="Office Supplies",OR(C6488="Second Day",C6488="Standard Class"),I6488&gt;4),H6488-(H6488*8%)),H6488)</f>
        <v>962.07999999999993</v>
      </c>
      <c r="N6488" s="2" cm="1">
        <f t="array" ref="N6488">IFERROR(_xlfn.IFS(AND(J6488="Yes",F6488="Furniture",OR(C6488="Second Day",C6488="Standard Class"),I6488&gt;3),H6488-(H6488*15%),AND(J6488="Yes",F6488="Technology",C6488="Same Day",I6488&gt;4),H6488-(H6488*18%),AND(J6488="Yes",F6488="Office Supplies",C6488="First Class",I6488&gt;5),H6488-(H6488*20%)),H6488)</f>
        <v>962.07999999999993</v>
      </c>
      <c r="O6488" s="2"/>
    </row>
    <row r="6489" spans="1:15" ht="15.75" customHeight="1" x14ac:dyDescent="0.3">
      <c r="A6489" s="2" t="s">
        <v>3274</v>
      </c>
      <c r="B6489" s="3">
        <v>42084</v>
      </c>
      <c r="C6489" s="2" t="s">
        <v>24</v>
      </c>
      <c r="D6489" s="2" t="s">
        <v>12</v>
      </c>
      <c r="E6489" s="2" t="s">
        <v>13</v>
      </c>
      <c r="F6489" s="2" t="s">
        <v>21</v>
      </c>
      <c r="G6489" s="2" t="s">
        <v>32</v>
      </c>
      <c r="H6489" s="2">
        <v>12.843000000000002</v>
      </c>
      <c r="I6489" s="2">
        <v>3</v>
      </c>
      <c r="J6489" s="2" t="s">
        <v>16</v>
      </c>
      <c r="K6489" s="2">
        <f t="shared" si="202"/>
        <v>12.843000000000002</v>
      </c>
      <c r="L6489" s="2">
        <f t="shared" si="203"/>
        <v>12.843000000000002</v>
      </c>
      <c r="M6489" s="2" cm="1">
        <f t="array" ref="M6489">IFERROR(_xlfn.IFS(AND(F6489="Furniture",C6489="First Class",I6489&gt;5),H6489-(H6489*10%),AND(F6489="Technology",C6489="Same Day",I6489&gt;6),H6489-(H6489*12%),AND(F6489="Office Supplies",OR(C6489="Second Day",C6489="Standard Class"),I6489&gt;4),H6489-(H6489*8%)),H6489)</f>
        <v>12.843000000000002</v>
      </c>
      <c r="N6489" s="2" cm="1">
        <f t="array" ref="N6489">IFERROR(_xlfn.IFS(AND(J6489="Yes",F6489="Furniture",OR(C6489="Second Day",C6489="Standard Class"),I6489&gt;3),H6489-(H6489*15%),AND(J6489="Yes",F6489="Technology",C6489="Same Day",I6489&gt;4),H6489-(H6489*18%),AND(J6489="Yes",F6489="Office Supplies",C6489="First Class",I6489&gt;5),H6489-(H6489*20%)),H6489)</f>
        <v>12.843000000000002</v>
      </c>
      <c r="O6489" s="2"/>
    </row>
    <row r="6490" spans="1:15" ht="15.75" customHeight="1" x14ac:dyDescent="0.3">
      <c r="A6490" s="2" t="s">
        <v>3274</v>
      </c>
      <c r="B6490" s="3">
        <v>42084</v>
      </c>
      <c r="C6490" s="2" t="s">
        <v>24</v>
      </c>
      <c r="D6490" s="2" t="s">
        <v>12</v>
      </c>
      <c r="E6490" s="2" t="s">
        <v>13</v>
      </c>
      <c r="F6490" s="2" t="s">
        <v>21</v>
      </c>
      <c r="G6490" s="2" t="s">
        <v>35</v>
      </c>
      <c r="H6490" s="2">
        <v>295.45600000000002</v>
      </c>
      <c r="I6490" s="2">
        <v>14</v>
      </c>
      <c r="J6490" s="2" t="s">
        <v>16</v>
      </c>
      <c r="K6490" s="2">
        <f t="shared" si="202"/>
        <v>251.13760000000002</v>
      </c>
      <c r="L6490" s="2">
        <f t="shared" si="203"/>
        <v>295.45600000000002</v>
      </c>
      <c r="M6490" s="2" cm="1">
        <f t="array" ref="M6490">IFERROR(_xlfn.IFS(AND(F6490="Furniture",C6490="First Class",I6490&gt;5),H6490-(H6490*10%),AND(F6490="Technology",C6490="Same Day",I6490&gt;6),H6490-(H6490*12%),AND(F6490="Office Supplies",OR(C6490="Second Day",C6490="Standard Class"),I6490&gt;4),H6490-(H6490*8%)),H6490)</f>
        <v>271.81952000000001</v>
      </c>
      <c r="N6490" s="2" cm="1">
        <f t="array" ref="N6490">IFERROR(_xlfn.IFS(AND(J6490="Yes",F6490="Furniture",OR(C6490="Second Day",C6490="Standard Class"),I6490&gt;3),H6490-(H6490*15%),AND(J6490="Yes",F6490="Technology",C6490="Same Day",I6490&gt;4),H6490-(H6490*18%),AND(J6490="Yes",F6490="Office Supplies",C6490="First Class",I6490&gt;5),H6490-(H6490*20%)),H6490)</f>
        <v>295.45600000000002</v>
      </c>
      <c r="O6490" s="2"/>
    </row>
    <row r="6491" spans="1:15" ht="15.75" customHeight="1" x14ac:dyDescent="0.3">
      <c r="A6491" s="2" t="s">
        <v>3275</v>
      </c>
      <c r="B6491" s="3">
        <v>42997</v>
      </c>
      <c r="C6491" s="2" t="s">
        <v>24</v>
      </c>
      <c r="D6491" s="2" t="s">
        <v>12</v>
      </c>
      <c r="E6491" s="2" t="s">
        <v>46</v>
      </c>
      <c r="F6491" s="2" t="s">
        <v>21</v>
      </c>
      <c r="G6491" s="2" t="s">
        <v>35</v>
      </c>
      <c r="H6491" s="2">
        <v>32.400000000000006</v>
      </c>
      <c r="I6491" s="2">
        <v>5</v>
      </c>
      <c r="J6491" s="2" t="s">
        <v>16</v>
      </c>
      <c r="K6491" s="2">
        <f t="shared" si="202"/>
        <v>32.400000000000006</v>
      </c>
      <c r="L6491" s="2">
        <f t="shared" si="203"/>
        <v>32.400000000000006</v>
      </c>
      <c r="M6491" s="2" cm="1">
        <f t="array" ref="M6491">IFERROR(_xlfn.IFS(AND(F6491="Furniture",C6491="First Class",I6491&gt;5),H6491-(H6491*10%),AND(F6491="Technology",C6491="Same Day",I6491&gt;6),H6491-(H6491*12%),AND(F6491="Office Supplies",OR(C6491="Second Day",C6491="Standard Class"),I6491&gt;4),H6491-(H6491*8%)),H6491)</f>
        <v>29.808000000000007</v>
      </c>
      <c r="N6491" s="2" cm="1">
        <f t="array" ref="N6491">IFERROR(_xlfn.IFS(AND(J6491="Yes",F6491="Furniture",OR(C6491="Second Day",C6491="Standard Class"),I6491&gt;3),H6491-(H6491*15%),AND(J6491="Yes",F6491="Technology",C6491="Same Day",I6491&gt;4),H6491-(H6491*18%),AND(J6491="Yes",F6491="Office Supplies",C6491="First Class",I6491&gt;5),H6491-(H6491*20%)),H6491)</f>
        <v>32.400000000000006</v>
      </c>
      <c r="O6491" s="2"/>
    </row>
    <row r="6492" spans="1:15" ht="15.75" customHeight="1" x14ac:dyDescent="0.3">
      <c r="A6492" s="2" t="s">
        <v>3276</v>
      </c>
      <c r="B6492" s="3">
        <v>41897</v>
      </c>
      <c r="C6492" s="2" t="s">
        <v>24</v>
      </c>
      <c r="D6492" s="2" t="s">
        <v>19</v>
      </c>
      <c r="E6492" s="2" t="s">
        <v>46</v>
      </c>
      <c r="F6492" s="2" t="s">
        <v>14</v>
      </c>
      <c r="G6492" s="2" t="s">
        <v>28</v>
      </c>
      <c r="H6492" s="2">
        <v>103.93599999999999</v>
      </c>
      <c r="I6492" s="2">
        <v>4</v>
      </c>
      <c r="J6492" s="2" t="s">
        <v>16</v>
      </c>
      <c r="K6492" s="2">
        <f t="shared" si="202"/>
        <v>103.93599999999999</v>
      </c>
      <c r="L6492" s="2">
        <f t="shared" si="203"/>
        <v>103.93599999999999</v>
      </c>
      <c r="M6492" s="2" cm="1">
        <f t="array" ref="M6492">IFERROR(_xlfn.IFS(AND(F6492="Furniture",C6492="First Class",I6492&gt;5),H6492-(H6492*10%),AND(F6492="Technology",C6492="Same Day",I6492&gt;6),H6492-(H6492*12%),AND(F6492="Office Supplies",OR(C6492="Second Day",C6492="Standard Class"),I6492&gt;4),H6492-(H6492*8%)),H6492)</f>
        <v>103.93599999999999</v>
      </c>
      <c r="N6492" s="2" cm="1">
        <f t="array" ref="N6492">IFERROR(_xlfn.IFS(AND(J6492="Yes",F6492="Furniture",OR(C6492="Second Day",C6492="Standard Class"),I6492&gt;3),H6492-(H6492*15%),AND(J6492="Yes",F6492="Technology",C6492="Same Day",I6492&gt;4),H6492-(H6492*18%),AND(J6492="Yes",F6492="Office Supplies",C6492="First Class",I6492&gt;5),H6492-(H6492*20%)),H6492)</f>
        <v>103.93599999999999</v>
      </c>
      <c r="O6492" s="2"/>
    </row>
    <row r="6493" spans="1:15" ht="15.75" customHeight="1" x14ac:dyDescent="0.3">
      <c r="A6493" s="2" t="s">
        <v>3277</v>
      </c>
      <c r="B6493" s="3">
        <v>42694</v>
      </c>
      <c r="C6493" s="2" t="s">
        <v>24</v>
      </c>
      <c r="D6493" s="2" t="s">
        <v>19</v>
      </c>
      <c r="E6493" s="2" t="s">
        <v>13</v>
      </c>
      <c r="F6493" s="2" t="s">
        <v>14</v>
      </c>
      <c r="G6493" s="2" t="s">
        <v>15</v>
      </c>
      <c r="H6493" s="2">
        <v>289.56799999999998</v>
      </c>
      <c r="I6493" s="2">
        <v>2</v>
      </c>
      <c r="J6493" s="2" t="s">
        <v>16</v>
      </c>
      <c r="K6493" s="2">
        <f t="shared" si="202"/>
        <v>246.13279999999997</v>
      </c>
      <c r="L6493" s="2">
        <f t="shared" si="203"/>
        <v>289.56799999999998</v>
      </c>
      <c r="M6493" s="2" cm="1">
        <f t="array" ref="M6493">IFERROR(_xlfn.IFS(AND(F6493="Furniture",C6493="First Class",I6493&gt;5),H6493-(H6493*10%),AND(F6493="Technology",C6493="Same Day",I6493&gt;6),H6493-(H6493*12%),AND(F6493="Office Supplies",OR(C6493="Second Day",C6493="Standard Class"),I6493&gt;4),H6493-(H6493*8%)),H6493)</f>
        <v>289.56799999999998</v>
      </c>
      <c r="N6493" s="2" cm="1">
        <f t="array" ref="N6493">IFERROR(_xlfn.IFS(AND(J6493="Yes",F6493="Furniture",OR(C6493="Second Day",C6493="Standard Class"),I6493&gt;3),H6493-(H6493*15%),AND(J6493="Yes",F6493="Technology",C6493="Same Day",I6493&gt;4),H6493-(H6493*18%),AND(J6493="Yes",F6493="Office Supplies",C6493="First Class",I6493&gt;5),H6493-(H6493*20%)),H6493)</f>
        <v>289.56799999999998</v>
      </c>
      <c r="O6493" s="2"/>
    </row>
    <row r="6494" spans="1:15" ht="15.75" customHeight="1" x14ac:dyDescent="0.3">
      <c r="A6494" s="2" t="s">
        <v>3277</v>
      </c>
      <c r="B6494" s="3">
        <v>42694</v>
      </c>
      <c r="C6494" s="2" t="s">
        <v>24</v>
      </c>
      <c r="D6494" s="2" t="s">
        <v>19</v>
      </c>
      <c r="E6494" s="2" t="s">
        <v>13</v>
      </c>
      <c r="F6494" s="2" t="s">
        <v>21</v>
      </c>
      <c r="G6494" s="2" t="s">
        <v>26</v>
      </c>
      <c r="H6494" s="2">
        <v>39.72</v>
      </c>
      <c r="I6494" s="2">
        <v>5</v>
      </c>
      <c r="J6494" s="2" t="s">
        <v>16</v>
      </c>
      <c r="K6494" s="2">
        <f t="shared" si="202"/>
        <v>39.72</v>
      </c>
      <c r="L6494" s="2">
        <f t="shared" si="203"/>
        <v>39.72</v>
      </c>
      <c r="M6494" s="2" cm="1">
        <f t="array" ref="M6494">IFERROR(_xlfn.IFS(AND(F6494="Furniture",C6494="First Class",I6494&gt;5),H6494-(H6494*10%),AND(F6494="Technology",C6494="Same Day",I6494&gt;6),H6494-(H6494*12%),AND(F6494="Office Supplies",OR(C6494="Second Day",C6494="Standard Class"),I6494&gt;4),H6494-(H6494*8%)),H6494)</f>
        <v>36.542400000000001</v>
      </c>
      <c r="N6494" s="2" cm="1">
        <f t="array" ref="N6494">IFERROR(_xlfn.IFS(AND(J6494="Yes",F6494="Furniture",OR(C6494="Second Day",C6494="Standard Class"),I6494&gt;3),H6494-(H6494*15%),AND(J6494="Yes",F6494="Technology",C6494="Same Day",I6494&gt;4),H6494-(H6494*18%),AND(J6494="Yes",F6494="Office Supplies",C6494="First Class",I6494&gt;5),H6494-(H6494*20%)),H6494)</f>
        <v>39.72</v>
      </c>
      <c r="O6494" s="2"/>
    </row>
    <row r="6495" spans="1:15" ht="15.75" customHeight="1" x14ac:dyDescent="0.3">
      <c r="A6495" s="2" t="s">
        <v>3277</v>
      </c>
      <c r="B6495" s="3">
        <v>42694</v>
      </c>
      <c r="C6495" s="2" t="s">
        <v>24</v>
      </c>
      <c r="D6495" s="2" t="s">
        <v>19</v>
      </c>
      <c r="E6495" s="2" t="s">
        <v>13</v>
      </c>
      <c r="F6495" s="2" t="s">
        <v>30</v>
      </c>
      <c r="G6495" s="2" t="s">
        <v>31</v>
      </c>
      <c r="H6495" s="2">
        <v>244.768</v>
      </c>
      <c r="I6495" s="2">
        <v>4</v>
      </c>
      <c r="J6495" s="2" t="s">
        <v>16</v>
      </c>
      <c r="K6495" s="2">
        <f t="shared" si="202"/>
        <v>208.05279999999999</v>
      </c>
      <c r="L6495" s="2">
        <f t="shared" si="203"/>
        <v>244.768</v>
      </c>
      <c r="M6495" s="2" cm="1">
        <f t="array" ref="M6495">IFERROR(_xlfn.IFS(AND(F6495="Furniture",C6495="First Class",I6495&gt;5),H6495-(H6495*10%),AND(F6495="Technology",C6495="Same Day",I6495&gt;6),H6495-(H6495*12%),AND(F6495="Office Supplies",OR(C6495="Second Day",C6495="Standard Class"),I6495&gt;4),H6495-(H6495*8%)),H6495)</f>
        <v>244.768</v>
      </c>
      <c r="N6495" s="2" cm="1">
        <f t="array" ref="N6495">IFERROR(_xlfn.IFS(AND(J6495="Yes",F6495="Furniture",OR(C6495="Second Day",C6495="Standard Class"),I6495&gt;3),H6495-(H6495*15%),AND(J6495="Yes",F6495="Technology",C6495="Same Day",I6495&gt;4),H6495-(H6495*18%),AND(J6495="Yes",F6495="Office Supplies",C6495="First Class",I6495&gt;5),H6495-(H6495*20%)),H6495)</f>
        <v>244.768</v>
      </c>
      <c r="O6495" s="2"/>
    </row>
    <row r="6496" spans="1:15" ht="15.75" customHeight="1" x14ac:dyDescent="0.3">
      <c r="A6496" s="2" t="s">
        <v>3278</v>
      </c>
      <c r="B6496" s="3">
        <v>43036</v>
      </c>
      <c r="C6496" s="2" t="s">
        <v>11</v>
      </c>
      <c r="D6496" s="2" t="s">
        <v>12</v>
      </c>
      <c r="E6496" s="2" t="s">
        <v>39</v>
      </c>
      <c r="F6496" s="2" t="s">
        <v>30</v>
      </c>
      <c r="G6496" s="2" t="s">
        <v>49</v>
      </c>
      <c r="H6496" s="2">
        <v>24</v>
      </c>
      <c r="I6496" s="2">
        <v>2</v>
      </c>
      <c r="J6496" s="2" t="s">
        <v>16</v>
      </c>
      <c r="K6496" s="2">
        <f t="shared" si="202"/>
        <v>24</v>
      </c>
      <c r="L6496" s="2">
        <f t="shared" si="203"/>
        <v>24</v>
      </c>
      <c r="M6496" s="2" cm="1">
        <f t="array" ref="M6496">IFERROR(_xlfn.IFS(AND(F6496="Furniture",C6496="First Class",I6496&gt;5),H6496-(H6496*10%),AND(F6496="Technology",C6496="Same Day",I6496&gt;6),H6496-(H6496*12%),AND(F6496="Office Supplies",OR(C6496="Second Day",C6496="Standard Class"),I6496&gt;4),H6496-(H6496*8%)),H6496)</f>
        <v>24</v>
      </c>
      <c r="N6496" s="2" cm="1">
        <f t="array" ref="N6496">IFERROR(_xlfn.IFS(AND(J6496="Yes",F6496="Furniture",OR(C6496="Second Day",C6496="Standard Class"),I6496&gt;3),H6496-(H6496*15%),AND(J6496="Yes",F6496="Technology",C6496="Same Day",I6496&gt;4),H6496-(H6496*18%),AND(J6496="Yes",F6496="Office Supplies",C6496="First Class",I6496&gt;5),H6496-(H6496*20%)),H6496)</f>
        <v>24</v>
      </c>
      <c r="O6496" s="2"/>
    </row>
    <row r="6497" spans="1:15" ht="15.75" customHeight="1" x14ac:dyDescent="0.3">
      <c r="A6497" s="2" t="s">
        <v>3278</v>
      </c>
      <c r="B6497" s="3">
        <v>43036</v>
      </c>
      <c r="C6497" s="2" t="s">
        <v>11</v>
      </c>
      <c r="D6497" s="2" t="s">
        <v>12</v>
      </c>
      <c r="E6497" s="2" t="s">
        <v>39</v>
      </c>
      <c r="F6497" s="2" t="s">
        <v>21</v>
      </c>
      <c r="G6497" s="2" t="s">
        <v>35</v>
      </c>
      <c r="H6497" s="2">
        <v>15.552000000000003</v>
      </c>
      <c r="I6497" s="2">
        <v>3</v>
      </c>
      <c r="J6497" s="2" t="s">
        <v>16</v>
      </c>
      <c r="K6497" s="2">
        <f t="shared" si="202"/>
        <v>15.552000000000003</v>
      </c>
      <c r="L6497" s="2">
        <f t="shared" si="203"/>
        <v>15.552000000000003</v>
      </c>
      <c r="M6497" s="2" cm="1">
        <f t="array" ref="M6497">IFERROR(_xlfn.IFS(AND(F6497="Furniture",C6497="First Class",I6497&gt;5),H6497-(H6497*10%),AND(F6497="Technology",C6497="Same Day",I6497&gt;6),H6497-(H6497*12%),AND(F6497="Office Supplies",OR(C6497="Second Day",C6497="Standard Class"),I6497&gt;4),H6497-(H6497*8%)),H6497)</f>
        <v>15.552000000000003</v>
      </c>
      <c r="N6497" s="2" cm="1">
        <f t="array" ref="N6497">IFERROR(_xlfn.IFS(AND(J6497="Yes",F6497="Furniture",OR(C6497="Second Day",C6497="Standard Class"),I6497&gt;3),H6497-(H6497*15%),AND(J6497="Yes",F6497="Technology",C6497="Same Day",I6497&gt;4),H6497-(H6497*18%),AND(J6497="Yes",F6497="Office Supplies",C6497="First Class",I6497&gt;5),H6497-(H6497*20%)),H6497)</f>
        <v>15.552000000000003</v>
      </c>
      <c r="O6497" s="2"/>
    </row>
    <row r="6498" spans="1:15" ht="15.75" customHeight="1" x14ac:dyDescent="0.3">
      <c r="A6498" s="2" t="s">
        <v>3278</v>
      </c>
      <c r="B6498" s="3">
        <v>43036</v>
      </c>
      <c r="C6498" s="2" t="s">
        <v>11</v>
      </c>
      <c r="D6498" s="2" t="s">
        <v>12</v>
      </c>
      <c r="E6498" s="2" t="s">
        <v>39</v>
      </c>
      <c r="F6498" s="2" t="s">
        <v>30</v>
      </c>
      <c r="G6498" s="2" t="s">
        <v>49</v>
      </c>
      <c r="H6498" s="2">
        <v>26.176000000000002</v>
      </c>
      <c r="I6498" s="2">
        <v>2</v>
      </c>
      <c r="J6498" s="2" t="s">
        <v>16</v>
      </c>
      <c r="K6498" s="2">
        <f t="shared" si="202"/>
        <v>26.176000000000002</v>
      </c>
      <c r="L6498" s="2">
        <f t="shared" si="203"/>
        <v>26.176000000000002</v>
      </c>
      <c r="M6498" s="2" cm="1">
        <f t="array" ref="M6498">IFERROR(_xlfn.IFS(AND(F6498="Furniture",C6498="First Class",I6498&gt;5),H6498-(H6498*10%),AND(F6498="Technology",C6498="Same Day",I6498&gt;6),H6498-(H6498*12%),AND(F6498="Office Supplies",OR(C6498="Second Day",C6498="Standard Class"),I6498&gt;4),H6498-(H6498*8%)),H6498)</f>
        <v>26.176000000000002</v>
      </c>
      <c r="N6498" s="2" cm="1">
        <f t="array" ref="N6498">IFERROR(_xlfn.IFS(AND(J6498="Yes",F6498="Furniture",OR(C6498="Second Day",C6498="Standard Class"),I6498&gt;3),H6498-(H6498*15%),AND(J6498="Yes",F6498="Technology",C6498="Same Day",I6498&gt;4),H6498-(H6498*18%),AND(J6498="Yes",F6498="Office Supplies",C6498="First Class",I6498&gt;5),H6498-(H6498*20%)),H6498)</f>
        <v>26.176000000000002</v>
      </c>
      <c r="O6498" s="2"/>
    </row>
    <row r="6499" spans="1:15" ht="15.75" customHeight="1" x14ac:dyDescent="0.3">
      <c r="A6499" s="2" t="s">
        <v>3279</v>
      </c>
      <c r="B6499" s="3">
        <v>42209</v>
      </c>
      <c r="C6499" s="2" t="s">
        <v>24</v>
      </c>
      <c r="D6499" s="2" t="s">
        <v>38</v>
      </c>
      <c r="E6499" s="2" t="s">
        <v>13</v>
      </c>
      <c r="F6499" s="2" t="s">
        <v>14</v>
      </c>
      <c r="G6499" s="2" t="s">
        <v>28</v>
      </c>
      <c r="H6499" s="2">
        <v>20.94</v>
      </c>
      <c r="I6499" s="2">
        <v>3</v>
      </c>
      <c r="J6499" s="2" t="s">
        <v>16</v>
      </c>
      <c r="K6499" s="2">
        <f t="shared" si="202"/>
        <v>20.94</v>
      </c>
      <c r="L6499" s="2">
        <f t="shared" si="203"/>
        <v>20.94</v>
      </c>
      <c r="M6499" s="2" cm="1">
        <f t="array" ref="M6499">IFERROR(_xlfn.IFS(AND(F6499="Furniture",C6499="First Class",I6499&gt;5),H6499-(H6499*10%),AND(F6499="Technology",C6499="Same Day",I6499&gt;6),H6499-(H6499*12%),AND(F6499="Office Supplies",OR(C6499="Second Day",C6499="Standard Class"),I6499&gt;4),H6499-(H6499*8%)),H6499)</f>
        <v>20.94</v>
      </c>
      <c r="N6499" s="2" cm="1">
        <f t="array" ref="N6499">IFERROR(_xlfn.IFS(AND(J6499="Yes",F6499="Furniture",OR(C6499="Second Day",C6499="Standard Class"),I6499&gt;3),H6499-(H6499*15%),AND(J6499="Yes",F6499="Technology",C6499="Same Day",I6499&gt;4),H6499-(H6499*18%),AND(J6499="Yes",F6499="Office Supplies",C6499="First Class",I6499&gt;5),H6499-(H6499*20%)),H6499)</f>
        <v>20.94</v>
      </c>
      <c r="O6499" s="2"/>
    </row>
    <row r="6500" spans="1:15" ht="15.75" customHeight="1" x14ac:dyDescent="0.3">
      <c r="A6500" s="2" t="s">
        <v>3279</v>
      </c>
      <c r="B6500" s="3">
        <v>42209</v>
      </c>
      <c r="C6500" s="2" t="s">
        <v>24</v>
      </c>
      <c r="D6500" s="2" t="s">
        <v>38</v>
      </c>
      <c r="E6500" s="2" t="s">
        <v>13</v>
      </c>
      <c r="F6500" s="2" t="s">
        <v>21</v>
      </c>
      <c r="G6500" s="2" t="s">
        <v>32</v>
      </c>
      <c r="H6500" s="2">
        <v>135.09</v>
      </c>
      <c r="I6500" s="2">
        <v>9</v>
      </c>
      <c r="J6500" s="2" t="s">
        <v>16</v>
      </c>
      <c r="K6500" s="2">
        <f t="shared" si="202"/>
        <v>135.09</v>
      </c>
      <c r="L6500" s="2">
        <f t="shared" si="203"/>
        <v>135.09</v>
      </c>
      <c r="M6500" s="2" cm="1">
        <f t="array" ref="M6500">IFERROR(_xlfn.IFS(AND(F6500="Furniture",C6500="First Class",I6500&gt;5),H6500-(H6500*10%),AND(F6500="Technology",C6500="Same Day",I6500&gt;6),H6500-(H6500*12%),AND(F6500="Office Supplies",OR(C6500="Second Day",C6500="Standard Class"),I6500&gt;4),H6500-(H6500*8%)),H6500)</f>
        <v>124.28280000000001</v>
      </c>
      <c r="N6500" s="2" cm="1">
        <f t="array" ref="N6500">IFERROR(_xlfn.IFS(AND(J6500="Yes",F6500="Furniture",OR(C6500="Second Day",C6500="Standard Class"),I6500&gt;3),H6500-(H6500*15%),AND(J6500="Yes",F6500="Technology",C6500="Same Day",I6500&gt;4),H6500-(H6500*18%),AND(J6500="Yes",F6500="Office Supplies",C6500="First Class",I6500&gt;5),H6500-(H6500*20%)),H6500)</f>
        <v>135.09</v>
      </c>
      <c r="O6500" s="2"/>
    </row>
    <row r="6501" spans="1:15" ht="15.75" customHeight="1" x14ac:dyDescent="0.3">
      <c r="A6501" s="2" t="s">
        <v>3279</v>
      </c>
      <c r="B6501" s="3">
        <v>42209</v>
      </c>
      <c r="C6501" s="2" t="s">
        <v>24</v>
      </c>
      <c r="D6501" s="2" t="s">
        <v>38</v>
      </c>
      <c r="E6501" s="2" t="s">
        <v>13</v>
      </c>
      <c r="F6501" s="2" t="s">
        <v>30</v>
      </c>
      <c r="G6501" s="2" t="s">
        <v>49</v>
      </c>
      <c r="H6501" s="2">
        <v>279.85999999999996</v>
      </c>
      <c r="I6501" s="2">
        <v>14</v>
      </c>
      <c r="J6501" s="2" t="s">
        <v>16</v>
      </c>
      <c r="K6501" s="2">
        <f t="shared" si="202"/>
        <v>237.88099999999997</v>
      </c>
      <c r="L6501" s="2">
        <f t="shared" si="203"/>
        <v>279.85999999999996</v>
      </c>
      <c r="M6501" s="2" cm="1">
        <f t="array" ref="M6501">IFERROR(_xlfn.IFS(AND(F6501="Furniture",C6501="First Class",I6501&gt;5),H6501-(H6501*10%),AND(F6501="Technology",C6501="Same Day",I6501&gt;6),H6501-(H6501*12%),AND(F6501="Office Supplies",OR(C6501="Second Day",C6501="Standard Class"),I6501&gt;4),H6501-(H6501*8%)),H6501)</f>
        <v>279.85999999999996</v>
      </c>
      <c r="N6501" s="2" cm="1">
        <f t="array" ref="N6501">IFERROR(_xlfn.IFS(AND(J6501="Yes",F6501="Furniture",OR(C6501="Second Day",C6501="Standard Class"),I6501&gt;3),H6501-(H6501*15%),AND(J6501="Yes",F6501="Technology",C6501="Same Day",I6501&gt;4),H6501-(H6501*18%),AND(J6501="Yes",F6501="Office Supplies",C6501="First Class",I6501&gt;5),H6501-(H6501*20%)),H6501)</f>
        <v>279.85999999999996</v>
      </c>
      <c r="O6501" s="2"/>
    </row>
    <row r="6502" spans="1:15" ht="15.75" customHeight="1" x14ac:dyDescent="0.3">
      <c r="A6502" s="2" t="s">
        <v>3279</v>
      </c>
      <c r="B6502" s="3">
        <v>42209</v>
      </c>
      <c r="C6502" s="2" t="s">
        <v>24</v>
      </c>
      <c r="D6502" s="2" t="s">
        <v>38</v>
      </c>
      <c r="E6502" s="2" t="s">
        <v>13</v>
      </c>
      <c r="F6502" s="2" t="s">
        <v>21</v>
      </c>
      <c r="G6502" s="2" t="s">
        <v>32</v>
      </c>
      <c r="H6502" s="2">
        <v>90.06</v>
      </c>
      <c r="I6502" s="2">
        <v>6</v>
      </c>
      <c r="J6502" s="2" t="s">
        <v>16</v>
      </c>
      <c r="K6502" s="2">
        <f t="shared" si="202"/>
        <v>90.06</v>
      </c>
      <c r="L6502" s="2">
        <f t="shared" si="203"/>
        <v>90.06</v>
      </c>
      <c r="M6502" s="2" cm="1">
        <f t="array" ref="M6502">IFERROR(_xlfn.IFS(AND(F6502="Furniture",C6502="First Class",I6502&gt;5),H6502-(H6502*10%),AND(F6502="Technology",C6502="Same Day",I6502&gt;6),H6502-(H6502*12%),AND(F6502="Office Supplies",OR(C6502="Second Day",C6502="Standard Class"),I6502&gt;4),H6502-(H6502*8%)),H6502)</f>
        <v>82.855199999999996</v>
      </c>
      <c r="N6502" s="2" cm="1">
        <f t="array" ref="N6502">IFERROR(_xlfn.IFS(AND(J6502="Yes",F6502="Furniture",OR(C6502="Second Day",C6502="Standard Class"),I6502&gt;3),H6502-(H6502*15%),AND(J6502="Yes",F6502="Technology",C6502="Same Day",I6502&gt;4),H6502-(H6502*18%),AND(J6502="Yes",F6502="Office Supplies",C6502="First Class",I6502&gt;5),H6502-(H6502*20%)),H6502)</f>
        <v>90.06</v>
      </c>
      <c r="O6502" s="2"/>
    </row>
    <row r="6503" spans="1:15" ht="15.75" customHeight="1" x14ac:dyDescent="0.3">
      <c r="A6503" s="2" t="s">
        <v>3280</v>
      </c>
      <c r="B6503" s="3">
        <v>41945</v>
      </c>
      <c r="C6503" s="2" t="s">
        <v>24</v>
      </c>
      <c r="D6503" s="2" t="s">
        <v>12</v>
      </c>
      <c r="E6503" s="2" t="s">
        <v>46</v>
      </c>
      <c r="F6503" s="2" t="s">
        <v>30</v>
      </c>
      <c r="G6503" s="2" t="s">
        <v>31</v>
      </c>
      <c r="H6503" s="2">
        <v>539.96399999999994</v>
      </c>
      <c r="I6503" s="2">
        <v>6</v>
      </c>
      <c r="J6503" s="2" t="s">
        <v>16</v>
      </c>
      <c r="K6503" s="2">
        <f t="shared" si="202"/>
        <v>458.96939999999995</v>
      </c>
      <c r="L6503" s="2">
        <f t="shared" si="203"/>
        <v>539.96399999999994</v>
      </c>
      <c r="M6503" s="2" cm="1">
        <f t="array" ref="M6503">IFERROR(_xlfn.IFS(AND(F6503="Furniture",C6503="First Class",I6503&gt;5),H6503-(H6503*10%),AND(F6503="Technology",C6503="Same Day",I6503&gt;6),H6503-(H6503*12%),AND(F6503="Office Supplies",OR(C6503="Second Day",C6503="Standard Class"),I6503&gt;4),H6503-(H6503*8%)),H6503)</f>
        <v>539.96399999999994</v>
      </c>
      <c r="N6503" s="2" cm="1">
        <f t="array" ref="N6503">IFERROR(_xlfn.IFS(AND(J6503="Yes",F6503="Furniture",OR(C6503="Second Day",C6503="Standard Class"),I6503&gt;3),H6503-(H6503*15%),AND(J6503="Yes",F6503="Technology",C6503="Same Day",I6503&gt;4),H6503-(H6503*18%),AND(J6503="Yes",F6503="Office Supplies",C6503="First Class",I6503&gt;5),H6503-(H6503*20%)),H6503)</f>
        <v>539.96399999999994</v>
      </c>
      <c r="O6503" s="2"/>
    </row>
    <row r="6504" spans="1:15" ht="15.75" customHeight="1" x14ac:dyDescent="0.3">
      <c r="A6504" s="2" t="s">
        <v>3280</v>
      </c>
      <c r="B6504" s="3">
        <v>41945</v>
      </c>
      <c r="C6504" s="2" t="s">
        <v>24</v>
      </c>
      <c r="D6504" s="2" t="s">
        <v>12</v>
      </c>
      <c r="E6504" s="2" t="s">
        <v>46</v>
      </c>
      <c r="F6504" s="2" t="s">
        <v>30</v>
      </c>
      <c r="G6504" s="2" t="s">
        <v>31</v>
      </c>
      <c r="H6504" s="2">
        <v>50.231999999999999</v>
      </c>
      <c r="I6504" s="2">
        <v>7</v>
      </c>
      <c r="J6504" s="2" t="s">
        <v>16</v>
      </c>
      <c r="K6504" s="2">
        <f t="shared" si="202"/>
        <v>50.231999999999999</v>
      </c>
      <c r="L6504" s="2">
        <f t="shared" si="203"/>
        <v>50.231999999999999</v>
      </c>
      <c r="M6504" s="2" cm="1">
        <f t="array" ref="M6504">IFERROR(_xlfn.IFS(AND(F6504="Furniture",C6504="First Class",I6504&gt;5),H6504-(H6504*10%),AND(F6504="Technology",C6504="Same Day",I6504&gt;6),H6504-(H6504*12%),AND(F6504="Office Supplies",OR(C6504="Second Day",C6504="Standard Class"),I6504&gt;4),H6504-(H6504*8%)),H6504)</f>
        <v>50.231999999999999</v>
      </c>
      <c r="N6504" s="2" cm="1">
        <f t="array" ref="N6504">IFERROR(_xlfn.IFS(AND(J6504="Yes",F6504="Furniture",OR(C6504="Second Day",C6504="Standard Class"),I6504&gt;3),H6504-(H6504*15%),AND(J6504="Yes",F6504="Technology",C6504="Same Day",I6504&gt;4),H6504-(H6504*18%),AND(J6504="Yes",F6504="Office Supplies",C6504="First Class",I6504&gt;5),H6504-(H6504*20%)),H6504)</f>
        <v>50.231999999999999</v>
      </c>
      <c r="O6504" s="2"/>
    </row>
    <row r="6505" spans="1:15" ht="15.75" customHeight="1" x14ac:dyDescent="0.3">
      <c r="A6505" s="2" t="s">
        <v>3280</v>
      </c>
      <c r="B6505" s="3">
        <v>41945</v>
      </c>
      <c r="C6505" s="2" t="s">
        <v>24</v>
      </c>
      <c r="D6505" s="2" t="s">
        <v>12</v>
      </c>
      <c r="E6505" s="2" t="s">
        <v>46</v>
      </c>
      <c r="F6505" s="2" t="s">
        <v>21</v>
      </c>
      <c r="G6505" s="2" t="s">
        <v>32</v>
      </c>
      <c r="H6505" s="2">
        <v>19.242000000000001</v>
      </c>
      <c r="I6505" s="2">
        <v>3</v>
      </c>
      <c r="J6505" s="2" t="s">
        <v>16</v>
      </c>
      <c r="K6505" s="2">
        <f t="shared" si="202"/>
        <v>19.242000000000001</v>
      </c>
      <c r="L6505" s="2">
        <f t="shared" si="203"/>
        <v>19.242000000000001</v>
      </c>
      <c r="M6505" s="2" cm="1">
        <f t="array" ref="M6505">IFERROR(_xlfn.IFS(AND(F6505="Furniture",C6505="First Class",I6505&gt;5),H6505-(H6505*10%),AND(F6505="Technology",C6505="Same Day",I6505&gt;6),H6505-(H6505*12%),AND(F6505="Office Supplies",OR(C6505="Second Day",C6505="Standard Class"),I6505&gt;4),H6505-(H6505*8%)),H6505)</f>
        <v>19.242000000000001</v>
      </c>
      <c r="N6505" s="2" cm="1">
        <f t="array" ref="N6505">IFERROR(_xlfn.IFS(AND(J6505="Yes",F6505="Furniture",OR(C6505="Second Day",C6505="Standard Class"),I6505&gt;3),H6505-(H6505*15%),AND(J6505="Yes",F6505="Technology",C6505="Same Day",I6505&gt;4),H6505-(H6505*18%),AND(J6505="Yes",F6505="Office Supplies",C6505="First Class",I6505&gt;5),H6505-(H6505*20%)),H6505)</f>
        <v>19.242000000000001</v>
      </c>
      <c r="O6505" s="2"/>
    </row>
    <row r="6506" spans="1:15" ht="15.75" customHeight="1" x14ac:dyDescent="0.3">
      <c r="A6506" s="2" t="s">
        <v>3281</v>
      </c>
      <c r="B6506" s="3">
        <v>43056</v>
      </c>
      <c r="C6506" s="2" t="s">
        <v>11</v>
      </c>
      <c r="D6506" s="2" t="s">
        <v>19</v>
      </c>
      <c r="E6506" s="2" t="s">
        <v>46</v>
      </c>
      <c r="F6506" s="2" t="s">
        <v>21</v>
      </c>
      <c r="G6506" s="2" t="s">
        <v>26</v>
      </c>
      <c r="H6506" s="2">
        <v>1247.6399999999999</v>
      </c>
      <c r="I6506" s="2">
        <v>3</v>
      </c>
      <c r="J6506" s="2" t="s">
        <v>16</v>
      </c>
      <c r="K6506" s="2">
        <f t="shared" si="202"/>
        <v>1060.4939999999999</v>
      </c>
      <c r="L6506" s="2">
        <f t="shared" si="203"/>
        <v>1247.6399999999999</v>
      </c>
      <c r="M6506" s="2" cm="1">
        <f t="array" ref="M6506">IFERROR(_xlfn.IFS(AND(F6506="Furniture",C6506="First Class",I6506&gt;5),H6506-(H6506*10%),AND(F6506="Technology",C6506="Same Day",I6506&gt;6),H6506-(H6506*12%),AND(F6506="Office Supplies",OR(C6506="Second Day",C6506="Standard Class"),I6506&gt;4),H6506-(H6506*8%)),H6506)</f>
        <v>1247.6399999999999</v>
      </c>
      <c r="N6506" s="2" cm="1">
        <f t="array" ref="N6506">IFERROR(_xlfn.IFS(AND(J6506="Yes",F6506="Furniture",OR(C6506="Second Day",C6506="Standard Class"),I6506&gt;3),H6506-(H6506*15%),AND(J6506="Yes",F6506="Technology",C6506="Same Day",I6506&gt;4),H6506-(H6506*18%),AND(J6506="Yes",F6506="Office Supplies",C6506="First Class",I6506&gt;5),H6506-(H6506*20%)),H6506)</f>
        <v>1247.6399999999999</v>
      </c>
      <c r="O6506" s="2"/>
    </row>
    <row r="6507" spans="1:15" ht="15.75" customHeight="1" x14ac:dyDescent="0.3">
      <c r="A6507" s="2" t="s">
        <v>3282</v>
      </c>
      <c r="B6507" s="3">
        <v>42547</v>
      </c>
      <c r="C6507" s="2" t="s">
        <v>24</v>
      </c>
      <c r="D6507" s="2" t="s">
        <v>19</v>
      </c>
      <c r="E6507" s="2" t="s">
        <v>39</v>
      </c>
      <c r="F6507" s="2" t="s">
        <v>21</v>
      </c>
      <c r="G6507" s="2" t="s">
        <v>29</v>
      </c>
      <c r="H6507" s="2">
        <v>5.3040000000000003</v>
      </c>
      <c r="I6507" s="2">
        <v>3</v>
      </c>
      <c r="J6507" s="2" t="s">
        <v>16</v>
      </c>
      <c r="K6507" s="2">
        <f t="shared" si="202"/>
        <v>5.3040000000000003</v>
      </c>
      <c r="L6507" s="2">
        <f t="shared" si="203"/>
        <v>5.3040000000000003</v>
      </c>
      <c r="M6507" s="2" cm="1">
        <f t="array" ref="M6507">IFERROR(_xlfn.IFS(AND(F6507="Furniture",C6507="First Class",I6507&gt;5),H6507-(H6507*10%),AND(F6507="Technology",C6507="Same Day",I6507&gt;6),H6507-(H6507*12%),AND(F6507="Office Supplies",OR(C6507="Second Day",C6507="Standard Class"),I6507&gt;4),H6507-(H6507*8%)),H6507)</f>
        <v>5.3040000000000003</v>
      </c>
      <c r="N6507" s="2" cm="1">
        <f t="array" ref="N6507">IFERROR(_xlfn.IFS(AND(J6507="Yes",F6507="Furniture",OR(C6507="Second Day",C6507="Standard Class"),I6507&gt;3),H6507-(H6507*15%),AND(J6507="Yes",F6507="Technology",C6507="Same Day",I6507&gt;4),H6507-(H6507*18%),AND(J6507="Yes",F6507="Office Supplies",C6507="First Class",I6507&gt;5),H6507-(H6507*20%)),H6507)</f>
        <v>5.3040000000000003</v>
      </c>
      <c r="O6507" s="2"/>
    </row>
    <row r="6508" spans="1:15" ht="15.75" customHeight="1" x14ac:dyDescent="0.3">
      <c r="A6508" s="2" t="s">
        <v>3283</v>
      </c>
      <c r="B6508" s="3">
        <v>42652</v>
      </c>
      <c r="C6508" s="2" t="s">
        <v>11</v>
      </c>
      <c r="D6508" s="2" t="s">
        <v>19</v>
      </c>
      <c r="E6508" s="2" t="s">
        <v>46</v>
      </c>
      <c r="F6508" s="2" t="s">
        <v>21</v>
      </c>
      <c r="G6508" s="2" t="s">
        <v>35</v>
      </c>
      <c r="H6508" s="2">
        <v>19.136000000000003</v>
      </c>
      <c r="I6508" s="2">
        <v>4</v>
      </c>
      <c r="J6508" s="2" t="s">
        <v>16</v>
      </c>
      <c r="K6508" s="2">
        <f t="shared" si="202"/>
        <v>19.136000000000003</v>
      </c>
      <c r="L6508" s="2">
        <f t="shared" si="203"/>
        <v>19.136000000000003</v>
      </c>
      <c r="M6508" s="2" cm="1">
        <f t="array" ref="M6508">IFERROR(_xlfn.IFS(AND(F6508="Furniture",C6508="First Class",I6508&gt;5),H6508-(H6508*10%),AND(F6508="Technology",C6508="Same Day",I6508&gt;6),H6508-(H6508*12%),AND(F6508="Office Supplies",OR(C6508="Second Day",C6508="Standard Class"),I6508&gt;4),H6508-(H6508*8%)),H6508)</f>
        <v>19.136000000000003</v>
      </c>
      <c r="N6508" s="2" cm="1">
        <f t="array" ref="N6508">IFERROR(_xlfn.IFS(AND(J6508="Yes",F6508="Furniture",OR(C6508="Second Day",C6508="Standard Class"),I6508&gt;3),H6508-(H6508*15%),AND(J6508="Yes",F6508="Technology",C6508="Same Day",I6508&gt;4),H6508-(H6508*18%),AND(J6508="Yes",F6508="Office Supplies",C6508="First Class",I6508&gt;5),H6508-(H6508*20%)),H6508)</f>
        <v>19.136000000000003</v>
      </c>
      <c r="O6508" s="2"/>
    </row>
    <row r="6509" spans="1:15" ht="15.75" customHeight="1" x14ac:dyDescent="0.3">
      <c r="A6509" s="2" t="s">
        <v>3283</v>
      </c>
      <c r="B6509" s="3">
        <v>42652</v>
      </c>
      <c r="C6509" s="2" t="s">
        <v>11</v>
      </c>
      <c r="D6509" s="2" t="s">
        <v>19</v>
      </c>
      <c r="E6509" s="2" t="s">
        <v>46</v>
      </c>
      <c r="F6509" s="2" t="s">
        <v>14</v>
      </c>
      <c r="G6509" s="2" t="s">
        <v>28</v>
      </c>
      <c r="H6509" s="2">
        <v>332.83200000000005</v>
      </c>
      <c r="I6509" s="2">
        <v>4</v>
      </c>
      <c r="J6509" s="2" t="s">
        <v>16</v>
      </c>
      <c r="K6509" s="2">
        <f t="shared" si="202"/>
        <v>282.90720000000005</v>
      </c>
      <c r="L6509" s="2">
        <f t="shared" si="203"/>
        <v>332.83200000000005</v>
      </c>
      <c r="M6509" s="2" cm="1">
        <f t="array" ref="M6509">IFERROR(_xlfn.IFS(AND(F6509="Furniture",C6509="First Class",I6509&gt;5),H6509-(H6509*10%),AND(F6509="Technology",C6509="Same Day",I6509&gt;6),H6509-(H6509*12%),AND(F6509="Office Supplies",OR(C6509="Second Day",C6509="Standard Class"),I6509&gt;4),H6509-(H6509*8%)),H6509)</f>
        <v>332.83200000000005</v>
      </c>
      <c r="N6509" s="2" cm="1">
        <f t="array" ref="N6509">IFERROR(_xlfn.IFS(AND(J6509="Yes",F6509="Furniture",OR(C6509="Second Day",C6509="Standard Class"),I6509&gt;3),H6509-(H6509*15%),AND(J6509="Yes",F6509="Technology",C6509="Same Day",I6509&gt;4),H6509-(H6509*18%),AND(J6509="Yes",F6509="Office Supplies",C6509="First Class",I6509&gt;5),H6509-(H6509*20%)),H6509)</f>
        <v>332.83200000000005</v>
      </c>
      <c r="O6509" s="2"/>
    </row>
    <row r="6510" spans="1:15" ht="15.75" customHeight="1" x14ac:dyDescent="0.3">
      <c r="A6510" s="2" t="s">
        <v>3284</v>
      </c>
      <c r="B6510" s="3">
        <v>43089</v>
      </c>
      <c r="C6510" s="2" t="s">
        <v>24</v>
      </c>
      <c r="D6510" s="2" t="s">
        <v>19</v>
      </c>
      <c r="E6510" s="2" t="s">
        <v>46</v>
      </c>
      <c r="F6510" s="2" t="s">
        <v>21</v>
      </c>
      <c r="G6510" s="2" t="s">
        <v>35</v>
      </c>
      <c r="H6510" s="2">
        <v>279.89999999999998</v>
      </c>
      <c r="I6510" s="2">
        <v>5</v>
      </c>
      <c r="J6510" s="2" t="s">
        <v>16</v>
      </c>
      <c r="K6510" s="2">
        <f t="shared" si="202"/>
        <v>237.91499999999999</v>
      </c>
      <c r="L6510" s="2">
        <f t="shared" si="203"/>
        <v>279.89999999999998</v>
      </c>
      <c r="M6510" s="2" cm="1">
        <f t="array" ref="M6510">IFERROR(_xlfn.IFS(AND(F6510="Furniture",C6510="First Class",I6510&gt;5),H6510-(H6510*10%),AND(F6510="Technology",C6510="Same Day",I6510&gt;6),H6510-(H6510*12%),AND(F6510="Office Supplies",OR(C6510="Second Day",C6510="Standard Class"),I6510&gt;4),H6510-(H6510*8%)),H6510)</f>
        <v>257.50799999999998</v>
      </c>
      <c r="N6510" s="2" cm="1">
        <f t="array" ref="N6510">IFERROR(_xlfn.IFS(AND(J6510="Yes",F6510="Furniture",OR(C6510="Second Day",C6510="Standard Class"),I6510&gt;3),H6510-(H6510*15%),AND(J6510="Yes",F6510="Technology",C6510="Same Day",I6510&gt;4),H6510-(H6510*18%),AND(J6510="Yes",F6510="Office Supplies",C6510="First Class",I6510&gt;5),H6510-(H6510*20%)),H6510)</f>
        <v>279.89999999999998</v>
      </c>
      <c r="O6510" s="2"/>
    </row>
    <row r="6511" spans="1:15" ht="15.75" customHeight="1" x14ac:dyDescent="0.3">
      <c r="A6511" s="2" t="s">
        <v>3284</v>
      </c>
      <c r="B6511" s="3">
        <v>43089</v>
      </c>
      <c r="C6511" s="2" t="s">
        <v>24</v>
      </c>
      <c r="D6511" s="2" t="s">
        <v>19</v>
      </c>
      <c r="E6511" s="2" t="s">
        <v>46</v>
      </c>
      <c r="F6511" s="2" t="s">
        <v>21</v>
      </c>
      <c r="G6511" s="2" t="s">
        <v>32</v>
      </c>
      <c r="H6511" s="2">
        <v>50.352000000000004</v>
      </c>
      <c r="I6511" s="2">
        <v>3</v>
      </c>
      <c r="J6511" s="2" t="s">
        <v>16</v>
      </c>
      <c r="K6511" s="2">
        <f t="shared" si="202"/>
        <v>50.352000000000004</v>
      </c>
      <c r="L6511" s="2">
        <f t="shared" si="203"/>
        <v>50.352000000000004</v>
      </c>
      <c r="M6511" s="2" cm="1">
        <f t="array" ref="M6511">IFERROR(_xlfn.IFS(AND(F6511="Furniture",C6511="First Class",I6511&gt;5),H6511-(H6511*10%),AND(F6511="Technology",C6511="Same Day",I6511&gt;6),H6511-(H6511*12%),AND(F6511="Office Supplies",OR(C6511="Second Day",C6511="Standard Class"),I6511&gt;4),H6511-(H6511*8%)),H6511)</f>
        <v>50.352000000000004</v>
      </c>
      <c r="N6511" s="2" cm="1">
        <f t="array" ref="N6511">IFERROR(_xlfn.IFS(AND(J6511="Yes",F6511="Furniture",OR(C6511="Second Day",C6511="Standard Class"),I6511&gt;3),H6511-(H6511*15%),AND(J6511="Yes",F6511="Technology",C6511="Same Day",I6511&gt;4),H6511-(H6511*18%),AND(J6511="Yes",F6511="Office Supplies",C6511="First Class",I6511&gt;5),H6511-(H6511*20%)),H6511)</f>
        <v>50.352000000000004</v>
      </c>
      <c r="O6511" s="2"/>
    </row>
    <row r="6512" spans="1:15" ht="15.75" customHeight="1" x14ac:dyDescent="0.3">
      <c r="A6512" s="2" t="s">
        <v>3284</v>
      </c>
      <c r="B6512" s="3">
        <v>43089</v>
      </c>
      <c r="C6512" s="2" t="s">
        <v>24</v>
      </c>
      <c r="D6512" s="2" t="s">
        <v>19</v>
      </c>
      <c r="E6512" s="2" t="s">
        <v>46</v>
      </c>
      <c r="F6512" s="2" t="s">
        <v>21</v>
      </c>
      <c r="G6512" s="2" t="s">
        <v>35</v>
      </c>
      <c r="H6512" s="2">
        <v>34.019999999999996</v>
      </c>
      <c r="I6512" s="2">
        <v>3</v>
      </c>
      <c r="J6512" s="2" t="s">
        <v>16</v>
      </c>
      <c r="K6512" s="2">
        <f t="shared" si="202"/>
        <v>34.019999999999996</v>
      </c>
      <c r="L6512" s="2">
        <f t="shared" si="203"/>
        <v>34.019999999999996</v>
      </c>
      <c r="M6512" s="2" cm="1">
        <f t="array" ref="M6512">IFERROR(_xlfn.IFS(AND(F6512="Furniture",C6512="First Class",I6512&gt;5),H6512-(H6512*10%),AND(F6512="Technology",C6512="Same Day",I6512&gt;6),H6512-(H6512*12%),AND(F6512="Office Supplies",OR(C6512="Second Day",C6512="Standard Class"),I6512&gt;4),H6512-(H6512*8%)),H6512)</f>
        <v>34.019999999999996</v>
      </c>
      <c r="N6512" s="2" cm="1">
        <f t="array" ref="N6512">IFERROR(_xlfn.IFS(AND(J6512="Yes",F6512="Furniture",OR(C6512="Second Day",C6512="Standard Class"),I6512&gt;3),H6512-(H6512*15%),AND(J6512="Yes",F6512="Technology",C6512="Same Day",I6512&gt;4),H6512-(H6512*18%),AND(J6512="Yes",F6512="Office Supplies",C6512="First Class",I6512&gt;5),H6512-(H6512*20%)),H6512)</f>
        <v>34.019999999999996</v>
      </c>
      <c r="O6512" s="2"/>
    </row>
    <row r="6513" spans="1:15" ht="15.75" customHeight="1" x14ac:dyDescent="0.3">
      <c r="A6513" s="2" t="s">
        <v>3285</v>
      </c>
      <c r="B6513" s="3">
        <v>42800</v>
      </c>
      <c r="C6513" s="2" t="s">
        <v>24</v>
      </c>
      <c r="D6513" s="2" t="s">
        <v>38</v>
      </c>
      <c r="E6513" s="2" t="s">
        <v>20</v>
      </c>
      <c r="F6513" s="2" t="s">
        <v>21</v>
      </c>
      <c r="G6513" s="2" t="s">
        <v>29</v>
      </c>
      <c r="H6513" s="2">
        <v>23.88</v>
      </c>
      <c r="I6513" s="2">
        <v>6</v>
      </c>
      <c r="J6513" s="2" t="s">
        <v>16</v>
      </c>
      <c r="K6513" s="2">
        <f t="shared" si="202"/>
        <v>23.88</v>
      </c>
      <c r="L6513" s="2">
        <f t="shared" si="203"/>
        <v>23.88</v>
      </c>
      <c r="M6513" s="2" cm="1">
        <f t="array" ref="M6513">IFERROR(_xlfn.IFS(AND(F6513="Furniture",C6513="First Class",I6513&gt;5),H6513-(H6513*10%),AND(F6513="Technology",C6513="Same Day",I6513&gt;6),H6513-(H6513*12%),AND(F6513="Office Supplies",OR(C6513="Second Day",C6513="Standard Class"),I6513&gt;4),H6513-(H6513*8%)),H6513)</f>
        <v>21.9696</v>
      </c>
      <c r="N6513" s="2" cm="1">
        <f t="array" ref="N6513">IFERROR(_xlfn.IFS(AND(J6513="Yes",F6513="Furniture",OR(C6513="Second Day",C6513="Standard Class"),I6513&gt;3),H6513-(H6513*15%),AND(J6513="Yes",F6513="Technology",C6513="Same Day",I6513&gt;4),H6513-(H6513*18%),AND(J6513="Yes",F6513="Office Supplies",C6513="First Class",I6513&gt;5),H6513-(H6513*20%)),H6513)</f>
        <v>23.88</v>
      </c>
      <c r="O6513" s="2"/>
    </row>
    <row r="6514" spans="1:15" ht="15.75" customHeight="1" x14ac:dyDescent="0.3">
      <c r="A6514" s="2" t="s">
        <v>3285</v>
      </c>
      <c r="B6514" s="3">
        <v>42800</v>
      </c>
      <c r="C6514" s="2" t="s">
        <v>24</v>
      </c>
      <c r="D6514" s="2" t="s">
        <v>38</v>
      </c>
      <c r="E6514" s="2" t="s">
        <v>20</v>
      </c>
      <c r="F6514" s="2" t="s">
        <v>21</v>
      </c>
      <c r="G6514" s="2" t="s">
        <v>22</v>
      </c>
      <c r="H6514" s="2">
        <v>11.52</v>
      </c>
      <c r="I6514" s="2">
        <v>4</v>
      </c>
      <c r="J6514" s="2" t="s">
        <v>16</v>
      </c>
      <c r="K6514" s="2">
        <f t="shared" si="202"/>
        <v>11.52</v>
      </c>
      <c r="L6514" s="2">
        <f t="shared" si="203"/>
        <v>11.52</v>
      </c>
      <c r="M6514" s="2" cm="1">
        <f t="array" ref="M6514">IFERROR(_xlfn.IFS(AND(F6514="Furniture",C6514="First Class",I6514&gt;5),H6514-(H6514*10%),AND(F6514="Technology",C6514="Same Day",I6514&gt;6),H6514-(H6514*12%),AND(F6514="Office Supplies",OR(C6514="Second Day",C6514="Standard Class"),I6514&gt;4),H6514-(H6514*8%)),H6514)</f>
        <v>11.52</v>
      </c>
      <c r="N6514" s="2" cm="1">
        <f t="array" ref="N6514">IFERROR(_xlfn.IFS(AND(J6514="Yes",F6514="Furniture",OR(C6514="Second Day",C6514="Standard Class"),I6514&gt;3),H6514-(H6514*15%),AND(J6514="Yes",F6514="Technology",C6514="Same Day",I6514&gt;4),H6514-(H6514*18%),AND(J6514="Yes",F6514="Office Supplies",C6514="First Class",I6514&gt;5),H6514-(H6514*20%)),H6514)</f>
        <v>11.52</v>
      </c>
      <c r="O6514" s="2"/>
    </row>
    <row r="6515" spans="1:15" ht="15.75" customHeight="1" x14ac:dyDescent="0.3">
      <c r="A6515" s="2" t="s">
        <v>3285</v>
      </c>
      <c r="B6515" s="3">
        <v>42800</v>
      </c>
      <c r="C6515" s="2" t="s">
        <v>24</v>
      </c>
      <c r="D6515" s="2" t="s">
        <v>38</v>
      </c>
      <c r="E6515" s="2" t="s">
        <v>20</v>
      </c>
      <c r="F6515" s="2" t="s">
        <v>21</v>
      </c>
      <c r="G6515" s="2" t="s">
        <v>35</v>
      </c>
      <c r="H6515" s="2">
        <v>286.93</v>
      </c>
      <c r="I6515" s="2">
        <v>7</v>
      </c>
      <c r="J6515" s="2" t="s">
        <v>16</v>
      </c>
      <c r="K6515" s="2">
        <f t="shared" si="202"/>
        <v>243.8905</v>
      </c>
      <c r="L6515" s="2">
        <f t="shared" si="203"/>
        <v>286.93</v>
      </c>
      <c r="M6515" s="2" cm="1">
        <f t="array" ref="M6515">IFERROR(_xlfn.IFS(AND(F6515="Furniture",C6515="First Class",I6515&gt;5),H6515-(H6515*10%),AND(F6515="Technology",C6515="Same Day",I6515&gt;6),H6515-(H6515*12%),AND(F6515="Office Supplies",OR(C6515="Second Day",C6515="Standard Class"),I6515&gt;4),H6515-(H6515*8%)),H6515)</f>
        <v>263.97559999999999</v>
      </c>
      <c r="N6515" s="2" cm="1">
        <f t="array" ref="N6515">IFERROR(_xlfn.IFS(AND(J6515="Yes",F6515="Furniture",OR(C6515="Second Day",C6515="Standard Class"),I6515&gt;3),H6515-(H6515*15%),AND(J6515="Yes",F6515="Technology",C6515="Same Day",I6515&gt;4),H6515-(H6515*18%),AND(J6515="Yes",F6515="Office Supplies",C6515="First Class",I6515&gt;5),H6515-(H6515*20%)),H6515)</f>
        <v>286.93</v>
      </c>
      <c r="O6515" s="2"/>
    </row>
    <row r="6516" spans="1:15" ht="15.75" customHeight="1" x14ac:dyDescent="0.3">
      <c r="A6516" s="2" t="s">
        <v>3285</v>
      </c>
      <c r="B6516" s="3">
        <v>42800</v>
      </c>
      <c r="C6516" s="2" t="s">
        <v>24</v>
      </c>
      <c r="D6516" s="2" t="s">
        <v>38</v>
      </c>
      <c r="E6516" s="2" t="s">
        <v>20</v>
      </c>
      <c r="F6516" s="2" t="s">
        <v>30</v>
      </c>
      <c r="G6516" s="2" t="s">
        <v>31</v>
      </c>
      <c r="H6516" s="2">
        <v>206.38400000000001</v>
      </c>
      <c r="I6516" s="2">
        <v>2</v>
      </c>
      <c r="J6516" s="2" t="s">
        <v>16</v>
      </c>
      <c r="K6516" s="2">
        <f t="shared" si="202"/>
        <v>206.38400000000001</v>
      </c>
      <c r="L6516" s="2">
        <f t="shared" si="203"/>
        <v>206.38400000000001</v>
      </c>
      <c r="M6516" s="2" cm="1">
        <f t="array" ref="M6516">IFERROR(_xlfn.IFS(AND(F6516="Furniture",C6516="First Class",I6516&gt;5),H6516-(H6516*10%),AND(F6516="Technology",C6516="Same Day",I6516&gt;6),H6516-(H6516*12%),AND(F6516="Office Supplies",OR(C6516="Second Day",C6516="Standard Class"),I6516&gt;4),H6516-(H6516*8%)),H6516)</f>
        <v>206.38400000000001</v>
      </c>
      <c r="N6516" s="2" cm="1">
        <f t="array" ref="N6516">IFERROR(_xlfn.IFS(AND(J6516="Yes",F6516="Furniture",OR(C6516="Second Day",C6516="Standard Class"),I6516&gt;3),H6516-(H6516*15%),AND(J6516="Yes",F6516="Technology",C6516="Same Day",I6516&gt;4),H6516-(H6516*18%),AND(J6516="Yes",F6516="Office Supplies",C6516="First Class",I6516&gt;5),H6516-(H6516*20%)),H6516)</f>
        <v>206.38400000000001</v>
      </c>
      <c r="O6516" s="2"/>
    </row>
    <row r="6517" spans="1:15" ht="15.75" customHeight="1" x14ac:dyDescent="0.3">
      <c r="A6517" s="2" t="s">
        <v>3286</v>
      </c>
      <c r="B6517" s="3">
        <v>42993</v>
      </c>
      <c r="C6517" s="2" t="s">
        <v>24</v>
      </c>
      <c r="D6517" s="2" t="s">
        <v>12</v>
      </c>
      <c r="E6517" s="2" t="s">
        <v>20</v>
      </c>
      <c r="F6517" s="2" t="s">
        <v>14</v>
      </c>
      <c r="G6517" s="2" t="s">
        <v>17</v>
      </c>
      <c r="H6517" s="2">
        <v>218.35200000000003</v>
      </c>
      <c r="I6517" s="2">
        <v>3</v>
      </c>
      <c r="J6517" s="2" t="s">
        <v>16</v>
      </c>
      <c r="K6517" s="2">
        <f t="shared" si="202"/>
        <v>218.35200000000003</v>
      </c>
      <c r="L6517" s="2">
        <f t="shared" si="203"/>
        <v>218.35200000000003</v>
      </c>
      <c r="M6517" s="2" cm="1">
        <f t="array" ref="M6517">IFERROR(_xlfn.IFS(AND(F6517="Furniture",C6517="First Class",I6517&gt;5),H6517-(H6517*10%),AND(F6517="Technology",C6517="Same Day",I6517&gt;6),H6517-(H6517*12%),AND(F6517="Office Supplies",OR(C6517="Second Day",C6517="Standard Class"),I6517&gt;4),H6517-(H6517*8%)),H6517)</f>
        <v>218.35200000000003</v>
      </c>
      <c r="N6517" s="2" cm="1">
        <f t="array" ref="N6517">IFERROR(_xlfn.IFS(AND(J6517="Yes",F6517="Furniture",OR(C6517="Second Day",C6517="Standard Class"),I6517&gt;3),H6517-(H6517*15%),AND(J6517="Yes",F6517="Technology",C6517="Same Day",I6517&gt;4),H6517-(H6517*18%),AND(J6517="Yes",F6517="Office Supplies",C6517="First Class",I6517&gt;5),H6517-(H6517*20%)),H6517)</f>
        <v>218.35200000000003</v>
      </c>
      <c r="O6517" s="2"/>
    </row>
    <row r="6518" spans="1:15" ht="15.75" customHeight="1" x14ac:dyDescent="0.3">
      <c r="A6518" s="2" t="s">
        <v>3286</v>
      </c>
      <c r="B6518" s="3">
        <v>42993</v>
      </c>
      <c r="C6518" s="2" t="s">
        <v>24</v>
      </c>
      <c r="D6518" s="2" t="s">
        <v>12</v>
      </c>
      <c r="E6518" s="2" t="s">
        <v>20</v>
      </c>
      <c r="F6518" s="2" t="s">
        <v>14</v>
      </c>
      <c r="G6518" s="2" t="s">
        <v>28</v>
      </c>
      <c r="H6518" s="2">
        <v>529.9</v>
      </c>
      <c r="I6518" s="2">
        <v>5</v>
      </c>
      <c r="J6518" s="2" t="s">
        <v>16</v>
      </c>
      <c r="K6518" s="2">
        <f t="shared" si="202"/>
        <v>450.41499999999996</v>
      </c>
      <c r="L6518" s="2">
        <f t="shared" si="203"/>
        <v>529.9</v>
      </c>
      <c r="M6518" s="2" cm="1">
        <f t="array" ref="M6518">IFERROR(_xlfn.IFS(AND(F6518="Furniture",C6518="First Class",I6518&gt;5),H6518-(H6518*10%),AND(F6518="Technology",C6518="Same Day",I6518&gt;6),H6518-(H6518*12%),AND(F6518="Office Supplies",OR(C6518="Second Day",C6518="Standard Class"),I6518&gt;4),H6518-(H6518*8%)),H6518)</f>
        <v>529.9</v>
      </c>
      <c r="N6518" s="2" cm="1">
        <f t="array" ref="N6518">IFERROR(_xlfn.IFS(AND(J6518="Yes",F6518="Furniture",OR(C6518="Second Day",C6518="Standard Class"),I6518&gt;3),H6518-(H6518*15%),AND(J6518="Yes",F6518="Technology",C6518="Same Day",I6518&gt;4),H6518-(H6518*18%),AND(J6518="Yes",F6518="Office Supplies",C6518="First Class",I6518&gt;5),H6518-(H6518*20%)),H6518)</f>
        <v>529.9</v>
      </c>
      <c r="O6518" s="2"/>
    </row>
    <row r="6519" spans="1:15" ht="15.75" customHeight="1" x14ac:dyDescent="0.3">
      <c r="A6519" s="2" t="s">
        <v>3286</v>
      </c>
      <c r="B6519" s="3">
        <v>42993</v>
      </c>
      <c r="C6519" s="2" t="s">
        <v>24</v>
      </c>
      <c r="D6519" s="2" t="s">
        <v>12</v>
      </c>
      <c r="E6519" s="2" t="s">
        <v>20</v>
      </c>
      <c r="F6519" s="2" t="s">
        <v>21</v>
      </c>
      <c r="G6519" s="2" t="s">
        <v>29</v>
      </c>
      <c r="H6519" s="2">
        <v>99.3</v>
      </c>
      <c r="I6519" s="2">
        <v>10</v>
      </c>
      <c r="J6519" s="2" t="s">
        <v>16</v>
      </c>
      <c r="K6519" s="2">
        <f t="shared" si="202"/>
        <v>99.3</v>
      </c>
      <c r="L6519" s="2">
        <f t="shared" si="203"/>
        <v>99.3</v>
      </c>
      <c r="M6519" s="2" cm="1">
        <f t="array" ref="M6519">IFERROR(_xlfn.IFS(AND(F6519="Furniture",C6519="First Class",I6519&gt;5),H6519-(H6519*10%),AND(F6519="Technology",C6519="Same Day",I6519&gt;6),H6519-(H6519*12%),AND(F6519="Office Supplies",OR(C6519="Second Day",C6519="Standard Class"),I6519&gt;4),H6519-(H6519*8%)),H6519)</f>
        <v>91.355999999999995</v>
      </c>
      <c r="N6519" s="2" cm="1">
        <f t="array" ref="N6519">IFERROR(_xlfn.IFS(AND(J6519="Yes",F6519="Furniture",OR(C6519="Second Day",C6519="Standard Class"),I6519&gt;3),H6519-(H6519*15%),AND(J6519="Yes",F6519="Technology",C6519="Same Day",I6519&gt;4),H6519-(H6519*18%),AND(J6519="Yes",F6519="Office Supplies",C6519="First Class",I6519&gt;5),H6519-(H6519*20%)),H6519)</f>
        <v>99.3</v>
      </c>
      <c r="O6519" s="2"/>
    </row>
    <row r="6520" spans="1:15" ht="15.75" customHeight="1" x14ac:dyDescent="0.3">
      <c r="A6520" s="2" t="s">
        <v>3286</v>
      </c>
      <c r="B6520" s="3">
        <v>42993</v>
      </c>
      <c r="C6520" s="2" t="s">
        <v>24</v>
      </c>
      <c r="D6520" s="2" t="s">
        <v>12</v>
      </c>
      <c r="E6520" s="2" t="s">
        <v>20</v>
      </c>
      <c r="F6520" s="2" t="s">
        <v>21</v>
      </c>
      <c r="G6520" s="2" t="s">
        <v>33</v>
      </c>
      <c r="H6520" s="2">
        <v>108.96</v>
      </c>
      <c r="I6520" s="2">
        <v>2</v>
      </c>
      <c r="J6520" s="2" t="s">
        <v>16</v>
      </c>
      <c r="K6520" s="2">
        <f t="shared" si="202"/>
        <v>108.96</v>
      </c>
      <c r="L6520" s="2">
        <f t="shared" si="203"/>
        <v>108.96</v>
      </c>
      <c r="M6520" s="2" cm="1">
        <f t="array" ref="M6520">IFERROR(_xlfn.IFS(AND(F6520="Furniture",C6520="First Class",I6520&gt;5),H6520-(H6520*10%),AND(F6520="Technology",C6520="Same Day",I6520&gt;6),H6520-(H6520*12%),AND(F6520="Office Supplies",OR(C6520="Second Day",C6520="Standard Class"),I6520&gt;4),H6520-(H6520*8%)),H6520)</f>
        <v>108.96</v>
      </c>
      <c r="N6520" s="2" cm="1">
        <f t="array" ref="N6520">IFERROR(_xlfn.IFS(AND(J6520="Yes",F6520="Furniture",OR(C6520="Second Day",C6520="Standard Class"),I6520&gt;3),H6520-(H6520*15%),AND(J6520="Yes",F6520="Technology",C6520="Same Day",I6520&gt;4),H6520-(H6520*18%),AND(J6520="Yes",F6520="Office Supplies",C6520="First Class",I6520&gt;5),H6520-(H6520*20%)),H6520)</f>
        <v>108.96</v>
      </c>
      <c r="O6520" s="2"/>
    </row>
    <row r="6521" spans="1:15" ht="15.75" customHeight="1" x14ac:dyDescent="0.3">
      <c r="A6521" s="2" t="s">
        <v>3286</v>
      </c>
      <c r="B6521" s="3">
        <v>42993</v>
      </c>
      <c r="C6521" s="2" t="s">
        <v>24</v>
      </c>
      <c r="D6521" s="2" t="s">
        <v>12</v>
      </c>
      <c r="E6521" s="2" t="s">
        <v>20</v>
      </c>
      <c r="F6521" s="2" t="s">
        <v>21</v>
      </c>
      <c r="G6521" s="2" t="s">
        <v>32</v>
      </c>
      <c r="H6521" s="2">
        <v>2.6880000000000002</v>
      </c>
      <c r="I6521" s="2">
        <v>1</v>
      </c>
      <c r="J6521" s="2" t="s">
        <v>16</v>
      </c>
      <c r="K6521" s="2">
        <f t="shared" si="202"/>
        <v>2.6880000000000002</v>
      </c>
      <c r="L6521" s="2">
        <f t="shared" si="203"/>
        <v>2.6880000000000002</v>
      </c>
      <c r="M6521" s="2" cm="1">
        <f t="array" ref="M6521">IFERROR(_xlfn.IFS(AND(F6521="Furniture",C6521="First Class",I6521&gt;5),H6521-(H6521*10%),AND(F6521="Technology",C6521="Same Day",I6521&gt;6),H6521-(H6521*12%),AND(F6521="Office Supplies",OR(C6521="Second Day",C6521="Standard Class"),I6521&gt;4),H6521-(H6521*8%)),H6521)</f>
        <v>2.6880000000000002</v>
      </c>
      <c r="N6521" s="2" cm="1">
        <f t="array" ref="N6521">IFERROR(_xlfn.IFS(AND(J6521="Yes",F6521="Furniture",OR(C6521="Second Day",C6521="Standard Class"),I6521&gt;3),H6521-(H6521*15%),AND(J6521="Yes",F6521="Technology",C6521="Same Day",I6521&gt;4),H6521-(H6521*18%),AND(J6521="Yes",F6521="Office Supplies",C6521="First Class",I6521&gt;5),H6521-(H6521*20%)),H6521)</f>
        <v>2.6880000000000002</v>
      </c>
      <c r="O6521" s="2"/>
    </row>
    <row r="6522" spans="1:15" ht="15.75" customHeight="1" x14ac:dyDescent="0.3">
      <c r="A6522" s="2" t="s">
        <v>3287</v>
      </c>
      <c r="B6522" s="3">
        <v>42751</v>
      </c>
      <c r="C6522" s="2" t="s">
        <v>11</v>
      </c>
      <c r="D6522" s="2" t="s">
        <v>12</v>
      </c>
      <c r="E6522" s="2" t="s">
        <v>39</v>
      </c>
      <c r="F6522" s="2" t="s">
        <v>21</v>
      </c>
      <c r="G6522" s="2" t="s">
        <v>32</v>
      </c>
      <c r="H6522" s="2">
        <v>5443.96</v>
      </c>
      <c r="I6522" s="2">
        <v>4</v>
      </c>
      <c r="J6522" s="2" t="s">
        <v>16</v>
      </c>
      <c r="K6522" s="2">
        <f t="shared" si="202"/>
        <v>4627.366</v>
      </c>
      <c r="L6522" s="2">
        <f t="shared" si="203"/>
        <v>5443.96</v>
      </c>
      <c r="M6522" s="2" cm="1">
        <f t="array" ref="M6522">IFERROR(_xlfn.IFS(AND(F6522="Furniture",C6522="First Class",I6522&gt;5),H6522-(H6522*10%),AND(F6522="Technology",C6522="Same Day",I6522&gt;6),H6522-(H6522*12%),AND(F6522="Office Supplies",OR(C6522="Second Day",C6522="Standard Class"),I6522&gt;4),H6522-(H6522*8%)),H6522)</f>
        <v>5443.96</v>
      </c>
      <c r="N6522" s="2" cm="1">
        <f t="array" ref="N6522">IFERROR(_xlfn.IFS(AND(J6522="Yes",F6522="Furniture",OR(C6522="Second Day",C6522="Standard Class"),I6522&gt;3),H6522-(H6522*15%),AND(J6522="Yes",F6522="Technology",C6522="Same Day",I6522&gt;4),H6522-(H6522*18%),AND(J6522="Yes",F6522="Office Supplies",C6522="First Class",I6522&gt;5),H6522-(H6522*20%)),H6522)</f>
        <v>5443.96</v>
      </c>
      <c r="O6522" s="2"/>
    </row>
    <row r="6523" spans="1:15" ht="15.75" customHeight="1" x14ac:dyDescent="0.3">
      <c r="A6523" s="2" t="s">
        <v>3287</v>
      </c>
      <c r="B6523" s="3">
        <v>42751</v>
      </c>
      <c r="C6523" s="2" t="s">
        <v>11</v>
      </c>
      <c r="D6523" s="2" t="s">
        <v>12</v>
      </c>
      <c r="E6523" s="2" t="s">
        <v>39</v>
      </c>
      <c r="F6523" s="2" t="s">
        <v>14</v>
      </c>
      <c r="G6523" s="2" t="s">
        <v>17</v>
      </c>
      <c r="H6523" s="2">
        <v>302.67</v>
      </c>
      <c r="I6523" s="2">
        <v>3</v>
      </c>
      <c r="J6523" s="2" t="s">
        <v>16</v>
      </c>
      <c r="K6523" s="2">
        <f t="shared" si="202"/>
        <v>257.26949999999999</v>
      </c>
      <c r="L6523" s="2">
        <f t="shared" si="203"/>
        <v>302.67</v>
      </c>
      <c r="M6523" s="2" cm="1">
        <f t="array" ref="M6523">IFERROR(_xlfn.IFS(AND(F6523="Furniture",C6523="First Class",I6523&gt;5),H6523-(H6523*10%),AND(F6523="Technology",C6523="Same Day",I6523&gt;6),H6523-(H6523*12%),AND(F6523="Office Supplies",OR(C6523="Second Day",C6523="Standard Class"),I6523&gt;4),H6523-(H6523*8%)),H6523)</f>
        <v>302.67</v>
      </c>
      <c r="N6523" s="2" cm="1">
        <f t="array" ref="N6523">IFERROR(_xlfn.IFS(AND(J6523="Yes",F6523="Furniture",OR(C6523="Second Day",C6523="Standard Class"),I6523&gt;3),H6523-(H6523*15%),AND(J6523="Yes",F6523="Technology",C6523="Same Day",I6523&gt;4),H6523-(H6523*18%),AND(J6523="Yes",F6523="Office Supplies",C6523="First Class",I6523&gt;5),H6523-(H6523*20%)),H6523)</f>
        <v>302.67</v>
      </c>
      <c r="O6523" s="2"/>
    </row>
    <row r="6524" spans="1:15" ht="15.75" customHeight="1" x14ac:dyDescent="0.3">
      <c r="A6524" s="2" t="s">
        <v>3287</v>
      </c>
      <c r="B6524" s="3">
        <v>42751</v>
      </c>
      <c r="C6524" s="2" t="s">
        <v>11</v>
      </c>
      <c r="D6524" s="2" t="s">
        <v>12</v>
      </c>
      <c r="E6524" s="2" t="s">
        <v>39</v>
      </c>
      <c r="F6524" s="2" t="s">
        <v>21</v>
      </c>
      <c r="G6524" s="2" t="s">
        <v>35</v>
      </c>
      <c r="H6524" s="2">
        <v>56.07</v>
      </c>
      <c r="I6524" s="2">
        <v>7</v>
      </c>
      <c r="J6524" s="2" t="s">
        <v>16</v>
      </c>
      <c r="K6524" s="2">
        <f t="shared" si="202"/>
        <v>56.07</v>
      </c>
      <c r="L6524" s="2">
        <f t="shared" si="203"/>
        <v>56.07</v>
      </c>
      <c r="M6524" s="2" cm="1">
        <f t="array" ref="M6524">IFERROR(_xlfn.IFS(AND(F6524="Furniture",C6524="First Class",I6524&gt;5),H6524-(H6524*10%),AND(F6524="Technology",C6524="Same Day",I6524&gt;6),H6524-(H6524*12%),AND(F6524="Office Supplies",OR(C6524="Second Day",C6524="Standard Class"),I6524&gt;4),H6524-(H6524*8%)),H6524)</f>
        <v>56.07</v>
      </c>
      <c r="N6524" s="2" cm="1">
        <f t="array" ref="N6524">IFERROR(_xlfn.IFS(AND(J6524="Yes",F6524="Furniture",OR(C6524="Second Day",C6524="Standard Class"),I6524&gt;3),H6524-(H6524*15%),AND(J6524="Yes",F6524="Technology",C6524="Same Day",I6524&gt;4),H6524-(H6524*18%),AND(J6524="Yes",F6524="Office Supplies",C6524="First Class",I6524&gt;5),H6524-(H6524*20%)),H6524)</f>
        <v>56.07</v>
      </c>
      <c r="O6524" s="2"/>
    </row>
    <row r="6525" spans="1:15" ht="15.75" customHeight="1" x14ac:dyDescent="0.3">
      <c r="A6525" s="2" t="s">
        <v>3288</v>
      </c>
      <c r="B6525" s="3">
        <v>42558</v>
      </c>
      <c r="C6525" s="2" t="s">
        <v>24</v>
      </c>
      <c r="D6525" s="2" t="s">
        <v>38</v>
      </c>
      <c r="E6525" s="2" t="s">
        <v>46</v>
      </c>
      <c r="F6525" s="2" t="s">
        <v>21</v>
      </c>
      <c r="G6525" s="2" t="s">
        <v>22</v>
      </c>
      <c r="H6525" s="2">
        <v>10.08</v>
      </c>
      <c r="I6525" s="2">
        <v>2</v>
      </c>
      <c r="J6525" s="2" t="s">
        <v>16</v>
      </c>
      <c r="K6525" s="2">
        <f t="shared" si="202"/>
        <v>10.08</v>
      </c>
      <c r="L6525" s="2">
        <f t="shared" si="203"/>
        <v>10.08</v>
      </c>
      <c r="M6525" s="2" cm="1">
        <f t="array" ref="M6525">IFERROR(_xlfn.IFS(AND(F6525="Furniture",C6525="First Class",I6525&gt;5),H6525-(H6525*10%),AND(F6525="Technology",C6525="Same Day",I6525&gt;6),H6525-(H6525*12%),AND(F6525="Office Supplies",OR(C6525="Second Day",C6525="Standard Class"),I6525&gt;4),H6525-(H6525*8%)),H6525)</f>
        <v>10.08</v>
      </c>
      <c r="N6525" s="2" cm="1">
        <f t="array" ref="N6525">IFERROR(_xlfn.IFS(AND(J6525="Yes",F6525="Furniture",OR(C6525="Second Day",C6525="Standard Class"),I6525&gt;3),H6525-(H6525*15%),AND(J6525="Yes",F6525="Technology",C6525="Same Day",I6525&gt;4),H6525-(H6525*18%),AND(J6525="Yes",F6525="Office Supplies",C6525="First Class",I6525&gt;5),H6525-(H6525*20%)),H6525)</f>
        <v>10.08</v>
      </c>
      <c r="O6525" s="2"/>
    </row>
    <row r="6526" spans="1:15" ht="15.75" customHeight="1" x14ac:dyDescent="0.3">
      <c r="A6526" s="2" t="s">
        <v>3288</v>
      </c>
      <c r="B6526" s="3">
        <v>42558</v>
      </c>
      <c r="C6526" s="2" t="s">
        <v>24</v>
      </c>
      <c r="D6526" s="2" t="s">
        <v>38</v>
      </c>
      <c r="E6526" s="2" t="s">
        <v>46</v>
      </c>
      <c r="F6526" s="2" t="s">
        <v>30</v>
      </c>
      <c r="G6526" s="2" t="s">
        <v>31</v>
      </c>
      <c r="H6526" s="2">
        <v>59.993999999999993</v>
      </c>
      <c r="I6526" s="2">
        <v>1</v>
      </c>
      <c r="J6526" s="2" t="s">
        <v>16</v>
      </c>
      <c r="K6526" s="2">
        <f t="shared" si="202"/>
        <v>59.993999999999993</v>
      </c>
      <c r="L6526" s="2">
        <f t="shared" si="203"/>
        <v>59.993999999999993</v>
      </c>
      <c r="M6526" s="2" cm="1">
        <f t="array" ref="M6526">IFERROR(_xlfn.IFS(AND(F6526="Furniture",C6526="First Class",I6526&gt;5),H6526-(H6526*10%),AND(F6526="Technology",C6526="Same Day",I6526&gt;6),H6526-(H6526*12%),AND(F6526="Office Supplies",OR(C6526="Second Day",C6526="Standard Class"),I6526&gt;4),H6526-(H6526*8%)),H6526)</f>
        <v>59.993999999999993</v>
      </c>
      <c r="N6526" s="2" cm="1">
        <f t="array" ref="N6526">IFERROR(_xlfn.IFS(AND(J6526="Yes",F6526="Furniture",OR(C6526="Second Day",C6526="Standard Class"),I6526&gt;3),H6526-(H6526*15%),AND(J6526="Yes",F6526="Technology",C6526="Same Day",I6526&gt;4),H6526-(H6526*18%),AND(J6526="Yes",F6526="Office Supplies",C6526="First Class",I6526&gt;5),H6526-(H6526*20%)),H6526)</f>
        <v>59.993999999999993</v>
      </c>
      <c r="O6526" s="2"/>
    </row>
    <row r="6527" spans="1:15" ht="15.75" customHeight="1" x14ac:dyDescent="0.3">
      <c r="A6527" s="2" t="s">
        <v>3288</v>
      </c>
      <c r="B6527" s="3">
        <v>42558</v>
      </c>
      <c r="C6527" s="2" t="s">
        <v>24</v>
      </c>
      <c r="D6527" s="2" t="s">
        <v>38</v>
      </c>
      <c r="E6527" s="2" t="s">
        <v>46</v>
      </c>
      <c r="F6527" s="2" t="s">
        <v>21</v>
      </c>
      <c r="G6527" s="2" t="s">
        <v>32</v>
      </c>
      <c r="H6527" s="2">
        <v>5.7150000000000016</v>
      </c>
      <c r="I6527" s="2">
        <v>5</v>
      </c>
      <c r="J6527" s="2" t="s">
        <v>16</v>
      </c>
      <c r="K6527" s="2">
        <f t="shared" si="202"/>
        <v>5.7150000000000016</v>
      </c>
      <c r="L6527" s="2">
        <f t="shared" si="203"/>
        <v>5.7150000000000016</v>
      </c>
      <c r="M6527" s="2" cm="1">
        <f t="array" ref="M6527">IFERROR(_xlfn.IFS(AND(F6527="Furniture",C6527="First Class",I6527&gt;5),H6527-(H6527*10%),AND(F6527="Technology",C6527="Same Day",I6527&gt;6),H6527-(H6527*12%),AND(F6527="Office Supplies",OR(C6527="Second Day",C6527="Standard Class"),I6527&gt;4),H6527-(H6527*8%)),H6527)</f>
        <v>5.2578000000000014</v>
      </c>
      <c r="N6527" s="2" cm="1">
        <f t="array" ref="N6527">IFERROR(_xlfn.IFS(AND(J6527="Yes",F6527="Furniture",OR(C6527="Second Day",C6527="Standard Class"),I6527&gt;3),H6527-(H6527*15%),AND(J6527="Yes",F6527="Technology",C6527="Same Day",I6527&gt;4),H6527-(H6527*18%),AND(J6527="Yes",F6527="Office Supplies",C6527="First Class",I6527&gt;5),H6527-(H6527*20%)),H6527)</f>
        <v>5.7150000000000016</v>
      </c>
      <c r="O6527" s="2"/>
    </row>
    <row r="6528" spans="1:15" ht="15.75" customHeight="1" x14ac:dyDescent="0.3">
      <c r="A6528" s="2" t="s">
        <v>3288</v>
      </c>
      <c r="B6528" s="3">
        <v>42558</v>
      </c>
      <c r="C6528" s="2" t="s">
        <v>24</v>
      </c>
      <c r="D6528" s="2" t="s">
        <v>38</v>
      </c>
      <c r="E6528" s="2" t="s">
        <v>46</v>
      </c>
      <c r="F6528" s="2" t="s">
        <v>21</v>
      </c>
      <c r="G6528" s="2" t="s">
        <v>32</v>
      </c>
      <c r="H6528" s="2">
        <v>9.4200000000000017</v>
      </c>
      <c r="I6528" s="2">
        <v>5</v>
      </c>
      <c r="J6528" s="2" t="s">
        <v>16</v>
      </c>
      <c r="K6528" s="2">
        <f t="shared" si="202"/>
        <v>9.4200000000000017</v>
      </c>
      <c r="L6528" s="2">
        <f t="shared" si="203"/>
        <v>9.4200000000000017</v>
      </c>
      <c r="M6528" s="2" cm="1">
        <f t="array" ref="M6528">IFERROR(_xlfn.IFS(AND(F6528="Furniture",C6528="First Class",I6528&gt;5),H6528-(H6528*10%),AND(F6528="Technology",C6528="Same Day",I6528&gt;6),H6528-(H6528*12%),AND(F6528="Office Supplies",OR(C6528="Second Day",C6528="Standard Class"),I6528&gt;4),H6528-(H6528*8%)),H6528)</f>
        <v>8.6664000000000012</v>
      </c>
      <c r="N6528" s="2" cm="1">
        <f t="array" ref="N6528">IFERROR(_xlfn.IFS(AND(J6528="Yes",F6528="Furniture",OR(C6528="Second Day",C6528="Standard Class"),I6528&gt;3),H6528-(H6528*15%),AND(J6528="Yes",F6528="Technology",C6528="Same Day",I6528&gt;4),H6528-(H6528*18%),AND(J6528="Yes",F6528="Office Supplies",C6528="First Class",I6528&gt;5),H6528-(H6528*20%)),H6528)</f>
        <v>9.4200000000000017</v>
      </c>
      <c r="O6528" s="2"/>
    </row>
    <row r="6529" spans="1:15" ht="15.75" customHeight="1" x14ac:dyDescent="0.3">
      <c r="A6529" s="2" t="s">
        <v>3289</v>
      </c>
      <c r="B6529" s="3">
        <v>42727</v>
      </c>
      <c r="C6529" s="2" t="s">
        <v>11</v>
      </c>
      <c r="D6529" s="2" t="s">
        <v>19</v>
      </c>
      <c r="E6529" s="2" t="s">
        <v>46</v>
      </c>
      <c r="F6529" s="2" t="s">
        <v>30</v>
      </c>
      <c r="G6529" s="2" t="s">
        <v>194</v>
      </c>
      <c r="H6529" s="2">
        <v>1999.96</v>
      </c>
      <c r="I6529" s="2">
        <v>4</v>
      </c>
      <c r="J6529" s="2" t="s">
        <v>16</v>
      </c>
      <c r="K6529" s="2">
        <f t="shared" si="202"/>
        <v>1699.9660000000001</v>
      </c>
      <c r="L6529" s="2">
        <f t="shared" si="203"/>
        <v>1999.96</v>
      </c>
      <c r="M6529" s="2" cm="1">
        <f t="array" ref="M6529">IFERROR(_xlfn.IFS(AND(F6529="Furniture",C6529="First Class",I6529&gt;5),H6529-(H6529*10%),AND(F6529="Technology",C6529="Same Day",I6529&gt;6),H6529-(H6529*12%),AND(F6529="Office Supplies",OR(C6529="Second Day",C6529="Standard Class"),I6529&gt;4),H6529-(H6529*8%)),H6529)</f>
        <v>1999.96</v>
      </c>
      <c r="N6529" s="2" cm="1">
        <f t="array" ref="N6529">IFERROR(_xlfn.IFS(AND(J6529="Yes",F6529="Furniture",OR(C6529="Second Day",C6529="Standard Class"),I6529&gt;3),H6529-(H6529*15%),AND(J6529="Yes",F6529="Technology",C6529="Same Day",I6529&gt;4),H6529-(H6529*18%),AND(J6529="Yes",F6529="Office Supplies",C6529="First Class",I6529&gt;5),H6529-(H6529*20%)),H6529)</f>
        <v>1999.96</v>
      </c>
      <c r="O6529" s="2"/>
    </row>
    <row r="6530" spans="1:15" ht="15.75" customHeight="1" x14ac:dyDescent="0.3">
      <c r="A6530" s="2" t="s">
        <v>3290</v>
      </c>
      <c r="B6530" s="3">
        <v>41995</v>
      </c>
      <c r="C6530" s="2" t="s">
        <v>24</v>
      </c>
      <c r="D6530" s="2" t="s">
        <v>38</v>
      </c>
      <c r="E6530" s="2" t="s">
        <v>46</v>
      </c>
      <c r="F6530" s="2" t="s">
        <v>21</v>
      </c>
      <c r="G6530" s="2" t="s">
        <v>26</v>
      </c>
      <c r="H6530" s="2">
        <v>216.4</v>
      </c>
      <c r="I6530" s="2">
        <v>4</v>
      </c>
      <c r="J6530" s="2" t="s">
        <v>16</v>
      </c>
      <c r="K6530" s="2">
        <f t="shared" si="202"/>
        <v>216.4</v>
      </c>
      <c r="L6530" s="2">
        <f t="shared" si="203"/>
        <v>216.4</v>
      </c>
      <c r="M6530" s="2" cm="1">
        <f t="array" ref="M6530">IFERROR(_xlfn.IFS(AND(F6530="Furniture",C6530="First Class",I6530&gt;5),H6530-(H6530*10%),AND(F6530="Technology",C6530="Same Day",I6530&gt;6),H6530-(H6530*12%),AND(F6530="Office Supplies",OR(C6530="Second Day",C6530="Standard Class"),I6530&gt;4),H6530-(H6530*8%)),H6530)</f>
        <v>216.4</v>
      </c>
      <c r="N6530" s="2" cm="1">
        <f t="array" ref="N6530">IFERROR(_xlfn.IFS(AND(J6530="Yes",F6530="Furniture",OR(C6530="Second Day",C6530="Standard Class"),I6530&gt;3),H6530-(H6530*15%),AND(J6530="Yes",F6530="Technology",C6530="Same Day",I6530&gt;4),H6530-(H6530*18%),AND(J6530="Yes",F6530="Office Supplies",C6530="First Class",I6530&gt;5),H6530-(H6530*20%)),H6530)</f>
        <v>216.4</v>
      </c>
      <c r="O6530" s="2"/>
    </row>
    <row r="6531" spans="1:15" ht="15.75" customHeight="1" x14ac:dyDescent="0.3">
      <c r="A6531" s="2" t="s">
        <v>3291</v>
      </c>
      <c r="B6531" s="3">
        <v>41693</v>
      </c>
      <c r="C6531" s="2" t="s">
        <v>24</v>
      </c>
      <c r="D6531" s="2" t="s">
        <v>38</v>
      </c>
      <c r="E6531" s="2" t="s">
        <v>39</v>
      </c>
      <c r="F6531" s="2" t="s">
        <v>21</v>
      </c>
      <c r="G6531" s="2" t="s">
        <v>22</v>
      </c>
      <c r="H6531" s="2">
        <v>6.9360000000000008</v>
      </c>
      <c r="I6531" s="2">
        <v>3</v>
      </c>
      <c r="J6531" s="2" t="s">
        <v>43</v>
      </c>
      <c r="K6531" s="2">
        <f t="shared" ref="K6531:K6594" si="204">IF(H6531&gt;$Q$5,H6531-(H6531*15%),H6531)</f>
        <v>6.9360000000000008</v>
      </c>
      <c r="L6531" s="2">
        <f t="shared" ref="L6531:L6594" si="205">IF(AND(J6531="Yes",D6531="Consumer"),H6531-(H6531*3%),IF(AND(J6531="Yes",D6531="Corporate"),H6531-(H6531*5%),IF(J6531="Yes",H6531-(H6531*7%),H6531)))</f>
        <v>6.4504800000000007</v>
      </c>
      <c r="M6531" s="2" cm="1">
        <f t="array" ref="M6531">IFERROR(_xlfn.IFS(AND(F6531="Furniture",C6531="First Class",I6531&gt;5),H6531-(H6531*10%),AND(F6531="Technology",C6531="Same Day",I6531&gt;6),H6531-(H6531*12%),AND(F6531="Office Supplies",OR(C6531="Second Day",C6531="Standard Class"),I6531&gt;4),H6531-(H6531*8%)),H6531)</f>
        <v>6.9360000000000008</v>
      </c>
      <c r="N6531" s="2" cm="1">
        <f t="array" ref="N6531">IFERROR(_xlfn.IFS(AND(J6531="Yes",F6531="Furniture",OR(C6531="Second Day",C6531="Standard Class"),I6531&gt;3),H6531-(H6531*15%),AND(J6531="Yes",F6531="Technology",C6531="Same Day",I6531&gt;4),H6531-(H6531*18%),AND(J6531="Yes",F6531="Office Supplies",C6531="First Class",I6531&gt;5),H6531-(H6531*20%)),H6531)</f>
        <v>6.9360000000000008</v>
      </c>
      <c r="O6531" s="2"/>
    </row>
    <row r="6532" spans="1:15" ht="15.75" customHeight="1" x14ac:dyDescent="0.3">
      <c r="A6532" s="2" t="s">
        <v>3291</v>
      </c>
      <c r="B6532" s="3">
        <v>41693</v>
      </c>
      <c r="C6532" s="2" t="s">
        <v>24</v>
      </c>
      <c r="D6532" s="2" t="s">
        <v>38</v>
      </c>
      <c r="E6532" s="2" t="s">
        <v>39</v>
      </c>
      <c r="F6532" s="2" t="s">
        <v>21</v>
      </c>
      <c r="G6532" s="2" t="s">
        <v>32</v>
      </c>
      <c r="H6532" s="2">
        <v>4.427999999999999</v>
      </c>
      <c r="I6532" s="2">
        <v>3</v>
      </c>
      <c r="J6532" s="2" t="s">
        <v>43</v>
      </c>
      <c r="K6532" s="2">
        <f t="shared" si="204"/>
        <v>4.427999999999999</v>
      </c>
      <c r="L6532" s="2">
        <f t="shared" si="205"/>
        <v>4.1180399999999988</v>
      </c>
      <c r="M6532" s="2" cm="1">
        <f t="array" ref="M6532">IFERROR(_xlfn.IFS(AND(F6532="Furniture",C6532="First Class",I6532&gt;5),H6532-(H6532*10%),AND(F6532="Technology",C6532="Same Day",I6532&gt;6),H6532-(H6532*12%),AND(F6532="Office Supplies",OR(C6532="Second Day",C6532="Standard Class"),I6532&gt;4),H6532-(H6532*8%)),H6532)</f>
        <v>4.427999999999999</v>
      </c>
      <c r="N6532" s="2" cm="1">
        <f t="array" ref="N6532">IFERROR(_xlfn.IFS(AND(J6532="Yes",F6532="Furniture",OR(C6532="Second Day",C6532="Standard Class"),I6532&gt;3),H6532-(H6532*15%),AND(J6532="Yes",F6532="Technology",C6532="Same Day",I6532&gt;4),H6532-(H6532*18%),AND(J6532="Yes",F6532="Office Supplies",C6532="First Class",I6532&gt;5),H6532-(H6532*20%)),H6532)</f>
        <v>4.427999999999999</v>
      </c>
      <c r="O6532" s="2"/>
    </row>
    <row r="6533" spans="1:15" ht="15.75" customHeight="1" x14ac:dyDescent="0.3">
      <c r="A6533" s="2" t="s">
        <v>3292</v>
      </c>
      <c r="B6533" s="3">
        <v>43073</v>
      </c>
      <c r="C6533" s="2" t="s">
        <v>24</v>
      </c>
      <c r="D6533" s="2" t="s">
        <v>12</v>
      </c>
      <c r="E6533" s="2" t="s">
        <v>39</v>
      </c>
      <c r="F6533" s="2" t="s">
        <v>21</v>
      </c>
      <c r="G6533" s="2" t="s">
        <v>29</v>
      </c>
      <c r="H6533" s="2">
        <v>8.8000000000000007</v>
      </c>
      <c r="I6533" s="2">
        <v>5</v>
      </c>
      <c r="J6533" s="2" t="s">
        <v>16</v>
      </c>
      <c r="K6533" s="2">
        <f t="shared" si="204"/>
        <v>8.8000000000000007</v>
      </c>
      <c r="L6533" s="2">
        <f t="shared" si="205"/>
        <v>8.8000000000000007</v>
      </c>
      <c r="M6533" s="2" cm="1">
        <f t="array" ref="M6533">IFERROR(_xlfn.IFS(AND(F6533="Furniture",C6533="First Class",I6533&gt;5),H6533-(H6533*10%),AND(F6533="Technology",C6533="Same Day",I6533&gt;6),H6533-(H6533*12%),AND(F6533="Office Supplies",OR(C6533="Second Day",C6533="Standard Class"),I6533&gt;4),H6533-(H6533*8%)),H6533)</f>
        <v>8.0960000000000001</v>
      </c>
      <c r="N6533" s="2" cm="1">
        <f t="array" ref="N6533">IFERROR(_xlfn.IFS(AND(J6533="Yes",F6533="Furniture",OR(C6533="Second Day",C6533="Standard Class"),I6533&gt;3),H6533-(H6533*15%),AND(J6533="Yes",F6533="Technology",C6533="Same Day",I6533&gt;4),H6533-(H6533*18%),AND(J6533="Yes",F6533="Office Supplies",C6533="First Class",I6533&gt;5),H6533-(H6533*20%)),H6533)</f>
        <v>8.8000000000000007</v>
      </c>
      <c r="O6533" s="2"/>
    </row>
    <row r="6534" spans="1:15" ht="15.75" customHeight="1" x14ac:dyDescent="0.3">
      <c r="A6534" s="2" t="s">
        <v>3292</v>
      </c>
      <c r="B6534" s="3">
        <v>43073</v>
      </c>
      <c r="C6534" s="2" t="s">
        <v>24</v>
      </c>
      <c r="D6534" s="2" t="s">
        <v>12</v>
      </c>
      <c r="E6534" s="2" t="s">
        <v>39</v>
      </c>
      <c r="F6534" s="2" t="s">
        <v>30</v>
      </c>
      <c r="G6534" s="2" t="s">
        <v>49</v>
      </c>
      <c r="H6534" s="2">
        <v>142.80000000000001</v>
      </c>
      <c r="I6534" s="2">
        <v>1</v>
      </c>
      <c r="J6534" s="2" t="s">
        <v>16</v>
      </c>
      <c r="K6534" s="2">
        <f t="shared" si="204"/>
        <v>142.80000000000001</v>
      </c>
      <c r="L6534" s="2">
        <f t="shared" si="205"/>
        <v>142.80000000000001</v>
      </c>
      <c r="M6534" s="2" cm="1">
        <f t="array" ref="M6534">IFERROR(_xlfn.IFS(AND(F6534="Furniture",C6534="First Class",I6534&gt;5),H6534-(H6534*10%),AND(F6534="Technology",C6534="Same Day",I6534&gt;6),H6534-(H6534*12%),AND(F6534="Office Supplies",OR(C6534="Second Day",C6534="Standard Class"),I6534&gt;4),H6534-(H6534*8%)),H6534)</f>
        <v>142.80000000000001</v>
      </c>
      <c r="N6534" s="2" cm="1">
        <f t="array" ref="N6534">IFERROR(_xlfn.IFS(AND(J6534="Yes",F6534="Furniture",OR(C6534="Second Day",C6534="Standard Class"),I6534&gt;3),H6534-(H6534*15%),AND(J6534="Yes",F6534="Technology",C6534="Same Day",I6534&gt;4),H6534-(H6534*18%),AND(J6534="Yes",F6534="Office Supplies",C6534="First Class",I6534&gt;5),H6534-(H6534*20%)),H6534)</f>
        <v>142.80000000000001</v>
      </c>
      <c r="O6534" s="2"/>
    </row>
    <row r="6535" spans="1:15" ht="15.75" customHeight="1" x14ac:dyDescent="0.3">
      <c r="A6535" s="2" t="s">
        <v>3292</v>
      </c>
      <c r="B6535" s="3">
        <v>43073</v>
      </c>
      <c r="C6535" s="2" t="s">
        <v>24</v>
      </c>
      <c r="D6535" s="2" t="s">
        <v>12</v>
      </c>
      <c r="E6535" s="2" t="s">
        <v>39</v>
      </c>
      <c r="F6535" s="2" t="s">
        <v>30</v>
      </c>
      <c r="G6535" s="2" t="s">
        <v>49</v>
      </c>
      <c r="H6535" s="2">
        <v>399.95</v>
      </c>
      <c r="I6535" s="2">
        <v>5</v>
      </c>
      <c r="J6535" s="2" t="s">
        <v>16</v>
      </c>
      <c r="K6535" s="2">
        <f t="shared" si="204"/>
        <v>339.95749999999998</v>
      </c>
      <c r="L6535" s="2">
        <f t="shared" si="205"/>
        <v>399.95</v>
      </c>
      <c r="M6535" s="2" cm="1">
        <f t="array" ref="M6535">IFERROR(_xlfn.IFS(AND(F6535="Furniture",C6535="First Class",I6535&gt;5),H6535-(H6535*10%),AND(F6535="Technology",C6535="Same Day",I6535&gt;6),H6535-(H6535*12%),AND(F6535="Office Supplies",OR(C6535="Second Day",C6535="Standard Class"),I6535&gt;4),H6535-(H6535*8%)),H6535)</f>
        <v>399.95</v>
      </c>
      <c r="N6535" s="2" cm="1">
        <f t="array" ref="N6535">IFERROR(_xlfn.IFS(AND(J6535="Yes",F6535="Furniture",OR(C6535="Second Day",C6535="Standard Class"),I6535&gt;3),H6535-(H6535*15%),AND(J6535="Yes",F6535="Technology",C6535="Same Day",I6535&gt;4),H6535-(H6535*18%),AND(J6535="Yes",F6535="Office Supplies",C6535="First Class",I6535&gt;5),H6535-(H6535*20%)),H6535)</f>
        <v>399.95</v>
      </c>
      <c r="O6535" s="2"/>
    </row>
    <row r="6536" spans="1:15" ht="15.75" customHeight="1" x14ac:dyDescent="0.3">
      <c r="A6536" s="2" t="s">
        <v>3293</v>
      </c>
      <c r="B6536" s="3">
        <v>41960</v>
      </c>
      <c r="C6536" s="2" t="s">
        <v>24</v>
      </c>
      <c r="D6536" s="2" t="s">
        <v>12</v>
      </c>
      <c r="E6536" s="2" t="s">
        <v>46</v>
      </c>
      <c r="F6536" s="2" t="s">
        <v>21</v>
      </c>
      <c r="G6536" s="2" t="s">
        <v>32</v>
      </c>
      <c r="H6536" s="2">
        <v>2152.7760000000003</v>
      </c>
      <c r="I6536" s="2">
        <v>3</v>
      </c>
      <c r="J6536" s="2" t="s">
        <v>16</v>
      </c>
      <c r="K6536" s="2">
        <f t="shared" si="204"/>
        <v>1829.8596000000002</v>
      </c>
      <c r="L6536" s="2">
        <f t="shared" si="205"/>
        <v>2152.7760000000003</v>
      </c>
      <c r="M6536" s="2" cm="1">
        <f t="array" ref="M6536">IFERROR(_xlfn.IFS(AND(F6536="Furniture",C6536="First Class",I6536&gt;5),H6536-(H6536*10%),AND(F6536="Technology",C6536="Same Day",I6536&gt;6),H6536-(H6536*12%),AND(F6536="Office Supplies",OR(C6536="Second Day",C6536="Standard Class"),I6536&gt;4),H6536-(H6536*8%)),H6536)</f>
        <v>2152.7760000000003</v>
      </c>
      <c r="N6536" s="2" cm="1">
        <f t="array" ref="N6536">IFERROR(_xlfn.IFS(AND(J6536="Yes",F6536="Furniture",OR(C6536="Second Day",C6536="Standard Class"),I6536&gt;3),H6536-(H6536*15%),AND(J6536="Yes",F6536="Technology",C6536="Same Day",I6536&gt;4),H6536-(H6536*18%),AND(J6536="Yes",F6536="Office Supplies",C6536="First Class",I6536&gt;5),H6536-(H6536*20%)),H6536)</f>
        <v>2152.7760000000003</v>
      </c>
      <c r="O6536" s="2"/>
    </row>
    <row r="6537" spans="1:15" ht="15.75" customHeight="1" x14ac:dyDescent="0.3">
      <c r="A6537" s="2" t="s">
        <v>3293</v>
      </c>
      <c r="B6537" s="3">
        <v>41960</v>
      </c>
      <c r="C6537" s="2" t="s">
        <v>24</v>
      </c>
      <c r="D6537" s="2" t="s">
        <v>12</v>
      </c>
      <c r="E6537" s="2" t="s">
        <v>46</v>
      </c>
      <c r="F6537" s="2" t="s">
        <v>14</v>
      </c>
      <c r="G6537" s="2" t="s">
        <v>15</v>
      </c>
      <c r="H6537" s="2">
        <v>4007.8400000000006</v>
      </c>
      <c r="I6537" s="2">
        <v>10</v>
      </c>
      <c r="J6537" s="2" t="s">
        <v>16</v>
      </c>
      <c r="K6537" s="2">
        <f t="shared" si="204"/>
        <v>3406.6640000000007</v>
      </c>
      <c r="L6537" s="2">
        <f t="shared" si="205"/>
        <v>4007.8400000000006</v>
      </c>
      <c r="M6537" s="2" cm="1">
        <f t="array" ref="M6537">IFERROR(_xlfn.IFS(AND(F6537="Furniture",C6537="First Class",I6537&gt;5),H6537-(H6537*10%),AND(F6537="Technology",C6537="Same Day",I6537&gt;6),H6537-(H6537*12%),AND(F6537="Office Supplies",OR(C6537="Second Day",C6537="Standard Class"),I6537&gt;4),H6537-(H6537*8%)),H6537)</f>
        <v>4007.8400000000006</v>
      </c>
      <c r="N6537" s="2" cm="1">
        <f t="array" ref="N6537">IFERROR(_xlfn.IFS(AND(J6537="Yes",F6537="Furniture",OR(C6537="Second Day",C6537="Standard Class"),I6537&gt;3),H6537-(H6537*15%),AND(J6537="Yes",F6537="Technology",C6537="Same Day",I6537&gt;4),H6537-(H6537*18%),AND(J6537="Yes",F6537="Office Supplies",C6537="First Class",I6537&gt;5),H6537-(H6537*20%)),H6537)</f>
        <v>4007.8400000000006</v>
      </c>
      <c r="O6537" s="2"/>
    </row>
    <row r="6538" spans="1:15" ht="15.75" customHeight="1" x14ac:dyDescent="0.3">
      <c r="A6538" s="2" t="s">
        <v>3294</v>
      </c>
      <c r="B6538" s="3">
        <v>41932</v>
      </c>
      <c r="C6538" s="2" t="s">
        <v>54</v>
      </c>
      <c r="D6538" s="2" t="s">
        <v>19</v>
      </c>
      <c r="E6538" s="2" t="s">
        <v>13</v>
      </c>
      <c r="F6538" s="2" t="s">
        <v>14</v>
      </c>
      <c r="G6538" s="2" t="s">
        <v>25</v>
      </c>
      <c r="H6538" s="2">
        <v>328.59000000000003</v>
      </c>
      <c r="I6538" s="2">
        <v>3</v>
      </c>
      <c r="J6538" s="2" t="s">
        <v>16</v>
      </c>
      <c r="K6538" s="2">
        <f t="shared" si="204"/>
        <v>279.30150000000003</v>
      </c>
      <c r="L6538" s="2">
        <f t="shared" si="205"/>
        <v>328.59000000000003</v>
      </c>
      <c r="M6538" s="2" cm="1">
        <f t="array" ref="M6538">IFERROR(_xlfn.IFS(AND(F6538="Furniture",C6538="First Class",I6538&gt;5),H6538-(H6538*10%),AND(F6538="Technology",C6538="Same Day",I6538&gt;6),H6538-(H6538*12%),AND(F6538="Office Supplies",OR(C6538="Second Day",C6538="Standard Class"),I6538&gt;4),H6538-(H6538*8%)),H6538)</f>
        <v>328.59000000000003</v>
      </c>
      <c r="N6538" s="2" cm="1">
        <f t="array" ref="N6538">IFERROR(_xlfn.IFS(AND(J6538="Yes",F6538="Furniture",OR(C6538="Second Day",C6538="Standard Class"),I6538&gt;3),H6538-(H6538*15%),AND(J6538="Yes",F6538="Technology",C6538="Same Day",I6538&gt;4),H6538-(H6538*18%),AND(J6538="Yes",F6538="Office Supplies",C6538="First Class",I6538&gt;5),H6538-(H6538*20%)),H6538)</f>
        <v>328.59000000000003</v>
      </c>
      <c r="O6538" s="2"/>
    </row>
    <row r="6539" spans="1:15" ht="15.75" customHeight="1" x14ac:dyDescent="0.3">
      <c r="A6539" s="2" t="s">
        <v>3294</v>
      </c>
      <c r="B6539" s="3">
        <v>41932</v>
      </c>
      <c r="C6539" s="2" t="s">
        <v>54</v>
      </c>
      <c r="D6539" s="2" t="s">
        <v>19</v>
      </c>
      <c r="E6539" s="2" t="s">
        <v>13</v>
      </c>
      <c r="F6539" s="2" t="s">
        <v>21</v>
      </c>
      <c r="G6539" s="2" t="s">
        <v>26</v>
      </c>
      <c r="H6539" s="2">
        <v>98.352000000000004</v>
      </c>
      <c r="I6539" s="2">
        <v>3</v>
      </c>
      <c r="J6539" s="2" t="s">
        <v>16</v>
      </c>
      <c r="K6539" s="2">
        <f t="shared" si="204"/>
        <v>98.352000000000004</v>
      </c>
      <c r="L6539" s="2">
        <f t="shared" si="205"/>
        <v>98.352000000000004</v>
      </c>
      <c r="M6539" s="2" cm="1">
        <f t="array" ref="M6539">IFERROR(_xlfn.IFS(AND(F6539="Furniture",C6539="First Class",I6539&gt;5),H6539-(H6539*10%),AND(F6539="Technology",C6539="Same Day",I6539&gt;6),H6539-(H6539*12%),AND(F6539="Office Supplies",OR(C6539="Second Day",C6539="Standard Class"),I6539&gt;4),H6539-(H6539*8%)),H6539)</f>
        <v>98.352000000000004</v>
      </c>
      <c r="N6539" s="2" cm="1">
        <f t="array" ref="N6539">IFERROR(_xlfn.IFS(AND(J6539="Yes",F6539="Furniture",OR(C6539="Second Day",C6539="Standard Class"),I6539&gt;3),H6539-(H6539*15%),AND(J6539="Yes",F6539="Technology",C6539="Same Day",I6539&gt;4),H6539-(H6539*18%),AND(J6539="Yes",F6539="Office Supplies",C6539="First Class",I6539&gt;5),H6539-(H6539*20%)),H6539)</f>
        <v>98.352000000000004</v>
      </c>
      <c r="O6539" s="2"/>
    </row>
    <row r="6540" spans="1:15" ht="15.75" customHeight="1" x14ac:dyDescent="0.3">
      <c r="A6540" s="2" t="s">
        <v>3295</v>
      </c>
      <c r="B6540" s="3">
        <v>42302</v>
      </c>
      <c r="C6540" s="2" t="s">
        <v>24</v>
      </c>
      <c r="D6540" s="2" t="s">
        <v>19</v>
      </c>
      <c r="E6540" s="2" t="s">
        <v>46</v>
      </c>
      <c r="F6540" s="2" t="s">
        <v>30</v>
      </c>
      <c r="G6540" s="2" t="s">
        <v>31</v>
      </c>
      <c r="H6540" s="2">
        <v>158.99</v>
      </c>
      <c r="I6540" s="2">
        <v>1</v>
      </c>
      <c r="J6540" s="2" t="s">
        <v>16</v>
      </c>
      <c r="K6540" s="2">
        <f t="shared" si="204"/>
        <v>158.99</v>
      </c>
      <c r="L6540" s="2">
        <f t="shared" si="205"/>
        <v>158.99</v>
      </c>
      <c r="M6540" s="2" cm="1">
        <f t="array" ref="M6540">IFERROR(_xlfn.IFS(AND(F6540="Furniture",C6540="First Class",I6540&gt;5),H6540-(H6540*10%),AND(F6540="Technology",C6540="Same Day",I6540&gt;6),H6540-(H6540*12%),AND(F6540="Office Supplies",OR(C6540="Second Day",C6540="Standard Class"),I6540&gt;4),H6540-(H6540*8%)),H6540)</f>
        <v>158.99</v>
      </c>
      <c r="N6540" s="2" cm="1">
        <f t="array" ref="N6540">IFERROR(_xlfn.IFS(AND(J6540="Yes",F6540="Furniture",OR(C6540="Second Day",C6540="Standard Class"),I6540&gt;3),H6540-(H6540*15%),AND(J6540="Yes",F6540="Technology",C6540="Same Day",I6540&gt;4),H6540-(H6540*18%),AND(J6540="Yes",F6540="Office Supplies",C6540="First Class",I6540&gt;5),H6540-(H6540*20%)),H6540)</f>
        <v>158.99</v>
      </c>
      <c r="O6540" s="2"/>
    </row>
    <row r="6541" spans="1:15" ht="15.75" customHeight="1" x14ac:dyDescent="0.3">
      <c r="A6541" s="2" t="s">
        <v>3295</v>
      </c>
      <c r="B6541" s="3">
        <v>42302</v>
      </c>
      <c r="C6541" s="2" t="s">
        <v>24</v>
      </c>
      <c r="D6541" s="2" t="s">
        <v>19</v>
      </c>
      <c r="E6541" s="2" t="s">
        <v>46</v>
      </c>
      <c r="F6541" s="2" t="s">
        <v>14</v>
      </c>
      <c r="G6541" s="2" t="s">
        <v>17</v>
      </c>
      <c r="H6541" s="2">
        <v>291.10000000000002</v>
      </c>
      <c r="I6541" s="2">
        <v>5</v>
      </c>
      <c r="J6541" s="2" t="s">
        <v>16</v>
      </c>
      <c r="K6541" s="2">
        <f t="shared" si="204"/>
        <v>247.43500000000003</v>
      </c>
      <c r="L6541" s="2">
        <f t="shared" si="205"/>
        <v>291.10000000000002</v>
      </c>
      <c r="M6541" s="2" cm="1">
        <f t="array" ref="M6541">IFERROR(_xlfn.IFS(AND(F6541="Furniture",C6541="First Class",I6541&gt;5),H6541-(H6541*10%),AND(F6541="Technology",C6541="Same Day",I6541&gt;6),H6541-(H6541*12%),AND(F6541="Office Supplies",OR(C6541="Second Day",C6541="Standard Class"),I6541&gt;4),H6541-(H6541*8%)),H6541)</f>
        <v>291.10000000000002</v>
      </c>
      <c r="N6541" s="2" cm="1">
        <f t="array" ref="N6541">IFERROR(_xlfn.IFS(AND(J6541="Yes",F6541="Furniture",OR(C6541="Second Day",C6541="Standard Class"),I6541&gt;3),H6541-(H6541*15%),AND(J6541="Yes",F6541="Technology",C6541="Same Day",I6541&gt;4),H6541-(H6541*18%),AND(J6541="Yes",F6541="Office Supplies",C6541="First Class",I6541&gt;5),H6541-(H6541*20%)),H6541)</f>
        <v>291.10000000000002</v>
      </c>
      <c r="O6541" s="2"/>
    </row>
    <row r="6542" spans="1:15" ht="15.75" customHeight="1" x14ac:dyDescent="0.3">
      <c r="A6542" s="2" t="s">
        <v>3296</v>
      </c>
      <c r="B6542" s="3">
        <v>43055</v>
      </c>
      <c r="C6542" s="2" t="s">
        <v>54</v>
      </c>
      <c r="D6542" s="2" t="s">
        <v>12</v>
      </c>
      <c r="E6542" s="2" t="s">
        <v>20</v>
      </c>
      <c r="F6542" s="2" t="s">
        <v>21</v>
      </c>
      <c r="G6542" s="2" t="s">
        <v>35</v>
      </c>
      <c r="H6542" s="2">
        <v>73.679999999999993</v>
      </c>
      <c r="I6542" s="2">
        <v>6</v>
      </c>
      <c r="J6542" s="2" t="s">
        <v>43</v>
      </c>
      <c r="K6542" s="2">
        <f t="shared" si="204"/>
        <v>73.679999999999993</v>
      </c>
      <c r="L6542" s="2">
        <f t="shared" si="205"/>
        <v>71.4696</v>
      </c>
      <c r="M6542" s="2" cm="1">
        <f t="array" ref="M6542">IFERROR(_xlfn.IFS(AND(F6542="Furniture",C6542="First Class",I6542&gt;5),H6542-(H6542*10%),AND(F6542="Technology",C6542="Same Day",I6542&gt;6),H6542-(H6542*12%),AND(F6542="Office Supplies",OR(C6542="Second Day",C6542="Standard Class"),I6542&gt;4),H6542-(H6542*8%)),H6542)</f>
        <v>73.679999999999993</v>
      </c>
      <c r="N6542" s="2" cm="1">
        <f t="array" ref="N6542">IFERROR(_xlfn.IFS(AND(J6542="Yes",F6542="Furniture",OR(C6542="Second Day",C6542="Standard Class"),I6542&gt;3),H6542-(H6542*15%),AND(J6542="Yes",F6542="Technology",C6542="Same Day",I6542&gt;4),H6542-(H6542*18%),AND(J6542="Yes",F6542="Office Supplies",C6542="First Class",I6542&gt;5),H6542-(H6542*20%)),H6542)</f>
        <v>58.943999999999996</v>
      </c>
      <c r="O6542" s="2"/>
    </row>
    <row r="6543" spans="1:15" ht="15.75" customHeight="1" x14ac:dyDescent="0.3">
      <c r="A6543" s="2" t="s">
        <v>3296</v>
      </c>
      <c r="B6543" s="3">
        <v>43055</v>
      </c>
      <c r="C6543" s="2" t="s">
        <v>54</v>
      </c>
      <c r="D6543" s="2" t="s">
        <v>12</v>
      </c>
      <c r="E6543" s="2" t="s">
        <v>20</v>
      </c>
      <c r="F6543" s="2" t="s">
        <v>14</v>
      </c>
      <c r="G6543" s="2" t="s">
        <v>28</v>
      </c>
      <c r="H6543" s="2">
        <v>139.91999999999999</v>
      </c>
      <c r="I6543" s="2">
        <v>2</v>
      </c>
      <c r="J6543" s="2" t="s">
        <v>43</v>
      </c>
      <c r="K6543" s="2">
        <f t="shared" si="204"/>
        <v>139.91999999999999</v>
      </c>
      <c r="L6543" s="2">
        <f t="shared" si="205"/>
        <v>135.72239999999999</v>
      </c>
      <c r="M6543" s="2" cm="1">
        <f t="array" ref="M6543">IFERROR(_xlfn.IFS(AND(F6543="Furniture",C6543="First Class",I6543&gt;5),H6543-(H6543*10%),AND(F6543="Technology",C6543="Same Day",I6543&gt;6),H6543-(H6543*12%),AND(F6543="Office Supplies",OR(C6543="Second Day",C6543="Standard Class"),I6543&gt;4),H6543-(H6543*8%)),H6543)</f>
        <v>139.91999999999999</v>
      </c>
      <c r="N6543" s="2" cm="1">
        <f t="array" ref="N6543">IFERROR(_xlfn.IFS(AND(J6543="Yes",F6543="Furniture",OR(C6543="Second Day",C6543="Standard Class"),I6543&gt;3),H6543-(H6543*15%),AND(J6543="Yes",F6543="Technology",C6543="Same Day",I6543&gt;4),H6543-(H6543*18%),AND(J6543="Yes",F6543="Office Supplies",C6543="First Class",I6543&gt;5),H6543-(H6543*20%)),H6543)</f>
        <v>139.91999999999999</v>
      </c>
      <c r="O6543" s="2"/>
    </row>
    <row r="6544" spans="1:15" ht="15.75" customHeight="1" x14ac:dyDescent="0.3">
      <c r="A6544" s="2" t="s">
        <v>3296</v>
      </c>
      <c r="B6544" s="3">
        <v>43055</v>
      </c>
      <c r="C6544" s="2" t="s">
        <v>54</v>
      </c>
      <c r="D6544" s="2" t="s">
        <v>12</v>
      </c>
      <c r="E6544" s="2" t="s">
        <v>20</v>
      </c>
      <c r="F6544" s="2" t="s">
        <v>30</v>
      </c>
      <c r="G6544" s="2" t="s">
        <v>31</v>
      </c>
      <c r="H6544" s="2">
        <v>107.88</v>
      </c>
      <c r="I6544" s="2">
        <v>3</v>
      </c>
      <c r="J6544" s="2" t="s">
        <v>43</v>
      </c>
      <c r="K6544" s="2">
        <f t="shared" si="204"/>
        <v>107.88</v>
      </c>
      <c r="L6544" s="2">
        <f t="shared" si="205"/>
        <v>104.64359999999999</v>
      </c>
      <c r="M6544" s="2" cm="1">
        <f t="array" ref="M6544">IFERROR(_xlfn.IFS(AND(F6544="Furniture",C6544="First Class",I6544&gt;5),H6544-(H6544*10%),AND(F6544="Technology",C6544="Same Day",I6544&gt;6),H6544-(H6544*12%),AND(F6544="Office Supplies",OR(C6544="Second Day",C6544="Standard Class"),I6544&gt;4),H6544-(H6544*8%)),H6544)</f>
        <v>107.88</v>
      </c>
      <c r="N6544" s="2" cm="1">
        <f t="array" ref="N6544">IFERROR(_xlfn.IFS(AND(J6544="Yes",F6544="Furniture",OR(C6544="Second Day",C6544="Standard Class"),I6544&gt;3),H6544-(H6544*15%),AND(J6544="Yes",F6544="Technology",C6544="Same Day",I6544&gt;4),H6544-(H6544*18%),AND(J6544="Yes",F6544="Office Supplies",C6544="First Class",I6544&gt;5),H6544-(H6544*20%)),H6544)</f>
        <v>107.88</v>
      </c>
      <c r="O6544" s="2"/>
    </row>
    <row r="6545" spans="1:15" ht="15.75" customHeight="1" x14ac:dyDescent="0.3">
      <c r="A6545" s="2" t="s">
        <v>3296</v>
      </c>
      <c r="B6545" s="3">
        <v>43055</v>
      </c>
      <c r="C6545" s="2" t="s">
        <v>54</v>
      </c>
      <c r="D6545" s="2" t="s">
        <v>12</v>
      </c>
      <c r="E6545" s="2" t="s">
        <v>20</v>
      </c>
      <c r="F6545" s="2" t="s">
        <v>21</v>
      </c>
      <c r="G6545" s="2" t="s">
        <v>26</v>
      </c>
      <c r="H6545" s="2">
        <v>33.29</v>
      </c>
      <c r="I6545" s="2">
        <v>1</v>
      </c>
      <c r="J6545" s="2" t="s">
        <v>43</v>
      </c>
      <c r="K6545" s="2">
        <f t="shared" si="204"/>
        <v>33.29</v>
      </c>
      <c r="L6545" s="2">
        <f t="shared" si="205"/>
        <v>32.2913</v>
      </c>
      <c r="M6545" s="2" cm="1">
        <f t="array" ref="M6545">IFERROR(_xlfn.IFS(AND(F6545="Furniture",C6545="First Class",I6545&gt;5),H6545-(H6545*10%),AND(F6545="Technology",C6545="Same Day",I6545&gt;6),H6545-(H6545*12%),AND(F6545="Office Supplies",OR(C6545="Second Day",C6545="Standard Class"),I6545&gt;4),H6545-(H6545*8%)),H6545)</f>
        <v>33.29</v>
      </c>
      <c r="N6545" s="2" cm="1">
        <f t="array" ref="N6545">IFERROR(_xlfn.IFS(AND(J6545="Yes",F6545="Furniture",OR(C6545="Second Day",C6545="Standard Class"),I6545&gt;3),H6545-(H6545*15%),AND(J6545="Yes",F6545="Technology",C6545="Same Day",I6545&gt;4),H6545-(H6545*18%),AND(J6545="Yes",F6545="Office Supplies",C6545="First Class",I6545&gt;5),H6545-(H6545*20%)),H6545)</f>
        <v>33.29</v>
      </c>
      <c r="O6545" s="2"/>
    </row>
    <row r="6546" spans="1:15" ht="15.75" customHeight="1" x14ac:dyDescent="0.3">
      <c r="A6546" s="2" t="s">
        <v>3297</v>
      </c>
      <c r="B6546" s="3">
        <v>42869</v>
      </c>
      <c r="C6546" s="2" t="s">
        <v>24</v>
      </c>
      <c r="D6546" s="2" t="s">
        <v>12</v>
      </c>
      <c r="E6546" s="2" t="s">
        <v>46</v>
      </c>
      <c r="F6546" s="2" t="s">
        <v>21</v>
      </c>
      <c r="G6546" s="2" t="s">
        <v>32</v>
      </c>
      <c r="H6546" s="2">
        <v>58.170000000000009</v>
      </c>
      <c r="I6546" s="2">
        <v>5</v>
      </c>
      <c r="J6546" s="2" t="s">
        <v>16</v>
      </c>
      <c r="K6546" s="2">
        <f t="shared" si="204"/>
        <v>58.170000000000009</v>
      </c>
      <c r="L6546" s="2">
        <f t="shared" si="205"/>
        <v>58.170000000000009</v>
      </c>
      <c r="M6546" s="2" cm="1">
        <f t="array" ref="M6546">IFERROR(_xlfn.IFS(AND(F6546="Furniture",C6546="First Class",I6546&gt;5),H6546-(H6546*10%),AND(F6546="Technology",C6546="Same Day",I6546&gt;6),H6546-(H6546*12%),AND(F6546="Office Supplies",OR(C6546="Second Day",C6546="Standard Class"),I6546&gt;4),H6546-(H6546*8%)),H6546)</f>
        <v>53.516400000000004</v>
      </c>
      <c r="N6546" s="2" cm="1">
        <f t="array" ref="N6546">IFERROR(_xlfn.IFS(AND(J6546="Yes",F6546="Furniture",OR(C6546="Second Day",C6546="Standard Class"),I6546&gt;3),H6546-(H6546*15%),AND(J6546="Yes",F6546="Technology",C6546="Same Day",I6546&gt;4),H6546-(H6546*18%),AND(J6546="Yes",F6546="Office Supplies",C6546="First Class",I6546&gt;5),H6546-(H6546*20%)),H6546)</f>
        <v>58.170000000000009</v>
      </c>
      <c r="O6546" s="2"/>
    </row>
    <row r="6547" spans="1:15" ht="15.75" customHeight="1" x14ac:dyDescent="0.3">
      <c r="A6547" s="2" t="s">
        <v>3297</v>
      </c>
      <c r="B6547" s="3">
        <v>42869</v>
      </c>
      <c r="C6547" s="2" t="s">
        <v>24</v>
      </c>
      <c r="D6547" s="2" t="s">
        <v>12</v>
      </c>
      <c r="E6547" s="2" t="s">
        <v>46</v>
      </c>
      <c r="F6547" s="2" t="s">
        <v>21</v>
      </c>
      <c r="G6547" s="2" t="s">
        <v>22</v>
      </c>
      <c r="H6547" s="2">
        <v>5.04</v>
      </c>
      <c r="I6547" s="2">
        <v>2</v>
      </c>
      <c r="J6547" s="2" t="s">
        <v>16</v>
      </c>
      <c r="K6547" s="2">
        <f t="shared" si="204"/>
        <v>5.04</v>
      </c>
      <c r="L6547" s="2">
        <f t="shared" si="205"/>
        <v>5.04</v>
      </c>
      <c r="M6547" s="2" cm="1">
        <f t="array" ref="M6547">IFERROR(_xlfn.IFS(AND(F6547="Furniture",C6547="First Class",I6547&gt;5),H6547-(H6547*10%),AND(F6547="Technology",C6547="Same Day",I6547&gt;6),H6547-(H6547*12%),AND(F6547="Office Supplies",OR(C6547="Second Day",C6547="Standard Class"),I6547&gt;4),H6547-(H6547*8%)),H6547)</f>
        <v>5.04</v>
      </c>
      <c r="N6547" s="2" cm="1">
        <f t="array" ref="N6547">IFERROR(_xlfn.IFS(AND(J6547="Yes",F6547="Furniture",OR(C6547="Second Day",C6547="Standard Class"),I6547&gt;3),H6547-(H6547*15%),AND(J6547="Yes",F6547="Technology",C6547="Same Day",I6547&gt;4),H6547-(H6547*18%),AND(J6547="Yes",F6547="Office Supplies",C6547="First Class",I6547&gt;5),H6547-(H6547*20%)),H6547)</f>
        <v>5.04</v>
      </c>
      <c r="O6547" s="2"/>
    </row>
    <row r="6548" spans="1:15" ht="15.75" customHeight="1" x14ac:dyDescent="0.3">
      <c r="A6548" s="2" t="s">
        <v>3297</v>
      </c>
      <c r="B6548" s="3">
        <v>42869</v>
      </c>
      <c r="C6548" s="2" t="s">
        <v>24</v>
      </c>
      <c r="D6548" s="2" t="s">
        <v>12</v>
      </c>
      <c r="E6548" s="2" t="s">
        <v>46</v>
      </c>
      <c r="F6548" s="2" t="s">
        <v>21</v>
      </c>
      <c r="G6548" s="2" t="s">
        <v>35</v>
      </c>
      <c r="H6548" s="2">
        <v>24.784000000000002</v>
      </c>
      <c r="I6548" s="2">
        <v>1</v>
      </c>
      <c r="J6548" s="2" t="s">
        <v>16</v>
      </c>
      <c r="K6548" s="2">
        <f t="shared" si="204"/>
        <v>24.784000000000002</v>
      </c>
      <c r="L6548" s="2">
        <f t="shared" si="205"/>
        <v>24.784000000000002</v>
      </c>
      <c r="M6548" s="2" cm="1">
        <f t="array" ref="M6548">IFERROR(_xlfn.IFS(AND(F6548="Furniture",C6548="First Class",I6548&gt;5),H6548-(H6548*10%),AND(F6548="Technology",C6548="Same Day",I6548&gt;6),H6548-(H6548*12%),AND(F6548="Office Supplies",OR(C6548="Second Day",C6548="Standard Class"),I6548&gt;4),H6548-(H6548*8%)),H6548)</f>
        <v>24.784000000000002</v>
      </c>
      <c r="N6548" s="2" cm="1">
        <f t="array" ref="N6548">IFERROR(_xlfn.IFS(AND(J6548="Yes",F6548="Furniture",OR(C6548="Second Day",C6548="Standard Class"),I6548&gt;3),H6548-(H6548*15%),AND(J6548="Yes",F6548="Technology",C6548="Same Day",I6548&gt;4),H6548-(H6548*18%),AND(J6548="Yes",F6548="Office Supplies",C6548="First Class",I6548&gt;5),H6548-(H6548*20%)),H6548)</f>
        <v>24.784000000000002</v>
      </c>
      <c r="O6548" s="2"/>
    </row>
    <row r="6549" spans="1:15" ht="15.75" customHeight="1" x14ac:dyDescent="0.3">
      <c r="A6549" s="2" t="s">
        <v>3298</v>
      </c>
      <c r="B6549" s="3">
        <v>41699</v>
      </c>
      <c r="C6549" s="2" t="s">
        <v>24</v>
      </c>
      <c r="D6549" s="2" t="s">
        <v>38</v>
      </c>
      <c r="E6549" s="2" t="s">
        <v>39</v>
      </c>
      <c r="F6549" s="2" t="s">
        <v>14</v>
      </c>
      <c r="G6549" s="2" t="s">
        <v>17</v>
      </c>
      <c r="H6549" s="2">
        <v>634.11599999999999</v>
      </c>
      <c r="I6549" s="2">
        <v>6</v>
      </c>
      <c r="J6549" s="2" t="s">
        <v>16</v>
      </c>
      <c r="K6549" s="2">
        <f t="shared" si="204"/>
        <v>538.99860000000001</v>
      </c>
      <c r="L6549" s="2">
        <f t="shared" si="205"/>
        <v>634.11599999999999</v>
      </c>
      <c r="M6549" s="2" cm="1">
        <f t="array" ref="M6549">IFERROR(_xlfn.IFS(AND(F6549="Furniture",C6549="First Class",I6549&gt;5),H6549-(H6549*10%),AND(F6549="Technology",C6549="Same Day",I6549&gt;6),H6549-(H6549*12%),AND(F6549="Office Supplies",OR(C6549="Second Day",C6549="Standard Class"),I6549&gt;4),H6549-(H6549*8%)),H6549)</f>
        <v>634.11599999999999</v>
      </c>
      <c r="N6549" s="2" cm="1">
        <f t="array" ref="N6549">IFERROR(_xlfn.IFS(AND(J6549="Yes",F6549="Furniture",OR(C6549="Second Day",C6549="Standard Class"),I6549&gt;3),H6549-(H6549*15%),AND(J6549="Yes",F6549="Technology",C6549="Same Day",I6549&gt;4),H6549-(H6549*18%),AND(J6549="Yes",F6549="Office Supplies",C6549="First Class",I6549&gt;5),H6549-(H6549*20%)),H6549)</f>
        <v>634.11599999999999</v>
      </c>
      <c r="O6549" s="2"/>
    </row>
    <row r="6550" spans="1:15" ht="15.75" customHeight="1" x14ac:dyDescent="0.3">
      <c r="A6550" s="2" t="s">
        <v>3298</v>
      </c>
      <c r="B6550" s="3">
        <v>41699</v>
      </c>
      <c r="C6550" s="2" t="s">
        <v>24</v>
      </c>
      <c r="D6550" s="2" t="s">
        <v>38</v>
      </c>
      <c r="E6550" s="2" t="s">
        <v>39</v>
      </c>
      <c r="F6550" s="2" t="s">
        <v>21</v>
      </c>
      <c r="G6550" s="2" t="s">
        <v>35</v>
      </c>
      <c r="H6550" s="2">
        <v>17.472000000000001</v>
      </c>
      <c r="I6550" s="2">
        <v>3</v>
      </c>
      <c r="J6550" s="2" t="s">
        <v>16</v>
      </c>
      <c r="K6550" s="2">
        <f t="shared" si="204"/>
        <v>17.472000000000001</v>
      </c>
      <c r="L6550" s="2">
        <f t="shared" si="205"/>
        <v>17.472000000000001</v>
      </c>
      <c r="M6550" s="2" cm="1">
        <f t="array" ref="M6550">IFERROR(_xlfn.IFS(AND(F6550="Furniture",C6550="First Class",I6550&gt;5),H6550-(H6550*10%),AND(F6550="Technology",C6550="Same Day",I6550&gt;6),H6550-(H6550*12%),AND(F6550="Office Supplies",OR(C6550="Second Day",C6550="Standard Class"),I6550&gt;4),H6550-(H6550*8%)),H6550)</f>
        <v>17.472000000000001</v>
      </c>
      <c r="N6550" s="2" cm="1">
        <f t="array" ref="N6550">IFERROR(_xlfn.IFS(AND(J6550="Yes",F6550="Furniture",OR(C6550="Second Day",C6550="Standard Class"),I6550&gt;3),H6550-(H6550*15%),AND(J6550="Yes",F6550="Technology",C6550="Same Day",I6550&gt;4),H6550-(H6550*18%),AND(J6550="Yes",F6550="Office Supplies",C6550="First Class",I6550&gt;5),H6550-(H6550*20%)),H6550)</f>
        <v>17.472000000000001</v>
      </c>
      <c r="O6550" s="2"/>
    </row>
    <row r="6551" spans="1:15" ht="15.75" customHeight="1" x14ac:dyDescent="0.3">
      <c r="A6551" s="2" t="s">
        <v>3299</v>
      </c>
      <c r="B6551" s="3">
        <v>42215</v>
      </c>
      <c r="C6551" s="2" t="s">
        <v>54</v>
      </c>
      <c r="D6551" s="2" t="s">
        <v>38</v>
      </c>
      <c r="E6551" s="2" t="s">
        <v>39</v>
      </c>
      <c r="F6551" s="2" t="s">
        <v>14</v>
      </c>
      <c r="G6551" s="2" t="s">
        <v>17</v>
      </c>
      <c r="H6551" s="2">
        <v>155.88</v>
      </c>
      <c r="I6551" s="2">
        <v>6</v>
      </c>
      <c r="J6551" s="2" t="s">
        <v>16</v>
      </c>
      <c r="K6551" s="2">
        <f t="shared" si="204"/>
        <v>155.88</v>
      </c>
      <c r="L6551" s="2">
        <f t="shared" si="205"/>
        <v>155.88</v>
      </c>
      <c r="M6551" s="2" cm="1">
        <f t="array" ref="M6551">IFERROR(_xlfn.IFS(AND(F6551="Furniture",C6551="First Class",I6551&gt;5),H6551-(H6551*10%),AND(F6551="Technology",C6551="Same Day",I6551&gt;6),H6551-(H6551*12%),AND(F6551="Office Supplies",OR(C6551="Second Day",C6551="Standard Class"),I6551&gt;4),H6551-(H6551*8%)),H6551)</f>
        <v>140.292</v>
      </c>
      <c r="N6551" s="2" cm="1">
        <f t="array" ref="N6551">IFERROR(_xlfn.IFS(AND(J6551="Yes",F6551="Furniture",OR(C6551="Second Day",C6551="Standard Class"),I6551&gt;3),H6551-(H6551*15%),AND(J6551="Yes",F6551="Technology",C6551="Same Day",I6551&gt;4),H6551-(H6551*18%),AND(J6551="Yes",F6551="Office Supplies",C6551="First Class",I6551&gt;5),H6551-(H6551*20%)),H6551)</f>
        <v>155.88</v>
      </c>
      <c r="O6551" s="2"/>
    </row>
    <row r="6552" spans="1:15" ht="15.75" customHeight="1" x14ac:dyDescent="0.3">
      <c r="A6552" s="2" t="s">
        <v>3300</v>
      </c>
      <c r="B6552" s="3">
        <v>42309</v>
      </c>
      <c r="C6552" s="2" t="s">
        <v>11</v>
      </c>
      <c r="D6552" s="2" t="s">
        <v>12</v>
      </c>
      <c r="E6552" s="2" t="s">
        <v>46</v>
      </c>
      <c r="F6552" s="2" t="s">
        <v>14</v>
      </c>
      <c r="G6552" s="2" t="s">
        <v>17</v>
      </c>
      <c r="H6552" s="2">
        <v>327.56399999999996</v>
      </c>
      <c r="I6552" s="2">
        <v>4</v>
      </c>
      <c r="J6552" s="2" t="s">
        <v>16</v>
      </c>
      <c r="K6552" s="2">
        <f t="shared" si="204"/>
        <v>278.42939999999999</v>
      </c>
      <c r="L6552" s="2">
        <f t="shared" si="205"/>
        <v>327.56399999999996</v>
      </c>
      <c r="M6552" s="2" cm="1">
        <f t="array" ref="M6552">IFERROR(_xlfn.IFS(AND(F6552="Furniture",C6552="First Class",I6552&gt;5),H6552-(H6552*10%),AND(F6552="Technology",C6552="Same Day",I6552&gt;6),H6552-(H6552*12%),AND(F6552="Office Supplies",OR(C6552="Second Day",C6552="Standard Class"),I6552&gt;4),H6552-(H6552*8%)),H6552)</f>
        <v>327.56399999999996</v>
      </c>
      <c r="N6552" s="2" cm="1">
        <f t="array" ref="N6552">IFERROR(_xlfn.IFS(AND(J6552="Yes",F6552="Furniture",OR(C6552="Second Day",C6552="Standard Class"),I6552&gt;3),H6552-(H6552*15%),AND(J6552="Yes",F6552="Technology",C6552="Same Day",I6552&gt;4),H6552-(H6552*18%),AND(J6552="Yes",F6552="Office Supplies",C6552="First Class",I6552&gt;5),H6552-(H6552*20%)),H6552)</f>
        <v>327.56399999999996</v>
      </c>
      <c r="O6552" s="2"/>
    </row>
    <row r="6553" spans="1:15" ht="15.75" customHeight="1" x14ac:dyDescent="0.3">
      <c r="A6553" s="2" t="s">
        <v>3301</v>
      </c>
      <c r="B6553" s="3">
        <v>43085</v>
      </c>
      <c r="C6553" s="2" t="s">
        <v>11</v>
      </c>
      <c r="D6553" s="2" t="s">
        <v>38</v>
      </c>
      <c r="E6553" s="2" t="s">
        <v>20</v>
      </c>
      <c r="F6553" s="2" t="s">
        <v>21</v>
      </c>
      <c r="G6553" s="2" t="s">
        <v>35</v>
      </c>
      <c r="H6553" s="2">
        <v>13.36</v>
      </c>
      <c r="I6553" s="2">
        <v>2</v>
      </c>
      <c r="J6553" s="2" t="s">
        <v>16</v>
      </c>
      <c r="K6553" s="2">
        <f t="shared" si="204"/>
        <v>13.36</v>
      </c>
      <c r="L6553" s="2">
        <f t="shared" si="205"/>
        <v>13.36</v>
      </c>
      <c r="M6553" s="2" cm="1">
        <f t="array" ref="M6553">IFERROR(_xlfn.IFS(AND(F6553="Furniture",C6553="First Class",I6553&gt;5),H6553-(H6553*10%),AND(F6553="Technology",C6553="Same Day",I6553&gt;6),H6553-(H6553*12%),AND(F6553="Office Supplies",OR(C6553="Second Day",C6553="Standard Class"),I6553&gt;4),H6553-(H6553*8%)),H6553)</f>
        <v>13.36</v>
      </c>
      <c r="N6553" s="2" cm="1">
        <f t="array" ref="N6553">IFERROR(_xlfn.IFS(AND(J6553="Yes",F6553="Furniture",OR(C6553="Second Day",C6553="Standard Class"),I6553&gt;3),H6553-(H6553*15%),AND(J6553="Yes",F6553="Technology",C6553="Same Day",I6553&gt;4),H6553-(H6553*18%),AND(J6553="Yes",F6553="Office Supplies",C6553="First Class",I6553&gt;5),H6553-(H6553*20%)),H6553)</f>
        <v>13.36</v>
      </c>
      <c r="O6553" s="2"/>
    </row>
    <row r="6554" spans="1:15" ht="15.75" customHeight="1" x14ac:dyDescent="0.3">
      <c r="A6554" s="2" t="s">
        <v>3301</v>
      </c>
      <c r="B6554" s="3">
        <v>43085</v>
      </c>
      <c r="C6554" s="2" t="s">
        <v>11</v>
      </c>
      <c r="D6554" s="2" t="s">
        <v>38</v>
      </c>
      <c r="E6554" s="2" t="s">
        <v>20</v>
      </c>
      <c r="F6554" s="2" t="s">
        <v>21</v>
      </c>
      <c r="G6554" s="2" t="s">
        <v>26</v>
      </c>
      <c r="H6554" s="2">
        <v>158.9</v>
      </c>
      <c r="I6554" s="2">
        <v>5</v>
      </c>
      <c r="J6554" s="2" t="s">
        <v>16</v>
      </c>
      <c r="K6554" s="2">
        <f t="shared" si="204"/>
        <v>158.9</v>
      </c>
      <c r="L6554" s="2">
        <f t="shared" si="205"/>
        <v>158.9</v>
      </c>
      <c r="M6554" s="2" cm="1">
        <f t="array" ref="M6554">IFERROR(_xlfn.IFS(AND(F6554="Furniture",C6554="First Class",I6554&gt;5),H6554-(H6554*10%),AND(F6554="Technology",C6554="Same Day",I6554&gt;6),H6554-(H6554*12%),AND(F6554="Office Supplies",OR(C6554="Second Day",C6554="Standard Class"),I6554&gt;4),H6554-(H6554*8%)),H6554)</f>
        <v>158.9</v>
      </c>
      <c r="N6554" s="2" cm="1">
        <f t="array" ref="N6554">IFERROR(_xlfn.IFS(AND(J6554="Yes",F6554="Furniture",OR(C6554="Second Day",C6554="Standard Class"),I6554&gt;3),H6554-(H6554*15%),AND(J6554="Yes",F6554="Technology",C6554="Same Day",I6554&gt;4),H6554-(H6554*18%),AND(J6554="Yes",F6554="Office Supplies",C6554="First Class",I6554&gt;5),H6554-(H6554*20%)),H6554)</f>
        <v>158.9</v>
      </c>
      <c r="O6554" s="2"/>
    </row>
    <row r="6555" spans="1:15" ht="15.75" customHeight="1" x14ac:dyDescent="0.3">
      <c r="A6555" s="2" t="s">
        <v>3302</v>
      </c>
      <c r="B6555" s="3">
        <v>41932</v>
      </c>
      <c r="C6555" s="2" t="s">
        <v>11</v>
      </c>
      <c r="D6555" s="2" t="s">
        <v>38</v>
      </c>
      <c r="E6555" s="2" t="s">
        <v>39</v>
      </c>
      <c r="F6555" s="2" t="s">
        <v>30</v>
      </c>
      <c r="G6555" s="2" t="s">
        <v>49</v>
      </c>
      <c r="H6555" s="2">
        <v>319.96800000000002</v>
      </c>
      <c r="I6555" s="2">
        <v>4</v>
      </c>
      <c r="J6555" s="2" t="s">
        <v>16</v>
      </c>
      <c r="K6555" s="2">
        <f t="shared" si="204"/>
        <v>271.97280000000001</v>
      </c>
      <c r="L6555" s="2">
        <f t="shared" si="205"/>
        <v>319.96800000000002</v>
      </c>
      <c r="M6555" s="2" cm="1">
        <f t="array" ref="M6555">IFERROR(_xlfn.IFS(AND(F6555="Furniture",C6555="First Class",I6555&gt;5),H6555-(H6555*10%),AND(F6555="Technology",C6555="Same Day",I6555&gt;6),H6555-(H6555*12%),AND(F6555="Office Supplies",OR(C6555="Second Day",C6555="Standard Class"),I6555&gt;4),H6555-(H6555*8%)),H6555)</f>
        <v>319.96800000000002</v>
      </c>
      <c r="N6555" s="2" cm="1">
        <f t="array" ref="N6555">IFERROR(_xlfn.IFS(AND(J6555="Yes",F6555="Furniture",OR(C6555="Second Day",C6555="Standard Class"),I6555&gt;3),H6555-(H6555*15%),AND(J6555="Yes",F6555="Technology",C6555="Same Day",I6555&gt;4),H6555-(H6555*18%),AND(J6555="Yes",F6555="Office Supplies",C6555="First Class",I6555&gt;5),H6555-(H6555*20%)),H6555)</f>
        <v>319.96800000000002</v>
      </c>
      <c r="O6555" s="2"/>
    </row>
    <row r="6556" spans="1:15" ht="15.75" customHeight="1" x14ac:dyDescent="0.3">
      <c r="A6556" s="2" t="s">
        <v>3302</v>
      </c>
      <c r="B6556" s="3">
        <v>41932</v>
      </c>
      <c r="C6556" s="2" t="s">
        <v>11</v>
      </c>
      <c r="D6556" s="2" t="s">
        <v>38</v>
      </c>
      <c r="E6556" s="2" t="s">
        <v>39</v>
      </c>
      <c r="F6556" s="2" t="s">
        <v>21</v>
      </c>
      <c r="G6556" s="2" t="s">
        <v>26</v>
      </c>
      <c r="H6556" s="2">
        <v>505.32000000000005</v>
      </c>
      <c r="I6556" s="2">
        <v>3</v>
      </c>
      <c r="J6556" s="2" t="s">
        <v>16</v>
      </c>
      <c r="K6556" s="2">
        <f t="shared" si="204"/>
        <v>429.52200000000005</v>
      </c>
      <c r="L6556" s="2">
        <f t="shared" si="205"/>
        <v>505.32000000000005</v>
      </c>
      <c r="M6556" s="2" cm="1">
        <f t="array" ref="M6556">IFERROR(_xlfn.IFS(AND(F6556="Furniture",C6556="First Class",I6556&gt;5),H6556-(H6556*10%),AND(F6556="Technology",C6556="Same Day",I6556&gt;6),H6556-(H6556*12%),AND(F6556="Office Supplies",OR(C6556="Second Day",C6556="Standard Class"),I6556&gt;4),H6556-(H6556*8%)),H6556)</f>
        <v>505.32000000000005</v>
      </c>
      <c r="N6556" s="2" cm="1">
        <f t="array" ref="N6556">IFERROR(_xlfn.IFS(AND(J6556="Yes",F6556="Furniture",OR(C6556="Second Day",C6556="Standard Class"),I6556&gt;3),H6556-(H6556*15%),AND(J6556="Yes",F6556="Technology",C6556="Same Day",I6556&gt;4),H6556-(H6556*18%),AND(J6556="Yes",F6556="Office Supplies",C6556="First Class",I6556&gt;5),H6556-(H6556*20%)),H6556)</f>
        <v>505.32000000000005</v>
      </c>
      <c r="O6556" s="2"/>
    </row>
    <row r="6557" spans="1:15" ht="15.75" customHeight="1" x14ac:dyDescent="0.3">
      <c r="A6557" s="2" t="s">
        <v>3302</v>
      </c>
      <c r="B6557" s="3">
        <v>41932</v>
      </c>
      <c r="C6557" s="2" t="s">
        <v>11</v>
      </c>
      <c r="D6557" s="2" t="s">
        <v>38</v>
      </c>
      <c r="E6557" s="2" t="s">
        <v>39</v>
      </c>
      <c r="F6557" s="2" t="s">
        <v>21</v>
      </c>
      <c r="G6557" s="2" t="s">
        <v>35</v>
      </c>
      <c r="H6557" s="2">
        <v>3.8079999999999998</v>
      </c>
      <c r="I6557" s="2">
        <v>1</v>
      </c>
      <c r="J6557" s="2" t="s">
        <v>16</v>
      </c>
      <c r="K6557" s="2">
        <f t="shared" si="204"/>
        <v>3.8079999999999998</v>
      </c>
      <c r="L6557" s="2">
        <f t="shared" si="205"/>
        <v>3.8079999999999998</v>
      </c>
      <c r="M6557" s="2" cm="1">
        <f t="array" ref="M6557">IFERROR(_xlfn.IFS(AND(F6557="Furniture",C6557="First Class",I6557&gt;5),H6557-(H6557*10%),AND(F6557="Technology",C6557="Same Day",I6557&gt;6),H6557-(H6557*12%),AND(F6557="Office Supplies",OR(C6557="Second Day",C6557="Standard Class"),I6557&gt;4),H6557-(H6557*8%)),H6557)</f>
        <v>3.8079999999999998</v>
      </c>
      <c r="N6557" s="2" cm="1">
        <f t="array" ref="N6557">IFERROR(_xlfn.IFS(AND(J6557="Yes",F6557="Furniture",OR(C6557="Second Day",C6557="Standard Class"),I6557&gt;3),H6557-(H6557*15%),AND(J6557="Yes",F6557="Technology",C6557="Same Day",I6557&gt;4),H6557-(H6557*18%),AND(J6557="Yes",F6557="Office Supplies",C6557="First Class",I6557&gt;5),H6557-(H6557*20%)),H6557)</f>
        <v>3.8079999999999998</v>
      </c>
      <c r="O6557" s="2"/>
    </row>
    <row r="6558" spans="1:15" ht="15.75" customHeight="1" x14ac:dyDescent="0.3">
      <c r="A6558" s="2" t="s">
        <v>3302</v>
      </c>
      <c r="B6558" s="3">
        <v>41932</v>
      </c>
      <c r="C6558" s="2" t="s">
        <v>11</v>
      </c>
      <c r="D6558" s="2" t="s">
        <v>38</v>
      </c>
      <c r="E6558" s="2" t="s">
        <v>39</v>
      </c>
      <c r="F6558" s="2" t="s">
        <v>21</v>
      </c>
      <c r="G6558" s="2" t="s">
        <v>32</v>
      </c>
      <c r="H6558" s="2">
        <v>8.6819999999999968</v>
      </c>
      <c r="I6558" s="2">
        <v>1</v>
      </c>
      <c r="J6558" s="2" t="s">
        <v>16</v>
      </c>
      <c r="K6558" s="2">
        <f t="shared" si="204"/>
        <v>8.6819999999999968</v>
      </c>
      <c r="L6558" s="2">
        <f t="shared" si="205"/>
        <v>8.6819999999999968</v>
      </c>
      <c r="M6558" s="2" cm="1">
        <f t="array" ref="M6558">IFERROR(_xlfn.IFS(AND(F6558="Furniture",C6558="First Class",I6558&gt;5),H6558-(H6558*10%),AND(F6558="Technology",C6558="Same Day",I6558&gt;6),H6558-(H6558*12%),AND(F6558="Office Supplies",OR(C6558="Second Day",C6558="Standard Class"),I6558&gt;4),H6558-(H6558*8%)),H6558)</f>
        <v>8.6819999999999968</v>
      </c>
      <c r="N6558" s="2" cm="1">
        <f t="array" ref="N6558">IFERROR(_xlfn.IFS(AND(J6558="Yes",F6558="Furniture",OR(C6558="Second Day",C6558="Standard Class"),I6558&gt;3),H6558-(H6558*15%),AND(J6558="Yes",F6558="Technology",C6558="Same Day",I6558&gt;4),H6558-(H6558*18%),AND(J6558="Yes",F6558="Office Supplies",C6558="First Class",I6558&gt;5),H6558-(H6558*20%)),H6558)</f>
        <v>8.6819999999999968</v>
      </c>
      <c r="O6558" s="2"/>
    </row>
    <row r="6559" spans="1:15" ht="15.75" customHeight="1" x14ac:dyDescent="0.3">
      <c r="A6559" s="2" t="s">
        <v>3302</v>
      </c>
      <c r="B6559" s="3">
        <v>41932</v>
      </c>
      <c r="C6559" s="2" t="s">
        <v>11</v>
      </c>
      <c r="D6559" s="2" t="s">
        <v>38</v>
      </c>
      <c r="E6559" s="2" t="s">
        <v>39</v>
      </c>
      <c r="F6559" s="2" t="s">
        <v>21</v>
      </c>
      <c r="G6559" s="2" t="s">
        <v>22</v>
      </c>
      <c r="H6559" s="2">
        <v>24.424000000000003</v>
      </c>
      <c r="I6559" s="2">
        <v>1</v>
      </c>
      <c r="J6559" s="2" t="s">
        <v>16</v>
      </c>
      <c r="K6559" s="2">
        <f t="shared" si="204"/>
        <v>24.424000000000003</v>
      </c>
      <c r="L6559" s="2">
        <f t="shared" si="205"/>
        <v>24.424000000000003</v>
      </c>
      <c r="M6559" s="2" cm="1">
        <f t="array" ref="M6559">IFERROR(_xlfn.IFS(AND(F6559="Furniture",C6559="First Class",I6559&gt;5),H6559-(H6559*10%),AND(F6559="Technology",C6559="Same Day",I6559&gt;6),H6559-(H6559*12%),AND(F6559="Office Supplies",OR(C6559="Second Day",C6559="Standard Class"),I6559&gt;4),H6559-(H6559*8%)),H6559)</f>
        <v>24.424000000000003</v>
      </c>
      <c r="N6559" s="2" cm="1">
        <f t="array" ref="N6559">IFERROR(_xlfn.IFS(AND(J6559="Yes",F6559="Furniture",OR(C6559="Second Day",C6559="Standard Class"),I6559&gt;3),H6559-(H6559*15%),AND(J6559="Yes",F6559="Technology",C6559="Same Day",I6559&gt;4),H6559-(H6559*18%),AND(J6559="Yes",F6559="Office Supplies",C6559="First Class",I6559&gt;5),H6559-(H6559*20%)),H6559)</f>
        <v>24.424000000000003</v>
      </c>
      <c r="O6559" s="2"/>
    </row>
    <row r="6560" spans="1:15" ht="15.75" customHeight="1" x14ac:dyDescent="0.3">
      <c r="A6560" s="2" t="s">
        <v>3303</v>
      </c>
      <c r="B6560" s="3">
        <v>42160</v>
      </c>
      <c r="C6560" s="2" t="s">
        <v>24</v>
      </c>
      <c r="D6560" s="2" t="s">
        <v>19</v>
      </c>
      <c r="E6560" s="2" t="s">
        <v>46</v>
      </c>
      <c r="F6560" s="2" t="s">
        <v>14</v>
      </c>
      <c r="G6560" s="2" t="s">
        <v>17</v>
      </c>
      <c r="H6560" s="2">
        <v>1522.6379999999999</v>
      </c>
      <c r="I6560" s="2">
        <v>9</v>
      </c>
      <c r="J6560" s="2" t="s">
        <v>16</v>
      </c>
      <c r="K6560" s="2">
        <f t="shared" si="204"/>
        <v>1294.2422999999999</v>
      </c>
      <c r="L6560" s="2">
        <f t="shared" si="205"/>
        <v>1522.6379999999999</v>
      </c>
      <c r="M6560" s="2" cm="1">
        <f t="array" ref="M6560">IFERROR(_xlfn.IFS(AND(F6560="Furniture",C6560="First Class",I6560&gt;5),H6560-(H6560*10%),AND(F6560="Technology",C6560="Same Day",I6560&gt;6),H6560-(H6560*12%),AND(F6560="Office Supplies",OR(C6560="Second Day",C6560="Standard Class"),I6560&gt;4),H6560-(H6560*8%)),H6560)</f>
        <v>1522.6379999999999</v>
      </c>
      <c r="N6560" s="2" cm="1">
        <f t="array" ref="N6560">IFERROR(_xlfn.IFS(AND(J6560="Yes",F6560="Furniture",OR(C6560="Second Day",C6560="Standard Class"),I6560&gt;3),H6560-(H6560*15%),AND(J6560="Yes",F6560="Technology",C6560="Same Day",I6560&gt;4),H6560-(H6560*18%),AND(J6560="Yes",F6560="Office Supplies",C6560="First Class",I6560&gt;5),H6560-(H6560*20%)),H6560)</f>
        <v>1522.6379999999999</v>
      </c>
      <c r="O6560" s="2"/>
    </row>
    <row r="6561" spans="1:15" ht="15.75" customHeight="1" x14ac:dyDescent="0.3">
      <c r="A6561" s="2" t="s">
        <v>3304</v>
      </c>
      <c r="B6561" s="3">
        <v>42572</v>
      </c>
      <c r="C6561" s="2" t="s">
        <v>24</v>
      </c>
      <c r="D6561" s="2" t="s">
        <v>19</v>
      </c>
      <c r="E6561" s="2" t="s">
        <v>20</v>
      </c>
      <c r="F6561" s="2" t="s">
        <v>21</v>
      </c>
      <c r="G6561" s="2" t="s">
        <v>51</v>
      </c>
      <c r="H6561" s="2">
        <v>419.90000000000003</v>
      </c>
      <c r="I6561" s="2">
        <v>5</v>
      </c>
      <c r="J6561" s="2" t="s">
        <v>16</v>
      </c>
      <c r="K6561" s="2">
        <f t="shared" si="204"/>
        <v>356.91500000000002</v>
      </c>
      <c r="L6561" s="2">
        <f t="shared" si="205"/>
        <v>419.90000000000003</v>
      </c>
      <c r="M6561" s="2" cm="1">
        <f t="array" ref="M6561">IFERROR(_xlfn.IFS(AND(F6561="Furniture",C6561="First Class",I6561&gt;5),H6561-(H6561*10%),AND(F6561="Technology",C6561="Same Day",I6561&gt;6),H6561-(H6561*12%),AND(F6561="Office Supplies",OR(C6561="Second Day",C6561="Standard Class"),I6561&gt;4),H6561-(H6561*8%)),H6561)</f>
        <v>386.30800000000005</v>
      </c>
      <c r="N6561" s="2" cm="1">
        <f t="array" ref="N6561">IFERROR(_xlfn.IFS(AND(J6561="Yes",F6561="Furniture",OR(C6561="Second Day",C6561="Standard Class"),I6561&gt;3),H6561-(H6561*15%),AND(J6561="Yes",F6561="Technology",C6561="Same Day",I6561&gt;4),H6561-(H6561*18%),AND(J6561="Yes",F6561="Office Supplies",C6561="First Class",I6561&gt;5),H6561-(H6561*20%)),H6561)</f>
        <v>419.90000000000003</v>
      </c>
      <c r="O6561" s="2"/>
    </row>
    <row r="6562" spans="1:15" ht="15.75" customHeight="1" x14ac:dyDescent="0.3">
      <c r="A6562" s="2" t="s">
        <v>3304</v>
      </c>
      <c r="B6562" s="3">
        <v>42572</v>
      </c>
      <c r="C6562" s="2" t="s">
        <v>24</v>
      </c>
      <c r="D6562" s="2" t="s">
        <v>19</v>
      </c>
      <c r="E6562" s="2" t="s">
        <v>20</v>
      </c>
      <c r="F6562" s="2" t="s">
        <v>21</v>
      </c>
      <c r="G6562" s="2" t="s">
        <v>22</v>
      </c>
      <c r="H6562" s="2">
        <v>3.15</v>
      </c>
      <c r="I6562" s="2">
        <v>1</v>
      </c>
      <c r="J6562" s="2" t="s">
        <v>16</v>
      </c>
      <c r="K6562" s="2">
        <f t="shared" si="204"/>
        <v>3.15</v>
      </c>
      <c r="L6562" s="2">
        <f t="shared" si="205"/>
        <v>3.15</v>
      </c>
      <c r="M6562" s="2" cm="1">
        <f t="array" ref="M6562">IFERROR(_xlfn.IFS(AND(F6562="Furniture",C6562="First Class",I6562&gt;5),H6562-(H6562*10%),AND(F6562="Technology",C6562="Same Day",I6562&gt;6),H6562-(H6562*12%),AND(F6562="Office Supplies",OR(C6562="Second Day",C6562="Standard Class"),I6562&gt;4),H6562-(H6562*8%)),H6562)</f>
        <v>3.15</v>
      </c>
      <c r="N6562" s="2" cm="1">
        <f t="array" ref="N6562">IFERROR(_xlfn.IFS(AND(J6562="Yes",F6562="Furniture",OR(C6562="Second Day",C6562="Standard Class"),I6562&gt;3),H6562-(H6562*15%),AND(J6562="Yes",F6562="Technology",C6562="Same Day",I6562&gt;4),H6562-(H6562*18%),AND(J6562="Yes",F6562="Office Supplies",C6562="First Class",I6562&gt;5),H6562-(H6562*20%)),H6562)</f>
        <v>3.15</v>
      </c>
      <c r="O6562" s="2"/>
    </row>
    <row r="6563" spans="1:15" ht="15.75" customHeight="1" x14ac:dyDescent="0.3">
      <c r="A6563" s="2" t="s">
        <v>3305</v>
      </c>
      <c r="B6563" s="3">
        <v>42825</v>
      </c>
      <c r="C6563" s="2" t="s">
        <v>54</v>
      </c>
      <c r="D6563" s="2" t="s">
        <v>19</v>
      </c>
      <c r="E6563" s="2" t="s">
        <v>39</v>
      </c>
      <c r="F6563" s="2" t="s">
        <v>21</v>
      </c>
      <c r="G6563" s="2" t="s">
        <v>33</v>
      </c>
      <c r="H6563" s="2">
        <v>33.61999999999999</v>
      </c>
      <c r="I6563" s="2">
        <v>5</v>
      </c>
      <c r="J6563" s="2" t="s">
        <v>16</v>
      </c>
      <c r="K6563" s="2">
        <f t="shared" si="204"/>
        <v>33.61999999999999</v>
      </c>
      <c r="L6563" s="2">
        <f t="shared" si="205"/>
        <v>33.61999999999999</v>
      </c>
      <c r="M6563" s="2" cm="1">
        <f t="array" ref="M6563">IFERROR(_xlfn.IFS(AND(F6563="Furniture",C6563="First Class",I6563&gt;5),H6563-(H6563*10%),AND(F6563="Technology",C6563="Same Day",I6563&gt;6),H6563-(H6563*12%),AND(F6563="Office Supplies",OR(C6563="Second Day",C6563="Standard Class"),I6563&gt;4),H6563-(H6563*8%)),H6563)</f>
        <v>33.61999999999999</v>
      </c>
      <c r="N6563" s="2" cm="1">
        <f t="array" ref="N6563">IFERROR(_xlfn.IFS(AND(J6563="Yes",F6563="Furniture",OR(C6563="Second Day",C6563="Standard Class"),I6563&gt;3),H6563-(H6563*15%),AND(J6563="Yes",F6563="Technology",C6563="Same Day",I6563&gt;4),H6563-(H6563*18%),AND(J6563="Yes",F6563="Office Supplies",C6563="First Class",I6563&gt;5),H6563-(H6563*20%)),H6563)</f>
        <v>33.61999999999999</v>
      </c>
      <c r="O6563" s="2"/>
    </row>
    <row r="6564" spans="1:15" ht="15.75" customHeight="1" x14ac:dyDescent="0.3">
      <c r="A6564" s="2" t="s">
        <v>3306</v>
      </c>
      <c r="B6564" s="3">
        <v>41766</v>
      </c>
      <c r="C6564" s="2" t="s">
        <v>24</v>
      </c>
      <c r="D6564" s="2" t="s">
        <v>12</v>
      </c>
      <c r="E6564" s="2" t="s">
        <v>46</v>
      </c>
      <c r="F6564" s="2" t="s">
        <v>21</v>
      </c>
      <c r="G6564" s="2" t="s">
        <v>32</v>
      </c>
      <c r="H6564" s="2">
        <v>16.14</v>
      </c>
      <c r="I6564" s="2">
        <v>3</v>
      </c>
      <c r="J6564" s="2" t="s">
        <v>16</v>
      </c>
      <c r="K6564" s="2">
        <f t="shared" si="204"/>
        <v>16.14</v>
      </c>
      <c r="L6564" s="2">
        <f t="shared" si="205"/>
        <v>16.14</v>
      </c>
      <c r="M6564" s="2" cm="1">
        <f t="array" ref="M6564">IFERROR(_xlfn.IFS(AND(F6564="Furniture",C6564="First Class",I6564&gt;5),H6564-(H6564*10%),AND(F6564="Technology",C6564="Same Day",I6564&gt;6),H6564-(H6564*12%),AND(F6564="Office Supplies",OR(C6564="Second Day",C6564="Standard Class"),I6564&gt;4),H6564-(H6564*8%)),H6564)</f>
        <v>16.14</v>
      </c>
      <c r="N6564" s="2" cm="1">
        <f t="array" ref="N6564">IFERROR(_xlfn.IFS(AND(J6564="Yes",F6564="Furniture",OR(C6564="Second Day",C6564="Standard Class"),I6564&gt;3),H6564-(H6564*15%),AND(J6564="Yes",F6564="Technology",C6564="Same Day",I6564&gt;4),H6564-(H6564*18%),AND(J6564="Yes",F6564="Office Supplies",C6564="First Class",I6564&gt;5),H6564-(H6564*20%)),H6564)</f>
        <v>16.14</v>
      </c>
      <c r="O6564" s="2"/>
    </row>
    <row r="6565" spans="1:15" ht="15.75" customHeight="1" x14ac:dyDescent="0.3">
      <c r="A6565" s="2" t="s">
        <v>3306</v>
      </c>
      <c r="B6565" s="3">
        <v>41766</v>
      </c>
      <c r="C6565" s="2" t="s">
        <v>24</v>
      </c>
      <c r="D6565" s="2" t="s">
        <v>12</v>
      </c>
      <c r="E6565" s="2" t="s">
        <v>46</v>
      </c>
      <c r="F6565" s="2" t="s">
        <v>14</v>
      </c>
      <c r="G6565" s="2" t="s">
        <v>25</v>
      </c>
      <c r="H6565" s="2">
        <v>194.25</v>
      </c>
      <c r="I6565" s="2">
        <v>2</v>
      </c>
      <c r="J6565" s="2" t="s">
        <v>16</v>
      </c>
      <c r="K6565" s="2">
        <f t="shared" si="204"/>
        <v>194.25</v>
      </c>
      <c r="L6565" s="2">
        <f t="shared" si="205"/>
        <v>194.25</v>
      </c>
      <c r="M6565" s="2" cm="1">
        <f t="array" ref="M6565">IFERROR(_xlfn.IFS(AND(F6565="Furniture",C6565="First Class",I6565&gt;5),H6565-(H6565*10%),AND(F6565="Technology",C6565="Same Day",I6565&gt;6),H6565-(H6565*12%),AND(F6565="Office Supplies",OR(C6565="Second Day",C6565="Standard Class"),I6565&gt;4),H6565-(H6565*8%)),H6565)</f>
        <v>194.25</v>
      </c>
      <c r="N6565" s="2" cm="1">
        <f t="array" ref="N6565">IFERROR(_xlfn.IFS(AND(J6565="Yes",F6565="Furniture",OR(C6565="Second Day",C6565="Standard Class"),I6565&gt;3),H6565-(H6565*15%),AND(J6565="Yes",F6565="Technology",C6565="Same Day",I6565&gt;4),H6565-(H6565*18%),AND(J6565="Yes",F6565="Office Supplies",C6565="First Class",I6565&gt;5),H6565-(H6565*20%)),H6565)</f>
        <v>194.25</v>
      </c>
      <c r="O6565" s="2"/>
    </row>
    <row r="6566" spans="1:15" ht="15.75" customHeight="1" x14ac:dyDescent="0.3">
      <c r="A6566" s="2" t="s">
        <v>3306</v>
      </c>
      <c r="B6566" s="3">
        <v>41766</v>
      </c>
      <c r="C6566" s="2" t="s">
        <v>24</v>
      </c>
      <c r="D6566" s="2" t="s">
        <v>12</v>
      </c>
      <c r="E6566" s="2" t="s">
        <v>46</v>
      </c>
      <c r="F6566" s="2" t="s">
        <v>21</v>
      </c>
      <c r="G6566" s="2" t="s">
        <v>29</v>
      </c>
      <c r="H6566" s="2">
        <v>8.64</v>
      </c>
      <c r="I6566" s="2">
        <v>3</v>
      </c>
      <c r="J6566" s="2" t="s">
        <v>16</v>
      </c>
      <c r="K6566" s="2">
        <f t="shared" si="204"/>
        <v>8.64</v>
      </c>
      <c r="L6566" s="2">
        <f t="shared" si="205"/>
        <v>8.64</v>
      </c>
      <c r="M6566" s="2" cm="1">
        <f t="array" ref="M6566">IFERROR(_xlfn.IFS(AND(F6566="Furniture",C6566="First Class",I6566&gt;5),H6566-(H6566*10%),AND(F6566="Technology",C6566="Same Day",I6566&gt;6),H6566-(H6566*12%),AND(F6566="Office Supplies",OR(C6566="Second Day",C6566="Standard Class"),I6566&gt;4),H6566-(H6566*8%)),H6566)</f>
        <v>8.64</v>
      </c>
      <c r="N6566" s="2" cm="1">
        <f t="array" ref="N6566">IFERROR(_xlfn.IFS(AND(J6566="Yes",F6566="Furniture",OR(C6566="Second Day",C6566="Standard Class"),I6566&gt;3),H6566-(H6566*15%),AND(J6566="Yes",F6566="Technology",C6566="Same Day",I6566&gt;4),H6566-(H6566*18%),AND(J6566="Yes",F6566="Office Supplies",C6566="First Class",I6566&gt;5),H6566-(H6566*20%)),H6566)</f>
        <v>8.64</v>
      </c>
      <c r="O6566" s="2"/>
    </row>
    <row r="6567" spans="1:15" ht="15.75" customHeight="1" x14ac:dyDescent="0.3">
      <c r="A6567" s="2" t="s">
        <v>3306</v>
      </c>
      <c r="B6567" s="3">
        <v>41766</v>
      </c>
      <c r="C6567" s="2" t="s">
        <v>24</v>
      </c>
      <c r="D6567" s="2" t="s">
        <v>12</v>
      </c>
      <c r="E6567" s="2" t="s">
        <v>46</v>
      </c>
      <c r="F6567" s="2" t="s">
        <v>14</v>
      </c>
      <c r="G6567" s="2" t="s">
        <v>17</v>
      </c>
      <c r="H6567" s="2">
        <v>872.32</v>
      </c>
      <c r="I6567" s="2">
        <v>4</v>
      </c>
      <c r="J6567" s="2" t="s">
        <v>16</v>
      </c>
      <c r="K6567" s="2">
        <f t="shared" si="204"/>
        <v>741.47199999999998</v>
      </c>
      <c r="L6567" s="2">
        <f t="shared" si="205"/>
        <v>872.32</v>
      </c>
      <c r="M6567" s="2" cm="1">
        <f t="array" ref="M6567">IFERROR(_xlfn.IFS(AND(F6567="Furniture",C6567="First Class",I6567&gt;5),H6567-(H6567*10%),AND(F6567="Technology",C6567="Same Day",I6567&gt;6),H6567-(H6567*12%),AND(F6567="Office Supplies",OR(C6567="Second Day",C6567="Standard Class"),I6567&gt;4),H6567-(H6567*8%)),H6567)</f>
        <v>872.32</v>
      </c>
      <c r="N6567" s="2" cm="1">
        <f t="array" ref="N6567">IFERROR(_xlfn.IFS(AND(J6567="Yes",F6567="Furniture",OR(C6567="Second Day",C6567="Standard Class"),I6567&gt;3),H6567-(H6567*15%),AND(J6567="Yes",F6567="Technology",C6567="Same Day",I6567&gt;4),H6567-(H6567*18%),AND(J6567="Yes",F6567="Office Supplies",C6567="First Class",I6567&gt;5),H6567-(H6567*20%)),H6567)</f>
        <v>872.32</v>
      </c>
      <c r="O6567" s="2"/>
    </row>
    <row r="6568" spans="1:15" ht="15.75" customHeight="1" x14ac:dyDescent="0.3">
      <c r="A6568" s="2" t="s">
        <v>3307</v>
      </c>
      <c r="B6568" s="3">
        <v>42771</v>
      </c>
      <c r="C6568" s="2" t="s">
        <v>11</v>
      </c>
      <c r="D6568" s="2" t="s">
        <v>12</v>
      </c>
      <c r="E6568" s="2" t="s">
        <v>39</v>
      </c>
      <c r="F6568" s="2" t="s">
        <v>21</v>
      </c>
      <c r="G6568" s="2" t="s">
        <v>32</v>
      </c>
      <c r="H6568" s="2">
        <v>243.99199999999996</v>
      </c>
      <c r="I6568" s="2">
        <v>4</v>
      </c>
      <c r="J6568" s="2" t="s">
        <v>16</v>
      </c>
      <c r="K6568" s="2">
        <f t="shared" si="204"/>
        <v>207.39319999999998</v>
      </c>
      <c r="L6568" s="2">
        <f t="shared" si="205"/>
        <v>243.99199999999996</v>
      </c>
      <c r="M6568" s="2" cm="1">
        <f t="array" ref="M6568">IFERROR(_xlfn.IFS(AND(F6568="Furniture",C6568="First Class",I6568&gt;5),H6568-(H6568*10%),AND(F6568="Technology",C6568="Same Day",I6568&gt;6),H6568-(H6568*12%),AND(F6568="Office Supplies",OR(C6568="Second Day",C6568="Standard Class"),I6568&gt;4),H6568-(H6568*8%)),H6568)</f>
        <v>243.99199999999996</v>
      </c>
      <c r="N6568" s="2" cm="1">
        <f t="array" ref="N6568">IFERROR(_xlfn.IFS(AND(J6568="Yes",F6568="Furniture",OR(C6568="Second Day",C6568="Standard Class"),I6568&gt;3),H6568-(H6568*15%),AND(J6568="Yes",F6568="Technology",C6568="Same Day",I6568&gt;4),H6568-(H6568*18%),AND(J6568="Yes",F6568="Office Supplies",C6568="First Class",I6568&gt;5),H6568-(H6568*20%)),H6568)</f>
        <v>243.99199999999996</v>
      </c>
      <c r="O6568" s="2"/>
    </row>
    <row r="6569" spans="1:15" ht="15.75" customHeight="1" x14ac:dyDescent="0.3">
      <c r="A6569" s="2" t="s">
        <v>3307</v>
      </c>
      <c r="B6569" s="3">
        <v>42771</v>
      </c>
      <c r="C6569" s="2" t="s">
        <v>11</v>
      </c>
      <c r="D6569" s="2" t="s">
        <v>12</v>
      </c>
      <c r="E6569" s="2" t="s">
        <v>39</v>
      </c>
      <c r="F6569" s="2" t="s">
        <v>21</v>
      </c>
      <c r="G6569" s="2" t="s">
        <v>29</v>
      </c>
      <c r="H6569" s="2">
        <v>7.120000000000001</v>
      </c>
      <c r="I6569" s="2">
        <v>5</v>
      </c>
      <c r="J6569" s="2" t="s">
        <v>16</v>
      </c>
      <c r="K6569" s="2">
        <f t="shared" si="204"/>
        <v>7.120000000000001</v>
      </c>
      <c r="L6569" s="2">
        <f t="shared" si="205"/>
        <v>7.120000000000001</v>
      </c>
      <c r="M6569" s="2" cm="1">
        <f t="array" ref="M6569">IFERROR(_xlfn.IFS(AND(F6569="Furniture",C6569="First Class",I6569&gt;5),H6569-(H6569*10%),AND(F6569="Technology",C6569="Same Day",I6569&gt;6),H6569-(H6569*12%),AND(F6569="Office Supplies",OR(C6569="Second Day",C6569="Standard Class"),I6569&gt;4),H6569-(H6569*8%)),H6569)</f>
        <v>7.120000000000001</v>
      </c>
      <c r="N6569" s="2" cm="1">
        <f t="array" ref="N6569">IFERROR(_xlfn.IFS(AND(J6569="Yes",F6569="Furniture",OR(C6569="Second Day",C6569="Standard Class"),I6569&gt;3),H6569-(H6569*15%),AND(J6569="Yes",F6569="Technology",C6569="Same Day",I6569&gt;4),H6569-(H6569*18%),AND(J6569="Yes",F6569="Office Supplies",C6569="First Class",I6569&gt;5),H6569-(H6569*20%)),H6569)</f>
        <v>7.120000000000001</v>
      </c>
      <c r="O6569" s="2"/>
    </row>
    <row r="6570" spans="1:15" ht="15.75" customHeight="1" x14ac:dyDescent="0.3">
      <c r="A6570" s="2" t="s">
        <v>3308</v>
      </c>
      <c r="B6570" s="3">
        <v>41747</v>
      </c>
      <c r="C6570" s="2" t="s">
        <v>24</v>
      </c>
      <c r="D6570" s="2" t="s">
        <v>12</v>
      </c>
      <c r="E6570" s="2" t="s">
        <v>39</v>
      </c>
      <c r="F6570" s="2" t="s">
        <v>21</v>
      </c>
      <c r="G6570" s="2" t="s">
        <v>29</v>
      </c>
      <c r="H6570" s="2">
        <v>2.6880000000000002</v>
      </c>
      <c r="I6570" s="2">
        <v>2</v>
      </c>
      <c r="J6570" s="2" t="s">
        <v>16</v>
      </c>
      <c r="K6570" s="2">
        <f t="shared" si="204"/>
        <v>2.6880000000000002</v>
      </c>
      <c r="L6570" s="2">
        <f t="shared" si="205"/>
        <v>2.6880000000000002</v>
      </c>
      <c r="M6570" s="2" cm="1">
        <f t="array" ref="M6570">IFERROR(_xlfn.IFS(AND(F6570="Furniture",C6570="First Class",I6570&gt;5),H6570-(H6570*10%),AND(F6570="Technology",C6570="Same Day",I6570&gt;6),H6570-(H6570*12%),AND(F6570="Office Supplies",OR(C6570="Second Day",C6570="Standard Class"),I6570&gt;4),H6570-(H6570*8%)),H6570)</f>
        <v>2.6880000000000002</v>
      </c>
      <c r="N6570" s="2" cm="1">
        <f t="array" ref="N6570">IFERROR(_xlfn.IFS(AND(J6570="Yes",F6570="Furniture",OR(C6570="Second Day",C6570="Standard Class"),I6570&gt;3),H6570-(H6570*15%),AND(J6570="Yes",F6570="Technology",C6570="Same Day",I6570&gt;4),H6570-(H6570*18%),AND(J6570="Yes",F6570="Office Supplies",C6570="First Class",I6570&gt;5),H6570-(H6570*20%)),H6570)</f>
        <v>2.6880000000000002</v>
      </c>
      <c r="O6570" s="2"/>
    </row>
    <row r="6571" spans="1:15" ht="15.75" customHeight="1" x14ac:dyDescent="0.3">
      <c r="A6571" s="2" t="s">
        <v>3308</v>
      </c>
      <c r="B6571" s="3">
        <v>41747</v>
      </c>
      <c r="C6571" s="2" t="s">
        <v>24</v>
      </c>
      <c r="D6571" s="2" t="s">
        <v>12</v>
      </c>
      <c r="E6571" s="2" t="s">
        <v>39</v>
      </c>
      <c r="F6571" s="2" t="s">
        <v>14</v>
      </c>
      <c r="G6571" s="2" t="s">
        <v>17</v>
      </c>
      <c r="H6571" s="2">
        <v>317.05799999999999</v>
      </c>
      <c r="I6571" s="2">
        <v>3</v>
      </c>
      <c r="J6571" s="2" t="s">
        <v>16</v>
      </c>
      <c r="K6571" s="2">
        <f t="shared" si="204"/>
        <v>269.49930000000001</v>
      </c>
      <c r="L6571" s="2">
        <f t="shared" si="205"/>
        <v>317.05799999999999</v>
      </c>
      <c r="M6571" s="2" cm="1">
        <f t="array" ref="M6571">IFERROR(_xlfn.IFS(AND(F6571="Furniture",C6571="First Class",I6571&gt;5),H6571-(H6571*10%),AND(F6571="Technology",C6571="Same Day",I6571&gt;6),H6571-(H6571*12%),AND(F6571="Office Supplies",OR(C6571="Second Day",C6571="Standard Class"),I6571&gt;4),H6571-(H6571*8%)),H6571)</f>
        <v>317.05799999999999</v>
      </c>
      <c r="N6571" s="2" cm="1">
        <f t="array" ref="N6571">IFERROR(_xlfn.IFS(AND(J6571="Yes",F6571="Furniture",OR(C6571="Second Day",C6571="Standard Class"),I6571&gt;3),H6571-(H6571*15%),AND(J6571="Yes",F6571="Technology",C6571="Same Day",I6571&gt;4),H6571-(H6571*18%),AND(J6571="Yes",F6571="Office Supplies",C6571="First Class",I6571&gt;5),H6571-(H6571*20%)),H6571)</f>
        <v>317.05799999999999</v>
      </c>
      <c r="O6571" s="2"/>
    </row>
    <row r="6572" spans="1:15" ht="15.75" customHeight="1" x14ac:dyDescent="0.3">
      <c r="A6572" s="2" t="s">
        <v>3308</v>
      </c>
      <c r="B6572" s="3">
        <v>41747</v>
      </c>
      <c r="C6572" s="2" t="s">
        <v>24</v>
      </c>
      <c r="D6572" s="2" t="s">
        <v>12</v>
      </c>
      <c r="E6572" s="2" t="s">
        <v>39</v>
      </c>
      <c r="F6572" s="2" t="s">
        <v>21</v>
      </c>
      <c r="G6572" s="2" t="s">
        <v>51</v>
      </c>
      <c r="H6572" s="2">
        <v>149.352</v>
      </c>
      <c r="I6572" s="2">
        <v>3</v>
      </c>
      <c r="J6572" s="2" t="s">
        <v>16</v>
      </c>
      <c r="K6572" s="2">
        <f t="shared" si="204"/>
        <v>149.352</v>
      </c>
      <c r="L6572" s="2">
        <f t="shared" si="205"/>
        <v>149.352</v>
      </c>
      <c r="M6572" s="2" cm="1">
        <f t="array" ref="M6572">IFERROR(_xlfn.IFS(AND(F6572="Furniture",C6572="First Class",I6572&gt;5),H6572-(H6572*10%),AND(F6572="Technology",C6572="Same Day",I6572&gt;6),H6572-(H6572*12%),AND(F6572="Office Supplies",OR(C6572="Second Day",C6572="Standard Class"),I6572&gt;4),H6572-(H6572*8%)),H6572)</f>
        <v>149.352</v>
      </c>
      <c r="N6572" s="2" cm="1">
        <f t="array" ref="N6572">IFERROR(_xlfn.IFS(AND(J6572="Yes",F6572="Furniture",OR(C6572="Second Day",C6572="Standard Class"),I6572&gt;3),H6572-(H6572*15%),AND(J6572="Yes",F6572="Technology",C6572="Same Day",I6572&gt;4),H6572-(H6572*18%),AND(J6572="Yes",F6572="Office Supplies",C6572="First Class",I6572&gt;5),H6572-(H6572*20%)),H6572)</f>
        <v>149.352</v>
      </c>
      <c r="O6572" s="2"/>
    </row>
    <row r="6573" spans="1:15" ht="15.75" customHeight="1" x14ac:dyDescent="0.3">
      <c r="A6573" s="2" t="s">
        <v>3308</v>
      </c>
      <c r="B6573" s="3">
        <v>41747</v>
      </c>
      <c r="C6573" s="2" t="s">
        <v>24</v>
      </c>
      <c r="D6573" s="2" t="s">
        <v>12</v>
      </c>
      <c r="E6573" s="2" t="s">
        <v>39</v>
      </c>
      <c r="F6573" s="2" t="s">
        <v>30</v>
      </c>
      <c r="G6573" s="2" t="s">
        <v>49</v>
      </c>
      <c r="H6573" s="2">
        <v>227.976</v>
      </c>
      <c r="I6573" s="2">
        <v>3</v>
      </c>
      <c r="J6573" s="2" t="s">
        <v>16</v>
      </c>
      <c r="K6573" s="2">
        <f t="shared" si="204"/>
        <v>227.976</v>
      </c>
      <c r="L6573" s="2">
        <f t="shared" si="205"/>
        <v>227.976</v>
      </c>
      <c r="M6573" s="2" cm="1">
        <f t="array" ref="M6573">IFERROR(_xlfn.IFS(AND(F6573="Furniture",C6573="First Class",I6573&gt;5),H6573-(H6573*10%),AND(F6573="Technology",C6573="Same Day",I6573&gt;6),H6573-(H6573*12%),AND(F6573="Office Supplies",OR(C6573="Second Day",C6573="Standard Class"),I6573&gt;4),H6573-(H6573*8%)),H6573)</f>
        <v>227.976</v>
      </c>
      <c r="N6573" s="2" cm="1">
        <f t="array" ref="N6573">IFERROR(_xlfn.IFS(AND(J6573="Yes",F6573="Furniture",OR(C6573="Second Day",C6573="Standard Class"),I6573&gt;3),H6573-(H6573*15%),AND(J6573="Yes",F6573="Technology",C6573="Same Day",I6573&gt;4),H6573-(H6573*18%),AND(J6573="Yes",F6573="Office Supplies",C6573="First Class",I6573&gt;5),H6573-(H6573*20%)),H6573)</f>
        <v>227.976</v>
      </c>
      <c r="O6573" s="2"/>
    </row>
    <row r="6574" spans="1:15" ht="15.75" customHeight="1" x14ac:dyDescent="0.3">
      <c r="A6574" s="2" t="s">
        <v>3309</v>
      </c>
      <c r="B6574" s="3">
        <v>42500</v>
      </c>
      <c r="C6574" s="2" t="s">
        <v>24</v>
      </c>
      <c r="D6574" s="2" t="s">
        <v>12</v>
      </c>
      <c r="E6574" s="2" t="s">
        <v>20</v>
      </c>
      <c r="F6574" s="2" t="s">
        <v>21</v>
      </c>
      <c r="G6574" s="2" t="s">
        <v>35</v>
      </c>
      <c r="H6574" s="2">
        <v>11.96</v>
      </c>
      <c r="I6574" s="2">
        <v>2</v>
      </c>
      <c r="J6574" s="2" t="s">
        <v>16</v>
      </c>
      <c r="K6574" s="2">
        <f t="shared" si="204"/>
        <v>11.96</v>
      </c>
      <c r="L6574" s="2">
        <f t="shared" si="205"/>
        <v>11.96</v>
      </c>
      <c r="M6574" s="2" cm="1">
        <f t="array" ref="M6574">IFERROR(_xlfn.IFS(AND(F6574="Furniture",C6574="First Class",I6574&gt;5),H6574-(H6574*10%),AND(F6574="Technology",C6574="Same Day",I6574&gt;6),H6574-(H6574*12%),AND(F6574="Office Supplies",OR(C6574="Second Day",C6574="Standard Class"),I6574&gt;4),H6574-(H6574*8%)),H6574)</f>
        <v>11.96</v>
      </c>
      <c r="N6574" s="2" cm="1">
        <f t="array" ref="N6574">IFERROR(_xlfn.IFS(AND(J6574="Yes",F6574="Furniture",OR(C6574="Second Day",C6574="Standard Class"),I6574&gt;3),H6574-(H6574*15%),AND(J6574="Yes",F6574="Technology",C6574="Same Day",I6574&gt;4),H6574-(H6574*18%),AND(J6574="Yes",F6574="Office Supplies",C6574="First Class",I6574&gt;5),H6574-(H6574*20%)),H6574)</f>
        <v>11.96</v>
      </c>
      <c r="O6574" s="2"/>
    </row>
    <row r="6575" spans="1:15" ht="15.75" customHeight="1" x14ac:dyDescent="0.3">
      <c r="A6575" s="2" t="s">
        <v>3310</v>
      </c>
      <c r="B6575" s="3">
        <v>42699</v>
      </c>
      <c r="C6575" s="2" t="s">
        <v>24</v>
      </c>
      <c r="D6575" s="2" t="s">
        <v>19</v>
      </c>
      <c r="E6575" s="2" t="s">
        <v>46</v>
      </c>
      <c r="F6575" s="2" t="s">
        <v>21</v>
      </c>
      <c r="G6575" s="2" t="s">
        <v>26</v>
      </c>
      <c r="H6575" s="2">
        <v>563.4</v>
      </c>
      <c r="I6575" s="2">
        <v>4</v>
      </c>
      <c r="J6575" s="2" t="s">
        <v>16</v>
      </c>
      <c r="K6575" s="2">
        <f t="shared" si="204"/>
        <v>478.89</v>
      </c>
      <c r="L6575" s="2">
        <f t="shared" si="205"/>
        <v>563.4</v>
      </c>
      <c r="M6575" s="2" cm="1">
        <f t="array" ref="M6575">IFERROR(_xlfn.IFS(AND(F6575="Furniture",C6575="First Class",I6575&gt;5),H6575-(H6575*10%),AND(F6575="Technology",C6575="Same Day",I6575&gt;6),H6575-(H6575*12%),AND(F6575="Office Supplies",OR(C6575="Second Day",C6575="Standard Class"),I6575&gt;4),H6575-(H6575*8%)),H6575)</f>
        <v>563.4</v>
      </c>
      <c r="N6575" s="2" cm="1">
        <f t="array" ref="N6575">IFERROR(_xlfn.IFS(AND(J6575="Yes",F6575="Furniture",OR(C6575="Second Day",C6575="Standard Class"),I6575&gt;3),H6575-(H6575*15%),AND(J6575="Yes",F6575="Technology",C6575="Same Day",I6575&gt;4),H6575-(H6575*18%),AND(J6575="Yes",F6575="Office Supplies",C6575="First Class",I6575&gt;5),H6575-(H6575*20%)),H6575)</f>
        <v>563.4</v>
      </c>
      <c r="O6575" s="2"/>
    </row>
    <row r="6576" spans="1:15" ht="15.75" customHeight="1" x14ac:dyDescent="0.3">
      <c r="A6576" s="2" t="s">
        <v>3310</v>
      </c>
      <c r="B6576" s="3">
        <v>42699</v>
      </c>
      <c r="C6576" s="2" t="s">
        <v>24</v>
      </c>
      <c r="D6576" s="2" t="s">
        <v>19</v>
      </c>
      <c r="E6576" s="2" t="s">
        <v>46</v>
      </c>
      <c r="F6576" s="2" t="s">
        <v>30</v>
      </c>
      <c r="G6576" s="2" t="s">
        <v>122</v>
      </c>
      <c r="H6576" s="2">
        <v>319.92</v>
      </c>
      <c r="I6576" s="2">
        <v>8</v>
      </c>
      <c r="J6576" s="2" t="s">
        <v>16</v>
      </c>
      <c r="K6576" s="2">
        <f t="shared" si="204"/>
        <v>271.93200000000002</v>
      </c>
      <c r="L6576" s="2">
        <f t="shared" si="205"/>
        <v>319.92</v>
      </c>
      <c r="M6576" s="2" cm="1">
        <f t="array" ref="M6576">IFERROR(_xlfn.IFS(AND(F6576="Furniture",C6576="First Class",I6576&gt;5),H6576-(H6576*10%),AND(F6576="Technology",C6576="Same Day",I6576&gt;6),H6576-(H6576*12%),AND(F6576="Office Supplies",OR(C6576="Second Day",C6576="Standard Class"),I6576&gt;4),H6576-(H6576*8%)),H6576)</f>
        <v>319.92</v>
      </c>
      <c r="N6576" s="2" cm="1">
        <f t="array" ref="N6576">IFERROR(_xlfn.IFS(AND(J6576="Yes",F6576="Furniture",OR(C6576="Second Day",C6576="Standard Class"),I6576&gt;3),H6576-(H6576*15%),AND(J6576="Yes",F6576="Technology",C6576="Same Day",I6576&gt;4),H6576-(H6576*18%),AND(J6576="Yes",F6576="Office Supplies",C6576="First Class",I6576&gt;5),H6576-(H6576*20%)),H6576)</f>
        <v>319.92</v>
      </c>
      <c r="O6576" s="2"/>
    </row>
    <row r="6577" spans="1:15" ht="15.75" customHeight="1" x14ac:dyDescent="0.3">
      <c r="A6577" s="2" t="s">
        <v>3311</v>
      </c>
      <c r="B6577" s="3">
        <v>42797</v>
      </c>
      <c r="C6577" s="2" t="s">
        <v>24</v>
      </c>
      <c r="D6577" s="2" t="s">
        <v>12</v>
      </c>
      <c r="E6577" s="2" t="s">
        <v>20</v>
      </c>
      <c r="F6577" s="2" t="s">
        <v>30</v>
      </c>
      <c r="G6577" s="2" t="s">
        <v>49</v>
      </c>
      <c r="H6577" s="2">
        <v>1049.44</v>
      </c>
      <c r="I6577" s="2">
        <v>8</v>
      </c>
      <c r="J6577" s="2" t="s">
        <v>43</v>
      </c>
      <c r="K6577" s="2">
        <f t="shared" si="204"/>
        <v>892.02400000000011</v>
      </c>
      <c r="L6577" s="2">
        <f t="shared" si="205"/>
        <v>1017.9568</v>
      </c>
      <c r="M6577" s="2" cm="1">
        <f t="array" ref="M6577">IFERROR(_xlfn.IFS(AND(F6577="Furniture",C6577="First Class",I6577&gt;5),H6577-(H6577*10%),AND(F6577="Technology",C6577="Same Day",I6577&gt;6),H6577-(H6577*12%),AND(F6577="Office Supplies",OR(C6577="Second Day",C6577="Standard Class"),I6577&gt;4),H6577-(H6577*8%)),H6577)</f>
        <v>1049.44</v>
      </c>
      <c r="N6577" s="2" cm="1">
        <f t="array" ref="N6577">IFERROR(_xlfn.IFS(AND(J6577="Yes",F6577="Furniture",OR(C6577="Second Day",C6577="Standard Class"),I6577&gt;3),H6577-(H6577*15%),AND(J6577="Yes",F6577="Technology",C6577="Same Day",I6577&gt;4),H6577-(H6577*18%),AND(J6577="Yes",F6577="Office Supplies",C6577="First Class",I6577&gt;5),H6577-(H6577*20%)),H6577)</f>
        <v>1049.44</v>
      </c>
      <c r="O6577" s="2"/>
    </row>
    <row r="6578" spans="1:15" ht="15.75" customHeight="1" x14ac:dyDescent="0.3">
      <c r="A6578" s="2" t="s">
        <v>3311</v>
      </c>
      <c r="B6578" s="3">
        <v>42797</v>
      </c>
      <c r="C6578" s="2" t="s">
        <v>24</v>
      </c>
      <c r="D6578" s="2" t="s">
        <v>12</v>
      </c>
      <c r="E6578" s="2" t="s">
        <v>20</v>
      </c>
      <c r="F6578" s="2" t="s">
        <v>14</v>
      </c>
      <c r="G6578" s="2" t="s">
        <v>17</v>
      </c>
      <c r="H6578" s="2">
        <v>170.35200000000003</v>
      </c>
      <c r="I6578" s="2">
        <v>3</v>
      </c>
      <c r="J6578" s="2" t="s">
        <v>43</v>
      </c>
      <c r="K6578" s="2">
        <f t="shared" si="204"/>
        <v>170.35200000000003</v>
      </c>
      <c r="L6578" s="2">
        <f t="shared" si="205"/>
        <v>165.24144000000004</v>
      </c>
      <c r="M6578" s="2" cm="1">
        <f t="array" ref="M6578">IFERROR(_xlfn.IFS(AND(F6578="Furniture",C6578="First Class",I6578&gt;5),H6578-(H6578*10%),AND(F6578="Technology",C6578="Same Day",I6578&gt;6),H6578-(H6578*12%),AND(F6578="Office Supplies",OR(C6578="Second Day",C6578="Standard Class"),I6578&gt;4),H6578-(H6578*8%)),H6578)</f>
        <v>170.35200000000003</v>
      </c>
      <c r="N6578" s="2" cm="1">
        <f t="array" ref="N6578">IFERROR(_xlfn.IFS(AND(J6578="Yes",F6578="Furniture",OR(C6578="Second Day",C6578="Standard Class"),I6578&gt;3),H6578-(H6578*15%),AND(J6578="Yes",F6578="Technology",C6578="Same Day",I6578&gt;4),H6578-(H6578*18%),AND(J6578="Yes",F6578="Office Supplies",C6578="First Class",I6578&gt;5),H6578-(H6578*20%)),H6578)</f>
        <v>170.35200000000003</v>
      </c>
      <c r="O6578" s="2"/>
    </row>
    <row r="6579" spans="1:15" ht="15.75" customHeight="1" x14ac:dyDescent="0.3">
      <c r="A6579" s="2" t="s">
        <v>3312</v>
      </c>
      <c r="B6579" s="3">
        <v>42344</v>
      </c>
      <c r="C6579" s="2" t="s">
        <v>11</v>
      </c>
      <c r="D6579" s="2" t="s">
        <v>12</v>
      </c>
      <c r="E6579" s="2" t="s">
        <v>13</v>
      </c>
      <c r="F6579" s="2" t="s">
        <v>30</v>
      </c>
      <c r="G6579" s="2" t="s">
        <v>31</v>
      </c>
      <c r="H6579" s="2">
        <v>173.94</v>
      </c>
      <c r="I6579" s="2">
        <v>6</v>
      </c>
      <c r="J6579" s="2" t="s">
        <v>16</v>
      </c>
      <c r="K6579" s="2">
        <f t="shared" si="204"/>
        <v>173.94</v>
      </c>
      <c r="L6579" s="2">
        <f t="shared" si="205"/>
        <v>173.94</v>
      </c>
      <c r="M6579" s="2" cm="1">
        <f t="array" ref="M6579">IFERROR(_xlfn.IFS(AND(F6579="Furniture",C6579="First Class",I6579&gt;5),H6579-(H6579*10%),AND(F6579="Technology",C6579="Same Day",I6579&gt;6),H6579-(H6579*12%),AND(F6579="Office Supplies",OR(C6579="Second Day",C6579="Standard Class"),I6579&gt;4),H6579-(H6579*8%)),H6579)</f>
        <v>173.94</v>
      </c>
      <c r="N6579" s="2" cm="1">
        <f t="array" ref="N6579">IFERROR(_xlfn.IFS(AND(J6579="Yes",F6579="Furniture",OR(C6579="Second Day",C6579="Standard Class"),I6579&gt;3),H6579-(H6579*15%),AND(J6579="Yes",F6579="Technology",C6579="Same Day",I6579&gt;4),H6579-(H6579*18%),AND(J6579="Yes",F6579="Office Supplies",C6579="First Class",I6579&gt;5),H6579-(H6579*20%)),H6579)</f>
        <v>173.94</v>
      </c>
      <c r="O6579" s="2"/>
    </row>
    <row r="6580" spans="1:15" ht="15.75" customHeight="1" x14ac:dyDescent="0.3">
      <c r="A6580" s="2" t="s">
        <v>3313</v>
      </c>
      <c r="B6580" s="3">
        <v>41876</v>
      </c>
      <c r="C6580" s="2" t="s">
        <v>24</v>
      </c>
      <c r="D6580" s="2" t="s">
        <v>12</v>
      </c>
      <c r="E6580" s="2" t="s">
        <v>20</v>
      </c>
      <c r="F6580" s="2" t="s">
        <v>30</v>
      </c>
      <c r="G6580" s="2" t="s">
        <v>31</v>
      </c>
      <c r="H6580" s="2">
        <v>1007.9440000000002</v>
      </c>
      <c r="I6580" s="2">
        <v>7</v>
      </c>
      <c r="J6580" s="2" t="s">
        <v>16</v>
      </c>
      <c r="K6580" s="2">
        <f t="shared" si="204"/>
        <v>856.75240000000019</v>
      </c>
      <c r="L6580" s="2">
        <f t="shared" si="205"/>
        <v>1007.9440000000002</v>
      </c>
      <c r="M6580" s="2" cm="1">
        <f t="array" ref="M6580">IFERROR(_xlfn.IFS(AND(F6580="Furniture",C6580="First Class",I6580&gt;5),H6580-(H6580*10%),AND(F6580="Technology",C6580="Same Day",I6580&gt;6),H6580-(H6580*12%),AND(F6580="Office Supplies",OR(C6580="Second Day",C6580="Standard Class"),I6580&gt;4),H6580-(H6580*8%)),H6580)</f>
        <v>1007.9440000000002</v>
      </c>
      <c r="N6580" s="2" cm="1">
        <f t="array" ref="N6580">IFERROR(_xlfn.IFS(AND(J6580="Yes",F6580="Furniture",OR(C6580="Second Day",C6580="Standard Class"),I6580&gt;3),H6580-(H6580*15%),AND(J6580="Yes",F6580="Technology",C6580="Same Day",I6580&gt;4),H6580-(H6580*18%),AND(J6580="Yes",F6580="Office Supplies",C6580="First Class",I6580&gt;5),H6580-(H6580*20%)),H6580)</f>
        <v>1007.9440000000002</v>
      </c>
      <c r="O6580" s="2"/>
    </row>
    <row r="6581" spans="1:15" ht="15.75" customHeight="1" x14ac:dyDescent="0.3">
      <c r="A6581" s="2" t="s">
        <v>3314</v>
      </c>
      <c r="B6581" s="3">
        <v>42665</v>
      </c>
      <c r="C6581" s="2" t="s">
        <v>208</v>
      </c>
      <c r="D6581" s="2" t="s">
        <v>12</v>
      </c>
      <c r="E6581" s="2" t="s">
        <v>20</v>
      </c>
      <c r="F6581" s="2" t="s">
        <v>21</v>
      </c>
      <c r="G6581" s="2" t="s">
        <v>35</v>
      </c>
      <c r="H6581" s="2">
        <v>6.68</v>
      </c>
      <c r="I6581" s="2">
        <v>1</v>
      </c>
      <c r="J6581" s="2" t="s">
        <v>16</v>
      </c>
      <c r="K6581" s="2">
        <f t="shared" si="204"/>
        <v>6.68</v>
      </c>
      <c r="L6581" s="2">
        <f t="shared" si="205"/>
        <v>6.68</v>
      </c>
      <c r="M6581" s="2" cm="1">
        <f t="array" ref="M6581">IFERROR(_xlfn.IFS(AND(F6581="Furniture",C6581="First Class",I6581&gt;5),H6581-(H6581*10%),AND(F6581="Technology",C6581="Same Day",I6581&gt;6),H6581-(H6581*12%),AND(F6581="Office Supplies",OR(C6581="Second Day",C6581="Standard Class"),I6581&gt;4),H6581-(H6581*8%)),H6581)</f>
        <v>6.68</v>
      </c>
      <c r="N6581" s="2" cm="1">
        <f t="array" ref="N6581">IFERROR(_xlfn.IFS(AND(J6581="Yes",F6581="Furniture",OR(C6581="Second Day",C6581="Standard Class"),I6581&gt;3),H6581-(H6581*15%),AND(J6581="Yes",F6581="Technology",C6581="Same Day",I6581&gt;4),H6581-(H6581*18%),AND(J6581="Yes",F6581="Office Supplies",C6581="First Class",I6581&gt;5),H6581-(H6581*20%)),H6581)</f>
        <v>6.68</v>
      </c>
      <c r="O6581" s="2"/>
    </row>
    <row r="6582" spans="1:15" ht="15.75" customHeight="1" x14ac:dyDescent="0.3">
      <c r="A6582" s="2" t="s">
        <v>3314</v>
      </c>
      <c r="B6582" s="3">
        <v>42665</v>
      </c>
      <c r="C6582" s="2" t="s">
        <v>208</v>
      </c>
      <c r="D6582" s="2" t="s">
        <v>12</v>
      </c>
      <c r="E6582" s="2" t="s">
        <v>20</v>
      </c>
      <c r="F6582" s="2" t="s">
        <v>21</v>
      </c>
      <c r="G6582" s="2" t="s">
        <v>29</v>
      </c>
      <c r="H6582" s="2">
        <v>8.34</v>
      </c>
      <c r="I6582" s="2">
        <v>3</v>
      </c>
      <c r="J6582" s="2" t="s">
        <v>16</v>
      </c>
      <c r="K6582" s="2">
        <f t="shared" si="204"/>
        <v>8.34</v>
      </c>
      <c r="L6582" s="2">
        <f t="shared" si="205"/>
        <v>8.34</v>
      </c>
      <c r="M6582" s="2" cm="1">
        <f t="array" ref="M6582">IFERROR(_xlfn.IFS(AND(F6582="Furniture",C6582="First Class",I6582&gt;5),H6582-(H6582*10%),AND(F6582="Technology",C6582="Same Day",I6582&gt;6),H6582-(H6582*12%),AND(F6582="Office Supplies",OR(C6582="Second Day",C6582="Standard Class"),I6582&gt;4),H6582-(H6582*8%)),H6582)</f>
        <v>8.34</v>
      </c>
      <c r="N6582" s="2" cm="1">
        <f t="array" ref="N6582">IFERROR(_xlfn.IFS(AND(J6582="Yes",F6582="Furniture",OR(C6582="Second Day",C6582="Standard Class"),I6582&gt;3),H6582-(H6582*15%),AND(J6582="Yes",F6582="Technology",C6582="Same Day",I6582&gt;4),H6582-(H6582*18%),AND(J6582="Yes",F6582="Office Supplies",C6582="First Class",I6582&gt;5),H6582-(H6582*20%)),H6582)</f>
        <v>8.34</v>
      </c>
      <c r="O6582" s="2"/>
    </row>
    <row r="6583" spans="1:15" ht="15.75" customHeight="1" x14ac:dyDescent="0.3">
      <c r="A6583" s="2" t="s">
        <v>3314</v>
      </c>
      <c r="B6583" s="3">
        <v>42665</v>
      </c>
      <c r="C6583" s="2" t="s">
        <v>208</v>
      </c>
      <c r="D6583" s="2" t="s">
        <v>12</v>
      </c>
      <c r="E6583" s="2" t="s">
        <v>20</v>
      </c>
      <c r="F6583" s="2" t="s">
        <v>14</v>
      </c>
      <c r="G6583" s="2" t="s">
        <v>28</v>
      </c>
      <c r="H6583" s="2">
        <v>101.94</v>
      </c>
      <c r="I6583" s="2">
        <v>3</v>
      </c>
      <c r="J6583" s="2" t="s">
        <v>16</v>
      </c>
      <c r="K6583" s="2">
        <f t="shared" si="204"/>
        <v>101.94</v>
      </c>
      <c r="L6583" s="2">
        <f t="shared" si="205"/>
        <v>101.94</v>
      </c>
      <c r="M6583" s="2" cm="1">
        <f t="array" ref="M6583">IFERROR(_xlfn.IFS(AND(F6583="Furniture",C6583="First Class",I6583&gt;5),H6583-(H6583*10%),AND(F6583="Technology",C6583="Same Day",I6583&gt;6),H6583-(H6583*12%),AND(F6583="Office Supplies",OR(C6583="Second Day",C6583="Standard Class"),I6583&gt;4),H6583-(H6583*8%)),H6583)</f>
        <v>101.94</v>
      </c>
      <c r="N6583" s="2" cm="1">
        <f t="array" ref="N6583">IFERROR(_xlfn.IFS(AND(J6583="Yes",F6583="Furniture",OR(C6583="Second Day",C6583="Standard Class"),I6583&gt;3),H6583-(H6583*15%),AND(J6583="Yes",F6583="Technology",C6583="Same Day",I6583&gt;4),H6583-(H6583*18%),AND(J6583="Yes",F6583="Office Supplies",C6583="First Class",I6583&gt;5),H6583-(H6583*20%)),H6583)</f>
        <v>101.94</v>
      </c>
      <c r="O6583" s="2"/>
    </row>
    <row r="6584" spans="1:15" ht="15.75" customHeight="1" x14ac:dyDescent="0.3">
      <c r="A6584" s="2" t="s">
        <v>3315</v>
      </c>
      <c r="B6584" s="3">
        <v>42589</v>
      </c>
      <c r="C6584" s="2" t="s">
        <v>24</v>
      </c>
      <c r="D6584" s="2" t="s">
        <v>19</v>
      </c>
      <c r="E6584" s="2" t="s">
        <v>20</v>
      </c>
      <c r="F6584" s="2" t="s">
        <v>30</v>
      </c>
      <c r="G6584" s="2" t="s">
        <v>49</v>
      </c>
      <c r="H6584" s="2">
        <v>179.97</v>
      </c>
      <c r="I6584" s="2">
        <v>3</v>
      </c>
      <c r="J6584" s="2" t="s">
        <v>16</v>
      </c>
      <c r="K6584" s="2">
        <f t="shared" si="204"/>
        <v>179.97</v>
      </c>
      <c r="L6584" s="2">
        <f t="shared" si="205"/>
        <v>179.97</v>
      </c>
      <c r="M6584" s="2" cm="1">
        <f t="array" ref="M6584">IFERROR(_xlfn.IFS(AND(F6584="Furniture",C6584="First Class",I6584&gt;5),H6584-(H6584*10%),AND(F6584="Technology",C6584="Same Day",I6584&gt;6),H6584-(H6584*12%),AND(F6584="Office Supplies",OR(C6584="Second Day",C6584="Standard Class"),I6584&gt;4),H6584-(H6584*8%)),H6584)</f>
        <v>179.97</v>
      </c>
      <c r="N6584" s="2" cm="1">
        <f t="array" ref="N6584">IFERROR(_xlfn.IFS(AND(J6584="Yes",F6584="Furniture",OR(C6584="Second Day",C6584="Standard Class"),I6584&gt;3),H6584-(H6584*15%),AND(J6584="Yes",F6584="Technology",C6584="Same Day",I6584&gt;4),H6584-(H6584*18%),AND(J6584="Yes",F6584="Office Supplies",C6584="First Class",I6584&gt;5),H6584-(H6584*20%)),H6584)</f>
        <v>179.97</v>
      </c>
      <c r="O6584" s="2"/>
    </row>
    <row r="6585" spans="1:15" ht="15.75" customHeight="1" x14ac:dyDescent="0.3">
      <c r="A6585" s="2" t="s">
        <v>3316</v>
      </c>
      <c r="B6585" s="3">
        <v>42937</v>
      </c>
      <c r="C6585" s="2" t="s">
        <v>24</v>
      </c>
      <c r="D6585" s="2" t="s">
        <v>12</v>
      </c>
      <c r="E6585" s="2" t="s">
        <v>13</v>
      </c>
      <c r="F6585" s="2" t="s">
        <v>21</v>
      </c>
      <c r="G6585" s="2" t="s">
        <v>29</v>
      </c>
      <c r="H6585" s="2">
        <v>101.94</v>
      </c>
      <c r="I6585" s="2">
        <v>6</v>
      </c>
      <c r="J6585" s="2" t="s">
        <v>16</v>
      </c>
      <c r="K6585" s="2">
        <f t="shared" si="204"/>
        <v>101.94</v>
      </c>
      <c r="L6585" s="2">
        <f t="shared" si="205"/>
        <v>101.94</v>
      </c>
      <c r="M6585" s="2" cm="1">
        <f t="array" ref="M6585">IFERROR(_xlfn.IFS(AND(F6585="Furniture",C6585="First Class",I6585&gt;5),H6585-(H6585*10%),AND(F6585="Technology",C6585="Same Day",I6585&gt;6),H6585-(H6585*12%),AND(F6585="Office Supplies",OR(C6585="Second Day",C6585="Standard Class"),I6585&gt;4),H6585-(H6585*8%)),H6585)</f>
        <v>93.78479999999999</v>
      </c>
      <c r="N6585" s="2" cm="1">
        <f t="array" ref="N6585">IFERROR(_xlfn.IFS(AND(J6585="Yes",F6585="Furniture",OR(C6585="Second Day",C6585="Standard Class"),I6585&gt;3),H6585-(H6585*15%),AND(J6585="Yes",F6585="Technology",C6585="Same Day",I6585&gt;4),H6585-(H6585*18%),AND(J6585="Yes",F6585="Office Supplies",C6585="First Class",I6585&gt;5),H6585-(H6585*20%)),H6585)</f>
        <v>101.94</v>
      </c>
      <c r="O6585" s="2"/>
    </row>
    <row r="6586" spans="1:15" ht="15.75" customHeight="1" x14ac:dyDescent="0.3">
      <c r="A6586" s="2" t="s">
        <v>3316</v>
      </c>
      <c r="B6586" s="3">
        <v>42937</v>
      </c>
      <c r="C6586" s="2" t="s">
        <v>24</v>
      </c>
      <c r="D6586" s="2" t="s">
        <v>12</v>
      </c>
      <c r="E6586" s="2" t="s">
        <v>13</v>
      </c>
      <c r="F6586" s="2" t="s">
        <v>30</v>
      </c>
      <c r="G6586" s="2" t="s">
        <v>31</v>
      </c>
      <c r="H6586" s="2">
        <v>271.95999999999998</v>
      </c>
      <c r="I6586" s="2">
        <v>4</v>
      </c>
      <c r="J6586" s="2" t="s">
        <v>16</v>
      </c>
      <c r="K6586" s="2">
        <f t="shared" si="204"/>
        <v>231.166</v>
      </c>
      <c r="L6586" s="2">
        <f t="shared" si="205"/>
        <v>271.95999999999998</v>
      </c>
      <c r="M6586" s="2" cm="1">
        <f t="array" ref="M6586">IFERROR(_xlfn.IFS(AND(F6586="Furniture",C6586="First Class",I6586&gt;5),H6586-(H6586*10%),AND(F6586="Technology",C6586="Same Day",I6586&gt;6),H6586-(H6586*12%),AND(F6586="Office Supplies",OR(C6586="Second Day",C6586="Standard Class"),I6586&gt;4),H6586-(H6586*8%)),H6586)</f>
        <v>271.95999999999998</v>
      </c>
      <c r="N6586" s="2" cm="1">
        <f t="array" ref="N6586">IFERROR(_xlfn.IFS(AND(J6586="Yes",F6586="Furniture",OR(C6586="Second Day",C6586="Standard Class"),I6586&gt;3),H6586-(H6586*15%),AND(J6586="Yes",F6586="Technology",C6586="Same Day",I6586&gt;4),H6586-(H6586*18%),AND(J6586="Yes",F6586="Office Supplies",C6586="First Class",I6586&gt;5),H6586-(H6586*20%)),H6586)</f>
        <v>271.95999999999998</v>
      </c>
      <c r="O6586" s="2"/>
    </row>
    <row r="6587" spans="1:15" ht="15.75" customHeight="1" x14ac:dyDescent="0.3">
      <c r="A6587" s="2" t="s">
        <v>3316</v>
      </c>
      <c r="B6587" s="3">
        <v>42937</v>
      </c>
      <c r="C6587" s="2" t="s">
        <v>24</v>
      </c>
      <c r="D6587" s="2" t="s">
        <v>12</v>
      </c>
      <c r="E6587" s="2" t="s">
        <v>13</v>
      </c>
      <c r="F6587" s="2" t="s">
        <v>14</v>
      </c>
      <c r="G6587" s="2" t="s">
        <v>28</v>
      </c>
      <c r="H6587" s="2">
        <v>8.8000000000000007</v>
      </c>
      <c r="I6587" s="2">
        <v>5</v>
      </c>
      <c r="J6587" s="2" t="s">
        <v>16</v>
      </c>
      <c r="K6587" s="2">
        <f t="shared" si="204"/>
        <v>8.8000000000000007</v>
      </c>
      <c r="L6587" s="2">
        <f t="shared" si="205"/>
        <v>8.8000000000000007</v>
      </c>
      <c r="M6587" s="2" cm="1">
        <f t="array" ref="M6587">IFERROR(_xlfn.IFS(AND(F6587="Furniture",C6587="First Class",I6587&gt;5),H6587-(H6587*10%),AND(F6587="Technology",C6587="Same Day",I6587&gt;6),H6587-(H6587*12%),AND(F6587="Office Supplies",OR(C6587="Second Day",C6587="Standard Class"),I6587&gt;4),H6587-(H6587*8%)),H6587)</f>
        <v>8.8000000000000007</v>
      </c>
      <c r="N6587" s="2" cm="1">
        <f t="array" ref="N6587">IFERROR(_xlfn.IFS(AND(J6587="Yes",F6587="Furniture",OR(C6587="Second Day",C6587="Standard Class"),I6587&gt;3),H6587-(H6587*15%),AND(J6587="Yes",F6587="Technology",C6587="Same Day",I6587&gt;4),H6587-(H6587*18%),AND(J6587="Yes",F6587="Office Supplies",C6587="First Class",I6587&gt;5),H6587-(H6587*20%)),H6587)</f>
        <v>8.8000000000000007</v>
      </c>
      <c r="O6587" s="2"/>
    </row>
    <row r="6588" spans="1:15" ht="15.75" customHeight="1" x14ac:dyDescent="0.3">
      <c r="A6588" s="2" t="s">
        <v>3316</v>
      </c>
      <c r="B6588" s="3">
        <v>42937</v>
      </c>
      <c r="C6588" s="2" t="s">
        <v>24</v>
      </c>
      <c r="D6588" s="2" t="s">
        <v>12</v>
      </c>
      <c r="E6588" s="2" t="s">
        <v>13</v>
      </c>
      <c r="F6588" s="2" t="s">
        <v>21</v>
      </c>
      <c r="G6588" s="2" t="s">
        <v>29</v>
      </c>
      <c r="H6588" s="2">
        <v>19.68</v>
      </c>
      <c r="I6588" s="2">
        <v>6</v>
      </c>
      <c r="J6588" s="2" t="s">
        <v>16</v>
      </c>
      <c r="K6588" s="2">
        <f t="shared" si="204"/>
        <v>19.68</v>
      </c>
      <c r="L6588" s="2">
        <f t="shared" si="205"/>
        <v>19.68</v>
      </c>
      <c r="M6588" s="2" cm="1">
        <f t="array" ref="M6588">IFERROR(_xlfn.IFS(AND(F6588="Furniture",C6588="First Class",I6588&gt;5),H6588-(H6588*10%),AND(F6588="Technology",C6588="Same Day",I6588&gt;6),H6588-(H6588*12%),AND(F6588="Office Supplies",OR(C6588="Second Day",C6588="Standard Class"),I6588&gt;4),H6588-(H6588*8%)),H6588)</f>
        <v>18.105599999999999</v>
      </c>
      <c r="N6588" s="2" cm="1">
        <f t="array" ref="N6588">IFERROR(_xlfn.IFS(AND(J6588="Yes",F6588="Furniture",OR(C6588="Second Day",C6588="Standard Class"),I6588&gt;3),H6588-(H6588*15%),AND(J6588="Yes",F6588="Technology",C6588="Same Day",I6588&gt;4),H6588-(H6588*18%),AND(J6588="Yes",F6588="Office Supplies",C6588="First Class",I6588&gt;5),H6588-(H6588*20%)),H6588)</f>
        <v>19.68</v>
      </c>
      <c r="O6588" s="2"/>
    </row>
    <row r="6589" spans="1:15" ht="15.75" customHeight="1" x14ac:dyDescent="0.3">
      <c r="A6589" s="2" t="s">
        <v>3316</v>
      </c>
      <c r="B6589" s="3">
        <v>42937</v>
      </c>
      <c r="C6589" s="2" t="s">
        <v>24</v>
      </c>
      <c r="D6589" s="2" t="s">
        <v>12</v>
      </c>
      <c r="E6589" s="2" t="s">
        <v>13</v>
      </c>
      <c r="F6589" s="2" t="s">
        <v>14</v>
      </c>
      <c r="G6589" s="2" t="s">
        <v>15</v>
      </c>
      <c r="H6589" s="2">
        <v>302.94</v>
      </c>
      <c r="I6589" s="2">
        <v>3</v>
      </c>
      <c r="J6589" s="2" t="s">
        <v>16</v>
      </c>
      <c r="K6589" s="2">
        <f t="shared" si="204"/>
        <v>257.49900000000002</v>
      </c>
      <c r="L6589" s="2">
        <f t="shared" si="205"/>
        <v>302.94</v>
      </c>
      <c r="M6589" s="2" cm="1">
        <f t="array" ref="M6589">IFERROR(_xlfn.IFS(AND(F6589="Furniture",C6589="First Class",I6589&gt;5),H6589-(H6589*10%),AND(F6589="Technology",C6589="Same Day",I6589&gt;6),H6589-(H6589*12%),AND(F6589="Office Supplies",OR(C6589="Second Day",C6589="Standard Class"),I6589&gt;4),H6589-(H6589*8%)),H6589)</f>
        <v>302.94</v>
      </c>
      <c r="N6589" s="2" cm="1">
        <f t="array" ref="N6589">IFERROR(_xlfn.IFS(AND(J6589="Yes",F6589="Furniture",OR(C6589="Second Day",C6589="Standard Class"),I6589&gt;3),H6589-(H6589*15%),AND(J6589="Yes",F6589="Technology",C6589="Same Day",I6589&gt;4),H6589-(H6589*18%),AND(J6589="Yes",F6589="Office Supplies",C6589="First Class",I6589&gt;5),H6589-(H6589*20%)),H6589)</f>
        <v>302.94</v>
      </c>
      <c r="O6589" s="2"/>
    </row>
    <row r="6590" spans="1:15" ht="15.75" customHeight="1" x14ac:dyDescent="0.3">
      <c r="A6590" s="2" t="s">
        <v>3316</v>
      </c>
      <c r="B6590" s="3">
        <v>42937</v>
      </c>
      <c r="C6590" s="2" t="s">
        <v>24</v>
      </c>
      <c r="D6590" s="2" t="s">
        <v>12</v>
      </c>
      <c r="E6590" s="2" t="s">
        <v>13</v>
      </c>
      <c r="F6590" s="2" t="s">
        <v>21</v>
      </c>
      <c r="G6590" s="2" t="s">
        <v>32</v>
      </c>
      <c r="H6590" s="2">
        <v>14.940000000000001</v>
      </c>
      <c r="I6590" s="2">
        <v>3</v>
      </c>
      <c r="J6590" s="2" t="s">
        <v>16</v>
      </c>
      <c r="K6590" s="2">
        <f t="shared" si="204"/>
        <v>14.940000000000001</v>
      </c>
      <c r="L6590" s="2">
        <f t="shared" si="205"/>
        <v>14.940000000000001</v>
      </c>
      <c r="M6590" s="2" cm="1">
        <f t="array" ref="M6590">IFERROR(_xlfn.IFS(AND(F6590="Furniture",C6590="First Class",I6590&gt;5),H6590-(H6590*10%),AND(F6590="Technology",C6590="Same Day",I6590&gt;6),H6590-(H6590*12%),AND(F6590="Office Supplies",OR(C6590="Second Day",C6590="Standard Class"),I6590&gt;4),H6590-(H6590*8%)),H6590)</f>
        <v>14.940000000000001</v>
      </c>
      <c r="N6590" s="2" cm="1">
        <f t="array" ref="N6590">IFERROR(_xlfn.IFS(AND(J6590="Yes",F6590="Furniture",OR(C6590="Second Day",C6590="Standard Class"),I6590&gt;3),H6590-(H6590*15%),AND(J6590="Yes",F6590="Technology",C6590="Same Day",I6590&gt;4),H6590-(H6590*18%),AND(J6590="Yes",F6590="Office Supplies",C6590="First Class",I6590&gt;5),H6590-(H6590*20%)),H6590)</f>
        <v>14.940000000000001</v>
      </c>
      <c r="O6590" s="2"/>
    </row>
    <row r="6591" spans="1:15" ht="15.75" customHeight="1" x14ac:dyDescent="0.3">
      <c r="A6591" s="2" t="s">
        <v>3316</v>
      </c>
      <c r="B6591" s="3">
        <v>42937</v>
      </c>
      <c r="C6591" s="2" t="s">
        <v>24</v>
      </c>
      <c r="D6591" s="2" t="s">
        <v>12</v>
      </c>
      <c r="E6591" s="2" t="s">
        <v>13</v>
      </c>
      <c r="F6591" s="2" t="s">
        <v>21</v>
      </c>
      <c r="G6591" s="2" t="s">
        <v>105</v>
      </c>
      <c r="H6591" s="2">
        <v>231.72</v>
      </c>
      <c r="I6591" s="2">
        <v>2</v>
      </c>
      <c r="J6591" s="2" t="s">
        <v>16</v>
      </c>
      <c r="K6591" s="2">
        <f t="shared" si="204"/>
        <v>196.96199999999999</v>
      </c>
      <c r="L6591" s="2">
        <f t="shared" si="205"/>
        <v>231.72</v>
      </c>
      <c r="M6591" s="2" cm="1">
        <f t="array" ref="M6591">IFERROR(_xlfn.IFS(AND(F6591="Furniture",C6591="First Class",I6591&gt;5),H6591-(H6591*10%),AND(F6591="Technology",C6591="Same Day",I6591&gt;6),H6591-(H6591*12%),AND(F6591="Office Supplies",OR(C6591="Second Day",C6591="Standard Class"),I6591&gt;4),H6591-(H6591*8%)),H6591)</f>
        <v>231.72</v>
      </c>
      <c r="N6591" s="2" cm="1">
        <f t="array" ref="N6591">IFERROR(_xlfn.IFS(AND(J6591="Yes",F6591="Furniture",OR(C6591="Second Day",C6591="Standard Class"),I6591&gt;3),H6591-(H6591*15%),AND(J6591="Yes",F6591="Technology",C6591="Same Day",I6591&gt;4),H6591-(H6591*18%),AND(J6591="Yes",F6591="Office Supplies",C6591="First Class",I6591&gt;5),H6591-(H6591*20%)),H6591)</f>
        <v>231.72</v>
      </c>
      <c r="O6591" s="2"/>
    </row>
    <row r="6592" spans="1:15" ht="15.75" customHeight="1" x14ac:dyDescent="0.3">
      <c r="A6592" s="2" t="s">
        <v>3317</v>
      </c>
      <c r="B6592" s="3">
        <v>41721</v>
      </c>
      <c r="C6592" s="2" t="s">
        <v>54</v>
      </c>
      <c r="D6592" s="2" t="s">
        <v>12</v>
      </c>
      <c r="E6592" s="2" t="s">
        <v>13</v>
      </c>
      <c r="F6592" s="2" t="s">
        <v>21</v>
      </c>
      <c r="G6592" s="2" t="s">
        <v>22</v>
      </c>
      <c r="H6592" s="2">
        <v>9.9120000000000008</v>
      </c>
      <c r="I6592" s="2">
        <v>3</v>
      </c>
      <c r="J6592" s="2" t="s">
        <v>16</v>
      </c>
      <c r="K6592" s="2">
        <f t="shared" si="204"/>
        <v>9.9120000000000008</v>
      </c>
      <c r="L6592" s="2">
        <f t="shared" si="205"/>
        <v>9.9120000000000008</v>
      </c>
      <c r="M6592" s="2" cm="1">
        <f t="array" ref="M6592">IFERROR(_xlfn.IFS(AND(F6592="Furniture",C6592="First Class",I6592&gt;5),H6592-(H6592*10%),AND(F6592="Technology",C6592="Same Day",I6592&gt;6),H6592-(H6592*12%),AND(F6592="Office Supplies",OR(C6592="Second Day",C6592="Standard Class"),I6592&gt;4),H6592-(H6592*8%)),H6592)</f>
        <v>9.9120000000000008</v>
      </c>
      <c r="N6592" s="2" cm="1">
        <f t="array" ref="N6592">IFERROR(_xlfn.IFS(AND(J6592="Yes",F6592="Furniture",OR(C6592="Second Day",C6592="Standard Class"),I6592&gt;3),H6592-(H6592*15%),AND(J6592="Yes",F6592="Technology",C6592="Same Day",I6592&gt;4),H6592-(H6592*18%),AND(J6592="Yes",F6592="Office Supplies",C6592="First Class",I6592&gt;5),H6592-(H6592*20%)),H6592)</f>
        <v>9.9120000000000008</v>
      </c>
      <c r="O6592" s="2"/>
    </row>
    <row r="6593" spans="1:15" ht="15.75" customHeight="1" x14ac:dyDescent="0.3">
      <c r="A6593" s="2" t="s">
        <v>3318</v>
      </c>
      <c r="B6593" s="3">
        <v>42124</v>
      </c>
      <c r="C6593" s="2" t="s">
        <v>24</v>
      </c>
      <c r="D6593" s="2" t="s">
        <v>19</v>
      </c>
      <c r="E6593" s="2" t="s">
        <v>20</v>
      </c>
      <c r="F6593" s="2" t="s">
        <v>21</v>
      </c>
      <c r="G6593" s="2" t="s">
        <v>29</v>
      </c>
      <c r="H6593" s="2">
        <v>34.650000000000006</v>
      </c>
      <c r="I6593" s="2">
        <v>3</v>
      </c>
      <c r="J6593" s="2" t="s">
        <v>43</v>
      </c>
      <c r="K6593" s="2">
        <f t="shared" si="204"/>
        <v>34.650000000000006</v>
      </c>
      <c r="L6593" s="2">
        <f t="shared" si="205"/>
        <v>32.917500000000004</v>
      </c>
      <c r="M6593" s="2" cm="1">
        <f t="array" ref="M6593">IFERROR(_xlfn.IFS(AND(F6593="Furniture",C6593="First Class",I6593&gt;5),H6593-(H6593*10%),AND(F6593="Technology",C6593="Same Day",I6593&gt;6),H6593-(H6593*12%),AND(F6593="Office Supplies",OR(C6593="Second Day",C6593="Standard Class"),I6593&gt;4),H6593-(H6593*8%)),H6593)</f>
        <v>34.650000000000006</v>
      </c>
      <c r="N6593" s="2" cm="1">
        <f t="array" ref="N6593">IFERROR(_xlfn.IFS(AND(J6593="Yes",F6593="Furniture",OR(C6593="Second Day",C6593="Standard Class"),I6593&gt;3),H6593-(H6593*15%),AND(J6593="Yes",F6593="Technology",C6593="Same Day",I6593&gt;4),H6593-(H6593*18%),AND(J6593="Yes",F6593="Office Supplies",C6593="First Class",I6593&gt;5),H6593-(H6593*20%)),H6593)</f>
        <v>34.650000000000006</v>
      </c>
      <c r="O6593" s="2"/>
    </row>
    <row r="6594" spans="1:15" ht="15.75" customHeight="1" x14ac:dyDescent="0.3">
      <c r="A6594" s="2" t="s">
        <v>3318</v>
      </c>
      <c r="B6594" s="3">
        <v>42124</v>
      </c>
      <c r="C6594" s="2" t="s">
        <v>24</v>
      </c>
      <c r="D6594" s="2" t="s">
        <v>19</v>
      </c>
      <c r="E6594" s="2" t="s">
        <v>20</v>
      </c>
      <c r="F6594" s="2" t="s">
        <v>30</v>
      </c>
      <c r="G6594" s="2" t="s">
        <v>31</v>
      </c>
      <c r="H6594" s="2">
        <v>19.8</v>
      </c>
      <c r="I6594" s="2">
        <v>5</v>
      </c>
      <c r="J6594" s="2" t="s">
        <v>43</v>
      </c>
      <c r="K6594" s="2">
        <f t="shared" si="204"/>
        <v>19.8</v>
      </c>
      <c r="L6594" s="2">
        <f t="shared" si="205"/>
        <v>18.810000000000002</v>
      </c>
      <c r="M6594" s="2" cm="1">
        <f t="array" ref="M6594">IFERROR(_xlfn.IFS(AND(F6594="Furniture",C6594="First Class",I6594&gt;5),H6594-(H6594*10%),AND(F6594="Technology",C6594="Same Day",I6594&gt;6),H6594-(H6594*12%),AND(F6594="Office Supplies",OR(C6594="Second Day",C6594="Standard Class"),I6594&gt;4),H6594-(H6594*8%)),H6594)</f>
        <v>19.8</v>
      </c>
      <c r="N6594" s="2" cm="1">
        <f t="array" ref="N6594">IFERROR(_xlfn.IFS(AND(J6594="Yes",F6594="Furniture",OR(C6594="Second Day",C6594="Standard Class"),I6594&gt;3),H6594-(H6594*15%),AND(J6594="Yes",F6594="Technology",C6594="Same Day",I6594&gt;4),H6594-(H6594*18%),AND(J6594="Yes",F6594="Office Supplies",C6594="First Class",I6594&gt;5),H6594-(H6594*20%)),H6594)</f>
        <v>19.8</v>
      </c>
      <c r="O6594" s="2"/>
    </row>
    <row r="6595" spans="1:15" ht="15.75" customHeight="1" x14ac:dyDescent="0.3">
      <c r="A6595" s="2" t="s">
        <v>3319</v>
      </c>
      <c r="B6595" s="3">
        <v>42534</v>
      </c>
      <c r="C6595" s="2" t="s">
        <v>11</v>
      </c>
      <c r="D6595" s="2" t="s">
        <v>12</v>
      </c>
      <c r="E6595" s="2" t="s">
        <v>46</v>
      </c>
      <c r="F6595" s="2" t="s">
        <v>21</v>
      </c>
      <c r="G6595" s="2" t="s">
        <v>32</v>
      </c>
      <c r="H6595" s="2">
        <v>33.568000000000005</v>
      </c>
      <c r="I6595" s="2">
        <v>2</v>
      </c>
      <c r="J6595" s="2" t="s">
        <v>16</v>
      </c>
      <c r="K6595" s="2">
        <f t="shared" ref="K6595:K6658" si="206">IF(H6595&gt;$Q$5,H6595-(H6595*15%),H6595)</f>
        <v>33.568000000000005</v>
      </c>
      <c r="L6595" s="2">
        <f t="shared" ref="L6595:L6658" si="207">IF(AND(J6595="Yes",D6595="Consumer"),H6595-(H6595*3%),IF(AND(J6595="Yes",D6595="Corporate"),H6595-(H6595*5%),IF(J6595="Yes",H6595-(H6595*7%),H6595)))</f>
        <v>33.568000000000005</v>
      </c>
      <c r="M6595" s="2" cm="1">
        <f t="array" ref="M6595">IFERROR(_xlfn.IFS(AND(F6595="Furniture",C6595="First Class",I6595&gt;5),H6595-(H6595*10%),AND(F6595="Technology",C6595="Same Day",I6595&gt;6),H6595-(H6595*12%),AND(F6595="Office Supplies",OR(C6595="Second Day",C6595="Standard Class"),I6595&gt;4),H6595-(H6595*8%)),H6595)</f>
        <v>33.568000000000005</v>
      </c>
      <c r="N6595" s="2" cm="1">
        <f t="array" ref="N6595">IFERROR(_xlfn.IFS(AND(J6595="Yes",F6595="Furniture",OR(C6595="Second Day",C6595="Standard Class"),I6595&gt;3),H6595-(H6595*15%),AND(J6595="Yes",F6595="Technology",C6595="Same Day",I6595&gt;4),H6595-(H6595*18%),AND(J6595="Yes",F6595="Office Supplies",C6595="First Class",I6595&gt;5),H6595-(H6595*20%)),H6595)</f>
        <v>33.568000000000005</v>
      </c>
      <c r="O6595" s="2"/>
    </row>
    <row r="6596" spans="1:15" ht="15.75" customHeight="1" x14ac:dyDescent="0.3">
      <c r="A6596" s="2" t="s">
        <v>3320</v>
      </c>
      <c r="B6596" s="3">
        <v>42128</v>
      </c>
      <c r="C6596" s="2" t="s">
        <v>24</v>
      </c>
      <c r="D6596" s="2" t="s">
        <v>19</v>
      </c>
      <c r="E6596" s="2" t="s">
        <v>39</v>
      </c>
      <c r="F6596" s="2" t="s">
        <v>21</v>
      </c>
      <c r="G6596" s="2" t="s">
        <v>29</v>
      </c>
      <c r="H6596" s="2">
        <v>125.92999999999999</v>
      </c>
      <c r="I6596" s="2">
        <v>7</v>
      </c>
      <c r="J6596" s="2" t="s">
        <v>16</v>
      </c>
      <c r="K6596" s="2">
        <f t="shared" si="206"/>
        <v>125.92999999999999</v>
      </c>
      <c r="L6596" s="2">
        <f t="shared" si="207"/>
        <v>125.92999999999999</v>
      </c>
      <c r="M6596" s="2" cm="1">
        <f t="array" ref="M6596">IFERROR(_xlfn.IFS(AND(F6596="Furniture",C6596="First Class",I6596&gt;5),H6596-(H6596*10%),AND(F6596="Technology",C6596="Same Day",I6596&gt;6),H6596-(H6596*12%),AND(F6596="Office Supplies",OR(C6596="Second Day",C6596="Standard Class"),I6596&gt;4),H6596-(H6596*8%)),H6596)</f>
        <v>115.8556</v>
      </c>
      <c r="N6596" s="2" cm="1">
        <f t="array" ref="N6596">IFERROR(_xlfn.IFS(AND(J6596="Yes",F6596="Furniture",OR(C6596="Second Day",C6596="Standard Class"),I6596&gt;3),H6596-(H6596*15%),AND(J6596="Yes",F6596="Technology",C6596="Same Day",I6596&gt;4),H6596-(H6596*18%),AND(J6596="Yes",F6596="Office Supplies",C6596="First Class",I6596&gt;5),H6596-(H6596*20%)),H6596)</f>
        <v>125.92999999999999</v>
      </c>
      <c r="O6596" s="2"/>
    </row>
    <row r="6597" spans="1:15" ht="15.75" customHeight="1" x14ac:dyDescent="0.3">
      <c r="A6597" s="2" t="s">
        <v>3321</v>
      </c>
      <c r="B6597" s="3">
        <v>42848</v>
      </c>
      <c r="C6597" s="2" t="s">
        <v>54</v>
      </c>
      <c r="D6597" s="2" t="s">
        <v>19</v>
      </c>
      <c r="E6597" s="2" t="s">
        <v>46</v>
      </c>
      <c r="F6597" s="2" t="s">
        <v>21</v>
      </c>
      <c r="G6597" s="2" t="s">
        <v>32</v>
      </c>
      <c r="H6597" s="2">
        <v>11.760000000000002</v>
      </c>
      <c r="I6597" s="2">
        <v>5</v>
      </c>
      <c r="J6597" s="2" t="s">
        <v>16</v>
      </c>
      <c r="K6597" s="2">
        <f t="shared" si="206"/>
        <v>11.760000000000002</v>
      </c>
      <c r="L6597" s="2">
        <f t="shared" si="207"/>
        <v>11.760000000000002</v>
      </c>
      <c r="M6597" s="2" cm="1">
        <f t="array" ref="M6597">IFERROR(_xlfn.IFS(AND(F6597="Furniture",C6597="First Class",I6597&gt;5),H6597-(H6597*10%),AND(F6597="Technology",C6597="Same Day",I6597&gt;6),H6597-(H6597*12%),AND(F6597="Office Supplies",OR(C6597="Second Day",C6597="Standard Class"),I6597&gt;4),H6597-(H6597*8%)),H6597)</f>
        <v>11.760000000000002</v>
      </c>
      <c r="N6597" s="2" cm="1">
        <f t="array" ref="N6597">IFERROR(_xlfn.IFS(AND(J6597="Yes",F6597="Furniture",OR(C6597="Second Day",C6597="Standard Class"),I6597&gt;3),H6597-(H6597*15%),AND(J6597="Yes",F6597="Technology",C6597="Same Day",I6597&gt;4),H6597-(H6597*18%),AND(J6597="Yes",F6597="Office Supplies",C6597="First Class",I6597&gt;5),H6597-(H6597*20%)),H6597)</f>
        <v>11.760000000000002</v>
      </c>
      <c r="O6597" s="2"/>
    </row>
    <row r="6598" spans="1:15" ht="15.75" customHeight="1" x14ac:dyDescent="0.3">
      <c r="A6598" s="2" t="s">
        <v>3321</v>
      </c>
      <c r="B6598" s="3">
        <v>42848</v>
      </c>
      <c r="C6598" s="2" t="s">
        <v>54</v>
      </c>
      <c r="D6598" s="2" t="s">
        <v>19</v>
      </c>
      <c r="E6598" s="2" t="s">
        <v>46</v>
      </c>
      <c r="F6598" s="2" t="s">
        <v>21</v>
      </c>
      <c r="G6598" s="2" t="s">
        <v>35</v>
      </c>
      <c r="H6598" s="2">
        <v>5.3440000000000003</v>
      </c>
      <c r="I6598" s="2">
        <v>1</v>
      </c>
      <c r="J6598" s="2" t="s">
        <v>16</v>
      </c>
      <c r="K6598" s="2">
        <f t="shared" si="206"/>
        <v>5.3440000000000003</v>
      </c>
      <c r="L6598" s="2">
        <f t="shared" si="207"/>
        <v>5.3440000000000003</v>
      </c>
      <c r="M6598" s="2" cm="1">
        <f t="array" ref="M6598">IFERROR(_xlfn.IFS(AND(F6598="Furniture",C6598="First Class",I6598&gt;5),H6598-(H6598*10%),AND(F6598="Technology",C6598="Same Day",I6598&gt;6),H6598-(H6598*12%),AND(F6598="Office Supplies",OR(C6598="Second Day",C6598="Standard Class"),I6598&gt;4),H6598-(H6598*8%)),H6598)</f>
        <v>5.3440000000000003</v>
      </c>
      <c r="N6598" s="2" cm="1">
        <f t="array" ref="N6598">IFERROR(_xlfn.IFS(AND(J6598="Yes",F6598="Furniture",OR(C6598="Second Day",C6598="Standard Class"),I6598&gt;3),H6598-(H6598*15%),AND(J6598="Yes",F6598="Technology",C6598="Same Day",I6598&gt;4),H6598-(H6598*18%),AND(J6598="Yes",F6598="Office Supplies",C6598="First Class",I6598&gt;5),H6598-(H6598*20%)),H6598)</f>
        <v>5.3440000000000003</v>
      </c>
      <c r="O6598" s="2"/>
    </row>
    <row r="6599" spans="1:15" ht="15.75" customHeight="1" x14ac:dyDescent="0.3">
      <c r="A6599" s="2" t="s">
        <v>3322</v>
      </c>
      <c r="B6599" s="3">
        <v>41796</v>
      </c>
      <c r="C6599" s="2" t="s">
        <v>24</v>
      </c>
      <c r="D6599" s="2" t="s">
        <v>12</v>
      </c>
      <c r="E6599" s="2" t="s">
        <v>13</v>
      </c>
      <c r="F6599" s="2" t="s">
        <v>21</v>
      </c>
      <c r="G6599" s="2" t="s">
        <v>32</v>
      </c>
      <c r="H6599" s="2">
        <v>1.3650000000000002</v>
      </c>
      <c r="I6599" s="2">
        <v>1</v>
      </c>
      <c r="J6599" s="2" t="s">
        <v>16</v>
      </c>
      <c r="K6599" s="2">
        <f t="shared" si="206"/>
        <v>1.3650000000000002</v>
      </c>
      <c r="L6599" s="2">
        <f t="shared" si="207"/>
        <v>1.3650000000000002</v>
      </c>
      <c r="M6599" s="2" cm="1">
        <f t="array" ref="M6599">IFERROR(_xlfn.IFS(AND(F6599="Furniture",C6599="First Class",I6599&gt;5),H6599-(H6599*10%),AND(F6599="Technology",C6599="Same Day",I6599&gt;6),H6599-(H6599*12%),AND(F6599="Office Supplies",OR(C6599="Second Day",C6599="Standard Class"),I6599&gt;4),H6599-(H6599*8%)),H6599)</f>
        <v>1.3650000000000002</v>
      </c>
      <c r="N6599" s="2" cm="1">
        <f t="array" ref="N6599">IFERROR(_xlfn.IFS(AND(J6599="Yes",F6599="Furniture",OR(C6599="Second Day",C6599="Standard Class"),I6599&gt;3),H6599-(H6599*15%),AND(J6599="Yes",F6599="Technology",C6599="Same Day",I6599&gt;4),H6599-(H6599*18%),AND(J6599="Yes",F6599="Office Supplies",C6599="First Class",I6599&gt;5),H6599-(H6599*20%)),H6599)</f>
        <v>1.3650000000000002</v>
      </c>
      <c r="O6599" s="2"/>
    </row>
    <row r="6600" spans="1:15" ht="15.75" customHeight="1" x14ac:dyDescent="0.3">
      <c r="A6600" s="2" t="s">
        <v>3322</v>
      </c>
      <c r="B6600" s="3">
        <v>41796</v>
      </c>
      <c r="C6600" s="2" t="s">
        <v>24</v>
      </c>
      <c r="D6600" s="2" t="s">
        <v>12</v>
      </c>
      <c r="E6600" s="2" t="s">
        <v>13</v>
      </c>
      <c r="F6600" s="2" t="s">
        <v>21</v>
      </c>
      <c r="G6600" s="2" t="s">
        <v>35</v>
      </c>
      <c r="H6600" s="2">
        <v>62.015999999999998</v>
      </c>
      <c r="I6600" s="2">
        <v>2</v>
      </c>
      <c r="J6600" s="2" t="s">
        <v>16</v>
      </c>
      <c r="K6600" s="2">
        <f t="shared" si="206"/>
        <v>62.015999999999998</v>
      </c>
      <c r="L6600" s="2">
        <f t="shared" si="207"/>
        <v>62.015999999999998</v>
      </c>
      <c r="M6600" s="2" cm="1">
        <f t="array" ref="M6600">IFERROR(_xlfn.IFS(AND(F6600="Furniture",C6600="First Class",I6600&gt;5),H6600-(H6600*10%),AND(F6600="Technology",C6600="Same Day",I6600&gt;6),H6600-(H6600*12%),AND(F6600="Office Supplies",OR(C6600="Second Day",C6600="Standard Class"),I6600&gt;4),H6600-(H6600*8%)),H6600)</f>
        <v>62.015999999999998</v>
      </c>
      <c r="N6600" s="2" cm="1">
        <f t="array" ref="N6600">IFERROR(_xlfn.IFS(AND(J6600="Yes",F6600="Furniture",OR(C6600="Second Day",C6600="Standard Class"),I6600&gt;3),H6600-(H6600*15%),AND(J6600="Yes",F6600="Technology",C6600="Same Day",I6600&gt;4),H6600-(H6600*18%),AND(J6600="Yes",F6600="Office Supplies",C6600="First Class",I6600&gt;5),H6600-(H6600*20%)),H6600)</f>
        <v>62.015999999999998</v>
      </c>
      <c r="O6600" s="2"/>
    </row>
    <row r="6601" spans="1:15" ht="15.75" customHeight="1" x14ac:dyDescent="0.3">
      <c r="A6601" s="2" t="s">
        <v>3323</v>
      </c>
      <c r="B6601" s="3">
        <v>41975</v>
      </c>
      <c r="C6601" s="2" t="s">
        <v>24</v>
      </c>
      <c r="D6601" s="2" t="s">
        <v>19</v>
      </c>
      <c r="E6601" s="2" t="s">
        <v>46</v>
      </c>
      <c r="F6601" s="2" t="s">
        <v>14</v>
      </c>
      <c r="G6601" s="2" t="s">
        <v>28</v>
      </c>
      <c r="H6601" s="2">
        <v>60.72</v>
      </c>
      <c r="I6601" s="2">
        <v>3</v>
      </c>
      <c r="J6601" s="2" t="s">
        <v>16</v>
      </c>
      <c r="K6601" s="2">
        <f t="shared" si="206"/>
        <v>60.72</v>
      </c>
      <c r="L6601" s="2">
        <f t="shared" si="207"/>
        <v>60.72</v>
      </c>
      <c r="M6601" s="2" cm="1">
        <f t="array" ref="M6601">IFERROR(_xlfn.IFS(AND(F6601="Furniture",C6601="First Class",I6601&gt;5),H6601-(H6601*10%),AND(F6601="Technology",C6601="Same Day",I6601&gt;6),H6601-(H6601*12%),AND(F6601="Office Supplies",OR(C6601="Second Day",C6601="Standard Class"),I6601&gt;4),H6601-(H6601*8%)),H6601)</f>
        <v>60.72</v>
      </c>
      <c r="N6601" s="2" cm="1">
        <f t="array" ref="N6601">IFERROR(_xlfn.IFS(AND(J6601="Yes",F6601="Furniture",OR(C6601="Second Day",C6601="Standard Class"),I6601&gt;3),H6601-(H6601*15%),AND(J6601="Yes",F6601="Technology",C6601="Same Day",I6601&gt;4),H6601-(H6601*18%),AND(J6601="Yes",F6601="Office Supplies",C6601="First Class",I6601&gt;5),H6601-(H6601*20%)),H6601)</f>
        <v>60.72</v>
      </c>
      <c r="O6601" s="2"/>
    </row>
    <row r="6602" spans="1:15" ht="15.75" customHeight="1" x14ac:dyDescent="0.3">
      <c r="A6602" s="2" t="s">
        <v>3323</v>
      </c>
      <c r="B6602" s="3">
        <v>41975</v>
      </c>
      <c r="C6602" s="2" t="s">
        <v>24</v>
      </c>
      <c r="D6602" s="2" t="s">
        <v>19</v>
      </c>
      <c r="E6602" s="2" t="s">
        <v>46</v>
      </c>
      <c r="F6602" s="2" t="s">
        <v>21</v>
      </c>
      <c r="G6602" s="2" t="s">
        <v>35</v>
      </c>
      <c r="H6602" s="2">
        <v>146.82</v>
      </c>
      <c r="I6602" s="2">
        <v>3</v>
      </c>
      <c r="J6602" s="2" t="s">
        <v>16</v>
      </c>
      <c r="K6602" s="2">
        <f t="shared" si="206"/>
        <v>146.82</v>
      </c>
      <c r="L6602" s="2">
        <f t="shared" si="207"/>
        <v>146.82</v>
      </c>
      <c r="M6602" s="2" cm="1">
        <f t="array" ref="M6602">IFERROR(_xlfn.IFS(AND(F6602="Furniture",C6602="First Class",I6602&gt;5),H6602-(H6602*10%),AND(F6602="Technology",C6602="Same Day",I6602&gt;6),H6602-(H6602*12%),AND(F6602="Office Supplies",OR(C6602="Second Day",C6602="Standard Class"),I6602&gt;4),H6602-(H6602*8%)),H6602)</f>
        <v>146.82</v>
      </c>
      <c r="N6602" s="2" cm="1">
        <f t="array" ref="N6602">IFERROR(_xlfn.IFS(AND(J6602="Yes",F6602="Furniture",OR(C6602="Second Day",C6602="Standard Class"),I6602&gt;3),H6602-(H6602*15%),AND(J6602="Yes",F6602="Technology",C6602="Same Day",I6602&gt;4),H6602-(H6602*18%),AND(J6602="Yes",F6602="Office Supplies",C6602="First Class",I6602&gt;5),H6602-(H6602*20%)),H6602)</f>
        <v>146.82</v>
      </c>
      <c r="O6602" s="2"/>
    </row>
    <row r="6603" spans="1:15" ht="15.75" customHeight="1" x14ac:dyDescent="0.3">
      <c r="A6603" s="2" t="s">
        <v>3323</v>
      </c>
      <c r="B6603" s="3">
        <v>41975</v>
      </c>
      <c r="C6603" s="2" t="s">
        <v>24</v>
      </c>
      <c r="D6603" s="2" t="s">
        <v>19</v>
      </c>
      <c r="E6603" s="2" t="s">
        <v>46</v>
      </c>
      <c r="F6603" s="2" t="s">
        <v>14</v>
      </c>
      <c r="G6603" s="2" t="s">
        <v>17</v>
      </c>
      <c r="H6603" s="2">
        <v>239.84</v>
      </c>
      <c r="I6603" s="2">
        <v>8</v>
      </c>
      <c r="J6603" s="2" t="s">
        <v>16</v>
      </c>
      <c r="K6603" s="2">
        <f t="shared" si="206"/>
        <v>203.864</v>
      </c>
      <c r="L6603" s="2">
        <f t="shared" si="207"/>
        <v>239.84</v>
      </c>
      <c r="M6603" s="2" cm="1">
        <f t="array" ref="M6603">IFERROR(_xlfn.IFS(AND(F6603="Furniture",C6603="First Class",I6603&gt;5),H6603-(H6603*10%),AND(F6603="Technology",C6603="Same Day",I6603&gt;6),H6603-(H6603*12%),AND(F6603="Office Supplies",OR(C6603="Second Day",C6603="Standard Class"),I6603&gt;4),H6603-(H6603*8%)),H6603)</f>
        <v>239.84</v>
      </c>
      <c r="N6603" s="2" cm="1">
        <f t="array" ref="N6603">IFERROR(_xlfn.IFS(AND(J6603="Yes",F6603="Furniture",OR(C6603="Second Day",C6603="Standard Class"),I6603&gt;3),H6603-(H6603*15%),AND(J6603="Yes",F6603="Technology",C6603="Same Day",I6603&gt;4),H6603-(H6603*18%),AND(J6603="Yes",F6603="Office Supplies",C6603="First Class",I6603&gt;5),H6603-(H6603*20%)),H6603)</f>
        <v>239.84</v>
      </c>
      <c r="O6603" s="2"/>
    </row>
    <row r="6604" spans="1:15" ht="15.75" customHeight="1" x14ac:dyDescent="0.3">
      <c r="A6604" s="2" t="s">
        <v>3323</v>
      </c>
      <c r="B6604" s="3">
        <v>41975</v>
      </c>
      <c r="C6604" s="2" t="s">
        <v>24</v>
      </c>
      <c r="D6604" s="2" t="s">
        <v>19</v>
      </c>
      <c r="E6604" s="2" t="s">
        <v>46</v>
      </c>
      <c r="F6604" s="2" t="s">
        <v>21</v>
      </c>
      <c r="G6604" s="2" t="s">
        <v>22</v>
      </c>
      <c r="H6604" s="2">
        <v>15.66</v>
      </c>
      <c r="I6604" s="2">
        <v>6</v>
      </c>
      <c r="J6604" s="2" t="s">
        <v>16</v>
      </c>
      <c r="K6604" s="2">
        <f t="shared" si="206"/>
        <v>15.66</v>
      </c>
      <c r="L6604" s="2">
        <f t="shared" si="207"/>
        <v>15.66</v>
      </c>
      <c r="M6604" s="2" cm="1">
        <f t="array" ref="M6604">IFERROR(_xlfn.IFS(AND(F6604="Furniture",C6604="First Class",I6604&gt;5),H6604-(H6604*10%),AND(F6604="Technology",C6604="Same Day",I6604&gt;6),H6604-(H6604*12%),AND(F6604="Office Supplies",OR(C6604="Second Day",C6604="Standard Class"),I6604&gt;4),H6604-(H6604*8%)),H6604)</f>
        <v>14.4072</v>
      </c>
      <c r="N6604" s="2" cm="1">
        <f t="array" ref="N6604">IFERROR(_xlfn.IFS(AND(J6604="Yes",F6604="Furniture",OR(C6604="Second Day",C6604="Standard Class"),I6604&gt;3),H6604-(H6604*15%),AND(J6604="Yes",F6604="Technology",C6604="Same Day",I6604&gt;4),H6604-(H6604*18%),AND(J6604="Yes",F6604="Office Supplies",C6604="First Class",I6604&gt;5),H6604-(H6604*20%)),H6604)</f>
        <v>15.66</v>
      </c>
      <c r="O6604" s="2"/>
    </row>
    <row r="6605" spans="1:15" ht="15.75" customHeight="1" x14ac:dyDescent="0.3">
      <c r="A6605" s="2" t="s">
        <v>3324</v>
      </c>
      <c r="B6605" s="3">
        <v>42903</v>
      </c>
      <c r="C6605" s="2" t="s">
        <v>54</v>
      </c>
      <c r="D6605" s="2" t="s">
        <v>12</v>
      </c>
      <c r="E6605" s="2" t="s">
        <v>20</v>
      </c>
      <c r="F6605" s="2" t="s">
        <v>21</v>
      </c>
      <c r="G6605" s="2" t="s">
        <v>26</v>
      </c>
      <c r="H6605" s="2">
        <v>146.352</v>
      </c>
      <c r="I6605" s="2">
        <v>3</v>
      </c>
      <c r="J6605" s="2" t="s">
        <v>16</v>
      </c>
      <c r="K6605" s="2">
        <f t="shared" si="206"/>
        <v>146.352</v>
      </c>
      <c r="L6605" s="2">
        <f t="shared" si="207"/>
        <v>146.352</v>
      </c>
      <c r="M6605" s="2" cm="1">
        <f t="array" ref="M6605">IFERROR(_xlfn.IFS(AND(F6605="Furniture",C6605="First Class",I6605&gt;5),H6605-(H6605*10%),AND(F6605="Technology",C6605="Same Day",I6605&gt;6),H6605-(H6605*12%),AND(F6605="Office Supplies",OR(C6605="Second Day",C6605="Standard Class"),I6605&gt;4),H6605-(H6605*8%)),H6605)</f>
        <v>146.352</v>
      </c>
      <c r="N6605" s="2" cm="1">
        <f t="array" ref="N6605">IFERROR(_xlfn.IFS(AND(J6605="Yes",F6605="Furniture",OR(C6605="Second Day",C6605="Standard Class"),I6605&gt;3),H6605-(H6605*15%),AND(J6605="Yes",F6605="Technology",C6605="Same Day",I6605&gt;4),H6605-(H6605*18%),AND(J6605="Yes",F6605="Office Supplies",C6605="First Class",I6605&gt;5),H6605-(H6605*20%)),H6605)</f>
        <v>146.352</v>
      </c>
      <c r="O6605" s="2"/>
    </row>
    <row r="6606" spans="1:15" ht="15.75" customHeight="1" x14ac:dyDescent="0.3">
      <c r="A6606" s="2" t="s">
        <v>3325</v>
      </c>
      <c r="B6606" s="3">
        <v>42516</v>
      </c>
      <c r="C6606" s="2" t="s">
        <v>24</v>
      </c>
      <c r="D6606" s="2" t="s">
        <v>12</v>
      </c>
      <c r="E6606" s="2" t="s">
        <v>20</v>
      </c>
      <c r="F6606" s="2" t="s">
        <v>21</v>
      </c>
      <c r="G6606" s="2" t="s">
        <v>64</v>
      </c>
      <c r="H6606" s="2">
        <v>5.9399999999999995</v>
      </c>
      <c r="I6606" s="2">
        <v>3</v>
      </c>
      <c r="J6606" s="2" t="s">
        <v>16</v>
      </c>
      <c r="K6606" s="2">
        <f t="shared" si="206"/>
        <v>5.9399999999999995</v>
      </c>
      <c r="L6606" s="2">
        <f t="shared" si="207"/>
        <v>5.9399999999999995</v>
      </c>
      <c r="M6606" s="2" cm="1">
        <f t="array" ref="M6606">IFERROR(_xlfn.IFS(AND(F6606="Furniture",C6606="First Class",I6606&gt;5),H6606-(H6606*10%),AND(F6606="Technology",C6606="Same Day",I6606&gt;6),H6606-(H6606*12%),AND(F6606="Office Supplies",OR(C6606="Second Day",C6606="Standard Class"),I6606&gt;4),H6606-(H6606*8%)),H6606)</f>
        <v>5.9399999999999995</v>
      </c>
      <c r="N6606" s="2" cm="1">
        <f t="array" ref="N6606">IFERROR(_xlfn.IFS(AND(J6606="Yes",F6606="Furniture",OR(C6606="Second Day",C6606="Standard Class"),I6606&gt;3),H6606-(H6606*15%),AND(J6606="Yes",F6606="Technology",C6606="Same Day",I6606&gt;4),H6606-(H6606*18%),AND(J6606="Yes",F6606="Office Supplies",C6606="First Class",I6606&gt;5),H6606-(H6606*20%)),H6606)</f>
        <v>5.9399999999999995</v>
      </c>
      <c r="O6606" s="2"/>
    </row>
    <row r="6607" spans="1:15" ht="15.75" customHeight="1" x14ac:dyDescent="0.3">
      <c r="A6607" s="2" t="s">
        <v>3325</v>
      </c>
      <c r="B6607" s="3">
        <v>42516</v>
      </c>
      <c r="C6607" s="2" t="s">
        <v>24</v>
      </c>
      <c r="D6607" s="2" t="s">
        <v>12</v>
      </c>
      <c r="E6607" s="2" t="s">
        <v>20</v>
      </c>
      <c r="F6607" s="2" t="s">
        <v>21</v>
      </c>
      <c r="G6607" s="2" t="s">
        <v>35</v>
      </c>
      <c r="H6607" s="2">
        <v>45.36</v>
      </c>
      <c r="I6607" s="2">
        <v>7</v>
      </c>
      <c r="J6607" s="2" t="s">
        <v>16</v>
      </c>
      <c r="K6607" s="2">
        <f t="shared" si="206"/>
        <v>45.36</v>
      </c>
      <c r="L6607" s="2">
        <f t="shared" si="207"/>
        <v>45.36</v>
      </c>
      <c r="M6607" s="2" cm="1">
        <f t="array" ref="M6607">IFERROR(_xlfn.IFS(AND(F6607="Furniture",C6607="First Class",I6607&gt;5),H6607-(H6607*10%),AND(F6607="Technology",C6607="Same Day",I6607&gt;6),H6607-(H6607*12%),AND(F6607="Office Supplies",OR(C6607="Second Day",C6607="Standard Class"),I6607&gt;4),H6607-(H6607*8%)),H6607)</f>
        <v>41.731200000000001</v>
      </c>
      <c r="N6607" s="2" cm="1">
        <f t="array" ref="N6607">IFERROR(_xlfn.IFS(AND(J6607="Yes",F6607="Furniture",OR(C6607="Second Day",C6607="Standard Class"),I6607&gt;3),H6607-(H6607*15%),AND(J6607="Yes",F6607="Technology",C6607="Same Day",I6607&gt;4),H6607-(H6607*18%),AND(J6607="Yes",F6607="Office Supplies",C6607="First Class",I6607&gt;5),H6607-(H6607*20%)),H6607)</f>
        <v>45.36</v>
      </c>
      <c r="O6607" s="2"/>
    </row>
    <row r="6608" spans="1:15" ht="15.75" customHeight="1" x14ac:dyDescent="0.3">
      <c r="A6608" s="2" t="s">
        <v>3325</v>
      </c>
      <c r="B6608" s="3">
        <v>42516</v>
      </c>
      <c r="C6608" s="2" t="s">
        <v>24</v>
      </c>
      <c r="D6608" s="2" t="s">
        <v>12</v>
      </c>
      <c r="E6608" s="2" t="s">
        <v>20</v>
      </c>
      <c r="F6608" s="2" t="s">
        <v>30</v>
      </c>
      <c r="G6608" s="2" t="s">
        <v>31</v>
      </c>
      <c r="H6608" s="2">
        <v>211.16800000000001</v>
      </c>
      <c r="I6608" s="2">
        <v>4</v>
      </c>
      <c r="J6608" s="2" t="s">
        <v>16</v>
      </c>
      <c r="K6608" s="2">
        <f t="shared" si="206"/>
        <v>211.16800000000001</v>
      </c>
      <c r="L6608" s="2">
        <f t="shared" si="207"/>
        <v>211.16800000000001</v>
      </c>
      <c r="M6608" s="2" cm="1">
        <f t="array" ref="M6608">IFERROR(_xlfn.IFS(AND(F6608="Furniture",C6608="First Class",I6608&gt;5),H6608-(H6608*10%),AND(F6608="Technology",C6608="Same Day",I6608&gt;6),H6608-(H6608*12%),AND(F6608="Office Supplies",OR(C6608="Second Day",C6608="Standard Class"),I6608&gt;4),H6608-(H6608*8%)),H6608)</f>
        <v>211.16800000000001</v>
      </c>
      <c r="N6608" s="2" cm="1">
        <f t="array" ref="N6608">IFERROR(_xlfn.IFS(AND(J6608="Yes",F6608="Furniture",OR(C6608="Second Day",C6608="Standard Class"),I6608&gt;3),H6608-(H6608*15%),AND(J6608="Yes",F6608="Technology",C6608="Same Day",I6608&gt;4),H6608-(H6608*18%),AND(J6608="Yes",F6608="Office Supplies",C6608="First Class",I6608&gt;5),H6608-(H6608*20%)),H6608)</f>
        <v>211.16800000000001</v>
      </c>
      <c r="O6608" s="2"/>
    </row>
    <row r="6609" spans="1:15" ht="15.75" customHeight="1" x14ac:dyDescent="0.3">
      <c r="A6609" s="2" t="s">
        <v>3325</v>
      </c>
      <c r="B6609" s="3">
        <v>42516</v>
      </c>
      <c r="C6609" s="2" t="s">
        <v>24</v>
      </c>
      <c r="D6609" s="2" t="s">
        <v>12</v>
      </c>
      <c r="E6609" s="2" t="s">
        <v>20</v>
      </c>
      <c r="F6609" s="2" t="s">
        <v>14</v>
      </c>
      <c r="G6609" s="2" t="s">
        <v>17</v>
      </c>
      <c r="H6609" s="2">
        <v>484.70400000000006</v>
      </c>
      <c r="I6609" s="2">
        <v>6</v>
      </c>
      <c r="J6609" s="2" t="s">
        <v>16</v>
      </c>
      <c r="K6609" s="2">
        <f t="shared" si="206"/>
        <v>411.99840000000006</v>
      </c>
      <c r="L6609" s="2">
        <f t="shared" si="207"/>
        <v>484.70400000000006</v>
      </c>
      <c r="M6609" s="2" cm="1">
        <f t="array" ref="M6609">IFERROR(_xlfn.IFS(AND(F6609="Furniture",C6609="First Class",I6609&gt;5),H6609-(H6609*10%),AND(F6609="Technology",C6609="Same Day",I6609&gt;6),H6609-(H6609*12%),AND(F6609="Office Supplies",OR(C6609="Second Day",C6609="Standard Class"),I6609&gt;4),H6609-(H6609*8%)),H6609)</f>
        <v>484.70400000000006</v>
      </c>
      <c r="N6609" s="2" cm="1">
        <f t="array" ref="N6609">IFERROR(_xlfn.IFS(AND(J6609="Yes",F6609="Furniture",OR(C6609="Second Day",C6609="Standard Class"),I6609&gt;3),H6609-(H6609*15%),AND(J6609="Yes",F6609="Technology",C6609="Same Day",I6609&gt;4),H6609-(H6609*18%),AND(J6609="Yes",F6609="Office Supplies",C6609="First Class",I6609&gt;5),H6609-(H6609*20%)),H6609)</f>
        <v>484.70400000000006</v>
      </c>
      <c r="O6609" s="2"/>
    </row>
    <row r="6610" spans="1:15" ht="15.75" customHeight="1" x14ac:dyDescent="0.3">
      <c r="A6610" s="2" t="s">
        <v>3325</v>
      </c>
      <c r="B6610" s="3">
        <v>42516</v>
      </c>
      <c r="C6610" s="2" t="s">
        <v>24</v>
      </c>
      <c r="D6610" s="2" t="s">
        <v>12</v>
      </c>
      <c r="E6610" s="2" t="s">
        <v>20</v>
      </c>
      <c r="F6610" s="2" t="s">
        <v>30</v>
      </c>
      <c r="G6610" s="2" t="s">
        <v>122</v>
      </c>
      <c r="H6610" s="2">
        <v>371.97600000000006</v>
      </c>
      <c r="I6610" s="2">
        <v>3</v>
      </c>
      <c r="J6610" s="2" t="s">
        <v>16</v>
      </c>
      <c r="K6610" s="2">
        <f t="shared" si="206"/>
        <v>316.17960000000005</v>
      </c>
      <c r="L6610" s="2">
        <f t="shared" si="207"/>
        <v>371.97600000000006</v>
      </c>
      <c r="M6610" s="2" cm="1">
        <f t="array" ref="M6610">IFERROR(_xlfn.IFS(AND(F6610="Furniture",C6610="First Class",I6610&gt;5),H6610-(H6610*10%),AND(F6610="Technology",C6610="Same Day",I6610&gt;6),H6610-(H6610*12%),AND(F6610="Office Supplies",OR(C6610="Second Day",C6610="Standard Class"),I6610&gt;4),H6610-(H6610*8%)),H6610)</f>
        <v>371.97600000000006</v>
      </c>
      <c r="N6610" s="2" cm="1">
        <f t="array" ref="N6610">IFERROR(_xlfn.IFS(AND(J6610="Yes",F6610="Furniture",OR(C6610="Second Day",C6610="Standard Class"),I6610&gt;3),H6610-(H6610*15%),AND(J6610="Yes",F6610="Technology",C6610="Same Day",I6610&gt;4),H6610-(H6610*18%),AND(J6610="Yes",F6610="Office Supplies",C6610="First Class",I6610&gt;5),H6610-(H6610*20%)),H6610)</f>
        <v>371.97600000000006</v>
      </c>
      <c r="O6610" s="2"/>
    </row>
    <row r="6611" spans="1:15" ht="15.75" customHeight="1" x14ac:dyDescent="0.3">
      <c r="A6611" s="2" t="s">
        <v>3326</v>
      </c>
      <c r="B6611" s="3">
        <v>42073</v>
      </c>
      <c r="C6611" s="2" t="s">
        <v>208</v>
      </c>
      <c r="D6611" s="2" t="s">
        <v>19</v>
      </c>
      <c r="E6611" s="2" t="s">
        <v>46</v>
      </c>
      <c r="F6611" s="2" t="s">
        <v>21</v>
      </c>
      <c r="G6611" s="2" t="s">
        <v>26</v>
      </c>
      <c r="H6611" s="2">
        <v>89.820000000000007</v>
      </c>
      <c r="I6611" s="2">
        <v>6</v>
      </c>
      <c r="J6611" s="2" t="s">
        <v>16</v>
      </c>
      <c r="K6611" s="2">
        <f t="shared" si="206"/>
        <v>89.820000000000007</v>
      </c>
      <c r="L6611" s="2">
        <f t="shared" si="207"/>
        <v>89.820000000000007</v>
      </c>
      <c r="M6611" s="2" cm="1">
        <f t="array" ref="M6611">IFERROR(_xlfn.IFS(AND(F6611="Furniture",C6611="First Class",I6611&gt;5),H6611-(H6611*10%),AND(F6611="Technology",C6611="Same Day",I6611&gt;6),H6611-(H6611*12%),AND(F6611="Office Supplies",OR(C6611="Second Day",C6611="Standard Class"),I6611&gt;4),H6611-(H6611*8%)),H6611)</f>
        <v>89.820000000000007</v>
      </c>
      <c r="N6611" s="2" cm="1">
        <f t="array" ref="N6611">IFERROR(_xlfn.IFS(AND(J6611="Yes",F6611="Furniture",OR(C6611="Second Day",C6611="Standard Class"),I6611&gt;3),H6611-(H6611*15%),AND(J6611="Yes",F6611="Technology",C6611="Same Day",I6611&gt;4),H6611-(H6611*18%),AND(J6611="Yes",F6611="Office Supplies",C6611="First Class",I6611&gt;5),H6611-(H6611*20%)),H6611)</f>
        <v>89.820000000000007</v>
      </c>
      <c r="O6611" s="2"/>
    </row>
    <row r="6612" spans="1:15" ht="15.75" customHeight="1" x14ac:dyDescent="0.3">
      <c r="A6612" s="2" t="s">
        <v>3327</v>
      </c>
      <c r="B6612" s="3">
        <v>42663</v>
      </c>
      <c r="C6612" s="2" t="s">
        <v>54</v>
      </c>
      <c r="D6612" s="2" t="s">
        <v>19</v>
      </c>
      <c r="E6612" s="2" t="s">
        <v>20</v>
      </c>
      <c r="F6612" s="2" t="s">
        <v>21</v>
      </c>
      <c r="G6612" s="2" t="s">
        <v>32</v>
      </c>
      <c r="H6612" s="2">
        <v>19.295999999999999</v>
      </c>
      <c r="I6612" s="2">
        <v>3</v>
      </c>
      <c r="J6612" s="2" t="s">
        <v>43</v>
      </c>
      <c r="K6612" s="2">
        <f t="shared" si="206"/>
        <v>19.295999999999999</v>
      </c>
      <c r="L6612" s="2">
        <f t="shared" si="207"/>
        <v>18.331199999999999</v>
      </c>
      <c r="M6612" s="2" cm="1">
        <f t="array" ref="M6612">IFERROR(_xlfn.IFS(AND(F6612="Furniture",C6612="First Class",I6612&gt;5),H6612-(H6612*10%),AND(F6612="Technology",C6612="Same Day",I6612&gt;6),H6612-(H6612*12%),AND(F6612="Office Supplies",OR(C6612="Second Day",C6612="Standard Class"),I6612&gt;4),H6612-(H6612*8%)),H6612)</f>
        <v>19.295999999999999</v>
      </c>
      <c r="N6612" s="2" cm="1">
        <f t="array" ref="N6612">IFERROR(_xlfn.IFS(AND(J6612="Yes",F6612="Furniture",OR(C6612="Second Day",C6612="Standard Class"),I6612&gt;3),H6612-(H6612*15%),AND(J6612="Yes",F6612="Technology",C6612="Same Day",I6612&gt;4),H6612-(H6612*18%),AND(J6612="Yes",F6612="Office Supplies",C6612="First Class",I6612&gt;5),H6612-(H6612*20%)),H6612)</f>
        <v>19.295999999999999</v>
      </c>
      <c r="O6612" s="2"/>
    </row>
    <row r="6613" spans="1:15" ht="15.75" customHeight="1" x14ac:dyDescent="0.3">
      <c r="A6613" s="2" t="s">
        <v>3328</v>
      </c>
      <c r="B6613" s="3">
        <v>42115</v>
      </c>
      <c r="C6613" s="2" t="s">
        <v>24</v>
      </c>
      <c r="D6613" s="2" t="s">
        <v>12</v>
      </c>
      <c r="E6613" s="2" t="s">
        <v>13</v>
      </c>
      <c r="F6613" s="2" t="s">
        <v>14</v>
      </c>
      <c r="G6613" s="2" t="s">
        <v>17</v>
      </c>
      <c r="H6613" s="2">
        <v>191.96</v>
      </c>
      <c r="I6613" s="2">
        <v>2</v>
      </c>
      <c r="J6613" s="2" t="s">
        <v>43</v>
      </c>
      <c r="K6613" s="2">
        <f t="shared" si="206"/>
        <v>191.96</v>
      </c>
      <c r="L6613" s="2">
        <f t="shared" si="207"/>
        <v>186.2012</v>
      </c>
      <c r="M6613" s="2" cm="1">
        <f t="array" ref="M6613">IFERROR(_xlfn.IFS(AND(F6613="Furniture",C6613="First Class",I6613&gt;5),H6613-(H6613*10%),AND(F6613="Technology",C6613="Same Day",I6613&gt;6),H6613-(H6613*12%),AND(F6613="Office Supplies",OR(C6613="Second Day",C6613="Standard Class"),I6613&gt;4),H6613-(H6613*8%)),H6613)</f>
        <v>191.96</v>
      </c>
      <c r="N6613" s="2" cm="1">
        <f t="array" ref="N6613">IFERROR(_xlfn.IFS(AND(J6613="Yes",F6613="Furniture",OR(C6613="Second Day",C6613="Standard Class"),I6613&gt;3),H6613-(H6613*15%),AND(J6613="Yes",F6613="Technology",C6613="Same Day",I6613&gt;4),H6613-(H6613*18%),AND(J6613="Yes",F6613="Office Supplies",C6613="First Class",I6613&gt;5),H6613-(H6613*20%)),H6613)</f>
        <v>191.96</v>
      </c>
      <c r="O6613" s="2"/>
    </row>
    <row r="6614" spans="1:15" ht="15.75" customHeight="1" x14ac:dyDescent="0.3">
      <c r="A6614" s="2" t="s">
        <v>3328</v>
      </c>
      <c r="B6614" s="3">
        <v>42115</v>
      </c>
      <c r="C6614" s="2" t="s">
        <v>24</v>
      </c>
      <c r="D6614" s="2" t="s">
        <v>12</v>
      </c>
      <c r="E6614" s="2" t="s">
        <v>13</v>
      </c>
      <c r="F6614" s="2" t="s">
        <v>21</v>
      </c>
      <c r="G6614" s="2" t="s">
        <v>32</v>
      </c>
      <c r="H6614" s="2">
        <v>21.299999999999997</v>
      </c>
      <c r="I6614" s="2">
        <v>3</v>
      </c>
      <c r="J6614" s="2" t="s">
        <v>43</v>
      </c>
      <c r="K6614" s="2">
        <f t="shared" si="206"/>
        <v>21.299999999999997</v>
      </c>
      <c r="L6614" s="2">
        <f t="shared" si="207"/>
        <v>20.660999999999998</v>
      </c>
      <c r="M6614" s="2" cm="1">
        <f t="array" ref="M6614">IFERROR(_xlfn.IFS(AND(F6614="Furniture",C6614="First Class",I6614&gt;5),H6614-(H6614*10%),AND(F6614="Technology",C6614="Same Day",I6614&gt;6),H6614-(H6614*12%),AND(F6614="Office Supplies",OR(C6614="Second Day",C6614="Standard Class"),I6614&gt;4),H6614-(H6614*8%)),H6614)</f>
        <v>21.299999999999997</v>
      </c>
      <c r="N6614" s="2" cm="1">
        <f t="array" ref="N6614">IFERROR(_xlfn.IFS(AND(J6614="Yes",F6614="Furniture",OR(C6614="Second Day",C6614="Standard Class"),I6614&gt;3),H6614-(H6614*15%),AND(J6614="Yes",F6614="Technology",C6614="Same Day",I6614&gt;4),H6614-(H6614*18%),AND(J6614="Yes",F6614="Office Supplies",C6614="First Class",I6614&gt;5),H6614-(H6614*20%)),H6614)</f>
        <v>21.299999999999997</v>
      </c>
      <c r="O6614" s="2"/>
    </row>
    <row r="6615" spans="1:15" ht="15.75" customHeight="1" x14ac:dyDescent="0.3">
      <c r="A6615" s="2" t="s">
        <v>3328</v>
      </c>
      <c r="B6615" s="3">
        <v>42115</v>
      </c>
      <c r="C6615" s="2" t="s">
        <v>24</v>
      </c>
      <c r="D6615" s="2" t="s">
        <v>12</v>
      </c>
      <c r="E6615" s="2" t="s">
        <v>13</v>
      </c>
      <c r="F6615" s="2" t="s">
        <v>30</v>
      </c>
      <c r="G6615" s="2" t="s">
        <v>31</v>
      </c>
      <c r="H6615" s="2">
        <v>469.95</v>
      </c>
      <c r="I6615" s="2">
        <v>5</v>
      </c>
      <c r="J6615" s="2" t="s">
        <v>43</v>
      </c>
      <c r="K6615" s="2">
        <f t="shared" si="206"/>
        <v>399.45749999999998</v>
      </c>
      <c r="L6615" s="2">
        <f t="shared" si="207"/>
        <v>455.85149999999999</v>
      </c>
      <c r="M6615" s="2" cm="1">
        <f t="array" ref="M6615">IFERROR(_xlfn.IFS(AND(F6615="Furniture",C6615="First Class",I6615&gt;5),H6615-(H6615*10%),AND(F6615="Technology",C6615="Same Day",I6615&gt;6),H6615-(H6615*12%),AND(F6615="Office Supplies",OR(C6615="Second Day",C6615="Standard Class"),I6615&gt;4),H6615-(H6615*8%)),H6615)</f>
        <v>469.95</v>
      </c>
      <c r="N6615" s="2" cm="1">
        <f t="array" ref="N6615">IFERROR(_xlfn.IFS(AND(J6615="Yes",F6615="Furniture",OR(C6615="Second Day",C6615="Standard Class"),I6615&gt;3),H6615-(H6615*15%),AND(J6615="Yes",F6615="Technology",C6615="Same Day",I6615&gt;4),H6615-(H6615*18%),AND(J6615="Yes",F6615="Office Supplies",C6615="First Class",I6615&gt;5),H6615-(H6615*20%)),H6615)</f>
        <v>469.95</v>
      </c>
      <c r="O6615" s="2"/>
    </row>
    <row r="6616" spans="1:15" ht="15.75" customHeight="1" x14ac:dyDescent="0.3">
      <c r="A6616" s="2" t="s">
        <v>3328</v>
      </c>
      <c r="B6616" s="3">
        <v>42115</v>
      </c>
      <c r="C6616" s="2" t="s">
        <v>24</v>
      </c>
      <c r="D6616" s="2" t="s">
        <v>12</v>
      </c>
      <c r="E6616" s="2" t="s">
        <v>13</v>
      </c>
      <c r="F6616" s="2" t="s">
        <v>14</v>
      </c>
      <c r="G6616" s="2" t="s">
        <v>28</v>
      </c>
      <c r="H6616" s="2">
        <v>209.88</v>
      </c>
      <c r="I6616" s="2">
        <v>3</v>
      </c>
      <c r="J6616" s="2" t="s">
        <v>43</v>
      </c>
      <c r="K6616" s="2">
        <f t="shared" si="206"/>
        <v>209.88</v>
      </c>
      <c r="L6616" s="2">
        <f t="shared" si="207"/>
        <v>203.58359999999999</v>
      </c>
      <c r="M6616" s="2" cm="1">
        <f t="array" ref="M6616">IFERROR(_xlfn.IFS(AND(F6616="Furniture",C6616="First Class",I6616&gt;5),H6616-(H6616*10%),AND(F6616="Technology",C6616="Same Day",I6616&gt;6),H6616-(H6616*12%),AND(F6616="Office Supplies",OR(C6616="Second Day",C6616="Standard Class"),I6616&gt;4),H6616-(H6616*8%)),H6616)</f>
        <v>209.88</v>
      </c>
      <c r="N6616" s="2" cm="1">
        <f t="array" ref="N6616">IFERROR(_xlfn.IFS(AND(J6616="Yes",F6616="Furniture",OR(C6616="Second Day",C6616="Standard Class"),I6616&gt;3),H6616-(H6616*15%),AND(J6616="Yes",F6616="Technology",C6616="Same Day",I6616&gt;4),H6616-(H6616*18%),AND(J6616="Yes",F6616="Office Supplies",C6616="First Class",I6616&gt;5),H6616-(H6616*20%)),H6616)</f>
        <v>209.88</v>
      </c>
      <c r="O6616" s="2"/>
    </row>
    <row r="6617" spans="1:15" ht="15.75" customHeight="1" x14ac:dyDescent="0.3">
      <c r="A6617" s="2" t="s">
        <v>3329</v>
      </c>
      <c r="B6617" s="3">
        <v>42538</v>
      </c>
      <c r="C6617" s="2" t="s">
        <v>54</v>
      </c>
      <c r="D6617" s="2" t="s">
        <v>12</v>
      </c>
      <c r="E6617" s="2" t="s">
        <v>20</v>
      </c>
      <c r="F6617" s="2" t="s">
        <v>14</v>
      </c>
      <c r="G6617" s="2" t="s">
        <v>15</v>
      </c>
      <c r="H6617" s="2">
        <v>239.66599999999997</v>
      </c>
      <c r="I6617" s="2">
        <v>2</v>
      </c>
      <c r="J6617" s="2" t="s">
        <v>16</v>
      </c>
      <c r="K6617" s="2">
        <f t="shared" si="206"/>
        <v>203.71609999999998</v>
      </c>
      <c r="L6617" s="2">
        <f t="shared" si="207"/>
        <v>239.66599999999997</v>
      </c>
      <c r="M6617" s="2" cm="1">
        <f t="array" ref="M6617">IFERROR(_xlfn.IFS(AND(F6617="Furniture",C6617="First Class",I6617&gt;5),H6617-(H6617*10%),AND(F6617="Technology",C6617="Same Day",I6617&gt;6),H6617-(H6617*12%),AND(F6617="Office Supplies",OR(C6617="Second Day",C6617="Standard Class"),I6617&gt;4),H6617-(H6617*8%)),H6617)</f>
        <v>239.66599999999997</v>
      </c>
      <c r="N6617" s="2" cm="1">
        <f t="array" ref="N6617">IFERROR(_xlfn.IFS(AND(J6617="Yes",F6617="Furniture",OR(C6617="Second Day",C6617="Standard Class"),I6617&gt;3),H6617-(H6617*15%),AND(J6617="Yes",F6617="Technology",C6617="Same Day",I6617&gt;4),H6617-(H6617*18%),AND(J6617="Yes",F6617="Office Supplies",C6617="First Class",I6617&gt;5),H6617-(H6617*20%)),H6617)</f>
        <v>239.66599999999997</v>
      </c>
      <c r="O6617" s="2"/>
    </row>
    <row r="6618" spans="1:15" ht="15.75" customHeight="1" x14ac:dyDescent="0.3">
      <c r="A6618" s="2" t="s">
        <v>3329</v>
      </c>
      <c r="B6618" s="3">
        <v>42538</v>
      </c>
      <c r="C6618" s="2" t="s">
        <v>54</v>
      </c>
      <c r="D6618" s="2" t="s">
        <v>12</v>
      </c>
      <c r="E6618" s="2" t="s">
        <v>20</v>
      </c>
      <c r="F6618" s="2" t="s">
        <v>21</v>
      </c>
      <c r="G6618" s="2" t="s">
        <v>22</v>
      </c>
      <c r="H6618" s="2">
        <v>22.5</v>
      </c>
      <c r="I6618" s="2">
        <v>6</v>
      </c>
      <c r="J6618" s="2" t="s">
        <v>16</v>
      </c>
      <c r="K6618" s="2">
        <f t="shared" si="206"/>
        <v>22.5</v>
      </c>
      <c r="L6618" s="2">
        <f t="shared" si="207"/>
        <v>22.5</v>
      </c>
      <c r="M6618" s="2" cm="1">
        <f t="array" ref="M6618">IFERROR(_xlfn.IFS(AND(F6618="Furniture",C6618="First Class",I6618&gt;5),H6618-(H6618*10%),AND(F6618="Technology",C6618="Same Day",I6618&gt;6),H6618-(H6618*12%),AND(F6618="Office Supplies",OR(C6618="Second Day",C6618="Standard Class"),I6618&gt;4),H6618-(H6618*8%)),H6618)</f>
        <v>22.5</v>
      </c>
      <c r="N6618" s="2" cm="1">
        <f t="array" ref="N6618">IFERROR(_xlfn.IFS(AND(J6618="Yes",F6618="Furniture",OR(C6618="Second Day",C6618="Standard Class"),I6618&gt;3),H6618-(H6618*15%),AND(J6618="Yes",F6618="Technology",C6618="Same Day",I6618&gt;4),H6618-(H6618*18%),AND(J6618="Yes",F6618="Office Supplies",C6618="First Class",I6618&gt;5),H6618-(H6618*20%)),H6618)</f>
        <v>22.5</v>
      </c>
      <c r="O6618" s="2"/>
    </row>
    <row r="6619" spans="1:15" ht="15.75" customHeight="1" x14ac:dyDescent="0.3">
      <c r="A6619" s="2" t="s">
        <v>3329</v>
      </c>
      <c r="B6619" s="3">
        <v>42538</v>
      </c>
      <c r="C6619" s="2" t="s">
        <v>54</v>
      </c>
      <c r="D6619" s="2" t="s">
        <v>12</v>
      </c>
      <c r="E6619" s="2" t="s">
        <v>20</v>
      </c>
      <c r="F6619" s="2" t="s">
        <v>21</v>
      </c>
      <c r="G6619" s="2" t="s">
        <v>35</v>
      </c>
      <c r="H6619" s="2">
        <v>219.84</v>
      </c>
      <c r="I6619" s="2">
        <v>4</v>
      </c>
      <c r="J6619" s="2" t="s">
        <v>16</v>
      </c>
      <c r="K6619" s="2">
        <f t="shared" si="206"/>
        <v>219.84</v>
      </c>
      <c r="L6619" s="2">
        <f t="shared" si="207"/>
        <v>219.84</v>
      </c>
      <c r="M6619" s="2" cm="1">
        <f t="array" ref="M6619">IFERROR(_xlfn.IFS(AND(F6619="Furniture",C6619="First Class",I6619&gt;5),H6619-(H6619*10%),AND(F6619="Technology",C6619="Same Day",I6619&gt;6),H6619-(H6619*12%),AND(F6619="Office Supplies",OR(C6619="Second Day",C6619="Standard Class"),I6619&gt;4),H6619-(H6619*8%)),H6619)</f>
        <v>219.84</v>
      </c>
      <c r="N6619" s="2" cm="1">
        <f t="array" ref="N6619">IFERROR(_xlfn.IFS(AND(J6619="Yes",F6619="Furniture",OR(C6619="Second Day",C6619="Standard Class"),I6619&gt;3),H6619-(H6619*15%),AND(J6619="Yes",F6619="Technology",C6619="Same Day",I6619&gt;4),H6619-(H6619*18%),AND(J6619="Yes",F6619="Office Supplies",C6619="First Class",I6619&gt;5),H6619-(H6619*20%)),H6619)</f>
        <v>219.84</v>
      </c>
      <c r="O6619" s="2"/>
    </row>
    <row r="6620" spans="1:15" ht="15.75" customHeight="1" x14ac:dyDescent="0.3">
      <c r="A6620" s="2" t="s">
        <v>3330</v>
      </c>
      <c r="B6620" s="3">
        <v>42748</v>
      </c>
      <c r="C6620" s="2" t="s">
        <v>11</v>
      </c>
      <c r="D6620" s="2" t="s">
        <v>19</v>
      </c>
      <c r="E6620" s="2" t="s">
        <v>39</v>
      </c>
      <c r="F6620" s="2" t="s">
        <v>21</v>
      </c>
      <c r="G6620" s="2" t="s">
        <v>35</v>
      </c>
      <c r="H6620" s="2">
        <v>32.400000000000006</v>
      </c>
      <c r="I6620" s="2">
        <v>5</v>
      </c>
      <c r="J6620" s="2" t="s">
        <v>16</v>
      </c>
      <c r="K6620" s="2">
        <f t="shared" si="206"/>
        <v>32.400000000000006</v>
      </c>
      <c r="L6620" s="2">
        <f t="shared" si="207"/>
        <v>32.400000000000006</v>
      </c>
      <c r="M6620" s="2" cm="1">
        <f t="array" ref="M6620">IFERROR(_xlfn.IFS(AND(F6620="Furniture",C6620="First Class",I6620&gt;5),H6620-(H6620*10%),AND(F6620="Technology",C6620="Same Day",I6620&gt;6),H6620-(H6620*12%),AND(F6620="Office Supplies",OR(C6620="Second Day",C6620="Standard Class"),I6620&gt;4),H6620-(H6620*8%)),H6620)</f>
        <v>32.400000000000006</v>
      </c>
      <c r="N6620" s="2" cm="1">
        <f t="array" ref="N6620">IFERROR(_xlfn.IFS(AND(J6620="Yes",F6620="Furniture",OR(C6620="Second Day",C6620="Standard Class"),I6620&gt;3),H6620-(H6620*15%),AND(J6620="Yes",F6620="Technology",C6620="Same Day",I6620&gt;4),H6620-(H6620*18%),AND(J6620="Yes",F6620="Office Supplies",C6620="First Class",I6620&gt;5),H6620-(H6620*20%)),H6620)</f>
        <v>32.400000000000006</v>
      </c>
      <c r="O6620" s="2"/>
    </row>
    <row r="6621" spans="1:15" ht="15.75" customHeight="1" x14ac:dyDescent="0.3">
      <c r="A6621" s="2" t="s">
        <v>3330</v>
      </c>
      <c r="B6621" s="3">
        <v>42748</v>
      </c>
      <c r="C6621" s="2" t="s">
        <v>11</v>
      </c>
      <c r="D6621" s="2" t="s">
        <v>19</v>
      </c>
      <c r="E6621" s="2" t="s">
        <v>39</v>
      </c>
      <c r="F6621" s="2" t="s">
        <v>21</v>
      </c>
      <c r="G6621" s="2" t="s">
        <v>29</v>
      </c>
      <c r="H6621" s="2">
        <v>209.94</v>
      </c>
      <c r="I6621" s="2">
        <v>6</v>
      </c>
      <c r="J6621" s="2" t="s">
        <v>16</v>
      </c>
      <c r="K6621" s="2">
        <f t="shared" si="206"/>
        <v>209.94</v>
      </c>
      <c r="L6621" s="2">
        <f t="shared" si="207"/>
        <v>209.94</v>
      </c>
      <c r="M6621" s="2" cm="1">
        <f t="array" ref="M6621">IFERROR(_xlfn.IFS(AND(F6621="Furniture",C6621="First Class",I6621&gt;5),H6621-(H6621*10%),AND(F6621="Technology",C6621="Same Day",I6621&gt;6),H6621-(H6621*12%),AND(F6621="Office Supplies",OR(C6621="Second Day",C6621="Standard Class"),I6621&gt;4),H6621-(H6621*8%)),H6621)</f>
        <v>209.94</v>
      </c>
      <c r="N6621" s="2" cm="1">
        <f t="array" ref="N6621">IFERROR(_xlfn.IFS(AND(J6621="Yes",F6621="Furniture",OR(C6621="Second Day",C6621="Standard Class"),I6621&gt;3),H6621-(H6621*15%),AND(J6621="Yes",F6621="Technology",C6621="Same Day",I6621&gt;4),H6621-(H6621*18%),AND(J6621="Yes",F6621="Office Supplies",C6621="First Class",I6621&gt;5),H6621-(H6621*20%)),H6621)</f>
        <v>209.94</v>
      </c>
      <c r="O6621" s="2"/>
    </row>
    <row r="6622" spans="1:15" ht="15.75" customHeight="1" x14ac:dyDescent="0.3">
      <c r="A6622" s="2" t="s">
        <v>3330</v>
      </c>
      <c r="B6622" s="3">
        <v>42748</v>
      </c>
      <c r="C6622" s="2" t="s">
        <v>11</v>
      </c>
      <c r="D6622" s="2" t="s">
        <v>19</v>
      </c>
      <c r="E6622" s="2" t="s">
        <v>39</v>
      </c>
      <c r="F6622" s="2" t="s">
        <v>21</v>
      </c>
      <c r="G6622" s="2" t="s">
        <v>105</v>
      </c>
      <c r="H6622" s="2">
        <v>4164.0499999999993</v>
      </c>
      <c r="I6622" s="2">
        <v>5</v>
      </c>
      <c r="J6622" s="2" t="s">
        <v>16</v>
      </c>
      <c r="K6622" s="2">
        <f t="shared" si="206"/>
        <v>3539.4424999999992</v>
      </c>
      <c r="L6622" s="2">
        <f t="shared" si="207"/>
        <v>4164.0499999999993</v>
      </c>
      <c r="M6622" s="2" cm="1">
        <f t="array" ref="M6622">IFERROR(_xlfn.IFS(AND(F6622="Furniture",C6622="First Class",I6622&gt;5),H6622-(H6622*10%),AND(F6622="Technology",C6622="Same Day",I6622&gt;6),H6622-(H6622*12%),AND(F6622="Office Supplies",OR(C6622="Second Day",C6622="Standard Class"),I6622&gt;4),H6622-(H6622*8%)),H6622)</f>
        <v>4164.0499999999993</v>
      </c>
      <c r="N6622" s="2" cm="1">
        <f t="array" ref="N6622">IFERROR(_xlfn.IFS(AND(J6622="Yes",F6622="Furniture",OR(C6622="Second Day",C6622="Standard Class"),I6622&gt;3),H6622-(H6622*15%),AND(J6622="Yes",F6622="Technology",C6622="Same Day",I6622&gt;4),H6622-(H6622*18%),AND(J6622="Yes",F6622="Office Supplies",C6622="First Class",I6622&gt;5),H6622-(H6622*20%)),H6622)</f>
        <v>4164.0499999999993</v>
      </c>
      <c r="O6622" s="2"/>
    </row>
    <row r="6623" spans="1:15" ht="15.75" customHeight="1" x14ac:dyDescent="0.3">
      <c r="A6623" s="2" t="s">
        <v>3330</v>
      </c>
      <c r="B6623" s="3">
        <v>42748</v>
      </c>
      <c r="C6623" s="2" t="s">
        <v>11</v>
      </c>
      <c r="D6623" s="2" t="s">
        <v>19</v>
      </c>
      <c r="E6623" s="2" t="s">
        <v>39</v>
      </c>
      <c r="F6623" s="2" t="s">
        <v>14</v>
      </c>
      <c r="G6623" s="2" t="s">
        <v>15</v>
      </c>
      <c r="H6623" s="2">
        <v>212.94</v>
      </c>
      <c r="I6623" s="2">
        <v>3</v>
      </c>
      <c r="J6623" s="2" t="s">
        <v>16</v>
      </c>
      <c r="K6623" s="2">
        <f t="shared" si="206"/>
        <v>212.94</v>
      </c>
      <c r="L6623" s="2">
        <f t="shared" si="207"/>
        <v>212.94</v>
      </c>
      <c r="M6623" s="2" cm="1">
        <f t="array" ref="M6623">IFERROR(_xlfn.IFS(AND(F6623="Furniture",C6623="First Class",I6623&gt;5),H6623-(H6623*10%),AND(F6623="Technology",C6623="Same Day",I6623&gt;6),H6623-(H6623*12%),AND(F6623="Office Supplies",OR(C6623="Second Day",C6623="Standard Class"),I6623&gt;4),H6623-(H6623*8%)),H6623)</f>
        <v>212.94</v>
      </c>
      <c r="N6623" s="2" cm="1">
        <f t="array" ref="N6623">IFERROR(_xlfn.IFS(AND(J6623="Yes",F6623="Furniture",OR(C6623="Second Day",C6623="Standard Class"),I6623&gt;3),H6623-(H6623*15%),AND(J6623="Yes",F6623="Technology",C6623="Same Day",I6623&gt;4),H6623-(H6623*18%),AND(J6623="Yes",F6623="Office Supplies",C6623="First Class",I6623&gt;5),H6623-(H6623*20%)),H6623)</f>
        <v>212.94</v>
      </c>
      <c r="O6623" s="2"/>
    </row>
    <row r="6624" spans="1:15" ht="15.75" customHeight="1" x14ac:dyDescent="0.3">
      <c r="A6624" s="2" t="s">
        <v>3331</v>
      </c>
      <c r="B6624" s="3">
        <v>41888</v>
      </c>
      <c r="C6624" s="2" t="s">
        <v>54</v>
      </c>
      <c r="D6624" s="2" t="s">
        <v>19</v>
      </c>
      <c r="E6624" s="2" t="s">
        <v>20</v>
      </c>
      <c r="F6624" s="2" t="s">
        <v>14</v>
      </c>
      <c r="G6624" s="2" t="s">
        <v>28</v>
      </c>
      <c r="H6624" s="2">
        <v>41.88</v>
      </c>
      <c r="I6624" s="2">
        <v>6</v>
      </c>
      <c r="J6624" s="2" t="s">
        <v>16</v>
      </c>
      <c r="K6624" s="2">
        <f t="shared" si="206"/>
        <v>41.88</v>
      </c>
      <c r="L6624" s="2">
        <f t="shared" si="207"/>
        <v>41.88</v>
      </c>
      <c r="M6624" s="2" cm="1">
        <f t="array" ref="M6624">IFERROR(_xlfn.IFS(AND(F6624="Furniture",C6624="First Class",I6624&gt;5),H6624-(H6624*10%),AND(F6624="Technology",C6624="Same Day",I6624&gt;6),H6624-(H6624*12%),AND(F6624="Office Supplies",OR(C6624="Second Day",C6624="Standard Class"),I6624&gt;4),H6624-(H6624*8%)),H6624)</f>
        <v>37.692</v>
      </c>
      <c r="N6624" s="2" cm="1">
        <f t="array" ref="N6624">IFERROR(_xlfn.IFS(AND(J6624="Yes",F6624="Furniture",OR(C6624="Second Day",C6624="Standard Class"),I6624&gt;3),H6624-(H6624*15%),AND(J6624="Yes",F6624="Technology",C6624="Same Day",I6624&gt;4),H6624-(H6624*18%),AND(J6624="Yes",F6624="Office Supplies",C6624="First Class",I6624&gt;5),H6624-(H6624*20%)),H6624)</f>
        <v>41.88</v>
      </c>
      <c r="O6624" s="2"/>
    </row>
    <row r="6625" spans="1:15" ht="15.75" customHeight="1" x14ac:dyDescent="0.3">
      <c r="A6625" s="2" t="s">
        <v>3331</v>
      </c>
      <c r="B6625" s="3">
        <v>41888</v>
      </c>
      <c r="C6625" s="2" t="s">
        <v>54</v>
      </c>
      <c r="D6625" s="2" t="s">
        <v>19</v>
      </c>
      <c r="E6625" s="2" t="s">
        <v>20</v>
      </c>
      <c r="F6625" s="2" t="s">
        <v>21</v>
      </c>
      <c r="G6625" s="2" t="s">
        <v>22</v>
      </c>
      <c r="H6625" s="2">
        <v>58.48</v>
      </c>
      <c r="I6625" s="2">
        <v>8</v>
      </c>
      <c r="J6625" s="2" t="s">
        <v>16</v>
      </c>
      <c r="K6625" s="2">
        <f t="shared" si="206"/>
        <v>58.48</v>
      </c>
      <c r="L6625" s="2">
        <f t="shared" si="207"/>
        <v>58.48</v>
      </c>
      <c r="M6625" s="2" cm="1">
        <f t="array" ref="M6625">IFERROR(_xlfn.IFS(AND(F6625="Furniture",C6625="First Class",I6625&gt;5),H6625-(H6625*10%),AND(F6625="Technology",C6625="Same Day",I6625&gt;6),H6625-(H6625*12%),AND(F6625="Office Supplies",OR(C6625="Second Day",C6625="Standard Class"),I6625&gt;4),H6625-(H6625*8%)),H6625)</f>
        <v>58.48</v>
      </c>
      <c r="N6625" s="2" cm="1">
        <f t="array" ref="N6625">IFERROR(_xlfn.IFS(AND(J6625="Yes",F6625="Furniture",OR(C6625="Second Day",C6625="Standard Class"),I6625&gt;3),H6625-(H6625*15%),AND(J6625="Yes",F6625="Technology",C6625="Same Day",I6625&gt;4),H6625-(H6625*18%),AND(J6625="Yes",F6625="Office Supplies",C6625="First Class",I6625&gt;5),H6625-(H6625*20%)),H6625)</f>
        <v>58.48</v>
      </c>
      <c r="O6625" s="2"/>
    </row>
    <row r="6626" spans="1:15" ht="15.75" customHeight="1" x14ac:dyDescent="0.3">
      <c r="A6626" s="2" t="s">
        <v>3332</v>
      </c>
      <c r="B6626" s="3">
        <v>42023</v>
      </c>
      <c r="C6626" s="2" t="s">
        <v>24</v>
      </c>
      <c r="D6626" s="2" t="s">
        <v>12</v>
      </c>
      <c r="E6626" s="2" t="s">
        <v>39</v>
      </c>
      <c r="F6626" s="2" t="s">
        <v>14</v>
      </c>
      <c r="G6626" s="2" t="s">
        <v>25</v>
      </c>
      <c r="H6626" s="2">
        <v>102.438</v>
      </c>
      <c r="I6626" s="2">
        <v>1</v>
      </c>
      <c r="J6626" s="2" t="s">
        <v>16</v>
      </c>
      <c r="K6626" s="2">
        <f t="shared" si="206"/>
        <v>102.438</v>
      </c>
      <c r="L6626" s="2">
        <f t="shared" si="207"/>
        <v>102.438</v>
      </c>
      <c r="M6626" s="2" cm="1">
        <f t="array" ref="M6626">IFERROR(_xlfn.IFS(AND(F6626="Furniture",C6626="First Class",I6626&gt;5),H6626-(H6626*10%),AND(F6626="Technology",C6626="Same Day",I6626&gt;6),H6626-(H6626*12%),AND(F6626="Office Supplies",OR(C6626="Second Day",C6626="Standard Class"),I6626&gt;4),H6626-(H6626*8%)),H6626)</f>
        <v>102.438</v>
      </c>
      <c r="N6626" s="2" cm="1">
        <f t="array" ref="N6626">IFERROR(_xlfn.IFS(AND(J6626="Yes",F6626="Furniture",OR(C6626="Second Day",C6626="Standard Class"),I6626&gt;3),H6626-(H6626*15%),AND(J6626="Yes",F6626="Technology",C6626="Same Day",I6626&gt;4),H6626-(H6626*18%),AND(J6626="Yes",F6626="Office Supplies",C6626="First Class",I6626&gt;5),H6626-(H6626*20%)),H6626)</f>
        <v>102.438</v>
      </c>
      <c r="O6626" s="2"/>
    </row>
    <row r="6627" spans="1:15" ht="15.75" customHeight="1" x14ac:dyDescent="0.3">
      <c r="A6627" s="2" t="s">
        <v>3332</v>
      </c>
      <c r="B6627" s="3">
        <v>42023</v>
      </c>
      <c r="C6627" s="2" t="s">
        <v>24</v>
      </c>
      <c r="D6627" s="2" t="s">
        <v>12</v>
      </c>
      <c r="E6627" s="2" t="s">
        <v>39</v>
      </c>
      <c r="F6627" s="2" t="s">
        <v>14</v>
      </c>
      <c r="G6627" s="2" t="s">
        <v>17</v>
      </c>
      <c r="H6627" s="2">
        <v>199.304</v>
      </c>
      <c r="I6627" s="2">
        <v>4</v>
      </c>
      <c r="J6627" s="2" t="s">
        <v>16</v>
      </c>
      <c r="K6627" s="2">
        <f t="shared" si="206"/>
        <v>199.304</v>
      </c>
      <c r="L6627" s="2">
        <f t="shared" si="207"/>
        <v>199.304</v>
      </c>
      <c r="M6627" s="2" cm="1">
        <f t="array" ref="M6627">IFERROR(_xlfn.IFS(AND(F6627="Furniture",C6627="First Class",I6627&gt;5),H6627-(H6627*10%),AND(F6627="Technology",C6627="Same Day",I6627&gt;6),H6627-(H6627*12%),AND(F6627="Office Supplies",OR(C6627="Second Day",C6627="Standard Class"),I6627&gt;4),H6627-(H6627*8%)),H6627)</f>
        <v>199.304</v>
      </c>
      <c r="N6627" s="2" cm="1">
        <f t="array" ref="N6627">IFERROR(_xlfn.IFS(AND(J6627="Yes",F6627="Furniture",OR(C6627="Second Day",C6627="Standard Class"),I6627&gt;3),H6627-(H6627*15%),AND(J6627="Yes",F6627="Technology",C6627="Same Day",I6627&gt;4),H6627-(H6627*18%),AND(J6627="Yes",F6627="Office Supplies",C6627="First Class",I6627&gt;5),H6627-(H6627*20%)),H6627)</f>
        <v>199.304</v>
      </c>
      <c r="O6627" s="2"/>
    </row>
    <row r="6628" spans="1:15" ht="15.75" customHeight="1" x14ac:dyDescent="0.3">
      <c r="A6628" s="2" t="s">
        <v>3333</v>
      </c>
      <c r="B6628" s="3">
        <v>41987</v>
      </c>
      <c r="C6628" s="2" t="s">
        <v>24</v>
      </c>
      <c r="D6628" s="2" t="s">
        <v>12</v>
      </c>
      <c r="E6628" s="2" t="s">
        <v>46</v>
      </c>
      <c r="F6628" s="2" t="s">
        <v>30</v>
      </c>
      <c r="G6628" s="2" t="s">
        <v>122</v>
      </c>
      <c r="H6628" s="2">
        <v>6999.96</v>
      </c>
      <c r="I6628" s="2">
        <v>4</v>
      </c>
      <c r="J6628" s="2" t="s">
        <v>16</v>
      </c>
      <c r="K6628" s="2">
        <f t="shared" si="206"/>
        <v>5949.9660000000003</v>
      </c>
      <c r="L6628" s="2">
        <f t="shared" si="207"/>
        <v>6999.96</v>
      </c>
      <c r="M6628" s="2" cm="1">
        <f t="array" ref="M6628">IFERROR(_xlfn.IFS(AND(F6628="Furniture",C6628="First Class",I6628&gt;5),H6628-(H6628*10%),AND(F6628="Technology",C6628="Same Day",I6628&gt;6),H6628-(H6628*12%),AND(F6628="Office Supplies",OR(C6628="Second Day",C6628="Standard Class"),I6628&gt;4),H6628-(H6628*8%)),H6628)</f>
        <v>6999.96</v>
      </c>
      <c r="N6628" s="2" cm="1">
        <f t="array" ref="N6628">IFERROR(_xlfn.IFS(AND(J6628="Yes",F6628="Furniture",OR(C6628="Second Day",C6628="Standard Class"),I6628&gt;3),H6628-(H6628*15%),AND(J6628="Yes",F6628="Technology",C6628="Same Day",I6628&gt;4),H6628-(H6628*18%),AND(J6628="Yes",F6628="Office Supplies",C6628="First Class",I6628&gt;5),H6628-(H6628*20%)),H6628)</f>
        <v>6999.96</v>
      </c>
      <c r="O6628" s="2"/>
    </row>
    <row r="6629" spans="1:15" ht="15.75" customHeight="1" x14ac:dyDescent="0.3">
      <c r="A6629" s="2" t="s">
        <v>3334</v>
      </c>
      <c r="B6629" s="3">
        <v>41782</v>
      </c>
      <c r="C6629" s="2" t="s">
        <v>24</v>
      </c>
      <c r="D6629" s="2" t="s">
        <v>12</v>
      </c>
      <c r="E6629" s="2" t="s">
        <v>20</v>
      </c>
      <c r="F6629" s="2" t="s">
        <v>21</v>
      </c>
      <c r="G6629" s="2" t="s">
        <v>35</v>
      </c>
      <c r="H6629" s="2">
        <v>12.96</v>
      </c>
      <c r="I6629" s="2">
        <v>2</v>
      </c>
      <c r="J6629" s="2" t="s">
        <v>16</v>
      </c>
      <c r="K6629" s="2">
        <f t="shared" si="206"/>
        <v>12.96</v>
      </c>
      <c r="L6629" s="2">
        <f t="shared" si="207"/>
        <v>12.96</v>
      </c>
      <c r="M6629" s="2" cm="1">
        <f t="array" ref="M6629">IFERROR(_xlfn.IFS(AND(F6629="Furniture",C6629="First Class",I6629&gt;5),H6629-(H6629*10%),AND(F6629="Technology",C6629="Same Day",I6629&gt;6),H6629-(H6629*12%),AND(F6629="Office Supplies",OR(C6629="Second Day",C6629="Standard Class"),I6629&gt;4),H6629-(H6629*8%)),H6629)</f>
        <v>12.96</v>
      </c>
      <c r="N6629" s="2" cm="1">
        <f t="array" ref="N6629">IFERROR(_xlfn.IFS(AND(J6629="Yes",F6629="Furniture",OR(C6629="Second Day",C6629="Standard Class"),I6629&gt;3),H6629-(H6629*15%),AND(J6629="Yes",F6629="Technology",C6629="Same Day",I6629&gt;4),H6629-(H6629*18%),AND(J6629="Yes",F6629="Office Supplies",C6629="First Class",I6629&gt;5),H6629-(H6629*20%)),H6629)</f>
        <v>12.96</v>
      </c>
      <c r="O6629" s="2"/>
    </row>
    <row r="6630" spans="1:15" ht="15.75" customHeight="1" x14ac:dyDescent="0.3">
      <c r="A6630" s="2" t="s">
        <v>3335</v>
      </c>
      <c r="B6630" s="3">
        <v>42266</v>
      </c>
      <c r="C6630" s="2" t="s">
        <v>11</v>
      </c>
      <c r="D6630" s="2" t="s">
        <v>12</v>
      </c>
      <c r="E6630" s="2" t="s">
        <v>46</v>
      </c>
      <c r="F6630" s="2" t="s">
        <v>30</v>
      </c>
      <c r="G6630" s="2" t="s">
        <v>31</v>
      </c>
      <c r="H6630" s="2">
        <v>279.85999999999996</v>
      </c>
      <c r="I6630" s="2">
        <v>14</v>
      </c>
      <c r="J6630" s="2" t="s">
        <v>16</v>
      </c>
      <c r="K6630" s="2">
        <f t="shared" si="206"/>
        <v>237.88099999999997</v>
      </c>
      <c r="L6630" s="2">
        <f t="shared" si="207"/>
        <v>279.85999999999996</v>
      </c>
      <c r="M6630" s="2" cm="1">
        <f t="array" ref="M6630">IFERROR(_xlfn.IFS(AND(F6630="Furniture",C6630="First Class",I6630&gt;5),H6630-(H6630*10%),AND(F6630="Technology",C6630="Same Day",I6630&gt;6),H6630-(H6630*12%),AND(F6630="Office Supplies",OR(C6630="Second Day",C6630="Standard Class"),I6630&gt;4),H6630-(H6630*8%)),H6630)</f>
        <v>279.85999999999996</v>
      </c>
      <c r="N6630" s="2" cm="1">
        <f t="array" ref="N6630">IFERROR(_xlfn.IFS(AND(J6630="Yes",F6630="Furniture",OR(C6630="Second Day",C6630="Standard Class"),I6630&gt;3),H6630-(H6630*15%),AND(J6630="Yes",F6630="Technology",C6630="Same Day",I6630&gt;4),H6630-(H6630*18%),AND(J6630="Yes",F6630="Office Supplies",C6630="First Class",I6630&gt;5),H6630-(H6630*20%)),H6630)</f>
        <v>279.85999999999996</v>
      </c>
      <c r="O6630" s="2"/>
    </row>
    <row r="6631" spans="1:15" ht="15.75" customHeight="1" x14ac:dyDescent="0.3">
      <c r="A6631" s="2" t="s">
        <v>3336</v>
      </c>
      <c r="B6631" s="3">
        <v>42279</v>
      </c>
      <c r="C6631" s="2" t="s">
        <v>24</v>
      </c>
      <c r="D6631" s="2" t="s">
        <v>38</v>
      </c>
      <c r="E6631" s="2" t="s">
        <v>13</v>
      </c>
      <c r="F6631" s="2" t="s">
        <v>21</v>
      </c>
      <c r="G6631" s="2" t="s">
        <v>32</v>
      </c>
      <c r="H6631" s="2">
        <v>7.3800000000000008</v>
      </c>
      <c r="I6631" s="2">
        <v>5</v>
      </c>
      <c r="J6631" s="2" t="s">
        <v>16</v>
      </c>
      <c r="K6631" s="2">
        <f t="shared" si="206"/>
        <v>7.3800000000000008</v>
      </c>
      <c r="L6631" s="2">
        <f t="shared" si="207"/>
        <v>7.3800000000000008</v>
      </c>
      <c r="M6631" s="2" cm="1">
        <f t="array" ref="M6631">IFERROR(_xlfn.IFS(AND(F6631="Furniture",C6631="First Class",I6631&gt;5),H6631-(H6631*10%),AND(F6631="Technology",C6631="Same Day",I6631&gt;6),H6631-(H6631*12%),AND(F6631="Office Supplies",OR(C6631="Second Day",C6631="Standard Class"),I6631&gt;4),H6631-(H6631*8%)),H6631)</f>
        <v>6.789600000000001</v>
      </c>
      <c r="N6631" s="2" cm="1">
        <f t="array" ref="N6631">IFERROR(_xlfn.IFS(AND(J6631="Yes",F6631="Furniture",OR(C6631="Second Day",C6631="Standard Class"),I6631&gt;3),H6631-(H6631*15%),AND(J6631="Yes",F6631="Technology",C6631="Same Day",I6631&gt;4),H6631-(H6631*18%),AND(J6631="Yes",F6631="Office Supplies",C6631="First Class",I6631&gt;5),H6631-(H6631*20%)),H6631)</f>
        <v>7.3800000000000008</v>
      </c>
      <c r="O6631" s="2"/>
    </row>
    <row r="6632" spans="1:15" ht="15.75" customHeight="1" x14ac:dyDescent="0.3">
      <c r="A6632" s="2" t="s">
        <v>3337</v>
      </c>
      <c r="B6632" s="3">
        <v>42729</v>
      </c>
      <c r="C6632" s="2" t="s">
        <v>24</v>
      </c>
      <c r="D6632" s="2" t="s">
        <v>12</v>
      </c>
      <c r="E6632" s="2" t="s">
        <v>20</v>
      </c>
      <c r="F6632" s="2" t="s">
        <v>14</v>
      </c>
      <c r="G6632" s="2" t="s">
        <v>17</v>
      </c>
      <c r="H6632" s="2">
        <v>698.35200000000009</v>
      </c>
      <c r="I6632" s="2">
        <v>3</v>
      </c>
      <c r="J6632" s="2" t="s">
        <v>43</v>
      </c>
      <c r="K6632" s="2">
        <f t="shared" si="206"/>
        <v>593.59920000000011</v>
      </c>
      <c r="L6632" s="2">
        <f t="shared" si="207"/>
        <v>677.40144000000009</v>
      </c>
      <c r="M6632" s="2" cm="1">
        <f t="array" ref="M6632">IFERROR(_xlfn.IFS(AND(F6632="Furniture",C6632="First Class",I6632&gt;5),H6632-(H6632*10%),AND(F6632="Technology",C6632="Same Day",I6632&gt;6),H6632-(H6632*12%),AND(F6632="Office Supplies",OR(C6632="Second Day",C6632="Standard Class"),I6632&gt;4),H6632-(H6632*8%)),H6632)</f>
        <v>698.35200000000009</v>
      </c>
      <c r="N6632" s="2" cm="1">
        <f t="array" ref="N6632">IFERROR(_xlfn.IFS(AND(J6632="Yes",F6632="Furniture",OR(C6632="Second Day",C6632="Standard Class"),I6632&gt;3),H6632-(H6632*15%),AND(J6632="Yes",F6632="Technology",C6632="Same Day",I6632&gt;4),H6632-(H6632*18%),AND(J6632="Yes",F6632="Office Supplies",C6632="First Class",I6632&gt;5),H6632-(H6632*20%)),H6632)</f>
        <v>698.35200000000009</v>
      </c>
      <c r="O6632" s="2"/>
    </row>
    <row r="6633" spans="1:15" ht="15.75" customHeight="1" x14ac:dyDescent="0.3">
      <c r="A6633" s="2" t="s">
        <v>3337</v>
      </c>
      <c r="B6633" s="3">
        <v>42729</v>
      </c>
      <c r="C6633" s="2" t="s">
        <v>24</v>
      </c>
      <c r="D6633" s="2" t="s">
        <v>12</v>
      </c>
      <c r="E6633" s="2" t="s">
        <v>20</v>
      </c>
      <c r="F6633" s="2" t="s">
        <v>14</v>
      </c>
      <c r="G6633" s="2" t="s">
        <v>25</v>
      </c>
      <c r="H6633" s="2">
        <v>1747.25</v>
      </c>
      <c r="I6633" s="2">
        <v>5</v>
      </c>
      <c r="J6633" s="2" t="s">
        <v>43</v>
      </c>
      <c r="K6633" s="2">
        <f t="shared" si="206"/>
        <v>1485.1624999999999</v>
      </c>
      <c r="L6633" s="2">
        <f t="shared" si="207"/>
        <v>1694.8325</v>
      </c>
      <c r="M6633" s="2" cm="1">
        <f t="array" ref="M6633">IFERROR(_xlfn.IFS(AND(F6633="Furniture",C6633="First Class",I6633&gt;5),H6633-(H6633*10%),AND(F6633="Technology",C6633="Same Day",I6633&gt;6),H6633-(H6633*12%),AND(F6633="Office Supplies",OR(C6633="Second Day",C6633="Standard Class"),I6633&gt;4),H6633-(H6633*8%)),H6633)</f>
        <v>1747.25</v>
      </c>
      <c r="N6633" s="2" cm="1">
        <f t="array" ref="N6633">IFERROR(_xlfn.IFS(AND(J6633="Yes",F6633="Furniture",OR(C6633="Second Day",C6633="Standard Class"),I6633&gt;3),H6633-(H6633*15%),AND(J6633="Yes",F6633="Technology",C6633="Same Day",I6633&gt;4),H6633-(H6633*18%),AND(J6633="Yes",F6633="Office Supplies",C6633="First Class",I6633&gt;5),H6633-(H6633*20%)),H6633)</f>
        <v>1485.1624999999999</v>
      </c>
      <c r="O6633" s="2"/>
    </row>
    <row r="6634" spans="1:15" ht="15.75" customHeight="1" x14ac:dyDescent="0.3">
      <c r="A6634" s="2" t="s">
        <v>3338</v>
      </c>
      <c r="B6634" s="3">
        <v>42496</v>
      </c>
      <c r="C6634" s="2" t="s">
        <v>11</v>
      </c>
      <c r="D6634" s="2" t="s">
        <v>38</v>
      </c>
      <c r="E6634" s="2" t="s">
        <v>39</v>
      </c>
      <c r="F6634" s="2" t="s">
        <v>21</v>
      </c>
      <c r="G6634" s="2" t="s">
        <v>33</v>
      </c>
      <c r="H6634" s="2">
        <v>54.48</v>
      </c>
      <c r="I6634" s="2">
        <v>1</v>
      </c>
      <c r="J6634" s="2" t="s">
        <v>16</v>
      </c>
      <c r="K6634" s="2">
        <f t="shared" si="206"/>
        <v>54.48</v>
      </c>
      <c r="L6634" s="2">
        <f t="shared" si="207"/>
        <v>54.48</v>
      </c>
      <c r="M6634" s="2" cm="1">
        <f t="array" ref="M6634">IFERROR(_xlfn.IFS(AND(F6634="Furniture",C6634="First Class",I6634&gt;5),H6634-(H6634*10%),AND(F6634="Technology",C6634="Same Day",I6634&gt;6),H6634-(H6634*12%),AND(F6634="Office Supplies",OR(C6634="Second Day",C6634="Standard Class"),I6634&gt;4),H6634-(H6634*8%)),H6634)</f>
        <v>54.48</v>
      </c>
      <c r="N6634" s="2" cm="1">
        <f t="array" ref="N6634">IFERROR(_xlfn.IFS(AND(J6634="Yes",F6634="Furniture",OR(C6634="Second Day",C6634="Standard Class"),I6634&gt;3),H6634-(H6634*15%),AND(J6634="Yes",F6634="Technology",C6634="Same Day",I6634&gt;4),H6634-(H6634*18%),AND(J6634="Yes",F6634="Office Supplies",C6634="First Class",I6634&gt;5),H6634-(H6634*20%)),H6634)</f>
        <v>54.48</v>
      </c>
      <c r="O6634" s="2"/>
    </row>
    <row r="6635" spans="1:15" ht="15.75" customHeight="1" x14ac:dyDescent="0.3">
      <c r="A6635" s="2" t="s">
        <v>3339</v>
      </c>
      <c r="B6635" s="3">
        <v>42667</v>
      </c>
      <c r="C6635" s="2" t="s">
        <v>208</v>
      </c>
      <c r="D6635" s="2" t="s">
        <v>12</v>
      </c>
      <c r="E6635" s="2" t="s">
        <v>20</v>
      </c>
      <c r="F6635" s="2" t="s">
        <v>30</v>
      </c>
      <c r="G6635" s="2" t="s">
        <v>49</v>
      </c>
      <c r="H6635" s="2">
        <v>199.99</v>
      </c>
      <c r="I6635" s="2">
        <v>1</v>
      </c>
      <c r="J6635" s="2" t="s">
        <v>43</v>
      </c>
      <c r="K6635" s="2">
        <f t="shared" si="206"/>
        <v>199.99</v>
      </c>
      <c r="L6635" s="2">
        <f t="shared" si="207"/>
        <v>193.99030000000002</v>
      </c>
      <c r="M6635" s="2" cm="1">
        <f t="array" ref="M6635">IFERROR(_xlfn.IFS(AND(F6635="Furniture",C6635="First Class",I6635&gt;5),H6635-(H6635*10%),AND(F6635="Technology",C6635="Same Day",I6635&gt;6),H6635-(H6635*12%),AND(F6635="Office Supplies",OR(C6635="Second Day",C6635="Standard Class"),I6635&gt;4),H6635-(H6635*8%)),H6635)</f>
        <v>199.99</v>
      </c>
      <c r="N6635" s="2" cm="1">
        <f t="array" ref="N6635">IFERROR(_xlfn.IFS(AND(J6635="Yes",F6635="Furniture",OR(C6635="Second Day",C6635="Standard Class"),I6635&gt;3),H6635-(H6635*15%),AND(J6635="Yes",F6635="Technology",C6635="Same Day",I6635&gt;4),H6635-(H6635*18%),AND(J6635="Yes",F6635="Office Supplies",C6635="First Class",I6635&gt;5),H6635-(H6635*20%)),H6635)</f>
        <v>199.99</v>
      </c>
      <c r="O6635" s="2"/>
    </row>
    <row r="6636" spans="1:15" ht="15.75" customHeight="1" x14ac:dyDescent="0.3">
      <c r="A6636" s="2" t="s">
        <v>3340</v>
      </c>
      <c r="B6636" s="3">
        <v>42861</v>
      </c>
      <c r="C6636" s="2" t="s">
        <v>208</v>
      </c>
      <c r="D6636" s="2" t="s">
        <v>12</v>
      </c>
      <c r="E6636" s="2" t="s">
        <v>13</v>
      </c>
      <c r="F6636" s="2" t="s">
        <v>21</v>
      </c>
      <c r="G6636" s="2" t="s">
        <v>32</v>
      </c>
      <c r="H6636" s="2">
        <v>68.541000000000011</v>
      </c>
      <c r="I6636" s="2">
        <v>11</v>
      </c>
      <c r="J6636" s="2" t="s">
        <v>16</v>
      </c>
      <c r="K6636" s="2">
        <f t="shared" si="206"/>
        <v>68.541000000000011</v>
      </c>
      <c r="L6636" s="2">
        <f t="shared" si="207"/>
        <v>68.541000000000011</v>
      </c>
      <c r="M6636" s="2" cm="1">
        <f t="array" ref="M6636">IFERROR(_xlfn.IFS(AND(F6636="Furniture",C6636="First Class",I6636&gt;5),H6636-(H6636*10%),AND(F6636="Technology",C6636="Same Day",I6636&gt;6),H6636-(H6636*12%),AND(F6636="Office Supplies",OR(C6636="Second Day",C6636="Standard Class"),I6636&gt;4),H6636-(H6636*8%)),H6636)</f>
        <v>68.541000000000011</v>
      </c>
      <c r="N6636" s="2" cm="1">
        <f t="array" ref="N6636">IFERROR(_xlfn.IFS(AND(J6636="Yes",F6636="Furniture",OR(C6636="Second Day",C6636="Standard Class"),I6636&gt;3),H6636-(H6636*15%),AND(J6636="Yes",F6636="Technology",C6636="Same Day",I6636&gt;4),H6636-(H6636*18%),AND(J6636="Yes",F6636="Office Supplies",C6636="First Class",I6636&gt;5),H6636-(H6636*20%)),H6636)</f>
        <v>68.541000000000011</v>
      </c>
      <c r="O6636" s="2"/>
    </row>
    <row r="6637" spans="1:15" ht="15.75" customHeight="1" x14ac:dyDescent="0.3">
      <c r="A6637" s="2" t="s">
        <v>3340</v>
      </c>
      <c r="B6637" s="3">
        <v>42861</v>
      </c>
      <c r="C6637" s="2" t="s">
        <v>208</v>
      </c>
      <c r="D6637" s="2" t="s">
        <v>12</v>
      </c>
      <c r="E6637" s="2" t="s">
        <v>13</v>
      </c>
      <c r="F6637" s="2" t="s">
        <v>30</v>
      </c>
      <c r="G6637" s="2" t="s">
        <v>31</v>
      </c>
      <c r="H6637" s="2">
        <v>627.16800000000012</v>
      </c>
      <c r="I6637" s="2">
        <v>4</v>
      </c>
      <c r="J6637" s="2" t="s">
        <v>16</v>
      </c>
      <c r="K6637" s="2">
        <f t="shared" si="206"/>
        <v>533.09280000000012</v>
      </c>
      <c r="L6637" s="2">
        <f t="shared" si="207"/>
        <v>627.16800000000012</v>
      </c>
      <c r="M6637" s="2" cm="1">
        <f t="array" ref="M6637">IFERROR(_xlfn.IFS(AND(F6637="Furniture",C6637="First Class",I6637&gt;5),H6637-(H6637*10%),AND(F6637="Technology",C6637="Same Day",I6637&gt;6),H6637-(H6637*12%),AND(F6637="Office Supplies",OR(C6637="Second Day",C6637="Standard Class"),I6637&gt;4),H6637-(H6637*8%)),H6637)</f>
        <v>627.16800000000012</v>
      </c>
      <c r="N6637" s="2" cm="1">
        <f t="array" ref="N6637">IFERROR(_xlfn.IFS(AND(J6637="Yes",F6637="Furniture",OR(C6637="Second Day",C6637="Standard Class"),I6637&gt;3),H6637-(H6637*15%),AND(J6637="Yes",F6637="Technology",C6637="Same Day",I6637&gt;4),H6637-(H6637*18%),AND(J6637="Yes",F6637="Office Supplies",C6637="First Class",I6637&gt;5),H6637-(H6637*20%)),H6637)</f>
        <v>627.16800000000012</v>
      </c>
      <c r="O6637" s="2"/>
    </row>
    <row r="6638" spans="1:15" ht="15.75" customHeight="1" x14ac:dyDescent="0.3">
      <c r="A6638" s="2" t="s">
        <v>3340</v>
      </c>
      <c r="B6638" s="3">
        <v>42861</v>
      </c>
      <c r="C6638" s="2" t="s">
        <v>208</v>
      </c>
      <c r="D6638" s="2" t="s">
        <v>12</v>
      </c>
      <c r="E6638" s="2" t="s">
        <v>13</v>
      </c>
      <c r="F6638" s="2" t="s">
        <v>21</v>
      </c>
      <c r="G6638" s="2" t="s">
        <v>22</v>
      </c>
      <c r="H6638" s="2">
        <v>122.12000000000002</v>
      </c>
      <c r="I6638" s="2">
        <v>5</v>
      </c>
      <c r="J6638" s="2" t="s">
        <v>16</v>
      </c>
      <c r="K6638" s="2">
        <f t="shared" si="206"/>
        <v>122.12000000000002</v>
      </c>
      <c r="L6638" s="2">
        <f t="shared" si="207"/>
        <v>122.12000000000002</v>
      </c>
      <c r="M6638" s="2" cm="1">
        <f t="array" ref="M6638">IFERROR(_xlfn.IFS(AND(F6638="Furniture",C6638="First Class",I6638&gt;5),H6638-(H6638*10%),AND(F6638="Technology",C6638="Same Day",I6638&gt;6),H6638-(H6638*12%),AND(F6638="Office Supplies",OR(C6638="Second Day",C6638="Standard Class"),I6638&gt;4),H6638-(H6638*8%)),H6638)</f>
        <v>122.12000000000002</v>
      </c>
      <c r="N6638" s="2" cm="1">
        <f t="array" ref="N6638">IFERROR(_xlfn.IFS(AND(J6638="Yes",F6638="Furniture",OR(C6638="Second Day",C6638="Standard Class"),I6638&gt;3),H6638-(H6638*15%),AND(J6638="Yes",F6638="Technology",C6638="Same Day",I6638&gt;4),H6638-(H6638*18%),AND(J6638="Yes",F6638="Office Supplies",C6638="First Class",I6638&gt;5),H6638-(H6638*20%)),H6638)</f>
        <v>122.12000000000002</v>
      </c>
      <c r="O6638" s="2"/>
    </row>
    <row r="6639" spans="1:15" ht="15.75" customHeight="1" x14ac:dyDescent="0.3">
      <c r="A6639" s="2" t="s">
        <v>3341</v>
      </c>
      <c r="B6639" s="3">
        <v>43066</v>
      </c>
      <c r="C6639" s="2" t="s">
        <v>11</v>
      </c>
      <c r="D6639" s="2" t="s">
        <v>12</v>
      </c>
      <c r="E6639" s="2" t="s">
        <v>46</v>
      </c>
      <c r="F6639" s="2" t="s">
        <v>21</v>
      </c>
      <c r="G6639" s="2" t="s">
        <v>29</v>
      </c>
      <c r="H6639" s="2">
        <v>6.99</v>
      </c>
      <c r="I6639" s="2">
        <v>3</v>
      </c>
      <c r="J6639" s="2" t="s">
        <v>16</v>
      </c>
      <c r="K6639" s="2">
        <f t="shared" si="206"/>
        <v>6.99</v>
      </c>
      <c r="L6639" s="2">
        <f t="shared" si="207"/>
        <v>6.99</v>
      </c>
      <c r="M6639" s="2" cm="1">
        <f t="array" ref="M6639">IFERROR(_xlfn.IFS(AND(F6639="Furniture",C6639="First Class",I6639&gt;5),H6639-(H6639*10%),AND(F6639="Technology",C6639="Same Day",I6639&gt;6),H6639-(H6639*12%),AND(F6639="Office Supplies",OR(C6639="Second Day",C6639="Standard Class"),I6639&gt;4),H6639-(H6639*8%)),H6639)</f>
        <v>6.99</v>
      </c>
      <c r="N6639" s="2" cm="1">
        <f t="array" ref="N6639">IFERROR(_xlfn.IFS(AND(J6639="Yes",F6639="Furniture",OR(C6639="Second Day",C6639="Standard Class"),I6639&gt;3),H6639-(H6639*15%),AND(J6639="Yes",F6639="Technology",C6639="Same Day",I6639&gt;4),H6639-(H6639*18%),AND(J6639="Yes",F6639="Office Supplies",C6639="First Class",I6639&gt;5),H6639-(H6639*20%)),H6639)</f>
        <v>6.99</v>
      </c>
      <c r="O6639" s="2"/>
    </row>
    <row r="6640" spans="1:15" ht="15.75" customHeight="1" x14ac:dyDescent="0.3">
      <c r="A6640" s="2" t="s">
        <v>3341</v>
      </c>
      <c r="B6640" s="3">
        <v>43066</v>
      </c>
      <c r="C6640" s="2" t="s">
        <v>11</v>
      </c>
      <c r="D6640" s="2" t="s">
        <v>12</v>
      </c>
      <c r="E6640" s="2" t="s">
        <v>46</v>
      </c>
      <c r="F6640" s="2" t="s">
        <v>21</v>
      </c>
      <c r="G6640" s="2" t="s">
        <v>32</v>
      </c>
      <c r="H6640" s="2">
        <v>107.42400000000001</v>
      </c>
      <c r="I6640" s="2">
        <v>6</v>
      </c>
      <c r="J6640" s="2" t="s">
        <v>16</v>
      </c>
      <c r="K6640" s="2">
        <f t="shared" si="206"/>
        <v>107.42400000000001</v>
      </c>
      <c r="L6640" s="2">
        <f t="shared" si="207"/>
        <v>107.42400000000001</v>
      </c>
      <c r="M6640" s="2" cm="1">
        <f t="array" ref="M6640">IFERROR(_xlfn.IFS(AND(F6640="Furniture",C6640="First Class",I6640&gt;5),H6640-(H6640*10%),AND(F6640="Technology",C6640="Same Day",I6640&gt;6),H6640-(H6640*12%),AND(F6640="Office Supplies",OR(C6640="Second Day",C6640="Standard Class"),I6640&gt;4),H6640-(H6640*8%)),H6640)</f>
        <v>107.42400000000001</v>
      </c>
      <c r="N6640" s="2" cm="1">
        <f t="array" ref="N6640">IFERROR(_xlfn.IFS(AND(J6640="Yes",F6640="Furniture",OR(C6640="Second Day",C6640="Standard Class"),I6640&gt;3),H6640-(H6640*15%),AND(J6640="Yes",F6640="Technology",C6640="Same Day",I6640&gt;4),H6640-(H6640*18%),AND(J6640="Yes",F6640="Office Supplies",C6640="First Class",I6640&gt;5),H6640-(H6640*20%)),H6640)</f>
        <v>107.42400000000001</v>
      </c>
      <c r="O6640" s="2"/>
    </row>
    <row r="6641" spans="1:15" ht="15.75" customHeight="1" x14ac:dyDescent="0.3">
      <c r="A6641" s="2" t="s">
        <v>3342</v>
      </c>
      <c r="B6641" s="3">
        <v>41943</v>
      </c>
      <c r="C6641" s="2" t="s">
        <v>11</v>
      </c>
      <c r="D6641" s="2" t="s">
        <v>19</v>
      </c>
      <c r="E6641" s="2" t="s">
        <v>46</v>
      </c>
      <c r="F6641" s="2" t="s">
        <v>14</v>
      </c>
      <c r="G6641" s="2" t="s">
        <v>25</v>
      </c>
      <c r="H6641" s="2">
        <v>1421.664</v>
      </c>
      <c r="I6641" s="2">
        <v>8</v>
      </c>
      <c r="J6641" s="2" t="s">
        <v>43</v>
      </c>
      <c r="K6641" s="2">
        <f t="shared" si="206"/>
        <v>1208.4144000000001</v>
      </c>
      <c r="L6641" s="2">
        <f t="shared" si="207"/>
        <v>1350.5808</v>
      </c>
      <c r="M6641" s="2" cm="1">
        <f t="array" ref="M6641">IFERROR(_xlfn.IFS(AND(F6641="Furniture",C6641="First Class",I6641&gt;5),H6641-(H6641*10%),AND(F6641="Technology",C6641="Same Day",I6641&gt;6),H6641-(H6641*12%),AND(F6641="Office Supplies",OR(C6641="Second Day",C6641="Standard Class"),I6641&gt;4),H6641-(H6641*8%)),H6641)</f>
        <v>1421.664</v>
      </c>
      <c r="N6641" s="2" cm="1">
        <f t="array" ref="N6641">IFERROR(_xlfn.IFS(AND(J6641="Yes",F6641="Furniture",OR(C6641="Second Day",C6641="Standard Class"),I6641&gt;3),H6641-(H6641*15%),AND(J6641="Yes",F6641="Technology",C6641="Same Day",I6641&gt;4),H6641-(H6641*18%),AND(J6641="Yes",F6641="Office Supplies",C6641="First Class",I6641&gt;5),H6641-(H6641*20%)),H6641)</f>
        <v>1421.664</v>
      </c>
      <c r="O6641" s="2"/>
    </row>
    <row r="6642" spans="1:15" ht="15.75" customHeight="1" x14ac:dyDescent="0.3">
      <c r="A6642" s="2" t="s">
        <v>3343</v>
      </c>
      <c r="B6642" s="3">
        <v>42952</v>
      </c>
      <c r="C6642" s="2" t="s">
        <v>24</v>
      </c>
      <c r="D6642" s="2" t="s">
        <v>12</v>
      </c>
      <c r="E6642" s="2" t="s">
        <v>39</v>
      </c>
      <c r="F6642" s="2" t="s">
        <v>21</v>
      </c>
      <c r="G6642" s="2" t="s">
        <v>32</v>
      </c>
      <c r="H6642" s="2">
        <v>125.88</v>
      </c>
      <c r="I6642" s="2">
        <v>6</v>
      </c>
      <c r="J6642" s="2" t="s">
        <v>16</v>
      </c>
      <c r="K6642" s="2">
        <f t="shared" si="206"/>
        <v>125.88</v>
      </c>
      <c r="L6642" s="2">
        <f t="shared" si="207"/>
        <v>125.88</v>
      </c>
      <c r="M6642" s="2" cm="1">
        <f t="array" ref="M6642">IFERROR(_xlfn.IFS(AND(F6642="Furniture",C6642="First Class",I6642&gt;5),H6642-(H6642*10%),AND(F6642="Technology",C6642="Same Day",I6642&gt;6),H6642-(H6642*12%),AND(F6642="Office Supplies",OR(C6642="Second Day",C6642="Standard Class"),I6642&gt;4),H6642-(H6642*8%)),H6642)</f>
        <v>115.80959999999999</v>
      </c>
      <c r="N6642" s="2" cm="1">
        <f t="array" ref="N6642">IFERROR(_xlfn.IFS(AND(J6642="Yes",F6642="Furniture",OR(C6642="Second Day",C6642="Standard Class"),I6642&gt;3),H6642-(H6642*15%),AND(J6642="Yes",F6642="Technology",C6642="Same Day",I6642&gt;4),H6642-(H6642*18%),AND(J6642="Yes",F6642="Office Supplies",C6642="First Class",I6642&gt;5),H6642-(H6642*20%)),H6642)</f>
        <v>125.88</v>
      </c>
      <c r="O6642" s="2"/>
    </row>
    <row r="6643" spans="1:15" ht="15.75" customHeight="1" x14ac:dyDescent="0.3">
      <c r="A6643" s="2" t="s">
        <v>3343</v>
      </c>
      <c r="B6643" s="3">
        <v>42952</v>
      </c>
      <c r="C6643" s="2" t="s">
        <v>24</v>
      </c>
      <c r="D6643" s="2" t="s">
        <v>12</v>
      </c>
      <c r="E6643" s="2" t="s">
        <v>39</v>
      </c>
      <c r="F6643" s="2" t="s">
        <v>30</v>
      </c>
      <c r="G6643" s="2" t="s">
        <v>49</v>
      </c>
      <c r="H6643" s="2">
        <v>79.78</v>
      </c>
      <c r="I6643" s="2">
        <v>2</v>
      </c>
      <c r="J6643" s="2" t="s">
        <v>16</v>
      </c>
      <c r="K6643" s="2">
        <f t="shared" si="206"/>
        <v>79.78</v>
      </c>
      <c r="L6643" s="2">
        <f t="shared" si="207"/>
        <v>79.78</v>
      </c>
      <c r="M6643" s="2" cm="1">
        <f t="array" ref="M6643">IFERROR(_xlfn.IFS(AND(F6643="Furniture",C6643="First Class",I6643&gt;5),H6643-(H6643*10%),AND(F6643="Technology",C6643="Same Day",I6643&gt;6),H6643-(H6643*12%),AND(F6643="Office Supplies",OR(C6643="Second Day",C6643="Standard Class"),I6643&gt;4),H6643-(H6643*8%)),H6643)</f>
        <v>79.78</v>
      </c>
      <c r="N6643" s="2" cm="1">
        <f t="array" ref="N6643">IFERROR(_xlfn.IFS(AND(J6643="Yes",F6643="Furniture",OR(C6643="Second Day",C6643="Standard Class"),I6643&gt;3),H6643-(H6643*15%),AND(J6643="Yes",F6643="Technology",C6643="Same Day",I6643&gt;4),H6643-(H6643*18%),AND(J6643="Yes",F6643="Office Supplies",C6643="First Class",I6643&gt;5),H6643-(H6643*20%)),H6643)</f>
        <v>79.78</v>
      </c>
      <c r="O6643" s="2"/>
    </row>
    <row r="6644" spans="1:15" ht="15.75" customHeight="1" x14ac:dyDescent="0.3">
      <c r="A6644" s="2" t="s">
        <v>3343</v>
      </c>
      <c r="B6644" s="3">
        <v>42952</v>
      </c>
      <c r="C6644" s="2" t="s">
        <v>24</v>
      </c>
      <c r="D6644" s="2" t="s">
        <v>12</v>
      </c>
      <c r="E6644" s="2" t="s">
        <v>39</v>
      </c>
      <c r="F6644" s="2" t="s">
        <v>21</v>
      </c>
      <c r="G6644" s="2" t="s">
        <v>22</v>
      </c>
      <c r="H6644" s="2">
        <v>133.20000000000002</v>
      </c>
      <c r="I6644" s="2">
        <v>9</v>
      </c>
      <c r="J6644" s="2" t="s">
        <v>16</v>
      </c>
      <c r="K6644" s="2">
        <f t="shared" si="206"/>
        <v>133.20000000000002</v>
      </c>
      <c r="L6644" s="2">
        <f t="shared" si="207"/>
        <v>133.20000000000002</v>
      </c>
      <c r="M6644" s="2" cm="1">
        <f t="array" ref="M6644">IFERROR(_xlfn.IFS(AND(F6644="Furniture",C6644="First Class",I6644&gt;5),H6644-(H6644*10%),AND(F6644="Technology",C6644="Same Day",I6644&gt;6),H6644-(H6644*12%),AND(F6644="Office Supplies",OR(C6644="Second Day",C6644="Standard Class"),I6644&gt;4),H6644-(H6644*8%)),H6644)</f>
        <v>122.54400000000001</v>
      </c>
      <c r="N6644" s="2" cm="1">
        <f t="array" ref="N6644">IFERROR(_xlfn.IFS(AND(J6644="Yes",F6644="Furniture",OR(C6644="Second Day",C6644="Standard Class"),I6644&gt;3),H6644-(H6644*15%),AND(J6644="Yes",F6644="Technology",C6644="Same Day",I6644&gt;4),H6644-(H6644*18%),AND(J6644="Yes",F6644="Office Supplies",C6644="First Class",I6644&gt;5),H6644-(H6644*20%)),H6644)</f>
        <v>133.20000000000002</v>
      </c>
      <c r="O6644" s="2"/>
    </row>
    <row r="6645" spans="1:15" ht="15.75" customHeight="1" x14ac:dyDescent="0.3">
      <c r="A6645" s="2" t="s">
        <v>3344</v>
      </c>
      <c r="B6645" s="3">
        <v>42226</v>
      </c>
      <c r="C6645" s="2" t="s">
        <v>24</v>
      </c>
      <c r="D6645" s="2" t="s">
        <v>12</v>
      </c>
      <c r="E6645" s="2" t="s">
        <v>20</v>
      </c>
      <c r="F6645" s="2" t="s">
        <v>30</v>
      </c>
      <c r="G6645" s="2" t="s">
        <v>31</v>
      </c>
      <c r="H6645" s="2">
        <v>438.36800000000005</v>
      </c>
      <c r="I6645" s="2">
        <v>4</v>
      </c>
      <c r="J6645" s="2" t="s">
        <v>16</v>
      </c>
      <c r="K6645" s="2">
        <f t="shared" si="206"/>
        <v>372.61280000000005</v>
      </c>
      <c r="L6645" s="2">
        <f t="shared" si="207"/>
        <v>438.36800000000005</v>
      </c>
      <c r="M6645" s="2" cm="1">
        <f t="array" ref="M6645">IFERROR(_xlfn.IFS(AND(F6645="Furniture",C6645="First Class",I6645&gt;5),H6645-(H6645*10%),AND(F6645="Technology",C6645="Same Day",I6645&gt;6),H6645-(H6645*12%),AND(F6645="Office Supplies",OR(C6645="Second Day",C6645="Standard Class"),I6645&gt;4),H6645-(H6645*8%)),H6645)</f>
        <v>438.36800000000005</v>
      </c>
      <c r="N6645" s="2" cm="1">
        <f t="array" ref="N6645">IFERROR(_xlfn.IFS(AND(J6645="Yes",F6645="Furniture",OR(C6645="Second Day",C6645="Standard Class"),I6645&gt;3),H6645-(H6645*15%),AND(J6645="Yes",F6645="Technology",C6645="Same Day",I6645&gt;4),H6645-(H6645*18%),AND(J6645="Yes",F6645="Office Supplies",C6645="First Class",I6645&gt;5),H6645-(H6645*20%)),H6645)</f>
        <v>438.36800000000005</v>
      </c>
      <c r="O6645" s="2"/>
    </row>
    <row r="6646" spans="1:15" ht="15.75" customHeight="1" x14ac:dyDescent="0.3">
      <c r="A6646" s="2" t="s">
        <v>3344</v>
      </c>
      <c r="B6646" s="3">
        <v>42226</v>
      </c>
      <c r="C6646" s="2" t="s">
        <v>24</v>
      </c>
      <c r="D6646" s="2" t="s">
        <v>12</v>
      </c>
      <c r="E6646" s="2" t="s">
        <v>20</v>
      </c>
      <c r="F6646" s="2" t="s">
        <v>30</v>
      </c>
      <c r="G6646" s="2" t="s">
        <v>31</v>
      </c>
      <c r="H6646" s="2">
        <v>139.94400000000002</v>
      </c>
      <c r="I6646" s="2">
        <v>7</v>
      </c>
      <c r="J6646" s="2" t="s">
        <v>16</v>
      </c>
      <c r="K6646" s="2">
        <f t="shared" si="206"/>
        <v>139.94400000000002</v>
      </c>
      <c r="L6646" s="2">
        <f t="shared" si="207"/>
        <v>139.94400000000002</v>
      </c>
      <c r="M6646" s="2" cm="1">
        <f t="array" ref="M6646">IFERROR(_xlfn.IFS(AND(F6646="Furniture",C6646="First Class",I6646&gt;5),H6646-(H6646*10%),AND(F6646="Technology",C6646="Same Day",I6646&gt;6),H6646-(H6646*12%),AND(F6646="Office Supplies",OR(C6646="Second Day",C6646="Standard Class"),I6646&gt;4),H6646-(H6646*8%)),H6646)</f>
        <v>139.94400000000002</v>
      </c>
      <c r="N6646" s="2" cm="1">
        <f t="array" ref="N6646">IFERROR(_xlfn.IFS(AND(J6646="Yes",F6646="Furniture",OR(C6646="Second Day",C6646="Standard Class"),I6646&gt;3),H6646-(H6646*15%),AND(J6646="Yes",F6646="Technology",C6646="Same Day",I6646&gt;4),H6646-(H6646*18%),AND(J6646="Yes",F6646="Office Supplies",C6646="First Class",I6646&gt;5),H6646-(H6646*20%)),H6646)</f>
        <v>139.94400000000002</v>
      </c>
      <c r="O6646" s="2"/>
    </row>
    <row r="6647" spans="1:15" ht="15.75" customHeight="1" x14ac:dyDescent="0.3">
      <c r="A6647" s="2" t="s">
        <v>3344</v>
      </c>
      <c r="B6647" s="3">
        <v>42226</v>
      </c>
      <c r="C6647" s="2" t="s">
        <v>24</v>
      </c>
      <c r="D6647" s="2" t="s">
        <v>12</v>
      </c>
      <c r="E6647" s="2" t="s">
        <v>20</v>
      </c>
      <c r="F6647" s="2" t="s">
        <v>21</v>
      </c>
      <c r="G6647" s="2" t="s">
        <v>33</v>
      </c>
      <c r="H6647" s="2">
        <v>133.47200000000001</v>
      </c>
      <c r="I6647" s="2">
        <v>4</v>
      </c>
      <c r="J6647" s="2" t="s">
        <v>16</v>
      </c>
      <c r="K6647" s="2">
        <f t="shared" si="206"/>
        <v>133.47200000000001</v>
      </c>
      <c r="L6647" s="2">
        <f t="shared" si="207"/>
        <v>133.47200000000001</v>
      </c>
      <c r="M6647" s="2" cm="1">
        <f t="array" ref="M6647">IFERROR(_xlfn.IFS(AND(F6647="Furniture",C6647="First Class",I6647&gt;5),H6647-(H6647*10%),AND(F6647="Technology",C6647="Same Day",I6647&gt;6),H6647-(H6647*12%),AND(F6647="Office Supplies",OR(C6647="Second Day",C6647="Standard Class"),I6647&gt;4),H6647-(H6647*8%)),H6647)</f>
        <v>133.47200000000001</v>
      </c>
      <c r="N6647" s="2" cm="1">
        <f t="array" ref="N6647">IFERROR(_xlfn.IFS(AND(J6647="Yes",F6647="Furniture",OR(C6647="Second Day",C6647="Standard Class"),I6647&gt;3),H6647-(H6647*15%),AND(J6647="Yes",F6647="Technology",C6647="Same Day",I6647&gt;4),H6647-(H6647*18%),AND(J6647="Yes",F6647="Office Supplies",C6647="First Class",I6647&gt;5),H6647-(H6647*20%)),H6647)</f>
        <v>133.47200000000001</v>
      </c>
      <c r="O6647" s="2"/>
    </row>
    <row r="6648" spans="1:15" ht="15.75" customHeight="1" x14ac:dyDescent="0.3">
      <c r="A6648" s="2" t="s">
        <v>3345</v>
      </c>
      <c r="B6648" s="3">
        <v>42719</v>
      </c>
      <c r="C6648" s="2" t="s">
        <v>24</v>
      </c>
      <c r="D6648" s="2" t="s">
        <v>38</v>
      </c>
      <c r="E6648" s="2" t="s">
        <v>20</v>
      </c>
      <c r="F6648" s="2" t="s">
        <v>14</v>
      </c>
      <c r="G6648" s="2" t="s">
        <v>25</v>
      </c>
      <c r="H6648" s="2">
        <v>564.19499999999994</v>
      </c>
      <c r="I6648" s="2">
        <v>3</v>
      </c>
      <c r="J6648" s="2" t="s">
        <v>16</v>
      </c>
      <c r="K6648" s="2">
        <f t="shared" si="206"/>
        <v>479.56574999999998</v>
      </c>
      <c r="L6648" s="2">
        <f t="shared" si="207"/>
        <v>564.19499999999994</v>
      </c>
      <c r="M6648" s="2" cm="1">
        <f t="array" ref="M6648">IFERROR(_xlfn.IFS(AND(F6648="Furniture",C6648="First Class",I6648&gt;5),H6648-(H6648*10%),AND(F6648="Technology",C6648="Same Day",I6648&gt;6),H6648-(H6648*12%),AND(F6648="Office Supplies",OR(C6648="Second Day",C6648="Standard Class"),I6648&gt;4),H6648-(H6648*8%)),H6648)</f>
        <v>564.19499999999994</v>
      </c>
      <c r="N6648" s="2" cm="1">
        <f t="array" ref="N6648">IFERROR(_xlfn.IFS(AND(J6648="Yes",F6648="Furniture",OR(C6648="Second Day",C6648="Standard Class"),I6648&gt;3),H6648-(H6648*15%),AND(J6648="Yes",F6648="Technology",C6648="Same Day",I6648&gt;4),H6648-(H6648*18%),AND(J6648="Yes",F6648="Office Supplies",C6648="First Class",I6648&gt;5),H6648-(H6648*20%)),H6648)</f>
        <v>564.19499999999994</v>
      </c>
      <c r="O6648" s="2"/>
    </row>
    <row r="6649" spans="1:15" ht="15.75" customHeight="1" x14ac:dyDescent="0.3">
      <c r="A6649" s="2" t="s">
        <v>3345</v>
      </c>
      <c r="B6649" s="3">
        <v>42719</v>
      </c>
      <c r="C6649" s="2" t="s">
        <v>24</v>
      </c>
      <c r="D6649" s="2" t="s">
        <v>38</v>
      </c>
      <c r="E6649" s="2" t="s">
        <v>20</v>
      </c>
      <c r="F6649" s="2" t="s">
        <v>21</v>
      </c>
      <c r="G6649" s="2" t="s">
        <v>33</v>
      </c>
      <c r="H6649" s="2">
        <v>87.168000000000006</v>
      </c>
      <c r="I6649" s="2">
        <v>2</v>
      </c>
      <c r="J6649" s="2" t="s">
        <v>16</v>
      </c>
      <c r="K6649" s="2">
        <f t="shared" si="206"/>
        <v>87.168000000000006</v>
      </c>
      <c r="L6649" s="2">
        <f t="shared" si="207"/>
        <v>87.168000000000006</v>
      </c>
      <c r="M6649" s="2" cm="1">
        <f t="array" ref="M6649">IFERROR(_xlfn.IFS(AND(F6649="Furniture",C6649="First Class",I6649&gt;5),H6649-(H6649*10%),AND(F6649="Technology",C6649="Same Day",I6649&gt;6),H6649-(H6649*12%),AND(F6649="Office Supplies",OR(C6649="Second Day",C6649="Standard Class"),I6649&gt;4),H6649-(H6649*8%)),H6649)</f>
        <v>87.168000000000006</v>
      </c>
      <c r="N6649" s="2" cm="1">
        <f t="array" ref="N6649">IFERROR(_xlfn.IFS(AND(J6649="Yes",F6649="Furniture",OR(C6649="Second Day",C6649="Standard Class"),I6649&gt;3),H6649-(H6649*15%),AND(J6649="Yes",F6649="Technology",C6649="Same Day",I6649&gt;4),H6649-(H6649*18%),AND(J6649="Yes",F6649="Office Supplies",C6649="First Class",I6649&gt;5),H6649-(H6649*20%)),H6649)</f>
        <v>87.168000000000006</v>
      </c>
      <c r="O6649" s="2"/>
    </row>
    <row r="6650" spans="1:15" ht="15.75" customHeight="1" x14ac:dyDescent="0.3">
      <c r="A6650" s="2" t="s">
        <v>3346</v>
      </c>
      <c r="B6650" s="3">
        <v>42986</v>
      </c>
      <c r="C6650" s="2" t="s">
        <v>54</v>
      </c>
      <c r="D6650" s="2" t="s">
        <v>19</v>
      </c>
      <c r="E6650" s="2" t="s">
        <v>39</v>
      </c>
      <c r="F6650" s="2" t="s">
        <v>21</v>
      </c>
      <c r="G6650" s="2" t="s">
        <v>32</v>
      </c>
      <c r="H6650" s="2">
        <v>42.615999999999993</v>
      </c>
      <c r="I6650" s="2">
        <v>7</v>
      </c>
      <c r="J6650" s="2" t="s">
        <v>16</v>
      </c>
      <c r="K6650" s="2">
        <f t="shared" si="206"/>
        <v>42.615999999999993</v>
      </c>
      <c r="L6650" s="2">
        <f t="shared" si="207"/>
        <v>42.615999999999993</v>
      </c>
      <c r="M6650" s="2" cm="1">
        <f t="array" ref="M6650">IFERROR(_xlfn.IFS(AND(F6650="Furniture",C6650="First Class",I6650&gt;5),H6650-(H6650*10%),AND(F6650="Technology",C6650="Same Day",I6650&gt;6),H6650-(H6650*12%),AND(F6650="Office Supplies",OR(C6650="Second Day",C6650="Standard Class"),I6650&gt;4),H6650-(H6650*8%)),H6650)</f>
        <v>42.615999999999993</v>
      </c>
      <c r="N6650" s="2" cm="1">
        <f t="array" ref="N6650">IFERROR(_xlfn.IFS(AND(J6650="Yes",F6650="Furniture",OR(C6650="Second Day",C6650="Standard Class"),I6650&gt;3),H6650-(H6650*15%),AND(J6650="Yes",F6650="Technology",C6650="Same Day",I6650&gt;4),H6650-(H6650*18%),AND(J6650="Yes",F6650="Office Supplies",C6650="First Class",I6650&gt;5),H6650-(H6650*20%)),H6650)</f>
        <v>42.615999999999993</v>
      </c>
      <c r="O6650" s="2"/>
    </row>
    <row r="6651" spans="1:15" ht="15.75" customHeight="1" x14ac:dyDescent="0.3">
      <c r="A6651" s="2" t="s">
        <v>3346</v>
      </c>
      <c r="B6651" s="3">
        <v>42986</v>
      </c>
      <c r="C6651" s="2" t="s">
        <v>54</v>
      </c>
      <c r="D6651" s="2" t="s">
        <v>19</v>
      </c>
      <c r="E6651" s="2" t="s">
        <v>39</v>
      </c>
      <c r="F6651" s="2" t="s">
        <v>30</v>
      </c>
      <c r="G6651" s="2" t="s">
        <v>194</v>
      </c>
      <c r="H6651" s="2">
        <v>319.98400000000004</v>
      </c>
      <c r="I6651" s="2">
        <v>2</v>
      </c>
      <c r="J6651" s="2" t="s">
        <v>16</v>
      </c>
      <c r="K6651" s="2">
        <f t="shared" si="206"/>
        <v>271.9864</v>
      </c>
      <c r="L6651" s="2">
        <f t="shared" si="207"/>
        <v>319.98400000000004</v>
      </c>
      <c r="M6651" s="2" cm="1">
        <f t="array" ref="M6651">IFERROR(_xlfn.IFS(AND(F6651="Furniture",C6651="First Class",I6651&gt;5),H6651-(H6651*10%),AND(F6651="Technology",C6651="Same Day",I6651&gt;6),H6651-(H6651*12%),AND(F6651="Office Supplies",OR(C6651="Second Day",C6651="Standard Class"),I6651&gt;4),H6651-(H6651*8%)),H6651)</f>
        <v>319.98400000000004</v>
      </c>
      <c r="N6651" s="2" cm="1">
        <f t="array" ref="N6651">IFERROR(_xlfn.IFS(AND(J6651="Yes",F6651="Furniture",OR(C6651="Second Day",C6651="Standard Class"),I6651&gt;3),H6651-(H6651*15%),AND(J6651="Yes",F6651="Technology",C6651="Same Day",I6651&gt;4),H6651-(H6651*18%),AND(J6651="Yes",F6651="Office Supplies",C6651="First Class",I6651&gt;5),H6651-(H6651*20%)),H6651)</f>
        <v>319.98400000000004</v>
      </c>
      <c r="O6651" s="2"/>
    </row>
    <row r="6652" spans="1:15" ht="15.75" customHeight="1" x14ac:dyDescent="0.3">
      <c r="A6652" s="2" t="s">
        <v>3346</v>
      </c>
      <c r="B6652" s="3">
        <v>42986</v>
      </c>
      <c r="C6652" s="2" t="s">
        <v>54</v>
      </c>
      <c r="D6652" s="2" t="s">
        <v>19</v>
      </c>
      <c r="E6652" s="2" t="s">
        <v>39</v>
      </c>
      <c r="F6652" s="2" t="s">
        <v>21</v>
      </c>
      <c r="G6652" s="2" t="s">
        <v>64</v>
      </c>
      <c r="H6652" s="2">
        <v>45.92</v>
      </c>
      <c r="I6652" s="2">
        <v>5</v>
      </c>
      <c r="J6652" s="2" t="s">
        <v>16</v>
      </c>
      <c r="K6652" s="2">
        <f t="shared" si="206"/>
        <v>45.92</v>
      </c>
      <c r="L6652" s="2">
        <f t="shared" si="207"/>
        <v>45.92</v>
      </c>
      <c r="M6652" s="2" cm="1">
        <f t="array" ref="M6652">IFERROR(_xlfn.IFS(AND(F6652="Furniture",C6652="First Class",I6652&gt;5),H6652-(H6652*10%),AND(F6652="Technology",C6652="Same Day",I6652&gt;6),H6652-(H6652*12%),AND(F6652="Office Supplies",OR(C6652="Second Day",C6652="Standard Class"),I6652&gt;4),H6652-(H6652*8%)),H6652)</f>
        <v>45.92</v>
      </c>
      <c r="N6652" s="2" cm="1">
        <f t="array" ref="N6652">IFERROR(_xlfn.IFS(AND(J6652="Yes",F6652="Furniture",OR(C6652="Second Day",C6652="Standard Class"),I6652&gt;3),H6652-(H6652*15%),AND(J6652="Yes",F6652="Technology",C6652="Same Day",I6652&gt;4),H6652-(H6652*18%),AND(J6652="Yes",F6652="Office Supplies",C6652="First Class",I6652&gt;5),H6652-(H6652*20%)),H6652)</f>
        <v>45.92</v>
      </c>
      <c r="O6652" s="2"/>
    </row>
    <row r="6653" spans="1:15" ht="15.75" customHeight="1" x14ac:dyDescent="0.3">
      <c r="A6653" s="2" t="s">
        <v>3346</v>
      </c>
      <c r="B6653" s="3">
        <v>42986</v>
      </c>
      <c r="C6653" s="2" t="s">
        <v>54</v>
      </c>
      <c r="D6653" s="2" t="s">
        <v>19</v>
      </c>
      <c r="E6653" s="2" t="s">
        <v>39</v>
      </c>
      <c r="F6653" s="2" t="s">
        <v>14</v>
      </c>
      <c r="G6653" s="2" t="s">
        <v>28</v>
      </c>
      <c r="H6653" s="2">
        <v>21.184000000000001</v>
      </c>
      <c r="I6653" s="2">
        <v>2</v>
      </c>
      <c r="J6653" s="2" t="s">
        <v>16</v>
      </c>
      <c r="K6653" s="2">
        <f t="shared" si="206"/>
        <v>21.184000000000001</v>
      </c>
      <c r="L6653" s="2">
        <f t="shared" si="207"/>
        <v>21.184000000000001</v>
      </c>
      <c r="M6653" s="2" cm="1">
        <f t="array" ref="M6653">IFERROR(_xlfn.IFS(AND(F6653="Furniture",C6653="First Class",I6653&gt;5),H6653-(H6653*10%),AND(F6653="Technology",C6653="Same Day",I6653&gt;6),H6653-(H6653*12%),AND(F6653="Office Supplies",OR(C6653="Second Day",C6653="Standard Class"),I6653&gt;4),H6653-(H6653*8%)),H6653)</f>
        <v>21.184000000000001</v>
      </c>
      <c r="N6653" s="2" cm="1">
        <f t="array" ref="N6653">IFERROR(_xlfn.IFS(AND(J6653="Yes",F6653="Furniture",OR(C6653="Second Day",C6653="Standard Class"),I6653&gt;3),H6653-(H6653*15%),AND(J6653="Yes",F6653="Technology",C6653="Same Day",I6653&gt;4),H6653-(H6653*18%),AND(J6653="Yes",F6653="Office Supplies",C6653="First Class",I6653&gt;5),H6653-(H6653*20%)),H6653)</f>
        <v>21.184000000000001</v>
      </c>
      <c r="O6653" s="2"/>
    </row>
    <row r="6654" spans="1:15" ht="15.75" customHeight="1" x14ac:dyDescent="0.3">
      <c r="A6654" s="2" t="s">
        <v>3346</v>
      </c>
      <c r="B6654" s="3">
        <v>42986</v>
      </c>
      <c r="C6654" s="2" t="s">
        <v>54</v>
      </c>
      <c r="D6654" s="2" t="s">
        <v>19</v>
      </c>
      <c r="E6654" s="2" t="s">
        <v>39</v>
      </c>
      <c r="F6654" s="2" t="s">
        <v>21</v>
      </c>
      <c r="G6654" s="2" t="s">
        <v>35</v>
      </c>
      <c r="H6654" s="2">
        <v>20.736000000000004</v>
      </c>
      <c r="I6654" s="2">
        <v>4</v>
      </c>
      <c r="J6654" s="2" t="s">
        <v>16</v>
      </c>
      <c r="K6654" s="2">
        <f t="shared" si="206"/>
        <v>20.736000000000004</v>
      </c>
      <c r="L6654" s="2">
        <f t="shared" si="207"/>
        <v>20.736000000000004</v>
      </c>
      <c r="M6654" s="2" cm="1">
        <f t="array" ref="M6654">IFERROR(_xlfn.IFS(AND(F6654="Furniture",C6654="First Class",I6654&gt;5),H6654-(H6654*10%),AND(F6654="Technology",C6654="Same Day",I6654&gt;6),H6654-(H6654*12%),AND(F6654="Office Supplies",OR(C6654="Second Day",C6654="Standard Class"),I6654&gt;4),H6654-(H6654*8%)),H6654)</f>
        <v>20.736000000000004</v>
      </c>
      <c r="N6654" s="2" cm="1">
        <f t="array" ref="N6654">IFERROR(_xlfn.IFS(AND(J6654="Yes",F6654="Furniture",OR(C6654="Second Day",C6654="Standard Class"),I6654&gt;3),H6654-(H6654*15%),AND(J6654="Yes",F6654="Technology",C6654="Same Day",I6654&gt;4),H6654-(H6654*18%),AND(J6654="Yes",F6654="Office Supplies",C6654="First Class",I6654&gt;5),H6654-(H6654*20%)),H6654)</f>
        <v>20.736000000000004</v>
      </c>
      <c r="O6654" s="2"/>
    </row>
    <row r="6655" spans="1:15" ht="15.75" customHeight="1" x14ac:dyDescent="0.3">
      <c r="A6655" s="2" t="s">
        <v>3346</v>
      </c>
      <c r="B6655" s="3">
        <v>42986</v>
      </c>
      <c r="C6655" s="2" t="s">
        <v>54</v>
      </c>
      <c r="D6655" s="2" t="s">
        <v>19</v>
      </c>
      <c r="E6655" s="2" t="s">
        <v>39</v>
      </c>
      <c r="F6655" s="2" t="s">
        <v>14</v>
      </c>
      <c r="G6655" s="2" t="s">
        <v>17</v>
      </c>
      <c r="H6655" s="2">
        <v>213.42999999999995</v>
      </c>
      <c r="I6655" s="2">
        <v>5</v>
      </c>
      <c r="J6655" s="2" t="s">
        <v>16</v>
      </c>
      <c r="K6655" s="2">
        <f t="shared" si="206"/>
        <v>213.42999999999995</v>
      </c>
      <c r="L6655" s="2">
        <f t="shared" si="207"/>
        <v>213.42999999999995</v>
      </c>
      <c r="M6655" s="2" cm="1">
        <f t="array" ref="M6655">IFERROR(_xlfn.IFS(AND(F6655="Furniture",C6655="First Class",I6655&gt;5),H6655-(H6655*10%),AND(F6655="Technology",C6655="Same Day",I6655&gt;6),H6655-(H6655*12%),AND(F6655="Office Supplies",OR(C6655="Second Day",C6655="Standard Class"),I6655&gt;4),H6655-(H6655*8%)),H6655)</f>
        <v>213.42999999999995</v>
      </c>
      <c r="N6655" s="2" cm="1">
        <f t="array" ref="N6655">IFERROR(_xlfn.IFS(AND(J6655="Yes",F6655="Furniture",OR(C6655="Second Day",C6655="Standard Class"),I6655&gt;3),H6655-(H6655*15%),AND(J6655="Yes",F6655="Technology",C6655="Same Day",I6655&gt;4),H6655-(H6655*18%),AND(J6655="Yes",F6655="Office Supplies",C6655="First Class",I6655&gt;5),H6655-(H6655*20%)),H6655)</f>
        <v>213.42999999999995</v>
      </c>
      <c r="O6655" s="2"/>
    </row>
    <row r="6656" spans="1:15" ht="15.75" customHeight="1" x14ac:dyDescent="0.3">
      <c r="A6656" s="2" t="s">
        <v>3347</v>
      </c>
      <c r="B6656" s="3">
        <v>42786</v>
      </c>
      <c r="C6656" s="2" t="s">
        <v>24</v>
      </c>
      <c r="D6656" s="2" t="s">
        <v>38</v>
      </c>
      <c r="E6656" s="2" t="s">
        <v>20</v>
      </c>
      <c r="F6656" s="2" t="s">
        <v>30</v>
      </c>
      <c r="G6656" s="2" t="s">
        <v>31</v>
      </c>
      <c r="H6656" s="2">
        <v>333.57600000000002</v>
      </c>
      <c r="I6656" s="2">
        <v>3</v>
      </c>
      <c r="J6656" s="2" t="s">
        <v>16</v>
      </c>
      <c r="K6656" s="2">
        <f t="shared" si="206"/>
        <v>283.53960000000001</v>
      </c>
      <c r="L6656" s="2">
        <f t="shared" si="207"/>
        <v>333.57600000000002</v>
      </c>
      <c r="M6656" s="2" cm="1">
        <f t="array" ref="M6656">IFERROR(_xlfn.IFS(AND(F6656="Furniture",C6656="First Class",I6656&gt;5),H6656-(H6656*10%),AND(F6656="Technology",C6656="Same Day",I6656&gt;6),H6656-(H6656*12%),AND(F6656="Office Supplies",OR(C6656="Second Day",C6656="Standard Class"),I6656&gt;4),H6656-(H6656*8%)),H6656)</f>
        <v>333.57600000000002</v>
      </c>
      <c r="N6656" s="2" cm="1">
        <f t="array" ref="N6656">IFERROR(_xlfn.IFS(AND(J6656="Yes",F6656="Furniture",OR(C6656="Second Day",C6656="Standard Class"),I6656&gt;3),H6656-(H6656*15%),AND(J6656="Yes",F6656="Technology",C6656="Same Day",I6656&gt;4),H6656-(H6656*18%),AND(J6656="Yes",F6656="Office Supplies",C6656="First Class",I6656&gt;5),H6656-(H6656*20%)),H6656)</f>
        <v>333.57600000000002</v>
      </c>
      <c r="O6656" s="2"/>
    </row>
    <row r="6657" spans="1:15" ht="15.75" customHeight="1" x14ac:dyDescent="0.3">
      <c r="A6657" s="2" t="s">
        <v>3347</v>
      </c>
      <c r="B6657" s="3">
        <v>42786</v>
      </c>
      <c r="C6657" s="2" t="s">
        <v>24</v>
      </c>
      <c r="D6657" s="2" t="s">
        <v>38</v>
      </c>
      <c r="E6657" s="2" t="s">
        <v>20</v>
      </c>
      <c r="F6657" s="2" t="s">
        <v>30</v>
      </c>
      <c r="G6657" s="2" t="s">
        <v>49</v>
      </c>
      <c r="H6657" s="2">
        <v>31.992000000000004</v>
      </c>
      <c r="I6657" s="2">
        <v>1</v>
      </c>
      <c r="J6657" s="2" t="s">
        <v>16</v>
      </c>
      <c r="K6657" s="2">
        <f t="shared" si="206"/>
        <v>31.992000000000004</v>
      </c>
      <c r="L6657" s="2">
        <f t="shared" si="207"/>
        <v>31.992000000000004</v>
      </c>
      <c r="M6657" s="2" cm="1">
        <f t="array" ref="M6657">IFERROR(_xlfn.IFS(AND(F6657="Furniture",C6657="First Class",I6657&gt;5),H6657-(H6657*10%),AND(F6657="Technology",C6657="Same Day",I6657&gt;6),H6657-(H6657*12%),AND(F6657="Office Supplies",OR(C6657="Second Day",C6657="Standard Class"),I6657&gt;4),H6657-(H6657*8%)),H6657)</f>
        <v>31.992000000000004</v>
      </c>
      <c r="N6657" s="2" cm="1">
        <f t="array" ref="N6657">IFERROR(_xlfn.IFS(AND(J6657="Yes",F6657="Furniture",OR(C6657="Second Day",C6657="Standard Class"),I6657&gt;3),H6657-(H6657*15%),AND(J6657="Yes",F6657="Technology",C6657="Same Day",I6657&gt;4),H6657-(H6657*18%),AND(J6657="Yes",F6657="Office Supplies",C6657="First Class",I6657&gt;5),H6657-(H6657*20%)),H6657)</f>
        <v>31.992000000000004</v>
      </c>
      <c r="O6657" s="2"/>
    </row>
    <row r="6658" spans="1:15" ht="15.75" customHeight="1" x14ac:dyDescent="0.3">
      <c r="A6658" s="2" t="s">
        <v>3347</v>
      </c>
      <c r="B6658" s="3">
        <v>42786</v>
      </c>
      <c r="C6658" s="2" t="s">
        <v>24</v>
      </c>
      <c r="D6658" s="2" t="s">
        <v>38</v>
      </c>
      <c r="E6658" s="2" t="s">
        <v>20</v>
      </c>
      <c r="F6658" s="2" t="s">
        <v>21</v>
      </c>
      <c r="G6658" s="2" t="s">
        <v>26</v>
      </c>
      <c r="H6658" s="2">
        <v>51.168000000000006</v>
      </c>
      <c r="I6658" s="2">
        <v>2</v>
      </c>
      <c r="J6658" s="2" t="s">
        <v>16</v>
      </c>
      <c r="K6658" s="2">
        <f t="shared" si="206"/>
        <v>51.168000000000006</v>
      </c>
      <c r="L6658" s="2">
        <f t="shared" si="207"/>
        <v>51.168000000000006</v>
      </c>
      <c r="M6658" s="2" cm="1">
        <f t="array" ref="M6658">IFERROR(_xlfn.IFS(AND(F6658="Furniture",C6658="First Class",I6658&gt;5),H6658-(H6658*10%),AND(F6658="Technology",C6658="Same Day",I6658&gt;6),H6658-(H6658*12%),AND(F6658="Office Supplies",OR(C6658="Second Day",C6658="Standard Class"),I6658&gt;4),H6658-(H6658*8%)),H6658)</f>
        <v>51.168000000000006</v>
      </c>
      <c r="N6658" s="2" cm="1">
        <f t="array" ref="N6658">IFERROR(_xlfn.IFS(AND(J6658="Yes",F6658="Furniture",OR(C6658="Second Day",C6658="Standard Class"),I6658&gt;3),H6658-(H6658*15%),AND(J6658="Yes",F6658="Technology",C6658="Same Day",I6658&gt;4),H6658-(H6658*18%),AND(J6658="Yes",F6658="Office Supplies",C6658="First Class",I6658&gt;5),H6658-(H6658*20%)),H6658)</f>
        <v>51.168000000000006</v>
      </c>
      <c r="O6658" s="2"/>
    </row>
    <row r="6659" spans="1:15" ht="15.75" customHeight="1" x14ac:dyDescent="0.3">
      <c r="A6659" s="2" t="s">
        <v>3347</v>
      </c>
      <c r="B6659" s="3">
        <v>42786</v>
      </c>
      <c r="C6659" s="2" t="s">
        <v>24</v>
      </c>
      <c r="D6659" s="2" t="s">
        <v>38</v>
      </c>
      <c r="E6659" s="2" t="s">
        <v>20</v>
      </c>
      <c r="F6659" s="2" t="s">
        <v>21</v>
      </c>
      <c r="G6659" s="2" t="s">
        <v>51</v>
      </c>
      <c r="H6659" s="2">
        <v>10.64</v>
      </c>
      <c r="I6659" s="2">
        <v>5</v>
      </c>
      <c r="J6659" s="2" t="s">
        <v>16</v>
      </c>
      <c r="K6659" s="2">
        <f t="shared" ref="K6659:K6722" si="208">IF(H6659&gt;$Q$5,H6659-(H6659*15%),H6659)</f>
        <v>10.64</v>
      </c>
      <c r="L6659" s="2">
        <f t="shared" ref="L6659:L6722" si="209">IF(AND(J6659="Yes",D6659="Consumer"),H6659-(H6659*3%),IF(AND(J6659="Yes",D6659="Corporate"),H6659-(H6659*5%),IF(J6659="Yes",H6659-(H6659*7%),H6659)))</f>
        <v>10.64</v>
      </c>
      <c r="M6659" s="2" cm="1">
        <f t="array" ref="M6659">IFERROR(_xlfn.IFS(AND(F6659="Furniture",C6659="First Class",I6659&gt;5),H6659-(H6659*10%),AND(F6659="Technology",C6659="Same Day",I6659&gt;6),H6659-(H6659*12%),AND(F6659="Office Supplies",OR(C6659="Second Day",C6659="Standard Class"),I6659&gt;4),H6659-(H6659*8%)),H6659)</f>
        <v>9.7888000000000002</v>
      </c>
      <c r="N6659" s="2" cm="1">
        <f t="array" ref="N6659">IFERROR(_xlfn.IFS(AND(J6659="Yes",F6659="Furniture",OR(C6659="Second Day",C6659="Standard Class"),I6659&gt;3),H6659-(H6659*15%),AND(J6659="Yes",F6659="Technology",C6659="Same Day",I6659&gt;4),H6659-(H6659*18%),AND(J6659="Yes",F6659="Office Supplies",C6659="First Class",I6659&gt;5),H6659-(H6659*20%)),H6659)</f>
        <v>10.64</v>
      </c>
      <c r="O6659" s="2"/>
    </row>
    <row r="6660" spans="1:15" ht="15.75" customHeight="1" x14ac:dyDescent="0.3">
      <c r="A6660" s="2" t="s">
        <v>3347</v>
      </c>
      <c r="B6660" s="3">
        <v>42786</v>
      </c>
      <c r="C6660" s="2" t="s">
        <v>24</v>
      </c>
      <c r="D6660" s="2" t="s">
        <v>38</v>
      </c>
      <c r="E6660" s="2" t="s">
        <v>20</v>
      </c>
      <c r="F6660" s="2" t="s">
        <v>14</v>
      </c>
      <c r="G6660" s="2" t="s">
        <v>28</v>
      </c>
      <c r="H6660" s="2">
        <v>68.703999999999994</v>
      </c>
      <c r="I6660" s="2">
        <v>2</v>
      </c>
      <c r="J6660" s="2" t="s">
        <v>16</v>
      </c>
      <c r="K6660" s="2">
        <f t="shared" si="208"/>
        <v>68.703999999999994</v>
      </c>
      <c r="L6660" s="2">
        <f t="shared" si="209"/>
        <v>68.703999999999994</v>
      </c>
      <c r="M6660" s="2" cm="1">
        <f t="array" ref="M6660">IFERROR(_xlfn.IFS(AND(F6660="Furniture",C6660="First Class",I6660&gt;5),H6660-(H6660*10%),AND(F6660="Technology",C6660="Same Day",I6660&gt;6),H6660-(H6660*12%),AND(F6660="Office Supplies",OR(C6660="Second Day",C6660="Standard Class"),I6660&gt;4),H6660-(H6660*8%)),H6660)</f>
        <v>68.703999999999994</v>
      </c>
      <c r="N6660" s="2" cm="1">
        <f t="array" ref="N6660">IFERROR(_xlfn.IFS(AND(J6660="Yes",F6660="Furniture",OR(C6660="Second Day",C6660="Standard Class"),I6660&gt;3),H6660-(H6660*15%),AND(J6660="Yes",F6660="Technology",C6660="Same Day",I6660&gt;4),H6660-(H6660*18%),AND(J6660="Yes",F6660="Office Supplies",C6660="First Class",I6660&gt;5),H6660-(H6660*20%)),H6660)</f>
        <v>68.703999999999994</v>
      </c>
      <c r="O6660" s="2"/>
    </row>
    <row r="6661" spans="1:15" ht="15.75" customHeight="1" x14ac:dyDescent="0.3">
      <c r="A6661" s="2" t="s">
        <v>3347</v>
      </c>
      <c r="B6661" s="3">
        <v>42786</v>
      </c>
      <c r="C6661" s="2" t="s">
        <v>24</v>
      </c>
      <c r="D6661" s="2" t="s">
        <v>38</v>
      </c>
      <c r="E6661" s="2" t="s">
        <v>20</v>
      </c>
      <c r="F6661" s="2" t="s">
        <v>14</v>
      </c>
      <c r="G6661" s="2" t="s">
        <v>25</v>
      </c>
      <c r="H6661" s="2">
        <v>386.91</v>
      </c>
      <c r="I6661" s="2">
        <v>9</v>
      </c>
      <c r="J6661" s="2" t="s">
        <v>16</v>
      </c>
      <c r="K6661" s="2">
        <f t="shared" si="208"/>
        <v>328.87350000000004</v>
      </c>
      <c r="L6661" s="2">
        <f t="shared" si="209"/>
        <v>386.91</v>
      </c>
      <c r="M6661" s="2" cm="1">
        <f t="array" ref="M6661">IFERROR(_xlfn.IFS(AND(F6661="Furniture",C6661="First Class",I6661&gt;5),H6661-(H6661*10%),AND(F6661="Technology",C6661="Same Day",I6661&gt;6),H6661-(H6661*12%),AND(F6661="Office Supplies",OR(C6661="Second Day",C6661="Standard Class"),I6661&gt;4),H6661-(H6661*8%)),H6661)</f>
        <v>386.91</v>
      </c>
      <c r="N6661" s="2" cm="1">
        <f t="array" ref="N6661">IFERROR(_xlfn.IFS(AND(J6661="Yes",F6661="Furniture",OR(C6661="Second Day",C6661="Standard Class"),I6661&gt;3),H6661-(H6661*15%),AND(J6661="Yes",F6661="Technology",C6661="Same Day",I6661&gt;4),H6661-(H6661*18%),AND(J6661="Yes",F6661="Office Supplies",C6661="First Class",I6661&gt;5),H6661-(H6661*20%)),H6661)</f>
        <v>386.91</v>
      </c>
      <c r="O6661" s="2"/>
    </row>
    <row r="6662" spans="1:15" ht="15.75" customHeight="1" x14ac:dyDescent="0.3">
      <c r="A6662" s="2" t="s">
        <v>3348</v>
      </c>
      <c r="B6662" s="3">
        <v>42224</v>
      </c>
      <c r="C6662" s="2" t="s">
        <v>11</v>
      </c>
      <c r="D6662" s="2" t="s">
        <v>12</v>
      </c>
      <c r="E6662" s="2" t="s">
        <v>46</v>
      </c>
      <c r="F6662" s="2" t="s">
        <v>21</v>
      </c>
      <c r="G6662" s="2" t="s">
        <v>29</v>
      </c>
      <c r="H6662" s="2">
        <v>39.659999999999997</v>
      </c>
      <c r="I6662" s="2">
        <v>2</v>
      </c>
      <c r="J6662" s="2" t="s">
        <v>16</v>
      </c>
      <c r="K6662" s="2">
        <f t="shared" si="208"/>
        <v>39.659999999999997</v>
      </c>
      <c r="L6662" s="2">
        <f t="shared" si="209"/>
        <v>39.659999999999997</v>
      </c>
      <c r="M6662" s="2" cm="1">
        <f t="array" ref="M6662">IFERROR(_xlfn.IFS(AND(F6662="Furniture",C6662="First Class",I6662&gt;5),H6662-(H6662*10%),AND(F6662="Technology",C6662="Same Day",I6662&gt;6),H6662-(H6662*12%),AND(F6662="Office Supplies",OR(C6662="Second Day",C6662="Standard Class"),I6662&gt;4),H6662-(H6662*8%)),H6662)</f>
        <v>39.659999999999997</v>
      </c>
      <c r="N6662" s="2" cm="1">
        <f t="array" ref="N6662">IFERROR(_xlfn.IFS(AND(J6662="Yes",F6662="Furniture",OR(C6662="Second Day",C6662="Standard Class"),I6662&gt;3),H6662-(H6662*15%),AND(J6662="Yes",F6662="Technology",C6662="Same Day",I6662&gt;4),H6662-(H6662*18%),AND(J6662="Yes",F6662="Office Supplies",C6662="First Class",I6662&gt;5),H6662-(H6662*20%)),H6662)</f>
        <v>39.659999999999997</v>
      </c>
      <c r="O6662" s="2"/>
    </row>
    <row r="6663" spans="1:15" ht="15.75" customHeight="1" x14ac:dyDescent="0.3">
      <c r="A6663" s="2" t="s">
        <v>3348</v>
      </c>
      <c r="B6663" s="3">
        <v>42224</v>
      </c>
      <c r="C6663" s="2" t="s">
        <v>11</v>
      </c>
      <c r="D6663" s="2" t="s">
        <v>12</v>
      </c>
      <c r="E6663" s="2" t="s">
        <v>46</v>
      </c>
      <c r="F6663" s="2" t="s">
        <v>21</v>
      </c>
      <c r="G6663" s="2" t="s">
        <v>33</v>
      </c>
      <c r="H6663" s="2">
        <v>113.92</v>
      </c>
      <c r="I6663" s="2">
        <v>2</v>
      </c>
      <c r="J6663" s="2" t="s">
        <v>16</v>
      </c>
      <c r="K6663" s="2">
        <f t="shared" si="208"/>
        <v>113.92</v>
      </c>
      <c r="L6663" s="2">
        <f t="shared" si="209"/>
        <v>113.92</v>
      </c>
      <c r="M6663" s="2" cm="1">
        <f t="array" ref="M6663">IFERROR(_xlfn.IFS(AND(F6663="Furniture",C6663="First Class",I6663&gt;5),H6663-(H6663*10%),AND(F6663="Technology",C6663="Same Day",I6663&gt;6),H6663-(H6663*12%),AND(F6663="Office Supplies",OR(C6663="Second Day",C6663="Standard Class"),I6663&gt;4),H6663-(H6663*8%)),H6663)</f>
        <v>113.92</v>
      </c>
      <c r="N6663" s="2" cm="1">
        <f t="array" ref="N6663">IFERROR(_xlfn.IFS(AND(J6663="Yes",F6663="Furniture",OR(C6663="Second Day",C6663="Standard Class"),I6663&gt;3),H6663-(H6663*15%),AND(J6663="Yes",F6663="Technology",C6663="Same Day",I6663&gt;4),H6663-(H6663*18%),AND(J6663="Yes",F6663="Office Supplies",C6663="First Class",I6663&gt;5),H6663-(H6663*20%)),H6663)</f>
        <v>113.92</v>
      </c>
      <c r="O6663" s="2"/>
    </row>
    <row r="6664" spans="1:15" ht="15.75" customHeight="1" x14ac:dyDescent="0.3">
      <c r="A6664" s="2" t="s">
        <v>3348</v>
      </c>
      <c r="B6664" s="3">
        <v>42224</v>
      </c>
      <c r="C6664" s="2" t="s">
        <v>11</v>
      </c>
      <c r="D6664" s="2" t="s">
        <v>12</v>
      </c>
      <c r="E6664" s="2" t="s">
        <v>46</v>
      </c>
      <c r="F6664" s="2" t="s">
        <v>21</v>
      </c>
      <c r="G6664" s="2" t="s">
        <v>32</v>
      </c>
      <c r="H6664" s="2">
        <v>447.85999999999996</v>
      </c>
      <c r="I6664" s="2">
        <v>7</v>
      </c>
      <c r="J6664" s="2" t="s">
        <v>16</v>
      </c>
      <c r="K6664" s="2">
        <f t="shared" si="208"/>
        <v>380.68099999999998</v>
      </c>
      <c r="L6664" s="2">
        <f t="shared" si="209"/>
        <v>447.85999999999996</v>
      </c>
      <c r="M6664" s="2" cm="1">
        <f t="array" ref="M6664">IFERROR(_xlfn.IFS(AND(F6664="Furniture",C6664="First Class",I6664&gt;5),H6664-(H6664*10%),AND(F6664="Technology",C6664="Same Day",I6664&gt;6),H6664-(H6664*12%),AND(F6664="Office Supplies",OR(C6664="Second Day",C6664="Standard Class"),I6664&gt;4),H6664-(H6664*8%)),H6664)</f>
        <v>447.85999999999996</v>
      </c>
      <c r="N6664" s="2" cm="1">
        <f t="array" ref="N6664">IFERROR(_xlfn.IFS(AND(J6664="Yes",F6664="Furniture",OR(C6664="Second Day",C6664="Standard Class"),I6664&gt;3),H6664-(H6664*15%),AND(J6664="Yes",F6664="Technology",C6664="Same Day",I6664&gt;4),H6664-(H6664*18%),AND(J6664="Yes",F6664="Office Supplies",C6664="First Class",I6664&gt;5),H6664-(H6664*20%)),H6664)</f>
        <v>447.85999999999996</v>
      </c>
      <c r="O6664" s="2"/>
    </row>
    <row r="6665" spans="1:15" ht="15.75" customHeight="1" x14ac:dyDescent="0.3">
      <c r="A6665" s="2" t="s">
        <v>3349</v>
      </c>
      <c r="B6665" s="3">
        <v>43034</v>
      </c>
      <c r="C6665" s="2" t="s">
        <v>24</v>
      </c>
      <c r="D6665" s="2" t="s">
        <v>12</v>
      </c>
      <c r="E6665" s="2" t="s">
        <v>13</v>
      </c>
      <c r="F6665" s="2" t="s">
        <v>14</v>
      </c>
      <c r="G6665" s="2" t="s">
        <v>25</v>
      </c>
      <c r="H6665" s="2">
        <v>356.85</v>
      </c>
      <c r="I6665" s="2">
        <v>5</v>
      </c>
      <c r="J6665" s="2" t="s">
        <v>16</v>
      </c>
      <c r="K6665" s="2">
        <f t="shared" si="208"/>
        <v>303.32249999999999</v>
      </c>
      <c r="L6665" s="2">
        <f t="shared" si="209"/>
        <v>356.85</v>
      </c>
      <c r="M6665" s="2" cm="1">
        <f t="array" ref="M6665">IFERROR(_xlfn.IFS(AND(F6665="Furniture",C6665="First Class",I6665&gt;5),H6665-(H6665*10%),AND(F6665="Technology",C6665="Same Day",I6665&gt;6),H6665-(H6665*12%),AND(F6665="Office Supplies",OR(C6665="Second Day",C6665="Standard Class"),I6665&gt;4),H6665-(H6665*8%)),H6665)</f>
        <v>356.85</v>
      </c>
      <c r="N6665" s="2" cm="1">
        <f t="array" ref="N6665">IFERROR(_xlfn.IFS(AND(J6665="Yes",F6665="Furniture",OR(C6665="Second Day",C6665="Standard Class"),I6665&gt;3),H6665-(H6665*15%),AND(J6665="Yes",F6665="Technology",C6665="Same Day",I6665&gt;4),H6665-(H6665*18%),AND(J6665="Yes",F6665="Office Supplies",C6665="First Class",I6665&gt;5),H6665-(H6665*20%)),H6665)</f>
        <v>356.85</v>
      </c>
      <c r="O6665" s="2"/>
    </row>
    <row r="6666" spans="1:15" ht="15.75" customHeight="1" x14ac:dyDescent="0.3">
      <c r="A6666" s="2" t="s">
        <v>3349</v>
      </c>
      <c r="B6666" s="3">
        <v>43034</v>
      </c>
      <c r="C6666" s="2" t="s">
        <v>24</v>
      </c>
      <c r="D6666" s="2" t="s">
        <v>12</v>
      </c>
      <c r="E6666" s="2" t="s">
        <v>13</v>
      </c>
      <c r="F6666" s="2" t="s">
        <v>21</v>
      </c>
      <c r="G6666" s="2" t="s">
        <v>51</v>
      </c>
      <c r="H6666" s="2">
        <v>251.57999999999998</v>
      </c>
      <c r="I6666" s="2">
        <v>7</v>
      </c>
      <c r="J6666" s="2" t="s">
        <v>16</v>
      </c>
      <c r="K6666" s="2">
        <f t="shared" si="208"/>
        <v>213.84299999999999</v>
      </c>
      <c r="L6666" s="2">
        <f t="shared" si="209"/>
        <v>251.57999999999998</v>
      </c>
      <c r="M6666" s="2" cm="1">
        <f t="array" ref="M6666">IFERROR(_xlfn.IFS(AND(F6666="Furniture",C6666="First Class",I6666&gt;5),H6666-(H6666*10%),AND(F6666="Technology",C6666="Same Day",I6666&gt;6),H6666-(H6666*12%),AND(F6666="Office Supplies",OR(C6666="Second Day",C6666="Standard Class"),I6666&gt;4),H6666-(H6666*8%)),H6666)</f>
        <v>231.45359999999999</v>
      </c>
      <c r="N6666" s="2" cm="1">
        <f t="array" ref="N6666">IFERROR(_xlfn.IFS(AND(J6666="Yes",F6666="Furniture",OR(C6666="Second Day",C6666="Standard Class"),I6666&gt;3),H6666-(H6666*15%),AND(J6666="Yes",F6666="Technology",C6666="Same Day",I6666&gt;4),H6666-(H6666*18%),AND(J6666="Yes",F6666="Office Supplies",C6666="First Class",I6666&gt;5),H6666-(H6666*20%)),H6666)</f>
        <v>251.57999999999998</v>
      </c>
      <c r="O6666" s="2"/>
    </row>
    <row r="6667" spans="1:15" ht="15.75" customHeight="1" x14ac:dyDescent="0.3">
      <c r="A6667" s="2" t="s">
        <v>3350</v>
      </c>
      <c r="B6667" s="3">
        <v>42565</v>
      </c>
      <c r="C6667" s="2" t="s">
        <v>11</v>
      </c>
      <c r="D6667" s="2" t="s">
        <v>12</v>
      </c>
      <c r="E6667" s="2" t="s">
        <v>39</v>
      </c>
      <c r="F6667" s="2" t="s">
        <v>21</v>
      </c>
      <c r="G6667" s="2" t="s">
        <v>35</v>
      </c>
      <c r="H6667" s="2">
        <v>219.84000000000003</v>
      </c>
      <c r="I6667" s="2">
        <v>5</v>
      </c>
      <c r="J6667" s="2" t="s">
        <v>16</v>
      </c>
      <c r="K6667" s="2">
        <f t="shared" si="208"/>
        <v>219.84000000000003</v>
      </c>
      <c r="L6667" s="2">
        <f t="shared" si="209"/>
        <v>219.84000000000003</v>
      </c>
      <c r="M6667" s="2" cm="1">
        <f t="array" ref="M6667">IFERROR(_xlfn.IFS(AND(F6667="Furniture",C6667="First Class",I6667&gt;5),H6667-(H6667*10%),AND(F6667="Technology",C6667="Same Day",I6667&gt;6),H6667-(H6667*12%),AND(F6667="Office Supplies",OR(C6667="Second Day",C6667="Standard Class"),I6667&gt;4),H6667-(H6667*8%)),H6667)</f>
        <v>219.84000000000003</v>
      </c>
      <c r="N6667" s="2" cm="1">
        <f t="array" ref="N6667">IFERROR(_xlfn.IFS(AND(J6667="Yes",F6667="Furniture",OR(C6667="Second Day",C6667="Standard Class"),I6667&gt;3),H6667-(H6667*15%),AND(J6667="Yes",F6667="Technology",C6667="Same Day",I6667&gt;4),H6667-(H6667*18%),AND(J6667="Yes",F6667="Office Supplies",C6667="First Class",I6667&gt;5),H6667-(H6667*20%)),H6667)</f>
        <v>219.84000000000003</v>
      </c>
      <c r="O6667" s="2"/>
    </row>
    <row r="6668" spans="1:15" ht="15.75" customHeight="1" x14ac:dyDescent="0.3">
      <c r="A6668" s="2" t="s">
        <v>3351</v>
      </c>
      <c r="B6668" s="3">
        <v>42867</v>
      </c>
      <c r="C6668" s="2" t="s">
        <v>11</v>
      </c>
      <c r="D6668" s="2" t="s">
        <v>12</v>
      </c>
      <c r="E6668" s="2" t="s">
        <v>46</v>
      </c>
      <c r="F6668" s="2" t="s">
        <v>14</v>
      </c>
      <c r="G6668" s="2" t="s">
        <v>28</v>
      </c>
      <c r="H6668" s="2">
        <v>42.85</v>
      </c>
      <c r="I6668" s="2">
        <v>5</v>
      </c>
      <c r="J6668" s="2" t="s">
        <v>16</v>
      </c>
      <c r="K6668" s="2">
        <f t="shared" si="208"/>
        <v>42.85</v>
      </c>
      <c r="L6668" s="2">
        <f t="shared" si="209"/>
        <v>42.85</v>
      </c>
      <c r="M6668" s="2" cm="1">
        <f t="array" ref="M6668">IFERROR(_xlfn.IFS(AND(F6668="Furniture",C6668="First Class",I6668&gt;5),H6668-(H6668*10%),AND(F6668="Technology",C6668="Same Day",I6668&gt;6),H6668-(H6668*12%),AND(F6668="Office Supplies",OR(C6668="Second Day",C6668="Standard Class"),I6668&gt;4),H6668-(H6668*8%)),H6668)</f>
        <v>42.85</v>
      </c>
      <c r="N6668" s="2" cm="1">
        <f t="array" ref="N6668">IFERROR(_xlfn.IFS(AND(J6668="Yes",F6668="Furniture",OR(C6668="Second Day",C6668="Standard Class"),I6668&gt;3),H6668-(H6668*15%),AND(J6668="Yes",F6668="Technology",C6668="Same Day",I6668&gt;4),H6668-(H6668*18%),AND(J6668="Yes",F6668="Office Supplies",C6668="First Class",I6668&gt;5),H6668-(H6668*20%)),H6668)</f>
        <v>42.85</v>
      </c>
      <c r="O6668" s="2"/>
    </row>
    <row r="6669" spans="1:15" ht="15.75" customHeight="1" x14ac:dyDescent="0.3">
      <c r="A6669" s="2" t="s">
        <v>3351</v>
      </c>
      <c r="B6669" s="3">
        <v>42867</v>
      </c>
      <c r="C6669" s="2" t="s">
        <v>11</v>
      </c>
      <c r="D6669" s="2" t="s">
        <v>12</v>
      </c>
      <c r="E6669" s="2" t="s">
        <v>46</v>
      </c>
      <c r="F6669" s="2" t="s">
        <v>21</v>
      </c>
      <c r="G6669" s="2" t="s">
        <v>22</v>
      </c>
      <c r="H6669" s="2">
        <v>6.16</v>
      </c>
      <c r="I6669" s="2">
        <v>2</v>
      </c>
      <c r="J6669" s="2" t="s">
        <v>16</v>
      </c>
      <c r="K6669" s="2">
        <f t="shared" si="208"/>
        <v>6.16</v>
      </c>
      <c r="L6669" s="2">
        <f t="shared" si="209"/>
        <v>6.16</v>
      </c>
      <c r="M6669" s="2" cm="1">
        <f t="array" ref="M6669">IFERROR(_xlfn.IFS(AND(F6669="Furniture",C6669="First Class",I6669&gt;5),H6669-(H6669*10%),AND(F6669="Technology",C6669="Same Day",I6669&gt;6),H6669-(H6669*12%),AND(F6669="Office Supplies",OR(C6669="Second Day",C6669="Standard Class"),I6669&gt;4),H6669-(H6669*8%)),H6669)</f>
        <v>6.16</v>
      </c>
      <c r="N6669" s="2" cm="1">
        <f t="array" ref="N6669">IFERROR(_xlfn.IFS(AND(J6669="Yes",F6669="Furniture",OR(C6669="Second Day",C6669="Standard Class"),I6669&gt;3),H6669-(H6669*15%),AND(J6669="Yes",F6669="Technology",C6669="Same Day",I6669&gt;4),H6669-(H6669*18%),AND(J6669="Yes",F6669="Office Supplies",C6669="First Class",I6669&gt;5),H6669-(H6669*20%)),H6669)</f>
        <v>6.16</v>
      </c>
      <c r="O6669" s="2"/>
    </row>
    <row r="6670" spans="1:15" ht="15.75" customHeight="1" x14ac:dyDescent="0.3">
      <c r="A6670" s="2" t="s">
        <v>3351</v>
      </c>
      <c r="B6670" s="3">
        <v>42867</v>
      </c>
      <c r="C6670" s="2" t="s">
        <v>11</v>
      </c>
      <c r="D6670" s="2" t="s">
        <v>12</v>
      </c>
      <c r="E6670" s="2" t="s">
        <v>46</v>
      </c>
      <c r="F6670" s="2" t="s">
        <v>21</v>
      </c>
      <c r="G6670" s="2" t="s">
        <v>105</v>
      </c>
      <c r="H6670" s="2">
        <v>17</v>
      </c>
      <c r="I6670" s="2">
        <v>2</v>
      </c>
      <c r="J6670" s="2" t="s">
        <v>16</v>
      </c>
      <c r="K6670" s="2">
        <f t="shared" si="208"/>
        <v>17</v>
      </c>
      <c r="L6670" s="2">
        <f t="shared" si="209"/>
        <v>17</v>
      </c>
      <c r="M6670" s="2" cm="1">
        <f t="array" ref="M6670">IFERROR(_xlfn.IFS(AND(F6670="Furniture",C6670="First Class",I6670&gt;5),H6670-(H6670*10%),AND(F6670="Technology",C6670="Same Day",I6670&gt;6),H6670-(H6670*12%),AND(F6670="Office Supplies",OR(C6670="Second Day",C6670="Standard Class"),I6670&gt;4),H6670-(H6670*8%)),H6670)</f>
        <v>17</v>
      </c>
      <c r="N6670" s="2" cm="1">
        <f t="array" ref="N6670">IFERROR(_xlfn.IFS(AND(J6670="Yes",F6670="Furniture",OR(C6670="Second Day",C6670="Standard Class"),I6670&gt;3),H6670-(H6670*15%),AND(J6670="Yes",F6670="Technology",C6670="Same Day",I6670&gt;4),H6670-(H6670*18%),AND(J6670="Yes",F6670="Office Supplies",C6670="First Class",I6670&gt;5),H6670-(H6670*20%)),H6670)</f>
        <v>17</v>
      </c>
      <c r="O6670" s="2"/>
    </row>
    <row r="6671" spans="1:15" ht="15.75" customHeight="1" x14ac:dyDescent="0.3">
      <c r="A6671" s="2" t="s">
        <v>3351</v>
      </c>
      <c r="B6671" s="3">
        <v>42867</v>
      </c>
      <c r="C6671" s="2" t="s">
        <v>11</v>
      </c>
      <c r="D6671" s="2" t="s">
        <v>12</v>
      </c>
      <c r="E6671" s="2" t="s">
        <v>46</v>
      </c>
      <c r="F6671" s="2" t="s">
        <v>30</v>
      </c>
      <c r="G6671" s="2" t="s">
        <v>49</v>
      </c>
      <c r="H6671" s="2">
        <v>87.4</v>
      </c>
      <c r="I6671" s="2">
        <v>5</v>
      </c>
      <c r="J6671" s="2" t="s">
        <v>16</v>
      </c>
      <c r="K6671" s="2">
        <f t="shared" si="208"/>
        <v>87.4</v>
      </c>
      <c r="L6671" s="2">
        <f t="shared" si="209"/>
        <v>87.4</v>
      </c>
      <c r="M6671" s="2" cm="1">
        <f t="array" ref="M6671">IFERROR(_xlfn.IFS(AND(F6671="Furniture",C6671="First Class",I6671&gt;5),H6671-(H6671*10%),AND(F6671="Technology",C6671="Same Day",I6671&gt;6),H6671-(H6671*12%),AND(F6671="Office Supplies",OR(C6671="Second Day",C6671="Standard Class"),I6671&gt;4),H6671-(H6671*8%)),H6671)</f>
        <v>87.4</v>
      </c>
      <c r="N6671" s="2" cm="1">
        <f t="array" ref="N6671">IFERROR(_xlfn.IFS(AND(J6671="Yes",F6671="Furniture",OR(C6671="Second Day",C6671="Standard Class"),I6671&gt;3),H6671-(H6671*15%),AND(J6671="Yes",F6671="Technology",C6671="Same Day",I6671&gt;4),H6671-(H6671*18%),AND(J6671="Yes",F6671="Office Supplies",C6671="First Class",I6671&gt;5),H6671-(H6671*20%)),H6671)</f>
        <v>87.4</v>
      </c>
      <c r="O6671" s="2"/>
    </row>
    <row r="6672" spans="1:15" ht="15.75" customHeight="1" x14ac:dyDescent="0.3">
      <c r="A6672" s="2" t="s">
        <v>3352</v>
      </c>
      <c r="B6672" s="3">
        <v>42880</v>
      </c>
      <c r="C6672" s="2" t="s">
        <v>24</v>
      </c>
      <c r="D6672" s="2" t="s">
        <v>38</v>
      </c>
      <c r="E6672" s="2" t="s">
        <v>13</v>
      </c>
      <c r="F6672" s="2" t="s">
        <v>21</v>
      </c>
      <c r="G6672" s="2" t="s">
        <v>32</v>
      </c>
      <c r="H6672" s="2">
        <v>29.84</v>
      </c>
      <c r="I6672" s="2">
        <v>2</v>
      </c>
      <c r="J6672" s="2" t="s">
        <v>16</v>
      </c>
      <c r="K6672" s="2">
        <f t="shared" si="208"/>
        <v>29.84</v>
      </c>
      <c r="L6672" s="2">
        <f t="shared" si="209"/>
        <v>29.84</v>
      </c>
      <c r="M6672" s="2" cm="1">
        <f t="array" ref="M6672">IFERROR(_xlfn.IFS(AND(F6672="Furniture",C6672="First Class",I6672&gt;5),H6672-(H6672*10%),AND(F6672="Technology",C6672="Same Day",I6672&gt;6),H6672-(H6672*12%),AND(F6672="Office Supplies",OR(C6672="Second Day",C6672="Standard Class"),I6672&gt;4),H6672-(H6672*8%)),H6672)</f>
        <v>29.84</v>
      </c>
      <c r="N6672" s="2" cm="1">
        <f t="array" ref="N6672">IFERROR(_xlfn.IFS(AND(J6672="Yes",F6672="Furniture",OR(C6672="Second Day",C6672="Standard Class"),I6672&gt;3),H6672-(H6672*15%),AND(J6672="Yes",F6672="Technology",C6672="Same Day",I6672&gt;4),H6672-(H6672*18%),AND(J6672="Yes",F6672="Office Supplies",C6672="First Class",I6672&gt;5),H6672-(H6672*20%)),H6672)</f>
        <v>29.84</v>
      </c>
      <c r="O6672" s="2"/>
    </row>
    <row r="6673" spans="1:15" ht="15.75" customHeight="1" x14ac:dyDescent="0.3">
      <c r="A6673" s="2" t="s">
        <v>3353</v>
      </c>
      <c r="B6673" s="3">
        <v>41874</v>
      </c>
      <c r="C6673" s="2" t="s">
        <v>11</v>
      </c>
      <c r="D6673" s="2" t="s">
        <v>19</v>
      </c>
      <c r="E6673" s="2" t="s">
        <v>20</v>
      </c>
      <c r="F6673" s="2" t="s">
        <v>21</v>
      </c>
      <c r="G6673" s="2" t="s">
        <v>32</v>
      </c>
      <c r="H6673" s="2">
        <v>49.568000000000005</v>
      </c>
      <c r="I6673" s="2">
        <v>2</v>
      </c>
      <c r="J6673" s="2" t="s">
        <v>16</v>
      </c>
      <c r="K6673" s="2">
        <f t="shared" si="208"/>
        <v>49.568000000000005</v>
      </c>
      <c r="L6673" s="2">
        <f t="shared" si="209"/>
        <v>49.568000000000005</v>
      </c>
      <c r="M6673" s="2" cm="1">
        <f t="array" ref="M6673">IFERROR(_xlfn.IFS(AND(F6673="Furniture",C6673="First Class",I6673&gt;5),H6673-(H6673*10%),AND(F6673="Technology",C6673="Same Day",I6673&gt;6),H6673-(H6673*12%),AND(F6673="Office Supplies",OR(C6673="Second Day",C6673="Standard Class"),I6673&gt;4),H6673-(H6673*8%)),H6673)</f>
        <v>49.568000000000005</v>
      </c>
      <c r="N6673" s="2" cm="1">
        <f t="array" ref="N6673">IFERROR(_xlfn.IFS(AND(J6673="Yes",F6673="Furniture",OR(C6673="Second Day",C6673="Standard Class"),I6673&gt;3),H6673-(H6673*15%),AND(J6673="Yes",F6673="Technology",C6673="Same Day",I6673&gt;4),H6673-(H6673*18%),AND(J6673="Yes",F6673="Office Supplies",C6673="First Class",I6673&gt;5),H6673-(H6673*20%)),H6673)</f>
        <v>49.568000000000005</v>
      </c>
      <c r="O6673" s="2"/>
    </row>
    <row r="6674" spans="1:15" ht="15.75" customHeight="1" x14ac:dyDescent="0.3">
      <c r="A6674" s="2" t="s">
        <v>3354</v>
      </c>
      <c r="B6674" s="3">
        <v>42258</v>
      </c>
      <c r="C6674" s="2" t="s">
        <v>24</v>
      </c>
      <c r="D6674" s="2" t="s">
        <v>19</v>
      </c>
      <c r="E6674" s="2" t="s">
        <v>20</v>
      </c>
      <c r="F6674" s="2" t="s">
        <v>21</v>
      </c>
      <c r="G6674" s="2" t="s">
        <v>29</v>
      </c>
      <c r="H6674" s="2">
        <v>265.85999999999996</v>
      </c>
      <c r="I6674" s="2">
        <v>7</v>
      </c>
      <c r="J6674" s="2" t="s">
        <v>16</v>
      </c>
      <c r="K6674" s="2">
        <f t="shared" si="208"/>
        <v>225.98099999999997</v>
      </c>
      <c r="L6674" s="2">
        <f t="shared" si="209"/>
        <v>265.85999999999996</v>
      </c>
      <c r="M6674" s="2" cm="1">
        <f t="array" ref="M6674">IFERROR(_xlfn.IFS(AND(F6674="Furniture",C6674="First Class",I6674&gt;5),H6674-(H6674*10%),AND(F6674="Technology",C6674="Same Day",I6674&gt;6),H6674-(H6674*12%),AND(F6674="Office Supplies",OR(C6674="Second Day",C6674="Standard Class"),I6674&gt;4),H6674-(H6674*8%)),H6674)</f>
        <v>244.59119999999996</v>
      </c>
      <c r="N6674" s="2" cm="1">
        <f t="array" ref="N6674">IFERROR(_xlfn.IFS(AND(J6674="Yes",F6674="Furniture",OR(C6674="Second Day",C6674="Standard Class"),I6674&gt;3),H6674-(H6674*15%),AND(J6674="Yes",F6674="Technology",C6674="Same Day",I6674&gt;4),H6674-(H6674*18%),AND(J6674="Yes",F6674="Office Supplies",C6674="First Class",I6674&gt;5),H6674-(H6674*20%)),H6674)</f>
        <v>265.85999999999996</v>
      </c>
      <c r="O6674" s="2"/>
    </row>
    <row r="6675" spans="1:15" ht="15.75" customHeight="1" x14ac:dyDescent="0.3">
      <c r="A6675" s="2" t="s">
        <v>3355</v>
      </c>
      <c r="B6675" s="3">
        <v>42252</v>
      </c>
      <c r="C6675" s="2" t="s">
        <v>24</v>
      </c>
      <c r="D6675" s="2" t="s">
        <v>38</v>
      </c>
      <c r="E6675" s="2" t="s">
        <v>13</v>
      </c>
      <c r="F6675" s="2" t="s">
        <v>14</v>
      </c>
      <c r="G6675" s="2" t="s">
        <v>28</v>
      </c>
      <c r="H6675" s="2">
        <v>67.959999999999994</v>
      </c>
      <c r="I6675" s="2">
        <v>4</v>
      </c>
      <c r="J6675" s="2" t="s">
        <v>16</v>
      </c>
      <c r="K6675" s="2">
        <f t="shared" si="208"/>
        <v>67.959999999999994</v>
      </c>
      <c r="L6675" s="2">
        <f t="shared" si="209"/>
        <v>67.959999999999994</v>
      </c>
      <c r="M6675" s="2" cm="1">
        <f t="array" ref="M6675">IFERROR(_xlfn.IFS(AND(F6675="Furniture",C6675="First Class",I6675&gt;5),H6675-(H6675*10%),AND(F6675="Technology",C6675="Same Day",I6675&gt;6),H6675-(H6675*12%),AND(F6675="Office Supplies",OR(C6675="Second Day",C6675="Standard Class"),I6675&gt;4),H6675-(H6675*8%)),H6675)</f>
        <v>67.959999999999994</v>
      </c>
      <c r="N6675" s="2" cm="1">
        <f t="array" ref="N6675">IFERROR(_xlfn.IFS(AND(J6675="Yes",F6675="Furniture",OR(C6675="Second Day",C6675="Standard Class"),I6675&gt;3),H6675-(H6675*15%),AND(J6675="Yes",F6675="Technology",C6675="Same Day",I6675&gt;4),H6675-(H6675*18%),AND(J6675="Yes",F6675="Office Supplies",C6675="First Class",I6675&gt;5),H6675-(H6675*20%)),H6675)</f>
        <v>67.959999999999994</v>
      </c>
      <c r="O6675" s="2"/>
    </row>
    <row r="6676" spans="1:15" ht="15.75" customHeight="1" x14ac:dyDescent="0.3">
      <c r="A6676" s="2" t="s">
        <v>3356</v>
      </c>
      <c r="B6676" s="3">
        <v>42329</v>
      </c>
      <c r="C6676" s="2" t="s">
        <v>11</v>
      </c>
      <c r="D6676" s="2" t="s">
        <v>12</v>
      </c>
      <c r="E6676" s="2" t="s">
        <v>39</v>
      </c>
      <c r="F6676" s="2" t="s">
        <v>21</v>
      </c>
      <c r="G6676" s="2" t="s">
        <v>29</v>
      </c>
      <c r="H6676" s="2">
        <v>10.92</v>
      </c>
      <c r="I6676" s="2">
        <v>6</v>
      </c>
      <c r="J6676" s="2" t="s">
        <v>16</v>
      </c>
      <c r="K6676" s="2">
        <f t="shared" si="208"/>
        <v>10.92</v>
      </c>
      <c r="L6676" s="2">
        <f t="shared" si="209"/>
        <v>10.92</v>
      </c>
      <c r="M6676" s="2" cm="1">
        <f t="array" ref="M6676">IFERROR(_xlfn.IFS(AND(F6676="Furniture",C6676="First Class",I6676&gt;5),H6676-(H6676*10%),AND(F6676="Technology",C6676="Same Day",I6676&gt;6),H6676-(H6676*12%),AND(F6676="Office Supplies",OR(C6676="Second Day",C6676="Standard Class"),I6676&gt;4),H6676-(H6676*8%)),H6676)</f>
        <v>10.92</v>
      </c>
      <c r="N6676" s="2" cm="1">
        <f t="array" ref="N6676">IFERROR(_xlfn.IFS(AND(J6676="Yes",F6676="Furniture",OR(C6676="Second Day",C6676="Standard Class"),I6676&gt;3),H6676-(H6676*15%),AND(J6676="Yes",F6676="Technology",C6676="Same Day",I6676&gt;4),H6676-(H6676*18%),AND(J6676="Yes",F6676="Office Supplies",C6676="First Class",I6676&gt;5),H6676-(H6676*20%)),H6676)</f>
        <v>10.92</v>
      </c>
      <c r="O6676" s="2"/>
    </row>
    <row r="6677" spans="1:15" ht="15.75" customHeight="1" x14ac:dyDescent="0.3">
      <c r="A6677" s="2" t="s">
        <v>3356</v>
      </c>
      <c r="B6677" s="3">
        <v>42329</v>
      </c>
      <c r="C6677" s="2" t="s">
        <v>11</v>
      </c>
      <c r="D6677" s="2" t="s">
        <v>12</v>
      </c>
      <c r="E6677" s="2" t="s">
        <v>39</v>
      </c>
      <c r="F6677" s="2" t="s">
        <v>30</v>
      </c>
      <c r="G6677" s="2" t="s">
        <v>122</v>
      </c>
      <c r="H6677" s="2">
        <v>83.9</v>
      </c>
      <c r="I6677" s="2">
        <v>2</v>
      </c>
      <c r="J6677" s="2" t="s">
        <v>16</v>
      </c>
      <c r="K6677" s="2">
        <f t="shared" si="208"/>
        <v>83.9</v>
      </c>
      <c r="L6677" s="2">
        <f t="shared" si="209"/>
        <v>83.9</v>
      </c>
      <c r="M6677" s="2" cm="1">
        <f t="array" ref="M6677">IFERROR(_xlfn.IFS(AND(F6677="Furniture",C6677="First Class",I6677&gt;5),H6677-(H6677*10%),AND(F6677="Technology",C6677="Same Day",I6677&gt;6),H6677-(H6677*12%),AND(F6677="Office Supplies",OR(C6677="Second Day",C6677="Standard Class"),I6677&gt;4),H6677-(H6677*8%)),H6677)</f>
        <v>83.9</v>
      </c>
      <c r="N6677" s="2" cm="1">
        <f t="array" ref="N6677">IFERROR(_xlfn.IFS(AND(J6677="Yes",F6677="Furniture",OR(C6677="Second Day",C6677="Standard Class"),I6677&gt;3),H6677-(H6677*15%),AND(J6677="Yes",F6677="Technology",C6677="Same Day",I6677&gt;4),H6677-(H6677*18%),AND(J6677="Yes",F6677="Office Supplies",C6677="First Class",I6677&gt;5),H6677-(H6677*20%)),H6677)</f>
        <v>83.9</v>
      </c>
      <c r="O6677" s="2"/>
    </row>
    <row r="6678" spans="1:15" ht="15.75" customHeight="1" x14ac:dyDescent="0.3">
      <c r="A6678" s="2" t="s">
        <v>3356</v>
      </c>
      <c r="B6678" s="3">
        <v>42329</v>
      </c>
      <c r="C6678" s="2" t="s">
        <v>11</v>
      </c>
      <c r="D6678" s="2" t="s">
        <v>12</v>
      </c>
      <c r="E6678" s="2" t="s">
        <v>39</v>
      </c>
      <c r="F6678" s="2" t="s">
        <v>21</v>
      </c>
      <c r="G6678" s="2" t="s">
        <v>33</v>
      </c>
      <c r="H6678" s="2">
        <v>19.75</v>
      </c>
      <c r="I6678" s="2">
        <v>5</v>
      </c>
      <c r="J6678" s="2" t="s">
        <v>16</v>
      </c>
      <c r="K6678" s="2">
        <f t="shared" si="208"/>
        <v>19.75</v>
      </c>
      <c r="L6678" s="2">
        <f t="shared" si="209"/>
        <v>19.75</v>
      </c>
      <c r="M6678" s="2" cm="1">
        <f t="array" ref="M6678">IFERROR(_xlfn.IFS(AND(F6678="Furniture",C6678="First Class",I6678&gt;5),H6678-(H6678*10%),AND(F6678="Technology",C6678="Same Day",I6678&gt;6),H6678-(H6678*12%),AND(F6678="Office Supplies",OR(C6678="Second Day",C6678="Standard Class"),I6678&gt;4),H6678-(H6678*8%)),H6678)</f>
        <v>19.75</v>
      </c>
      <c r="N6678" s="2" cm="1">
        <f t="array" ref="N6678">IFERROR(_xlfn.IFS(AND(J6678="Yes",F6678="Furniture",OR(C6678="Second Day",C6678="Standard Class"),I6678&gt;3),H6678-(H6678*15%),AND(J6678="Yes",F6678="Technology",C6678="Same Day",I6678&gt;4),H6678-(H6678*18%),AND(J6678="Yes",F6678="Office Supplies",C6678="First Class",I6678&gt;5),H6678-(H6678*20%)),H6678)</f>
        <v>19.75</v>
      </c>
      <c r="O6678" s="2"/>
    </row>
    <row r="6679" spans="1:15" ht="15.75" customHeight="1" x14ac:dyDescent="0.3">
      <c r="A6679" s="2" t="s">
        <v>3356</v>
      </c>
      <c r="B6679" s="3">
        <v>42329</v>
      </c>
      <c r="C6679" s="2" t="s">
        <v>11</v>
      </c>
      <c r="D6679" s="2" t="s">
        <v>12</v>
      </c>
      <c r="E6679" s="2" t="s">
        <v>39</v>
      </c>
      <c r="F6679" s="2" t="s">
        <v>30</v>
      </c>
      <c r="G6679" s="2" t="s">
        <v>49</v>
      </c>
      <c r="H6679" s="2">
        <v>393.54</v>
      </c>
      <c r="I6679" s="2">
        <v>3</v>
      </c>
      <c r="J6679" s="2" t="s">
        <v>16</v>
      </c>
      <c r="K6679" s="2">
        <f t="shared" si="208"/>
        <v>334.50900000000001</v>
      </c>
      <c r="L6679" s="2">
        <f t="shared" si="209"/>
        <v>393.54</v>
      </c>
      <c r="M6679" s="2" cm="1">
        <f t="array" ref="M6679">IFERROR(_xlfn.IFS(AND(F6679="Furniture",C6679="First Class",I6679&gt;5),H6679-(H6679*10%),AND(F6679="Technology",C6679="Same Day",I6679&gt;6),H6679-(H6679*12%),AND(F6679="Office Supplies",OR(C6679="Second Day",C6679="Standard Class"),I6679&gt;4),H6679-(H6679*8%)),H6679)</f>
        <v>393.54</v>
      </c>
      <c r="N6679" s="2" cm="1">
        <f t="array" ref="N6679">IFERROR(_xlfn.IFS(AND(J6679="Yes",F6679="Furniture",OR(C6679="Second Day",C6679="Standard Class"),I6679&gt;3),H6679-(H6679*15%),AND(J6679="Yes",F6679="Technology",C6679="Same Day",I6679&gt;4),H6679-(H6679*18%),AND(J6679="Yes",F6679="Office Supplies",C6679="First Class",I6679&gt;5),H6679-(H6679*20%)),H6679)</f>
        <v>393.54</v>
      </c>
      <c r="O6679" s="2"/>
    </row>
    <row r="6680" spans="1:15" ht="15.75" customHeight="1" x14ac:dyDescent="0.3">
      <c r="A6680" s="2" t="s">
        <v>3357</v>
      </c>
      <c r="B6680" s="3">
        <v>41922</v>
      </c>
      <c r="C6680" s="2" t="s">
        <v>24</v>
      </c>
      <c r="D6680" s="2" t="s">
        <v>38</v>
      </c>
      <c r="E6680" s="2" t="s">
        <v>20</v>
      </c>
      <c r="F6680" s="2" t="s">
        <v>14</v>
      </c>
      <c r="G6680" s="2" t="s">
        <v>28</v>
      </c>
      <c r="H6680" s="2">
        <v>46.872</v>
      </c>
      <c r="I6680" s="2">
        <v>7</v>
      </c>
      <c r="J6680" s="2" t="s">
        <v>16</v>
      </c>
      <c r="K6680" s="2">
        <f t="shared" si="208"/>
        <v>46.872</v>
      </c>
      <c r="L6680" s="2">
        <f t="shared" si="209"/>
        <v>46.872</v>
      </c>
      <c r="M6680" s="2" cm="1">
        <f t="array" ref="M6680">IFERROR(_xlfn.IFS(AND(F6680="Furniture",C6680="First Class",I6680&gt;5),H6680-(H6680*10%),AND(F6680="Technology",C6680="Same Day",I6680&gt;6),H6680-(H6680*12%),AND(F6680="Office Supplies",OR(C6680="Second Day",C6680="Standard Class"),I6680&gt;4),H6680-(H6680*8%)),H6680)</f>
        <v>46.872</v>
      </c>
      <c r="N6680" s="2" cm="1">
        <f t="array" ref="N6680">IFERROR(_xlfn.IFS(AND(J6680="Yes",F6680="Furniture",OR(C6680="Second Day",C6680="Standard Class"),I6680&gt;3),H6680-(H6680*15%),AND(J6680="Yes",F6680="Technology",C6680="Same Day",I6680&gt;4),H6680-(H6680*18%),AND(J6680="Yes",F6680="Office Supplies",C6680="First Class",I6680&gt;5),H6680-(H6680*20%)),H6680)</f>
        <v>46.872</v>
      </c>
      <c r="O6680" s="2"/>
    </row>
    <row r="6681" spans="1:15" ht="15.75" customHeight="1" x14ac:dyDescent="0.3">
      <c r="A6681" s="2" t="s">
        <v>3358</v>
      </c>
      <c r="B6681" s="3">
        <v>42980</v>
      </c>
      <c r="C6681" s="2" t="s">
        <v>11</v>
      </c>
      <c r="D6681" s="2" t="s">
        <v>12</v>
      </c>
      <c r="E6681" s="2" t="s">
        <v>46</v>
      </c>
      <c r="F6681" s="2" t="s">
        <v>21</v>
      </c>
      <c r="G6681" s="2" t="s">
        <v>26</v>
      </c>
      <c r="H6681" s="2">
        <v>10.9</v>
      </c>
      <c r="I6681" s="2">
        <v>1</v>
      </c>
      <c r="J6681" s="2" t="s">
        <v>16</v>
      </c>
      <c r="K6681" s="2">
        <f t="shared" si="208"/>
        <v>10.9</v>
      </c>
      <c r="L6681" s="2">
        <f t="shared" si="209"/>
        <v>10.9</v>
      </c>
      <c r="M6681" s="2" cm="1">
        <f t="array" ref="M6681">IFERROR(_xlfn.IFS(AND(F6681="Furniture",C6681="First Class",I6681&gt;5),H6681-(H6681*10%),AND(F6681="Technology",C6681="Same Day",I6681&gt;6),H6681-(H6681*12%),AND(F6681="Office Supplies",OR(C6681="Second Day",C6681="Standard Class"),I6681&gt;4),H6681-(H6681*8%)),H6681)</f>
        <v>10.9</v>
      </c>
      <c r="N6681" s="2" cm="1">
        <f t="array" ref="N6681">IFERROR(_xlfn.IFS(AND(J6681="Yes",F6681="Furniture",OR(C6681="Second Day",C6681="Standard Class"),I6681&gt;3),H6681-(H6681*15%),AND(J6681="Yes",F6681="Technology",C6681="Same Day",I6681&gt;4),H6681-(H6681*18%),AND(J6681="Yes",F6681="Office Supplies",C6681="First Class",I6681&gt;5),H6681-(H6681*20%)),H6681)</f>
        <v>10.9</v>
      </c>
      <c r="O6681" s="2"/>
    </row>
    <row r="6682" spans="1:15" ht="15.75" customHeight="1" x14ac:dyDescent="0.3">
      <c r="A6682" s="2" t="s">
        <v>3358</v>
      </c>
      <c r="B6682" s="3">
        <v>42980</v>
      </c>
      <c r="C6682" s="2" t="s">
        <v>11</v>
      </c>
      <c r="D6682" s="2" t="s">
        <v>12</v>
      </c>
      <c r="E6682" s="2" t="s">
        <v>46</v>
      </c>
      <c r="F6682" s="2" t="s">
        <v>21</v>
      </c>
      <c r="G6682" s="2" t="s">
        <v>35</v>
      </c>
      <c r="H6682" s="2">
        <v>79.92</v>
      </c>
      <c r="I6682" s="2">
        <v>4</v>
      </c>
      <c r="J6682" s="2" t="s">
        <v>16</v>
      </c>
      <c r="K6682" s="2">
        <f t="shared" si="208"/>
        <v>79.92</v>
      </c>
      <c r="L6682" s="2">
        <f t="shared" si="209"/>
        <v>79.92</v>
      </c>
      <c r="M6682" s="2" cm="1">
        <f t="array" ref="M6682">IFERROR(_xlfn.IFS(AND(F6682="Furniture",C6682="First Class",I6682&gt;5),H6682-(H6682*10%),AND(F6682="Technology",C6682="Same Day",I6682&gt;6),H6682-(H6682*12%),AND(F6682="Office Supplies",OR(C6682="Second Day",C6682="Standard Class"),I6682&gt;4),H6682-(H6682*8%)),H6682)</f>
        <v>79.92</v>
      </c>
      <c r="N6682" s="2" cm="1">
        <f t="array" ref="N6682">IFERROR(_xlfn.IFS(AND(J6682="Yes",F6682="Furniture",OR(C6682="Second Day",C6682="Standard Class"),I6682&gt;3),H6682-(H6682*15%),AND(J6682="Yes",F6682="Technology",C6682="Same Day",I6682&gt;4),H6682-(H6682*18%),AND(J6682="Yes",F6682="Office Supplies",C6682="First Class",I6682&gt;5),H6682-(H6682*20%)),H6682)</f>
        <v>79.92</v>
      </c>
      <c r="O6682" s="2"/>
    </row>
    <row r="6683" spans="1:15" ht="15.75" customHeight="1" x14ac:dyDescent="0.3">
      <c r="A6683" s="2" t="s">
        <v>3358</v>
      </c>
      <c r="B6683" s="3">
        <v>42980</v>
      </c>
      <c r="C6683" s="2" t="s">
        <v>11</v>
      </c>
      <c r="D6683" s="2" t="s">
        <v>12</v>
      </c>
      <c r="E6683" s="2" t="s">
        <v>46</v>
      </c>
      <c r="F6683" s="2" t="s">
        <v>21</v>
      </c>
      <c r="G6683" s="2" t="s">
        <v>35</v>
      </c>
      <c r="H6683" s="2">
        <v>146.82</v>
      </c>
      <c r="I6683" s="2">
        <v>3</v>
      </c>
      <c r="J6683" s="2" t="s">
        <v>16</v>
      </c>
      <c r="K6683" s="2">
        <f t="shared" si="208"/>
        <v>146.82</v>
      </c>
      <c r="L6683" s="2">
        <f t="shared" si="209"/>
        <v>146.82</v>
      </c>
      <c r="M6683" s="2" cm="1">
        <f t="array" ref="M6683">IFERROR(_xlfn.IFS(AND(F6683="Furniture",C6683="First Class",I6683&gt;5),H6683-(H6683*10%),AND(F6683="Technology",C6683="Same Day",I6683&gt;6),H6683-(H6683*12%),AND(F6683="Office Supplies",OR(C6683="Second Day",C6683="Standard Class"),I6683&gt;4),H6683-(H6683*8%)),H6683)</f>
        <v>146.82</v>
      </c>
      <c r="N6683" s="2" cm="1">
        <f t="array" ref="N6683">IFERROR(_xlfn.IFS(AND(J6683="Yes",F6683="Furniture",OR(C6683="Second Day",C6683="Standard Class"),I6683&gt;3),H6683-(H6683*15%),AND(J6683="Yes",F6683="Technology",C6683="Same Day",I6683&gt;4),H6683-(H6683*18%),AND(J6683="Yes",F6683="Office Supplies",C6683="First Class",I6683&gt;5),H6683-(H6683*20%)),H6683)</f>
        <v>146.82</v>
      </c>
      <c r="O6683" s="2"/>
    </row>
    <row r="6684" spans="1:15" ht="15.75" customHeight="1" x14ac:dyDescent="0.3">
      <c r="A6684" s="2" t="s">
        <v>3359</v>
      </c>
      <c r="B6684" s="3">
        <v>42736</v>
      </c>
      <c r="C6684" s="2" t="s">
        <v>54</v>
      </c>
      <c r="D6684" s="2" t="s">
        <v>38</v>
      </c>
      <c r="E6684" s="2" t="s">
        <v>39</v>
      </c>
      <c r="F6684" s="2" t="s">
        <v>21</v>
      </c>
      <c r="G6684" s="2" t="s">
        <v>32</v>
      </c>
      <c r="H6684" s="2">
        <v>3.6</v>
      </c>
      <c r="I6684" s="2">
        <v>2</v>
      </c>
      <c r="J6684" s="2" t="s">
        <v>16</v>
      </c>
      <c r="K6684" s="2">
        <f t="shared" si="208"/>
        <v>3.6</v>
      </c>
      <c r="L6684" s="2">
        <f t="shared" si="209"/>
        <v>3.6</v>
      </c>
      <c r="M6684" s="2" cm="1">
        <f t="array" ref="M6684">IFERROR(_xlfn.IFS(AND(F6684="Furniture",C6684="First Class",I6684&gt;5),H6684-(H6684*10%),AND(F6684="Technology",C6684="Same Day",I6684&gt;6),H6684-(H6684*12%),AND(F6684="Office Supplies",OR(C6684="Second Day",C6684="Standard Class"),I6684&gt;4),H6684-(H6684*8%)),H6684)</f>
        <v>3.6</v>
      </c>
      <c r="N6684" s="2" cm="1">
        <f t="array" ref="N6684">IFERROR(_xlfn.IFS(AND(J6684="Yes",F6684="Furniture",OR(C6684="Second Day",C6684="Standard Class"),I6684&gt;3),H6684-(H6684*15%),AND(J6684="Yes",F6684="Technology",C6684="Same Day",I6684&gt;4),H6684-(H6684*18%),AND(J6684="Yes",F6684="Office Supplies",C6684="First Class",I6684&gt;5),H6684-(H6684*20%)),H6684)</f>
        <v>3.6</v>
      </c>
      <c r="O6684" s="2"/>
    </row>
    <row r="6685" spans="1:15" ht="15.75" customHeight="1" x14ac:dyDescent="0.3">
      <c r="A6685" s="2" t="s">
        <v>3360</v>
      </c>
      <c r="B6685" s="3">
        <v>41948</v>
      </c>
      <c r="C6685" s="2" t="s">
        <v>24</v>
      </c>
      <c r="D6685" s="2" t="s">
        <v>38</v>
      </c>
      <c r="E6685" s="2" t="s">
        <v>20</v>
      </c>
      <c r="F6685" s="2" t="s">
        <v>14</v>
      </c>
      <c r="G6685" s="2" t="s">
        <v>28</v>
      </c>
      <c r="H6685" s="2">
        <v>20.04</v>
      </c>
      <c r="I6685" s="2">
        <v>6</v>
      </c>
      <c r="J6685" s="2" t="s">
        <v>16</v>
      </c>
      <c r="K6685" s="2">
        <f t="shared" si="208"/>
        <v>20.04</v>
      </c>
      <c r="L6685" s="2">
        <f t="shared" si="209"/>
        <v>20.04</v>
      </c>
      <c r="M6685" s="2" cm="1">
        <f t="array" ref="M6685">IFERROR(_xlfn.IFS(AND(F6685="Furniture",C6685="First Class",I6685&gt;5),H6685-(H6685*10%),AND(F6685="Technology",C6685="Same Day",I6685&gt;6),H6685-(H6685*12%),AND(F6685="Office Supplies",OR(C6685="Second Day",C6685="Standard Class"),I6685&gt;4),H6685-(H6685*8%)),H6685)</f>
        <v>20.04</v>
      </c>
      <c r="N6685" s="2" cm="1">
        <f t="array" ref="N6685">IFERROR(_xlfn.IFS(AND(J6685="Yes",F6685="Furniture",OR(C6685="Second Day",C6685="Standard Class"),I6685&gt;3),H6685-(H6685*15%),AND(J6685="Yes",F6685="Technology",C6685="Same Day",I6685&gt;4),H6685-(H6685*18%),AND(J6685="Yes",F6685="Office Supplies",C6685="First Class",I6685&gt;5),H6685-(H6685*20%)),H6685)</f>
        <v>20.04</v>
      </c>
      <c r="O6685" s="2"/>
    </row>
    <row r="6686" spans="1:15" ht="15.75" customHeight="1" x14ac:dyDescent="0.3">
      <c r="A6686" s="2" t="s">
        <v>3361</v>
      </c>
      <c r="B6686" s="3">
        <v>42355</v>
      </c>
      <c r="C6686" s="2" t="s">
        <v>24</v>
      </c>
      <c r="D6686" s="2" t="s">
        <v>12</v>
      </c>
      <c r="E6686" s="2" t="s">
        <v>39</v>
      </c>
      <c r="F6686" s="2" t="s">
        <v>21</v>
      </c>
      <c r="G6686" s="2" t="s">
        <v>26</v>
      </c>
      <c r="H6686" s="2">
        <v>180.01600000000002</v>
      </c>
      <c r="I6686" s="2">
        <v>1</v>
      </c>
      <c r="J6686" s="2" t="s">
        <v>16</v>
      </c>
      <c r="K6686" s="2">
        <f t="shared" si="208"/>
        <v>180.01600000000002</v>
      </c>
      <c r="L6686" s="2">
        <f t="shared" si="209"/>
        <v>180.01600000000002</v>
      </c>
      <c r="M6686" s="2" cm="1">
        <f t="array" ref="M6686">IFERROR(_xlfn.IFS(AND(F6686="Furniture",C6686="First Class",I6686&gt;5),H6686-(H6686*10%),AND(F6686="Technology",C6686="Same Day",I6686&gt;6),H6686-(H6686*12%),AND(F6686="Office Supplies",OR(C6686="Second Day",C6686="Standard Class"),I6686&gt;4),H6686-(H6686*8%)),H6686)</f>
        <v>180.01600000000002</v>
      </c>
      <c r="N6686" s="2" cm="1">
        <f t="array" ref="N6686">IFERROR(_xlfn.IFS(AND(J6686="Yes",F6686="Furniture",OR(C6686="Second Day",C6686="Standard Class"),I6686&gt;3),H6686-(H6686*15%),AND(J6686="Yes",F6686="Technology",C6686="Same Day",I6686&gt;4),H6686-(H6686*18%),AND(J6686="Yes",F6686="Office Supplies",C6686="First Class",I6686&gt;5),H6686-(H6686*20%)),H6686)</f>
        <v>180.01600000000002</v>
      </c>
      <c r="O6686" s="2"/>
    </row>
    <row r="6687" spans="1:15" ht="15.75" customHeight="1" x14ac:dyDescent="0.3">
      <c r="A6687" s="2" t="s">
        <v>3361</v>
      </c>
      <c r="B6687" s="3">
        <v>42355</v>
      </c>
      <c r="C6687" s="2" t="s">
        <v>24</v>
      </c>
      <c r="D6687" s="2" t="s">
        <v>12</v>
      </c>
      <c r="E6687" s="2" t="s">
        <v>39</v>
      </c>
      <c r="F6687" s="2" t="s">
        <v>14</v>
      </c>
      <c r="G6687" s="2" t="s">
        <v>28</v>
      </c>
      <c r="H6687" s="2">
        <v>41.552</v>
      </c>
      <c r="I6687" s="2">
        <v>2</v>
      </c>
      <c r="J6687" s="2" t="s">
        <v>16</v>
      </c>
      <c r="K6687" s="2">
        <f t="shared" si="208"/>
        <v>41.552</v>
      </c>
      <c r="L6687" s="2">
        <f t="shared" si="209"/>
        <v>41.552</v>
      </c>
      <c r="M6687" s="2" cm="1">
        <f t="array" ref="M6687">IFERROR(_xlfn.IFS(AND(F6687="Furniture",C6687="First Class",I6687&gt;5),H6687-(H6687*10%),AND(F6687="Technology",C6687="Same Day",I6687&gt;6),H6687-(H6687*12%),AND(F6687="Office Supplies",OR(C6687="Second Day",C6687="Standard Class"),I6687&gt;4),H6687-(H6687*8%)),H6687)</f>
        <v>41.552</v>
      </c>
      <c r="N6687" s="2" cm="1">
        <f t="array" ref="N6687">IFERROR(_xlfn.IFS(AND(J6687="Yes",F6687="Furniture",OR(C6687="Second Day",C6687="Standard Class"),I6687&gt;3),H6687-(H6687*15%),AND(J6687="Yes",F6687="Technology",C6687="Same Day",I6687&gt;4),H6687-(H6687*18%),AND(J6687="Yes",F6687="Office Supplies",C6687="First Class",I6687&gt;5),H6687-(H6687*20%)),H6687)</f>
        <v>41.552</v>
      </c>
      <c r="O6687" s="2"/>
    </row>
    <row r="6688" spans="1:15" ht="15.75" customHeight="1" x14ac:dyDescent="0.3">
      <c r="A6688" s="2" t="s">
        <v>3361</v>
      </c>
      <c r="B6688" s="3">
        <v>42355</v>
      </c>
      <c r="C6688" s="2" t="s">
        <v>24</v>
      </c>
      <c r="D6688" s="2" t="s">
        <v>12</v>
      </c>
      <c r="E6688" s="2" t="s">
        <v>39</v>
      </c>
      <c r="F6688" s="2" t="s">
        <v>21</v>
      </c>
      <c r="G6688" s="2" t="s">
        <v>29</v>
      </c>
      <c r="H6688" s="2">
        <v>13.120000000000001</v>
      </c>
      <c r="I6688" s="2">
        <v>5</v>
      </c>
      <c r="J6688" s="2" t="s">
        <v>16</v>
      </c>
      <c r="K6688" s="2">
        <f t="shared" si="208"/>
        <v>13.120000000000001</v>
      </c>
      <c r="L6688" s="2">
        <f t="shared" si="209"/>
        <v>13.120000000000001</v>
      </c>
      <c r="M6688" s="2" cm="1">
        <f t="array" ref="M6688">IFERROR(_xlfn.IFS(AND(F6688="Furniture",C6688="First Class",I6688&gt;5),H6688-(H6688*10%),AND(F6688="Technology",C6688="Same Day",I6688&gt;6),H6688-(H6688*12%),AND(F6688="Office Supplies",OR(C6688="Second Day",C6688="Standard Class"),I6688&gt;4),H6688-(H6688*8%)),H6688)</f>
        <v>12.070400000000001</v>
      </c>
      <c r="N6688" s="2" cm="1">
        <f t="array" ref="N6688">IFERROR(_xlfn.IFS(AND(J6688="Yes",F6688="Furniture",OR(C6688="Second Day",C6688="Standard Class"),I6688&gt;3),H6688-(H6688*15%),AND(J6688="Yes",F6688="Technology",C6688="Same Day",I6688&gt;4),H6688-(H6688*18%),AND(J6688="Yes",F6688="Office Supplies",C6688="First Class",I6688&gt;5),H6688-(H6688*20%)),H6688)</f>
        <v>13.120000000000001</v>
      </c>
      <c r="O6688" s="2"/>
    </row>
    <row r="6689" spans="1:15" ht="15.75" customHeight="1" x14ac:dyDescent="0.3">
      <c r="A6689" s="2" t="s">
        <v>3362</v>
      </c>
      <c r="B6689" s="3">
        <v>42138</v>
      </c>
      <c r="C6689" s="2" t="s">
        <v>24</v>
      </c>
      <c r="D6689" s="2" t="s">
        <v>12</v>
      </c>
      <c r="E6689" s="2" t="s">
        <v>20</v>
      </c>
      <c r="F6689" s="2" t="s">
        <v>21</v>
      </c>
      <c r="G6689" s="2" t="s">
        <v>26</v>
      </c>
      <c r="H6689" s="2">
        <v>1117.92</v>
      </c>
      <c r="I6689" s="2">
        <v>4</v>
      </c>
      <c r="J6689" s="2" t="s">
        <v>16</v>
      </c>
      <c r="K6689" s="2">
        <f t="shared" si="208"/>
        <v>950.23200000000008</v>
      </c>
      <c r="L6689" s="2">
        <f t="shared" si="209"/>
        <v>1117.92</v>
      </c>
      <c r="M6689" s="2" cm="1">
        <f t="array" ref="M6689">IFERROR(_xlfn.IFS(AND(F6689="Furniture",C6689="First Class",I6689&gt;5),H6689-(H6689*10%),AND(F6689="Technology",C6689="Same Day",I6689&gt;6),H6689-(H6689*12%),AND(F6689="Office Supplies",OR(C6689="Second Day",C6689="Standard Class"),I6689&gt;4),H6689-(H6689*8%)),H6689)</f>
        <v>1117.92</v>
      </c>
      <c r="N6689" s="2" cm="1">
        <f t="array" ref="N6689">IFERROR(_xlfn.IFS(AND(J6689="Yes",F6689="Furniture",OR(C6689="Second Day",C6689="Standard Class"),I6689&gt;3),H6689-(H6689*15%),AND(J6689="Yes",F6689="Technology",C6689="Same Day",I6689&gt;4),H6689-(H6689*18%),AND(J6689="Yes",F6689="Office Supplies",C6689="First Class",I6689&gt;5),H6689-(H6689*20%)),H6689)</f>
        <v>1117.92</v>
      </c>
      <c r="O6689" s="2"/>
    </row>
    <row r="6690" spans="1:15" ht="15.75" customHeight="1" x14ac:dyDescent="0.3">
      <c r="A6690" s="2" t="s">
        <v>3363</v>
      </c>
      <c r="B6690" s="3">
        <v>42804</v>
      </c>
      <c r="C6690" s="2" t="s">
        <v>11</v>
      </c>
      <c r="D6690" s="2" t="s">
        <v>19</v>
      </c>
      <c r="E6690" s="2" t="s">
        <v>20</v>
      </c>
      <c r="F6690" s="2" t="s">
        <v>30</v>
      </c>
      <c r="G6690" s="2" t="s">
        <v>49</v>
      </c>
      <c r="H6690" s="2">
        <v>111.96</v>
      </c>
      <c r="I6690" s="2">
        <v>4</v>
      </c>
      <c r="J6690" s="2" t="s">
        <v>16</v>
      </c>
      <c r="K6690" s="2">
        <f t="shared" si="208"/>
        <v>111.96</v>
      </c>
      <c r="L6690" s="2">
        <f t="shared" si="209"/>
        <v>111.96</v>
      </c>
      <c r="M6690" s="2" cm="1">
        <f t="array" ref="M6690">IFERROR(_xlfn.IFS(AND(F6690="Furniture",C6690="First Class",I6690&gt;5),H6690-(H6690*10%),AND(F6690="Technology",C6690="Same Day",I6690&gt;6),H6690-(H6690*12%),AND(F6690="Office Supplies",OR(C6690="Second Day",C6690="Standard Class"),I6690&gt;4),H6690-(H6690*8%)),H6690)</f>
        <v>111.96</v>
      </c>
      <c r="N6690" s="2" cm="1">
        <f t="array" ref="N6690">IFERROR(_xlfn.IFS(AND(J6690="Yes",F6690="Furniture",OR(C6690="Second Day",C6690="Standard Class"),I6690&gt;3),H6690-(H6690*15%),AND(J6690="Yes",F6690="Technology",C6690="Same Day",I6690&gt;4),H6690-(H6690*18%),AND(J6690="Yes",F6690="Office Supplies",C6690="First Class",I6690&gt;5),H6690-(H6690*20%)),H6690)</f>
        <v>111.96</v>
      </c>
      <c r="O6690" s="2"/>
    </row>
    <row r="6691" spans="1:15" ht="15.75" customHeight="1" x14ac:dyDescent="0.3">
      <c r="A6691" s="2" t="s">
        <v>3364</v>
      </c>
      <c r="B6691" s="3">
        <v>43071</v>
      </c>
      <c r="C6691" s="2" t="s">
        <v>24</v>
      </c>
      <c r="D6691" s="2" t="s">
        <v>19</v>
      </c>
      <c r="E6691" s="2" t="s">
        <v>39</v>
      </c>
      <c r="F6691" s="2" t="s">
        <v>21</v>
      </c>
      <c r="G6691" s="2" t="s">
        <v>29</v>
      </c>
      <c r="H6691" s="2">
        <v>12.160000000000002</v>
      </c>
      <c r="I6691" s="2">
        <v>5</v>
      </c>
      <c r="J6691" s="2" t="s">
        <v>16</v>
      </c>
      <c r="K6691" s="2">
        <f t="shared" si="208"/>
        <v>12.160000000000002</v>
      </c>
      <c r="L6691" s="2">
        <f t="shared" si="209"/>
        <v>12.160000000000002</v>
      </c>
      <c r="M6691" s="2" cm="1">
        <f t="array" ref="M6691">IFERROR(_xlfn.IFS(AND(F6691="Furniture",C6691="First Class",I6691&gt;5),H6691-(H6691*10%),AND(F6691="Technology",C6691="Same Day",I6691&gt;6),H6691-(H6691*12%),AND(F6691="Office Supplies",OR(C6691="Second Day",C6691="Standard Class"),I6691&gt;4),H6691-(H6691*8%)),H6691)</f>
        <v>11.187200000000002</v>
      </c>
      <c r="N6691" s="2" cm="1">
        <f t="array" ref="N6691">IFERROR(_xlfn.IFS(AND(J6691="Yes",F6691="Furniture",OR(C6691="Second Day",C6691="Standard Class"),I6691&gt;3),H6691-(H6691*15%),AND(J6691="Yes",F6691="Technology",C6691="Same Day",I6691&gt;4),H6691-(H6691*18%),AND(J6691="Yes",F6691="Office Supplies",C6691="First Class",I6691&gt;5),H6691-(H6691*20%)),H6691)</f>
        <v>12.160000000000002</v>
      </c>
      <c r="O6691" s="2"/>
    </row>
    <row r="6692" spans="1:15" ht="15.75" customHeight="1" x14ac:dyDescent="0.3">
      <c r="A6692" s="2" t="s">
        <v>3365</v>
      </c>
      <c r="B6692" s="3">
        <v>42947</v>
      </c>
      <c r="C6692" s="2" t="s">
        <v>24</v>
      </c>
      <c r="D6692" s="2" t="s">
        <v>19</v>
      </c>
      <c r="E6692" s="2" t="s">
        <v>39</v>
      </c>
      <c r="F6692" s="2" t="s">
        <v>21</v>
      </c>
      <c r="G6692" s="2" t="s">
        <v>32</v>
      </c>
      <c r="H6692" s="2">
        <v>17.52</v>
      </c>
      <c r="I6692" s="2">
        <v>4</v>
      </c>
      <c r="J6692" s="2" t="s">
        <v>16</v>
      </c>
      <c r="K6692" s="2">
        <f t="shared" si="208"/>
        <v>17.52</v>
      </c>
      <c r="L6692" s="2">
        <f t="shared" si="209"/>
        <v>17.52</v>
      </c>
      <c r="M6692" s="2" cm="1">
        <f t="array" ref="M6692">IFERROR(_xlfn.IFS(AND(F6692="Furniture",C6692="First Class",I6692&gt;5),H6692-(H6692*10%),AND(F6692="Technology",C6692="Same Day",I6692&gt;6),H6692-(H6692*12%),AND(F6692="Office Supplies",OR(C6692="Second Day",C6692="Standard Class"),I6692&gt;4),H6692-(H6692*8%)),H6692)</f>
        <v>17.52</v>
      </c>
      <c r="N6692" s="2" cm="1">
        <f t="array" ref="N6692">IFERROR(_xlfn.IFS(AND(J6692="Yes",F6692="Furniture",OR(C6692="Second Day",C6692="Standard Class"),I6692&gt;3),H6692-(H6692*15%),AND(J6692="Yes",F6692="Technology",C6692="Same Day",I6692&gt;4),H6692-(H6692*18%),AND(J6692="Yes",F6692="Office Supplies",C6692="First Class",I6692&gt;5),H6692-(H6692*20%)),H6692)</f>
        <v>17.52</v>
      </c>
      <c r="O6692" s="2"/>
    </row>
    <row r="6693" spans="1:15" ht="15.75" customHeight="1" x14ac:dyDescent="0.3">
      <c r="A6693" s="2" t="s">
        <v>3365</v>
      </c>
      <c r="B6693" s="3">
        <v>42947</v>
      </c>
      <c r="C6693" s="2" t="s">
        <v>24</v>
      </c>
      <c r="D6693" s="2" t="s">
        <v>19</v>
      </c>
      <c r="E6693" s="2" t="s">
        <v>39</v>
      </c>
      <c r="F6693" s="2" t="s">
        <v>21</v>
      </c>
      <c r="G6693" s="2" t="s">
        <v>33</v>
      </c>
      <c r="H6693" s="2">
        <v>155.88</v>
      </c>
      <c r="I6693" s="2">
        <v>6</v>
      </c>
      <c r="J6693" s="2" t="s">
        <v>16</v>
      </c>
      <c r="K6693" s="2">
        <f t="shared" si="208"/>
        <v>155.88</v>
      </c>
      <c r="L6693" s="2">
        <f t="shared" si="209"/>
        <v>155.88</v>
      </c>
      <c r="M6693" s="2" cm="1">
        <f t="array" ref="M6693">IFERROR(_xlfn.IFS(AND(F6693="Furniture",C6693="First Class",I6693&gt;5),H6693-(H6693*10%),AND(F6693="Technology",C6693="Same Day",I6693&gt;6),H6693-(H6693*12%),AND(F6693="Office Supplies",OR(C6693="Second Day",C6693="Standard Class"),I6693&gt;4),H6693-(H6693*8%)),H6693)</f>
        <v>143.40959999999998</v>
      </c>
      <c r="N6693" s="2" cm="1">
        <f t="array" ref="N6693">IFERROR(_xlfn.IFS(AND(J6693="Yes",F6693="Furniture",OR(C6693="Second Day",C6693="Standard Class"),I6693&gt;3),H6693-(H6693*15%),AND(J6693="Yes",F6693="Technology",C6693="Same Day",I6693&gt;4),H6693-(H6693*18%),AND(J6693="Yes",F6693="Office Supplies",C6693="First Class",I6693&gt;5),H6693-(H6693*20%)),H6693)</f>
        <v>155.88</v>
      </c>
      <c r="O6693" s="2"/>
    </row>
    <row r="6694" spans="1:15" ht="15.75" customHeight="1" x14ac:dyDescent="0.3">
      <c r="A6694" s="2" t="s">
        <v>3366</v>
      </c>
      <c r="B6694" s="3">
        <v>42958</v>
      </c>
      <c r="C6694" s="2" t="s">
        <v>11</v>
      </c>
      <c r="D6694" s="2" t="s">
        <v>38</v>
      </c>
      <c r="E6694" s="2" t="s">
        <v>13</v>
      </c>
      <c r="F6694" s="2" t="s">
        <v>21</v>
      </c>
      <c r="G6694" s="2" t="s">
        <v>32</v>
      </c>
      <c r="H6694" s="2">
        <v>477.51</v>
      </c>
      <c r="I6694" s="2">
        <v>11</v>
      </c>
      <c r="J6694" s="2" t="s">
        <v>16</v>
      </c>
      <c r="K6694" s="2">
        <f t="shared" si="208"/>
        <v>405.88350000000003</v>
      </c>
      <c r="L6694" s="2">
        <f t="shared" si="209"/>
        <v>477.51</v>
      </c>
      <c r="M6694" s="2" cm="1">
        <f t="array" ref="M6694">IFERROR(_xlfn.IFS(AND(F6694="Furniture",C6694="First Class",I6694&gt;5),H6694-(H6694*10%),AND(F6694="Technology",C6694="Same Day",I6694&gt;6),H6694-(H6694*12%),AND(F6694="Office Supplies",OR(C6694="Second Day",C6694="Standard Class"),I6694&gt;4),H6694-(H6694*8%)),H6694)</f>
        <v>477.51</v>
      </c>
      <c r="N6694" s="2" cm="1">
        <f t="array" ref="N6694">IFERROR(_xlfn.IFS(AND(J6694="Yes",F6694="Furniture",OR(C6694="Second Day",C6694="Standard Class"),I6694&gt;3),H6694-(H6694*15%),AND(J6694="Yes",F6694="Technology",C6694="Same Day",I6694&gt;4),H6694-(H6694*18%),AND(J6694="Yes",F6694="Office Supplies",C6694="First Class",I6694&gt;5),H6694-(H6694*20%)),H6694)</f>
        <v>477.51</v>
      </c>
      <c r="O6694" s="2"/>
    </row>
    <row r="6695" spans="1:15" ht="15.75" customHeight="1" x14ac:dyDescent="0.3">
      <c r="A6695" s="2" t="s">
        <v>3367</v>
      </c>
      <c r="B6695" s="3">
        <v>43008</v>
      </c>
      <c r="C6695" s="2" t="s">
        <v>11</v>
      </c>
      <c r="D6695" s="2" t="s">
        <v>12</v>
      </c>
      <c r="E6695" s="2" t="s">
        <v>46</v>
      </c>
      <c r="F6695" s="2" t="s">
        <v>21</v>
      </c>
      <c r="G6695" s="2" t="s">
        <v>35</v>
      </c>
      <c r="H6695" s="2">
        <v>164.88</v>
      </c>
      <c r="I6695" s="2">
        <v>3</v>
      </c>
      <c r="J6695" s="2" t="s">
        <v>16</v>
      </c>
      <c r="K6695" s="2">
        <f t="shared" si="208"/>
        <v>164.88</v>
      </c>
      <c r="L6695" s="2">
        <f t="shared" si="209"/>
        <v>164.88</v>
      </c>
      <c r="M6695" s="2" cm="1">
        <f t="array" ref="M6695">IFERROR(_xlfn.IFS(AND(F6695="Furniture",C6695="First Class",I6695&gt;5),H6695-(H6695*10%),AND(F6695="Technology",C6695="Same Day",I6695&gt;6),H6695-(H6695*12%),AND(F6695="Office Supplies",OR(C6695="Second Day",C6695="Standard Class"),I6695&gt;4),H6695-(H6695*8%)),H6695)</f>
        <v>164.88</v>
      </c>
      <c r="N6695" s="2" cm="1">
        <f t="array" ref="N6695">IFERROR(_xlfn.IFS(AND(J6695="Yes",F6695="Furniture",OR(C6695="Second Day",C6695="Standard Class"),I6695&gt;3),H6695-(H6695*15%),AND(J6695="Yes",F6695="Technology",C6695="Same Day",I6695&gt;4),H6695-(H6695*18%),AND(J6695="Yes",F6695="Office Supplies",C6695="First Class",I6695&gt;5),H6695-(H6695*20%)),H6695)</f>
        <v>164.88</v>
      </c>
      <c r="O6695" s="2"/>
    </row>
    <row r="6696" spans="1:15" ht="15.75" customHeight="1" x14ac:dyDescent="0.3">
      <c r="A6696" s="2" t="s">
        <v>3368</v>
      </c>
      <c r="B6696" s="3">
        <v>42608</v>
      </c>
      <c r="C6696" s="2" t="s">
        <v>24</v>
      </c>
      <c r="D6696" s="2" t="s">
        <v>38</v>
      </c>
      <c r="E6696" s="2" t="s">
        <v>39</v>
      </c>
      <c r="F6696" s="2" t="s">
        <v>30</v>
      </c>
      <c r="G6696" s="2" t="s">
        <v>49</v>
      </c>
      <c r="H6696" s="2">
        <v>47.97</v>
      </c>
      <c r="I6696" s="2">
        <v>3</v>
      </c>
      <c r="J6696" s="2" t="s">
        <v>16</v>
      </c>
      <c r="K6696" s="2">
        <f t="shared" si="208"/>
        <v>47.97</v>
      </c>
      <c r="L6696" s="2">
        <f t="shared" si="209"/>
        <v>47.97</v>
      </c>
      <c r="M6696" s="2" cm="1">
        <f t="array" ref="M6696">IFERROR(_xlfn.IFS(AND(F6696="Furniture",C6696="First Class",I6696&gt;5),H6696-(H6696*10%),AND(F6696="Technology",C6696="Same Day",I6696&gt;6),H6696-(H6696*12%),AND(F6696="Office Supplies",OR(C6696="Second Day",C6696="Standard Class"),I6696&gt;4),H6696-(H6696*8%)),H6696)</f>
        <v>47.97</v>
      </c>
      <c r="N6696" s="2" cm="1">
        <f t="array" ref="N6696">IFERROR(_xlfn.IFS(AND(J6696="Yes",F6696="Furniture",OR(C6696="Second Day",C6696="Standard Class"),I6696&gt;3),H6696-(H6696*15%),AND(J6696="Yes",F6696="Technology",C6696="Same Day",I6696&gt;4),H6696-(H6696*18%),AND(J6696="Yes",F6696="Office Supplies",C6696="First Class",I6696&gt;5),H6696-(H6696*20%)),H6696)</f>
        <v>47.97</v>
      </c>
      <c r="O6696" s="2"/>
    </row>
    <row r="6697" spans="1:15" ht="15.75" customHeight="1" x14ac:dyDescent="0.3">
      <c r="A6697" s="2" t="s">
        <v>3369</v>
      </c>
      <c r="B6697" s="3">
        <v>42706</v>
      </c>
      <c r="C6697" s="2" t="s">
        <v>24</v>
      </c>
      <c r="D6697" s="2" t="s">
        <v>12</v>
      </c>
      <c r="E6697" s="2" t="s">
        <v>46</v>
      </c>
      <c r="F6697" s="2" t="s">
        <v>21</v>
      </c>
      <c r="G6697" s="2" t="s">
        <v>32</v>
      </c>
      <c r="H6697" s="2">
        <v>415.17600000000004</v>
      </c>
      <c r="I6697" s="2">
        <v>3</v>
      </c>
      <c r="J6697" s="2" t="s">
        <v>16</v>
      </c>
      <c r="K6697" s="2">
        <f t="shared" si="208"/>
        <v>352.89960000000002</v>
      </c>
      <c r="L6697" s="2">
        <f t="shared" si="209"/>
        <v>415.17600000000004</v>
      </c>
      <c r="M6697" s="2" cm="1">
        <f t="array" ref="M6697">IFERROR(_xlfn.IFS(AND(F6697="Furniture",C6697="First Class",I6697&gt;5),H6697-(H6697*10%),AND(F6697="Technology",C6697="Same Day",I6697&gt;6),H6697-(H6697*12%),AND(F6697="Office Supplies",OR(C6697="Second Day",C6697="Standard Class"),I6697&gt;4),H6697-(H6697*8%)),H6697)</f>
        <v>415.17600000000004</v>
      </c>
      <c r="N6697" s="2" cm="1">
        <f t="array" ref="N6697">IFERROR(_xlfn.IFS(AND(J6697="Yes",F6697="Furniture",OR(C6697="Second Day",C6697="Standard Class"),I6697&gt;3),H6697-(H6697*15%),AND(J6697="Yes",F6697="Technology",C6697="Same Day",I6697&gt;4),H6697-(H6697*18%),AND(J6697="Yes",F6697="Office Supplies",C6697="First Class",I6697&gt;5),H6697-(H6697*20%)),H6697)</f>
        <v>415.17600000000004</v>
      </c>
      <c r="O6697" s="2"/>
    </row>
    <row r="6698" spans="1:15" ht="15.75" customHeight="1" x14ac:dyDescent="0.3">
      <c r="A6698" s="2" t="s">
        <v>3369</v>
      </c>
      <c r="B6698" s="3">
        <v>42706</v>
      </c>
      <c r="C6698" s="2" t="s">
        <v>24</v>
      </c>
      <c r="D6698" s="2" t="s">
        <v>12</v>
      </c>
      <c r="E6698" s="2" t="s">
        <v>46</v>
      </c>
      <c r="F6698" s="2" t="s">
        <v>21</v>
      </c>
      <c r="G6698" s="2" t="s">
        <v>32</v>
      </c>
      <c r="H6698" s="2">
        <v>35.231999999999999</v>
      </c>
      <c r="I6698" s="2">
        <v>3</v>
      </c>
      <c r="J6698" s="2" t="s">
        <v>16</v>
      </c>
      <c r="K6698" s="2">
        <f t="shared" si="208"/>
        <v>35.231999999999999</v>
      </c>
      <c r="L6698" s="2">
        <f t="shared" si="209"/>
        <v>35.231999999999999</v>
      </c>
      <c r="M6698" s="2" cm="1">
        <f t="array" ref="M6698">IFERROR(_xlfn.IFS(AND(F6698="Furniture",C6698="First Class",I6698&gt;5),H6698-(H6698*10%),AND(F6698="Technology",C6698="Same Day",I6698&gt;6),H6698-(H6698*12%),AND(F6698="Office Supplies",OR(C6698="Second Day",C6698="Standard Class"),I6698&gt;4),H6698-(H6698*8%)),H6698)</f>
        <v>35.231999999999999</v>
      </c>
      <c r="N6698" s="2" cm="1">
        <f t="array" ref="N6698">IFERROR(_xlfn.IFS(AND(J6698="Yes",F6698="Furniture",OR(C6698="Second Day",C6698="Standard Class"),I6698&gt;3),H6698-(H6698*15%),AND(J6698="Yes",F6698="Technology",C6698="Same Day",I6698&gt;4),H6698-(H6698*18%),AND(J6698="Yes",F6698="Office Supplies",C6698="First Class",I6698&gt;5),H6698-(H6698*20%)),H6698)</f>
        <v>35.231999999999999</v>
      </c>
      <c r="O6698" s="2"/>
    </row>
    <row r="6699" spans="1:15" ht="15.75" customHeight="1" x14ac:dyDescent="0.3">
      <c r="A6699" s="2" t="s">
        <v>3369</v>
      </c>
      <c r="B6699" s="3">
        <v>42706</v>
      </c>
      <c r="C6699" s="2" t="s">
        <v>24</v>
      </c>
      <c r="D6699" s="2" t="s">
        <v>12</v>
      </c>
      <c r="E6699" s="2" t="s">
        <v>46</v>
      </c>
      <c r="F6699" s="2" t="s">
        <v>21</v>
      </c>
      <c r="G6699" s="2" t="s">
        <v>35</v>
      </c>
      <c r="H6699" s="2">
        <v>54.96</v>
      </c>
      <c r="I6699" s="2">
        <v>1</v>
      </c>
      <c r="J6699" s="2" t="s">
        <v>16</v>
      </c>
      <c r="K6699" s="2">
        <f t="shared" si="208"/>
        <v>54.96</v>
      </c>
      <c r="L6699" s="2">
        <f t="shared" si="209"/>
        <v>54.96</v>
      </c>
      <c r="M6699" s="2" cm="1">
        <f t="array" ref="M6699">IFERROR(_xlfn.IFS(AND(F6699="Furniture",C6699="First Class",I6699&gt;5),H6699-(H6699*10%),AND(F6699="Technology",C6699="Same Day",I6699&gt;6),H6699-(H6699*12%),AND(F6699="Office Supplies",OR(C6699="Second Day",C6699="Standard Class"),I6699&gt;4),H6699-(H6699*8%)),H6699)</f>
        <v>54.96</v>
      </c>
      <c r="N6699" s="2" cm="1">
        <f t="array" ref="N6699">IFERROR(_xlfn.IFS(AND(J6699="Yes",F6699="Furniture",OR(C6699="Second Day",C6699="Standard Class"),I6699&gt;3),H6699-(H6699*15%),AND(J6699="Yes",F6699="Technology",C6699="Same Day",I6699&gt;4),H6699-(H6699*18%),AND(J6699="Yes",F6699="Office Supplies",C6699="First Class",I6699&gt;5),H6699-(H6699*20%)),H6699)</f>
        <v>54.96</v>
      </c>
      <c r="O6699" s="2"/>
    </row>
    <row r="6700" spans="1:15" ht="15.75" customHeight="1" x14ac:dyDescent="0.3">
      <c r="A6700" s="2" t="s">
        <v>3370</v>
      </c>
      <c r="B6700" s="3">
        <v>42937</v>
      </c>
      <c r="C6700" s="2" t="s">
        <v>24</v>
      </c>
      <c r="D6700" s="2" t="s">
        <v>12</v>
      </c>
      <c r="E6700" s="2" t="s">
        <v>20</v>
      </c>
      <c r="F6700" s="2" t="s">
        <v>21</v>
      </c>
      <c r="G6700" s="2" t="s">
        <v>35</v>
      </c>
      <c r="H6700" s="2">
        <v>16.34</v>
      </c>
      <c r="I6700" s="2">
        <v>2</v>
      </c>
      <c r="J6700" s="2" t="s">
        <v>16</v>
      </c>
      <c r="K6700" s="2">
        <f t="shared" si="208"/>
        <v>16.34</v>
      </c>
      <c r="L6700" s="2">
        <f t="shared" si="209"/>
        <v>16.34</v>
      </c>
      <c r="M6700" s="2" cm="1">
        <f t="array" ref="M6700">IFERROR(_xlfn.IFS(AND(F6700="Furniture",C6700="First Class",I6700&gt;5),H6700-(H6700*10%),AND(F6700="Technology",C6700="Same Day",I6700&gt;6),H6700-(H6700*12%),AND(F6700="Office Supplies",OR(C6700="Second Day",C6700="Standard Class"),I6700&gt;4),H6700-(H6700*8%)),H6700)</f>
        <v>16.34</v>
      </c>
      <c r="N6700" s="2" cm="1">
        <f t="array" ref="N6700">IFERROR(_xlfn.IFS(AND(J6700="Yes",F6700="Furniture",OR(C6700="Second Day",C6700="Standard Class"),I6700&gt;3),H6700-(H6700*15%),AND(J6700="Yes",F6700="Technology",C6700="Same Day",I6700&gt;4),H6700-(H6700*18%),AND(J6700="Yes",F6700="Office Supplies",C6700="First Class",I6700&gt;5),H6700-(H6700*20%)),H6700)</f>
        <v>16.34</v>
      </c>
      <c r="O6700" s="2"/>
    </row>
    <row r="6701" spans="1:15" ht="15.75" customHeight="1" x14ac:dyDescent="0.3">
      <c r="A6701" s="2" t="s">
        <v>3370</v>
      </c>
      <c r="B6701" s="3">
        <v>42937</v>
      </c>
      <c r="C6701" s="2" t="s">
        <v>24</v>
      </c>
      <c r="D6701" s="2" t="s">
        <v>12</v>
      </c>
      <c r="E6701" s="2" t="s">
        <v>20</v>
      </c>
      <c r="F6701" s="2" t="s">
        <v>14</v>
      </c>
      <c r="G6701" s="2" t="s">
        <v>17</v>
      </c>
      <c r="H6701" s="2">
        <v>225.29600000000002</v>
      </c>
      <c r="I6701" s="2">
        <v>2</v>
      </c>
      <c r="J6701" s="2" t="s">
        <v>16</v>
      </c>
      <c r="K6701" s="2">
        <f t="shared" si="208"/>
        <v>225.29600000000002</v>
      </c>
      <c r="L6701" s="2">
        <f t="shared" si="209"/>
        <v>225.29600000000002</v>
      </c>
      <c r="M6701" s="2" cm="1">
        <f t="array" ref="M6701">IFERROR(_xlfn.IFS(AND(F6701="Furniture",C6701="First Class",I6701&gt;5),H6701-(H6701*10%),AND(F6701="Technology",C6701="Same Day",I6701&gt;6),H6701-(H6701*12%),AND(F6701="Office Supplies",OR(C6701="Second Day",C6701="Standard Class"),I6701&gt;4),H6701-(H6701*8%)),H6701)</f>
        <v>225.29600000000002</v>
      </c>
      <c r="N6701" s="2" cm="1">
        <f t="array" ref="N6701">IFERROR(_xlfn.IFS(AND(J6701="Yes",F6701="Furniture",OR(C6701="Second Day",C6701="Standard Class"),I6701&gt;3),H6701-(H6701*15%),AND(J6701="Yes",F6701="Technology",C6701="Same Day",I6701&gt;4),H6701-(H6701*18%),AND(J6701="Yes",F6701="Office Supplies",C6701="First Class",I6701&gt;5),H6701-(H6701*20%)),H6701)</f>
        <v>225.29600000000002</v>
      </c>
      <c r="O6701" s="2"/>
    </row>
    <row r="6702" spans="1:15" ht="15.75" customHeight="1" x14ac:dyDescent="0.3">
      <c r="A6702" s="2" t="s">
        <v>3370</v>
      </c>
      <c r="B6702" s="3">
        <v>42937</v>
      </c>
      <c r="C6702" s="2" t="s">
        <v>24</v>
      </c>
      <c r="D6702" s="2" t="s">
        <v>12</v>
      </c>
      <c r="E6702" s="2" t="s">
        <v>20</v>
      </c>
      <c r="F6702" s="2" t="s">
        <v>21</v>
      </c>
      <c r="G6702" s="2" t="s">
        <v>32</v>
      </c>
      <c r="H6702" s="2">
        <v>50.352000000000004</v>
      </c>
      <c r="I6702" s="2">
        <v>3</v>
      </c>
      <c r="J6702" s="2" t="s">
        <v>16</v>
      </c>
      <c r="K6702" s="2">
        <f t="shared" si="208"/>
        <v>50.352000000000004</v>
      </c>
      <c r="L6702" s="2">
        <f t="shared" si="209"/>
        <v>50.352000000000004</v>
      </c>
      <c r="M6702" s="2" cm="1">
        <f t="array" ref="M6702">IFERROR(_xlfn.IFS(AND(F6702="Furniture",C6702="First Class",I6702&gt;5),H6702-(H6702*10%),AND(F6702="Technology",C6702="Same Day",I6702&gt;6),H6702-(H6702*12%),AND(F6702="Office Supplies",OR(C6702="Second Day",C6702="Standard Class"),I6702&gt;4),H6702-(H6702*8%)),H6702)</f>
        <v>50.352000000000004</v>
      </c>
      <c r="N6702" s="2" cm="1">
        <f t="array" ref="N6702">IFERROR(_xlfn.IFS(AND(J6702="Yes",F6702="Furniture",OR(C6702="Second Day",C6702="Standard Class"),I6702&gt;3),H6702-(H6702*15%),AND(J6702="Yes",F6702="Technology",C6702="Same Day",I6702&gt;4),H6702-(H6702*18%),AND(J6702="Yes",F6702="Office Supplies",C6702="First Class",I6702&gt;5),H6702-(H6702*20%)),H6702)</f>
        <v>50.352000000000004</v>
      </c>
      <c r="O6702" s="2"/>
    </row>
    <row r="6703" spans="1:15" ht="15.75" customHeight="1" x14ac:dyDescent="0.3">
      <c r="A6703" s="2" t="s">
        <v>3371</v>
      </c>
      <c r="B6703" s="3">
        <v>42144</v>
      </c>
      <c r="C6703" s="2" t="s">
        <v>24</v>
      </c>
      <c r="D6703" s="2" t="s">
        <v>12</v>
      </c>
      <c r="E6703" s="2" t="s">
        <v>13</v>
      </c>
      <c r="F6703" s="2" t="s">
        <v>14</v>
      </c>
      <c r="G6703" s="2" t="s">
        <v>28</v>
      </c>
      <c r="H6703" s="2">
        <v>163.136</v>
      </c>
      <c r="I6703" s="2">
        <v>4</v>
      </c>
      <c r="J6703" s="2" t="s">
        <v>16</v>
      </c>
      <c r="K6703" s="2">
        <f t="shared" si="208"/>
        <v>163.136</v>
      </c>
      <c r="L6703" s="2">
        <f t="shared" si="209"/>
        <v>163.136</v>
      </c>
      <c r="M6703" s="2" cm="1">
        <f t="array" ref="M6703">IFERROR(_xlfn.IFS(AND(F6703="Furniture",C6703="First Class",I6703&gt;5),H6703-(H6703*10%),AND(F6703="Technology",C6703="Same Day",I6703&gt;6),H6703-(H6703*12%),AND(F6703="Office Supplies",OR(C6703="Second Day",C6703="Standard Class"),I6703&gt;4),H6703-(H6703*8%)),H6703)</f>
        <v>163.136</v>
      </c>
      <c r="N6703" s="2" cm="1">
        <f t="array" ref="N6703">IFERROR(_xlfn.IFS(AND(J6703="Yes",F6703="Furniture",OR(C6703="Second Day",C6703="Standard Class"),I6703&gt;3),H6703-(H6703*15%),AND(J6703="Yes",F6703="Technology",C6703="Same Day",I6703&gt;4),H6703-(H6703*18%),AND(J6703="Yes",F6703="Office Supplies",C6703="First Class",I6703&gt;5),H6703-(H6703*20%)),H6703)</f>
        <v>163.136</v>
      </c>
      <c r="O6703" s="2"/>
    </row>
    <row r="6704" spans="1:15" ht="15.75" customHeight="1" x14ac:dyDescent="0.3">
      <c r="A6704" s="2" t="s">
        <v>3371</v>
      </c>
      <c r="B6704" s="3">
        <v>42144</v>
      </c>
      <c r="C6704" s="2" t="s">
        <v>24</v>
      </c>
      <c r="D6704" s="2" t="s">
        <v>12</v>
      </c>
      <c r="E6704" s="2" t="s">
        <v>13</v>
      </c>
      <c r="F6704" s="2" t="s">
        <v>21</v>
      </c>
      <c r="G6704" s="2" t="s">
        <v>32</v>
      </c>
      <c r="H6704" s="2">
        <v>6.4080000000000004</v>
      </c>
      <c r="I6704" s="2">
        <v>4</v>
      </c>
      <c r="J6704" s="2" t="s">
        <v>16</v>
      </c>
      <c r="K6704" s="2">
        <f t="shared" si="208"/>
        <v>6.4080000000000004</v>
      </c>
      <c r="L6704" s="2">
        <f t="shared" si="209"/>
        <v>6.4080000000000004</v>
      </c>
      <c r="M6704" s="2" cm="1">
        <f t="array" ref="M6704">IFERROR(_xlfn.IFS(AND(F6704="Furniture",C6704="First Class",I6704&gt;5),H6704-(H6704*10%),AND(F6704="Technology",C6704="Same Day",I6704&gt;6),H6704-(H6704*12%),AND(F6704="Office Supplies",OR(C6704="Second Day",C6704="Standard Class"),I6704&gt;4),H6704-(H6704*8%)),H6704)</f>
        <v>6.4080000000000004</v>
      </c>
      <c r="N6704" s="2" cm="1">
        <f t="array" ref="N6704">IFERROR(_xlfn.IFS(AND(J6704="Yes",F6704="Furniture",OR(C6704="Second Day",C6704="Standard Class"),I6704&gt;3),H6704-(H6704*15%),AND(J6704="Yes",F6704="Technology",C6704="Same Day",I6704&gt;4),H6704-(H6704*18%),AND(J6704="Yes",F6704="Office Supplies",C6704="First Class",I6704&gt;5),H6704-(H6704*20%)),H6704)</f>
        <v>6.4080000000000004</v>
      </c>
      <c r="O6704" s="2"/>
    </row>
    <row r="6705" spans="1:15" ht="15.75" customHeight="1" x14ac:dyDescent="0.3">
      <c r="A6705" s="2" t="s">
        <v>3372</v>
      </c>
      <c r="B6705" s="3">
        <v>42178</v>
      </c>
      <c r="C6705" s="2" t="s">
        <v>24</v>
      </c>
      <c r="D6705" s="2" t="s">
        <v>12</v>
      </c>
      <c r="E6705" s="2" t="s">
        <v>20</v>
      </c>
      <c r="F6705" s="2" t="s">
        <v>30</v>
      </c>
      <c r="G6705" s="2" t="s">
        <v>31</v>
      </c>
      <c r="H6705" s="2">
        <v>217.58400000000003</v>
      </c>
      <c r="I6705" s="2">
        <v>2</v>
      </c>
      <c r="J6705" s="2" t="s">
        <v>16</v>
      </c>
      <c r="K6705" s="2">
        <f t="shared" si="208"/>
        <v>217.58400000000003</v>
      </c>
      <c r="L6705" s="2">
        <f t="shared" si="209"/>
        <v>217.58400000000003</v>
      </c>
      <c r="M6705" s="2" cm="1">
        <f t="array" ref="M6705">IFERROR(_xlfn.IFS(AND(F6705="Furniture",C6705="First Class",I6705&gt;5),H6705-(H6705*10%),AND(F6705="Technology",C6705="Same Day",I6705&gt;6),H6705-(H6705*12%),AND(F6705="Office Supplies",OR(C6705="Second Day",C6705="Standard Class"),I6705&gt;4),H6705-(H6705*8%)),H6705)</f>
        <v>217.58400000000003</v>
      </c>
      <c r="N6705" s="2" cm="1">
        <f t="array" ref="N6705">IFERROR(_xlfn.IFS(AND(J6705="Yes",F6705="Furniture",OR(C6705="Second Day",C6705="Standard Class"),I6705&gt;3),H6705-(H6705*15%),AND(J6705="Yes",F6705="Technology",C6705="Same Day",I6705&gt;4),H6705-(H6705*18%),AND(J6705="Yes",F6705="Office Supplies",C6705="First Class",I6705&gt;5),H6705-(H6705*20%)),H6705)</f>
        <v>217.58400000000003</v>
      </c>
      <c r="O6705" s="2"/>
    </row>
    <row r="6706" spans="1:15" ht="15.75" customHeight="1" x14ac:dyDescent="0.3">
      <c r="A6706" s="2" t="s">
        <v>3372</v>
      </c>
      <c r="B6706" s="3">
        <v>42178</v>
      </c>
      <c r="C6706" s="2" t="s">
        <v>24</v>
      </c>
      <c r="D6706" s="2" t="s">
        <v>12</v>
      </c>
      <c r="E6706" s="2" t="s">
        <v>20</v>
      </c>
      <c r="F6706" s="2" t="s">
        <v>21</v>
      </c>
      <c r="G6706" s="2" t="s">
        <v>64</v>
      </c>
      <c r="H6706" s="2">
        <v>5.43</v>
      </c>
      <c r="I6706" s="2">
        <v>3</v>
      </c>
      <c r="J6706" s="2" t="s">
        <v>16</v>
      </c>
      <c r="K6706" s="2">
        <f t="shared" si="208"/>
        <v>5.43</v>
      </c>
      <c r="L6706" s="2">
        <f t="shared" si="209"/>
        <v>5.43</v>
      </c>
      <c r="M6706" s="2" cm="1">
        <f t="array" ref="M6706">IFERROR(_xlfn.IFS(AND(F6706="Furniture",C6706="First Class",I6706&gt;5),H6706-(H6706*10%),AND(F6706="Technology",C6706="Same Day",I6706&gt;6),H6706-(H6706*12%),AND(F6706="Office Supplies",OR(C6706="Second Day",C6706="Standard Class"),I6706&gt;4),H6706-(H6706*8%)),H6706)</f>
        <v>5.43</v>
      </c>
      <c r="N6706" s="2" cm="1">
        <f t="array" ref="N6706">IFERROR(_xlfn.IFS(AND(J6706="Yes",F6706="Furniture",OR(C6706="Second Day",C6706="Standard Class"),I6706&gt;3),H6706-(H6706*15%),AND(J6706="Yes",F6706="Technology",C6706="Same Day",I6706&gt;4),H6706-(H6706*18%),AND(J6706="Yes",F6706="Office Supplies",C6706="First Class",I6706&gt;5),H6706-(H6706*20%)),H6706)</f>
        <v>5.43</v>
      </c>
      <c r="O6706" s="2"/>
    </row>
    <row r="6707" spans="1:15" ht="15.75" customHeight="1" x14ac:dyDescent="0.3">
      <c r="A6707" s="2" t="s">
        <v>3372</v>
      </c>
      <c r="B6707" s="3">
        <v>42178</v>
      </c>
      <c r="C6707" s="2" t="s">
        <v>24</v>
      </c>
      <c r="D6707" s="2" t="s">
        <v>12</v>
      </c>
      <c r="E6707" s="2" t="s">
        <v>20</v>
      </c>
      <c r="F6707" s="2" t="s">
        <v>30</v>
      </c>
      <c r="G6707" s="2" t="s">
        <v>31</v>
      </c>
      <c r="H6707" s="2">
        <v>143.976</v>
      </c>
      <c r="I6707" s="2">
        <v>3</v>
      </c>
      <c r="J6707" s="2" t="s">
        <v>16</v>
      </c>
      <c r="K6707" s="2">
        <f t="shared" si="208"/>
        <v>143.976</v>
      </c>
      <c r="L6707" s="2">
        <f t="shared" si="209"/>
        <v>143.976</v>
      </c>
      <c r="M6707" s="2" cm="1">
        <f t="array" ref="M6707">IFERROR(_xlfn.IFS(AND(F6707="Furniture",C6707="First Class",I6707&gt;5),H6707-(H6707*10%),AND(F6707="Technology",C6707="Same Day",I6707&gt;6),H6707-(H6707*12%),AND(F6707="Office Supplies",OR(C6707="Second Day",C6707="Standard Class"),I6707&gt;4),H6707-(H6707*8%)),H6707)</f>
        <v>143.976</v>
      </c>
      <c r="N6707" s="2" cm="1">
        <f t="array" ref="N6707">IFERROR(_xlfn.IFS(AND(J6707="Yes",F6707="Furniture",OR(C6707="Second Day",C6707="Standard Class"),I6707&gt;3),H6707-(H6707*15%),AND(J6707="Yes",F6707="Technology",C6707="Same Day",I6707&gt;4),H6707-(H6707*18%),AND(J6707="Yes",F6707="Office Supplies",C6707="First Class",I6707&gt;5),H6707-(H6707*20%)),H6707)</f>
        <v>143.976</v>
      </c>
      <c r="O6707" s="2"/>
    </row>
    <row r="6708" spans="1:15" ht="15.75" customHeight="1" x14ac:dyDescent="0.3">
      <c r="A6708" s="2" t="s">
        <v>3373</v>
      </c>
      <c r="B6708" s="3">
        <v>42623</v>
      </c>
      <c r="C6708" s="2" t="s">
        <v>24</v>
      </c>
      <c r="D6708" s="2" t="s">
        <v>19</v>
      </c>
      <c r="E6708" s="2" t="s">
        <v>13</v>
      </c>
      <c r="F6708" s="2" t="s">
        <v>30</v>
      </c>
      <c r="G6708" s="2" t="s">
        <v>31</v>
      </c>
      <c r="H6708" s="2">
        <v>519.67999999999995</v>
      </c>
      <c r="I6708" s="2">
        <v>7</v>
      </c>
      <c r="J6708" s="2" t="s">
        <v>16</v>
      </c>
      <c r="K6708" s="2">
        <f t="shared" si="208"/>
        <v>441.72799999999995</v>
      </c>
      <c r="L6708" s="2">
        <f t="shared" si="209"/>
        <v>519.67999999999995</v>
      </c>
      <c r="M6708" s="2" cm="1">
        <f t="array" ref="M6708">IFERROR(_xlfn.IFS(AND(F6708="Furniture",C6708="First Class",I6708&gt;5),H6708-(H6708*10%),AND(F6708="Technology",C6708="Same Day",I6708&gt;6),H6708-(H6708*12%),AND(F6708="Office Supplies",OR(C6708="Second Day",C6708="Standard Class"),I6708&gt;4),H6708-(H6708*8%)),H6708)</f>
        <v>519.67999999999995</v>
      </c>
      <c r="N6708" s="2" cm="1">
        <f t="array" ref="N6708">IFERROR(_xlfn.IFS(AND(J6708="Yes",F6708="Furniture",OR(C6708="Second Day",C6708="Standard Class"),I6708&gt;3),H6708-(H6708*15%),AND(J6708="Yes",F6708="Technology",C6708="Same Day",I6708&gt;4),H6708-(H6708*18%),AND(J6708="Yes",F6708="Office Supplies",C6708="First Class",I6708&gt;5),H6708-(H6708*20%)),H6708)</f>
        <v>519.67999999999995</v>
      </c>
      <c r="O6708" s="2"/>
    </row>
    <row r="6709" spans="1:15" ht="15.75" customHeight="1" x14ac:dyDescent="0.3">
      <c r="A6709" s="2" t="s">
        <v>3374</v>
      </c>
      <c r="B6709" s="3">
        <v>41742</v>
      </c>
      <c r="C6709" s="2" t="s">
        <v>24</v>
      </c>
      <c r="D6709" s="2" t="s">
        <v>38</v>
      </c>
      <c r="E6709" s="2" t="s">
        <v>46</v>
      </c>
      <c r="F6709" s="2" t="s">
        <v>21</v>
      </c>
      <c r="G6709" s="2" t="s">
        <v>22</v>
      </c>
      <c r="H6709" s="2">
        <v>7.83</v>
      </c>
      <c r="I6709" s="2">
        <v>3</v>
      </c>
      <c r="J6709" s="2" t="s">
        <v>16</v>
      </c>
      <c r="K6709" s="2">
        <f t="shared" si="208"/>
        <v>7.83</v>
      </c>
      <c r="L6709" s="2">
        <f t="shared" si="209"/>
        <v>7.83</v>
      </c>
      <c r="M6709" s="2" cm="1">
        <f t="array" ref="M6709">IFERROR(_xlfn.IFS(AND(F6709="Furniture",C6709="First Class",I6709&gt;5),H6709-(H6709*10%),AND(F6709="Technology",C6709="Same Day",I6709&gt;6),H6709-(H6709*12%),AND(F6709="Office Supplies",OR(C6709="Second Day",C6709="Standard Class"),I6709&gt;4),H6709-(H6709*8%)),H6709)</f>
        <v>7.83</v>
      </c>
      <c r="N6709" s="2" cm="1">
        <f t="array" ref="N6709">IFERROR(_xlfn.IFS(AND(J6709="Yes",F6709="Furniture",OR(C6709="Second Day",C6709="Standard Class"),I6709&gt;3),H6709-(H6709*15%),AND(J6709="Yes",F6709="Technology",C6709="Same Day",I6709&gt;4),H6709-(H6709*18%),AND(J6709="Yes",F6709="Office Supplies",C6709="First Class",I6709&gt;5),H6709-(H6709*20%)),H6709)</f>
        <v>7.83</v>
      </c>
      <c r="O6709" s="2"/>
    </row>
    <row r="6710" spans="1:15" ht="15.75" customHeight="1" x14ac:dyDescent="0.3">
      <c r="A6710" s="2" t="s">
        <v>3375</v>
      </c>
      <c r="B6710" s="3">
        <v>42322</v>
      </c>
      <c r="C6710" s="2" t="s">
        <v>24</v>
      </c>
      <c r="D6710" s="2" t="s">
        <v>12</v>
      </c>
      <c r="E6710" s="2" t="s">
        <v>20</v>
      </c>
      <c r="F6710" s="2" t="s">
        <v>14</v>
      </c>
      <c r="G6710" s="2" t="s">
        <v>17</v>
      </c>
      <c r="H6710" s="2">
        <v>883.84</v>
      </c>
      <c r="I6710" s="2">
        <v>4</v>
      </c>
      <c r="J6710" s="2" t="s">
        <v>16</v>
      </c>
      <c r="K6710" s="2">
        <f t="shared" si="208"/>
        <v>751.26400000000001</v>
      </c>
      <c r="L6710" s="2">
        <f t="shared" si="209"/>
        <v>883.84</v>
      </c>
      <c r="M6710" s="2" cm="1">
        <f t="array" ref="M6710">IFERROR(_xlfn.IFS(AND(F6710="Furniture",C6710="First Class",I6710&gt;5),H6710-(H6710*10%),AND(F6710="Technology",C6710="Same Day",I6710&gt;6),H6710-(H6710*12%),AND(F6710="Office Supplies",OR(C6710="Second Day",C6710="Standard Class"),I6710&gt;4),H6710-(H6710*8%)),H6710)</f>
        <v>883.84</v>
      </c>
      <c r="N6710" s="2" cm="1">
        <f t="array" ref="N6710">IFERROR(_xlfn.IFS(AND(J6710="Yes",F6710="Furniture",OR(C6710="Second Day",C6710="Standard Class"),I6710&gt;3),H6710-(H6710*15%),AND(J6710="Yes",F6710="Technology",C6710="Same Day",I6710&gt;4),H6710-(H6710*18%),AND(J6710="Yes",F6710="Office Supplies",C6710="First Class",I6710&gt;5),H6710-(H6710*20%)),H6710)</f>
        <v>883.84</v>
      </c>
      <c r="O6710" s="2"/>
    </row>
    <row r="6711" spans="1:15" ht="15.75" customHeight="1" x14ac:dyDescent="0.3">
      <c r="A6711" s="2" t="s">
        <v>3375</v>
      </c>
      <c r="B6711" s="3">
        <v>42322</v>
      </c>
      <c r="C6711" s="2" t="s">
        <v>24</v>
      </c>
      <c r="D6711" s="2" t="s">
        <v>12</v>
      </c>
      <c r="E6711" s="2" t="s">
        <v>20</v>
      </c>
      <c r="F6711" s="2" t="s">
        <v>14</v>
      </c>
      <c r="G6711" s="2" t="s">
        <v>17</v>
      </c>
      <c r="H6711" s="2">
        <v>230.35200000000003</v>
      </c>
      <c r="I6711" s="2">
        <v>3</v>
      </c>
      <c r="J6711" s="2" t="s">
        <v>16</v>
      </c>
      <c r="K6711" s="2">
        <f t="shared" si="208"/>
        <v>195.79920000000004</v>
      </c>
      <c r="L6711" s="2">
        <f t="shared" si="209"/>
        <v>230.35200000000003</v>
      </c>
      <c r="M6711" s="2" cm="1">
        <f t="array" ref="M6711">IFERROR(_xlfn.IFS(AND(F6711="Furniture",C6711="First Class",I6711&gt;5),H6711-(H6711*10%),AND(F6711="Technology",C6711="Same Day",I6711&gt;6),H6711-(H6711*12%),AND(F6711="Office Supplies",OR(C6711="Second Day",C6711="Standard Class"),I6711&gt;4),H6711-(H6711*8%)),H6711)</f>
        <v>230.35200000000003</v>
      </c>
      <c r="N6711" s="2" cm="1">
        <f t="array" ref="N6711">IFERROR(_xlfn.IFS(AND(J6711="Yes",F6711="Furniture",OR(C6711="Second Day",C6711="Standard Class"),I6711&gt;3),H6711-(H6711*15%),AND(J6711="Yes",F6711="Technology",C6711="Same Day",I6711&gt;4),H6711-(H6711*18%),AND(J6711="Yes",F6711="Office Supplies",C6711="First Class",I6711&gt;5),H6711-(H6711*20%)),H6711)</f>
        <v>230.35200000000003</v>
      </c>
      <c r="O6711" s="2"/>
    </row>
    <row r="6712" spans="1:15" ht="15.75" customHeight="1" x14ac:dyDescent="0.3">
      <c r="A6712" s="2" t="s">
        <v>3376</v>
      </c>
      <c r="B6712" s="3">
        <v>42713</v>
      </c>
      <c r="C6712" s="2" t="s">
        <v>54</v>
      </c>
      <c r="D6712" s="2" t="s">
        <v>19</v>
      </c>
      <c r="E6712" s="2" t="s">
        <v>20</v>
      </c>
      <c r="F6712" s="2" t="s">
        <v>21</v>
      </c>
      <c r="G6712" s="2" t="s">
        <v>32</v>
      </c>
      <c r="H6712" s="2">
        <v>273.92</v>
      </c>
      <c r="I6712" s="2">
        <v>8</v>
      </c>
      <c r="J6712" s="2" t="s">
        <v>16</v>
      </c>
      <c r="K6712" s="2">
        <f t="shared" si="208"/>
        <v>232.83200000000002</v>
      </c>
      <c r="L6712" s="2">
        <f t="shared" si="209"/>
        <v>273.92</v>
      </c>
      <c r="M6712" s="2" cm="1">
        <f t="array" ref="M6712">IFERROR(_xlfn.IFS(AND(F6712="Furniture",C6712="First Class",I6712&gt;5),H6712-(H6712*10%),AND(F6712="Technology",C6712="Same Day",I6712&gt;6),H6712-(H6712*12%),AND(F6712="Office Supplies",OR(C6712="Second Day",C6712="Standard Class"),I6712&gt;4),H6712-(H6712*8%)),H6712)</f>
        <v>273.92</v>
      </c>
      <c r="N6712" s="2" cm="1">
        <f t="array" ref="N6712">IFERROR(_xlfn.IFS(AND(J6712="Yes",F6712="Furniture",OR(C6712="Second Day",C6712="Standard Class"),I6712&gt;3),H6712-(H6712*15%),AND(J6712="Yes",F6712="Technology",C6712="Same Day",I6712&gt;4),H6712-(H6712*18%),AND(J6712="Yes",F6712="Office Supplies",C6712="First Class",I6712&gt;5),H6712-(H6712*20%)),H6712)</f>
        <v>273.92</v>
      </c>
      <c r="O6712" s="2"/>
    </row>
    <row r="6713" spans="1:15" ht="15.75" customHeight="1" x14ac:dyDescent="0.3">
      <c r="A6713" s="2" t="s">
        <v>3377</v>
      </c>
      <c r="B6713" s="3">
        <v>42965</v>
      </c>
      <c r="C6713" s="2" t="s">
        <v>11</v>
      </c>
      <c r="D6713" s="2" t="s">
        <v>12</v>
      </c>
      <c r="E6713" s="2" t="s">
        <v>46</v>
      </c>
      <c r="F6713" s="2" t="s">
        <v>21</v>
      </c>
      <c r="G6713" s="2" t="s">
        <v>29</v>
      </c>
      <c r="H6713" s="2">
        <v>9.9120000000000008</v>
      </c>
      <c r="I6713" s="2">
        <v>3</v>
      </c>
      <c r="J6713" s="2" t="s">
        <v>16</v>
      </c>
      <c r="K6713" s="2">
        <f t="shared" si="208"/>
        <v>9.9120000000000008</v>
      </c>
      <c r="L6713" s="2">
        <f t="shared" si="209"/>
        <v>9.9120000000000008</v>
      </c>
      <c r="M6713" s="2" cm="1">
        <f t="array" ref="M6713">IFERROR(_xlfn.IFS(AND(F6713="Furniture",C6713="First Class",I6713&gt;5),H6713-(H6713*10%),AND(F6713="Technology",C6713="Same Day",I6713&gt;6),H6713-(H6713*12%),AND(F6713="Office Supplies",OR(C6713="Second Day",C6713="Standard Class"),I6713&gt;4),H6713-(H6713*8%)),H6713)</f>
        <v>9.9120000000000008</v>
      </c>
      <c r="N6713" s="2" cm="1">
        <f t="array" ref="N6713">IFERROR(_xlfn.IFS(AND(J6713="Yes",F6713="Furniture",OR(C6713="Second Day",C6713="Standard Class"),I6713&gt;3),H6713-(H6713*15%),AND(J6713="Yes",F6713="Technology",C6713="Same Day",I6713&gt;4),H6713-(H6713*18%),AND(J6713="Yes",F6713="Office Supplies",C6713="First Class",I6713&gt;5),H6713-(H6713*20%)),H6713)</f>
        <v>9.9120000000000008</v>
      </c>
      <c r="O6713" s="2"/>
    </row>
    <row r="6714" spans="1:15" ht="15.75" customHeight="1" x14ac:dyDescent="0.3">
      <c r="A6714" s="2" t="s">
        <v>3378</v>
      </c>
      <c r="B6714" s="3">
        <v>43083</v>
      </c>
      <c r="C6714" s="2" t="s">
        <v>208</v>
      </c>
      <c r="D6714" s="2" t="s">
        <v>12</v>
      </c>
      <c r="E6714" s="2" t="s">
        <v>39</v>
      </c>
      <c r="F6714" s="2" t="s">
        <v>14</v>
      </c>
      <c r="G6714" s="2" t="s">
        <v>28</v>
      </c>
      <c r="H6714" s="2">
        <v>266.35200000000003</v>
      </c>
      <c r="I6714" s="2">
        <v>6</v>
      </c>
      <c r="J6714" s="2" t="s">
        <v>16</v>
      </c>
      <c r="K6714" s="2">
        <f t="shared" si="208"/>
        <v>226.39920000000004</v>
      </c>
      <c r="L6714" s="2">
        <f t="shared" si="209"/>
        <v>266.35200000000003</v>
      </c>
      <c r="M6714" s="2" cm="1">
        <f t="array" ref="M6714">IFERROR(_xlfn.IFS(AND(F6714="Furniture",C6714="First Class",I6714&gt;5),H6714-(H6714*10%),AND(F6714="Technology",C6714="Same Day",I6714&gt;6),H6714-(H6714*12%),AND(F6714="Office Supplies",OR(C6714="Second Day",C6714="Standard Class"),I6714&gt;4),H6714-(H6714*8%)),H6714)</f>
        <v>266.35200000000003</v>
      </c>
      <c r="N6714" s="2" cm="1">
        <f t="array" ref="N6714">IFERROR(_xlfn.IFS(AND(J6714="Yes",F6714="Furniture",OR(C6714="Second Day",C6714="Standard Class"),I6714&gt;3),H6714-(H6714*15%),AND(J6714="Yes",F6714="Technology",C6714="Same Day",I6714&gt;4),H6714-(H6714*18%),AND(J6714="Yes",F6714="Office Supplies",C6714="First Class",I6714&gt;5),H6714-(H6714*20%)),H6714)</f>
        <v>266.35200000000003</v>
      </c>
      <c r="O6714" s="2"/>
    </row>
    <row r="6715" spans="1:15" ht="15.75" customHeight="1" x14ac:dyDescent="0.3">
      <c r="A6715" s="2" t="s">
        <v>3378</v>
      </c>
      <c r="B6715" s="3">
        <v>43083</v>
      </c>
      <c r="C6715" s="2" t="s">
        <v>208</v>
      </c>
      <c r="D6715" s="2" t="s">
        <v>12</v>
      </c>
      <c r="E6715" s="2" t="s">
        <v>39</v>
      </c>
      <c r="F6715" s="2" t="s">
        <v>14</v>
      </c>
      <c r="G6715" s="2" t="s">
        <v>28</v>
      </c>
      <c r="H6715" s="2">
        <v>56.328000000000003</v>
      </c>
      <c r="I6715" s="2">
        <v>3</v>
      </c>
      <c r="J6715" s="2" t="s">
        <v>16</v>
      </c>
      <c r="K6715" s="2">
        <f t="shared" si="208"/>
        <v>56.328000000000003</v>
      </c>
      <c r="L6715" s="2">
        <f t="shared" si="209"/>
        <v>56.328000000000003</v>
      </c>
      <c r="M6715" s="2" cm="1">
        <f t="array" ref="M6715">IFERROR(_xlfn.IFS(AND(F6715="Furniture",C6715="First Class",I6715&gt;5),H6715-(H6715*10%),AND(F6715="Technology",C6715="Same Day",I6715&gt;6),H6715-(H6715*12%),AND(F6715="Office Supplies",OR(C6715="Second Day",C6715="Standard Class"),I6715&gt;4),H6715-(H6715*8%)),H6715)</f>
        <v>56.328000000000003</v>
      </c>
      <c r="N6715" s="2" cm="1">
        <f t="array" ref="N6715">IFERROR(_xlfn.IFS(AND(J6715="Yes",F6715="Furniture",OR(C6715="Second Day",C6715="Standard Class"),I6715&gt;3),H6715-(H6715*15%),AND(J6715="Yes",F6715="Technology",C6715="Same Day",I6715&gt;4),H6715-(H6715*18%),AND(J6715="Yes",F6715="Office Supplies",C6715="First Class",I6715&gt;5),H6715-(H6715*20%)),H6715)</f>
        <v>56.328000000000003</v>
      </c>
      <c r="O6715" s="2"/>
    </row>
    <row r="6716" spans="1:15" ht="15.75" customHeight="1" x14ac:dyDescent="0.3">
      <c r="A6716" s="2" t="s">
        <v>3378</v>
      </c>
      <c r="B6716" s="3">
        <v>43083</v>
      </c>
      <c r="C6716" s="2" t="s">
        <v>208</v>
      </c>
      <c r="D6716" s="2" t="s">
        <v>12</v>
      </c>
      <c r="E6716" s="2" t="s">
        <v>39</v>
      </c>
      <c r="F6716" s="2" t="s">
        <v>30</v>
      </c>
      <c r="G6716" s="2" t="s">
        <v>49</v>
      </c>
      <c r="H6716" s="2">
        <v>39.264000000000003</v>
      </c>
      <c r="I6716" s="2">
        <v>3</v>
      </c>
      <c r="J6716" s="2" t="s">
        <v>16</v>
      </c>
      <c r="K6716" s="2">
        <f t="shared" si="208"/>
        <v>39.264000000000003</v>
      </c>
      <c r="L6716" s="2">
        <f t="shared" si="209"/>
        <v>39.264000000000003</v>
      </c>
      <c r="M6716" s="2" cm="1">
        <f t="array" ref="M6716">IFERROR(_xlfn.IFS(AND(F6716="Furniture",C6716="First Class",I6716&gt;5),H6716-(H6716*10%),AND(F6716="Technology",C6716="Same Day",I6716&gt;6),H6716-(H6716*12%),AND(F6716="Office Supplies",OR(C6716="Second Day",C6716="Standard Class"),I6716&gt;4),H6716-(H6716*8%)),H6716)</f>
        <v>39.264000000000003</v>
      </c>
      <c r="N6716" s="2" cm="1">
        <f t="array" ref="N6716">IFERROR(_xlfn.IFS(AND(J6716="Yes",F6716="Furniture",OR(C6716="Second Day",C6716="Standard Class"),I6716&gt;3),H6716-(H6716*15%),AND(J6716="Yes",F6716="Technology",C6716="Same Day",I6716&gt;4),H6716-(H6716*18%),AND(J6716="Yes",F6716="Office Supplies",C6716="First Class",I6716&gt;5),H6716-(H6716*20%)),H6716)</f>
        <v>39.264000000000003</v>
      </c>
      <c r="O6716" s="2"/>
    </row>
    <row r="6717" spans="1:15" ht="15.75" customHeight="1" x14ac:dyDescent="0.3">
      <c r="A6717" s="2" t="s">
        <v>3378</v>
      </c>
      <c r="B6717" s="3">
        <v>43083</v>
      </c>
      <c r="C6717" s="2" t="s">
        <v>208</v>
      </c>
      <c r="D6717" s="2" t="s">
        <v>12</v>
      </c>
      <c r="E6717" s="2" t="s">
        <v>39</v>
      </c>
      <c r="F6717" s="2" t="s">
        <v>21</v>
      </c>
      <c r="G6717" s="2" t="s">
        <v>29</v>
      </c>
      <c r="H6717" s="2">
        <v>95.231999999999999</v>
      </c>
      <c r="I6717" s="2">
        <v>6</v>
      </c>
      <c r="J6717" s="2" t="s">
        <v>16</v>
      </c>
      <c r="K6717" s="2">
        <f t="shared" si="208"/>
        <v>95.231999999999999</v>
      </c>
      <c r="L6717" s="2">
        <f t="shared" si="209"/>
        <v>95.231999999999999</v>
      </c>
      <c r="M6717" s="2" cm="1">
        <f t="array" ref="M6717">IFERROR(_xlfn.IFS(AND(F6717="Furniture",C6717="First Class",I6717&gt;5),H6717-(H6717*10%),AND(F6717="Technology",C6717="Same Day",I6717&gt;6),H6717-(H6717*12%),AND(F6717="Office Supplies",OR(C6717="Second Day",C6717="Standard Class"),I6717&gt;4),H6717-(H6717*8%)),H6717)</f>
        <v>95.231999999999999</v>
      </c>
      <c r="N6717" s="2" cm="1">
        <f t="array" ref="N6717">IFERROR(_xlfn.IFS(AND(J6717="Yes",F6717="Furniture",OR(C6717="Second Day",C6717="Standard Class"),I6717&gt;3),H6717-(H6717*15%),AND(J6717="Yes",F6717="Technology",C6717="Same Day",I6717&gt;4),H6717-(H6717*18%),AND(J6717="Yes",F6717="Office Supplies",C6717="First Class",I6717&gt;5),H6717-(H6717*20%)),H6717)</f>
        <v>95.231999999999999</v>
      </c>
      <c r="O6717" s="2"/>
    </row>
    <row r="6718" spans="1:15" ht="15.75" customHeight="1" x14ac:dyDescent="0.3">
      <c r="A6718" s="2" t="s">
        <v>3379</v>
      </c>
      <c r="B6718" s="3">
        <v>42468</v>
      </c>
      <c r="C6718" s="2" t="s">
        <v>24</v>
      </c>
      <c r="D6718" s="2" t="s">
        <v>38</v>
      </c>
      <c r="E6718" s="2" t="s">
        <v>13</v>
      </c>
      <c r="F6718" s="2" t="s">
        <v>21</v>
      </c>
      <c r="G6718" s="2" t="s">
        <v>64</v>
      </c>
      <c r="H6718" s="2">
        <v>30</v>
      </c>
      <c r="I6718" s="2">
        <v>6</v>
      </c>
      <c r="J6718" s="2" t="s">
        <v>16</v>
      </c>
      <c r="K6718" s="2">
        <f t="shared" si="208"/>
        <v>30</v>
      </c>
      <c r="L6718" s="2">
        <f t="shared" si="209"/>
        <v>30</v>
      </c>
      <c r="M6718" s="2" cm="1">
        <f t="array" ref="M6718">IFERROR(_xlfn.IFS(AND(F6718="Furniture",C6718="First Class",I6718&gt;5),H6718-(H6718*10%),AND(F6718="Technology",C6718="Same Day",I6718&gt;6),H6718-(H6718*12%),AND(F6718="Office Supplies",OR(C6718="Second Day",C6718="Standard Class"),I6718&gt;4),H6718-(H6718*8%)),H6718)</f>
        <v>27.6</v>
      </c>
      <c r="N6718" s="2" cm="1">
        <f t="array" ref="N6718">IFERROR(_xlfn.IFS(AND(J6718="Yes",F6718="Furniture",OR(C6718="Second Day",C6718="Standard Class"),I6718&gt;3),H6718-(H6718*15%),AND(J6718="Yes",F6718="Technology",C6718="Same Day",I6718&gt;4),H6718-(H6718*18%),AND(J6718="Yes",F6718="Office Supplies",C6718="First Class",I6718&gt;5),H6718-(H6718*20%)),H6718)</f>
        <v>30</v>
      </c>
      <c r="O6718" s="2"/>
    </row>
    <row r="6719" spans="1:15" ht="15.75" customHeight="1" x14ac:dyDescent="0.3">
      <c r="A6719" s="2" t="s">
        <v>3379</v>
      </c>
      <c r="B6719" s="3">
        <v>42468</v>
      </c>
      <c r="C6719" s="2" t="s">
        <v>24</v>
      </c>
      <c r="D6719" s="2" t="s">
        <v>38</v>
      </c>
      <c r="E6719" s="2" t="s">
        <v>13</v>
      </c>
      <c r="F6719" s="2" t="s">
        <v>21</v>
      </c>
      <c r="G6719" s="2" t="s">
        <v>35</v>
      </c>
      <c r="H6719" s="2">
        <v>25.92</v>
      </c>
      <c r="I6719" s="2">
        <v>4</v>
      </c>
      <c r="J6719" s="2" t="s">
        <v>16</v>
      </c>
      <c r="K6719" s="2">
        <f t="shared" si="208"/>
        <v>25.92</v>
      </c>
      <c r="L6719" s="2">
        <f t="shared" si="209"/>
        <v>25.92</v>
      </c>
      <c r="M6719" s="2" cm="1">
        <f t="array" ref="M6719">IFERROR(_xlfn.IFS(AND(F6719="Furniture",C6719="First Class",I6719&gt;5),H6719-(H6719*10%),AND(F6719="Technology",C6719="Same Day",I6719&gt;6),H6719-(H6719*12%),AND(F6719="Office Supplies",OR(C6719="Second Day",C6719="Standard Class"),I6719&gt;4),H6719-(H6719*8%)),H6719)</f>
        <v>25.92</v>
      </c>
      <c r="N6719" s="2" cm="1">
        <f t="array" ref="N6719">IFERROR(_xlfn.IFS(AND(J6719="Yes",F6719="Furniture",OR(C6719="Second Day",C6719="Standard Class"),I6719&gt;3),H6719-(H6719*15%),AND(J6719="Yes",F6719="Technology",C6719="Same Day",I6719&gt;4),H6719-(H6719*18%),AND(J6719="Yes",F6719="Office Supplies",C6719="First Class",I6719&gt;5),H6719-(H6719*20%)),H6719)</f>
        <v>25.92</v>
      </c>
      <c r="O6719" s="2"/>
    </row>
    <row r="6720" spans="1:15" ht="15.75" customHeight="1" x14ac:dyDescent="0.3">
      <c r="A6720" s="2" t="s">
        <v>3379</v>
      </c>
      <c r="B6720" s="3">
        <v>42468</v>
      </c>
      <c r="C6720" s="2" t="s">
        <v>24</v>
      </c>
      <c r="D6720" s="2" t="s">
        <v>38</v>
      </c>
      <c r="E6720" s="2" t="s">
        <v>13</v>
      </c>
      <c r="F6720" s="2" t="s">
        <v>14</v>
      </c>
      <c r="G6720" s="2" t="s">
        <v>28</v>
      </c>
      <c r="H6720" s="2">
        <v>159.91999999999999</v>
      </c>
      <c r="I6720" s="2">
        <v>4</v>
      </c>
      <c r="J6720" s="2" t="s">
        <v>16</v>
      </c>
      <c r="K6720" s="2">
        <f t="shared" si="208"/>
        <v>159.91999999999999</v>
      </c>
      <c r="L6720" s="2">
        <f t="shared" si="209"/>
        <v>159.91999999999999</v>
      </c>
      <c r="M6720" s="2" cm="1">
        <f t="array" ref="M6720">IFERROR(_xlfn.IFS(AND(F6720="Furniture",C6720="First Class",I6720&gt;5),H6720-(H6720*10%),AND(F6720="Technology",C6720="Same Day",I6720&gt;6),H6720-(H6720*12%),AND(F6720="Office Supplies",OR(C6720="Second Day",C6720="Standard Class"),I6720&gt;4),H6720-(H6720*8%)),H6720)</f>
        <v>159.91999999999999</v>
      </c>
      <c r="N6720" s="2" cm="1">
        <f t="array" ref="N6720">IFERROR(_xlfn.IFS(AND(J6720="Yes",F6720="Furniture",OR(C6720="Second Day",C6720="Standard Class"),I6720&gt;3),H6720-(H6720*15%),AND(J6720="Yes",F6720="Technology",C6720="Same Day",I6720&gt;4),H6720-(H6720*18%),AND(J6720="Yes",F6720="Office Supplies",C6720="First Class",I6720&gt;5),H6720-(H6720*20%)),H6720)</f>
        <v>159.91999999999999</v>
      </c>
      <c r="O6720" s="2"/>
    </row>
    <row r="6721" spans="1:15" ht="15.75" customHeight="1" x14ac:dyDescent="0.3">
      <c r="A6721" s="2" t="s">
        <v>3380</v>
      </c>
      <c r="B6721" s="3">
        <v>42720</v>
      </c>
      <c r="C6721" s="2" t="s">
        <v>54</v>
      </c>
      <c r="D6721" s="2" t="s">
        <v>12</v>
      </c>
      <c r="E6721" s="2" t="s">
        <v>13</v>
      </c>
      <c r="F6721" s="2" t="s">
        <v>21</v>
      </c>
      <c r="G6721" s="2" t="s">
        <v>33</v>
      </c>
      <c r="H6721" s="2">
        <v>34.944000000000003</v>
      </c>
      <c r="I6721" s="2">
        <v>3</v>
      </c>
      <c r="J6721" s="2" t="s">
        <v>16</v>
      </c>
      <c r="K6721" s="2">
        <f t="shared" si="208"/>
        <v>34.944000000000003</v>
      </c>
      <c r="L6721" s="2">
        <f t="shared" si="209"/>
        <v>34.944000000000003</v>
      </c>
      <c r="M6721" s="2" cm="1">
        <f t="array" ref="M6721">IFERROR(_xlfn.IFS(AND(F6721="Furniture",C6721="First Class",I6721&gt;5),H6721-(H6721*10%),AND(F6721="Technology",C6721="Same Day",I6721&gt;6),H6721-(H6721*12%),AND(F6721="Office Supplies",OR(C6721="Second Day",C6721="Standard Class"),I6721&gt;4),H6721-(H6721*8%)),H6721)</f>
        <v>34.944000000000003</v>
      </c>
      <c r="N6721" s="2" cm="1">
        <f t="array" ref="N6721">IFERROR(_xlfn.IFS(AND(J6721="Yes",F6721="Furniture",OR(C6721="Second Day",C6721="Standard Class"),I6721&gt;3),H6721-(H6721*15%),AND(J6721="Yes",F6721="Technology",C6721="Same Day",I6721&gt;4),H6721-(H6721*18%),AND(J6721="Yes",F6721="Office Supplies",C6721="First Class",I6721&gt;5),H6721-(H6721*20%)),H6721)</f>
        <v>34.944000000000003</v>
      </c>
      <c r="O6721" s="2"/>
    </row>
    <row r="6722" spans="1:15" ht="15.75" customHeight="1" x14ac:dyDescent="0.3">
      <c r="A6722" s="2" t="s">
        <v>3381</v>
      </c>
      <c r="B6722" s="3">
        <v>42997</v>
      </c>
      <c r="C6722" s="2" t="s">
        <v>24</v>
      </c>
      <c r="D6722" s="2" t="s">
        <v>19</v>
      </c>
      <c r="E6722" s="2" t="s">
        <v>20</v>
      </c>
      <c r="F6722" s="2" t="s">
        <v>30</v>
      </c>
      <c r="G6722" s="2" t="s">
        <v>49</v>
      </c>
      <c r="H6722" s="2">
        <v>149.94999999999999</v>
      </c>
      <c r="I6722" s="2">
        <v>5</v>
      </c>
      <c r="J6722" s="2" t="s">
        <v>16</v>
      </c>
      <c r="K6722" s="2">
        <f t="shared" si="208"/>
        <v>149.94999999999999</v>
      </c>
      <c r="L6722" s="2">
        <f t="shared" si="209"/>
        <v>149.94999999999999</v>
      </c>
      <c r="M6722" s="2" cm="1">
        <f t="array" ref="M6722">IFERROR(_xlfn.IFS(AND(F6722="Furniture",C6722="First Class",I6722&gt;5),H6722-(H6722*10%),AND(F6722="Technology",C6722="Same Day",I6722&gt;6),H6722-(H6722*12%),AND(F6722="Office Supplies",OR(C6722="Second Day",C6722="Standard Class"),I6722&gt;4),H6722-(H6722*8%)),H6722)</f>
        <v>149.94999999999999</v>
      </c>
      <c r="N6722" s="2" cm="1">
        <f t="array" ref="N6722">IFERROR(_xlfn.IFS(AND(J6722="Yes",F6722="Furniture",OR(C6722="Second Day",C6722="Standard Class"),I6722&gt;3),H6722-(H6722*15%),AND(J6722="Yes",F6722="Technology",C6722="Same Day",I6722&gt;4),H6722-(H6722*18%),AND(J6722="Yes",F6722="Office Supplies",C6722="First Class",I6722&gt;5),H6722-(H6722*20%)),H6722)</f>
        <v>149.94999999999999</v>
      </c>
      <c r="O6722" s="2"/>
    </row>
    <row r="6723" spans="1:15" ht="15.75" customHeight="1" x14ac:dyDescent="0.3">
      <c r="A6723" s="2" t="s">
        <v>3381</v>
      </c>
      <c r="B6723" s="3">
        <v>42997</v>
      </c>
      <c r="C6723" s="2" t="s">
        <v>24</v>
      </c>
      <c r="D6723" s="2" t="s">
        <v>19</v>
      </c>
      <c r="E6723" s="2" t="s">
        <v>20</v>
      </c>
      <c r="F6723" s="2" t="s">
        <v>21</v>
      </c>
      <c r="G6723" s="2" t="s">
        <v>29</v>
      </c>
      <c r="H6723" s="2">
        <v>23.32</v>
      </c>
      <c r="I6723" s="2">
        <v>2</v>
      </c>
      <c r="J6723" s="2" t="s">
        <v>16</v>
      </c>
      <c r="K6723" s="2">
        <f t="shared" ref="K6723:K6786" si="210">IF(H6723&gt;$Q$5,H6723-(H6723*15%),H6723)</f>
        <v>23.32</v>
      </c>
      <c r="L6723" s="2">
        <f t="shared" ref="L6723:L6786" si="211">IF(AND(J6723="Yes",D6723="Consumer"),H6723-(H6723*3%),IF(AND(J6723="Yes",D6723="Corporate"),H6723-(H6723*5%),IF(J6723="Yes",H6723-(H6723*7%),H6723)))</f>
        <v>23.32</v>
      </c>
      <c r="M6723" s="2" cm="1">
        <f t="array" ref="M6723">IFERROR(_xlfn.IFS(AND(F6723="Furniture",C6723="First Class",I6723&gt;5),H6723-(H6723*10%),AND(F6723="Technology",C6723="Same Day",I6723&gt;6),H6723-(H6723*12%),AND(F6723="Office Supplies",OR(C6723="Second Day",C6723="Standard Class"),I6723&gt;4),H6723-(H6723*8%)),H6723)</f>
        <v>23.32</v>
      </c>
      <c r="N6723" s="2" cm="1">
        <f t="array" ref="N6723">IFERROR(_xlfn.IFS(AND(J6723="Yes",F6723="Furniture",OR(C6723="Second Day",C6723="Standard Class"),I6723&gt;3),H6723-(H6723*15%),AND(J6723="Yes",F6723="Technology",C6723="Same Day",I6723&gt;4),H6723-(H6723*18%),AND(J6723="Yes",F6723="Office Supplies",C6723="First Class",I6723&gt;5),H6723-(H6723*20%)),H6723)</f>
        <v>23.32</v>
      </c>
      <c r="O6723" s="2"/>
    </row>
    <row r="6724" spans="1:15" ht="15.75" customHeight="1" x14ac:dyDescent="0.3">
      <c r="A6724" s="2" t="s">
        <v>3381</v>
      </c>
      <c r="B6724" s="3">
        <v>42997</v>
      </c>
      <c r="C6724" s="2" t="s">
        <v>24</v>
      </c>
      <c r="D6724" s="2" t="s">
        <v>19</v>
      </c>
      <c r="E6724" s="2" t="s">
        <v>20</v>
      </c>
      <c r="F6724" s="2" t="s">
        <v>21</v>
      </c>
      <c r="G6724" s="2" t="s">
        <v>29</v>
      </c>
      <c r="H6724" s="2">
        <v>16.740000000000002</v>
      </c>
      <c r="I6724" s="2">
        <v>3</v>
      </c>
      <c r="J6724" s="2" t="s">
        <v>16</v>
      </c>
      <c r="K6724" s="2">
        <f t="shared" si="210"/>
        <v>16.740000000000002</v>
      </c>
      <c r="L6724" s="2">
        <f t="shared" si="211"/>
        <v>16.740000000000002</v>
      </c>
      <c r="M6724" s="2" cm="1">
        <f t="array" ref="M6724">IFERROR(_xlfn.IFS(AND(F6724="Furniture",C6724="First Class",I6724&gt;5),H6724-(H6724*10%),AND(F6724="Technology",C6724="Same Day",I6724&gt;6),H6724-(H6724*12%),AND(F6724="Office Supplies",OR(C6724="Second Day",C6724="Standard Class"),I6724&gt;4),H6724-(H6724*8%)),H6724)</f>
        <v>16.740000000000002</v>
      </c>
      <c r="N6724" s="2" cm="1">
        <f t="array" ref="N6724">IFERROR(_xlfn.IFS(AND(J6724="Yes",F6724="Furniture",OR(C6724="Second Day",C6724="Standard Class"),I6724&gt;3),H6724-(H6724*15%),AND(J6724="Yes",F6724="Technology",C6724="Same Day",I6724&gt;4),H6724-(H6724*18%),AND(J6724="Yes",F6724="Office Supplies",C6724="First Class",I6724&gt;5),H6724-(H6724*20%)),H6724)</f>
        <v>16.740000000000002</v>
      </c>
      <c r="O6724" s="2"/>
    </row>
    <row r="6725" spans="1:15" ht="15.75" customHeight="1" x14ac:dyDescent="0.3">
      <c r="A6725" s="2" t="s">
        <v>3382</v>
      </c>
      <c r="B6725" s="3">
        <v>42982</v>
      </c>
      <c r="C6725" s="2" t="s">
        <v>11</v>
      </c>
      <c r="D6725" s="2" t="s">
        <v>12</v>
      </c>
      <c r="E6725" s="2" t="s">
        <v>46</v>
      </c>
      <c r="F6725" s="2" t="s">
        <v>21</v>
      </c>
      <c r="G6725" s="2" t="s">
        <v>64</v>
      </c>
      <c r="H6725" s="2">
        <v>14.82</v>
      </c>
      <c r="I6725" s="2">
        <v>6</v>
      </c>
      <c r="J6725" s="2" t="s">
        <v>16</v>
      </c>
      <c r="K6725" s="2">
        <f t="shared" si="210"/>
        <v>14.82</v>
      </c>
      <c r="L6725" s="2">
        <f t="shared" si="211"/>
        <v>14.82</v>
      </c>
      <c r="M6725" s="2" cm="1">
        <f t="array" ref="M6725">IFERROR(_xlfn.IFS(AND(F6725="Furniture",C6725="First Class",I6725&gt;5),H6725-(H6725*10%),AND(F6725="Technology",C6725="Same Day",I6725&gt;6),H6725-(H6725*12%),AND(F6725="Office Supplies",OR(C6725="Second Day",C6725="Standard Class"),I6725&gt;4),H6725-(H6725*8%)),H6725)</f>
        <v>14.82</v>
      </c>
      <c r="N6725" s="2" cm="1">
        <f t="array" ref="N6725">IFERROR(_xlfn.IFS(AND(J6725="Yes",F6725="Furniture",OR(C6725="Second Day",C6725="Standard Class"),I6725&gt;3),H6725-(H6725*15%),AND(J6725="Yes",F6725="Technology",C6725="Same Day",I6725&gt;4),H6725-(H6725*18%),AND(J6725="Yes",F6725="Office Supplies",C6725="First Class",I6725&gt;5),H6725-(H6725*20%)),H6725)</f>
        <v>14.82</v>
      </c>
      <c r="O6725" s="2"/>
    </row>
    <row r="6726" spans="1:15" ht="15.75" customHeight="1" x14ac:dyDescent="0.3">
      <c r="A6726" s="2" t="s">
        <v>3383</v>
      </c>
      <c r="B6726" s="3">
        <v>42625</v>
      </c>
      <c r="C6726" s="2" t="s">
        <v>24</v>
      </c>
      <c r="D6726" s="2" t="s">
        <v>12</v>
      </c>
      <c r="E6726" s="2" t="s">
        <v>20</v>
      </c>
      <c r="F6726" s="2" t="s">
        <v>21</v>
      </c>
      <c r="G6726" s="2" t="s">
        <v>64</v>
      </c>
      <c r="H6726" s="2">
        <v>10.47</v>
      </c>
      <c r="I6726" s="2">
        <v>3</v>
      </c>
      <c r="J6726" s="2" t="s">
        <v>16</v>
      </c>
      <c r="K6726" s="2">
        <f t="shared" si="210"/>
        <v>10.47</v>
      </c>
      <c r="L6726" s="2">
        <f t="shared" si="211"/>
        <v>10.47</v>
      </c>
      <c r="M6726" s="2" cm="1">
        <f t="array" ref="M6726">IFERROR(_xlfn.IFS(AND(F6726="Furniture",C6726="First Class",I6726&gt;5),H6726-(H6726*10%),AND(F6726="Technology",C6726="Same Day",I6726&gt;6),H6726-(H6726*12%),AND(F6726="Office Supplies",OR(C6726="Second Day",C6726="Standard Class"),I6726&gt;4),H6726-(H6726*8%)),H6726)</f>
        <v>10.47</v>
      </c>
      <c r="N6726" s="2" cm="1">
        <f t="array" ref="N6726">IFERROR(_xlfn.IFS(AND(J6726="Yes",F6726="Furniture",OR(C6726="Second Day",C6726="Standard Class"),I6726&gt;3),H6726-(H6726*15%),AND(J6726="Yes",F6726="Technology",C6726="Same Day",I6726&gt;4),H6726-(H6726*18%),AND(J6726="Yes",F6726="Office Supplies",C6726="First Class",I6726&gt;5),H6726-(H6726*20%)),H6726)</f>
        <v>10.47</v>
      </c>
      <c r="O6726" s="2"/>
    </row>
    <row r="6727" spans="1:15" ht="15.75" customHeight="1" x14ac:dyDescent="0.3">
      <c r="A6727" s="2" t="s">
        <v>3383</v>
      </c>
      <c r="B6727" s="3">
        <v>42625</v>
      </c>
      <c r="C6727" s="2" t="s">
        <v>24</v>
      </c>
      <c r="D6727" s="2" t="s">
        <v>12</v>
      </c>
      <c r="E6727" s="2" t="s">
        <v>20</v>
      </c>
      <c r="F6727" s="2" t="s">
        <v>21</v>
      </c>
      <c r="G6727" s="2" t="s">
        <v>22</v>
      </c>
      <c r="H6727" s="2">
        <v>11.07</v>
      </c>
      <c r="I6727" s="2">
        <v>3</v>
      </c>
      <c r="J6727" s="2" t="s">
        <v>16</v>
      </c>
      <c r="K6727" s="2">
        <f t="shared" si="210"/>
        <v>11.07</v>
      </c>
      <c r="L6727" s="2">
        <f t="shared" si="211"/>
        <v>11.07</v>
      </c>
      <c r="M6727" s="2" cm="1">
        <f t="array" ref="M6727">IFERROR(_xlfn.IFS(AND(F6727="Furniture",C6727="First Class",I6727&gt;5),H6727-(H6727*10%),AND(F6727="Technology",C6727="Same Day",I6727&gt;6),H6727-(H6727*12%),AND(F6727="Office Supplies",OR(C6727="Second Day",C6727="Standard Class"),I6727&gt;4),H6727-(H6727*8%)),H6727)</f>
        <v>11.07</v>
      </c>
      <c r="N6727" s="2" cm="1">
        <f t="array" ref="N6727">IFERROR(_xlfn.IFS(AND(J6727="Yes",F6727="Furniture",OR(C6727="Second Day",C6727="Standard Class"),I6727&gt;3),H6727-(H6727*15%),AND(J6727="Yes",F6727="Technology",C6727="Same Day",I6727&gt;4),H6727-(H6727*18%),AND(J6727="Yes",F6727="Office Supplies",C6727="First Class",I6727&gt;5),H6727-(H6727*20%)),H6727)</f>
        <v>11.07</v>
      </c>
      <c r="O6727" s="2"/>
    </row>
    <row r="6728" spans="1:15" ht="15.75" customHeight="1" x14ac:dyDescent="0.3">
      <c r="A6728" s="2" t="s">
        <v>3383</v>
      </c>
      <c r="B6728" s="3">
        <v>42625</v>
      </c>
      <c r="C6728" s="2" t="s">
        <v>24</v>
      </c>
      <c r="D6728" s="2" t="s">
        <v>12</v>
      </c>
      <c r="E6728" s="2" t="s">
        <v>20</v>
      </c>
      <c r="F6728" s="2" t="s">
        <v>21</v>
      </c>
      <c r="G6728" s="2" t="s">
        <v>32</v>
      </c>
      <c r="H6728" s="2">
        <v>20.704000000000001</v>
      </c>
      <c r="I6728" s="2">
        <v>4</v>
      </c>
      <c r="J6728" s="2" t="s">
        <v>16</v>
      </c>
      <c r="K6728" s="2">
        <f t="shared" si="210"/>
        <v>20.704000000000001</v>
      </c>
      <c r="L6728" s="2">
        <f t="shared" si="211"/>
        <v>20.704000000000001</v>
      </c>
      <c r="M6728" s="2" cm="1">
        <f t="array" ref="M6728">IFERROR(_xlfn.IFS(AND(F6728="Furniture",C6728="First Class",I6728&gt;5),H6728-(H6728*10%),AND(F6728="Technology",C6728="Same Day",I6728&gt;6),H6728-(H6728*12%),AND(F6728="Office Supplies",OR(C6728="Second Day",C6728="Standard Class"),I6728&gt;4),H6728-(H6728*8%)),H6728)</f>
        <v>20.704000000000001</v>
      </c>
      <c r="N6728" s="2" cm="1">
        <f t="array" ref="N6728">IFERROR(_xlfn.IFS(AND(J6728="Yes",F6728="Furniture",OR(C6728="Second Day",C6728="Standard Class"),I6728&gt;3),H6728-(H6728*15%),AND(J6728="Yes",F6728="Technology",C6728="Same Day",I6728&gt;4),H6728-(H6728*18%),AND(J6728="Yes",F6728="Office Supplies",C6728="First Class",I6728&gt;5),H6728-(H6728*20%)),H6728)</f>
        <v>20.704000000000001</v>
      </c>
      <c r="O6728" s="2"/>
    </row>
    <row r="6729" spans="1:15" ht="15.75" customHeight="1" x14ac:dyDescent="0.3">
      <c r="A6729" s="2" t="s">
        <v>3384</v>
      </c>
      <c r="B6729" s="3">
        <v>42957</v>
      </c>
      <c r="C6729" s="2" t="s">
        <v>11</v>
      </c>
      <c r="D6729" s="2" t="s">
        <v>19</v>
      </c>
      <c r="E6729" s="2" t="s">
        <v>39</v>
      </c>
      <c r="F6729" s="2" t="s">
        <v>21</v>
      </c>
      <c r="G6729" s="2" t="s">
        <v>35</v>
      </c>
      <c r="H6729" s="2">
        <v>177.2</v>
      </c>
      <c r="I6729" s="2">
        <v>5</v>
      </c>
      <c r="J6729" s="2" t="s">
        <v>16</v>
      </c>
      <c r="K6729" s="2">
        <f t="shared" si="210"/>
        <v>177.2</v>
      </c>
      <c r="L6729" s="2">
        <f t="shared" si="211"/>
        <v>177.2</v>
      </c>
      <c r="M6729" s="2" cm="1">
        <f t="array" ref="M6729">IFERROR(_xlfn.IFS(AND(F6729="Furniture",C6729="First Class",I6729&gt;5),H6729-(H6729*10%),AND(F6729="Technology",C6729="Same Day",I6729&gt;6),H6729-(H6729*12%),AND(F6729="Office Supplies",OR(C6729="Second Day",C6729="Standard Class"),I6729&gt;4),H6729-(H6729*8%)),H6729)</f>
        <v>177.2</v>
      </c>
      <c r="N6729" s="2" cm="1">
        <f t="array" ref="N6729">IFERROR(_xlfn.IFS(AND(J6729="Yes",F6729="Furniture",OR(C6729="Second Day",C6729="Standard Class"),I6729&gt;3),H6729-(H6729*15%),AND(J6729="Yes",F6729="Technology",C6729="Same Day",I6729&gt;4),H6729-(H6729*18%),AND(J6729="Yes",F6729="Office Supplies",C6729="First Class",I6729&gt;5),H6729-(H6729*20%)),H6729)</f>
        <v>177.2</v>
      </c>
      <c r="O6729" s="2"/>
    </row>
    <row r="6730" spans="1:15" ht="15.75" customHeight="1" x14ac:dyDescent="0.3">
      <c r="A6730" s="2" t="s">
        <v>3385</v>
      </c>
      <c r="B6730" s="3">
        <v>42678</v>
      </c>
      <c r="C6730" s="2" t="s">
        <v>24</v>
      </c>
      <c r="D6730" s="2" t="s">
        <v>19</v>
      </c>
      <c r="E6730" s="2" t="s">
        <v>13</v>
      </c>
      <c r="F6730" s="2" t="s">
        <v>14</v>
      </c>
      <c r="G6730" s="2" t="s">
        <v>28</v>
      </c>
      <c r="H6730" s="2">
        <v>50.496000000000002</v>
      </c>
      <c r="I6730" s="2">
        <v>6</v>
      </c>
      <c r="J6730" s="2" t="s">
        <v>16</v>
      </c>
      <c r="K6730" s="2">
        <f t="shared" si="210"/>
        <v>50.496000000000002</v>
      </c>
      <c r="L6730" s="2">
        <f t="shared" si="211"/>
        <v>50.496000000000002</v>
      </c>
      <c r="M6730" s="2" cm="1">
        <f t="array" ref="M6730">IFERROR(_xlfn.IFS(AND(F6730="Furniture",C6730="First Class",I6730&gt;5),H6730-(H6730*10%),AND(F6730="Technology",C6730="Same Day",I6730&gt;6),H6730-(H6730*12%),AND(F6730="Office Supplies",OR(C6730="Second Day",C6730="Standard Class"),I6730&gt;4),H6730-(H6730*8%)),H6730)</f>
        <v>50.496000000000002</v>
      </c>
      <c r="N6730" s="2" cm="1">
        <f t="array" ref="N6730">IFERROR(_xlfn.IFS(AND(J6730="Yes",F6730="Furniture",OR(C6730="Second Day",C6730="Standard Class"),I6730&gt;3),H6730-(H6730*15%),AND(J6730="Yes",F6730="Technology",C6730="Same Day",I6730&gt;4),H6730-(H6730*18%),AND(J6730="Yes",F6730="Office Supplies",C6730="First Class",I6730&gt;5),H6730-(H6730*20%)),H6730)</f>
        <v>50.496000000000002</v>
      </c>
      <c r="O6730" s="2"/>
    </row>
    <row r="6731" spans="1:15" ht="15.75" customHeight="1" x14ac:dyDescent="0.3">
      <c r="A6731" s="2" t="s">
        <v>3386</v>
      </c>
      <c r="B6731" s="3">
        <v>42173</v>
      </c>
      <c r="C6731" s="2" t="s">
        <v>54</v>
      </c>
      <c r="D6731" s="2" t="s">
        <v>19</v>
      </c>
      <c r="E6731" s="2" t="s">
        <v>13</v>
      </c>
      <c r="F6731" s="2" t="s">
        <v>21</v>
      </c>
      <c r="G6731" s="2" t="s">
        <v>32</v>
      </c>
      <c r="H6731" s="2">
        <v>6.1290000000000004</v>
      </c>
      <c r="I6731" s="2">
        <v>3</v>
      </c>
      <c r="J6731" s="2" t="s">
        <v>16</v>
      </c>
      <c r="K6731" s="2">
        <f t="shared" si="210"/>
        <v>6.1290000000000004</v>
      </c>
      <c r="L6731" s="2">
        <f t="shared" si="211"/>
        <v>6.1290000000000004</v>
      </c>
      <c r="M6731" s="2" cm="1">
        <f t="array" ref="M6731">IFERROR(_xlfn.IFS(AND(F6731="Furniture",C6731="First Class",I6731&gt;5),H6731-(H6731*10%),AND(F6731="Technology",C6731="Same Day",I6731&gt;6),H6731-(H6731*12%),AND(F6731="Office Supplies",OR(C6731="Second Day",C6731="Standard Class"),I6731&gt;4),H6731-(H6731*8%)),H6731)</f>
        <v>6.1290000000000004</v>
      </c>
      <c r="N6731" s="2" cm="1">
        <f t="array" ref="N6731">IFERROR(_xlfn.IFS(AND(J6731="Yes",F6731="Furniture",OR(C6731="Second Day",C6731="Standard Class"),I6731&gt;3),H6731-(H6731*15%),AND(J6731="Yes",F6731="Technology",C6731="Same Day",I6731&gt;4),H6731-(H6731*18%),AND(J6731="Yes",F6731="Office Supplies",C6731="First Class",I6731&gt;5),H6731-(H6731*20%)),H6731)</f>
        <v>6.1290000000000004</v>
      </c>
      <c r="O6731" s="2"/>
    </row>
    <row r="6732" spans="1:15" ht="15.75" customHeight="1" x14ac:dyDescent="0.3">
      <c r="A6732" s="2" t="s">
        <v>3386</v>
      </c>
      <c r="B6732" s="3">
        <v>42173</v>
      </c>
      <c r="C6732" s="2" t="s">
        <v>54</v>
      </c>
      <c r="D6732" s="2" t="s">
        <v>19</v>
      </c>
      <c r="E6732" s="2" t="s">
        <v>13</v>
      </c>
      <c r="F6732" s="2" t="s">
        <v>14</v>
      </c>
      <c r="G6732" s="2" t="s">
        <v>17</v>
      </c>
      <c r="H6732" s="2">
        <v>643.13599999999997</v>
      </c>
      <c r="I6732" s="2">
        <v>4</v>
      </c>
      <c r="J6732" s="2" t="s">
        <v>16</v>
      </c>
      <c r="K6732" s="2">
        <f t="shared" si="210"/>
        <v>546.66559999999993</v>
      </c>
      <c r="L6732" s="2">
        <f t="shared" si="211"/>
        <v>643.13599999999997</v>
      </c>
      <c r="M6732" s="2" cm="1">
        <f t="array" ref="M6732">IFERROR(_xlfn.IFS(AND(F6732="Furniture",C6732="First Class",I6732&gt;5),H6732-(H6732*10%),AND(F6732="Technology",C6732="Same Day",I6732&gt;6),H6732-(H6732*12%),AND(F6732="Office Supplies",OR(C6732="Second Day",C6732="Standard Class"),I6732&gt;4),H6732-(H6732*8%)),H6732)</f>
        <v>643.13599999999997</v>
      </c>
      <c r="N6732" s="2" cm="1">
        <f t="array" ref="N6732">IFERROR(_xlfn.IFS(AND(J6732="Yes",F6732="Furniture",OR(C6732="Second Day",C6732="Standard Class"),I6732&gt;3),H6732-(H6732*15%),AND(J6732="Yes",F6732="Technology",C6732="Same Day",I6732&gt;4),H6732-(H6732*18%),AND(J6732="Yes",F6732="Office Supplies",C6732="First Class",I6732&gt;5),H6732-(H6732*20%)),H6732)</f>
        <v>643.13599999999997</v>
      </c>
      <c r="O6732" s="2"/>
    </row>
    <row r="6733" spans="1:15" ht="15.75" customHeight="1" x14ac:dyDescent="0.3">
      <c r="A6733" s="2" t="s">
        <v>3386</v>
      </c>
      <c r="B6733" s="3">
        <v>42173</v>
      </c>
      <c r="C6733" s="2" t="s">
        <v>54</v>
      </c>
      <c r="D6733" s="2" t="s">
        <v>19</v>
      </c>
      <c r="E6733" s="2" t="s">
        <v>13</v>
      </c>
      <c r="F6733" s="2" t="s">
        <v>21</v>
      </c>
      <c r="G6733" s="2" t="s">
        <v>35</v>
      </c>
      <c r="H6733" s="2">
        <v>20.736000000000004</v>
      </c>
      <c r="I6733" s="2">
        <v>4</v>
      </c>
      <c r="J6733" s="2" t="s">
        <v>16</v>
      </c>
      <c r="K6733" s="2">
        <f t="shared" si="210"/>
        <v>20.736000000000004</v>
      </c>
      <c r="L6733" s="2">
        <f t="shared" si="211"/>
        <v>20.736000000000004</v>
      </c>
      <c r="M6733" s="2" cm="1">
        <f t="array" ref="M6733">IFERROR(_xlfn.IFS(AND(F6733="Furniture",C6733="First Class",I6733&gt;5),H6733-(H6733*10%),AND(F6733="Technology",C6733="Same Day",I6733&gt;6),H6733-(H6733*12%),AND(F6733="Office Supplies",OR(C6733="Second Day",C6733="Standard Class"),I6733&gt;4),H6733-(H6733*8%)),H6733)</f>
        <v>20.736000000000004</v>
      </c>
      <c r="N6733" s="2" cm="1">
        <f t="array" ref="N6733">IFERROR(_xlfn.IFS(AND(J6733="Yes",F6733="Furniture",OR(C6733="Second Day",C6733="Standard Class"),I6733&gt;3),H6733-(H6733*15%),AND(J6733="Yes",F6733="Technology",C6733="Same Day",I6733&gt;4),H6733-(H6733*18%),AND(J6733="Yes",F6733="Office Supplies",C6733="First Class",I6733&gt;5),H6733-(H6733*20%)),H6733)</f>
        <v>20.736000000000004</v>
      </c>
      <c r="O6733" s="2"/>
    </row>
    <row r="6734" spans="1:15" ht="15.75" customHeight="1" x14ac:dyDescent="0.3">
      <c r="A6734" s="2" t="s">
        <v>3387</v>
      </c>
      <c r="B6734" s="3">
        <v>41824</v>
      </c>
      <c r="C6734" s="2" t="s">
        <v>54</v>
      </c>
      <c r="D6734" s="2" t="s">
        <v>19</v>
      </c>
      <c r="E6734" s="2" t="s">
        <v>20</v>
      </c>
      <c r="F6734" s="2" t="s">
        <v>21</v>
      </c>
      <c r="G6734" s="2" t="s">
        <v>35</v>
      </c>
      <c r="H6734" s="2">
        <v>177.536</v>
      </c>
      <c r="I6734" s="2">
        <v>4</v>
      </c>
      <c r="J6734" s="2" t="s">
        <v>16</v>
      </c>
      <c r="K6734" s="2">
        <f t="shared" si="210"/>
        <v>177.536</v>
      </c>
      <c r="L6734" s="2">
        <f t="shared" si="211"/>
        <v>177.536</v>
      </c>
      <c r="M6734" s="2" cm="1">
        <f t="array" ref="M6734">IFERROR(_xlfn.IFS(AND(F6734="Furniture",C6734="First Class",I6734&gt;5),H6734-(H6734*10%),AND(F6734="Technology",C6734="Same Day",I6734&gt;6),H6734-(H6734*12%),AND(F6734="Office Supplies",OR(C6734="Second Day",C6734="Standard Class"),I6734&gt;4),H6734-(H6734*8%)),H6734)</f>
        <v>177.536</v>
      </c>
      <c r="N6734" s="2" cm="1">
        <f t="array" ref="N6734">IFERROR(_xlfn.IFS(AND(J6734="Yes",F6734="Furniture",OR(C6734="Second Day",C6734="Standard Class"),I6734&gt;3),H6734-(H6734*15%),AND(J6734="Yes",F6734="Technology",C6734="Same Day",I6734&gt;4),H6734-(H6734*18%),AND(J6734="Yes",F6734="Office Supplies",C6734="First Class",I6734&gt;5),H6734-(H6734*20%)),H6734)</f>
        <v>177.536</v>
      </c>
      <c r="O6734" s="2"/>
    </row>
    <row r="6735" spans="1:15" ht="15.75" customHeight="1" x14ac:dyDescent="0.3">
      <c r="A6735" s="2" t="s">
        <v>3387</v>
      </c>
      <c r="B6735" s="3">
        <v>41824</v>
      </c>
      <c r="C6735" s="2" t="s">
        <v>54</v>
      </c>
      <c r="D6735" s="2" t="s">
        <v>19</v>
      </c>
      <c r="E6735" s="2" t="s">
        <v>20</v>
      </c>
      <c r="F6735" s="2" t="s">
        <v>21</v>
      </c>
      <c r="G6735" s="2" t="s">
        <v>33</v>
      </c>
      <c r="H6735" s="2">
        <v>32.432000000000002</v>
      </c>
      <c r="I6735" s="2">
        <v>2</v>
      </c>
      <c r="J6735" s="2" t="s">
        <v>16</v>
      </c>
      <c r="K6735" s="2">
        <f t="shared" si="210"/>
        <v>32.432000000000002</v>
      </c>
      <c r="L6735" s="2">
        <f t="shared" si="211"/>
        <v>32.432000000000002</v>
      </c>
      <c r="M6735" s="2" cm="1">
        <f t="array" ref="M6735">IFERROR(_xlfn.IFS(AND(F6735="Furniture",C6735="First Class",I6735&gt;5),H6735-(H6735*10%),AND(F6735="Technology",C6735="Same Day",I6735&gt;6),H6735-(H6735*12%),AND(F6735="Office Supplies",OR(C6735="Second Day",C6735="Standard Class"),I6735&gt;4),H6735-(H6735*8%)),H6735)</f>
        <v>32.432000000000002</v>
      </c>
      <c r="N6735" s="2" cm="1">
        <f t="array" ref="N6735">IFERROR(_xlfn.IFS(AND(J6735="Yes",F6735="Furniture",OR(C6735="Second Day",C6735="Standard Class"),I6735&gt;3),H6735-(H6735*15%),AND(J6735="Yes",F6735="Technology",C6735="Same Day",I6735&gt;4),H6735-(H6735*18%),AND(J6735="Yes",F6735="Office Supplies",C6735="First Class",I6735&gt;5),H6735-(H6735*20%)),H6735)</f>
        <v>32.432000000000002</v>
      </c>
      <c r="O6735" s="2"/>
    </row>
    <row r="6736" spans="1:15" ht="15.75" customHeight="1" x14ac:dyDescent="0.3">
      <c r="A6736" s="2" t="s">
        <v>3388</v>
      </c>
      <c r="B6736" s="3">
        <v>42358</v>
      </c>
      <c r="C6736" s="2" t="s">
        <v>24</v>
      </c>
      <c r="D6736" s="2" t="s">
        <v>38</v>
      </c>
      <c r="E6736" s="2" t="s">
        <v>13</v>
      </c>
      <c r="F6736" s="2" t="s">
        <v>21</v>
      </c>
      <c r="G6736" s="2" t="s">
        <v>22</v>
      </c>
      <c r="H6736" s="2">
        <v>11.696</v>
      </c>
      <c r="I6736" s="2">
        <v>2</v>
      </c>
      <c r="J6736" s="2" t="s">
        <v>16</v>
      </c>
      <c r="K6736" s="2">
        <f t="shared" si="210"/>
        <v>11.696</v>
      </c>
      <c r="L6736" s="2">
        <f t="shared" si="211"/>
        <v>11.696</v>
      </c>
      <c r="M6736" s="2" cm="1">
        <f t="array" ref="M6736">IFERROR(_xlfn.IFS(AND(F6736="Furniture",C6736="First Class",I6736&gt;5),H6736-(H6736*10%),AND(F6736="Technology",C6736="Same Day",I6736&gt;6),H6736-(H6736*12%),AND(F6736="Office Supplies",OR(C6736="Second Day",C6736="Standard Class"),I6736&gt;4),H6736-(H6736*8%)),H6736)</f>
        <v>11.696</v>
      </c>
      <c r="N6736" s="2" cm="1">
        <f t="array" ref="N6736">IFERROR(_xlfn.IFS(AND(J6736="Yes",F6736="Furniture",OR(C6736="Second Day",C6736="Standard Class"),I6736&gt;3),H6736-(H6736*15%),AND(J6736="Yes",F6736="Technology",C6736="Same Day",I6736&gt;4),H6736-(H6736*18%),AND(J6736="Yes",F6736="Office Supplies",C6736="First Class",I6736&gt;5),H6736-(H6736*20%)),H6736)</f>
        <v>11.696</v>
      </c>
      <c r="O6736" s="2"/>
    </row>
    <row r="6737" spans="1:15" ht="15.75" customHeight="1" x14ac:dyDescent="0.3">
      <c r="A6737" s="2" t="s">
        <v>3389</v>
      </c>
      <c r="B6737" s="3">
        <v>42470</v>
      </c>
      <c r="C6737" s="2" t="s">
        <v>24</v>
      </c>
      <c r="D6737" s="2" t="s">
        <v>12</v>
      </c>
      <c r="E6737" s="2" t="s">
        <v>20</v>
      </c>
      <c r="F6737" s="2" t="s">
        <v>21</v>
      </c>
      <c r="G6737" s="2" t="s">
        <v>33</v>
      </c>
      <c r="H6737" s="2">
        <v>113.76</v>
      </c>
      <c r="I6737" s="2">
        <v>3</v>
      </c>
      <c r="J6737" s="2" t="s">
        <v>16</v>
      </c>
      <c r="K6737" s="2">
        <f t="shared" si="210"/>
        <v>113.76</v>
      </c>
      <c r="L6737" s="2">
        <f t="shared" si="211"/>
        <v>113.76</v>
      </c>
      <c r="M6737" s="2" cm="1">
        <f t="array" ref="M6737">IFERROR(_xlfn.IFS(AND(F6737="Furniture",C6737="First Class",I6737&gt;5),H6737-(H6737*10%),AND(F6737="Technology",C6737="Same Day",I6737&gt;6),H6737-(H6737*12%),AND(F6737="Office Supplies",OR(C6737="Second Day",C6737="Standard Class"),I6737&gt;4),H6737-(H6737*8%)),H6737)</f>
        <v>113.76</v>
      </c>
      <c r="N6737" s="2" cm="1">
        <f t="array" ref="N6737">IFERROR(_xlfn.IFS(AND(J6737="Yes",F6737="Furniture",OR(C6737="Second Day",C6737="Standard Class"),I6737&gt;3),H6737-(H6737*15%),AND(J6737="Yes",F6737="Technology",C6737="Same Day",I6737&gt;4),H6737-(H6737*18%),AND(J6737="Yes",F6737="Office Supplies",C6737="First Class",I6737&gt;5),H6737-(H6737*20%)),H6737)</f>
        <v>113.76</v>
      </c>
      <c r="O6737" s="2"/>
    </row>
    <row r="6738" spans="1:15" ht="15.75" customHeight="1" x14ac:dyDescent="0.3">
      <c r="A6738" s="2" t="s">
        <v>3389</v>
      </c>
      <c r="B6738" s="3">
        <v>42470</v>
      </c>
      <c r="C6738" s="2" t="s">
        <v>24</v>
      </c>
      <c r="D6738" s="2" t="s">
        <v>12</v>
      </c>
      <c r="E6738" s="2" t="s">
        <v>20</v>
      </c>
      <c r="F6738" s="2" t="s">
        <v>21</v>
      </c>
      <c r="G6738" s="2" t="s">
        <v>26</v>
      </c>
      <c r="H6738" s="2">
        <v>579.51</v>
      </c>
      <c r="I6738" s="2">
        <v>3</v>
      </c>
      <c r="J6738" s="2" t="s">
        <v>16</v>
      </c>
      <c r="K6738" s="2">
        <f t="shared" si="210"/>
        <v>492.58350000000002</v>
      </c>
      <c r="L6738" s="2">
        <f t="shared" si="211"/>
        <v>579.51</v>
      </c>
      <c r="M6738" s="2" cm="1">
        <f t="array" ref="M6738">IFERROR(_xlfn.IFS(AND(F6738="Furniture",C6738="First Class",I6738&gt;5),H6738-(H6738*10%),AND(F6738="Technology",C6738="Same Day",I6738&gt;6),H6738-(H6738*12%),AND(F6738="Office Supplies",OR(C6738="Second Day",C6738="Standard Class"),I6738&gt;4),H6738-(H6738*8%)),H6738)</f>
        <v>579.51</v>
      </c>
      <c r="N6738" s="2" cm="1">
        <f t="array" ref="N6738">IFERROR(_xlfn.IFS(AND(J6738="Yes",F6738="Furniture",OR(C6738="Second Day",C6738="Standard Class"),I6738&gt;3),H6738-(H6738*15%),AND(J6738="Yes",F6738="Technology",C6738="Same Day",I6738&gt;4),H6738-(H6738*18%),AND(J6738="Yes",F6738="Office Supplies",C6738="First Class",I6738&gt;5),H6738-(H6738*20%)),H6738)</f>
        <v>579.51</v>
      </c>
      <c r="O6738" s="2"/>
    </row>
    <row r="6739" spans="1:15" ht="15.75" customHeight="1" x14ac:dyDescent="0.3">
      <c r="A6739" s="2" t="s">
        <v>3389</v>
      </c>
      <c r="B6739" s="3">
        <v>42470</v>
      </c>
      <c r="C6739" s="2" t="s">
        <v>24</v>
      </c>
      <c r="D6739" s="2" t="s">
        <v>12</v>
      </c>
      <c r="E6739" s="2" t="s">
        <v>20</v>
      </c>
      <c r="F6739" s="2" t="s">
        <v>21</v>
      </c>
      <c r="G6739" s="2" t="s">
        <v>26</v>
      </c>
      <c r="H6739" s="2">
        <v>150.66</v>
      </c>
      <c r="I6739" s="2">
        <v>9</v>
      </c>
      <c r="J6739" s="2" t="s">
        <v>16</v>
      </c>
      <c r="K6739" s="2">
        <f t="shared" si="210"/>
        <v>150.66</v>
      </c>
      <c r="L6739" s="2">
        <f t="shared" si="211"/>
        <v>150.66</v>
      </c>
      <c r="M6739" s="2" cm="1">
        <f t="array" ref="M6739">IFERROR(_xlfn.IFS(AND(F6739="Furniture",C6739="First Class",I6739&gt;5),H6739-(H6739*10%),AND(F6739="Technology",C6739="Same Day",I6739&gt;6),H6739-(H6739*12%),AND(F6739="Office Supplies",OR(C6739="Second Day",C6739="Standard Class"),I6739&gt;4),H6739-(H6739*8%)),H6739)</f>
        <v>138.60720000000001</v>
      </c>
      <c r="N6739" s="2" cm="1">
        <f t="array" ref="N6739">IFERROR(_xlfn.IFS(AND(J6739="Yes",F6739="Furniture",OR(C6739="Second Day",C6739="Standard Class"),I6739&gt;3),H6739-(H6739*15%),AND(J6739="Yes",F6739="Technology",C6739="Same Day",I6739&gt;4),H6739-(H6739*18%),AND(J6739="Yes",F6739="Office Supplies",C6739="First Class",I6739&gt;5),H6739-(H6739*20%)),H6739)</f>
        <v>150.66</v>
      </c>
      <c r="O6739" s="2"/>
    </row>
    <row r="6740" spans="1:15" ht="15.75" customHeight="1" x14ac:dyDescent="0.3">
      <c r="A6740" s="2" t="s">
        <v>3389</v>
      </c>
      <c r="B6740" s="3">
        <v>42470</v>
      </c>
      <c r="C6740" s="2" t="s">
        <v>24</v>
      </c>
      <c r="D6740" s="2" t="s">
        <v>12</v>
      </c>
      <c r="E6740" s="2" t="s">
        <v>20</v>
      </c>
      <c r="F6740" s="2" t="s">
        <v>21</v>
      </c>
      <c r="G6740" s="2" t="s">
        <v>32</v>
      </c>
      <c r="H6740" s="2">
        <v>48.032000000000004</v>
      </c>
      <c r="I6740" s="2">
        <v>4</v>
      </c>
      <c r="J6740" s="2" t="s">
        <v>16</v>
      </c>
      <c r="K6740" s="2">
        <f t="shared" si="210"/>
        <v>48.032000000000004</v>
      </c>
      <c r="L6740" s="2">
        <f t="shared" si="211"/>
        <v>48.032000000000004</v>
      </c>
      <c r="M6740" s="2" cm="1">
        <f t="array" ref="M6740">IFERROR(_xlfn.IFS(AND(F6740="Furniture",C6740="First Class",I6740&gt;5),H6740-(H6740*10%),AND(F6740="Technology",C6740="Same Day",I6740&gt;6),H6740-(H6740*12%),AND(F6740="Office Supplies",OR(C6740="Second Day",C6740="Standard Class"),I6740&gt;4),H6740-(H6740*8%)),H6740)</f>
        <v>48.032000000000004</v>
      </c>
      <c r="N6740" s="2" cm="1">
        <f t="array" ref="N6740">IFERROR(_xlfn.IFS(AND(J6740="Yes",F6740="Furniture",OR(C6740="Second Day",C6740="Standard Class"),I6740&gt;3),H6740-(H6740*15%),AND(J6740="Yes",F6740="Technology",C6740="Same Day",I6740&gt;4),H6740-(H6740*18%),AND(J6740="Yes",F6740="Office Supplies",C6740="First Class",I6740&gt;5),H6740-(H6740*20%)),H6740)</f>
        <v>48.032000000000004</v>
      </c>
      <c r="O6740" s="2"/>
    </row>
    <row r="6741" spans="1:15" ht="15.75" customHeight="1" x14ac:dyDescent="0.3">
      <c r="A6741" s="2" t="s">
        <v>3390</v>
      </c>
      <c r="B6741" s="3">
        <v>41785</v>
      </c>
      <c r="C6741" s="2" t="s">
        <v>24</v>
      </c>
      <c r="D6741" s="2" t="s">
        <v>12</v>
      </c>
      <c r="E6741" s="2" t="s">
        <v>39</v>
      </c>
      <c r="F6741" s="2" t="s">
        <v>21</v>
      </c>
      <c r="G6741" s="2" t="s">
        <v>26</v>
      </c>
      <c r="H6741" s="2">
        <v>102.624</v>
      </c>
      <c r="I6741" s="2">
        <v>3</v>
      </c>
      <c r="J6741" s="2" t="s">
        <v>16</v>
      </c>
      <c r="K6741" s="2">
        <f t="shared" si="210"/>
        <v>102.624</v>
      </c>
      <c r="L6741" s="2">
        <f t="shared" si="211"/>
        <v>102.624</v>
      </c>
      <c r="M6741" s="2" cm="1">
        <f t="array" ref="M6741">IFERROR(_xlfn.IFS(AND(F6741="Furniture",C6741="First Class",I6741&gt;5),H6741-(H6741*10%),AND(F6741="Technology",C6741="Same Day",I6741&gt;6),H6741-(H6741*12%),AND(F6741="Office Supplies",OR(C6741="Second Day",C6741="Standard Class"),I6741&gt;4),H6741-(H6741*8%)),H6741)</f>
        <v>102.624</v>
      </c>
      <c r="N6741" s="2" cm="1">
        <f t="array" ref="N6741">IFERROR(_xlfn.IFS(AND(J6741="Yes",F6741="Furniture",OR(C6741="Second Day",C6741="Standard Class"),I6741&gt;3),H6741-(H6741*15%),AND(J6741="Yes",F6741="Technology",C6741="Same Day",I6741&gt;4),H6741-(H6741*18%),AND(J6741="Yes",F6741="Office Supplies",C6741="First Class",I6741&gt;5),H6741-(H6741*20%)),H6741)</f>
        <v>102.624</v>
      </c>
      <c r="O6741" s="2"/>
    </row>
    <row r="6742" spans="1:15" ht="15.75" customHeight="1" x14ac:dyDescent="0.3">
      <c r="A6742" s="2" t="s">
        <v>3390</v>
      </c>
      <c r="B6742" s="3">
        <v>41785</v>
      </c>
      <c r="C6742" s="2" t="s">
        <v>24</v>
      </c>
      <c r="D6742" s="2" t="s">
        <v>12</v>
      </c>
      <c r="E6742" s="2" t="s">
        <v>39</v>
      </c>
      <c r="F6742" s="2" t="s">
        <v>14</v>
      </c>
      <c r="G6742" s="2" t="s">
        <v>17</v>
      </c>
      <c r="H6742" s="2">
        <v>359.77199999999999</v>
      </c>
      <c r="I6742" s="2">
        <v>2</v>
      </c>
      <c r="J6742" s="2" t="s">
        <v>16</v>
      </c>
      <c r="K6742" s="2">
        <f t="shared" si="210"/>
        <v>305.80619999999999</v>
      </c>
      <c r="L6742" s="2">
        <f t="shared" si="211"/>
        <v>359.77199999999999</v>
      </c>
      <c r="M6742" s="2" cm="1">
        <f t="array" ref="M6742">IFERROR(_xlfn.IFS(AND(F6742="Furniture",C6742="First Class",I6742&gt;5),H6742-(H6742*10%),AND(F6742="Technology",C6742="Same Day",I6742&gt;6),H6742-(H6742*12%),AND(F6742="Office Supplies",OR(C6742="Second Day",C6742="Standard Class"),I6742&gt;4),H6742-(H6742*8%)),H6742)</f>
        <v>359.77199999999999</v>
      </c>
      <c r="N6742" s="2" cm="1">
        <f t="array" ref="N6742">IFERROR(_xlfn.IFS(AND(J6742="Yes",F6742="Furniture",OR(C6742="Second Day",C6742="Standard Class"),I6742&gt;3),H6742-(H6742*15%),AND(J6742="Yes",F6742="Technology",C6742="Same Day",I6742&gt;4),H6742-(H6742*18%),AND(J6742="Yes",F6742="Office Supplies",C6742="First Class",I6742&gt;5),H6742-(H6742*20%)),H6742)</f>
        <v>359.77199999999999</v>
      </c>
      <c r="O6742" s="2"/>
    </row>
    <row r="6743" spans="1:15" ht="15.75" customHeight="1" x14ac:dyDescent="0.3">
      <c r="A6743" s="2" t="s">
        <v>3390</v>
      </c>
      <c r="B6743" s="3">
        <v>41785</v>
      </c>
      <c r="C6743" s="2" t="s">
        <v>24</v>
      </c>
      <c r="D6743" s="2" t="s">
        <v>12</v>
      </c>
      <c r="E6743" s="2" t="s">
        <v>39</v>
      </c>
      <c r="F6743" s="2" t="s">
        <v>21</v>
      </c>
      <c r="G6743" s="2" t="s">
        <v>29</v>
      </c>
      <c r="H6743" s="2">
        <v>13.392000000000001</v>
      </c>
      <c r="I6743" s="2">
        <v>3</v>
      </c>
      <c r="J6743" s="2" t="s">
        <v>16</v>
      </c>
      <c r="K6743" s="2">
        <f t="shared" si="210"/>
        <v>13.392000000000001</v>
      </c>
      <c r="L6743" s="2">
        <f t="shared" si="211"/>
        <v>13.392000000000001</v>
      </c>
      <c r="M6743" s="2" cm="1">
        <f t="array" ref="M6743">IFERROR(_xlfn.IFS(AND(F6743="Furniture",C6743="First Class",I6743&gt;5),H6743-(H6743*10%),AND(F6743="Technology",C6743="Same Day",I6743&gt;6),H6743-(H6743*12%),AND(F6743="Office Supplies",OR(C6743="Second Day",C6743="Standard Class"),I6743&gt;4),H6743-(H6743*8%)),H6743)</f>
        <v>13.392000000000001</v>
      </c>
      <c r="N6743" s="2" cm="1">
        <f t="array" ref="N6743">IFERROR(_xlfn.IFS(AND(J6743="Yes",F6743="Furniture",OR(C6743="Second Day",C6743="Standard Class"),I6743&gt;3),H6743-(H6743*15%),AND(J6743="Yes",F6743="Technology",C6743="Same Day",I6743&gt;4),H6743-(H6743*18%),AND(J6743="Yes",F6743="Office Supplies",C6743="First Class",I6743&gt;5),H6743-(H6743*20%)),H6743)</f>
        <v>13.392000000000001</v>
      </c>
      <c r="O6743" s="2"/>
    </row>
    <row r="6744" spans="1:15" ht="15.75" customHeight="1" x14ac:dyDescent="0.3">
      <c r="A6744" s="2" t="s">
        <v>3391</v>
      </c>
      <c r="B6744" s="3">
        <v>42922</v>
      </c>
      <c r="C6744" s="2" t="s">
        <v>24</v>
      </c>
      <c r="D6744" s="2" t="s">
        <v>12</v>
      </c>
      <c r="E6744" s="2" t="s">
        <v>20</v>
      </c>
      <c r="F6744" s="2" t="s">
        <v>14</v>
      </c>
      <c r="G6744" s="2" t="s">
        <v>17</v>
      </c>
      <c r="H6744" s="2">
        <v>122.13600000000001</v>
      </c>
      <c r="I6744" s="2">
        <v>3</v>
      </c>
      <c r="J6744" s="2" t="s">
        <v>16</v>
      </c>
      <c r="K6744" s="2">
        <f t="shared" si="210"/>
        <v>122.13600000000001</v>
      </c>
      <c r="L6744" s="2">
        <f t="shared" si="211"/>
        <v>122.13600000000001</v>
      </c>
      <c r="M6744" s="2" cm="1">
        <f t="array" ref="M6744">IFERROR(_xlfn.IFS(AND(F6744="Furniture",C6744="First Class",I6744&gt;5),H6744-(H6744*10%),AND(F6744="Technology",C6744="Same Day",I6744&gt;6),H6744-(H6744*12%),AND(F6744="Office Supplies",OR(C6744="Second Day",C6744="Standard Class"),I6744&gt;4),H6744-(H6744*8%)),H6744)</f>
        <v>122.13600000000001</v>
      </c>
      <c r="N6744" s="2" cm="1">
        <f t="array" ref="N6744">IFERROR(_xlfn.IFS(AND(J6744="Yes",F6744="Furniture",OR(C6744="Second Day",C6744="Standard Class"),I6744&gt;3),H6744-(H6744*15%),AND(J6744="Yes",F6744="Technology",C6744="Same Day",I6744&gt;4),H6744-(H6744*18%),AND(J6744="Yes",F6744="Office Supplies",C6744="First Class",I6744&gt;5),H6744-(H6744*20%)),H6744)</f>
        <v>122.13600000000001</v>
      </c>
      <c r="O6744" s="2"/>
    </row>
    <row r="6745" spans="1:15" ht="15.75" customHeight="1" x14ac:dyDescent="0.3">
      <c r="A6745" s="2" t="s">
        <v>3392</v>
      </c>
      <c r="B6745" s="3">
        <v>42051</v>
      </c>
      <c r="C6745" s="2" t="s">
        <v>24</v>
      </c>
      <c r="D6745" s="2" t="s">
        <v>19</v>
      </c>
      <c r="E6745" s="2" t="s">
        <v>46</v>
      </c>
      <c r="F6745" s="2" t="s">
        <v>21</v>
      </c>
      <c r="G6745" s="2" t="s">
        <v>35</v>
      </c>
      <c r="H6745" s="2">
        <v>35.880000000000003</v>
      </c>
      <c r="I6745" s="2">
        <v>6</v>
      </c>
      <c r="J6745" s="2" t="s">
        <v>16</v>
      </c>
      <c r="K6745" s="2">
        <f t="shared" si="210"/>
        <v>35.880000000000003</v>
      </c>
      <c r="L6745" s="2">
        <f t="shared" si="211"/>
        <v>35.880000000000003</v>
      </c>
      <c r="M6745" s="2" cm="1">
        <f t="array" ref="M6745">IFERROR(_xlfn.IFS(AND(F6745="Furniture",C6745="First Class",I6745&gt;5),H6745-(H6745*10%),AND(F6745="Technology",C6745="Same Day",I6745&gt;6),H6745-(H6745*12%),AND(F6745="Office Supplies",OR(C6745="Second Day",C6745="Standard Class"),I6745&gt;4),H6745-(H6745*8%)),H6745)</f>
        <v>33.009600000000006</v>
      </c>
      <c r="N6745" s="2" cm="1">
        <f t="array" ref="N6745">IFERROR(_xlfn.IFS(AND(J6745="Yes",F6745="Furniture",OR(C6745="Second Day",C6745="Standard Class"),I6745&gt;3),H6745-(H6745*15%),AND(J6745="Yes",F6745="Technology",C6745="Same Day",I6745&gt;4),H6745-(H6745*18%),AND(J6745="Yes",F6745="Office Supplies",C6745="First Class",I6745&gt;5),H6745-(H6745*20%)),H6745)</f>
        <v>35.880000000000003</v>
      </c>
      <c r="O6745" s="2"/>
    </row>
    <row r="6746" spans="1:15" ht="15.75" customHeight="1" x14ac:dyDescent="0.3">
      <c r="A6746" s="2" t="s">
        <v>3393</v>
      </c>
      <c r="B6746" s="3">
        <v>42902</v>
      </c>
      <c r="C6746" s="2" t="s">
        <v>11</v>
      </c>
      <c r="D6746" s="2" t="s">
        <v>12</v>
      </c>
      <c r="E6746" s="2" t="s">
        <v>46</v>
      </c>
      <c r="F6746" s="2" t="s">
        <v>30</v>
      </c>
      <c r="G6746" s="2" t="s">
        <v>49</v>
      </c>
      <c r="H6746" s="2">
        <v>479.952</v>
      </c>
      <c r="I6746" s="2">
        <v>6</v>
      </c>
      <c r="J6746" s="2" t="s">
        <v>16</v>
      </c>
      <c r="K6746" s="2">
        <f t="shared" si="210"/>
        <v>407.95920000000001</v>
      </c>
      <c r="L6746" s="2">
        <f t="shared" si="211"/>
        <v>479.952</v>
      </c>
      <c r="M6746" s="2" cm="1">
        <f t="array" ref="M6746">IFERROR(_xlfn.IFS(AND(F6746="Furniture",C6746="First Class",I6746&gt;5),H6746-(H6746*10%),AND(F6746="Technology",C6746="Same Day",I6746&gt;6),H6746-(H6746*12%),AND(F6746="Office Supplies",OR(C6746="Second Day",C6746="Standard Class"),I6746&gt;4),H6746-(H6746*8%)),H6746)</f>
        <v>479.952</v>
      </c>
      <c r="N6746" s="2" cm="1">
        <f t="array" ref="N6746">IFERROR(_xlfn.IFS(AND(J6746="Yes",F6746="Furniture",OR(C6746="Second Day",C6746="Standard Class"),I6746&gt;3),H6746-(H6746*15%),AND(J6746="Yes",F6746="Technology",C6746="Same Day",I6746&gt;4),H6746-(H6746*18%),AND(J6746="Yes",F6746="Office Supplies",C6746="First Class",I6746&gt;5),H6746-(H6746*20%)),H6746)</f>
        <v>479.952</v>
      </c>
      <c r="O6746" s="2"/>
    </row>
    <row r="6747" spans="1:15" ht="15.75" customHeight="1" x14ac:dyDescent="0.3">
      <c r="A6747" s="2" t="s">
        <v>3393</v>
      </c>
      <c r="B6747" s="3">
        <v>42902</v>
      </c>
      <c r="C6747" s="2" t="s">
        <v>11</v>
      </c>
      <c r="D6747" s="2" t="s">
        <v>12</v>
      </c>
      <c r="E6747" s="2" t="s">
        <v>46</v>
      </c>
      <c r="F6747" s="2" t="s">
        <v>21</v>
      </c>
      <c r="G6747" s="2" t="s">
        <v>29</v>
      </c>
      <c r="H6747" s="2">
        <v>23.92</v>
      </c>
      <c r="I6747" s="2">
        <v>5</v>
      </c>
      <c r="J6747" s="2" t="s">
        <v>16</v>
      </c>
      <c r="K6747" s="2">
        <f t="shared" si="210"/>
        <v>23.92</v>
      </c>
      <c r="L6747" s="2">
        <f t="shared" si="211"/>
        <v>23.92</v>
      </c>
      <c r="M6747" s="2" cm="1">
        <f t="array" ref="M6747">IFERROR(_xlfn.IFS(AND(F6747="Furniture",C6747="First Class",I6747&gt;5),H6747-(H6747*10%),AND(F6747="Technology",C6747="Same Day",I6747&gt;6),H6747-(H6747*12%),AND(F6747="Office Supplies",OR(C6747="Second Day",C6747="Standard Class"),I6747&gt;4),H6747-(H6747*8%)),H6747)</f>
        <v>23.92</v>
      </c>
      <c r="N6747" s="2" cm="1">
        <f t="array" ref="N6747">IFERROR(_xlfn.IFS(AND(J6747="Yes",F6747="Furniture",OR(C6747="Second Day",C6747="Standard Class"),I6747&gt;3),H6747-(H6747*15%),AND(J6747="Yes",F6747="Technology",C6747="Same Day",I6747&gt;4),H6747-(H6747*18%),AND(J6747="Yes",F6747="Office Supplies",C6747="First Class",I6747&gt;5),H6747-(H6747*20%)),H6747)</f>
        <v>23.92</v>
      </c>
      <c r="O6747" s="2"/>
    </row>
    <row r="6748" spans="1:15" ht="15.75" customHeight="1" x14ac:dyDescent="0.3">
      <c r="A6748" s="2" t="s">
        <v>3394</v>
      </c>
      <c r="B6748" s="3">
        <v>43052</v>
      </c>
      <c r="C6748" s="2" t="s">
        <v>54</v>
      </c>
      <c r="D6748" s="2" t="s">
        <v>19</v>
      </c>
      <c r="E6748" s="2" t="s">
        <v>46</v>
      </c>
      <c r="F6748" s="2" t="s">
        <v>30</v>
      </c>
      <c r="G6748" s="2" t="s">
        <v>31</v>
      </c>
      <c r="H6748" s="2">
        <v>629.94999999999993</v>
      </c>
      <c r="I6748" s="2">
        <v>5</v>
      </c>
      <c r="J6748" s="2" t="s">
        <v>16</v>
      </c>
      <c r="K6748" s="2">
        <f t="shared" si="210"/>
        <v>535.45749999999998</v>
      </c>
      <c r="L6748" s="2">
        <f t="shared" si="211"/>
        <v>629.94999999999993</v>
      </c>
      <c r="M6748" s="2" cm="1">
        <f t="array" ref="M6748">IFERROR(_xlfn.IFS(AND(F6748="Furniture",C6748="First Class",I6748&gt;5),H6748-(H6748*10%),AND(F6748="Technology",C6748="Same Day",I6748&gt;6),H6748-(H6748*12%),AND(F6748="Office Supplies",OR(C6748="Second Day",C6748="Standard Class"),I6748&gt;4),H6748-(H6748*8%)),H6748)</f>
        <v>629.94999999999993</v>
      </c>
      <c r="N6748" s="2" cm="1">
        <f t="array" ref="N6748">IFERROR(_xlfn.IFS(AND(J6748="Yes",F6748="Furniture",OR(C6748="Second Day",C6748="Standard Class"),I6748&gt;3),H6748-(H6748*15%),AND(J6748="Yes",F6748="Technology",C6748="Same Day",I6748&gt;4),H6748-(H6748*18%),AND(J6748="Yes",F6748="Office Supplies",C6748="First Class",I6748&gt;5),H6748-(H6748*20%)),H6748)</f>
        <v>629.94999999999993</v>
      </c>
      <c r="O6748" s="2"/>
    </row>
    <row r="6749" spans="1:15" ht="15.75" customHeight="1" x14ac:dyDescent="0.3">
      <c r="A6749" s="2" t="s">
        <v>3395</v>
      </c>
      <c r="B6749" s="3">
        <v>43080</v>
      </c>
      <c r="C6749" s="2" t="s">
        <v>24</v>
      </c>
      <c r="D6749" s="2" t="s">
        <v>12</v>
      </c>
      <c r="E6749" s="2" t="s">
        <v>46</v>
      </c>
      <c r="F6749" s="2" t="s">
        <v>21</v>
      </c>
      <c r="G6749" s="2" t="s">
        <v>32</v>
      </c>
      <c r="H6749" s="2">
        <v>14.952000000000002</v>
      </c>
      <c r="I6749" s="2">
        <v>1</v>
      </c>
      <c r="J6749" s="2" t="s">
        <v>16</v>
      </c>
      <c r="K6749" s="2">
        <f t="shared" si="210"/>
        <v>14.952000000000002</v>
      </c>
      <c r="L6749" s="2">
        <f t="shared" si="211"/>
        <v>14.952000000000002</v>
      </c>
      <c r="M6749" s="2" cm="1">
        <f t="array" ref="M6749">IFERROR(_xlfn.IFS(AND(F6749="Furniture",C6749="First Class",I6749&gt;5),H6749-(H6749*10%),AND(F6749="Technology",C6749="Same Day",I6749&gt;6),H6749-(H6749*12%),AND(F6749="Office Supplies",OR(C6749="Second Day",C6749="Standard Class"),I6749&gt;4),H6749-(H6749*8%)),H6749)</f>
        <v>14.952000000000002</v>
      </c>
      <c r="N6749" s="2" cm="1">
        <f t="array" ref="N6749">IFERROR(_xlfn.IFS(AND(J6749="Yes",F6749="Furniture",OR(C6749="Second Day",C6749="Standard Class"),I6749&gt;3),H6749-(H6749*15%),AND(J6749="Yes",F6749="Technology",C6749="Same Day",I6749&gt;4),H6749-(H6749*18%),AND(J6749="Yes",F6749="Office Supplies",C6749="First Class",I6749&gt;5),H6749-(H6749*20%)),H6749)</f>
        <v>14.952000000000002</v>
      </c>
      <c r="O6749" s="2"/>
    </row>
    <row r="6750" spans="1:15" ht="15.75" customHeight="1" x14ac:dyDescent="0.3">
      <c r="A6750" s="2" t="s">
        <v>3395</v>
      </c>
      <c r="B6750" s="3">
        <v>43080</v>
      </c>
      <c r="C6750" s="2" t="s">
        <v>24</v>
      </c>
      <c r="D6750" s="2" t="s">
        <v>12</v>
      </c>
      <c r="E6750" s="2" t="s">
        <v>46</v>
      </c>
      <c r="F6750" s="2" t="s">
        <v>21</v>
      </c>
      <c r="G6750" s="2" t="s">
        <v>35</v>
      </c>
      <c r="H6750" s="2">
        <v>17.940000000000001</v>
      </c>
      <c r="I6750" s="2">
        <v>3</v>
      </c>
      <c r="J6750" s="2" t="s">
        <v>16</v>
      </c>
      <c r="K6750" s="2">
        <f t="shared" si="210"/>
        <v>17.940000000000001</v>
      </c>
      <c r="L6750" s="2">
        <f t="shared" si="211"/>
        <v>17.940000000000001</v>
      </c>
      <c r="M6750" s="2" cm="1">
        <f t="array" ref="M6750">IFERROR(_xlfn.IFS(AND(F6750="Furniture",C6750="First Class",I6750&gt;5),H6750-(H6750*10%),AND(F6750="Technology",C6750="Same Day",I6750&gt;6),H6750-(H6750*12%),AND(F6750="Office Supplies",OR(C6750="Second Day",C6750="Standard Class"),I6750&gt;4),H6750-(H6750*8%)),H6750)</f>
        <v>17.940000000000001</v>
      </c>
      <c r="N6750" s="2" cm="1">
        <f t="array" ref="N6750">IFERROR(_xlfn.IFS(AND(J6750="Yes",F6750="Furniture",OR(C6750="Second Day",C6750="Standard Class"),I6750&gt;3),H6750-(H6750*15%),AND(J6750="Yes",F6750="Technology",C6750="Same Day",I6750&gt;4),H6750-(H6750*18%),AND(J6750="Yes",F6750="Office Supplies",C6750="First Class",I6750&gt;5),H6750-(H6750*20%)),H6750)</f>
        <v>17.940000000000001</v>
      </c>
      <c r="O6750" s="2"/>
    </row>
    <row r="6751" spans="1:15" ht="15.75" customHeight="1" x14ac:dyDescent="0.3">
      <c r="A6751" s="2" t="s">
        <v>3395</v>
      </c>
      <c r="B6751" s="3">
        <v>43080</v>
      </c>
      <c r="C6751" s="2" t="s">
        <v>24</v>
      </c>
      <c r="D6751" s="2" t="s">
        <v>12</v>
      </c>
      <c r="E6751" s="2" t="s">
        <v>46</v>
      </c>
      <c r="F6751" s="2" t="s">
        <v>30</v>
      </c>
      <c r="G6751" s="2" t="s">
        <v>31</v>
      </c>
      <c r="H6751" s="2">
        <v>116.98</v>
      </c>
      <c r="I6751" s="2">
        <v>2</v>
      </c>
      <c r="J6751" s="2" t="s">
        <v>16</v>
      </c>
      <c r="K6751" s="2">
        <f t="shared" si="210"/>
        <v>116.98</v>
      </c>
      <c r="L6751" s="2">
        <f t="shared" si="211"/>
        <v>116.98</v>
      </c>
      <c r="M6751" s="2" cm="1">
        <f t="array" ref="M6751">IFERROR(_xlfn.IFS(AND(F6751="Furniture",C6751="First Class",I6751&gt;5),H6751-(H6751*10%),AND(F6751="Technology",C6751="Same Day",I6751&gt;6),H6751-(H6751*12%),AND(F6751="Office Supplies",OR(C6751="Second Day",C6751="Standard Class"),I6751&gt;4),H6751-(H6751*8%)),H6751)</f>
        <v>116.98</v>
      </c>
      <c r="N6751" s="2" cm="1">
        <f t="array" ref="N6751">IFERROR(_xlfn.IFS(AND(J6751="Yes",F6751="Furniture",OR(C6751="Second Day",C6751="Standard Class"),I6751&gt;3),H6751-(H6751*15%),AND(J6751="Yes",F6751="Technology",C6751="Same Day",I6751&gt;4),H6751-(H6751*18%),AND(J6751="Yes",F6751="Office Supplies",C6751="First Class",I6751&gt;5),H6751-(H6751*20%)),H6751)</f>
        <v>116.98</v>
      </c>
      <c r="O6751" s="2"/>
    </row>
    <row r="6752" spans="1:15" ht="15.75" customHeight="1" x14ac:dyDescent="0.3">
      <c r="A6752" s="2" t="s">
        <v>3396</v>
      </c>
      <c r="B6752" s="3">
        <v>42549</v>
      </c>
      <c r="C6752" s="2" t="s">
        <v>11</v>
      </c>
      <c r="D6752" s="2" t="s">
        <v>12</v>
      </c>
      <c r="E6752" s="2" t="s">
        <v>46</v>
      </c>
      <c r="F6752" s="2" t="s">
        <v>14</v>
      </c>
      <c r="G6752" s="2" t="s">
        <v>17</v>
      </c>
      <c r="H6752" s="2">
        <v>121.96</v>
      </c>
      <c r="I6752" s="2">
        <v>2</v>
      </c>
      <c r="J6752" s="2" t="s">
        <v>16</v>
      </c>
      <c r="K6752" s="2">
        <f t="shared" si="210"/>
        <v>121.96</v>
      </c>
      <c r="L6752" s="2">
        <f t="shared" si="211"/>
        <v>121.96</v>
      </c>
      <c r="M6752" s="2" cm="1">
        <f t="array" ref="M6752">IFERROR(_xlfn.IFS(AND(F6752="Furniture",C6752="First Class",I6752&gt;5),H6752-(H6752*10%),AND(F6752="Technology",C6752="Same Day",I6752&gt;6),H6752-(H6752*12%),AND(F6752="Office Supplies",OR(C6752="Second Day",C6752="Standard Class"),I6752&gt;4),H6752-(H6752*8%)),H6752)</f>
        <v>121.96</v>
      </c>
      <c r="N6752" s="2" cm="1">
        <f t="array" ref="N6752">IFERROR(_xlfn.IFS(AND(J6752="Yes",F6752="Furniture",OR(C6752="Second Day",C6752="Standard Class"),I6752&gt;3),H6752-(H6752*15%),AND(J6752="Yes",F6752="Technology",C6752="Same Day",I6752&gt;4),H6752-(H6752*18%),AND(J6752="Yes",F6752="Office Supplies",C6752="First Class",I6752&gt;5),H6752-(H6752*20%)),H6752)</f>
        <v>121.96</v>
      </c>
      <c r="O6752" s="2"/>
    </row>
    <row r="6753" spans="1:15" ht="15.75" customHeight="1" x14ac:dyDescent="0.3">
      <c r="A6753" s="2" t="s">
        <v>3396</v>
      </c>
      <c r="B6753" s="3">
        <v>42549</v>
      </c>
      <c r="C6753" s="2" t="s">
        <v>11</v>
      </c>
      <c r="D6753" s="2" t="s">
        <v>12</v>
      </c>
      <c r="E6753" s="2" t="s">
        <v>46</v>
      </c>
      <c r="F6753" s="2" t="s">
        <v>21</v>
      </c>
      <c r="G6753" s="2" t="s">
        <v>33</v>
      </c>
      <c r="H6753" s="2">
        <v>8.74</v>
      </c>
      <c r="I6753" s="2">
        <v>2</v>
      </c>
      <c r="J6753" s="2" t="s">
        <v>16</v>
      </c>
      <c r="K6753" s="2">
        <f t="shared" si="210"/>
        <v>8.74</v>
      </c>
      <c r="L6753" s="2">
        <f t="shared" si="211"/>
        <v>8.74</v>
      </c>
      <c r="M6753" s="2" cm="1">
        <f t="array" ref="M6753">IFERROR(_xlfn.IFS(AND(F6753="Furniture",C6753="First Class",I6753&gt;5),H6753-(H6753*10%),AND(F6753="Technology",C6753="Same Day",I6753&gt;6),H6753-(H6753*12%),AND(F6753="Office Supplies",OR(C6753="Second Day",C6753="Standard Class"),I6753&gt;4),H6753-(H6753*8%)),H6753)</f>
        <v>8.74</v>
      </c>
      <c r="N6753" s="2" cm="1">
        <f t="array" ref="N6753">IFERROR(_xlfn.IFS(AND(J6753="Yes",F6753="Furniture",OR(C6753="Second Day",C6753="Standard Class"),I6753&gt;3),H6753-(H6753*15%),AND(J6753="Yes",F6753="Technology",C6753="Same Day",I6753&gt;4),H6753-(H6753*18%),AND(J6753="Yes",F6753="Office Supplies",C6753="First Class",I6753&gt;5),H6753-(H6753*20%)),H6753)</f>
        <v>8.74</v>
      </c>
      <c r="O6753" s="2"/>
    </row>
    <row r="6754" spans="1:15" ht="15.75" customHeight="1" x14ac:dyDescent="0.3">
      <c r="A6754" s="2" t="s">
        <v>3396</v>
      </c>
      <c r="B6754" s="3">
        <v>42549</v>
      </c>
      <c r="C6754" s="2" t="s">
        <v>11</v>
      </c>
      <c r="D6754" s="2" t="s">
        <v>12</v>
      </c>
      <c r="E6754" s="2" t="s">
        <v>46</v>
      </c>
      <c r="F6754" s="2" t="s">
        <v>21</v>
      </c>
      <c r="G6754" s="2" t="s">
        <v>35</v>
      </c>
      <c r="H6754" s="2">
        <v>61.96</v>
      </c>
      <c r="I6754" s="2">
        <v>2</v>
      </c>
      <c r="J6754" s="2" t="s">
        <v>16</v>
      </c>
      <c r="K6754" s="2">
        <f t="shared" si="210"/>
        <v>61.96</v>
      </c>
      <c r="L6754" s="2">
        <f t="shared" si="211"/>
        <v>61.96</v>
      </c>
      <c r="M6754" s="2" cm="1">
        <f t="array" ref="M6754">IFERROR(_xlfn.IFS(AND(F6754="Furniture",C6754="First Class",I6754&gt;5),H6754-(H6754*10%),AND(F6754="Technology",C6754="Same Day",I6754&gt;6),H6754-(H6754*12%),AND(F6754="Office Supplies",OR(C6754="Second Day",C6754="Standard Class"),I6754&gt;4),H6754-(H6754*8%)),H6754)</f>
        <v>61.96</v>
      </c>
      <c r="N6754" s="2" cm="1">
        <f t="array" ref="N6754">IFERROR(_xlfn.IFS(AND(J6754="Yes",F6754="Furniture",OR(C6754="Second Day",C6754="Standard Class"),I6754&gt;3),H6754-(H6754*15%),AND(J6754="Yes",F6754="Technology",C6754="Same Day",I6754&gt;4),H6754-(H6754*18%),AND(J6754="Yes",F6754="Office Supplies",C6754="First Class",I6754&gt;5),H6754-(H6754*20%)),H6754)</f>
        <v>61.96</v>
      </c>
      <c r="O6754" s="2"/>
    </row>
    <row r="6755" spans="1:15" ht="15.75" customHeight="1" x14ac:dyDescent="0.3">
      <c r="A6755" s="2" t="s">
        <v>3396</v>
      </c>
      <c r="B6755" s="3">
        <v>42549</v>
      </c>
      <c r="C6755" s="2" t="s">
        <v>11</v>
      </c>
      <c r="D6755" s="2" t="s">
        <v>12</v>
      </c>
      <c r="E6755" s="2" t="s">
        <v>46</v>
      </c>
      <c r="F6755" s="2" t="s">
        <v>21</v>
      </c>
      <c r="G6755" s="2" t="s">
        <v>32</v>
      </c>
      <c r="H6755" s="2">
        <v>7.96</v>
      </c>
      <c r="I6755" s="2">
        <v>2</v>
      </c>
      <c r="J6755" s="2" t="s">
        <v>16</v>
      </c>
      <c r="K6755" s="2">
        <f t="shared" si="210"/>
        <v>7.96</v>
      </c>
      <c r="L6755" s="2">
        <f t="shared" si="211"/>
        <v>7.96</v>
      </c>
      <c r="M6755" s="2" cm="1">
        <f t="array" ref="M6755">IFERROR(_xlfn.IFS(AND(F6755="Furniture",C6755="First Class",I6755&gt;5),H6755-(H6755*10%),AND(F6755="Technology",C6755="Same Day",I6755&gt;6),H6755-(H6755*12%),AND(F6755="Office Supplies",OR(C6755="Second Day",C6755="Standard Class"),I6755&gt;4),H6755-(H6755*8%)),H6755)</f>
        <v>7.96</v>
      </c>
      <c r="N6755" s="2" cm="1">
        <f t="array" ref="N6755">IFERROR(_xlfn.IFS(AND(J6755="Yes",F6755="Furniture",OR(C6755="Second Day",C6755="Standard Class"),I6755&gt;3),H6755-(H6755*15%),AND(J6755="Yes",F6755="Technology",C6755="Same Day",I6755&gt;4),H6755-(H6755*18%),AND(J6755="Yes",F6755="Office Supplies",C6755="First Class",I6755&gt;5),H6755-(H6755*20%)),H6755)</f>
        <v>7.96</v>
      </c>
      <c r="O6755" s="2"/>
    </row>
    <row r="6756" spans="1:15" ht="15.75" customHeight="1" x14ac:dyDescent="0.3">
      <c r="A6756" s="2" t="s">
        <v>3396</v>
      </c>
      <c r="B6756" s="3">
        <v>42549</v>
      </c>
      <c r="C6756" s="2" t="s">
        <v>11</v>
      </c>
      <c r="D6756" s="2" t="s">
        <v>12</v>
      </c>
      <c r="E6756" s="2" t="s">
        <v>46</v>
      </c>
      <c r="F6756" s="2" t="s">
        <v>21</v>
      </c>
      <c r="G6756" s="2" t="s">
        <v>33</v>
      </c>
      <c r="H6756" s="2">
        <v>275.24</v>
      </c>
      <c r="I6756" s="2">
        <v>4</v>
      </c>
      <c r="J6756" s="2" t="s">
        <v>16</v>
      </c>
      <c r="K6756" s="2">
        <f t="shared" si="210"/>
        <v>233.95400000000001</v>
      </c>
      <c r="L6756" s="2">
        <f t="shared" si="211"/>
        <v>275.24</v>
      </c>
      <c r="M6756" s="2" cm="1">
        <f t="array" ref="M6756">IFERROR(_xlfn.IFS(AND(F6756="Furniture",C6756="First Class",I6756&gt;5),H6756-(H6756*10%),AND(F6756="Technology",C6756="Same Day",I6756&gt;6),H6756-(H6756*12%),AND(F6756="Office Supplies",OR(C6756="Second Day",C6756="Standard Class"),I6756&gt;4),H6756-(H6756*8%)),H6756)</f>
        <v>275.24</v>
      </c>
      <c r="N6756" s="2" cm="1">
        <f t="array" ref="N6756">IFERROR(_xlfn.IFS(AND(J6756="Yes",F6756="Furniture",OR(C6756="Second Day",C6756="Standard Class"),I6756&gt;3),H6756-(H6756*15%),AND(J6756="Yes",F6756="Technology",C6756="Same Day",I6756&gt;4),H6756-(H6756*18%),AND(J6756="Yes",F6756="Office Supplies",C6756="First Class",I6756&gt;5),H6756-(H6756*20%)),H6756)</f>
        <v>275.24</v>
      </c>
      <c r="O6756" s="2"/>
    </row>
    <row r="6757" spans="1:15" ht="15.75" customHeight="1" x14ac:dyDescent="0.3">
      <c r="A6757" s="2" t="s">
        <v>3397</v>
      </c>
      <c r="B6757" s="3">
        <v>42993</v>
      </c>
      <c r="C6757" s="2" t="s">
        <v>24</v>
      </c>
      <c r="D6757" s="2" t="s">
        <v>19</v>
      </c>
      <c r="E6757" s="2" t="s">
        <v>46</v>
      </c>
      <c r="F6757" s="2" t="s">
        <v>14</v>
      </c>
      <c r="G6757" s="2" t="s">
        <v>28</v>
      </c>
      <c r="H6757" s="2">
        <v>47.400000000000006</v>
      </c>
      <c r="I6757" s="2">
        <v>5</v>
      </c>
      <c r="J6757" s="2" t="s">
        <v>16</v>
      </c>
      <c r="K6757" s="2">
        <f t="shared" si="210"/>
        <v>47.400000000000006</v>
      </c>
      <c r="L6757" s="2">
        <f t="shared" si="211"/>
        <v>47.400000000000006</v>
      </c>
      <c r="M6757" s="2" cm="1">
        <f t="array" ref="M6757">IFERROR(_xlfn.IFS(AND(F6757="Furniture",C6757="First Class",I6757&gt;5),H6757-(H6757*10%),AND(F6757="Technology",C6757="Same Day",I6757&gt;6),H6757-(H6757*12%),AND(F6757="Office Supplies",OR(C6757="Second Day",C6757="Standard Class"),I6757&gt;4),H6757-(H6757*8%)),H6757)</f>
        <v>47.400000000000006</v>
      </c>
      <c r="N6757" s="2" cm="1">
        <f t="array" ref="N6757">IFERROR(_xlfn.IFS(AND(J6757="Yes",F6757="Furniture",OR(C6757="Second Day",C6757="Standard Class"),I6757&gt;3),H6757-(H6757*15%),AND(J6757="Yes",F6757="Technology",C6757="Same Day",I6757&gt;4),H6757-(H6757*18%),AND(J6757="Yes",F6757="Office Supplies",C6757="First Class",I6757&gt;5),H6757-(H6757*20%)),H6757)</f>
        <v>47.400000000000006</v>
      </c>
      <c r="O6757" s="2"/>
    </row>
    <row r="6758" spans="1:15" ht="15.75" customHeight="1" x14ac:dyDescent="0.3">
      <c r="A6758" s="2" t="s">
        <v>3397</v>
      </c>
      <c r="B6758" s="3">
        <v>42993</v>
      </c>
      <c r="C6758" s="2" t="s">
        <v>24</v>
      </c>
      <c r="D6758" s="2" t="s">
        <v>19</v>
      </c>
      <c r="E6758" s="2" t="s">
        <v>46</v>
      </c>
      <c r="F6758" s="2" t="s">
        <v>14</v>
      </c>
      <c r="G6758" s="2" t="s">
        <v>17</v>
      </c>
      <c r="H6758" s="2">
        <v>512.96</v>
      </c>
      <c r="I6758" s="2">
        <v>4</v>
      </c>
      <c r="J6758" s="2" t="s">
        <v>16</v>
      </c>
      <c r="K6758" s="2">
        <f t="shared" si="210"/>
        <v>436.01600000000002</v>
      </c>
      <c r="L6758" s="2">
        <f t="shared" si="211"/>
        <v>512.96</v>
      </c>
      <c r="M6758" s="2" cm="1">
        <f t="array" ref="M6758">IFERROR(_xlfn.IFS(AND(F6758="Furniture",C6758="First Class",I6758&gt;5),H6758-(H6758*10%),AND(F6758="Technology",C6758="Same Day",I6758&gt;6),H6758-(H6758*12%),AND(F6758="Office Supplies",OR(C6758="Second Day",C6758="Standard Class"),I6758&gt;4),H6758-(H6758*8%)),H6758)</f>
        <v>512.96</v>
      </c>
      <c r="N6758" s="2" cm="1">
        <f t="array" ref="N6758">IFERROR(_xlfn.IFS(AND(J6758="Yes",F6758="Furniture",OR(C6758="Second Day",C6758="Standard Class"),I6758&gt;3),H6758-(H6758*15%),AND(J6758="Yes",F6758="Technology",C6758="Same Day",I6758&gt;4),H6758-(H6758*18%),AND(J6758="Yes",F6758="Office Supplies",C6758="First Class",I6758&gt;5),H6758-(H6758*20%)),H6758)</f>
        <v>512.96</v>
      </c>
      <c r="O6758" s="2"/>
    </row>
    <row r="6759" spans="1:15" ht="15.75" customHeight="1" x14ac:dyDescent="0.3">
      <c r="A6759" s="2" t="s">
        <v>3397</v>
      </c>
      <c r="B6759" s="3">
        <v>42993</v>
      </c>
      <c r="C6759" s="2" t="s">
        <v>24</v>
      </c>
      <c r="D6759" s="2" t="s">
        <v>19</v>
      </c>
      <c r="E6759" s="2" t="s">
        <v>46</v>
      </c>
      <c r="F6759" s="2" t="s">
        <v>30</v>
      </c>
      <c r="G6759" s="2" t="s">
        <v>31</v>
      </c>
      <c r="H6759" s="2">
        <v>395.93999999999994</v>
      </c>
      <c r="I6759" s="2">
        <v>6</v>
      </c>
      <c r="J6759" s="2" t="s">
        <v>16</v>
      </c>
      <c r="K6759" s="2">
        <f t="shared" si="210"/>
        <v>336.54899999999998</v>
      </c>
      <c r="L6759" s="2">
        <f t="shared" si="211"/>
        <v>395.93999999999994</v>
      </c>
      <c r="M6759" s="2" cm="1">
        <f t="array" ref="M6759">IFERROR(_xlfn.IFS(AND(F6759="Furniture",C6759="First Class",I6759&gt;5),H6759-(H6759*10%),AND(F6759="Technology",C6759="Same Day",I6759&gt;6),H6759-(H6759*12%),AND(F6759="Office Supplies",OR(C6759="Second Day",C6759="Standard Class"),I6759&gt;4),H6759-(H6759*8%)),H6759)</f>
        <v>395.93999999999994</v>
      </c>
      <c r="N6759" s="2" cm="1">
        <f t="array" ref="N6759">IFERROR(_xlfn.IFS(AND(J6759="Yes",F6759="Furniture",OR(C6759="Second Day",C6759="Standard Class"),I6759&gt;3),H6759-(H6759*15%),AND(J6759="Yes",F6759="Technology",C6759="Same Day",I6759&gt;4),H6759-(H6759*18%),AND(J6759="Yes",F6759="Office Supplies",C6759="First Class",I6759&gt;5),H6759-(H6759*20%)),H6759)</f>
        <v>395.93999999999994</v>
      </c>
      <c r="O6759" s="2"/>
    </row>
    <row r="6760" spans="1:15" ht="15.75" customHeight="1" x14ac:dyDescent="0.3">
      <c r="A6760" s="2" t="s">
        <v>3397</v>
      </c>
      <c r="B6760" s="3">
        <v>42993</v>
      </c>
      <c r="C6760" s="2" t="s">
        <v>24</v>
      </c>
      <c r="D6760" s="2" t="s">
        <v>19</v>
      </c>
      <c r="E6760" s="2" t="s">
        <v>46</v>
      </c>
      <c r="F6760" s="2" t="s">
        <v>21</v>
      </c>
      <c r="G6760" s="2" t="s">
        <v>26</v>
      </c>
      <c r="H6760" s="2">
        <v>81.96</v>
      </c>
      <c r="I6760" s="2">
        <v>2</v>
      </c>
      <c r="J6760" s="2" t="s">
        <v>16</v>
      </c>
      <c r="K6760" s="2">
        <f t="shared" si="210"/>
        <v>81.96</v>
      </c>
      <c r="L6760" s="2">
        <f t="shared" si="211"/>
        <v>81.96</v>
      </c>
      <c r="M6760" s="2" cm="1">
        <f t="array" ref="M6760">IFERROR(_xlfn.IFS(AND(F6760="Furniture",C6760="First Class",I6760&gt;5),H6760-(H6760*10%),AND(F6760="Technology",C6760="Same Day",I6760&gt;6),H6760-(H6760*12%),AND(F6760="Office Supplies",OR(C6760="Second Day",C6760="Standard Class"),I6760&gt;4),H6760-(H6760*8%)),H6760)</f>
        <v>81.96</v>
      </c>
      <c r="N6760" s="2" cm="1">
        <f t="array" ref="N6760">IFERROR(_xlfn.IFS(AND(J6760="Yes",F6760="Furniture",OR(C6760="Second Day",C6760="Standard Class"),I6760&gt;3),H6760-(H6760*15%),AND(J6760="Yes",F6760="Technology",C6760="Same Day",I6760&gt;4),H6760-(H6760*18%),AND(J6760="Yes",F6760="Office Supplies",C6760="First Class",I6760&gt;5),H6760-(H6760*20%)),H6760)</f>
        <v>81.96</v>
      </c>
      <c r="O6760" s="2"/>
    </row>
    <row r="6761" spans="1:15" ht="15.75" customHeight="1" x14ac:dyDescent="0.3">
      <c r="A6761" s="2" t="s">
        <v>3398</v>
      </c>
      <c r="B6761" s="3">
        <v>43071</v>
      </c>
      <c r="C6761" s="2" t="s">
        <v>24</v>
      </c>
      <c r="D6761" s="2" t="s">
        <v>12</v>
      </c>
      <c r="E6761" s="2" t="s">
        <v>13</v>
      </c>
      <c r="F6761" s="2" t="s">
        <v>21</v>
      </c>
      <c r="G6761" s="2" t="s">
        <v>29</v>
      </c>
      <c r="H6761" s="2">
        <v>32.776000000000003</v>
      </c>
      <c r="I6761" s="2">
        <v>1</v>
      </c>
      <c r="J6761" s="2" t="s">
        <v>16</v>
      </c>
      <c r="K6761" s="2">
        <f t="shared" si="210"/>
        <v>32.776000000000003</v>
      </c>
      <c r="L6761" s="2">
        <f t="shared" si="211"/>
        <v>32.776000000000003</v>
      </c>
      <c r="M6761" s="2" cm="1">
        <f t="array" ref="M6761">IFERROR(_xlfn.IFS(AND(F6761="Furniture",C6761="First Class",I6761&gt;5),H6761-(H6761*10%),AND(F6761="Technology",C6761="Same Day",I6761&gt;6),H6761-(H6761*12%),AND(F6761="Office Supplies",OR(C6761="Second Day",C6761="Standard Class"),I6761&gt;4),H6761-(H6761*8%)),H6761)</f>
        <v>32.776000000000003</v>
      </c>
      <c r="N6761" s="2" cm="1">
        <f t="array" ref="N6761">IFERROR(_xlfn.IFS(AND(J6761="Yes",F6761="Furniture",OR(C6761="Second Day",C6761="Standard Class"),I6761&gt;3),H6761-(H6761*15%),AND(J6761="Yes",F6761="Technology",C6761="Same Day",I6761&gt;4),H6761-(H6761*18%),AND(J6761="Yes",F6761="Office Supplies",C6761="First Class",I6761&gt;5),H6761-(H6761*20%)),H6761)</f>
        <v>32.776000000000003</v>
      </c>
      <c r="O6761" s="2"/>
    </row>
    <row r="6762" spans="1:15" ht="15.75" customHeight="1" x14ac:dyDescent="0.3">
      <c r="A6762" s="2" t="s">
        <v>3399</v>
      </c>
      <c r="B6762" s="3">
        <v>42912</v>
      </c>
      <c r="C6762" s="2" t="s">
        <v>24</v>
      </c>
      <c r="D6762" s="2" t="s">
        <v>12</v>
      </c>
      <c r="E6762" s="2" t="s">
        <v>46</v>
      </c>
      <c r="F6762" s="2" t="s">
        <v>21</v>
      </c>
      <c r="G6762" s="2" t="s">
        <v>26</v>
      </c>
      <c r="H6762" s="2">
        <v>272.94</v>
      </c>
      <c r="I6762" s="2">
        <v>3</v>
      </c>
      <c r="J6762" s="2" t="s">
        <v>16</v>
      </c>
      <c r="K6762" s="2">
        <f t="shared" si="210"/>
        <v>231.999</v>
      </c>
      <c r="L6762" s="2">
        <f t="shared" si="211"/>
        <v>272.94</v>
      </c>
      <c r="M6762" s="2" cm="1">
        <f t="array" ref="M6762">IFERROR(_xlfn.IFS(AND(F6762="Furniture",C6762="First Class",I6762&gt;5),H6762-(H6762*10%),AND(F6762="Technology",C6762="Same Day",I6762&gt;6),H6762-(H6762*12%),AND(F6762="Office Supplies",OR(C6762="Second Day",C6762="Standard Class"),I6762&gt;4),H6762-(H6762*8%)),H6762)</f>
        <v>272.94</v>
      </c>
      <c r="N6762" s="2" cm="1">
        <f t="array" ref="N6762">IFERROR(_xlfn.IFS(AND(J6762="Yes",F6762="Furniture",OR(C6762="Second Day",C6762="Standard Class"),I6762&gt;3),H6762-(H6762*15%),AND(J6762="Yes",F6762="Technology",C6762="Same Day",I6762&gt;4),H6762-(H6762*18%),AND(J6762="Yes",F6762="Office Supplies",C6762="First Class",I6762&gt;5),H6762-(H6762*20%)),H6762)</f>
        <v>272.94</v>
      </c>
      <c r="O6762" s="2"/>
    </row>
    <row r="6763" spans="1:15" ht="15.75" customHeight="1" x14ac:dyDescent="0.3">
      <c r="A6763" s="2" t="s">
        <v>3400</v>
      </c>
      <c r="B6763" s="3">
        <v>42575</v>
      </c>
      <c r="C6763" s="2" t="s">
        <v>11</v>
      </c>
      <c r="D6763" s="2" t="s">
        <v>19</v>
      </c>
      <c r="E6763" s="2" t="s">
        <v>46</v>
      </c>
      <c r="F6763" s="2" t="s">
        <v>14</v>
      </c>
      <c r="G6763" s="2" t="s">
        <v>17</v>
      </c>
      <c r="H6763" s="2">
        <v>253.76399999999998</v>
      </c>
      <c r="I6763" s="2">
        <v>2</v>
      </c>
      <c r="J6763" s="2" t="s">
        <v>16</v>
      </c>
      <c r="K6763" s="2">
        <f t="shared" si="210"/>
        <v>215.69939999999997</v>
      </c>
      <c r="L6763" s="2">
        <f t="shared" si="211"/>
        <v>253.76399999999998</v>
      </c>
      <c r="M6763" s="2" cm="1">
        <f t="array" ref="M6763">IFERROR(_xlfn.IFS(AND(F6763="Furniture",C6763="First Class",I6763&gt;5),H6763-(H6763*10%),AND(F6763="Technology",C6763="Same Day",I6763&gt;6),H6763-(H6763*12%),AND(F6763="Office Supplies",OR(C6763="Second Day",C6763="Standard Class"),I6763&gt;4),H6763-(H6763*8%)),H6763)</f>
        <v>253.76399999999998</v>
      </c>
      <c r="N6763" s="2" cm="1">
        <f t="array" ref="N6763">IFERROR(_xlfn.IFS(AND(J6763="Yes",F6763="Furniture",OR(C6763="Second Day",C6763="Standard Class"),I6763&gt;3),H6763-(H6763*15%),AND(J6763="Yes",F6763="Technology",C6763="Same Day",I6763&gt;4),H6763-(H6763*18%),AND(J6763="Yes",F6763="Office Supplies",C6763="First Class",I6763&gt;5),H6763-(H6763*20%)),H6763)</f>
        <v>253.76399999999998</v>
      </c>
      <c r="O6763" s="2"/>
    </row>
    <row r="6764" spans="1:15" ht="15.75" customHeight="1" x14ac:dyDescent="0.3">
      <c r="A6764" s="2" t="s">
        <v>3401</v>
      </c>
      <c r="B6764" s="3">
        <v>42615</v>
      </c>
      <c r="C6764" s="2" t="s">
        <v>24</v>
      </c>
      <c r="D6764" s="2" t="s">
        <v>12</v>
      </c>
      <c r="E6764" s="2" t="s">
        <v>39</v>
      </c>
      <c r="F6764" s="2" t="s">
        <v>21</v>
      </c>
      <c r="G6764" s="2" t="s">
        <v>22</v>
      </c>
      <c r="H6764" s="2">
        <v>29.24</v>
      </c>
      <c r="I6764" s="2">
        <v>5</v>
      </c>
      <c r="J6764" s="2" t="s">
        <v>16</v>
      </c>
      <c r="K6764" s="2">
        <f t="shared" si="210"/>
        <v>29.24</v>
      </c>
      <c r="L6764" s="2">
        <f t="shared" si="211"/>
        <v>29.24</v>
      </c>
      <c r="M6764" s="2" cm="1">
        <f t="array" ref="M6764">IFERROR(_xlfn.IFS(AND(F6764="Furniture",C6764="First Class",I6764&gt;5),H6764-(H6764*10%),AND(F6764="Technology",C6764="Same Day",I6764&gt;6),H6764-(H6764*12%),AND(F6764="Office Supplies",OR(C6764="Second Day",C6764="Standard Class"),I6764&gt;4),H6764-(H6764*8%)),H6764)</f>
        <v>26.900799999999997</v>
      </c>
      <c r="N6764" s="2" cm="1">
        <f t="array" ref="N6764">IFERROR(_xlfn.IFS(AND(J6764="Yes",F6764="Furniture",OR(C6764="Second Day",C6764="Standard Class"),I6764&gt;3),H6764-(H6764*15%),AND(J6764="Yes",F6764="Technology",C6764="Same Day",I6764&gt;4),H6764-(H6764*18%),AND(J6764="Yes",F6764="Office Supplies",C6764="First Class",I6764&gt;5),H6764-(H6764*20%)),H6764)</f>
        <v>29.24</v>
      </c>
      <c r="O6764" s="2"/>
    </row>
    <row r="6765" spans="1:15" ht="15.75" customHeight="1" x14ac:dyDescent="0.3">
      <c r="A6765" s="2" t="s">
        <v>3401</v>
      </c>
      <c r="B6765" s="3">
        <v>42615</v>
      </c>
      <c r="C6765" s="2" t="s">
        <v>24</v>
      </c>
      <c r="D6765" s="2" t="s">
        <v>12</v>
      </c>
      <c r="E6765" s="2" t="s">
        <v>39</v>
      </c>
      <c r="F6765" s="2" t="s">
        <v>21</v>
      </c>
      <c r="G6765" s="2" t="s">
        <v>26</v>
      </c>
      <c r="H6765" s="2">
        <v>35.167999999999999</v>
      </c>
      <c r="I6765" s="2">
        <v>2</v>
      </c>
      <c r="J6765" s="2" t="s">
        <v>16</v>
      </c>
      <c r="K6765" s="2">
        <f t="shared" si="210"/>
        <v>35.167999999999999</v>
      </c>
      <c r="L6765" s="2">
        <f t="shared" si="211"/>
        <v>35.167999999999999</v>
      </c>
      <c r="M6765" s="2" cm="1">
        <f t="array" ref="M6765">IFERROR(_xlfn.IFS(AND(F6765="Furniture",C6765="First Class",I6765&gt;5),H6765-(H6765*10%),AND(F6765="Technology",C6765="Same Day",I6765&gt;6),H6765-(H6765*12%),AND(F6765="Office Supplies",OR(C6765="Second Day",C6765="Standard Class"),I6765&gt;4),H6765-(H6765*8%)),H6765)</f>
        <v>35.167999999999999</v>
      </c>
      <c r="N6765" s="2" cm="1">
        <f t="array" ref="N6765">IFERROR(_xlfn.IFS(AND(J6765="Yes",F6765="Furniture",OR(C6765="Second Day",C6765="Standard Class"),I6765&gt;3),H6765-(H6765*15%),AND(J6765="Yes",F6765="Technology",C6765="Same Day",I6765&gt;4),H6765-(H6765*18%),AND(J6765="Yes",F6765="Office Supplies",C6765="First Class",I6765&gt;5),H6765-(H6765*20%)),H6765)</f>
        <v>35.167999999999999</v>
      </c>
      <c r="O6765" s="2"/>
    </row>
    <row r="6766" spans="1:15" ht="15.75" customHeight="1" x14ac:dyDescent="0.3">
      <c r="A6766" s="2" t="s">
        <v>3401</v>
      </c>
      <c r="B6766" s="3">
        <v>42615</v>
      </c>
      <c r="C6766" s="2" t="s">
        <v>24</v>
      </c>
      <c r="D6766" s="2" t="s">
        <v>12</v>
      </c>
      <c r="E6766" s="2" t="s">
        <v>39</v>
      </c>
      <c r="F6766" s="2" t="s">
        <v>30</v>
      </c>
      <c r="G6766" s="2" t="s">
        <v>122</v>
      </c>
      <c r="H6766" s="2">
        <v>1362.8999999999999</v>
      </c>
      <c r="I6766" s="2">
        <v>3</v>
      </c>
      <c r="J6766" s="2" t="s">
        <v>16</v>
      </c>
      <c r="K6766" s="2">
        <f t="shared" si="210"/>
        <v>1158.4649999999999</v>
      </c>
      <c r="L6766" s="2">
        <f t="shared" si="211"/>
        <v>1362.8999999999999</v>
      </c>
      <c r="M6766" s="2" cm="1">
        <f t="array" ref="M6766">IFERROR(_xlfn.IFS(AND(F6766="Furniture",C6766="First Class",I6766&gt;5),H6766-(H6766*10%),AND(F6766="Technology",C6766="Same Day",I6766&gt;6),H6766-(H6766*12%),AND(F6766="Office Supplies",OR(C6766="Second Day",C6766="Standard Class"),I6766&gt;4),H6766-(H6766*8%)),H6766)</f>
        <v>1362.8999999999999</v>
      </c>
      <c r="N6766" s="2" cm="1">
        <f t="array" ref="N6766">IFERROR(_xlfn.IFS(AND(J6766="Yes",F6766="Furniture",OR(C6766="Second Day",C6766="Standard Class"),I6766&gt;3),H6766-(H6766*15%),AND(J6766="Yes",F6766="Technology",C6766="Same Day",I6766&gt;4),H6766-(H6766*18%),AND(J6766="Yes",F6766="Office Supplies",C6766="First Class",I6766&gt;5),H6766-(H6766*20%)),H6766)</f>
        <v>1362.8999999999999</v>
      </c>
      <c r="O6766" s="2"/>
    </row>
    <row r="6767" spans="1:15" ht="15.75" customHeight="1" x14ac:dyDescent="0.3">
      <c r="A6767" s="2" t="s">
        <v>3402</v>
      </c>
      <c r="B6767" s="3">
        <v>42845</v>
      </c>
      <c r="C6767" s="2" t="s">
        <v>24</v>
      </c>
      <c r="D6767" s="2" t="s">
        <v>12</v>
      </c>
      <c r="E6767" s="2" t="s">
        <v>39</v>
      </c>
      <c r="F6767" s="2" t="s">
        <v>14</v>
      </c>
      <c r="G6767" s="2" t="s">
        <v>17</v>
      </c>
      <c r="H6767" s="2">
        <v>317.05799999999999</v>
      </c>
      <c r="I6767" s="2">
        <v>3</v>
      </c>
      <c r="J6767" s="2" t="s">
        <v>16</v>
      </c>
      <c r="K6767" s="2">
        <f t="shared" si="210"/>
        <v>269.49930000000001</v>
      </c>
      <c r="L6767" s="2">
        <f t="shared" si="211"/>
        <v>317.05799999999999</v>
      </c>
      <c r="M6767" s="2" cm="1">
        <f t="array" ref="M6767">IFERROR(_xlfn.IFS(AND(F6767="Furniture",C6767="First Class",I6767&gt;5),H6767-(H6767*10%),AND(F6767="Technology",C6767="Same Day",I6767&gt;6),H6767-(H6767*12%),AND(F6767="Office Supplies",OR(C6767="Second Day",C6767="Standard Class"),I6767&gt;4),H6767-(H6767*8%)),H6767)</f>
        <v>317.05799999999999</v>
      </c>
      <c r="N6767" s="2" cm="1">
        <f t="array" ref="N6767">IFERROR(_xlfn.IFS(AND(J6767="Yes",F6767="Furniture",OR(C6767="Second Day",C6767="Standard Class"),I6767&gt;3),H6767-(H6767*15%),AND(J6767="Yes",F6767="Technology",C6767="Same Day",I6767&gt;4),H6767-(H6767*18%),AND(J6767="Yes",F6767="Office Supplies",C6767="First Class",I6767&gt;5),H6767-(H6767*20%)),H6767)</f>
        <v>317.05799999999999</v>
      </c>
      <c r="O6767" s="2"/>
    </row>
    <row r="6768" spans="1:15" ht="15.75" customHeight="1" x14ac:dyDescent="0.3">
      <c r="A6768" s="2" t="s">
        <v>3402</v>
      </c>
      <c r="B6768" s="3">
        <v>42845</v>
      </c>
      <c r="C6768" s="2" t="s">
        <v>24</v>
      </c>
      <c r="D6768" s="2" t="s">
        <v>12</v>
      </c>
      <c r="E6768" s="2" t="s">
        <v>39</v>
      </c>
      <c r="F6768" s="2" t="s">
        <v>21</v>
      </c>
      <c r="G6768" s="2" t="s">
        <v>29</v>
      </c>
      <c r="H6768" s="2">
        <v>15.76</v>
      </c>
      <c r="I6768" s="2">
        <v>2</v>
      </c>
      <c r="J6768" s="2" t="s">
        <v>16</v>
      </c>
      <c r="K6768" s="2">
        <f t="shared" si="210"/>
        <v>15.76</v>
      </c>
      <c r="L6768" s="2">
        <f t="shared" si="211"/>
        <v>15.76</v>
      </c>
      <c r="M6768" s="2" cm="1">
        <f t="array" ref="M6768">IFERROR(_xlfn.IFS(AND(F6768="Furniture",C6768="First Class",I6768&gt;5),H6768-(H6768*10%),AND(F6768="Technology",C6768="Same Day",I6768&gt;6),H6768-(H6768*12%),AND(F6768="Office Supplies",OR(C6768="Second Day",C6768="Standard Class"),I6768&gt;4),H6768-(H6768*8%)),H6768)</f>
        <v>15.76</v>
      </c>
      <c r="N6768" s="2" cm="1">
        <f t="array" ref="N6768">IFERROR(_xlfn.IFS(AND(J6768="Yes",F6768="Furniture",OR(C6768="Second Day",C6768="Standard Class"),I6768&gt;3),H6768-(H6768*15%),AND(J6768="Yes",F6768="Technology",C6768="Same Day",I6768&gt;4),H6768-(H6768*18%),AND(J6768="Yes",F6768="Office Supplies",C6768="First Class",I6768&gt;5),H6768-(H6768*20%)),H6768)</f>
        <v>15.76</v>
      </c>
      <c r="O6768" s="2"/>
    </row>
    <row r="6769" spans="1:15" ht="15.75" customHeight="1" x14ac:dyDescent="0.3">
      <c r="A6769" s="2" t="s">
        <v>3402</v>
      </c>
      <c r="B6769" s="3">
        <v>42845</v>
      </c>
      <c r="C6769" s="2" t="s">
        <v>24</v>
      </c>
      <c r="D6769" s="2" t="s">
        <v>12</v>
      </c>
      <c r="E6769" s="2" t="s">
        <v>39</v>
      </c>
      <c r="F6769" s="2" t="s">
        <v>14</v>
      </c>
      <c r="G6769" s="2" t="s">
        <v>28</v>
      </c>
      <c r="H6769" s="2">
        <v>14.560000000000002</v>
      </c>
      <c r="I6769" s="2">
        <v>5</v>
      </c>
      <c r="J6769" s="2" t="s">
        <v>16</v>
      </c>
      <c r="K6769" s="2">
        <f t="shared" si="210"/>
        <v>14.560000000000002</v>
      </c>
      <c r="L6769" s="2">
        <f t="shared" si="211"/>
        <v>14.560000000000002</v>
      </c>
      <c r="M6769" s="2" cm="1">
        <f t="array" ref="M6769">IFERROR(_xlfn.IFS(AND(F6769="Furniture",C6769="First Class",I6769&gt;5),H6769-(H6769*10%),AND(F6769="Technology",C6769="Same Day",I6769&gt;6),H6769-(H6769*12%),AND(F6769="Office Supplies",OR(C6769="Second Day",C6769="Standard Class"),I6769&gt;4),H6769-(H6769*8%)),H6769)</f>
        <v>14.560000000000002</v>
      </c>
      <c r="N6769" s="2" cm="1">
        <f t="array" ref="N6769">IFERROR(_xlfn.IFS(AND(J6769="Yes",F6769="Furniture",OR(C6769="Second Day",C6769="Standard Class"),I6769&gt;3),H6769-(H6769*15%),AND(J6769="Yes",F6769="Technology",C6769="Same Day",I6769&gt;4),H6769-(H6769*18%),AND(J6769="Yes",F6769="Office Supplies",C6769="First Class",I6769&gt;5),H6769-(H6769*20%)),H6769)</f>
        <v>14.560000000000002</v>
      </c>
      <c r="O6769" s="2"/>
    </row>
    <row r="6770" spans="1:15" ht="15.75" customHeight="1" x14ac:dyDescent="0.3">
      <c r="A6770" s="2" t="s">
        <v>3403</v>
      </c>
      <c r="B6770" s="3">
        <v>41863</v>
      </c>
      <c r="C6770" s="2" t="s">
        <v>24</v>
      </c>
      <c r="D6770" s="2" t="s">
        <v>19</v>
      </c>
      <c r="E6770" s="2" t="s">
        <v>46</v>
      </c>
      <c r="F6770" s="2" t="s">
        <v>21</v>
      </c>
      <c r="G6770" s="2" t="s">
        <v>32</v>
      </c>
      <c r="H6770" s="2">
        <v>196.21</v>
      </c>
      <c r="I6770" s="2">
        <v>7</v>
      </c>
      <c r="J6770" s="2" t="s">
        <v>16</v>
      </c>
      <c r="K6770" s="2">
        <f t="shared" si="210"/>
        <v>196.21</v>
      </c>
      <c r="L6770" s="2">
        <f t="shared" si="211"/>
        <v>196.21</v>
      </c>
      <c r="M6770" s="2" cm="1">
        <f t="array" ref="M6770">IFERROR(_xlfn.IFS(AND(F6770="Furniture",C6770="First Class",I6770&gt;5),H6770-(H6770*10%),AND(F6770="Technology",C6770="Same Day",I6770&gt;6),H6770-(H6770*12%),AND(F6770="Office Supplies",OR(C6770="Second Day",C6770="Standard Class"),I6770&gt;4),H6770-(H6770*8%)),H6770)</f>
        <v>180.51320000000001</v>
      </c>
      <c r="N6770" s="2" cm="1">
        <f t="array" ref="N6770">IFERROR(_xlfn.IFS(AND(J6770="Yes",F6770="Furniture",OR(C6770="Second Day",C6770="Standard Class"),I6770&gt;3),H6770-(H6770*15%),AND(J6770="Yes",F6770="Technology",C6770="Same Day",I6770&gt;4),H6770-(H6770*18%),AND(J6770="Yes",F6770="Office Supplies",C6770="First Class",I6770&gt;5),H6770-(H6770*20%)),H6770)</f>
        <v>196.21</v>
      </c>
      <c r="O6770" s="2"/>
    </row>
    <row r="6771" spans="1:15" ht="15.75" customHeight="1" x14ac:dyDescent="0.3">
      <c r="A6771" s="2" t="s">
        <v>3404</v>
      </c>
      <c r="B6771" s="3">
        <v>42997</v>
      </c>
      <c r="C6771" s="2" t="s">
        <v>24</v>
      </c>
      <c r="D6771" s="2" t="s">
        <v>38</v>
      </c>
      <c r="E6771" s="2" t="s">
        <v>13</v>
      </c>
      <c r="F6771" s="2" t="s">
        <v>21</v>
      </c>
      <c r="G6771" s="2" t="s">
        <v>29</v>
      </c>
      <c r="H6771" s="2">
        <v>35.4</v>
      </c>
      <c r="I6771" s="2">
        <v>5</v>
      </c>
      <c r="J6771" s="2" t="s">
        <v>16</v>
      </c>
      <c r="K6771" s="2">
        <f t="shared" si="210"/>
        <v>35.4</v>
      </c>
      <c r="L6771" s="2">
        <f t="shared" si="211"/>
        <v>35.4</v>
      </c>
      <c r="M6771" s="2" cm="1">
        <f t="array" ref="M6771">IFERROR(_xlfn.IFS(AND(F6771="Furniture",C6771="First Class",I6771&gt;5),H6771-(H6771*10%),AND(F6771="Technology",C6771="Same Day",I6771&gt;6),H6771-(H6771*12%),AND(F6771="Office Supplies",OR(C6771="Second Day",C6771="Standard Class"),I6771&gt;4),H6771-(H6771*8%)),H6771)</f>
        <v>32.567999999999998</v>
      </c>
      <c r="N6771" s="2" cm="1">
        <f t="array" ref="N6771">IFERROR(_xlfn.IFS(AND(J6771="Yes",F6771="Furniture",OR(C6771="Second Day",C6771="Standard Class"),I6771&gt;3),H6771-(H6771*15%),AND(J6771="Yes",F6771="Technology",C6771="Same Day",I6771&gt;4),H6771-(H6771*18%),AND(J6771="Yes",F6771="Office Supplies",C6771="First Class",I6771&gt;5),H6771-(H6771*20%)),H6771)</f>
        <v>35.4</v>
      </c>
      <c r="O6771" s="2"/>
    </row>
    <row r="6772" spans="1:15" ht="15.75" customHeight="1" x14ac:dyDescent="0.3">
      <c r="A6772" s="2" t="s">
        <v>3405</v>
      </c>
      <c r="B6772" s="3">
        <v>43078</v>
      </c>
      <c r="C6772" s="2" t="s">
        <v>24</v>
      </c>
      <c r="D6772" s="2" t="s">
        <v>19</v>
      </c>
      <c r="E6772" s="2" t="s">
        <v>20</v>
      </c>
      <c r="F6772" s="2" t="s">
        <v>21</v>
      </c>
      <c r="G6772" s="2" t="s">
        <v>35</v>
      </c>
      <c r="H6772" s="2">
        <v>419.4</v>
      </c>
      <c r="I6772" s="2">
        <v>5</v>
      </c>
      <c r="J6772" s="2" t="s">
        <v>16</v>
      </c>
      <c r="K6772" s="2">
        <f t="shared" si="210"/>
        <v>356.49</v>
      </c>
      <c r="L6772" s="2">
        <f t="shared" si="211"/>
        <v>419.4</v>
      </c>
      <c r="M6772" s="2" cm="1">
        <f t="array" ref="M6772">IFERROR(_xlfn.IFS(AND(F6772="Furniture",C6772="First Class",I6772&gt;5),H6772-(H6772*10%),AND(F6772="Technology",C6772="Same Day",I6772&gt;6),H6772-(H6772*12%),AND(F6772="Office Supplies",OR(C6772="Second Day",C6772="Standard Class"),I6772&gt;4),H6772-(H6772*8%)),H6772)</f>
        <v>385.84799999999996</v>
      </c>
      <c r="N6772" s="2" cm="1">
        <f t="array" ref="N6772">IFERROR(_xlfn.IFS(AND(J6772="Yes",F6772="Furniture",OR(C6772="Second Day",C6772="Standard Class"),I6772&gt;3),H6772-(H6772*15%),AND(J6772="Yes",F6772="Technology",C6772="Same Day",I6772&gt;4),H6772-(H6772*18%),AND(J6772="Yes",F6772="Office Supplies",C6772="First Class",I6772&gt;5),H6772-(H6772*20%)),H6772)</f>
        <v>419.4</v>
      </c>
      <c r="O6772" s="2"/>
    </row>
    <row r="6773" spans="1:15" ht="15.75" customHeight="1" x14ac:dyDescent="0.3">
      <c r="A6773" s="2" t="s">
        <v>3405</v>
      </c>
      <c r="B6773" s="3">
        <v>43078</v>
      </c>
      <c r="C6773" s="2" t="s">
        <v>24</v>
      </c>
      <c r="D6773" s="2" t="s">
        <v>19</v>
      </c>
      <c r="E6773" s="2" t="s">
        <v>20</v>
      </c>
      <c r="F6773" s="2" t="s">
        <v>21</v>
      </c>
      <c r="G6773" s="2" t="s">
        <v>32</v>
      </c>
      <c r="H6773" s="2">
        <v>13.005000000000003</v>
      </c>
      <c r="I6773" s="2">
        <v>3</v>
      </c>
      <c r="J6773" s="2" t="s">
        <v>16</v>
      </c>
      <c r="K6773" s="2">
        <f t="shared" si="210"/>
        <v>13.005000000000003</v>
      </c>
      <c r="L6773" s="2">
        <f t="shared" si="211"/>
        <v>13.005000000000003</v>
      </c>
      <c r="M6773" s="2" cm="1">
        <f t="array" ref="M6773">IFERROR(_xlfn.IFS(AND(F6773="Furniture",C6773="First Class",I6773&gt;5),H6773-(H6773*10%),AND(F6773="Technology",C6773="Same Day",I6773&gt;6),H6773-(H6773*12%),AND(F6773="Office Supplies",OR(C6773="Second Day",C6773="Standard Class"),I6773&gt;4),H6773-(H6773*8%)),H6773)</f>
        <v>13.005000000000003</v>
      </c>
      <c r="N6773" s="2" cm="1">
        <f t="array" ref="N6773">IFERROR(_xlfn.IFS(AND(J6773="Yes",F6773="Furniture",OR(C6773="Second Day",C6773="Standard Class"),I6773&gt;3),H6773-(H6773*15%),AND(J6773="Yes",F6773="Technology",C6773="Same Day",I6773&gt;4),H6773-(H6773*18%),AND(J6773="Yes",F6773="Office Supplies",C6773="First Class",I6773&gt;5),H6773-(H6773*20%)),H6773)</f>
        <v>13.005000000000003</v>
      </c>
      <c r="O6773" s="2"/>
    </row>
    <row r="6774" spans="1:15" ht="15.75" customHeight="1" x14ac:dyDescent="0.3">
      <c r="A6774" s="2" t="s">
        <v>3406</v>
      </c>
      <c r="B6774" s="3">
        <v>42678</v>
      </c>
      <c r="C6774" s="2" t="s">
        <v>24</v>
      </c>
      <c r="D6774" s="2" t="s">
        <v>38</v>
      </c>
      <c r="E6774" s="2" t="s">
        <v>20</v>
      </c>
      <c r="F6774" s="2" t="s">
        <v>21</v>
      </c>
      <c r="G6774" s="2" t="s">
        <v>32</v>
      </c>
      <c r="H6774" s="2">
        <v>7.7120000000000006</v>
      </c>
      <c r="I6774" s="2">
        <v>2</v>
      </c>
      <c r="J6774" s="2" t="s">
        <v>16</v>
      </c>
      <c r="K6774" s="2">
        <f t="shared" si="210"/>
        <v>7.7120000000000006</v>
      </c>
      <c r="L6774" s="2">
        <f t="shared" si="211"/>
        <v>7.7120000000000006</v>
      </c>
      <c r="M6774" s="2" cm="1">
        <f t="array" ref="M6774">IFERROR(_xlfn.IFS(AND(F6774="Furniture",C6774="First Class",I6774&gt;5),H6774-(H6774*10%),AND(F6774="Technology",C6774="Same Day",I6774&gt;6),H6774-(H6774*12%),AND(F6774="Office Supplies",OR(C6774="Second Day",C6774="Standard Class"),I6774&gt;4),H6774-(H6774*8%)),H6774)</f>
        <v>7.7120000000000006</v>
      </c>
      <c r="N6774" s="2" cm="1">
        <f t="array" ref="N6774">IFERROR(_xlfn.IFS(AND(J6774="Yes",F6774="Furniture",OR(C6774="Second Day",C6774="Standard Class"),I6774&gt;3),H6774-(H6774*15%),AND(J6774="Yes",F6774="Technology",C6774="Same Day",I6774&gt;4),H6774-(H6774*18%),AND(J6774="Yes",F6774="Office Supplies",C6774="First Class",I6774&gt;5),H6774-(H6774*20%)),H6774)</f>
        <v>7.7120000000000006</v>
      </c>
      <c r="O6774" s="2"/>
    </row>
    <row r="6775" spans="1:15" ht="15.75" customHeight="1" x14ac:dyDescent="0.3">
      <c r="A6775" s="2" t="s">
        <v>3406</v>
      </c>
      <c r="B6775" s="3">
        <v>42678</v>
      </c>
      <c r="C6775" s="2" t="s">
        <v>24</v>
      </c>
      <c r="D6775" s="2" t="s">
        <v>38</v>
      </c>
      <c r="E6775" s="2" t="s">
        <v>20</v>
      </c>
      <c r="F6775" s="2" t="s">
        <v>21</v>
      </c>
      <c r="G6775" s="2" t="s">
        <v>32</v>
      </c>
      <c r="H6775" s="2">
        <v>4.1760000000000002</v>
      </c>
      <c r="I6775" s="2">
        <v>1</v>
      </c>
      <c r="J6775" s="2" t="s">
        <v>16</v>
      </c>
      <c r="K6775" s="2">
        <f t="shared" si="210"/>
        <v>4.1760000000000002</v>
      </c>
      <c r="L6775" s="2">
        <f t="shared" si="211"/>
        <v>4.1760000000000002</v>
      </c>
      <c r="M6775" s="2" cm="1">
        <f t="array" ref="M6775">IFERROR(_xlfn.IFS(AND(F6775="Furniture",C6775="First Class",I6775&gt;5),H6775-(H6775*10%),AND(F6775="Technology",C6775="Same Day",I6775&gt;6),H6775-(H6775*12%),AND(F6775="Office Supplies",OR(C6775="Second Day",C6775="Standard Class"),I6775&gt;4),H6775-(H6775*8%)),H6775)</f>
        <v>4.1760000000000002</v>
      </c>
      <c r="N6775" s="2" cm="1">
        <f t="array" ref="N6775">IFERROR(_xlfn.IFS(AND(J6775="Yes",F6775="Furniture",OR(C6775="Second Day",C6775="Standard Class"),I6775&gt;3),H6775-(H6775*15%),AND(J6775="Yes",F6775="Technology",C6775="Same Day",I6775&gt;4),H6775-(H6775*18%),AND(J6775="Yes",F6775="Office Supplies",C6775="First Class",I6775&gt;5),H6775-(H6775*20%)),H6775)</f>
        <v>4.1760000000000002</v>
      </c>
      <c r="O6775" s="2"/>
    </row>
    <row r="6776" spans="1:15" ht="15.75" customHeight="1" x14ac:dyDescent="0.3">
      <c r="A6776" s="2" t="s">
        <v>3406</v>
      </c>
      <c r="B6776" s="3">
        <v>42678</v>
      </c>
      <c r="C6776" s="2" t="s">
        <v>24</v>
      </c>
      <c r="D6776" s="2" t="s">
        <v>38</v>
      </c>
      <c r="E6776" s="2" t="s">
        <v>20</v>
      </c>
      <c r="F6776" s="2" t="s">
        <v>21</v>
      </c>
      <c r="G6776" s="2" t="s">
        <v>35</v>
      </c>
      <c r="H6776" s="2">
        <v>38.880000000000003</v>
      </c>
      <c r="I6776" s="2">
        <v>6</v>
      </c>
      <c r="J6776" s="2" t="s">
        <v>16</v>
      </c>
      <c r="K6776" s="2">
        <f t="shared" si="210"/>
        <v>38.880000000000003</v>
      </c>
      <c r="L6776" s="2">
        <f t="shared" si="211"/>
        <v>38.880000000000003</v>
      </c>
      <c r="M6776" s="2" cm="1">
        <f t="array" ref="M6776">IFERROR(_xlfn.IFS(AND(F6776="Furniture",C6776="First Class",I6776&gt;5),H6776-(H6776*10%),AND(F6776="Technology",C6776="Same Day",I6776&gt;6),H6776-(H6776*12%),AND(F6776="Office Supplies",OR(C6776="Second Day",C6776="Standard Class"),I6776&gt;4),H6776-(H6776*8%)),H6776)</f>
        <v>35.769600000000004</v>
      </c>
      <c r="N6776" s="2" cm="1">
        <f t="array" ref="N6776">IFERROR(_xlfn.IFS(AND(J6776="Yes",F6776="Furniture",OR(C6776="Second Day",C6776="Standard Class"),I6776&gt;3),H6776-(H6776*15%),AND(J6776="Yes",F6776="Technology",C6776="Same Day",I6776&gt;4),H6776-(H6776*18%),AND(J6776="Yes",F6776="Office Supplies",C6776="First Class",I6776&gt;5),H6776-(H6776*20%)),H6776)</f>
        <v>38.880000000000003</v>
      </c>
      <c r="O6776" s="2"/>
    </row>
    <row r="6777" spans="1:15" ht="15.75" customHeight="1" x14ac:dyDescent="0.3">
      <c r="A6777" s="2" t="s">
        <v>3407</v>
      </c>
      <c r="B6777" s="3">
        <v>42092</v>
      </c>
      <c r="C6777" s="2" t="s">
        <v>24</v>
      </c>
      <c r="D6777" s="2" t="s">
        <v>12</v>
      </c>
      <c r="E6777" s="2" t="s">
        <v>46</v>
      </c>
      <c r="F6777" s="2" t="s">
        <v>21</v>
      </c>
      <c r="G6777" s="2" t="s">
        <v>35</v>
      </c>
      <c r="H6777" s="2">
        <v>17.64</v>
      </c>
      <c r="I6777" s="2">
        <v>4</v>
      </c>
      <c r="J6777" s="2" t="s">
        <v>16</v>
      </c>
      <c r="K6777" s="2">
        <f t="shared" si="210"/>
        <v>17.64</v>
      </c>
      <c r="L6777" s="2">
        <f t="shared" si="211"/>
        <v>17.64</v>
      </c>
      <c r="M6777" s="2" cm="1">
        <f t="array" ref="M6777">IFERROR(_xlfn.IFS(AND(F6777="Furniture",C6777="First Class",I6777&gt;5),H6777-(H6777*10%),AND(F6777="Technology",C6777="Same Day",I6777&gt;6),H6777-(H6777*12%),AND(F6777="Office Supplies",OR(C6777="Second Day",C6777="Standard Class"),I6777&gt;4),H6777-(H6777*8%)),H6777)</f>
        <v>17.64</v>
      </c>
      <c r="N6777" s="2" cm="1">
        <f t="array" ref="N6777">IFERROR(_xlfn.IFS(AND(J6777="Yes",F6777="Furniture",OR(C6777="Second Day",C6777="Standard Class"),I6777&gt;3),H6777-(H6777*15%),AND(J6777="Yes",F6777="Technology",C6777="Same Day",I6777&gt;4),H6777-(H6777*18%),AND(J6777="Yes",F6777="Office Supplies",C6777="First Class",I6777&gt;5),H6777-(H6777*20%)),H6777)</f>
        <v>17.64</v>
      </c>
      <c r="O6777" s="2"/>
    </row>
    <row r="6778" spans="1:15" ht="15.75" customHeight="1" x14ac:dyDescent="0.3">
      <c r="A6778" s="2" t="s">
        <v>3408</v>
      </c>
      <c r="B6778" s="3">
        <v>42618</v>
      </c>
      <c r="C6778" s="2" t="s">
        <v>24</v>
      </c>
      <c r="D6778" s="2" t="s">
        <v>12</v>
      </c>
      <c r="E6778" s="2" t="s">
        <v>39</v>
      </c>
      <c r="F6778" s="2" t="s">
        <v>21</v>
      </c>
      <c r="G6778" s="2" t="s">
        <v>26</v>
      </c>
      <c r="H6778" s="2">
        <v>93.456000000000003</v>
      </c>
      <c r="I6778" s="2">
        <v>3</v>
      </c>
      <c r="J6778" s="2" t="s">
        <v>16</v>
      </c>
      <c r="K6778" s="2">
        <f t="shared" si="210"/>
        <v>93.456000000000003</v>
      </c>
      <c r="L6778" s="2">
        <f t="shared" si="211"/>
        <v>93.456000000000003</v>
      </c>
      <c r="M6778" s="2" cm="1">
        <f t="array" ref="M6778">IFERROR(_xlfn.IFS(AND(F6778="Furniture",C6778="First Class",I6778&gt;5),H6778-(H6778*10%),AND(F6778="Technology",C6778="Same Day",I6778&gt;6),H6778-(H6778*12%),AND(F6778="Office Supplies",OR(C6778="Second Day",C6778="Standard Class"),I6778&gt;4),H6778-(H6778*8%)),H6778)</f>
        <v>93.456000000000003</v>
      </c>
      <c r="N6778" s="2" cm="1">
        <f t="array" ref="N6778">IFERROR(_xlfn.IFS(AND(J6778="Yes",F6778="Furniture",OR(C6778="Second Day",C6778="Standard Class"),I6778&gt;3),H6778-(H6778*15%),AND(J6778="Yes",F6778="Technology",C6778="Same Day",I6778&gt;4),H6778-(H6778*18%),AND(J6778="Yes",F6778="Office Supplies",C6778="First Class",I6778&gt;5),H6778-(H6778*20%)),H6778)</f>
        <v>93.456000000000003</v>
      </c>
      <c r="O6778" s="2"/>
    </row>
    <row r="6779" spans="1:15" ht="15.75" customHeight="1" x14ac:dyDescent="0.3">
      <c r="A6779" s="2" t="s">
        <v>3409</v>
      </c>
      <c r="B6779" s="3">
        <v>42763</v>
      </c>
      <c r="C6779" s="2" t="s">
        <v>24</v>
      </c>
      <c r="D6779" s="2" t="s">
        <v>38</v>
      </c>
      <c r="E6779" s="2" t="s">
        <v>46</v>
      </c>
      <c r="F6779" s="2" t="s">
        <v>30</v>
      </c>
      <c r="G6779" s="2" t="s">
        <v>49</v>
      </c>
      <c r="H6779" s="2">
        <v>449.91</v>
      </c>
      <c r="I6779" s="2">
        <v>9</v>
      </c>
      <c r="J6779" s="2" t="s">
        <v>16</v>
      </c>
      <c r="K6779" s="2">
        <f t="shared" si="210"/>
        <v>382.42349999999999</v>
      </c>
      <c r="L6779" s="2">
        <f t="shared" si="211"/>
        <v>449.91</v>
      </c>
      <c r="M6779" s="2" cm="1">
        <f t="array" ref="M6779">IFERROR(_xlfn.IFS(AND(F6779="Furniture",C6779="First Class",I6779&gt;5),H6779-(H6779*10%),AND(F6779="Technology",C6779="Same Day",I6779&gt;6),H6779-(H6779*12%),AND(F6779="Office Supplies",OR(C6779="Second Day",C6779="Standard Class"),I6779&gt;4),H6779-(H6779*8%)),H6779)</f>
        <v>449.91</v>
      </c>
      <c r="N6779" s="2" cm="1">
        <f t="array" ref="N6779">IFERROR(_xlfn.IFS(AND(J6779="Yes",F6779="Furniture",OR(C6779="Second Day",C6779="Standard Class"),I6779&gt;3),H6779-(H6779*15%),AND(J6779="Yes",F6779="Technology",C6779="Same Day",I6779&gt;4),H6779-(H6779*18%),AND(J6779="Yes",F6779="Office Supplies",C6779="First Class",I6779&gt;5),H6779-(H6779*20%)),H6779)</f>
        <v>449.91</v>
      </c>
      <c r="O6779" s="2"/>
    </row>
    <row r="6780" spans="1:15" ht="15.75" customHeight="1" x14ac:dyDescent="0.3">
      <c r="A6780" s="2" t="s">
        <v>3410</v>
      </c>
      <c r="B6780" s="3">
        <v>42616</v>
      </c>
      <c r="C6780" s="2" t="s">
        <v>11</v>
      </c>
      <c r="D6780" s="2" t="s">
        <v>12</v>
      </c>
      <c r="E6780" s="2" t="s">
        <v>46</v>
      </c>
      <c r="F6780" s="2" t="s">
        <v>14</v>
      </c>
      <c r="G6780" s="2" t="s">
        <v>15</v>
      </c>
      <c r="H6780" s="2">
        <v>344.94</v>
      </c>
      <c r="I6780" s="2">
        <v>3</v>
      </c>
      <c r="J6780" s="2" t="s">
        <v>16</v>
      </c>
      <c r="K6780" s="2">
        <f t="shared" si="210"/>
        <v>293.19900000000001</v>
      </c>
      <c r="L6780" s="2">
        <f t="shared" si="211"/>
        <v>344.94</v>
      </c>
      <c r="M6780" s="2" cm="1">
        <f t="array" ref="M6780">IFERROR(_xlfn.IFS(AND(F6780="Furniture",C6780="First Class",I6780&gt;5),H6780-(H6780*10%),AND(F6780="Technology",C6780="Same Day",I6780&gt;6),H6780-(H6780*12%),AND(F6780="Office Supplies",OR(C6780="Second Day",C6780="Standard Class"),I6780&gt;4),H6780-(H6780*8%)),H6780)</f>
        <v>344.94</v>
      </c>
      <c r="N6780" s="2" cm="1">
        <f t="array" ref="N6780">IFERROR(_xlfn.IFS(AND(J6780="Yes",F6780="Furniture",OR(C6780="Second Day",C6780="Standard Class"),I6780&gt;3),H6780-(H6780*15%),AND(J6780="Yes",F6780="Technology",C6780="Same Day",I6780&gt;4),H6780-(H6780*18%),AND(J6780="Yes",F6780="Office Supplies",C6780="First Class",I6780&gt;5),H6780-(H6780*20%)),H6780)</f>
        <v>344.94</v>
      </c>
      <c r="O6780" s="2"/>
    </row>
    <row r="6781" spans="1:15" ht="15.75" customHeight="1" x14ac:dyDescent="0.3">
      <c r="A6781" s="2" t="s">
        <v>3410</v>
      </c>
      <c r="B6781" s="3">
        <v>42616</v>
      </c>
      <c r="C6781" s="2" t="s">
        <v>11</v>
      </c>
      <c r="D6781" s="2" t="s">
        <v>12</v>
      </c>
      <c r="E6781" s="2" t="s">
        <v>46</v>
      </c>
      <c r="F6781" s="2" t="s">
        <v>14</v>
      </c>
      <c r="G6781" s="2" t="s">
        <v>28</v>
      </c>
      <c r="H6781" s="2">
        <v>14.76</v>
      </c>
      <c r="I6781" s="2">
        <v>2</v>
      </c>
      <c r="J6781" s="2" t="s">
        <v>16</v>
      </c>
      <c r="K6781" s="2">
        <f t="shared" si="210"/>
        <v>14.76</v>
      </c>
      <c r="L6781" s="2">
        <f t="shared" si="211"/>
        <v>14.76</v>
      </c>
      <c r="M6781" s="2" cm="1">
        <f t="array" ref="M6781">IFERROR(_xlfn.IFS(AND(F6781="Furniture",C6781="First Class",I6781&gt;5),H6781-(H6781*10%),AND(F6781="Technology",C6781="Same Day",I6781&gt;6),H6781-(H6781*12%),AND(F6781="Office Supplies",OR(C6781="Second Day",C6781="Standard Class"),I6781&gt;4),H6781-(H6781*8%)),H6781)</f>
        <v>14.76</v>
      </c>
      <c r="N6781" s="2" cm="1">
        <f t="array" ref="N6781">IFERROR(_xlfn.IFS(AND(J6781="Yes",F6781="Furniture",OR(C6781="Second Day",C6781="Standard Class"),I6781&gt;3),H6781-(H6781*15%),AND(J6781="Yes",F6781="Technology",C6781="Same Day",I6781&gt;4),H6781-(H6781*18%),AND(J6781="Yes",F6781="Office Supplies",C6781="First Class",I6781&gt;5),H6781-(H6781*20%)),H6781)</f>
        <v>14.76</v>
      </c>
      <c r="O6781" s="2"/>
    </row>
    <row r="6782" spans="1:15" ht="15.75" customHeight="1" x14ac:dyDescent="0.3">
      <c r="A6782" s="2" t="s">
        <v>3410</v>
      </c>
      <c r="B6782" s="3">
        <v>42616</v>
      </c>
      <c r="C6782" s="2" t="s">
        <v>11</v>
      </c>
      <c r="D6782" s="2" t="s">
        <v>12</v>
      </c>
      <c r="E6782" s="2" t="s">
        <v>46</v>
      </c>
      <c r="F6782" s="2" t="s">
        <v>21</v>
      </c>
      <c r="G6782" s="2" t="s">
        <v>32</v>
      </c>
      <c r="H6782" s="2">
        <v>12.76</v>
      </c>
      <c r="I6782" s="2">
        <v>2</v>
      </c>
      <c r="J6782" s="2" t="s">
        <v>16</v>
      </c>
      <c r="K6782" s="2">
        <f t="shared" si="210"/>
        <v>12.76</v>
      </c>
      <c r="L6782" s="2">
        <f t="shared" si="211"/>
        <v>12.76</v>
      </c>
      <c r="M6782" s="2" cm="1">
        <f t="array" ref="M6782">IFERROR(_xlfn.IFS(AND(F6782="Furniture",C6782="First Class",I6782&gt;5),H6782-(H6782*10%),AND(F6782="Technology",C6782="Same Day",I6782&gt;6),H6782-(H6782*12%),AND(F6782="Office Supplies",OR(C6782="Second Day",C6782="Standard Class"),I6782&gt;4),H6782-(H6782*8%)),H6782)</f>
        <v>12.76</v>
      </c>
      <c r="N6782" s="2" cm="1">
        <f t="array" ref="N6782">IFERROR(_xlfn.IFS(AND(J6782="Yes",F6782="Furniture",OR(C6782="Second Day",C6782="Standard Class"),I6782&gt;3),H6782-(H6782*15%),AND(J6782="Yes",F6782="Technology",C6782="Same Day",I6782&gt;4),H6782-(H6782*18%),AND(J6782="Yes",F6782="Office Supplies",C6782="First Class",I6782&gt;5),H6782-(H6782*20%)),H6782)</f>
        <v>12.76</v>
      </c>
      <c r="O6782" s="2"/>
    </row>
    <row r="6783" spans="1:15" ht="15.75" customHeight="1" x14ac:dyDescent="0.3">
      <c r="A6783" s="2" t="s">
        <v>3410</v>
      </c>
      <c r="B6783" s="3">
        <v>42616</v>
      </c>
      <c r="C6783" s="2" t="s">
        <v>11</v>
      </c>
      <c r="D6783" s="2" t="s">
        <v>12</v>
      </c>
      <c r="E6783" s="2" t="s">
        <v>46</v>
      </c>
      <c r="F6783" s="2" t="s">
        <v>21</v>
      </c>
      <c r="G6783" s="2" t="s">
        <v>22</v>
      </c>
      <c r="H6783" s="2">
        <v>58.48</v>
      </c>
      <c r="I6783" s="2">
        <v>8</v>
      </c>
      <c r="J6783" s="2" t="s">
        <v>16</v>
      </c>
      <c r="K6783" s="2">
        <f t="shared" si="210"/>
        <v>58.48</v>
      </c>
      <c r="L6783" s="2">
        <f t="shared" si="211"/>
        <v>58.48</v>
      </c>
      <c r="M6783" s="2" cm="1">
        <f t="array" ref="M6783">IFERROR(_xlfn.IFS(AND(F6783="Furniture",C6783="First Class",I6783&gt;5),H6783-(H6783*10%),AND(F6783="Technology",C6783="Same Day",I6783&gt;6),H6783-(H6783*12%),AND(F6783="Office Supplies",OR(C6783="Second Day",C6783="Standard Class"),I6783&gt;4),H6783-(H6783*8%)),H6783)</f>
        <v>58.48</v>
      </c>
      <c r="N6783" s="2" cm="1">
        <f t="array" ref="N6783">IFERROR(_xlfn.IFS(AND(J6783="Yes",F6783="Furniture",OR(C6783="Second Day",C6783="Standard Class"),I6783&gt;3),H6783-(H6783*15%),AND(J6783="Yes",F6783="Technology",C6783="Same Day",I6783&gt;4),H6783-(H6783*18%),AND(J6783="Yes",F6783="Office Supplies",C6783="First Class",I6783&gt;5),H6783-(H6783*20%)),H6783)</f>
        <v>58.48</v>
      </c>
      <c r="O6783" s="2"/>
    </row>
    <row r="6784" spans="1:15" ht="15.75" customHeight="1" x14ac:dyDescent="0.3">
      <c r="A6784" s="2" t="s">
        <v>3411</v>
      </c>
      <c r="B6784" s="3">
        <v>42941</v>
      </c>
      <c r="C6784" s="2" t="s">
        <v>11</v>
      </c>
      <c r="D6784" s="2" t="s">
        <v>12</v>
      </c>
      <c r="E6784" s="2" t="s">
        <v>46</v>
      </c>
      <c r="F6784" s="2" t="s">
        <v>14</v>
      </c>
      <c r="G6784" s="2" t="s">
        <v>28</v>
      </c>
      <c r="H6784" s="2">
        <v>20.096000000000004</v>
      </c>
      <c r="I6784" s="2">
        <v>4</v>
      </c>
      <c r="J6784" s="2" t="s">
        <v>16</v>
      </c>
      <c r="K6784" s="2">
        <f t="shared" si="210"/>
        <v>20.096000000000004</v>
      </c>
      <c r="L6784" s="2">
        <f t="shared" si="211"/>
        <v>20.096000000000004</v>
      </c>
      <c r="M6784" s="2" cm="1">
        <f t="array" ref="M6784">IFERROR(_xlfn.IFS(AND(F6784="Furniture",C6784="First Class",I6784&gt;5),H6784-(H6784*10%),AND(F6784="Technology",C6784="Same Day",I6784&gt;6),H6784-(H6784*12%),AND(F6784="Office Supplies",OR(C6784="Second Day",C6784="Standard Class"),I6784&gt;4),H6784-(H6784*8%)),H6784)</f>
        <v>20.096000000000004</v>
      </c>
      <c r="N6784" s="2" cm="1">
        <f t="array" ref="N6784">IFERROR(_xlfn.IFS(AND(J6784="Yes",F6784="Furniture",OR(C6784="Second Day",C6784="Standard Class"),I6784&gt;3),H6784-(H6784*15%),AND(J6784="Yes",F6784="Technology",C6784="Same Day",I6784&gt;4),H6784-(H6784*18%),AND(J6784="Yes",F6784="Office Supplies",C6784="First Class",I6784&gt;5),H6784-(H6784*20%)),H6784)</f>
        <v>20.096000000000004</v>
      </c>
      <c r="O6784" s="2"/>
    </row>
    <row r="6785" spans="1:15" ht="15.75" customHeight="1" x14ac:dyDescent="0.3">
      <c r="A6785" s="2" t="s">
        <v>3411</v>
      </c>
      <c r="B6785" s="3">
        <v>42941</v>
      </c>
      <c r="C6785" s="2" t="s">
        <v>11</v>
      </c>
      <c r="D6785" s="2" t="s">
        <v>12</v>
      </c>
      <c r="E6785" s="2" t="s">
        <v>46</v>
      </c>
      <c r="F6785" s="2" t="s">
        <v>21</v>
      </c>
      <c r="G6785" s="2" t="s">
        <v>105</v>
      </c>
      <c r="H6785" s="2">
        <v>37.752000000000002</v>
      </c>
      <c r="I6785" s="2">
        <v>3</v>
      </c>
      <c r="J6785" s="2" t="s">
        <v>16</v>
      </c>
      <c r="K6785" s="2">
        <f t="shared" si="210"/>
        <v>37.752000000000002</v>
      </c>
      <c r="L6785" s="2">
        <f t="shared" si="211"/>
        <v>37.752000000000002</v>
      </c>
      <c r="M6785" s="2" cm="1">
        <f t="array" ref="M6785">IFERROR(_xlfn.IFS(AND(F6785="Furniture",C6785="First Class",I6785&gt;5),H6785-(H6785*10%),AND(F6785="Technology",C6785="Same Day",I6785&gt;6),H6785-(H6785*12%),AND(F6785="Office Supplies",OR(C6785="Second Day",C6785="Standard Class"),I6785&gt;4),H6785-(H6785*8%)),H6785)</f>
        <v>37.752000000000002</v>
      </c>
      <c r="N6785" s="2" cm="1">
        <f t="array" ref="N6785">IFERROR(_xlfn.IFS(AND(J6785="Yes",F6785="Furniture",OR(C6785="Second Day",C6785="Standard Class"),I6785&gt;3),H6785-(H6785*15%),AND(J6785="Yes",F6785="Technology",C6785="Same Day",I6785&gt;4),H6785-(H6785*18%),AND(J6785="Yes",F6785="Office Supplies",C6785="First Class",I6785&gt;5),H6785-(H6785*20%)),H6785)</f>
        <v>37.752000000000002</v>
      </c>
      <c r="O6785" s="2"/>
    </row>
    <row r="6786" spans="1:15" ht="15.75" customHeight="1" x14ac:dyDescent="0.3">
      <c r="A6786" s="2" t="s">
        <v>3411</v>
      </c>
      <c r="B6786" s="3">
        <v>42941</v>
      </c>
      <c r="C6786" s="2" t="s">
        <v>11</v>
      </c>
      <c r="D6786" s="2" t="s">
        <v>12</v>
      </c>
      <c r="E6786" s="2" t="s">
        <v>46</v>
      </c>
      <c r="F6786" s="2" t="s">
        <v>14</v>
      </c>
      <c r="G6786" s="2" t="s">
        <v>25</v>
      </c>
      <c r="H6786" s="2">
        <v>138.58799999999999</v>
      </c>
      <c r="I6786" s="2">
        <v>1</v>
      </c>
      <c r="J6786" s="2" t="s">
        <v>16</v>
      </c>
      <c r="K6786" s="2">
        <f t="shared" si="210"/>
        <v>138.58799999999999</v>
      </c>
      <c r="L6786" s="2">
        <f t="shared" si="211"/>
        <v>138.58799999999999</v>
      </c>
      <c r="M6786" s="2" cm="1">
        <f t="array" ref="M6786">IFERROR(_xlfn.IFS(AND(F6786="Furniture",C6786="First Class",I6786&gt;5),H6786-(H6786*10%),AND(F6786="Technology",C6786="Same Day",I6786&gt;6),H6786-(H6786*12%),AND(F6786="Office Supplies",OR(C6786="Second Day",C6786="Standard Class"),I6786&gt;4),H6786-(H6786*8%)),H6786)</f>
        <v>138.58799999999999</v>
      </c>
      <c r="N6786" s="2" cm="1">
        <f t="array" ref="N6786">IFERROR(_xlfn.IFS(AND(J6786="Yes",F6786="Furniture",OR(C6786="Second Day",C6786="Standard Class"),I6786&gt;3),H6786-(H6786*15%),AND(J6786="Yes",F6786="Technology",C6786="Same Day",I6786&gt;4),H6786-(H6786*18%),AND(J6786="Yes",F6786="Office Supplies",C6786="First Class",I6786&gt;5),H6786-(H6786*20%)),H6786)</f>
        <v>138.58799999999999</v>
      </c>
      <c r="O6786" s="2"/>
    </row>
    <row r="6787" spans="1:15" ht="15.75" customHeight="1" x14ac:dyDescent="0.3">
      <c r="A6787" s="2" t="s">
        <v>3411</v>
      </c>
      <c r="B6787" s="3">
        <v>42941</v>
      </c>
      <c r="C6787" s="2" t="s">
        <v>11</v>
      </c>
      <c r="D6787" s="2" t="s">
        <v>12</v>
      </c>
      <c r="E6787" s="2" t="s">
        <v>46</v>
      </c>
      <c r="F6787" s="2" t="s">
        <v>21</v>
      </c>
      <c r="G6787" s="2" t="s">
        <v>26</v>
      </c>
      <c r="H6787" s="2">
        <v>259.92000000000007</v>
      </c>
      <c r="I6787" s="2">
        <v>5</v>
      </c>
      <c r="J6787" s="2" t="s">
        <v>16</v>
      </c>
      <c r="K6787" s="2">
        <f t="shared" ref="K6787:K6850" si="212">IF(H6787&gt;$Q$5,H6787-(H6787*15%),H6787)</f>
        <v>220.93200000000007</v>
      </c>
      <c r="L6787" s="2">
        <f t="shared" ref="L6787:L6850" si="213">IF(AND(J6787="Yes",D6787="Consumer"),H6787-(H6787*3%),IF(AND(J6787="Yes",D6787="Corporate"),H6787-(H6787*5%),IF(J6787="Yes",H6787-(H6787*7%),H6787)))</f>
        <v>259.92000000000007</v>
      </c>
      <c r="M6787" s="2" cm="1">
        <f t="array" ref="M6787">IFERROR(_xlfn.IFS(AND(F6787="Furniture",C6787="First Class",I6787&gt;5),H6787-(H6787*10%),AND(F6787="Technology",C6787="Same Day",I6787&gt;6),H6787-(H6787*12%),AND(F6787="Office Supplies",OR(C6787="Second Day",C6787="Standard Class"),I6787&gt;4),H6787-(H6787*8%)),H6787)</f>
        <v>259.92000000000007</v>
      </c>
      <c r="N6787" s="2" cm="1">
        <f t="array" ref="N6787">IFERROR(_xlfn.IFS(AND(J6787="Yes",F6787="Furniture",OR(C6787="Second Day",C6787="Standard Class"),I6787&gt;3),H6787-(H6787*15%),AND(J6787="Yes",F6787="Technology",C6787="Same Day",I6787&gt;4),H6787-(H6787*18%),AND(J6787="Yes",F6787="Office Supplies",C6787="First Class",I6787&gt;5),H6787-(H6787*20%)),H6787)</f>
        <v>259.92000000000007</v>
      </c>
      <c r="O6787" s="2"/>
    </row>
    <row r="6788" spans="1:15" ht="15.75" customHeight="1" x14ac:dyDescent="0.3">
      <c r="A6788" s="2" t="s">
        <v>3411</v>
      </c>
      <c r="B6788" s="3">
        <v>42941</v>
      </c>
      <c r="C6788" s="2" t="s">
        <v>11</v>
      </c>
      <c r="D6788" s="2" t="s">
        <v>12</v>
      </c>
      <c r="E6788" s="2" t="s">
        <v>46</v>
      </c>
      <c r="F6788" s="2" t="s">
        <v>21</v>
      </c>
      <c r="G6788" s="2" t="s">
        <v>35</v>
      </c>
      <c r="H6788" s="2">
        <v>20.736000000000004</v>
      </c>
      <c r="I6788" s="2">
        <v>4</v>
      </c>
      <c r="J6788" s="2" t="s">
        <v>16</v>
      </c>
      <c r="K6788" s="2">
        <f t="shared" si="212"/>
        <v>20.736000000000004</v>
      </c>
      <c r="L6788" s="2">
        <f t="shared" si="213"/>
        <v>20.736000000000004</v>
      </c>
      <c r="M6788" s="2" cm="1">
        <f t="array" ref="M6788">IFERROR(_xlfn.IFS(AND(F6788="Furniture",C6788="First Class",I6788&gt;5),H6788-(H6788*10%),AND(F6788="Technology",C6788="Same Day",I6788&gt;6),H6788-(H6788*12%),AND(F6788="Office Supplies",OR(C6788="Second Day",C6788="Standard Class"),I6788&gt;4),H6788-(H6788*8%)),H6788)</f>
        <v>20.736000000000004</v>
      </c>
      <c r="N6788" s="2" cm="1">
        <f t="array" ref="N6788">IFERROR(_xlfn.IFS(AND(J6788="Yes",F6788="Furniture",OR(C6788="Second Day",C6788="Standard Class"),I6788&gt;3),H6788-(H6788*15%),AND(J6788="Yes",F6788="Technology",C6788="Same Day",I6788&gt;4),H6788-(H6788*18%),AND(J6788="Yes",F6788="Office Supplies",C6788="First Class",I6788&gt;5),H6788-(H6788*20%)),H6788)</f>
        <v>20.736000000000004</v>
      </c>
      <c r="O6788" s="2"/>
    </row>
    <row r="6789" spans="1:15" ht="15.75" customHeight="1" x14ac:dyDescent="0.3">
      <c r="A6789" s="2" t="s">
        <v>3412</v>
      </c>
      <c r="B6789" s="3">
        <v>42260</v>
      </c>
      <c r="C6789" s="2" t="s">
        <v>24</v>
      </c>
      <c r="D6789" s="2" t="s">
        <v>12</v>
      </c>
      <c r="E6789" s="2" t="s">
        <v>13</v>
      </c>
      <c r="F6789" s="2" t="s">
        <v>14</v>
      </c>
      <c r="G6789" s="2" t="s">
        <v>28</v>
      </c>
      <c r="H6789" s="2">
        <v>129.93</v>
      </c>
      <c r="I6789" s="2">
        <v>3</v>
      </c>
      <c r="J6789" s="2" t="s">
        <v>16</v>
      </c>
      <c r="K6789" s="2">
        <f t="shared" si="212"/>
        <v>129.93</v>
      </c>
      <c r="L6789" s="2">
        <f t="shared" si="213"/>
        <v>129.93</v>
      </c>
      <c r="M6789" s="2" cm="1">
        <f t="array" ref="M6789">IFERROR(_xlfn.IFS(AND(F6789="Furniture",C6789="First Class",I6789&gt;5),H6789-(H6789*10%),AND(F6789="Technology",C6789="Same Day",I6789&gt;6),H6789-(H6789*12%),AND(F6789="Office Supplies",OR(C6789="Second Day",C6789="Standard Class"),I6789&gt;4),H6789-(H6789*8%)),H6789)</f>
        <v>129.93</v>
      </c>
      <c r="N6789" s="2" cm="1">
        <f t="array" ref="N6789">IFERROR(_xlfn.IFS(AND(J6789="Yes",F6789="Furniture",OR(C6789="Second Day",C6789="Standard Class"),I6789&gt;3),H6789-(H6789*15%),AND(J6789="Yes",F6789="Technology",C6789="Same Day",I6789&gt;4),H6789-(H6789*18%),AND(J6789="Yes",F6789="Office Supplies",C6789="First Class",I6789&gt;5),H6789-(H6789*20%)),H6789)</f>
        <v>129.93</v>
      </c>
      <c r="O6789" s="2"/>
    </row>
    <row r="6790" spans="1:15" ht="15.75" customHeight="1" x14ac:dyDescent="0.3">
      <c r="A6790" s="2" t="s">
        <v>3412</v>
      </c>
      <c r="B6790" s="3">
        <v>42260</v>
      </c>
      <c r="C6790" s="2" t="s">
        <v>24</v>
      </c>
      <c r="D6790" s="2" t="s">
        <v>12</v>
      </c>
      <c r="E6790" s="2" t="s">
        <v>13</v>
      </c>
      <c r="F6790" s="2" t="s">
        <v>21</v>
      </c>
      <c r="G6790" s="2" t="s">
        <v>35</v>
      </c>
      <c r="H6790" s="2">
        <v>69.930000000000007</v>
      </c>
      <c r="I6790" s="2">
        <v>7</v>
      </c>
      <c r="J6790" s="2" t="s">
        <v>16</v>
      </c>
      <c r="K6790" s="2">
        <f t="shared" si="212"/>
        <v>69.930000000000007</v>
      </c>
      <c r="L6790" s="2">
        <f t="shared" si="213"/>
        <v>69.930000000000007</v>
      </c>
      <c r="M6790" s="2" cm="1">
        <f t="array" ref="M6790">IFERROR(_xlfn.IFS(AND(F6790="Furniture",C6790="First Class",I6790&gt;5),H6790-(H6790*10%),AND(F6790="Technology",C6790="Same Day",I6790&gt;6),H6790-(H6790*12%),AND(F6790="Office Supplies",OR(C6790="Second Day",C6790="Standard Class"),I6790&gt;4),H6790-(H6790*8%)),H6790)</f>
        <v>64.335599999999999</v>
      </c>
      <c r="N6790" s="2" cm="1">
        <f t="array" ref="N6790">IFERROR(_xlfn.IFS(AND(J6790="Yes",F6790="Furniture",OR(C6790="Second Day",C6790="Standard Class"),I6790&gt;3),H6790-(H6790*15%),AND(J6790="Yes",F6790="Technology",C6790="Same Day",I6790&gt;4),H6790-(H6790*18%),AND(J6790="Yes",F6790="Office Supplies",C6790="First Class",I6790&gt;5),H6790-(H6790*20%)),H6790)</f>
        <v>69.930000000000007</v>
      </c>
      <c r="O6790" s="2"/>
    </row>
    <row r="6791" spans="1:15" ht="15.75" customHeight="1" x14ac:dyDescent="0.3">
      <c r="A6791" s="2" t="s">
        <v>3413</v>
      </c>
      <c r="B6791" s="3">
        <v>42254</v>
      </c>
      <c r="C6791" s="2" t="s">
        <v>11</v>
      </c>
      <c r="D6791" s="2" t="s">
        <v>19</v>
      </c>
      <c r="E6791" s="2" t="s">
        <v>13</v>
      </c>
      <c r="F6791" s="2" t="s">
        <v>21</v>
      </c>
      <c r="G6791" s="2" t="s">
        <v>29</v>
      </c>
      <c r="H6791" s="2">
        <v>140.73599999999999</v>
      </c>
      <c r="I6791" s="2">
        <v>4</v>
      </c>
      <c r="J6791" s="2" t="s">
        <v>16</v>
      </c>
      <c r="K6791" s="2">
        <f t="shared" si="212"/>
        <v>140.73599999999999</v>
      </c>
      <c r="L6791" s="2">
        <f t="shared" si="213"/>
        <v>140.73599999999999</v>
      </c>
      <c r="M6791" s="2" cm="1">
        <f t="array" ref="M6791">IFERROR(_xlfn.IFS(AND(F6791="Furniture",C6791="First Class",I6791&gt;5),H6791-(H6791*10%),AND(F6791="Technology",C6791="Same Day",I6791&gt;6),H6791-(H6791*12%),AND(F6791="Office Supplies",OR(C6791="Second Day",C6791="Standard Class"),I6791&gt;4),H6791-(H6791*8%)),H6791)</f>
        <v>140.73599999999999</v>
      </c>
      <c r="N6791" s="2" cm="1">
        <f t="array" ref="N6791">IFERROR(_xlfn.IFS(AND(J6791="Yes",F6791="Furniture",OR(C6791="Second Day",C6791="Standard Class"),I6791&gt;3),H6791-(H6791*15%),AND(J6791="Yes",F6791="Technology",C6791="Same Day",I6791&gt;4),H6791-(H6791*18%),AND(J6791="Yes",F6791="Office Supplies",C6791="First Class",I6791&gt;5),H6791-(H6791*20%)),H6791)</f>
        <v>140.73599999999999</v>
      </c>
      <c r="O6791" s="2"/>
    </row>
    <row r="6792" spans="1:15" ht="15.75" customHeight="1" x14ac:dyDescent="0.3">
      <c r="A6792" s="2" t="s">
        <v>3414</v>
      </c>
      <c r="B6792" s="3">
        <v>42690</v>
      </c>
      <c r="C6792" s="2" t="s">
        <v>54</v>
      </c>
      <c r="D6792" s="2" t="s">
        <v>12</v>
      </c>
      <c r="E6792" s="2" t="s">
        <v>20</v>
      </c>
      <c r="F6792" s="2" t="s">
        <v>21</v>
      </c>
      <c r="G6792" s="2" t="s">
        <v>32</v>
      </c>
      <c r="H6792" s="2">
        <v>8.32</v>
      </c>
      <c r="I6792" s="2">
        <v>5</v>
      </c>
      <c r="J6792" s="2" t="s">
        <v>43</v>
      </c>
      <c r="K6792" s="2">
        <f t="shared" si="212"/>
        <v>8.32</v>
      </c>
      <c r="L6792" s="2">
        <f t="shared" si="213"/>
        <v>8.0704000000000011</v>
      </c>
      <c r="M6792" s="2" cm="1">
        <f t="array" ref="M6792">IFERROR(_xlfn.IFS(AND(F6792="Furniture",C6792="First Class",I6792&gt;5),H6792-(H6792*10%),AND(F6792="Technology",C6792="Same Day",I6792&gt;6),H6792-(H6792*12%),AND(F6792="Office Supplies",OR(C6792="Second Day",C6792="Standard Class"),I6792&gt;4),H6792-(H6792*8%)),H6792)</f>
        <v>8.32</v>
      </c>
      <c r="N6792" s="2" cm="1">
        <f t="array" ref="N6792">IFERROR(_xlfn.IFS(AND(J6792="Yes",F6792="Furniture",OR(C6792="Second Day",C6792="Standard Class"),I6792&gt;3),H6792-(H6792*15%),AND(J6792="Yes",F6792="Technology",C6792="Same Day",I6792&gt;4),H6792-(H6792*18%),AND(J6792="Yes",F6792="Office Supplies",C6792="First Class",I6792&gt;5),H6792-(H6792*20%)),H6792)</f>
        <v>8.32</v>
      </c>
      <c r="O6792" s="2"/>
    </row>
    <row r="6793" spans="1:15" ht="15.75" customHeight="1" x14ac:dyDescent="0.3">
      <c r="A6793" s="2" t="s">
        <v>3415</v>
      </c>
      <c r="B6793" s="3">
        <v>42684</v>
      </c>
      <c r="C6793" s="2" t="s">
        <v>24</v>
      </c>
      <c r="D6793" s="2" t="s">
        <v>38</v>
      </c>
      <c r="E6793" s="2" t="s">
        <v>20</v>
      </c>
      <c r="F6793" s="2" t="s">
        <v>14</v>
      </c>
      <c r="G6793" s="2" t="s">
        <v>28</v>
      </c>
      <c r="H6793" s="2">
        <v>9.98</v>
      </c>
      <c r="I6793" s="2">
        <v>1</v>
      </c>
      <c r="J6793" s="2" t="s">
        <v>16</v>
      </c>
      <c r="K6793" s="2">
        <f t="shared" si="212"/>
        <v>9.98</v>
      </c>
      <c r="L6793" s="2">
        <f t="shared" si="213"/>
        <v>9.98</v>
      </c>
      <c r="M6793" s="2" cm="1">
        <f t="array" ref="M6793">IFERROR(_xlfn.IFS(AND(F6793="Furniture",C6793="First Class",I6793&gt;5),H6793-(H6793*10%),AND(F6793="Technology",C6793="Same Day",I6793&gt;6),H6793-(H6793*12%),AND(F6793="Office Supplies",OR(C6793="Second Day",C6793="Standard Class"),I6793&gt;4),H6793-(H6793*8%)),H6793)</f>
        <v>9.98</v>
      </c>
      <c r="N6793" s="2" cm="1">
        <f t="array" ref="N6793">IFERROR(_xlfn.IFS(AND(J6793="Yes",F6793="Furniture",OR(C6793="Second Day",C6793="Standard Class"),I6793&gt;3),H6793-(H6793*15%),AND(J6793="Yes",F6793="Technology",C6793="Same Day",I6793&gt;4),H6793-(H6793*18%),AND(J6793="Yes",F6793="Office Supplies",C6793="First Class",I6793&gt;5),H6793-(H6793*20%)),H6793)</f>
        <v>9.98</v>
      </c>
      <c r="O6793" s="2"/>
    </row>
    <row r="6794" spans="1:15" ht="15.75" customHeight="1" x14ac:dyDescent="0.3">
      <c r="A6794" s="2" t="s">
        <v>3416</v>
      </c>
      <c r="B6794" s="3">
        <v>41866</v>
      </c>
      <c r="C6794" s="2" t="s">
        <v>54</v>
      </c>
      <c r="D6794" s="2" t="s">
        <v>12</v>
      </c>
      <c r="E6794" s="2" t="s">
        <v>46</v>
      </c>
      <c r="F6794" s="2" t="s">
        <v>21</v>
      </c>
      <c r="G6794" s="2" t="s">
        <v>32</v>
      </c>
      <c r="H6794" s="2">
        <v>62.94</v>
      </c>
      <c r="I6794" s="2">
        <v>3</v>
      </c>
      <c r="J6794" s="2" t="s">
        <v>16</v>
      </c>
      <c r="K6794" s="2">
        <f t="shared" si="212"/>
        <v>62.94</v>
      </c>
      <c r="L6794" s="2">
        <f t="shared" si="213"/>
        <v>62.94</v>
      </c>
      <c r="M6794" s="2" cm="1">
        <f t="array" ref="M6794">IFERROR(_xlfn.IFS(AND(F6794="Furniture",C6794="First Class",I6794&gt;5),H6794-(H6794*10%),AND(F6794="Technology",C6794="Same Day",I6794&gt;6),H6794-(H6794*12%),AND(F6794="Office Supplies",OR(C6794="Second Day",C6794="Standard Class"),I6794&gt;4),H6794-(H6794*8%)),H6794)</f>
        <v>62.94</v>
      </c>
      <c r="N6794" s="2" cm="1">
        <f t="array" ref="N6794">IFERROR(_xlfn.IFS(AND(J6794="Yes",F6794="Furniture",OR(C6794="Second Day",C6794="Standard Class"),I6794&gt;3),H6794-(H6794*15%),AND(J6794="Yes",F6794="Technology",C6794="Same Day",I6794&gt;4),H6794-(H6794*18%),AND(J6794="Yes",F6794="Office Supplies",C6794="First Class",I6794&gt;5),H6794-(H6794*20%)),H6794)</f>
        <v>62.94</v>
      </c>
      <c r="O6794" s="2"/>
    </row>
    <row r="6795" spans="1:15" ht="15.75" customHeight="1" x14ac:dyDescent="0.3">
      <c r="A6795" s="2" t="s">
        <v>3417</v>
      </c>
      <c r="B6795" s="3">
        <v>42324</v>
      </c>
      <c r="C6795" s="2" t="s">
        <v>24</v>
      </c>
      <c r="D6795" s="2" t="s">
        <v>19</v>
      </c>
      <c r="E6795" s="2" t="s">
        <v>39</v>
      </c>
      <c r="F6795" s="2" t="s">
        <v>21</v>
      </c>
      <c r="G6795" s="2" t="s">
        <v>26</v>
      </c>
      <c r="H6795" s="2">
        <v>21.488</v>
      </c>
      <c r="I6795" s="2">
        <v>2</v>
      </c>
      <c r="J6795" s="2" t="s">
        <v>16</v>
      </c>
      <c r="K6795" s="2">
        <f t="shared" si="212"/>
        <v>21.488</v>
      </c>
      <c r="L6795" s="2">
        <f t="shared" si="213"/>
        <v>21.488</v>
      </c>
      <c r="M6795" s="2" cm="1">
        <f t="array" ref="M6795">IFERROR(_xlfn.IFS(AND(F6795="Furniture",C6795="First Class",I6795&gt;5),H6795-(H6795*10%),AND(F6795="Technology",C6795="Same Day",I6795&gt;6),H6795-(H6795*12%),AND(F6795="Office Supplies",OR(C6795="Second Day",C6795="Standard Class"),I6795&gt;4),H6795-(H6795*8%)),H6795)</f>
        <v>21.488</v>
      </c>
      <c r="N6795" s="2" cm="1">
        <f t="array" ref="N6795">IFERROR(_xlfn.IFS(AND(J6795="Yes",F6795="Furniture",OR(C6795="Second Day",C6795="Standard Class"),I6795&gt;3),H6795-(H6795*15%),AND(J6795="Yes",F6795="Technology",C6795="Same Day",I6795&gt;4),H6795-(H6795*18%),AND(J6795="Yes",F6795="Office Supplies",C6795="First Class",I6795&gt;5),H6795-(H6795*20%)),H6795)</f>
        <v>21.488</v>
      </c>
      <c r="O6795" s="2"/>
    </row>
    <row r="6796" spans="1:15" ht="15.75" customHeight="1" x14ac:dyDescent="0.3">
      <c r="A6796" s="2" t="s">
        <v>3417</v>
      </c>
      <c r="B6796" s="3">
        <v>42324</v>
      </c>
      <c r="C6796" s="2" t="s">
        <v>24</v>
      </c>
      <c r="D6796" s="2" t="s">
        <v>19</v>
      </c>
      <c r="E6796" s="2" t="s">
        <v>39</v>
      </c>
      <c r="F6796" s="2" t="s">
        <v>30</v>
      </c>
      <c r="G6796" s="2" t="s">
        <v>31</v>
      </c>
      <c r="H6796" s="2">
        <v>239.976</v>
      </c>
      <c r="I6796" s="2">
        <v>3</v>
      </c>
      <c r="J6796" s="2" t="s">
        <v>16</v>
      </c>
      <c r="K6796" s="2">
        <f t="shared" si="212"/>
        <v>203.9796</v>
      </c>
      <c r="L6796" s="2">
        <f t="shared" si="213"/>
        <v>239.976</v>
      </c>
      <c r="M6796" s="2" cm="1">
        <f t="array" ref="M6796">IFERROR(_xlfn.IFS(AND(F6796="Furniture",C6796="First Class",I6796&gt;5),H6796-(H6796*10%),AND(F6796="Technology",C6796="Same Day",I6796&gt;6),H6796-(H6796*12%),AND(F6796="Office Supplies",OR(C6796="Second Day",C6796="Standard Class"),I6796&gt;4),H6796-(H6796*8%)),H6796)</f>
        <v>239.976</v>
      </c>
      <c r="N6796" s="2" cm="1">
        <f t="array" ref="N6796">IFERROR(_xlfn.IFS(AND(J6796="Yes",F6796="Furniture",OR(C6796="Second Day",C6796="Standard Class"),I6796&gt;3),H6796-(H6796*15%),AND(J6796="Yes",F6796="Technology",C6796="Same Day",I6796&gt;4),H6796-(H6796*18%),AND(J6796="Yes",F6796="Office Supplies",C6796="First Class",I6796&gt;5),H6796-(H6796*20%)),H6796)</f>
        <v>239.976</v>
      </c>
      <c r="O6796" s="2"/>
    </row>
    <row r="6797" spans="1:15" ht="15.75" customHeight="1" x14ac:dyDescent="0.3">
      <c r="A6797" s="2" t="s">
        <v>3417</v>
      </c>
      <c r="B6797" s="3">
        <v>42324</v>
      </c>
      <c r="C6797" s="2" t="s">
        <v>24</v>
      </c>
      <c r="D6797" s="2" t="s">
        <v>19</v>
      </c>
      <c r="E6797" s="2" t="s">
        <v>39</v>
      </c>
      <c r="F6797" s="2" t="s">
        <v>14</v>
      </c>
      <c r="G6797" s="2" t="s">
        <v>28</v>
      </c>
      <c r="H6797" s="2">
        <v>34.504000000000005</v>
      </c>
      <c r="I6797" s="2">
        <v>2</v>
      </c>
      <c r="J6797" s="2" t="s">
        <v>16</v>
      </c>
      <c r="K6797" s="2">
        <f t="shared" si="212"/>
        <v>34.504000000000005</v>
      </c>
      <c r="L6797" s="2">
        <f t="shared" si="213"/>
        <v>34.504000000000005</v>
      </c>
      <c r="M6797" s="2" cm="1">
        <f t="array" ref="M6797">IFERROR(_xlfn.IFS(AND(F6797="Furniture",C6797="First Class",I6797&gt;5),H6797-(H6797*10%),AND(F6797="Technology",C6797="Same Day",I6797&gt;6),H6797-(H6797*12%),AND(F6797="Office Supplies",OR(C6797="Second Day",C6797="Standard Class"),I6797&gt;4),H6797-(H6797*8%)),H6797)</f>
        <v>34.504000000000005</v>
      </c>
      <c r="N6797" s="2" cm="1">
        <f t="array" ref="N6797">IFERROR(_xlfn.IFS(AND(J6797="Yes",F6797="Furniture",OR(C6797="Second Day",C6797="Standard Class"),I6797&gt;3),H6797-(H6797*15%),AND(J6797="Yes",F6797="Technology",C6797="Same Day",I6797&gt;4),H6797-(H6797*18%),AND(J6797="Yes",F6797="Office Supplies",C6797="First Class",I6797&gt;5),H6797-(H6797*20%)),H6797)</f>
        <v>34.504000000000005</v>
      </c>
      <c r="O6797" s="2"/>
    </row>
    <row r="6798" spans="1:15" ht="15.75" customHeight="1" x14ac:dyDescent="0.3">
      <c r="A6798" s="2" t="s">
        <v>3418</v>
      </c>
      <c r="B6798" s="3">
        <v>42241</v>
      </c>
      <c r="C6798" s="2" t="s">
        <v>208</v>
      </c>
      <c r="D6798" s="2" t="s">
        <v>12</v>
      </c>
      <c r="E6798" s="2" t="s">
        <v>39</v>
      </c>
      <c r="F6798" s="2" t="s">
        <v>14</v>
      </c>
      <c r="G6798" s="2" t="s">
        <v>28</v>
      </c>
      <c r="H6798" s="2">
        <v>20.103999999999999</v>
      </c>
      <c r="I6798" s="2">
        <v>2</v>
      </c>
      <c r="J6798" s="2" t="s">
        <v>16</v>
      </c>
      <c r="K6798" s="2">
        <f t="shared" si="212"/>
        <v>20.103999999999999</v>
      </c>
      <c r="L6798" s="2">
        <f t="shared" si="213"/>
        <v>20.103999999999999</v>
      </c>
      <c r="M6798" s="2" cm="1">
        <f t="array" ref="M6798">IFERROR(_xlfn.IFS(AND(F6798="Furniture",C6798="First Class",I6798&gt;5),H6798-(H6798*10%),AND(F6798="Technology",C6798="Same Day",I6798&gt;6),H6798-(H6798*12%),AND(F6798="Office Supplies",OR(C6798="Second Day",C6798="Standard Class"),I6798&gt;4),H6798-(H6798*8%)),H6798)</f>
        <v>20.103999999999999</v>
      </c>
      <c r="N6798" s="2" cm="1">
        <f t="array" ref="N6798">IFERROR(_xlfn.IFS(AND(J6798="Yes",F6798="Furniture",OR(C6798="Second Day",C6798="Standard Class"),I6798&gt;3),H6798-(H6798*15%),AND(J6798="Yes",F6798="Technology",C6798="Same Day",I6798&gt;4),H6798-(H6798*18%),AND(J6798="Yes",F6798="Office Supplies",C6798="First Class",I6798&gt;5),H6798-(H6798*20%)),H6798)</f>
        <v>20.103999999999999</v>
      </c>
      <c r="O6798" s="2"/>
    </row>
    <row r="6799" spans="1:15" ht="15.75" customHeight="1" x14ac:dyDescent="0.3">
      <c r="A6799" s="2" t="s">
        <v>3418</v>
      </c>
      <c r="B6799" s="3">
        <v>42241</v>
      </c>
      <c r="C6799" s="2" t="s">
        <v>208</v>
      </c>
      <c r="D6799" s="2" t="s">
        <v>12</v>
      </c>
      <c r="E6799" s="2" t="s">
        <v>39</v>
      </c>
      <c r="F6799" s="2" t="s">
        <v>21</v>
      </c>
      <c r="G6799" s="2" t="s">
        <v>32</v>
      </c>
      <c r="H6799" s="2">
        <v>3.7979999999999987</v>
      </c>
      <c r="I6799" s="2">
        <v>1</v>
      </c>
      <c r="J6799" s="2" t="s">
        <v>16</v>
      </c>
      <c r="K6799" s="2">
        <f t="shared" si="212"/>
        <v>3.7979999999999987</v>
      </c>
      <c r="L6799" s="2">
        <f t="shared" si="213"/>
        <v>3.7979999999999987</v>
      </c>
      <c r="M6799" s="2" cm="1">
        <f t="array" ref="M6799">IFERROR(_xlfn.IFS(AND(F6799="Furniture",C6799="First Class",I6799&gt;5),H6799-(H6799*10%),AND(F6799="Technology",C6799="Same Day",I6799&gt;6),H6799-(H6799*12%),AND(F6799="Office Supplies",OR(C6799="Second Day",C6799="Standard Class"),I6799&gt;4),H6799-(H6799*8%)),H6799)</f>
        <v>3.7979999999999987</v>
      </c>
      <c r="N6799" s="2" cm="1">
        <f t="array" ref="N6799">IFERROR(_xlfn.IFS(AND(J6799="Yes",F6799="Furniture",OR(C6799="Second Day",C6799="Standard Class"),I6799&gt;3),H6799-(H6799*15%),AND(J6799="Yes",F6799="Technology",C6799="Same Day",I6799&gt;4),H6799-(H6799*18%),AND(J6799="Yes",F6799="Office Supplies",C6799="First Class",I6799&gt;5),H6799-(H6799*20%)),H6799)</f>
        <v>3.7979999999999987</v>
      </c>
      <c r="O6799" s="2"/>
    </row>
    <row r="6800" spans="1:15" ht="15.75" customHeight="1" x14ac:dyDescent="0.3">
      <c r="A6800" s="2" t="s">
        <v>3418</v>
      </c>
      <c r="B6800" s="3">
        <v>42241</v>
      </c>
      <c r="C6800" s="2" t="s">
        <v>208</v>
      </c>
      <c r="D6800" s="2" t="s">
        <v>12</v>
      </c>
      <c r="E6800" s="2" t="s">
        <v>39</v>
      </c>
      <c r="F6800" s="2" t="s">
        <v>14</v>
      </c>
      <c r="G6800" s="2" t="s">
        <v>28</v>
      </c>
      <c r="H6800" s="2">
        <v>7.8800000000000008</v>
      </c>
      <c r="I6800" s="2">
        <v>5</v>
      </c>
      <c r="J6800" s="2" t="s">
        <v>16</v>
      </c>
      <c r="K6800" s="2">
        <f t="shared" si="212"/>
        <v>7.8800000000000008</v>
      </c>
      <c r="L6800" s="2">
        <f t="shared" si="213"/>
        <v>7.8800000000000008</v>
      </c>
      <c r="M6800" s="2" cm="1">
        <f t="array" ref="M6800">IFERROR(_xlfn.IFS(AND(F6800="Furniture",C6800="First Class",I6800&gt;5),H6800-(H6800*10%),AND(F6800="Technology",C6800="Same Day",I6800&gt;6),H6800-(H6800*12%),AND(F6800="Office Supplies",OR(C6800="Second Day",C6800="Standard Class"),I6800&gt;4),H6800-(H6800*8%)),H6800)</f>
        <v>7.8800000000000008</v>
      </c>
      <c r="N6800" s="2" cm="1">
        <f t="array" ref="N6800">IFERROR(_xlfn.IFS(AND(J6800="Yes",F6800="Furniture",OR(C6800="Second Day",C6800="Standard Class"),I6800&gt;3),H6800-(H6800*15%),AND(J6800="Yes",F6800="Technology",C6800="Same Day",I6800&gt;4),H6800-(H6800*18%),AND(J6800="Yes",F6800="Office Supplies",C6800="First Class",I6800&gt;5),H6800-(H6800*20%)),H6800)</f>
        <v>7.8800000000000008</v>
      </c>
      <c r="O6800" s="2"/>
    </row>
    <row r="6801" spans="1:15" ht="15.75" customHeight="1" x14ac:dyDescent="0.3">
      <c r="A6801" s="2" t="s">
        <v>3419</v>
      </c>
      <c r="B6801" s="3">
        <v>42729</v>
      </c>
      <c r="C6801" s="2" t="s">
        <v>24</v>
      </c>
      <c r="D6801" s="2" t="s">
        <v>19</v>
      </c>
      <c r="E6801" s="2" t="s">
        <v>20</v>
      </c>
      <c r="F6801" s="2" t="s">
        <v>14</v>
      </c>
      <c r="G6801" s="2" t="s">
        <v>25</v>
      </c>
      <c r="H6801" s="2">
        <v>35.445</v>
      </c>
      <c r="I6801" s="2">
        <v>1</v>
      </c>
      <c r="J6801" s="2" t="s">
        <v>16</v>
      </c>
      <c r="K6801" s="2">
        <f t="shared" si="212"/>
        <v>35.445</v>
      </c>
      <c r="L6801" s="2">
        <f t="shared" si="213"/>
        <v>35.445</v>
      </c>
      <c r="M6801" s="2" cm="1">
        <f t="array" ref="M6801">IFERROR(_xlfn.IFS(AND(F6801="Furniture",C6801="First Class",I6801&gt;5),H6801-(H6801*10%),AND(F6801="Technology",C6801="Same Day",I6801&gt;6),H6801-(H6801*12%),AND(F6801="Office Supplies",OR(C6801="Second Day",C6801="Standard Class"),I6801&gt;4),H6801-(H6801*8%)),H6801)</f>
        <v>35.445</v>
      </c>
      <c r="N6801" s="2" cm="1">
        <f t="array" ref="N6801">IFERROR(_xlfn.IFS(AND(J6801="Yes",F6801="Furniture",OR(C6801="Second Day",C6801="Standard Class"),I6801&gt;3),H6801-(H6801*15%),AND(J6801="Yes",F6801="Technology",C6801="Same Day",I6801&gt;4),H6801-(H6801*18%),AND(J6801="Yes",F6801="Office Supplies",C6801="First Class",I6801&gt;5),H6801-(H6801*20%)),H6801)</f>
        <v>35.445</v>
      </c>
      <c r="O6801" s="2"/>
    </row>
    <row r="6802" spans="1:15" ht="15.75" customHeight="1" x14ac:dyDescent="0.3">
      <c r="A6802" s="2" t="s">
        <v>3419</v>
      </c>
      <c r="B6802" s="3">
        <v>42729</v>
      </c>
      <c r="C6802" s="2" t="s">
        <v>24</v>
      </c>
      <c r="D6802" s="2" t="s">
        <v>19</v>
      </c>
      <c r="E6802" s="2" t="s">
        <v>20</v>
      </c>
      <c r="F6802" s="2" t="s">
        <v>30</v>
      </c>
      <c r="G6802" s="2" t="s">
        <v>122</v>
      </c>
      <c r="H6802" s="2">
        <v>269.97000000000003</v>
      </c>
      <c r="I6802" s="2">
        <v>2</v>
      </c>
      <c r="J6802" s="2" t="s">
        <v>16</v>
      </c>
      <c r="K6802" s="2">
        <f t="shared" si="212"/>
        <v>229.47450000000003</v>
      </c>
      <c r="L6802" s="2">
        <f t="shared" si="213"/>
        <v>269.97000000000003</v>
      </c>
      <c r="M6802" s="2" cm="1">
        <f t="array" ref="M6802">IFERROR(_xlfn.IFS(AND(F6802="Furniture",C6802="First Class",I6802&gt;5),H6802-(H6802*10%),AND(F6802="Technology",C6802="Same Day",I6802&gt;6),H6802-(H6802*12%),AND(F6802="Office Supplies",OR(C6802="Second Day",C6802="Standard Class"),I6802&gt;4),H6802-(H6802*8%)),H6802)</f>
        <v>269.97000000000003</v>
      </c>
      <c r="N6802" s="2" cm="1">
        <f t="array" ref="N6802">IFERROR(_xlfn.IFS(AND(J6802="Yes",F6802="Furniture",OR(C6802="Second Day",C6802="Standard Class"),I6802&gt;3),H6802-(H6802*15%),AND(J6802="Yes",F6802="Technology",C6802="Same Day",I6802&gt;4),H6802-(H6802*18%),AND(J6802="Yes",F6802="Office Supplies",C6802="First Class",I6802&gt;5),H6802-(H6802*20%)),H6802)</f>
        <v>269.97000000000003</v>
      </c>
      <c r="O6802" s="2"/>
    </row>
    <row r="6803" spans="1:15" ht="15.75" customHeight="1" x14ac:dyDescent="0.3">
      <c r="A6803" s="2" t="s">
        <v>3419</v>
      </c>
      <c r="B6803" s="3">
        <v>42729</v>
      </c>
      <c r="C6803" s="2" t="s">
        <v>24</v>
      </c>
      <c r="D6803" s="2" t="s">
        <v>19</v>
      </c>
      <c r="E6803" s="2" t="s">
        <v>20</v>
      </c>
      <c r="F6803" s="2" t="s">
        <v>30</v>
      </c>
      <c r="G6803" s="2" t="s">
        <v>49</v>
      </c>
      <c r="H6803" s="2">
        <v>45.120000000000005</v>
      </c>
      <c r="I6803" s="2">
        <v>3</v>
      </c>
      <c r="J6803" s="2" t="s">
        <v>16</v>
      </c>
      <c r="K6803" s="2">
        <f t="shared" si="212"/>
        <v>45.120000000000005</v>
      </c>
      <c r="L6803" s="2">
        <f t="shared" si="213"/>
        <v>45.120000000000005</v>
      </c>
      <c r="M6803" s="2" cm="1">
        <f t="array" ref="M6803">IFERROR(_xlfn.IFS(AND(F6803="Furniture",C6803="First Class",I6803&gt;5),H6803-(H6803*10%),AND(F6803="Technology",C6803="Same Day",I6803&gt;6),H6803-(H6803*12%),AND(F6803="Office Supplies",OR(C6803="Second Day",C6803="Standard Class"),I6803&gt;4),H6803-(H6803*8%)),H6803)</f>
        <v>45.120000000000005</v>
      </c>
      <c r="N6803" s="2" cm="1">
        <f t="array" ref="N6803">IFERROR(_xlfn.IFS(AND(J6803="Yes",F6803="Furniture",OR(C6803="Second Day",C6803="Standard Class"),I6803&gt;3),H6803-(H6803*15%),AND(J6803="Yes",F6803="Technology",C6803="Same Day",I6803&gt;4),H6803-(H6803*18%),AND(J6803="Yes",F6803="Office Supplies",C6803="First Class",I6803&gt;5),H6803-(H6803*20%)),H6803)</f>
        <v>45.120000000000005</v>
      </c>
      <c r="O6803" s="2"/>
    </row>
    <row r="6804" spans="1:15" ht="15.75" customHeight="1" x14ac:dyDescent="0.3">
      <c r="A6804" s="2" t="s">
        <v>3419</v>
      </c>
      <c r="B6804" s="3">
        <v>42729</v>
      </c>
      <c r="C6804" s="2" t="s">
        <v>24</v>
      </c>
      <c r="D6804" s="2" t="s">
        <v>19</v>
      </c>
      <c r="E6804" s="2" t="s">
        <v>20</v>
      </c>
      <c r="F6804" s="2" t="s">
        <v>30</v>
      </c>
      <c r="G6804" s="2" t="s">
        <v>49</v>
      </c>
      <c r="H6804" s="2">
        <v>100.80000000000001</v>
      </c>
      <c r="I6804" s="2">
        <v>2</v>
      </c>
      <c r="J6804" s="2" t="s">
        <v>16</v>
      </c>
      <c r="K6804" s="2">
        <f t="shared" si="212"/>
        <v>100.80000000000001</v>
      </c>
      <c r="L6804" s="2">
        <f t="shared" si="213"/>
        <v>100.80000000000001</v>
      </c>
      <c r="M6804" s="2" cm="1">
        <f t="array" ref="M6804">IFERROR(_xlfn.IFS(AND(F6804="Furniture",C6804="First Class",I6804&gt;5),H6804-(H6804*10%),AND(F6804="Technology",C6804="Same Day",I6804&gt;6),H6804-(H6804*12%),AND(F6804="Office Supplies",OR(C6804="Second Day",C6804="Standard Class"),I6804&gt;4),H6804-(H6804*8%)),H6804)</f>
        <v>100.80000000000001</v>
      </c>
      <c r="N6804" s="2" cm="1">
        <f t="array" ref="N6804">IFERROR(_xlfn.IFS(AND(J6804="Yes",F6804="Furniture",OR(C6804="Second Day",C6804="Standard Class"),I6804&gt;3),H6804-(H6804*15%),AND(J6804="Yes",F6804="Technology",C6804="Same Day",I6804&gt;4),H6804-(H6804*18%),AND(J6804="Yes",F6804="Office Supplies",C6804="First Class",I6804&gt;5),H6804-(H6804*20%)),H6804)</f>
        <v>100.80000000000001</v>
      </c>
      <c r="O6804" s="2"/>
    </row>
    <row r="6805" spans="1:15" ht="15.75" customHeight="1" x14ac:dyDescent="0.3">
      <c r="A6805" s="2" t="s">
        <v>3419</v>
      </c>
      <c r="B6805" s="3">
        <v>42729</v>
      </c>
      <c r="C6805" s="2" t="s">
        <v>24</v>
      </c>
      <c r="D6805" s="2" t="s">
        <v>19</v>
      </c>
      <c r="E6805" s="2" t="s">
        <v>20</v>
      </c>
      <c r="F6805" s="2" t="s">
        <v>14</v>
      </c>
      <c r="G6805" s="2" t="s">
        <v>17</v>
      </c>
      <c r="H6805" s="2">
        <v>47.968000000000004</v>
      </c>
      <c r="I6805" s="2">
        <v>2</v>
      </c>
      <c r="J6805" s="2" t="s">
        <v>16</v>
      </c>
      <c r="K6805" s="2">
        <f t="shared" si="212"/>
        <v>47.968000000000004</v>
      </c>
      <c r="L6805" s="2">
        <f t="shared" si="213"/>
        <v>47.968000000000004</v>
      </c>
      <c r="M6805" s="2" cm="1">
        <f t="array" ref="M6805">IFERROR(_xlfn.IFS(AND(F6805="Furniture",C6805="First Class",I6805&gt;5),H6805-(H6805*10%),AND(F6805="Technology",C6805="Same Day",I6805&gt;6),H6805-(H6805*12%),AND(F6805="Office Supplies",OR(C6805="Second Day",C6805="Standard Class"),I6805&gt;4),H6805-(H6805*8%)),H6805)</f>
        <v>47.968000000000004</v>
      </c>
      <c r="N6805" s="2" cm="1">
        <f t="array" ref="N6805">IFERROR(_xlfn.IFS(AND(J6805="Yes",F6805="Furniture",OR(C6805="Second Day",C6805="Standard Class"),I6805&gt;3),H6805-(H6805*15%),AND(J6805="Yes",F6805="Technology",C6805="Same Day",I6805&gt;4),H6805-(H6805*18%),AND(J6805="Yes",F6805="Office Supplies",C6805="First Class",I6805&gt;5),H6805-(H6805*20%)),H6805)</f>
        <v>47.968000000000004</v>
      </c>
      <c r="O6805" s="2"/>
    </row>
    <row r="6806" spans="1:15" ht="15.75" customHeight="1" x14ac:dyDescent="0.3">
      <c r="A6806" s="2" t="s">
        <v>3420</v>
      </c>
      <c r="B6806" s="3">
        <v>41917</v>
      </c>
      <c r="C6806" s="2" t="s">
        <v>54</v>
      </c>
      <c r="D6806" s="2" t="s">
        <v>12</v>
      </c>
      <c r="E6806" s="2" t="s">
        <v>20</v>
      </c>
      <c r="F6806" s="2" t="s">
        <v>30</v>
      </c>
      <c r="G6806" s="2" t="s">
        <v>49</v>
      </c>
      <c r="H6806" s="2">
        <v>99.98</v>
      </c>
      <c r="I6806" s="2">
        <v>2</v>
      </c>
      <c r="J6806" s="2" t="s">
        <v>16</v>
      </c>
      <c r="K6806" s="2">
        <f t="shared" si="212"/>
        <v>99.98</v>
      </c>
      <c r="L6806" s="2">
        <f t="shared" si="213"/>
        <v>99.98</v>
      </c>
      <c r="M6806" s="2" cm="1">
        <f t="array" ref="M6806">IFERROR(_xlfn.IFS(AND(F6806="Furniture",C6806="First Class",I6806&gt;5),H6806-(H6806*10%),AND(F6806="Technology",C6806="Same Day",I6806&gt;6),H6806-(H6806*12%),AND(F6806="Office Supplies",OR(C6806="Second Day",C6806="Standard Class"),I6806&gt;4),H6806-(H6806*8%)),H6806)</f>
        <v>99.98</v>
      </c>
      <c r="N6806" s="2" cm="1">
        <f t="array" ref="N6806">IFERROR(_xlfn.IFS(AND(J6806="Yes",F6806="Furniture",OR(C6806="Second Day",C6806="Standard Class"),I6806&gt;3),H6806-(H6806*15%),AND(J6806="Yes",F6806="Technology",C6806="Same Day",I6806&gt;4),H6806-(H6806*18%),AND(J6806="Yes",F6806="Office Supplies",C6806="First Class",I6806&gt;5),H6806-(H6806*20%)),H6806)</f>
        <v>99.98</v>
      </c>
      <c r="O6806" s="2"/>
    </row>
    <row r="6807" spans="1:15" ht="15.75" customHeight="1" x14ac:dyDescent="0.3">
      <c r="A6807" s="2" t="s">
        <v>3421</v>
      </c>
      <c r="B6807" s="3">
        <v>41965</v>
      </c>
      <c r="C6807" s="2" t="s">
        <v>54</v>
      </c>
      <c r="D6807" s="2" t="s">
        <v>19</v>
      </c>
      <c r="E6807" s="2" t="s">
        <v>13</v>
      </c>
      <c r="F6807" s="2" t="s">
        <v>21</v>
      </c>
      <c r="G6807" s="2" t="s">
        <v>35</v>
      </c>
      <c r="H6807" s="2">
        <v>9.9600000000000009</v>
      </c>
      <c r="I6807" s="2">
        <v>2</v>
      </c>
      <c r="J6807" s="2" t="s">
        <v>16</v>
      </c>
      <c r="K6807" s="2">
        <f t="shared" si="212"/>
        <v>9.9600000000000009</v>
      </c>
      <c r="L6807" s="2">
        <f t="shared" si="213"/>
        <v>9.9600000000000009</v>
      </c>
      <c r="M6807" s="2" cm="1">
        <f t="array" ref="M6807">IFERROR(_xlfn.IFS(AND(F6807="Furniture",C6807="First Class",I6807&gt;5),H6807-(H6807*10%),AND(F6807="Technology",C6807="Same Day",I6807&gt;6),H6807-(H6807*12%),AND(F6807="Office Supplies",OR(C6807="Second Day",C6807="Standard Class"),I6807&gt;4),H6807-(H6807*8%)),H6807)</f>
        <v>9.9600000000000009</v>
      </c>
      <c r="N6807" s="2" cm="1">
        <f t="array" ref="N6807">IFERROR(_xlfn.IFS(AND(J6807="Yes",F6807="Furniture",OR(C6807="Second Day",C6807="Standard Class"),I6807&gt;3),H6807-(H6807*15%),AND(J6807="Yes",F6807="Technology",C6807="Same Day",I6807&gt;4),H6807-(H6807*18%),AND(J6807="Yes",F6807="Office Supplies",C6807="First Class",I6807&gt;5),H6807-(H6807*20%)),H6807)</f>
        <v>9.9600000000000009</v>
      </c>
      <c r="O6807" s="2"/>
    </row>
    <row r="6808" spans="1:15" ht="15.75" customHeight="1" x14ac:dyDescent="0.3">
      <c r="A6808" s="2" t="s">
        <v>3422</v>
      </c>
      <c r="B6808" s="3">
        <v>43094</v>
      </c>
      <c r="C6808" s="2" t="s">
        <v>24</v>
      </c>
      <c r="D6808" s="2" t="s">
        <v>19</v>
      </c>
      <c r="E6808" s="2" t="s">
        <v>20</v>
      </c>
      <c r="F6808" s="2" t="s">
        <v>21</v>
      </c>
      <c r="G6808" s="2" t="s">
        <v>32</v>
      </c>
      <c r="H6808" s="2">
        <v>3.8560000000000003</v>
      </c>
      <c r="I6808" s="2">
        <v>1</v>
      </c>
      <c r="J6808" s="2" t="s">
        <v>16</v>
      </c>
      <c r="K6808" s="2">
        <f t="shared" si="212"/>
        <v>3.8560000000000003</v>
      </c>
      <c r="L6808" s="2">
        <f t="shared" si="213"/>
        <v>3.8560000000000003</v>
      </c>
      <c r="M6808" s="2" cm="1">
        <f t="array" ref="M6808">IFERROR(_xlfn.IFS(AND(F6808="Furniture",C6808="First Class",I6808&gt;5),H6808-(H6808*10%),AND(F6808="Technology",C6808="Same Day",I6808&gt;6),H6808-(H6808*12%),AND(F6808="Office Supplies",OR(C6808="Second Day",C6808="Standard Class"),I6808&gt;4),H6808-(H6808*8%)),H6808)</f>
        <v>3.8560000000000003</v>
      </c>
      <c r="N6808" s="2" cm="1">
        <f t="array" ref="N6808">IFERROR(_xlfn.IFS(AND(J6808="Yes",F6808="Furniture",OR(C6808="Second Day",C6808="Standard Class"),I6808&gt;3),H6808-(H6808*15%),AND(J6808="Yes",F6808="Technology",C6808="Same Day",I6808&gt;4),H6808-(H6808*18%),AND(J6808="Yes",F6808="Office Supplies",C6808="First Class",I6808&gt;5),H6808-(H6808*20%)),H6808)</f>
        <v>3.8560000000000003</v>
      </c>
      <c r="O6808" s="2"/>
    </row>
    <row r="6809" spans="1:15" ht="15.75" customHeight="1" x14ac:dyDescent="0.3">
      <c r="A6809" s="2" t="s">
        <v>3423</v>
      </c>
      <c r="B6809" s="3">
        <v>42094</v>
      </c>
      <c r="C6809" s="2" t="s">
        <v>24</v>
      </c>
      <c r="D6809" s="2" t="s">
        <v>19</v>
      </c>
      <c r="E6809" s="2" t="s">
        <v>39</v>
      </c>
      <c r="F6809" s="2" t="s">
        <v>21</v>
      </c>
      <c r="G6809" s="2" t="s">
        <v>35</v>
      </c>
      <c r="H6809" s="2">
        <v>98.376000000000005</v>
      </c>
      <c r="I6809" s="2">
        <v>3</v>
      </c>
      <c r="J6809" s="2" t="s">
        <v>16</v>
      </c>
      <c r="K6809" s="2">
        <f t="shared" si="212"/>
        <v>98.376000000000005</v>
      </c>
      <c r="L6809" s="2">
        <f t="shared" si="213"/>
        <v>98.376000000000005</v>
      </c>
      <c r="M6809" s="2" cm="1">
        <f t="array" ref="M6809">IFERROR(_xlfn.IFS(AND(F6809="Furniture",C6809="First Class",I6809&gt;5),H6809-(H6809*10%),AND(F6809="Technology",C6809="Same Day",I6809&gt;6),H6809-(H6809*12%),AND(F6809="Office Supplies",OR(C6809="Second Day",C6809="Standard Class"),I6809&gt;4),H6809-(H6809*8%)),H6809)</f>
        <v>98.376000000000005</v>
      </c>
      <c r="N6809" s="2" cm="1">
        <f t="array" ref="N6809">IFERROR(_xlfn.IFS(AND(J6809="Yes",F6809="Furniture",OR(C6809="Second Day",C6809="Standard Class"),I6809&gt;3),H6809-(H6809*15%),AND(J6809="Yes",F6809="Technology",C6809="Same Day",I6809&gt;4),H6809-(H6809*18%),AND(J6809="Yes",F6809="Office Supplies",C6809="First Class",I6809&gt;5),H6809-(H6809*20%)),H6809)</f>
        <v>98.376000000000005</v>
      </c>
      <c r="O6809" s="2"/>
    </row>
    <row r="6810" spans="1:15" ht="15.75" customHeight="1" x14ac:dyDescent="0.3">
      <c r="A6810" s="2" t="s">
        <v>3423</v>
      </c>
      <c r="B6810" s="3">
        <v>42094</v>
      </c>
      <c r="C6810" s="2" t="s">
        <v>24</v>
      </c>
      <c r="D6810" s="2" t="s">
        <v>19</v>
      </c>
      <c r="E6810" s="2" t="s">
        <v>39</v>
      </c>
      <c r="F6810" s="2" t="s">
        <v>14</v>
      </c>
      <c r="G6810" s="2" t="s">
        <v>28</v>
      </c>
      <c r="H6810" s="2">
        <v>22.38</v>
      </c>
      <c r="I6810" s="2">
        <v>3</v>
      </c>
      <c r="J6810" s="2" t="s">
        <v>16</v>
      </c>
      <c r="K6810" s="2">
        <f t="shared" si="212"/>
        <v>22.38</v>
      </c>
      <c r="L6810" s="2">
        <f t="shared" si="213"/>
        <v>22.38</v>
      </c>
      <c r="M6810" s="2" cm="1">
        <f t="array" ref="M6810">IFERROR(_xlfn.IFS(AND(F6810="Furniture",C6810="First Class",I6810&gt;5),H6810-(H6810*10%),AND(F6810="Technology",C6810="Same Day",I6810&gt;6),H6810-(H6810*12%),AND(F6810="Office Supplies",OR(C6810="Second Day",C6810="Standard Class"),I6810&gt;4),H6810-(H6810*8%)),H6810)</f>
        <v>22.38</v>
      </c>
      <c r="N6810" s="2" cm="1">
        <f t="array" ref="N6810">IFERROR(_xlfn.IFS(AND(J6810="Yes",F6810="Furniture",OR(C6810="Second Day",C6810="Standard Class"),I6810&gt;3),H6810-(H6810*15%),AND(J6810="Yes",F6810="Technology",C6810="Same Day",I6810&gt;4),H6810-(H6810*18%),AND(J6810="Yes",F6810="Office Supplies",C6810="First Class",I6810&gt;5),H6810-(H6810*20%)),H6810)</f>
        <v>22.38</v>
      </c>
      <c r="O6810" s="2"/>
    </row>
    <row r="6811" spans="1:15" ht="15.75" customHeight="1" x14ac:dyDescent="0.3">
      <c r="A6811" s="2" t="s">
        <v>3424</v>
      </c>
      <c r="B6811" s="3">
        <v>42992</v>
      </c>
      <c r="C6811" s="2" t="s">
        <v>54</v>
      </c>
      <c r="D6811" s="2" t="s">
        <v>12</v>
      </c>
      <c r="E6811" s="2" t="s">
        <v>46</v>
      </c>
      <c r="F6811" s="2" t="s">
        <v>21</v>
      </c>
      <c r="G6811" s="2" t="s">
        <v>32</v>
      </c>
      <c r="H6811" s="2">
        <v>3.8820000000000006</v>
      </c>
      <c r="I6811" s="2">
        <v>2</v>
      </c>
      <c r="J6811" s="2" t="s">
        <v>16</v>
      </c>
      <c r="K6811" s="2">
        <f t="shared" si="212"/>
        <v>3.8820000000000006</v>
      </c>
      <c r="L6811" s="2">
        <f t="shared" si="213"/>
        <v>3.8820000000000006</v>
      </c>
      <c r="M6811" s="2" cm="1">
        <f t="array" ref="M6811">IFERROR(_xlfn.IFS(AND(F6811="Furniture",C6811="First Class",I6811&gt;5),H6811-(H6811*10%),AND(F6811="Technology",C6811="Same Day",I6811&gt;6),H6811-(H6811*12%),AND(F6811="Office Supplies",OR(C6811="Second Day",C6811="Standard Class"),I6811&gt;4),H6811-(H6811*8%)),H6811)</f>
        <v>3.8820000000000006</v>
      </c>
      <c r="N6811" s="2" cm="1">
        <f t="array" ref="N6811">IFERROR(_xlfn.IFS(AND(J6811="Yes",F6811="Furniture",OR(C6811="Second Day",C6811="Standard Class"),I6811&gt;3),H6811-(H6811*15%),AND(J6811="Yes",F6811="Technology",C6811="Same Day",I6811&gt;4),H6811-(H6811*18%),AND(J6811="Yes",F6811="Office Supplies",C6811="First Class",I6811&gt;5),H6811-(H6811*20%)),H6811)</f>
        <v>3.8820000000000006</v>
      </c>
      <c r="O6811" s="2"/>
    </row>
    <row r="6812" spans="1:15" ht="15.75" customHeight="1" x14ac:dyDescent="0.3">
      <c r="A6812" s="2" t="s">
        <v>3424</v>
      </c>
      <c r="B6812" s="3">
        <v>42992</v>
      </c>
      <c r="C6812" s="2" t="s">
        <v>54</v>
      </c>
      <c r="D6812" s="2" t="s">
        <v>12</v>
      </c>
      <c r="E6812" s="2" t="s">
        <v>46</v>
      </c>
      <c r="F6812" s="2" t="s">
        <v>30</v>
      </c>
      <c r="G6812" s="2" t="s">
        <v>122</v>
      </c>
      <c r="H6812" s="2">
        <v>12.585000000000003</v>
      </c>
      <c r="I6812" s="2">
        <v>1</v>
      </c>
      <c r="J6812" s="2" t="s">
        <v>16</v>
      </c>
      <c r="K6812" s="2">
        <f t="shared" si="212"/>
        <v>12.585000000000003</v>
      </c>
      <c r="L6812" s="2">
        <f t="shared" si="213"/>
        <v>12.585000000000003</v>
      </c>
      <c r="M6812" s="2" cm="1">
        <f t="array" ref="M6812">IFERROR(_xlfn.IFS(AND(F6812="Furniture",C6812="First Class",I6812&gt;5),H6812-(H6812*10%),AND(F6812="Technology",C6812="Same Day",I6812&gt;6),H6812-(H6812*12%),AND(F6812="Office Supplies",OR(C6812="Second Day",C6812="Standard Class"),I6812&gt;4),H6812-(H6812*8%)),H6812)</f>
        <v>12.585000000000003</v>
      </c>
      <c r="N6812" s="2" cm="1">
        <f t="array" ref="N6812">IFERROR(_xlfn.IFS(AND(J6812="Yes",F6812="Furniture",OR(C6812="Second Day",C6812="Standard Class"),I6812&gt;3),H6812-(H6812*15%),AND(J6812="Yes",F6812="Technology",C6812="Same Day",I6812&gt;4),H6812-(H6812*18%),AND(J6812="Yes",F6812="Office Supplies",C6812="First Class",I6812&gt;5),H6812-(H6812*20%)),H6812)</f>
        <v>12.585000000000003</v>
      </c>
      <c r="O6812" s="2"/>
    </row>
    <row r="6813" spans="1:15" ht="15.75" customHeight="1" x14ac:dyDescent="0.3">
      <c r="A6813" s="2" t="s">
        <v>3424</v>
      </c>
      <c r="B6813" s="3">
        <v>42992</v>
      </c>
      <c r="C6813" s="2" t="s">
        <v>54</v>
      </c>
      <c r="D6813" s="2" t="s">
        <v>12</v>
      </c>
      <c r="E6813" s="2" t="s">
        <v>46</v>
      </c>
      <c r="F6813" s="2" t="s">
        <v>14</v>
      </c>
      <c r="G6813" s="2" t="s">
        <v>17</v>
      </c>
      <c r="H6813" s="2">
        <v>113.372</v>
      </c>
      <c r="I6813" s="2">
        <v>2</v>
      </c>
      <c r="J6813" s="2" t="s">
        <v>16</v>
      </c>
      <c r="K6813" s="2">
        <f t="shared" si="212"/>
        <v>113.372</v>
      </c>
      <c r="L6813" s="2">
        <f t="shared" si="213"/>
        <v>113.372</v>
      </c>
      <c r="M6813" s="2" cm="1">
        <f t="array" ref="M6813">IFERROR(_xlfn.IFS(AND(F6813="Furniture",C6813="First Class",I6813&gt;5),H6813-(H6813*10%),AND(F6813="Technology",C6813="Same Day",I6813&gt;6),H6813-(H6813*12%),AND(F6813="Office Supplies",OR(C6813="Second Day",C6813="Standard Class"),I6813&gt;4),H6813-(H6813*8%)),H6813)</f>
        <v>113.372</v>
      </c>
      <c r="N6813" s="2" cm="1">
        <f t="array" ref="N6813">IFERROR(_xlfn.IFS(AND(J6813="Yes",F6813="Furniture",OR(C6813="Second Day",C6813="Standard Class"),I6813&gt;3),H6813-(H6813*15%),AND(J6813="Yes",F6813="Technology",C6813="Same Day",I6813&gt;4),H6813-(H6813*18%),AND(J6813="Yes",F6813="Office Supplies",C6813="First Class",I6813&gt;5),H6813-(H6813*20%)),H6813)</f>
        <v>113.372</v>
      </c>
      <c r="O6813" s="2"/>
    </row>
    <row r="6814" spans="1:15" ht="15.75" customHeight="1" x14ac:dyDescent="0.3">
      <c r="A6814" s="2" t="s">
        <v>3424</v>
      </c>
      <c r="B6814" s="3">
        <v>42992</v>
      </c>
      <c r="C6814" s="2" t="s">
        <v>54</v>
      </c>
      <c r="D6814" s="2" t="s">
        <v>12</v>
      </c>
      <c r="E6814" s="2" t="s">
        <v>46</v>
      </c>
      <c r="F6814" s="2" t="s">
        <v>21</v>
      </c>
      <c r="G6814" s="2" t="s">
        <v>32</v>
      </c>
      <c r="H6814" s="2">
        <v>18.312000000000001</v>
      </c>
      <c r="I6814" s="2">
        <v>4</v>
      </c>
      <c r="J6814" s="2" t="s">
        <v>16</v>
      </c>
      <c r="K6814" s="2">
        <f t="shared" si="212"/>
        <v>18.312000000000001</v>
      </c>
      <c r="L6814" s="2">
        <f t="shared" si="213"/>
        <v>18.312000000000001</v>
      </c>
      <c r="M6814" s="2" cm="1">
        <f t="array" ref="M6814">IFERROR(_xlfn.IFS(AND(F6814="Furniture",C6814="First Class",I6814&gt;5),H6814-(H6814*10%),AND(F6814="Technology",C6814="Same Day",I6814&gt;6),H6814-(H6814*12%),AND(F6814="Office Supplies",OR(C6814="Second Day",C6814="Standard Class"),I6814&gt;4),H6814-(H6814*8%)),H6814)</f>
        <v>18.312000000000001</v>
      </c>
      <c r="N6814" s="2" cm="1">
        <f t="array" ref="N6814">IFERROR(_xlfn.IFS(AND(J6814="Yes",F6814="Furniture",OR(C6814="Second Day",C6814="Standard Class"),I6814&gt;3),H6814-(H6814*15%),AND(J6814="Yes",F6814="Technology",C6814="Same Day",I6814&gt;4),H6814-(H6814*18%),AND(J6814="Yes",F6814="Office Supplies",C6814="First Class",I6814&gt;5),H6814-(H6814*20%)),H6814)</f>
        <v>18.312000000000001</v>
      </c>
      <c r="O6814" s="2"/>
    </row>
    <row r="6815" spans="1:15" ht="15.75" customHeight="1" x14ac:dyDescent="0.3">
      <c r="A6815" s="2" t="s">
        <v>3424</v>
      </c>
      <c r="B6815" s="3">
        <v>42992</v>
      </c>
      <c r="C6815" s="2" t="s">
        <v>54</v>
      </c>
      <c r="D6815" s="2" t="s">
        <v>12</v>
      </c>
      <c r="E6815" s="2" t="s">
        <v>46</v>
      </c>
      <c r="F6815" s="2" t="s">
        <v>14</v>
      </c>
      <c r="G6815" s="2" t="s">
        <v>28</v>
      </c>
      <c r="H6815" s="2">
        <v>127.93599999999999</v>
      </c>
      <c r="I6815" s="2">
        <v>8</v>
      </c>
      <c r="J6815" s="2" t="s">
        <v>16</v>
      </c>
      <c r="K6815" s="2">
        <f t="shared" si="212"/>
        <v>127.93599999999999</v>
      </c>
      <c r="L6815" s="2">
        <f t="shared" si="213"/>
        <v>127.93599999999999</v>
      </c>
      <c r="M6815" s="2" cm="1">
        <f t="array" ref="M6815">IFERROR(_xlfn.IFS(AND(F6815="Furniture",C6815="First Class",I6815&gt;5),H6815-(H6815*10%),AND(F6815="Technology",C6815="Same Day",I6815&gt;6),H6815-(H6815*12%),AND(F6815="Office Supplies",OR(C6815="Second Day",C6815="Standard Class"),I6815&gt;4),H6815-(H6815*8%)),H6815)</f>
        <v>115.14239999999999</v>
      </c>
      <c r="N6815" s="2" cm="1">
        <f t="array" ref="N6815">IFERROR(_xlfn.IFS(AND(J6815="Yes",F6815="Furniture",OR(C6815="Second Day",C6815="Standard Class"),I6815&gt;3),H6815-(H6815*15%),AND(J6815="Yes",F6815="Technology",C6815="Same Day",I6815&gt;4),H6815-(H6815*18%),AND(J6815="Yes",F6815="Office Supplies",C6815="First Class",I6815&gt;5),H6815-(H6815*20%)),H6815)</f>
        <v>127.93599999999999</v>
      </c>
      <c r="O6815" s="2"/>
    </row>
    <row r="6816" spans="1:15" ht="15.75" customHeight="1" x14ac:dyDescent="0.3">
      <c r="A6816" s="2" t="s">
        <v>3424</v>
      </c>
      <c r="B6816" s="3">
        <v>42992</v>
      </c>
      <c r="C6816" s="2" t="s">
        <v>54</v>
      </c>
      <c r="D6816" s="2" t="s">
        <v>12</v>
      </c>
      <c r="E6816" s="2" t="s">
        <v>46</v>
      </c>
      <c r="F6816" s="2" t="s">
        <v>30</v>
      </c>
      <c r="G6816" s="2" t="s">
        <v>122</v>
      </c>
      <c r="H6816" s="2">
        <v>241.17000000000002</v>
      </c>
      <c r="I6816" s="2">
        <v>2</v>
      </c>
      <c r="J6816" s="2" t="s">
        <v>16</v>
      </c>
      <c r="K6816" s="2">
        <f t="shared" si="212"/>
        <v>204.99450000000002</v>
      </c>
      <c r="L6816" s="2">
        <f t="shared" si="213"/>
        <v>241.17000000000002</v>
      </c>
      <c r="M6816" s="2" cm="1">
        <f t="array" ref="M6816">IFERROR(_xlfn.IFS(AND(F6816="Furniture",C6816="First Class",I6816&gt;5),H6816-(H6816*10%),AND(F6816="Technology",C6816="Same Day",I6816&gt;6),H6816-(H6816*12%),AND(F6816="Office Supplies",OR(C6816="Second Day",C6816="Standard Class"),I6816&gt;4),H6816-(H6816*8%)),H6816)</f>
        <v>241.17000000000002</v>
      </c>
      <c r="N6816" s="2" cm="1">
        <f t="array" ref="N6816">IFERROR(_xlfn.IFS(AND(J6816="Yes",F6816="Furniture",OR(C6816="Second Day",C6816="Standard Class"),I6816&gt;3),H6816-(H6816*15%),AND(J6816="Yes",F6816="Technology",C6816="Same Day",I6816&gt;4),H6816-(H6816*18%),AND(J6816="Yes",F6816="Office Supplies",C6816="First Class",I6816&gt;5),H6816-(H6816*20%)),H6816)</f>
        <v>241.17000000000002</v>
      </c>
      <c r="O6816" s="2"/>
    </row>
    <row r="6817" spans="1:15" ht="15.75" customHeight="1" x14ac:dyDescent="0.3">
      <c r="A6817" s="2" t="s">
        <v>3425</v>
      </c>
      <c r="B6817" s="3">
        <v>41807</v>
      </c>
      <c r="C6817" s="2" t="s">
        <v>24</v>
      </c>
      <c r="D6817" s="2" t="s">
        <v>12</v>
      </c>
      <c r="E6817" s="2" t="s">
        <v>20</v>
      </c>
      <c r="F6817" s="2" t="s">
        <v>14</v>
      </c>
      <c r="G6817" s="2" t="s">
        <v>28</v>
      </c>
      <c r="H6817" s="2">
        <v>6.24</v>
      </c>
      <c r="I6817" s="2">
        <v>3</v>
      </c>
      <c r="J6817" s="2" t="s">
        <v>16</v>
      </c>
      <c r="K6817" s="2">
        <f t="shared" si="212"/>
        <v>6.24</v>
      </c>
      <c r="L6817" s="2">
        <f t="shared" si="213"/>
        <v>6.24</v>
      </c>
      <c r="M6817" s="2" cm="1">
        <f t="array" ref="M6817">IFERROR(_xlfn.IFS(AND(F6817="Furniture",C6817="First Class",I6817&gt;5),H6817-(H6817*10%),AND(F6817="Technology",C6817="Same Day",I6817&gt;6),H6817-(H6817*12%),AND(F6817="Office Supplies",OR(C6817="Second Day",C6817="Standard Class"),I6817&gt;4),H6817-(H6817*8%)),H6817)</f>
        <v>6.24</v>
      </c>
      <c r="N6817" s="2" cm="1">
        <f t="array" ref="N6817">IFERROR(_xlfn.IFS(AND(J6817="Yes",F6817="Furniture",OR(C6817="Second Day",C6817="Standard Class"),I6817&gt;3),H6817-(H6817*15%),AND(J6817="Yes",F6817="Technology",C6817="Same Day",I6817&gt;4),H6817-(H6817*18%),AND(J6817="Yes",F6817="Office Supplies",C6817="First Class",I6817&gt;5),H6817-(H6817*20%)),H6817)</f>
        <v>6.24</v>
      </c>
      <c r="O6817" s="2"/>
    </row>
    <row r="6818" spans="1:15" ht="15.75" customHeight="1" x14ac:dyDescent="0.3">
      <c r="A6818" s="2" t="s">
        <v>3425</v>
      </c>
      <c r="B6818" s="3">
        <v>41807</v>
      </c>
      <c r="C6818" s="2" t="s">
        <v>24</v>
      </c>
      <c r="D6818" s="2" t="s">
        <v>12</v>
      </c>
      <c r="E6818" s="2" t="s">
        <v>20</v>
      </c>
      <c r="F6818" s="2" t="s">
        <v>21</v>
      </c>
      <c r="G6818" s="2" t="s">
        <v>64</v>
      </c>
      <c r="H6818" s="2">
        <v>17.899999999999999</v>
      </c>
      <c r="I6818" s="2">
        <v>5</v>
      </c>
      <c r="J6818" s="2" t="s">
        <v>16</v>
      </c>
      <c r="K6818" s="2">
        <f t="shared" si="212"/>
        <v>17.899999999999999</v>
      </c>
      <c r="L6818" s="2">
        <f t="shared" si="213"/>
        <v>17.899999999999999</v>
      </c>
      <c r="M6818" s="2" cm="1">
        <f t="array" ref="M6818">IFERROR(_xlfn.IFS(AND(F6818="Furniture",C6818="First Class",I6818&gt;5),H6818-(H6818*10%),AND(F6818="Technology",C6818="Same Day",I6818&gt;6),H6818-(H6818*12%),AND(F6818="Office Supplies",OR(C6818="Second Day",C6818="Standard Class"),I6818&gt;4),H6818-(H6818*8%)),H6818)</f>
        <v>16.468</v>
      </c>
      <c r="N6818" s="2" cm="1">
        <f t="array" ref="N6818">IFERROR(_xlfn.IFS(AND(J6818="Yes",F6818="Furniture",OR(C6818="Second Day",C6818="Standard Class"),I6818&gt;3),H6818-(H6818*15%),AND(J6818="Yes",F6818="Technology",C6818="Same Day",I6818&gt;4),H6818-(H6818*18%),AND(J6818="Yes",F6818="Office Supplies",C6818="First Class",I6818&gt;5),H6818-(H6818*20%)),H6818)</f>
        <v>17.899999999999999</v>
      </c>
      <c r="O6818" s="2"/>
    </row>
    <row r="6819" spans="1:15" ht="15.75" customHeight="1" x14ac:dyDescent="0.3">
      <c r="A6819" s="2" t="s">
        <v>3425</v>
      </c>
      <c r="B6819" s="3">
        <v>41807</v>
      </c>
      <c r="C6819" s="2" t="s">
        <v>24</v>
      </c>
      <c r="D6819" s="2" t="s">
        <v>12</v>
      </c>
      <c r="E6819" s="2" t="s">
        <v>20</v>
      </c>
      <c r="F6819" s="2" t="s">
        <v>21</v>
      </c>
      <c r="G6819" s="2" t="s">
        <v>32</v>
      </c>
      <c r="H6819" s="2">
        <v>3266.3760000000002</v>
      </c>
      <c r="I6819" s="2">
        <v>3</v>
      </c>
      <c r="J6819" s="2" t="s">
        <v>16</v>
      </c>
      <c r="K6819" s="2">
        <f t="shared" si="212"/>
        <v>2776.4196000000002</v>
      </c>
      <c r="L6819" s="2">
        <f t="shared" si="213"/>
        <v>3266.3760000000002</v>
      </c>
      <c r="M6819" s="2" cm="1">
        <f t="array" ref="M6819">IFERROR(_xlfn.IFS(AND(F6819="Furniture",C6819="First Class",I6819&gt;5),H6819-(H6819*10%),AND(F6819="Technology",C6819="Same Day",I6819&gt;6),H6819-(H6819*12%),AND(F6819="Office Supplies",OR(C6819="Second Day",C6819="Standard Class"),I6819&gt;4),H6819-(H6819*8%)),H6819)</f>
        <v>3266.3760000000002</v>
      </c>
      <c r="N6819" s="2" cm="1">
        <f t="array" ref="N6819">IFERROR(_xlfn.IFS(AND(J6819="Yes",F6819="Furniture",OR(C6819="Second Day",C6819="Standard Class"),I6819&gt;3),H6819-(H6819*15%),AND(J6819="Yes",F6819="Technology",C6819="Same Day",I6819&gt;4),H6819-(H6819*18%),AND(J6819="Yes",F6819="Office Supplies",C6819="First Class",I6819&gt;5),H6819-(H6819*20%)),H6819)</f>
        <v>3266.3760000000002</v>
      </c>
      <c r="O6819" s="2"/>
    </row>
    <row r="6820" spans="1:15" ht="15.75" customHeight="1" x14ac:dyDescent="0.3">
      <c r="A6820" s="2" t="s">
        <v>3426</v>
      </c>
      <c r="B6820" s="3">
        <v>43097</v>
      </c>
      <c r="C6820" s="2" t="s">
        <v>24</v>
      </c>
      <c r="D6820" s="2" t="s">
        <v>19</v>
      </c>
      <c r="E6820" s="2" t="s">
        <v>39</v>
      </c>
      <c r="F6820" s="2" t="s">
        <v>21</v>
      </c>
      <c r="G6820" s="2" t="s">
        <v>32</v>
      </c>
      <c r="H6820" s="2">
        <v>1.6799999999999995</v>
      </c>
      <c r="I6820" s="2">
        <v>5</v>
      </c>
      <c r="J6820" s="2" t="s">
        <v>16</v>
      </c>
      <c r="K6820" s="2">
        <f t="shared" si="212"/>
        <v>1.6799999999999995</v>
      </c>
      <c r="L6820" s="2">
        <f t="shared" si="213"/>
        <v>1.6799999999999995</v>
      </c>
      <c r="M6820" s="2" cm="1">
        <f t="array" ref="M6820">IFERROR(_xlfn.IFS(AND(F6820="Furniture",C6820="First Class",I6820&gt;5),H6820-(H6820*10%),AND(F6820="Technology",C6820="Same Day",I6820&gt;6),H6820-(H6820*12%),AND(F6820="Office Supplies",OR(C6820="Second Day",C6820="Standard Class"),I6820&gt;4),H6820-(H6820*8%)),H6820)</f>
        <v>1.5455999999999994</v>
      </c>
      <c r="N6820" s="2" cm="1">
        <f t="array" ref="N6820">IFERROR(_xlfn.IFS(AND(J6820="Yes",F6820="Furniture",OR(C6820="Second Day",C6820="Standard Class"),I6820&gt;3),H6820-(H6820*15%),AND(J6820="Yes",F6820="Technology",C6820="Same Day",I6820&gt;4),H6820-(H6820*18%),AND(J6820="Yes",F6820="Office Supplies",C6820="First Class",I6820&gt;5),H6820-(H6820*20%)),H6820)</f>
        <v>1.6799999999999995</v>
      </c>
      <c r="O6820" s="2"/>
    </row>
    <row r="6821" spans="1:15" ht="15.75" customHeight="1" x14ac:dyDescent="0.3">
      <c r="A6821" s="2" t="s">
        <v>3426</v>
      </c>
      <c r="B6821" s="3">
        <v>43097</v>
      </c>
      <c r="C6821" s="2" t="s">
        <v>24</v>
      </c>
      <c r="D6821" s="2" t="s">
        <v>19</v>
      </c>
      <c r="E6821" s="2" t="s">
        <v>39</v>
      </c>
      <c r="F6821" s="2" t="s">
        <v>14</v>
      </c>
      <c r="G6821" s="2" t="s">
        <v>28</v>
      </c>
      <c r="H6821" s="2">
        <v>7.968</v>
      </c>
      <c r="I6821" s="2">
        <v>3</v>
      </c>
      <c r="J6821" s="2" t="s">
        <v>16</v>
      </c>
      <c r="K6821" s="2">
        <f t="shared" si="212"/>
        <v>7.968</v>
      </c>
      <c r="L6821" s="2">
        <f t="shared" si="213"/>
        <v>7.968</v>
      </c>
      <c r="M6821" s="2" cm="1">
        <f t="array" ref="M6821">IFERROR(_xlfn.IFS(AND(F6821="Furniture",C6821="First Class",I6821&gt;5),H6821-(H6821*10%),AND(F6821="Technology",C6821="Same Day",I6821&gt;6),H6821-(H6821*12%),AND(F6821="Office Supplies",OR(C6821="Second Day",C6821="Standard Class"),I6821&gt;4),H6821-(H6821*8%)),H6821)</f>
        <v>7.968</v>
      </c>
      <c r="N6821" s="2" cm="1">
        <f t="array" ref="N6821">IFERROR(_xlfn.IFS(AND(J6821="Yes",F6821="Furniture",OR(C6821="Second Day",C6821="Standard Class"),I6821&gt;3),H6821-(H6821*15%),AND(J6821="Yes",F6821="Technology",C6821="Same Day",I6821&gt;4),H6821-(H6821*18%),AND(J6821="Yes",F6821="Office Supplies",C6821="First Class",I6821&gt;5),H6821-(H6821*20%)),H6821)</f>
        <v>7.968</v>
      </c>
      <c r="O6821" s="2"/>
    </row>
    <row r="6822" spans="1:15" ht="15.75" customHeight="1" x14ac:dyDescent="0.3">
      <c r="A6822" s="2" t="s">
        <v>3426</v>
      </c>
      <c r="B6822" s="3">
        <v>43097</v>
      </c>
      <c r="C6822" s="2" t="s">
        <v>24</v>
      </c>
      <c r="D6822" s="2" t="s">
        <v>19</v>
      </c>
      <c r="E6822" s="2" t="s">
        <v>39</v>
      </c>
      <c r="F6822" s="2" t="s">
        <v>14</v>
      </c>
      <c r="G6822" s="2" t="s">
        <v>17</v>
      </c>
      <c r="H6822" s="2">
        <v>113.372</v>
      </c>
      <c r="I6822" s="2">
        <v>2</v>
      </c>
      <c r="J6822" s="2" t="s">
        <v>16</v>
      </c>
      <c r="K6822" s="2">
        <f t="shared" si="212"/>
        <v>113.372</v>
      </c>
      <c r="L6822" s="2">
        <f t="shared" si="213"/>
        <v>113.372</v>
      </c>
      <c r="M6822" s="2" cm="1">
        <f t="array" ref="M6822">IFERROR(_xlfn.IFS(AND(F6822="Furniture",C6822="First Class",I6822&gt;5),H6822-(H6822*10%),AND(F6822="Technology",C6822="Same Day",I6822&gt;6),H6822-(H6822*12%),AND(F6822="Office Supplies",OR(C6822="Second Day",C6822="Standard Class"),I6822&gt;4),H6822-(H6822*8%)),H6822)</f>
        <v>113.372</v>
      </c>
      <c r="N6822" s="2" cm="1">
        <f t="array" ref="N6822">IFERROR(_xlfn.IFS(AND(J6822="Yes",F6822="Furniture",OR(C6822="Second Day",C6822="Standard Class"),I6822&gt;3),H6822-(H6822*15%),AND(J6822="Yes",F6822="Technology",C6822="Same Day",I6822&gt;4),H6822-(H6822*18%),AND(J6822="Yes",F6822="Office Supplies",C6822="First Class",I6822&gt;5),H6822-(H6822*20%)),H6822)</f>
        <v>113.372</v>
      </c>
      <c r="O6822" s="2"/>
    </row>
    <row r="6823" spans="1:15" ht="15.75" customHeight="1" x14ac:dyDescent="0.3">
      <c r="A6823" s="2" t="s">
        <v>3426</v>
      </c>
      <c r="B6823" s="3">
        <v>43097</v>
      </c>
      <c r="C6823" s="2" t="s">
        <v>24</v>
      </c>
      <c r="D6823" s="2" t="s">
        <v>19</v>
      </c>
      <c r="E6823" s="2" t="s">
        <v>39</v>
      </c>
      <c r="F6823" s="2" t="s">
        <v>14</v>
      </c>
      <c r="G6823" s="2" t="s">
        <v>28</v>
      </c>
      <c r="H6823" s="2">
        <v>2.9600000000000004</v>
      </c>
      <c r="I6823" s="2">
        <v>2</v>
      </c>
      <c r="J6823" s="2" t="s">
        <v>16</v>
      </c>
      <c r="K6823" s="2">
        <f t="shared" si="212"/>
        <v>2.9600000000000004</v>
      </c>
      <c r="L6823" s="2">
        <f t="shared" si="213"/>
        <v>2.9600000000000004</v>
      </c>
      <c r="M6823" s="2" cm="1">
        <f t="array" ref="M6823">IFERROR(_xlfn.IFS(AND(F6823="Furniture",C6823="First Class",I6823&gt;5),H6823-(H6823*10%),AND(F6823="Technology",C6823="Same Day",I6823&gt;6),H6823-(H6823*12%),AND(F6823="Office Supplies",OR(C6823="Second Day",C6823="Standard Class"),I6823&gt;4),H6823-(H6823*8%)),H6823)</f>
        <v>2.9600000000000004</v>
      </c>
      <c r="N6823" s="2" cm="1">
        <f t="array" ref="N6823">IFERROR(_xlfn.IFS(AND(J6823="Yes",F6823="Furniture",OR(C6823="Second Day",C6823="Standard Class"),I6823&gt;3),H6823-(H6823*15%),AND(J6823="Yes",F6823="Technology",C6823="Same Day",I6823&gt;4),H6823-(H6823*18%),AND(J6823="Yes",F6823="Office Supplies",C6823="First Class",I6823&gt;5),H6823-(H6823*20%)),H6823)</f>
        <v>2.9600000000000004</v>
      </c>
      <c r="O6823" s="2"/>
    </row>
    <row r="6824" spans="1:15" ht="15.75" customHeight="1" x14ac:dyDescent="0.3">
      <c r="A6824" s="2" t="s">
        <v>3427</v>
      </c>
      <c r="B6824" s="3">
        <v>43041</v>
      </c>
      <c r="C6824" s="2" t="s">
        <v>24</v>
      </c>
      <c r="D6824" s="2" t="s">
        <v>12</v>
      </c>
      <c r="E6824" s="2" t="s">
        <v>20</v>
      </c>
      <c r="F6824" s="2" t="s">
        <v>21</v>
      </c>
      <c r="G6824" s="2" t="s">
        <v>33</v>
      </c>
      <c r="H6824" s="2">
        <v>168.1</v>
      </c>
      <c r="I6824" s="2">
        <v>5</v>
      </c>
      <c r="J6824" s="2" t="s">
        <v>16</v>
      </c>
      <c r="K6824" s="2">
        <f t="shared" si="212"/>
        <v>168.1</v>
      </c>
      <c r="L6824" s="2">
        <f t="shared" si="213"/>
        <v>168.1</v>
      </c>
      <c r="M6824" s="2" cm="1">
        <f t="array" ref="M6824">IFERROR(_xlfn.IFS(AND(F6824="Furniture",C6824="First Class",I6824&gt;5),H6824-(H6824*10%),AND(F6824="Technology",C6824="Same Day",I6824&gt;6),H6824-(H6824*12%),AND(F6824="Office Supplies",OR(C6824="Second Day",C6824="Standard Class"),I6824&gt;4),H6824-(H6824*8%)),H6824)</f>
        <v>154.65199999999999</v>
      </c>
      <c r="N6824" s="2" cm="1">
        <f t="array" ref="N6824">IFERROR(_xlfn.IFS(AND(J6824="Yes",F6824="Furniture",OR(C6824="Second Day",C6824="Standard Class"),I6824&gt;3),H6824-(H6824*15%),AND(J6824="Yes",F6824="Technology",C6824="Same Day",I6824&gt;4),H6824-(H6824*18%),AND(J6824="Yes",F6824="Office Supplies",C6824="First Class",I6824&gt;5),H6824-(H6824*20%)),H6824)</f>
        <v>168.1</v>
      </c>
      <c r="O6824" s="2"/>
    </row>
    <row r="6825" spans="1:15" ht="15.75" customHeight="1" x14ac:dyDescent="0.3">
      <c r="A6825" s="2" t="s">
        <v>3428</v>
      </c>
      <c r="B6825" s="3">
        <v>42210</v>
      </c>
      <c r="C6825" s="2" t="s">
        <v>24</v>
      </c>
      <c r="D6825" s="2" t="s">
        <v>19</v>
      </c>
      <c r="E6825" s="2" t="s">
        <v>13</v>
      </c>
      <c r="F6825" s="2" t="s">
        <v>21</v>
      </c>
      <c r="G6825" s="2" t="s">
        <v>51</v>
      </c>
      <c r="H6825" s="2">
        <v>98.46</v>
      </c>
      <c r="I6825" s="2">
        <v>9</v>
      </c>
      <c r="J6825" s="2" t="s">
        <v>16</v>
      </c>
      <c r="K6825" s="2">
        <f t="shared" si="212"/>
        <v>98.46</v>
      </c>
      <c r="L6825" s="2">
        <f t="shared" si="213"/>
        <v>98.46</v>
      </c>
      <c r="M6825" s="2" cm="1">
        <f t="array" ref="M6825">IFERROR(_xlfn.IFS(AND(F6825="Furniture",C6825="First Class",I6825&gt;5),H6825-(H6825*10%),AND(F6825="Technology",C6825="Same Day",I6825&gt;6),H6825-(H6825*12%),AND(F6825="Office Supplies",OR(C6825="Second Day",C6825="Standard Class"),I6825&gt;4),H6825-(H6825*8%)),H6825)</f>
        <v>90.583199999999991</v>
      </c>
      <c r="N6825" s="2" cm="1">
        <f t="array" ref="N6825">IFERROR(_xlfn.IFS(AND(J6825="Yes",F6825="Furniture",OR(C6825="Second Day",C6825="Standard Class"),I6825&gt;3),H6825-(H6825*15%),AND(J6825="Yes",F6825="Technology",C6825="Same Day",I6825&gt;4),H6825-(H6825*18%),AND(J6825="Yes",F6825="Office Supplies",C6825="First Class",I6825&gt;5),H6825-(H6825*20%)),H6825)</f>
        <v>98.46</v>
      </c>
      <c r="O6825" s="2"/>
    </row>
    <row r="6826" spans="1:15" ht="15.75" customHeight="1" x14ac:dyDescent="0.3">
      <c r="A6826" s="2" t="s">
        <v>3428</v>
      </c>
      <c r="B6826" s="3">
        <v>42210</v>
      </c>
      <c r="C6826" s="2" t="s">
        <v>24</v>
      </c>
      <c r="D6826" s="2" t="s">
        <v>19</v>
      </c>
      <c r="E6826" s="2" t="s">
        <v>13</v>
      </c>
      <c r="F6826" s="2" t="s">
        <v>14</v>
      </c>
      <c r="G6826" s="2" t="s">
        <v>25</v>
      </c>
      <c r="H6826" s="2">
        <v>358.58</v>
      </c>
      <c r="I6826" s="2">
        <v>2</v>
      </c>
      <c r="J6826" s="2" t="s">
        <v>16</v>
      </c>
      <c r="K6826" s="2">
        <f t="shared" si="212"/>
        <v>304.79300000000001</v>
      </c>
      <c r="L6826" s="2">
        <f t="shared" si="213"/>
        <v>358.58</v>
      </c>
      <c r="M6826" s="2" cm="1">
        <f t="array" ref="M6826">IFERROR(_xlfn.IFS(AND(F6826="Furniture",C6826="First Class",I6826&gt;5),H6826-(H6826*10%),AND(F6826="Technology",C6826="Same Day",I6826&gt;6),H6826-(H6826*12%),AND(F6826="Office Supplies",OR(C6826="Second Day",C6826="Standard Class"),I6826&gt;4),H6826-(H6826*8%)),H6826)</f>
        <v>358.58</v>
      </c>
      <c r="N6826" s="2" cm="1">
        <f t="array" ref="N6826">IFERROR(_xlfn.IFS(AND(J6826="Yes",F6826="Furniture",OR(C6826="Second Day",C6826="Standard Class"),I6826&gt;3),H6826-(H6826*15%),AND(J6826="Yes",F6826="Technology",C6826="Same Day",I6826&gt;4),H6826-(H6826*18%),AND(J6826="Yes",F6826="Office Supplies",C6826="First Class",I6826&gt;5),H6826-(H6826*20%)),H6826)</f>
        <v>358.58</v>
      </c>
      <c r="O6826" s="2"/>
    </row>
    <row r="6827" spans="1:15" ht="15.75" customHeight="1" x14ac:dyDescent="0.3">
      <c r="A6827" s="2" t="s">
        <v>3429</v>
      </c>
      <c r="B6827" s="3">
        <v>42645</v>
      </c>
      <c r="C6827" s="2" t="s">
        <v>24</v>
      </c>
      <c r="D6827" s="2" t="s">
        <v>19</v>
      </c>
      <c r="E6827" s="2" t="s">
        <v>39</v>
      </c>
      <c r="F6827" s="2" t="s">
        <v>21</v>
      </c>
      <c r="G6827" s="2" t="s">
        <v>26</v>
      </c>
      <c r="H6827" s="2">
        <v>32.479999999999997</v>
      </c>
      <c r="I6827" s="2">
        <v>2</v>
      </c>
      <c r="J6827" s="2" t="s">
        <v>16</v>
      </c>
      <c r="K6827" s="2">
        <f t="shared" si="212"/>
        <v>32.479999999999997</v>
      </c>
      <c r="L6827" s="2">
        <f t="shared" si="213"/>
        <v>32.479999999999997</v>
      </c>
      <c r="M6827" s="2" cm="1">
        <f t="array" ref="M6827">IFERROR(_xlfn.IFS(AND(F6827="Furniture",C6827="First Class",I6827&gt;5),H6827-(H6827*10%),AND(F6827="Technology",C6827="Same Day",I6827&gt;6),H6827-(H6827*12%),AND(F6827="Office Supplies",OR(C6827="Second Day",C6827="Standard Class"),I6827&gt;4),H6827-(H6827*8%)),H6827)</f>
        <v>32.479999999999997</v>
      </c>
      <c r="N6827" s="2" cm="1">
        <f t="array" ref="N6827">IFERROR(_xlfn.IFS(AND(J6827="Yes",F6827="Furniture",OR(C6827="Second Day",C6827="Standard Class"),I6827&gt;3),H6827-(H6827*15%),AND(J6827="Yes",F6827="Technology",C6827="Same Day",I6827&gt;4),H6827-(H6827*18%),AND(J6827="Yes",F6827="Office Supplies",C6827="First Class",I6827&gt;5),H6827-(H6827*20%)),H6827)</f>
        <v>32.479999999999997</v>
      </c>
      <c r="O6827" s="2"/>
    </row>
    <row r="6828" spans="1:15" ht="15.75" customHeight="1" x14ac:dyDescent="0.3">
      <c r="A6828" s="2" t="s">
        <v>3429</v>
      </c>
      <c r="B6828" s="3">
        <v>42645</v>
      </c>
      <c r="C6828" s="2" t="s">
        <v>24</v>
      </c>
      <c r="D6828" s="2" t="s">
        <v>19</v>
      </c>
      <c r="E6828" s="2" t="s">
        <v>39</v>
      </c>
      <c r="F6828" s="2" t="s">
        <v>30</v>
      </c>
      <c r="G6828" s="2" t="s">
        <v>194</v>
      </c>
      <c r="H6828" s="2">
        <v>17499.949999999997</v>
      </c>
      <c r="I6828" s="2">
        <v>5</v>
      </c>
      <c r="J6828" s="2" t="s">
        <v>16</v>
      </c>
      <c r="K6828" s="2">
        <f t="shared" si="212"/>
        <v>14874.957499999997</v>
      </c>
      <c r="L6828" s="2">
        <f t="shared" si="213"/>
        <v>17499.949999999997</v>
      </c>
      <c r="M6828" s="2" cm="1">
        <f t="array" ref="M6828">IFERROR(_xlfn.IFS(AND(F6828="Furniture",C6828="First Class",I6828&gt;5),H6828-(H6828*10%),AND(F6828="Technology",C6828="Same Day",I6828&gt;6),H6828-(H6828*12%),AND(F6828="Office Supplies",OR(C6828="Second Day",C6828="Standard Class"),I6828&gt;4),H6828-(H6828*8%)),H6828)</f>
        <v>17499.949999999997</v>
      </c>
      <c r="N6828" s="2" cm="1">
        <f t="array" ref="N6828">IFERROR(_xlfn.IFS(AND(J6828="Yes",F6828="Furniture",OR(C6828="Second Day",C6828="Standard Class"),I6828&gt;3),H6828-(H6828*15%),AND(J6828="Yes",F6828="Technology",C6828="Same Day",I6828&gt;4),H6828-(H6828*18%),AND(J6828="Yes",F6828="Office Supplies",C6828="First Class",I6828&gt;5),H6828-(H6828*20%)),H6828)</f>
        <v>17499.949999999997</v>
      </c>
      <c r="O6828" s="2"/>
    </row>
    <row r="6829" spans="1:15" ht="15.75" customHeight="1" x14ac:dyDescent="0.3">
      <c r="A6829" s="2" t="s">
        <v>3429</v>
      </c>
      <c r="B6829" s="3">
        <v>42645</v>
      </c>
      <c r="C6829" s="2" t="s">
        <v>24</v>
      </c>
      <c r="D6829" s="2" t="s">
        <v>19</v>
      </c>
      <c r="E6829" s="2" t="s">
        <v>39</v>
      </c>
      <c r="F6829" s="2" t="s">
        <v>21</v>
      </c>
      <c r="G6829" s="2" t="s">
        <v>32</v>
      </c>
      <c r="H6829" s="2">
        <v>735.98</v>
      </c>
      <c r="I6829" s="2">
        <v>2</v>
      </c>
      <c r="J6829" s="2" t="s">
        <v>16</v>
      </c>
      <c r="K6829" s="2">
        <f t="shared" si="212"/>
        <v>625.58299999999997</v>
      </c>
      <c r="L6829" s="2">
        <f t="shared" si="213"/>
        <v>735.98</v>
      </c>
      <c r="M6829" s="2" cm="1">
        <f t="array" ref="M6829">IFERROR(_xlfn.IFS(AND(F6829="Furniture",C6829="First Class",I6829&gt;5),H6829-(H6829*10%),AND(F6829="Technology",C6829="Same Day",I6829&gt;6),H6829-(H6829*12%),AND(F6829="Office Supplies",OR(C6829="Second Day",C6829="Standard Class"),I6829&gt;4),H6829-(H6829*8%)),H6829)</f>
        <v>735.98</v>
      </c>
      <c r="N6829" s="2" cm="1">
        <f t="array" ref="N6829">IFERROR(_xlfn.IFS(AND(J6829="Yes",F6829="Furniture",OR(C6829="Second Day",C6829="Standard Class"),I6829&gt;3),H6829-(H6829*15%),AND(J6829="Yes",F6829="Technology",C6829="Same Day",I6829&gt;4),H6829-(H6829*18%),AND(J6829="Yes",F6829="Office Supplies",C6829="First Class",I6829&gt;5),H6829-(H6829*20%)),H6829)</f>
        <v>735.98</v>
      </c>
      <c r="O6829" s="2"/>
    </row>
    <row r="6830" spans="1:15" ht="15.75" customHeight="1" x14ac:dyDescent="0.3">
      <c r="A6830" s="2" t="s">
        <v>3429</v>
      </c>
      <c r="B6830" s="3">
        <v>42645</v>
      </c>
      <c r="C6830" s="2" t="s">
        <v>24</v>
      </c>
      <c r="D6830" s="2" t="s">
        <v>19</v>
      </c>
      <c r="E6830" s="2" t="s">
        <v>39</v>
      </c>
      <c r="F6830" s="2" t="s">
        <v>21</v>
      </c>
      <c r="G6830" s="2" t="s">
        <v>32</v>
      </c>
      <c r="H6830" s="2">
        <v>34.370000000000005</v>
      </c>
      <c r="I6830" s="2">
        <v>7</v>
      </c>
      <c r="J6830" s="2" t="s">
        <v>16</v>
      </c>
      <c r="K6830" s="2">
        <f t="shared" si="212"/>
        <v>34.370000000000005</v>
      </c>
      <c r="L6830" s="2">
        <f t="shared" si="213"/>
        <v>34.370000000000005</v>
      </c>
      <c r="M6830" s="2" cm="1">
        <f t="array" ref="M6830">IFERROR(_xlfn.IFS(AND(F6830="Furniture",C6830="First Class",I6830&gt;5),H6830-(H6830*10%),AND(F6830="Technology",C6830="Same Day",I6830&gt;6),H6830-(H6830*12%),AND(F6830="Office Supplies",OR(C6830="Second Day",C6830="Standard Class"),I6830&gt;4),H6830-(H6830*8%)),H6830)</f>
        <v>31.620400000000004</v>
      </c>
      <c r="N6830" s="2" cm="1">
        <f t="array" ref="N6830">IFERROR(_xlfn.IFS(AND(J6830="Yes",F6830="Furniture",OR(C6830="Second Day",C6830="Standard Class"),I6830&gt;3),H6830-(H6830*15%),AND(J6830="Yes",F6830="Technology",C6830="Same Day",I6830&gt;4),H6830-(H6830*18%),AND(J6830="Yes",F6830="Office Supplies",C6830="First Class",I6830&gt;5),H6830-(H6830*20%)),H6830)</f>
        <v>34.370000000000005</v>
      </c>
      <c r="O6830" s="2"/>
    </row>
    <row r="6831" spans="1:15" ht="15.75" customHeight="1" x14ac:dyDescent="0.3">
      <c r="A6831" s="2" t="s">
        <v>3429</v>
      </c>
      <c r="B6831" s="3">
        <v>42645</v>
      </c>
      <c r="C6831" s="2" t="s">
        <v>24</v>
      </c>
      <c r="D6831" s="2" t="s">
        <v>19</v>
      </c>
      <c r="E6831" s="2" t="s">
        <v>39</v>
      </c>
      <c r="F6831" s="2" t="s">
        <v>21</v>
      </c>
      <c r="G6831" s="2" t="s">
        <v>29</v>
      </c>
      <c r="H6831" s="2">
        <v>33.96</v>
      </c>
      <c r="I6831" s="2">
        <v>2</v>
      </c>
      <c r="J6831" s="2" t="s">
        <v>16</v>
      </c>
      <c r="K6831" s="2">
        <f t="shared" si="212"/>
        <v>33.96</v>
      </c>
      <c r="L6831" s="2">
        <f t="shared" si="213"/>
        <v>33.96</v>
      </c>
      <c r="M6831" s="2" cm="1">
        <f t="array" ref="M6831">IFERROR(_xlfn.IFS(AND(F6831="Furniture",C6831="First Class",I6831&gt;5),H6831-(H6831*10%),AND(F6831="Technology",C6831="Same Day",I6831&gt;6),H6831-(H6831*12%),AND(F6831="Office Supplies",OR(C6831="Second Day",C6831="Standard Class"),I6831&gt;4),H6831-(H6831*8%)),H6831)</f>
        <v>33.96</v>
      </c>
      <c r="N6831" s="2" cm="1">
        <f t="array" ref="N6831">IFERROR(_xlfn.IFS(AND(J6831="Yes",F6831="Furniture",OR(C6831="Second Day",C6831="Standard Class"),I6831&gt;3),H6831-(H6831*15%),AND(J6831="Yes",F6831="Technology",C6831="Same Day",I6831&gt;4),H6831-(H6831*18%),AND(J6831="Yes",F6831="Office Supplies",C6831="First Class",I6831&gt;5),H6831-(H6831*20%)),H6831)</f>
        <v>33.96</v>
      </c>
      <c r="O6831" s="2"/>
    </row>
    <row r="6832" spans="1:15" ht="15.75" customHeight="1" x14ac:dyDescent="0.3">
      <c r="A6832" s="2" t="s">
        <v>3430</v>
      </c>
      <c r="B6832" s="3">
        <v>42728</v>
      </c>
      <c r="C6832" s="2" t="s">
        <v>11</v>
      </c>
      <c r="D6832" s="2" t="s">
        <v>19</v>
      </c>
      <c r="E6832" s="2" t="s">
        <v>46</v>
      </c>
      <c r="F6832" s="2" t="s">
        <v>30</v>
      </c>
      <c r="G6832" s="2" t="s">
        <v>31</v>
      </c>
      <c r="H6832" s="2">
        <v>197.96999999999997</v>
      </c>
      <c r="I6832" s="2">
        <v>3</v>
      </c>
      <c r="J6832" s="2" t="s">
        <v>16</v>
      </c>
      <c r="K6832" s="2">
        <f t="shared" si="212"/>
        <v>197.96999999999997</v>
      </c>
      <c r="L6832" s="2">
        <f t="shared" si="213"/>
        <v>197.96999999999997</v>
      </c>
      <c r="M6832" s="2" cm="1">
        <f t="array" ref="M6832">IFERROR(_xlfn.IFS(AND(F6832="Furniture",C6832="First Class",I6832&gt;5),H6832-(H6832*10%),AND(F6832="Technology",C6832="Same Day",I6832&gt;6),H6832-(H6832*12%),AND(F6832="Office Supplies",OR(C6832="Second Day",C6832="Standard Class"),I6832&gt;4),H6832-(H6832*8%)),H6832)</f>
        <v>197.96999999999997</v>
      </c>
      <c r="N6832" s="2" cm="1">
        <f t="array" ref="N6832">IFERROR(_xlfn.IFS(AND(J6832="Yes",F6832="Furniture",OR(C6832="Second Day",C6832="Standard Class"),I6832&gt;3),H6832-(H6832*15%),AND(J6832="Yes",F6832="Technology",C6832="Same Day",I6832&gt;4),H6832-(H6832*18%),AND(J6832="Yes",F6832="Office Supplies",C6832="First Class",I6832&gt;5),H6832-(H6832*20%)),H6832)</f>
        <v>197.96999999999997</v>
      </c>
      <c r="O6832" s="2"/>
    </row>
    <row r="6833" spans="1:15" ht="15.75" customHeight="1" x14ac:dyDescent="0.3">
      <c r="A6833" s="2" t="s">
        <v>3431</v>
      </c>
      <c r="B6833" s="3">
        <v>42937</v>
      </c>
      <c r="C6833" s="2" t="s">
        <v>24</v>
      </c>
      <c r="D6833" s="2" t="s">
        <v>12</v>
      </c>
      <c r="E6833" s="2" t="s">
        <v>46</v>
      </c>
      <c r="F6833" s="2" t="s">
        <v>21</v>
      </c>
      <c r="G6833" s="2" t="s">
        <v>33</v>
      </c>
      <c r="H6833" s="2">
        <v>17.48</v>
      </c>
      <c r="I6833" s="2">
        <v>4</v>
      </c>
      <c r="J6833" s="2" t="s">
        <v>16</v>
      </c>
      <c r="K6833" s="2">
        <f t="shared" si="212"/>
        <v>17.48</v>
      </c>
      <c r="L6833" s="2">
        <f t="shared" si="213"/>
        <v>17.48</v>
      </c>
      <c r="M6833" s="2" cm="1">
        <f t="array" ref="M6833">IFERROR(_xlfn.IFS(AND(F6833="Furniture",C6833="First Class",I6833&gt;5),H6833-(H6833*10%),AND(F6833="Technology",C6833="Same Day",I6833&gt;6),H6833-(H6833*12%),AND(F6833="Office Supplies",OR(C6833="Second Day",C6833="Standard Class"),I6833&gt;4),H6833-(H6833*8%)),H6833)</f>
        <v>17.48</v>
      </c>
      <c r="N6833" s="2" cm="1">
        <f t="array" ref="N6833">IFERROR(_xlfn.IFS(AND(J6833="Yes",F6833="Furniture",OR(C6833="Second Day",C6833="Standard Class"),I6833&gt;3),H6833-(H6833*15%),AND(J6833="Yes",F6833="Technology",C6833="Same Day",I6833&gt;4),H6833-(H6833*18%),AND(J6833="Yes",F6833="Office Supplies",C6833="First Class",I6833&gt;5),H6833-(H6833*20%)),H6833)</f>
        <v>17.48</v>
      </c>
      <c r="O6833" s="2"/>
    </row>
    <row r="6834" spans="1:15" ht="15.75" customHeight="1" x14ac:dyDescent="0.3">
      <c r="A6834" s="2" t="s">
        <v>3432</v>
      </c>
      <c r="B6834" s="3">
        <v>42287</v>
      </c>
      <c r="C6834" s="2" t="s">
        <v>24</v>
      </c>
      <c r="D6834" s="2" t="s">
        <v>12</v>
      </c>
      <c r="E6834" s="2" t="s">
        <v>39</v>
      </c>
      <c r="F6834" s="2" t="s">
        <v>21</v>
      </c>
      <c r="G6834" s="2" t="s">
        <v>29</v>
      </c>
      <c r="H6834" s="2">
        <v>8.016</v>
      </c>
      <c r="I6834" s="2">
        <v>3</v>
      </c>
      <c r="J6834" s="2" t="s">
        <v>16</v>
      </c>
      <c r="K6834" s="2">
        <f t="shared" si="212"/>
        <v>8.016</v>
      </c>
      <c r="L6834" s="2">
        <f t="shared" si="213"/>
        <v>8.016</v>
      </c>
      <c r="M6834" s="2" cm="1">
        <f t="array" ref="M6834">IFERROR(_xlfn.IFS(AND(F6834="Furniture",C6834="First Class",I6834&gt;5),H6834-(H6834*10%),AND(F6834="Technology",C6834="Same Day",I6834&gt;6),H6834-(H6834*12%),AND(F6834="Office Supplies",OR(C6834="Second Day",C6834="Standard Class"),I6834&gt;4),H6834-(H6834*8%)),H6834)</f>
        <v>8.016</v>
      </c>
      <c r="N6834" s="2" cm="1">
        <f t="array" ref="N6834">IFERROR(_xlfn.IFS(AND(J6834="Yes",F6834="Furniture",OR(C6834="Second Day",C6834="Standard Class"),I6834&gt;3),H6834-(H6834*15%),AND(J6834="Yes",F6834="Technology",C6834="Same Day",I6834&gt;4),H6834-(H6834*18%),AND(J6834="Yes",F6834="Office Supplies",C6834="First Class",I6834&gt;5),H6834-(H6834*20%)),H6834)</f>
        <v>8.016</v>
      </c>
      <c r="O6834" s="2"/>
    </row>
    <row r="6835" spans="1:15" ht="15.75" customHeight="1" x14ac:dyDescent="0.3">
      <c r="A6835" s="2" t="s">
        <v>3433</v>
      </c>
      <c r="B6835" s="3">
        <v>42621</v>
      </c>
      <c r="C6835" s="2" t="s">
        <v>208</v>
      </c>
      <c r="D6835" s="2" t="s">
        <v>12</v>
      </c>
      <c r="E6835" s="2" t="s">
        <v>20</v>
      </c>
      <c r="F6835" s="2" t="s">
        <v>14</v>
      </c>
      <c r="G6835" s="2" t="s">
        <v>25</v>
      </c>
      <c r="H6835" s="2">
        <v>146.04000000000002</v>
      </c>
      <c r="I6835" s="2">
        <v>1</v>
      </c>
      <c r="J6835" s="2" t="s">
        <v>16</v>
      </c>
      <c r="K6835" s="2">
        <f t="shared" si="212"/>
        <v>146.04000000000002</v>
      </c>
      <c r="L6835" s="2">
        <f t="shared" si="213"/>
        <v>146.04000000000002</v>
      </c>
      <c r="M6835" s="2" cm="1">
        <f t="array" ref="M6835">IFERROR(_xlfn.IFS(AND(F6835="Furniture",C6835="First Class",I6835&gt;5),H6835-(H6835*10%),AND(F6835="Technology",C6835="Same Day",I6835&gt;6),H6835-(H6835*12%),AND(F6835="Office Supplies",OR(C6835="Second Day",C6835="Standard Class"),I6835&gt;4),H6835-(H6835*8%)),H6835)</f>
        <v>146.04000000000002</v>
      </c>
      <c r="N6835" s="2" cm="1">
        <f t="array" ref="N6835">IFERROR(_xlfn.IFS(AND(J6835="Yes",F6835="Furniture",OR(C6835="Second Day",C6835="Standard Class"),I6835&gt;3),H6835-(H6835*15%),AND(J6835="Yes",F6835="Technology",C6835="Same Day",I6835&gt;4),H6835-(H6835*18%),AND(J6835="Yes",F6835="Office Supplies",C6835="First Class",I6835&gt;5),H6835-(H6835*20%)),H6835)</f>
        <v>146.04000000000002</v>
      </c>
      <c r="O6835" s="2"/>
    </row>
    <row r="6836" spans="1:15" ht="15.75" customHeight="1" x14ac:dyDescent="0.3">
      <c r="A6836" s="2" t="s">
        <v>3434</v>
      </c>
      <c r="B6836" s="3">
        <v>42694</v>
      </c>
      <c r="C6836" s="2" t="s">
        <v>24</v>
      </c>
      <c r="D6836" s="2" t="s">
        <v>19</v>
      </c>
      <c r="E6836" s="2" t="s">
        <v>20</v>
      </c>
      <c r="F6836" s="2" t="s">
        <v>30</v>
      </c>
      <c r="G6836" s="2" t="s">
        <v>49</v>
      </c>
      <c r="H6836" s="2">
        <v>27.88</v>
      </c>
      <c r="I6836" s="2">
        <v>2</v>
      </c>
      <c r="J6836" s="2" t="s">
        <v>16</v>
      </c>
      <c r="K6836" s="2">
        <f t="shared" si="212"/>
        <v>27.88</v>
      </c>
      <c r="L6836" s="2">
        <f t="shared" si="213"/>
        <v>27.88</v>
      </c>
      <c r="M6836" s="2" cm="1">
        <f t="array" ref="M6836">IFERROR(_xlfn.IFS(AND(F6836="Furniture",C6836="First Class",I6836&gt;5),H6836-(H6836*10%),AND(F6836="Technology",C6836="Same Day",I6836&gt;6),H6836-(H6836*12%),AND(F6836="Office Supplies",OR(C6836="Second Day",C6836="Standard Class"),I6836&gt;4),H6836-(H6836*8%)),H6836)</f>
        <v>27.88</v>
      </c>
      <c r="N6836" s="2" cm="1">
        <f t="array" ref="N6836">IFERROR(_xlfn.IFS(AND(J6836="Yes",F6836="Furniture",OR(C6836="Second Day",C6836="Standard Class"),I6836&gt;3),H6836-(H6836*15%),AND(J6836="Yes",F6836="Technology",C6836="Same Day",I6836&gt;4),H6836-(H6836*18%),AND(J6836="Yes",F6836="Office Supplies",C6836="First Class",I6836&gt;5),H6836-(H6836*20%)),H6836)</f>
        <v>27.88</v>
      </c>
      <c r="O6836" s="2"/>
    </row>
    <row r="6837" spans="1:15" ht="15.75" customHeight="1" x14ac:dyDescent="0.3">
      <c r="A6837" s="2" t="s">
        <v>3435</v>
      </c>
      <c r="B6837" s="3">
        <v>43023</v>
      </c>
      <c r="C6837" s="2" t="s">
        <v>24</v>
      </c>
      <c r="D6837" s="2" t="s">
        <v>19</v>
      </c>
      <c r="E6837" s="2" t="s">
        <v>20</v>
      </c>
      <c r="F6837" s="2" t="s">
        <v>21</v>
      </c>
      <c r="G6837" s="2" t="s">
        <v>22</v>
      </c>
      <c r="H6837" s="2">
        <v>152.65</v>
      </c>
      <c r="I6837" s="2">
        <v>5</v>
      </c>
      <c r="J6837" s="2" t="s">
        <v>16</v>
      </c>
      <c r="K6837" s="2">
        <f t="shared" si="212"/>
        <v>152.65</v>
      </c>
      <c r="L6837" s="2">
        <f t="shared" si="213"/>
        <v>152.65</v>
      </c>
      <c r="M6837" s="2" cm="1">
        <f t="array" ref="M6837">IFERROR(_xlfn.IFS(AND(F6837="Furniture",C6837="First Class",I6837&gt;5),H6837-(H6837*10%),AND(F6837="Technology",C6837="Same Day",I6837&gt;6),H6837-(H6837*12%),AND(F6837="Office Supplies",OR(C6837="Second Day",C6837="Standard Class"),I6837&gt;4),H6837-(H6837*8%)),H6837)</f>
        <v>140.43800000000002</v>
      </c>
      <c r="N6837" s="2" cm="1">
        <f t="array" ref="N6837">IFERROR(_xlfn.IFS(AND(J6837="Yes",F6837="Furniture",OR(C6837="Second Day",C6837="Standard Class"),I6837&gt;3),H6837-(H6837*15%),AND(J6837="Yes",F6837="Technology",C6837="Same Day",I6837&gt;4),H6837-(H6837*18%),AND(J6837="Yes",F6837="Office Supplies",C6837="First Class",I6837&gt;5),H6837-(H6837*20%)),H6837)</f>
        <v>152.65</v>
      </c>
      <c r="O6837" s="2"/>
    </row>
    <row r="6838" spans="1:15" ht="15.75" customHeight="1" x14ac:dyDescent="0.3">
      <c r="A6838" s="2" t="s">
        <v>3435</v>
      </c>
      <c r="B6838" s="3">
        <v>43023</v>
      </c>
      <c r="C6838" s="2" t="s">
        <v>24</v>
      </c>
      <c r="D6838" s="2" t="s">
        <v>19</v>
      </c>
      <c r="E6838" s="2" t="s">
        <v>20</v>
      </c>
      <c r="F6838" s="2" t="s">
        <v>14</v>
      </c>
      <c r="G6838" s="2" t="s">
        <v>28</v>
      </c>
      <c r="H6838" s="2">
        <v>22.72</v>
      </c>
      <c r="I6838" s="2">
        <v>1</v>
      </c>
      <c r="J6838" s="2" t="s">
        <v>16</v>
      </c>
      <c r="K6838" s="2">
        <f t="shared" si="212"/>
        <v>22.72</v>
      </c>
      <c r="L6838" s="2">
        <f t="shared" si="213"/>
        <v>22.72</v>
      </c>
      <c r="M6838" s="2" cm="1">
        <f t="array" ref="M6838">IFERROR(_xlfn.IFS(AND(F6838="Furniture",C6838="First Class",I6838&gt;5),H6838-(H6838*10%),AND(F6838="Technology",C6838="Same Day",I6838&gt;6),H6838-(H6838*12%),AND(F6838="Office Supplies",OR(C6838="Second Day",C6838="Standard Class"),I6838&gt;4),H6838-(H6838*8%)),H6838)</f>
        <v>22.72</v>
      </c>
      <c r="N6838" s="2" cm="1">
        <f t="array" ref="N6838">IFERROR(_xlfn.IFS(AND(J6838="Yes",F6838="Furniture",OR(C6838="Second Day",C6838="Standard Class"),I6838&gt;3),H6838-(H6838*15%),AND(J6838="Yes",F6838="Technology",C6838="Same Day",I6838&gt;4),H6838-(H6838*18%),AND(J6838="Yes",F6838="Office Supplies",C6838="First Class",I6838&gt;5),H6838-(H6838*20%)),H6838)</f>
        <v>22.72</v>
      </c>
      <c r="O6838" s="2"/>
    </row>
    <row r="6839" spans="1:15" ht="15.75" customHeight="1" x14ac:dyDescent="0.3">
      <c r="A6839" s="2" t="s">
        <v>3436</v>
      </c>
      <c r="B6839" s="3">
        <v>42191</v>
      </c>
      <c r="C6839" s="2" t="s">
        <v>24</v>
      </c>
      <c r="D6839" s="2" t="s">
        <v>19</v>
      </c>
      <c r="E6839" s="2" t="s">
        <v>46</v>
      </c>
      <c r="F6839" s="2" t="s">
        <v>21</v>
      </c>
      <c r="G6839" s="2" t="s">
        <v>29</v>
      </c>
      <c r="H6839" s="2">
        <v>11.12</v>
      </c>
      <c r="I6839" s="2">
        <v>4</v>
      </c>
      <c r="J6839" s="2" t="s">
        <v>16</v>
      </c>
      <c r="K6839" s="2">
        <f t="shared" si="212"/>
        <v>11.12</v>
      </c>
      <c r="L6839" s="2">
        <f t="shared" si="213"/>
        <v>11.12</v>
      </c>
      <c r="M6839" s="2" cm="1">
        <f t="array" ref="M6839">IFERROR(_xlfn.IFS(AND(F6839="Furniture",C6839="First Class",I6839&gt;5),H6839-(H6839*10%),AND(F6839="Technology",C6839="Same Day",I6839&gt;6),H6839-(H6839*12%),AND(F6839="Office Supplies",OR(C6839="Second Day",C6839="Standard Class"),I6839&gt;4),H6839-(H6839*8%)),H6839)</f>
        <v>11.12</v>
      </c>
      <c r="N6839" s="2" cm="1">
        <f t="array" ref="N6839">IFERROR(_xlfn.IFS(AND(J6839="Yes",F6839="Furniture",OR(C6839="Second Day",C6839="Standard Class"),I6839&gt;3),H6839-(H6839*15%),AND(J6839="Yes",F6839="Technology",C6839="Same Day",I6839&gt;4),H6839-(H6839*18%),AND(J6839="Yes",F6839="Office Supplies",C6839="First Class",I6839&gt;5),H6839-(H6839*20%)),H6839)</f>
        <v>11.12</v>
      </c>
      <c r="O6839" s="2"/>
    </row>
    <row r="6840" spans="1:15" ht="15.75" customHeight="1" x14ac:dyDescent="0.3">
      <c r="A6840" s="2" t="s">
        <v>3437</v>
      </c>
      <c r="B6840" s="3">
        <v>42771</v>
      </c>
      <c r="C6840" s="2" t="s">
        <v>24</v>
      </c>
      <c r="D6840" s="2" t="s">
        <v>19</v>
      </c>
      <c r="E6840" s="2" t="s">
        <v>20</v>
      </c>
      <c r="F6840" s="2" t="s">
        <v>21</v>
      </c>
      <c r="G6840" s="2" t="s">
        <v>33</v>
      </c>
      <c r="H6840" s="2">
        <v>1640.6999999999998</v>
      </c>
      <c r="I6840" s="2">
        <v>5</v>
      </c>
      <c r="J6840" s="2" t="s">
        <v>16</v>
      </c>
      <c r="K6840" s="2">
        <f t="shared" si="212"/>
        <v>1394.5949999999998</v>
      </c>
      <c r="L6840" s="2">
        <f t="shared" si="213"/>
        <v>1640.6999999999998</v>
      </c>
      <c r="M6840" s="2" cm="1">
        <f t="array" ref="M6840">IFERROR(_xlfn.IFS(AND(F6840="Furniture",C6840="First Class",I6840&gt;5),H6840-(H6840*10%),AND(F6840="Technology",C6840="Same Day",I6840&gt;6),H6840-(H6840*12%),AND(F6840="Office Supplies",OR(C6840="Second Day",C6840="Standard Class"),I6840&gt;4),H6840-(H6840*8%)),H6840)</f>
        <v>1509.4439999999997</v>
      </c>
      <c r="N6840" s="2" cm="1">
        <f t="array" ref="N6840">IFERROR(_xlfn.IFS(AND(J6840="Yes",F6840="Furniture",OR(C6840="Second Day",C6840="Standard Class"),I6840&gt;3),H6840-(H6840*15%),AND(J6840="Yes",F6840="Technology",C6840="Same Day",I6840&gt;4),H6840-(H6840*18%),AND(J6840="Yes",F6840="Office Supplies",C6840="First Class",I6840&gt;5),H6840-(H6840*20%)),H6840)</f>
        <v>1640.6999999999998</v>
      </c>
      <c r="O6840" s="2"/>
    </row>
    <row r="6841" spans="1:15" ht="15.75" customHeight="1" x14ac:dyDescent="0.3">
      <c r="A6841" s="2" t="s">
        <v>3437</v>
      </c>
      <c r="B6841" s="3">
        <v>42771</v>
      </c>
      <c r="C6841" s="2" t="s">
        <v>24</v>
      </c>
      <c r="D6841" s="2" t="s">
        <v>19</v>
      </c>
      <c r="E6841" s="2" t="s">
        <v>20</v>
      </c>
      <c r="F6841" s="2" t="s">
        <v>30</v>
      </c>
      <c r="G6841" s="2" t="s">
        <v>31</v>
      </c>
      <c r="H6841" s="2">
        <v>371.2</v>
      </c>
      <c r="I6841" s="2">
        <v>5</v>
      </c>
      <c r="J6841" s="2" t="s">
        <v>16</v>
      </c>
      <c r="K6841" s="2">
        <f t="shared" si="212"/>
        <v>315.52</v>
      </c>
      <c r="L6841" s="2">
        <f t="shared" si="213"/>
        <v>371.2</v>
      </c>
      <c r="M6841" s="2" cm="1">
        <f t="array" ref="M6841">IFERROR(_xlfn.IFS(AND(F6841="Furniture",C6841="First Class",I6841&gt;5),H6841-(H6841*10%),AND(F6841="Technology",C6841="Same Day",I6841&gt;6),H6841-(H6841*12%),AND(F6841="Office Supplies",OR(C6841="Second Day",C6841="Standard Class"),I6841&gt;4),H6841-(H6841*8%)),H6841)</f>
        <v>371.2</v>
      </c>
      <c r="N6841" s="2" cm="1">
        <f t="array" ref="N6841">IFERROR(_xlfn.IFS(AND(J6841="Yes",F6841="Furniture",OR(C6841="Second Day",C6841="Standard Class"),I6841&gt;3),H6841-(H6841*15%),AND(J6841="Yes",F6841="Technology",C6841="Same Day",I6841&gt;4),H6841-(H6841*18%),AND(J6841="Yes",F6841="Office Supplies",C6841="First Class",I6841&gt;5),H6841-(H6841*20%)),H6841)</f>
        <v>371.2</v>
      </c>
      <c r="O6841" s="2"/>
    </row>
    <row r="6842" spans="1:15" ht="15.75" customHeight="1" x14ac:dyDescent="0.3">
      <c r="A6842" s="2" t="s">
        <v>3438</v>
      </c>
      <c r="B6842" s="3">
        <v>42344</v>
      </c>
      <c r="C6842" s="2" t="s">
        <v>54</v>
      </c>
      <c r="D6842" s="2" t="s">
        <v>38</v>
      </c>
      <c r="E6842" s="2" t="s">
        <v>46</v>
      </c>
      <c r="F6842" s="2" t="s">
        <v>21</v>
      </c>
      <c r="G6842" s="2" t="s">
        <v>32</v>
      </c>
      <c r="H6842" s="2">
        <v>14.832000000000003</v>
      </c>
      <c r="I6842" s="2">
        <v>3</v>
      </c>
      <c r="J6842" s="2" t="s">
        <v>16</v>
      </c>
      <c r="K6842" s="2">
        <f t="shared" si="212"/>
        <v>14.832000000000003</v>
      </c>
      <c r="L6842" s="2">
        <f t="shared" si="213"/>
        <v>14.832000000000003</v>
      </c>
      <c r="M6842" s="2" cm="1">
        <f t="array" ref="M6842">IFERROR(_xlfn.IFS(AND(F6842="Furniture",C6842="First Class",I6842&gt;5),H6842-(H6842*10%),AND(F6842="Technology",C6842="Same Day",I6842&gt;6),H6842-(H6842*12%),AND(F6842="Office Supplies",OR(C6842="Second Day",C6842="Standard Class"),I6842&gt;4),H6842-(H6842*8%)),H6842)</f>
        <v>14.832000000000003</v>
      </c>
      <c r="N6842" s="2" cm="1">
        <f t="array" ref="N6842">IFERROR(_xlfn.IFS(AND(J6842="Yes",F6842="Furniture",OR(C6842="Second Day",C6842="Standard Class"),I6842&gt;3),H6842-(H6842*15%),AND(J6842="Yes",F6842="Technology",C6842="Same Day",I6842&gt;4),H6842-(H6842*18%),AND(J6842="Yes",F6842="Office Supplies",C6842="First Class",I6842&gt;5),H6842-(H6842*20%)),H6842)</f>
        <v>14.832000000000003</v>
      </c>
      <c r="O6842" s="2"/>
    </row>
    <row r="6843" spans="1:15" ht="15.75" customHeight="1" x14ac:dyDescent="0.3">
      <c r="A6843" s="2" t="s">
        <v>3439</v>
      </c>
      <c r="B6843" s="3">
        <v>42625</v>
      </c>
      <c r="C6843" s="2" t="s">
        <v>24</v>
      </c>
      <c r="D6843" s="2" t="s">
        <v>19</v>
      </c>
      <c r="E6843" s="2" t="s">
        <v>13</v>
      </c>
      <c r="F6843" s="2" t="s">
        <v>30</v>
      </c>
      <c r="G6843" s="2" t="s">
        <v>49</v>
      </c>
      <c r="H6843" s="2">
        <v>20.700000000000003</v>
      </c>
      <c r="I6843" s="2">
        <v>3</v>
      </c>
      <c r="J6843" s="2" t="s">
        <v>16</v>
      </c>
      <c r="K6843" s="2">
        <f t="shared" si="212"/>
        <v>20.700000000000003</v>
      </c>
      <c r="L6843" s="2">
        <f t="shared" si="213"/>
        <v>20.700000000000003</v>
      </c>
      <c r="M6843" s="2" cm="1">
        <f t="array" ref="M6843">IFERROR(_xlfn.IFS(AND(F6843="Furniture",C6843="First Class",I6843&gt;5),H6843-(H6843*10%),AND(F6843="Technology",C6843="Same Day",I6843&gt;6),H6843-(H6843*12%),AND(F6843="Office Supplies",OR(C6843="Second Day",C6843="Standard Class"),I6843&gt;4),H6843-(H6843*8%)),H6843)</f>
        <v>20.700000000000003</v>
      </c>
      <c r="N6843" s="2" cm="1">
        <f t="array" ref="N6843">IFERROR(_xlfn.IFS(AND(J6843="Yes",F6843="Furniture",OR(C6843="Second Day",C6843="Standard Class"),I6843&gt;3),H6843-(H6843*15%),AND(J6843="Yes",F6843="Technology",C6843="Same Day",I6843&gt;4),H6843-(H6843*18%),AND(J6843="Yes",F6843="Office Supplies",C6843="First Class",I6843&gt;5),H6843-(H6843*20%)),H6843)</f>
        <v>20.700000000000003</v>
      </c>
      <c r="O6843" s="2"/>
    </row>
    <row r="6844" spans="1:15" ht="15.75" customHeight="1" x14ac:dyDescent="0.3">
      <c r="A6844" s="2" t="s">
        <v>3439</v>
      </c>
      <c r="B6844" s="3">
        <v>42625</v>
      </c>
      <c r="C6844" s="2" t="s">
        <v>24</v>
      </c>
      <c r="D6844" s="2" t="s">
        <v>19</v>
      </c>
      <c r="E6844" s="2" t="s">
        <v>13</v>
      </c>
      <c r="F6844" s="2" t="s">
        <v>21</v>
      </c>
      <c r="G6844" s="2" t="s">
        <v>64</v>
      </c>
      <c r="H6844" s="2">
        <v>11.34</v>
      </c>
      <c r="I6844" s="2">
        <v>3</v>
      </c>
      <c r="J6844" s="2" t="s">
        <v>16</v>
      </c>
      <c r="K6844" s="2">
        <f t="shared" si="212"/>
        <v>11.34</v>
      </c>
      <c r="L6844" s="2">
        <f t="shared" si="213"/>
        <v>11.34</v>
      </c>
      <c r="M6844" s="2" cm="1">
        <f t="array" ref="M6844">IFERROR(_xlfn.IFS(AND(F6844="Furniture",C6844="First Class",I6844&gt;5),H6844-(H6844*10%),AND(F6844="Technology",C6844="Same Day",I6844&gt;6),H6844-(H6844*12%),AND(F6844="Office Supplies",OR(C6844="Second Day",C6844="Standard Class"),I6844&gt;4),H6844-(H6844*8%)),H6844)</f>
        <v>11.34</v>
      </c>
      <c r="N6844" s="2" cm="1">
        <f t="array" ref="N6844">IFERROR(_xlfn.IFS(AND(J6844="Yes",F6844="Furniture",OR(C6844="Second Day",C6844="Standard Class"),I6844&gt;3),H6844-(H6844*15%),AND(J6844="Yes",F6844="Technology",C6844="Same Day",I6844&gt;4),H6844-(H6844*18%),AND(J6844="Yes",F6844="Office Supplies",C6844="First Class",I6844&gt;5),H6844-(H6844*20%)),H6844)</f>
        <v>11.34</v>
      </c>
      <c r="O6844" s="2"/>
    </row>
    <row r="6845" spans="1:15" ht="15.75" customHeight="1" x14ac:dyDescent="0.3">
      <c r="A6845" s="2" t="s">
        <v>3439</v>
      </c>
      <c r="B6845" s="3">
        <v>42625</v>
      </c>
      <c r="C6845" s="2" t="s">
        <v>24</v>
      </c>
      <c r="D6845" s="2" t="s">
        <v>19</v>
      </c>
      <c r="E6845" s="2" t="s">
        <v>13</v>
      </c>
      <c r="F6845" s="2" t="s">
        <v>21</v>
      </c>
      <c r="G6845" s="2" t="s">
        <v>26</v>
      </c>
      <c r="H6845" s="2">
        <v>67.900000000000006</v>
      </c>
      <c r="I6845" s="2">
        <v>5</v>
      </c>
      <c r="J6845" s="2" t="s">
        <v>16</v>
      </c>
      <c r="K6845" s="2">
        <f t="shared" si="212"/>
        <v>67.900000000000006</v>
      </c>
      <c r="L6845" s="2">
        <f t="shared" si="213"/>
        <v>67.900000000000006</v>
      </c>
      <c r="M6845" s="2" cm="1">
        <f t="array" ref="M6845">IFERROR(_xlfn.IFS(AND(F6845="Furniture",C6845="First Class",I6845&gt;5),H6845-(H6845*10%),AND(F6845="Technology",C6845="Same Day",I6845&gt;6),H6845-(H6845*12%),AND(F6845="Office Supplies",OR(C6845="Second Day",C6845="Standard Class"),I6845&gt;4),H6845-(H6845*8%)),H6845)</f>
        <v>62.468000000000004</v>
      </c>
      <c r="N6845" s="2" cm="1">
        <f t="array" ref="N6845">IFERROR(_xlfn.IFS(AND(J6845="Yes",F6845="Furniture",OR(C6845="Second Day",C6845="Standard Class"),I6845&gt;3),H6845-(H6845*15%),AND(J6845="Yes",F6845="Technology",C6845="Same Day",I6845&gt;4),H6845-(H6845*18%),AND(J6845="Yes",F6845="Office Supplies",C6845="First Class",I6845&gt;5),H6845-(H6845*20%)),H6845)</f>
        <v>67.900000000000006</v>
      </c>
      <c r="O6845" s="2"/>
    </row>
    <row r="6846" spans="1:15" ht="15.75" customHeight="1" x14ac:dyDescent="0.3">
      <c r="A6846" s="2" t="s">
        <v>3439</v>
      </c>
      <c r="B6846" s="3">
        <v>42625</v>
      </c>
      <c r="C6846" s="2" t="s">
        <v>24</v>
      </c>
      <c r="D6846" s="2" t="s">
        <v>19</v>
      </c>
      <c r="E6846" s="2" t="s">
        <v>13</v>
      </c>
      <c r="F6846" s="2" t="s">
        <v>14</v>
      </c>
      <c r="G6846" s="2" t="s">
        <v>17</v>
      </c>
      <c r="H6846" s="2">
        <v>1059.1199999999999</v>
      </c>
      <c r="I6846" s="2">
        <v>4</v>
      </c>
      <c r="J6846" s="2" t="s">
        <v>16</v>
      </c>
      <c r="K6846" s="2">
        <f t="shared" si="212"/>
        <v>900.25199999999995</v>
      </c>
      <c r="L6846" s="2">
        <f t="shared" si="213"/>
        <v>1059.1199999999999</v>
      </c>
      <c r="M6846" s="2" cm="1">
        <f t="array" ref="M6846">IFERROR(_xlfn.IFS(AND(F6846="Furniture",C6846="First Class",I6846&gt;5),H6846-(H6846*10%),AND(F6846="Technology",C6846="Same Day",I6846&gt;6),H6846-(H6846*12%),AND(F6846="Office Supplies",OR(C6846="Second Day",C6846="Standard Class"),I6846&gt;4),H6846-(H6846*8%)),H6846)</f>
        <v>1059.1199999999999</v>
      </c>
      <c r="N6846" s="2" cm="1">
        <f t="array" ref="N6846">IFERROR(_xlfn.IFS(AND(J6846="Yes",F6846="Furniture",OR(C6846="Second Day",C6846="Standard Class"),I6846&gt;3),H6846-(H6846*15%),AND(J6846="Yes",F6846="Technology",C6846="Same Day",I6846&gt;4),H6846-(H6846*18%),AND(J6846="Yes",F6846="Office Supplies",C6846="First Class",I6846&gt;5),H6846-(H6846*20%)),H6846)</f>
        <v>1059.1199999999999</v>
      </c>
      <c r="O6846" s="2"/>
    </row>
    <row r="6847" spans="1:15" ht="15.75" customHeight="1" x14ac:dyDescent="0.3">
      <c r="A6847" s="2" t="s">
        <v>3440</v>
      </c>
      <c r="B6847" s="3">
        <v>41826</v>
      </c>
      <c r="C6847" s="2" t="s">
        <v>24</v>
      </c>
      <c r="D6847" s="2" t="s">
        <v>38</v>
      </c>
      <c r="E6847" s="2" t="s">
        <v>20</v>
      </c>
      <c r="F6847" s="2" t="s">
        <v>14</v>
      </c>
      <c r="G6847" s="2" t="s">
        <v>17</v>
      </c>
      <c r="H6847" s="2">
        <v>478.48</v>
      </c>
      <c r="I6847" s="2">
        <v>2</v>
      </c>
      <c r="J6847" s="2" t="s">
        <v>16</v>
      </c>
      <c r="K6847" s="2">
        <f t="shared" si="212"/>
        <v>406.70800000000003</v>
      </c>
      <c r="L6847" s="2">
        <f t="shared" si="213"/>
        <v>478.48</v>
      </c>
      <c r="M6847" s="2" cm="1">
        <f t="array" ref="M6847">IFERROR(_xlfn.IFS(AND(F6847="Furniture",C6847="First Class",I6847&gt;5),H6847-(H6847*10%),AND(F6847="Technology",C6847="Same Day",I6847&gt;6),H6847-(H6847*12%),AND(F6847="Office Supplies",OR(C6847="Second Day",C6847="Standard Class"),I6847&gt;4),H6847-(H6847*8%)),H6847)</f>
        <v>478.48</v>
      </c>
      <c r="N6847" s="2" cm="1">
        <f t="array" ref="N6847">IFERROR(_xlfn.IFS(AND(J6847="Yes",F6847="Furniture",OR(C6847="Second Day",C6847="Standard Class"),I6847&gt;3),H6847-(H6847*15%),AND(J6847="Yes",F6847="Technology",C6847="Same Day",I6847&gt;4),H6847-(H6847*18%),AND(J6847="Yes",F6847="Office Supplies",C6847="First Class",I6847&gt;5),H6847-(H6847*20%)),H6847)</f>
        <v>478.48</v>
      </c>
      <c r="O6847" s="2"/>
    </row>
    <row r="6848" spans="1:15" ht="15.75" customHeight="1" x14ac:dyDescent="0.3">
      <c r="A6848" s="2" t="s">
        <v>3441</v>
      </c>
      <c r="B6848" s="3">
        <v>42499</v>
      </c>
      <c r="C6848" s="2" t="s">
        <v>24</v>
      </c>
      <c r="D6848" s="2" t="s">
        <v>19</v>
      </c>
      <c r="E6848" s="2" t="s">
        <v>20</v>
      </c>
      <c r="F6848" s="2" t="s">
        <v>21</v>
      </c>
      <c r="G6848" s="2" t="s">
        <v>35</v>
      </c>
      <c r="H6848" s="2">
        <v>32.04</v>
      </c>
      <c r="I6848" s="2">
        <v>4</v>
      </c>
      <c r="J6848" s="2" t="s">
        <v>16</v>
      </c>
      <c r="K6848" s="2">
        <f t="shared" si="212"/>
        <v>32.04</v>
      </c>
      <c r="L6848" s="2">
        <f t="shared" si="213"/>
        <v>32.04</v>
      </c>
      <c r="M6848" s="2" cm="1">
        <f t="array" ref="M6848">IFERROR(_xlfn.IFS(AND(F6848="Furniture",C6848="First Class",I6848&gt;5),H6848-(H6848*10%),AND(F6848="Technology",C6848="Same Day",I6848&gt;6),H6848-(H6848*12%),AND(F6848="Office Supplies",OR(C6848="Second Day",C6848="Standard Class"),I6848&gt;4),H6848-(H6848*8%)),H6848)</f>
        <v>32.04</v>
      </c>
      <c r="N6848" s="2" cm="1">
        <f t="array" ref="N6848">IFERROR(_xlfn.IFS(AND(J6848="Yes",F6848="Furniture",OR(C6848="Second Day",C6848="Standard Class"),I6848&gt;3),H6848-(H6848*15%),AND(J6848="Yes",F6848="Technology",C6848="Same Day",I6848&gt;4),H6848-(H6848*18%),AND(J6848="Yes",F6848="Office Supplies",C6848="First Class",I6848&gt;5),H6848-(H6848*20%)),H6848)</f>
        <v>32.04</v>
      </c>
      <c r="O6848" s="2"/>
    </row>
    <row r="6849" spans="1:15" ht="15.75" customHeight="1" x14ac:dyDescent="0.3">
      <c r="A6849" s="2" t="s">
        <v>3442</v>
      </c>
      <c r="B6849" s="3">
        <v>42569</v>
      </c>
      <c r="C6849" s="2" t="s">
        <v>24</v>
      </c>
      <c r="D6849" s="2" t="s">
        <v>12</v>
      </c>
      <c r="E6849" s="2" t="s">
        <v>20</v>
      </c>
      <c r="F6849" s="2" t="s">
        <v>30</v>
      </c>
      <c r="G6849" s="2" t="s">
        <v>31</v>
      </c>
      <c r="H6849" s="2">
        <v>55.991999999999997</v>
      </c>
      <c r="I6849" s="2">
        <v>1</v>
      </c>
      <c r="J6849" s="2" t="s">
        <v>16</v>
      </c>
      <c r="K6849" s="2">
        <f t="shared" si="212"/>
        <v>55.991999999999997</v>
      </c>
      <c r="L6849" s="2">
        <f t="shared" si="213"/>
        <v>55.991999999999997</v>
      </c>
      <c r="M6849" s="2" cm="1">
        <f t="array" ref="M6849">IFERROR(_xlfn.IFS(AND(F6849="Furniture",C6849="First Class",I6849&gt;5),H6849-(H6849*10%),AND(F6849="Technology",C6849="Same Day",I6849&gt;6),H6849-(H6849*12%),AND(F6849="Office Supplies",OR(C6849="Second Day",C6849="Standard Class"),I6849&gt;4),H6849-(H6849*8%)),H6849)</f>
        <v>55.991999999999997</v>
      </c>
      <c r="N6849" s="2" cm="1">
        <f t="array" ref="N6849">IFERROR(_xlfn.IFS(AND(J6849="Yes",F6849="Furniture",OR(C6849="Second Day",C6849="Standard Class"),I6849&gt;3),H6849-(H6849*15%),AND(J6849="Yes",F6849="Technology",C6849="Same Day",I6849&gt;4),H6849-(H6849*18%),AND(J6849="Yes",F6849="Office Supplies",C6849="First Class",I6849&gt;5),H6849-(H6849*20%)),H6849)</f>
        <v>55.991999999999997</v>
      </c>
      <c r="O6849" s="2"/>
    </row>
    <row r="6850" spans="1:15" ht="15.75" customHeight="1" x14ac:dyDescent="0.3">
      <c r="A6850" s="2" t="s">
        <v>3443</v>
      </c>
      <c r="B6850" s="3">
        <v>42539</v>
      </c>
      <c r="C6850" s="2" t="s">
        <v>54</v>
      </c>
      <c r="D6850" s="2" t="s">
        <v>12</v>
      </c>
      <c r="E6850" s="2" t="s">
        <v>39</v>
      </c>
      <c r="F6850" s="2" t="s">
        <v>21</v>
      </c>
      <c r="G6850" s="2" t="s">
        <v>35</v>
      </c>
      <c r="H6850" s="2">
        <v>76.864000000000004</v>
      </c>
      <c r="I6850" s="2">
        <v>2</v>
      </c>
      <c r="J6850" s="2" t="s">
        <v>16</v>
      </c>
      <c r="K6850" s="2">
        <f t="shared" si="212"/>
        <v>76.864000000000004</v>
      </c>
      <c r="L6850" s="2">
        <f t="shared" si="213"/>
        <v>76.864000000000004</v>
      </c>
      <c r="M6850" s="2" cm="1">
        <f t="array" ref="M6850">IFERROR(_xlfn.IFS(AND(F6850="Furniture",C6850="First Class",I6850&gt;5),H6850-(H6850*10%),AND(F6850="Technology",C6850="Same Day",I6850&gt;6),H6850-(H6850*12%),AND(F6850="Office Supplies",OR(C6850="Second Day",C6850="Standard Class"),I6850&gt;4),H6850-(H6850*8%)),H6850)</f>
        <v>76.864000000000004</v>
      </c>
      <c r="N6850" s="2" cm="1">
        <f t="array" ref="N6850">IFERROR(_xlfn.IFS(AND(J6850="Yes",F6850="Furniture",OR(C6850="Second Day",C6850="Standard Class"),I6850&gt;3),H6850-(H6850*15%),AND(J6850="Yes",F6850="Technology",C6850="Same Day",I6850&gt;4),H6850-(H6850*18%),AND(J6850="Yes",F6850="Office Supplies",C6850="First Class",I6850&gt;5),H6850-(H6850*20%)),H6850)</f>
        <v>76.864000000000004</v>
      </c>
      <c r="O6850" s="2"/>
    </row>
    <row r="6851" spans="1:15" ht="15.75" customHeight="1" x14ac:dyDescent="0.3">
      <c r="A6851" s="2" t="s">
        <v>3444</v>
      </c>
      <c r="B6851" s="3">
        <v>41749</v>
      </c>
      <c r="C6851" s="2" t="s">
        <v>24</v>
      </c>
      <c r="D6851" s="2" t="s">
        <v>12</v>
      </c>
      <c r="E6851" s="2" t="s">
        <v>20</v>
      </c>
      <c r="F6851" s="2" t="s">
        <v>14</v>
      </c>
      <c r="G6851" s="2" t="s">
        <v>28</v>
      </c>
      <c r="H6851" s="2">
        <v>59.92</v>
      </c>
      <c r="I6851" s="2">
        <v>4</v>
      </c>
      <c r="J6851" s="2" t="s">
        <v>16</v>
      </c>
      <c r="K6851" s="2">
        <f t="shared" ref="K6851:K6914" si="214">IF(H6851&gt;$Q$5,H6851-(H6851*15%),H6851)</f>
        <v>59.92</v>
      </c>
      <c r="L6851" s="2">
        <f t="shared" ref="L6851:L6914" si="215">IF(AND(J6851="Yes",D6851="Consumer"),H6851-(H6851*3%),IF(AND(J6851="Yes",D6851="Corporate"),H6851-(H6851*5%),IF(J6851="Yes",H6851-(H6851*7%),H6851)))</f>
        <v>59.92</v>
      </c>
      <c r="M6851" s="2" cm="1">
        <f t="array" ref="M6851">IFERROR(_xlfn.IFS(AND(F6851="Furniture",C6851="First Class",I6851&gt;5),H6851-(H6851*10%),AND(F6851="Technology",C6851="Same Day",I6851&gt;6),H6851-(H6851*12%),AND(F6851="Office Supplies",OR(C6851="Second Day",C6851="Standard Class"),I6851&gt;4),H6851-(H6851*8%)),H6851)</f>
        <v>59.92</v>
      </c>
      <c r="N6851" s="2" cm="1">
        <f t="array" ref="N6851">IFERROR(_xlfn.IFS(AND(J6851="Yes",F6851="Furniture",OR(C6851="Second Day",C6851="Standard Class"),I6851&gt;3),H6851-(H6851*15%),AND(J6851="Yes",F6851="Technology",C6851="Same Day",I6851&gt;4),H6851-(H6851*18%),AND(J6851="Yes",F6851="Office Supplies",C6851="First Class",I6851&gt;5),H6851-(H6851*20%)),H6851)</f>
        <v>59.92</v>
      </c>
      <c r="O6851" s="2"/>
    </row>
    <row r="6852" spans="1:15" ht="15.75" customHeight="1" x14ac:dyDescent="0.3">
      <c r="A6852" s="2" t="s">
        <v>3445</v>
      </c>
      <c r="B6852" s="3">
        <v>42377</v>
      </c>
      <c r="C6852" s="2" t="s">
        <v>24</v>
      </c>
      <c r="D6852" s="2" t="s">
        <v>19</v>
      </c>
      <c r="E6852" s="2" t="s">
        <v>39</v>
      </c>
      <c r="F6852" s="2" t="s">
        <v>14</v>
      </c>
      <c r="G6852" s="2" t="s">
        <v>15</v>
      </c>
      <c r="H6852" s="2">
        <v>1565.88</v>
      </c>
      <c r="I6852" s="2">
        <v>6</v>
      </c>
      <c r="J6852" s="2" t="s">
        <v>16</v>
      </c>
      <c r="K6852" s="2">
        <f t="shared" si="214"/>
        <v>1330.998</v>
      </c>
      <c r="L6852" s="2">
        <f t="shared" si="215"/>
        <v>1565.88</v>
      </c>
      <c r="M6852" s="2" cm="1">
        <f t="array" ref="M6852">IFERROR(_xlfn.IFS(AND(F6852="Furniture",C6852="First Class",I6852&gt;5),H6852-(H6852*10%),AND(F6852="Technology",C6852="Same Day",I6852&gt;6),H6852-(H6852*12%),AND(F6852="Office Supplies",OR(C6852="Second Day",C6852="Standard Class"),I6852&gt;4),H6852-(H6852*8%)),H6852)</f>
        <v>1565.88</v>
      </c>
      <c r="N6852" s="2" cm="1">
        <f t="array" ref="N6852">IFERROR(_xlfn.IFS(AND(J6852="Yes",F6852="Furniture",OR(C6852="Second Day",C6852="Standard Class"),I6852&gt;3),H6852-(H6852*15%),AND(J6852="Yes",F6852="Technology",C6852="Same Day",I6852&gt;4),H6852-(H6852*18%),AND(J6852="Yes",F6852="Office Supplies",C6852="First Class",I6852&gt;5),H6852-(H6852*20%)),H6852)</f>
        <v>1565.88</v>
      </c>
      <c r="O6852" s="2"/>
    </row>
    <row r="6853" spans="1:15" ht="15.75" customHeight="1" x14ac:dyDescent="0.3">
      <c r="A6853" s="2" t="s">
        <v>3445</v>
      </c>
      <c r="B6853" s="3">
        <v>42377</v>
      </c>
      <c r="C6853" s="2" t="s">
        <v>24</v>
      </c>
      <c r="D6853" s="2" t="s">
        <v>19</v>
      </c>
      <c r="E6853" s="2" t="s">
        <v>39</v>
      </c>
      <c r="F6853" s="2" t="s">
        <v>21</v>
      </c>
      <c r="G6853" s="2" t="s">
        <v>32</v>
      </c>
      <c r="H6853" s="2">
        <v>106.05</v>
      </c>
      <c r="I6853" s="2">
        <v>7</v>
      </c>
      <c r="J6853" s="2" t="s">
        <v>16</v>
      </c>
      <c r="K6853" s="2">
        <f t="shared" si="214"/>
        <v>106.05</v>
      </c>
      <c r="L6853" s="2">
        <f t="shared" si="215"/>
        <v>106.05</v>
      </c>
      <c r="M6853" s="2" cm="1">
        <f t="array" ref="M6853">IFERROR(_xlfn.IFS(AND(F6853="Furniture",C6853="First Class",I6853&gt;5),H6853-(H6853*10%),AND(F6853="Technology",C6853="Same Day",I6853&gt;6),H6853-(H6853*12%),AND(F6853="Office Supplies",OR(C6853="Second Day",C6853="Standard Class"),I6853&gt;4),H6853-(H6853*8%)),H6853)</f>
        <v>97.566000000000003</v>
      </c>
      <c r="N6853" s="2" cm="1">
        <f t="array" ref="N6853">IFERROR(_xlfn.IFS(AND(J6853="Yes",F6853="Furniture",OR(C6853="Second Day",C6853="Standard Class"),I6853&gt;3),H6853-(H6853*15%),AND(J6853="Yes",F6853="Technology",C6853="Same Day",I6853&gt;4),H6853-(H6853*18%),AND(J6853="Yes",F6853="Office Supplies",C6853="First Class",I6853&gt;5),H6853-(H6853*20%)),H6853)</f>
        <v>106.05</v>
      </c>
      <c r="O6853" s="2"/>
    </row>
    <row r="6854" spans="1:15" ht="15.75" customHeight="1" x14ac:dyDescent="0.3">
      <c r="A6854" s="2" t="s">
        <v>3446</v>
      </c>
      <c r="B6854" s="3">
        <v>43092</v>
      </c>
      <c r="C6854" s="2" t="s">
        <v>11</v>
      </c>
      <c r="D6854" s="2" t="s">
        <v>19</v>
      </c>
      <c r="E6854" s="2" t="s">
        <v>13</v>
      </c>
      <c r="F6854" s="2" t="s">
        <v>21</v>
      </c>
      <c r="G6854" s="2" t="s">
        <v>26</v>
      </c>
      <c r="H6854" s="2">
        <v>62.04</v>
      </c>
      <c r="I6854" s="2">
        <v>4</v>
      </c>
      <c r="J6854" s="2" t="s">
        <v>16</v>
      </c>
      <c r="K6854" s="2">
        <f t="shared" si="214"/>
        <v>62.04</v>
      </c>
      <c r="L6854" s="2">
        <f t="shared" si="215"/>
        <v>62.04</v>
      </c>
      <c r="M6854" s="2" cm="1">
        <f t="array" ref="M6854">IFERROR(_xlfn.IFS(AND(F6854="Furniture",C6854="First Class",I6854&gt;5),H6854-(H6854*10%),AND(F6854="Technology",C6854="Same Day",I6854&gt;6),H6854-(H6854*12%),AND(F6854="Office Supplies",OR(C6854="Second Day",C6854="Standard Class"),I6854&gt;4),H6854-(H6854*8%)),H6854)</f>
        <v>62.04</v>
      </c>
      <c r="N6854" s="2" cm="1">
        <f t="array" ref="N6854">IFERROR(_xlfn.IFS(AND(J6854="Yes",F6854="Furniture",OR(C6854="Second Day",C6854="Standard Class"),I6854&gt;3),H6854-(H6854*15%),AND(J6854="Yes",F6854="Technology",C6854="Same Day",I6854&gt;4),H6854-(H6854*18%),AND(J6854="Yes",F6854="Office Supplies",C6854="First Class",I6854&gt;5),H6854-(H6854*20%)),H6854)</f>
        <v>62.04</v>
      </c>
      <c r="O6854" s="2"/>
    </row>
    <row r="6855" spans="1:15" ht="15.75" customHeight="1" x14ac:dyDescent="0.3">
      <c r="A6855" s="2" t="s">
        <v>3446</v>
      </c>
      <c r="B6855" s="3">
        <v>43092</v>
      </c>
      <c r="C6855" s="2" t="s">
        <v>11</v>
      </c>
      <c r="D6855" s="2" t="s">
        <v>19</v>
      </c>
      <c r="E6855" s="2" t="s">
        <v>13</v>
      </c>
      <c r="F6855" s="2" t="s">
        <v>30</v>
      </c>
      <c r="G6855" s="2" t="s">
        <v>31</v>
      </c>
      <c r="H6855" s="2">
        <v>494.97</v>
      </c>
      <c r="I6855" s="2">
        <v>3</v>
      </c>
      <c r="J6855" s="2" t="s">
        <v>16</v>
      </c>
      <c r="K6855" s="2">
        <f t="shared" si="214"/>
        <v>420.72450000000003</v>
      </c>
      <c r="L6855" s="2">
        <f t="shared" si="215"/>
        <v>494.97</v>
      </c>
      <c r="M6855" s="2" cm="1">
        <f t="array" ref="M6855">IFERROR(_xlfn.IFS(AND(F6855="Furniture",C6855="First Class",I6855&gt;5),H6855-(H6855*10%),AND(F6855="Technology",C6855="Same Day",I6855&gt;6),H6855-(H6855*12%),AND(F6855="Office Supplies",OR(C6855="Second Day",C6855="Standard Class"),I6855&gt;4),H6855-(H6855*8%)),H6855)</f>
        <v>494.97</v>
      </c>
      <c r="N6855" s="2" cm="1">
        <f t="array" ref="N6855">IFERROR(_xlfn.IFS(AND(J6855="Yes",F6855="Furniture",OR(C6855="Second Day",C6855="Standard Class"),I6855&gt;3),H6855-(H6855*15%),AND(J6855="Yes",F6855="Technology",C6855="Same Day",I6855&gt;4),H6855-(H6855*18%),AND(J6855="Yes",F6855="Office Supplies",C6855="First Class",I6855&gt;5),H6855-(H6855*20%)),H6855)</f>
        <v>494.97</v>
      </c>
      <c r="O6855" s="2"/>
    </row>
    <row r="6856" spans="1:15" ht="15.75" customHeight="1" x14ac:dyDescent="0.3">
      <c r="A6856" s="2" t="s">
        <v>3446</v>
      </c>
      <c r="B6856" s="3">
        <v>43092</v>
      </c>
      <c r="C6856" s="2" t="s">
        <v>11</v>
      </c>
      <c r="D6856" s="2" t="s">
        <v>19</v>
      </c>
      <c r="E6856" s="2" t="s">
        <v>13</v>
      </c>
      <c r="F6856" s="2" t="s">
        <v>21</v>
      </c>
      <c r="G6856" s="2" t="s">
        <v>26</v>
      </c>
      <c r="H6856" s="2">
        <v>367.96</v>
      </c>
      <c r="I6856" s="2">
        <v>4</v>
      </c>
      <c r="J6856" s="2" t="s">
        <v>16</v>
      </c>
      <c r="K6856" s="2">
        <f t="shared" si="214"/>
        <v>312.76599999999996</v>
      </c>
      <c r="L6856" s="2">
        <f t="shared" si="215"/>
        <v>367.96</v>
      </c>
      <c r="M6856" s="2" cm="1">
        <f t="array" ref="M6856">IFERROR(_xlfn.IFS(AND(F6856="Furniture",C6856="First Class",I6856&gt;5),H6856-(H6856*10%),AND(F6856="Technology",C6856="Same Day",I6856&gt;6),H6856-(H6856*12%),AND(F6856="Office Supplies",OR(C6856="Second Day",C6856="Standard Class"),I6856&gt;4),H6856-(H6856*8%)),H6856)</f>
        <v>367.96</v>
      </c>
      <c r="N6856" s="2" cm="1">
        <f t="array" ref="N6856">IFERROR(_xlfn.IFS(AND(J6856="Yes",F6856="Furniture",OR(C6856="Second Day",C6856="Standard Class"),I6856&gt;3),H6856-(H6856*15%),AND(J6856="Yes",F6856="Technology",C6856="Same Day",I6856&gt;4),H6856-(H6856*18%),AND(J6856="Yes",F6856="Office Supplies",C6856="First Class",I6856&gt;5),H6856-(H6856*20%)),H6856)</f>
        <v>367.96</v>
      </c>
      <c r="O6856" s="2"/>
    </row>
    <row r="6857" spans="1:15" ht="15.75" customHeight="1" x14ac:dyDescent="0.3">
      <c r="A6857" s="2" t="s">
        <v>3446</v>
      </c>
      <c r="B6857" s="3">
        <v>43092</v>
      </c>
      <c r="C6857" s="2" t="s">
        <v>11</v>
      </c>
      <c r="D6857" s="2" t="s">
        <v>19</v>
      </c>
      <c r="E6857" s="2" t="s">
        <v>13</v>
      </c>
      <c r="F6857" s="2" t="s">
        <v>21</v>
      </c>
      <c r="G6857" s="2" t="s">
        <v>35</v>
      </c>
      <c r="H6857" s="2">
        <v>44.96</v>
      </c>
      <c r="I6857" s="2">
        <v>2</v>
      </c>
      <c r="J6857" s="2" t="s">
        <v>16</v>
      </c>
      <c r="K6857" s="2">
        <f t="shared" si="214"/>
        <v>44.96</v>
      </c>
      <c r="L6857" s="2">
        <f t="shared" si="215"/>
        <v>44.96</v>
      </c>
      <c r="M6857" s="2" cm="1">
        <f t="array" ref="M6857">IFERROR(_xlfn.IFS(AND(F6857="Furniture",C6857="First Class",I6857&gt;5),H6857-(H6857*10%),AND(F6857="Technology",C6857="Same Day",I6857&gt;6),H6857-(H6857*12%),AND(F6857="Office Supplies",OR(C6857="Second Day",C6857="Standard Class"),I6857&gt;4),H6857-(H6857*8%)),H6857)</f>
        <v>44.96</v>
      </c>
      <c r="N6857" s="2" cm="1">
        <f t="array" ref="N6857">IFERROR(_xlfn.IFS(AND(J6857="Yes",F6857="Furniture",OR(C6857="Second Day",C6857="Standard Class"),I6857&gt;3),H6857-(H6857*15%),AND(J6857="Yes",F6857="Technology",C6857="Same Day",I6857&gt;4),H6857-(H6857*18%),AND(J6857="Yes",F6857="Office Supplies",C6857="First Class",I6857&gt;5),H6857-(H6857*20%)),H6857)</f>
        <v>44.96</v>
      </c>
      <c r="O6857" s="2"/>
    </row>
    <row r="6858" spans="1:15" ht="15.75" customHeight="1" x14ac:dyDescent="0.3">
      <c r="A6858" s="2" t="s">
        <v>3446</v>
      </c>
      <c r="B6858" s="3">
        <v>43092</v>
      </c>
      <c r="C6858" s="2" t="s">
        <v>11</v>
      </c>
      <c r="D6858" s="2" t="s">
        <v>19</v>
      </c>
      <c r="E6858" s="2" t="s">
        <v>13</v>
      </c>
      <c r="F6858" s="2" t="s">
        <v>21</v>
      </c>
      <c r="G6858" s="2" t="s">
        <v>51</v>
      </c>
      <c r="H6858" s="2">
        <v>182.94</v>
      </c>
      <c r="I6858" s="2">
        <v>3</v>
      </c>
      <c r="J6858" s="2" t="s">
        <v>16</v>
      </c>
      <c r="K6858" s="2">
        <f t="shared" si="214"/>
        <v>182.94</v>
      </c>
      <c r="L6858" s="2">
        <f t="shared" si="215"/>
        <v>182.94</v>
      </c>
      <c r="M6858" s="2" cm="1">
        <f t="array" ref="M6858">IFERROR(_xlfn.IFS(AND(F6858="Furniture",C6858="First Class",I6858&gt;5),H6858-(H6858*10%),AND(F6858="Technology",C6858="Same Day",I6858&gt;6),H6858-(H6858*12%),AND(F6858="Office Supplies",OR(C6858="Second Day",C6858="Standard Class"),I6858&gt;4),H6858-(H6858*8%)),H6858)</f>
        <v>182.94</v>
      </c>
      <c r="N6858" s="2" cm="1">
        <f t="array" ref="N6858">IFERROR(_xlfn.IFS(AND(J6858="Yes",F6858="Furniture",OR(C6858="Second Day",C6858="Standard Class"),I6858&gt;3),H6858-(H6858*15%),AND(J6858="Yes",F6858="Technology",C6858="Same Day",I6858&gt;4),H6858-(H6858*18%),AND(J6858="Yes",F6858="Office Supplies",C6858="First Class",I6858&gt;5),H6858-(H6858*20%)),H6858)</f>
        <v>182.94</v>
      </c>
      <c r="O6858" s="2"/>
    </row>
    <row r="6859" spans="1:15" ht="15.75" customHeight="1" x14ac:dyDescent="0.3">
      <c r="A6859" s="2" t="s">
        <v>3447</v>
      </c>
      <c r="B6859" s="3">
        <v>42842</v>
      </c>
      <c r="C6859" s="2" t="s">
        <v>24</v>
      </c>
      <c r="D6859" s="2" t="s">
        <v>12</v>
      </c>
      <c r="E6859" s="2" t="s">
        <v>20</v>
      </c>
      <c r="F6859" s="2" t="s">
        <v>21</v>
      </c>
      <c r="G6859" s="2" t="s">
        <v>35</v>
      </c>
      <c r="H6859" s="2">
        <v>28.14</v>
      </c>
      <c r="I6859" s="2">
        <v>3</v>
      </c>
      <c r="J6859" s="2" t="s">
        <v>43</v>
      </c>
      <c r="K6859" s="2">
        <f t="shared" si="214"/>
        <v>28.14</v>
      </c>
      <c r="L6859" s="2">
        <f t="shared" si="215"/>
        <v>27.2958</v>
      </c>
      <c r="M6859" s="2" cm="1">
        <f t="array" ref="M6859">IFERROR(_xlfn.IFS(AND(F6859="Furniture",C6859="First Class",I6859&gt;5),H6859-(H6859*10%),AND(F6859="Technology",C6859="Same Day",I6859&gt;6),H6859-(H6859*12%),AND(F6859="Office Supplies",OR(C6859="Second Day",C6859="Standard Class"),I6859&gt;4),H6859-(H6859*8%)),H6859)</f>
        <v>28.14</v>
      </c>
      <c r="N6859" s="2" cm="1">
        <f t="array" ref="N6859">IFERROR(_xlfn.IFS(AND(J6859="Yes",F6859="Furniture",OR(C6859="Second Day",C6859="Standard Class"),I6859&gt;3),H6859-(H6859*15%),AND(J6859="Yes",F6859="Technology",C6859="Same Day",I6859&gt;4),H6859-(H6859*18%),AND(J6859="Yes",F6859="Office Supplies",C6859="First Class",I6859&gt;5),H6859-(H6859*20%)),H6859)</f>
        <v>28.14</v>
      </c>
      <c r="O6859" s="2"/>
    </row>
    <row r="6860" spans="1:15" ht="15.75" customHeight="1" x14ac:dyDescent="0.3">
      <c r="A6860" s="2" t="s">
        <v>3447</v>
      </c>
      <c r="B6860" s="3">
        <v>42842</v>
      </c>
      <c r="C6860" s="2" t="s">
        <v>24</v>
      </c>
      <c r="D6860" s="2" t="s">
        <v>12</v>
      </c>
      <c r="E6860" s="2" t="s">
        <v>20</v>
      </c>
      <c r="F6860" s="2" t="s">
        <v>21</v>
      </c>
      <c r="G6860" s="2" t="s">
        <v>22</v>
      </c>
      <c r="H6860" s="2">
        <v>7.38</v>
      </c>
      <c r="I6860" s="2">
        <v>2</v>
      </c>
      <c r="J6860" s="2" t="s">
        <v>43</v>
      </c>
      <c r="K6860" s="2">
        <f t="shared" si="214"/>
        <v>7.38</v>
      </c>
      <c r="L6860" s="2">
        <f t="shared" si="215"/>
        <v>7.1585999999999999</v>
      </c>
      <c r="M6860" s="2" cm="1">
        <f t="array" ref="M6860">IFERROR(_xlfn.IFS(AND(F6860="Furniture",C6860="First Class",I6860&gt;5),H6860-(H6860*10%),AND(F6860="Technology",C6860="Same Day",I6860&gt;6),H6860-(H6860*12%),AND(F6860="Office Supplies",OR(C6860="Second Day",C6860="Standard Class"),I6860&gt;4),H6860-(H6860*8%)),H6860)</f>
        <v>7.38</v>
      </c>
      <c r="N6860" s="2" cm="1">
        <f t="array" ref="N6860">IFERROR(_xlfn.IFS(AND(J6860="Yes",F6860="Furniture",OR(C6860="Second Day",C6860="Standard Class"),I6860&gt;3),H6860-(H6860*15%),AND(J6860="Yes",F6860="Technology",C6860="Same Day",I6860&gt;4),H6860-(H6860*18%),AND(J6860="Yes",F6860="Office Supplies",C6860="First Class",I6860&gt;5),H6860-(H6860*20%)),H6860)</f>
        <v>7.38</v>
      </c>
      <c r="O6860" s="2"/>
    </row>
    <row r="6861" spans="1:15" ht="15.75" customHeight="1" x14ac:dyDescent="0.3">
      <c r="A6861" s="2" t="s">
        <v>3447</v>
      </c>
      <c r="B6861" s="3">
        <v>42842</v>
      </c>
      <c r="C6861" s="2" t="s">
        <v>24</v>
      </c>
      <c r="D6861" s="2" t="s">
        <v>12</v>
      </c>
      <c r="E6861" s="2" t="s">
        <v>20</v>
      </c>
      <c r="F6861" s="2" t="s">
        <v>21</v>
      </c>
      <c r="G6861" s="2" t="s">
        <v>64</v>
      </c>
      <c r="H6861" s="2">
        <v>10.9</v>
      </c>
      <c r="I6861" s="2">
        <v>5</v>
      </c>
      <c r="J6861" s="2" t="s">
        <v>43</v>
      </c>
      <c r="K6861" s="2">
        <f t="shared" si="214"/>
        <v>10.9</v>
      </c>
      <c r="L6861" s="2">
        <f t="shared" si="215"/>
        <v>10.573</v>
      </c>
      <c r="M6861" s="2" cm="1">
        <f t="array" ref="M6861">IFERROR(_xlfn.IFS(AND(F6861="Furniture",C6861="First Class",I6861&gt;5),H6861-(H6861*10%),AND(F6861="Technology",C6861="Same Day",I6861&gt;6),H6861-(H6861*12%),AND(F6861="Office Supplies",OR(C6861="Second Day",C6861="Standard Class"),I6861&gt;4),H6861-(H6861*8%)),H6861)</f>
        <v>10.028</v>
      </c>
      <c r="N6861" s="2" cm="1">
        <f t="array" ref="N6861">IFERROR(_xlfn.IFS(AND(J6861="Yes",F6861="Furniture",OR(C6861="Second Day",C6861="Standard Class"),I6861&gt;3),H6861-(H6861*15%),AND(J6861="Yes",F6861="Technology",C6861="Same Day",I6861&gt;4),H6861-(H6861*18%),AND(J6861="Yes",F6861="Office Supplies",C6861="First Class",I6861&gt;5),H6861-(H6861*20%)),H6861)</f>
        <v>10.9</v>
      </c>
      <c r="O6861" s="2"/>
    </row>
    <row r="6862" spans="1:15" ht="15.75" customHeight="1" x14ac:dyDescent="0.3">
      <c r="A6862" s="2" t="s">
        <v>3447</v>
      </c>
      <c r="B6862" s="3">
        <v>42842</v>
      </c>
      <c r="C6862" s="2" t="s">
        <v>24</v>
      </c>
      <c r="D6862" s="2" t="s">
        <v>12</v>
      </c>
      <c r="E6862" s="2" t="s">
        <v>20</v>
      </c>
      <c r="F6862" s="2" t="s">
        <v>30</v>
      </c>
      <c r="G6862" s="2" t="s">
        <v>49</v>
      </c>
      <c r="H6862" s="2">
        <v>274.89</v>
      </c>
      <c r="I6862" s="2">
        <v>11</v>
      </c>
      <c r="J6862" s="2" t="s">
        <v>43</v>
      </c>
      <c r="K6862" s="2">
        <f t="shared" si="214"/>
        <v>233.65649999999999</v>
      </c>
      <c r="L6862" s="2">
        <f t="shared" si="215"/>
        <v>266.64330000000001</v>
      </c>
      <c r="M6862" s="2" cm="1">
        <f t="array" ref="M6862">IFERROR(_xlfn.IFS(AND(F6862="Furniture",C6862="First Class",I6862&gt;5),H6862-(H6862*10%),AND(F6862="Technology",C6862="Same Day",I6862&gt;6),H6862-(H6862*12%),AND(F6862="Office Supplies",OR(C6862="Second Day",C6862="Standard Class"),I6862&gt;4),H6862-(H6862*8%)),H6862)</f>
        <v>274.89</v>
      </c>
      <c r="N6862" s="2" cm="1">
        <f t="array" ref="N6862">IFERROR(_xlfn.IFS(AND(J6862="Yes",F6862="Furniture",OR(C6862="Second Day",C6862="Standard Class"),I6862&gt;3),H6862-(H6862*15%),AND(J6862="Yes",F6862="Technology",C6862="Same Day",I6862&gt;4),H6862-(H6862*18%),AND(J6862="Yes",F6862="Office Supplies",C6862="First Class",I6862&gt;5),H6862-(H6862*20%)),H6862)</f>
        <v>274.89</v>
      </c>
      <c r="O6862" s="2"/>
    </row>
    <row r="6863" spans="1:15" ht="15.75" customHeight="1" x14ac:dyDescent="0.3">
      <c r="A6863" s="2" t="s">
        <v>3447</v>
      </c>
      <c r="B6863" s="3">
        <v>42842</v>
      </c>
      <c r="C6863" s="2" t="s">
        <v>24</v>
      </c>
      <c r="D6863" s="2" t="s">
        <v>12</v>
      </c>
      <c r="E6863" s="2" t="s">
        <v>20</v>
      </c>
      <c r="F6863" s="2" t="s">
        <v>21</v>
      </c>
      <c r="G6863" s="2" t="s">
        <v>22</v>
      </c>
      <c r="H6863" s="2">
        <v>23.04</v>
      </c>
      <c r="I6863" s="2">
        <v>8</v>
      </c>
      <c r="J6863" s="2" t="s">
        <v>43</v>
      </c>
      <c r="K6863" s="2">
        <f t="shared" si="214"/>
        <v>23.04</v>
      </c>
      <c r="L6863" s="2">
        <f t="shared" si="215"/>
        <v>22.348800000000001</v>
      </c>
      <c r="M6863" s="2" cm="1">
        <f t="array" ref="M6863">IFERROR(_xlfn.IFS(AND(F6863="Furniture",C6863="First Class",I6863&gt;5),H6863-(H6863*10%),AND(F6863="Technology",C6863="Same Day",I6863&gt;6),H6863-(H6863*12%),AND(F6863="Office Supplies",OR(C6863="Second Day",C6863="Standard Class"),I6863&gt;4),H6863-(H6863*8%)),H6863)</f>
        <v>21.1968</v>
      </c>
      <c r="N6863" s="2" cm="1">
        <f t="array" ref="N6863">IFERROR(_xlfn.IFS(AND(J6863="Yes",F6863="Furniture",OR(C6863="Second Day",C6863="Standard Class"),I6863&gt;3),H6863-(H6863*15%),AND(J6863="Yes",F6863="Technology",C6863="Same Day",I6863&gt;4),H6863-(H6863*18%),AND(J6863="Yes",F6863="Office Supplies",C6863="First Class",I6863&gt;5),H6863-(H6863*20%)),H6863)</f>
        <v>23.04</v>
      </c>
      <c r="O6863" s="2"/>
    </row>
    <row r="6864" spans="1:15" ht="15.75" customHeight="1" x14ac:dyDescent="0.3">
      <c r="A6864" s="2" t="s">
        <v>3447</v>
      </c>
      <c r="B6864" s="3">
        <v>42842</v>
      </c>
      <c r="C6864" s="2" t="s">
        <v>24</v>
      </c>
      <c r="D6864" s="2" t="s">
        <v>12</v>
      </c>
      <c r="E6864" s="2" t="s">
        <v>20</v>
      </c>
      <c r="F6864" s="2" t="s">
        <v>14</v>
      </c>
      <c r="G6864" s="2" t="s">
        <v>17</v>
      </c>
      <c r="H6864" s="2">
        <v>218.35200000000003</v>
      </c>
      <c r="I6864" s="2">
        <v>3</v>
      </c>
      <c r="J6864" s="2" t="s">
        <v>43</v>
      </c>
      <c r="K6864" s="2">
        <f t="shared" si="214"/>
        <v>218.35200000000003</v>
      </c>
      <c r="L6864" s="2">
        <f t="shared" si="215"/>
        <v>211.80144000000004</v>
      </c>
      <c r="M6864" s="2" cm="1">
        <f t="array" ref="M6864">IFERROR(_xlfn.IFS(AND(F6864="Furniture",C6864="First Class",I6864&gt;5),H6864-(H6864*10%),AND(F6864="Technology",C6864="Same Day",I6864&gt;6),H6864-(H6864*12%),AND(F6864="Office Supplies",OR(C6864="Second Day",C6864="Standard Class"),I6864&gt;4),H6864-(H6864*8%)),H6864)</f>
        <v>218.35200000000003</v>
      </c>
      <c r="N6864" s="2" cm="1">
        <f t="array" ref="N6864">IFERROR(_xlfn.IFS(AND(J6864="Yes",F6864="Furniture",OR(C6864="Second Day",C6864="Standard Class"),I6864&gt;3),H6864-(H6864*15%),AND(J6864="Yes",F6864="Technology",C6864="Same Day",I6864&gt;4),H6864-(H6864*18%),AND(J6864="Yes",F6864="Office Supplies",C6864="First Class",I6864&gt;5),H6864-(H6864*20%)),H6864)</f>
        <v>218.35200000000003</v>
      </c>
      <c r="O6864" s="2"/>
    </row>
    <row r="6865" spans="1:15" ht="15.75" customHeight="1" x14ac:dyDescent="0.3">
      <c r="A6865" s="2" t="s">
        <v>3448</v>
      </c>
      <c r="B6865" s="3">
        <v>43070</v>
      </c>
      <c r="C6865" s="2" t="s">
        <v>24</v>
      </c>
      <c r="D6865" s="2" t="s">
        <v>19</v>
      </c>
      <c r="E6865" s="2" t="s">
        <v>39</v>
      </c>
      <c r="F6865" s="2" t="s">
        <v>21</v>
      </c>
      <c r="G6865" s="2" t="s">
        <v>35</v>
      </c>
      <c r="H6865" s="2">
        <v>10.368000000000002</v>
      </c>
      <c r="I6865" s="2">
        <v>2</v>
      </c>
      <c r="J6865" s="2" t="s">
        <v>16</v>
      </c>
      <c r="K6865" s="2">
        <f t="shared" si="214"/>
        <v>10.368000000000002</v>
      </c>
      <c r="L6865" s="2">
        <f t="shared" si="215"/>
        <v>10.368000000000002</v>
      </c>
      <c r="M6865" s="2" cm="1">
        <f t="array" ref="M6865">IFERROR(_xlfn.IFS(AND(F6865="Furniture",C6865="First Class",I6865&gt;5),H6865-(H6865*10%),AND(F6865="Technology",C6865="Same Day",I6865&gt;6),H6865-(H6865*12%),AND(F6865="Office Supplies",OR(C6865="Second Day",C6865="Standard Class"),I6865&gt;4),H6865-(H6865*8%)),H6865)</f>
        <v>10.368000000000002</v>
      </c>
      <c r="N6865" s="2" cm="1">
        <f t="array" ref="N6865">IFERROR(_xlfn.IFS(AND(J6865="Yes",F6865="Furniture",OR(C6865="Second Day",C6865="Standard Class"),I6865&gt;3),H6865-(H6865*15%),AND(J6865="Yes",F6865="Technology",C6865="Same Day",I6865&gt;4),H6865-(H6865*18%),AND(J6865="Yes",F6865="Office Supplies",C6865="First Class",I6865&gt;5),H6865-(H6865*20%)),H6865)</f>
        <v>10.368000000000002</v>
      </c>
      <c r="O6865" s="2"/>
    </row>
    <row r="6866" spans="1:15" ht="15.75" customHeight="1" x14ac:dyDescent="0.3">
      <c r="A6866" s="2" t="s">
        <v>3449</v>
      </c>
      <c r="B6866" s="3">
        <v>42603</v>
      </c>
      <c r="C6866" s="2" t="s">
        <v>24</v>
      </c>
      <c r="D6866" s="2" t="s">
        <v>19</v>
      </c>
      <c r="E6866" s="2" t="s">
        <v>20</v>
      </c>
      <c r="F6866" s="2" t="s">
        <v>21</v>
      </c>
      <c r="G6866" s="2" t="s">
        <v>32</v>
      </c>
      <c r="H6866" s="2">
        <v>12.672000000000001</v>
      </c>
      <c r="I6866" s="2">
        <v>2</v>
      </c>
      <c r="J6866" s="2" t="s">
        <v>16</v>
      </c>
      <c r="K6866" s="2">
        <f t="shared" si="214"/>
        <v>12.672000000000001</v>
      </c>
      <c r="L6866" s="2">
        <f t="shared" si="215"/>
        <v>12.672000000000001</v>
      </c>
      <c r="M6866" s="2" cm="1">
        <f t="array" ref="M6866">IFERROR(_xlfn.IFS(AND(F6866="Furniture",C6866="First Class",I6866&gt;5),H6866-(H6866*10%),AND(F6866="Technology",C6866="Same Day",I6866&gt;6),H6866-(H6866*12%),AND(F6866="Office Supplies",OR(C6866="Second Day",C6866="Standard Class"),I6866&gt;4),H6866-(H6866*8%)),H6866)</f>
        <v>12.672000000000001</v>
      </c>
      <c r="N6866" s="2" cm="1">
        <f t="array" ref="N6866">IFERROR(_xlfn.IFS(AND(J6866="Yes",F6866="Furniture",OR(C6866="Second Day",C6866="Standard Class"),I6866&gt;3),H6866-(H6866*15%),AND(J6866="Yes",F6866="Technology",C6866="Same Day",I6866&gt;4),H6866-(H6866*18%),AND(J6866="Yes",F6866="Office Supplies",C6866="First Class",I6866&gt;5),H6866-(H6866*20%)),H6866)</f>
        <v>12.672000000000001</v>
      </c>
      <c r="O6866" s="2"/>
    </row>
    <row r="6867" spans="1:15" ht="15.75" customHeight="1" x14ac:dyDescent="0.3">
      <c r="A6867" s="2" t="s">
        <v>3449</v>
      </c>
      <c r="B6867" s="3">
        <v>42603</v>
      </c>
      <c r="C6867" s="2" t="s">
        <v>24</v>
      </c>
      <c r="D6867" s="2" t="s">
        <v>19</v>
      </c>
      <c r="E6867" s="2" t="s">
        <v>20</v>
      </c>
      <c r="F6867" s="2" t="s">
        <v>30</v>
      </c>
      <c r="G6867" s="2" t="s">
        <v>31</v>
      </c>
      <c r="H6867" s="2">
        <v>91.96</v>
      </c>
      <c r="I6867" s="2">
        <v>5</v>
      </c>
      <c r="J6867" s="2" t="s">
        <v>16</v>
      </c>
      <c r="K6867" s="2">
        <f t="shared" si="214"/>
        <v>91.96</v>
      </c>
      <c r="L6867" s="2">
        <f t="shared" si="215"/>
        <v>91.96</v>
      </c>
      <c r="M6867" s="2" cm="1">
        <f t="array" ref="M6867">IFERROR(_xlfn.IFS(AND(F6867="Furniture",C6867="First Class",I6867&gt;5),H6867-(H6867*10%),AND(F6867="Technology",C6867="Same Day",I6867&gt;6),H6867-(H6867*12%),AND(F6867="Office Supplies",OR(C6867="Second Day",C6867="Standard Class"),I6867&gt;4),H6867-(H6867*8%)),H6867)</f>
        <v>91.96</v>
      </c>
      <c r="N6867" s="2" cm="1">
        <f t="array" ref="N6867">IFERROR(_xlfn.IFS(AND(J6867="Yes",F6867="Furniture",OR(C6867="Second Day",C6867="Standard Class"),I6867&gt;3),H6867-(H6867*15%),AND(J6867="Yes",F6867="Technology",C6867="Same Day",I6867&gt;4),H6867-(H6867*18%),AND(J6867="Yes",F6867="Office Supplies",C6867="First Class",I6867&gt;5),H6867-(H6867*20%)),H6867)</f>
        <v>91.96</v>
      </c>
      <c r="O6867" s="2"/>
    </row>
    <row r="6868" spans="1:15" ht="15.75" customHeight="1" x14ac:dyDescent="0.3">
      <c r="A6868" s="2" t="s">
        <v>3449</v>
      </c>
      <c r="B6868" s="3">
        <v>42603</v>
      </c>
      <c r="C6868" s="2" t="s">
        <v>24</v>
      </c>
      <c r="D6868" s="2" t="s">
        <v>19</v>
      </c>
      <c r="E6868" s="2" t="s">
        <v>20</v>
      </c>
      <c r="F6868" s="2" t="s">
        <v>30</v>
      </c>
      <c r="G6868" s="2" t="s">
        <v>49</v>
      </c>
      <c r="H6868" s="2">
        <v>254.96999999999997</v>
      </c>
      <c r="I6868" s="2">
        <v>3</v>
      </c>
      <c r="J6868" s="2" t="s">
        <v>16</v>
      </c>
      <c r="K6868" s="2">
        <f t="shared" si="214"/>
        <v>216.72449999999998</v>
      </c>
      <c r="L6868" s="2">
        <f t="shared" si="215"/>
        <v>254.96999999999997</v>
      </c>
      <c r="M6868" s="2" cm="1">
        <f t="array" ref="M6868">IFERROR(_xlfn.IFS(AND(F6868="Furniture",C6868="First Class",I6868&gt;5),H6868-(H6868*10%),AND(F6868="Technology",C6868="Same Day",I6868&gt;6),H6868-(H6868*12%),AND(F6868="Office Supplies",OR(C6868="Second Day",C6868="Standard Class"),I6868&gt;4),H6868-(H6868*8%)),H6868)</f>
        <v>254.96999999999997</v>
      </c>
      <c r="N6868" s="2" cm="1">
        <f t="array" ref="N6868">IFERROR(_xlfn.IFS(AND(J6868="Yes",F6868="Furniture",OR(C6868="Second Day",C6868="Standard Class"),I6868&gt;3),H6868-(H6868*15%),AND(J6868="Yes",F6868="Technology",C6868="Same Day",I6868&gt;4),H6868-(H6868*18%),AND(J6868="Yes",F6868="Office Supplies",C6868="First Class",I6868&gt;5),H6868-(H6868*20%)),H6868)</f>
        <v>254.96999999999997</v>
      </c>
      <c r="O6868" s="2"/>
    </row>
    <row r="6869" spans="1:15" ht="15.75" customHeight="1" x14ac:dyDescent="0.3">
      <c r="A6869" s="2" t="s">
        <v>3449</v>
      </c>
      <c r="B6869" s="3">
        <v>42603</v>
      </c>
      <c r="C6869" s="2" t="s">
        <v>24</v>
      </c>
      <c r="D6869" s="2" t="s">
        <v>19</v>
      </c>
      <c r="E6869" s="2" t="s">
        <v>20</v>
      </c>
      <c r="F6869" s="2" t="s">
        <v>30</v>
      </c>
      <c r="G6869" s="2" t="s">
        <v>31</v>
      </c>
      <c r="H6869" s="2">
        <v>31.983999999999998</v>
      </c>
      <c r="I6869" s="2">
        <v>2</v>
      </c>
      <c r="J6869" s="2" t="s">
        <v>16</v>
      </c>
      <c r="K6869" s="2">
        <f t="shared" si="214"/>
        <v>31.983999999999998</v>
      </c>
      <c r="L6869" s="2">
        <f t="shared" si="215"/>
        <v>31.983999999999998</v>
      </c>
      <c r="M6869" s="2" cm="1">
        <f t="array" ref="M6869">IFERROR(_xlfn.IFS(AND(F6869="Furniture",C6869="First Class",I6869&gt;5),H6869-(H6869*10%),AND(F6869="Technology",C6869="Same Day",I6869&gt;6),H6869-(H6869*12%),AND(F6869="Office Supplies",OR(C6869="Second Day",C6869="Standard Class"),I6869&gt;4),H6869-(H6869*8%)),H6869)</f>
        <v>31.983999999999998</v>
      </c>
      <c r="N6869" s="2" cm="1">
        <f t="array" ref="N6869">IFERROR(_xlfn.IFS(AND(J6869="Yes",F6869="Furniture",OR(C6869="Second Day",C6869="Standard Class"),I6869&gt;3),H6869-(H6869*15%),AND(J6869="Yes",F6869="Technology",C6869="Same Day",I6869&gt;4),H6869-(H6869*18%),AND(J6869="Yes",F6869="Office Supplies",C6869="First Class",I6869&gt;5),H6869-(H6869*20%)),H6869)</f>
        <v>31.983999999999998</v>
      </c>
      <c r="O6869" s="2"/>
    </row>
    <row r="6870" spans="1:15" ht="15.75" customHeight="1" x14ac:dyDescent="0.3">
      <c r="A6870" s="2" t="s">
        <v>3449</v>
      </c>
      <c r="B6870" s="3">
        <v>42603</v>
      </c>
      <c r="C6870" s="2" t="s">
        <v>24</v>
      </c>
      <c r="D6870" s="2" t="s">
        <v>19</v>
      </c>
      <c r="E6870" s="2" t="s">
        <v>20</v>
      </c>
      <c r="F6870" s="2" t="s">
        <v>14</v>
      </c>
      <c r="G6870" s="2" t="s">
        <v>25</v>
      </c>
      <c r="H6870" s="2">
        <v>2887.0560000000005</v>
      </c>
      <c r="I6870" s="2">
        <v>9</v>
      </c>
      <c r="J6870" s="2" t="s">
        <v>16</v>
      </c>
      <c r="K6870" s="2">
        <f t="shared" si="214"/>
        <v>2453.9976000000006</v>
      </c>
      <c r="L6870" s="2">
        <f t="shared" si="215"/>
        <v>2887.0560000000005</v>
      </c>
      <c r="M6870" s="2" cm="1">
        <f t="array" ref="M6870">IFERROR(_xlfn.IFS(AND(F6870="Furniture",C6870="First Class",I6870&gt;5),H6870-(H6870*10%),AND(F6870="Technology",C6870="Same Day",I6870&gt;6),H6870-(H6870*12%),AND(F6870="Office Supplies",OR(C6870="Second Day",C6870="Standard Class"),I6870&gt;4),H6870-(H6870*8%)),H6870)</f>
        <v>2887.0560000000005</v>
      </c>
      <c r="N6870" s="2" cm="1">
        <f t="array" ref="N6870">IFERROR(_xlfn.IFS(AND(J6870="Yes",F6870="Furniture",OR(C6870="Second Day",C6870="Standard Class"),I6870&gt;3),H6870-(H6870*15%),AND(J6870="Yes",F6870="Technology",C6870="Same Day",I6870&gt;4),H6870-(H6870*18%),AND(J6870="Yes",F6870="Office Supplies",C6870="First Class",I6870&gt;5),H6870-(H6870*20%)),H6870)</f>
        <v>2887.0560000000005</v>
      </c>
      <c r="O6870" s="2"/>
    </row>
    <row r="6871" spans="1:15" ht="15.75" customHeight="1" x14ac:dyDescent="0.3">
      <c r="A6871" s="2" t="s">
        <v>3449</v>
      </c>
      <c r="B6871" s="3">
        <v>42603</v>
      </c>
      <c r="C6871" s="2" t="s">
        <v>24</v>
      </c>
      <c r="D6871" s="2" t="s">
        <v>19</v>
      </c>
      <c r="E6871" s="2" t="s">
        <v>20</v>
      </c>
      <c r="F6871" s="2" t="s">
        <v>21</v>
      </c>
      <c r="G6871" s="2" t="s">
        <v>35</v>
      </c>
      <c r="H6871" s="2">
        <v>12.96</v>
      </c>
      <c r="I6871" s="2">
        <v>2</v>
      </c>
      <c r="J6871" s="2" t="s">
        <v>16</v>
      </c>
      <c r="K6871" s="2">
        <f t="shared" si="214"/>
        <v>12.96</v>
      </c>
      <c r="L6871" s="2">
        <f t="shared" si="215"/>
        <v>12.96</v>
      </c>
      <c r="M6871" s="2" cm="1">
        <f t="array" ref="M6871">IFERROR(_xlfn.IFS(AND(F6871="Furniture",C6871="First Class",I6871&gt;5),H6871-(H6871*10%),AND(F6871="Technology",C6871="Same Day",I6871&gt;6),H6871-(H6871*12%),AND(F6871="Office Supplies",OR(C6871="Second Day",C6871="Standard Class"),I6871&gt;4),H6871-(H6871*8%)),H6871)</f>
        <v>12.96</v>
      </c>
      <c r="N6871" s="2" cm="1">
        <f t="array" ref="N6871">IFERROR(_xlfn.IFS(AND(J6871="Yes",F6871="Furniture",OR(C6871="Second Day",C6871="Standard Class"),I6871&gt;3),H6871-(H6871*15%),AND(J6871="Yes",F6871="Technology",C6871="Same Day",I6871&gt;4),H6871-(H6871*18%),AND(J6871="Yes",F6871="Office Supplies",C6871="First Class",I6871&gt;5),H6871-(H6871*20%)),H6871)</f>
        <v>12.96</v>
      </c>
      <c r="O6871" s="2"/>
    </row>
    <row r="6872" spans="1:15" ht="15.75" customHeight="1" x14ac:dyDescent="0.3">
      <c r="A6872" s="2" t="s">
        <v>3449</v>
      </c>
      <c r="B6872" s="3">
        <v>42603</v>
      </c>
      <c r="C6872" s="2" t="s">
        <v>24</v>
      </c>
      <c r="D6872" s="2" t="s">
        <v>19</v>
      </c>
      <c r="E6872" s="2" t="s">
        <v>20</v>
      </c>
      <c r="F6872" s="2" t="s">
        <v>21</v>
      </c>
      <c r="G6872" s="2" t="s">
        <v>35</v>
      </c>
      <c r="H6872" s="2">
        <v>47.52</v>
      </c>
      <c r="I6872" s="2">
        <v>9</v>
      </c>
      <c r="J6872" s="2" t="s">
        <v>16</v>
      </c>
      <c r="K6872" s="2">
        <f t="shared" si="214"/>
        <v>47.52</v>
      </c>
      <c r="L6872" s="2">
        <f t="shared" si="215"/>
        <v>47.52</v>
      </c>
      <c r="M6872" s="2" cm="1">
        <f t="array" ref="M6872">IFERROR(_xlfn.IFS(AND(F6872="Furniture",C6872="First Class",I6872&gt;5),H6872-(H6872*10%),AND(F6872="Technology",C6872="Same Day",I6872&gt;6),H6872-(H6872*12%),AND(F6872="Office Supplies",OR(C6872="Second Day",C6872="Standard Class"),I6872&gt;4),H6872-(H6872*8%)),H6872)</f>
        <v>43.718400000000003</v>
      </c>
      <c r="N6872" s="2" cm="1">
        <f t="array" ref="N6872">IFERROR(_xlfn.IFS(AND(J6872="Yes",F6872="Furniture",OR(C6872="Second Day",C6872="Standard Class"),I6872&gt;3),H6872-(H6872*15%),AND(J6872="Yes",F6872="Technology",C6872="Same Day",I6872&gt;4),H6872-(H6872*18%),AND(J6872="Yes",F6872="Office Supplies",C6872="First Class",I6872&gt;5),H6872-(H6872*20%)),H6872)</f>
        <v>47.52</v>
      </c>
      <c r="O6872" s="2"/>
    </row>
    <row r="6873" spans="1:15" ht="15.75" customHeight="1" x14ac:dyDescent="0.3">
      <c r="A6873" s="2" t="s">
        <v>3450</v>
      </c>
      <c r="B6873" s="3">
        <v>42709</v>
      </c>
      <c r="C6873" s="2" t="s">
        <v>11</v>
      </c>
      <c r="D6873" s="2" t="s">
        <v>19</v>
      </c>
      <c r="E6873" s="2" t="s">
        <v>39</v>
      </c>
      <c r="F6873" s="2" t="s">
        <v>21</v>
      </c>
      <c r="G6873" s="2" t="s">
        <v>22</v>
      </c>
      <c r="H6873" s="2">
        <v>11.952000000000002</v>
      </c>
      <c r="I6873" s="2">
        <v>3</v>
      </c>
      <c r="J6873" s="2" t="s">
        <v>16</v>
      </c>
      <c r="K6873" s="2">
        <f t="shared" si="214"/>
        <v>11.952000000000002</v>
      </c>
      <c r="L6873" s="2">
        <f t="shared" si="215"/>
        <v>11.952000000000002</v>
      </c>
      <c r="M6873" s="2" cm="1">
        <f t="array" ref="M6873">IFERROR(_xlfn.IFS(AND(F6873="Furniture",C6873="First Class",I6873&gt;5),H6873-(H6873*10%),AND(F6873="Technology",C6873="Same Day",I6873&gt;6),H6873-(H6873*12%),AND(F6873="Office Supplies",OR(C6873="Second Day",C6873="Standard Class"),I6873&gt;4),H6873-(H6873*8%)),H6873)</f>
        <v>11.952000000000002</v>
      </c>
      <c r="N6873" s="2" cm="1">
        <f t="array" ref="N6873">IFERROR(_xlfn.IFS(AND(J6873="Yes",F6873="Furniture",OR(C6873="Second Day",C6873="Standard Class"),I6873&gt;3),H6873-(H6873*15%),AND(J6873="Yes",F6873="Technology",C6873="Same Day",I6873&gt;4),H6873-(H6873*18%),AND(J6873="Yes",F6873="Office Supplies",C6873="First Class",I6873&gt;5),H6873-(H6873*20%)),H6873)</f>
        <v>11.952000000000002</v>
      </c>
      <c r="O6873" s="2"/>
    </row>
    <row r="6874" spans="1:15" ht="15.75" customHeight="1" x14ac:dyDescent="0.3">
      <c r="A6874" s="2" t="s">
        <v>3451</v>
      </c>
      <c r="B6874" s="3">
        <v>42354</v>
      </c>
      <c r="C6874" s="2" t="s">
        <v>54</v>
      </c>
      <c r="D6874" s="2" t="s">
        <v>12</v>
      </c>
      <c r="E6874" s="2" t="s">
        <v>20</v>
      </c>
      <c r="F6874" s="2" t="s">
        <v>21</v>
      </c>
      <c r="G6874" s="2" t="s">
        <v>35</v>
      </c>
      <c r="H6874" s="2">
        <v>4.9800000000000004</v>
      </c>
      <c r="I6874" s="2">
        <v>1</v>
      </c>
      <c r="J6874" s="2" t="s">
        <v>16</v>
      </c>
      <c r="K6874" s="2">
        <f t="shared" si="214"/>
        <v>4.9800000000000004</v>
      </c>
      <c r="L6874" s="2">
        <f t="shared" si="215"/>
        <v>4.9800000000000004</v>
      </c>
      <c r="M6874" s="2" cm="1">
        <f t="array" ref="M6874">IFERROR(_xlfn.IFS(AND(F6874="Furniture",C6874="First Class",I6874&gt;5),H6874-(H6874*10%),AND(F6874="Technology",C6874="Same Day",I6874&gt;6),H6874-(H6874*12%),AND(F6874="Office Supplies",OR(C6874="Second Day",C6874="Standard Class"),I6874&gt;4),H6874-(H6874*8%)),H6874)</f>
        <v>4.9800000000000004</v>
      </c>
      <c r="N6874" s="2" cm="1">
        <f t="array" ref="N6874">IFERROR(_xlfn.IFS(AND(J6874="Yes",F6874="Furniture",OR(C6874="Second Day",C6874="Standard Class"),I6874&gt;3),H6874-(H6874*15%),AND(J6874="Yes",F6874="Technology",C6874="Same Day",I6874&gt;4),H6874-(H6874*18%),AND(J6874="Yes",F6874="Office Supplies",C6874="First Class",I6874&gt;5),H6874-(H6874*20%)),H6874)</f>
        <v>4.9800000000000004</v>
      </c>
      <c r="O6874" s="2"/>
    </row>
    <row r="6875" spans="1:15" ht="15.75" customHeight="1" x14ac:dyDescent="0.3">
      <c r="A6875" s="2" t="s">
        <v>3452</v>
      </c>
      <c r="B6875" s="3">
        <v>41929</v>
      </c>
      <c r="C6875" s="2" t="s">
        <v>11</v>
      </c>
      <c r="D6875" s="2" t="s">
        <v>12</v>
      </c>
      <c r="E6875" s="2" t="s">
        <v>39</v>
      </c>
      <c r="F6875" s="2" t="s">
        <v>21</v>
      </c>
      <c r="G6875" s="2" t="s">
        <v>32</v>
      </c>
      <c r="H6875" s="2">
        <v>10.779999999999996</v>
      </c>
      <c r="I6875" s="2">
        <v>5</v>
      </c>
      <c r="J6875" s="2" t="s">
        <v>16</v>
      </c>
      <c r="K6875" s="2">
        <f t="shared" si="214"/>
        <v>10.779999999999996</v>
      </c>
      <c r="L6875" s="2">
        <f t="shared" si="215"/>
        <v>10.779999999999996</v>
      </c>
      <c r="M6875" s="2" cm="1">
        <f t="array" ref="M6875">IFERROR(_xlfn.IFS(AND(F6875="Furniture",C6875="First Class",I6875&gt;5),H6875-(H6875*10%),AND(F6875="Technology",C6875="Same Day",I6875&gt;6),H6875-(H6875*12%),AND(F6875="Office Supplies",OR(C6875="Second Day",C6875="Standard Class"),I6875&gt;4),H6875-(H6875*8%)),H6875)</f>
        <v>10.779999999999996</v>
      </c>
      <c r="N6875" s="2" cm="1">
        <f t="array" ref="N6875">IFERROR(_xlfn.IFS(AND(J6875="Yes",F6875="Furniture",OR(C6875="Second Day",C6875="Standard Class"),I6875&gt;3),H6875-(H6875*15%),AND(J6875="Yes",F6875="Technology",C6875="Same Day",I6875&gt;4),H6875-(H6875*18%),AND(J6875="Yes",F6875="Office Supplies",C6875="First Class",I6875&gt;5),H6875-(H6875*20%)),H6875)</f>
        <v>10.779999999999996</v>
      </c>
      <c r="O6875" s="2"/>
    </row>
    <row r="6876" spans="1:15" ht="15.75" customHeight="1" x14ac:dyDescent="0.3">
      <c r="A6876" s="2" t="s">
        <v>3452</v>
      </c>
      <c r="B6876" s="3">
        <v>41929</v>
      </c>
      <c r="C6876" s="2" t="s">
        <v>11</v>
      </c>
      <c r="D6876" s="2" t="s">
        <v>12</v>
      </c>
      <c r="E6876" s="2" t="s">
        <v>39</v>
      </c>
      <c r="F6876" s="2" t="s">
        <v>30</v>
      </c>
      <c r="G6876" s="2" t="s">
        <v>49</v>
      </c>
      <c r="H6876" s="2">
        <v>119.97600000000001</v>
      </c>
      <c r="I6876" s="2">
        <v>3</v>
      </c>
      <c r="J6876" s="2" t="s">
        <v>16</v>
      </c>
      <c r="K6876" s="2">
        <f t="shared" si="214"/>
        <v>119.97600000000001</v>
      </c>
      <c r="L6876" s="2">
        <f t="shared" si="215"/>
        <v>119.97600000000001</v>
      </c>
      <c r="M6876" s="2" cm="1">
        <f t="array" ref="M6876">IFERROR(_xlfn.IFS(AND(F6876="Furniture",C6876="First Class",I6876&gt;5),H6876-(H6876*10%),AND(F6876="Technology",C6876="Same Day",I6876&gt;6),H6876-(H6876*12%),AND(F6876="Office Supplies",OR(C6876="Second Day",C6876="Standard Class"),I6876&gt;4),H6876-(H6876*8%)),H6876)</f>
        <v>119.97600000000001</v>
      </c>
      <c r="N6876" s="2" cm="1">
        <f t="array" ref="N6876">IFERROR(_xlfn.IFS(AND(J6876="Yes",F6876="Furniture",OR(C6876="Second Day",C6876="Standard Class"),I6876&gt;3),H6876-(H6876*15%),AND(J6876="Yes",F6876="Technology",C6876="Same Day",I6876&gt;4),H6876-(H6876*18%),AND(J6876="Yes",F6876="Office Supplies",C6876="First Class",I6876&gt;5),H6876-(H6876*20%)),H6876)</f>
        <v>119.97600000000001</v>
      </c>
      <c r="O6876" s="2"/>
    </row>
    <row r="6877" spans="1:15" ht="15.75" customHeight="1" x14ac:dyDescent="0.3">
      <c r="A6877" s="2" t="s">
        <v>3453</v>
      </c>
      <c r="B6877" s="3">
        <v>42618</v>
      </c>
      <c r="C6877" s="2" t="s">
        <v>24</v>
      </c>
      <c r="D6877" s="2" t="s">
        <v>12</v>
      </c>
      <c r="E6877" s="2" t="s">
        <v>13</v>
      </c>
      <c r="F6877" s="2" t="s">
        <v>21</v>
      </c>
      <c r="G6877" s="2" t="s">
        <v>22</v>
      </c>
      <c r="H6877" s="2">
        <v>25.06</v>
      </c>
      <c r="I6877" s="2">
        <v>2</v>
      </c>
      <c r="J6877" s="2" t="s">
        <v>16</v>
      </c>
      <c r="K6877" s="2">
        <f t="shared" si="214"/>
        <v>25.06</v>
      </c>
      <c r="L6877" s="2">
        <f t="shared" si="215"/>
        <v>25.06</v>
      </c>
      <c r="M6877" s="2" cm="1">
        <f t="array" ref="M6877">IFERROR(_xlfn.IFS(AND(F6877="Furniture",C6877="First Class",I6877&gt;5),H6877-(H6877*10%),AND(F6877="Technology",C6877="Same Day",I6877&gt;6),H6877-(H6877*12%),AND(F6877="Office Supplies",OR(C6877="Second Day",C6877="Standard Class"),I6877&gt;4),H6877-(H6877*8%)),H6877)</f>
        <v>25.06</v>
      </c>
      <c r="N6877" s="2" cm="1">
        <f t="array" ref="N6877">IFERROR(_xlfn.IFS(AND(J6877="Yes",F6877="Furniture",OR(C6877="Second Day",C6877="Standard Class"),I6877&gt;3),H6877-(H6877*15%),AND(J6877="Yes",F6877="Technology",C6877="Same Day",I6877&gt;4),H6877-(H6877*18%),AND(J6877="Yes",F6877="Office Supplies",C6877="First Class",I6877&gt;5),H6877-(H6877*20%)),H6877)</f>
        <v>25.06</v>
      </c>
      <c r="O6877" s="2"/>
    </row>
    <row r="6878" spans="1:15" ht="15.75" customHeight="1" x14ac:dyDescent="0.3">
      <c r="A6878" s="2" t="s">
        <v>3453</v>
      </c>
      <c r="B6878" s="3">
        <v>42618</v>
      </c>
      <c r="C6878" s="2" t="s">
        <v>24</v>
      </c>
      <c r="D6878" s="2" t="s">
        <v>12</v>
      </c>
      <c r="E6878" s="2" t="s">
        <v>13</v>
      </c>
      <c r="F6878" s="2" t="s">
        <v>14</v>
      </c>
      <c r="G6878" s="2" t="s">
        <v>25</v>
      </c>
      <c r="H6878" s="2">
        <v>1652.94</v>
      </c>
      <c r="I6878" s="2">
        <v>3</v>
      </c>
      <c r="J6878" s="2" t="s">
        <v>16</v>
      </c>
      <c r="K6878" s="2">
        <f t="shared" si="214"/>
        <v>1404.999</v>
      </c>
      <c r="L6878" s="2">
        <f t="shared" si="215"/>
        <v>1652.94</v>
      </c>
      <c r="M6878" s="2" cm="1">
        <f t="array" ref="M6878">IFERROR(_xlfn.IFS(AND(F6878="Furniture",C6878="First Class",I6878&gt;5),H6878-(H6878*10%),AND(F6878="Technology",C6878="Same Day",I6878&gt;6),H6878-(H6878*12%),AND(F6878="Office Supplies",OR(C6878="Second Day",C6878="Standard Class"),I6878&gt;4),H6878-(H6878*8%)),H6878)</f>
        <v>1652.94</v>
      </c>
      <c r="N6878" s="2" cm="1">
        <f t="array" ref="N6878">IFERROR(_xlfn.IFS(AND(J6878="Yes",F6878="Furniture",OR(C6878="Second Day",C6878="Standard Class"),I6878&gt;3),H6878-(H6878*15%),AND(J6878="Yes",F6878="Technology",C6878="Same Day",I6878&gt;4),H6878-(H6878*18%),AND(J6878="Yes",F6878="Office Supplies",C6878="First Class",I6878&gt;5),H6878-(H6878*20%)),H6878)</f>
        <v>1652.94</v>
      </c>
      <c r="O6878" s="2"/>
    </row>
    <row r="6879" spans="1:15" ht="15.75" customHeight="1" x14ac:dyDescent="0.3">
      <c r="A6879" s="2" t="s">
        <v>3454</v>
      </c>
      <c r="B6879" s="3">
        <v>42292</v>
      </c>
      <c r="C6879" s="2" t="s">
        <v>208</v>
      </c>
      <c r="D6879" s="2" t="s">
        <v>12</v>
      </c>
      <c r="E6879" s="2" t="s">
        <v>39</v>
      </c>
      <c r="F6879" s="2" t="s">
        <v>14</v>
      </c>
      <c r="G6879" s="2" t="s">
        <v>28</v>
      </c>
      <c r="H6879" s="2">
        <v>131.376</v>
      </c>
      <c r="I6879" s="2">
        <v>6</v>
      </c>
      <c r="J6879" s="2" t="s">
        <v>16</v>
      </c>
      <c r="K6879" s="2">
        <f t="shared" si="214"/>
        <v>131.376</v>
      </c>
      <c r="L6879" s="2">
        <f t="shared" si="215"/>
        <v>131.376</v>
      </c>
      <c r="M6879" s="2" cm="1">
        <f t="array" ref="M6879">IFERROR(_xlfn.IFS(AND(F6879="Furniture",C6879="First Class",I6879&gt;5),H6879-(H6879*10%),AND(F6879="Technology",C6879="Same Day",I6879&gt;6),H6879-(H6879*12%),AND(F6879="Office Supplies",OR(C6879="Second Day",C6879="Standard Class"),I6879&gt;4),H6879-(H6879*8%)),H6879)</f>
        <v>131.376</v>
      </c>
      <c r="N6879" s="2" cm="1">
        <f t="array" ref="N6879">IFERROR(_xlfn.IFS(AND(J6879="Yes",F6879="Furniture",OR(C6879="Second Day",C6879="Standard Class"),I6879&gt;3),H6879-(H6879*15%),AND(J6879="Yes",F6879="Technology",C6879="Same Day",I6879&gt;4),H6879-(H6879*18%),AND(J6879="Yes",F6879="Office Supplies",C6879="First Class",I6879&gt;5),H6879-(H6879*20%)),H6879)</f>
        <v>131.376</v>
      </c>
      <c r="O6879" s="2"/>
    </row>
    <row r="6880" spans="1:15" ht="15.75" customHeight="1" x14ac:dyDescent="0.3">
      <c r="A6880" s="2" t="s">
        <v>3454</v>
      </c>
      <c r="B6880" s="3">
        <v>42292</v>
      </c>
      <c r="C6880" s="2" t="s">
        <v>208</v>
      </c>
      <c r="D6880" s="2" t="s">
        <v>12</v>
      </c>
      <c r="E6880" s="2" t="s">
        <v>39</v>
      </c>
      <c r="F6880" s="2" t="s">
        <v>21</v>
      </c>
      <c r="G6880" s="2" t="s">
        <v>35</v>
      </c>
      <c r="H6880" s="2">
        <v>5.3440000000000003</v>
      </c>
      <c r="I6880" s="2">
        <v>1</v>
      </c>
      <c r="J6880" s="2" t="s">
        <v>16</v>
      </c>
      <c r="K6880" s="2">
        <f t="shared" si="214"/>
        <v>5.3440000000000003</v>
      </c>
      <c r="L6880" s="2">
        <f t="shared" si="215"/>
        <v>5.3440000000000003</v>
      </c>
      <c r="M6880" s="2" cm="1">
        <f t="array" ref="M6880">IFERROR(_xlfn.IFS(AND(F6880="Furniture",C6880="First Class",I6880&gt;5),H6880-(H6880*10%),AND(F6880="Technology",C6880="Same Day",I6880&gt;6),H6880-(H6880*12%),AND(F6880="Office Supplies",OR(C6880="Second Day",C6880="Standard Class"),I6880&gt;4),H6880-(H6880*8%)),H6880)</f>
        <v>5.3440000000000003</v>
      </c>
      <c r="N6880" s="2" cm="1">
        <f t="array" ref="N6880">IFERROR(_xlfn.IFS(AND(J6880="Yes",F6880="Furniture",OR(C6880="Second Day",C6880="Standard Class"),I6880&gt;3),H6880-(H6880*15%),AND(J6880="Yes",F6880="Technology",C6880="Same Day",I6880&gt;4),H6880-(H6880*18%),AND(J6880="Yes",F6880="Office Supplies",C6880="First Class",I6880&gt;5),H6880-(H6880*20%)),H6880)</f>
        <v>5.3440000000000003</v>
      </c>
      <c r="O6880" s="2"/>
    </row>
    <row r="6881" spans="1:15" ht="15.75" customHeight="1" x14ac:dyDescent="0.3">
      <c r="A6881" s="2" t="s">
        <v>3455</v>
      </c>
      <c r="B6881" s="3">
        <v>42339</v>
      </c>
      <c r="C6881" s="2" t="s">
        <v>11</v>
      </c>
      <c r="D6881" s="2" t="s">
        <v>38</v>
      </c>
      <c r="E6881" s="2" t="s">
        <v>20</v>
      </c>
      <c r="F6881" s="2" t="s">
        <v>14</v>
      </c>
      <c r="G6881" s="2" t="s">
        <v>17</v>
      </c>
      <c r="H6881" s="2">
        <v>2003.9200000000003</v>
      </c>
      <c r="I6881" s="2">
        <v>5</v>
      </c>
      <c r="J6881" s="2" t="s">
        <v>16</v>
      </c>
      <c r="K6881" s="2">
        <f t="shared" si="214"/>
        <v>1703.3320000000003</v>
      </c>
      <c r="L6881" s="2">
        <f t="shared" si="215"/>
        <v>2003.9200000000003</v>
      </c>
      <c r="M6881" s="2" cm="1">
        <f t="array" ref="M6881">IFERROR(_xlfn.IFS(AND(F6881="Furniture",C6881="First Class",I6881&gt;5),H6881-(H6881*10%),AND(F6881="Technology",C6881="Same Day",I6881&gt;6),H6881-(H6881*12%),AND(F6881="Office Supplies",OR(C6881="Second Day",C6881="Standard Class"),I6881&gt;4),H6881-(H6881*8%)),H6881)</f>
        <v>2003.9200000000003</v>
      </c>
      <c r="N6881" s="2" cm="1">
        <f t="array" ref="N6881">IFERROR(_xlfn.IFS(AND(J6881="Yes",F6881="Furniture",OR(C6881="Second Day",C6881="Standard Class"),I6881&gt;3),H6881-(H6881*15%),AND(J6881="Yes",F6881="Technology",C6881="Same Day",I6881&gt;4),H6881-(H6881*18%),AND(J6881="Yes",F6881="Office Supplies",C6881="First Class",I6881&gt;5),H6881-(H6881*20%)),H6881)</f>
        <v>2003.9200000000003</v>
      </c>
      <c r="O6881" s="2"/>
    </row>
    <row r="6882" spans="1:15" ht="15.75" customHeight="1" x14ac:dyDescent="0.3">
      <c r="A6882" s="2" t="s">
        <v>3455</v>
      </c>
      <c r="B6882" s="3">
        <v>42339</v>
      </c>
      <c r="C6882" s="2" t="s">
        <v>11</v>
      </c>
      <c r="D6882" s="2" t="s">
        <v>38</v>
      </c>
      <c r="E6882" s="2" t="s">
        <v>20</v>
      </c>
      <c r="F6882" s="2" t="s">
        <v>21</v>
      </c>
      <c r="G6882" s="2" t="s">
        <v>35</v>
      </c>
      <c r="H6882" s="2">
        <v>32.400000000000006</v>
      </c>
      <c r="I6882" s="2">
        <v>5</v>
      </c>
      <c r="J6882" s="2" t="s">
        <v>16</v>
      </c>
      <c r="K6882" s="2">
        <f t="shared" si="214"/>
        <v>32.400000000000006</v>
      </c>
      <c r="L6882" s="2">
        <f t="shared" si="215"/>
        <v>32.400000000000006</v>
      </c>
      <c r="M6882" s="2" cm="1">
        <f t="array" ref="M6882">IFERROR(_xlfn.IFS(AND(F6882="Furniture",C6882="First Class",I6882&gt;5),H6882-(H6882*10%),AND(F6882="Technology",C6882="Same Day",I6882&gt;6),H6882-(H6882*12%),AND(F6882="Office Supplies",OR(C6882="Second Day",C6882="Standard Class"),I6882&gt;4),H6882-(H6882*8%)),H6882)</f>
        <v>32.400000000000006</v>
      </c>
      <c r="N6882" s="2" cm="1">
        <f t="array" ref="N6882">IFERROR(_xlfn.IFS(AND(J6882="Yes",F6882="Furniture",OR(C6882="Second Day",C6882="Standard Class"),I6882&gt;3),H6882-(H6882*15%),AND(J6882="Yes",F6882="Technology",C6882="Same Day",I6882&gt;4),H6882-(H6882*18%),AND(J6882="Yes",F6882="Office Supplies",C6882="First Class",I6882&gt;5),H6882-(H6882*20%)),H6882)</f>
        <v>32.400000000000006</v>
      </c>
      <c r="O6882" s="2"/>
    </row>
    <row r="6883" spans="1:15" ht="15.75" customHeight="1" x14ac:dyDescent="0.3">
      <c r="A6883" s="2" t="s">
        <v>3455</v>
      </c>
      <c r="B6883" s="3">
        <v>42339</v>
      </c>
      <c r="C6883" s="2" t="s">
        <v>11</v>
      </c>
      <c r="D6883" s="2" t="s">
        <v>38</v>
      </c>
      <c r="E6883" s="2" t="s">
        <v>20</v>
      </c>
      <c r="F6883" s="2" t="s">
        <v>14</v>
      </c>
      <c r="G6883" s="2" t="s">
        <v>25</v>
      </c>
      <c r="H6883" s="2">
        <v>1913.3999999999999</v>
      </c>
      <c r="I6883" s="2">
        <v>9</v>
      </c>
      <c r="J6883" s="2" t="s">
        <v>16</v>
      </c>
      <c r="K6883" s="2">
        <f t="shared" si="214"/>
        <v>1626.3899999999999</v>
      </c>
      <c r="L6883" s="2">
        <f t="shared" si="215"/>
        <v>1913.3999999999999</v>
      </c>
      <c r="M6883" s="2" cm="1">
        <f t="array" ref="M6883">IFERROR(_xlfn.IFS(AND(F6883="Furniture",C6883="First Class",I6883&gt;5),H6883-(H6883*10%),AND(F6883="Technology",C6883="Same Day",I6883&gt;6),H6883-(H6883*12%),AND(F6883="Office Supplies",OR(C6883="Second Day",C6883="Standard Class"),I6883&gt;4),H6883-(H6883*8%)),H6883)</f>
        <v>1913.3999999999999</v>
      </c>
      <c r="N6883" s="2" cm="1">
        <f t="array" ref="N6883">IFERROR(_xlfn.IFS(AND(J6883="Yes",F6883="Furniture",OR(C6883="Second Day",C6883="Standard Class"),I6883&gt;3),H6883-(H6883*15%),AND(J6883="Yes",F6883="Technology",C6883="Same Day",I6883&gt;4),H6883-(H6883*18%),AND(J6883="Yes",F6883="Office Supplies",C6883="First Class",I6883&gt;5),H6883-(H6883*20%)),H6883)</f>
        <v>1913.3999999999999</v>
      </c>
      <c r="O6883" s="2"/>
    </row>
    <row r="6884" spans="1:15" ht="15.75" customHeight="1" x14ac:dyDescent="0.3">
      <c r="A6884" s="2" t="s">
        <v>3455</v>
      </c>
      <c r="B6884" s="3">
        <v>42339</v>
      </c>
      <c r="C6884" s="2" t="s">
        <v>11</v>
      </c>
      <c r="D6884" s="2" t="s">
        <v>38</v>
      </c>
      <c r="E6884" s="2" t="s">
        <v>20</v>
      </c>
      <c r="F6884" s="2" t="s">
        <v>21</v>
      </c>
      <c r="G6884" s="2" t="s">
        <v>26</v>
      </c>
      <c r="H6884" s="2">
        <v>146.72999999999999</v>
      </c>
      <c r="I6884" s="2">
        <v>3</v>
      </c>
      <c r="J6884" s="2" t="s">
        <v>16</v>
      </c>
      <c r="K6884" s="2">
        <f t="shared" si="214"/>
        <v>146.72999999999999</v>
      </c>
      <c r="L6884" s="2">
        <f t="shared" si="215"/>
        <v>146.72999999999999</v>
      </c>
      <c r="M6884" s="2" cm="1">
        <f t="array" ref="M6884">IFERROR(_xlfn.IFS(AND(F6884="Furniture",C6884="First Class",I6884&gt;5),H6884-(H6884*10%),AND(F6884="Technology",C6884="Same Day",I6884&gt;6),H6884-(H6884*12%),AND(F6884="Office Supplies",OR(C6884="Second Day",C6884="Standard Class"),I6884&gt;4),H6884-(H6884*8%)),H6884)</f>
        <v>146.72999999999999</v>
      </c>
      <c r="N6884" s="2" cm="1">
        <f t="array" ref="N6884">IFERROR(_xlfn.IFS(AND(J6884="Yes",F6884="Furniture",OR(C6884="Second Day",C6884="Standard Class"),I6884&gt;3),H6884-(H6884*15%),AND(J6884="Yes",F6884="Technology",C6884="Same Day",I6884&gt;4),H6884-(H6884*18%),AND(J6884="Yes",F6884="Office Supplies",C6884="First Class",I6884&gt;5),H6884-(H6884*20%)),H6884)</f>
        <v>146.72999999999999</v>
      </c>
      <c r="O6884" s="2"/>
    </row>
    <row r="6885" spans="1:15" ht="15.75" customHeight="1" x14ac:dyDescent="0.3">
      <c r="A6885" s="2" t="s">
        <v>3455</v>
      </c>
      <c r="B6885" s="3">
        <v>42339</v>
      </c>
      <c r="C6885" s="2" t="s">
        <v>11</v>
      </c>
      <c r="D6885" s="2" t="s">
        <v>38</v>
      </c>
      <c r="E6885" s="2" t="s">
        <v>20</v>
      </c>
      <c r="F6885" s="2" t="s">
        <v>21</v>
      </c>
      <c r="G6885" s="2" t="s">
        <v>35</v>
      </c>
      <c r="H6885" s="2">
        <v>114.2</v>
      </c>
      <c r="I6885" s="2">
        <v>5</v>
      </c>
      <c r="J6885" s="2" t="s">
        <v>16</v>
      </c>
      <c r="K6885" s="2">
        <f t="shared" si="214"/>
        <v>114.2</v>
      </c>
      <c r="L6885" s="2">
        <f t="shared" si="215"/>
        <v>114.2</v>
      </c>
      <c r="M6885" s="2" cm="1">
        <f t="array" ref="M6885">IFERROR(_xlfn.IFS(AND(F6885="Furniture",C6885="First Class",I6885&gt;5),H6885-(H6885*10%),AND(F6885="Technology",C6885="Same Day",I6885&gt;6),H6885-(H6885*12%),AND(F6885="Office Supplies",OR(C6885="Second Day",C6885="Standard Class"),I6885&gt;4),H6885-(H6885*8%)),H6885)</f>
        <v>114.2</v>
      </c>
      <c r="N6885" s="2" cm="1">
        <f t="array" ref="N6885">IFERROR(_xlfn.IFS(AND(J6885="Yes",F6885="Furniture",OR(C6885="Second Day",C6885="Standard Class"),I6885&gt;3),H6885-(H6885*15%),AND(J6885="Yes",F6885="Technology",C6885="Same Day",I6885&gt;4),H6885-(H6885*18%),AND(J6885="Yes",F6885="Office Supplies",C6885="First Class",I6885&gt;5),H6885-(H6885*20%)),H6885)</f>
        <v>114.2</v>
      </c>
      <c r="O6885" s="2"/>
    </row>
    <row r="6886" spans="1:15" ht="15.75" customHeight="1" x14ac:dyDescent="0.3">
      <c r="A6886" s="2" t="s">
        <v>3456</v>
      </c>
      <c r="B6886" s="3">
        <v>42155</v>
      </c>
      <c r="C6886" s="2" t="s">
        <v>24</v>
      </c>
      <c r="D6886" s="2" t="s">
        <v>12</v>
      </c>
      <c r="E6886" s="2" t="s">
        <v>39</v>
      </c>
      <c r="F6886" s="2" t="s">
        <v>14</v>
      </c>
      <c r="G6886" s="2" t="s">
        <v>17</v>
      </c>
      <c r="H6886" s="2">
        <v>2567.84</v>
      </c>
      <c r="I6886" s="2">
        <v>8</v>
      </c>
      <c r="J6886" s="2" t="s">
        <v>16</v>
      </c>
      <c r="K6886" s="2">
        <f t="shared" si="214"/>
        <v>2182.6640000000002</v>
      </c>
      <c r="L6886" s="2">
        <f t="shared" si="215"/>
        <v>2567.84</v>
      </c>
      <c r="M6886" s="2" cm="1">
        <f t="array" ref="M6886">IFERROR(_xlfn.IFS(AND(F6886="Furniture",C6886="First Class",I6886&gt;5),H6886-(H6886*10%),AND(F6886="Technology",C6886="Same Day",I6886&gt;6),H6886-(H6886*12%),AND(F6886="Office Supplies",OR(C6886="Second Day",C6886="Standard Class"),I6886&gt;4),H6886-(H6886*8%)),H6886)</f>
        <v>2567.84</v>
      </c>
      <c r="N6886" s="2" cm="1">
        <f t="array" ref="N6886">IFERROR(_xlfn.IFS(AND(J6886="Yes",F6886="Furniture",OR(C6886="Second Day",C6886="Standard Class"),I6886&gt;3),H6886-(H6886*15%),AND(J6886="Yes",F6886="Technology",C6886="Same Day",I6886&gt;4),H6886-(H6886*18%),AND(J6886="Yes",F6886="Office Supplies",C6886="First Class",I6886&gt;5),H6886-(H6886*20%)),H6886)</f>
        <v>2567.84</v>
      </c>
      <c r="O6886" s="2"/>
    </row>
    <row r="6887" spans="1:15" ht="15.75" customHeight="1" x14ac:dyDescent="0.3">
      <c r="A6887" s="2" t="s">
        <v>3457</v>
      </c>
      <c r="B6887" s="3">
        <v>42988</v>
      </c>
      <c r="C6887" s="2" t="s">
        <v>24</v>
      </c>
      <c r="D6887" s="2" t="s">
        <v>12</v>
      </c>
      <c r="E6887" s="2" t="s">
        <v>46</v>
      </c>
      <c r="F6887" s="2" t="s">
        <v>30</v>
      </c>
      <c r="G6887" s="2" t="s">
        <v>49</v>
      </c>
      <c r="H6887" s="2">
        <v>37.056000000000004</v>
      </c>
      <c r="I6887" s="2">
        <v>4</v>
      </c>
      <c r="J6887" s="2" t="s">
        <v>16</v>
      </c>
      <c r="K6887" s="2">
        <f t="shared" si="214"/>
        <v>37.056000000000004</v>
      </c>
      <c r="L6887" s="2">
        <f t="shared" si="215"/>
        <v>37.056000000000004</v>
      </c>
      <c r="M6887" s="2" cm="1">
        <f t="array" ref="M6887">IFERROR(_xlfn.IFS(AND(F6887="Furniture",C6887="First Class",I6887&gt;5),H6887-(H6887*10%),AND(F6887="Technology",C6887="Same Day",I6887&gt;6),H6887-(H6887*12%),AND(F6887="Office Supplies",OR(C6887="Second Day",C6887="Standard Class"),I6887&gt;4),H6887-(H6887*8%)),H6887)</f>
        <v>37.056000000000004</v>
      </c>
      <c r="N6887" s="2" cm="1">
        <f t="array" ref="N6887">IFERROR(_xlfn.IFS(AND(J6887="Yes",F6887="Furniture",OR(C6887="Second Day",C6887="Standard Class"),I6887&gt;3),H6887-(H6887*15%),AND(J6887="Yes",F6887="Technology",C6887="Same Day",I6887&gt;4),H6887-(H6887*18%),AND(J6887="Yes",F6887="Office Supplies",C6887="First Class",I6887&gt;5),H6887-(H6887*20%)),H6887)</f>
        <v>37.056000000000004</v>
      </c>
      <c r="O6887" s="2"/>
    </row>
    <row r="6888" spans="1:15" ht="15.75" customHeight="1" x14ac:dyDescent="0.3">
      <c r="A6888" s="2" t="s">
        <v>3457</v>
      </c>
      <c r="B6888" s="3">
        <v>42988</v>
      </c>
      <c r="C6888" s="2" t="s">
        <v>24</v>
      </c>
      <c r="D6888" s="2" t="s">
        <v>12</v>
      </c>
      <c r="E6888" s="2" t="s">
        <v>46</v>
      </c>
      <c r="F6888" s="2" t="s">
        <v>30</v>
      </c>
      <c r="G6888" s="2" t="s">
        <v>31</v>
      </c>
      <c r="H6888" s="2">
        <v>259.89600000000002</v>
      </c>
      <c r="I6888" s="2">
        <v>2</v>
      </c>
      <c r="J6888" s="2" t="s">
        <v>16</v>
      </c>
      <c r="K6888" s="2">
        <f t="shared" si="214"/>
        <v>220.91160000000002</v>
      </c>
      <c r="L6888" s="2">
        <f t="shared" si="215"/>
        <v>259.89600000000002</v>
      </c>
      <c r="M6888" s="2" cm="1">
        <f t="array" ref="M6888">IFERROR(_xlfn.IFS(AND(F6888="Furniture",C6888="First Class",I6888&gt;5),H6888-(H6888*10%),AND(F6888="Technology",C6888="Same Day",I6888&gt;6),H6888-(H6888*12%),AND(F6888="Office Supplies",OR(C6888="Second Day",C6888="Standard Class"),I6888&gt;4),H6888-(H6888*8%)),H6888)</f>
        <v>259.89600000000002</v>
      </c>
      <c r="N6888" s="2" cm="1">
        <f t="array" ref="N6888">IFERROR(_xlfn.IFS(AND(J6888="Yes",F6888="Furniture",OR(C6888="Second Day",C6888="Standard Class"),I6888&gt;3),H6888-(H6888*15%),AND(J6888="Yes",F6888="Technology",C6888="Same Day",I6888&gt;4),H6888-(H6888*18%),AND(J6888="Yes",F6888="Office Supplies",C6888="First Class",I6888&gt;5),H6888-(H6888*20%)),H6888)</f>
        <v>259.89600000000002</v>
      </c>
      <c r="O6888" s="2"/>
    </row>
    <row r="6889" spans="1:15" ht="15.75" customHeight="1" x14ac:dyDescent="0.3">
      <c r="A6889" s="2" t="s">
        <v>3458</v>
      </c>
      <c r="B6889" s="3">
        <v>42850</v>
      </c>
      <c r="C6889" s="2" t="s">
        <v>24</v>
      </c>
      <c r="D6889" s="2" t="s">
        <v>12</v>
      </c>
      <c r="E6889" s="2" t="s">
        <v>20</v>
      </c>
      <c r="F6889" s="2" t="s">
        <v>21</v>
      </c>
      <c r="G6889" s="2" t="s">
        <v>35</v>
      </c>
      <c r="H6889" s="2">
        <v>19.049999999999997</v>
      </c>
      <c r="I6889" s="2">
        <v>3</v>
      </c>
      <c r="J6889" s="2" t="s">
        <v>16</v>
      </c>
      <c r="K6889" s="2">
        <f t="shared" si="214"/>
        <v>19.049999999999997</v>
      </c>
      <c r="L6889" s="2">
        <f t="shared" si="215"/>
        <v>19.049999999999997</v>
      </c>
      <c r="M6889" s="2" cm="1">
        <f t="array" ref="M6889">IFERROR(_xlfn.IFS(AND(F6889="Furniture",C6889="First Class",I6889&gt;5),H6889-(H6889*10%),AND(F6889="Technology",C6889="Same Day",I6889&gt;6),H6889-(H6889*12%),AND(F6889="Office Supplies",OR(C6889="Second Day",C6889="Standard Class"),I6889&gt;4),H6889-(H6889*8%)),H6889)</f>
        <v>19.049999999999997</v>
      </c>
      <c r="N6889" s="2" cm="1">
        <f t="array" ref="N6889">IFERROR(_xlfn.IFS(AND(J6889="Yes",F6889="Furniture",OR(C6889="Second Day",C6889="Standard Class"),I6889&gt;3),H6889-(H6889*15%),AND(J6889="Yes",F6889="Technology",C6889="Same Day",I6889&gt;4),H6889-(H6889*18%),AND(J6889="Yes",F6889="Office Supplies",C6889="First Class",I6889&gt;5),H6889-(H6889*20%)),H6889)</f>
        <v>19.049999999999997</v>
      </c>
      <c r="O6889" s="2"/>
    </row>
    <row r="6890" spans="1:15" ht="15.75" customHeight="1" x14ac:dyDescent="0.3">
      <c r="A6890" s="2" t="s">
        <v>3458</v>
      </c>
      <c r="B6890" s="3">
        <v>42850</v>
      </c>
      <c r="C6890" s="2" t="s">
        <v>24</v>
      </c>
      <c r="D6890" s="2" t="s">
        <v>12</v>
      </c>
      <c r="E6890" s="2" t="s">
        <v>20</v>
      </c>
      <c r="F6890" s="2" t="s">
        <v>21</v>
      </c>
      <c r="G6890" s="2" t="s">
        <v>32</v>
      </c>
      <c r="H6890" s="2">
        <v>73.343999999999994</v>
      </c>
      <c r="I6890" s="2">
        <v>3</v>
      </c>
      <c r="J6890" s="2" t="s">
        <v>16</v>
      </c>
      <c r="K6890" s="2">
        <f t="shared" si="214"/>
        <v>73.343999999999994</v>
      </c>
      <c r="L6890" s="2">
        <f t="shared" si="215"/>
        <v>73.343999999999994</v>
      </c>
      <c r="M6890" s="2" cm="1">
        <f t="array" ref="M6890">IFERROR(_xlfn.IFS(AND(F6890="Furniture",C6890="First Class",I6890&gt;5),H6890-(H6890*10%),AND(F6890="Technology",C6890="Same Day",I6890&gt;6),H6890-(H6890*12%),AND(F6890="Office Supplies",OR(C6890="Second Day",C6890="Standard Class"),I6890&gt;4),H6890-(H6890*8%)),H6890)</f>
        <v>73.343999999999994</v>
      </c>
      <c r="N6890" s="2" cm="1">
        <f t="array" ref="N6890">IFERROR(_xlfn.IFS(AND(J6890="Yes",F6890="Furniture",OR(C6890="Second Day",C6890="Standard Class"),I6890&gt;3),H6890-(H6890*15%),AND(J6890="Yes",F6890="Technology",C6890="Same Day",I6890&gt;4),H6890-(H6890*18%),AND(J6890="Yes",F6890="Office Supplies",C6890="First Class",I6890&gt;5),H6890-(H6890*20%)),H6890)</f>
        <v>73.343999999999994</v>
      </c>
      <c r="O6890" s="2"/>
    </row>
    <row r="6891" spans="1:15" ht="15.75" customHeight="1" x14ac:dyDescent="0.3">
      <c r="A6891" s="2" t="s">
        <v>3459</v>
      </c>
      <c r="B6891" s="3">
        <v>42996</v>
      </c>
      <c r="C6891" s="2" t="s">
        <v>24</v>
      </c>
      <c r="D6891" s="2" t="s">
        <v>19</v>
      </c>
      <c r="E6891" s="2" t="s">
        <v>13</v>
      </c>
      <c r="F6891" s="2" t="s">
        <v>30</v>
      </c>
      <c r="G6891" s="2" t="s">
        <v>31</v>
      </c>
      <c r="H6891" s="2">
        <v>95.68</v>
      </c>
      <c r="I6891" s="2">
        <v>8</v>
      </c>
      <c r="J6891" s="2" t="s">
        <v>16</v>
      </c>
      <c r="K6891" s="2">
        <f t="shared" si="214"/>
        <v>95.68</v>
      </c>
      <c r="L6891" s="2">
        <f t="shared" si="215"/>
        <v>95.68</v>
      </c>
      <c r="M6891" s="2" cm="1">
        <f t="array" ref="M6891">IFERROR(_xlfn.IFS(AND(F6891="Furniture",C6891="First Class",I6891&gt;5),H6891-(H6891*10%),AND(F6891="Technology",C6891="Same Day",I6891&gt;6),H6891-(H6891*12%),AND(F6891="Office Supplies",OR(C6891="Second Day",C6891="Standard Class"),I6891&gt;4),H6891-(H6891*8%)),H6891)</f>
        <v>95.68</v>
      </c>
      <c r="N6891" s="2" cm="1">
        <f t="array" ref="N6891">IFERROR(_xlfn.IFS(AND(J6891="Yes",F6891="Furniture",OR(C6891="Second Day",C6891="Standard Class"),I6891&gt;3),H6891-(H6891*15%),AND(J6891="Yes",F6891="Technology",C6891="Same Day",I6891&gt;4),H6891-(H6891*18%),AND(J6891="Yes",F6891="Office Supplies",C6891="First Class",I6891&gt;5),H6891-(H6891*20%)),H6891)</f>
        <v>95.68</v>
      </c>
      <c r="O6891" s="2"/>
    </row>
    <row r="6892" spans="1:15" ht="15.75" customHeight="1" x14ac:dyDescent="0.3">
      <c r="A6892" s="2" t="s">
        <v>3459</v>
      </c>
      <c r="B6892" s="3">
        <v>42996</v>
      </c>
      <c r="C6892" s="2" t="s">
        <v>24</v>
      </c>
      <c r="D6892" s="2" t="s">
        <v>19</v>
      </c>
      <c r="E6892" s="2" t="s">
        <v>13</v>
      </c>
      <c r="F6892" s="2" t="s">
        <v>21</v>
      </c>
      <c r="G6892" s="2" t="s">
        <v>35</v>
      </c>
      <c r="H6892" s="2">
        <v>50.96</v>
      </c>
      <c r="I6892" s="2">
        <v>7</v>
      </c>
      <c r="J6892" s="2" t="s">
        <v>16</v>
      </c>
      <c r="K6892" s="2">
        <f t="shared" si="214"/>
        <v>50.96</v>
      </c>
      <c r="L6892" s="2">
        <f t="shared" si="215"/>
        <v>50.96</v>
      </c>
      <c r="M6892" s="2" cm="1">
        <f t="array" ref="M6892">IFERROR(_xlfn.IFS(AND(F6892="Furniture",C6892="First Class",I6892&gt;5),H6892-(H6892*10%),AND(F6892="Technology",C6892="Same Day",I6892&gt;6),H6892-(H6892*12%),AND(F6892="Office Supplies",OR(C6892="Second Day",C6892="Standard Class"),I6892&gt;4),H6892-(H6892*8%)),H6892)</f>
        <v>46.883200000000002</v>
      </c>
      <c r="N6892" s="2" cm="1">
        <f t="array" ref="N6892">IFERROR(_xlfn.IFS(AND(J6892="Yes",F6892="Furniture",OR(C6892="Second Day",C6892="Standard Class"),I6892&gt;3),H6892-(H6892*15%),AND(J6892="Yes",F6892="Technology",C6892="Same Day",I6892&gt;4),H6892-(H6892*18%),AND(J6892="Yes",F6892="Office Supplies",C6892="First Class",I6892&gt;5),H6892-(H6892*20%)),H6892)</f>
        <v>50.96</v>
      </c>
      <c r="O6892" s="2"/>
    </row>
    <row r="6893" spans="1:15" ht="15.75" customHeight="1" x14ac:dyDescent="0.3">
      <c r="A6893" s="2" t="s">
        <v>3459</v>
      </c>
      <c r="B6893" s="3">
        <v>42996</v>
      </c>
      <c r="C6893" s="2" t="s">
        <v>24</v>
      </c>
      <c r="D6893" s="2" t="s">
        <v>19</v>
      </c>
      <c r="E6893" s="2" t="s">
        <v>13</v>
      </c>
      <c r="F6893" s="2" t="s">
        <v>21</v>
      </c>
      <c r="G6893" s="2" t="s">
        <v>29</v>
      </c>
      <c r="H6893" s="2">
        <v>113.94</v>
      </c>
      <c r="I6893" s="2">
        <v>3</v>
      </c>
      <c r="J6893" s="2" t="s">
        <v>16</v>
      </c>
      <c r="K6893" s="2">
        <f t="shared" si="214"/>
        <v>113.94</v>
      </c>
      <c r="L6893" s="2">
        <f t="shared" si="215"/>
        <v>113.94</v>
      </c>
      <c r="M6893" s="2" cm="1">
        <f t="array" ref="M6893">IFERROR(_xlfn.IFS(AND(F6893="Furniture",C6893="First Class",I6893&gt;5),H6893-(H6893*10%),AND(F6893="Technology",C6893="Same Day",I6893&gt;6),H6893-(H6893*12%),AND(F6893="Office Supplies",OR(C6893="Second Day",C6893="Standard Class"),I6893&gt;4),H6893-(H6893*8%)),H6893)</f>
        <v>113.94</v>
      </c>
      <c r="N6893" s="2" cm="1">
        <f t="array" ref="N6893">IFERROR(_xlfn.IFS(AND(J6893="Yes",F6893="Furniture",OR(C6893="Second Day",C6893="Standard Class"),I6893&gt;3),H6893-(H6893*15%),AND(J6893="Yes",F6893="Technology",C6893="Same Day",I6893&gt;4),H6893-(H6893*18%),AND(J6893="Yes",F6893="Office Supplies",C6893="First Class",I6893&gt;5),H6893-(H6893*20%)),H6893)</f>
        <v>113.94</v>
      </c>
      <c r="O6893" s="2"/>
    </row>
    <row r="6894" spans="1:15" ht="15.75" customHeight="1" x14ac:dyDescent="0.3">
      <c r="A6894" s="2" t="s">
        <v>3459</v>
      </c>
      <c r="B6894" s="3">
        <v>42996</v>
      </c>
      <c r="C6894" s="2" t="s">
        <v>24</v>
      </c>
      <c r="D6894" s="2" t="s">
        <v>19</v>
      </c>
      <c r="E6894" s="2" t="s">
        <v>13</v>
      </c>
      <c r="F6894" s="2" t="s">
        <v>21</v>
      </c>
      <c r="G6894" s="2" t="s">
        <v>35</v>
      </c>
      <c r="H6894" s="2">
        <v>25.92</v>
      </c>
      <c r="I6894" s="2">
        <v>4</v>
      </c>
      <c r="J6894" s="2" t="s">
        <v>16</v>
      </c>
      <c r="K6894" s="2">
        <f t="shared" si="214"/>
        <v>25.92</v>
      </c>
      <c r="L6894" s="2">
        <f t="shared" si="215"/>
        <v>25.92</v>
      </c>
      <c r="M6894" s="2" cm="1">
        <f t="array" ref="M6894">IFERROR(_xlfn.IFS(AND(F6894="Furniture",C6894="First Class",I6894&gt;5),H6894-(H6894*10%),AND(F6894="Technology",C6894="Same Day",I6894&gt;6),H6894-(H6894*12%),AND(F6894="Office Supplies",OR(C6894="Second Day",C6894="Standard Class"),I6894&gt;4),H6894-(H6894*8%)),H6894)</f>
        <v>25.92</v>
      </c>
      <c r="N6894" s="2" cm="1">
        <f t="array" ref="N6894">IFERROR(_xlfn.IFS(AND(J6894="Yes",F6894="Furniture",OR(C6894="Second Day",C6894="Standard Class"),I6894&gt;3),H6894-(H6894*15%),AND(J6894="Yes",F6894="Technology",C6894="Same Day",I6894&gt;4),H6894-(H6894*18%),AND(J6894="Yes",F6894="Office Supplies",C6894="First Class",I6894&gt;5),H6894-(H6894*20%)),H6894)</f>
        <v>25.92</v>
      </c>
      <c r="O6894" s="2"/>
    </row>
    <row r="6895" spans="1:15" ht="15.75" customHeight="1" x14ac:dyDescent="0.3">
      <c r="A6895" s="2" t="s">
        <v>3459</v>
      </c>
      <c r="B6895" s="3">
        <v>42996</v>
      </c>
      <c r="C6895" s="2" t="s">
        <v>24</v>
      </c>
      <c r="D6895" s="2" t="s">
        <v>19</v>
      </c>
      <c r="E6895" s="2" t="s">
        <v>13</v>
      </c>
      <c r="F6895" s="2" t="s">
        <v>14</v>
      </c>
      <c r="G6895" s="2" t="s">
        <v>28</v>
      </c>
      <c r="H6895" s="2">
        <v>20.32</v>
      </c>
      <c r="I6895" s="2">
        <v>4</v>
      </c>
      <c r="J6895" s="2" t="s">
        <v>16</v>
      </c>
      <c r="K6895" s="2">
        <f t="shared" si="214"/>
        <v>20.32</v>
      </c>
      <c r="L6895" s="2">
        <f t="shared" si="215"/>
        <v>20.32</v>
      </c>
      <c r="M6895" s="2" cm="1">
        <f t="array" ref="M6895">IFERROR(_xlfn.IFS(AND(F6895="Furniture",C6895="First Class",I6895&gt;5),H6895-(H6895*10%),AND(F6895="Technology",C6895="Same Day",I6895&gt;6),H6895-(H6895*12%),AND(F6895="Office Supplies",OR(C6895="Second Day",C6895="Standard Class"),I6895&gt;4),H6895-(H6895*8%)),H6895)</f>
        <v>20.32</v>
      </c>
      <c r="N6895" s="2" cm="1">
        <f t="array" ref="N6895">IFERROR(_xlfn.IFS(AND(J6895="Yes",F6895="Furniture",OR(C6895="Second Day",C6895="Standard Class"),I6895&gt;3),H6895-(H6895*15%),AND(J6895="Yes",F6895="Technology",C6895="Same Day",I6895&gt;4),H6895-(H6895*18%),AND(J6895="Yes",F6895="Office Supplies",C6895="First Class",I6895&gt;5),H6895-(H6895*20%)),H6895)</f>
        <v>20.32</v>
      </c>
      <c r="O6895" s="2"/>
    </row>
    <row r="6896" spans="1:15" ht="15.75" customHeight="1" x14ac:dyDescent="0.3">
      <c r="A6896" s="2" t="s">
        <v>3459</v>
      </c>
      <c r="B6896" s="3">
        <v>42996</v>
      </c>
      <c r="C6896" s="2" t="s">
        <v>24</v>
      </c>
      <c r="D6896" s="2" t="s">
        <v>19</v>
      </c>
      <c r="E6896" s="2" t="s">
        <v>13</v>
      </c>
      <c r="F6896" s="2" t="s">
        <v>30</v>
      </c>
      <c r="G6896" s="2" t="s">
        <v>31</v>
      </c>
      <c r="H6896" s="2">
        <v>411.98</v>
      </c>
      <c r="I6896" s="2">
        <v>2</v>
      </c>
      <c r="J6896" s="2" t="s">
        <v>16</v>
      </c>
      <c r="K6896" s="2">
        <f t="shared" si="214"/>
        <v>350.18299999999999</v>
      </c>
      <c r="L6896" s="2">
        <f t="shared" si="215"/>
        <v>411.98</v>
      </c>
      <c r="M6896" s="2" cm="1">
        <f t="array" ref="M6896">IFERROR(_xlfn.IFS(AND(F6896="Furniture",C6896="First Class",I6896&gt;5),H6896-(H6896*10%),AND(F6896="Technology",C6896="Same Day",I6896&gt;6),H6896-(H6896*12%),AND(F6896="Office Supplies",OR(C6896="Second Day",C6896="Standard Class"),I6896&gt;4),H6896-(H6896*8%)),H6896)</f>
        <v>411.98</v>
      </c>
      <c r="N6896" s="2" cm="1">
        <f t="array" ref="N6896">IFERROR(_xlfn.IFS(AND(J6896="Yes",F6896="Furniture",OR(C6896="Second Day",C6896="Standard Class"),I6896&gt;3),H6896-(H6896*15%),AND(J6896="Yes",F6896="Technology",C6896="Same Day",I6896&gt;4),H6896-(H6896*18%),AND(J6896="Yes",F6896="Office Supplies",C6896="First Class",I6896&gt;5),H6896-(H6896*20%)),H6896)</f>
        <v>411.98</v>
      </c>
      <c r="O6896" s="2"/>
    </row>
    <row r="6897" spans="1:15" ht="15.75" customHeight="1" x14ac:dyDescent="0.3">
      <c r="A6897" s="2" t="s">
        <v>3459</v>
      </c>
      <c r="B6897" s="3">
        <v>42996</v>
      </c>
      <c r="C6897" s="2" t="s">
        <v>24</v>
      </c>
      <c r="D6897" s="2" t="s">
        <v>19</v>
      </c>
      <c r="E6897" s="2" t="s">
        <v>13</v>
      </c>
      <c r="F6897" s="2" t="s">
        <v>21</v>
      </c>
      <c r="G6897" s="2" t="s">
        <v>105</v>
      </c>
      <c r="H6897" s="2">
        <v>34.479999999999997</v>
      </c>
      <c r="I6897" s="2">
        <v>2</v>
      </c>
      <c r="J6897" s="2" t="s">
        <v>16</v>
      </c>
      <c r="K6897" s="2">
        <f t="shared" si="214"/>
        <v>34.479999999999997</v>
      </c>
      <c r="L6897" s="2">
        <f t="shared" si="215"/>
        <v>34.479999999999997</v>
      </c>
      <c r="M6897" s="2" cm="1">
        <f t="array" ref="M6897">IFERROR(_xlfn.IFS(AND(F6897="Furniture",C6897="First Class",I6897&gt;5),H6897-(H6897*10%),AND(F6897="Technology",C6897="Same Day",I6897&gt;6),H6897-(H6897*12%),AND(F6897="Office Supplies",OR(C6897="Second Day",C6897="Standard Class"),I6897&gt;4),H6897-(H6897*8%)),H6897)</f>
        <v>34.479999999999997</v>
      </c>
      <c r="N6897" s="2" cm="1">
        <f t="array" ref="N6897">IFERROR(_xlfn.IFS(AND(J6897="Yes",F6897="Furniture",OR(C6897="Second Day",C6897="Standard Class"),I6897&gt;3),H6897-(H6897*15%),AND(J6897="Yes",F6897="Technology",C6897="Same Day",I6897&gt;4),H6897-(H6897*18%),AND(J6897="Yes",F6897="Office Supplies",C6897="First Class",I6897&gt;5),H6897-(H6897*20%)),H6897)</f>
        <v>34.479999999999997</v>
      </c>
      <c r="O6897" s="2"/>
    </row>
    <row r="6898" spans="1:15" ht="15.75" customHeight="1" x14ac:dyDescent="0.3">
      <c r="A6898" s="2" t="s">
        <v>3459</v>
      </c>
      <c r="B6898" s="3">
        <v>42996</v>
      </c>
      <c r="C6898" s="2" t="s">
        <v>24</v>
      </c>
      <c r="D6898" s="2" t="s">
        <v>19</v>
      </c>
      <c r="E6898" s="2" t="s">
        <v>13</v>
      </c>
      <c r="F6898" s="2" t="s">
        <v>21</v>
      </c>
      <c r="G6898" s="2" t="s">
        <v>35</v>
      </c>
      <c r="H6898" s="2">
        <v>244.54999999999998</v>
      </c>
      <c r="I6898" s="2">
        <v>5</v>
      </c>
      <c r="J6898" s="2" t="s">
        <v>16</v>
      </c>
      <c r="K6898" s="2">
        <f t="shared" si="214"/>
        <v>207.86749999999998</v>
      </c>
      <c r="L6898" s="2">
        <f t="shared" si="215"/>
        <v>244.54999999999998</v>
      </c>
      <c r="M6898" s="2" cm="1">
        <f t="array" ref="M6898">IFERROR(_xlfn.IFS(AND(F6898="Furniture",C6898="First Class",I6898&gt;5),H6898-(H6898*10%),AND(F6898="Technology",C6898="Same Day",I6898&gt;6),H6898-(H6898*12%),AND(F6898="Office Supplies",OR(C6898="Second Day",C6898="Standard Class"),I6898&gt;4),H6898-(H6898*8%)),H6898)</f>
        <v>224.98599999999999</v>
      </c>
      <c r="N6898" s="2" cm="1">
        <f t="array" ref="N6898">IFERROR(_xlfn.IFS(AND(J6898="Yes",F6898="Furniture",OR(C6898="Second Day",C6898="Standard Class"),I6898&gt;3),H6898-(H6898*15%),AND(J6898="Yes",F6898="Technology",C6898="Same Day",I6898&gt;4),H6898-(H6898*18%),AND(J6898="Yes",F6898="Office Supplies",C6898="First Class",I6898&gt;5),H6898-(H6898*20%)),H6898)</f>
        <v>244.54999999999998</v>
      </c>
      <c r="O6898" s="2"/>
    </row>
    <row r="6899" spans="1:15" ht="15.75" customHeight="1" x14ac:dyDescent="0.3">
      <c r="A6899" s="2" t="s">
        <v>3460</v>
      </c>
      <c r="B6899" s="3">
        <v>42965</v>
      </c>
      <c r="C6899" s="2" t="s">
        <v>24</v>
      </c>
      <c r="D6899" s="2" t="s">
        <v>12</v>
      </c>
      <c r="E6899" s="2" t="s">
        <v>46</v>
      </c>
      <c r="F6899" s="2" t="s">
        <v>21</v>
      </c>
      <c r="G6899" s="2" t="s">
        <v>32</v>
      </c>
      <c r="H6899" s="2">
        <v>10.782000000000002</v>
      </c>
      <c r="I6899" s="2">
        <v>3</v>
      </c>
      <c r="J6899" s="2" t="s">
        <v>16</v>
      </c>
      <c r="K6899" s="2">
        <f t="shared" si="214"/>
        <v>10.782000000000002</v>
      </c>
      <c r="L6899" s="2">
        <f t="shared" si="215"/>
        <v>10.782000000000002</v>
      </c>
      <c r="M6899" s="2" cm="1">
        <f t="array" ref="M6899">IFERROR(_xlfn.IFS(AND(F6899="Furniture",C6899="First Class",I6899&gt;5),H6899-(H6899*10%),AND(F6899="Technology",C6899="Same Day",I6899&gt;6),H6899-(H6899*12%),AND(F6899="Office Supplies",OR(C6899="Second Day",C6899="Standard Class"),I6899&gt;4),H6899-(H6899*8%)),H6899)</f>
        <v>10.782000000000002</v>
      </c>
      <c r="N6899" s="2" cm="1">
        <f t="array" ref="N6899">IFERROR(_xlfn.IFS(AND(J6899="Yes",F6899="Furniture",OR(C6899="Second Day",C6899="Standard Class"),I6899&gt;3),H6899-(H6899*15%),AND(J6899="Yes",F6899="Technology",C6899="Same Day",I6899&gt;4),H6899-(H6899*18%),AND(J6899="Yes",F6899="Office Supplies",C6899="First Class",I6899&gt;5),H6899-(H6899*20%)),H6899)</f>
        <v>10.782000000000002</v>
      </c>
      <c r="O6899" s="2"/>
    </row>
    <row r="6900" spans="1:15" ht="15.75" customHeight="1" x14ac:dyDescent="0.3">
      <c r="A6900" s="2" t="s">
        <v>3461</v>
      </c>
      <c r="B6900" s="3">
        <v>42148</v>
      </c>
      <c r="C6900" s="2" t="s">
        <v>11</v>
      </c>
      <c r="D6900" s="2" t="s">
        <v>12</v>
      </c>
      <c r="E6900" s="2" t="s">
        <v>39</v>
      </c>
      <c r="F6900" s="2" t="s">
        <v>14</v>
      </c>
      <c r="G6900" s="2" t="s">
        <v>17</v>
      </c>
      <c r="H6900" s="2">
        <v>602.65099999999995</v>
      </c>
      <c r="I6900" s="2">
        <v>7</v>
      </c>
      <c r="J6900" s="2" t="s">
        <v>16</v>
      </c>
      <c r="K6900" s="2">
        <f t="shared" si="214"/>
        <v>512.25334999999995</v>
      </c>
      <c r="L6900" s="2">
        <f t="shared" si="215"/>
        <v>602.65099999999995</v>
      </c>
      <c r="M6900" s="2" cm="1">
        <f t="array" ref="M6900">IFERROR(_xlfn.IFS(AND(F6900="Furniture",C6900="First Class",I6900&gt;5),H6900-(H6900*10%),AND(F6900="Technology",C6900="Same Day",I6900&gt;6),H6900-(H6900*12%),AND(F6900="Office Supplies",OR(C6900="Second Day",C6900="Standard Class"),I6900&gt;4),H6900-(H6900*8%)),H6900)</f>
        <v>602.65099999999995</v>
      </c>
      <c r="N6900" s="2" cm="1">
        <f t="array" ref="N6900">IFERROR(_xlfn.IFS(AND(J6900="Yes",F6900="Furniture",OR(C6900="Second Day",C6900="Standard Class"),I6900&gt;3),H6900-(H6900*15%),AND(J6900="Yes",F6900="Technology",C6900="Same Day",I6900&gt;4),H6900-(H6900*18%),AND(J6900="Yes",F6900="Office Supplies",C6900="First Class",I6900&gt;5),H6900-(H6900*20%)),H6900)</f>
        <v>602.65099999999995</v>
      </c>
      <c r="O6900" s="2"/>
    </row>
    <row r="6901" spans="1:15" ht="15.75" customHeight="1" x14ac:dyDescent="0.3">
      <c r="A6901" s="2" t="s">
        <v>3461</v>
      </c>
      <c r="B6901" s="3">
        <v>42148</v>
      </c>
      <c r="C6901" s="2" t="s">
        <v>11</v>
      </c>
      <c r="D6901" s="2" t="s">
        <v>12</v>
      </c>
      <c r="E6901" s="2" t="s">
        <v>39</v>
      </c>
      <c r="F6901" s="2" t="s">
        <v>21</v>
      </c>
      <c r="G6901" s="2" t="s">
        <v>32</v>
      </c>
      <c r="H6901" s="2">
        <v>7.6559999999999988</v>
      </c>
      <c r="I6901" s="2">
        <v>6</v>
      </c>
      <c r="J6901" s="2" t="s">
        <v>16</v>
      </c>
      <c r="K6901" s="2">
        <f t="shared" si="214"/>
        <v>7.6559999999999988</v>
      </c>
      <c r="L6901" s="2">
        <f t="shared" si="215"/>
        <v>7.6559999999999988</v>
      </c>
      <c r="M6901" s="2" cm="1">
        <f t="array" ref="M6901">IFERROR(_xlfn.IFS(AND(F6901="Furniture",C6901="First Class",I6901&gt;5),H6901-(H6901*10%),AND(F6901="Technology",C6901="Same Day",I6901&gt;6),H6901-(H6901*12%),AND(F6901="Office Supplies",OR(C6901="Second Day",C6901="Standard Class"),I6901&gt;4),H6901-(H6901*8%)),H6901)</f>
        <v>7.6559999999999988</v>
      </c>
      <c r="N6901" s="2" cm="1">
        <f t="array" ref="N6901">IFERROR(_xlfn.IFS(AND(J6901="Yes",F6901="Furniture",OR(C6901="Second Day",C6901="Standard Class"),I6901&gt;3),H6901-(H6901*15%),AND(J6901="Yes",F6901="Technology",C6901="Same Day",I6901&gt;4),H6901-(H6901*18%),AND(J6901="Yes",F6901="Office Supplies",C6901="First Class",I6901&gt;5),H6901-(H6901*20%)),H6901)</f>
        <v>7.6559999999999988</v>
      </c>
      <c r="O6901" s="2"/>
    </row>
    <row r="6902" spans="1:15" ht="15.75" customHeight="1" x14ac:dyDescent="0.3">
      <c r="A6902" s="2" t="s">
        <v>3462</v>
      </c>
      <c r="B6902" s="3">
        <v>42254</v>
      </c>
      <c r="C6902" s="2" t="s">
        <v>24</v>
      </c>
      <c r="D6902" s="2" t="s">
        <v>38</v>
      </c>
      <c r="E6902" s="2" t="s">
        <v>46</v>
      </c>
      <c r="F6902" s="2" t="s">
        <v>30</v>
      </c>
      <c r="G6902" s="2" t="s">
        <v>49</v>
      </c>
      <c r="H6902" s="2">
        <v>559.92999999999995</v>
      </c>
      <c r="I6902" s="2">
        <v>7</v>
      </c>
      <c r="J6902" s="2" t="s">
        <v>16</v>
      </c>
      <c r="K6902" s="2">
        <f t="shared" si="214"/>
        <v>475.94049999999993</v>
      </c>
      <c r="L6902" s="2">
        <f t="shared" si="215"/>
        <v>559.92999999999995</v>
      </c>
      <c r="M6902" s="2" cm="1">
        <f t="array" ref="M6902">IFERROR(_xlfn.IFS(AND(F6902="Furniture",C6902="First Class",I6902&gt;5),H6902-(H6902*10%),AND(F6902="Technology",C6902="Same Day",I6902&gt;6),H6902-(H6902*12%),AND(F6902="Office Supplies",OR(C6902="Second Day",C6902="Standard Class"),I6902&gt;4),H6902-(H6902*8%)),H6902)</f>
        <v>559.92999999999995</v>
      </c>
      <c r="N6902" s="2" cm="1">
        <f t="array" ref="N6902">IFERROR(_xlfn.IFS(AND(J6902="Yes",F6902="Furniture",OR(C6902="Second Day",C6902="Standard Class"),I6902&gt;3),H6902-(H6902*15%),AND(J6902="Yes",F6902="Technology",C6902="Same Day",I6902&gt;4),H6902-(H6902*18%),AND(J6902="Yes",F6902="Office Supplies",C6902="First Class",I6902&gt;5),H6902-(H6902*20%)),H6902)</f>
        <v>559.92999999999995</v>
      </c>
      <c r="O6902" s="2"/>
    </row>
    <row r="6903" spans="1:15" ht="15.75" customHeight="1" x14ac:dyDescent="0.3">
      <c r="A6903" s="2" t="s">
        <v>3463</v>
      </c>
      <c r="B6903" s="3">
        <v>42940</v>
      </c>
      <c r="C6903" s="2" t="s">
        <v>208</v>
      </c>
      <c r="D6903" s="2" t="s">
        <v>19</v>
      </c>
      <c r="E6903" s="2" t="s">
        <v>20</v>
      </c>
      <c r="F6903" s="2" t="s">
        <v>30</v>
      </c>
      <c r="G6903" s="2" t="s">
        <v>194</v>
      </c>
      <c r="H6903" s="2">
        <v>2399.96</v>
      </c>
      <c r="I6903" s="2">
        <v>5</v>
      </c>
      <c r="J6903" s="2" t="s">
        <v>16</v>
      </c>
      <c r="K6903" s="2">
        <f t="shared" si="214"/>
        <v>2039.9660000000001</v>
      </c>
      <c r="L6903" s="2">
        <f t="shared" si="215"/>
        <v>2399.96</v>
      </c>
      <c r="M6903" s="2" cm="1">
        <f t="array" ref="M6903">IFERROR(_xlfn.IFS(AND(F6903="Furniture",C6903="First Class",I6903&gt;5),H6903-(H6903*10%),AND(F6903="Technology",C6903="Same Day",I6903&gt;6),H6903-(H6903*12%),AND(F6903="Office Supplies",OR(C6903="Second Day",C6903="Standard Class"),I6903&gt;4),H6903-(H6903*8%)),H6903)</f>
        <v>2399.96</v>
      </c>
      <c r="N6903" s="2" cm="1">
        <f t="array" ref="N6903">IFERROR(_xlfn.IFS(AND(J6903="Yes",F6903="Furniture",OR(C6903="Second Day",C6903="Standard Class"),I6903&gt;3),H6903-(H6903*15%),AND(J6903="Yes",F6903="Technology",C6903="Same Day",I6903&gt;4),H6903-(H6903*18%),AND(J6903="Yes",F6903="Office Supplies",C6903="First Class",I6903&gt;5),H6903-(H6903*20%)),H6903)</f>
        <v>2399.96</v>
      </c>
      <c r="O6903" s="2"/>
    </row>
    <row r="6904" spans="1:15" ht="15.75" customHeight="1" x14ac:dyDescent="0.3">
      <c r="A6904" s="2" t="s">
        <v>3464</v>
      </c>
      <c r="B6904" s="3">
        <v>42980</v>
      </c>
      <c r="C6904" s="2" t="s">
        <v>24</v>
      </c>
      <c r="D6904" s="2" t="s">
        <v>19</v>
      </c>
      <c r="E6904" s="2" t="s">
        <v>39</v>
      </c>
      <c r="F6904" s="2" t="s">
        <v>21</v>
      </c>
      <c r="G6904" s="2" t="s">
        <v>64</v>
      </c>
      <c r="H6904" s="2">
        <v>16</v>
      </c>
      <c r="I6904" s="2">
        <v>4</v>
      </c>
      <c r="J6904" s="2" t="s">
        <v>16</v>
      </c>
      <c r="K6904" s="2">
        <f t="shared" si="214"/>
        <v>16</v>
      </c>
      <c r="L6904" s="2">
        <f t="shared" si="215"/>
        <v>16</v>
      </c>
      <c r="M6904" s="2" cm="1">
        <f t="array" ref="M6904">IFERROR(_xlfn.IFS(AND(F6904="Furniture",C6904="First Class",I6904&gt;5),H6904-(H6904*10%),AND(F6904="Technology",C6904="Same Day",I6904&gt;6),H6904-(H6904*12%),AND(F6904="Office Supplies",OR(C6904="Second Day",C6904="Standard Class"),I6904&gt;4),H6904-(H6904*8%)),H6904)</f>
        <v>16</v>
      </c>
      <c r="N6904" s="2" cm="1">
        <f t="array" ref="N6904">IFERROR(_xlfn.IFS(AND(J6904="Yes",F6904="Furniture",OR(C6904="Second Day",C6904="Standard Class"),I6904&gt;3),H6904-(H6904*15%),AND(J6904="Yes",F6904="Technology",C6904="Same Day",I6904&gt;4),H6904-(H6904*18%),AND(J6904="Yes",F6904="Office Supplies",C6904="First Class",I6904&gt;5),H6904-(H6904*20%)),H6904)</f>
        <v>16</v>
      </c>
      <c r="O6904" s="2"/>
    </row>
    <row r="6905" spans="1:15" ht="15.75" customHeight="1" x14ac:dyDescent="0.3">
      <c r="A6905" s="2" t="s">
        <v>3464</v>
      </c>
      <c r="B6905" s="3">
        <v>42980</v>
      </c>
      <c r="C6905" s="2" t="s">
        <v>24</v>
      </c>
      <c r="D6905" s="2" t="s">
        <v>19</v>
      </c>
      <c r="E6905" s="2" t="s">
        <v>39</v>
      </c>
      <c r="F6905" s="2" t="s">
        <v>21</v>
      </c>
      <c r="G6905" s="2" t="s">
        <v>33</v>
      </c>
      <c r="H6905" s="2">
        <v>5.5879999999999992</v>
      </c>
      <c r="I6905" s="2">
        <v>2</v>
      </c>
      <c r="J6905" s="2" t="s">
        <v>16</v>
      </c>
      <c r="K6905" s="2">
        <f t="shared" si="214"/>
        <v>5.5879999999999992</v>
      </c>
      <c r="L6905" s="2">
        <f t="shared" si="215"/>
        <v>5.5879999999999992</v>
      </c>
      <c r="M6905" s="2" cm="1">
        <f t="array" ref="M6905">IFERROR(_xlfn.IFS(AND(F6905="Furniture",C6905="First Class",I6905&gt;5),H6905-(H6905*10%),AND(F6905="Technology",C6905="Same Day",I6905&gt;6),H6905-(H6905*12%),AND(F6905="Office Supplies",OR(C6905="Second Day",C6905="Standard Class"),I6905&gt;4),H6905-(H6905*8%)),H6905)</f>
        <v>5.5879999999999992</v>
      </c>
      <c r="N6905" s="2" cm="1">
        <f t="array" ref="N6905">IFERROR(_xlfn.IFS(AND(J6905="Yes",F6905="Furniture",OR(C6905="Second Day",C6905="Standard Class"),I6905&gt;3),H6905-(H6905*15%),AND(J6905="Yes",F6905="Technology",C6905="Same Day",I6905&gt;4),H6905-(H6905*18%),AND(J6905="Yes",F6905="Office Supplies",C6905="First Class",I6905&gt;5),H6905-(H6905*20%)),H6905)</f>
        <v>5.5879999999999992</v>
      </c>
      <c r="O6905" s="2"/>
    </row>
    <row r="6906" spans="1:15" ht="15.75" customHeight="1" x14ac:dyDescent="0.3">
      <c r="A6906" s="2" t="s">
        <v>3464</v>
      </c>
      <c r="B6906" s="3">
        <v>42980</v>
      </c>
      <c r="C6906" s="2" t="s">
        <v>24</v>
      </c>
      <c r="D6906" s="2" t="s">
        <v>19</v>
      </c>
      <c r="E6906" s="2" t="s">
        <v>39</v>
      </c>
      <c r="F6906" s="2" t="s">
        <v>21</v>
      </c>
      <c r="G6906" s="2" t="s">
        <v>26</v>
      </c>
      <c r="H6906" s="2">
        <v>235.92</v>
      </c>
      <c r="I6906" s="2">
        <v>5</v>
      </c>
      <c r="J6906" s="2" t="s">
        <v>16</v>
      </c>
      <c r="K6906" s="2">
        <f t="shared" si="214"/>
        <v>200.53199999999998</v>
      </c>
      <c r="L6906" s="2">
        <f t="shared" si="215"/>
        <v>235.92</v>
      </c>
      <c r="M6906" s="2" cm="1">
        <f t="array" ref="M6906">IFERROR(_xlfn.IFS(AND(F6906="Furniture",C6906="First Class",I6906&gt;5),H6906-(H6906*10%),AND(F6906="Technology",C6906="Same Day",I6906&gt;6),H6906-(H6906*12%),AND(F6906="Office Supplies",OR(C6906="Second Day",C6906="Standard Class"),I6906&gt;4),H6906-(H6906*8%)),H6906)</f>
        <v>217.04639999999998</v>
      </c>
      <c r="N6906" s="2" cm="1">
        <f t="array" ref="N6906">IFERROR(_xlfn.IFS(AND(J6906="Yes",F6906="Furniture",OR(C6906="Second Day",C6906="Standard Class"),I6906&gt;3),H6906-(H6906*15%),AND(J6906="Yes",F6906="Technology",C6906="Same Day",I6906&gt;4),H6906-(H6906*18%),AND(J6906="Yes",F6906="Office Supplies",C6906="First Class",I6906&gt;5),H6906-(H6906*20%)),H6906)</f>
        <v>235.92</v>
      </c>
      <c r="O6906" s="2"/>
    </row>
    <row r="6907" spans="1:15" ht="15.75" customHeight="1" x14ac:dyDescent="0.3">
      <c r="A6907" s="2" t="s">
        <v>3465</v>
      </c>
      <c r="B6907" s="3">
        <v>43075</v>
      </c>
      <c r="C6907" s="2" t="s">
        <v>11</v>
      </c>
      <c r="D6907" s="2" t="s">
        <v>19</v>
      </c>
      <c r="E6907" s="2" t="s">
        <v>20</v>
      </c>
      <c r="F6907" s="2" t="s">
        <v>21</v>
      </c>
      <c r="G6907" s="2" t="s">
        <v>26</v>
      </c>
      <c r="H6907" s="2">
        <v>10.68</v>
      </c>
      <c r="I6907" s="2">
        <v>1</v>
      </c>
      <c r="J6907" s="2" t="s">
        <v>16</v>
      </c>
      <c r="K6907" s="2">
        <f t="shared" si="214"/>
        <v>10.68</v>
      </c>
      <c r="L6907" s="2">
        <f t="shared" si="215"/>
        <v>10.68</v>
      </c>
      <c r="M6907" s="2" cm="1">
        <f t="array" ref="M6907">IFERROR(_xlfn.IFS(AND(F6907="Furniture",C6907="First Class",I6907&gt;5),H6907-(H6907*10%),AND(F6907="Technology",C6907="Same Day",I6907&gt;6),H6907-(H6907*12%),AND(F6907="Office Supplies",OR(C6907="Second Day",C6907="Standard Class"),I6907&gt;4),H6907-(H6907*8%)),H6907)</f>
        <v>10.68</v>
      </c>
      <c r="N6907" s="2" cm="1">
        <f t="array" ref="N6907">IFERROR(_xlfn.IFS(AND(J6907="Yes",F6907="Furniture",OR(C6907="Second Day",C6907="Standard Class"),I6907&gt;3),H6907-(H6907*15%),AND(J6907="Yes",F6907="Technology",C6907="Same Day",I6907&gt;4),H6907-(H6907*18%),AND(J6907="Yes",F6907="Office Supplies",C6907="First Class",I6907&gt;5),H6907-(H6907*20%)),H6907)</f>
        <v>10.68</v>
      </c>
      <c r="O6907" s="2"/>
    </row>
    <row r="6908" spans="1:15" ht="15.75" customHeight="1" x14ac:dyDescent="0.3">
      <c r="A6908" s="2" t="s">
        <v>3466</v>
      </c>
      <c r="B6908" s="3">
        <v>42875</v>
      </c>
      <c r="C6908" s="2" t="s">
        <v>208</v>
      </c>
      <c r="D6908" s="2" t="s">
        <v>19</v>
      </c>
      <c r="E6908" s="2" t="s">
        <v>39</v>
      </c>
      <c r="F6908" s="2" t="s">
        <v>21</v>
      </c>
      <c r="G6908" s="2" t="s">
        <v>32</v>
      </c>
      <c r="H6908" s="2">
        <v>41.28</v>
      </c>
      <c r="I6908" s="2">
        <v>2</v>
      </c>
      <c r="J6908" s="2" t="s">
        <v>16</v>
      </c>
      <c r="K6908" s="2">
        <f t="shared" si="214"/>
        <v>41.28</v>
      </c>
      <c r="L6908" s="2">
        <f t="shared" si="215"/>
        <v>41.28</v>
      </c>
      <c r="M6908" s="2" cm="1">
        <f t="array" ref="M6908">IFERROR(_xlfn.IFS(AND(F6908="Furniture",C6908="First Class",I6908&gt;5),H6908-(H6908*10%),AND(F6908="Technology",C6908="Same Day",I6908&gt;6),H6908-(H6908*12%),AND(F6908="Office Supplies",OR(C6908="Second Day",C6908="Standard Class"),I6908&gt;4),H6908-(H6908*8%)),H6908)</f>
        <v>41.28</v>
      </c>
      <c r="N6908" s="2" cm="1">
        <f t="array" ref="N6908">IFERROR(_xlfn.IFS(AND(J6908="Yes",F6908="Furniture",OR(C6908="Second Day",C6908="Standard Class"),I6908&gt;3),H6908-(H6908*15%),AND(J6908="Yes",F6908="Technology",C6908="Same Day",I6908&gt;4),H6908-(H6908*18%),AND(J6908="Yes",F6908="Office Supplies",C6908="First Class",I6908&gt;5),H6908-(H6908*20%)),H6908)</f>
        <v>41.28</v>
      </c>
      <c r="O6908" s="2"/>
    </row>
    <row r="6909" spans="1:15" ht="15.75" customHeight="1" x14ac:dyDescent="0.3">
      <c r="A6909" s="2" t="s">
        <v>3467</v>
      </c>
      <c r="B6909" s="3">
        <v>42640</v>
      </c>
      <c r="C6909" s="2" t="s">
        <v>24</v>
      </c>
      <c r="D6909" s="2" t="s">
        <v>12</v>
      </c>
      <c r="E6909" s="2" t="s">
        <v>20</v>
      </c>
      <c r="F6909" s="2" t="s">
        <v>30</v>
      </c>
      <c r="G6909" s="2" t="s">
        <v>31</v>
      </c>
      <c r="H6909" s="2">
        <v>1001.5840000000001</v>
      </c>
      <c r="I6909" s="2">
        <v>2</v>
      </c>
      <c r="J6909" s="2" t="s">
        <v>16</v>
      </c>
      <c r="K6909" s="2">
        <f t="shared" si="214"/>
        <v>851.34640000000002</v>
      </c>
      <c r="L6909" s="2">
        <f t="shared" si="215"/>
        <v>1001.5840000000001</v>
      </c>
      <c r="M6909" s="2" cm="1">
        <f t="array" ref="M6909">IFERROR(_xlfn.IFS(AND(F6909="Furniture",C6909="First Class",I6909&gt;5),H6909-(H6909*10%),AND(F6909="Technology",C6909="Same Day",I6909&gt;6),H6909-(H6909*12%),AND(F6909="Office Supplies",OR(C6909="Second Day",C6909="Standard Class"),I6909&gt;4),H6909-(H6909*8%)),H6909)</f>
        <v>1001.5840000000001</v>
      </c>
      <c r="N6909" s="2" cm="1">
        <f t="array" ref="N6909">IFERROR(_xlfn.IFS(AND(J6909="Yes",F6909="Furniture",OR(C6909="Second Day",C6909="Standard Class"),I6909&gt;3),H6909-(H6909*15%),AND(J6909="Yes",F6909="Technology",C6909="Same Day",I6909&gt;4),H6909-(H6909*18%),AND(J6909="Yes",F6909="Office Supplies",C6909="First Class",I6909&gt;5),H6909-(H6909*20%)),H6909)</f>
        <v>1001.5840000000001</v>
      </c>
      <c r="O6909" s="2"/>
    </row>
    <row r="6910" spans="1:15" ht="15.75" customHeight="1" x14ac:dyDescent="0.3">
      <c r="A6910" s="2" t="s">
        <v>3468</v>
      </c>
      <c r="B6910" s="3">
        <v>43079</v>
      </c>
      <c r="C6910" s="2" t="s">
        <v>24</v>
      </c>
      <c r="D6910" s="2" t="s">
        <v>19</v>
      </c>
      <c r="E6910" s="2" t="s">
        <v>13</v>
      </c>
      <c r="F6910" s="2" t="s">
        <v>14</v>
      </c>
      <c r="G6910" s="2" t="s">
        <v>28</v>
      </c>
      <c r="H6910" s="2">
        <v>14.76</v>
      </c>
      <c r="I6910" s="2">
        <v>2</v>
      </c>
      <c r="J6910" s="2" t="s">
        <v>16</v>
      </c>
      <c r="K6910" s="2">
        <f t="shared" si="214"/>
        <v>14.76</v>
      </c>
      <c r="L6910" s="2">
        <f t="shared" si="215"/>
        <v>14.76</v>
      </c>
      <c r="M6910" s="2" cm="1">
        <f t="array" ref="M6910">IFERROR(_xlfn.IFS(AND(F6910="Furniture",C6910="First Class",I6910&gt;5),H6910-(H6910*10%),AND(F6910="Technology",C6910="Same Day",I6910&gt;6),H6910-(H6910*12%),AND(F6910="Office Supplies",OR(C6910="Second Day",C6910="Standard Class"),I6910&gt;4),H6910-(H6910*8%)),H6910)</f>
        <v>14.76</v>
      </c>
      <c r="N6910" s="2" cm="1">
        <f t="array" ref="N6910">IFERROR(_xlfn.IFS(AND(J6910="Yes",F6910="Furniture",OR(C6910="Second Day",C6910="Standard Class"),I6910&gt;3),H6910-(H6910*15%),AND(J6910="Yes",F6910="Technology",C6910="Same Day",I6910&gt;4),H6910-(H6910*18%),AND(J6910="Yes",F6910="Office Supplies",C6910="First Class",I6910&gt;5),H6910-(H6910*20%)),H6910)</f>
        <v>14.76</v>
      </c>
      <c r="O6910" s="2"/>
    </row>
    <row r="6911" spans="1:15" ht="15.75" customHeight="1" x14ac:dyDescent="0.3">
      <c r="A6911" s="2" t="s">
        <v>3469</v>
      </c>
      <c r="B6911" s="3">
        <v>41895</v>
      </c>
      <c r="C6911" s="2" t="s">
        <v>11</v>
      </c>
      <c r="D6911" s="2" t="s">
        <v>12</v>
      </c>
      <c r="E6911" s="2" t="s">
        <v>46</v>
      </c>
      <c r="F6911" s="2" t="s">
        <v>21</v>
      </c>
      <c r="G6911" s="2" t="s">
        <v>32</v>
      </c>
      <c r="H6911" s="2">
        <v>2.5020000000000002</v>
      </c>
      <c r="I6911" s="2">
        <v>3</v>
      </c>
      <c r="J6911" s="2" t="s">
        <v>16</v>
      </c>
      <c r="K6911" s="2">
        <f t="shared" si="214"/>
        <v>2.5020000000000002</v>
      </c>
      <c r="L6911" s="2">
        <f t="shared" si="215"/>
        <v>2.5020000000000002</v>
      </c>
      <c r="M6911" s="2" cm="1">
        <f t="array" ref="M6911">IFERROR(_xlfn.IFS(AND(F6911="Furniture",C6911="First Class",I6911&gt;5),H6911-(H6911*10%),AND(F6911="Technology",C6911="Same Day",I6911&gt;6),H6911-(H6911*12%),AND(F6911="Office Supplies",OR(C6911="Second Day",C6911="Standard Class"),I6911&gt;4),H6911-(H6911*8%)),H6911)</f>
        <v>2.5020000000000002</v>
      </c>
      <c r="N6911" s="2" cm="1">
        <f t="array" ref="N6911">IFERROR(_xlfn.IFS(AND(J6911="Yes",F6911="Furniture",OR(C6911="Second Day",C6911="Standard Class"),I6911&gt;3),H6911-(H6911*15%),AND(J6911="Yes",F6911="Technology",C6911="Same Day",I6911&gt;4),H6911-(H6911*18%),AND(J6911="Yes",F6911="Office Supplies",C6911="First Class",I6911&gt;5),H6911-(H6911*20%)),H6911)</f>
        <v>2.5020000000000002</v>
      </c>
      <c r="O6911" s="2"/>
    </row>
    <row r="6912" spans="1:15" ht="15.75" customHeight="1" x14ac:dyDescent="0.3">
      <c r="A6912" s="2" t="s">
        <v>3470</v>
      </c>
      <c r="B6912" s="3">
        <v>42945</v>
      </c>
      <c r="C6912" s="2" t="s">
        <v>24</v>
      </c>
      <c r="D6912" s="2" t="s">
        <v>12</v>
      </c>
      <c r="E6912" s="2" t="s">
        <v>20</v>
      </c>
      <c r="F6912" s="2" t="s">
        <v>14</v>
      </c>
      <c r="G6912" s="2" t="s">
        <v>15</v>
      </c>
      <c r="H6912" s="2">
        <v>115.96</v>
      </c>
      <c r="I6912" s="2">
        <v>2</v>
      </c>
      <c r="J6912" s="2" t="s">
        <v>16</v>
      </c>
      <c r="K6912" s="2">
        <f t="shared" si="214"/>
        <v>115.96</v>
      </c>
      <c r="L6912" s="2">
        <f t="shared" si="215"/>
        <v>115.96</v>
      </c>
      <c r="M6912" s="2" cm="1">
        <f t="array" ref="M6912">IFERROR(_xlfn.IFS(AND(F6912="Furniture",C6912="First Class",I6912&gt;5),H6912-(H6912*10%),AND(F6912="Technology",C6912="Same Day",I6912&gt;6),H6912-(H6912*12%),AND(F6912="Office Supplies",OR(C6912="Second Day",C6912="Standard Class"),I6912&gt;4),H6912-(H6912*8%)),H6912)</f>
        <v>115.96</v>
      </c>
      <c r="N6912" s="2" cm="1">
        <f t="array" ref="N6912">IFERROR(_xlfn.IFS(AND(J6912="Yes",F6912="Furniture",OR(C6912="Second Day",C6912="Standard Class"),I6912&gt;3),H6912-(H6912*15%),AND(J6912="Yes",F6912="Technology",C6912="Same Day",I6912&gt;4),H6912-(H6912*18%),AND(J6912="Yes",F6912="Office Supplies",C6912="First Class",I6912&gt;5),H6912-(H6912*20%)),H6912)</f>
        <v>115.96</v>
      </c>
      <c r="O6912" s="2"/>
    </row>
    <row r="6913" spans="1:15" ht="15.75" customHeight="1" x14ac:dyDescent="0.3">
      <c r="A6913" s="2" t="s">
        <v>3471</v>
      </c>
      <c r="B6913" s="3">
        <v>42948</v>
      </c>
      <c r="C6913" s="2" t="s">
        <v>11</v>
      </c>
      <c r="D6913" s="2" t="s">
        <v>12</v>
      </c>
      <c r="E6913" s="2" t="s">
        <v>20</v>
      </c>
      <c r="F6913" s="2" t="s">
        <v>21</v>
      </c>
      <c r="G6913" s="2" t="s">
        <v>26</v>
      </c>
      <c r="H6913" s="2">
        <v>186.54</v>
      </c>
      <c r="I6913" s="2">
        <v>3</v>
      </c>
      <c r="J6913" s="2" t="s">
        <v>16</v>
      </c>
      <c r="K6913" s="2">
        <f t="shared" si="214"/>
        <v>186.54</v>
      </c>
      <c r="L6913" s="2">
        <f t="shared" si="215"/>
        <v>186.54</v>
      </c>
      <c r="M6913" s="2" cm="1">
        <f t="array" ref="M6913">IFERROR(_xlfn.IFS(AND(F6913="Furniture",C6913="First Class",I6913&gt;5),H6913-(H6913*10%),AND(F6913="Technology",C6913="Same Day",I6913&gt;6),H6913-(H6913*12%),AND(F6913="Office Supplies",OR(C6913="Second Day",C6913="Standard Class"),I6913&gt;4),H6913-(H6913*8%)),H6913)</f>
        <v>186.54</v>
      </c>
      <c r="N6913" s="2" cm="1">
        <f t="array" ref="N6913">IFERROR(_xlfn.IFS(AND(J6913="Yes",F6913="Furniture",OR(C6913="Second Day",C6913="Standard Class"),I6913&gt;3),H6913-(H6913*15%),AND(J6913="Yes",F6913="Technology",C6913="Same Day",I6913&gt;4),H6913-(H6913*18%),AND(J6913="Yes",F6913="Office Supplies",C6913="First Class",I6913&gt;5),H6913-(H6913*20%)),H6913)</f>
        <v>186.54</v>
      </c>
      <c r="O6913" s="2"/>
    </row>
    <row r="6914" spans="1:15" ht="15.75" customHeight="1" x14ac:dyDescent="0.3">
      <c r="A6914" s="2" t="s">
        <v>3472</v>
      </c>
      <c r="B6914" s="3">
        <v>42857</v>
      </c>
      <c r="C6914" s="2" t="s">
        <v>11</v>
      </c>
      <c r="D6914" s="2" t="s">
        <v>19</v>
      </c>
      <c r="E6914" s="2" t="s">
        <v>20</v>
      </c>
      <c r="F6914" s="2" t="s">
        <v>30</v>
      </c>
      <c r="G6914" s="2" t="s">
        <v>49</v>
      </c>
      <c r="H6914" s="2">
        <v>159.56</v>
      </c>
      <c r="I6914" s="2">
        <v>4</v>
      </c>
      <c r="J6914" s="2" t="s">
        <v>16</v>
      </c>
      <c r="K6914" s="2">
        <f t="shared" si="214"/>
        <v>159.56</v>
      </c>
      <c r="L6914" s="2">
        <f t="shared" si="215"/>
        <v>159.56</v>
      </c>
      <c r="M6914" s="2" cm="1">
        <f t="array" ref="M6914">IFERROR(_xlfn.IFS(AND(F6914="Furniture",C6914="First Class",I6914&gt;5),H6914-(H6914*10%),AND(F6914="Technology",C6914="Same Day",I6914&gt;6),H6914-(H6914*12%),AND(F6914="Office Supplies",OR(C6914="Second Day",C6914="Standard Class"),I6914&gt;4),H6914-(H6914*8%)),H6914)</f>
        <v>159.56</v>
      </c>
      <c r="N6914" s="2" cm="1">
        <f t="array" ref="N6914">IFERROR(_xlfn.IFS(AND(J6914="Yes",F6914="Furniture",OR(C6914="Second Day",C6914="Standard Class"),I6914&gt;3),H6914-(H6914*15%),AND(J6914="Yes",F6914="Technology",C6914="Same Day",I6914&gt;4),H6914-(H6914*18%),AND(J6914="Yes",F6914="Office Supplies",C6914="First Class",I6914&gt;5),H6914-(H6914*20%)),H6914)</f>
        <v>159.56</v>
      </c>
      <c r="O6914" s="2"/>
    </row>
    <row r="6915" spans="1:15" ht="15.75" customHeight="1" x14ac:dyDescent="0.3">
      <c r="A6915" s="2" t="s">
        <v>3473</v>
      </c>
      <c r="B6915" s="3">
        <v>42167</v>
      </c>
      <c r="C6915" s="2" t="s">
        <v>24</v>
      </c>
      <c r="D6915" s="2" t="s">
        <v>12</v>
      </c>
      <c r="E6915" s="2" t="s">
        <v>13</v>
      </c>
      <c r="F6915" s="2" t="s">
        <v>30</v>
      </c>
      <c r="G6915" s="2" t="s">
        <v>31</v>
      </c>
      <c r="H6915" s="2">
        <v>55.984000000000009</v>
      </c>
      <c r="I6915" s="2">
        <v>2</v>
      </c>
      <c r="J6915" s="2" t="s">
        <v>16</v>
      </c>
      <c r="K6915" s="2">
        <f t="shared" ref="K6915:K6978" si="216">IF(H6915&gt;$Q$5,H6915-(H6915*15%),H6915)</f>
        <v>55.984000000000009</v>
      </c>
      <c r="L6915" s="2">
        <f t="shared" ref="L6915:L6978" si="217">IF(AND(J6915="Yes",D6915="Consumer"),H6915-(H6915*3%),IF(AND(J6915="Yes",D6915="Corporate"),H6915-(H6915*5%),IF(J6915="Yes",H6915-(H6915*7%),H6915)))</f>
        <v>55.984000000000009</v>
      </c>
      <c r="M6915" s="2" cm="1">
        <f t="array" ref="M6915">IFERROR(_xlfn.IFS(AND(F6915="Furniture",C6915="First Class",I6915&gt;5),H6915-(H6915*10%),AND(F6915="Technology",C6915="Same Day",I6915&gt;6),H6915-(H6915*12%),AND(F6915="Office Supplies",OR(C6915="Second Day",C6915="Standard Class"),I6915&gt;4),H6915-(H6915*8%)),H6915)</f>
        <v>55.984000000000009</v>
      </c>
      <c r="N6915" s="2" cm="1">
        <f t="array" ref="N6915">IFERROR(_xlfn.IFS(AND(J6915="Yes",F6915="Furniture",OR(C6915="Second Day",C6915="Standard Class"),I6915&gt;3),H6915-(H6915*15%),AND(J6915="Yes",F6915="Technology",C6915="Same Day",I6915&gt;4),H6915-(H6915*18%),AND(J6915="Yes",F6915="Office Supplies",C6915="First Class",I6915&gt;5),H6915-(H6915*20%)),H6915)</f>
        <v>55.984000000000009</v>
      </c>
      <c r="O6915" s="2"/>
    </row>
    <row r="6916" spans="1:15" ht="15.75" customHeight="1" x14ac:dyDescent="0.3">
      <c r="A6916" s="2" t="s">
        <v>3474</v>
      </c>
      <c r="B6916" s="3">
        <v>41995</v>
      </c>
      <c r="C6916" s="2" t="s">
        <v>24</v>
      </c>
      <c r="D6916" s="2" t="s">
        <v>12</v>
      </c>
      <c r="E6916" s="2" t="s">
        <v>39</v>
      </c>
      <c r="F6916" s="2" t="s">
        <v>21</v>
      </c>
      <c r="G6916" s="2" t="s">
        <v>26</v>
      </c>
      <c r="H6916" s="2">
        <v>132.16</v>
      </c>
      <c r="I6916" s="2">
        <v>1</v>
      </c>
      <c r="J6916" s="2" t="s">
        <v>16</v>
      </c>
      <c r="K6916" s="2">
        <f t="shared" si="216"/>
        <v>132.16</v>
      </c>
      <c r="L6916" s="2">
        <f t="shared" si="217"/>
        <v>132.16</v>
      </c>
      <c r="M6916" s="2" cm="1">
        <f t="array" ref="M6916">IFERROR(_xlfn.IFS(AND(F6916="Furniture",C6916="First Class",I6916&gt;5),H6916-(H6916*10%),AND(F6916="Technology",C6916="Same Day",I6916&gt;6),H6916-(H6916*12%),AND(F6916="Office Supplies",OR(C6916="Second Day",C6916="Standard Class"),I6916&gt;4),H6916-(H6916*8%)),H6916)</f>
        <v>132.16</v>
      </c>
      <c r="N6916" s="2" cm="1">
        <f t="array" ref="N6916">IFERROR(_xlfn.IFS(AND(J6916="Yes",F6916="Furniture",OR(C6916="Second Day",C6916="Standard Class"),I6916&gt;3),H6916-(H6916*15%),AND(J6916="Yes",F6916="Technology",C6916="Same Day",I6916&gt;4),H6916-(H6916*18%),AND(J6916="Yes",F6916="Office Supplies",C6916="First Class",I6916&gt;5),H6916-(H6916*20%)),H6916)</f>
        <v>132.16</v>
      </c>
      <c r="O6916" s="2"/>
    </row>
    <row r="6917" spans="1:15" ht="15.75" customHeight="1" x14ac:dyDescent="0.3">
      <c r="A6917" s="2" t="s">
        <v>3474</v>
      </c>
      <c r="B6917" s="3">
        <v>41995</v>
      </c>
      <c r="C6917" s="2" t="s">
        <v>24</v>
      </c>
      <c r="D6917" s="2" t="s">
        <v>12</v>
      </c>
      <c r="E6917" s="2" t="s">
        <v>39</v>
      </c>
      <c r="F6917" s="2" t="s">
        <v>21</v>
      </c>
      <c r="G6917" s="2" t="s">
        <v>32</v>
      </c>
      <c r="H6917" s="2">
        <v>17.903999999999996</v>
      </c>
      <c r="I6917" s="2">
        <v>6</v>
      </c>
      <c r="J6917" s="2" t="s">
        <v>16</v>
      </c>
      <c r="K6917" s="2">
        <f t="shared" si="216"/>
        <v>17.903999999999996</v>
      </c>
      <c r="L6917" s="2">
        <f t="shared" si="217"/>
        <v>17.903999999999996</v>
      </c>
      <c r="M6917" s="2" cm="1">
        <f t="array" ref="M6917">IFERROR(_xlfn.IFS(AND(F6917="Furniture",C6917="First Class",I6917&gt;5),H6917-(H6917*10%),AND(F6917="Technology",C6917="Same Day",I6917&gt;6),H6917-(H6917*12%),AND(F6917="Office Supplies",OR(C6917="Second Day",C6917="Standard Class"),I6917&gt;4),H6917-(H6917*8%)),H6917)</f>
        <v>16.471679999999996</v>
      </c>
      <c r="N6917" s="2" cm="1">
        <f t="array" ref="N6917">IFERROR(_xlfn.IFS(AND(J6917="Yes",F6917="Furniture",OR(C6917="Second Day",C6917="Standard Class"),I6917&gt;3),H6917-(H6917*15%),AND(J6917="Yes",F6917="Technology",C6917="Same Day",I6917&gt;4),H6917-(H6917*18%),AND(J6917="Yes",F6917="Office Supplies",C6917="First Class",I6917&gt;5),H6917-(H6917*20%)),H6917)</f>
        <v>17.903999999999996</v>
      </c>
      <c r="O6917" s="2"/>
    </row>
    <row r="6918" spans="1:15" ht="15.75" customHeight="1" x14ac:dyDescent="0.3">
      <c r="A6918" s="2" t="s">
        <v>3474</v>
      </c>
      <c r="B6918" s="3">
        <v>41995</v>
      </c>
      <c r="C6918" s="2" t="s">
        <v>24</v>
      </c>
      <c r="D6918" s="2" t="s">
        <v>12</v>
      </c>
      <c r="E6918" s="2" t="s">
        <v>39</v>
      </c>
      <c r="F6918" s="2" t="s">
        <v>21</v>
      </c>
      <c r="G6918" s="2" t="s">
        <v>35</v>
      </c>
      <c r="H6918" s="2">
        <v>124.032</v>
      </c>
      <c r="I6918" s="2">
        <v>4</v>
      </c>
      <c r="J6918" s="2" t="s">
        <v>16</v>
      </c>
      <c r="K6918" s="2">
        <f t="shared" si="216"/>
        <v>124.032</v>
      </c>
      <c r="L6918" s="2">
        <f t="shared" si="217"/>
        <v>124.032</v>
      </c>
      <c r="M6918" s="2" cm="1">
        <f t="array" ref="M6918">IFERROR(_xlfn.IFS(AND(F6918="Furniture",C6918="First Class",I6918&gt;5),H6918-(H6918*10%),AND(F6918="Technology",C6918="Same Day",I6918&gt;6),H6918-(H6918*12%),AND(F6918="Office Supplies",OR(C6918="Second Day",C6918="Standard Class"),I6918&gt;4),H6918-(H6918*8%)),H6918)</f>
        <v>124.032</v>
      </c>
      <c r="N6918" s="2" cm="1">
        <f t="array" ref="N6918">IFERROR(_xlfn.IFS(AND(J6918="Yes",F6918="Furniture",OR(C6918="Second Day",C6918="Standard Class"),I6918&gt;3),H6918-(H6918*15%),AND(J6918="Yes",F6918="Technology",C6918="Same Day",I6918&gt;4),H6918-(H6918*18%),AND(J6918="Yes",F6918="Office Supplies",C6918="First Class",I6918&gt;5),H6918-(H6918*20%)),H6918)</f>
        <v>124.032</v>
      </c>
      <c r="O6918" s="2"/>
    </row>
    <row r="6919" spans="1:15" ht="15.75" customHeight="1" x14ac:dyDescent="0.3">
      <c r="A6919" s="2" t="s">
        <v>3475</v>
      </c>
      <c r="B6919" s="3">
        <v>41989</v>
      </c>
      <c r="C6919" s="2" t="s">
        <v>24</v>
      </c>
      <c r="D6919" s="2" t="s">
        <v>19</v>
      </c>
      <c r="E6919" s="2" t="s">
        <v>20</v>
      </c>
      <c r="F6919" s="2" t="s">
        <v>14</v>
      </c>
      <c r="G6919" s="2" t="s">
        <v>17</v>
      </c>
      <c r="H6919" s="2">
        <v>1403.9200000000003</v>
      </c>
      <c r="I6919" s="2">
        <v>5</v>
      </c>
      <c r="J6919" s="2" t="s">
        <v>16</v>
      </c>
      <c r="K6919" s="2">
        <f t="shared" si="216"/>
        <v>1193.3320000000003</v>
      </c>
      <c r="L6919" s="2">
        <f t="shared" si="217"/>
        <v>1403.9200000000003</v>
      </c>
      <c r="M6919" s="2" cm="1">
        <f t="array" ref="M6919">IFERROR(_xlfn.IFS(AND(F6919="Furniture",C6919="First Class",I6919&gt;5),H6919-(H6919*10%),AND(F6919="Technology",C6919="Same Day",I6919&gt;6),H6919-(H6919*12%),AND(F6919="Office Supplies",OR(C6919="Second Day",C6919="Standard Class"),I6919&gt;4),H6919-(H6919*8%)),H6919)</f>
        <v>1403.9200000000003</v>
      </c>
      <c r="N6919" s="2" cm="1">
        <f t="array" ref="N6919">IFERROR(_xlfn.IFS(AND(J6919="Yes",F6919="Furniture",OR(C6919="Second Day",C6919="Standard Class"),I6919&gt;3),H6919-(H6919*15%),AND(J6919="Yes",F6919="Technology",C6919="Same Day",I6919&gt;4),H6919-(H6919*18%),AND(J6919="Yes",F6919="Office Supplies",C6919="First Class",I6919&gt;5),H6919-(H6919*20%)),H6919)</f>
        <v>1403.9200000000003</v>
      </c>
      <c r="O6919" s="2"/>
    </row>
    <row r="6920" spans="1:15" ht="15.75" customHeight="1" x14ac:dyDescent="0.3">
      <c r="A6920" s="2" t="s">
        <v>3476</v>
      </c>
      <c r="B6920" s="3">
        <v>42476</v>
      </c>
      <c r="C6920" s="2" t="s">
        <v>11</v>
      </c>
      <c r="D6920" s="2" t="s">
        <v>12</v>
      </c>
      <c r="E6920" s="2" t="s">
        <v>20</v>
      </c>
      <c r="F6920" s="2" t="s">
        <v>21</v>
      </c>
      <c r="G6920" s="2" t="s">
        <v>105</v>
      </c>
      <c r="H6920" s="2">
        <v>28.799999999999997</v>
      </c>
      <c r="I6920" s="2">
        <v>3</v>
      </c>
      <c r="J6920" s="2" t="s">
        <v>16</v>
      </c>
      <c r="K6920" s="2">
        <f t="shared" si="216"/>
        <v>28.799999999999997</v>
      </c>
      <c r="L6920" s="2">
        <f t="shared" si="217"/>
        <v>28.799999999999997</v>
      </c>
      <c r="M6920" s="2" cm="1">
        <f t="array" ref="M6920">IFERROR(_xlfn.IFS(AND(F6920="Furniture",C6920="First Class",I6920&gt;5),H6920-(H6920*10%),AND(F6920="Technology",C6920="Same Day",I6920&gt;6),H6920-(H6920*12%),AND(F6920="Office Supplies",OR(C6920="Second Day",C6920="Standard Class"),I6920&gt;4),H6920-(H6920*8%)),H6920)</f>
        <v>28.799999999999997</v>
      </c>
      <c r="N6920" s="2" cm="1">
        <f t="array" ref="N6920">IFERROR(_xlfn.IFS(AND(J6920="Yes",F6920="Furniture",OR(C6920="Second Day",C6920="Standard Class"),I6920&gt;3),H6920-(H6920*15%),AND(J6920="Yes",F6920="Technology",C6920="Same Day",I6920&gt;4),H6920-(H6920*18%),AND(J6920="Yes",F6920="Office Supplies",C6920="First Class",I6920&gt;5),H6920-(H6920*20%)),H6920)</f>
        <v>28.799999999999997</v>
      </c>
      <c r="O6920" s="2"/>
    </row>
    <row r="6921" spans="1:15" ht="15.75" customHeight="1" x14ac:dyDescent="0.3">
      <c r="A6921" s="2" t="s">
        <v>3477</v>
      </c>
      <c r="B6921" s="3">
        <v>42145</v>
      </c>
      <c r="C6921" s="2" t="s">
        <v>24</v>
      </c>
      <c r="D6921" s="2" t="s">
        <v>19</v>
      </c>
      <c r="E6921" s="2" t="s">
        <v>46</v>
      </c>
      <c r="F6921" s="2" t="s">
        <v>21</v>
      </c>
      <c r="G6921" s="2" t="s">
        <v>32</v>
      </c>
      <c r="H6921" s="2">
        <v>24.588000000000001</v>
      </c>
      <c r="I6921" s="2">
        <v>2</v>
      </c>
      <c r="J6921" s="2" t="s">
        <v>16</v>
      </c>
      <c r="K6921" s="2">
        <f t="shared" si="216"/>
        <v>24.588000000000001</v>
      </c>
      <c r="L6921" s="2">
        <f t="shared" si="217"/>
        <v>24.588000000000001</v>
      </c>
      <c r="M6921" s="2" cm="1">
        <f t="array" ref="M6921">IFERROR(_xlfn.IFS(AND(F6921="Furniture",C6921="First Class",I6921&gt;5),H6921-(H6921*10%),AND(F6921="Technology",C6921="Same Day",I6921&gt;6),H6921-(H6921*12%),AND(F6921="Office Supplies",OR(C6921="Second Day",C6921="Standard Class"),I6921&gt;4),H6921-(H6921*8%)),H6921)</f>
        <v>24.588000000000001</v>
      </c>
      <c r="N6921" s="2" cm="1">
        <f t="array" ref="N6921">IFERROR(_xlfn.IFS(AND(J6921="Yes",F6921="Furniture",OR(C6921="Second Day",C6921="Standard Class"),I6921&gt;3),H6921-(H6921*15%),AND(J6921="Yes",F6921="Technology",C6921="Same Day",I6921&gt;4),H6921-(H6921*18%),AND(J6921="Yes",F6921="Office Supplies",C6921="First Class",I6921&gt;5),H6921-(H6921*20%)),H6921)</f>
        <v>24.588000000000001</v>
      </c>
      <c r="O6921" s="2"/>
    </row>
    <row r="6922" spans="1:15" ht="15.75" customHeight="1" x14ac:dyDescent="0.3">
      <c r="A6922" s="2" t="s">
        <v>3478</v>
      </c>
      <c r="B6922" s="3">
        <v>42792</v>
      </c>
      <c r="C6922" s="2" t="s">
        <v>24</v>
      </c>
      <c r="D6922" s="2" t="s">
        <v>12</v>
      </c>
      <c r="E6922" s="2" t="s">
        <v>20</v>
      </c>
      <c r="F6922" s="2" t="s">
        <v>21</v>
      </c>
      <c r="G6922" s="2" t="s">
        <v>33</v>
      </c>
      <c r="H6922" s="2">
        <v>356.78999999999996</v>
      </c>
      <c r="I6922" s="2">
        <v>7</v>
      </c>
      <c r="J6922" s="2" t="s">
        <v>16</v>
      </c>
      <c r="K6922" s="2">
        <f t="shared" si="216"/>
        <v>303.27149999999995</v>
      </c>
      <c r="L6922" s="2">
        <f t="shared" si="217"/>
        <v>356.78999999999996</v>
      </c>
      <c r="M6922" s="2" cm="1">
        <f t="array" ref="M6922">IFERROR(_xlfn.IFS(AND(F6922="Furniture",C6922="First Class",I6922&gt;5),H6922-(H6922*10%),AND(F6922="Technology",C6922="Same Day",I6922&gt;6),H6922-(H6922*12%),AND(F6922="Office Supplies",OR(C6922="Second Day",C6922="Standard Class"),I6922&gt;4),H6922-(H6922*8%)),H6922)</f>
        <v>328.24679999999995</v>
      </c>
      <c r="N6922" s="2" cm="1">
        <f t="array" ref="N6922">IFERROR(_xlfn.IFS(AND(J6922="Yes",F6922="Furniture",OR(C6922="Second Day",C6922="Standard Class"),I6922&gt;3),H6922-(H6922*15%),AND(J6922="Yes",F6922="Technology",C6922="Same Day",I6922&gt;4),H6922-(H6922*18%),AND(J6922="Yes",F6922="Office Supplies",C6922="First Class",I6922&gt;5),H6922-(H6922*20%)),H6922)</f>
        <v>356.78999999999996</v>
      </c>
      <c r="O6922" s="2"/>
    </row>
    <row r="6923" spans="1:15" ht="15.75" customHeight="1" x14ac:dyDescent="0.3">
      <c r="A6923" s="2" t="s">
        <v>3479</v>
      </c>
      <c r="B6923" s="3">
        <v>42829</v>
      </c>
      <c r="C6923" s="2" t="s">
        <v>24</v>
      </c>
      <c r="D6923" s="2" t="s">
        <v>38</v>
      </c>
      <c r="E6923" s="2" t="s">
        <v>46</v>
      </c>
      <c r="F6923" s="2" t="s">
        <v>21</v>
      </c>
      <c r="G6923" s="2" t="s">
        <v>51</v>
      </c>
      <c r="H6923" s="2">
        <v>16.98</v>
      </c>
      <c r="I6923" s="2">
        <v>1</v>
      </c>
      <c r="J6923" s="2" t="s">
        <v>16</v>
      </c>
      <c r="K6923" s="2">
        <f t="shared" si="216"/>
        <v>16.98</v>
      </c>
      <c r="L6923" s="2">
        <f t="shared" si="217"/>
        <v>16.98</v>
      </c>
      <c r="M6923" s="2" cm="1">
        <f t="array" ref="M6923">IFERROR(_xlfn.IFS(AND(F6923="Furniture",C6923="First Class",I6923&gt;5),H6923-(H6923*10%),AND(F6923="Technology",C6923="Same Day",I6923&gt;6),H6923-(H6923*12%),AND(F6923="Office Supplies",OR(C6923="Second Day",C6923="Standard Class"),I6923&gt;4),H6923-(H6923*8%)),H6923)</f>
        <v>16.98</v>
      </c>
      <c r="N6923" s="2" cm="1">
        <f t="array" ref="N6923">IFERROR(_xlfn.IFS(AND(J6923="Yes",F6923="Furniture",OR(C6923="Second Day",C6923="Standard Class"),I6923&gt;3),H6923-(H6923*15%),AND(J6923="Yes",F6923="Technology",C6923="Same Day",I6923&gt;4),H6923-(H6923*18%),AND(J6923="Yes",F6923="Office Supplies",C6923="First Class",I6923&gt;5),H6923-(H6923*20%)),H6923)</f>
        <v>16.98</v>
      </c>
      <c r="O6923" s="2"/>
    </row>
    <row r="6924" spans="1:15" ht="15.75" customHeight="1" x14ac:dyDescent="0.3">
      <c r="A6924" s="2" t="s">
        <v>3480</v>
      </c>
      <c r="B6924" s="3">
        <v>42079</v>
      </c>
      <c r="C6924" s="2" t="s">
        <v>11</v>
      </c>
      <c r="D6924" s="2" t="s">
        <v>12</v>
      </c>
      <c r="E6924" s="2" t="s">
        <v>13</v>
      </c>
      <c r="F6924" s="2" t="s">
        <v>21</v>
      </c>
      <c r="G6924" s="2" t="s">
        <v>22</v>
      </c>
      <c r="H6924" s="2">
        <v>491.55</v>
      </c>
      <c r="I6924" s="2">
        <v>5</v>
      </c>
      <c r="J6924" s="2" t="s">
        <v>16</v>
      </c>
      <c r="K6924" s="2">
        <f t="shared" si="216"/>
        <v>417.8175</v>
      </c>
      <c r="L6924" s="2">
        <f t="shared" si="217"/>
        <v>491.55</v>
      </c>
      <c r="M6924" s="2" cm="1">
        <f t="array" ref="M6924">IFERROR(_xlfn.IFS(AND(F6924="Furniture",C6924="First Class",I6924&gt;5),H6924-(H6924*10%),AND(F6924="Technology",C6924="Same Day",I6924&gt;6),H6924-(H6924*12%),AND(F6924="Office Supplies",OR(C6924="Second Day",C6924="Standard Class"),I6924&gt;4),H6924-(H6924*8%)),H6924)</f>
        <v>491.55</v>
      </c>
      <c r="N6924" s="2" cm="1">
        <f t="array" ref="N6924">IFERROR(_xlfn.IFS(AND(J6924="Yes",F6924="Furniture",OR(C6924="Second Day",C6924="Standard Class"),I6924&gt;3),H6924-(H6924*15%),AND(J6924="Yes",F6924="Technology",C6924="Same Day",I6924&gt;4),H6924-(H6924*18%),AND(J6924="Yes",F6924="Office Supplies",C6924="First Class",I6924&gt;5),H6924-(H6924*20%)),H6924)</f>
        <v>491.55</v>
      </c>
      <c r="O6924" s="2"/>
    </row>
    <row r="6925" spans="1:15" ht="15.75" customHeight="1" x14ac:dyDescent="0.3">
      <c r="A6925" s="2" t="s">
        <v>3480</v>
      </c>
      <c r="B6925" s="3">
        <v>42079</v>
      </c>
      <c r="C6925" s="2" t="s">
        <v>11</v>
      </c>
      <c r="D6925" s="2" t="s">
        <v>12</v>
      </c>
      <c r="E6925" s="2" t="s">
        <v>13</v>
      </c>
      <c r="F6925" s="2" t="s">
        <v>21</v>
      </c>
      <c r="G6925" s="2" t="s">
        <v>51</v>
      </c>
      <c r="H6925" s="2">
        <v>7.38</v>
      </c>
      <c r="I6925" s="2">
        <v>2</v>
      </c>
      <c r="J6925" s="2" t="s">
        <v>16</v>
      </c>
      <c r="K6925" s="2">
        <f t="shared" si="216"/>
        <v>7.38</v>
      </c>
      <c r="L6925" s="2">
        <f t="shared" si="217"/>
        <v>7.38</v>
      </c>
      <c r="M6925" s="2" cm="1">
        <f t="array" ref="M6925">IFERROR(_xlfn.IFS(AND(F6925="Furniture",C6925="First Class",I6925&gt;5),H6925-(H6925*10%),AND(F6925="Technology",C6925="Same Day",I6925&gt;6),H6925-(H6925*12%),AND(F6925="Office Supplies",OR(C6925="Second Day",C6925="Standard Class"),I6925&gt;4),H6925-(H6925*8%)),H6925)</f>
        <v>7.38</v>
      </c>
      <c r="N6925" s="2" cm="1">
        <f t="array" ref="N6925">IFERROR(_xlfn.IFS(AND(J6925="Yes",F6925="Furniture",OR(C6925="Second Day",C6925="Standard Class"),I6925&gt;3),H6925-(H6925*15%),AND(J6925="Yes",F6925="Technology",C6925="Same Day",I6925&gt;4),H6925-(H6925*18%),AND(J6925="Yes",F6925="Office Supplies",C6925="First Class",I6925&gt;5),H6925-(H6925*20%)),H6925)</f>
        <v>7.38</v>
      </c>
      <c r="O6925" s="2"/>
    </row>
    <row r="6926" spans="1:15" ht="15.75" customHeight="1" x14ac:dyDescent="0.3">
      <c r="A6926" s="2" t="s">
        <v>3481</v>
      </c>
      <c r="B6926" s="3">
        <v>42338</v>
      </c>
      <c r="C6926" s="2" t="s">
        <v>24</v>
      </c>
      <c r="D6926" s="2" t="s">
        <v>12</v>
      </c>
      <c r="E6926" s="2" t="s">
        <v>46</v>
      </c>
      <c r="F6926" s="2" t="s">
        <v>21</v>
      </c>
      <c r="G6926" s="2" t="s">
        <v>35</v>
      </c>
      <c r="H6926" s="2">
        <v>23.66</v>
      </c>
      <c r="I6926" s="2">
        <v>7</v>
      </c>
      <c r="J6926" s="2" t="s">
        <v>16</v>
      </c>
      <c r="K6926" s="2">
        <f t="shared" si="216"/>
        <v>23.66</v>
      </c>
      <c r="L6926" s="2">
        <f t="shared" si="217"/>
        <v>23.66</v>
      </c>
      <c r="M6926" s="2" cm="1">
        <f t="array" ref="M6926">IFERROR(_xlfn.IFS(AND(F6926="Furniture",C6926="First Class",I6926&gt;5),H6926-(H6926*10%),AND(F6926="Technology",C6926="Same Day",I6926&gt;6),H6926-(H6926*12%),AND(F6926="Office Supplies",OR(C6926="Second Day",C6926="Standard Class"),I6926&gt;4),H6926-(H6926*8%)),H6926)</f>
        <v>21.767199999999999</v>
      </c>
      <c r="N6926" s="2" cm="1">
        <f t="array" ref="N6926">IFERROR(_xlfn.IFS(AND(J6926="Yes",F6926="Furniture",OR(C6926="Second Day",C6926="Standard Class"),I6926&gt;3),H6926-(H6926*15%),AND(J6926="Yes",F6926="Technology",C6926="Same Day",I6926&gt;4),H6926-(H6926*18%),AND(J6926="Yes",F6926="Office Supplies",C6926="First Class",I6926&gt;5),H6926-(H6926*20%)),H6926)</f>
        <v>23.66</v>
      </c>
      <c r="O6926" s="2"/>
    </row>
    <row r="6927" spans="1:15" ht="15.75" customHeight="1" x14ac:dyDescent="0.3">
      <c r="A6927" s="2" t="s">
        <v>3481</v>
      </c>
      <c r="B6927" s="3">
        <v>42338</v>
      </c>
      <c r="C6927" s="2" t="s">
        <v>24</v>
      </c>
      <c r="D6927" s="2" t="s">
        <v>12</v>
      </c>
      <c r="E6927" s="2" t="s">
        <v>46</v>
      </c>
      <c r="F6927" s="2" t="s">
        <v>14</v>
      </c>
      <c r="G6927" s="2" t="s">
        <v>15</v>
      </c>
      <c r="H6927" s="2">
        <v>681.40800000000013</v>
      </c>
      <c r="I6927" s="2">
        <v>12</v>
      </c>
      <c r="J6927" s="2" t="s">
        <v>16</v>
      </c>
      <c r="K6927" s="2">
        <f t="shared" si="216"/>
        <v>579.19680000000017</v>
      </c>
      <c r="L6927" s="2">
        <f t="shared" si="217"/>
        <v>681.40800000000013</v>
      </c>
      <c r="M6927" s="2" cm="1">
        <f t="array" ref="M6927">IFERROR(_xlfn.IFS(AND(F6927="Furniture",C6927="First Class",I6927&gt;5),H6927-(H6927*10%),AND(F6927="Technology",C6927="Same Day",I6927&gt;6),H6927-(H6927*12%),AND(F6927="Office Supplies",OR(C6927="Second Day",C6927="Standard Class"),I6927&gt;4),H6927-(H6927*8%)),H6927)</f>
        <v>681.40800000000013</v>
      </c>
      <c r="N6927" s="2" cm="1">
        <f t="array" ref="N6927">IFERROR(_xlfn.IFS(AND(J6927="Yes",F6927="Furniture",OR(C6927="Second Day",C6927="Standard Class"),I6927&gt;3),H6927-(H6927*15%),AND(J6927="Yes",F6927="Technology",C6927="Same Day",I6927&gt;4),H6927-(H6927*18%),AND(J6927="Yes",F6927="Office Supplies",C6927="First Class",I6927&gt;5),H6927-(H6927*20%)),H6927)</f>
        <v>681.40800000000013</v>
      </c>
      <c r="O6927" s="2"/>
    </row>
    <row r="6928" spans="1:15" ht="15.75" customHeight="1" x14ac:dyDescent="0.3">
      <c r="A6928" s="2" t="s">
        <v>3482</v>
      </c>
      <c r="B6928" s="3">
        <v>42579</v>
      </c>
      <c r="C6928" s="2" t="s">
        <v>24</v>
      </c>
      <c r="D6928" s="2" t="s">
        <v>12</v>
      </c>
      <c r="E6928" s="2" t="s">
        <v>20</v>
      </c>
      <c r="F6928" s="2" t="s">
        <v>21</v>
      </c>
      <c r="G6928" s="2" t="s">
        <v>22</v>
      </c>
      <c r="H6928" s="2">
        <v>18.899999999999999</v>
      </c>
      <c r="I6928" s="2">
        <v>3</v>
      </c>
      <c r="J6928" s="2" t="s">
        <v>16</v>
      </c>
      <c r="K6928" s="2">
        <f t="shared" si="216"/>
        <v>18.899999999999999</v>
      </c>
      <c r="L6928" s="2">
        <f t="shared" si="217"/>
        <v>18.899999999999999</v>
      </c>
      <c r="M6928" s="2" cm="1">
        <f t="array" ref="M6928">IFERROR(_xlfn.IFS(AND(F6928="Furniture",C6928="First Class",I6928&gt;5),H6928-(H6928*10%),AND(F6928="Technology",C6928="Same Day",I6928&gt;6),H6928-(H6928*12%),AND(F6928="Office Supplies",OR(C6928="Second Day",C6928="Standard Class"),I6928&gt;4),H6928-(H6928*8%)),H6928)</f>
        <v>18.899999999999999</v>
      </c>
      <c r="N6928" s="2" cm="1">
        <f t="array" ref="N6928">IFERROR(_xlfn.IFS(AND(J6928="Yes",F6928="Furniture",OR(C6928="Second Day",C6928="Standard Class"),I6928&gt;3),H6928-(H6928*15%),AND(J6928="Yes",F6928="Technology",C6928="Same Day",I6928&gt;4),H6928-(H6928*18%),AND(J6928="Yes",F6928="Office Supplies",C6928="First Class",I6928&gt;5),H6928-(H6928*20%)),H6928)</f>
        <v>18.899999999999999</v>
      </c>
      <c r="O6928" s="2"/>
    </row>
    <row r="6929" spans="1:15" ht="15.75" customHeight="1" x14ac:dyDescent="0.3">
      <c r="A6929" s="2" t="s">
        <v>3483</v>
      </c>
      <c r="B6929" s="3">
        <v>42544</v>
      </c>
      <c r="C6929" s="2" t="s">
        <v>11</v>
      </c>
      <c r="D6929" s="2" t="s">
        <v>12</v>
      </c>
      <c r="E6929" s="2" t="s">
        <v>20</v>
      </c>
      <c r="F6929" s="2" t="s">
        <v>21</v>
      </c>
      <c r="G6929" s="2" t="s">
        <v>26</v>
      </c>
      <c r="H6929" s="2">
        <v>93.68</v>
      </c>
      <c r="I6929" s="2">
        <v>4</v>
      </c>
      <c r="J6929" s="2" t="s">
        <v>16</v>
      </c>
      <c r="K6929" s="2">
        <f t="shared" si="216"/>
        <v>93.68</v>
      </c>
      <c r="L6929" s="2">
        <f t="shared" si="217"/>
        <v>93.68</v>
      </c>
      <c r="M6929" s="2" cm="1">
        <f t="array" ref="M6929">IFERROR(_xlfn.IFS(AND(F6929="Furniture",C6929="First Class",I6929&gt;5),H6929-(H6929*10%),AND(F6929="Technology",C6929="Same Day",I6929&gt;6),H6929-(H6929*12%),AND(F6929="Office Supplies",OR(C6929="Second Day",C6929="Standard Class"),I6929&gt;4),H6929-(H6929*8%)),H6929)</f>
        <v>93.68</v>
      </c>
      <c r="N6929" s="2" cm="1">
        <f t="array" ref="N6929">IFERROR(_xlfn.IFS(AND(J6929="Yes",F6929="Furniture",OR(C6929="Second Day",C6929="Standard Class"),I6929&gt;3),H6929-(H6929*15%),AND(J6929="Yes",F6929="Technology",C6929="Same Day",I6929&gt;4),H6929-(H6929*18%),AND(J6929="Yes",F6929="Office Supplies",C6929="First Class",I6929&gt;5),H6929-(H6929*20%)),H6929)</f>
        <v>93.68</v>
      </c>
      <c r="O6929" s="2"/>
    </row>
    <row r="6930" spans="1:15" ht="15.75" customHeight="1" x14ac:dyDescent="0.3">
      <c r="A6930" s="2" t="s">
        <v>3483</v>
      </c>
      <c r="B6930" s="3">
        <v>42544</v>
      </c>
      <c r="C6930" s="2" t="s">
        <v>11</v>
      </c>
      <c r="D6930" s="2" t="s">
        <v>12</v>
      </c>
      <c r="E6930" s="2" t="s">
        <v>20</v>
      </c>
      <c r="F6930" s="2" t="s">
        <v>21</v>
      </c>
      <c r="G6930" s="2" t="s">
        <v>22</v>
      </c>
      <c r="H6930" s="2">
        <v>21.93</v>
      </c>
      <c r="I6930" s="2">
        <v>3</v>
      </c>
      <c r="J6930" s="2" t="s">
        <v>16</v>
      </c>
      <c r="K6930" s="2">
        <f t="shared" si="216"/>
        <v>21.93</v>
      </c>
      <c r="L6930" s="2">
        <f t="shared" si="217"/>
        <v>21.93</v>
      </c>
      <c r="M6930" s="2" cm="1">
        <f t="array" ref="M6930">IFERROR(_xlfn.IFS(AND(F6930="Furniture",C6930="First Class",I6930&gt;5),H6930-(H6930*10%),AND(F6930="Technology",C6930="Same Day",I6930&gt;6),H6930-(H6930*12%),AND(F6930="Office Supplies",OR(C6930="Second Day",C6930="Standard Class"),I6930&gt;4),H6930-(H6930*8%)),H6930)</f>
        <v>21.93</v>
      </c>
      <c r="N6930" s="2" cm="1">
        <f t="array" ref="N6930">IFERROR(_xlfn.IFS(AND(J6930="Yes",F6930="Furniture",OR(C6930="Second Day",C6930="Standard Class"),I6930&gt;3),H6930-(H6930*15%),AND(J6930="Yes",F6930="Technology",C6930="Same Day",I6930&gt;4),H6930-(H6930*18%),AND(J6930="Yes",F6930="Office Supplies",C6930="First Class",I6930&gt;5),H6930-(H6930*20%)),H6930)</f>
        <v>21.93</v>
      </c>
      <c r="O6930" s="2"/>
    </row>
    <row r="6931" spans="1:15" ht="15.75" customHeight="1" x14ac:dyDescent="0.3">
      <c r="A6931" s="2" t="s">
        <v>3483</v>
      </c>
      <c r="B6931" s="3">
        <v>42544</v>
      </c>
      <c r="C6931" s="2" t="s">
        <v>11</v>
      </c>
      <c r="D6931" s="2" t="s">
        <v>12</v>
      </c>
      <c r="E6931" s="2" t="s">
        <v>20</v>
      </c>
      <c r="F6931" s="2" t="s">
        <v>30</v>
      </c>
      <c r="G6931" s="2" t="s">
        <v>31</v>
      </c>
      <c r="H6931" s="2">
        <v>862.34400000000005</v>
      </c>
      <c r="I6931" s="2">
        <v>7</v>
      </c>
      <c r="J6931" s="2" t="s">
        <v>16</v>
      </c>
      <c r="K6931" s="2">
        <f t="shared" si="216"/>
        <v>732.99240000000009</v>
      </c>
      <c r="L6931" s="2">
        <f t="shared" si="217"/>
        <v>862.34400000000005</v>
      </c>
      <c r="M6931" s="2" cm="1">
        <f t="array" ref="M6931">IFERROR(_xlfn.IFS(AND(F6931="Furniture",C6931="First Class",I6931&gt;5),H6931-(H6931*10%),AND(F6931="Technology",C6931="Same Day",I6931&gt;6),H6931-(H6931*12%),AND(F6931="Office Supplies",OR(C6931="Second Day",C6931="Standard Class"),I6931&gt;4),H6931-(H6931*8%)),H6931)</f>
        <v>862.34400000000005</v>
      </c>
      <c r="N6931" s="2" cm="1">
        <f t="array" ref="N6931">IFERROR(_xlfn.IFS(AND(J6931="Yes",F6931="Furniture",OR(C6931="Second Day",C6931="Standard Class"),I6931&gt;3),H6931-(H6931*15%),AND(J6931="Yes",F6931="Technology",C6931="Same Day",I6931&gt;4),H6931-(H6931*18%),AND(J6931="Yes",F6931="Office Supplies",C6931="First Class",I6931&gt;5),H6931-(H6931*20%)),H6931)</f>
        <v>862.34400000000005</v>
      </c>
      <c r="O6931" s="2"/>
    </row>
    <row r="6932" spans="1:15" ht="15.75" customHeight="1" x14ac:dyDescent="0.3">
      <c r="A6932" s="2" t="s">
        <v>3483</v>
      </c>
      <c r="B6932" s="3">
        <v>42544</v>
      </c>
      <c r="C6932" s="2" t="s">
        <v>11</v>
      </c>
      <c r="D6932" s="2" t="s">
        <v>12</v>
      </c>
      <c r="E6932" s="2" t="s">
        <v>20</v>
      </c>
      <c r="F6932" s="2" t="s">
        <v>21</v>
      </c>
      <c r="G6932" s="2" t="s">
        <v>35</v>
      </c>
      <c r="H6932" s="2">
        <v>19.98</v>
      </c>
      <c r="I6932" s="2">
        <v>1</v>
      </c>
      <c r="J6932" s="2" t="s">
        <v>16</v>
      </c>
      <c r="K6932" s="2">
        <f t="shared" si="216"/>
        <v>19.98</v>
      </c>
      <c r="L6932" s="2">
        <f t="shared" si="217"/>
        <v>19.98</v>
      </c>
      <c r="M6932" s="2" cm="1">
        <f t="array" ref="M6932">IFERROR(_xlfn.IFS(AND(F6932="Furniture",C6932="First Class",I6932&gt;5),H6932-(H6932*10%),AND(F6932="Technology",C6932="Same Day",I6932&gt;6),H6932-(H6932*12%),AND(F6932="Office Supplies",OR(C6932="Second Day",C6932="Standard Class"),I6932&gt;4),H6932-(H6932*8%)),H6932)</f>
        <v>19.98</v>
      </c>
      <c r="N6932" s="2" cm="1">
        <f t="array" ref="N6932">IFERROR(_xlfn.IFS(AND(J6932="Yes",F6932="Furniture",OR(C6932="Second Day",C6932="Standard Class"),I6932&gt;3),H6932-(H6932*15%),AND(J6932="Yes",F6932="Technology",C6932="Same Day",I6932&gt;4),H6932-(H6932*18%),AND(J6932="Yes",F6932="Office Supplies",C6932="First Class",I6932&gt;5),H6932-(H6932*20%)),H6932)</f>
        <v>19.98</v>
      </c>
      <c r="O6932" s="2"/>
    </row>
    <row r="6933" spans="1:15" ht="15.75" customHeight="1" x14ac:dyDescent="0.3">
      <c r="A6933" s="2" t="s">
        <v>3484</v>
      </c>
      <c r="B6933" s="3">
        <v>41834</v>
      </c>
      <c r="C6933" s="2" t="s">
        <v>24</v>
      </c>
      <c r="D6933" s="2" t="s">
        <v>12</v>
      </c>
      <c r="E6933" s="2" t="s">
        <v>46</v>
      </c>
      <c r="F6933" s="2" t="s">
        <v>30</v>
      </c>
      <c r="G6933" s="2" t="s">
        <v>31</v>
      </c>
      <c r="H6933" s="2">
        <v>13.493999999999998</v>
      </c>
      <c r="I6933" s="2">
        <v>1</v>
      </c>
      <c r="J6933" s="2" t="s">
        <v>16</v>
      </c>
      <c r="K6933" s="2">
        <f t="shared" si="216"/>
        <v>13.493999999999998</v>
      </c>
      <c r="L6933" s="2">
        <f t="shared" si="217"/>
        <v>13.493999999999998</v>
      </c>
      <c r="M6933" s="2" cm="1">
        <f t="array" ref="M6933">IFERROR(_xlfn.IFS(AND(F6933="Furniture",C6933="First Class",I6933&gt;5),H6933-(H6933*10%),AND(F6933="Technology",C6933="Same Day",I6933&gt;6),H6933-(H6933*12%),AND(F6933="Office Supplies",OR(C6933="Second Day",C6933="Standard Class"),I6933&gt;4),H6933-(H6933*8%)),H6933)</f>
        <v>13.493999999999998</v>
      </c>
      <c r="N6933" s="2" cm="1">
        <f t="array" ref="N6933">IFERROR(_xlfn.IFS(AND(J6933="Yes",F6933="Furniture",OR(C6933="Second Day",C6933="Standard Class"),I6933&gt;3),H6933-(H6933*15%),AND(J6933="Yes",F6933="Technology",C6933="Same Day",I6933&gt;4),H6933-(H6933*18%),AND(J6933="Yes",F6933="Office Supplies",C6933="First Class",I6933&gt;5),H6933-(H6933*20%)),H6933)</f>
        <v>13.493999999999998</v>
      </c>
      <c r="O6933" s="2"/>
    </row>
    <row r="6934" spans="1:15" ht="15.75" customHeight="1" x14ac:dyDescent="0.3">
      <c r="A6934" s="2" t="s">
        <v>3484</v>
      </c>
      <c r="B6934" s="3">
        <v>41834</v>
      </c>
      <c r="C6934" s="2" t="s">
        <v>24</v>
      </c>
      <c r="D6934" s="2" t="s">
        <v>12</v>
      </c>
      <c r="E6934" s="2" t="s">
        <v>46</v>
      </c>
      <c r="F6934" s="2" t="s">
        <v>30</v>
      </c>
      <c r="G6934" s="2" t="s">
        <v>31</v>
      </c>
      <c r="H6934" s="2">
        <v>23.987999999999996</v>
      </c>
      <c r="I6934" s="2">
        <v>2</v>
      </c>
      <c r="J6934" s="2" t="s">
        <v>16</v>
      </c>
      <c r="K6934" s="2">
        <f t="shared" si="216"/>
        <v>23.987999999999996</v>
      </c>
      <c r="L6934" s="2">
        <f t="shared" si="217"/>
        <v>23.987999999999996</v>
      </c>
      <c r="M6934" s="2" cm="1">
        <f t="array" ref="M6934">IFERROR(_xlfn.IFS(AND(F6934="Furniture",C6934="First Class",I6934&gt;5),H6934-(H6934*10%),AND(F6934="Technology",C6934="Same Day",I6934&gt;6),H6934-(H6934*12%),AND(F6934="Office Supplies",OR(C6934="Second Day",C6934="Standard Class"),I6934&gt;4),H6934-(H6934*8%)),H6934)</f>
        <v>23.987999999999996</v>
      </c>
      <c r="N6934" s="2" cm="1">
        <f t="array" ref="N6934">IFERROR(_xlfn.IFS(AND(J6934="Yes",F6934="Furniture",OR(C6934="Second Day",C6934="Standard Class"),I6934&gt;3),H6934-(H6934*15%),AND(J6934="Yes",F6934="Technology",C6934="Same Day",I6934&gt;4),H6934-(H6934*18%),AND(J6934="Yes",F6934="Office Supplies",C6934="First Class",I6934&gt;5),H6934-(H6934*20%)),H6934)</f>
        <v>23.987999999999996</v>
      </c>
      <c r="O6934" s="2"/>
    </row>
    <row r="6935" spans="1:15" ht="15.75" customHeight="1" x14ac:dyDescent="0.3">
      <c r="A6935" s="2" t="s">
        <v>3484</v>
      </c>
      <c r="B6935" s="3">
        <v>41834</v>
      </c>
      <c r="C6935" s="2" t="s">
        <v>24</v>
      </c>
      <c r="D6935" s="2" t="s">
        <v>12</v>
      </c>
      <c r="E6935" s="2" t="s">
        <v>46</v>
      </c>
      <c r="F6935" s="2" t="s">
        <v>14</v>
      </c>
      <c r="G6935" s="2" t="s">
        <v>28</v>
      </c>
      <c r="H6935" s="2">
        <v>31.983999999999998</v>
      </c>
      <c r="I6935" s="2">
        <v>2</v>
      </c>
      <c r="J6935" s="2" t="s">
        <v>16</v>
      </c>
      <c r="K6935" s="2">
        <f t="shared" si="216"/>
        <v>31.983999999999998</v>
      </c>
      <c r="L6935" s="2">
        <f t="shared" si="217"/>
        <v>31.983999999999998</v>
      </c>
      <c r="M6935" s="2" cm="1">
        <f t="array" ref="M6935">IFERROR(_xlfn.IFS(AND(F6935="Furniture",C6935="First Class",I6935&gt;5),H6935-(H6935*10%),AND(F6935="Technology",C6935="Same Day",I6935&gt;6),H6935-(H6935*12%),AND(F6935="Office Supplies",OR(C6935="Second Day",C6935="Standard Class"),I6935&gt;4),H6935-(H6935*8%)),H6935)</f>
        <v>31.983999999999998</v>
      </c>
      <c r="N6935" s="2" cm="1">
        <f t="array" ref="N6935">IFERROR(_xlfn.IFS(AND(J6935="Yes",F6935="Furniture",OR(C6935="Second Day",C6935="Standard Class"),I6935&gt;3),H6935-(H6935*15%),AND(J6935="Yes",F6935="Technology",C6935="Same Day",I6935&gt;4),H6935-(H6935*18%),AND(J6935="Yes",F6935="Office Supplies",C6935="First Class",I6935&gt;5),H6935-(H6935*20%)),H6935)</f>
        <v>31.983999999999998</v>
      </c>
      <c r="O6935" s="2"/>
    </row>
    <row r="6936" spans="1:15" ht="15.75" customHeight="1" x14ac:dyDescent="0.3">
      <c r="A6936" s="2" t="s">
        <v>3484</v>
      </c>
      <c r="B6936" s="3">
        <v>41834</v>
      </c>
      <c r="C6936" s="2" t="s">
        <v>24</v>
      </c>
      <c r="D6936" s="2" t="s">
        <v>12</v>
      </c>
      <c r="E6936" s="2" t="s">
        <v>46</v>
      </c>
      <c r="F6936" s="2" t="s">
        <v>21</v>
      </c>
      <c r="G6936" s="2" t="s">
        <v>29</v>
      </c>
      <c r="H6936" s="2">
        <v>41.584000000000003</v>
      </c>
      <c r="I6936" s="2">
        <v>2</v>
      </c>
      <c r="J6936" s="2" t="s">
        <v>16</v>
      </c>
      <c r="K6936" s="2">
        <f t="shared" si="216"/>
        <v>41.584000000000003</v>
      </c>
      <c r="L6936" s="2">
        <f t="shared" si="217"/>
        <v>41.584000000000003</v>
      </c>
      <c r="M6936" s="2" cm="1">
        <f t="array" ref="M6936">IFERROR(_xlfn.IFS(AND(F6936="Furniture",C6936="First Class",I6936&gt;5),H6936-(H6936*10%),AND(F6936="Technology",C6936="Same Day",I6936&gt;6),H6936-(H6936*12%),AND(F6936="Office Supplies",OR(C6936="Second Day",C6936="Standard Class"),I6936&gt;4),H6936-(H6936*8%)),H6936)</f>
        <v>41.584000000000003</v>
      </c>
      <c r="N6936" s="2" cm="1">
        <f t="array" ref="N6936">IFERROR(_xlfn.IFS(AND(J6936="Yes",F6936="Furniture",OR(C6936="Second Day",C6936="Standard Class"),I6936&gt;3),H6936-(H6936*15%),AND(J6936="Yes",F6936="Technology",C6936="Same Day",I6936&gt;4),H6936-(H6936*18%),AND(J6936="Yes",F6936="Office Supplies",C6936="First Class",I6936&gt;5),H6936-(H6936*20%)),H6936)</f>
        <v>41.584000000000003</v>
      </c>
      <c r="O6936" s="2"/>
    </row>
    <row r="6937" spans="1:15" ht="15.75" customHeight="1" x14ac:dyDescent="0.3">
      <c r="A6937" s="2" t="s">
        <v>3485</v>
      </c>
      <c r="B6937" s="3">
        <v>43069</v>
      </c>
      <c r="C6937" s="2" t="s">
        <v>11</v>
      </c>
      <c r="D6937" s="2" t="s">
        <v>19</v>
      </c>
      <c r="E6937" s="2" t="s">
        <v>39</v>
      </c>
      <c r="F6937" s="2" t="s">
        <v>30</v>
      </c>
      <c r="G6937" s="2" t="s">
        <v>49</v>
      </c>
      <c r="H6937" s="2">
        <v>95.976000000000013</v>
      </c>
      <c r="I6937" s="2">
        <v>3</v>
      </c>
      <c r="J6937" s="2" t="s">
        <v>16</v>
      </c>
      <c r="K6937" s="2">
        <f t="shared" si="216"/>
        <v>95.976000000000013</v>
      </c>
      <c r="L6937" s="2">
        <f t="shared" si="217"/>
        <v>95.976000000000013</v>
      </c>
      <c r="M6937" s="2" cm="1">
        <f t="array" ref="M6937">IFERROR(_xlfn.IFS(AND(F6937="Furniture",C6937="First Class",I6937&gt;5),H6937-(H6937*10%),AND(F6937="Technology",C6937="Same Day",I6937&gt;6),H6937-(H6937*12%),AND(F6937="Office Supplies",OR(C6937="Second Day",C6937="Standard Class"),I6937&gt;4),H6937-(H6937*8%)),H6937)</f>
        <v>95.976000000000013</v>
      </c>
      <c r="N6937" s="2" cm="1">
        <f t="array" ref="N6937">IFERROR(_xlfn.IFS(AND(J6937="Yes",F6937="Furniture",OR(C6937="Second Day",C6937="Standard Class"),I6937&gt;3),H6937-(H6937*15%),AND(J6937="Yes",F6937="Technology",C6937="Same Day",I6937&gt;4),H6937-(H6937*18%),AND(J6937="Yes",F6937="Office Supplies",C6937="First Class",I6937&gt;5),H6937-(H6937*20%)),H6937)</f>
        <v>95.976000000000013</v>
      </c>
      <c r="O6937" s="2"/>
    </row>
    <row r="6938" spans="1:15" ht="15.75" customHeight="1" x14ac:dyDescent="0.3">
      <c r="A6938" s="2" t="s">
        <v>3486</v>
      </c>
      <c r="B6938" s="3">
        <v>42615</v>
      </c>
      <c r="C6938" s="2" t="s">
        <v>54</v>
      </c>
      <c r="D6938" s="2" t="s">
        <v>38</v>
      </c>
      <c r="E6938" s="2" t="s">
        <v>39</v>
      </c>
      <c r="F6938" s="2" t="s">
        <v>14</v>
      </c>
      <c r="G6938" s="2" t="s">
        <v>28</v>
      </c>
      <c r="H6938" s="2">
        <v>84.272000000000006</v>
      </c>
      <c r="I6938" s="2">
        <v>2</v>
      </c>
      <c r="J6938" s="2" t="s">
        <v>16</v>
      </c>
      <c r="K6938" s="2">
        <f t="shared" si="216"/>
        <v>84.272000000000006</v>
      </c>
      <c r="L6938" s="2">
        <f t="shared" si="217"/>
        <v>84.272000000000006</v>
      </c>
      <c r="M6938" s="2" cm="1">
        <f t="array" ref="M6938">IFERROR(_xlfn.IFS(AND(F6938="Furniture",C6938="First Class",I6938&gt;5),H6938-(H6938*10%),AND(F6938="Technology",C6938="Same Day",I6938&gt;6),H6938-(H6938*12%),AND(F6938="Office Supplies",OR(C6938="Second Day",C6938="Standard Class"),I6938&gt;4),H6938-(H6938*8%)),H6938)</f>
        <v>84.272000000000006</v>
      </c>
      <c r="N6938" s="2" cm="1">
        <f t="array" ref="N6938">IFERROR(_xlfn.IFS(AND(J6938="Yes",F6938="Furniture",OR(C6938="Second Day",C6938="Standard Class"),I6938&gt;3),H6938-(H6938*15%),AND(J6938="Yes",F6938="Technology",C6938="Same Day",I6938&gt;4),H6938-(H6938*18%),AND(J6938="Yes",F6938="Office Supplies",C6938="First Class",I6938&gt;5),H6938-(H6938*20%)),H6938)</f>
        <v>84.272000000000006</v>
      </c>
      <c r="O6938" s="2"/>
    </row>
    <row r="6939" spans="1:15" ht="15.75" customHeight="1" x14ac:dyDescent="0.3">
      <c r="A6939" s="2" t="s">
        <v>3487</v>
      </c>
      <c r="B6939" s="3">
        <v>41805</v>
      </c>
      <c r="C6939" s="2" t="s">
        <v>208</v>
      </c>
      <c r="D6939" s="2" t="s">
        <v>12</v>
      </c>
      <c r="E6939" s="2" t="s">
        <v>39</v>
      </c>
      <c r="F6939" s="2" t="s">
        <v>21</v>
      </c>
      <c r="G6939" s="2" t="s">
        <v>35</v>
      </c>
      <c r="H6939" s="2">
        <v>36.544000000000004</v>
      </c>
      <c r="I6939" s="2">
        <v>2</v>
      </c>
      <c r="J6939" s="2" t="s">
        <v>16</v>
      </c>
      <c r="K6939" s="2">
        <f t="shared" si="216"/>
        <v>36.544000000000004</v>
      </c>
      <c r="L6939" s="2">
        <f t="shared" si="217"/>
        <v>36.544000000000004</v>
      </c>
      <c r="M6939" s="2" cm="1">
        <f t="array" ref="M6939">IFERROR(_xlfn.IFS(AND(F6939="Furniture",C6939="First Class",I6939&gt;5),H6939-(H6939*10%),AND(F6939="Technology",C6939="Same Day",I6939&gt;6),H6939-(H6939*12%),AND(F6939="Office Supplies",OR(C6939="Second Day",C6939="Standard Class"),I6939&gt;4),H6939-(H6939*8%)),H6939)</f>
        <v>36.544000000000004</v>
      </c>
      <c r="N6939" s="2" cm="1">
        <f t="array" ref="N6939">IFERROR(_xlfn.IFS(AND(J6939="Yes",F6939="Furniture",OR(C6939="Second Day",C6939="Standard Class"),I6939&gt;3),H6939-(H6939*15%),AND(J6939="Yes",F6939="Technology",C6939="Same Day",I6939&gt;4),H6939-(H6939*18%),AND(J6939="Yes",F6939="Office Supplies",C6939="First Class",I6939&gt;5),H6939-(H6939*20%)),H6939)</f>
        <v>36.544000000000004</v>
      </c>
      <c r="O6939" s="2"/>
    </row>
    <row r="6940" spans="1:15" ht="15.75" customHeight="1" x14ac:dyDescent="0.3">
      <c r="A6940" s="2" t="s">
        <v>3488</v>
      </c>
      <c r="B6940" s="3">
        <v>42679</v>
      </c>
      <c r="C6940" s="2" t="s">
        <v>24</v>
      </c>
      <c r="D6940" s="2" t="s">
        <v>12</v>
      </c>
      <c r="E6940" s="2" t="s">
        <v>20</v>
      </c>
      <c r="F6940" s="2" t="s">
        <v>30</v>
      </c>
      <c r="G6940" s="2" t="s">
        <v>49</v>
      </c>
      <c r="H6940" s="2">
        <v>479.72</v>
      </c>
      <c r="I6940" s="2">
        <v>4</v>
      </c>
      <c r="J6940" s="2" t="s">
        <v>16</v>
      </c>
      <c r="K6940" s="2">
        <f t="shared" si="216"/>
        <v>407.76200000000006</v>
      </c>
      <c r="L6940" s="2">
        <f t="shared" si="217"/>
        <v>479.72</v>
      </c>
      <c r="M6940" s="2" cm="1">
        <f t="array" ref="M6940">IFERROR(_xlfn.IFS(AND(F6940="Furniture",C6940="First Class",I6940&gt;5),H6940-(H6940*10%),AND(F6940="Technology",C6940="Same Day",I6940&gt;6),H6940-(H6940*12%),AND(F6940="Office Supplies",OR(C6940="Second Day",C6940="Standard Class"),I6940&gt;4),H6940-(H6940*8%)),H6940)</f>
        <v>479.72</v>
      </c>
      <c r="N6940" s="2" cm="1">
        <f t="array" ref="N6940">IFERROR(_xlfn.IFS(AND(J6940="Yes",F6940="Furniture",OR(C6940="Second Day",C6940="Standard Class"),I6940&gt;3),H6940-(H6940*15%),AND(J6940="Yes",F6940="Technology",C6940="Same Day",I6940&gt;4),H6940-(H6940*18%),AND(J6940="Yes",F6940="Office Supplies",C6940="First Class",I6940&gt;5),H6940-(H6940*20%)),H6940)</f>
        <v>479.72</v>
      </c>
      <c r="O6940" s="2"/>
    </row>
    <row r="6941" spans="1:15" ht="15.75" customHeight="1" x14ac:dyDescent="0.3">
      <c r="A6941" s="2" t="s">
        <v>3489</v>
      </c>
      <c r="B6941" s="3">
        <v>42912</v>
      </c>
      <c r="C6941" s="2" t="s">
        <v>24</v>
      </c>
      <c r="D6941" s="2" t="s">
        <v>19</v>
      </c>
      <c r="E6941" s="2" t="s">
        <v>46</v>
      </c>
      <c r="F6941" s="2" t="s">
        <v>21</v>
      </c>
      <c r="G6941" s="2" t="s">
        <v>32</v>
      </c>
      <c r="H6941" s="2">
        <v>102.36799999999999</v>
      </c>
      <c r="I6941" s="2">
        <v>2</v>
      </c>
      <c r="J6941" s="2" t="s">
        <v>16</v>
      </c>
      <c r="K6941" s="2">
        <f t="shared" si="216"/>
        <v>102.36799999999999</v>
      </c>
      <c r="L6941" s="2">
        <f t="shared" si="217"/>
        <v>102.36799999999999</v>
      </c>
      <c r="M6941" s="2" cm="1">
        <f t="array" ref="M6941">IFERROR(_xlfn.IFS(AND(F6941="Furniture",C6941="First Class",I6941&gt;5),H6941-(H6941*10%),AND(F6941="Technology",C6941="Same Day",I6941&gt;6),H6941-(H6941*12%),AND(F6941="Office Supplies",OR(C6941="Second Day",C6941="Standard Class"),I6941&gt;4),H6941-(H6941*8%)),H6941)</f>
        <v>102.36799999999999</v>
      </c>
      <c r="N6941" s="2" cm="1">
        <f t="array" ref="N6941">IFERROR(_xlfn.IFS(AND(J6941="Yes",F6941="Furniture",OR(C6941="Second Day",C6941="Standard Class"),I6941&gt;3),H6941-(H6941*15%),AND(J6941="Yes",F6941="Technology",C6941="Same Day",I6941&gt;4),H6941-(H6941*18%),AND(J6941="Yes",F6941="Office Supplies",C6941="First Class",I6941&gt;5),H6941-(H6941*20%)),H6941)</f>
        <v>102.36799999999999</v>
      </c>
      <c r="O6941" s="2"/>
    </row>
    <row r="6942" spans="1:15" ht="15.75" customHeight="1" x14ac:dyDescent="0.3">
      <c r="A6942" s="2" t="s">
        <v>3489</v>
      </c>
      <c r="B6942" s="3">
        <v>42912</v>
      </c>
      <c r="C6942" s="2" t="s">
        <v>24</v>
      </c>
      <c r="D6942" s="2" t="s">
        <v>19</v>
      </c>
      <c r="E6942" s="2" t="s">
        <v>46</v>
      </c>
      <c r="F6942" s="2" t="s">
        <v>21</v>
      </c>
      <c r="G6942" s="2" t="s">
        <v>105</v>
      </c>
      <c r="H6942" s="2">
        <v>28.4</v>
      </c>
      <c r="I6942" s="2">
        <v>5</v>
      </c>
      <c r="J6942" s="2" t="s">
        <v>16</v>
      </c>
      <c r="K6942" s="2">
        <f t="shared" si="216"/>
        <v>28.4</v>
      </c>
      <c r="L6942" s="2">
        <f t="shared" si="217"/>
        <v>28.4</v>
      </c>
      <c r="M6942" s="2" cm="1">
        <f t="array" ref="M6942">IFERROR(_xlfn.IFS(AND(F6942="Furniture",C6942="First Class",I6942&gt;5),H6942-(H6942*10%),AND(F6942="Technology",C6942="Same Day",I6942&gt;6),H6942-(H6942*12%),AND(F6942="Office Supplies",OR(C6942="Second Day",C6942="Standard Class"),I6942&gt;4),H6942-(H6942*8%)),H6942)</f>
        <v>26.128</v>
      </c>
      <c r="N6942" s="2" cm="1">
        <f t="array" ref="N6942">IFERROR(_xlfn.IFS(AND(J6942="Yes",F6942="Furniture",OR(C6942="Second Day",C6942="Standard Class"),I6942&gt;3),H6942-(H6942*15%),AND(J6942="Yes",F6942="Technology",C6942="Same Day",I6942&gt;4),H6942-(H6942*18%),AND(J6942="Yes",F6942="Office Supplies",C6942="First Class",I6942&gt;5),H6942-(H6942*20%)),H6942)</f>
        <v>28.4</v>
      </c>
      <c r="O6942" s="2"/>
    </row>
    <row r="6943" spans="1:15" ht="15.75" customHeight="1" x14ac:dyDescent="0.3">
      <c r="A6943" s="2" t="s">
        <v>3489</v>
      </c>
      <c r="B6943" s="3">
        <v>42912</v>
      </c>
      <c r="C6943" s="2" t="s">
        <v>24</v>
      </c>
      <c r="D6943" s="2" t="s">
        <v>19</v>
      </c>
      <c r="E6943" s="2" t="s">
        <v>46</v>
      </c>
      <c r="F6943" s="2" t="s">
        <v>21</v>
      </c>
      <c r="G6943" s="2" t="s">
        <v>26</v>
      </c>
      <c r="H6943" s="2">
        <v>713.88</v>
      </c>
      <c r="I6943" s="2">
        <v>4</v>
      </c>
      <c r="J6943" s="2" t="s">
        <v>16</v>
      </c>
      <c r="K6943" s="2">
        <f t="shared" si="216"/>
        <v>606.798</v>
      </c>
      <c r="L6943" s="2">
        <f t="shared" si="217"/>
        <v>713.88</v>
      </c>
      <c r="M6943" s="2" cm="1">
        <f t="array" ref="M6943">IFERROR(_xlfn.IFS(AND(F6943="Furniture",C6943="First Class",I6943&gt;5),H6943-(H6943*10%),AND(F6943="Technology",C6943="Same Day",I6943&gt;6),H6943-(H6943*12%),AND(F6943="Office Supplies",OR(C6943="Second Day",C6943="Standard Class"),I6943&gt;4),H6943-(H6943*8%)),H6943)</f>
        <v>713.88</v>
      </c>
      <c r="N6943" s="2" cm="1">
        <f t="array" ref="N6943">IFERROR(_xlfn.IFS(AND(J6943="Yes",F6943="Furniture",OR(C6943="Second Day",C6943="Standard Class"),I6943&gt;3),H6943-(H6943*15%),AND(J6943="Yes",F6943="Technology",C6943="Same Day",I6943&gt;4),H6943-(H6943*18%),AND(J6943="Yes",F6943="Office Supplies",C6943="First Class",I6943&gt;5),H6943-(H6943*20%)),H6943)</f>
        <v>713.88</v>
      </c>
      <c r="O6943" s="2"/>
    </row>
    <row r="6944" spans="1:15" ht="15.75" customHeight="1" x14ac:dyDescent="0.3">
      <c r="A6944" s="2" t="s">
        <v>3489</v>
      </c>
      <c r="B6944" s="3">
        <v>42912</v>
      </c>
      <c r="C6944" s="2" t="s">
        <v>24</v>
      </c>
      <c r="D6944" s="2" t="s">
        <v>19</v>
      </c>
      <c r="E6944" s="2" t="s">
        <v>46</v>
      </c>
      <c r="F6944" s="2" t="s">
        <v>21</v>
      </c>
      <c r="G6944" s="2" t="s">
        <v>35</v>
      </c>
      <c r="H6944" s="2">
        <v>68.52</v>
      </c>
      <c r="I6944" s="2">
        <v>3</v>
      </c>
      <c r="J6944" s="2" t="s">
        <v>16</v>
      </c>
      <c r="K6944" s="2">
        <f t="shared" si="216"/>
        <v>68.52</v>
      </c>
      <c r="L6944" s="2">
        <f t="shared" si="217"/>
        <v>68.52</v>
      </c>
      <c r="M6944" s="2" cm="1">
        <f t="array" ref="M6944">IFERROR(_xlfn.IFS(AND(F6944="Furniture",C6944="First Class",I6944&gt;5),H6944-(H6944*10%),AND(F6944="Technology",C6944="Same Day",I6944&gt;6),H6944-(H6944*12%),AND(F6944="Office Supplies",OR(C6944="Second Day",C6944="Standard Class"),I6944&gt;4),H6944-(H6944*8%)),H6944)</f>
        <v>68.52</v>
      </c>
      <c r="N6944" s="2" cm="1">
        <f t="array" ref="N6944">IFERROR(_xlfn.IFS(AND(J6944="Yes",F6944="Furniture",OR(C6944="Second Day",C6944="Standard Class"),I6944&gt;3),H6944-(H6944*15%),AND(J6944="Yes",F6944="Technology",C6944="Same Day",I6944&gt;4),H6944-(H6944*18%),AND(J6944="Yes",F6944="Office Supplies",C6944="First Class",I6944&gt;5),H6944-(H6944*20%)),H6944)</f>
        <v>68.52</v>
      </c>
      <c r="O6944" s="2"/>
    </row>
    <row r="6945" spans="1:15" ht="15.75" customHeight="1" x14ac:dyDescent="0.3">
      <c r="A6945" s="2" t="s">
        <v>3490</v>
      </c>
      <c r="B6945" s="3">
        <v>42210</v>
      </c>
      <c r="C6945" s="2" t="s">
        <v>24</v>
      </c>
      <c r="D6945" s="2" t="s">
        <v>12</v>
      </c>
      <c r="E6945" s="2" t="s">
        <v>20</v>
      </c>
      <c r="F6945" s="2" t="s">
        <v>30</v>
      </c>
      <c r="G6945" s="2" t="s">
        <v>31</v>
      </c>
      <c r="H6945" s="2">
        <v>623.96</v>
      </c>
      <c r="I6945" s="2">
        <v>5</v>
      </c>
      <c r="J6945" s="2" t="s">
        <v>16</v>
      </c>
      <c r="K6945" s="2">
        <f t="shared" si="216"/>
        <v>530.36599999999999</v>
      </c>
      <c r="L6945" s="2">
        <f t="shared" si="217"/>
        <v>623.96</v>
      </c>
      <c r="M6945" s="2" cm="1">
        <f t="array" ref="M6945">IFERROR(_xlfn.IFS(AND(F6945="Furniture",C6945="First Class",I6945&gt;5),H6945-(H6945*10%),AND(F6945="Technology",C6945="Same Day",I6945&gt;6),H6945-(H6945*12%),AND(F6945="Office Supplies",OR(C6945="Second Day",C6945="Standard Class"),I6945&gt;4),H6945-(H6945*8%)),H6945)</f>
        <v>623.96</v>
      </c>
      <c r="N6945" s="2" cm="1">
        <f t="array" ref="N6945">IFERROR(_xlfn.IFS(AND(J6945="Yes",F6945="Furniture",OR(C6945="Second Day",C6945="Standard Class"),I6945&gt;3),H6945-(H6945*15%),AND(J6945="Yes",F6945="Technology",C6945="Same Day",I6945&gt;4),H6945-(H6945*18%),AND(J6945="Yes",F6945="Office Supplies",C6945="First Class",I6945&gt;5),H6945-(H6945*20%)),H6945)</f>
        <v>623.96</v>
      </c>
      <c r="O6945" s="2"/>
    </row>
    <row r="6946" spans="1:15" ht="15.75" customHeight="1" x14ac:dyDescent="0.3">
      <c r="A6946" s="2" t="s">
        <v>3491</v>
      </c>
      <c r="B6946" s="3">
        <v>41905</v>
      </c>
      <c r="C6946" s="2" t="s">
        <v>24</v>
      </c>
      <c r="D6946" s="2" t="s">
        <v>19</v>
      </c>
      <c r="E6946" s="2" t="s">
        <v>46</v>
      </c>
      <c r="F6946" s="2" t="s">
        <v>21</v>
      </c>
      <c r="G6946" s="2" t="s">
        <v>32</v>
      </c>
      <c r="H6946" s="2">
        <v>11.12</v>
      </c>
      <c r="I6946" s="2">
        <v>4</v>
      </c>
      <c r="J6946" s="2" t="s">
        <v>16</v>
      </c>
      <c r="K6946" s="2">
        <f t="shared" si="216"/>
        <v>11.12</v>
      </c>
      <c r="L6946" s="2">
        <f t="shared" si="217"/>
        <v>11.12</v>
      </c>
      <c r="M6946" s="2" cm="1">
        <f t="array" ref="M6946">IFERROR(_xlfn.IFS(AND(F6946="Furniture",C6946="First Class",I6946&gt;5),H6946-(H6946*10%),AND(F6946="Technology",C6946="Same Day",I6946&gt;6),H6946-(H6946*12%),AND(F6946="Office Supplies",OR(C6946="Second Day",C6946="Standard Class"),I6946&gt;4),H6946-(H6946*8%)),H6946)</f>
        <v>11.12</v>
      </c>
      <c r="N6946" s="2" cm="1">
        <f t="array" ref="N6946">IFERROR(_xlfn.IFS(AND(J6946="Yes",F6946="Furniture",OR(C6946="Second Day",C6946="Standard Class"),I6946&gt;3),H6946-(H6946*15%),AND(J6946="Yes",F6946="Technology",C6946="Same Day",I6946&gt;4),H6946-(H6946*18%),AND(J6946="Yes",F6946="Office Supplies",C6946="First Class",I6946&gt;5),H6946-(H6946*20%)),H6946)</f>
        <v>11.12</v>
      </c>
      <c r="O6946" s="2"/>
    </row>
    <row r="6947" spans="1:15" ht="15.75" customHeight="1" x14ac:dyDescent="0.3">
      <c r="A6947" s="2" t="s">
        <v>3492</v>
      </c>
      <c r="B6947" s="3">
        <v>42643</v>
      </c>
      <c r="C6947" s="2" t="s">
        <v>24</v>
      </c>
      <c r="D6947" s="2" t="s">
        <v>12</v>
      </c>
      <c r="E6947" s="2" t="s">
        <v>46</v>
      </c>
      <c r="F6947" s="2" t="s">
        <v>14</v>
      </c>
      <c r="G6947" s="2" t="s">
        <v>15</v>
      </c>
      <c r="H6947" s="2">
        <v>523.91999999999996</v>
      </c>
      <c r="I6947" s="2">
        <v>5</v>
      </c>
      <c r="J6947" s="2" t="s">
        <v>16</v>
      </c>
      <c r="K6947" s="2">
        <f t="shared" si="216"/>
        <v>445.33199999999999</v>
      </c>
      <c r="L6947" s="2">
        <f t="shared" si="217"/>
        <v>523.91999999999996</v>
      </c>
      <c r="M6947" s="2" cm="1">
        <f t="array" ref="M6947">IFERROR(_xlfn.IFS(AND(F6947="Furniture",C6947="First Class",I6947&gt;5),H6947-(H6947*10%),AND(F6947="Technology",C6947="Same Day",I6947&gt;6),H6947-(H6947*12%),AND(F6947="Office Supplies",OR(C6947="Second Day",C6947="Standard Class"),I6947&gt;4),H6947-(H6947*8%)),H6947)</f>
        <v>523.91999999999996</v>
      </c>
      <c r="N6947" s="2" cm="1">
        <f t="array" ref="N6947">IFERROR(_xlfn.IFS(AND(J6947="Yes",F6947="Furniture",OR(C6947="Second Day",C6947="Standard Class"),I6947&gt;3),H6947-(H6947*15%),AND(J6947="Yes",F6947="Technology",C6947="Same Day",I6947&gt;4),H6947-(H6947*18%),AND(J6947="Yes",F6947="Office Supplies",C6947="First Class",I6947&gt;5),H6947-(H6947*20%)),H6947)</f>
        <v>523.91999999999996</v>
      </c>
      <c r="O6947" s="2"/>
    </row>
    <row r="6948" spans="1:15" ht="15.75" customHeight="1" x14ac:dyDescent="0.3">
      <c r="A6948" s="2" t="s">
        <v>3493</v>
      </c>
      <c r="B6948" s="3">
        <v>42317</v>
      </c>
      <c r="C6948" s="2" t="s">
        <v>24</v>
      </c>
      <c r="D6948" s="2" t="s">
        <v>38</v>
      </c>
      <c r="E6948" s="2" t="s">
        <v>20</v>
      </c>
      <c r="F6948" s="2" t="s">
        <v>21</v>
      </c>
      <c r="G6948" s="2" t="s">
        <v>64</v>
      </c>
      <c r="H6948" s="2">
        <v>2.48</v>
      </c>
      <c r="I6948" s="2">
        <v>2</v>
      </c>
      <c r="J6948" s="2" t="s">
        <v>16</v>
      </c>
      <c r="K6948" s="2">
        <f t="shared" si="216"/>
        <v>2.48</v>
      </c>
      <c r="L6948" s="2">
        <f t="shared" si="217"/>
        <v>2.48</v>
      </c>
      <c r="M6948" s="2" cm="1">
        <f t="array" ref="M6948">IFERROR(_xlfn.IFS(AND(F6948="Furniture",C6948="First Class",I6948&gt;5),H6948-(H6948*10%),AND(F6948="Technology",C6948="Same Day",I6948&gt;6),H6948-(H6948*12%),AND(F6948="Office Supplies",OR(C6948="Second Day",C6948="Standard Class"),I6948&gt;4),H6948-(H6948*8%)),H6948)</f>
        <v>2.48</v>
      </c>
      <c r="N6948" s="2" cm="1">
        <f t="array" ref="N6948">IFERROR(_xlfn.IFS(AND(J6948="Yes",F6948="Furniture",OR(C6948="Second Day",C6948="Standard Class"),I6948&gt;3),H6948-(H6948*15%),AND(J6948="Yes",F6948="Technology",C6948="Same Day",I6948&gt;4),H6948-(H6948*18%),AND(J6948="Yes",F6948="Office Supplies",C6948="First Class",I6948&gt;5),H6948-(H6948*20%)),H6948)</f>
        <v>2.48</v>
      </c>
      <c r="O6948" s="2"/>
    </row>
    <row r="6949" spans="1:15" ht="15.75" customHeight="1" x14ac:dyDescent="0.3">
      <c r="A6949" s="2" t="s">
        <v>3494</v>
      </c>
      <c r="B6949" s="3">
        <v>42119</v>
      </c>
      <c r="C6949" s="2" t="s">
        <v>24</v>
      </c>
      <c r="D6949" s="2" t="s">
        <v>12</v>
      </c>
      <c r="E6949" s="2" t="s">
        <v>39</v>
      </c>
      <c r="F6949" s="2" t="s">
        <v>21</v>
      </c>
      <c r="G6949" s="2" t="s">
        <v>26</v>
      </c>
      <c r="H6949" s="2">
        <v>221.024</v>
      </c>
      <c r="I6949" s="2">
        <v>2</v>
      </c>
      <c r="J6949" s="2" t="s">
        <v>16</v>
      </c>
      <c r="K6949" s="2">
        <f t="shared" si="216"/>
        <v>221.024</v>
      </c>
      <c r="L6949" s="2">
        <f t="shared" si="217"/>
        <v>221.024</v>
      </c>
      <c r="M6949" s="2" cm="1">
        <f t="array" ref="M6949">IFERROR(_xlfn.IFS(AND(F6949="Furniture",C6949="First Class",I6949&gt;5),H6949-(H6949*10%),AND(F6949="Technology",C6949="Same Day",I6949&gt;6),H6949-(H6949*12%),AND(F6949="Office Supplies",OR(C6949="Second Day",C6949="Standard Class"),I6949&gt;4),H6949-(H6949*8%)),H6949)</f>
        <v>221.024</v>
      </c>
      <c r="N6949" s="2" cm="1">
        <f t="array" ref="N6949">IFERROR(_xlfn.IFS(AND(J6949="Yes",F6949="Furniture",OR(C6949="Second Day",C6949="Standard Class"),I6949&gt;3),H6949-(H6949*15%),AND(J6949="Yes",F6949="Technology",C6949="Same Day",I6949&gt;4),H6949-(H6949*18%),AND(J6949="Yes",F6949="Office Supplies",C6949="First Class",I6949&gt;5),H6949-(H6949*20%)),H6949)</f>
        <v>221.024</v>
      </c>
      <c r="O6949" s="2"/>
    </row>
    <row r="6950" spans="1:15" ht="15.75" customHeight="1" x14ac:dyDescent="0.3">
      <c r="A6950" s="2" t="s">
        <v>3494</v>
      </c>
      <c r="B6950" s="3">
        <v>42119</v>
      </c>
      <c r="C6950" s="2" t="s">
        <v>24</v>
      </c>
      <c r="D6950" s="2" t="s">
        <v>12</v>
      </c>
      <c r="E6950" s="2" t="s">
        <v>39</v>
      </c>
      <c r="F6950" s="2" t="s">
        <v>14</v>
      </c>
      <c r="G6950" s="2" t="s">
        <v>17</v>
      </c>
      <c r="H6950" s="2">
        <v>128.05799999999999</v>
      </c>
      <c r="I6950" s="2">
        <v>3</v>
      </c>
      <c r="J6950" s="2" t="s">
        <v>16</v>
      </c>
      <c r="K6950" s="2">
        <f t="shared" si="216"/>
        <v>128.05799999999999</v>
      </c>
      <c r="L6950" s="2">
        <f t="shared" si="217"/>
        <v>128.05799999999999</v>
      </c>
      <c r="M6950" s="2" cm="1">
        <f t="array" ref="M6950">IFERROR(_xlfn.IFS(AND(F6950="Furniture",C6950="First Class",I6950&gt;5),H6950-(H6950*10%),AND(F6950="Technology",C6950="Same Day",I6950&gt;6),H6950-(H6950*12%),AND(F6950="Office Supplies",OR(C6950="Second Day",C6950="Standard Class"),I6950&gt;4),H6950-(H6950*8%)),H6950)</f>
        <v>128.05799999999999</v>
      </c>
      <c r="N6950" s="2" cm="1">
        <f t="array" ref="N6950">IFERROR(_xlfn.IFS(AND(J6950="Yes",F6950="Furniture",OR(C6950="Second Day",C6950="Standard Class"),I6950&gt;3),H6950-(H6950*15%),AND(J6950="Yes",F6950="Technology",C6950="Same Day",I6950&gt;4),H6950-(H6950*18%),AND(J6950="Yes",F6950="Office Supplies",C6950="First Class",I6950&gt;5),H6950-(H6950*20%)),H6950)</f>
        <v>128.05799999999999</v>
      </c>
      <c r="O6950" s="2"/>
    </row>
    <row r="6951" spans="1:15" ht="15.75" customHeight="1" x14ac:dyDescent="0.3">
      <c r="A6951" s="2" t="s">
        <v>3495</v>
      </c>
      <c r="B6951" s="3">
        <v>43058</v>
      </c>
      <c r="C6951" s="2" t="s">
        <v>208</v>
      </c>
      <c r="D6951" s="2" t="s">
        <v>38</v>
      </c>
      <c r="E6951" s="2" t="s">
        <v>46</v>
      </c>
      <c r="F6951" s="2" t="s">
        <v>21</v>
      </c>
      <c r="G6951" s="2" t="s">
        <v>32</v>
      </c>
      <c r="H6951" s="2">
        <v>58.407999999999994</v>
      </c>
      <c r="I6951" s="2">
        <v>7</v>
      </c>
      <c r="J6951" s="2" t="s">
        <v>16</v>
      </c>
      <c r="K6951" s="2">
        <f t="shared" si="216"/>
        <v>58.407999999999994</v>
      </c>
      <c r="L6951" s="2">
        <f t="shared" si="217"/>
        <v>58.407999999999994</v>
      </c>
      <c r="M6951" s="2" cm="1">
        <f t="array" ref="M6951">IFERROR(_xlfn.IFS(AND(F6951="Furniture",C6951="First Class",I6951&gt;5),H6951-(H6951*10%),AND(F6951="Technology",C6951="Same Day",I6951&gt;6),H6951-(H6951*12%),AND(F6951="Office Supplies",OR(C6951="Second Day",C6951="Standard Class"),I6951&gt;4),H6951-(H6951*8%)),H6951)</f>
        <v>58.407999999999994</v>
      </c>
      <c r="N6951" s="2" cm="1">
        <f t="array" ref="N6951">IFERROR(_xlfn.IFS(AND(J6951="Yes",F6951="Furniture",OR(C6951="Second Day",C6951="Standard Class"),I6951&gt;3),H6951-(H6951*15%),AND(J6951="Yes",F6951="Technology",C6951="Same Day",I6951&gt;4),H6951-(H6951*18%),AND(J6951="Yes",F6951="Office Supplies",C6951="First Class",I6951&gt;5),H6951-(H6951*20%)),H6951)</f>
        <v>58.407999999999994</v>
      </c>
      <c r="O6951" s="2"/>
    </row>
    <row r="6952" spans="1:15" ht="15.75" customHeight="1" x14ac:dyDescent="0.3">
      <c r="A6952" s="2" t="s">
        <v>3495</v>
      </c>
      <c r="B6952" s="3">
        <v>43058</v>
      </c>
      <c r="C6952" s="2" t="s">
        <v>208</v>
      </c>
      <c r="D6952" s="2" t="s">
        <v>38</v>
      </c>
      <c r="E6952" s="2" t="s">
        <v>46</v>
      </c>
      <c r="F6952" s="2" t="s">
        <v>14</v>
      </c>
      <c r="G6952" s="2" t="s">
        <v>25</v>
      </c>
      <c r="H6952" s="2">
        <v>79.97399999999999</v>
      </c>
      <c r="I6952" s="2">
        <v>3</v>
      </c>
      <c r="J6952" s="2" t="s">
        <v>16</v>
      </c>
      <c r="K6952" s="2">
        <f t="shared" si="216"/>
        <v>79.97399999999999</v>
      </c>
      <c r="L6952" s="2">
        <f t="shared" si="217"/>
        <v>79.97399999999999</v>
      </c>
      <c r="M6952" s="2" cm="1">
        <f t="array" ref="M6952">IFERROR(_xlfn.IFS(AND(F6952="Furniture",C6952="First Class",I6952&gt;5),H6952-(H6952*10%),AND(F6952="Technology",C6952="Same Day",I6952&gt;6),H6952-(H6952*12%),AND(F6952="Office Supplies",OR(C6952="Second Day",C6952="Standard Class"),I6952&gt;4),H6952-(H6952*8%)),H6952)</f>
        <v>79.97399999999999</v>
      </c>
      <c r="N6952" s="2" cm="1">
        <f t="array" ref="N6952">IFERROR(_xlfn.IFS(AND(J6952="Yes",F6952="Furniture",OR(C6952="Second Day",C6952="Standard Class"),I6952&gt;3),H6952-(H6952*15%),AND(J6952="Yes",F6952="Technology",C6952="Same Day",I6952&gt;4),H6952-(H6952*18%),AND(J6952="Yes",F6952="Office Supplies",C6952="First Class",I6952&gt;5),H6952-(H6952*20%)),H6952)</f>
        <v>79.97399999999999</v>
      </c>
      <c r="O6952" s="2"/>
    </row>
    <row r="6953" spans="1:15" ht="15.75" customHeight="1" x14ac:dyDescent="0.3">
      <c r="A6953" s="2" t="s">
        <v>3496</v>
      </c>
      <c r="B6953" s="3">
        <v>42328</v>
      </c>
      <c r="C6953" s="2" t="s">
        <v>24</v>
      </c>
      <c r="D6953" s="2" t="s">
        <v>19</v>
      </c>
      <c r="E6953" s="2" t="s">
        <v>39</v>
      </c>
      <c r="F6953" s="2" t="s">
        <v>30</v>
      </c>
      <c r="G6953" s="2" t="s">
        <v>122</v>
      </c>
      <c r="H6953" s="2">
        <v>479.988</v>
      </c>
      <c r="I6953" s="2">
        <v>2</v>
      </c>
      <c r="J6953" s="2" t="s">
        <v>16</v>
      </c>
      <c r="K6953" s="2">
        <f t="shared" si="216"/>
        <v>407.9898</v>
      </c>
      <c r="L6953" s="2">
        <f t="shared" si="217"/>
        <v>479.988</v>
      </c>
      <c r="M6953" s="2" cm="1">
        <f t="array" ref="M6953">IFERROR(_xlfn.IFS(AND(F6953="Furniture",C6953="First Class",I6953&gt;5),H6953-(H6953*10%),AND(F6953="Technology",C6953="Same Day",I6953&gt;6),H6953-(H6953*12%),AND(F6953="Office Supplies",OR(C6953="Second Day",C6953="Standard Class"),I6953&gt;4),H6953-(H6953*8%)),H6953)</f>
        <v>479.988</v>
      </c>
      <c r="N6953" s="2" cm="1">
        <f t="array" ref="N6953">IFERROR(_xlfn.IFS(AND(J6953="Yes",F6953="Furniture",OR(C6953="Second Day",C6953="Standard Class"),I6953&gt;3),H6953-(H6953*15%),AND(J6953="Yes",F6953="Technology",C6953="Same Day",I6953&gt;4),H6953-(H6953*18%),AND(J6953="Yes",F6953="Office Supplies",C6953="First Class",I6953&gt;5),H6953-(H6953*20%)),H6953)</f>
        <v>479.988</v>
      </c>
      <c r="O6953" s="2"/>
    </row>
    <row r="6954" spans="1:15" ht="15.75" customHeight="1" x14ac:dyDescent="0.3">
      <c r="A6954" s="2" t="s">
        <v>3497</v>
      </c>
      <c r="B6954" s="3">
        <v>42279</v>
      </c>
      <c r="C6954" s="2" t="s">
        <v>54</v>
      </c>
      <c r="D6954" s="2" t="s">
        <v>12</v>
      </c>
      <c r="E6954" s="2" t="s">
        <v>20</v>
      </c>
      <c r="F6954" s="2" t="s">
        <v>21</v>
      </c>
      <c r="G6954" s="2" t="s">
        <v>32</v>
      </c>
      <c r="H6954" s="2">
        <v>11.808</v>
      </c>
      <c r="I6954" s="2">
        <v>3</v>
      </c>
      <c r="J6954" s="2" t="s">
        <v>16</v>
      </c>
      <c r="K6954" s="2">
        <f t="shared" si="216"/>
        <v>11.808</v>
      </c>
      <c r="L6954" s="2">
        <f t="shared" si="217"/>
        <v>11.808</v>
      </c>
      <c r="M6954" s="2" cm="1">
        <f t="array" ref="M6954">IFERROR(_xlfn.IFS(AND(F6954="Furniture",C6954="First Class",I6954&gt;5),H6954-(H6954*10%),AND(F6954="Technology",C6954="Same Day",I6954&gt;6),H6954-(H6954*12%),AND(F6954="Office Supplies",OR(C6954="Second Day",C6954="Standard Class"),I6954&gt;4),H6954-(H6954*8%)),H6954)</f>
        <v>11.808</v>
      </c>
      <c r="N6954" s="2" cm="1">
        <f t="array" ref="N6954">IFERROR(_xlfn.IFS(AND(J6954="Yes",F6954="Furniture",OR(C6954="Second Day",C6954="Standard Class"),I6954&gt;3),H6954-(H6954*15%),AND(J6954="Yes",F6954="Technology",C6954="Same Day",I6954&gt;4),H6954-(H6954*18%),AND(J6954="Yes",F6954="Office Supplies",C6954="First Class",I6954&gt;5),H6954-(H6954*20%)),H6954)</f>
        <v>11.808</v>
      </c>
      <c r="O6954" s="2"/>
    </row>
    <row r="6955" spans="1:15" ht="15.75" customHeight="1" x14ac:dyDescent="0.3">
      <c r="A6955" s="2" t="s">
        <v>3497</v>
      </c>
      <c r="B6955" s="3">
        <v>42279</v>
      </c>
      <c r="C6955" s="2" t="s">
        <v>54</v>
      </c>
      <c r="D6955" s="2" t="s">
        <v>12</v>
      </c>
      <c r="E6955" s="2" t="s">
        <v>20</v>
      </c>
      <c r="F6955" s="2" t="s">
        <v>21</v>
      </c>
      <c r="G6955" s="2" t="s">
        <v>32</v>
      </c>
      <c r="H6955" s="2">
        <v>53.567999999999998</v>
      </c>
      <c r="I6955" s="2">
        <v>4</v>
      </c>
      <c r="J6955" s="2" t="s">
        <v>16</v>
      </c>
      <c r="K6955" s="2">
        <f t="shared" si="216"/>
        <v>53.567999999999998</v>
      </c>
      <c r="L6955" s="2">
        <f t="shared" si="217"/>
        <v>53.567999999999998</v>
      </c>
      <c r="M6955" s="2" cm="1">
        <f t="array" ref="M6955">IFERROR(_xlfn.IFS(AND(F6955="Furniture",C6955="First Class",I6955&gt;5),H6955-(H6955*10%),AND(F6955="Technology",C6955="Same Day",I6955&gt;6),H6955-(H6955*12%),AND(F6955="Office Supplies",OR(C6955="Second Day",C6955="Standard Class"),I6955&gt;4),H6955-(H6955*8%)),H6955)</f>
        <v>53.567999999999998</v>
      </c>
      <c r="N6955" s="2" cm="1">
        <f t="array" ref="N6955">IFERROR(_xlfn.IFS(AND(J6955="Yes",F6955="Furniture",OR(C6955="Second Day",C6955="Standard Class"),I6955&gt;3),H6955-(H6955*15%),AND(J6955="Yes",F6955="Technology",C6955="Same Day",I6955&gt;4),H6955-(H6955*18%),AND(J6955="Yes",F6955="Office Supplies",C6955="First Class",I6955&gt;5),H6955-(H6955*20%)),H6955)</f>
        <v>53.567999999999998</v>
      </c>
      <c r="O6955" s="2"/>
    </row>
    <row r="6956" spans="1:15" ht="15.75" customHeight="1" x14ac:dyDescent="0.3">
      <c r="A6956" s="2" t="s">
        <v>3497</v>
      </c>
      <c r="B6956" s="3">
        <v>42279</v>
      </c>
      <c r="C6956" s="2" t="s">
        <v>54</v>
      </c>
      <c r="D6956" s="2" t="s">
        <v>12</v>
      </c>
      <c r="E6956" s="2" t="s">
        <v>20</v>
      </c>
      <c r="F6956" s="2" t="s">
        <v>30</v>
      </c>
      <c r="G6956" s="2" t="s">
        <v>31</v>
      </c>
      <c r="H6956" s="2">
        <v>503.96000000000004</v>
      </c>
      <c r="I6956" s="2">
        <v>5</v>
      </c>
      <c r="J6956" s="2" t="s">
        <v>16</v>
      </c>
      <c r="K6956" s="2">
        <f t="shared" si="216"/>
        <v>428.36600000000004</v>
      </c>
      <c r="L6956" s="2">
        <f t="shared" si="217"/>
        <v>503.96000000000004</v>
      </c>
      <c r="M6956" s="2" cm="1">
        <f t="array" ref="M6956">IFERROR(_xlfn.IFS(AND(F6956="Furniture",C6956="First Class",I6956&gt;5),H6956-(H6956*10%),AND(F6956="Technology",C6956="Same Day",I6956&gt;6),H6956-(H6956*12%),AND(F6956="Office Supplies",OR(C6956="Second Day",C6956="Standard Class"),I6956&gt;4),H6956-(H6956*8%)),H6956)</f>
        <v>503.96000000000004</v>
      </c>
      <c r="N6956" s="2" cm="1">
        <f t="array" ref="N6956">IFERROR(_xlfn.IFS(AND(J6956="Yes",F6956="Furniture",OR(C6956="Second Day",C6956="Standard Class"),I6956&gt;3),H6956-(H6956*15%),AND(J6956="Yes",F6956="Technology",C6956="Same Day",I6956&gt;4),H6956-(H6956*18%),AND(J6956="Yes",F6956="Office Supplies",C6956="First Class",I6956&gt;5),H6956-(H6956*20%)),H6956)</f>
        <v>503.96000000000004</v>
      </c>
      <c r="O6956" s="2"/>
    </row>
    <row r="6957" spans="1:15" ht="15.75" customHeight="1" x14ac:dyDescent="0.3">
      <c r="A6957" s="2" t="s">
        <v>3498</v>
      </c>
      <c r="B6957" s="3">
        <v>42119</v>
      </c>
      <c r="C6957" s="2" t="s">
        <v>24</v>
      </c>
      <c r="D6957" s="2" t="s">
        <v>19</v>
      </c>
      <c r="E6957" s="2" t="s">
        <v>20</v>
      </c>
      <c r="F6957" s="2" t="s">
        <v>21</v>
      </c>
      <c r="G6957" s="2" t="s">
        <v>51</v>
      </c>
      <c r="H6957" s="2">
        <v>21.34</v>
      </c>
      <c r="I6957" s="2">
        <v>2</v>
      </c>
      <c r="J6957" s="2" t="s">
        <v>16</v>
      </c>
      <c r="K6957" s="2">
        <f t="shared" si="216"/>
        <v>21.34</v>
      </c>
      <c r="L6957" s="2">
        <f t="shared" si="217"/>
        <v>21.34</v>
      </c>
      <c r="M6957" s="2" cm="1">
        <f t="array" ref="M6957">IFERROR(_xlfn.IFS(AND(F6957="Furniture",C6957="First Class",I6957&gt;5),H6957-(H6957*10%),AND(F6957="Technology",C6957="Same Day",I6957&gt;6),H6957-(H6957*12%),AND(F6957="Office Supplies",OR(C6957="Second Day",C6957="Standard Class"),I6957&gt;4),H6957-(H6957*8%)),H6957)</f>
        <v>21.34</v>
      </c>
      <c r="N6957" s="2" cm="1">
        <f t="array" ref="N6957">IFERROR(_xlfn.IFS(AND(J6957="Yes",F6957="Furniture",OR(C6957="Second Day",C6957="Standard Class"),I6957&gt;3),H6957-(H6957*15%),AND(J6957="Yes",F6957="Technology",C6957="Same Day",I6957&gt;4),H6957-(H6957*18%),AND(J6957="Yes",F6957="Office Supplies",C6957="First Class",I6957&gt;5),H6957-(H6957*20%)),H6957)</f>
        <v>21.34</v>
      </c>
      <c r="O6957" s="2"/>
    </row>
    <row r="6958" spans="1:15" ht="15.75" customHeight="1" x14ac:dyDescent="0.3">
      <c r="A6958" s="2" t="s">
        <v>3499</v>
      </c>
      <c r="B6958" s="3">
        <v>42565</v>
      </c>
      <c r="C6958" s="2" t="s">
        <v>24</v>
      </c>
      <c r="D6958" s="2" t="s">
        <v>12</v>
      </c>
      <c r="E6958" s="2" t="s">
        <v>13</v>
      </c>
      <c r="F6958" s="2" t="s">
        <v>21</v>
      </c>
      <c r="G6958" s="2" t="s">
        <v>32</v>
      </c>
      <c r="H6958" s="2">
        <v>36.4</v>
      </c>
      <c r="I6958" s="2">
        <v>5</v>
      </c>
      <c r="J6958" s="2" t="s">
        <v>16</v>
      </c>
      <c r="K6958" s="2">
        <f t="shared" si="216"/>
        <v>36.4</v>
      </c>
      <c r="L6958" s="2">
        <f t="shared" si="217"/>
        <v>36.4</v>
      </c>
      <c r="M6958" s="2" cm="1">
        <f t="array" ref="M6958">IFERROR(_xlfn.IFS(AND(F6958="Furniture",C6958="First Class",I6958&gt;5),H6958-(H6958*10%),AND(F6958="Technology",C6958="Same Day",I6958&gt;6),H6958-(H6958*12%),AND(F6958="Office Supplies",OR(C6958="Second Day",C6958="Standard Class"),I6958&gt;4),H6958-(H6958*8%)),H6958)</f>
        <v>33.488</v>
      </c>
      <c r="N6958" s="2" cm="1">
        <f t="array" ref="N6958">IFERROR(_xlfn.IFS(AND(J6958="Yes",F6958="Furniture",OR(C6958="Second Day",C6958="Standard Class"),I6958&gt;3),H6958-(H6958*15%),AND(J6958="Yes",F6958="Technology",C6958="Same Day",I6958&gt;4),H6958-(H6958*18%),AND(J6958="Yes",F6958="Office Supplies",C6958="First Class",I6958&gt;5),H6958-(H6958*20%)),H6958)</f>
        <v>36.4</v>
      </c>
      <c r="O6958" s="2"/>
    </row>
    <row r="6959" spans="1:15" ht="15.75" customHeight="1" x14ac:dyDescent="0.3">
      <c r="A6959" s="2" t="s">
        <v>3499</v>
      </c>
      <c r="B6959" s="3">
        <v>42565</v>
      </c>
      <c r="C6959" s="2" t="s">
        <v>24</v>
      </c>
      <c r="D6959" s="2" t="s">
        <v>12</v>
      </c>
      <c r="E6959" s="2" t="s">
        <v>13</v>
      </c>
      <c r="F6959" s="2" t="s">
        <v>14</v>
      </c>
      <c r="G6959" s="2" t="s">
        <v>28</v>
      </c>
      <c r="H6959" s="2">
        <v>51.75</v>
      </c>
      <c r="I6959" s="2">
        <v>1</v>
      </c>
      <c r="J6959" s="2" t="s">
        <v>16</v>
      </c>
      <c r="K6959" s="2">
        <f t="shared" si="216"/>
        <v>51.75</v>
      </c>
      <c r="L6959" s="2">
        <f t="shared" si="217"/>
        <v>51.75</v>
      </c>
      <c r="M6959" s="2" cm="1">
        <f t="array" ref="M6959">IFERROR(_xlfn.IFS(AND(F6959="Furniture",C6959="First Class",I6959&gt;5),H6959-(H6959*10%),AND(F6959="Technology",C6959="Same Day",I6959&gt;6),H6959-(H6959*12%),AND(F6959="Office Supplies",OR(C6959="Second Day",C6959="Standard Class"),I6959&gt;4),H6959-(H6959*8%)),H6959)</f>
        <v>51.75</v>
      </c>
      <c r="N6959" s="2" cm="1">
        <f t="array" ref="N6959">IFERROR(_xlfn.IFS(AND(J6959="Yes",F6959="Furniture",OR(C6959="Second Day",C6959="Standard Class"),I6959&gt;3),H6959-(H6959*15%),AND(J6959="Yes",F6959="Technology",C6959="Same Day",I6959&gt;4),H6959-(H6959*18%),AND(J6959="Yes",F6959="Office Supplies",C6959="First Class",I6959&gt;5),H6959-(H6959*20%)),H6959)</f>
        <v>51.75</v>
      </c>
      <c r="O6959" s="2"/>
    </row>
    <row r="6960" spans="1:15" ht="15.75" customHeight="1" x14ac:dyDescent="0.3">
      <c r="A6960" s="2" t="s">
        <v>3500</v>
      </c>
      <c r="B6960" s="3">
        <v>42274</v>
      </c>
      <c r="C6960" s="2" t="s">
        <v>11</v>
      </c>
      <c r="D6960" s="2" t="s">
        <v>38</v>
      </c>
      <c r="E6960" s="2" t="s">
        <v>20</v>
      </c>
      <c r="F6960" s="2" t="s">
        <v>21</v>
      </c>
      <c r="G6960" s="2" t="s">
        <v>26</v>
      </c>
      <c r="H6960" s="2">
        <v>15.51</v>
      </c>
      <c r="I6960" s="2">
        <v>1</v>
      </c>
      <c r="J6960" s="2" t="s">
        <v>16</v>
      </c>
      <c r="K6960" s="2">
        <f t="shared" si="216"/>
        <v>15.51</v>
      </c>
      <c r="L6960" s="2">
        <f t="shared" si="217"/>
        <v>15.51</v>
      </c>
      <c r="M6960" s="2" cm="1">
        <f t="array" ref="M6960">IFERROR(_xlfn.IFS(AND(F6960="Furniture",C6960="First Class",I6960&gt;5),H6960-(H6960*10%),AND(F6960="Technology",C6960="Same Day",I6960&gt;6),H6960-(H6960*12%),AND(F6960="Office Supplies",OR(C6960="Second Day",C6960="Standard Class"),I6960&gt;4),H6960-(H6960*8%)),H6960)</f>
        <v>15.51</v>
      </c>
      <c r="N6960" s="2" cm="1">
        <f t="array" ref="N6960">IFERROR(_xlfn.IFS(AND(J6960="Yes",F6960="Furniture",OR(C6960="Second Day",C6960="Standard Class"),I6960&gt;3),H6960-(H6960*15%),AND(J6960="Yes",F6960="Technology",C6960="Same Day",I6960&gt;4),H6960-(H6960*18%),AND(J6960="Yes",F6960="Office Supplies",C6960="First Class",I6960&gt;5),H6960-(H6960*20%)),H6960)</f>
        <v>15.51</v>
      </c>
      <c r="O6960" s="2"/>
    </row>
    <row r="6961" spans="1:15" ht="15.75" customHeight="1" x14ac:dyDescent="0.3">
      <c r="A6961" s="2" t="s">
        <v>3500</v>
      </c>
      <c r="B6961" s="3">
        <v>42274</v>
      </c>
      <c r="C6961" s="2" t="s">
        <v>11</v>
      </c>
      <c r="D6961" s="2" t="s">
        <v>38</v>
      </c>
      <c r="E6961" s="2" t="s">
        <v>20</v>
      </c>
      <c r="F6961" s="2" t="s">
        <v>21</v>
      </c>
      <c r="G6961" s="2" t="s">
        <v>35</v>
      </c>
      <c r="H6961" s="2">
        <v>146.82</v>
      </c>
      <c r="I6961" s="2">
        <v>3</v>
      </c>
      <c r="J6961" s="2" t="s">
        <v>16</v>
      </c>
      <c r="K6961" s="2">
        <f t="shared" si="216"/>
        <v>146.82</v>
      </c>
      <c r="L6961" s="2">
        <f t="shared" si="217"/>
        <v>146.82</v>
      </c>
      <c r="M6961" s="2" cm="1">
        <f t="array" ref="M6961">IFERROR(_xlfn.IFS(AND(F6961="Furniture",C6961="First Class",I6961&gt;5),H6961-(H6961*10%),AND(F6961="Technology",C6961="Same Day",I6961&gt;6),H6961-(H6961*12%),AND(F6961="Office Supplies",OR(C6961="Second Day",C6961="Standard Class"),I6961&gt;4),H6961-(H6961*8%)),H6961)</f>
        <v>146.82</v>
      </c>
      <c r="N6961" s="2" cm="1">
        <f t="array" ref="N6961">IFERROR(_xlfn.IFS(AND(J6961="Yes",F6961="Furniture",OR(C6961="Second Day",C6961="Standard Class"),I6961&gt;3),H6961-(H6961*15%),AND(J6961="Yes",F6961="Technology",C6961="Same Day",I6961&gt;4),H6961-(H6961*18%),AND(J6961="Yes",F6961="Office Supplies",C6961="First Class",I6961&gt;5),H6961-(H6961*20%)),H6961)</f>
        <v>146.82</v>
      </c>
      <c r="O6961" s="2"/>
    </row>
    <row r="6962" spans="1:15" ht="15.75" customHeight="1" x14ac:dyDescent="0.3">
      <c r="A6962" s="2" t="s">
        <v>3500</v>
      </c>
      <c r="B6962" s="3">
        <v>42274</v>
      </c>
      <c r="C6962" s="2" t="s">
        <v>11</v>
      </c>
      <c r="D6962" s="2" t="s">
        <v>38</v>
      </c>
      <c r="E6962" s="2" t="s">
        <v>20</v>
      </c>
      <c r="F6962" s="2" t="s">
        <v>21</v>
      </c>
      <c r="G6962" s="2" t="s">
        <v>35</v>
      </c>
      <c r="H6962" s="2">
        <v>12.96</v>
      </c>
      <c r="I6962" s="2">
        <v>2</v>
      </c>
      <c r="J6962" s="2" t="s">
        <v>16</v>
      </c>
      <c r="K6962" s="2">
        <f t="shared" si="216"/>
        <v>12.96</v>
      </c>
      <c r="L6962" s="2">
        <f t="shared" si="217"/>
        <v>12.96</v>
      </c>
      <c r="M6962" s="2" cm="1">
        <f t="array" ref="M6962">IFERROR(_xlfn.IFS(AND(F6962="Furniture",C6962="First Class",I6962&gt;5),H6962-(H6962*10%),AND(F6962="Technology",C6962="Same Day",I6962&gt;6),H6962-(H6962*12%),AND(F6962="Office Supplies",OR(C6962="Second Day",C6962="Standard Class"),I6962&gt;4),H6962-(H6962*8%)),H6962)</f>
        <v>12.96</v>
      </c>
      <c r="N6962" s="2" cm="1">
        <f t="array" ref="N6962">IFERROR(_xlfn.IFS(AND(J6962="Yes",F6962="Furniture",OR(C6962="Second Day",C6962="Standard Class"),I6962&gt;3),H6962-(H6962*15%),AND(J6962="Yes",F6962="Technology",C6962="Same Day",I6962&gt;4),H6962-(H6962*18%),AND(J6962="Yes",F6962="Office Supplies",C6962="First Class",I6962&gt;5),H6962-(H6962*20%)),H6962)</f>
        <v>12.96</v>
      </c>
      <c r="O6962" s="2"/>
    </row>
    <row r="6963" spans="1:15" ht="15.75" customHeight="1" x14ac:dyDescent="0.3">
      <c r="A6963" s="2" t="s">
        <v>3501</v>
      </c>
      <c r="B6963" s="3">
        <v>43049</v>
      </c>
      <c r="C6963" s="2" t="s">
        <v>208</v>
      </c>
      <c r="D6963" s="2" t="s">
        <v>38</v>
      </c>
      <c r="E6963" s="2" t="s">
        <v>20</v>
      </c>
      <c r="F6963" s="2" t="s">
        <v>21</v>
      </c>
      <c r="G6963" s="2" t="s">
        <v>29</v>
      </c>
      <c r="H6963" s="2">
        <v>7.8000000000000007</v>
      </c>
      <c r="I6963" s="2">
        <v>3</v>
      </c>
      <c r="J6963" s="2" t="s">
        <v>16</v>
      </c>
      <c r="K6963" s="2">
        <f t="shared" si="216"/>
        <v>7.8000000000000007</v>
      </c>
      <c r="L6963" s="2">
        <f t="shared" si="217"/>
        <v>7.8000000000000007</v>
      </c>
      <c r="M6963" s="2" cm="1">
        <f t="array" ref="M6963">IFERROR(_xlfn.IFS(AND(F6963="Furniture",C6963="First Class",I6963&gt;5),H6963-(H6963*10%),AND(F6963="Technology",C6963="Same Day",I6963&gt;6),H6963-(H6963*12%),AND(F6963="Office Supplies",OR(C6963="Second Day",C6963="Standard Class"),I6963&gt;4),H6963-(H6963*8%)),H6963)</f>
        <v>7.8000000000000007</v>
      </c>
      <c r="N6963" s="2" cm="1">
        <f t="array" ref="N6963">IFERROR(_xlfn.IFS(AND(J6963="Yes",F6963="Furniture",OR(C6963="Second Day",C6963="Standard Class"),I6963&gt;3),H6963-(H6963*15%),AND(J6963="Yes",F6963="Technology",C6963="Same Day",I6963&gt;4),H6963-(H6963*18%),AND(J6963="Yes",F6963="Office Supplies",C6963="First Class",I6963&gt;5),H6963-(H6963*20%)),H6963)</f>
        <v>7.8000000000000007</v>
      </c>
      <c r="O6963" s="2"/>
    </row>
    <row r="6964" spans="1:15" ht="15.75" customHeight="1" x14ac:dyDescent="0.3">
      <c r="A6964" s="2" t="s">
        <v>3502</v>
      </c>
      <c r="B6964" s="3">
        <v>42567</v>
      </c>
      <c r="C6964" s="2" t="s">
        <v>11</v>
      </c>
      <c r="D6964" s="2" t="s">
        <v>19</v>
      </c>
      <c r="E6964" s="2" t="s">
        <v>13</v>
      </c>
      <c r="F6964" s="2" t="s">
        <v>21</v>
      </c>
      <c r="G6964" s="2" t="s">
        <v>51</v>
      </c>
      <c r="H6964" s="2">
        <v>10.199999999999999</v>
      </c>
      <c r="I6964" s="2">
        <v>5</v>
      </c>
      <c r="J6964" s="2" t="s">
        <v>16</v>
      </c>
      <c r="K6964" s="2">
        <f t="shared" si="216"/>
        <v>10.199999999999999</v>
      </c>
      <c r="L6964" s="2">
        <f t="shared" si="217"/>
        <v>10.199999999999999</v>
      </c>
      <c r="M6964" s="2" cm="1">
        <f t="array" ref="M6964">IFERROR(_xlfn.IFS(AND(F6964="Furniture",C6964="First Class",I6964&gt;5),H6964-(H6964*10%),AND(F6964="Technology",C6964="Same Day",I6964&gt;6),H6964-(H6964*12%),AND(F6964="Office Supplies",OR(C6964="Second Day",C6964="Standard Class"),I6964&gt;4),H6964-(H6964*8%)),H6964)</f>
        <v>10.199999999999999</v>
      </c>
      <c r="N6964" s="2" cm="1">
        <f t="array" ref="N6964">IFERROR(_xlfn.IFS(AND(J6964="Yes",F6964="Furniture",OR(C6964="Second Day",C6964="Standard Class"),I6964&gt;3),H6964-(H6964*15%),AND(J6964="Yes",F6964="Technology",C6964="Same Day",I6964&gt;4),H6964-(H6964*18%),AND(J6964="Yes",F6964="Office Supplies",C6964="First Class",I6964&gt;5),H6964-(H6964*20%)),H6964)</f>
        <v>10.199999999999999</v>
      </c>
      <c r="O6964" s="2"/>
    </row>
    <row r="6965" spans="1:15" ht="15.75" customHeight="1" x14ac:dyDescent="0.3">
      <c r="A6965" s="2" t="s">
        <v>3502</v>
      </c>
      <c r="B6965" s="3">
        <v>42567</v>
      </c>
      <c r="C6965" s="2" t="s">
        <v>11</v>
      </c>
      <c r="D6965" s="2" t="s">
        <v>19</v>
      </c>
      <c r="E6965" s="2" t="s">
        <v>13</v>
      </c>
      <c r="F6965" s="2" t="s">
        <v>21</v>
      </c>
      <c r="G6965" s="2" t="s">
        <v>29</v>
      </c>
      <c r="H6965" s="2">
        <v>22.32</v>
      </c>
      <c r="I6965" s="2">
        <v>3</v>
      </c>
      <c r="J6965" s="2" t="s">
        <v>16</v>
      </c>
      <c r="K6965" s="2">
        <f t="shared" si="216"/>
        <v>22.32</v>
      </c>
      <c r="L6965" s="2">
        <f t="shared" si="217"/>
        <v>22.32</v>
      </c>
      <c r="M6965" s="2" cm="1">
        <f t="array" ref="M6965">IFERROR(_xlfn.IFS(AND(F6965="Furniture",C6965="First Class",I6965&gt;5),H6965-(H6965*10%),AND(F6965="Technology",C6965="Same Day",I6965&gt;6),H6965-(H6965*12%),AND(F6965="Office Supplies",OR(C6965="Second Day",C6965="Standard Class"),I6965&gt;4),H6965-(H6965*8%)),H6965)</f>
        <v>22.32</v>
      </c>
      <c r="N6965" s="2" cm="1">
        <f t="array" ref="N6965">IFERROR(_xlfn.IFS(AND(J6965="Yes",F6965="Furniture",OR(C6965="Second Day",C6965="Standard Class"),I6965&gt;3),H6965-(H6965*15%),AND(J6965="Yes",F6965="Technology",C6965="Same Day",I6965&gt;4),H6965-(H6965*18%),AND(J6965="Yes",F6965="Office Supplies",C6965="First Class",I6965&gt;5),H6965-(H6965*20%)),H6965)</f>
        <v>22.32</v>
      </c>
      <c r="O6965" s="2"/>
    </row>
    <row r="6966" spans="1:15" ht="15.75" customHeight="1" x14ac:dyDescent="0.3">
      <c r="A6966" s="2" t="s">
        <v>3502</v>
      </c>
      <c r="B6966" s="3">
        <v>42567</v>
      </c>
      <c r="C6966" s="2" t="s">
        <v>11</v>
      </c>
      <c r="D6966" s="2" t="s">
        <v>19</v>
      </c>
      <c r="E6966" s="2" t="s">
        <v>13</v>
      </c>
      <c r="F6966" s="2" t="s">
        <v>21</v>
      </c>
      <c r="G6966" s="2" t="s">
        <v>32</v>
      </c>
      <c r="H6966" s="2">
        <v>24.1</v>
      </c>
      <c r="I6966" s="2">
        <v>5</v>
      </c>
      <c r="J6966" s="2" t="s">
        <v>16</v>
      </c>
      <c r="K6966" s="2">
        <f t="shared" si="216"/>
        <v>24.1</v>
      </c>
      <c r="L6966" s="2">
        <f t="shared" si="217"/>
        <v>24.1</v>
      </c>
      <c r="M6966" s="2" cm="1">
        <f t="array" ref="M6966">IFERROR(_xlfn.IFS(AND(F6966="Furniture",C6966="First Class",I6966&gt;5),H6966-(H6966*10%),AND(F6966="Technology",C6966="Same Day",I6966&gt;6),H6966-(H6966*12%),AND(F6966="Office Supplies",OR(C6966="Second Day",C6966="Standard Class"),I6966&gt;4),H6966-(H6966*8%)),H6966)</f>
        <v>24.1</v>
      </c>
      <c r="N6966" s="2" cm="1">
        <f t="array" ref="N6966">IFERROR(_xlfn.IFS(AND(J6966="Yes",F6966="Furniture",OR(C6966="Second Day",C6966="Standard Class"),I6966&gt;3),H6966-(H6966*15%),AND(J6966="Yes",F6966="Technology",C6966="Same Day",I6966&gt;4),H6966-(H6966*18%),AND(J6966="Yes",F6966="Office Supplies",C6966="First Class",I6966&gt;5),H6966-(H6966*20%)),H6966)</f>
        <v>24.1</v>
      </c>
      <c r="O6966" s="2"/>
    </row>
    <row r="6967" spans="1:15" ht="15.75" customHeight="1" x14ac:dyDescent="0.3">
      <c r="A6967" s="2" t="s">
        <v>3502</v>
      </c>
      <c r="B6967" s="3">
        <v>42567</v>
      </c>
      <c r="C6967" s="2" t="s">
        <v>11</v>
      </c>
      <c r="D6967" s="2" t="s">
        <v>19</v>
      </c>
      <c r="E6967" s="2" t="s">
        <v>13</v>
      </c>
      <c r="F6967" s="2" t="s">
        <v>30</v>
      </c>
      <c r="G6967" s="2" t="s">
        <v>49</v>
      </c>
      <c r="H6967" s="2">
        <v>75.98</v>
      </c>
      <c r="I6967" s="2">
        <v>2</v>
      </c>
      <c r="J6967" s="2" t="s">
        <v>16</v>
      </c>
      <c r="K6967" s="2">
        <f t="shared" si="216"/>
        <v>75.98</v>
      </c>
      <c r="L6967" s="2">
        <f t="shared" si="217"/>
        <v>75.98</v>
      </c>
      <c r="M6967" s="2" cm="1">
        <f t="array" ref="M6967">IFERROR(_xlfn.IFS(AND(F6967="Furniture",C6967="First Class",I6967&gt;5),H6967-(H6967*10%),AND(F6967="Technology",C6967="Same Day",I6967&gt;6),H6967-(H6967*12%),AND(F6967="Office Supplies",OR(C6967="Second Day",C6967="Standard Class"),I6967&gt;4),H6967-(H6967*8%)),H6967)</f>
        <v>75.98</v>
      </c>
      <c r="N6967" s="2" cm="1">
        <f t="array" ref="N6967">IFERROR(_xlfn.IFS(AND(J6967="Yes",F6967="Furniture",OR(C6967="Second Day",C6967="Standard Class"),I6967&gt;3),H6967-(H6967*15%),AND(J6967="Yes",F6967="Technology",C6967="Same Day",I6967&gt;4),H6967-(H6967*18%),AND(J6967="Yes",F6967="Office Supplies",C6967="First Class",I6967&gt;5),H6967-(H6967*20%)),H6967)</f>
        <v>75.98</v>
      </c>
      <c r="O6967" s="2"/>
    </row>
    <row r="6968" spans="1:15" ht="15.75" customHeight="1" x14ac:dyDescent="0.3">
      <c r="A6968" s="2" t="s">
        <v>3502</v>
      </c>
      <c r="B6968" s="3">
        <v>42567</v>
      </c>
      <c r="C6968" s="2" t="s">
        <v>11</v>
      </c>
      <c r="D6968" s="2" t="s">
        <v>19</v>
      </c>
      <c r="E6968" s="2" t="s">
        <v>13</v>
      </c>
      <c r="F6968" s="2" t="s">
        <v>21</v>
      </c>
      <c r="G6968" s="2" t="s">
        <v>32</v>
      </c>
      <c r="H6968" s="2">
        <v>6.46</v>
      </c>
      <c r="I6968" s="2">
        <v>2</v>
      </c>
      <c r="J6968" s="2" t="s">
        <v>16</v>
      </c>
      <c r="K6968" s="2">
        <f t="shared" si="216"/>
        <v>6.46</v>
      </c>
      <c r="L6968" s="2">
        <f t="shared" si="217"/>
        <v>6.46</v>
      </c>
      <c r="M6968" s="2" cm="1">
        <f t="array" ref="M6968">IFERROR(_xlfn.IFS(AND(F6968="Furniture",C6968="First Class",I6968&gt;5),H6968-(H6968*10%),AND(F6968="Technology",C6968="Same Day",I6968&gt;6),H6968-(H6968*12%),AND(F6968="Office Supplies",OR(C6968="Second Day",C6968="Standard Class"),I6968&gt;4),H6968-(H6968*8%)),H6968)</f>
        <v>6.46</v>
      </c>
      <c r="N6968" s="2" cm="1">
        <f t="array" ref="N6968">IFERROR(_xlfn.IFS(AND(J6968="Yes",F6968="Furniture",OR(C6968="Second Day",C6968="Standard Class"),I6968&gt;3),H6968-(H6968*15%),AND(J6968="Yes",F6968="Technology",C6968="Same Day",I6968&gt;4),H6968-(H6968*18%),AND(J6968="Yes",F6968="Office Supplies",C6968="First Class",I6968&gt;5),H6968-(H6968*20%)),H6968)</f>
        <v>6.46</v>
      </c>
      <c r="O6968" s="2"/>
    </row>
    <row r="6969" spans="1:15" ht="15.75" customHeight="1" x14ac:dyDescent="0.3">
      <c r="A6969" s="2" t="s">
        <v>3502</v>
      </c>
      <c r="B6969" s="3">
        <v>42567</v>
      </c>
      <c r="C6969" s="2" t="s">
        <v>11</v>
      </c>
      <c r="D6969" s="2" t="s">
        <v>19</v>
      </c>
      <c r="E6969" s="2" t="s">
        <v>13</v>
      </c>
      <c r="F6969" s="2" t="s">
        <v>21</v>
      </c>
      <c r="G6969" s="2" t="s">
        <v>35</v>
      </c>
      <c r="H6969" s="2">
        <v>60.12</v>
      </c>
      <c r="I6969" s="2">
        <v>9</v>
      </c>
      <c r="J6969" s="2" t="s">
        <v>16</v>
      </c>
      <c r="K6969" s="2">
        <f t="shared" si="216"/>
        <v>60.12</v>
      </c>
      <c r="L6969" s="2">
        <f t="shared" si="217"/>
        <v>60.12</v>
      </c>
      <c r="M6969" s="2" cm="1">
        <f t="array" ref="M6969">IFERROR(_xlfn.IFS(AND(F6969="Furniture",C6969="First Class",I6969&gt;5),H6969-(H6969*10%),AND(F6969="Technology",C6969="Same Day",I6969&gt;6),H6969-(H6969*12%),AND(F6969="Office Supplies",OR(C6969="Second Day",C6969="Standard Class"),I6969&gt;4),H6969-(H6969*8%)),H6969)</f>
        <v>60.12</v>
      </c>
      <c r="N6969" s="2" cm="1">
        <f t="array" ref="N6969">IFERROR(_xlfn.IFS(AND(J6969="Yes",F6969="Furniture",OR(C6969="Second Day",C6969="Standard Class"),I6969&gt;3),H6969-(H6969*15%),AND(J6969="Yes",F6969="Technology",C6969="Same Day",I6969&gt;4),H6969-(H6969*18%),AND(J6969="Yes",F6969="Office Supplies",C6969="First Class",I6969&gt;5),H6969-(H6969*20%)),H6969)</f>
        <v>60.12</v>
      </c>
      <c r="O6969" s="2"/>
    </row>
    <row r="6970" spans="1:15" ht="15.75" customHeight="1" x14ac:dyDescent="0.3">
      <c r="A6970" s="2" t="s">
        <v>3503</v>
      </c>
      <c r="B6970" s="3">
        <v>42293</v>
      </c>
      <c r="C6970" s="2" t="s">
        <v>11</v>
      </c>
      <c r="D6970" s="2" t="s">
        <v>19</v>
      </c>
      <c r="E6970" s="2" t="s">
        <v>46</v>
      </c>
      <c r="F6970" s="2" t="s">
        <v>30</v>
      </c>
      <c r="G6970" s="2" t="s">
        <v>31</v>
      </c>
      <c r="H6970" s="2">
        <v>824.97</v>
      </c>
      <c r="I6970" s="2">
        <v>3</v>
      </c>
      <c r="J6970" s="2" t="s">
        <v>16</v>
      </c>
      <c r="K6970" s="2">
        <f t="shared" si="216"/>
        <v>701.22450000000003</v>
      </c>
      <c r="L6970" s="2">
        <f t="shared" si="217"/>
        <v>824.97</v>
      </c>
      <c r="M6970" s="2" cm="1">
        <f t="array" ref="M6970">IFERROR(_xlfn.IFS(AND(F6970="Furniture",C6970="First Class",I6970&gt;5),H6970-(H6970*10%),AND(F6970="Technology",C6970="Same Day",I6970&gt;6),H6970-(H6970*12%),AND(F6970="Office Supplies",OR(C6970="Second Day",C6970="Standard Class"),I6970&gt;4),H6970-(H6970*8%)),H6970)</f>
        <v>824.97</v>
      </c>
      <c r="N6970" s="2" cm="1">
        <f t="array" ref="N6970">IFERROR(_xlfn.IFS(AND(J6970="Yes",F6970="Furniture",OR(C6970="Second Day",C6970="Standard Class"),I6970&gt;3),H6970-(H6970*15%),AND(J6970="Yes",F6970="Technology",C6970="Same Day",I6970&gt;4),H6970-(H6970*18%),AND(J6970="Yes",F6970="Office Supplies",C6970="First Class",I6970&gt;5),H6970-(H6970*20%)),H6970)</f>
        <v>824.97</v>
      </c>
      <c r="O6970" s="2"/>
    </row>
    <row r="6971" spans="1:15" ht="15.75" customHeight="1" x14ac:dyDescent="0.3">
      <c r="A6971" s="2" t="s">
        <v>3504</v>
      </c>
      <c r="B6971" s="3">
        <v>42379</v>
      </c>
      <c r="C6971" s="2" t="s">
        <v>11</v>
      </c>
      <c r="D6971" s="2" t="s">
        <v>12</v>
      </c>
      <c r="E6971" s="2" t="s">
        <v>20</v>
      </c>
      <c r="F6971" s="2" t="s">
        <v>14</v>
      </c>
      <c r="G6971" s="2" t="s">
        <v>28</v>
      </c>
      <c r="H6971" s="2">
        <v>24.849999999999998</v>
      </c>
      <c r="I6971" s="2">
        <v>5</v>
      </c>
      <c r="J6971" s="2" t="s">
        <v>16</v>
      </c>
      <c r="K6971" s="2">
        <f t="shared" si="216"/>
        <v>24.849999999999998</v>
      </c>
      <c r="L6971" s="2">
        <f t="shared" si="217"/>
        <v>24.849999999999998</v>
      </c>
      <c r="M6971" s="2" cm="1">
        <f t="array" ref="M6971">IFERROR(_xlfn.IFS(AND(F6971="Furniture",C6971="First Class",I6971&gt;5),H6971-(H6971*10%),AND(F6971="Technology",C6971="Same Day",I6971&gt;6),H6971-(H6971*12%),AND(F6971="Office Supplies",OR(C6971="Second Day",C6971="Standard Class"),I6971&gt;4),H6971-(H6971*8%)),H6971)</f>
        <v>24.849999999999998</v>
      </c>
      <c r="N6971" s="2" cm="1">
        <f t="array" ref="N6971">IFERROR(_xlfn.IFS(AND(J6971="Yes",F6971="Furniture",OR(C6971="Second Day",C6971="Standard Class"),I6971&gt;3),H6971-(H6971*15%),AND(J6971="Yes",F6971="Technology",C6971="Same Day",I6971&gt;4),H6971-(H6971*18%),AND(J6971="Yes",F6971="Office Supplies",C6971="First Class",I6971&gt;5),H6971-(H6971*20%)),H6971)</f>
        <v>24.849999999999998</v>
      </c>
      <c r="O6971" s="2"/>
    </row>
    <row r="6972" spans="1:15" ht="15.75" customHeight="1" x14ac:dyDescent="0.3">
      <c r="A6972" s="2" t="s">
        <v>3505</v>
      </c>
      <c r="B6972" s="3">
        <v>42997</v>
      </c>
      <c r="C6972" s="2" t="s">
        <v>24</v>
      </c>
      <c r="D6972" s="2" t="s">
        <v>12</v>
      </c>
      <c r="E6972" s="2" t="s">
        <v>20</v>
      </c>
      <c r="F6972" s="2" t="s">
        <v>21</v>
      </c>
      <c r="G6972" s="2" t="s">
        <v>26</v>
      </c>
      <c r="H6972" s="2">
        <v>12.624000000000001</v>
      </c>
      <c r="I6972" s="2">
        <v>2</v>
      </c>
      <c r="J6972" s="2" t="s">
        <v>43</v>
      </c>
      <c r="K6972" s="2">
        <f t="shared" si="216"/>
        <v>12.624000000000001</v>
      </c>
      <c r="L6972" s="2">
        <f t="shared" si="217"/>
        <v>12.245280000000001</v>
      </c>
      <c r="M6972" s="2" cm="1">
        <f t="array" ref="M6972">IFERROR(_xlfn.IFS(AND(F6972="Furniture",C6972="First Class",I6972&gt;5),H6972-(H6972*10%),AND(F6972="Technology",C6972="Same Day",I6972&gt;6),H6972-(H6972*12%),AND(F6972="Office Supplies",OR(C6972="Second Day",C6972="Standard Class"),I6972&gt;4),H6972-(H6972*8%)),H6972)</f>
        <v>12.624000000000001</v>
      </c>
      <c r="N6972" s="2" cm="1">
        <f t="array" ref="N6972">IFERROR(_xlfn.IFS(AND(J6972="Yes",F6972="Furniture",OR(C6972="Second Day",C6972="Standard Class"),I6972&gt;3),H6972-(H6972*15%),AND(J6972="Yes",F6972="Technology",C6972="Same Day",I6972&gt;4),H6972-(H6972*18%),AND(J6972="Yes",F6972="Office Supplies",C6972="First Class",I6972&gt;5),H6972-(H6972*20%)),H6972)</f>
        <v>12.624000000000001</v>
      </c>
      <c r="O6972" s="2"/>
    </row>
    <row r="6973" spans="1:15" ht="15.75" customHeight="1" x14ac:dyDescent="0.3">
      <c r="A6973" s="2" t="s">
        <v>3505</v>
      </c>
      <c r="B6973" s="3">
        <v>42997</v>
      </c>
      <c r="C6973" s="2" t="s">
        <v>24</v>
      </c>
      <c r="D6973" s="2" t="s">
        <v>12</v>
      </c>
      <c r="E6973" s="2" t="s">
        <v>20</v>
      </c>
      <c r="F6973" s="2" t="s">
        <v>30</v>
      </c>
      <c r="G6973" s="2" t="s">
        <v>49</v>
      </c>
      <c r="H6973" s="2">
        <v>89.584000000000003</v>
      </c>
      <c r="I6973" s="2">
        <v>2</v>
      </c>
      <c r="J6973" s="2" t="s">
        <v>43</v>
      </c>
      <c r="K6973" s="2">
        <f t="shared" si="216"/>
        <v>89.584000000000003</v>
      </c>
      <c r="L6973" s="2">
        <f t="shared" si="217"/>
        <v>86.896479999999997</v>
      </c>
      <c r="M6973" s="2" cm="1">
        <f t="array" ref="M6973">IFERROR(_xlfn.IFS(AND(F6973="Furniture",C6973="First Class",I6973&gt;5),H6973-(H6973*10%),AND(F6973="Technology",C6973="Same Day",I6973&gt;6),H6973-(H6973*12%),AND(F6973="Office Supplies",OR(C6973="Second Day",C6973="Standard Class"),I6973&gt;4),H6973-(H6973*8%)),H6973)</f>
        <v>89.584000000000003</v>
      </c>
      <c r="N6973" s="2" cm="1">
        <f t="array" ref="N6973">IFERROR(_xlfn.IFS(AND(J6973="Yes",F6973="Furniture",OR(C6973="Second Day",C6973="Standard Class"),I6973&gt;3),H6973-(H6973*15%),AND(J6973="Yes",F6973="Technology",C6973="Same Day",I6973&gt;4),H6973-(H6973*18%),AND(J6973="Yes",F6973="Office Supplies",C6973="First Class",I6973&gt;5),H6973-(H6973*20%)),H6973)</f>
        <v>89.584000000000003</v>
      </c>
      <c r="O6973" s="2"/>
    </row>
    <row r="6974" spans="1:15" ht="15.75" customHeight="1" x14ac:dyDescent="0.3">
      <c r="A6974" s="2" t="s">
        <v>3505</v>
      </c>
      <c r="B6974" s="3">
        <v>42997</v>
      </c>
      <c r="C6974" s="2" t="s">
        <v>24</v>
      </c>
      <c r="D6974" s="2" t="s">
        <v>12</v>
      </c>
      <c r="E6974" s="2" t="s">
        <v>20</v>
      </c>
      <c r="F6974" s="2" t="s">
        <v>30</v>
      </c>
      <c r="G6974" s="2" t="s">
        <v>31</v>
      </c>
      <c r="H6974" s="2">
        <v>471.92</v>
      </c>
      <c r="I6974" s="2">
        <v>2</v>
      </c>
      <c r="J6974" s="2" t="s">
        <v>43</v>
      </c>
      <c r="K6974" s="2">
        <f t="shared" si="216"/>
        <v>401.13200000000001</v>
      </c>
      <c r="L6974" s="2">
        <f t="shared" si="217"/>
        <v>457.76240000000001</v>
      </c>
      <c r="M6974" s="2" cm="1">
        <f t="array" ref="M6974">IFERROR(_xlfn.IFS(AND(F6974="Furniture",C6974="First Class",I6974&gt;5),H6974-(H6974*10%),AND(F6974="Technology",C6974="Same Day",I6974&gt;6),H6974-(H6974*12%),AND(F6974="Office Supplies",OR(C6974="Second Day",C6974="Standard Class"),I6974&gt;4),H6974-(H6974*8%)),H6974)</f>
        <v>471.92</v>
      </c>
      <c r="N6974" s="2" cm="1">
        <f t="array" ref="N6974">IFERROR(_xlfn.IFS(AND(J6974="Yes",F6974="Furniture",OR(C6974="Second Day",C6974="Standard Class"),I6974&gt;3),H6974-(H6974*15%),AND(J6974="Yes",F6974="Technology",C6974="Same Day",I6974&gt;4),H6974-(H6974*18%),AND(J6974="Yes",F6974="Office Supplies",C6974="First Class",I6974&gt;5),H6974-(H6974*20%)),H6974)</f>
        <v>471.92</v>
      </c>
      <c r="O6974" s="2"/>
    </row>
    <row r="6975" spans="1:15" ht="15.75" customHeight="1" x14ac:dyDescent="0.3">
      <c r="A6975" s="2" t="s">
        <v>3505</v>
      </c>
      <c r="B6975" s="3">
        <v>42997</v>
      </c>
      <c r="C6975" s="2" t="s">
        <v>24</v>
      </c>
      <c r="D6975" s="2" t="s">
        <v>12</v>
      </c>
      <c r="E6975" s="2" t="s">
        <v>20</v>
      </c>
      <c r="F6975" s="2" t="s">
        <v>21</v>
      </c>
      <c r="G6975" s="2" t="s">
        <v>32</v>
      </c>
      <c r="H6975" s="2">
        <v>18.180000000000003</v>
      </c>
      <c r="I6975" s="2">
        <v>4</v>
      </c>
      <c r="J6975" s="2" t="s">
        <v>43</v>
      </c>
      <c r="K6975" s="2">
        <f t="shared" si="216"/>
        <v>18.180000000000003</v>
      </c>
      <c r="L6975" s="2">
        <f t="shared" si="217"/>
        <v>17.634600000000002</v>
      </c>
      <c r="M6975" s="2" cm="1">
        <f t="array" ref="M6975">IFERROR(_xlfn.IFS(AND(F6975="Furniture",C6975="First Class",I6975&gt;5),H6975-(H6975*10%),AND(F6975="Technology",C6975="Same Day",I6975&gt;6),H6975-(H6975*12%),AND(F6975="Office Supplies",OR(C6975="Second Day",C6975="Standard Class"),I6975&gt;4),H6975-(H6975*8%)),H6975)</f>
        <v>18.180000000000003</v>
      </c>
      <c r="N6975" s="2" cm="1">
        <f t="array" ref="N6975">IFERROR(_xlfn.IFS(AND(J6975="Yes",F6975="Furniture",OR(C6975="Second Day",C6975="Standard Class"),I6975&gt;3),H6975-(H6975*15%),AND(J6975="Yes",F6975="Technology",C6975="Same Day",I6975&gt;4),H6975-(H6975*18%),AND(J6975="Yes",F6975="Office Supplies",C6975="First Class",I6975&gt;5),H6975-(H6975*20%)),H6975)</f>
        <v>18.180000000000003</v>
      </c>
      <c r="O6975" s="2"/>
    </row>
    <row r="6976" spans="1:15" ht="15.75" customHeight="1" x14ac:dyDescent="0.3">
      <c r="A6976" s="2" t="s">
        <v>3506</v>
      </c>
      <c r="B6976" s="3">
        <v>42993</v>
      </c>
      <c r="C6976" s="2" t="s">
        <v>24</v>
      </c>
      <c r="D6976" s="2" t="s">
        <v>12</v>
      </c>
      <c r="E6976" s="2" t="s">
        <v>39</v>
      </c>
      <c r="F6976" s="2" t="s">
        <v>21</v>
      </c>
      <c r="G6976" s="2" t="s">
        <v>29</v>
      </c>
      <c r="H6976" s="2">
        <v>31.744</v>
      </c>
      <c r="I6976" s="2">
        <v>2</v>
      </c>
      <c r="J6976" s="2" t="s">
        <v>16</v>
      </c>
      <c r="K6976" s="2">
        <f t="shared" si="216"/>
        <v>31.744</v>
      </c>
      <c r="L6976" s="2">
        <f t="shared" si="217"/>
        <v>31.744</v>
      </c>
      <c r="M6976" s="2" cm="1">
        <f t="array" ref="M6976">IFERROR(_xlfn.IFS(AND(F6976="Furniture",C6976="First Class",I6976&gt;5),H6976-(H6976*10%),AND(F6976="Technology",C6976="Same Day",I6976&gt;6),H6976-(H6976*12%),AND(F6976="Office Supplies",OR(C6976="Second Day",C6976="Standard Class"),I6976&gt;4),H6976-(H6976*8%)),H6976)</f>
        <v>31.744</v>
      </c>
      <c r="N6976" s="2" cm="1">
        <f t="array" ref="N6976">IFERROR(_xlfn.IFS(AND(J6976="Yes",F6976="Furniture",OR(C6976="Second Day",C6976="Standard Class"),I6976&gt;3),H6976-(H6976*15%),AND(J6976="Yes",F6976="Technology",C6976="Same Day",I6976&gt;4),H6976-(H6976*18%),AND(J6976="Yes",F6976="Office Supplies",C6976="First Class",I6976&gt;5),H6976-(H6976*20%)),H6976)</f>
        <v>31.744</v>
      </c>
      <c r="O6976" s="2"/>
    </row>
    <row r="6977" spans="1:15" ht="15.75" customHeight="1" x14ac:dyDescent="0.3">
      <c r="A6977" s="2" t="s">
        <v>3507</v>
      </c>
      <c r="B6977" s="3">
        <v>42183</v>
      </c>
      <c r="C6977" s="2" t="s">
        <v>24</v>
      </c>
      <c r="D6977" s="2" t="s">
        <v>19</v>
      </c>
      <c r="E6977" s="2" t="s">
        <v>20</v>
      </c>
      <c r="F6977" s="2" t="s">
        <v>21</v>
      </c>
      <c r="G6977" s="2" t="s">
        <v>22</v>
      </c>
      <c r="H6977" s="2">
        <v>5.9039999999999999</v>
      </c>
      <c r="I6977" s="2">
        <v>2</v>
      </c>
      <c r="J6977" s="2" t="s">
        <v>43</v>
      </c>
      <c r="K6977" s="2">
        <f t="shared" si="216"/>
        <v>5.9039999999999999</v>
      </c>
      <c r="L6977" s="2">
        <f t="shared" si="217"/>
        <v>5.6087999999999996</v>
      </c>
      <c r="M6977" s="2" cm="1">
        <f t="array" ref="M6977">IFERROR(_xlfn.IFS(AND(F6977="Furniture",C6977="First Class",I6977&gt;5),H6977-(H6977*10%),AND(F6977="Technology",C6977="Same Day",I6977&gt;6),H6977-(H6977*12%),AND(F6977="Office Supplies",OR(C6977="Second Day",C6977="Standard Class"),I6977&gt;4),H6977-(H6977*8%)),H6977)</f>
        <v>5.9039999999999999</v>
      </c>
      <c r="N6977" s="2" cm="1">
        <f t="array" ref="N6977">IFERROR(_xlfn.IFS(AND(J6977="Yes",F6977="Furniture",OR(C6977="Second Day",C6977="Standard Class"),I6977&gt;3),H6977-(H6977*15%),AND(J6977="Yes",F6977="Technology",C6977="Same Day",I6977&gt;4),H6977-(H6977*18%),AND(J6977="Yes",F6977="Office Supplies",C6977="First Class",I6977&gt;5),H6977-(H6977*20%)),H6977)</f>
        <v>5.9039999999999999</v>
      </c>
      <c r="O6977" s="2"/>
    </row>
    <row r="6978" spans="1:15" ht="15.75" customHeight="1" x14ac:dyDescent="0.3">
      <c r="A6978" s="2" t="s">
        <v>3507</v>
      </c>
      <c r="B6978" s="3">
        <v>42183</v>
      </c>
      <c r="C6978" s="2" t="s">
        <v>24</v>
      </c>
      <c r="D6978" s="2" t="s">
        <v>19</v>
      </c>
      <c r="E6978" s="2" t="s">
        <v>20</v>
      </c>
      <c r="F6978" s="2" t="s">
        <v>14</v>
      </c>
      <c r="G6978" s="2" t="s">
        <v>28</v>
      </c>
      <c r="H6978" s="2">
        <v>621.7600000000001</v>
      </c>
      <c r="I6978" s="2">
        <v>4</v>
      </c>
      <c r="J6978" s="2" t="s">
        <v>43</v>
      </c>
      <c r="K6978" s="2">
        <f t="shared" si="216"/>
        <v>528.49600000000009</v>
      </c>
      <c r="L6978" s="2">
        <f t="shared" si="217"/>
        <v>590.67200000000014</v>
      </c>
      <c r="M6978" s="2" cm="1">
        <f t="array" ref="M6978">IFERROR(_xlfn.IFS(AND(F6978="Furniture",C6978="First Class",I6978&gt;5),H6978-(H6978*10%),AND(F6978="Technology",C6978="Same Day",I6978&gt;6),H6978-(H6978*12%),AND(F6978="Office Supplies",OR(C6978="Second Day",C6978="Standard Class"),I6978&gt;4),H6978-(H6978*8%)),H6978)</f>
        <v>621.7600000000001</v>
      </c>
      <c r="N6978" s="2" cm="1">
        <f t="array" ref="N6978">IFERROR(_xlfn.IFS(AND(J6978="Yes",F6978="Furniture",OR(C6978="Second Day",C6978="Standard Class"),I6978&gt;3),H6978-(H6978*15%),AND(J6978="Yes",F6978="Technology",C6978="Same Day",I6978&gt;4),H6978-(H6978*18%),AND(J6978="Yes",F6978="Office Supplies",C6978="First Class",I6978&gt;5),H6978-(H6978*20%)),H6978)</f>
        <v>528.49600000000009</v>
      </c>
      <c r="O6978" s="2"/>
    </row>
    <row r="6979" spans="1:15" ht="15.75" customHeight="1" x14ac:dyDescent="0.3">
      <c r="A6979" s="2" t="s">
        <v>3508</v>
      </c>
      <c r="B6979" s="3">
        <v>42699</v>
      </c>
      <c r="C6979" s="2" t="s">
        <v>54</v>
      </c>
      <c r="D6979" s="2" t="s">
        <v>12</v>
      </c>
      <c r="E6979" s="2" t="s">
        <v>13</v>
      </c>
      <c r="F6979" s="2" t="s">
        <v>30</v>
      </c>
      <c r="G6979" s="2" t="s">
        <v>31</v>
      </c>
      <c r="H6979" s="2">
        <v>59.98</v>
      </c>
      <c r="I6979" s="2">
        <v>2</v>
      </c>
      <c r="J6979" s="2" t="s">
        <v>16</v>
      </c>
      <c r="K6979" s="2">
        <f t="shared" ref="K6979:K7042" si="218">IF(H6979&gt;$Q$5,H6979-(H6979*15%),H6979)</f>
        <v>59.98</v>
      </c>
      <c r="L6979" s="2">
        <f t="shared" ref="L6979:L7042" si="219">IF(AND(J6979="Yes",D6979="Consumer"),H6979-(H6979*3%),IF(AND(J6979="Yes",D6979="Corporate"),H6979-(H6979*5%),IF(J6979="Yes",H6979-(H6979*7%),H6979)))</f>
        <v>59.98</v>
      </c>
      <c r="M6979" s="2" cm="1">
        <f t="array" ref="M6979">IFERROR(_xlfn.IFS(AND(F6979="Furniture",C6979="First Class",I6979&gt;5),H6979-(H6979*10%),AND(F6979="Technology",C6979="Same Day",I6979&gt;6),H6979-(H6979*12%),AND(F6979="Office Supplies",OR(C6979="Second Day",C6979="Standard Class"),I6979&gt;4),H6979-(H6979*8%)),H6979)</f>
        <v>59.98</v>
      </c>
      <c r="N6979" s="2" cm="1">
        <f t="array" ref="N6979">IFERROR(_xlfn.IFS(AND(J6979="Yes",F6979="Furniture",OR(C6979="Second Day",C6979="Standard Class"),I6979&gt;3),H6979-(H6979*15%),AND(J6979="Yes",F6979="Technology",C6979="Same Day",I6979&gt;4),H6979-(H6979*18%),AND(J6979="Yes",F6979="Office Supplies",C6979="First Class",I6979&gt;5),H6979-(H6979*20%)),H6979)</f>
        <v>59.98</v>
      </c>
      <c r="O6979" s="2"/>
    </row>
    <row r="6980" spans="1:15" ht="15.75" customHeight="1" x14ac:dyDescent="0.3">
      <c r="A6980" s="2" t="s">
        <v>3509</v>
      </c>
      <c r="B6980" s="3">
        <v>43064</v>
      </c>
      <c r="C6980" s="2" t="s">
        <v>11</v>
      </c>
      <c r="D6980" s="2" t="s">
        <v>12</v>
      </c>
      <c r="E6980" s="2" t="s">
        <v>13</v>
      </c>
      <c r="F6980" s="2" t="s">
        <v>21</v>
      </c>
      <c r="G6980" s="2" t="s">
        <v>35</v>
      </c>
      <c r="H6980" s="2">
        <v>48.87</v>
      </c>
      <c r="I6980" s="2">
        <v>9</v>
      </c>
      <c r="J6980" s="2" t="s">
        <v>16</v>
      </c>
      <c r="K6980" s="2">
        <f t="shared" si="218"/>
        <v>48.87</v>
      </c>
      <c r="L6980" s="2">
        <f t="shared" si="219"/>
        <v>48.87</v>
      </c>
      <c r="M6980" s="2" cm="1">
        <f t="array" ref="M6980">IFERROR(_xlfn.IFS(AND(F6980="Furniture",C6980="First Class",I6980&gt;5),H6980-(H6980*10%),AND(F6980="Technology",C6980="Same Day",I6980&gt;6),H6980-(H6980*12%),AND(F6980="Office Supplies",OR(C6980="Second Day",C6980="Standard Class"),I6980&gt;4),H6980-(H6980*8%)),H6980)</f>
        <v>48.87</v>
      </c>
      <c r="N6980" s="2" cm="1">
        <f t="array" ref="N6980">IFERROR(_xlfn.IFS(AND(J6980="Yes",F6980="Furniture",OR(C6980="Second Day",C6980="Standard Class"),I6980&gt;3),H6980-(H6980*15%),AND(J6980="Yes",F6980="Technology",C6980="Same Day",I6980&gt;4),H6980-(H6980*18%),AND(J6980="Yes",F6980="Office Supplies",C6980="First Class",I6980&gt;5),H6980-(H6980*20%)),H6980)</f>
        <v>48.87</v>
      </c>
      <c r="O6980" s="2"/>
    </row>
    <row r="6981" spans="1:15" ht="15.75" customHeight="1" x14ac:dyDescent="0.3">
      <c r="A6981" s="2" t="s">
        <v>3510</v>
      </c>
      <c r="B6981" s="3">
        <v>42749</v>
      </c>
      <c r="C6981" s="2" t="s">
        <v>24</v>
      </c>
      <c r="D6981" s="2" t="s">
        <v>12</v>
      </c>
      <c r="E6981" s="2" t="s">
        <v>20</v>
      </c>
      <c r="F6981" s="2" t="s">
        <v>21</v>
      </c>
      <c r="G6981" s="2" t="s">
        <v>35</v>
      </c>
      <c r="H6981" s="2">
        <v>154.9</v>
      </c>
      <c r="I6981" s="2">
        <v>5</v>
      </c>
      <c r="J6981" s="2" t="s">
        <v>16</v>
      </c>
      <c r="K6981" s="2">
        <f t="shared" si="218"/>
        <v>154.9</v>
      </c>
      <c r="L6981" s="2">
        <f t="shared" si="219"/>
        <v>154.9</v>
      </c>
      <c r="M6981" s="2" cm="1">
        <f t="array" ref="M6981">IFERROR(_xlfn.IFS(AND(F6981="Furniture",C6981="First Class",I6981&gt;5),H6981-(H6981*10%),AND(F6981="Technology",C6981="Same Day",I6981&gt;6),H6981-(H6981*12%),AND(F6981="Office Supplies",OR(C6981="Second Day",C6981="Standard Class"),I6981&gt;4),H6981-(H6981*8%)),H6981)</f>
        <v>142.50800000000001</v>
      </c>
      <c r="N6981" s="2" cm="1">
        <f t="array" ref="N6981">IFERROR(_xlfn.IFS(AND(J6981="Yes",F6981="Furniture",OR(C6981="Second Day",C6981="Standard Class"),I6981&gt;3),H6981-(H6981*15%),AND(J6981="Yes",F6981="Technology",C6981="Same Day",I6981&gt;4),H6981-(H6981*18%),AND(J6981="Yes",F6981="Office Supplies",C6981="First Class",I6981&gt;5),H6981-(H6981*20%)),H6981)</f>
        <v>154.9</v>
      </c>
      <c r="O6981" s="2"/>
    </row>
    <row r="6982" spans="1:15" ht="15.75" customHeight="1" x14ac:dyDescent="0.3">
      <c r="A6982" s="2" t="s">
        <v>3511</v>
      </c>
      <c r="B6982" s="3">
        <v>41950</v>
      </c>
      <c r="C6982" s="2" t="s">
        <v>54</v>
      </c>
      <c r="D6982" s="2" t="s">
        <v>19</v>
      </c>
      <c r="E6982" s="2" t="s">
        <v>46</v>
      </c>
      <c r="F6982" s="2" t="s">
        <v>21</v>
      </c>
      <c r="G6982" s="2" t="s">
        <v>64</v>
      </c>
      <c r="H6982" s="2">
        <v>5.92</v>
      </c>
      <c r="I6982" s="2">
        <v>4</v>
      </c>
      <c r="J6982" s="2" t="s">
        <v>16</v>
      </c>
      <c r="K6982" s="2">
        <f t="shared" si="218"/>
        <v>5.92</v>
      </c>
      <c r="L6982" s="2">
        <f t="shared" si="219"/>
        <v>5.92</v>
      </c>
      <c r="M6982" s="2" cm="1">
        <f t="array" ref="M6982">IFERROR(_xlfn.IFS(AND(F6982="Furniture",C6982="First Class",I6982&gt;5),H6982-(H6982*10%),AND(F6982="Technology",C6982="Same Day",I6982&gt;6),H6982-(H6982*12%),AND(F6982="Office Supplies",OR(C6982="Second Day",C6982="Standard Class"),I6982&gt;4),H6982-(H6982*8%)),H6982)</f>
        <v>5.92</v>
      </c>
      <c r="N6982" s="2" cm="1">
        <f t="array" ref="N6982">IFERROR(_xlfn.IFS(AND(J6982="Yes",F6982="Furniture",OR(C6982="Second Day",C6982="Standard Class"),I6982&gt;3),H6982-(H6982*15%),AND(J6982="Yes",F6982="Technology",C6982="Same Day",I6982&gt;4),H6982-(H6982*18%),AND(J6982="Yes",F6982="Office Supplies",C6982="First Class",I6982&gt;5),H6982-(H6982*20%)),H6982)</f>
        <v>5.92</v>
      </c>
      <c r="O6982" s="2"/>
    </row>
    <row r="6983" spans="1:15" ht="15.75" customHeight="1" x14ac:dyDescent="0.3">
      <c r="A6983" s="2" t="s">
        <v>3511</v>
      </c>
      <c r="B6983" s="3">
        <v>41950</v>
      </c>
      <c r="C6983" s="2" t="s">
        <v>54</v>
      </c>
      <c r="D6983" s="2" t="s">
        <v>19</v>
      </c>
      <c r="E6983" s="2" t="s">
        <v>46</v>
      </c>
      <c r="F6983" s="2" t="s">
        <v>21</v>
      </c>
      <c r="G6983" s="2" t="s">
        <v>35</v>
      </c>
      <c r="H6983" s="2">
        <v>30.18</v>
      </c>
      <c r="I6983" s="2">
        <v>3</v>
      </c>
      <c r="J6983" s="2" t="s">
        <v>16</v>
      </c>
      <c r="K6983" s="2">
        <f t="shared" si="218"/>
        <v>30.18</v>
      </c>
      <c r="L6983" s="2">
        <f t="shared" si="219"/>
        <v>30.18</v>
      </c>
      <c r="M6983" s="2" cm="1">
        <f t="array" ref="M6983">IFERROR(_xlfn.IFS(AND(F6983="Furniture",C6983="First Class",I6983&gt;5),H6983-(H6983*10%),AND(F6983="Technology",C6983="Same Day",I6983&gt;6),H6983-(H6983*12%),AND(F6983="Office Supplies",OR(C6983="Second Day",C6983="Standard Class"),I6983&gt;4),H6983-(H6983*8%)),H6983)</f>
        <v>30.18</v>
      </c>
      <c r="N6983" s="2" cm="1">
        <f t="array" ref="N6983">IFERROR(_xlfn.IFS(AND(J6983="Yes",F6983="Furniture",OR(C6983="Second Day",C6983="Standard Class"),I6983&gt;3),H6983-(H6983*15%),AND(J6983="Yes",F6983="Technology",C6983="Same Day",I6983&gt;4),H6983-(H6983*18%),AND(J6983="Yes",F6983="Office Supplies",C6983="First Class",I6983&gt;5),H6983-(H6983*20%)),H6983)</f>
        <v>30.18</v>
      </c>
      <c r="O6983" s="2"/>
    </row>
    <row r="6984" spans="1:15" ht="15.75" customHeight="1" x14ac:dyDescent="0.3">
      <c r="A6984" s="2" t="s">
        <v>3512</v>
      </c>
      <c r="B6984" s="3">
        <v>42614</v>
      </c>
      <c r="C6984" s="2" t="s">
        <v>24</v>
      </c>
      <c r="D6984" s="2" t="s">
        <v>12</v>
      </c>
      <c r="E6984" s="2" t="s">
        <v>39</v>
      </c>
      <c r="F6984" s="2" t="s">
        <v>21</v>
      </c>
      <c r="G6984" s="2" t="s">
        <v>32</v>
      </c>
      <c r="H6984" s="2">
        <v>24.1</v>
      </c>
      <c r="I6984" s="2">
        <v>5</v>
      </c>
      <c r="J6984" s="2" t="s">
        <v>16</v>
      </c>
      <c r="K6984" s="2">
        <f t="shared" si="218"/>
        <v>24.1</v>
      </c>
      <c r="L6984" s="2">
        <f t="shared" si="219"/>
        <v>24.1</v>
      </c>
      <c r="M6984" s="2" cm="1">
        <f t="array" ref="M6984">IFERROR(_xlfn.IFS(AND(F6984="Furniture",C6984="First Class",I6984&gt;5),H6984-(H6984*10%),AND(F6984="Technology",C6984="Same Day",I6984&gt;6),H6984-(H6984*12%),AND(F6984="Office Supplies",OR(C6984="Second Day",C6984="Standard Class"),I6984&gt;4),H6984-(H6984*8%)),H6984)</f>
        <v>22.172000000000001</v>
      </c>
      <c r="N6984" s="2" cm="1">
        <f t="array" ref="N6984">IFERROR(_xlfn.IFS(AND(J6984="Yes",F6984="Furniture",OR(C6984="Second Day",C6984="Standard Class"),I6984&gt;3),H6984-(H6984*15%),AND(J6984="Yes",F6984="Technology",C6984="Same Day",I6984&gt;4),H6984-(H6984*18%),AND(J6984="Yes",F6984="Office Supplies",C6984="First Class",I6984&gt;5),H6984-(H6984*20%)),H6984)</f>
        <v>24.1</v>
      </c>
      <c r="O6984" s="2"/>
    </row>
    <row r="6985" spans="1:15" ht="15.75" customHeight="1" x14ac:dyDescent="0.3">
      <c r="A6985" s="2" t="s">
        <v>3512</v>
      </c>
      <c r="B6985" s="3">
        <v>42614</v>
      </c>
      <c r="C6985" s="2" t="s">
        <v>24</v>
      </c>
      <c r="D6985" s="2" t="s">
        <v>12</v>
      </c>
      <c r="E6985" s="2" t="s">
        <v>39</v>
      </c>
      <c r="F6985" s="2" t="s">
        <v>30</v>
      </c>
      <c r="G6985" s="2" t="s">
        <v>31</v>
      </c>
      <c r="H6985" s="2">
        <v>8.7799999999999994</v>
      </c>
      <c r="I6985" s="2">
        <v>1</v>
      </c>
      <c r="J6985" s="2" t="s">
        <v>16</v>
      </c>
      <c r="K6985" s="2">
        <f t="shared" si="218"/>
        <v>8.7799999999999994</v>
      </c>
      <c r="L6985" s="2">
        <f t="shared" si="219"/>
        <v>8.7799999999999994</v>
      </c>
      <c r="M6985" s="2" cm="1">
        <f t="array" ref="M6985">IFERROR(_xlfn.IFS(AND(F6985="Furniture",C6985="First Class",I6985&gt;5),H6985-(H6985*10%),AND(F6985="Technology",C6985="Same Day",I6985&gt;6),H6985-(H6985*12%),AND(F6985="Office Supplies",OR(C6985="Second Day",C6985="Standard Class"),I6985&gt;4),H6985-(H6985*8%)),H6985)</f>
        <v>8.7799999999999994</v>
      </c>
      <c r="N6985" s="2" cm="1">
        <f t="array" ref="N6985">IFERROR(_xlfn.IFS(AND(J6985="Yes",F6985="Furniture",OR(C6985="Second Day",C6985="Standard Class"),I6985&gt;3),H6985-(H6985*15%),AND(J6985="Yes",F6985="Technology",C6985="Same Day",I6985&gt;4),H6985-(H6985*18%),AND(J6985="Yes",F6985="Office Supplies",C6985="First Class",I6985&gt;5),H6985-(H6985*20%)),H6985)</f>
        <v>8.7799999999999994</v>
      </c>
      <c r="O6985" s="2"/>
    </row>
    <row r="6986" spans="1:15" ht="15.75" customHeight="1" x14ac:dyDescent="0.3">
      <c r="A6986" s="2" t="s">
        <v>3512</v>
      </c>
      <c r="B6986" s="3">
        <v>42614</v>
      </c>
      <c r="C6986" s="2" t="s">
        <v>24</v>
      </c>
      <c r="D6986" s="2" t="s">
        <v>12</v>
      </c>
      <c r="E6986" s="2" t="s">
        <v>39</v>
      </c>
      <c r="F6986" s="2" t="s">
        <v>21</v>
      </c>
      <c r="G6986" s="2" t="s">
        <v>33</v>
      </c>
      <c r="H6986" s="2">
        <v>376.74</v>
      </c>
      <c r="I6986" s="2">
        <v>4</v>
      </c>
      <c r="J6986" s="2" t="s">
        <v>16</v>
      </c>
      <c r="K6986" s="2">
        <f t="shared" si="218"/>
        <v>320.22899999999998</v>
      </c>
      <c r="L6986" s="2">
        <f t="shared" si="219"/>
        <v>376.74</v>
      </c>
      <c r="M6986" s="2" cm="1">
        <f t="array" ref="M6986">IFERROR(_xlfn.IFS(AND(F6986="Furniture",C6986="First Class",I6986&gt;5),H6986-(H6986*10%),AND(F6986="Technology",C6986="Same Day",I6986&gt;6),H6986-(H6986*12%),AND(F6986="Office Supplies",OR(C6986="Second Day",C6986="Standard Class"),I6986&gt;4),H6986-(H6986*8%)),H6986)</f>
        <v>376.74</v>
      </c>
      <c r="N6986" s="2" cm="1">
        <f t="array" ref="N6986">IFERROR(_xlfn.IFS(AND(J6986="Yes",F6986="Furniture",OR(C6986="Second Day",C6986="Standard Class"),I6986&gt;3),H6986-(H6986*15%),AND(J6986="Yes",F6986="Technology",C6986="Same Day",I6986&gt;4),H6986-(H6986*18%),AND(J6986="Yes",F6986="Office Supplies",C6986="First Class",I6986&gt;5),H6986-(H6986*20%)),H6986)</f>
        <v>376.74</v>
      </c>
      <c r="O6986" s="2"/>
    </row>
    <row r="6987" spans="1:15" ht="15.75" customHeight="1" x14ac:dyDescent="0.3">
      <c r="A6987" s="2" t="s">
        <v>3512</v>
      </c>
      <c r="B6987" s="3">
        <v>42614</v>
      </c>
      <c r="C6987" s="2" t="s">
        <v>24</v>
      </c>
      <c r="D6987" s="2" t="s">
        <v>12</v>
      </c>
      <c r="E6987" s="2" t="s">
        <v>39</v>
      </c>
      <c r="F6987" s="2" t="s">
        <v>21</v>
      </c>
      <c r="G6987" s="2" t="s">
        <v>32</v>
      </c>
      <c r="H6987" s="2">
        <v>29.52</v>
      </c>
      <c r="I6987" s="2">
        <v>4</v>
      </c>
      <c r="J6987" s="2" t="s">
        <v>16</v>
      </c>
      <c r="K6987" s="2">
        <f t="shared" si="218"/>
        <v>29.52</v>
      </c>
      <c r="L6987" s="2">
        <f t="shared" si="219"/>
        <v>29.52</v>
      </c>
      <c r="M6987" s="2" cm="1">
        <f t="array" ref="M6987">IFERROR(_xlfn.IFS(AND(F6987="Furniture",C6987="First Class",I6987&gt;5),H6987-(H6987*10%),AND(F6987="Technology",C6987="Same Day",I6987&gt;6),H6987-(H6987*12%),AND(F6987="Office Supplies",OR(C6987="Second Day",C6987="Standard Class"),I6987&gt;4),H6987-(H6987*8%)),H6987)</f>
        <v>29.52</v>
      </c>
      <c r="N6987" s="2" cm="1">
        <f t="array" ref="N6987">IFERROR(_xlfn.IFS(AND(J6987="Yes",F6987="Furniture",OR(C6987="Second Day",C6987="Standard Class"),I6987&gt;3),H6987-(H6987*15%),AND(J6987="Yes",F6987="Technology",C6987="Same Day",I6987&gt;4),H6987-(H6987*18%),AND(J6987="Yes",F6987="Office Supplies",C6987="First Class",I6987&gt;5),H6987-(H6987*20%)),H6987)</f>
        <v>29.52</v>
      </c>
      <c r="O6987" s="2"/>
    </row>
    <row r="6988" spans="1:15" ht="15.75" customHeight="1" x14ac:dyDescent="0.3">
      <c r="A6988" s="2" t="s">
        <v>3512</v>
      </c>
      <c r="B6988" s="3">
        <v>42614</v>
      </c>
      <c r="C6988" s="2" t="s">
        <v>24</v>
      </c>
      <c r="D6988" s="2" t="s">
        <v>12</v>
      </c>
      <c r="E6988" s="2" t="s">
        <v>39</v>
      </c>
      <c r="F6988" s="2" t="s">
        <v>21</v>
      </c>
      <c r="G6988" s="2" t="s">
        <v>29</v>
      </c>
      <c r="H6988" s="2">
        <v>11.96</v>
      </c>
      <c r="I6988" s="2">
        <v>2</v>
      </c>
      <c r="J6988" s="2" t="s">
        <v>16</v>
      </c>
      <c r="K6988" s="2">
        <f t="shared" si="218"/>
        <v>11.96</v>
      </c>
      <c r="L6988" s="2">
        <f t="shared" si="219"/>
        <v>11.96</v>
      </c>
      <c r="M6988" s="2" cm="1">
        <f t="array" ref="M6988">IFERROR(_xlfn.IFS(AND(F6988="Furniture",C6988="First Class",I6988&gt;5),H6988-(H6988*10%),AND(F6988="Technology",C6988="Same Day",I6988&gt;6),H6988-(H6988*12%),AND(F6988="Office Supplies",OR(C6988="Second Day",C6988="Standard Class"),I6988&gt;4),H6988-(H6988*8%)),H6988)</f>
        <v>11.96</v>
      </c>
      <c r="N6988" s="2" cm="1">
        <f t="array" ref="N6988">IFERROR(_xlfn.IFS(AND(J6988="Yes",F6988="Furniture",OR(C6988="Second Day",C6988="Standard Class"),I6988&gt;3),H6988-(H6988*15%),AND(J6988="Yes",F6988="Technology",C6988="Same Day",I6988&gt;4),H6988-(H6988*18%),AND(J6988="Yes",F6988="Office Supplies",C6988="First Class",I6988&gt;5),H6988-(H6988*20%)),H6988)</f>
        <v>11.96</v>
      </c>
      <c r="O6988" s="2"/>
    </row>
    <row r="6989" spans="1:15" ht="15.75" customHeight="1" x14ac:dyDescent="0.3">
      <c r="A6989" s="2" t="s">
        <v>3512</v>
      </c>
      <c r="B6989" s="3">
        <v>42614</v>
      </c>
      <c r="C6989" s="2" t="s">
        <v>24</v>
      </c>
      <c r="D6989" s="2" t="s">
        <v>12</v>
      </c>
      <c r="E6989" s="2" t="s">
        <v>39</v>
      </c>
      <c r="F6989" s="2" t="s">
        <v>21</v>
      </c>
      <c r="G6989" s="2" t="s">
        <v>32</v>
      </c>
      <c r="H6989" s="2">
        <v>26.400000000000002</v>
      </c>
      <c r="I6989" s="2">
        <v>5</v>
      </c>
      <c r="J6989" s="2" t="s">
        <v>16</v>
      </c>
      <c r="K6989" s="2">
        <f t="shared" si="218"/>
        <v>26.400000000000002</v>
      </c>
      <c r="L6989" s="2">
        <f t="shared" si="219"/>
        <v>26.400000000000002</v>
      </c>
      <c r="M6989" s="2" cm="1">
        <f t="array" ref="M6989">IFERROR(_xlfn.IFS(AND(F6989="Furniture",C6989="First Class",I6989&gt;5),H6989-(H6989*10%),AND(F6989="Technology",C6989="Same Day",I6989&gt;6),H6989-(H6989*12%),AND(F6989="Office Supplies",OR(C6989="Second Day",C6989="Standard Class"),I6989&gt;4),H6989-(H6989*8%)),H6989)</f>
        <v>24.288000000000004</v>
      </c>
      <c r="N6989" s="2" cm="1">
        <f t="array" ref="N6989">IFERROR(_xlfn.IFS(AND(J6989="Yes",F6989="Furniture",OR(C6989="Second Day",C6989="Standard Class"),I6989&gt;3),H6989-(H6989*15%),AND(J6989="Yes",F6989="Technology",C6989="Same Day",I6989&gt;4),H6989-(H6989*18%),AND(J6989="Yes",F6989="Office Supplies",C6989="First Class",I6989&gt;5),H6989-(H6989*20%)),H6989)</f>
        <v>26.400000000000002</v>
      </c>
      <c r="O6989" s="2"/>
    </row>
    <row r="6990" spans="1:15" ht="15.75" customHeight="1" x14ac:dyDescent="0.3">
      <c r="A6990" s="2" t="s">
        <v>3513</v>
      </c>
      <c r="B6990" s="3">
        <v>43050</v>
      </c>
      <c r="C6990" s="2" t="s">
        <v>11</v>
      </c>
      <c r="D6990" s="2" t="s">
        <v>19</v>
      </c>
      <c r="E6990" s="2" t="s">
        <v>13</v>
      </c>
      <c r="F6990" s="2" t="s">
        <v>21</v>
      </c>
      <c r="G6990" s="2" t="s">
        <v>33</v>
      </c>
      <c r="H6990" s="2">
        <v>1158.1199999999999</v>
      </c>
      <c r="I6990" s="2">
        <v>5</v>
      </c>
      <c r="J6990" s="2" t="s">
        <v>16</v>
      </c>
      <c r="K6990" s="2">
        <f t="shared" si="218"/>
        <v>984.40199999999993</v>
      </c>
      <c r="L6990" s="2">
        <f t="shared" si="219"/>
        <v>1158.1199999999999</v>
      </c>
      <c r="M6990" s="2" cm="1">
        <f t="array" ref="M6990">IFERROR(_xlfn.IFS(AND(F6990="Furniture",C6990="First Class",I6990&gt;5),H6990-(H6990*10%),AND(F6990="Technology",C6990="Same Day",I6990&gt;6),H6990-(H6990*12%),AND(F6990="Office Supplies",OR(C6990="Second Day",C6990="Standard Class"),I6990&gt;4),H6990-(H6990*8%)),H6990)</f>
        <v>1158.1199999999999</v>
      </c>
      <c r="N6990" s="2" cm="1">
        <f t="array" ref="N6990">IFERROR(_xlfn.IFS(AND(J6990="Yes",F6990="Furniture",OR(C6990="Second Day",C6990="Standard Class"),I6990&gt;3),H6990-(H6990*15%),AND(J6990="Yes",F6990="Technology",C6990="Same Day",I6990&gt;4),H6990-(H6990*18%),AND(J6990="Yes",F6990="Office Supplies",C6990="First Class",I6990&gt;5),H6990-(H6990*20%)),H6990)</f>
        <v>1158.1199999999999</v>
      </c>
      <c r="O6990" s="2"/>
    </row>
    <row r="6991" spans="1:15" ht="15.75" customHeight="1" x14ac:dyDescent="0.3">
      <c r="A6991" s="2" t="s">
        <v>3514</v>
      </c>
      <c r="B6991" s="3">
        <v>43080</v>
      </c>
      <c r="C6991" s="2" t="s">
        <v>54</v>
      </c>
      <c r="D6991" s="2" t="s">
        <v>12</v>
      </c>
      <c r="E6991" s="2" t="s">
        <v>39</v>
      </c>
      <c r="F6991" s="2" t="s">
        <v>21</v>
      </c>
      <c r="G6991" s="2" t="s">
        <v>33</v>
      </c>
      <c r="H6991" s="2">
        <v>1.3919999999999997</v>
      </c>
      <c r="I6991" s="2">
        <v>2</v>
      </c>
      <c r="J6991" s="2" t="s">
        <v>16</v>
      </c>
      <c r="K6991" s="2">
        <f t="shared" si="218"/>
        <v>1.3919999999999997</v>
      </c>
      <c r="L6991" s="2">
        <f t="shared" si="219"/>
        <v>1.3919999999999997</v>
      </c>
      <c r="M6991" s="2" cm="1">
        <f t="array" ref="M6991">IFERROR(_xlfn.IFS(AND(F6991="Furniture",C6991="First Class",I6991&gt;5),H6991-(H6991*10%),AND(F6991="Technology",C6991="Same Day",I6991&gt;6),H6991-(H6991*12%),AND(F6991="Office Supplies",OR(C6991="Second Day",C6991="Standard Class"),I6991&gt;4),H6991-(H6991*8%)),H6991)</f>
        <v>1.3919999999999997</v>
      </c>
      <c r="N6991" s="2" cm="1">
        <f t="array" ref="N6991">IFERROR(_xlfn.IFS(AND(J6991="Yes",F6991="Furniture",OR(C6991="Second Day",C6991="Standard Class"),I6991&gt;3),H6991-(H6991*15%),AND(J6991="Yes",F6991="Technology",C6991="Same Day",I6991&gt;4),H6991-(H6991*18%),AND(J6991="Yes",F6991="Office Supplies",C6991="First Class",I6991&gt;5),H6991-(H6991*20%)),H6991)</f>
        <v>1.3919999999999997</v>
      </c>
      <c r="O6991" s="2"/>
    </row>
    <row r="6992" spans="1:15" ht="15.75" customHeight="1" x14ac:dyDescent="0.3">
      <c r="A6992" s="2" t="s">
        <v>3515</v>
      </c>
      <c r="B6992" s="3">
        <v>42316</v>
      </c>
      <c r="C6992" s="2" t="s">
        <v>11</v>
      </c>
      <c r="D6992" s="2" t="s">
        <v>12</v>
      </c>
      <c r="E6992" s="2" t="s">
        <v>13</v>
      </c>
      <c r="F6992" s="2" t="s">
        <v>21</v>
      </c>
      <c r="G6992" s="2" t="s">
        <v>33</v>
      </c>
      <c r="H6992" s="2">
        <v>44.43</v>
      </c>
      <c r="I6992" s="2">
        <v>3</v>
      </c>
      <c r="J6992" s="2" t="s">
        <v>16</v>
      </c>
      <c r="K6992" s="2">
        <f t="shared" si="218"/>
        <v>44.43</v>
      </c>
      <c r="L6992" s="2">
        <f t="shared" si="219"/>
        <v>44.43</v>
      </c>
      <c r="M6992" s="2" cm="1">
        <f t="array" ref="M6992">IFERROR(_xlfn.IFS(AND(F6992="Furniture",C6992="First Class",I6992&gt;5),H6992-(H6992*10%),AND(F6992="Technology",C6992="Same Day",I6992&gt;6),H6992-(H6992*12%),AND(F6992="Office Supplies",OR(C6992="Second Day",C6992="Standard Class"),I6992&gt;4),H6992-(H6992*8%)),H6992)</f>
        <v>44.43</v>
      </c>
      <c r="N6992" s="2" cm="1">
        <f t="array" ref="N6992">IFERROR(_xlfn.IFS(AND(J6992="Yes",F6992="Furniture",OR(C6992="Second Day",C6992="Standard Class"),I6992&gt;3),H6992-(H6992*15%),AND(J6992="Yes",F6992="Technology",C6992="Same Day",I6992&gt;4),H6992-(H6992*18%),AND(J6992="Yes",F6992="Office Supplies",C6992="First Class",I6992&gt;5),H6992-(H6992*20%)),H6992)</f>
        <v>44.43</v>
      </c>
      <c r="O6992" s="2"/>
    </row>
    <row r="6993" spans="1:15" ht="15.75" customHeight="1" x14ac:dyDescent="0.3">
      <c r="A6993" s="2" t="s">
        <v>3515</v>
      </c>
      <c r="B6993" s="3">
        <v>42316</v>
      </c>
      <c r="C6993" s="2" t="s">
        <v>11</v>
      </c>
      <c r="D6993" s="2" t="s">
        <v>12</v>
      </c>
      <c r="E6993" s="2" t="s">
        <v>13</v>
      </c>
      <c r="F6993" s="2" t="s">
        <v>30</v>
      </c>
      <c r="G6993" s="2" t="s">
        <v>31</v>
      </c>
      <c r="H6993" s="2">
        <v>226.20000000000002</v>
      </c>
      <c r="I6993" s="2">
        <v>5</v>
      </c>
      <c r="J6993" s="2" t="s">
        <v>16</v>
      </c>
      <c r="K6993" s="2">
        <f t="shared" si="218"/>
        <v>226.20000000000002</v>
      </c>
      <c r="L6993" s="2">
        <f t="shared" si="219"/>
        <v>226.20000000000002</v>
      </c>
      <c r="M6993" s="2" cm="1">
        <f t="array" ref="M6993">IFERROR(_xlfn.IFS(AND(F6993="Furniture",C6993="First Class",I6993&gt;5),H6993-(H6993*10%),AND(F6993="Technology",C6993="Same Day",I6993&gt;6),H6993-(H6993*12%),AND(F6993="Office Supplies",OR(C6993="Second Day",C6993="Standard Class"),I6993&gt;4),H6993-(H6993*8%)),H6993)</f>
        <v>226.20000000000002</v>
      </c>
      <c r="N6993" s="2" cm="1">
        <f t="array" ref="N6993">IFERROR(_xlfn.IFS(AND(J6993="Yes",F6993="Furniture",OR(C6993="Second Day",C6993="Standard Class"),I6993&gt;3),H6993-(H6993*15%),AND(J6993="Yes",F6993="Technology",C6993="Same Day",I6993&gt;4),H6993-(H6993*18%),AND(J6993="Yes",F6993="Office Supplies",C6993="First Class",I6993&gt;5),H6993-(H6993*20%)),H6993)</f>
        <v>226.20000000000002</v>
      </c>
      <c r="O6993" s="2"/>
    </row>
    <row r="6994" spans="1:15" ht="15.75" customHeight="1" x14ac:dyDescent="0.3">
      <c r="A6994" s="2" t="s">
        <v>3515</v>
      </c>
      <c r="B6994" s="3">
        <v>42316</v>
      </c>
      <c r="C6994" s="2" t="s">
        <v>11</v>
      </c>
      <c r="D6994" s="2" t="s">
        <v>12</v>
      </c>
      <c r="E6994" s="2" t="s">
        <v>13</v>
      </c>
      <c r="F6994" s="2" t="s">
        <v>14</v>
      </c>
      <c r="G6994" s="2" t="s">
        <v>28</v>
      </c>
      <c r="H6994" s="2">
        <v>186.54</v>
      </c>
      <c r="I6994" s="2">
        <v>3</v>
      </c>
      <c r="J6994" s="2" t="s">
        <v>16</v>
      </c>
      <c r="K6994" s="2">
        <f t="shared" si="218"/>
        <v>186.54</v>
      </c>
      <c r="L6994" s="2">
        <f t="shared" si="219"/>
        <v>186.54</v>
      </c>
      <c r="M6994" s="2" cm="1">
        <f t="array" ref="M6994">IFERROR(_xlfn.IFS(AND(F6994="Furniture",C6994="First Class",I6994&gt;5),H6994-(H6994*10%),AND(F6994="Technology",C6994="Same Day",I6994&gt;6),H6994-(H6994*12%),AND(F6994="Office Supplies",OR(C6994="Second Day",C6994="Standard Class"),I6994&gt;4),H6994-(H6994*8%)),H6994)</f>
        <v>186.54</v>
      </c>
      <c r="N6994" s="2" cm="1">
        <f t="array" ref="N6994">IFERROR(_xlfn.IFS(AND(J6994="Yes",F6994="Furniture",OR(C6994="Second Day",C6994="Standard Class"),I6994&gt;3),H6994-(H6994*15%),AND(J6994="Yes",F6994="Technology",C6994="Same Day",I6994&gt;4),H6994-(H6994*18%),AND(J6994="Yes",F6994="Office Supplies",C6994="First Class",I6994&gt;5),H6994-(H6994*20%)),H6994)</f>
        <v>186.54</v>
      </c>
      <c r="O6994" s="2"/>
    </row>
    <row r="6995" spans="1:15" ht="15.75" customHeight="1" x14ac:dyDescent="0.3">
      <c r="A6995" s="2" t="s">
        <v>3515</v>
      </c>
      <c r="B6995" s="3">
        <v>42316</v>
      </c>
      <c r="C6995" s="2" t="s">
        <v>11</v>
      </c>
      <c r="D6995" s="2" t="s">
        <v>12</v>
      </c>
      <c r="E6995" s="2" t="s">
        <v>13</v>
      </c>
      <c r="F6995" s="2" t="s">
        <v>21</v>
      </c>
      <c r="G6995" s="2" t="s">
        <v>29</v>
      </c>
      <c r="H6995" s="2">
        <v>265.85999999999996</v>
      </c>
      <c r="I6995" s="2">
        <v>7</v>
      </c>
      <c r="J6995" s="2" t="s">
        <v>16</v>
      </c>
      <c r="K6995" s="2">
        <f t="shared" si="218"/>
        <v>225.98099999999997</v>
      </c>
      <c r="L6995" s="2">
        <f t="shared" si="219"/>
        <v>265.85999999999996</v>
      </c>
      <c r="M6995" s="2" cm="1">
        <f t="array" ref="M6995">IFERROR(_xlfn.IFS(AND(F6995="Furniture",C6995="First Class",I6995&gt;5),H6995-(H6995*10%),AND(F6995="Technology",C6995="Same Day",I6995&gt;6),H6995-(H6995*12%),AND(F6995="Office Supplies",OR(C6995="Second Day",C6995="Standard Class"),I6995&gt;4),H6995-(H6995*8%)),H6995)</f>
        <v>265.85999999999996</v>
      </c>
      <c r="N6995" s="2" cm="1">
        <f t="array" ref="N6995">IFERROR(_xlfn.IFS(AND(J6995="Yes",F6995="Furniture",OR(C6995="Second Day",C6995="Standard Class"),I6995&gt;3),H6995-(H6995*15%),AND(J6995="Yes",F6995="Technology",C6995="Same Day",I6995&gt;4),H6995-(H6995*18%),AND(J6995="Yes",F6995="Office Supplies",C6995="First Class",I6995&gt;5),H6995-(H6995*20%)),H6995)</f>
        <v>265.85999999999996</v>
      </c>
      <c r="O6995" s="2"/>
    </row>
    <row r="6996" spans="1:15" ht="15.75" customHeight="1" x14ac:dyDescent="0.3">
      <c r="A6996" s="2" t="s">
        <v>3515</v>
      </c>
      <c r="B6996" s="3">
        <v>42316</v>
      </c>
      <c r="C6996" s="2" t="s">
        <v>11</v>
      </c>
      <c r="D6996" s="2" t="s">
        <v>12</v>
      </c>
      <c r="E6996" s="2" t="s">
        <v>13</v>
      </c>
      <c r="F6996" s="2" t="s">
        <v>21</v>
      </c>
      <c r="G6996" s="2" t="s">
        <v>29</v>
      </c>
      <c r="H6996" s="2">
        <v>27.9</v>
      </c>
      <c r="I6996" s="2">
        <v>5</v>
      </c>
      <c r="J6996" s="2" t="s">
        <v>16</v>
      </c>
      <c r="K6996" s="2">
        <f t="shared" si="218"/>
        <v>27.9</v>
      </c>
      <c r="L6996" s="2">
        <f t="shared" si="219"/>
        <v>27.9</v>
      </c>
      <c r="M6996" s="2" cm="1">
        <f t="array" ref="M6996">IFERROR(_xlfn.IFS(AND(F6996="Furniture",C6996="First Class",I6996&gt;5),H6996-(H6996*10%),AND(F6996="Technology",C6996="Same Day",I6996&gt;6),H6996-(H6996*12%),AND(F6996="Office Supplies",OR(C6996="Second Day",C6996="Standard Class"),I6996&gt;4),H6996-(H6996*8%)),H6996)</f>
        <v>27.9</v>
      </c>
      <c r="N6996" s="2" cm="1">
        <f t="array" ref="N6996">IFERROR(_xlfn.IFS(AND(J6996="Yes",F6996="Furniture",OR(C6996="Second Day",C6996="Standard Class"),I6996&gt;3),H6996-(H6996*15%),AND(J6996="Yes",F6996="Technology",C6996="Same Day",I6996&gt;4),H6996-(H6996*18%),AND(J6996="Yes",F6996="Office Supplies",C6996="First Class",I6996&gt;5),H6996-(H6996*20%)),H6996)</f>
        <v>27.9</v>
      </c>
      <c r="O6996" s="2"/>
    </row>
    <row r="6997" spans="1:15" ht="15.75" customHeight="1" x14ac:dyDescent="0.3">
      <c r="A6997" s="2" t="s">
        <v>3516</v>
      </c>
      <c r="B6997" s="3">
        <v>42327</v>
      </c>
      <c r="C6997" s="2" t="s">
        <v>24</v>
      </c>
      <c r="D6997" s="2" t="s">
        <v>19</v>
      </c>
      <c r="E6997" s="2" t="s">
        <v>20</v>
      </c>
      <c r="F6997" s="2" t="s">
        <v>21</v>
      </c>
      <c r="G6997" s="2" t="s">
        <v>33</v>
      </c>
      <c r="H6997" s="2">
        <v>31.08</v>
      </c>
      <c r="I6997" s="2">
        <v>4</v>
      </c>
      <c r="J6997" s="2" t="s">
        <v>16</v>
      </c>
      <c r="K6997" s="2">
        <f t="shared" si="218"/>
        <v>31.08</v>
      </c>
      <c r="L6997" s="2">
        <f t="shared" si="219"/>
        <v>31.08</v>
      </c>
      <c r="M6997" s="2" cm="1">
        <f t="array" ref="M6997">IFERROR(_xlfn.IFS(AND(F6997="Furniture",C6997="First Class",I6997&gt;5),H6997-(H6997*10%),AND(F6997="Technology",C6997="Same Day",I6997&gt;6),H6997-(H6997*12%),AND(F6997="Office Supplies",OR(C6997="Second Day",C6997="Standard Class"),I6997&gt;4),H6997-(H6997*8%)),H6997)</f>
        <v>31.08</v>
      </c>
      <c r="N6997" s="2" cm="1">
        <f t="array" ref="N6997">IFERROR(_xlfn.IFS(AND(J6997="Yes",F6997="Furniture",OR(C6997="Second Day",C6997="Standard Class"),I6997&gt;3),H6997-(H6997*15%),AND(J6997="Yes",F6997="Technology",C6997="Same Day",I6997&gt;4),H6997-(H6997*18%),AND(J6997="Yes",F6997="Office Supplies",C6997="First Class",I6997&gt;5),H6997-(H6997*20%)),H6997)</f>
        <v>31.08</v>
      </c>
      <c r="O6997" s="2"/>
    </row>
    <row r="6998" spans="1:15" ht="15.75" customHeight="1" x14ac:dyDescent="0.3">
      <c r="A6998" s="2" t="s">
        <v>3517</v>
      </c>
      <c r="B6998" s="3">
        <v>43092</v>
      </c>
      <c r="C6998" s="2" t="s">
        <v>11</v>
      </c>
      <c r="D6998" s="2" t="s">
        <v>19</v>
      </c>
      <c r="E6998" s="2" t="s">
        <v>39</v>
      </c>
      <c r="F6998" s="2" t="s">
        <v>21</v>
      </c>
      <c r="G6998" s="2" t="s">
        <v>32</v>
      </c>
      <c r="H6998" s="2">
        <v>13.839999999999998</v>
      </c>
      <c r="I6998" s="2">
        <v>4</v>
      </c>
      <c r="J6998" s="2" t="s">
        <v>16</v>
      </c>
      <c r="K6998" s="2">
        <f t="shared" si="218"/>
        <v>13.839999999999998</v>
      </c>
      <c r="L6998" s="2">
        <f t="shared" si="219"/>
        <v>13.839999999999998</v>
      </c>
      <c r="M6998" s="2" cm="1">
        <f t="array" ref="M6998">IFERROR(_xlfn.IFS(AND(F6998="Furniture",C6998="First Class",I6998&gt;5),H6998-(H6998*10%),AND(F6998="Technology",C6998="Same Day",I6998&gt;6),H6998-(H6998*12%),AND(F6998="Office Supplies",OR(C6998="Second Day",C6998="Standard Class"),I6998&gt;4),H6998-(H6998*8%)),H6998)</f>
        <v>13.839999999999998</v>
      </c>
      <c r="N6998" s="2" cm="1">
        <f t="array" ref="N6998">IFERROR(_xlfn.IFS(AND(J6998="Yes",F6998="Furniture",OR(C6998="Second Day",C6998="Standard Class"),I6998&gt;3),H6998-(H6998*15%),AND(J6998="Yes",F6998="Technology",C6998="Same Day",I6998&gt;4),H6998-(H6998*18%),AND(J6998="Yes",F6998="Office Supplies",C6998="First Class",I6998&gt;5),H6998-(H6998*20%)),H6998)</f>
        <v>13.839999999999998</v>
      </c>
      <c r="O6998" s="2"/>
    </row>
    <row r="6999" spans="1:15" ht="15.75" customHeight="1" x14ac:dyDescent="0.3">
      <c r="A6999" s="2" t="s">
        <v>3517</v>
      </c>
      <c r="B6999" s="3">
        <v>43092</v>
      </c>
      <c r="C6999" s="2" t="s">
        <v>11</v>
      </c>
      <c r="D6999" s="2" t="s">
        <v>19</v>
      </c>
      <c r="E6999" s="2" t="s">
        <v>39</v>
      </c>
      <c r="F6999" s="2" t="s">
        <v>21</v>
      </c>
      <c r="G6999" s="2" t="s">
        <v>35</v>
      </c>
      <c r="H6999" s="2">
        <v>175.87200000000001</v>
      </c>
      <c r="I6999" s="2">
        <v>4</v>
      </c>
      <c r="J6999" s="2" t="s">
        <v>16</v>
      </c>
      <c r="K6999" s="2">
        <f t="shared" si="218"/>
        <v>175.87200000000001</v>
      </c>
      <c r="L6999" s="2">
        <f t="shared" si="219"/>
        <v>175.87200000000001</v>
      </c>
      <c r="M6999" s="2" cm="1">
        <f t="array" ref="M6999">IFERROR(_xlfn.IFS(AND(F6999="Furniture",C6999="First Class",I6999&gt;5),H6999-(H6999*10%),AND(F6999="Technology",C6999="Same Day",I6999&gt;6),H6999-(H6999*12%),AND(F6999="Office Supplies",OR(C6999="Second Day",C6999="Standard Class"),I6999&gt;4),H6999-(H6999*8%)),H6999)</f>
        <v>175.87200000000001</v>
      </c>
      <c r="N6999" s="2" cm="1">
        <f t="array" ref="N6999">IFERROR(_xlfn.IFS(AND(J6999="Yes",F6999="Furniture",OR(C6999="Second Day",C6999="Standard Class"),I6999&gt;3),H6999-(H6999*15%),AND(J6999="Yes",F6999="Technology",C6999="Same Day",I6999&gt;4),H6999-(H6999*18%),AND(J6999="Yes",F6999="Office Supplies",C6999="First Class",I6999&gt;5),H6999-(H6999*20%)),H6999)</f>
        <v>175.87200000000001</v>
      </c>
      <c r="O6999" s="2"/>
    </row>
    <row r="7000" spans="1:15" ht="15.75" customHeight="1" x14ac:dyDescent="0.3">
      <c r="A7000" s="2" t="s">
        <v>3518</v>
      </c>
      <c r="B7000" s="3">
        <v>42629</v>
      </c>
      <c r="C7000" s="2" t="s">
        <v>24</v>
      </c>
      <c r="D7000" s="2" t="s">
        <v>38</v>
      </c>
      <c r="E7000" s="2" t="s">
        <v>20</v>
      </c>
      <c r="F7000" s="2" t="s">
        <v>21</v>
      </c>
      <c r="G7000" s="2" t="s">
        <v>35</v>
      </c>
      <c r="H7000" s="2">
        <v>12.96</v>
      </c>
      <c r="I7000" s="2">
        <v>2</v>
      </c>
      <c r="J7000" s="2" t="s">
        <v>16</v>
      </c>
      <c r="K7000" s="2">
        <f t="shared" si="218"/>
        <v>12.96</v>
      </c>
      <c r="L7000" s="2">
        <f t="shared" si="219"/>
        <v>12.96</v>
      </c>
      <c r="M7000" s="2" cm="1">
        <f t="array" ref="M7000">IFERROR(_xlfn.IFS(AND(F7000="Furniture",C7000="First Class",I7000&gt;5),H7000-(H7000*10%),AND(F7000="Technology",C7000="Same Day",I7000&gt;6),H7000-(H7000*12%),AND(F7000="Office Supplies",OR(C7000="Second Day",C7000="Standard Class"),I7000&gt;4),H7000-(H7000*8%)),H7000)</f>
        <v>12.96</v>
      </c>
      <c r="N7000" s="2" cm="1">
        <f t="array" ref="N7000">IFERROR(_xlfn.IFS(AND(J7000="Yes",F7000="Furniture",OR(C7000="Second Day",C7000="Standard Class"),I7000&gt;3),H7000-(H7000*15%),AND(J7000="Yes",F7000="Technology",C7000="Same Day",I7000&gt;4),H7000-(H7000*18%),AND(J7000="Yes",F7000="Office Supplies",C7000="First Class",I7000&gt;5),H7000-(H7000*20%)),H7000)</f>
        <v>12.96</v>
      </c>
      <c r="O7000" s="2"/>
    </row>
    <row r="7001" spans="1:15" ht="15.75" customHeight="1" x14ac:dyDescent="0.3">
      <c r="A7001" s="2" t="s">
        <v>3519</v>
      </c>
      <c r="B7001" s="3">
        <v>42881</v>
      </c>
      <c r="C7001" s="2" t="s">
        <v>54</v>
      </c>
      <c r="D7001" s="2" t="s">
        <v>19</v>
      </c>
      <c r="E7001" s="2" t="s">
        <v>13</v>
      </c>
      <c r="F7001" s="2" t="s">
        <v>21</v>
      </c>
      <c r="G7001" s="2" t="s">
        <v>33</v>
      </c>
      <c r="H7001" s="2">
        <v>208.44</v>
      </c>
      <c r="I7001" s="2">
        <v>3</v>
      </c>
      <c r="J7001" s="2" t="s">
        <v>16</v>
      </c>
      <c r="K7001" s="2">
        <f t="shared" si="218"/>
        <v>208.44</v>
      </c>
      <c r="L7001" s="2">
        <f t="shared" si="219"/>
        <v>208.44</v>
      </c>
      <c r="M7001" s="2" cm="1">
        <f t="array" ref="M7001">IFERROR(_xlfn.IFS(AND(F7001="Furniture",C7001="First Class",I7001&gt;5),H7001-(H7001*10%),AND(F7001="Technology",C7001="Same Day",I7001&gt;6),H7001-(H7001*12%),AND(F7001="Office Supplies",OR(C7001="Second Day",C7001="Standard Class"),I7001&gt;4),H7001-(H7001*8%)),H7001)</f>
        <v>208.44</v>
      </c>
      <c r="N7001" s="2" cm="1">
        <f t="array" ref="N7001">IFERROR(_xlfn.IFS(AND(J7001="Yes",F7001="Furniture",OR(C7001="Second Day",C7001="Standard Class"),I7001&gt;3),H7001-(H7001*15%),AND(J7001="Yes",F7001="Technology",C7001="Same Day",I7001&gt;4),H7001-(H7001*18%),AND(J7001="Yes",F7001="Office Supplies",C7001="First Class",I7001&gt;5),H7001-(H7001*20%)),H7001)</f>
        <v>208.44</v>
      </c>
      <c r="O7001" s="2"/>
    </row>
    <row r="7002" spans="1:15" ht="15.75" customHeight="1" x14ac:dyDescent="0.3">
      <c r="A7002" s="2" t="s">
        <v>3519</v>
      </c>
      <c r="B7002" s="3">
        <v>42881</v>
      </c>
      <c r="C7002" s="2" t="s">
        <v>54</v>
      </c>
      <c r="D7002" s="2" t="s">
        <v>19</v>
      </c>
      <c r="E7002" s="2" t="s">
        <v>13</v>
      </c>
      <c r="F7002" s="2" t="s">
        <v>21</v>
      </c>
      <c r="G7002" s="2" t="s">
        <v>105</v>
      </c>
      <c r="H7002" s="2">
        <v>25.76</v>
      </c>
      <c r="I7002" s="2">
        <v>2</v>
      </c>
      <c r="J7002" s="2" t="s">
        <v>16</v>
      </c>
      <c r="K7002" s="2">
        <f t="shared" si="218"/>
        <v>25.76</v>
      </c>
      <c r="L7002" s="2">
        <f t="shared" si="219"/>
        <v>25.76</v>
      </c>
      <c r="M7002" s="2" cm="1">
        <f t="array" ref="M7002">IFERROR(_xlfn.IFS(AND(F7002="Furniture",C7002="First Class",I7002&gt;5),H7002-(H7002*10%),AND(F7002="Technology",C7002="Same Day",I7002&gt;6),H7002-(H7002*12%),AND(F7002="Office Supplies",OR(C7002="Second Day",C7002="Standard Class"),I7002&gt;4),H7002-(H7002*8%)),H7002)</f>
        <v>25.76</v>
      </c>
      <c r="N7002" s="2" cm="1">
        <f t="array" ref="N7002">IFERROR(_xlfn.IFS(AND(J7002="Yes",F7002="Furniture",OR(C7002="Second Day",C7002="Standard Class"),I7002&gt;3),H7002-(H7002*15%),AND(J7002="Yes",F7002="Technology",C7002="Same Day",I7002&gt;4),H7002-(H7002*18%),AND(J7002="Yes",F7002="Office Supplies",C7002="First Class",I7002&gt;5),H7002-(H7002*20%)),H7002)</f>
        <v>25.76</v>
      </c>
      <c r="O7002" s="2"/>
    </row>
    <row r="7003" spans="1:15" ht="15.75" customHeight="1" x14ac:dyDescent="0.3">
      <c r="A7003" s="2" t="s">
        <v>3520</v>
      </c>
      <c r="B7003" s="3">
        <v>42093</v>
      </c>
      <c r="C7003" s="2" t="s">
        <v>24</v>
      </c>
      <c r="D7003" s="2" t="s">
        <v>38</v>
      </c>
      <c r="E7003" s="2" t="s">
        <v>39</v>
      </c>
      <c r="F7003" s="2" t="s">
        <v>14</v>
      </c>
      <c r="G7003" s="2" t="s">
        <v>17</v>
      </c>
      <c r="H7003" s="2">
        <v>366.74399999999997</v>
      </c>
      <c r="I7003" s="2">
        <v>4</v>
      </c>
      <c r="J7003" s="2" t="s">
        <v>16</v>
      </c>
      <c r="K7003" s="2">
        <f t="shared" si="218"/>
        <v>311.73239999999998</v>
      </c>
      <c r="L7003" s="2">
        <f t="shared" si="219"/>
        <v>366.74399999999997</v>
      </c>
      <c r="M7003" s="2" cm="1">
        <f t="array" ref="M7003">IFERROR(_xlfn.IFS(AND(F7003="Furniture",C7003="First Class",I7003&gt;5),H7003-(H7003*10%),AND(F7003="Technology",C7003="Same Day",I7003&gt;6),H7003-(H7003*12%),AND(F7003="Office Supplies",OR(C7003="Second Day",C7003="Standard Class"),I7003&gt;4),H7003-(H7003*8%)),H7003)</f>
        <v>366.74399999999997</v>
      </c>
      <c r="N7003" s="2" cm="1">
        <f t="array" ref="N7003">IFERROR(_xlfn.IFS(AND(J7003="Yes",F7003="Furniture",OR(C7003="Second Day",C7003="Standard Class"),I7003&gt;3),H7003-(H7003*15%),AND(J7003="Yes",F7003="Technology",C7003="Same Day",I7003&gt;4),H7003-(H7003*18%),AND(J7003="Yes",F7003="Office Supplies",C7003="First Class",I7003&gt;5),H7003-(H7003*20%)),H7003)</f>
        <v>366.74399999999997</v>
      </c>
      <c r="O7003" s="2"/>
    </row>
    <row r="7004" spans="1:15" ht="15.75" customHeight="1" x14ac:dyDescent="0.3">
      <c r="A7004" s="2" t="s">
        <v>3521</v>
      </c>
      <c r="B7004" s="3">
        <v>41870</v>
      </c>
      <c r="C7004" s="2" t="s">
        <v>11</v>
      </c>
      <c r="D7004" s="2" t="s">
        <v>19</v>
      </c>
      <c r="E7004" s="2" t="s">
        <v>20</v>
      </c>
      <c r="F7004" s="2" t="s">
        <v>14</v>
      </c>
      <c r="G7004" s="2" t="s">
        <v>28</v>
      </c>
      <c r="H7004" s="2">
        <v>289.24</v>
      </c>
      <c r="I7004" s="2">
        <v>7</v>
      </c>
      <c r="J7004" s="2" t="s">
        <v>16</v>
      </c>
      <c r="K7004" s="2">
        <f t="shared" si="218"/>
        <v>245.85400000000001</v>
      </c>
      <c r="L7004" s="2">
        <f t="shared" si="219"/>
        <v>289.24</v>
      </c>
      <c r="M7004" s="2" cm="1">
        <f t="array" ref="M7004">IFERROR(_xlfn.IFS(AND(F7004="Furniture",C7004="First Class",I7004&gt;5),H7004-(H7004*10%),AND(F7004="Technology",C7004="Same Day",I7004&gt;6),H7004-(H7004*12%),AND(F7004="Office Supplies",OR(C7004="Second Day",C7004="Standard Class"),I7004&gt;4),H7004-(H7004*8%)),H7004)</f>
        <v>289.24</v>
      </c>
      <c r="N7004" s="2" cm="1">
        <f t="array" ref="N7004">IFERROR(_xlfn.IFS(AND(J7004="Yes",F7004="Furniture",OR(C7004="Second Day",C7004="Standard Class"),I7004&gt;3),H7004-(H7004*15%),AND(J7004="Yes",F7004="Technology",C7004="Same Day",I7004&gt;4),H7004-(H7004*18%),AND(J7004="Yes",F7004="Office Supplies",C7004="First Class",I7004&gt;5),H7004-(H7004*20%)),H7004)</f>
        <v>289.24</v>
      </c>
      <c r="O7004" s="2"/>
    </row>
    <row r="7005" spans="1:15" ht="15.75" customHeight="1" x14ac:dyDescent="0.3">
      <c r="A7005" s="2" t="s">
        <v>3521</v>
      </c>
      <c r="B7005" s="3">
        <v>41870</v>
      </c>
      <c r="C7005" s="2" t="s">
        <v>11</v>
      </c>
      <c r="D7005" s="2" t="s">
        <v>19</v>
      </c>
      <c r="E7005" s="2" t="s">
        <v>20</v>
      </c>
      <c r="F7005" s="2" t="s">
        <v>21</v>
      </c>
      <c r="G7005" s="2" t="s">
        <v>32</v>
      </c>
      <c r="H7005" s="2">
        <v>69.456000000000003</v>
      </c>
      <c r="I7005" s="2">
        <v>2</v>
      </c>
      <c r="J7005" s="2" t="s">
        <v>16</v>
      </c>
      <c r="K7005" s="2">
        <f t="shared" si="218"/>
        <v>69.456000000000003</v>
      </c>
      <c r="L7005" s="2">
        <f t="shared" si="219"/>
        <v>69.456000000000003</v>
      </c>
      <c r="M7005" s="2" cm="1">
        <f t="array" ref="M7005">IFERROR(_xlfn.IFS(AND(F7005="Furniture",C7005="First Class",I7005&gt;5),H7005-(H7005*10%),AND(F7005="Technology",C7005="Same Day",I7005&gt;6),H7005-(H7005*12%),AND(F7005="Office Supplies",OR(C7005="Second Day",C7005="Standard Class"),I7005&gt;4),H7005-(H7005*8%)),H7005)</f>
        <v>69.456000000000003</v>
      </c>
      <c r="N7005" s="2" cm="1">
        <f t="array" ref="N7005">IFERROR(_xlfn.IFS(AND(J7005="Yes",F7005="Furniture",OR(C7005="Second Day",C7005="Standard Class"),I7005&gt;3),H7005-(H7005*15%),AND(J7005="Yes",F7005="Technology",C7005="Same Day",I7005&gt;4),H7005-(H7005*18%),AND(J7005="Yes",F7005="Office Supplies",C7005="First Class",I7005&gt;5),H7005-(H7005*20%)),H7005)</f>
        <v>69.456000000000003</v>
      </c>
      <c r="O7005" s="2"/>
    </row>
    <row r="7006" spans="1:15" ht="15.75" customHeight="1" x14ac:dyDescent="0.3">
      <c r="A7006" s="2" t="s">
        <v>3522</v>
      </c>
      <c r="B7006" s="3">
        <v>41996</v>
      </c>
      <c r="C7006" s="2" t="s">
        <v>24</v>
      </c>
      <c r="D7006" s="2" t="s">
        <v>19</v>
      </c>
      <c r="E7006" s="2" t="s">
        <v>39</v>
      </c>
      <c r="F7006" s="2" t="s">
        <v>21</v>
      </c>
      <c r="G7006" s="2" t="s">
        <v>35</v>
      </c>
      <c r="H7006" s="2">
        <v>5.1840000000000011</v>
      </c>
      <c r="I7006" s="2">
        <v>1</v>
      </c>
      <c r="J7006" s="2" t="s">
        <v>16</v>
      </c>
      <c r="K7006" s="2">
        <f t="shared" si="218"/>
        <v>5.1840000000000011</v>
      </c>
      <c r="L7006" s="2">
        <f t="shared" si="219"/>
        <v>5.1840000000000011</v>
      </c>
      <c r="M7006" s="2" cm="1">
        <f t="array" ref="M7006">IFERROR(_xlfn.IFS(AND(F7006="Furniture",C7006="First Class",I7006&gt;5),H7006-(H7006*10%),AND(F7006="Technology",C7006="Same Day",I7006&gt;6),H7006-(H7006*12%),AND(F7006="Office Supplies",OR(C7006="Second Day",C7006="Standard Class"),I7006&gt;4),H7006-(H7006*8%)),H7006)</f>
        <v>5.1840000000000011</v>
      </c>
      <c r="N7006" s="2" cm="1">
        <f t="array" ref="N7006">IFERROR(_xlfn.IFS(AND(J7006="Yes",F7006="Furniture",OR(C7006="Second Day",C7006="Standard Class"),I7006&gt;3),H7006-(H7006*15%),AND(J7006="Yes",F7006="Technology",C7006="Same Day",I7006&gt;4),H7006-(H7006*18%),AND(J7006="Yes",F7006="Office Supplies",C7006="First Class",I7006&gt;5),H7006-(H7006*20%)),H7006)</f>
        <v>5.1840000000000011</v>
      </c>
      <c r="O7006" s="2"/>
    </row>
    <row r="7007" spans="1:15" ht="15.75" customHeight="1" x14ac:dyDescent="0.3">
      <c r="A7007" s="2" t="s">
        <v>3523</v>
      </c>
      <c r="B7007" s="3">
        <v>42309</v>
      </c>
      <c r="C7007" s="2" t="s">
        <v>24</v>
      </c>
      <c r="D7007" s="2" t="s">
        <v>12</v>
      </c>
      <c r="E7007" s="2" t="s">
        <v>46</v>
      </c>
      <c r="F7007" s="2" t="s">
        <v>14</v>
      </c>
      <c r="G7007" s="2" t="s">
        <v>17</v>
      </c>
      <c r="H7007" s="2">
        <v>205.16400000000002</v>
      </c>
      <c r="I7007" s="2">
        <v>2</v>
      </c>
      <c r="J7007" s="2" t="s">
        <v>16</v>
      </c>
      <c r="K7007" s="2">
        <f t="shared" si="218"/>
        <v>205.16400000000002</v>
      </c>
      <c r="L7007" s="2">
        <f t="shared" si="219"/>
        <v>205.16400000000002</v>
      </c>
      <c r="M7007" s="2" cm="1">
        <f t="array" ref="M7007">IFERROR(_xlfn.IFS(AND(F7007="Furniture",C7007="First Class",I7007&gt;5),H7007-(H7007*10%),AND(F7007="Technology",C7007="Same Day",I7007&gt;6),H7007-(H7007*12%),AND(F7007="Office Supplies",OR(C7007="Second Day",C7007="Standard Class"),I7007&gt;4),H7007-(H7007*8%)),H7007)</f>
        <v>205.16400000000002</v>
      </c>
      <c r="N7007" s="2" cm="1">
        <f t="array" ref="N7007">IFERROR(_xlfn.IFS(AND(J7007="Yes",F7007="Furniture",OR(C7007="Second Day",C7007="Standard Class"),I7007&gt;3),H7007-(H7007*15%),AND(J7007="Yes",F7007="Technology",C7007="Same Day",I7007&gt;4),H7007-(H7007*18%),AND(J7007="Yes",F7007="Office Supplies",C7007="First Class",I7007&gt;5),H7007-(H7007*20%)),H7007)</f>
        <v>205.16400000000002</v>
      </c>
      <c r="O7007" s="2"/>
    </row>
    <row r="7008" spans="1:15" ht="15.75" customHeight="1" x14ac:dyDescent="0.3">
      <c r="A7008" s="2" t="s">
        <v>3524</v>
      </c>
      <c r="B7008" s="3">
        <v>41988</v>
      </c>
      <c r="C7008" s="2" t="s">
        <v>24</v>
      </c>
      <c r="D7008" s="2" t="s">
        <v>19</v>
      </c>
      <c r="E7008" s="2" t="s">
        <v>39</v>
      </c>
      <c r="F7008" s="2" t="s">
        <v>14</v>
      </c>
      <c r="G7008" s="2" t="s">
        <v>28</v>
      </c>
      <c r="H7008" s="2">
        <v>8.5440000000000005</v>
      </c>
      <c r="I7008" s="2">
        <v>2</v>
      </c>
      <c r="J7008" s="2" t="s">
        <v>16</v>
      </c>
      <c r="K7008" s="2">
        <f t="shared" si="218"/>
        <v>8.5440000000000005</v>
      </c>
      <c r="L7008" s="2">
        <f t="shared" si="219"/>
        <v>8.5440000000000005</v>
      </c>
      <c r="M7008" s="2" cm="1">
        <f t="array" ref="M7008">IFERROR(_xlfn.IFS(AND(F7008="Furniture",C7008="First Class",I7008&gt;5),H7008-(H7008*10%),AND(F7008="Technology",C7008="Same Day",I7008&gt;6),H7008-(H7008*12%),AND(F7008="Office Supplies",OR(C7008="Second Day",C7008="Standard Class"),I7008&gt;4),H7008-(H7008*8%)),H7008)</f>
        <v>8.5440000000000005</v>
      </c>
      <c r="N7008" s="2" cm="1">
        <f t="array" ref="N7008">IFERROR(_xlfn.IFS(AND(J7008="Yes",F7008="Furniture",OR(C7008="Second Day",C7008="Standard Class"),I7008&gt;3),H7008-(H7008*15%),AND(J7008="Yes",F7008="Technology",C7008="Same Day",I7008&gt;4),H7008-(H7008*18%),AND(J7008="Yes",F7008="Office Supplies",C7008="First Class",I7008&gt;5),H7008-(H7008*20%)),H7008)</f>
        <v>8.5440000000000005</v>
      </c>
      <c r="O7008" s="2"/>
    </row>
    <row r="7009" spans="1:15" ht="15.75" customHeight="1" x14ac:dyDescent="0.3">
      <c r="A7009" s="2" t="s">
        <v>3525</v>
      </c>
      <c r="B7009" s="3">
        <v>42237</v>
      </c>
      <c r="C7009" s="2" t="s">
        <v>24</v>
      </c>
      <c r="D7009" s="2" t="s">
        <v>19</v>
      </c>
      <c r="E7009" s="2" t="s">
        <v>46</v>
      </c>
      <c r="F7009" s="2" t="s">
        <v>21</v>
      </c>
      <c r="G7009" s="2" t="s">
        <v>32</v>
      </c>
      <c r="H7009" s="2">
        <v>12.828000000000001</v>
      </c>
      <c r="I7009" s="2">
        <v>2</v>
      </c>
      <c r="J7009" s="2" t="s">
        <v>16</v>
      </c>
      <c r="K7009" s="2">
        <f t="shared" si="218"/>
        <v>12.828000000000001</v>
      </c>
      <c r="L7009" s="2">
        <f t="shared" si="219"/>
        <v>12.828000000000001</v>
      </c>
      <c r="M7009" s="2" cm="1">
        <f t="array" ref="M7009">IFERROR(_xlfn.IFS(AND(F7009="Furniture",C7009="First Class",I7009&gt;5),H7009-(H7009*10%),AND(F7009="Technology",C7009="Same Day",I7009&gt;6),H7009-(H7009*12%),AND(F7009="Office Supplies",OR(C7009="Second Day",C7009="Standard Class"),I7009&gt;4),H7009-(H7009*8%)),H7009)</f>
        <v>12.828000000000001</v>
      </c>
      <c r="N7009" s="2" cm="1">
        <f t="array" ref="N7009">IFERROR(_xlfn.IFS(AND(J7009="Yes",F7009="Furniture",OR(C7009="Second Day",C7009="Standard Class"),I7009&gt;3),H7009-(H7009*15%),AND(J7009="Yes",F7009="Technology",C7009="Same Day",I7009&gt;4),H7009-(H7009*18%),AND(J7009="Yes",F7009="Office Supplies",C7009="First Class",I7009&gt;5),H7009-(H7009*20%)),H7009)</f>
        <v>12.828000000000001</v>
      </c>
      <c r="O7009" s="2"/>
    </row>
    <row r="7010" spans="1:15" ht="15.75" customHeight="1" x14ac:dyDescent="0.3">
      <c r="A7010" s="2" t="s">
        <v>3525</v>
      </c>
      <c r="B7010" s="3">
        <v>42237</v>
      </c>
      <c r="C7010" s="2" t="s">
        <v>24</v>
      </c>
      <c r="D7010" s="2" t="s">
        <v>19</v>
      </c>
      <c r="E7010" s="2" t="s">
        <v>46</v>
      </c>
      <c r="F7010" s="2" t="s">
        <v>14</v>
      </c>
      <c r="G7010" s="2" t="s">
        <v>17</v>
      </c>
      <c r="H7010" s="2">
        <v>598.45799999999997</v>
      </c>
      <c r="I7010" s="2">
        <v>3</v>
      </c>
      <c r="J7010" s="2" t="s">
        <v>16</v>
      </c>
      <c r="K7010" s="2">
        <f t="shared" si="218"/>
        <v>508.6893</v>
      </c>
      <c r="L7010" s="2">
        <f t="shared" si="219"/>
        <v>598.45799999999997</v>
      </c>
      <c r="M7010" s="2" cm="1">
        <f t="array" ref="M7010">IFERROR(_xlfn.IFS(AND(F7010="Furniture",C7010="First Class",I7010&gt;5),H7010-(H7010*10%),AND(F7010="Technology",C7010="Same Day",I7010&gt;6),H7010-(H7010*12%),AND(F7010="Office Supplies",OR(C7010="Second Day",C7010="Standard Class"),I7010&gt;4),H7010-(H7010*8%)),H7010)</f>
        <v>598.45799999999997</v>
      </c>
      <c r="N7010" s="2" cm="1">
        <f t="array" ref="N7010">IFERROR(_xlfn.IFS(AND(J7010="Yes",F7010="Furniture",OR(C7010="Second Day",C7010="Standard Class"),I7010&gt;3),H7010-(H7010*15%),AND(J7010="Yes",F7010="Technology",C7010="Same Day",I7010&gt;4),H7010-(H7010*18%),AND(J7010="Yes",F7010="Office Supplies",C7010="First Class",I7010&gt;5),H7010-(H7010*20%)),H7010)</f>
        <v>598.45799999999997</v>
      </c>
      <c r="O7010" s="2"/>
    </row>
    <row r="7011" spans="1:15" ht="15.75" customHeight="1" x14ac:dyDescent="0.3">
      <c r="A7011" s="2" t="s">
        <v>3525</v>
      </c>
      <c r="B7011" s="3">
        <v>42237</v>
      </c>
      <c r="C7011" s="2" t="s">
        <v>24</v>
      </c>
      <c r="D7011" s="2" t="s">
        <v>19</v>
      </c>
      <c r="E7011" s="2" t="s">
        <v>46</v>
      </c>
      <c r="F7011" s="2" t="s">
        <v>14</v>
      </c>
      <c r="G7011" s="2" t="s">
        <v>28</v>
      </c>
      <c r="H7011" s="2">
        <v>25.983999999999998</v>
      </c>
      <c r="I7011" s="2">
        <v>1</v>
      </c>
      <c r="J7011" s="2" t="s">
        <v>16</v>
      </c>
      <c r="K7011" s="2">
        <f t="shared" si="218"/>
        <v>25.983999999999998</v>
      </c>
      <c r="L7011" s="2">
        <f t="shared" si="219"/>
        <v>25.983999999999998</v>
      </c>
      <c r="M7011" s="2" cm="1">
        <f t="array" ref="M7011">IFERROR(_xlfn.IFS(AND(F7011="Furniture",C7011="First Class",I7011&gt;5),H7011-(H7011*10%),AND(F7011="Technology",C7011="Same Day",I7011&gt;6),H7011-(H7011*12%),AND(F7011="Office Supplies",OR(C7011="Second Day",C7011="Standard Class"),I7011&gt;4),H7011-(H7011*8%)),H7011)</f>
        <v>25.983999999999998</v>
      </c>
      <c r="N7011" s="2" cm="1">
        <f t="array" ref="N7011">IFERROR(_xlfn.IFS(AND(J7011="Yes",F7011="Furniture",OR(C7011="Second Day",C7011="Standard Class"),I7011&gt;3),H7011-(H7011*15%),AND(J7011="Yes",F7011="Technology",C7011="Same Day",I7011&gt;4),H7011-(H7011*18%),AND(J7011="Yes",F7011="Office Supplies",C7011="First Class",I7011&gt;5),H7011-(H7011*20%)),H7011)</f>
        <v>25.983999999999998</v>
      </c>
      <c r="O7011" s="2"/>
    </row>
    <row r="7012" spans="1:15" ht="15.75" customHeight="1" x14ac:dyDescent="0.3">
      <c r="A7012" s="2" t="s">
        <v>3526</v>
      </c>
      <c r="B7012" s="3">
        <v>41782</v>
      </c>
      <c r="C7012" s="2" t="s">
        <v>24</v>
      </c>
      <c r="D7012" s="2" t="s">
        <v>12</v>
      </c>
      <c r="E7012" s="2" t="s">
        <v>46</v>
      </c>
      <c r="F7012" s="2" t="s">
        <v>21</v>
      </c>
      <c r="G7012" s="2" t="s">
        <v>32</v>
      </c>
      <c r="H7012" s="2">
        <v>17.96</v>
      </c>
      <c r="I7012" s="2">
        <v>5</v>
      </c>
      <c r="J7012" s="2" t="s">
        <v>16</v>
      </c>
      <c r="K7012" s="2">
        <f t="shared" si="218"/>
        <v>17.96</v>
      </c>
      <c r="L7012" s="2">
        <f t="shared" si="219"/>
        <v>17.96</v>
      </c>
      <c r="M7012" s="2" cm="1">
        <f t="array" ref="M7012">IFERROR(_xlfn.IFS(AND(F7012="Furniture",C7012="First Class",I7012&gt;5),H7012-(H7012*10%),AND(F7012="Technology",C7012="Same Day",I7012&gt;6),H7012-(H7012*12%),AND(F7012="Office Supplies",OR(C7012="Second Day",C7012="Standard Class"),I7012&gt;4),H7012-(H7012*8%)),H7012)</f>
        <v>16.523199999999999</v>
      </c>
      <c r="N7012" s="2" cm="1">
        <f t="array" ref="N7012">IFERROR(_xlfn.IFS(AND(J7012="Yes",F7012="Furniture",OR(C7012="Second Day",C7012="Standard Class"),I7012&gt;3),H7012-(H7012*15%),AND(J7012="Yes",F7012="Technology",C7012="Same Day",I7012&gt;4),H7012-(H7012*18%),AND(J7012="Yes",F7012="Office Supplies",C7012="First Class",I7012&gt;5),H7012-(H7012*20%)),H7012)</f>
        <v>17.96</v>
      </c>
      <c r="O7012" s="2"/>
    </row>
    <row r="7013" spans="1:15" ht="15.75" customHeight="1" x14ac:dyDescent="0.3">
      <c r="A7013" s="2" t="s">
        <v>3526</v>
      </c>
      <c r="B7013" s="3">
        <v>41782</v>
      </c>
      <c r="C7013" s="2" t="s">
        <v>24</v>
      </c>
      <c r="D7013" s="2" t="s">
        <v>12</v>
      </c>
      <c r="E7013" s="2" t="s">
        <v>46</v>
      </c>
      <c r="F7013" s="2" t="s">
        <v>21</v>
      </c>
      <c r="G7013" s="2" t="s">
        <v>105</v>
      </c>
      <c r="H7013" s="2">
        <v>5.04</v>
      </c>
      <c r="I7013" s="2">
        <v>2</v>
      </c>
      <c r="J7013" s="2" t="s">
        <v>16</v>
      </c>
      <c r="K7013" s="2">
        <f t="shared" si="218"/>
        <v>5.04</v>
      </c>
      <c r="L7013" s="2">
        <f t="shared" si="219"/>
        <v>5.04</v>
      </c>
      <c r="M7013" s="2" cm="1">
        <f t="array" ref="M7013">IFERROR(_xlfn.IFS(AND(F7013="Furniture",C7013="First Class",I7013&gt;5),H7013-(H7013*10%),AND(F7013="Technology",C7013="Same Day",I7013&gt;6),H7013-(H7013*12%),AND(F7013="Office Supplies",OR(C7013="Second Day",C7013="Standard Class"),I7013&gt;4),H7013-(H7013*8%)),H7013)</f>
        <v>5.04</v>
      </c>
      <c r="N7013" s="2" cm="1">
        <f t="array" ref="N7013">IFERROR(_xlfn.IFS(AND(J7013="Yes",F7013="Furniture",OR(C7013="Second Day",C7013="Standard Class"),I7013&gt;3),H7013-(H7013*15%),AND(J7013="Yes",F7013="Technology",C7013="Same Day",I7013&gt;4),H7013-(H7013*18%),AND(J7013="Yes",F7013="Office Supplies",C7013="First Class",I7013&gt;5),H7013-(H7013*20%)),H7013)</f>
        <v>5.04</v>
      </c>
      <c r="O7013" s="2"/>
    </row>
    <row r="7014" spans="1:15" ht="15.75" customHeight="1" x14ac:dyDescent="0.3">
      <c r="A7014" s="2" t="s">
        <v>3526</v>
      </c>
      <c r="B7014" s="3">
        <v>41782</v>
      </c>
      <c r="C7014" s="2" t="s">
        <v>24</v>
      </c>
      <c r="D7014" s="2" t="s">
        <v>12</v>
      </c>
      <c r="E7014" s="2" t="s">
        <v>46</v>
      </c>
      <c r="F7014" s="2" t="s">
        <v>21</v>
      </c>
      <c r="G7014" s="2" t="s">
        <v>33</v>
      </c>
      <c r="H7014" s="2">
        <v>208.16</v>
      </c>
      <c r="I7014" s="2">
        <v>1</v>
      </c>
      <c r="J7014" s="2" t="s">
        <v>16</v>
      </c>
      <c r="K7014" s="2">
        <f t="shared" si="218"/>
        <v>208.16</v>
      </c>
      <c r="L7014" s="2">
        <f t="shared" si="219"/>
        <v>208.16</v>
      </c>
      <c r="M7014" s="2" cm="1">
        <f t="array" ref="M7014">IFERROR(_xlfn.IFS(AND(F7014="Furniture",C7014="First Class",I7014&gt;5),H7014-(H7014*10%),AND(F7014="Technology",C7014="Same Day",I7014&gt;6),H7014-(H7014*12%),AND(F7014="Office Supplies",OR(C7014="Second Day",C7014="Standard Class"),I7014&gt;4),H7014-(H7014*8%)),H7014)</f>
        <v>208.16</v>
      </c>
      <c r="N7014" s="2" cm="1">
        <f t="array" ref="N7014">IFERROR(_xlfn.IFS(AND(J7014="Yes",F7014="Furniture",OR(C7014="Second Day",C7014="Standard Class"),I7014&gt;3),H7014-(H7014*15%),AND(J7014="Yes",F7014="Technology",C7014="Same Day",I7014&gt;4),H7014-(H7014*18%),AND(J7014="Yes",F7014="Office Supplies",C7014="First Class",I7014&gt;5),H7014-(H7014*20%)),H7014)</f>
        <v>208.16</v>
      </c>
      <c r="O7014" s="2"/>
    </row>
    <row r="7015" spans="1:15" ht="15.75" customHeight="1" x14ac:dyDescent="0.3">
      <c r="A7015" s="2" t="s">
        <v>3527</v>
      </c>
      <c r="B7015" s="3">
        <v>43078</v>
      </c>
      <c r="C7015" s="2" t="s">
        <v>11</v>
      </c>
      <c r="D7015" s="2" t="s">
        <v>38</v>
      </c>
      <c r="E7015" s="2" t="s">
        <v>20</v>
      </c>
      <c r="F7015" s="2" t="s">
        <v>14</v>
      </c>
      <c r="G7015" s="2" t="s">
        <v>15</v>
      </c>
      <c r="H7015" s="2">
        <v>148.25700000000001</v>
      </c>
      <c r="I7015" s="2">
        <v>3</v>
      </c>
      <c r="J7015" s="2" t="s">
        <v>16</v>
      </c>
      <c r="K7015" s="2">
        <f t="shared" si="218"/>
        <v>148.25700000000001</v>
      </c>
      <c r="L7015" s="2">
        <f t="shared" si="219"/>
        <v>148.25700000000001</v>
      </c>
      <c r="M7015" s="2" cm="1">
        <f t="array" ref="M7015">IFERROR(_xlfn.IFS(AND(F7015="Furniture",C7015="First Class",I7015&gt;5),H7015-(H7015*10%),AND(F7015="Technology",C7015="Same Day",I7015&gt;6),H7015-(H7015*12%),AND(F7015="Office Supplies",OR(C7015="Second Day",C7015="Standard Class"),I7015&gt;4),H7015-(H7015*8%)),H7015)</f>
        <v>148.25700000000001</v>
      </c>
      <c r="N7015" s="2" cm="1">
        <f t="array" ref="N7015">IFERROR(_xlfn.IFS(AND(J7015="Yes",F7015="Furniture",OR(C7015="Second Day",C7015="Standard Class"),I7015&gt;3),H7015-(H7015*15%),AND(J7015="Yes",F7015="Technology",C7015="Same Day",I7015&gt;4),H7015-(H7015*18%),AND(J7015="Yes",F7015="Office Supplies",C7015="First Class",I7015&gt;5),H7015-(H7015*20%)),H7015)</f>
        <v>148.25700000000001</v>
      </c>
      <c r="O7015" s="2"/>
    </row>
    <row r="7016" spans="1:15" ht="15.75" customHeight="1" x14ac:dyDescent="0.3">
      <c r="A7016" s="2" t="s">
        <v>3528</v>
      </c>
      <c r="B7016" s="3">
        <v>41709</v>
      </c>
      <c r="C7016" s="2" t="s">
        <v>11</v>
      </c>
      <c r="D7016" s="2" t="s">
        <v>19</v>
      </c>
      <c r="E7016" s="2" t="s">
        <v>13</v>
      </c>
      <c r="F7016" s="2" t="s">
        <v>21</v>
      </c>
      <c r="G7016" s="2" t="s">
        <v>33</v>
      </c>
      <c r="H7016" s="2">
        <v>146.76</v>
      </c>
      <c r="I7016" s="2">
        <v>3</v>
      </c>
      <c r="J7016" s="2" t="s">
        <v>16</v>
      </c>
      <c r="K7016" s="2">
        <f t="shared" si="218"/>
        <v>146.76</v>
      </c>
      <c r="L7016" s="2">
        <f t="shared" si="219"/>
        <v>146.76</v>
      </c>
      <c r="M7016" s="2" cm="1">
        <f t="array" ref="M7016">IFERROR(_xlfn.IFS(AND(F7016="Furniture",C7016="First Class",I7016&gt;5),H7016-(H7016*10%),AND(F7016="Technology",C7016="Same Day",I7016&gt;6),H7016-(H7016*12%),AND(F7016="Office Supplies",OR(C7016="Second Day",C7016="Standard Class"),I7016&gt;4),H7016-(H7016*8%)),H7016)</f>
        <v>146.76</v>
      </c>
      <c r="N7016" s="2" cm="1">
        <f t="array" ref="N7016">IFERROR(_xlfn.IFS(AND(J7016="Yes",F7016="Furniture",OR(C7016="Second Day",C7016="Standard Class"),I7016&gt;3),H7016-(H7016*15%),AND(J7016="Yes",F7016="Technology",C7016="Same Day",I7016&gt;4),H7016-(H7016*18%),AND(J7016="Yes",F7016="Office Supplies",C7016="First Class",I7016&gt;5),H7016-(H7016*20%)),H7016)</f>
        <v>146.76</v>
      </c>
      <c r="O7016" s="2"/>
    </row>
    <row r="7017" spans="1:15" ht="15.75" customHeight="1" x14ac:dyDescent="0.3">
      <c r="A7017" s="2" t="s">
        <v>3528</v>
      </c>
      <c r="B7017" s="3">
        <v>41709</v>
      </c>
      <c r="C7017" s="2" t="s">
        <v>11</v>
      </c>
      <c r="D7017" s="2" t="s">
        <v>19</v>
      </c>
      <c r="E7017" s="2" t="s">
        <v>13</v>
      </c>
      <c r="F7017" s="2" t="s">
        <v>30</v>
      </c>
      <c r="G7017" s="2" t="s">
        <v>49</v>
      </c>
      <c r="H7017" s="2">
        <v>32.96</v>
      </c>
      <c r="I7017" s="2">
        <v>2</v>
      </c>
      <c r="J7017" s="2" t="s">
        <v>16</v>
      </c>
      <c r="K7017" s="2">
        <f t="shared" si="218"/>
        <v>32.96</v>
      </c>
      <c r="L7017" s="2">
        <f t="shared" si="219"/>
        <v>32.96</v>
      </c>
      <c r="M7017" s="2" cm="1">
        <f t="array" ref="M7017">IFERROR(_xlfn.IFS(AND(F7017="Furniture",C7017="First Class",I7017&gt;5),H7017-(H7017*10%),AND(F7017="Technology",C7017="Same Day",I7017&gt;6),H7017-(H7017*12%),AND(F7017="Office Supplies",OR(C7017="Second Day",C7017="Standard Class"),I7017&gt;4),H7017-(H7017*8%)),H7017)</f>
        <v>32.96</v>
      </c>
      <c r="N7017" s="2" cm="1">
        <f t="array" ref="N7017">IFERROR(_xlfn.IFS(AND(J7017="Yes",F7017="Furniture",OR(C7017="Second Day",C7017="Standard Class"),I7017&gt;3),H7017-(H7017*15%),AND(J7017="Yes",F7017="Technology",C7017="Same Day",I7017&gt;4),H7017-(H7017*18%),AND(J7017="Yes",F7017="Office Supplies",C7017="First Class",I7017&gt;5),H7017-(H7017*20%)),H7017)</f>
        <v>32.96</v>
      </c>
      <c r="O7017" s="2"/>
    </row>
    <row r="7018" spans="1:15" ht="15.75" customHeight="1" x14ac:dyDescent="0.3">
      <c r="A7018" s="2" t="s">
        <v>3528</v>
      </c>
      <c r="B7018" s="3">
        <v>41709</v>
      </c>
      <c r="C7018" s="2" t="s">
        <v>11</v>
      </c>
      <c r="D7018" s="2" t="s">
        <v>19</v>
      </c>
      <c r="E7018" s="2" t="s">
        <v>13</v>
      </c>
      <c r="F7018" s="2" t="s">
        <v>30</v>
      </c>
      <c r="G7018" s="2" t="s">
        <v>31</v>
      </c>
      <c r="H7018" s="2">
        <v>587.97</v>
      </c>
      <c r="I7018" s="2">
        <v>3</v>
      </c>
      <c r="J7018" s="2" t="s">
        <v>16</v>
      </c>
      <c r="K7018" s="2">
        <f t="shared" si="218"/>
        <v>499.77450000000005</v>
      </c>
      <c r="L7018" s="2">
        <f t="shared" si="219"/>
        <v>587.97</v>
      </c>
      <c r="M7018" s="2" cm="1">
        <f t="array" ref="M7018">IFERROR(_xlfn.IFS(AND(F7018="Furniture",C7018="First Class",I7018&gt;5),H7018-(H7018*10%),AND(F7018="Technology",C7018="Same Day",I7018&gt;6),H7018-(H7018*12%),AND(F7018="Office Supplies",OR(C7018="Second Day",C7018="Standard Class"),I7018&gt;4),H7018-(H7018*8%)),H7018)</f>
        <v>587.97</v>
      </c>
      <c r="N7018" s="2" cm="1">
        <f t="array" ref="N7018">IFERROR(_xlfn.IFS(AND(J7018="Yes",F7018="Furniture",OR(C7018="Second Day",C7018="Standard Class"),I7018&gt;3),H7018-(H7018*15%),AND(J7018="Yes",F7018="Technology",C7018="Same Day",I7018&gt;4),H7018-(H7018*18%),AND(J7018="Yes",F7018="Office Supplies",C7018="First Class",I7018&gt;5),H7018-(H7018*20%)),H7018)</f>
        <v>587.97</v>
      </c>
      <c r="O7018" s="2"/>
    </row>
    <row r="7019" spans="1:15" ht="15.75" customHeight="1" x14ac:dyDescent="0.3">
      <c r="A7019" s="2" t="s">
        <v>3528</v>
      </c>
      <c r="B7019" s="3">
        <v>41709</v>
      </c>
      <c r="C7019" s="2" t="s">
        <v>11</v>
      </c>
      <c r="D7019" s="2" t="s">
        <v>19</v>
      </c>
      <c r="E7019" s="2" t="s">
        <v>13</v>
      </c>
      <c r="F7019" s="2" t="s">
        <v>21</v>
      </c>
      <c r="G7019" s="2" t="s">
        <v>35</v>
      </c>
      <c r="H7019" s="2">
        <v>14.940000000000001</v>
      </c>
      <c r="I7019" s="2">
        <v>3</v>
      </c>
      <c r="J7019" s="2" t="s">
        <v>16</v>
      </c>
      <c r="K7019" s="2">
        <f t="shared" si="218"/>
        <v>14.940000000000001</v>
      </c>
      <c r="L7019" s="2">
        <f t="shared" si="219"/>
        <v>14.940000000000001</v>
      </c>
      <c r="M7019" s="2" cm="1">
        <f t="array" ref="M7019">IFERROR(_xlfn.IFS(AND(F7019="Furniture",C7019="First Class",I7019&gt;5),H7019-(H7019*10%),AND(F7019="Technology",C7019="Same Day",I7019&gt;6),H7019-(H7019*12%),AND(F7019="Office Supplies",OR(C7019="Second Day",C7019="Standard Class"),I7019&gt;4),H7019-(H7019*8%)),H7019)</f>
        <v>14.940000000000001</v>
      </c>
      <c r="N7019" s="2" cm="1">
        <f t="array" ref="N7019">IFERROR(_xlfn.IFS(AND(J7019="Yes",F7019="Furniture",OR(C7019="Second Day",C7019="Standard Class"),I7019&gt;3),H7019-(H7019*15%),AND(J7019="Yes",F7019="Technology",C7019="Same Day",I7019&gt;4),H7019-(H7019*18%),AND(J7019="Yes",F7019="Office Supplies",C7019="First Class",I7019&gt;5),H7019-(H7019*20%)),H7019)</f>
        <v>14.940000000000001</v>
      </c>
      <c r="O7019" s="2"/>
    </row>
    <row r="7020" spans="1:15" ht="15.75" customHeight="1" x14ac:dyDescent="0.3">
      <c r="A7020" s="2" t="s">
        <v>3529</v>
      </c>
      <c r="B7020" s="3">
        <v>42544</v>
      </c>
      <c r="C7020" s="2" t="s">
        <v>11</v>
      </c>
      <c r="D7020" s="2" t="s">
        <v>12</v>
      </c>
      <c r="E7020" s="2" t="s">
        <v>46</v>
      </c>
      <c r="F7020" s="2" t="s">
        <v>21</v>
      </c>
      <c r="G7020" s="2" t="s">
        <v>22</v>
      </c>
      <c r="H7020" s="2">
        <v>25.83</v>
      </c>
      <c r="I7020" s="2">
        <v>7</v>
      </c>
      <c r="J7020" s="2" t="s">
        <v>16</v>
      </c>
      <c r="K7020" s="2">
        <f t="shared" si="218"/>
        <v>25.83</v>
      </c>
      <c r="L7020" s="2">
        <f t="shared" si="219"/>
        <v>25.83</v>
      </c>
      <c r="M7020" s="2" cm="1">
        <f t="array" ref="M7020">IFERROR(_xlfn.IFS(AND(F7020="Furniture",C7020="First Class",I7020&gt;5),H7020-(H7020*10%),AND(F7020="Technology",C7020="Same Day",I7020&gt;6),H7020-(H7020*12%),AND(F7020="Office Supplies",OR(C7020="Second Day",C7020="Standard Class"),I7020&gt;4),H7020-(H7020*8%)),H7020)</f>
        <v>25.83</v>
      </c>
      <c r="N7020" s="2" cm="1">
        <f t="array" ref="N7020">IFERROR(_xlfn.IFS(AND(J7020="Yes",F7020="Furniture",OR(C7020="Second Day",C7020="Standard Class"),I7020&gt;3),H7020-(H7020*15%),AND(J7020="Yes",F7020="Technology",C7020="Same Day",I7020&gt;4),H7020-(H7020*18%),AND(J7020="Yes",F7020="Office Supplies",C7020="First Class",I7020&gt;5),H7020-(H7020*20%)),H7020)</f>
        <v>25.83</v>
      </c>
      <c r="O7020" s="2"/>
    </row>
    <row r="7021" spans="1:15" ht="15.75" customHeight="1" x14ac:dyDescent="0.3">
      <c r="A7021" s="2" t="s">
        <v>3530</v>
      </c>
      <c r="B7021" s="3">
        <v>41874</v>
      </c>
      <c r="C7021" s="2" t="s">
        <v>24</v>
      </c>
      <c r="D7021" s="2" t="s">
        <v>12</v>
      </c>
      <c r="E7021" s="2" t="s">
        <v>20</v>
      </c>
      <c r="F7021" s="2" t="s">
        <v>21</v>
      </c>
      <c r="G7021" s="2" t="s">
        <v>35</v>
      </c>
      <c r="H7021" s="2">
        <v>15.552000000000003</v>
      </c>
      <c r="I7021" s="2">
        <v>3</v>
      </c>
      <c r="J7021" s="2" t="s">
        <v>16</v>
      </c>
      <c r="K7021" s="2">
        <f t="shared" si="218"/>
        <v>15.552000000000003</v>
      </c>
      <c r="L7021" s="2">
        <f t="shared" si="219"/>
        <v>15.552000000000003</v>
      </c>
      <c r="M7021" s="2" cm="1">
        <f t="array" ref="M7021">IFERROR(_xlfn.IFS(AND(F7021="Furniture",C7021="First Class",I7021&gt;5),H7021-(H7021*10%),AND(F7021="Technology",C7021="Same Day",I7021&gt;6),H7021-(H7021*12%),AND(F7021="Office Supplies",OR(C7021="Second Day",C7021="Standard Class"),I7021&gt;4),H7021-(H7021*8%)),H7021)</f>
        <v>15.552000000000003</v>
      </c>
      <c r="N7021" s="2" cm="1">
        <f t="array" ref="N7021">IFERROR(_xlfn.IFS(AND(J7021="Yes",F7021="Furniture",OR(C7021="Second Day",C7021="Standard Class"),I7021&gt;3),H7021-(H7021*15%),AND(J7021="Yes",F7021="Technology",C7021="Same Day",I7021&gt;4),H7021-(H7021*18%),AND(J7021="Yes",F7021="Office Supplies",C7021="First Class",I7021&gt;5),H7021-(H7021*20%)),H7021)</f>
        <v>15.552000000000003</v>
      </c>
      <c r="O7021" s="2"/>
    </row>
    <row r="7022" spans="1:15" ht="15.75" customHeight="1" x14ac:dyDescent="0.3">
      <c r="A7022" s="2" t="s">
        <v>3530</v>
      </c>
      <c r="B7022" s="3">
        <v>41874</v>
      </c>
      <c r="C7022" s="2" t="s">
        <v>24</v>
      </c>
      <c r="D7022" s="2" t="s">
        <v>12</v>
      </c>
      <c r="E7022" s="2" t="s">
        <v>20</v>
      </c>
      <c r="F7022" s="2" t="s">
        <v>21</v>
      </c>
      <c r="G7022" s="2" t="s">
        <v>105</v>
      </c>
      <c r="H7022" s="2">
        <v>6.8000000000000007</v>
      </c>
      <c r="I7022" s="2">
        <v>1</v>
      </c>
      <c r="J7022" s="2" t="s">
        <v>16</v>
      </c>
      <c r="K7022" s="2">
        <f t="shared" si="218"/>
        <v>6.8000000000000007</v>
      </c>
      <c r="L7022" s="2">
        <f t="shared" si="219"/>
        <v>6.8000000000000007</v>
      </c>
      <c r="M7022" s="2" cm="1">
        <f t="array" ref="M7022">IFERROR(_xlfn.IFS(AND(F7022="Furniture",C7022="First Class",I7022&gt;5),H7022-(H7022*10%),AND(F7022="Technology",C7022="Same Day",I7022&gt;6),H7022-(H7022*12%),AND(F7022="Office Supplies",OR(C7022="Second Day",C7022="Standard Class"),I7022&gt;4),H7022-(H7022*8%)),H7022)</f>
        <v>6.8000000000000007</v>
      </c>
      <c r="N7022" s="2" cm="1">
        <f t="array" ref="N7022">IFERROR(_xlfn.IFS(AND(J7022="Yes",F7022="Furniture",OR(C7022="Second Day",C7022="Standard Class"),I7022&gt;3),H7022-(H7022*15%),AND(J7022="Yes",F7022="Technology",C7022="Same Day",I7022&gt;4),H7022-(H7022*18%),AND(J7022="Yes",F7022="Office Supplies",C7022="First Class",I7022&gt;5),H7022-(H7022*20%)),H7022)</f>
        <v>6.8000000000000007</v>
      </c>
      <c r="O7022" s="2"/>
    </row>
    <row r="7023" spans="1:15" ht="15.75" customHeight="1" x14ac:dyDescent="0.3">
      <c r="A7023" s="2" t="s">
        <v>3530</v>
      </c>
      <c r="B7023" s="3">
        <v>41874</v>
      </c>
      <c r="C7023" s="2" t="s">
        <v>24</v>
      </c>
      <c r="D7023" s="2" t="s">
        <v>12</v>
      </c>
      <c r="E7023" s="2" t="s">
        <v>20</v>
      </c>
      <c r="F7023" s="2" t="s">
        <v>14</v>
      </c>
      <c r="G7023" s="2" t="s">
        <v>28</v>
      </c>
      <c r="H7023" s="2">
        <v>4.2240000000000002</v>
      </c>
      <c r="I7023" s="2">
        <v>3</v>
      </c>
      <c r="J7023" s="2" t="s">
        <v>16</v>
      </c>
      <c r="K7023" s="2">
        <f t="shared" si="218"/>
        <v>4.2240000000000002</v>
      </c>
      <c r="L7023" s="2">
        <f t="shared" si="219"/>
        <v>4.2240000000000002</v>
      </c>
      <c r="M7023" s="2" cm="1">
        <f t="array" ref="M7023">IFERROR(_xlfn.IFS(AND(F7023="Furniture",C7023="First Class",I7023&gt;5),H7023-(H7023*10%),AND(F7023="Technology",C7023="Same Day",I7023&gt;6),H7023-(H7023*12%),AND(F7023="Office Supplies",OR(C7023="Second Day",C7023="Standard Class"),I7023&gt;4),H7023-(H7023*8%)),H7023)</f>
        <v>4.2240000000000002</v>
      </c>
      <c r="N7023" s="2" cm="1">
        <f t="array" ref="N7023">IFERROR(_xlfn.IFS(AND(J7023="Yes",F7023="Furniture",OR(C7023="Second Day",C7023="Standard Class"),I7023&gt;3),H7023-(H7023*15%),AND(J7023="Yes",F7023="Technology",C7023="Same Day",I7023&gt;4),H7023-(H7023*18%),AND(J7023="Yes",F7023="Office Supplies",C7023="First Class",I7023&gt;5),H7023-(H7023*20%)),H7023)</f>
        <v>4.2240000000000002</v>
      </c>
      <c r="O7023" s="2"/>
    </row>
    <row r="7024" spans="1:15" ht="15.75" customHeight="1" x14ac:dyDescent="0.3">
      <c r="A7024" s="2" t="s">
        <v>3530</v>
      </c>
      <c r="B7024" s="3">
        <v>41874</v>
      </c>
      <c r="C7024" s="2" t="s">
        <v>24</v>
      </c>
      <c r="D7024" s="2" t="s">
        <v>12</v>
      </c>
      <c r="E7024" s="2" t="s">
        <v>20</v>
      </c>
      <c r="F7024" s="2" t="s">
        <v>30</v>
      </c>
      <c r="G7024" s="2" t="s">
        <v>31</v>
      </c>
      <c r="H7024" s="2">
        <v>143.64000000000001</v>
      </c>
      <c r="I7024" s="2">
        <v>9</v>
      </c>
      <c r="J7024" s="2" t="s">
        <v>16</v>
      </c>
      <c r="K7024" s="2">
        <f t="shared" si="218"/>
        <v>143.64000000000001</v>
      </c>
      <c r="L7024" s="2">
        <f t="shared" si="219"/>
        <v>143.64000000000001</v>
      </c>
      <c r="M7024" s="2" cm="1">
        <f t="array" ref="M7024">IFERROR(_xlfn.IFS(AND(F7024="Furniture",C7024="First Class",I7024&gt;5),H7024-(H7024*10%),AND(F7024="Technology",C7024="Same Day",I7024&gt;6),H7024-(H7024*12%),AND(F7024="Office Supplies",OR(C7024="Second Day",C7024="Standard Class"),I7024&gt;4),H7024-(H7024*8%)),H7024)</f>
        <v>143.64000000000001</v>
      </c>
      <c r="N7024" s="2" cm="1">
        <f t="array" ref="N7024">IFERROR(_xlfn.IFS(AND(J7024="Yes",F7024="Furniture",OR(C7024="Second Day",C7024="Standard Class"),I7024&gt;3),H7024-(H7024*15%),AND(J7024="Yes",F7024="Technology",C7024="Same Day",I7024&gt;4),H7024-(H7024*18%),AND(J7024="Yes",F7024="Office Supplies",C7024="First Class",I7024&gt;5),H7024-(H7024*20%)),H7024)</f>
        <v>143.64000000000001</v>
      </c>
      <c r="O7024" s="2"/>
    </row>
    <row r="7025" spans="1:15" ht="15.75" customHeight="1" x14ac:dyDescent="0.3">
      <c r="A7025" s="2" t="s">
        <v>3530</v>
      </c>
      <c r="B7025" s="3">
        <v>41874</v>
      </c>
      <c r="C7025" s="2" t="s">
        <v>24</v>
      </c>
      <c r="D7025" s="2" t="s">
        <v>12</v>
      </c>
      <c r="E7025" s="2" t="s">
        <v>20</v>
      </c>
      <c r="F7025" s="2" t="s">
        <v>21</v>
      </c>
      <c r="G7025" s="2" t="s">
        <v>35</v>
      </c>
      <c r="H7025" s="2">
        <v>31.104000000000006</v>
      </c>
      <c r="I7025" s="2">
        <v>6</v>
      </c>
      <c r="J7025" s="2" t="s">
        <v>16</v>
      </c>
      <c r="K7025" s="2">
        <f t="shared" si="218"/>
        <v>31.104000000000006</v>
      </c>
      <c r="L7025" s="2">
        <f t="shared" si="219"/>
        <v>31.104000000000006</v>
      </c>
      <c r="M7025" s="2" cm="1">
        <f t="array" ref="M7025">IFERROR(_xlfn.IFS(AND(F7025="Furniture",C7025="First Class",I7025&gt;5),H7025-(H7025*10%),AND(F7025="Technology",C7025="Same Day",I7025&gt;6),H7025-(H7025*12%),AND(F7025="Office Supplies",OR(C7025="Second Day",C7025="Standard Class"),I7025&gt;4),H7025-(H7025*8%)),H7025)</f>
        <v>28.615680000000005</v>
      </c>
      <c r="N7025" s="2" cm="1">
        <f t="array" ref="N7025">IFERROR(_xlfn.IFS(AND(J7025="Yes",F7025="Furniture",OR(C7025="Second Day",C7025="Standard Class"),I7025&gt;3),H7025-(H7025*15%),AND(J7025="Yes",F7025="Technology",C7025="Same Day",I7025&gt;4),H7025-(H7025*18%),AND(J7025="Yes",F7025="Office Supplies",C7025="First Class",I7025&gt;5),H7025-(H7025*20%)),H7025)</f>
        <v>31.104000000000006</v>
      </c>
      <c r="O7025" s="2"/>
    </row>
    <row r="7026" spans="1:15" ht="15.75" customHeight="1" x14ac:dyDescent="0.3">
      <c r="A7026" s="2" t="s">
        <v>3530</v>
      </c>
      <c r="B7026" s="3">
        <v>41874</v>
      </c>
      <c r="C7026" s="2" t="s">
        <v>24</v>
      </c>
      <c r="D7026" s="2" t="s">
        <v>12</v>
      </c>
      <c r="E7026" s="2" t="s">
        <v>20</v>
      </c>
      <c r="F7026" s="2" t="s">
        <v>21</v>
      </c>
      <c r="G7026" s="2" t="s">
        <v>35</v>
      </c>
      <c r="H7026" s="2">
        <v>223.05600000000001</v>
      </c>
      <c r="I7026" s="2">
        <v>9</v>
      </c>
      <c r="J7026" s="2" t="s">
        <v>16</v>
      </c>
      <c r="K7026" s="2">
        <f t="shared" si="218"/>
        <v>223.05600000000001</v>
      </c>
      <c r="L7026" s="2">
        <f t="shared" si="219"/>
        <v>223.05600000000001</v>
      </c>
      <c r="M7026" s="2" cm="1">
        <f t="array" ref="M7026">IFERROR(_xlfn.IFS(AND(F7026="Furniture",C7026="First Class",I7026&gt;5),H7026-(H7026*10%),AND(F7026="Technology",C7026="Same Day",I7026&gt;6),H7026-(H7026*12%),AND(F7026="Office Supplies",OR(C7026="Second Day",C7026="Standard Class"),I7026&gt;4),H7026-(H7026*8%)),H7026)</f>
        <v>205.21152000000001</v>
      </c>
      <c r="N7026" s="2" cm="1">
        <f t="array" ref="N7026">IFERROR(_xlfn.IFS(AND(J7026="Yes",F7026="Furniture",OR(C7026="Second Day",C7026="Standard Class"),I7026&gt;3),H7026-(H7026*15%),AND(J7026="Yes",F7026="Technology",C7026="Same Day",I7026&gt;4),H7026-(H7026*18%),AND(J7026="Yes",F7026="Office Supplies",C7026="First Class",I7026&gt;5),H7026-(H7026*20%)),H7026)</f>
        <v>223.05600000000001</v>
      </c>
      <c r="O7026" s="2"/>
    </row>
    <row r="7027" spans="1:15" ht="15.75" customHeight="1" x14ac:dyDescent="0.3">
      <c r="A7027" s="2" t="s">
        <v>3531</v>
      </c>
      <c r="B7027" s="3">
        <v>42772</v>
      </c>
      <c r="C7027" s="2" t="s">
        <v>24</v>
      </c>
      <c r="D7027" s="2" t="s">
        <v>19</v>
      </c>
      <c r="E7027" s="2" t="s">
        <v>46</v>
      </c>
      <c r="F7027" s="2" t="s">
        <v>30</v>
      </c>
      <c r="G7027" s="2" t="s">
        <v>31</v>
      </c>
      <c r="H7027" s="2">
        <v>227.45999999999998</v>
      </c>
      <c r="I7027" s="2">
        <v>6</v>
      </c>
      <c r="J7027" s="2" t="s">
        <v>16</v>
      </c>
      <c r="K7027" s="2">
        <f t="shared" si="218"/>
        <v>227.45999999999998</v>
      </c>
      <c r="L7027" s="2">
        <f t="shared" si="219"/>
        <v>227.45999999999998</v>
      </c>
      <c r="M7027" s="2" cm="1">
        <f t="array" ref="M7027">IFERROR(_xlfn.IFS(AND(F7027="Furniture",C7027="First Class",I7027&gt;5),H7027-(H7027*10%),AND(F7027="Technology",C7027="Same Day",I7027&gt;6),H7027-(H7027*12%),AND(F7027="Office Supplies",OR(C7027="Second Day",C7027="Standard Class"),I7027&gt;4),H7027-(H7027*8%)),H7027)</f>
        <v>227.45999999999998</v>
      </c>
      <c r="N7027" s="2" cm="1">
        <f t="array" ref="N7027">IFERROR(_xlfn.IFS(AND(J7027="Yes",F7027="Furniture",OR(C7027="Second Day",C7027="Standard Class"),I7027&gt;3),H7027-(H7027*15%),AND(J7027="Yes",F7027="Technology",C7027="Same Day",I7027&gt;4),H7027-(H7027*18%),AND(J7027="Yes",F7027="Office Supplies",C7027="First Class",I7027&gt;5),H7027-(H7027*20%)),H7027)</f>
        <v>227.45999999999998</v>
      </c>
      <c r="O7027" s="2"/>
    </row>
    <row r="7028" spans="1:15" ht="15.75" customHeight="1" x14ac:dyDescent="0.3">
      <c r="A7028" s="2" t="s">
        <v>3531</v>
      </c>
      <c r="B7028" s="3">
        <v>42772</v>
      </c>
      <c r="C7028" s="2" t="s">
        <v>24</v>
      </c>
      <c r="D7028" s="2" t="s">
        <v>19</v>
      </c>
      <c r="E7028" s="2" t="s">
        <v>46</v>
      </c>
      <c r="F7028" s="2" t="s">
        <v>21</v>
      </c>
      <c r="G7028" s="2" t="s">
        <v>32</v>
      </c>
      <c r="H7028" s="2">
        <v>46.24</v>
      </c>
      <c r="I7028" s="2">
        <v>4</v>
      </c>
      <c r="J7028" s="2" t="s">
        <v>16</v>
      </c>
      <c r="K7028" s="2">
        <f t="shared" si="218"/>
        <v>46.24</v>
      </c>
      <c r="L7028" s="2">
        <f t="shared" si="219"/>
        <v>46.24</v>
      </c>
      <c r="M7028" s="2" cm="1">
        <f t="array" ref="M7028">IFERROR(_xlfn.IFS(AND(F7028="Furniture",C7028="First Class",I7028&gt;5),H7028-(H7028*10%),AND(F7028="Technology",C7028="Same Day",I7028&gt;6),H7028-(H7028*12%),AND(F7028="Office Supplies",OR(C7028="Second Day",C7028="Standard Class"),I7028&gt;4),H7028-(H7028*8%)),H7028)</f>
        <v>46.24</v>
      </c>
      <c r="N7028" s="2" cm="1">
        <f t="array" ref="N7028">IFERROR(_xlfn.IFS(AND(J7028="Yes",F7028="Furniture",OR(C7028="Second Day",C7028="Standard Class"),I7028&gt;3),H7028-(H7028*15%),AND(J7028="Yes",F7028="Technology",C7028="Same Day",I7028&gt;4),H7028-(H7028*18%),AND(J7028="Yes",F7028="Office Supplies",C7028="First Class",I7028&gt;5),H7028-(H7028*20%)),H7028)</f>
        <v>46.24</v>
      </c>
      <c r="O7028" s="2"/>
    </row>
    <row r="7029" spans="1:15" ht="15.75" customHeight="1" x14ac:dyDescent="0.3">
      <c r="A7029" s="2" t="s">
        <v>3532</v>
      </c>
      <c r="B7029" s="3">
        <v>42764</v>
      </c>
      <c r="C7029" s="2" t="s">
        <v>24</v>
      </c>
      <c r="D7029" s="2" t="s">
        <v>12</v>
      </c>
      <c r="E7029" s="2" t="s">
        <v>46</v>
      </c>
      <c r="F7029" s="2" t="s">
        <v>21</v>
      </c>
      <c r="G7029" s="2" t="s">
        <v>22</v>
      </c>
      <c r="H7029" s="2">
        <v>5.22</v>
      </c>
      <c r="I7029" s="2">
        <v>2</v>
      </c>
      <c r="J7029" s="2" t="s">
        <v>16</v>
      </c>
      <c r="K7029" s="2">
        <f t="shared" si="218"/>
        <v>5.22</v>
      </c>
      <c r="L7029" s="2">
        <f t="shared" si="219"/>
        <v>5.22</v>
      </c>
      <c r="M7029" s="2" cm="1">
        <f t="array" ref="M7029">IFERROR(_xlfn.IFS(AND(F7029="Furniture",C7029="First Class",I7029&gt;5),H7029-(H7029*10%),AND(F7029="Technology",C7029="Same Day",I7029&gt;6),H7029-(H7029*12%),AND(F7029="Office Supplies",OR(C7029="Second Day",C7029="Standard Class"),I7029&gt;4),H7029-(H7029*8%)),H7029)</f>
        <v>5.22</v>
      </c>
      <c r="N7029" s="2" cm="1">
        <f t="array" ref="N7029">IFERROR(_xlfn.IFS(AND(J7029="Yes",F7029="Furniture",OR(C7029="Second Day",C7029="Standard Class"),I7029&gt;3),H7029-(H7029*15%),AND(J7029="Yes",F7029="Technology",C7029="Same Day",I7029&gt;4),H7029-(H7029*18%),AND(J7029="Yes",F7029="Office Supplies",C7029="First Class",I7029&gt;5),H7029-(H7029*20%)),H7029)</f>
        <v>5.22</v>
      </c>
      <c r="O7029" s="2"/>
    </row>
    <row r="7030" spans="1:15" ht="15.75" customHeight="1" x14ac:dyDescent="0.3">
      <c r="A7030" s="2" t="s">
        <v>3533</v>
      </c>
      <c r="B7030" s="3">
        <v>42724</v>
      </c>
      <c r="C7030" s="2" t="s">
        <v>11</v>
      </c>
      <c r="D7030" s="2" t="s">
        <v>12</v>
      </c>
      <c r="E7030" s="2" t="s">
        <v>39</v>
      </c>
      <c r="F7030" s="2" t="s">
        <v>21</v>
      </c>
      <c r="G7030" s="2" t="s">
        <v>35</v>
      </c>
      <c r="H7030" s="2">
        <v>33.9</v>
      </c>
      <c r="I7030" s="2">
        <v>5</v>
      </c>
      <c r="J7030" s="2" t="s">
        <v>16</v>
      </c>
      <c r="K7030" s="2">
        <f t="shared" si="218"/>
        <v>33.9</v>
      </c>
      <c r="L7030" s="2">
        <f t="shared" si="219"/>
        <v>33.9</v>
      </c>
      <c r="M7030" s="2" cm="1">
        <f t="array" ref="M7030">IFERROR(_xlfn.IFS(AND(F7030="Furniture",C7030="First Class",I7030&gt;5),H7030-(H7030*10%),AND(F7030="Technology",C7030="Same Day",I7030&gt;6),H7030-(H7030*12%),AND(F7030="Office Supplies",OR(C7030="Second Day",C7030="Standard Class"),I7030&gt;4),H7030-(H7030*8%)),H7030)</f>
        <v>33.9</v>
      </c>
      <c r="N7030" s="2" cm="1">
        <f t="array" ref="N7030">IFERROR(_xlfn.IFS(AND(J7030="Yes",F7030="Furniture",OR(C7030="Second Day",C7030="Standard Class"),I7030&gt;3),H7030-(H7030*15%),AND(J7030="Yes",F7030="Technology",C7030="Same Day",I7030&gt;4),H7030-(H7030*18%),AND(J7030="Yes",F7030="Office Supplies",C7030="First Class",I7030&gt;5),H7030-(H7030*20%)),H7030)</f>
        <v>33.9</v>
      </c>
      <c r="O7030" s="2"/>
    </row>
    <row r="7031" spans="1:15" ht="15.75" customHeight="1" x14ac:dyDescent="0.3">
      <c r="A7031" s="2" t="s">
        <v>3534</v>
      </c>
      <c r="B7031" s="3">
        <v>42685</v>
      </c>
      <c r="C7031" s="2" t="s">
        <v>24</v>
      </c>
      <c r="D7031" s="2" t="s">
        <v>19</v>
      </c>
      <c r="E7031" s="2" t="s">
        <v>46</v>
      </c>
      <c r="F7031" s="2" t="s">
        <v>21</v>
      </c>
      <c r="G7031" s="2" t="s">
        <v>26</v>
      </c>
      <c r="H7031" s="2">
        <v>28.14</v>
      </c>
      <c r="I7031" s="2">
        <v>3</v>
      </c>
      <c r="J7031" s="2" t="s">
        <v>16</v>
      </c>
      <c r="K7031" s="2">
        <f t="shared" si="218"/>
        <v>28.14</v>
      </c>
      <c r="L7031" s="2">
        <f t="shared" si="219"/>
        <v>28.14</v>
      </c>
      <c r="M7031" s="2" cm="1">
        <f t="array" ref="M7031">IFERROR(_xlfn.IFS(AND(F7031="Furniture",C7031="First Class",I7031&gt;5),H7031-(H7031*10%),AND(F7031="Technology",C7031="Same Day",I7031&gt;6),H7031-(H7031*12%),AND(F7031="Office Supplies",OR(C7031="Second Day",C7031="Standard Class"),I7031&gt;4),H7031-(H7031*8%)),H7031)</f>
        <v>28.14</v>
      </c>
      <c r="N7031" s="2" cm="1">
        <f t="array" ref="N7031">IFERROR(_xlfn.IFS(AND(J7031="Yes",F7031="Furniture",OR(C7031="Second Day",C7031="Standard Class"),I7031&gt;3),H7031-(H7031*15%),AND(J7031="Yes",F7031="Technology",C7031="Same Day",I7031&gt;4),H7031-(H7031*18%),AND(J7031="Yes",F7031="Office Supplies",C7031="First Class",I7031&gt;5),H7031-(H7031*20%)),H7031)</f>
        <v>28.14</v>
      </c>
      <c r="O7031" s="2"/>
    </row>
    <row r="7032" spans="1:15" ht="15.75" customHeight="1" x14ac:dyDescent="0.3">
      <c r="A7032" s="2" t="s">
        <v>3534</v>
      </c>
      <c r="B7032" s="3">
        <v>42685</v>
      </c>
      <c r="C7032" s="2" t="s">
        <v>24</v>
      </c>
      <c r="D7032" s="2" t="s">
        <v>19</v>
      </c>
      <c r="E7032" s="2" t="s">
        <v>46</v>
      </c>
      <c r="F7032" s="2" t="s">
        <v>30</v>
      </c>
      <c r="G7032" s="2" t="s">
        <v>49</v>
      </c>
      <c r="H7032" s="2">
        <v>36</v>
      </c>
      <c r="I7032" s="2">
        <v>2</v>
      </c>
      <c r="J7032" s="2" t="s">
        <v>16</v>
      </c>
      <c r="K7032" s="2">
        <f t="shared" si="218"/>
        <v>36</v>
      </c>
      <c r="L7032" s="2">
        <f t="shared" si="219"/>
        <v>36</v>
      </c>
      <c r="M7032" s="2" cm="1">
        <f t="array" ref="M7032">IFERROR(_xlfn.IFS(AND(F7032="Furniture",C7032="First Class",I7032&gt;5),H7032-(H7032*10%),AND(F7032="Technology",C7032="Same Day",I7032&gt;6),H7032-(H7032*12%),AND(F7032="Office Supplies",OR(C7032="Second Day",C7032="Standard Class"),I7032&gt;4),H7032-(H7032*8%)),H7032)</f>
        <v>36</v>
      </c>
      <c r="N7032" s="2" cm="1">
        <f t="array" ref="N7032">IFERROR(_xlfn.IFS(AND(J7032="Yes",F7032="Furniture",OR(C7032="Second Day",C7032="Standard Class"),I7032&gt;3),H7032-(H7032*15%),AND(J7032="Yes",F7032="Technology",C7032="Same Day",I7032&gt;4),H7032-(H7032*18%),AND(J7032="Yes",F7032="Office Supplies",C7032="First Class",I7032&gt;5),H7032-(H7032*20%)),H7032)</f>
        <v>36</v>
      </c>
      <c r="O7032" s="2"/>
    </row>
    <row r="7033" spans="1:15" ht="15.75" customHeight="1" x14ac:dyDescent="0.3">
      <c r="A7033" s="2" t="s">
        <v>3534</v>
      </c>
      <c r="B7033" s="3">
        <v>42685</v>
      </c>
      <c r="C7033" s="2" t="s">
        <v>24</v>
      </c>
      <c r="D7033" s="2" t="s">
        <v>19</v>
      </c>
      <c r="E7033" s="2" t="s">
        <v>46</v>
      </c>
      <c r="F7033" s="2" t="s">
        <v>21</v>
      </c>
      <c r="G7033" s="2" t="s">
        <v>29</v>
      </c>
      <c r="H7033" s="2">
        <v>92.94</v>
      </c>
      <c r="I7033" s="2">
        <v>3</v>
      </c>
      <c r="J7033" s="2" t="s">
        <v>16</v>
      </c>
      <c r="K7033" s="2">
        <f t="shared" si="218"/>
        <v>92.94</v>
      </c>
      <c r="L7033" s="2">
        <f t="shared" si="219"/>
        <v>92.94</v>
      </c>
      <c r="M7033" s="2" cm="1">
        <f t="array" ref="M7033">IFERROR(_xlfn.IFS(AND(F7033="Furniture",C7033="First Class",I7033&gt;5),H7033-(H7033*10%),AND(F7033="Technology",C7033="Same Day",I7033&gt;6),H7033-(H7033*12%),AND(F7033="Office Supplies",OR(C7033="Second Day",C7033="Standard Class"),I7033&gt;4),H7033-(H7033*8%)),H7033)</f>
        <v>92.94</v>
      </c>
      <c r="N7033" s="2" cm="1">
        <f t="array" ref="N7033">IFERROR(_xlfn.IFS(AND(J7033="Yes",F7033="Furniture",OR(C7033="Second Day",C7033="Standard Class"),I7033&gt;3),H7033-(H7033*15%),AND(J7033="Yes",F7033="Technology",C7033="Same Day",I7033&gt;4),H7033-(H7033*18%),AND(J7033="Yes",F7033="Office Supplies",C7033="First Class",I7033&gt;5),H7033-(H7033*20%)),H7033)</f>
        <v>92.94</v>
      </c>
      <c r="O7033" s="2"/>
    </row>
    <row r="7034" spans="1:15" ht="15.75" customHeight="1" x14ac:dyDescent="0.3">
      <c r="A7034" s="2" t="s">
        <v>3534</v>
      </c>
      <c r="B7034" s="3">
        <v>42685</v>
      </c>
      <c r="C7034" s="2" t="s">
        <v>24</v>
      </c>
      <c r="D7034" s="2" t="s">
        <v>19</v>
      </c>
      <c r="E7034" s="2" t="s">
        <v>46</v>
      </c>
      <c r="F7034" s="2" t="s">
        <v>14</v>
      </c>
      <c r="G7034" s="2" t="s">
        <v>17</v>
      </c>
      <c r="H7034" s="2">
        <v>245.64600000000002</v>
      </c>
      <c r="I7034" s="2">
        <v>3</v>
      </c>
      <c r="J7034" s="2" t="s">
        <v>16</v>
      </c>
      <c r="K7034" s="2">
        <f t="shared" si="218"/>
        <v>208.79910000000001</v>
      </c>
      <c r="L7034" s="2">
        <f t="shared" si="219"/>
        <v>245.64600000000002</v>
      </c>
      <c r="M7034" s="2" cm="1">
        <f t="array" ref="M7034">IFERROR(_xlfn.IFS(AND(F7034="Furniture",C7034="First Class",I7034&gt;5),H7034-(H7034*10%),AND(F7034="Technology",C7034="Same Day",I7034&gt;6),H7034-(H7034*12%),AND(F7034="Office Supplies",OR(C7034="Second Day",C7034="Standard Class"),I7034&gt;4),H7034-(H7034*8%)),H7034)</f>
        <v>245.64600000000002</v>
      </c>
      <c r="N7034" s="2" cm="1">
        <f t="array" ref="N7034">IFERROR(_xlfn.IFS(AND(J7034="Yes",F7034="Furniture",OR(C7034="Second Day",C7034="Standard Class"),I7034&gt;3),H7034-(H7034*15%),AND(J7034="Yes",F7034="Technology",C7034="Same Day",I7034&gt;4),H7034-(H7034*18%),AND(J7034="Yes",F7034="Office Supplies",C7034="First Class",I7034&gt;5),H7034-(H7034*20%)),H7034)</f>
        <v>245.64600000000002</v>
      </c>
      <c r="O7034" s="2"/>
    </row>
    <row r="7035" spans="1:15" ht="15.75" customHeight="1" x14ac:dyDescent="0.3">
      <c r="A7035" s="2" t="s">
        <v>3534</v>
      </c>
      <c r="B7035" s="3">
        <v>42685</v>
      </c>
      <c r="C7035" s="2" t="s">
        <v>24</v>
      </c>
      <c r="D7035" s="2" t="s">
        <v>19</v>
      </c>
      <c r="E7035" s="2" t="s">
        <v>46</v>
      </c>
      <c r="F7035" s="2" t="s">
        <v>21</v>
      </c>
      <c r="G7035" s="2" t="s">
        <v>32</v>
      </c>
      <c r="H7035" s="2">
        <v>55.00800000000001</v>
      </c>
      <c r="I7035" s="2">
        <v>3</v>
      </c>
      <c r="J7035" s="2" t="s">
        <v>16</v>
      </c>
      <c r="K7035" s="2">
        <f t="shared" si="218"/>
        <v>55.00800000000001</v>
      </c>
      <c r="L7035" s="2">
        <f t="shared" si="219"/>
        <v>55.00800000000001</v>
      </c>
      <c r="M7035" s="2" cm="1">
        <f t="array" ref="M7035">IFERROR(_xlfn.IFS(AND(F7035="Furniture",C7035="First Class",I7035&gt;5),H7035-(H7035*10%),AND(F7035="Technology",C7035="Same Day",I7035&gt;6),H7035-(H7035*12%),AND(F7035="Office Supplies",OR(C7035="Second Day",C7035="Standard Class"),I7035&gt;4),H7035-(H7035*8%)),H7035)</f>
        <v>55.00800000000001</v>
      </c>
      <c r="N7035" s="2" cm="1">
        <f t="array" ref="N7035">IFERROR(_xlfn.IFS(AND(J7035="Yes",F7035="Furniture",OR(C7035="Second Day",C7035="Standard Class"),I7035&gt;3),H7035-(H7035*15%),AND(J7035="Yes",F7035="Technology",C7035="Same Day",I7035&gt;4),H7035-(H7035*18%),AND(J7035="Yes",F7035="Office Supplies",C7035="First Class",I7035&gt;5),H7035-(H7035*20%)),H7035)</f>
        <v>55.00800000000001</v>
      </c>
      <c r="O7035" s="2"/>
    </row>
    <row r="7036" spans="1:15" ht="15.75" customHeight="1" x14ac:dyDescent="0.3">
      <c r="A7036" s="2" t="s">
        <v>3534</v>
      </c>
      <c r="B7036" s="3">
        <v>42685</v>
      </c>
      <c r="C7036" s="2" t="s">
        <v>24</v>
      </c>
      <c r="D7036" s="2" t="s">
        <v>19</v>
      </c>
      <c r="E7036" s="2" t="s">
        <v>46</v>
      </c>
      <c r="F7036" s="2" t="s">
        <v>21</v>
      </c>
      <c r="G7036" s="2" t="s">
        <v>32</v>
      </c>
      <c r="H7036" s="2">
        <v>35.231999999999999</v>
      </c>
      <c r="I7036" s="2">
        <v>3</v>
      </c>
      <c r="J7036" s="2" t="s">
        <v>16</v>
      </c>
      <c r="K7036" s="2">
        <f t="shared" si="218"/>
        <v>35.231999999999999</v>
      </c>
      <c r="L7036" s="2">
        <f t="shared" si="219"/>
        <v>35.231999999999999</v>
      </c>
      <c r="M7036" s="2" cm="1">
        <f t="array" ref="M7036">IFERROR(_xlfn.IFS(AND(F7036="Furniture",C7036="First Class",I7036&gt;5),H7036-(H7036*10%),AND(F7036="Technology",C7036="Same Day",I7036&gt;6),H7036-(H7036*12%),AND(F7036="Office Supplies",OR(C7036="Second Day",C7036="Standard Class"),I7036&gt;4),H7036-(H7036*8%)),H7036)</f>
        <v>35.231999999999999</v>
      </c>
      <c r="N7036" s="2" cm="1">
        <f t="array" ref="N7036">IFERROR(_xlfn.IFS(AND(J7036="Yes",F7036="Furniture",OR(C7036="Second Day",C7036="Standard Class"),I7036&gt;3),H7036-(H7036*15%),AND(J7036="Yes",F7036="Technology",C7036="Same Day",I7036&gt;4),H7036-(H7036*18%),AND(J7036="Yes",F7036="Office Supplies",C7036="First Class",I7036&gt;5),H7036-(H7036*20%)),H7036)</f>
        <v>35.231999999999999</v>
      </c>
      <c r="O7036" s="2"/>
    </row>
    <row r="7037" spans="1:15" ht="15.75" customHeight="1" x14ac:dyDescent="0.3">
      <c r="A7037" s="2" t="s">
        <v>3535</v>
      </c>
      <c r="B7037" s="3">
        <v>43048</v>
      </c>
      <c r="C7037" s="2" t="s">
        <v>24</v>
      </c>
      <c r="D7037" s="2" t="s">
        <v>19</v>
      </c>
      <c r="E7037" s="2" t="s">
        <v>20</v>
      </c>
      <c r="F7037" s="2" t="s">
        <v>14</v>
      </c>
      <c r="G7037" s="2" t="s">
        <v>17</v>
      </c>
      <c r="H7037" s="2">
        <v>523.39200000000005</v>
      </c>
      <c r="I7037" s="2">
        <v>3</v>
      </c>
      <c r="J7037" s="2" t="s">
        <v>16</v>
      </c>
      <c r="K7037" s="2">
        <f t="shared" si="218"/>
        <v>444.88320000000004</v>
      </c>
      <c r="L7037" s="2">
        <f t="shared" si="219"/>
        <v>523.39200000000005</v>
      </c>
      <c r="M7037" s="2" cm="1">
        <f t="array" ref="M7037">IFERROR(_xlfn.IFS(AND(F7037="Furniture",C7037="First Class",I7037&gt;5),H7037-(H7037*10%),AND(F7037="Technology",C7037="Same Day",I7037&gt;6),H7037-(H7037*12%),AND(F7037="Office Supplies",OR(C7037="Second Day",C7037="Standard Class"),I7037&gt;4),H7037-(H7037*8%)),H7037)</f>
        <v>523.39200000000005</v>
      </c>
      <c r="N7037" s="2" cm="1">
        <f t="array" ref="N7037">IFERROR(_xlfn.IFS(AND(J7037="Yes",F7037="Furniture",OR(C7037="Second Day",C7037="Standard Class"),I7037&gt;3),H7037-(H7037*15%),AND(J7037="Yes",F7037="Technology",C7037="Same Day",I7037&gt;4),H7037-(H7037*18%),AND(J7037="Yes",F7037="Office Supplies",C7037="First Class",I7037&gt;5),H7037-(H7037*20%)),H7037)</f>
        <v>523.39200000000005</v>
      </c>
      <c r="O7037" s="2"/>
    </row>
    <row r="7038" spans="1:15" ht="15.75" customHeight="1" x14ac:dyDescent="0.3">
      <c r="A7038" s="2" t="s">
        <v>3536</v>
      </c>
      <c r="B7038" s="3">
        <v>41761</v>
      </c>
      <c r="C7038" s="2" t="s">
        <v>11</v>
      </c>
      <c r="D7038" s="2" t="s">
        <v>12</v>
      </c>
      <c r="E7038" s="2" t="s">
        <v>13</v>
      </c>
      <c r="F7038" s="2" t="s">
        <v>30</v>
      </c>
      <c r="G7038" s="2" t="s">
        <v>194</v>
      </c>
      <c r="H7038" s="2">
        <v>479.98400000000004</v>
      </c>
      <c r="I7038" s="2">
        <v>2</v>
      </c>
      <c r="J7038" s="2" t="s">
        <v>16</v>
      </c>
      <c r="K7038" s="2">
        <f t="shared" si="218"/>
        <v>407.9864</v>
      </c>
      <c r="L7038" s="2">
        <f t="shared" si="219"/>
        <v>479.98400000000004</v>
      </c>
      <c r="M7038" s="2" cm="1">
        <f t="array" ref="M7038">IFERROR(_xlfn.IFS(AND(F7038="Furniture",C7038="First Class",I7038&gt;5),H7038-(H7038*10%),AND(F7038="Technology",C7038="Same Day",I7038&gt;6),H7038-(H7038*12%),AND(F7038="Office Supplies",OR(C7038="Second Day",C7038="Standard Class"),I7038&gt;4),H7038-(H7038*8%)),H7038)</f>
        <v>479.98400000000004</v>
      </c>
      <c r="N7038" s="2" cm="1">
        <f t="array" ref="N7038">IFERROR(_xlfn.IFS(AND(J7038="Yes",F7038="Furniture",OR(C7038="Second Day",C7038="Standard Class"),I7038&gt;3),H7038-(H7038*15%),AND(J7038="Yes",F7038="Technology",C7038="Same Day",I7038&gt;4),H7038-(H7038*18%),AND(J7038="Yes",F7038="Office Supplies",C7038="First Class",I7038&gt;5),H7038-(H7038*20%)),H7038)</f>
        <v>479.98400000000004</v>
      </c>
      <c r="O7038" s="2"/>
    </row>
    <row r="7039" spans="1:15" ht="15.75" customHeight="1" x14ac:dyDescent="0.3">
      <c r="A7039" s="2" t="s">
        <v>3537</v>
      </c>
      <c r="B7039" s="3">
        <v>43000</v>
      </c>
      <c r="C7039" s="2" t="s">
        <v>24</v>
      </c>
      <c r="D7039" s="2" t="s">
        <v>12</v>
      </c>
      <c r="E7039" s="2" t="s">
        <v>13</v>
      </c>
      <c r="F7039" s="2" t="s">
        <v>21</v>
      </c>
      <c r="G7039" s="2" t="s">
        <v>35</v>
      </c>
      <c r="H7039" s="2">
        <v>12.96</v>
      </c>
      <c r="I7039" s="2">
        <v>2</v>
      </c>
      <c r="J7039" s="2" t="s">
        <v>16</v>
      </c>
      <c r="K7039" s="2">
        <f t="shared" si="218"/>
        <v>12.96</v>
      </c>
      <c r="L7039" s="2">
        <f t="shared" si="219"/>
        <v>12.96</v>
      </c>
      <c r="M7039" s="2" cm="1">
        <f t="array" ref="M7039">IFERROR(_xlfn.IFS(AND(F7039="Furniture",C7039="First Class",I7039&gt;5),H7039-(H7039*10%),AND(F7039="Technology",C7039="Same Day",I7039&gt;6),H7039-(H7039*12%),AND(F7039="Office Supplies",OR(C7039="Second Day",C7039="Standard Class"),I7039&gt;4),H7039-(H7039*8%)),H7039)</f>
        <v>12.96</v>
      </c>
      <c r="N7039" s="2" cm="1">
        <f t="array" ref="N7039">IFERROR(_xlfn.IFS(AND(J7039="Yes",F7039="Furniture",OR(C7039="Second Day",C7039="Standard Class"),I7039&gt;3),H7039-(H7039*15%),AND(J7039="Yes",F7039="Technology",C7039="Same Day",I7039&gt;4),H7039-(H7039*18%),AND(J7039="Yes",F7039="Office Supplies",C7039="First Class",I7039&gt;5),H7039-(H7039*20%)),H7039)</f>
        <v>12.96</v>
      </c>
      <c r="O7039" s="2"/>
    </row>
    <row r="7040" spans="1:15" ht="15.75" customHeight="1" x14ac:dyDescent="0.3">
      <c r="A7040" s="2" t="s">
        <v>3537</v>
      </c>
      <c r="B7040" s="3">
        <v>43000</v>
      </c>
      <c r="C7040" s="2" t="s">
        <v>24</v>
      </c>
      <c r="D7040" s="2" t="s">
        <v>12</v>
      </c>
      <c r="E7040" s="2" t="s">
        <v>13</v>
      </c>
      <c r="F7040" s="2" t="s">
        <v>21</v>
      </c>
      <c r="G7040" s="2" t="s">
        <v>29</v>
      </c>
      <c r="H7040" s="2">
        <v>17.940000000000001</v>
      </c>
      <c r="I7040" s="2">
        <v>3</v>
      </c>
      <c r="J7040" s="2" t="s">
        <v>16</v>
      </c>
      <c r="K7040" s="2">
        <f t="shared" si="218"/>
        <v>17.940000000000001</v>
      </c>
      <c r="L7040" s="2">
        <f t="shared" si="219"/>
        <v>17.940000000000001</v>
      </c>
      <c r="M7040" s="2" cm="1">
        <f t="array" ref="M7040">IFERROR(_xlfn.IFS(AND(F7040="Furniture",C7040="First Class",I7040&gt;5),H7040-(H7040*10%),AND(F7040="Technology",C7040="Same Day",I7040&gt;6),H7040-(H7040*12%),AND(F7040="Office Supplies",OR(C7040="Second Day",C7040="Standard Class"),I7040&gt;4),H7040-(H7040*8%)),H7040)</f>
        <v>17.940000000000001</v>
      </c>
      <c r="N7040" s="2" cm="1">
        <f t="array" ref="N7040">IFERROR(_xlfn.IFS(AND(J7040="Yes",F7040="Furniture",OR(C7040="Second Day",C7040="Standard Class"),I7040&gt;3),H7040-(H7040*15%),AND(J7040="Yes",F7040="Technology",C7040="Same Day",I7040&gt;4),H7040-(H7040*18%),AND(J7040="Yes",F7040="Office Supplies",C7040="First Class",I7040&gt;5),H7040-(H7040*20%)),H7040)</f>
        <v>17.940000000000001</v>
      </c>
      <c r="O7040" s="2"/>
    </row>
    <row r="7041" spans="1:15" ht="15.75" customHeight="1" x14ac:dyDescent="0.3">
      <c r="A7041" s="2" t="s">
        <v>3538</v>
      </c>
      <c r="B7041" s="3">
        <v>43086</v>
      </c>
      <c r="C7041" s="2" t="s">
        <v>24</v>
      </c>
      <c r="D7041" s="2" t="s">
        <v>12</v>
      </c>
      <c r="E7041" s="2" t="s">
        <v>46</v>
      </c>
      <c r="F7041" s="2" t="s">
        <v>21</v>
      </c>
      <c r="G7041" s="2" t="s">
        <v>26</v>
      </c>
      <c r="H7041" s="2">
        <v>166.72</v>
      </c>
      <c r="I7041" s="2">
        <v>2</v>
      </c>
      <c r="J7041" s="2" t="s">
        <v>16</v>
      </c>
      <c r="K7041" s="2">
        <f t="shared" si="218"/>
        <v>166.72</v>
      </c>
      <c r="L7041" s="2">
        <f t="shared" si="219"/>
        <v>166.72</v>
      </c>
      <c r="M7041" s="2" cm="1">
        <f t="array" ref="M7041">IFERROR(_xlfn.IFS(AND(F7041="Furniture",C7041="First Class",I7041&gt;5),H7041-(H7041*10%),AND(F7041="Technology",C7041="Same Day",I7041&gt;6),H7041-(H7041*12%),AND(F7041="Office Supplies",OR(C7041="Second Day",C7041="Standard Class"),I7041&gt;4),H7041-(H7041*8%)),H7041)</f>
        <v>166.72</v>
      </c>
      <c r="N7041" s="2" cm="1">
        <f t="array" ref="N7041">IFERROR(_xlfn.IFS(AND(J7041="Yes",F7041="Furniture",OR(C7041="Second Day",C7041="Standard Class"),I7041&gt;3),H7041-(H7041*15%),AND(J7041="Yes",F7041="Technology",C7041="Same Day",I7041&gt;4),H7041-(H7041*18%),AND(J7041="Yes",F7041="Office Supplies",C7041="First Class",I7041&gt;5),H7041-(H7041*20%)),H7041)</f>
        <v>166.72</v>
      </c>
      <c r="O7041" s="2"/>
    </row>
    <row r="7042" spans="1:15" ht="15.75" customHeight="1" x14ac:dyDescent="0.3">
      <c r="A7042" s="2" t="s">
        <v>3538</v>
      </c>
      <c r="B7042" s="3">
        <v>43086</v>
      </c>
      <c r="C7042" s="2" t="s">
        <v>24</v>
      </c>
      <c r="D7042" s="2" t="s">
        <v>12</v>
      </c>
      <c r="E7042" s="2" t="s">
        <v>46</v>
      </c>
      <c r="F7042" s="2" t="s">
        <v>21</v>
      </c>
      <c r="G7042" s="2" t="s">
        <v>32</v>
      </c>
      <c r="H7042" s="2">
        <v>24.816000000000003</v>
      </c>
      <c r="I7042" s="2">
        <v>3</v>
      </c>
      <c r="J7042" s="2" t="s">
        <v>16</v>
      </c>
      <c r="K7042" s="2">
        <f t="shared" si="218"/>
        <v>24.816000000000003</v>
      </c>
      <c r="L7042" s="2">
        <f t="shared" si="219"/>
        <v>24.816000000000003</v>
      </c>
      <c r="M7042" s="2" cm="1">
        <f t="array" ref="M7042">IFERROR(_xlfn.IFS(AND(F7042="Furniture",C7042="First Class",I7042&gt;5),H7042-(H7042*10%),AND(F7042="Technology",C7042="Same Day",I7042&gt;6),H7042-(H7042*12%),AND(F7042="Office Supplies",OR(C7042="Second Day",C7042="Standard Class"),I7042&gt;4),H7042-(H7042*8%)),H7042)</f>
        <v>24.816000000000003</v>
      </c>
      <c r="N7042" s="2" cm="1">
        <f t="array" ref="N7042">IFERROR(_xlfn.IFS(AND(J7042="Yes",F7042="Furniture",OR(C7042="Second Day",C7042="Standard Class"),I7042&gt;3),H7042-(H7042*15%),AND(J7042="Yes",F7042="Technology",C7042="Same Day",I7042&gt;4),H7042-(H7042*18%),AND(J7042="Yes",F7042="Office Supplies",C7042="First Class",I7042&gt;5),H7042-(H7042*20%)),H7042)</f>
        <v>24.816000000000003</v>
      </c>
      <c r="O7042" s="2"/>
    </row>
    <row r="7043" spans="1:15" ht="15.75" customHeight="1" x14ac:dyDescent="0.3">
      <c r="A7043" s="2" t="s">
        <v>3538</v>
      </c>
      <c r="B7043" s="3">
        <v>43086</v>
      </c>
      <c r="C7043" s="2" t="s">
        <v>24</v>
      </c>
      <c r="D7043" s="2" t="s">
        <v>12</v>
      </c>
      <c r="E7043" s="2" t="s">
        <v>46</v>
      </c>
      <c r="F7043" s="2" t="s">
        <v>14</v>
      </c>
      <c r="G7043" s="2" t="s">
        <v>28</v>
      </c>
      <c r="H7043" s="2">
        <v>124.36</v>
      </c>
      <c r="I7043" s="2">
        <v>2</v>
      </c>
      <c r="J7043" s="2" t="s">
        <v>16</v>
      </c>
      <c r="K7043" s="2">
        <f t="shared" ref="K7043:K7106" si="220">IF(H7043&gt;$Q$5,H7043-(H7043*15%),H7043)</f>
        <v>124.36</v>
      </c>
      <c r="L7043" s="2">
        <f t="shared" ref="L7043:L7106" si="221">IF(AND(J7043="Yes",D7043="Consumer"),H7043-(H7043*3%),IF(AND(J7043="Yes",D7043="Corporate"),H7043-(H7043*5%),IF(J7043="Yes",H7043-(H7043*7%),H7043)))</f>
        <v>124.36</v>
      </c>
      <c r="M7043" s="2" cm="1">
        <f t="array" ref="M7043">IFERROR(_xlfn.IFS(AND(F7043="Furniture",C7043="First Class",I7043&gt;5),H7043-(H7043*10%),AND(F7043="Technology",C7043="Same Day",I7043&gt;6),H7043-(H7043*12%),AND(F7043="Office Supplies",OR(C7043="Second Day",C7043="Standard Class"),I7043&gt;4),H7043-(H7043*8%)),H7043)</f>
        <v>124.36</v>
      </c>
      <c r="N7043" s="2" cm="1">
        <f t="array" ref="N7043">IFERROR(_xlfn.IFS(AND(J7043="Yes",F7043="Furniture",OR(C7043="Second Day",C7043="Standard Class"),I7043&gt;3),H7043-(H7043*15%),AND(J7043="Yes",F7043="Technology",C7043="Same Day",I7043&gt;4),H7043-(H7043*18%),AND(J7043="Yes",F7043="Office Supplies",C7043="First Class",I7043&gt;5),H7043-(H7043*20%)),H7043)</f>
        <v>124.36</v>
      </c>
      <c r="O7043" s="2"/>
    </row>
    <row r="7044" spans="1:15" ht="15.75" customHeight="1" x14ac:dyDescent="0.3">
      <c r="A7044" s="2" t="s">
        <v>3539</v>
      </c>
      <c r="B7044" s="3">
        <v>42934</v>
      </c>
      <c r="C7044" s="2" t="s">
        <v>24</v>
      </c>
      <c r="D7044" s="2" t="s">
        <v>12</v>
      </c>
      <c r="E7044" s="2" t="s">
        <v>46</v>
      </c>
      <c r="F7044" s="2" t="s">
        <v>30</v>
      </c>
      <c r="G7044" s="2" t="s">
        <v>194</v>
      </c>
      <c r="H7044" s="2">
        <v>599.97</v>
      </c>
      <c r="I7044" s="2">
        <v>5</v>
      </c>
      <c r="J7044" s="2" t="s">
        <v>16</v>
      </c>
      <c r="K7044" s="2">
        <f t="shared" si="220"/>
        <v>509.97450000000003</v>
      </c>
      <c r="L7044" s="2">
        <f t="shared" si="221"/>
        <v>599.97</v>
      </c>
      <c r="M7044" s="2" cm="1">
        <f t="array" ref="M7044">IFERROR(_xlfn.IFS(AND(F7044="Furniture",C7044="First Class",I7044&gt;5),H7044-(H7044*10%),AND(F7044="Technology",C7044="Same Day",I7044&gt;6),H7044-(H7044*12%),AND(F7044="Office Supplies",OR(C7044="Second Day",C7044="Standard Class"),I7044&gt;4),H7044-(H7044*8%)),H7044)</f>
        <v>599.97</v>
      </c>
      <c r="N7044" s="2" cm="1">
        <f t="array" ref="N7044">IFERROR(_xlfn.IFS(AND(J7044="Yes",F7044="Furniture",OR(C7044="Second Day",C7044="Standard Class"),I7044&gt;3),H7044-(H7044*15%),AND(J7044="Yes",F7044="Technology",C7044="Same Day",I7044&gt;4),H7044-(H7044*18%),AND(J7044="Yes",F7044="Office Supplies",C7044="First Class",I7044&gt;5),H7044-(H7044*20%)),H7044)</f>
        <v>599.97</v>
      </c>
      <c r="O7044" s="2"/>
    </row>
    <row r="7045" spans="1:15" ht="15.75" customHeight="1" x14ac:dyDescent="0.3">
      <c r="A7045" s="2" t="s">
        <v>3539</v>
      </c>
      <c r="B7045" s="3">
        <v>42934</v>
      </c>
      <c r="C7045" s="2" t="s">
        <v>24</v>
      </c>
      <c r="D7045" s="2" t="s">
        <v>12</v>
      </c>
      <c r="E7045" s="2" t="s">
        <v>46</v>
      </c>
      <c r="F7045" s="2" t="s">
        <v>14</v>
      </c>
      <c r="G7045" s="2" t="s">
        <v>17</v>
      </c>
      <c r="H7045" s="2">
        <v>198.744</v>
      </c>
      <c r="I7045" s="2">
        <v>4</v>
      </c>
      <c r="J7045" s="2" t="s">
        <v>16</v>
      </c>
      <c r="K7045" s="2">
        <f t="shared" si="220"/>
        <v>198.744</v>
      </c>
      <c r="L7045" s="2">
        <f t="shared" si="221"/>
        <v>198.744</v>
      </c>
      <c r="M7045" s="2" cm="1">
        <f t="array" ref="M7045">IFERROR(_xlfn.IFS(AND(F7045="Furniture",C7045="First Class",I7045&gt;5),H7045-(H7045*10%),AND(F7045="Technology",C7045="Same Day",I7045&gt;6),H7045-(H7045*12%),AND(F7045="Office Supplies",OR(C7045="Second Day",C7045="Standard Class"),I7045&gt;4),H7045-(H7045*8%)),H7045)</f>
        <v>198.744</v>
      </c>
      <c r="N7045" s="2" cm="1">
        <f t="array" ref="N7045">IFERROR(_xlfn.IFS(AND(J7045="Yes",F7045="Furniture",OR(C7045="Second Day",C7045="Standard Class"),I7045&gt;3),H7045-(H7045*15%),AND(J7045="Yes",F7045="Technology",C7045="Same Day",I7045&gt;4),H7045-(H7045*18%),AND(J7045="Yes",F7045="Office Supplies",C7045="First Class",I7045&gt;5),H7045-(H7045*20%)),H7045)</f>
        <v>198.744</v>
      </c>
      <c r="O7045" s="2"/>
    </row>
    <row r="7046" spans="1:15" ht="15.75" customHeight="1" x14ac:dyDescent="0.3">
      <c r="A7046" s="2" t="s">
        <v>3539</v>
      </c>
      <c r="B7046" s="3">
        <v>42934</v>
      </c>
      <c r="C7046" s="2" t="s">
        <v>24</v>
      </c>
      <c r="D7046" s="2" t="s">
        <v>12</v>
      </c>
      <c r="E7046" s="2" t="s">
        <v>46</v>
      </c>
      <c r="F7046" s="2" t="s">
        <v>21</v>
      </c>
      <c r="G7046" s="2" t="s">
        <v>105</v>
      </c>
      <c r="H7046" s="2">
        <v>9.1840000000000011</v>
      </c>
      <c r="I7046" s="2">
        <v>2</v>
      </c>
      <c r="J7046" s="2" t="s">
        <v>16</v>
      </c>
      <c r="K7046" s="2">
        <f t="shared" si="220"/>
        <v>9.1840000000000011</v>
      </c>
      <c r="L7046" s="2">
        <f t="shared" si="221"/>
        <v>9.1840000000000011</v>
      </c>
      <c r="M7046" s="2" cm="1">
        <f t="array" ref="M7046">IFERROR(_xlfn.IFS(AND(F7046="Furniture",C7046="First Class",I7046&gt;5),H7046-(H7046*10%),AND(F7046="Technology",C7046="Same Day",I7046&gt;6),H7046-(H7046*12%),AND(F7046="Office Supplies",OR(C7046="Second Day",C7046="Standard Class"),I7046&gt;4),H7046-(H7046*8%)),H7046)</f>
        <v>9.1840000000000011</v>
      </c>
      <c r="N7046" s="2" cm="1">
        <f t="array" ref="N7046">IFERROR(_xlfn.IFS(AND(J7046="Yes",F7046="Furniture",OR(C7046="Second Day",C7046="Standard Class"),I7046&gt;3),H7046-(H7046*15%),AND(J7046="Yes",F7046="Technology",C7046="Same Day",I7046&gt;4),H7046-(H7046*18%),AND(J7046="Yes",F7046="Office Supplies",C7046="First Class",I7046&gt;5),H7046-(H7046*20%)),H7046)</f>
        <v>9.1840000000000011</v>
      </c>
      <c r="O7046" s="2"/>
    </row>
    <row r="7047" spans="1:15" ht="15.75" customHeight="1" x14ac:dyDescent="0.3">
      <c r="A7047" s="2" t="s">
        <v>3540</v>
      </c>
      <c r="B7047" s="3">
        <v>42677</v>
      </c>
      <c r="C7047" s="2" t="s">
        <v>24</v>
      </c>
      <c r="D7047" s="2" t="s">
        <v>19</v>
      </c>
      <c r="E7047" s="2" t="s">
        <v>39</v>
      </c>
      <c r="F7047" s="2" t="s">
        <v>21</v>
      </c>
      <c r="G7047" s="2" t="s">
        <v>35</v>
      </c>
      <c r="H7047" s="2">
        <v>9.2480000000000011</v>
      </c>
      <c r="I7047" s="2">
        <v>2</v>
      </c>
      <c r="J7047" s="2" t="s">
        <v>16</v>
      </c>
      <c r="K7047" s="2">
        <f t="shared" si="220"/>
        <v>9.2480000000000011</v>
      </c>
      <c r="L7047" s="2">
        <f t="shared" si="221"/>
        <v>9.2480000000000011</v>
      </c>
      <c r="M7047" s="2" cm="1">
        <f t="array" ref="M7047">IFERROR(_xlfn.IFS(AND(F7047="Furniture",C7047="First Class",I7047&gt;5),H7047-(H7047*10%),AND(F7047="Technology",C7047="Same Day",I7047&gt;6),H7047-(H7047*12%),AND(F7047="Office Supplies",OR(C7047="Second Day",C7047="Standard Class"),I7047&gt;4),H7047-(H7047*8%)),H7047)</f>
        <v>9.2480000000000011</v>
      </c>
      <c r="N7047" s="2" cm="1">
        <f t="array" ref="N7047">IFERROR(_xlfn.IFS(AND(J7047="Yes",F7047="Furniture",OR(C7047="Second Day",C7047="Standard Class"),I7047&gt;3),H7047-(H7047*15%),AND(J7047="Yes",F7047="Technology",C7047="Same Day",I7047&gt;4),H7047-(H7047*18%),AND(J7047="Yes",F7047="Office Supplies",C7047="First Class",I7047&gt;5),H7047-(H7047*20%)),H7047)</f>
        <v>9.2480000000000011</v>
      </c>
      <c r="O7047" s="2"/>
    </row>
    <row r="7048" spans="1:15" ht="15.75" customHeight="1" x14ac:dyDescent="0.3">
      <c r="A7048" s="2" t="s">
        <v>3541</v>
      </c>
      <c r="B7048" s="3">
        <v>41737</v>
      </c>
      <c r="C7048" s="2" t="s">
        <v>24</v>
      </c>
      <c r="D7048" s="2" t="s">
        <v>38</v>
      </c>
      <c r="E7048" s="2" t="s">
        <v>20</v>
      </c>
      <c r="F7048" s="2" t="s">
        <v>14</v>
      </c>
      <c r="G7048" s="2" t="s">
        <v>25</v>
      </c>
      <c r="H7048" s="2">
        <v>99.591999999999999</v>
      </c>
      <c r="I7048" s="2">
        <v>1</v>
      </c>
      <c r="J7048" s="2" t="s">
        <v>16</v>
      </c>
      <c r="K7048" s="2">
        <f t="shared" si="220"/>
        <v>99.591999999999999</v>
      </c>
      <c r="L7048" s="2">
        <f t="shared" si="221"/>
        <v>99.591999999999999</v>
      </c>
      <c r="M7048" s="2" cm="1">
        <f t="array" ref="M7048">IFERROR(_xlfn.IFS(AND(F7048="Furniture",C7048="First Class",I7048&gt;5),H7048-(H7048*10%),AND(F7048="Technology",C7048="Same Day",I7048&gt;6),H7048-(H7048*12%),AND(F7048="Office Supplies",OR(C7048="Second Day",C7048="Standard Class"),I7048&gt;4),H7048-(H7048*8%)),H7048)</f>
        <v>99.591999999999999</v>
      </c>
      <c r="N7048" s="2" cm="1">
        <f t="array" ref="N7048">IFERROR(_xlfn.IFS(AND(J7048="Yes",F7048="Furniture",OR(C7048="Second Day",C7048="Standard Class"),I7048&gt;3),H7048-(H7048*15%),AND(J7048="Yes",F7048="Technology",C7048="Same Day",I7048&gt;4),H7048-(H7048*18%),AND(J7048="Yes",F7048="Office Supplies",C7048="First Class",I7048&gt;5),H7048-(H7048*20%)),H7048)</f>
        <v>99.591999999999999</v>
      </c>
      <c r="O7048" s="2"/>
    </row>
    <row r="7049" spans="1:15" ht="15.75" customHeight="1" x14ac:dyDescent="0.3">
      <c r="A7049" s="2" t="s">
        <v>3541</v>
      </c>
      <c r="B7049" s="3">
        <v>41737</v>
      </c>
      <c r="C7049" s="2" t="s">
        <v>24</v>
      </c>
      <c r="D7049" s="2" t="s">
        <v>38</v>
      </c>
      <c r="E7049" s="2" t="s">
        <v>20</v>
      </c>
      <c r="F7049" s="2" t="s">
        <v>30</v>
      </c>
      <c r="G7049" s="2" t="s">
        <v>49</v>
      </c>
      <c r="H7049" s="2">
        <v>399.96</v>
      </c>
      <c r="I7049" s="2">
        <v>4</v>
      </c>
      <c r="J7049" s="2" t="s">
        <v>16</v>
      </c>
      <c r="K7049" s="2">
        <f t="shared" si="220"/>
        <v>339.96600000000001</v>
      </c>
      <c r="L7049" s="2">
        <f t="shared" si="221"/>
        <v>399.96</v>
      </c>
      <c r="M7049" s="2" cm="1">
        <f t="array" ref="M7049">IFERROR(_xlfn.IFS(AND(F7049="Furniture",C7049="First Class",I7049&gt;5),H7049-(H7049*10%),AND(F7049="Technology",C7049="Same Day",I7049&gt;6),H7049-(H7049*12%),AND(F7049="Office Supplies",OR(C7049="Second Day",C7049="Standard Class"),I7049&gt;4),H7049-(H7049*8%)),H7049)</f>
        <v>399.96</v>
      </c>
      <c r="N7049" s="2" cm="1">
        <f t="array" ref="N7049">IFERROR(_xlfn.IFS(AND(J7049="Yes",F7049="Furniture",OR(C7049="Second Day",C7049="Standard Class"),I7049&gt;3),H7049-(H7049*15%),AND(J7049="Yes",F7049="Technology",C7049="Same Day",I7049&gt;4),H7049-(H7049*18%),AND(J7049="Yes",F7049="Office Supplies",C7049="First Class",I7049&gt;5),H7049-(H7049*20%)),H7049)</f>
        <v>399.96</v>
      </c>
      <c r="O7049" s="2"/>
    </row>
    <row r="7050" spans="1:15" ht="15.75" customHeight="1" x14ac:dyDescent="0.3">
      <c r="A7050" s="2" t="s">
        <v>3542</v>
      </c>
      <c r="B7050" s="3">
        <v>42596</v>
      </c>
      <c r="C7050" s="2" t="s">
        <v>54</v>
      </c>
      <c r="D7050" s="2" t="s">
        <v>12</v>
      </c>
      <c r="E7050" s="2" t="s">
        <v>13</v>
      </c>
      <c r="F7050" s="2" t="s">
        <v>21</v>
      </c>
      <c r="G7050" s="2" t="s">
        <v>35</v>
      </c>
      <c r="H7050" s="2">
        <v>15.552000000000003</v>
      </c>
      <c r="I7050" s="2">
        <v>3</v>
      </c>
      <c r="J7050" s="2" t="s">
        <v>16</v>
      </c>
      <c r="K7050" s="2">
        <f t="shared" si="220"/>
        <v>15.552000000000003</v>
      </c>
      <c r="L7050" s="2">
        <f t="shared" si="221"/>
        <v>15.552000000000003</v>
      </c>
      <c r="M7050" s="2" cm="1">
        <f t="array" ref="M7050">IFERROR(_xlfn.IFS(AND(F7050="Furniture",C7050="First Class",I7050&gt;5),H7050-(H7050*10%),AND(F7050="Technology",C7050="Same Day",I7050&gt;6),H7050-(H7050*12%),AND(F7050="Office Supplies",OR(C7050="Second Day",C7050="Standard Class"),I7050&gt;4),H7050-(H7050*8%)),H7050)</f>
        <v>15.552000000000003</v>
      </c>
      <c r="N7050" s="2" cm="1">
        <f t="array" ref="N7050">IFERROR(_xlfn.IFS(AND(J7050="Yes",F7050="Furniture",OR(C7050="Second Day",C7050="Standard Class"),I7050&gt;3),H7050-(H7050*15%),AND(J7050="Yes",F7050="Technology",C7050="Same Day",I7050&gt;4),H7050-(H7050*18%),AND(J7050="Yes",F7050="Office Supplies",C7050="First Class",I7050&gt;5),H7050-(H7050*20%)),H7050)</f>
        <v>15.552000000000003</v>
      </c>
      <c r="O7050" s="2"/>
    </row>
    <row r="7051" spans="1:15" ht="15.75" customHeight="1" x14ac:dyDescent="0.3">
      <c r="A7051" s="2" t="s">
        <v>3543</v>
      </c>
      <c r="B7051" s="3">
        <v>41907</v>
      </c>
      <c r="C7051" s="2" t="s">
        <v>24</v>
      </c>
      <c r="D7051" s="2" t="s">
        <v>38</v>
      </c>
      <c r="E7051" s="2" t="s">
        <v>20</v>
      </c>
      <c r="F7051" s="2" t="s">
        <v>21</v>
      </c>
      <c r="G7051" s="2" t="s">
        <v>29</v>
      </c>
      <c r="H7051" s="2">
        <v>14.576000000000001</v>
      </c>
      <c r="I7051" s="2">
        <v>2</v>
      </c>
      <c r="J7051" s="2" t="s">
        <v>16</v>
      </c>
      <c r="K7051" s="2">
        <f t="shared" si="220"/>
        <v>14.576000000000001</v>
      </c>
      <c r="L7051" s="2">
        <f t="shared" si="221"/>
        <v>14.576000000000001</v>
      </c>
      <c r="M7051" s="2" cm="1">
        <f t="array" ref="M7051">IFERROR(_xlfn.IFS(AND(F7051="Furniture",C7051="First Class",I7051&gt;5),H7051-(H7051*10%),AND(F7051="Technology",C7051="Same Day",I7051&gt;6),H7051-(H7051*12%),AND(F7051="Office Supplies",OR(C7051="Second Day",C7051="Standard Class"),I7051&gt;4),H7051-(H7051*8%)),H7051)</f>
        <v>14.576000000000001</v>
      </c>
      <c r="N7051" s="2" cm="1">
        <f t="array" ref="N7051">IFERROR(_xlfn.IFS(AND(J7051="Yes",F7051="Furniture",OR(C7051="Second Day",C7051="Standard Class"),I7051&gt;3),H7051-(H7051*15%),AND(J7051="Yes",F7051="Technology",C7051="Same Day",I7051&gt;4),H7051-(H7051*18%),AND(J7051="Yes",F7051="Office Supplies",C7051="First Class",I7051&gt;5),H7051-(H7051*20%)),H7051)</f>
        <v>14.576000000000001</v>
      </c>
      <c r="O7051" s="2"/>
    </row>
    <row r="7052" spans="1:15" ht="15.75" customHeight="1" x14ac:dyDescent="0.3">
      <c r="A7052" s="2" t="s">
        <v>3544</v>
      </c>
      <c r="B7052" s="3">
        <v>42715</v>
      </c>
      <c r="C7052" s="2" t="s">
        <v>208</v>
      </c>
      <c r="D7052" s="2" t="s">
        <v>12</v>
      </c>
      <c r="E7052" s="2" t="s">
        <v>20</v>
      </c>
      <c r="F7052" s="2" t="s">
        <v>21</v>
      </c>
      <c r="G7052" s="2" t="s">
        <v>32</v>
      </c>
      <c r="H7052" s="2">
        <v>209.60000000000002</v>
      </c>
      <c r="I7052" s="2">
        <v>5</v>
      </c>
      <c r="J7052" s="2" t="s">
        <v>43</v>
      </c>
      <c r="K7052" s="2">
        <f t="shared" si="220"/>
        <v>209.60000000000002</v>
      </c>
      <c r="L7052" s="2">
        <f t="shared" si="221"/>
        <v>203.31200000000001</v>
      </c>
      <c r="M7052" s="2" cm="1">
        <f t="array" ref="M7052">IFERROR(_xlfn.IFS(AND(F7052="Furniture",C7052="First Class",I7052&gt;5),H7052-(H7052*10%),AND(F7052="Technology",C7052="Same Day",I7052&gt;6),H7052-(H7052*12%),AND(F7052="Office Supplies",OR(C7052="Second Day",C7052="Standard Class"),I7052&gt;4),H7052-(H7052*8%)),H7052)</f>
        <v>209.60000000000002</v>
      </c>
      <c r="N7052" s="2" cm="1">
        <f t="array" ref="N7052">IFERROR(_xlfn.IFS(AND(J7052="Yes",F7052="Furniture",OR(C7052="Second Day",C7052="Standard Class"),I7052&gt;3),H7052-(H7052*15%),AND(J7052="Yes",F7052="Technology",C7052="Same Day",I7052&gt;4),H7052-(H7052*18%),AND(J7052="Yes",F7052="Office Supplies",C7052="First Class",I7052&gt;5),H7052-(H7052*20%)),H7052)</f>
        <v>209.60000000000002</v>
      </c>
      <c r="O7052" s="2"/>
    </row>
    <row r="7053" spans="1:15" ht="15.75" customHeight="1" x14ac:dyDescent="0.3">
      <c r="A7053" s="2" t="s">
        <v>3544</v>
      </c>
      <c r="B7053" s="3">
        <v>42715</v>
      </c>
      <c r="C7053" s="2" t="s">
        <v>208</v>
      </c>
      <c r="D7053" s="2" t="s">
        <v>12</v>
      </c>
      <c r="E7053" s="2" t="s">
        <v>20</v>
      </c>
      <c r="F7053" s="2" t="s">
        <v>21</v>
      </c>
      <c r="G7053" s="2" t="s">
        <v>29</v>
      </c>
      <c r="H7053" s="2">
        <v>23.32</v>
      </c>
      <c r="I7053" s="2">
        <v>2</v>
      </c>
      <c r="J7053" s="2" t="s">
        <v>43</v>
      </c>
      <c r="K7053" s="2">
        <f t="shared" si="220"/>
        <v>23.32</v>
      </c>
      <c r="L7053" s="2">
        <f t="shared" si="221"/>
        <v>22.6204</v>
      </c>
      <c r="M7053" s="2" cm="1">
        <f t="array" ref="M7053">IFERROR(_xlfn.IFS(AND(F7053="Furniture",C7053="First Class",I7053&gt;5),H7053-(H7053*10%),AND(F7053="Technology",C7053="Same Day",I7053&gt;6),H7053-(H7053*12%),AND(F7053="Office Supplies",OR(C7053="Second Day",C7053="Standard Class"),I7053&gt;4),H7053-(H7053*8%)),H7053)</f>
        <v>23.32</v>
      </c>
      <c r="N7053" s="2" cm="1">
        <f t="array" ref="N7053">IFERROR(_xlfn.IFS(AND(J7053="Yes",F7053="Furniture",OR(C7053="Second Day",C7053="Standard Class"),I7053&gt;3),H7053-(H7053*15%),AND(J7053="Yes",F7053="Technology",C7053="Same Day",I7053&gt;4),H7053-(H7053*18%),AND(J7053="Yes",F7053="Office Supplies",C7053="First Class",I7053&gt;5),H7053-(H7053*20%)),H7053)</f>
        <v>23.32</v>
      </c>
      <c r="O7053" s="2"/>
    </row>
    <row r="7054" spans="1:15" ht="15.75" customHeight="1" x14ac:dyDescent="0.3">
      <c r="A7054" s="2" t="s">
        <v>3544</v>
      </c>
      <c r="B7054" s="3">
        <v>42715</v>
      </c>
      <c r="C7054" s="2" t="s">
        <v>208</v>
      </c>
      <c r="D7054" s="2" t="s">
        <v>12</v>
      </c>
      <c r="E7054" s="2" t="s">
        <v>20</v>
      </c>
      <c r="F7054" s="2" t="s">
        <v>21</v>
      </c>
      <c r="G7054" s="2" t="s">
        <v>35</v>
      </c>
      <c r="H7054" s="2">
        <v>30.98</v>
      </c>
      <c r="I7054" s="2">
        <v>1</v>
      </c>
      <c r="J7054" s="2" t="s">
        <v>43</v>
      </c>
      <c r="K7054" s="2">
        <f t="shared" si="220"/>
        <v>30.98</v>
      </c>
      <c r="L7054" s="2">
        <f t="shared" si="221"/>
        <v>30.050599999999999</v>
      </c>
      <c r="M7054" s="2" cm="1">
        <f t="array" ref="M7054">IFERROR(_xlfn.IFS(AND(F7054="Furniture",C7054="First Class",I7054&gt;5),H7054-(H7054*10%),AND(F7054="Technology",C7054="Same Day",I7054&gt;6),H7054-(H7054*12%),AND(F7054="Office Supplies",OR(C7054="Second Day",C7054="Standard Class"),I7054&gt;4),H7054-(H7054*8%)),H7054)</f>
        <v>30.98</v>
      </c>
      <c r="N7054" s="2" cm="1">
        <f t="array" ref="N7054">IFERROR(_xlfn.IFS(AND(J7054="Yes",F7054="Furniture",OR(C7054="Second Day",C7054="Standard Class"),I7054&gt;3),H7054-(H7054*15%),AND(J7054="Yes",F7054="Technology",C7054="Same Day",I7054&gt;4),H7054-(H7054*18%),AND(J7054="Yes",F7054="Office Supplies",C7054="First Class",I7054&gt;5),H7054-(H7054*20%)),H7054)</f>
        <v>30.98</v>
      </c>
      <c r="O7054" s="2"/>
    </row>
    <row r="7055" spans="1:15" ht="15.75" customHeight="1" x14ac:dyDescent="0.3">
      <c r="A7055" s="2" t="s">
        <v>3544</v>
      </c>
      <c r="B7055" s="3">
        <v>42715</v>
      </c>
      <c r="C7055" s="2" t="s">
        <v>208</v>
      </c>
      <c r="D7055" s="2" t="s">
        <v>12</v>
      </c>
      <c r="E7055" s="2" t="s">
        <v>20</v>
      </c>
      <c r="F7055" s="2" t="s">
        <v>30</v>
      </c>
      <c r="G7055" s="2" t="s">
        <v>49</v>
      </c>
      <c r="H7055" s="2">
        <v>119.96</v>
      </c>
      <c r="I7055" s="2">
        <v>4</v>
      </c>
      <c r="J7055" s="2" t="s">
        <v>43</v>
      </c>
      <c r="K7055" s="2">
        <f t="shared" si="220"/>
        <v>119.96</v>
      </c>
      <c r="L7055" s="2">
        <f t="shared" si="221"/>
        <v>116.3612</v>
      </c>
      <c r="M7055" s="2" cm="1">
        <f t="array" ref="M7055">IFERROR(_xlfn.IFS(AND(F7055="Furniture",C7055="First Class",I7055&gt;5),H7055-(H7055*10%),AND(F7055="Technology",C7055="Same Day",I7055&gt;6),H7055-(H7055*12%),AND(F7055="Office Supplies",OR(C7055="Second Day",C7055="Standard Class"),I7055&gt;4),H7055-(H7055*8%)),H7055)</f>
        <v>119.96</v>
      </c>
      <c r="N7055" s="2" cm="1">
        <f t="array" ref="N7055">IFERROR(_xlfn.IFS(AND(J7055="Yes",F7055="Furniture",OR(C7055="Second Day",C7055="Standard Class"),I7055&gt;3),H7055-(H7055*15%),AND(J7055="Yes",F7055="Technology",C7055="Same Day",I7055&gt;4),H7055-(H7055*18%),AND(J7055="Yes",F7055="Office Supplies",C7055="First Class",I7055&gt;5),H7055-(H7055*20%)),H7055)</f>
        <v>119.96</v>
      </c>
      <c r="O7055" s="2"/>
    </row>
    <row r="7056" spans="1:15" ht="15.75" customHeight="1" x14ac:dyDescent="0.3">
      <c r="A7056" s="2" t="s">
        <v>3544</v>
      </c>
      <c r="B7056" s="3">
        <v>42715</v>
      </c>
      <c r="C7056" s="2" t="s">
        <v>208</v>
      </c>
      <c r="D7056" s="2" t="s">
        <v>12</v>
      </c>
      <c r="E7056" s="2" t="s">
        <v>20</v>
      </c>
      <c r="F7056" s="2" t="s">
        <v>14</v>
      </c>
      <c r="G7056" s="2" t="s">
        <v>17</v>
      </c>
      <c r="H7056" s="2">
        <v>363.92</v>
      </c>
      <c r="I7056" s="2">
        <v>5</v>
      </c>
      <c r="J7056" s="2" t="s">
        <v>43</v>
      </c>
      <c r="K7056" s="2">
        <f t="shared" si="220"/>
        <v>309.33199999999999</v>
      </c>
      <c r="L7056" s="2">
        <f t="shared" si="221"/>
        <v>353.00240000000002</v>
      </c>
      <c r="M7056" s="2" cm="1">
        <f t="array" ref="M7056">IFERROR(_xlfn.IFS(AND(F7056="Furniture",C7056="First Class",I7056&gt;5),H7056-(H7056*10%),AND(F7056="Technology",C7056="Same Day",I7056&gt;6),H7056-(H7056*12%),AND(F7056="Office Supplies",OR(C7056="Second Day",C7056="Standard Class"),I7056&gt;4),H7056-(H7056*8%)),H7056)</f>
        <v>363.92</v>
      </c>
      <c r="N7056" s="2" cm="1">
        <f t="array" ref="N7056">IFERROR(_xlfn.IFS(AND(J7056="Yes",F7056="Furniture",OR(C7056="Second Day",C7056="Standard Class"),I7056&gt;3),H7056-(H7056*15%),AND(J7056="Yes",F7056="Technology",C7056="Same Day",I7056&gt;4),H7056-(H7056*18%),AND(J7056="Yes",F7056="Office Supplies",C7056="First Class",I7056&gt;5),H7056-(H7056*20%)),H7056)</f>
        <v>363.92</v>
      </c>
      <c r="O7056" s="2"/>
    </row>
    <row r="7057" spans="1:15" ht="15.75" customHeight="1" x14ac:dyDescent="0.3">
      <c r="A7057" s="2" t="s">
        <v>3544</v>
      </c>
      <c r="B7057" s="3">
        <v>42715</v>
      </c>
      <c r="C7057" s="2" t="s">
        <v>208</v>
      </c>
      <c r="D7057" s="2" t="s">
        <v>12</v>
      </c>
      <c r="E7057" s="2" t="s">
        <v>20</v>
      </c>
      <c r="F7057" s="2" t="s">
        <v>21</v>
      </c>
      <c r="G7057" s="2" t="s">
        <v>32</v>
      </c>
      <c r="H7057" s="2">
        <v>35.808</v>
      </c>
      <c r="I7057" s="2">
        <v>3</v>
      </c>
      <c r="J7057" s="2" t="s">
        <v>43</v>
      </c>
      <c r="K7057" s="2">
        <f t="shared" si="220"/>
        <v>35.808</v>
      </c>
      <c r="L7057" s="2">
        <f t="shared" si="221"/>
        <v>34.733759999999997</v>
      </c>
      <c r="M7057" s="2" cm="1">
        <f t="array" ref="M7057">IFERROR(_xlfn.IFS(AND(F7057="Furniture",C7057="First Class",I7057&gt;5),H7057-(H7057*10%),AND(F7057="Technology",C7057="Same Day",I7057&gt;6),H7057-(H7057*12%),AND(F7057="Office Supplies",OR(C7057="Second Day",C7057="Standard Class"),I7057&gt;4),H7057-(H7057*8%)),H7057)</f>
        <v>35.808</v>
      </c>
      <c r="N7057" s="2" cm="1">
        <f t="array" ref="N7057">IFERROR(_xlfn.IFS(AND(J7057="Yes",F7057="Furniture",OR(C7057="Second Day",C7057="Standard Class"),I7057&gt;3),H7057-(H7057*15%),AND(J7057="Yes",F7057="Technology",C7057="Same Day",I7057&gt;4),H7057-(H7057*18%),AND(J7057="Yes",F7057="Office Supplies",C7057="First Class",I7057&gt;5),H7057-(H7057*20%)),H7057)</f>
        <v>35.808</v>
      </c>
      <c r="O7057" s="2"/>
    </row>
    <row r="7058" spans="1:15" ht="15.75" customHeight="1" x14ac:dyDescent="0.3">
      <c r="A7058" s="2" t="s">
        <v>3544</v>
      </c>
      <c r="B7058" s="3">
        <v>42715</v>
      </c>
      <c r="C7058" s="2" t="s">
        <v>208</v>
      </c>
      <c r="D7058" s="2" t="s">
        <v>12</v>
      </c>
      <c r="E7058" s="2" t="s">
        <v>20</v>
      </c>
      <c r="F7058" s="2" t="s">
        <v>21</v>
      </c>
      <c r="G7058" s="2" t="s">
        <v>32</v>
      </c>
      <c r="H7058" s="2">
        <v>122.688</v>
      </c>
      <c r="I7058" s="2">
        <v>9</v>
      </c>
      <c r="J7058" s="2" t="s">
        <v>43</v>
      </c>
      <c r="K7058" s="2">
        <f t="shared" si="220"/>
        <v>122.688</v>
      </c>
      <c r="L7058" s="2">
        <f t="shared" si="221"/>
        <v>119.00736000000001</v>
      </c>
      <c r="M7058" s="2" cm="1">
        <f t="array" ref="M7058">IFERROR(_xlfn.IFS(AND(F7058="Furniture",C7058="First Class",I7058&gt;5),H7058-(H7058*10%),AND(F7058="Technology",C7058="Same Day",I7058&gt;6),H7058-(H7058*12%),AND(F7058="Office Supplies",OR(C7058="Second Day",C7058="Standard Class"),I7058&gt;4),H7058-(H7058*8%)),H7058)</f>
        <v>122.688</v>
      </c>
      <c r="N7058" s="2" cm="1">
        <f t="array" ref="N7058">IFERROR(_xlfn.IFS(AND(J7058="Yes",F7058="Furniture",OR(C7058="Second Day",C7058="Standard Class"),I7058&gt;3),H7058-(H7058*15%),AND(J7058="Yes",F7058="Technology",C7058="Same Day",I7058&gt;4),H7058-(H7058*18%),AND(J7058="Yes",F7058="Office Supplies",C7058="First Class",I7058&gt;5),H7058-(H7058*20%)),H7058)</f>
        <v>122.688</v>
      </c>
      <c r="O7058" s="2"/>
    </row>
    <row r="7059" spans="1:15" ht="15.75" customHeight="1" x14ac:dyDescent="0.3">
      <c r="A7059" s="2" t="s">
        <v>3544</v>
      </c>
      <c r="B7059" s="3">
        <v>42715</v>
      </c>
      <c r="C7059" s="2" t="s">
        <v>208</v>
      </c>
      <c r="D7059" s="2" t="s">
        <v>12</v>
      </c>
      <c r="E7059" s="2" t="s">
        <v>20</v>
      </c>
      <c r="F7059" s="2" t="s">
        <v>14</v>
      </c>
      <c r="G7059" s="2" t="s">
        <v>25</v>
      </c>
      <c r="H7059" s="2">
        <v>892.13600000000008</v>
      </c>
      <c r="I7059" s="2">
        <v>7</v>
      </c>
      <c r="J7059" s="2" t="s">
        <v>43</v>
      </c>
      <c r="K7059" s="2">
        <f t="shared" si="220"/>
        <v>758.31560000000013</v>
      </c>
      <c r="L7059" s="2">
        <f t="shared" si="221"/>
        <v>865.37192000000005</v>
      </c>
      <c r="M7059" s="2" cm="1">
        <f t="array" ref="M7059">IFERROR(_xlfn.IFS(AND(F7059="Furniture",C7059="First Class",I7059&gt;5),H7059-(H7059*10%),AND(F7059="Technology",C7059="Same Day",I7059&gt;6),H7059-(H7059*12%),AND(F7059="Office Supplies",OR(C7059="Second Day",C7059="Standard Class"),I7059&gt;4),H7059-(H7059*8%)),H7059)</f>
        <v>892.13600000000008</v>
      </c>
      <c r="N7059" s="2" cm="1">
        <f t="array" ref="N7059">IFERROR(_xlfn.IFS(AND(J7059="Yes",F7059="Furniture",OR(C7059="Second Day",C7059="Standard Class"),I7059&gt;3),H7059-(H7059*15%),AND(J7059="Yes",F7059="Technology",C7059="Same Day",I7059&gt;4),H7059-(H7059*18%),AND(J7059="Yes",F7059="Office Supplies",C7059="First Class",I7059&gt;5),H7059-(H7059*20%)),H7059)</f>
        <v>892.13600000000008</v>
      </c>
      <c r="O7059" s="2"/>
    </row>
    <row r="7060" spans="1:15" ht="15.75" customHeight="1" x14ac:dyDescent="0.3">
      <c r="A7060" s="2" t="s">
        <v>3544</v>
      </c>
      <c r="B7060" s="3">
        <v>42715</v>
      </c>
      <c r="C7060" s="2" t="s">
        <v>208</v>
      </c>
      <c r="D7060" s="2" t="s">
        <v>12</v>
      </c>
      <c r="E7060" s="2" t="s">
        <v>20</v>
      </c>
      <c r="F7060" s="2" t="s">
        <v>21</v>
      </c>
      <c r="G7060" s="2" t="s">
        <v>26</v>
      </c>
      <c r="H7060" s="2">
        <v>50.22</v>
      </c>
      <c r="I7060" s="2">
        <v>3</v>
      </c>
      <c r="J7060" s="2" t="s">
        <v>43</v>
      </c>
      <c r="K7060" s="2">
        <f t="shared" si="220"/>
        <v>50.22</v>
      </c>
      <c r="L7060" s="2">
        <f t="shared" si="221"/>
        <v>48.7134</v>
      </c>
      <c r="M7060" s="2" cm="1">
        <f t="array" ref="M7060">IFERROR(_xlfn.IFS(AND(F7060="Furniture",C7060="First Class",I7060&gt;5),H7060-(H7060*10%),AND(F7060="Technology",C7060="Same Day",I7060&gt;6),H7060-(H7060*12%),AND(F7060="Office Supplies",OR(C7060="Second Day",C7060="Standard Class"),I7060&gt;4),H7060-(H7060*8%)),H7060)</f>
        <v>50.22</v>
      </c>
      <c r="N7060" s="2" cm="1">
        <f t="array" ref="N7060">IFERROR(_xlfn.IFS(AND(J7060="Yes",F7060="Furniture",OR(C7060="Second Day",C7060="Standard Class"),I7060&gt;3),H7060-(H7060*15%),AND(J7060="Yes",F7060="Technology",C7060="Same Day",I7060&gt;4),H7060-(H7060*18%),AND(J7060="Yes",F7060="Office Supplies",C7060="First Class",I7060&gt;5),H7060-(H7060*20%)),H7060)</f>
        <v>50.22</v>
      </c>
      <c r="O7060" s="2"/>
    </row>
    <row r="7061" spans="1:15" ht="15.75" customHeight="1" x14ac:dyDescent="0.3">
      <c r="A7061" s="2" t="s">
        <v>3544</v>
      </c>
      <c r="B7061" s="3">
        <v>42715</v>
      </c>
      <c r="C7061" s="2" t="s">
        <v>208</v>
      </c>
      <c r="D7061" s="2" t="s">
        <v>12</v>
      </c>
      <c r="E7061" s="2" t="s">
        <v>20</v>
      </c>
      <c r="F7061" s="2" t="s">
        <v>21</v>
      </c>
      <c r="G7061" s="2" t="s">
        <v>33</v>
      </c>
      <c r="H7061" s="2">
        <v>83.42</v>
      </c>
      <c r="I7061" s="2">
        <v>2</v>
      </c>
      <c r="J7061" s="2" t="s">
        <v>43</v>
      </c>
      <c r="K7061" s="2">
        <f t="shared" si="220"/>
        <v>83.42</v>
      </c>
      <c r="L7061" s="2">
        <f t="shared" si="221"/>
        <v>80.917400000000001</v>
      </c>
      <c r="M7061" s="2" cm="1">
        <f t="array" ref="M7061">IFERROR(_xlfn.IFS(AND(F7061="Furniture",C7061="First Class",I7061&gt;5),H7061-(H7061*10%),AND(F7061="Technology",C7061="Same Day",I7061&gt;6),H7061-(H7061*12%),AND(F7061="Office Supplies",OR(C7061="Second Day",C7061="Standard Class"),I7061&gt;4),H7061-(H7061*8%)),H7061)</f>
        <v>83.42</v>
      </c>
      <c r="N7061" s="2" cm="1">
        <f t="array" ref="N7061">IFERROR(_xlfn.IFS(AND(J7061="Yes",F7061="Furniture",OR(C7061="Second Day",C7061="Standard Class"),I7061&gt;3),H7061-(H7061*15%),AND(J7061="Yes",F7061="Technology",C7061="Same Day",I7061&gt;4),H7061-(H7061*18%),AND(J7061="Yes",F7061="Office Supplies",C7061="First Class",I7061&gt;5),H7061-(H7061*20%)),H7061)</f>
        <v>83.42</v>
      </c>
      <c r="O7061" s="2"/>
    </row>
    <row r="7062" spans="1:15" ht="15.75" customHeight="1" x14ac:dyDescent="0.3">
      <c r="A7062" s="2" t="s">
        <v>3544</v>
      </c>
      <c r="B7062" s="3">
        <v>42715</v>
      </c>
      <c r="C7062" s="2" t="s">
        <v>208</v>
      </c>
      <c r="D7062" s="2" t="s">
        <v>12</v>
      </c>
      <c r="E7062" s="2" t="s">
        <v>20</v>
      </c>
      <c r="F7062" s="2" t="s">
        <v>21</v>
      </c>
      <c r="G7062" s="2" t="s">
        <v>32</v>
      </c>
      <c r="H7062" s="2">
        <v>5.8719999999999999</v>
      </c>
      <c r="I7062" s="2">
        <v>2</v>
      </c>
      <c r="J7062" s="2" t="s">
        <v>43</v>
      </c>
      <c r="K7062" s="2">
        <f t="shared" si="220"/>
        <v>5.8719999999999999</v>
      </c>
      <c r="L7062" s="2">
        <f t="shared" si="221"/>
        <v>5.6958399999999996</v>
      </c>
      <c r="M7062" s="2" cm="1">
        <f t="array" ref="M7062">IFERROR(_xlfn.IFS(AND(F7062="Furniture",C7062="First Class",I7062&gt;5),H7062-(H7062*10%),AND(F7062="Technology",C7062="Same Day",I7062&gt;6),H7062-(H7062*12%),AND(F7062="Office Supplies",OR(C7062="Second Day",C7062="Standard Class"),I7062&gt;4),H7062-(H7062*8%)),H7062)</f>
        <v>5.8719999999999999</v>
      </c>
      <c r="N7062" s="2" cm="1">
        <f t="array" ref="N7062">IFERROR(_xlfn.IFS(AND(J7062="Yes",F7062="Furniture",OR(C7062="Second Day",C7062="Standard Class"),I7062&gt;3),H7062-(H7062*15%),AND(J7062="Yes",F7062="Technology",C7062="Same Day",I7062&gt;4),H7062-(H7062*18%),AND(J7062="Yes",F7062="Office Supplies",C7062="First Class",I7062&gt;5),H7062-(H7062*20%)),H7062)</f>
        <v>5.8719999999999999</v>
      </c>
      <c r="O7062" s="2"/>
    </row>
    <row r="7063" spans="1:15" ht="15.75" customHeight="1" x14ac:dyDescent="0.3">
      <c r="A7063" s="2" t="s">
        <v>3545</v>
      </c>
      <c r="B7063" s="3">
        <v>42038</v>
      </c>
      <c r="C7063" s="2" t="s">
        <v>11</v>
      </c>
      <c r="D7063" s="2" t="s">
        <v>19</v>
      </c>
      <c r="E7063" s="2" t="s">
        <v>20</v>
      </c>
      <c r="F7063" s="2" t="s">
        <v>21</v>
      </c>
      <c r="G7063" s="2" t="s">
        <v>32</v>
      </c>
      <c r="H7063" s="2">
        <v>12.144</v>
      </c>
      <c r="I7063" s="2">
        <v>3</v>
      </c>
      <c r="J7063" s="2" t="s">
        <v>16</v>
      </c>
      <c r="K7063" s="2">
        <f t="shared" si="220"/>
        <v>12.144</v>
      </c>
      <c r="L7063" s="2">
        <f t="shared" si="221"/>
        <v>12.144</v>
      </c>
      <c r="M7063" s="2" cm="1">
        <f t="array" ref="M7063">IFERROR(_xlfn.IFS(AND(F7063="Furniture",C7063="First Class",I7063&gt;5),H7063-(H7063*10%),AND(F7063="Technology",C7063="Same Day",I7063&gt;6),H7063-(H7063*12%),AND(F7063="Office Supplies",OR(C7063="Second Day",C7063="Standard Class"),I7063&gt;4),H7063-(H7063*8%)),H7063)</f>
        <v>12.144</v>
      </c>
      <c r="N7063" s="2" cm="1">
        <f t="array" ref="N7063">IFERROR(_xlfn.IFS(AND(J7063="Yes",F7063="Furniture",OR(C7063="Second Day",C7063="Standard Class"),I7063&gt;3),H7063-(H7063*15%),AND(J7063="Yes",F7063="Technology",C7063="Same Day",I7063&gt;4),H7063-(H7063*18%),AND(J7063="Yes",F7063="Office Supplies",C7063="First Class",I7063&gt;5),H7063-(H7063*20%)),H7063)</f>
        <v>12.144</v>
      </c>
      <c r="O7063" s="2"/>
    </row>
    <row r="7064" spans="1:15" ht="15.75" customHeight="1" x14ac:dyDescent="0.3">
      <c r="A7064" s="2" t="s">
        <v>3546</v>
      </c>
      <c r="B7064" s="3">
        <v>42733</v>
      </c>
      <c r="C7064" s="2" t="s">
        <v>11</v>
      </c>
      <c r="D7064" s="2" t="s">
        <v>12</v>
      </c>
      <c r="E7064" s="2" t="s">
        <v>20</v>
      </c>
      <c r="F7064" s="2" t="s">
        <v>21</v>
      </c>
      <c r="G7064" s="2" t="s">
        <v>51</v>
      </c>
      <c r="H7064" s="2">
        <v>27.792000000000002</v>
      </c>
      <c r="I7064" s="2">
        <v>3</v>
      </c>
      <c r="J7064" s="2" t="s">
        <v>16</v>
      </c>
      <c r="K7064" s="2">
        <f t="shared" si="220"/>
        <v>27.792000000000002</v>
      </c>
      <c r="L7064" s="2">
        <f t="shared" si="221"/>
        <v>27.792000000000002</v>
      </c>
      <c r="M7064" s="2" cm="1">
        <f t="array" ref="M7064">IFERROR(_xlfn.IFS(AND(F7064="Furniture",C7064="First Class",I7064&gt;5),H7064-(H7064*10%),AND(F7064="Technology",C7064="Same Day",I7064&gt;6),H7064-(H7064*12%),AND(F7064="Office Supplies",OR(C7064="Second Day",C7064="Standard Class"),I7064&gt;4),H7064-(H7064*8%)),H7064)</f>
        <v>27.792000000000002</v>
      </c>
      <c r="N7064" s="2" cm="1">
        <f t="array" ref="N7064">IFERROR(_xlfn.IFS(AND(J7064="Yes",F7064="Furniture",OR(C7064="Second Day",C7064="Standard Class"),I7064&gt;3),H7064-(H7064*15%),AND(J7064="Yes",F7064="Technology",C7064="Same Day",I7064&gt;4),H7064-(H7064*18%),AND(J7064="Yes",F7064="Office Supplies",C7064="First Class",I7064&gt;5),H7064-(H7064*20%)),H7064)</f>
        <v>27.792000000000002</v>
      </c>
      <c r="O7064" s="2"/>
    </row>
    <row r="7065" spans="1:15" ht="15.75" customHeight="1" x14ac:dyDescent="0.3">
      <c r="A7065" s="2" t="s">
        <v>3547</v>
      </c>
      <c r="B7065" s="3">
        <v>42978</v>
      </c>
      <c r="C7065" s="2" t="s">
        <v>24</v>
      </c>
      <c r="D7065" s="2" t="s">
        <v>38</v>
      </c>
      <c r="E7065" s="2" t="s">
        <v>20</v>
      </c>
      <c r="F7065" s="2" t="s">
        <v>21</v>
      </c>
      <c r="G7065" s="2" t="s">
        <v>105</v>
      </c>
      <c r="H7065" s="2">
        <v>6.2080000000000002</v>
      </c>
      <c r="I7065" s="2">
        <v>2</v>
      </c>
      <c r="J7065" s="2" t="s">
        <v>16</v>
      </c>
      <c r="K7065" s="2">
        <f t="shared" si="220"/>
        <v>6.2080000000000002</v>
      </c>
      <c r="L7065" s="2">
        <f t="shared" si="221"/>
        <v>6.2080000000000002</v>
      </c>
      <c r="M7065" s="2" cm="1">
        <f t="array" ref="M7065">IFERROR(_xlfn.IFS(AND(F7065="Furniture",C7065="First Class",I7065&gt;5),H7065-(H7065*10%),AND(F7065="Technology",C7065="Same Day",I7065&gt;6),H7065-(H7065*12%),AND(F7065="Office Supplies",OR(C7065="Second Day",C7065="Standard Class"),I7065&gt;4),H7065-(H7065*8%)),H7065)</f>
        <v>6.2080000000000002</v>
      </c>
      <c r="N7065" s="2" cm="1">
        <f t="array" ref="N7065">IFERROR(_xlfn.IFS(AND(J7065="Yes",F7065="Furniture",OR(C7065="Second Day",C7065="Standard Class"),I7065&gt;3),H7065-(H7065*15%),AND(J7065="Yes",F7065="Technology",C7065="Same Day",I7065&gt;4),H7065-(H7065*18%),AND(J7065="Yes",F7065="Office Supplies",C7065="First Class",I7065&gt;5),H7065-(H7065*20%)),H7065)</f>
        <v>6.2080000000000002</v>
      </c>
      <c r="O7065" s="2"/>
    </row>
    <row r="7066" spans="1:15" ht="15.75" customHeight="1" x14ac:dyDescent="0.3">
      <c r="A7066" s="2" t="s">
        <v>3548</v>
      </c>
      <c r="B7066" s="3">
        <v>42770</v>
      </c>
      <c r="C7066" s="2" t="s">
        <v>24</v>
      </c>
      <c r="D7066" s="2" t="s">
        <v>12</v>
      </c>
      <c r="E7066" s="2" t="s">
        <v>46</v>
      </c>
      <c r="F7066" s="2" t="s">
        <v>21</v>
      </c>
      <c r="G7066" s="2" t="s">
        <v>33</v>
      </c>
      <c r="H7066" s="2">
        <v>32.67</v>
      </c>
      <c r="I7066" s="2">
        <v>3</v>
      </c>
      <c r="J7066" s="2" t="s">
        <v>16</v>
      </c>
      <c r="K7066" s="2">
        <f t="shared" si="220"/>
        <v>32.67</v>
      </c>
      <c r="L7066" s="2">
        <f t="shared" si="221"/>
        <v>32.67</v>
      </c>
      <c r="M7066" s="2" cm="1">
        <f t="array" ref="M7066">IFERROR(_xlfn.IFS(AND(F7066="Furniture",C7066="First Class",I7066&gt;5),H7066-(H7066*10%),AND(F7066="Technology",C7066="Same Day",I7066&gt;6),H7066-(H7066*12%),AND(F7066="Office Supplies",OR(C7066="Second Day",C7066="Standard Class"),I7066&gt;4),H7066-(H7066*8%)),H7066)</f>
        <v>32.67</v>
      </c>
      <c r="N7066" s="2" cm="1">
        <f t="array" ref="N7066">IFERROR(_xlfn.IFS(AND(J7066="Yes",F7066="Furniture",OR(C7066="Second Day",C7066="Standard Class"),I7066&gt;3),H7066-(H7066*15%),AND(J7066="Yes",F7066="Technology",C7066="Same Day",I7066&gt;4),H7066-(H7066*18%),AND(J7066="Yes",F7066="Office Supplies",C7066="First Class",I7066&gt;5),H7066-(H7066*20%)),H7066)</f>
        <v>32.67</v>
      </c>
      <c r="O7066" s="2"/>
    </row>
    <row r="7067" spans="1:15" ht="15.75" customHeight="1" x14ac:dyDescent="0.3">
      <c r="A7067" s="2" t="s">
        <v>3549</v>
      </c>
      <c r="B7067" s="3">
        <v>41979</v>
      </c>
      <c r="C7067" s="2" t="s">
        <v>54</v>
      </c>
      <c r="D7067" s="2" t="s">
        <v>19</v>
      </c>
      <c r="E7067" s="2" t="s">
        <v>20</v>
      </c>
      <c r="F7067" s="2" t="s">
        <v>21</v>
      </c>
      <c r="G7067" s="2" t="s">
        <v>26</v>
      </c>
      <c r="H7067" s="2">
        <v>1261.33</v>
      </c>
      <c r="I7067" s="2">
        <v>7</v>
      </c>
      <c r="J7067" s="2" t="s">
        <v>16</v>
      </c>
      <c r="K7067" s="2">
        <f t="shared" si="220"/>
        <v>1072.1305</v>
      </c>
      <c r="L7067" s="2">
        <f t="shared" si="221"/>
        <v>1261.33</v>
      </c>
      <c r="M7067" s="2" cm="1">
        <f t="array" ref="M7067">IFERROR(_xlfn.IFS(AND(F7067="Furniture",C7067="First Class",I7067&gt;5),H7067-(H7067*10%),AND(F7067="Technology",C7067="Same Day",I7067&gt;6),H7067-(H7067*12%),AND(F7067="Office Supplies",OR(C7067="Second Day",C7067="Standard Class"),I7067&gt;4),H7067-(H7067*8%)),H7067)</f>
        <v>1261.33</v>
      </c>
      <c r="N7067" s="2" cm="1">
        <f t="array" ref="N7067">IFERROR(_xlfn.IFS(AND(J7067="Yes",F7067="Furniture",OR(C7067="Second Day",C7067="Standard Class"),I7067&gt;3),H7067-(H7067*15%),AND(J7067="Yes",F7067="Technology",C7067="Same Day",I7067&gt;4),H7067-(H7067*18%),AND(J7067="Yes",F7067="Office Supplies",C7067="First Class",I7067&gt;5),H7067-(H7067*20%)),H7067)</f>
        <v>1261.33</v>
      </c>
      <c r="O7067" s="2"/>
    </row>
    <row r="7068" spans="1:15" ht="15.75" customHeight="1" x14ac:dyDescent="0.3">
      <c r="A7068" s="2" t="s">
        <v>3550</v>
      </c>
      <c r="B7068" s="3">
        <v>42520</v>
      </c>
      <c r="C7068" s="2" t="s">
        <v>24</v>
      </c>
      <c r="D7068" s="2" t="s">
        <v>38</v>
      </c>
      <c r="E7068" s="2" t="s">
        <v>20</v>
      </c>
      <c r="F7068" s="2" t="s">
        <v>21</v>
      </c>
      <c r="G7068" s="2" t="s">
        <v>35</v>
      </c>
      <c r="H7068" s="2">
        <v>38.880000000000003</v>
      </c>
      <c r="I7068" s="2">
        <v>6</v>
      </c>
      <c r="J7068" s="2" t="s">
        <v>16</v>
      </c>
      <c r="K7068" s="2">
        <f t="shared" si="220"/>
        <v>38.880000000000003</v>
      </c>
      <c r="L7068" s="2">
        <f t="shared" si="221"/>
        <v>38.880000000000003</v>
      </c>
      <c r="M7068" s="2" cm="1">
        <f t="array" ref="M7068">IFERROR(_xlfn.IFS(AND(F7068="Furniture",C7068="First Class",I7068&gt;5),H7068-(H7068*10%),AND(F7068="Technology",C7068="Same Day",I7068&gt;6),H7068-(H7068*12%),AND(F7068="Office Supplies",OR(C7068="Second Day",C7068="Standard Class"),I7068&gt;4),H7068-(H7068*8%)),H7068)</f>
        <v>35.769600000000004</v>
      </c>
      <c r="N7068" s="2" cm="1">
        <f t="array" ref="N7068">IFERROR(_xlfn.IFS(AND(J7068="Yes",F7068="Furniture",OR(C7068="Second Day",C7068="Standard Class"),I7068&gt;3),H7068-(H7068*15%),AND(J7068="Yes",F7068="Technology",C7068="Same Day",I7068&gt;4),H7068-(H7068*18%),AND(J7068="Yes",F7068="Office Supplies",C7068="First Class",I7068&gt;5),H7068-(H7068*20%)),H7068)</f>
        <v>38.880000000000003</v>
      </c>
      <c r="O7068" s="2"/>
    </row>
    <row r="7069" spans="1:15" ht="15.75" customHeight="1" x14ac:dyDescent="0.3">
      <c r="A7069" s="2" t="s">
        <v>3551</v>
      </c>
      <c r="B7069" s="3">
        <v>42511</v>
      </c>
      <c r="C7069" s="2" t="s">
        <v>24</v>
      </c>
      <c r="D7069" s="2" t="s">
        <v>19</v>
      </c>
      <c r="E7069" s="2" t="s">
        <v>39</v>
      </c>
      <c r="F7069" s="2" t="s">
        <v>21</v>
      </c>
      <c r="G7069" s="2" t="s">
        <v>32</v>
      </c>
      <c r="H7069" s="2">
        <v>1.9639999999999995</v>
      </c>
      <c r="I7069" s="2">
        <v>2</v>
      </c>
      <c r="J7069" s="2" t="s">
        <v>16</v>
      </c>
      <c r="K7069" s="2">
        <f t="shared" si="220"/>
        <v>1.9639999999999995</v>
      </c>
      <c r="L7069" s="2">
        <f t="shared" si="221"/>
        <v>1.9639999999999995</v>
      </c>
      <c r="M7069" s="2" cm="1">
        <f t="array" ref="M7069">IFERROR(_xlfn.IFS(AND(F7069="Furniture",C7069="First Class",I7069&gt;5),H7069-(H7069*10%),AND(F7069="Technology",C7069="Same Day",I7069&gt;6),H7069-(H7069*12%),AND(F7069="Office Supplies",OR(C7069="Second Day",C7069="Standard Class"),I7069&gt;4),H7069-(H7069*8%)),H7069)</f>
        <v>1.9639999999999995</v>
      </c>
      <c r="N7069" s="2" cm="1">
        <f t="array" ref="N7069">IFERROR(_xlfn.IFS(AND(J7069="Yes",F7069="Furniture",OR(C7069="Second Day",C7069="Standard Class"),I7069&gt;3),H7069-(H7069*15%),AND(J7069="Yes",F7069="Technology",C7069="Same Day",I7069&gt;4),H7069-(H7069*18%),AND(J7069="Yes",F7069="Office Supplies",C7069="First Class",I7069&gt;5),H7069-(H7069*20%)),H7069)</f>
        <v>1.9639999999999995</v>
      </c>
      <c r="O7069" s="2"/>
    </row>
    <row r="7070" spans="1:15" ht="15.75" customHeight="1" x14ac:dyDescent="0.3">
      <c r="A7070" s="2" t="s">
        <v>3551</v>
      </c>
      <c r="B7070" s="3">
        <v>42511</v>
      </c>
      <c r="C7070" s="2" t="s">
        <v>24</v>
      </c>
      <c r="D7070" s="2" t="s">
        <v>19</v>
      </c>
      <c r="E7070" s="2" t="s">
        <v>39</v>
      </c>
      <c r="F7070" s="2" t="s">
        <v>21</v>
      </c>
      <c r="G7070" s="2" t="s">
        <v>35</v>
      </c>
      <c r="H7070" s="2">
        <v>82.656000000000006</v>
      </c>
      <c r="I7070" s="2">
        <v>9</v>
      </c>
      <c r="J7070" s="2" t="s">
        <v>16</v>
      </c>
      <c r="K7070" s="2">
        <f t="shared" si="220"/>
        <v>82.656000000000006</v>
      </c>
      <c r="L7070" s="2">
        <f t="shared" si="221"/>
        <v>82.656000000000006</v>
      </c>
      <c r="M7070" s="2" cm="1">
        <f t="array" ref="M7070">IFERROR(_xlfn.IFS(AND(F7070="Furniture",C7070="First Class",I7070&gt;5),H7070-(H7070*10%),AND(F7070="Technology",C7070="Same Day",I7070&gt;6),H7070-(H7070*12%),AND(F7070="Office Supplies",OR(C7070="Second Day",C7070="Standard Class"),I7070&gt;4),H7070-(H7070*8%)),H7070)</f>
        <v>76.043520000000001</v>
      </c>
      <c r="N7070" s="2" cm="1">
        <f t="array" ref="N7070">IFERROR(_xlfn.IFS(AND(J7070="Yes",F7070="Furniture",OR(C7070="Second Day",C7070="Standard Class"),I7070&gt;3),H7070-(H7070*15%),AND(J7070="Yes",F7070="Technology",C7070="Same Day",I7070&gt;4),H7070-(H7070*18%),AND(J7070="Yes",F7070="Office Supplies",C7070="First Class",I7070&gt;5),H7070-(H7070*20%)),H7070)</f>
        <v>82.656000000000006</v>
      </c>
      <c r="O7070" s="2"/>
    </row>
    <row r="7071" spans="1:15" ht="15.75" customHeight="1" x14ac:dyDescent="0.3">
      <c r="A7071" s="2" t="s">
        <v>3552</v>
      </c>
      <c r="B7071" s="3">
        <v>41860</v>
      </c>
      <c r="C7071" s="2" t="s">
        <v>24</v>
      </c>
      <c r="D7071" s="2" t="s">
        <v>12</v>
      </c>
      <c r="E7071" s="2" t="s">
        <v>20</v>
      </c>
      <c r="F7071" s="2" t="s">
        <v>21</v>
      </c>
      <c r="G7071" s="2" t="s">
        <v>35</v>
      </c>
      <c r="H7071" s="2">
        <v>5.98</v>
      </c>
      <c r="I7071" s="2">
        <v>1</v>
      </c>
      <c r="J7071" s="2" t="s">
        <v>16</v>
      </c>
      <c r="K7071" s="2">
        <f t="shared" si="220"/>
        <v>5.98</v>
      </c>
      <c r="L7071" s="2">
        <f t="shared" si="221"/>
        <v>5.98</v>
      </c>
      <c r="M7071" s="2" cm="1">
        <f t="array" ref="M7071">IFERROR(_xlfn.IFS(AND(F7071="Furniture",C7071="First Class",I7071&gt;5),H7071-(H7071*10%),AND(F7071="Technology",C7071="Same Day",I7071&gt;6),H7071-(H7071*12%),AND(F7071="Office Supplies",OR(C7071="Second Day",C7071="Standard Class"),I7071&gt;4),H7071-(H7071*8%)),H7071)</f>
        <v>5.98</v>
      </c>
      <c r="N7071" s="2" cm="1">
        <f t="array" ref="N7071">IFERROR(_xlfn.IFS(AND(J7071="Yes",F7071="Furniture",OR(C7071="Second Day",C7071="Standard Class"),I7071&gt;3),H7071-(H7071*15%),AND(J7071="Yes",F7071="Technology",C7071="Same Day",I7071&gt;4),H7071-(H7071*18%),AND(J7071="Yes",F7071="Office Supplies",C7071="First Class",I7071&gt;5),H7071-(H7071*20%)),H7071)</f>
        <v>5.98</v>
      </c>
      <c r="O7071" s="2"/>
    </row>
    <row r="7072" spans="1:15" ht="15.75" customHeight="1" x14ac:dyDescent="0.3">
      <c r="A7072" s="2" t="s">
        <v>3553</v>
      </c>
      <c r="B7072" s="3">
        <v>42618</v>
      </c>
      <c r="C7072" s="2" t="s">
        <v>11</v>
      </c>
      <c r="D7072" s="2" t="s">
        <v>38</v>
      </c>
      <c r="E7072" s="2" t="s">
        <v>39</v>
      </c>
      <c r="F7072" s="2" t="s">
        <v>21</v>
      </c>
      <c r="G7072" s="2" t="s">
        <v>35</v>
      </c>
      <c r="H7072" s="2">
        <v>9.2480000000000011</v>
      </c>
      <c r="I7072" s="2">
        <v>2</v>
      </c>
      <c r="J7072" s="2" t="s">
        <v>16</v>
      </c>
      <c r="K7072" s="2">
        <f t="shared" si="220"/>
        <v>9.2480000000000011</v>
      </c>
      <c r="L7072" s="2">
        <f t="shared" si="221"/>
        <v>9.2480000000000011</v>
      </c>
      <c r="M7072" s="2" cm="1">
        <f t="array" ref="M7072">IFERROR(_xlfn.IFS(AND(F7072="Furniture",C7072="First Class",I7072&gt;5),H7072-(H7072*10%),AND(F7072="Technology",C7072="Same Day",I7072&gt;6),H7072-(H7072*12%),AND(F7072="Office Supplies",OR(C7072="Second Day",C7072="Standard Class"),I7072&gt;4),H7072-(H7072*8%)),H7072)</f>
        <v>9.2480000000000011</v>
      </c>
      <c r="N7072" s="2" cm="1">
        <f t="array" ref="N7072">IFERROR(_xlfn.IFS(AND(J7072="Yes",F7072="Furniture",OR(C7072="Second Day",C7072="Standard Class"),I7072&gt;3),H7072-(H7072*15%),AND(J7072="Yes",F7072="Technology",C7072="Same Day",I7072&gt;4),H7072-(H7072*18%),AND(J7072="Yes",F7072="Office Supplies",C7072="First Class",I7072&gt;5),H7072-(H7072*20%)),H7072)</f>
        <v>9.2480000000000011</v>
      </c>
      <c r="O7072" s="2"/>
    </row>
    <row r="7073" spans="1:15" ht="15.75" customHeight="1" x14ac:dyDescent="0.3">
      <c r="A7073" s="2" t="s">
        <v>3554</v>
      </c>
      <c r="B7073" s="3">
        <v>42574</v>
      </c>
      <c r="C7073" s="2" t="s">
        <v>24</v>
      </c>
      <c r="D7073" s="2" t="s">
        <v>12</v>
      </c>
      <c r="E7073" s="2" t="s">
        <v>39</v>
      </c>
      <c r="F7073" s="2" t="s">
        <v>21</v>
      </c>
      <c r="G7073" s="2" t="s">
        <v>29</v>
      </c>
      <c r="H7073" s="2">
        <v>4.4479999999999995</v>
      </c>
      <c r="I7073" s="2">
        <v>2</v>
      </c>
      <c r="J7073" s="2" t="s">
        <v>16</v>
      </c>
      <c r="K7073" s="2">
        <f t="shared" si="220"/>
        <v>4.4479999999999995</v>
      </c>
      <c r="L7073" s="2">
        <f t="shared" si="221"/>
        <v>4.4479999999999995</v>
      </c>
      <c r="M7073" s="2" cm="1">
        <f t="array" ref="M7073">IFERROR(_xlfn.IFS(AND(F7073="Furniture",C7073="First Class",I7073&gt;5),H7073-(H7073*10%),AND(F7073="Technology",C7073="Same Day",I7073&gt;6),H7073-(H7073*12%),AND(F7073="Office Supplies",OR(C7073="Second Day",C7073="Standard Class"),I7073&gt;4),H7073-(H7073*8%)),H7073)</f>
        <v>4.4479999999999995</v>
      </c>
      <c r="N7073" s="2" cm="1">
        <f t="array" ref="N7073">IFERROR(_xlfn.IFS(AND(J7073="Yes",F7073="Furniture",OR(C7073="Second Day",C7073="Standard Class"),I7073&gt;3),H7073-(H7073*15%),AND(J7073="Yes",F7073="Technology",C7073="Same Day",I7073&gt;4),H7073-(H7073*18%),AND(J7073="Yes",F7073="Office Supplies",C7073="First Class",I7073&gt;5),H7073-(H7073*20%)),H7073)</f>
        <v>4.4479999999999995</v>
      </c>
      <c r="O7073" s="2"/>
    </row>
    <row r="7074" spans="1:15" ht="15.75" customHeight="1" x14ac:dyDescent="0.3">
      <c r="A7074" s="2" t="s">
        <v>3554</v>
      </c>
      <c r="B7074" s="3">
        <v>42574</v>
      </c>
      <c r="C7074" s="2" t="s">
        <v>24</v>
      </c>
      <c r="D7074" s="2" t="s">
        <v>12</v>
      </c>
      <c r="E7074" s="2" t="s">
        <v>39</v>
      </c>
      <c r="F7074" s="2" t="s">
        <v>21</v>
      </c>
      <c r="G7074" s="2" t="s">
        <v>35</v>
      </c>
      <c r="H7074" s="2">
        <v>5.1840000000000011</v>
      </c>
      <c r="I7074" s="2">
        <v>1</v>
      </c>
      <c r="J7074" s="2" t="s">
        <v>16</v>
      </c>
      <c r="K7074" s="2">
        <f t="shared" si="220"/>
        <v>5.1840000000000011</v>
      </c>
      <c r="L7074" s="2">
        <f t="shared" si="221"/>
        <v>5.1840000000000011</v>
      </c>
      <c r="M7074" s="2" cm="1">
        <f t="array" ref="M7074">IFERROR(_xlfn.IFS(AND(F7074="Furniture",C7074="First Class",I7074&gt;5),H7074-(H7074*10%),AND(F7074="Technology",C7074="Same Day",I7074&gt;6),H7074-(H7074*12%),AND(F7074="Office Supplies",OR(C7074="Second Day",C7074="Standard Class"),I7074&gt;4),H7074-(H7074*8%)),H7074)</f>
        <v>5.1840000000000011</v>
      </c>
      <c r="N7074" s="2" cm="1">
        <f t="array" ref="N7074">IFERROR(_xlfn.IFS(AND(J7074="Yes",F7074="Furniture",OR(C7074="Second Day",C7074="Standard Class"),I7074&gt;3),H7074-(H7074*15%),AND(J7074="Yes",F7074="Technology",C7074="Same Day",I7074&gt;4),H7074-(H7074*18%),AND(J7074="Yes",F7074="Office Supplies",C7074="First Class",I7074&gt;5),H7074-(H7074*20%)),H7074)</f>
        <v>5.1840000000000011</v>
      </c>
      <c r="O7074" s="2"/>
    </row>
    <row r="7075" spans="1:15" ht="15.75" customHeight="1" x14ac:dyDescent="0.3">
      <c r="A7075" s="2" t="s">
        <v>3554</v>
      </c>
      <c r="B7075" s="3">
        <v>42574</v>
      </c>
      <c r="C7075" s="2" t="s">
        <v>24</v>
      </c>
      <c r="D7075" s="2" t="s">
        <v>12</v>
      </c>
      <c r="E7075" s="2" t="s">
        <v>39</v>
      </c>
      <c r="F7075" s="2" t="s">
        <v>21</v>
      </c>
      <c r="G7075" s="2" t="s">
        <v>29</v>
      </c>
      <c r="H7075" s="2">
        <v>175.92</v>
      </c>
      <c r="I7075" s="2">
        <v>5</v>
      </c>
      <c r="J7075" s="2" t="s">
        <v>16</v>
      </c>
      <c r="K7075" s="2">
        <f t="shared" si="220"/>
        <v>175.92</v>
      </c>
      <c r="L7075" s="2">
        <f t="shared" si="221"/>
        <v>175.92</v>
      </c>
      <c r="M7075" s="2" cm="1">
        <f t="array" ref="M7075">IFERROR(_xlfn.IFS(AND(F7075="Furniture",C7075="First Class",I7075&gt;5),H7075-(H7075*10%),AND(F7075="Technology",C7075="Same Day",I7075&gt;6),H7075-(H7075*12%),AND(F7075="Office Supplies",OR(C7075="Second Day",C7075="Standard Class"),I7075&gt;4),H7075-(H7075*8%)),H7075)</f>
        <v>161.84639999999999</v>
      </c>
      <c r="N7075" s="2" cm="1">
        <f t="array" ref="N7075">IFERROR(_xlfn.IFS(AND(J7075="Yes",F7075="Furniture",OR(C7075="Second Day",C7075="Standard Class"),I7075&gt;3),H7075-(H7075*15%),AND(J7075="Yes",F7075="Technology",C7075="Same Day",I7075&gt;4),H7075-(H7075*18%),AND(J7075="Yes",F7075="Office Supplies",C7075="First Class",I7075&gt;5),H7075-(H7075*20%)),H7075)</f>
        <v>175.92</v>
      </c>
      <c r="O7075" s="2"/>
    </row>
    <row r="7076" spans="1:15" ht="15.75" customHeight="1" x14ac:dyDescent="0.3">
      <c r="A7076" s="2" t="s">
        <v>3554</v>
      </c>
      <c r="B7076" s="3">
        <v>42574</v>
      </c>
      <c r="C7076" s="2" t="s">
        <v>24</v>
      </c>
      <c r="D7076" s="2" t="s">
        <v>12</v>
      </c>
      <c r="E7076" s="2" t="s">
        <v>39</v>
      </c>
      <c r="F7076" s="2" t="s">
        <v>21</v>
      </c>
      <c r="G7076" s="2" t="s">
        <v>32</v>
      </c>
      <c r="H7076" s="2">
        <v>4.7519999999999989</v>
      </c>
      <c r="I7076" s="2">
        <v>4</v>
      </c>
      <c r="J7076" s="2" t="s">
        <v>16</v>
      </c>
      <c r="K7076" s="2">
        <f t="shared" si="220"/>
        <v>4.7519999999999989</v>
      </c>
      <c r="L7076" s="2">
        <f t="shared" si="221"/>
        <v>4.7519999999999989</v>
      </c>
      <c r="M7076" s="2" cm="1">
        <f t="array" ref="M7076">IFERROR(_xlfn.IFS(AND(F7076="Furniture",C7076="First Class",I7076&gt;5),H7076-(H7076*10%),AND(F7076="Technology",C7076="Same Day",I7076&gt;6),H7076-(H7076*12%),AND(F7076="Office Supplies",OR(C7076="Second Day",C7076="Standard Class"),I7076&gt;4),H7076-(H7076*8%)),H7076)</f>
        <v>4.7519999999999989</v>
      </c>
      <c r="N7076" s="2" cm="1">
        <f t="array" ref="N7076">IFERROR(_xlfn.IFS(AND(J7076="Yes",F7076="Furniture",OR(C7076="Second Day",C7076="Standard Class"),I7076&gt;3),H7076-(H7076*15%),AND(J7076="Yes",F7076="Technology",C7076="Same Day",I7076&gt;4),H7076-(H7076*18%),AND(J7076="Yes",F7076="Office Supplies",C7076="First Class",I7076&gt;5),H7076-(H7076*20%)),H7076)</f>
        <v>4.7519999999999989</v>
      </c>
      <c r="O7076" s="2"/>
    </row>
    <row r="7077" spans="1:15" ht="15.75" customHeight="1" x14ac:dyDescent="0.3">
      <c r="A7077" s="2" t="s">
        <v>3554</v>
      </c>
      <c r="B7077" s="3">
        <v>42574</v>
      </c>
      <c r="C7077" s="2" t="s">
        <v>24</v>
      </c>
      <c r="D7077" s="2" t="s">
        <v>12</v>
      </c>
      <c r="E7077" s="2" t="s">
        <v>39</v>
      </c>
      <c r="F7077" s="2" t="s">
        <v>21</v>
      </c>
      <c r="G7077" s="2" t="s">
        <v>105</v>
      </c>
      <c r="H7077" s="2">
        <v>13.344000000000001</v>
      </c>
      <c r="I7077" s="2">
        <v>2</v>
      </c>
      <c r="J7077" s="2" t="s">
        <v>16</v>
      </c>
      <c r="K7077" s="2">
        <f t="shared" si="220"/>
        <v>13.344000000000001</v>
      </c>
      <c r="L7077" s="2">
        <f t="shared" si="221"/>
        <v>13.344000000000001</v>
      </c>
      <c r="M7077" s="2" cm="1">
        <f t="array" ref="M7077">IFERROR(_xlfn.IFS(AND(F7077="Furniture",C7077="First Class",I7077&gt;5),H7077-(H7077*10%),AND(F7077="Technology",C7077="Same Day",I7077&gt;6),H7077-(H7077*12%),AND(F7077="Office Supplies",OR(C7077="Second Day",C7077="Standard Class"),I7077&gt;4),H7077-(H7077*8%)),H7077)</f>
        <v>13.344000000000001</v>
      </c>
      <c r="N7077" s="2" cm="1">
        <f t="array" ref="N7077">IFERROR(_xlfn.IFS(AND(J7077="Yes",F7077="Furniture",OR(C7077="Second Day",C7077="Standard Class"),I7077&gt;3),H7077-(H7077*15%),AND(J7077="Yes",F7077="Technology",C7077="Same Day",I7077&gt;4),H7077-(H7077*18%),AND(J7077="Yes",F7077="Office Supplies",C7077="First Class",I7077&gt;5),H7077-(H7077*20%)),H7077)</f>
        <v>13.344000000000001</v>
      </c>
      <c r="O7077" s="2"/>
    </row>
    <row r="7078" spans="1:15" ht="15.75" customHeight="1" x14ac:dyDescent="0.3">
      <c r="A7078" s="2" t="s">
        <v>3555</v>
      </c>
      <c r="B7078" s="3">
        <v>42502</v>
      </c>
      <c r="C7078" s="2" t="s">
        <v>24</v>
      </c>
      <c r="D7078" s="2" t="s">
        <v>12</v>
      </c>
      <c r="E7078" s="2" t="s">
        <v>20</v>
      </c>
      <c r="F7078" s="2" t="s">
        <v>21</v>
      </c>
      <c r="G7078" s="2" t="s">
        <v>51</v>
      </c>
      <c r="H7078" s="2">
        <v>54.900000000000006</v>
      </c>
      <c r="I7078" s="2">
        <v>5</v>
      </c>
      <c r="J7078" s="2" t="s">
        <v>16</v>
      </c>
      <c r="K7078" s="2">
        <f t="shared" si="220"/>
        <v>54.900000000000006</v>
      </c>
      <c r="L7078" s="2">
        <f t="shared" si="221"/>
        <v>54.900000000000006</v>
      </c>
      <c r="M7078" s="2" cm="1">
        <f t="array" ref="M7078">IFERROR(_xlfn.IFS(AND(F7078="Furniture",C7078="First Class",I7078&gt;5),H7078-(H7078*10%),AND(F7078="Technology",C7078="Same Day",I7078&gt;6),H7078-(H7078*12%),AND(F7078="Office Supplies",OR(C7078="Second Day",C7078="Standard Class"),I7078&gt;4),H7078-(H7078*8%)),H7078)</f>
        <v>50.508000000000003</v>
      </c>
      <c r="N7078" s="2" cm="1">
        <f t="array" ref="N7078">IFERROR(_xlfn.IFS(AND(J7078="Yes",F7078="Furniture",OR(C7078="Second Day",C7078="Standard Class"),I7078&gt;3),H7078-(H7078*15%),AND(J7078="Yes",F7078="Technology",C7078="Same Day",I7078&gt;4),H7078-(H7078*18%),AND(J7078="Yes",F7078="Office Supplies",C7078="First Class",I7078&gt;5),H7078-(H7078*20%)),H7078)</f>
        <v>54.900000000000006</v>
      </c>
      <c r="O7078" s="2"/>
    </row>
    <row r="7079" spans="1:15" ht="15.75" customHeight="1" x14ac:dyDescent="0.3">
      <c r="A7079" s="2" t="s">
        <v>3556</v>
      </c>
      <c r="B7079" s="3">
        <v>42615</v>
      </c>
      <c r="C7079" s="2" t="s">
        <v>24</v>
      </c>
      <c r="D7079" s="2" t="s">
        <v>12</v>
      </c>
      <c r="E7079" s="2" t="s">
        <v>13</v>
      </c>
      <c r="F7079" s="2" t="s">
        <v>21</v>
      </c>
      <c r="G7079" s="2" t="s">
        <v>32</v>
      </c>
      <c r="H7079" s="2">
        <v>22.911000000000005</v>
      </c>
      <c r="I7079" s="2">
        <v>7</v>
      </c>
      <c r="J7079" s="2" t="s">
        <v>43</v>
      </c>
      <c r="K7079" s="2">
        <f t="shared" si="220"/>
        <v>22.911000000000005</v>
      </c>
      <c r="L7079" s="2">
        <f t="shared" si="221"/>
        <v>22.223670000000006</v>
      </c>
      <c r="M7079" s="2" cm="1">
        <f t="array" ref="M7079">IFERROR(_xlfn.IFS(AND(F7079="Furniture",C7079="First Class",I7079&gt;5),H7079-(H7079*10%),AND(F7079="Technology",C7079="Same Day",I7079&gt;6),H7079-(H7079*12%),AND(F7079="Office Supplies",OR(C7079="Second Day",C7079="Standard Class"),I7079&gt;4),H7079-(H7079*8%)),H7079)</f>
        <v>21.078120000000006</v>
      </c>
      <c r="N7079" s="2" cm="1">
        <f t="array" ref="N7079">IFERROR(_xlfn.IFS(AND(J7079="Yes",F7079="Furniture",OR(C7079="Second Day",C7079="Standard Class"),I7079&gt;3),H7079-(H7079*15%),AND(J7079="Yes",F7079="Technology",C7079="Same Day",I7079&gt;4),H7079-(H7079*18%),AND(J7079="Yes",F7079="Office Supplies",C7079="First Class",I7079&gt;5),H7079-(H7079*20%)),H7079)</f>
        <v>22.911000000000005</v>
      </c>
      <c r="O7079" s="2"/>
    </row>
    <row r="7080" spans="1:15" ht="15.75" customHeight="1" x14ac:dyDescent="0.3">
      <c r="A7080" s="2" t="s">
        <v>3556</v>
      </c>
      <c r="B7080" s="3">
        <v>42615</v>
      </c>
      <c r="C7080" s="2" t="s">
        <v>24</v>
      </c>
      <c r="D7080" s="2" t="s">
        <v>12</v>
      </c>
      <c r="E7080" s="2" t="s">
        <v>13</v>
      </c>
      <c r="F7080" s="2" t="s">
        <v>21</v>
      </c>
      <c r="G7080" s="2" t="s">
        <v>33</v>
      </c>
      <c r="H7080" s="2">
        <v>309.45600000000002</v>
      </c>
      <c r="I7080" s="2">
        <v>9</v>
      </c>
      <c r="J7080" s="2" t="s">
        <v>43</v>
      </c>
      <c r="K7080" s="2">
        <f t="shared" si="220"/>
        <v>263.0376</v>
      </c>
      <c r="L7080" s="2">
        <f t="shared" si="221"/>
        <v>300.17232000000001</v>
      </c>
      <c r="M7080" s="2" cm="1">
        <f t="array" ref="M7080">IFERROR(_xlfn.IFS(AND(F7080="Furniture",C7080="First Class",I7080&gt;5),H7080-(H7080*10%),AND(F7080="Technology",C7080="Same Day",I7080&gt;6),H7080-(H7080*12%),AND(F7080="Office Supplies",OR(C7080="Second Day",C7080="Standard Class"),I7080&gt;4),H7080-(H7080*8%)),H7080)</f>
        <v>284.69952000000001</v>
      </c>
      <c r="N7080" s="2" cm="1">
        <f t="array" ref="N7080">IFERROR(_xlfn.IFS(AND(J7080="Yes",F7080="Furniture",OR(C7080="Second Day",C7080="Standard Class"),I7080&gt;3),H7080-(H7080*15%),AND(J7080="Yes",F7080="Technology",C7080="Same Day",I7080&gt;4),H7080-(H7080*18%),AND(J7080="Yes",F7080="Office Supplies",C7080="First Class",I7080&gt;5),H7080-(H7080*20%)),H7080)</f>
        <v>309.45600000000002</v>
      </c>
      <c r="O7080" s="2"/>
    </row>
    <row r="7081" spans="1:15" ht="15.75" customHeight="1" x14ac:dyDescent="0.3">
      <c r="A7081" s="2" t="s">
        <v>3556</v>
      </c>
      <c r="B7081" s="3">
        <v>42615</v>
      </c>
      <c r="C7081" s="2" t="s">
        <v>24</v>
      </c>
      <c r="D7081" s="2" t="s">
        <v>12</v>
      </c>
      <c r="E7081" s="2" t="s">
        <v>13</v>
      </c>
      <c r="F7081" s="2" t="s">
        <v>21</v>
      </c>
      <c r="G7081" s="2" t="s">
        <v>29</v>
      </c>
      <c r="H7081" s="2">
        <v>19.456000000000003</v>
      </c>
      <c r="I7081" s="2">
        <v>4</v>
      </c>
      <c r="J7081" s="2" t="s">
        <v>43</v>
      </c>
      <c r="K7081" s="2">
        <f t="shared" si="220"/>
        <v>19.456000000000003</v>
      </c>
      <c r="L7081" s="2">
        <f t="shared" si="221"/>
        <v>18.872320000000002</v>
      </c>
      <c r="M7081" s="2" cm="1">
        <f t="array" ref="M7081">IFERROR(_xlfn.IFS(AND(F7081="Furniture",C7081="First Class",I7081&gt;5),H7081-(H7081*10%),AND(F7081="Technology",C7081="Same Day",I7081&gt;6),H7081-(H7081*12%),AND(F7081="Office Supplies",OR(C7081="Second Day",C7081="Standard Class"),I7081&gt;4),H7081-(H7081*8%)),H7081)</f>
        <v>19.456000000000003</v>
      </c>
      <c r="N7081" s="2" cm="1">
        <f t="array" ref="N7081">IFERROR(_xlfn.IFS(AND(J7081="Yes",F7081="Furniture",OR(C7081="Second Day",C7081="Standard Class"),I7081&gt;3),H7081-(H7081*15%),AND(J7081="Yes",F7081="Technology",C7081="Same Day",I7081&gt;4),H7081-(H7081*18%),AND(J7081="Yes",F7081="Office Supplies",C7081="First Class",I7081&gt;5),H7081-(H7081*20%)),H7081)</f>
        <v>19.456000000000003</v>
      </c>
      <c r="O7081" s="2"/>
    </row>
    <row r="7082" spans="1:15" ht="15.75" customHeight="1" x14ac:dyDescent="0.3">
      <c r="A7082" s="2" t="s">
        <v>3556</v>
      </c>
      <c r="B7082" s="3">
        <v>42615</v>
      </c>
      <c r="C7082" s="2" t="s">
        <v>24</v>
      </c>
      <c r="D7082" s="2" t="s">
        <v>12</v>
      </c>
      <c r="E7082" s="2" t="s">
        <v>13</v>
      </c>
      <c r="F7082" s="2" t="s">
        <v>14</v>
      </c>
      <c r="G7082" s="2" t="s">
        <v>25</v>
      </c>
      <c r="H7082" s="2">
        <v>472.51800000000003</v>
      </c>
      <c r="I7082" s="2">
        <v>3</v>
      </c>
      <c r="J7082" s="2" t="s">
        <v>43</v>
      </c>
      <c r="K7082" s="2">
        <f t="shared" si="220"/>
        <v>401.64030000000002</v>
      </c>
      <c r="L7082" s="2">
        <f t="shared" si="221"/>
        <v>458.34246000000002</v>
      </c>
      <c r="M7082" s="2" cm="1">
        <f t="array" ref="M7082">IFERROR(_xlfn.IFS(AND(F7082="Furniture",C7082="First Class",I7082&gt;5),H7082-(H7082*10%),AND(F7082="Technology",C7082="Same Day",I7082&gt;6),H7082-(H7082*12%),AND(F7082="Office Supplies",OR(C7082="Second Day",C7082="Standard Class"),I7082&gt;4),H7082-(H7082*8%)),H7082)</f>
        <v>472.51800000000003</v>
      </c>
      <c r="N7082" s="2" cm="1">
        <f t="array" ref="N7082">IFERROR(_xlfn.IFS(AND(J7082="Yes",F7082="Furniture",OR(C7082="Second Day",C7082="Standard Class"),I7082&gt;3),H7082-(H7082*15%),AND(J7082="Yes",F7082="Technology",C7082="Same Day",I7082&gt;4),H7082-(H7082*18%),AND(J7082="Yes",F7082="Office Supplies",C7082="First Class",I7082&gt;5),H7082-(H7082*20%)),H7082)</f>
        <v>472.51800000000003</v>
      </c>
      <c r="O7082" s="2"/>
    </row>
    <row r="7083" spans="1:15" ht="15.75" customHeight="1" x14ac:dyDescent="0.3">
      <c r="A7083" s="2" t="s">
        <v>3556</v>
      </c>
      <c r="B7083" s="3">
        <v>42615</v>
      </c>
      <c r="C7083" s="2" t="s">
        <v>24</v>
      </c>
      <c r="D7083" s="2" t="s">
        <v>12</v>
      </c>
      <c r="E7083" s="2" t="s">
        <v>13</v>
      </c>
      <c r="F7083" s="2" t="s">
        <v>30</v>
      </c>
      <c r="G7083" s="2" t="s">
        <v>49</v>
      </c>
      <c r="H7083" s="2">
        <v>1012.6800000000001</v>
      </c>
      <c r="I7083" s="2">
        <v>3</v>
      </c>
      <c r="J7083" s="2" t="s">
        <v>43</v>
      </c>
      <c r="K7083" s="2">
        <f t="shared" si="220"/>
        <v>860.77800000000002</v>
      </c>
      <c r="L7083" s="2">
        <f t="shared" si="221"/>
        <v>982.29960000000005</v>
      </c>
      <c r="M7083" s="2" cm="1">
        <f t="array" ref="M7083">IFERROR(_xlfn.IFS(AND(F7083="Furniture",C7083="First Class",I7083&gt;5),H7083-(H7083*10%),AND(F7083="Technology",C7083="Same Day",I7083&gt;6),H7083-(H7083*12%),AND(F7083="Office Supplies",OR(C7083="Second Day",C7083="Standard Class"),I7083&gt;4),H7083-(H7083*8%)),H7083)</f>
        <v>1012.6800000000001</v>
      </c>
      <c r="N7083" s="2" cm="1">
        <f t="array" ref="N7083">IFERROR(_xlfn.IFS(AND(J7083="Yes",F7083="Furniture",OR(C7083="Second Day",C7083="Standard Class"),I7083&gt;3),H7083-(H7083*15%),AND(J7083="Yes",F7083="Technology",C7083="Same Day",I7083&gt;4),H7083-(H7083*18%),AND(J7083="Yes",F7083="Office Supplies",C7083="First Class",I7083&gt;5),H7083-(H7083*20%)),H7083)</f>
        <v>1012.6800000000001</v>
      </c>
      <c r="O7083" s="2"/>
    </row>
    <row r="7084" spans="1:15" ht="15.75" customHeight="1" x14ac:dyDescent="0.3">
      <c r="A7084" s="2" t="s">
        <v>3556</v>
      </c>
      <c r="B7084" s="3">
        <v>42615</v>
      </c>
      <c r="C7084" s="2" t="s">
        <v>24</v>
      </c>
      <c r="D7084" s="2" t="s">
        <v>12</v>
      </c>
      <c r="E7084" s="2" t="s">
        <v>13</v>
      </c>
      <c r="F7084" s="2" t="s">
        <v>21</v>
      </c>
      <c r="G7084" s="2" t="s">
        <v>32</v>
      </c>
      <c r="H7084" s="2">
        <v>17.220000000000006</v>
      </c>
      <c r="I7084" s="2">
        <v>5</v>
      </c>
      <c r="J7084" s="2" t="s">
        <v>43</v>
      </c>
      <c r="K7084" s="2">
        <f t="shared" si="220"/>
        <v>17.220000000000006</v>
      </c>
      <c r="L7084" s="2">
        <f t="shared" si="221"/>
        <v>16.703400000000006</v>
      </c>
      <c r="M7084" s="2" cm="1">
        <f t="array" ref="M7084">IFERROR(_xlfn.IFS(AND(F7084="Furniture",C7084="First Class",I7084&gt;5),H7084-(H7084*10%),AND(F7084="Technology",C7084="Same Day",I7084&gt;6),H7084-(H7084*12%),AND(F7084="Office Supplies",OR(C7084="Second Day",C7084="Standard Class"),I7084&gt;4),H7084-(H7084*8%)),H7084)</f>
        <v>15.842400000000005</v>
      </c>
      <c r="N7084" s="2" cm="1">
        <f t="array" ref="N7084">IFERROR(_xlfn.IFS(AND(J7084="Yes",F7084="Furniture",OR(C7084="Second Day",C7084="Standard Class"),I7084&gt;3),H7084-(H7084*15%),AND(J7084="Yes",F7084="Technology",C7084="Same Day",I7084&gt;4),H7084-(H7084*18%),AND(J7084="Yes",F7084="Office Supplies",C7084="First Class",I7084&gt;5),H7084-(H7084*20%)),H7084)</f>
        <v>17.220000000000006</v>
      </c>
      <c r="O7084" s="2"/>
    </row>
    <row r="7085" spans="1:15" ht="15.75" customHeight="1" x14ac:dyDescent="0.3">
      <c r="A7085" s="2" t="s">
        <v>3557</v>
      </c>
      <c r="B7085" s="3">
        <v>42937</v>
      </c>
      <c r="C7085" s="2" t="s">
        <v>11</v>
      </c>
      <c r="D7085" s="2" t="s">
        <v>19</v>
      </c>
      <c r="E7085" s="2" t="s">
        <v>20</v>
      </c>
      <c r="F7085" s="2" t="s">
        <v>21</v>
      </c>
      <c r="G7085" s="2" t="s">
        <v>29</v>
      </c>
      <c r="H7085" s="2">
        <v>3.52</v>
      </c>
      <c r="I7085" s="2">
        <v>2</v>
      </c>
      <c r="J7085" s="2" t="s">
        <v>16</v>
      </c>
      <c r="K7085" s="2">
        <f t="shared" si="220"/>
        <v>3.52</v>
      </c>
      <c r="L7085" s="2">
        <f t="shared" si="221"/>
        <v>3.52</v>
      </c>
      <c r="M7085" s="2" cm="1">
        <f t="array" ref="M7085">IFERROR(_xlfn.IFS(AND(F7085="Furniture",C7085="First Class",I7085&gt;5),H7085-(H7085*10%),AND(F7085="Technology",C7085="Same Day",I7085&gt;6),H7085-(H7085*12%),AND(F7085="Office Supplies",OR(C7085="Second Day",C7085="Standard Class"),I7085&gt;4),H7085-(H7085*8%)),H7085)</f>
        <v>3.52</v>
      </c>
      <c r="N7085" s="2" cm="1">
        <f t="array" ref="N7085">IFERROR(_xlfn.IFS(AND(J7085="Yes",F7085="Furniture",OR(C7085="Second Day",C7085="Standard Class"),I7085&gt;3),H7085-(H7085*15%),AND(J7085="Yes",F7085="Technology",C7085="Same Day",I7085&gt;4),H7085-(H7085*18%),AND(J7085="Yes",F7085="Office Supplies",C7085="First Class",I7085&gt;5),H7085-(H7085*20%)),H7085)</f>
        <v>3.52</v>
      </c>
      <c r="O7085" s="2"/>
    </row>
    <row r="7086" spans="1:15" ht="15.75" customHeight="1" x14ac:dyDescent="0.3">
      <c r="A7086" s="2" t="s">
        <v>3557</v>
      </c>
      <c r="B7086" s="3">
        <v>42937</v>
      </c>
      <c r="C7086" s="2" t="s">
        <v>11</v>
      </c>
      <c r="D7086" s="2" t="s">
        <v>19</v>
      </c>
      <c r="E7086" s="2" t="s">
        <v>20</v>
      </c>
      <c r="F7086" s="2" t="s">
        <v>30</v>
      </c>
      <c r="G7086" s="2" t="s">
        <v>31</v>
      </c>
      <c r="H7086" s="2">
        <v>1626.1920000000002</v>
      </c>
      <c r="I7086" s="2">
        <v>9</v>
      </c>
      <c r="J7086" s="2" t="s">
        <v>16</v>
      </c>
      <c r="K7086" s="2">
        <f t="shared" si="220"/>
        <v>1382.2632000000003</v>
      </c>
      <c r="L7086" s="2">
        <f t="shared" si="221"/>
        <v>1626.1920000000002</v>
      </c>
      <c r="M7086" s="2" cm="1">
        <f t="array" ref="M7086">IFERROR(_xlfn.IFS(AND(F7086="Furniture",C7086="First Class",I7086&gt;5),H7086-(H7086*10%),AND(F7086="Technology",C7086="Same Day",I7086&gt;6),H7086-(H7086*12%),AND(F7086="Office Supplies",OR(C7086="Second Day",C7086="Standard Class"),I7086&gt;4),H7086-(H7086*8%)),H7086)</f>
        <v>1626.1920000000002</v>
      </c>
      <c r="N7086" s="2" cm="1">
        <f t="array" ref="N7086">IFERROR(_xlfn.IFS(AND(J7086="Yes",F7086="Furniture",OR(C7086="Second Day",C7086="Standard Class"),I7086&gt;3),H7086-(H7086*15%),AND(J7086="Yes",F7086="Technology",C7086="Same Day",I7086&gt;4),H7086-(H7086*18%),AND(J7086="Yes",F7086="Office Supplies",C7086="First Class",I7086&gt;5),H7086-(H7086*20%)),H7086)</f>
        <v>1626.1920000000002</v>
      </c>
      <c r="O7086" s="2"/>
    </row>
    <row r="7087" spans="1:15" ht="15.75" customHeight="1" x14ac:dyDescent="0.3">
      <c r="A7087" s="2" t="s">
        <v>3558</v>
      </c>
      <c r="B7087" s="3">
        <v>43003</v>
      </c>
      <c r="C7087" s="2" t="s">
        <v>54</v>
      </c>
      <c r="D7087" s="2" t="s">
        <v>19</v>
      </c>
      <c r="E7087" s="2" t="s">
        <v>46</v>
      </c>
      <c r="F7087" s="2" t="s">
        <v>21</v>
      </c>
      <c r="G7087" s="2" t="s">
        <v>32</v>
      </c>
      <c r="H7087" s="2">
        <v>8.5950000000000024</v>
      </c>
      <c r="I7087" s="2">
        <v>5</v>
      </c>
      <c r="J7087" s="2" t="s">
        <v>16</v>
      </c>
      <c r="K7087" s="2">
        <f t="shared" si="220"/>
        <v>8.5950000000000024</v>
      </c>
      <c r="L7087" s="2">
        <f t="shared" si="221"/>
        <v>8.5950000000000024</v>
      </c>
      <c r="M7087" s="2" cm="1">
        <f t="array" ref="M7087">IFERROR(_xlfn.IFS(AND(F7087="Furniture",C7087="First Class",I7087&gt;5),H7087-(H7087*10%),AND(F7087="Technology",C7087="Same Day",I7087&gt;6),H7087-(H7087*12%),AND(F7087="Office Supplies",OR(C7087="Second Day",C7087="Standard Class"),I7087&gt;4),H7087-(H7087*8%)),H7087)</f>
        <v>8.5950000000000024</v>
      </c>
      <c r="N7087" s="2" cm="1">
        <f t="array" ref="N7087">IFERROR(_xlfn.IFS(AND(J7087="Yes",F7087="Furniture",OR(C7087="Second Day",C7087="Standard Class"),I7087&gt;3),H7087-(H7087*15%),AND(J7087="Yes",F7087="Technology",C7087="Same Day",I7087&gt;4),H7087-(H7087*18%),AND(J7087="Yes",F7087="Office Supplies",C7087="First Class",I7087&gt;5),H7087-(H7087*20%)),H7087)</f>
        <v>8.5950000000000024</v>
      </c>
      <c r="O7087" s="2"/>
    </row>
    <row r="7088" spans="1:15" ht="15.75" customHeight="1" x14ac:dyDescent="0.3">
      <c r="A7088" s="2" t="s">
        <v>3558</v>
      </c>
      <c r="B7088" s="3">
        <v>43003</v>
      </c>
      <c r="C7088" s="2" t="s">
        <v>54</v>
      </c>
      <c r="D7088" s="2" t="s">
        <v>19</v>
      </c>
      <c r="E7088" s="2" t="s">
        <v>46</v>
      </c>
      <c r="F7088" s="2" t="s">
        <v>21</v>
      </c>
      <c r="G7088" s="2" t="s">
        <v>105</v>
      </c>
      <c r="H7088" s="2">
        <v>190.89600000000002</v>
      </c>
      <c r="I7088" s="2">
        <v>2</v>
      </c>
      <c r="J7088" s="2" t="s">
        <v>16</v>
      </c>
      <c r="K7088" s="2">
        <f t="shared" si="220"/>
        <v>190.89600000000002</v>
      </c>
      <c r="L7088" s="2">
        <f t="shared" si="221"/>
        <v>190.89600000000002</v>
      </c>
      <c r="M7088" s="2" cm="1">
        <f t="array" ref="M7088">IFERROR(_xlfn.IFS(AND(F7088="Furniture",C7088="First Class",I7088&gt;5),H7088-(H7088*10%),AND(F7088="Technology",C7088="Same Day",I7088&gt;6),H7088-(H7088*12%),AND(F7088="Office Supplies",OR(C7088="Second Day",C7088="Standard Class"),I7088&gt;4),H7088-(H7088*8%)),H7088)</f>
        <v>190.89600000000002</v>
      </c>
      <c r="N7088" s="2" cm="1">
        <f t="array" ref="N7088">IFERROR(_xlfn.IFS(AND(J7088="Yes",F7088="Furniture",OR(C7088="Second Day",C7088="Standard Class"),I7088&gt;3),H7088-(H7088*15%),AND(J7088="Yes",F7088="Technology",C7088="Same Day",I7088&gt;4),H7088-(H7088*18%),AND(J7088="Yes",F7088="Office Supplies",C7088="First Class",I7088&gt;5),H7088-(H7088*20%)),H7088)</f>
        <v>190.89600000000002</v>
      </c>
      <c r="O7088" s="2"/>
    </row>
    <row r="7089" spans="1:15" ht="15.75" customHeight="1" x14ac:dyDescent="0.3">
      <c r="A7089" s="2" t="s">
        <v>3559</v>
      </c>
      <c r="B7089" s="3">
        <v>42950</v>
      </c>
      <c r="C7089" s="2" t="s">
        <v>11</v>
      </c>
      <c r="D7089" s="2" t="s">
        <v>12</v>
      </c>
      <c r="E7089" s="2" t="s">
        <v>20</v>
      </c>
      <c r="F7089" s="2" t="s">
        <v>21</v>
      </c>
      <c r="G7089" s="2" t="s">
        <v>26</v>
      </c>
      <c r="H7089" s="2">
        <v>99.87</v>
      </c>
      <c r="I7089" s="2">
        <v>3</v>
      </c>
      <c r="J7089" s="2" t="s">
        <v>16</v>
      </c>
      <c r="K7089" s="2">
        <f t="shared" si="220"/>
        <v>99.87</v>
      </c>
      <c r="L7089" s="2">
        <f t="shared" si="221"/>
        <v>99.87</v>
      </c>
      <c r="M7089" s="2" cm="1">
        <f t="array" ref="M7089">IFERROR(_xlfn.IFS(AND(F7089="Furniture",C7089="First Class",I7089&gt;5),H7089-(H7089*10%),AND(F7089="Technology",C7089="Same Day",I7089&gt;6),H7089-(H7089*12%),AND(F7089="Office Supplies",OR(C7089="Second Day",C7089="Standard Class"),I7089&gt;4),H7089-(H7089*8%)),H7089)</f>
        <v>99.87</v>
      </c>
      <c r="N7089" s="2" cm="1">
        <f t="array" ref="N7089">IFERROR(_xlfn.IFS(AND(J7089="Yes",F7089="Furniture",OR(C7089="Second Day",C7089="Standard Class"),I7089&gt;3),H7089-(H7089*15%),AND(J7089="Yes",F7089="Technology",C7089="Same Day",I7089&gt;4),H7089-(H7089*18%),AND(J7089="Yes",F7089="Office Supplies",C7089="First Class",I7089&gt;5),H7089-(H7089*20%)),H7089)</f>
        <v>99.87</v>
      </c>
      <c r="O7089" s="2"/>
    </row>
    <row r="7090" spans="1:15" ht="15.75" customHeight="1" x14ac:dyDescent="0.3">
      <c r="A7090" s="2" t="s">
        <v>3560</v>
      </c>
      <c r="B7090" s="3">
        <v>42302</v>
      </c>
      <c r="C7090" s="2" t="s">
        <v>11</v>
      </c>
      <c r="D7090" s="2" t="s">
        <v>12</v>
      </c>
      <c r="E7090" s="2" t="s">
        <v>20</v>
      </c>
      <c r="F7090" s="2" t="s">
        <v>21</v>
      </c>
      <c r="G7090" s="2" t="s">
        <v>29</v>
      </c>
      <c r="H7090" s="2">
        <v>79.36</v>
      </c>
      <c r="I7090" s="2">
        <v>4</v>
      </c>
      <c r="J7090" s="2" t="s">
        <v>16</v>
      </c>
      <c r="K7090" s="2">
        <f t="shared" si="220"/>
        <v>79.36</v>
      </c>
      <c r="L7090" s="2">
        <f t="shared" si="221"/>
        <v>79.36</v>
      </c>
      <c r="M7090" s="2" cm="1">
        <f t="array" ref="M7090">IFERROR(_xlfn.IFS(AND(F7090="Furniture",C7090="First Class",I7090&gt;5),H7090-(H7090*10%),AND(F7090="Technology",C7090="Same Day",I7090&gt;6),H7090-(H7090*12%),AND(F7090="Office Supplies",OR(C7090="Second Day",C7090="Standard Class"),I7090&gt;4),H7090-(H7090*8%)),H7090)</f>
        <v>79.36</v>
      </c>
      <c r="N7090" s="2" cm="1">
        <f t="array" ref="N7090">IFERROR(_xlfn.IFS(AND(J7090="Yes",F7090="Furniture",OR(C7090="Second Day",C7090="Standard Class"),I7090&gt;3),H7090-(H7090*15%),AND(J7090="Yes",F7090="Technology",C7090="Same Day",I7090&gt;4),H7090-(H7090*18%),AND(J7090="Yes",F7090="Office Supplies",C7090="First Class",I7090&gt;5),H7090-(H7090*20%)),H7090)</f>
        <v>79.36</v>
      </c>
      <c r="O7090" s="2"/>
    </row>
    <row r="7091" spans="1:15" ht="15.75" customHeight="1" x14ac:dyDescent="0.3">
      <c r="A7091" s="2" t="s">
        <v>3561</v>
      </c>
      <c r="B7091" s="3">
        <v>42901</v>
      </c>
      <c r="C7091" s="2" t="s">
        <v>11</v>
      </c>
      <c r="D7091" s="2" t="s">
        <v>19</v>
      </c>
      <c r="E7091" s="2" t="s">
        <v>20</v>
      </c>
      <c r="F7091" s="2" t="s">
        <v>30</v>
      </c>
      <c r="G7091" s="2" t="s">
        <v>31</v>
      </c>
      <c r="H7091" s="2">
        <v>119.96</v>
      </c>
      <c r="I7091" s="2">
        <v>1</v>
      </c>
      <c r="J7091" s="2" t="s">
        <v>16</v>
      </c>
      <c r="K7091" s="2">
        <f t="shared" si="220"/>
        <v>119.96</v>
      </c>
      <c r="L7091" s="2">
        <f t="shared" si="221"/>
        <v>119.96</v>
      </c>
      <c r="M7091" s="2" cm="1">
        <f t="array" ref="M7091">IFERROR(_xlfn.IFS(AND(F7091="Furniture",C7091="First Class",I7091&gt;5),H7091-(H7091*10%),AND(F7091="Technology",C7091="Same Day",I7091&gt;6),H7091-(H7091*12%),AND(F7091="Office Supplies",OR(C7091="Second Day",C7091="Standard Class"),I7091&gt;4),H7091-(H7091*8%)),H7091)</f>
        <v>119.96</v>
      </c>
      <c r="N7091" s="2" cm="1">
        <f t="array" ref="N7091">IFERROR(_xlfn.IFS(AND(J7091="Yes",F7091="Furniture",OR(C7091="Second Day",C7091="Standard Class"),I7091&gt;3),H7091-(H7091*15%),AND(J7091="Yes",F7091="Technology",C7091="Same Day",I7091&gt;4),H7091-(H7091*18%),AND(J7091="Yes",F7091="Office Supplies",C7091="First Class",I7091&gt;5),H7091-(H7091*20%)),H7091)</f>
        <v>119.96</v>
      </c>
      <c r="O7091" s="2"/>
    </row>
    <row r="7092" spans="1:15" ht="15.75" customHeight="1" x14ac:dyDescent="0.3">
      <c r="A7092" s="2" t="s">
        <v>3562</v>
      </c>
      <c r="B7092" s="3">
        <v>42013</v>
      </c>
      <c r="C7092" s="2" t="s">
        <v>24</v>
      </c>
      <c r="D7092" s="2" t="s">
        <v>12</v>
      </c>
      <c r="E7092" s="2" t="s">
        <v>13</v>
      </c>
      <c r="F7092" s="2" t="s">
        <v>21</v>
      </c>
      <c r="G7092" s="2" t="s">
        <v>35</v>
      </c>
      <c r="H7092" s="2">
        <v>106.32</v>
      </c>
      <c r="I7092" s="2">
        <v>3</v>
      </c>
      <c r="J7092" s="2" t="s">
        <v>16</v>
      </c>
      <c r="K7092" s="2">
        <f t="shared" si="220"/>
        <v>106.32</v>
      </c>
      <c r="L7092" s="2">
        <f t="shared" si="221"/>
        <v>106.32</v>
      </c>
      <c r="M7092" s="2" cm="1">
        <f t="array" ref="M7092">IFERROR(_xlfn.IFS(AND(F7092="Furniture",C7092="First Class",I7092&gt;5),H7092-(H7092*10%),AND(F7092="Technology",C7092="Same Day",I7092&gt;6),H7092-(H7092*12%),AND(F7092="Office Supplies",OR(C7092="Second Day",C7092="Standard Class"),I7092&gt;4),H7092-(H7092*8%)),H7092)</f>
        <v>106.32</v>
      </c>
      <c r="N7092" s="2" cm="1">
        <f t="array" ref="N7092">IFERROR(_xlfn.IFS(AND(J7092="Yes",F7092="Furniture",OR(C7092="Second Day",C7092="Standard Class"),I7092&gt;3),H7092-(H7092*15%),AND(J7092="Yes",F7092="Technology",C7092="Same Day",I7092&gt;4),H7092-(H7092*18%),AND(J7092="Yes",F7092="Office Supplies",C7092="First Class",I7092&gt;5),H7092-(H7092*20%)),H7092)</f>
        <v>106.32</v>
      </c>
      <c r="O7092" s="2"/>
    </row>
    <row r="7093" spans="1:15" ht="15.75" customHeight="1" x14ac:dyDescent="0.3">
      <c r="A7093" s="2" t="s">
        <v>3562</v>
      </c>
      <c r="B7093" s="3">
        <v>42013</v>
      </c>
      <c r="C7093" s="2" t="s">
        <v>24</v>
      </c>
      <c r="D7093" s="2" t="s">
        <v>12</v>
      </c>
      <c r="E7093" s="2" t="s">
        <v>13</v>
      </c>
      <c r="F7093" s="2" t="s">
        <v>21</v>
      </c>
      <c r="G7093" s="2" t="s">
        <v>33</v>
      </c>
      <c r="H7093" s="2">
        <v>163.44</v>
      </c>
      <c r="I7093" s="2">
        <v>3</v>
      </c>
      <c r="J7093" s="2" t="s">
        <v>16</v>
      </c>
      <c r="K7093" s="2">
        <f t="shared" si="220"/>
        <v>163.44</v>
      </c>
      <c r="L7093" s="2">
        <f t="shared" si="221"/>
        <v>163.44</v>
      </c>
      <c r="M7093" s="2" cm="1">
        <f t="array" ref="M7093">IFERROR(_xlfn.IFS(AND(F7093="Furniture",C7093="First Class",I7093&gt;5),H7093-(H7093*10%),AND(F7093="Technology",C7093="Same Day",I7093&gt;6),H7093-(H7093*12%),AND(F7093="Office Supplies",OR(C7093="Second Day",C7093="Standard Class"),I7093&gt;4),H7093-(H7093*8%)),H7093)</f>
        <v>163.44</v>
      </c>
      <c r="N7093" s="2" cm="1">
        <f t="array" ref="N7093">IFERROR(_xlfn.IFS(AND(J7093="Yes",F7093="Furniture",OR(C7093="Second Day",C7093="Standard Class"),I7093&gt;3),H7093-(H7093*15%),AND(J7093="Yes",F7093="Technology",C7093="Same Day",I7093&gt;4),H7093-(H7093*18%),AND(J7093="Yes",F7093="Office Supplies",C7093="First Class",I7093&gt;5),H7093-(H7093*20%)),H7093)</f>
        <v>163.44</v>
      </c>
      <c r="O7093" s="2"/>
    </row>
    <row r="7094" spans="1:15" ht="15.75" customHeight="1" x14ac:dyDescent="0.3">
      <c r="A7094" s="2" t="s">
        <v>3562</v>
      </c>
      <c r="B7094" s="3">
        <v>42013</v>
      </c>
      <c r="C7094" s="2" t="s">
        <v>24</v>
      </c>
      <c r="D7094" s="2" t="s">
        <v>12</v>
      </c>
      <c r="E7094" s="2" t="s">
        <v>13</v>
      </c>
      <c r="F7094" s="2" t="s">
        <v>21</v>
      </c>
      <c r="G7094" s="2" t="s">
        <v>29</v>
      </c>
      <c r="H7094" s="2">
        <v>42.76</v>
      </c>
      <c r="I7094" s="2">
        <v>2</v>
      </c>
      <c r="J7094" s="2" t="s">
        <v>16</v>
      </c>
      <c r="K7094" s="2">
        <f t="shared" si="220"/>
        <v>42.76</v>
      </c>
      <c r="L7094" s="2">
        <f t="shared" si="221"/>
        <v>42.76</v>
      </c>
      <c r="M7094" s="2" cm="1">
        <f t="array" ref="M7094">IFERROR(_xlfn.IFS(AND(F7094="Furniture",C7094="First Class",I7094&gt;5),H7094-(H7094*10%),AND(F7094="Technology",C7094="Same Day",I7094&gt;6),H7094-(H7094*12%),AND(F7094="Office Supplies",OR(C7094="Second Day",C7094="Standard Class"),I7094&gt;4),H7094-(H7094*8%)),H7094)</f>
        <v>42.76</v>
      </c>
      <c r="N7094" s="2" cm="1">
        <f t="array" ref="N7094">IFERROR(_xlfn.IFS(AND(J7094="Yes",F7094="Furniture",OR(C7094="Second Day",C7094="Standard Class"),I7094&gt;3),H7094-(H7094*15%),AND(J7094="Yes",F7094="Technology",C7094="Same Day",I7094&gt;4),H7094-(H7094*18%),AND(J7094="Yes",F7094="Office Supplies",C7094="First Class",I7094&gt;5),H7094-(H7094*20%)),H7094)</f>
        <v>42.76</v>
      </c>
      <c r="O7094" s="2"/>
    </row>
    <row r="7095" spans="1:15" ht="15.75" customHeight="1" x14ac:dyDescent="0.3">
      <c r="A7095" s="2" t="s">
        <v>3562</v>
      </c>
      <c r="B7095" s="3">
        <v>42013</v>
      </c>
      <c r="C7095" s="2" t="s">
        <v>24</v>
      </c>
      <c r="D7095" s="2" t="s">
        <v>12</v>
      </c>
      <c r="E7095" s="2" t="s">
        <v>13</v>
      </c>
      <c r="F7095" s="2" t="s">
        <v>21</v>
      </c>
      <c r="G7095" s="2" t="s">
        <v>35</v>
      </c>
      <c r="H7095" s="2">
        <v>51.550000000000004</v>
      </c>
      <c r="I7095" s="2">
        <v>5</v>
      </c>
      <c r="J7095" s="2" t="s">
        <v>16</v>
      </c>
      <c r="K7095" s="2">
        <f t="shared" si="220"/>
        <v>51.550000000000004</v>
      </c>
      <c r="L7095" s="2">
        <f t="shared" si="221"/>
        <v>51.550000000000004</v>
      </c>
      <c r="M7095" s="2" cm="1">
        <f t="array" ref="M7095">IFERROR(_xlfn.IFS(AND(F7095="Furniture",C7095="First Class",I7095&gt;5),H7095-(H7095*10%),AND(F7095="Technology",C7095="Same Day",I7095&gt;6),H7095-(H7095*12%),AND(F7095="Office Supplies",OR(C7095="Second Day",C7095="Standard Class"),I7095&gt;4),H7095-(H7095*8%)),H7095)</f>
        <v>47.426000000000002</v>
      </c>
      <c r="N7095" s="2" cm="1">
        <f t="array" ref="N7095">IFERROR(_xlfn.IFS(AND(J7095="Yes",F7095="Furniture",OR(C7095="Second Day",C7095="Standard Class"),I7095&gt;3),H7095-(H7095*15%),AND(J7095="Yes",F7095="Technology",C7095="Same Day",I7095&gt;4),H7095-(H7095*18%),AND(J7095="Yes",F7095="Office Supplies",C7095="First Class",I7095&gt;5),H7095-(H7095*20%)),H7095)</f>
        <v>51.550000000000004</v>
      </c>
      <c r="O7095" s="2"/>
    </row>
    <row r="7096" spans="1:15" ht="15.75" customHeight="1" x14ac:dyDescent="0.3">
      <c r="A7096" s="2" t="s">
        <v>3563</v>
      </c>
      <c r="B7096" s="3">
        <v>42044</v>
      </c>
      <c r="C7096" s="2" t="s">
        <v>11</v>
      </c>
      <c r="D7096" s="2" t="s">
        <v>12</v>
      </c>
      <c r="E7096" s="2" t="s">
        <v>39</v>
      </c>
      <c r="F7096" s="2" t="s">
        <v>30</v>
      </c>
      <c r="G7096" s="2" t="s">
        <v>49</v>
      </c>
      <c r="H7096" s="2">
        <v>479.952</v>
      </c>
      <c r="I7096" s="2">
        <v>6</v>
      </c>
      <c r="J7096" s="2" t="s">
        <v>16</v>
      </c>
      <c r="K7096" s="2">
        <f t="shared" si="220"/>
        <v>407.95920000000001</v>
      </c>
      <c r="L7096" s="2">
        <f t="shared" si="221"/>
        <v>479.952</v>
      </c>
      <c r="M7096" s="2" cm="1">
        <f t="array" ref="M7096">IFERROR(_xlfn.IFS(AND(F7096="Furniture",C7096="First Class",I7096&gt;5),H7096-(H7096*10%),AND(F7096="Technology",C7096="Same Day",I7096&gt;6),H7096-(H7096*12%),AND(F7096="Office Supplies",OR(C7096="Second Day",C7096="Standard Class"),I7096&gt;4),H7096-(H7096*8%)),H7096)</f>
        <v>479.952</v>
      </c>
      <c r="N7096" s="2" cm="1">
        <f t="array" ref="N7096">IFERROR(_xlfn.IFS(AND(J7096="Yes",F7096="Furniture",OR(C7096="Second Day",C7096="Standard Class"),I7096&gt;3),H7096-(H7096*15%),AND(J7096="Yes",F7096="Technology",C7096="Same Day",I7096&gt;4),H7096-(H7096*18%),AND(J7096="Yes",F7096="Office Supplies",C7096="First Class",I7096&gt;5),H7096-(H7096*20%)),H7096)</f>
        <v>479.952</v>
      </c>
      <c r="O7096" s="2"/>
    </row>
    <row r="7097" spans="1:15" ht="15.75" customHeight="1" x14ac:dyDescent="0.3">
      <c r="A7097" s="2" t="s">
        <v>3564</v>
      </c>
      <c r="B7097" s="3">
        <v>42601</v>
      </c>
      <c r="C7097" s="2" t="s">
        <v>54</v>
      </c>
      <c r="D7097" s="2" t="s">
        <v>12</v>
      </c>
      <c r="E7097" s="2" t="s">
        <v>46</v>
      </c>
      <c r="F7097" s="2" t="s">
        <v>21</v>
      </c>
      <c r="G7097" s="2" t="s">
        <v>32</v>
      </c>
      <c r="H7097" s="2">
        <v>146.68799999999999</v>
      </c>
      <c r="I7097" s="2">
        <v>6</v>
      </c>
      <c r="J7097" s="2" t="s">
        <v>16</v>
      </c>
      <c r="K7097" s="2">
        <f t="shared" si="220"/>
        <v>146.68799999999999</v>
      </c>
      <c r="L7097" s="2">
        <f t="shared" si="221"/>
        <v>146.68799999999999</v>
      </c>
      <c r="M7097" s="2" cm="1">
        <f t="array" ref="M7097">IFERROR(_xlfn.IFS(AND(F7097="Furniture",C7097="First Class",I7097&gt;5),H7097-(H7097*10%),AND(F7097="Technology",C7097="Same Day",I7097&gt;6),H7097-(H7097*12%),AND(F7097="Office Supplies",OR(C7097="Second Day",C7097="Standard Class"),I7097&gt;4),H7097-(H7097*8%)),H7097)</f>
        <v>146.68799999999999</v>
      </c>
      <c r="N7097" s="2" cm="1">
        <f t="array" ref="N7097">IFERROR(_xlfn.IFS(AND(J7097="Yes",F7097="Furniture",OR(C7097="Second Day",C7097="Standard Class"),I7097&gt;3),H7097-(H7097*15%),AND(J7097="Yes",F7097="Technology",C7097="Same Day",I7097&gt;4),H7097-(H7097*18%),AND(J7097="Yes",F7097="Office Supplies",C7097="First Class",I7097&gt;5),H7097-(H7097*20%)),H7097)</f>
        <v>146.68799999999999</v>
      </c>
      <c r="O7097" s="2"/>
    </row>
    <row r="7098" spans="1:15" ht="15.75" customHeight="1" x14ac:dyDescent="0.3">
      <c r="A7098" s="2" t="s">
        <v>3564</v>
      </c>
      <c r="B7098" s="3">
        <v>42601</v>
      </c>
      <c r="C7098" s="2" t="s">
        <v>54</v>
      </c>
      <c r="D7098" s="2" t="s">
        <v>12</v>
      </c>
      <c r="E7098" s="2" t="s">
        <v>46</v>
      </c>
      <c r="F7098" s="2" t="s">
        <v>21</v>
      </c>
      <c r="G7098" s="2" t="s">
        <v>32</v>
      </c>
      <c r="H7098" s="2">
        <v>276.78400000000005</v>
      </c>
      <c r="I7098" s="2">
        <v>2</v>
      </c>
      <c r="J7098" s="2" t="s">
        <v>16</v>
      </c>
      <c r="K7098" s="2">
        <f t="shared" si="220"/>
        <v>235.26640000000003</v>
      </c>
      <c r="L7098" s="2">
        <f t="shared" si="221"/>
        <v>276.78400000000005</v>
      </c>
      <c r="M7098" s="2" cm="1">
        <f t="array" ref="M7098">IFERROR(_xlfn.IFS(AND(F7098="Furniture",C7098="First Class",I7098&gt;5),H7098-(H7098*10%),AND(F7098="Technology",C7098="Same Day",I7098&gt;6),H7098-(H7098*12%),AND(F7098="Office Supplies",OR(C7098="Second Day",C7098="Standard Class"),I7098&gt;4),H7098-(H7098*8%)),H7098)</f>
        <v>276.78400000000005</v>
      </c>
      <c r="N7098" s="2" cm="1">
        <f t="array" ref="N7098">IFERROR(_xlfn.IFS(AND(J7098="Yes",F7098="Furniture",OR(C7098="Second Day",C7098="Standard Class"),I7098&gt;3),H7098-(H7098*15%),AND(J7098="Yes",F7098="Technology",C7098="Same Day",I7098&gt;4),H7098-(H7098*18%),AND(J7098="Yes",F7098="Office Supplies",C7098="First Class",I7098&gt;5),H7098-(H7098*20%)),H7098)</f>
        <v>276.78400000000005</v>
      </c>
      <c r="O7098" s="2"/>
    </row>
    <row r="7099" spans="1:15" ht="15.75" customHeight="1" x14ac:dyDescent="0.3">
      <c r="A7099" s="2" t="s">
        <v>3564</v>
      </c>
      <c r="B7099" s="3">
        <v>42601</v>
      </c>
      <c r="C7099" s="2" t="s">
        <v>54</v>
      </c>
      <c r="D7099" s="2" t="s">
        <v>12</v>
      </c>
      <c r="E7099" s="2" t="s">
        <v>46</v>
      </c>
      <c r="F7099" s="2" t="s">
        <v>21</v>
      </c>
      <c r="G7099" s="2" t="s">
        <v>32</v>
      </c>
      <c r="H7099" s="2">
        <v>25.32</v>
      </c>
      <c r="I7099" s="2">
        <v>5</v>
      </c>
      <c r="J7099" s="2" t="s">
        <v>16</v>
      </c>
      <c r="K7099" s="2">
        <f t="shared" si="220"/>
        <v>25.32</v>
      </c>
      <c r="L7099" s="2">
        <f t="shared" si="221"/>
        <v>25.32</v>
      </c>
      <c r="M7099" s="2" cm="1">
        <f t="array" ref="M7099">IFERROR(_xlfn.IFS(AND(F7099="Furniture",C7099="First Class",I7099&gt;5),H7099-(H7099*10%),AND(F7099="Technology",C7099="Same Day",I7099&gt;6),H7099-(H7099*12%),AND(F7099="Office Supplies",OR(C7099="Second Day",C7099="Standard Class"),I7099&gt;4),H7099-(H7099*8%)),H7099)</f>
        <v>25.32</v>
      </c>
      <c r="N7099" s="2" cm="1">
        <f t="array" ref="N7099">IFERROR(_xlfn.IFS(AND(J7099="Yes",F7099="Furniture",OR(C7099="Second Day",C7099="Standard Class"),I7099&gt;3),H7099-(H7099*15%),AND(J7099="Yes",F7099="Technology",C7099="Same Day",I7099&gt;4),H7099-(H7099*18%),AND(J7099="Yes",F7099="Office Supplies",C7099="First Class",I7099&gt;5),H7099-(H7099*20%)),H7099)</f>
        <v>25.32</v>
      </c>
      <c r="O7099" s="2"/>
    </row>
    <row r="7100" spans="1:15" ht="15.75" customHeight="1" x14ac:dyDescent="0.3">
      <c r="A7100" s="2" t="s">
        <v>3565</v>
      </c>
      <c r="B7100" s="3">
        <v>43045</v>
      </c>
      <c r="C7100" s="2" t="s">
        <v>24</v>
      </c>
      <c r="D7100" s="2" t="s">
        <v>12</v>
      </c>
      <c r="E7100" s="2" t="s">
        <v>46</v>
      </c>
      <c r="F7100" s="2" t="s">
        <v>21</v>
      </c>
      <c r="G7100" s="2" t="s">
        <v>35</v>
      </c>
      <c r="H7100" s="2">
        <v>318.95999999999998</v>
      </c>
      <c r="I7100" s="2">
        <v>9</v>
      </c>
      <c r="J7100" s="2" t="s">
        <v>16</v>
      </c>
      <c r="K7100" s="2">
        <f t="shared" si="220"/>
        <v>271.11599999999999</v>
      </c>
      <c r="L7100" s="2">
        <f t="shared" si="221"/>
        <v>318.95999999999998</v>
      </c>
      <c r="M7100" s="2" cm="1">
        <f t="array" ref="M7100">IFERROR(_xlfn.IFS(AND(F7100="Furniture",C7100="First Class",I7100&gt;5),H7100-(H7100*10%),AND(F7100="Technology",C7100="Same Day",I7100&gt;6),H7100-(H7100*12%),AND(F7100="Office Supplies",OR(C7100="Second Day",C7100="Standard Class"),I7100&gt;4),H7100-(H7100*8%)),H7100)</f>
        <v>293.44319999999999</v>
      </c>
      <c r="N7100" s="2" cm="1">
        <f t="array" ref="N7100">IFERROR(_xlfn.IFS(AND(J7100="Yes",F7100="Furniture",OR(C7100="Second Day",C7100="Standard Class"),I7100&gt;3),H7100-(H7100*15%),AND(J7100="Yes",F7100="Technology",C7100="Same Day",I7100&gt;4),H7100-(H7100*18%),AND(J7100="Yes",F7100="Office Supplies",C7100="First Class",I7100&gt;5),H7100-(H7100*20%)),H7100)</f>
        <v>318.95999999999998</v>
      </c>
      <c r="O7100" s="2"/>
    </row>
    <row r="7101" spans="1:15" ht="15.75" customHeight="1" x14ac:dyDescent="0.3">
      <c r="A7101" s="2" t="s">
        <v>3566</v>
      </c>
      <c r="B7101" s="3">
        <v>42364</v>
      </c>
      <c r="C7101" s="2" t="s">
        <v>11</v>
      </c>
      <c r="D7101" s="2" t="s">
        <v>12</v>
      </c>
      <c r="E7101" s="2" t="s">
        <v>46</v>
      </c>
      <c r="F7101" s="2" t="s">
        <v>21</v>
      </c>
      <c r="G7101" s="2" t="s">
        <v>35</v>
      </c>
      <c r="H7101" s="2">
        <v>212.64</v>
      </c>
      <c r="I7101" s="2">
        <v>6</v>
      </c>
      <c r="J7101" s="2" t="s">
        <v>16</v>
      </c>
      <c r="K7101" s="2">
        <f t="shared" si="220"/>
        <v>212.64</v>
      </c>
      <c r="L7101" s="2">
        <f t="shared" si="221"/>
        <v>212.64</v>
      </c>
      <c r="M7101" s="2" cm="1">
        <f t="array" ref="M7101">IFERROR(_xlfn.IFS(AND(F7101="Furniture",C7101="First Class",I7101&gt;5),H7101-(H7101*10%),AND(F7101="Technology",C7101="Same Day",I7101&gt;6),H7101-(H7101*12%),AND(F7101="Office Supplies",OR(C7101="Second Day",C7101="Standard Class"),I7101&gt;4),H7101-(H7101*8%)),H7101)</f>
        <v>212.64</v>
      </c>
      <c r="N7101" s="2" cm="1">
        <f t="array" ref="N7101">IFERROR(_xlfn.IFS(AND(J7101="Yes",F7101="Furniture",OR(C7101="Second Day",C7101="Standard Class"),I7101&gt;3),H7101-(H7101*15%),AND(J7101="Yes",F7101="Technology",C7101="Same Day",I7101&gt;4),H7101-(H7101*18%),AND(J7101="Yes",F7101="Office Supplies",C7101="First Class",I7101&gt;5),H7101-(H7101*20%)),H7101)</f>
        <v>212.64</v>
      </c>
      <c r="O7101" s="2"/>
    </row>
    <row r="7102" spans="1:15" ht="15.75" customHeight="1" x14ac:dyDescent="0.3">
      <c r="A7102" s="2" t="s">
        <v>3567</v>
      </c>
      <c r="B7102" s="3">
        <v>41966</v>
      </c>
      <c r="C7102" s="2" t="s">
        <v>24</v>
      </c>
      <c r="D7102" s="2" t="s">
        <v>12</v>
      </c>
      <c r="E7102" s="2" t="s">
        <v>20</v>
      </c>
      <c r="F7102" s="2" t="s">
        <v>21</v>
      </c>
      <c r="G7102" s="2" t="s">
        <v>51</v>
      </c>
      <c r="H7102" s="2">
        <v>23.472000000000001</v>
      </c>
      <c r="I7102" s="2">
        <v>3</v>
      </c>
      <c r="J7102" s="2" t="s">
        <v>16</v>
      </c>
      <c r="K7102" s="2">
        <f t="shared" si="220"/>
        <v>23.472000000000001</v>
      </c>
      <c r="L7102" s="2">
        <f t="shared" si="221"/>
        <v>23.472000000000001</v>
      </c>
      <c r="M7102" s="2" cm="1">
        <f t="array" ref="M7102">IFERROR(_xlfn.IFS(AND(F7102="Furniture",C7102="First Class",I7102&gt;5),H7102-(H7102*10%),AND(F7102="Technology",C7102="Same Day",I7102&gt;6),H7102-(H7102*12%),AND(F7102="Office Supplies",OR(C7102="Second Day",C7102="Standard Class"),I7102&gt;4),H7102-(H7102*8%)),H7102)</f>
        <v>23.472000000000001</v>
      </c>
      <c r="N7102" s="2" cm="1">
        <f t="array" ref="N7102">IFERROR(_xlfn.IFS(AND(J7102="Yes",F7102="Furniture",OR(C7102="Second Day",C7102="Standard Class"),I7102&gt;3),H7102-(H7102*15%),AND(J7102="Yes",F7102="Technology",C7102="Same Day",I7102&gt;4),H7102-(H7102*18%),AND(J7102="Yes",F7102="Office Supplies",C7102="First Class",I7102&gt;5),H7102-(H7102*20%)),H7102)</f>
        <v>23.472000000000001</v>
      </c>
      <c r="O7102" s="2"/>
    </row>
    <row r="7103" spans="1:15" ht="15.75" customHeight="1" x14ac:dyDescent="0.3">
      <c r="A7103" s="2" t="s">
        <v>3568</v>
      </c>
      <c r="B7103" s="3">
        <v>42583</v>
      </c>
      <c r="C7103" s="2" t="s">
        <v>11</v>
      </c>
      <c r="D7103" s="2" t="s">
        <v>19</v>
      </c>
      <c r="E7103" s="2" t="s">
        <v>39</v>
      </c>
      <c r="F7103" s="2" t="s">
        <v>21</v>
      </c>
      <c r="G7103" s="2" t="s">
        <v>35</v>
      </c>
      <c r="H7103" s="2">
        <v>19.648</v>
      </c>
      <c r="I7103" s="2">
        <v>2</v>
      </c>
      <c r="J7103" s="2" t="s">
        <v>16</v>
      </c>
      <c r="K7103" s="2">
        <f t="shared" si="220"/>
        <v>19.648</v>
      </c>
      <c r="L7103" s="2">
        <f t="shared" si="221"/>
        <v>19.648</v>
      </c>
      <c r="M7103" s="2" cm="1">
        <f t="array" ref="M7103">IFERROR(_xlfn.IFS(AND(F7103="Furniture",C7103="First Class",I7103&gt;5),H7103-(H7103*10%),AND(F7103="Technology",C7103="Same Day",I7103&gt;6),H7103-(H7103*12%),AND(F7103="Office Supplies",OR(C7103="Second Day",C7103="Standard Class"),I7103&gt;4),H7103-(H7103*8%)),H7103)</f>
        <v>19.648</v>
      </c>
      <c r="N7103" s="2" cm="1">
        <f t="array" ref="N7103">IFERROR(_xlfn.IFS(AND(J7103="Yes",F7103="Furniture",OR(C7103="Second Day",C7103="Standard Class"),I7103&gt;3),H7103-(H7103*15%),AND(J7103="Yes",F7103="Technology",C7103="Same Day",I7103&gt;4),H7103-(H7103*18%),AND(J7103="Yes",F7103="Office Supplies",C7103="First Class",I7103&gt;5),H7103-(H7103*20%)),H7103)</f>
        <v>19.648</v>
      </c>
      <c r="O7103" s="2"/>
    </row>
    <row r="7104" spans="1:15" ht="15.75" customHeight="1" x14ac:dyDescent="0.3">
      <c r="A7104" s="2" t="s">
        <v>3569</v>
      </c>
      <c r="B7104" s="3">
        <v>41903</v>
      </c>
      <c r="C7104" s="2" t="s">
        <v>54</v>
      </c>
      <c r="D7104" s="2" t="s">
        <v>12</v>
      </c>
      <c r="E7104" s="2" t="s">
        <v>46</v>
      </c>
      <c r="F7104" s="2" t="s">
        <v>21</v>
      </c>
      <c r="G7104" s="2" t="s">
        <v>32</v>
      </c>
      <c r="H7104" s="2">
        <v>6.5700000000000012</v>
      </c>
      <c r="I7104" s="2">
        <v>3</v>
      </c>
      <c r="J7104" s="2" t="s">
        <v>16</v>
      </c>
      <c r="K7104" s="2">
        <f t="shared" si="220"/>
        <v>6.5700000000000012</v>
      </c>
      <c r="L7104" s="2">
        <f t="shared" si="221"/>
        <v>6.5700000000000012</v>
      </c>
      <c r="M7104" s="2" cm="1">
        <f t="array" ref="M7104">IFERROR(_xlfn.IFS(AND(F7104="Furniture",C7104="First Class",I7104&gt;5),H7104-(H7104*10%),AND(F7104="Technology",C7104="Same Day",I7104&gt;6),H7104-(H7104*12%),AND(F7104="Office Supplies",OR(C7104="Second Day",C7104="Standard Class"),I7104&gt;4),H7104-(H7104*8%)),H7104)</f>
        <v>6.5700000000000012</v>
      </c>
      <c r="N7104" s="2" cm="1">
        <f t="array" ref="N7104">IFERROR(_xlfn.IFS(AND(J7104="Yes",F7104="Furniture",OR(C7104="Second Day",C7104="Standard Class"),I7104&gt;3),H7104-(H7104*15%),AND(J7104="Yes",F7104="Technology",C7104="Same Day",I7104&gt;4),H7104-(H7104*18%),AND(J7104="Yes",F7104="Office Supplies",C7104="First Class",I7104&gt;5),H7104-(H7104*20%)),H7104)</f>
        <v>6.5700000000000012</v>
      </c>
      <c r="O7104" s="2"/>
    </row>
    <row r="7105" spans="1:15" ht="15.75" customHeight="1" x14ac:dyDescent="0.3">
      <c r="A7105" s="2" t="s">
        <v>3570</v>
      </c>
      <c r="B7105" s="3">
        <v>42982</v>
      </c>
      <c r="C7105" s="2" t="s">
        <v>24</v>
      </c>
      <c r="D7105" s="2" t="s">
        <v>12</v>
      </c>
      <c r="E7105" s="2" t="s">
        <v>20</v>
      </c>
      <c r="F7105" s="2" t="s">
        <v>21</v>
      </c>
      <c r="G7105" s="2" t="s">
        <v>26</v>
      </c>
      <c r="H7105" s="2">
        <v>421.1</v>
      </c>
      <c r="I7105" s="2">
        <v>2</v>
      </c>
      <c r="J7105" s="2" t="s">
        <v>16</v>
      </c>
      <c r="K7105" s="2">
        <f t="shared" si="220"/>
        <v>357.935</v>
      </c>
      <c r="L7105" s="2">
        <f t="shared" si="221"/>
        <v>421.1</v>
      </c>
      <c r="M7105" s="2" cm="1">
        <f t="array" ref="M7105">IFERROR(_xlfn.IFS(AND(F7105="Furniture",C7105="First Class",I7105&gt;5),H7105-(H7105*10%),AND(F7105="Technology",C7105="Same Day",I7105&gt;6),H7105-(H7105*12%),AND(F7105="Office Supplies",OR(C7105="Second Day",C7105="Standard Class"),I7105&gt;4),H7105-(H7105*8%)),H7105)</f>
        <v>421.1</v>
      </c>
      <c r="N7105" s="2" cm="1">
        <f t="array" ref="N7105">IFERROR(_xlfn.IFS(AND(J7105="Yes",F7105="Furniture",OR(C7105="Second Day",C7105="Standard Class"),I7105&gt;3),H7105-(H7105*15%),AND(J7105="Yes",F7105="Technology",C7105="Same Day",I7105&gt;4),H7105-(H7105*18%),AND(J7105="Yes",F7105="Office Supplies",C7105="First Class",I7105&gt;5),H7105-(H7105*20%)),H7105)</f>
        <v>421.1</v>
      </c>
      <c r="O7105" s="2"/>
    </row>
    <row r="7106" spans="1:15" ht="15.75" customHeight="1" x14ac:dyDescent="0.3">
      <c r="A7106" s="2" t="s">
        <v>3571</v>
      </c>
      <c r="B7106" s="3">
        <v>42905</v>
      </c>
      <c r="C7106" s="2" t="s">
        <v>11</v>
      </c>
      <c r="D7106" s="2" t="s">
        <v>19</v>
      </c>
      <c r="E7106" s="2" t="s">
        <v>46</v>
      </c>
      <c r="F7106" s="2" t="s">
        <v>14</v>
      </c>
      <c r="G7106" s="2" t="s">
        <v>17</v>
      </c>
      <c r="H7106" s="2">
        <v>760.11599999999987</v>
      </c>
      <c r="I7106" s="2">
        <v>6</v>
      </c>
      <c r="J7106" s="2" t="s">
        <v>16</v>
      </c>
      <c r="K7106" s="2">
        <f t="shared" si="220"/>
        <v>646.09859999999992</v>
      </c>
      <c r="L7106" s="2">
        <f t="shared" si="221"/>
        <v>760.11599999999987</v>
      </c>
      <c r="M7106" s="2" cm="1">
        <f t="array" ref="M7106">IFERROR(_xlfn.IFS(AND(F7106="Furniture",C7106="First Class",I7106&gt;5),H7106-(H7106*10%),AND(F7106="Technology",C7106="Same Day",I7106&gt;6),H7106-(H7106*12%),AND(F7106="Office Supplies",OR(C7106="Second Day",C7106="Standard Class"),I7106&gt;4),H7106-(H7106*8%)),H7106)</f>
        <v>760.11599999999987</v>
      </c>
      <c r="N7106" s="2" cm="1">
        <f t="array" ref="N7106">IFERROR(_xlfn.IFS(AND(J7106="Yes",F7106="Furniture",OR(C7106="Second Day",C7106="Standard Class"),I7106&gt;3),H7106-(H7106*15%),AND(J7106="Yes",F7106="Technology",C7106="Same Day",I7106&gt;4),H7106-(H7106*18%),AND(J7106="Yes",F7106="Office Supplies",C7106="First Class",I7106&gt;5),H7106-(H7106*20%)),H7106)</f>
        <v>760.11599999999987</v>
      </c>
      <c r="O7106" s="2"/>
    </row>
    <row r="7107" spans="1:15" ht="15.75" customHeight="1" x14ac:dyDescent="0.3">
      <c r="A7107" s="2" t="s">
        <v>3571</v>
      </c>
      <c r="B7107" s="3">
        <v>42905</v>
      </c>
      <c r="C7107" s="2" t="s">
        <v>11</v>
      </c>
      <c r="D7107" s="2" t="s">
        <v>19</v>
      </c>
      <c r="E7107" s="2" t="s">
        <v>46</v>
      </c>
      <c r="F7107" s="2" t="s">
        <v>14</v>
      </c>
      <c r="G7107" s="2" t="s">
        <v>28</v>
      </c>
      <c r="H7107" s="2">
        <v>38.784000000000006</v>
      </c>
      <c r="I7107" s="2">
        <v>3</v>
      </c>
      <c r="J7107" s="2" t="s">
        <v>16</v>
      </c>
      <c r="K7107" s="2">
        <f t="shared" ref="K7107:K7170" si="222">IF(H7107&gt;$Q$5,H7107-(H7107*15%),H7107)</f>
        <v>38.784000000000006</v>
      </c>
      <c r="L7107" s="2">
        <f t="shared" ref="L7107:L7170" si="223">IF(AND(J7107="Yes",D7107="Consumer"),H7107-(H7107*3%),IF(AND(J7107="Yes",D7107="Corporate"),H7107-(H7107*5%),IF(J7107="Yes",H7107-(H7107*7%),H7107)))</f>
        <v>38.784000000000006</v>
      </c>
      <c r="M7107" s="2" cm="1">
        <f t="array" ref="M7107">IFERROR(_xlfn.IFS(AND(F7107="Furniture",C7107="First Class",I7107&gt;5),H7107-(H7107*10%),AND(F7107="Technology",C7107="Same Day",I7107&gt;6),H7107-(H7107*12%),AND(F7107="Office Supplies",OR(C7107="Second Day",C7107="Standard Class"),I7107&gt;4),H7107-(H7107*8%)),H7107)</f>
        <v>38.784000000000006</v>
      </c>
      <c r="N7107" s="2" cm="1">
        <f t="array" ref="N7107">IFERROR(_xlfn.IFS(AND(J7107="Yes",F7107="Furniture",OR(C7107="Second Day",C7107="Standard Class"),I7107&gt;3),H7107-(H7107*15%),AND(J7107="Yes",F7107="Technology",C7107="Same Day",I7107&gt;4),H7107-(H7107*18%),AND(J7107="Yes",F7107="Office Supplies",C7107="First Class",I7107&gt;5),H7107-(H7107*20%)),H7107)</f>
        <v>38.784000000000006</v>
      </c>
      <c r="O7107" s="2"/>
    </row>
    <row r="7108" spans="1:15" ht="15.75" customHeight="1" x14ac:dyDescent="0.3">
      <c r="A7108" s="2" t="s">
        <v>3571</v>
      </c>
      <c r="B7108" s="3">
        <v>42905</v>
      </c>
      <c r="C7108" s="2" t="s">
        <v>11</v>
      </c>
      <c r="D7108" s="2" t="s">
        <v>19</v>
      </c>
      <c r="E7108" s="2" t="s">
        <v>46</v>
      </c>
      <c r="F7108" s="2" t="s">
        <v>30</v>
      </c>
      <c r="G7108" s="2" t="s">
        <v>49</v>
      </c>
      <c r="H7108" s="2">
        <v>122.32799999999999</v>
      </c>
      <c r="I7108" s="2">
        <v>9</v>
      </c>
      <c r="J7108" s="2" t="s">
        <v>16</v>
      </c>
      <c r="K7108" s="2">
        <f t="shared" si="222"/>
        <v>122.32799999999999</v>
      </c>
      <c r="L7108" s="2">
        <f t="shared" si="223"/>
        <v>122.32799999999999</v>
      </c>
      <c r="M7108" s="2" cm="1">
        <f t="array" ref="M7108">IFERROR(_xlfn.IFS(AND(F7108="Furniture",C7108="First Class",I7108&gt;5),H7108-(H7108*10%),AND(F7108="Technology",C7108="Same Day",I7108&gt;6),H7108-(H7108*12%),AND(F7108="Office Supplies",OR(C7108="Second Day",C7108="Standard Class"),I7108&gt;4),H7108-(H7108*8%)),H7108)</f>
        <v>122.32799999999999</v>
      </c>
      <c r="N7108" s="2" cm="1">
        <f t="array" ref="N7108">IFERROR(_xlfn.IFS(AND(J7108="Yes",F7108="Furniture",OR(C7108="Second Day",C7108="Standard Class"),I7108&gt;3),H7108-(H7108*15%),AND(J7108="Yes",F7108="Technology",C7108="Same Day",I7108&gt;4),H7108-(H7108*18%),AND(J7108="Yes",F7108="Office Supplies",C7108="First Class",I7108&gt;5),H7108-(H7108*20%)),H7108)</f>
        <v>122.32799999999999</v>
      </c>
      <c r="O7108" s="2"/>
    </row>
    <row r="7109" spans="1:15" ht="15.75" customHeight="1" x14ac:dyDescent="0.3">
      <c r="A7109" s="2" t="s">
        <v>3572</v>
      </c>
      <c r="B7109" s="3">
        <v>42479</v>
      </c>
      <c r="C7109" s="2" t="s">
        <v>24</v>
      </c>
      <c r="D7109" s="2" t="s">
        <v>12</v>
      </c>
      <c r="E7109" s="2" t="s">
        <v>46</v>
      </c>
      <c r="F7109" s="2" t="s">
        <v>30</v>
      </c>
      <c r="G7109" s="2" t="s">
        <v>31</v>
      </c>
      <c r="H7109" s="2">
        <v>25.98</v>
      </c>
      <c r="I7109" s="2">
        <v>2</v>
      </c>
      <c r="J7109" s="2" t="s">
        <v>16</v>
      </c>
      <c r="K7109" s="2">
        <f t="shared" si="222"/>
        <v>25.98</v>
      </c>
      <c r="L7109" s="2">
        <f t="shared" si="223"/>
        <v>25.98</v>
      </c>
      <c r="M7109" s="2" cm="1">
        <f t="array" ref="M7109">IFERROR(_xlfn.IFS(AND(F7109="Furniture",C7109="First Class",I7109&gt;5),H7109-(H7109*10%),AND(F7109="Technology",C7109="Same Day",I7109&gt;6),H7109-(H7109*12%),AND(F7109="Office Supplies",OR(C7109="Second Day",C7109="Standard Class"),I7109&gt;4),H7109-(H7109*8%)),H7109)</f>
        <v>25.98</v>
      </c>
      <c r="N7109" s="2" cm="1">
        <f t="array" ref="N7109">IFERROR(_xlfn.IFS(AND(J7109="Yes",F7109="Furniture",OR(C7109="Second Day",C7109="Standard Class"),I7109&gt;3),H7109-(H7109*15%),AND(J7109="Yes",F7109="Technology",C7109="Same Day",I7109&gt;4),H7109-(H7109*18%),AND(J7109="Yes",F7109="Office Supplies",C7109="First Class",I7109&gt;5),H7109-(H7109*20%)),H7109)</f>
        <v>25.98</v>
      </c>
      <c r="O7109" s="2"/>
    </row>
    <row r="7110" spans="1:15" ht="15.75" customHeight="1" x14ac:dyDescent="0.3">
      <c r="A7110" s="2" t="s">
        <v>3572</v>
      </c>
      <c r="B7110" s="3">
        <v>42479</v>
      </c>
      <c r="C7110" s="2" t="s">
        <v>24</v>
      </c>
      <c r="D7110" s="2" t="s">
        <v>12</v>
      </c>
      <c r="E7110" s="2" t="s">
        <v>46</v>
      </c>
      <c r="F7110" s="2" t="s">
        <v>21</v>
      </c>
      <c r="G7110" s="2" t="s">
        <v>29</v>
      </c>
      <c r="H7110" s="2">
        <v>3.28</v>
      </c>
      <c r="I7110" s="2">
        <v>2</v>
      </c>
      <c r="J7110" s="2" t="s">
        <v>16</v>
      </c>
      <c r="K7110" s="2">
        <f t="shared" si="222"/>
        <v>3.28</v>
      </c>
      <c r="L7110" s="2">
        <f t="shared" si="223"/>
        <v>3.28</v>
      </c>
      <c r="M7110" s="2" cm="1">
        <f t="array" ref="M7110">IFERROR(_xlfn.IFS(AND(F7110="Furniture",C7110="First Class",I7110&gt;5),H7110-(H7110*10%),AND(F7110="Technology",C7110="Same Day",I7110&gt;6),H7110-(H7110*12%),AND(F7110="Office Supplies",OR(C7110="Second Day",C7110="Standard Class"),I7110&gt;4),H7110-(H7110*8%)),H7110)</f>
        <v>3.28</v>
      </c>
      <c r="N7110" s="2" cm="1">
        <f t="array" ref="N7110">IFERROR(_xlfn.IFS(AND(J7110="Yes",F7110="Furniture",OR(C7110="Second Day",C7110="Standard Class"),I7110&gt;3),H7110-(H7110*15%),AND(J7110="Yes",F7110="Technology",C7110="Same Day",I7110&gt;4),H7110-(H7110*18%),AND(J7110="Yes",F7110="Office Supplies",C7110="First Class",I7110&gt;5),H7110-(H7110*20%)),H7110)</f>
        <v>3.28</v>
      </c>
      <c r="O7110" s="2"/>
    </row>
    <row r="7111" spans="1:15" ht="15.75" customHeight="1" x14ac:dyDescent="0.3">
      <c r="A7111" s="2" t="s">
        <v>3572</v>
      </c>
      <c r="B7111" s="3">
        <v>42479</v>
      </c>
      <c r="C7111" s="2" t="s">
        <v>24</v>
      </c>
      <c r="D7111" s="2" t="s">
        <v>12</v>
      </c>
      <c r="E7111" s="2" t="s">
        <v>46</v>
      </c>
      <c r="F7111" s="2" t="s">
        <v>21</v>
      </c>
      <c r="G7111" s="2" t="s">
        <v>26</v>
      </c>
      <c r="H7111" s="2">
        <v>459.88</v>
      </c>
      <c r="I7111" s="2">
        <v>4</v>
      </c>
      <c r="J7111" s="2" t="s">
        <v>16</v>
      </c>
      <c r="K7111" s="2">
        <f t="shared" si="222"/>
        <v>390.89800000000002</v>
      </c>
      <c r="L7111" s="2">
        <f t="shared" si="223"/>
        <v>459.88</v>
      </c>
      <c r="M7111" s="2" cm="1">
        <f t="array" ref="M7111">IFERROR(_xlfn.IFS(AND(F7111="Furniture",C7111="First Class",I7111&gt;5),H7111-(H7111*10%),AND(F7111="Technology",C7111="Same Day",I7111&gt;6),H7111-(H7111*12%),AND(F7111="Office Supplies",OR(C7111="Second Day",C7111="Standard Class"),I7111&gt;4),H7111-(H7111*8%)),H7111)</f>
        <v>459.88</v>
      </c>
      <c r="N7111" s="2" cm="1">
        <f t="array" ref="N7111">IFERROR(_xlfn.IFS(AND(J7111="Yes",F7111="Furniture",OR(C7111="Second Day",C7111="Standard Class"),I7111&gt;3),H7111-(H7111*15%),AND(J7111="Yes",F7111="Technology",C7111="Same Day",I7111&gt;4),H7111-(H7111*18%),AND(J7111="Yes",F7111="Office Supplies",C7111="First Class",I7111&gt;5),H7111-(H7111*20%)),H7111)</f>
        <v>459.88</v>
      </c>
      <c r="O7111" s="2"/>
    </row>
    <row r="7112" spans="1:15" ht="15.75" customHeight="1" x14ac:dyDescent="0.3">
      <c r="A7112" s="2" t="s">
        <v>3572</v>
      </c>
      <c r="B7112" s="3">
        <v>42479</v>
      </c>
      <c r="C7112" s="2" t="s">
        <v>24</v>
      </c>
      <c r="D7112" s="2" t="s">
        <v>12</v>
      </c>
      <c r="E7112" s="2" t="s">
        <v>46</v>
      </c>
      <c r="F7112" s="2" t="s">
        <v>21</v>
      </c>
      <c r="G7112" s="2" t="s">
        <v>105</v>
      </c>
      <c r="H7112" s="2">
        <v>7.76</v>
      </c>
      <c r="I7112" s="2">
        <v>2</v>
      </c>
      <c r="J7112" s="2" t="s">
        <v>16</v>
      </c>
      <c r="K7112" s="2">
        <f t="shared" si="222"/>
        <v>7.76</v>
      </c>
      <c r="L7112" s="2">
        <f t="shared" si="223"/>
        <v>7.76</v>
      </c>
      <c r="M7112" s="2" cm="1">
        <f t="array" ref="M7112">IFERROR(_xlfn.IFS(AND(F7112="Furniture",C7112="First Class",I7112&gt;5),H7112-(H7112*10%),AND(F7112="Technology",C7112="Same Day",I7112&gt;6),H7112-(H7112*12%),AND(F7112="Office Supplies",OR(C7112="Second Day",C7112="Standard Class"),I7112&gt;4),H7112-(H7112*8%)),H7112)</f>
        <v>7.76</v>
      </c>
      <c r="N7112" s="2" cm="1">
        <f t="array" ref="N7112">IFERROR(_xlfn.IFS(AND(J7112="Yes",F7112="Furniture",OR(C7112="Second Day",C7112="Standard Class"),I7112&gt;3),H7112-(H7112*15%),AND(J7112="Yes",F7112="Technology",C7112="Same Day",I7112&gt;4),H7112-(H7112*18%),AND(J7112="Yes",F7112="Office Supplies",C7112="First Class",I7112&gt;5),H7112-(H7112*20%)),H7112)</f>
        <v>7.76</v>
      </c>
      <c r="O7112" s="2"/>
    </row>
    <row r="7113" spans="1:15" ht="15.75" customHeight="1" x14ac:dyDescent="0.3">
      <c r="A7113" s="2" t="s">
        <v>3572</v>
      </c>
      <c r="B7113" s="3">
        <v>42479</v>
      </c>
      <c r="C7113" s="2" t="s">
        <v>24</v>
      </c>
      <c r="D7113" s="2" t="s">
        <v>12</v>
      </c>
      <c r="E7113" s="2" t="s">
        <v>46</v>
      </c>
      <c r="F7113" s="2" t="s">
        <v>21</v>
      </c>
      <c r="G7113" s="2" t="s">
        <v>29</v>
      </c>
      <c r="H7113" s="2">
        <v>71.959999999999994</v>
      </c>
      <c r="I7113" s="2">
        <v>2</v>
      </c>
      <c r="J7113" s="2" t="s">
        <v>16</v>
      </c>
      <c r="K7113" s="2">
        <f t="shared" si="222"/>
        <v>71.959999999999994</v>
      </c>
      <c r="L7113" s="2">
        <f t="shared" si="223"/>
        <v>71.959999999999994</v>
      </c>
      <c r="M7113" s="2" cm="1">
        <f t="array" ref="M7113">IFERROR(_xlfn.IFS(AND(F7113="Furniture",C7113="First Class",I7113&gt;5),H7113-(H7113*10%),AND(F7113="Technology",C7113="Same Day",I7113&gt;6),H7113-(H7113*12%),AND(F7113="Office Supplies",OR(C7113="Second Day",C7113="Standard Class"),I7113&gt;4),H7113-(H7113*8%)),H7113)</f>
        <v>71.959999999999994</v>
      </c>
      <c r="N7113" s="2" cm="1">
        <f t="array" ref="N7113">IFERROR(_xlfn.IFS(AND(J7113="Yes",F7113="Furniture",OR(C7113="Second Day",C7113="Standard Class"),I7113&gt;3),H7113-(H7113*15%),AND(J7113="Yes",F7113="Technology",C7113="Same Day",I7113&gt;4),H7113-(H7113*18%),AND(J7113="Yes",F7113="Office Supplies",C7113="First Class",I7113&gt;5),H7113-(H7113*20%)),H7113)</f>
        <v>71.959999999999994</v>
      </c>
      <c r="O7113" s="2"/>
    </row>
    <row r="7114" spans="1:15" ht="15.75" customHeight="1" x14ac:dyDescent="0.3">
      <c r="A7114" s="2" t="s">
        <v>3572</v>
      </c>
      <c r="B7114" s="3">
        <v>42479</v>
      </c>
      <c r="C7114" s="2" t="s">
        <v>24</v>
      </c>
      <c r="D7114" s="2" t="s">
        <v>12</v>
      </c>
      <c r="E7114" s="2" t="s">
        <v>46</v>
      </c>
      <c r="F7114" s="2" t="s">
        <v>21</v>
      </c>
      <c r="G7114" s="2" t="s">
        <v>105</v>
      </c>
      <c r="H7114" s="2">
        <v>54.900000000000006</v>
      </c>
      <c r="I7114" s="2">
        <v>5</v>
      </c>
      <c r="J7114" s="2" t="s">
        <v>16</v>
      </c>
      <c r="K7114" s="2">
        <f t="shared" si="222"/>
        <v>54.900000000000006</v>
      </c>
      <c r="L7114" s="2">
        <f t="shared" si="223"/>
        <v>54.900000000000006</v>
      </c>
      <c r="M7114" s="2" cm="1">
        <f t="array" ref="M7114">IFERROR(_xlfn.IFS(AND(F7114="Furniture",C7114="First Class",I7114&gt;5),H7114-(H7114*10%),AND(F7114="Technology",C7114="Same Day",I7114&gt;6),H7114-(H7114*12%),AND(F7114="Office Supplies",OR(C7114="Second Day",C7114="Standard Class"),I7114&gt;4),H7114-(H7114*8%)),H7114)</f>
        <v>50.508000000000003</v>
      </c>
      <c r="N7114" s="2" cm="1">
        <f t="array" ref="N7114">IFERROR(_xlfn.IFS(AND(J7114="Yes",F7114="Furniture",OR(C7114="Second Day",C7114="Standard Class"),I7114&gt;3),H7114-(H7114*15%),AND(J7114="Yes",F7114="Technology",C7114="Same Day",I7114&gt;4),H7114-(H7114*18%),AND(J7114="Yes",F7114="Office Supplies",C7114="First Class",I7114&gt;5),H7114-(H7114*20%)),H7114)</f>
        <v>54.900000000000006</v>
      </c>
      <c r="O7114" s="2"/>
    </row>
    <row r="7115" spans="1:15" ht="15.75" customHeight="1" x14ac:dyDescent="0.3">
      <c r="A7115" s="2" t="s">
        <v>3572</v>
      </c>
      <c r="B7115" s="3">
        <v>42479</v>
      </c>
      <c r="C7115" s="2" t="s">
        <v>24</v>
      </c>
      <c r="D7115" s="2" t="s">
        <v>12</v>
      </c>
      <c r="E7115" s="2" t="s">
        <v>46</v>
      </c>
      <c r="F7115" s="2" t="s">
        <v>21</v>
      </c>
      <c r="G7115" s="2" t="s">
        <v>32</v>
      </c>
      <c r="H7115" s="2">
        <v>9.2799999999999994</v>
      </c>
      <c r="I7115" s="2">
        <v>2</v>
      </c>
      <c r="J7115" s="2" t="s">
        <v>16</v>
      </c>
      <c r="K7115" s="2">
        <f t="shared" si="222"/>
        <v>9.2799999999999994</v>
      </c>
      <c r="L7115" s="2">
        <f t="shared" si="223"/>
        <v>9.2799999999999994</v>
      </c>
      <c r="M7115" s="2" cm="1">
        <f t="array" ref="M7115">IFERROR(_xlfn.IFS(AND(F7115="Furniture",C7115="First Class",I7115&gt;5),H7115-(H7115*10%),AND(F7115="Technology",C7115="Same Day",I7115&gt;6),H7115-(H7115*12%),AND(F7115="Office Supplies",OR(C7115="Second Day",C7115="Standard Class"),I7115&gt;4),H7115-(H7115*8%)),H7115)</f>
        <v>9.2799999999999994</v>
      </c>
      <c r="N7115" s="2" cm="1">
        <f t="array" ref="N7115">IFERROR(_xlfn.IFS(AND(J7115="Yes",F7115="Furniture",OR(C7115="Second Day",C7115="Standard Class"),I7115&gt;3),H7115-(H7115*15%),AND(J7115="Yes",F7115="Technology",C7115="Same Day",I7115&gt;4),H7115-(H7115*18%),AND(J7115="Yes",F7115="Office Supplies",C7115="First Class",I7115&gt;5),H7115-(H7115*20%)),H7115)</f>
        <v>9.2799999999999994</v>
      </c>
      <c r="O7115" s="2"/>
    </row>
    <row r="7116" spans="1:15" ht="15.75" customHeight="1" x14ac:dyDescent="0.3">
      <c r="A7116" s="2" t="s">
        <v>3573</v>
      </c>
      <c r="B7116" s="3">
        <v>42495</v>
      </c>
      <c r="C7116" s="2" t="s">
        <v>54</v>
      </c>
      <c r="D7116" s="2" t="s">
        <v>19</v>
      </c>
      <c r="E7116" s="2" t="s">
        <v>20</v>
      </c>
      <c r="F7116" s="2" t="s">
        <v>14</v>
      </c>
      <c r="G7116" s="2" t="s">
        <v>25</v>
      </c>
      <c r="H7116" s="2">
        <v>1685.88</v>
      </c>
      <c r="I7116" s="2">
        <v>6</v>
      </c>
      <c r="J7116" s="2" t="s">
        <v>16</v>
      </c>
      <c r="K7116" s="2">
        <f t="shared" si="222"/>
        <v>1432.998</v>
      </c>
      <c r="L7116" s="2">
        <f t="shared" si="223"/>
        <v>1685.88</v>
      </c>
      <c r="M7116" s="2" cm="1">
        <f t="array" ref="M7116">IFERROR(_xlfn.IFS(AND(F7116="Furniture",C7116="First Class",I7116&gt;5),H7116-(H7116*10%),AND(F7116="Technology",C7116="Same Day",I7116&gt;6),H7116-(H7116*12%),AND(F7116="Office Supplies",OR(C7116="Second Day",C7116="Standard Class"),I7116&gt;4),H7116-(H7116*8%)),H7116)</f>
        <v>1517.2920000000001</v>
      </c>
      <c r="N7116" s="2" cm="1">
        <f t="array" ref="N7116">IFERROR(_xlfn.IFS(AND(J7116="Yes",F7116="Furniture",OR(C7116="Second Day",C7116="Standard Class"),I7116&gt;3),H7116-(H7116*15%),AND(J7116="Yes",F7116="Technology",C7116="Same Day",I7116&gt;4),H7116-(H7116*18%),AND(J7116="Yes",F7116="Office Supplies",C7116="First Class",I7116&gt;5),H7116-(H7116*20%)),H7116)</f>
        <v>1685.88</v>
      </c>
      <c r="O7116" s="2"/>
    </row>
    <row r="7117" spans="1:15" ht="15.75" customHeight="1" x14ac:dyDescent="0.3">
      <c r="A7117" s="2" t="s">
        <v>3573</v>
      </c>
      <c r="B7117" s="3">
        <v>42495</v>
      </c>
      <c r="C7117" s="2" t="s">
        <v>54</v>
      </c>
      <c r="D7117" s="2" t="s">
        <v>19</v>
      </c>
      <c r="E7117" s="2" t="s">
        <v>20</v>
      </c>
      <c r="F7117" s="2" t="s">
        <v>21</v>
      </c>
      <c r="G7117" s="2" t="s">
        <v>32</v>
      </c>
      <c r="H7117" s="2">
        <v>5.7280000000000006</v>
      </c>
      <c r="I7117" s="2">
        <v>2</v>
      </c>
      <c r="J7117" s="2" t="s">
        <v>16</v>
      </c>
      <c r="K7117" s="2">
        <f t="shared" si="222"/>
        <v>5.7280000000000006</v>
      </c>
      <c r="L7117" s="2">
        <f t="shared" si="223"/>
        <v>5.7280000000000006</v>
      </c>
      <c r="M7117" s="2" cm="1">
        <f t="array" ref="M7117">IFERROR(_xlfn.IFS(AND(F7117="Furniture",C7117="First Class",I7117&gt;5),H7117-(H7117*10%),AND(F7117="Technology",C7117="Same Day",I7117&gt;6),H7117-(H7117*12%),AND(F7117="Office Supplies",OR(C7117="Second Day",C7117="Standard Class"),I7117&gt;4),H7117-(H7117*8%)),H7117)</f>
        <v>5.7280000000000006</v>
      </c>
      <c r="N7117" s="2" cm="1">
        <f t="array" ref="N7117">IFERROR(_xlfn.IFS(AND(J7117="Yes",F7117="Furniture",OR(C7117="Second Day",C7117="Standard Class"),I7117&gt;3),H7117-(H7117*15%),AND(J7117="Yes",F7117="Technology",C7117="Same Day",I7117&gt;4),H7117-(H7117*18%),AND(J7117="Yes",F7117="Office Supplies",C7117="First Class",I7117&gt;5),H7117-(H7117*20%)),H7117)</f>
        <v>5.7280000000000006</v>
      </c>
      <c r="O7117" s="2"/>
    </row>
    <row r="7118" spans="1:15" ht="15.75" customHeight="1" x14ac:dyDescent="0.3">
      <c r="A7118" s="2" t="s">
        <v>3574</v>
      </c>
      <c r="B7118" s="3">
        <v>41930</v>
      </c>
      <c r="C7118" s="2" t="s">
        <v>11</v>
      </c>
      <c r="D7118" s="2" t="s">
        <v>12</v>
      </c>
      <c r="E7118" s="2" t="s">
        <v>20</v>
      </c>
      <c r="F7118" s="2" t="s">
        <v>21</v>
      </c>
      <c r="G7118" s="2" t="s">
        <v>35</v>
      </c>
      <c r="H7118" s="2">
        <v>61.96</v>
      </c>
      <c r="I7118" s="2">
        <v>2</v>
      </c>
      <c r="J7118" s="2" t="s">
        <v>16</v>
      </c>
      <c r="K7118" s="2">
        <f t="shared" si="222"/>
        <v>61.96</v>
      </c>
      <c r="L7118" s="2">
        <f t="shared" si="223"/>
        <v>61.96</v>
      </c>
      <c r="M7118" s="2" cm="1">
        <f t="array" ref="M7118">IFERROR(_xlfn.IFS(AND(F7118="Furniture",C7118="First Class",I7118&gt;5),H7118-(H7118*10%),AND(F7118="Technology",C7118="Same Day",I7118&gt;6),H7118-(H7118*12%),AND(F7118="Office Supplies",OR(C7118="Second Day",C7118="Standard Class"),I7118&gt;4),H7118-(H7118*8%)),H7118)</f>
        <v>61.96</v>
      </c>
      <c r="N7118" s="2" cm="1">
        <f t="array" ref="N7118">IFERROR(_xlfn.IFS(AND(J7118="Yes",F7118="Furniture",OR(C7118="Second Day",C7118="Standard Class"),I7118&gt;3),H7118-(H7118*15%),AND(J7118="Yes",F7118="Technology",C7118="Same Day",I7118&gt;4),H7118-(H7118*18%),AND(J7118="Yes",F7118="Office Supplies",C7118="First Class",I7118&gt;5),H7118-(H7118*20%)),H7118)</f>
        <v>61.96</v>
      </c>
      <c r="O7118" s="2"/>
    </row>
    <row r="7119" spans="1:15" ht="15.75" customHeight="1" x14ac:dyDescent="0.3">
      <c r="A7119" s="2" t="s">
        <v>3574</v>
      </c>
      <c r="B7119" s="3">
        <v>41930</v>
      </c>
      <c r="C7119" s="2" t="s">
        <v>11</v>
      </c>
      <c r="D7119" s="2" t="s">
        <v>12</v>
      </c>
      <c r="E7119" s="2" t="s">
        <v>20</v>
      </c>
      <c r="F7119" s="2" t="s">
        <v>21</v>
      </c>
      <c r="G7119" s="2" t="s">
        <v>32</v>
      </c>
      <c r="H7119" s="2">
        <v>1.3440000000000001</v>
      </c>
      <c r="I7119" s="2">
        <v>1</v>
      </c>
      <c r="J7119" s="2" t="s">
        <v>16</v>
      </c>
      <c r="K7119" s="2">
        <f t="shared" si="222"/>
        <v>1.3440000000000001</v>
      </c>
      <c r="L7119" s="2">
        <f t="shared" si="223"/>
        <v>1.3440000000000001</v>
      </c>
      <c r="M7119" s="2" cm="1">
        <f t="array" ref="M7119">IFERROR(_xlfn.IFS(AND(F7119="Furniture",C7119="First Class",I7119&gt;5),H7119-(H7119*10%),AND(F7119="Technology",C7119="Same Day",I7119&gt;6),H7119-(H7119*12%),AND(F7119="Office Supplies",OR(C7119="Second Day",C7119="Standard Class"),I7119&gt;4),H7119-(H7119*8%)),H7119)</f>
        <v>1.3440000000000001</v>
      </c>
      <c r="N7119" s="2" cm="1">
        <f t="array" ref="N7119">IFERROR(_xlfn.IFS(AND(J7119="Yes",F7119="Furniture",OR(C7119="Second Day",C7119="Standard Class"),I7119&gt;3),H7119-(H7119*15%),AND(J7119="Yes",F7119="Technology",C7119="Same Day",I7119&gt;4),H7119-(H7119*18%),AND(J7119="Yes",F7119="Office Supplies",C7119="First Class",I7119&gt;5),H7119-(H7119*20%)),H7119)</f>
        <v>1.3440000000000001</v>
      </c>
      <c r="O7119" s="2"/>
    </row>
    <row r="7120" spans="1:15" ht="15.75" customHeight="1" x14ac:dyDescent="0.3">
      <c r="A7120" s="2" t="s">
        <v>3575</v>
      </c>
      <c r="B7120" s="3">
        <v>42779</v>
      </c>
      <c r="C7120" s="2" t="s">
        <v>24</v>
      </c>
      <c r="D7120" s="2" t="s">
        <v>19</v>
      </c>
      <c r="E7120" s="2" t="s">
        <v>46</v>
      </c>
      <c r="F7120" s="2" t="s">
        <v>21</v>
      </c>
      <c r="G7120" s="2" t="s">
        <v>35</v>
      </c>
      <c r="H7120" s="2">
        <v>17.940000000000001</v>
      </c>
      <c r="I7120" s="2">
        <v>3</v>
      </c>
      <c r="J7120" s="2" t="s">
        <v>16</v>
      </c>
      <c r="K7120" s="2">
        <f t="shared" si="222"/>
        <v>17.940000000000001</v>
      </c>
      <c r="L7120" s="2">
        <f t="shared" si="223"/>
        <v>17.940000000000001</v>
      </c>
      <c r="M7120" s="2" cm="1">
        <f t="array" ref="M7120">IFERROR(_xlfn.IFS(AND(F7120="Furniture",C7120="First Class",I7120&gt;5),H7120-(H7120*10%),AND(F7120="Technology",C7120="Same Day",I7120&gt;6),H7120-(H7120*12%),AND(F7120="Office Supplies",OR(C7120="Second Day",C7120="Standard Class"),I7120&gt;4),H7120-(H7120*8%)),H7120)</f>
        <v>17.940000000000001</v>
      </c>
      <c r="N7120" s="2" cm="1">
        <f t="array" ref="N7120">IFERROR(_xlfn.IFS(AND(J7120="Yes",F7120="Furniture",OR(C7120="Second Day",C7120="Standard Class"),I7120&gt;3),H7120-(H7120*15%),AND(J7120="Yes",F7120="Technology",C7120="Same Day",I7120&gt;4),H7120-(H7120*18%),AND(J7120="Yes",F7120="Office Supplies",C7120="First Class",I7120&gt;5),H7120-(H7120*20%)),H7120)</f>
        <v>17.940000000000001</v>
      </c>
      <c r="O7120" s="2"/>
    </row>
    <row r="7121" spans="1:15" ht="15.75" customHeight="1" x14ac:dyDescent="0.3">
      <c r="A7121" s="2" t="s">
        <v>3576</v>
      </c>
      <c r="B7121" s="3">
        <v>43056</v>
      </c>
      <c r="C7121" s="2" t="s">
        <v>24</v>
      </c>
      <c r="D7121" s="2" t="s">
        <v>19</v>
      </c>
      <c r="E7121" s="2" t="s">
        <v>20</v>
      </c>
      <c r="F7121" s="2" t="s">
        <v>21</v>
      </c>
      <c r="G7121" s="2" t="s">
        <v>32</v>
      </c>
      <c r="H7121" s="2">
        <v>13.904</v>
      </c>
      <c r="I7121" s="2">
        <v>2</v>
      </c>
      <c r="J7121" s="2" t="s">
        <v>43</v>
      </c>
      <c r="K7121" s="2">
        <f t="shared" si="222"/>
        <v>13.904</v>
      </c>
      <c r="L7121" s="2">
        <f t="shared" si="223"/>
        <v>13.2088</v>
      </c>
      <c r="M7121" s="2" cm="1">
        <f t="array" ref="M7121">IFERROR(_xlfn.IFS(AND(F7121="Furniture",C7121="First Class",I7121&gt;5),H7121-(H7121*10%),AND(F7121="Technology",C7121="Same Day",I7121&gt;6),H7121-(H7121*12%),AND(F7121="Office Supplies",OR(C7121="Second Day",C7121="Standard Class"),I7121&gt;4),H7121-(H7121*8%)),H7121)</f>
        <v>13.904</v>
      </c>
      <c r="N7121" s="2" cm="1">
        <f t="array" ref="N7121">IFERROR(_xlfn.IFS(AND(J7121="Yes",F7121="Furniture",OR(C7121="Second Day",C7121="Standard Class"),I7121&gt;3),H7121-(H7121*15%),AND(J7121="Yes",F7121="Technology",C7121="Same Day",I7121&gt;4),H7121-(H7121*18%),AND(J7121="Yes",F7121="Office Supplies",C7121="First Class",I7121&gt;5),H7121-(H7121*20%)),H7121)</f>
        <v>13.904</v>
      </c>
      <c r="O7121" s="2"/>
    </row>
    <row r="7122" spans="1:15" ht="15.75" customHeight="1" x14ac:dyDescent="0.3">
      <c r="A7122" s="2" t="s">
        <v>3577</v>
      </c>
      <c r="B7122" s="3">
        <v>41659</v>
      </c>
      <c r="C7122" s="2" t="s">
        <v>24</v>
      </c>
      <c r="D7122" s="2" t="s">
        <v>19</v>
      </c>
      <c r="E7122" s="2" t="s">
        <v>13</v>
      </c>
      <c r="F7122" s="2" t="s">
        <v>21</v>
      </c>
      <c r="G7122" s="2" t="s">
        <v>32</v>
      </c>
      <c r="H7122" s="2">
        <v>67.194000000000003</v>
      </c>
      <c r="I7122" s="2">
        <v>1</v>
      </c>
      <c r="J7122" s="2" t="s">
        <v>16</v>
      </c>
      <c r="K7122" s="2">
        <f t="shared" si="222"/>
        <v>67.194000000000003</v>
      </c>
      <c r="L7122" s="2">
        <f t="shared" si="223"/>
        <v>67.194000000000003</v>
      </c>
      <c r="M7122" s="2" cm="1">
        <f t="array" ref="M7122">IFERROR(_xlfn.IFS(AND(F7122="Furniture",C7122="First Class",I7122&gt;5),H7122-(H7122*10%),AND(F7122="Technology",C7122="Same Day",I7122&gt;6),H7122-(H7122*12%),AND(F7122="Office Supplies",OR(C7122="Second Day",C7122="Standard Class"),I7122&gt;4),H7122-(H7122*8%)),H7122)</f>
        <v>67.194000000000003</v>
      </c>
      <c r="N7122" s="2" cm="1">
        <f t="array" ref="N7122">IFERROR(_xlfn.IFS(AND(J7122="Yes",F7122="Furniture",OR(C7122="Second Day",C7122="Standard Class"),I7122&gt;3),H7122-(H7122*15%),AND(J7122="Yes",F7122="Technology",C7122="Same Day",I7122&gt;4),H7122-(H7122*18%),AND(J7122="Yes",F7122="Office Supplies",C7122="First Class",I7122&gt;5),H7122-(H7122*20%)),H7122)</f>
        <v>67.194000000000003</v>
      </c>
      <c r="O7122" s="2"/>
    </row>
    <row r="7123" spans="1:15" ht="15.75" customHeight="1" x14ac:dyDescent="0.3">
      <c r="A7123" s="2" t="s">
        <v>3578</v>
      </c>
      <c r="B7123" s="3">
        <v>43070</v>
      </c>
      <c r="C7123" s="2" t="s">
        <v>24</v>
      </c>
      <c r="D7123" s="2" t="s">
        <v>12</v>
      </c>
      <c r="E7123" s="2" t="s">
        <v>20</v>
      </c>
      <c r="F7123" s="2" t="s">
        <v>21</v>
      </c>
      <c r="G7123" s="2" t="s">
        <v>35</v>
      </c>
      <c r="H7123" s="2">
        <v>41.86</v>
      </c>
      <c r="I7123" s="2">
        <v>7</v>
      </c>
      <c r="J7123" s="2" t="s">
        <v>16</v>
      </c>
      <c r="K7123" s="2">
        <f t="shared" si="222"/>
        <v>41.86</v>
      </c>
      <c r="L7123" s="2">
        <f t="shared" si="223"/>
        <v>41.86</v>
      </c>
      <c r="M7123" s="2" cm="1">
        <f t="array" ref="M7123">IFERROR(_xlfn.IFS(AND(F7123="Furniture",C7123="First Class",I7123&gt;5),H7123-(H7123*10%),AND(F7123="Technology",C7123="Same Day",I7123&gt;6),H7123-(H7123*12%),AND(F7123="Office Supplies",OR(C7123="Second Day",C7123="Standard Class"),I7123&gt;4),H7123-(H7123*8%)),H7123)</f>
        <v>38.511200000000002</v>
      </c>
      <c r="N7123" s="2" cm="1">
        <f t="array" ref="N7123">IFERROR(_xlfn.IFS(AND(J7123="Yes",F7123="Furniture",OR(C7123="Second Day",C7123="Standard Class"),I7123&gt;3),H7123-(H7123*15%),AND(J7123="Yes",F7123="Technology",C7123="Same Day",I7123&gt;4),H7123-(H7123*18%),AND(J7123="Yes",F7123="Office Supplies",C7123="First Class",I7123&gt;5),H7123-(H7123*20%)),H7123)</f>
        <v>41.86</v>
      </c>
      <c r="O7123" s="2"/>
    </row>
    <row r="7124" spans="1:15" ht="15.75" customHeight="1" x14ac:dyDescent="0.3">
      <c r="A7124" s="2" t="s">
        <v>3578</v>
      </c>
      <c r="B7124" s="3">
        <v>43070</v>
      </c>
      <c r="C7124" s="2" t="s">
        <v>24</v>
      </c>
      <c r="D7124" s="2" t="s">
        <v>12</v>
      </c>
      <c r="E7124" s="2" t="s">
        <v>20</v>
      </c>
      <c r="F7124" s="2" t="s">
        <v>14</v>
      </c>
      <c r="G7124" s="2" t="s">
        <v>15</v>
      </c>
      <c r="H7124" s="2">
        <v>141.96</v>
      </c>
      <c r="I7124" s="2">
        <v>2</v>
      </c>
      <c r="J7124" s="2" t="s">
        <v>16</v>
      </c>
      <c r="K7124" s="2">
        <f t="shared" si="222"/>
        <v>141.96</v>
      </c>
      <c r="L7124" s="2">
        <f t="shared" si="223"/>
        <v>141.96</v>
      </c>
      <c r="M7124" s="2" cm="1">
        <f t="array" ref="M7124">IFERROR(_xlfn.IFS(AND(F7124="Furniture",C7124="First Class",I7124&gt;5),H7124-(H7124*10%),AND(F7124="Technology",C7124="Same Day",I7124&gt;6),H7124-(H7124*12%),AND(F7124="Office Supplies",OR(C7124="Second Day",C7124="Standard Class"),I7124&gt;4),H7124-(H7124*8%)),H7124)</f>
        <v>141.96</v>
      </c>
      <c r="N7124" s="2" cm="1">
        <f t="array" ref="N7124">IFERROR(_xlfn.IFS(AND(J7124="Yes",F7124="Furniture",OR(C7124="Second Day",C7124="Standard Class"),I7124&gt;3),H7124-(H7124*15%),AND(J7124="Yes",F7124="Technology",C7124="Same Day",I7124&gt;4),H7124-(H7124*18%),AND(J7124="Yes",F7124="Office Supplies",C7124="First Class",I7124&gt;5),H7124-(H7124*20%)),H7124)</f>
        <v>141.96</v>
      </c>
      <c r="O7124" s="2"/>
    </row>
    <row r="7125" spans="1:15" ht="15.75" customHeight="1" x14ac:dyDescent="0.3">
      <c r="A7125" s="2" t="s">
        <v>3579</v>
      </c>
      <c r="B7125" s="3">
        <v>42225</v>
      </c>
      <c r="C7125" s="2" t="s">
        <v>24</v>
      </c>
      <c r="D7125" s="2" t="s">
        <v>19</v>
      </c>
      <c r="E7125" s="2" t="s">
        <v>46</v>
      </c>
      <c r="F7125" s="2" t="s">
        <v>14</v>
      </c>
      <c r="G7125" s="2" t="s">
        <v>28</v>
      </c>
      <c r="H7125" s="2">
        <v>10.02</v>
      </c>
      <c r="I7125" s="2">
        <v>3</v>
      </c>
      <c r="J7125" s="2" t="s">
        <v>16</v>
      </c>
      <c r="K7125" s="2">
        <f t="shared" si="222"/>
        <v>10.02</v>
      </c>
      <c r="L7125" s="2">
        <f t="shared" si="223"/>
        <v>10.02</v>
      </c>
      <c r="M7125" s="2" cm="1">
        <f t="array" ref="M7125">IFERROR(_xlfn.IFS(AND(F7125="Furniture",C7125="First Class",I7125&gt;5),H7125-(H7125*10%),AND(F7125="Technology",C7125="Same Day",I7125&gt;6),H7125-(H7125*12%),AND(F7125="Office Supplies",OR(C7125="Second Day",C7125="Standard Class"),I7125&gt;4),H7125-(H7125*8%)),H7125)</f>
        <v>10.02</v>
      </c>
      <c r="N7125" s="2" cm="1">
        <f t="array" ref="N7125">IFERROR(_xlfn.IFS(AND(J7125="Yes",F7125="Furniture",OR(C7125="Second Day",C7125="Standard Class"),I7125&gt;3),H7125-(H7125*15%),AND(J7125="Yes",F7125="Technology",C7125="Same Day",I7125&gt;4),H7125-(H7125*18%),AND(J7125="Yes",F7125="Office Supplies",C7125="First Class",I7125&gt;5),H7125-(H7125*20%)),H7125)</f>
        <v>10.02</v>
      </c>
      <c r="O7125" s="2"/>
    </row>
    <row r="7126" spans="1:15" ht="15.75" customHeight="1" x14ac:dyDescent="0.3">
      <c r="A7126" s="2" t="s">
        <v>3579</v>
      </c>
      <c r="B7126" s="3">
        <v>42225</v>
      </c>
      <c r="C7126" s="2" t="s">
        <v>24</v>
      </c>
      <c r="D7126" s="2" t="s">
        <v>19</v>
      </c>
      <c r="E7126" s="2" t="s">
        <v>46</v>
      </c>
      <c r="F7126" s="2" t="s">
        <v>21</v>
      </c>
      <c r="G7126" s="2" t="s">
        <v>35</v>
      </c>
      <c r="H7126" s="2">
        <v>144.12</v>
      </c>
      <c r="I7126" s="2">
        <v>3</v>
      </c>
      <c r="J7126" s="2" t="s">
        <v>16</v>
      </c>
      <c r="K7126" s="2">
        <f t="shared" si="222"/>
        <v>144.12</v>
      </c>
      <c r="L7126" s="2">
        <f t="shared" si="223"/>
        <v>144.12</v>
      </c>
      <c r="M7126" s="2" cm="1">
        <f t="array" ref="M7126">IFERROR(_xlfn.IFS(AND(F7126="Furniture",C7126="First Class",I7126&gt;5),H7126-(H7126*10%),AND(F7126="Technology",C7126="Same Day",I7126&gt;6),H7126-(H7126*12%),AND(F7126="Office Supplies",OR(C7126="Second Day",C7126="Standard Class"),I7126&gt;4),H7126-(H7126*8%)),H7126)</f>
        <v>144.12</v>
      </c>
      <c r="N7126" s="2" cm="1">
        <f t="array" ref="N7126">IFERROR(_xlfn.IFS(AND(J7126="Yes",F7126="Furniture",OR(C7126="Second Day",C7126="Standard Class"),I7126&gt;3),H7126-(H7126*15%),AND(J7126="Yes",F7126="Technology",C7126="Same Day",I7126&gt;4),H7126-(H7126*18%),AND(J7126="Yes",F7126="Office Supplies",C7126="First Class",I7126&gt;5),H7126-(H7126*20%)),H7126)</f>
        <v>144.12</v>
      </c>
      <c r="O7126" s="2"/>
    </row>
    <row r="7127" spans="1:15" ht="15.75" customHeight="1" x14ac:dyDescent="0.3">
      <c r="A7127" s="2" t="s">
        <v>3580</v>
      </c>
      <c r="B7127" s="3">
        <v>42640</v>
      </c>
      <c r="C7127" s="2" t="s">
        <v>11</v>
      </c>
      <c r="D7127" s="2" t="s">
        <v>12</v>
      </c>
      <c r="E7127" s="2" t="s">
        <v>13</v>
      </c>
      <c r="F7127" s="2" t="s">
        <v>21</v>
      </c>
      <c r="G7127" s="2" t="s">
        <v>35</v>
      </c>
      <c r="H7127" s="2">
        <v>17.940000000000001</v>
      </c>
      <c r="I7127" s="2">
        <v>3</v>
      </c>
      <c r="J7127" s="2" t="s">
        <v>16</v>
      </c>
      <c r="K7127" s="2">
        <f t="shared" si="222"/>
        <v>17.940000000000001</v>
      </c>
      <c r="L7127" s="2">
        <f t="shared" si="223"/>
        <v>17.940000000000001</v>
      </c>
      <c r="M7127" s="2" cm="1">
        <f t="array" ref="M7127">IFERROR(_xlfn.IFS(AND(F7127="Furniture",C7127="First Class",I7127&gt;5),H7127-(H7127*10%),AND(F7127="Technology",C7127="Same Day",I7127&gt;6),H7127-(H7127*12%),AND(F7127="Office Supplies",OR(C7127="Second Day",C7127="Standard Class"),I7127&gt;4),H7127-(H7127*8%)),H7127)</f>
        <v>17.940000000000001</v>
      </c>
      <c r="N7127" s="2" cm="1">
        <f t="array" ref="N7127">IFERROR(_xlfn.IFS(AND(J7127="Yes",F7127="Furniture",OR(C7127="Second Day",C7127="Standard Class"),I7127&gt;3),H7127-(H7127*15%),AND(J7127="Yes",F7127="Technology",C7127="Same Day",I7127&gt;4),H7127-(H7127*18%),AND(J7127="Yes",F7127="Office Supplies",C7127="First Class",I7127&gt;5),H7127-(H7127*20%)),H7127)</f>
        <v>17.940000000000001</v>
      </c>
      <c r="O7127" s="2"/>
    </row>
    <row r="7128" spans="1:15" ht="15.75" customHeight="1" x14ac:dyDescent="0.3">
      <c r="A7128" s="2" t="s">
        <v>3580</v>
      </c>
      <c r="B7128" s="3">
        <v>42640</v>
      </c>
      <c r="C7128" s="2" t="s">
        <v>11</v>
      </c>
      <c r="D7128" s="2" t="s">
        <v>12</v>
      </c>
      <c r="E7128" s="2" t="s">
        <v>13</v>
      </c>
      <c r="F7128" s="2" t="s">
        <v>21</v>
      </c>
      <c r="G7128" s="2" t="s">
        <v>29</v>
      </c>
      <c r="H7128" s="2">
        <v>13.89</v>
      </c>
      <c r="I7128" s="2">
        <v>3</v>
      </c>
      <c r="J7128" s="2" t="s">
        <v>16</v>
      </c>
      <c r="K7128" s="2">
        <f t="shared" si="222"/>
        <v>13.89</v>
      </c>
      <c r="L7128" s="2">
        <f t="shared" si="223"/>
        <v>13.89</v>
      </c>
      <c r="M7128" s="2" cm="1">
        <f t="array" ref="M7128">IFERROR(_xlfn.IFS(AND(F7128="Furniture",C7128="First Class",I7128&gt;5),H7128-(H7128*10%),AND(F7128="Technology",C7128="Same Day",I7128&gt;6),H7128-(H7128*12%),AND(F7128="Office Supplies",OR(C7128="Second Day",C7128="Standard Class"),I7128&gt;4),H7128-(H7128*8%)),H7128)</f>
        <v>13.89</v>
      </c>
      <c r="N7128" s="2" cm="1">
        <f t="array" ref="N7128">IFERROR(_xlfn.IFS(AND(J7128="Yes",F7128="Furniture",OR(C7128="Second Day",C7128="Standard Class"),I7128&gt;3),H7128-(H7128*15%),AND(J7128="Yes",F7128="Technology",C7128="Same Day",I7128&gt;4),H7128-(H7128*18%),AND(J7128="Yes",F7128="Office Supplies",C7128="First Class",I7128&gt;5),H7128-(H7128*20%)),H7128)</f>
        <v>13.89</v>
      </c>
      <c r="O7128" s="2"/>
    </row>
    <row r="7129" spans="1:15" ht="15.75" customHeight="1" x14ac:dyDescent="0.3">
      <c r="A7129" s="2" t="s">
        <v>3581</v>
      </c>
      <c r="B7129" s="3">
        <v>42688</v>
      </c>
      <c r="C7129" s="2" t="s">
        <v>24</v>
      </c>
      <c r="D7129" s="2" t="s">
        <v>12</v>
      </c>
      <c r="E7129" s="2" t="s">
        <v>46</v>
      </c>
      <c r="F7129" s="2" t="s">
        <v>21</v>
      </c>
      <c r="G7129" s="2" t="s">
        <v>35</v>
      </c>
      <c r="H7129" s="2">
        <v>16.45</v>
      </c>
      <c r="I7129" s="2">
        <v>5</v>
      </c>
      <c r="J7129" s="2" t="s">
        <v>16</v>
      </c>
      <c r="K7129" s="2">
        <f t="shared" si="222"/>
        <v>16.45</v>
      </c>
      <c r="L7129" s="2">
        <f t="shared" si="223"/>
        <v>16.45</v>
      </c>
      <c r="M7129" s="2" cm="1">
        <f t="array" ref="M7129">IFERROR(_xlfn.IFS(AND(F7129="Furniture",C7129="First Class",I7129&gt;5),H7129-(H7129*10%),AND(F7129="Technology",C7129="Same Day",I7129&gt;6),H7129-(H7129*12%),AND(F7129="Office Supplies",OR(C7129="Second Day",C7129="Standard Class"),I7129&gt;4),H7129-(H7129*8%)),H7129)</f>
        <v>15.133999999999999</v>
      </c>
      <c r="N7129" s="2" cm="1">
        <f t="array" ref="N7129">IFERROR(_xlfn.IFS(AND(J7129="Yes",F7129="Furniture",OR(C7129="Second Day",C7129="Standard Class"),I7129&gt;3),H7129-(H7129*15%),AND(J7129="Yes",F7129="Technology",C7129="Same Day",I7129&gt;4),H7129-(H7129*18%),AND(J7129="Yes",F7129="Office Supplies",C7129="First Class",I7129&gt;5),H7129-(H7129*20%)),H7129)</f>
        <v>16.45</v>
      </c>
      <c r="O7129" s="2"/>
    </row>
    <row r="7130" spans="1:15" ht="15.75" customHeight="1" x14ac:dyDescent="0.3">
      <c r="A7130" s="2" t="s">
        <v>3581</v>
      </c>
      <c r="B7130" s="3">
        <v>42688</v>
      </c>
      <c r="C7130" s="2" t="s">
        <v>24</v>
      </c>
      <c r="D7130" s="2" t="s">
        <v>12</v>
      </c>
      <c r="E7130" s="2" t="s">
        <v>46</v>
      </c>
      <c r="F7130" s="2" t="s">
        <v>14</v>
      </c>
      <c r="G7130" s="2" t="s">
        <v>28</v>
      </c>
      <c r="H7130" s="2">
        <v>19.920000000000002</v>
      </c>
      <c r="I7130" s="2">
        <v>4</v>
      </c>
      <c r="J7130" s="2" t="s">
        <v>16</v>
      </c>
      <c r="K7130" s="2">
        <f t="shared" si="222"/>
        <v>19.920000000000002</v>
      </c>
      <c r="L7130" s="2">
        <f t="shared" si="223"/>
        <v>19.920000000000002</v>
      </c>
      <c r="M7130" s="2" cm="1">
        <f t="array" ref="M7130">IFERROR(_xlfn.IFS(AND(F7130="Furniture",C7130="First Class",I7130&gt;5),H7130-(H7130*10%),AND(F7130="Technology",C7130="Same Day",I7130&gt;6),H7130-(H7130*12%),AND(F7130="Office Supplies",OR(C7130="Second Day",C7130="Standard Class"),I7130&gt;4),H7130-(H7130*8%)),H7130)</f>
        <v>19.920000000000002</v>
      </c>
      <c r="N7130" s="2" cm="1">
        <f t="array" ref="N7130">IFERROR(_xlfn.IFS(AND(J7130="Yes",F7130="Furniture",OR(C7130="Second Day",C7130="Standard Class"),I7130&gt;3),H7130-(H7130*15%),AND(J7130="Yes",F7130="Technology",C7130="Same Day",I7130&gt;4),H7130-(H7130*18%),AND(J7130="Yes",F7130="Office Supplies",C7130="First Class",I7130&gt;5),H7130-(H7130*20%)),H7130)</f>
        <v>19.920000000000002</v>
      </c>
      <c r="O7130" s="2"/>
    </row>
    <row r="7131" spans="1:15" ht="15.75" customHeight="1" x14ac:dyDescent="0.3">
      <c r="A7131" s="2" t="s">
        <v>3582</v>
      </c>
      <c r="B7131" s="3">
        <v>42476</v>
      </c>
      <c r="C7131" s="2" t="s">
        <v>24</v>
      </c>
      <c r="D7131" s="2" t="s">
        <v>12</v>
      </c>
      <c r="E7131" s="2" t="s">
        <v>13</v>
      </c>
      <c r="F7131" s="2" t="s">
        <v>30</v>
      </c>
      <c r="G7131" s="2" t="s">
        <v>49</v>
      </c>
      <c r="H7131" s="2">
        <v>35.167999999999999</v>
      </c>
      <c r="I7131" s="2">
        <v>4</v>
      </c>
      <c r="J7131" s="2" t="s">
        <v>16</v>
      </c>
      <c r="K7131" s="2">
        <f t="shared" si="222"/>
        <v>35.167999999999999</v>
      </c>
      <c r="L7131" s="2">
        <f t="shared" si="223"/>
        <v>35.167999999999999</v>
      </c>
      <c r="M7131" s="2" cm="1">
        <f t="array" ref="M7131">IFERROR(_xlfn.IFS(AND(F7131="Furniture",C7131="First Class",I7131&gt;5),H7131-(H7131*10%),AND(F7131="Technology",C7131="Same Day",I7131&gt;6),H7131-(H7131*12%),AND(F7131="Office Supplies",OR(C7131="Second Day",C7131="Standard Class"),I7131&gt;4),H7131-(H7131*8%)),H7131)</f>
        <v>35.167999999999999</v>
      </c>
      <c r="N7131" s="2" cm="1">
        <f t="array" ref="N7131">IFERROR(_xlfn.IFS(AND(J7131="Yes",F7131="Furniture",OR(C7131="Second Day",C7131="Standard Class"),I7131&gt;3),H7131-(H7131*15%),AND(J7131="Yes",F7131="Technology",C7131="Same Day",I7131&gt;4),H7131-(H7131*18%),AND(J7131="Yes",F7131="Office Supplies",C7131="First Class",I7131&gt;5),H7131-(H7131*20%)),H7131)</f>
        <v>35.167999999999999</v>
      </c>
      <c r="O7131" s="2"/>
    </row>
    <row r="7132" spans="1:15" ht="15.75" customHeight="1" x14ac:dyDescent="0.3">
      <c r="A7132" s="2" t="s">
        <v>3582</v>
      </c>
      <c r="B7132" s="3">
        <v>42476</v>
      </c>
      <c r="C7132" s="2" t="s">
        <v>24</v>
      </c>
      <c r="D7132" s="2" t="s">
        <v>12</v>
      </c>
      <c r="E7132" s="2" t="s">
        <v>13</v>
      </c>
      <c r="F7132" s="2" t="s">
        <v>21</v>
      </c>
      <c r="G7132" s="2" t="s">
        <v>35</v>
      </c>
      <c r="H7132" s="2">
        <v>123.08799999999999</v>
      </c>
      <c r="I7132" s="2">
        <v>7</v>
      </c>
      <c r="J7132" s="2" t="s">
        <v>16</v>
      </c>
      <c r="K7132" s="2">
        <f t="shared" si="222"/>
        <v>123.08799999999999</v>
      </c>
      <c r="L7132" s="2">
        <f t="shared" si="223"/>
        <v>123.08799999999999</v>
      </c>
      <c r="M7132" s="2" cm="1">
        <f t="array" ref="M7132">IFERROR(_xlfn.IFS(AND(F7132="Furniture",C7132="First Class",I7132&gt;5),H7132-(H7132*10%),AND(F7132="Technology",C7132="Same Day",I7132&gt;6),H7132-(H7132*12%),AND(F7132="Office Supplies",OR(C7132="Second Day",C7132="Standard Class"),I7132&gt;4),H7132-(H7132*8%)),H7132)</f>
        <v>113.24096</v>
      </c>
      <c r="N7132" s="2" cm="1">
        <f t="array" ref="N7132">IFERROR(_xlfn.IFS(AND(J7132="Yes",F7132="Furniture",OR(C7132="Second Day",C7132="Standard Class"),I7132&gt;3),H7132-(H7132*15%),AND(J7132="Yes",F7132="Technology",C7132="Same Day",I7132&gt;4),H7132-(H7132*18%),AND(J7132="Yes",F7132="Office Supplies",C7132="First Class",I7132&gt;5),H7132-(H7132*20%)),H7132)</f>
        <v>123.08799999999999</v>
      </c>
      <c r="O7132" s="2"/>
    </row>
    <row r="7133" spans="1:15" ht="15.75" customHeight="1" x14ac:dyDescent="0.3">
      <c r="A7133" s="2" t="s">
        <v>3583</v>
      </c>
      <c r="B7133" s="3">
        <v>43065</v>
      </c>
      <c r="C7133" s="2" t="s">
        <v>24</v>
      </c>
      <c r="D7133" s="2" t="s">
        <v>38</v>
      </c>
      <c r="E7133" s="2" t="s">
        <v>39</v>
      </c>
      <c r="F7133" s="2" t="s">
        <v>14</v>
      </c>
      <c r="G7133" s="2" t="s">
        <v>25</v>
      </c>
      <c r="H7133" s="2">
        <v>257.94</v>
      </c>
      <c r="I7133" s="2">
        <v>3</v>
      </c>
      <c r="J7133" s="2" t="s">
        <v>16</v>
      </c>
      <c r="K7133" s="2">
        <f t="shared" si="222"/>
        <v>219.249</v>
      </c>
      <c r="L7133" s="2">
        <f t="shared" si="223"/>
        <v>257.94</v>
      </c>
      <c r="M7133" s="2" cm="1">
        <f t="array" ref="M7133">IFERROR(_xlfn.IFS(AND(F7133="Furniture",C7133="First Class",I7133&gt;5),H7133-(H7133*10%),AND(F7133="Technology",C7133="Same Day",I7133&gt;6),H7133-(H7133*12%),AND(F7133="Office Supplies",OR(C7133="Second Day",C7133="Standard Class"),I7133&gt;4),H7133-(H7133*8%)),H7133)</f>
        <v>257.94</v>
      </c>
      <c r="N7133" s="2" cm="1">
        <f t="array" ref="N7133">IFERROR(_xlfn.IFS(AND(J7133="Yes",F7133="Furniture",OR(C7133="Second Day",C7133="Standard Class"),I7133&gt;3),H7133-(H7133*15%),AND(J7133="Yes",F7133="Technology",C7133="Same Day",I7133&gt;4),H7133-(H7133*18%),AND(J7133="Yes",F7133="Office Supplies",C7133="First Class",I7133&gt;5),H7133-(H7133*20%)),H7133)</f>
        <v>257.94</v>
      </c>
      <c r="O7133" s="2"/>
    </row>
    <row r="7134" spans="1:15" ht="15.75" customHeight="1" x14ac:dyDescent="0.3">
      <c r="A7134" s="2" t="s">
        <v>3583</v>
      </c>
      <c r="B7134" s="3">
        <v>43065</v>
      </c>
      <c r="C7134" s="2" t="s">
        <v>24</v>
      </c>
      <c r="D7134" s="2" t="s">
        <v>38</v>
      </c>
      <c r="E7134" s="2" t="s">
        <v>39</v>
      </c>
      <c r="F7134" s="2" t="s">
        <v>30</v>
      </c>
      <c r="G7134" s="2" t="s">
        <v>31</v>
      </c>
      <c r="H7134" s="2">
        <v>1879.96</v>
      </c>
      <c r="I7134" s="2">
        <v>4</v>
      </c>
      <c r="J7134" s="2" t="s">
        <v>16</v>
      </c>
      <c r="K7134" s="2">
        <f t="shared" si="222"/>
        <v>1597.9660000000001</v>
      </c>
      <c r="L7134" s="2">
        <f t="shared" si="223"/>
        <v>1879.96</v>
      </c>
      <c r="M7134" s="2" cm="1">
        <f t="array" ref="M7134">IFERROR(_xlfn.IFS(AND(F7134="Furniture",C7134="First Class",I7134&gt;5),H7134-(H7134*10%),AND(F7134="Technology",C7134="Same Day",I7134&gt;6),H7134-(H7134*12%),AND(F7134="Office Supplies",OR(C7134="Second Day",C7134="Standard Class"),I7134&gt;4),H7134-(H7134*8%)),H7134)</f>
        <v>1879.96</v>
      </c>
      <c r="N7134" s="2" cm="1">
        <f t="array" ref="N7134">IFERROR(_xlfn.IFS(AND(J7134="Yes",F7134="Furniture",OR(C7134="Second Day",C7134="Standard Class"),I7134&gt;3),H7134-(H7134*15%),AND(J7134="Yes",F7134="Technology",C7134="Same Day",I7134&gt;4),H7134-(H7134*18%),AND(J7134="Yes",F7134="Office Supplies",C7134="First Class",I7134&gt;5),H7134-(H7134*20%)),H7134)</f>
        <v>1879.96</v>
      </c>
      <c r="O7134" s="2"/>
    </row>
    <row r="7135" spans="1:15" ht="15.75" customHeight="1" x14ac:dyDescent="0.3">
      <c r="A7135" s="2" t="s">
        <v>3583</v>
      </c>
      <c r="B7135" s="3">
        <v>43065</v>
      </c>
      <c r="C7135" s="2" t="s">
        <v>24</v>
      </c>
      <c r="D7135" s="2" t="s">
        <v>38</v>
      </c>
      <c r="E7135" s="2" t="s">
        <v>39</v>
      </c>
      <c r="F7135" s="2" t="s">
        <v>14</v>
      </c>
      <c r="G7135" s="2" t="s">
        <v>28</v>
      </c>
      <c r="H7135" s="2">
        <v>27.46</v>
      </c>
      <c r="I7135" s="2">
        <v>2</v>
      </c>
      <c r="J7135" s="2" t="s">
        <v>16</v>
      </c>
      <c r="K7135" s="2">
        <f t="shared" si="222"/>
        <v>27.46</v>
      </c>
      <c r="L7135" s="2">
        <f t="shared" si="223"/>
        <v>27.46</v>
      </c>
      <c r="M7135" s="2" cm="1">
        <f t="array" ref="M7135">IFERROR(_xlfn.IFS(AND(F7135="Furniture",C7135="First Class",I7135&gt;5),H7135-(H7135*10%),AND(F7135="Technology",C7135="Same Day",I7135&gt;6),H7135-(H7135*12%),AND(F7135="Office Supplies",OR(C7135="Second Day",C7135="Standard Class"),I7135&gt;4),H7135-(H7135*8%)),H7135)</f>
        <v>27.46</v>
      </c>
      <c r="N7135" s="2" cm="1">
        <f t="array" ref="N7135">IFERROR(_xlfn.IFS(AND(J7135="Yes",F7135="Furniture",OR(C7135="Second Day",C7135="Standard Class"),I7135&gt;3),H7135-(H7135*15%),AND(J7135="Yes",F7135="Technology",C7135="Same Day",I7135&gt;4),H7135-(H7135*18%),AND(J7135="Yes",F7135="Office Supplies",C7135="First Class",I7135&gt;5),H7135-(H7135*20%)),H7135)</f>
        <v>27.46</v>
      </c>
      <c r="O7135" s="2"/>
    </row>
    <row r="7136" spans="1:15" ht="15.75" customHeight="1" x14ac:dyDescent="0.3">
      <c r="A7136" s="2" t="s">
        <v>3583</v>
      </c>
      <c r="B7136" s="3">
        <v>43065</v>
      </c>
      <c r="C7136" s="2" t="s">
        <v>24</v>
      </c>
      <c r="D7136" s="2" t="s">
        <v>38</v>
      </c>
      <c r="E7136" s="2" t="s">
        <v>39</v>
      </c>
      <c r="F7136" s="2" t="s">
        <v>30</v>
      </c>
      <c r="G7136" s="2" t="s">
        <v>31</v>
      </c>
      <c r="H7136" s="2">
        <v>89.98</v>
      </c>
      <c r="I7136" s="2">
        <v>2</v>
      </c>
      <c r="J7136" s="2" t="s">
        <v>16</v>
      </c>
      <c r="K7136" s="2">
        <f t="shared" si="222"/>
        <v>89.98</v>
      </c>
      <c r="L7136" s="2">
        <f t="shared" si="223"/>
        <v>89.98</v>
      </c>
      <c r="M7136" s="2" cm="1">
        <f t="array" ref="M7136">IFERROR(_xlfn.IFS(AND(F7136="Furniture",C7136="First Class",I7136&gt;5),H7136-(H7136*10%),AND(F7136="Technology",C7136="Same Day",I7136&gt;6),H7136-(H7136*12%),AND(F7136="Office Supplies",OR(C7136="Second Day",C7136="Standard Class"),I7136&gt;4),H7136-(H7136*8%)),H7136)</f>
        <v>89.98</v>
      </c>
      <c r="N7136" s="2" cm="1">
        <f t="array" ref="N7136">IFERROR(_xlfn.IFS(AND(J7136="Yes",F7136="Furniture",OR(C7136="Second Day",C7136="Standard Class"),I7136&gt;3),H7136-(H7136*15%),AND(J7136="Yes",F7136="Technology",C7136="Same Day",I7136&gt;4),H7136-(H7136*18%),AND(J7136="Yes",F7136="Office Supplies",C7136="First Class",I7136&gt;5),H7136-(H7136*20%)),H7136)</f>
        <v>89.98</v>
      </c>
      <c r="O7136" s="2"/>
    </row>
    <row r="7137" spans="1:15" ht="15.75" customHeight="1" x14ac:dyDescent="0.3">
      <c r="A7137" s="2" t="s">
        <v>3583</v>
      </c>
      <c r="B7137" s="3">
        <v>43065</v>
      </c>
      <c r="C7137" s="2" t="s">
        <v>24</v>
      </c>
      <c r="D7137" s="2" t="s">
        <v>38</v>
      </c>
      <c r="E7137" s="2" t="s">
        <v>39</v>
      </c>
      <c r="F7137" s="2" t="s">
        <v>14</v>
      </c>
      <c r="G7137" s="2" t="s">
        <v>17</v>
      </c>
      <c r="H7137" s="2">
        <v>828.59999999999991</v>
      </c>
      <c r="I7137" s="2">
        <v>3</v>
      </c>
      <c r="J7137" s="2" t="s">
        <v>16</v>
      </c>
      <c r="K7137" s="2">
        <f t="shared" si="222"/>
        <v>704.31</v>
      </c>
      <c r="L7137" s="2">
        <f t="shared" si="223"/>
        <v>828.59999999999991</v>
      </c>
      <c r="M7137" s="2" cm="1">
        <f t="array" ref="M7137">IFERROR(_xlfn.IFS(AND(F7137="Furniture",C7137="First Class",I7137&gt;5),H7137-(H7137*10%),AND(F7137="Technology",C7137="Same Day",I7137&gt;6),H7137-(H7137*12%),AND(F7137="Office Supplies",OR(C7137="Second Day",C7137="Standard Class"),I7137&gt;4),H7137-(H7137*8%)),H7137)</f>
        <v>828.59999999999991</v>
      </c>
      <c r="N7137" s="2" cm="1">
        <f t="array" ref="N7137">IFERROR(_xlfn.IFS(AND(J7137="Yes",F7137="Furniture",OR(C7137="Second Day",C7137="Standard Class"),I7137&gt;3),H7137-(H7137*15%),AND(J7137="Yes",F7137="Technology",C7137="Same Day",I7137&gt;4),H7137-(H7137*18%),AND(J7137="Yes",F7137="Office Supplies",C7137="First Class",I7137&gt;5),H7137-(H7137*20%)),H7137)</f>
        <v>828.59999999999991</v>
      </c>
      <c r="O7137" s="2"/>
    </row>
    <row r="7138" spans="1:15" ht="15.75" customHeight="1" x14ac:dyDescent="0.3">
      <c r="A7138" s="2" t="s">
        <v>3584</v>
      </c>
      <c r="B7138" s="3">
        <v>42328</v>
      </c>
      <c r="C7138" s="2" t="s">
        <v>24</v>
      </c>
      <c r="D7138" s="2" t="s">
        <v>12</v>
      </c>
      <c r="E7138" s="2" t="s">
        <v>13</v>
      </c>
      <c r="F7138" s="2" t="s">
        <v>21</v>
      </c>
      <c r="G7138" s="2" t="s">
        <v>32</v>
      </c>
      <c r="H7138" s="2">
        <v>7.2300000000000022</v>
      </c>
      <c r="I7138" s="2">
        <v>5</v>
      </c>
      <c r="J7138" s="2" t="s">
        <v>16</v>
      </c>
      <c r="K7138" s="2">
        <f t="shared" si="222"/>
        <v>7.2300000000000022</v>
      </c>
      <c r="L7138" s="2">
        <f t="shared" si="223"/>
        <v>7.2300000000000022</v>
      </c>
      <c r="M7138" s="2" cm="1">
        <f t="array" ref="M7138">IFERROR(_xlfn.IFS(AND(F7138="Furniture",C7138="First Class",I7138&gt;5),H7138-(H7138*10%),AND(F7138="Technology",C7138="Same Day",I7138&gt;6),H7138-(H7138*12%),AND(F7138="Office Supplies",OR(C7138="Second Day",C7138="Standard Class"),I7138&gt;4),H7138-(H7138*8%)),H7138)</f>
        <v>6.651600000000002</v>
      </c>
      <c r="N7138" s="2" cm="1">
        <f t="array" ref="N7138">IFERROR(_xlfn.IFS(AND(J7138="Yes",F7138="Furniture",OR(C7138="Second Day",C7138="Standard Class"),I7138&gt;3),H7138-(H7138*15%),AND(J7138="Yes",F7138="Technology",C7138="Same Day",I7138&gt;4),H7138-(H7138*18%),AND(J7138="Yes",F7138="Office Supplies",C7138="First Class",I7138&gt;5),H7138-(H7138*20%)),H7138)</f>
        <v>7.2300000000000022</v>
      </c>
      <c r="O7138" s="2"/>
    </row>
    <row r="7139" spans="1:15" ht="15.75" customHeight="1" x14ac:dyDescent="0.3">
      <c r="A7139" s="2" t="s">
        <v>3584</v>
      </c>
      <c r="B7139" s="3">
        <v>42328</v>
      </c>
      <c r="C7139" s="2" t="s">
        <v>24</v>
      </c>
      <c r="D7139" s="2" t="s">
        <v>12</v>
      </c>
      <c r="E7139" s="2" t="s">
        <v>13</v>
      </c>
      <c r="F7139" s="2" t="s">
        <v>21</v>
      </c>
      <c r="G7139" s="2" t="s">
        <v>26</v>
      </c>
      <c r="H7139" s="2">
        <v>17.440000000000001</v>
      </c>
      <c r="I7139" s="2">
        <v>2</v>
      </c>
      <c r="J7139" s="2" t="s">
        <v>16</v>
      </c>
      <c r="K7139" s="2">
        <f t="shared" si="222"/>
        <v>17.440000000000001</v>
      </c>
      <c r="L7139" s="2">
        <f t="shared" si="223"/>
        <v>17.440000000000001</v>
      </c>
      <c r="M7139" s="2" cm="1">
        <f t="array" ref="M7139">IFERROR(_xlfn.IFS(AND(F7139="Furniture",C7139="First Class",I7139&gt;5),H7139-(H7139*10%),AND(F7139="Technology",C7139="Same Day",I7139&gt;6),H7139-(H7139*12%),AND(F7139="Office Supplies",OR(C7139="Second Day",C7139="Standard Class"),I7139&gt;4),H7139-(H7139*8%)),H7139)</f>
        <v>17.440000000000001</v>
      </c>
      <c r="N7139" s="2" cm="1">
        <f t="array" ref="N7139">IFERROR(_xlfn.IFS(AND(J7139="Yes",F7139="Furniture",OR(C7139="Second Day",C7139="Standard Class"),I7139&gt;3),H7139-(H7139*15%),AND(J7139="Yes",F7139="Technology",C7139="Same Day",I7139&gt;4),H7139-(H7139*18%),AND(J7139="Yes",F7139="Office Supplies",C7139="First Class",I7139&gt;5),H7139-(H7139*20%)),H7139)</f>
        <v>17.440000000000001</v>
      </c>
      <c r="O7139" s="2"/>
    </row>
    <row r="7140" spans="1:15" ht="15.75" customHeight="1" x14ac:dyDescent="0.3">
      <c r="A7140" s="2" t="s">
        <v>3584</v>
      </c>
      <c r="B7140" s="3">
        <v>42328</v>
      </c>
      <c r="C7140" s="2" t="s">
        <v>24</v>
      </c>
      <c r="D7140" s="2" t="s">
        <v>12</v>
      </c>
      <c r="E7140" s="2" t="s">
        <v>13</v>
      </c>
      <c r="F7140" s="2" t="s">
        <v>21</v>
      </c>
      <c r="G7140" s="2" t="s">
        <v>32</v>
      </c>
      <c r="H7140" s="2">
        <v>62.88000000000001</v>
      </c>
      <c r="I7140" s="2">
        <v>4</v>
      </c>
      <c r="J7140" s="2" t="s">
        <v>16</v>
      </c>
      <c r="K7140" s="2">
        <f t="shared" si="222"/>
        <v>62.88000000000001</v>
      </c>
      <c r="L7140" s="2">
        <f t="shared" si="223"/>
        <v>62.88000000000001</v>
      </c>
      <c r="M7140" s="2" cm="1">
        <f t="array" ref="M7140">IFERROR(_xlfn.IFS(AND(F7140="Furniture",C7140="First Class",I7140&gt;5),H7140-(H7140*10%),AND(F7140="Technology",C7140="Same Day",I7140&gt;6),H7140-(H7140*12%),AND(F7140="Office Supplies",OR(C7140="Second Day",C7140="Standard Class"),I7140&gt;4),H7140-(H7140*8%)),H7140)</f>
        <v>62.88000000000001</v>
      </c>
      <c r="N7140" s="2" cm="1">
        <f t="array" ref="N7140">IFERROR(_xlfn.IFS(AND(J7140="Yes",F7140="Furniture",OR(C7140="Second Day",C7140="Standard Class"),I7140&gt;3),H7140-(H7140*15%),AND(J7140="Yes",F7140="Technology",C7140="Same Day",I7140&gt;4),H7140-(H7140*18%),AND(J7140="Yes",F7140="Office Supplies",C7140="First Class",I7140&gt;5),H7140-(H7140*20%)),H7140)</f>
        <v>62.88000000000001</v>
      </c>
      <c r="O7140" s="2"/>
    </row>
    <row r="7141" spans="1:15" ht="15.75" customHeight="1" x14ac:dyDescent="0.3">
      <c r="A7141" s="2" t="s">
        <v>3584</v>
      </c>
      <c r="B7141" s="3">
        <v>42328</v>
      </c>
      <c r="C7141" s="2" t="s">
        <v>24</v>
      </c>
      <c r="D7141" s="2" t="s">
        <v>12</v>
      </c>
      <c r="E7141" s="2" t="s">
        <v>13</v>
      </c>
      <c r="F7141" s="2" t="s">
        <v>14</v>
      </c>
      <c r="G7141" s="2" t="s">
        <v>15</v>
      </c>
      <c r="H7141" s="2">
        <v>290.35200000000003</v>
      </c>
      <c r="I7141" s="2">
        <v>3</v>
      </c>
      <c r="J7141" s="2" t="s">
        <v>16</v>
      </c>
      <c r="K7141" s="2">
        <f t="shared" si="222"/>
        <v>246.79920000000004</v>
      </c>
      <c r="L7141" s="2">
        <f t="shared" si="223"/>
        <v>290.35200000000003</v>
      </c>
      <c r="M7141" s="2" cm="1">
        <f t="array" ref="M7141">IFERROR(_xlfn.IFS(AND(F7141="Furniture",C7141="First Class",I7141&gt;5),H7141-(H7141*10%),AND(F7141="Technology",C7141="Same Day",I7141&gt;6),H7141-(H7141*12%),AND(F7141="Office Supplies",OR(C7141="Second Day",C7141="Standard Class"),I7141&gt;4),H7141-(H7141*8%)),H7141)</f>
        <v>290.35200000000003</v>
      </c>
      <c r="N7141" s="2" cm="1">
        <f t="array" ref="N7141">IFERROR(_xlfn.IFS(AND(J7141="Yes",F7141="Furniture",OR(C7141="Second Day",C7141="Standard Class"),I7141&gt;3),H7141-(H7141*15%),AND(J7141="Yes",F7141="Technology",C7141="Same Day",I7141&gt;4),H7141-(H7141*18%),AND(J7141="Yes",F7141="Office Supplies",C7141="First Class",I7141&gt;5),H7141-(H7141*20%)),H7141)</f>
        <v>290.35200000000003</v>
      </c>
      <c r="O7141" s="2"/>
    </row>
    <row r="7142" spans="1:15" ht="15.75" customHeight="1" x14ac:dyDescent="0.3">
      <c r="A7142" s="2" t="s">
        <v>3585</v>
      </c>
      <c r="B7142" s="3">
        <v>42985</v>
      </c>
      <c r="C7142" s="2" t="s">
        <v>208</v>
      </c>
      <c r="D7142" s="2" t="s">
        <v>12</v>
      </c>
      <c r="E7142" s="2" t="s">
        <v>39</v>
      </c>
      <c r="F7142" s="2" t="s">
        <v>30</v>
      </c>
      <c r="G7142" s="2" t="s">
        <v>49</v>
      </c>
      <c r="H7142" s="2">
        <v>113.52</v>
      </c>
      <c r="I7142" s="2">
        <v>4</v>
      </c>
      <c r="J7142" s="2" t="s">
        <v>16</v>
      </c>
      <c r="K7142" s="2">
        <f t="shared" si="222"/>
        <v>113.52</v>
      </c>
      <c r="L7142" s="2">
        <f t="shared" si="223"/>
        <v>113.52</v>
      </c>
      <c r="M7142" s="2" cm="1">
        <f t="array" ref="M7142">IFERROR(_xlfn.IFS(AND(F7142="Furniture",C7142="First Class",I7142&gt;5),H7142-(H7142*10%),AND(F7142="Technology",C7142="Same Day",I7142&gt;6),H7142-(H7142*12%),AND(F7142="Office Supplies",OR(C7142="Second Day",C7142="Standard Class"),I7142&gt;4),H7142-(H7142*8%)),H7142)</f>
        <v>113.52</v>
      </c>
      <c r="N7142" s="2" cm="1">
        <f t="array" ref="N7142">IFERROR(_xlfn.IFS(AND(J7142="Yes",F7142="Furniture",OR(C7142="Second Day",C7142="Standard Class"),I7142&gt;3),H7142-(H7142*15%),AND(J7142="Yes",F7142="Technology",C7142="Same Day",I7142&gt;4),H7142-(H7142*18%),AND(J7142="Yes",F7142="Office Supplies",C7142="First Class",I7142&gt;5),H7142-(H7142*20%)),H7142)</f>
        <v>113.52</v>
      </c>
      <c r="O7142" s="2"/>
    </row>
    <row r="7143" spans="1:15" ht="15.75" customHeight="1" x14ac:dyDescent="0.3">
      <c r="A7143" s="2" t="s">
        <v>3585</v>
      </c>
      <c r="B7143" s="3">
        <v>42985</v>
      </c>
      <c r="C7143" s="2" t="s">
        <v>208</v>
      </c>
      <c r="D7143" s="2" t="s">
        <v>12</v>
      </c>
      <c r="E7143" s="2" t="s">
        <v>39</v>
      </c>
      <c r="F7143" s="2" t="s">
        <v>14</v>
      </c>
      <c r="G7143" s="2" t="s">
        <v>28</v>
      </c>
      <c r="H7143" s="2">
        <v>135.29999999999998</v>
      </c>
      <c r="I7143" s="2">
        <v>5</v>
      </c>
      <c r="J7143" s="2" t="s">
        <v>16</v>
      </c>
      <c r="K7143" s="2">
        <f t="shared" si="222"/>
        <v>135.29999999999998</v>
      </c>
      <c r="L7143" s="2">
        <f t="shared" si="223"/>
        <v>135.29999999999998</v>
      </c>
      <c r="M7143" s="2" cm="1">
        <f t="array" ref="M7143">IFERROR(_xlfn.IFS(AND(F7143="Furniture",C7143="First Class",I7143&gt;5),H7143-(H7143*10%),AND(F7143="Technology",C7143="Same Day",I7143&gt;6),H7143-(H7143*12%),AND(F7143="Office Supplies",OR(C7143="Second Day",C7143="Standard Class"),I7143&gt;4),H7143-(H7143*8%)),H7143)</f>
        <v>135.29999999999998</v>
      </c>
      <c r="N7143" s="2" cm="1">
        <f t="array" ref="N7143">IFERROR(_xlfn.IFS(AND(J7143="Yes",F7143="Furniture",OR(C7143="Second Day",C7143="Standard Class"),I7143&gt;3),H7143-(H7143*15%),AND(J7143="Yes",F7143="Technology",C7143="Same Day",I7143&gt;4),H7143-(H7143*18%),AND(J7143="Yes",F7143="Office Supplies",C7143="First Class",I7143&gt;5),H7143-(H7143*20%)),H7143)</f>
        <v>135.29999999999998</v>
      </c>
      <c r="O7143" s="2"/>
    </row>
    <row r="7144" spans="1:15" ht="15.75" customHeight="1" x14ac:dyDescent="0.3">
      <c r="A7144" s="2" t="s">
        <v>3586</v>
      </c>
      <c r="B7144" s="3">
        <v>41967</v>
      </c>
      <c r="C7144" s="2" t="s">
        <v>24</v>
      </c>
      <c r="D7144" s="2" t="s">
        <v>38</v>
      </c>
      <c r="E7144" s="2" t="s">
        <v>13</v>
      </c>
      <c r="F7144" s="2" t="s">
        <v>14</v>
      </c>
      <c r="G7144" s="2" t="s">
        <v>28</v>
      </c>
      <c r="H7144" s="2">
        <v>111.15</v>
      </c>
      <c r="I7144" s="2">
        <v>5</v>
      </c>
      <c r="J7144" s="2" t="s">
        <v>16</v>
      </c>
      <c r="K7144" s="2">
        <f t="shared" si="222"/>
        <v>111.15</v>
      </c>
      <c r="L7144" s="2">
        <f t="shared" si="223"/>
        <v>111.15</v>
      </c>
      <c r="M7144" s="2" cm="1">
        <f t="array" ref="M7144">IFERROR(_xlfn.IFS(AND(F7144="Furniture",C7144="First Class",I7144&gt;5),H7144-(H7144*10%),AND(F7144="Technology",C7144="Same Day",I7144&gt;6),H7144-(H7144*12%),AND(F7144="Office Supplies",OR(C7144="Second Day",C7144="Standard Class"),I7144&gt;4),H7144-(H7144*8%)),H7144)</f>
        <v>111.15</v>
      </c>
      <c r="N7144" s="2" cm="1">
        <f t="array" ref="N7144">IFERROR(_xlfn.IFS(AND(J7144="Yes",F7144="Furniture",OR(C7144="Second Day",C7144="Standard Class"),I7144&gt;3),H7144-(H7144*15%),AND(J7144="Yes",F7144="Technology",C7144="Same Day",I7144&gt;4),H7144-(H7144*18%),AND(J7144="Yes",F7144="Office Supplies",C7144="First Class",I7144&gt;5),H7144-(H7144*20%)),H7144)</f>
        <v>111.15</v>
      </c>
      <c r="O7144" s="2"/>
    </row>
    <row r="7145" spans="1:15" ht="15.75" customHeight="1" x14ac:dyDescent="0.3">
      <c r="A7145" s="2" t="s">
        <v>3587</v>
      </c>
      <c r="B7145" s="3">
        <v>42805</v>
      </c>
      <c r="C7145" s="2" t="s">
        <v>24</v>
      </c>
      <c r="D7145" s="2" t="s">
        <v>38</v>
      </c>
      <c r="E7145" s="2" t="s">
        <v>46</v>
      </c>
      <c r="F7145" s="2" t="s">
        <v>30</v>
      </c>
      <c r="G7145" s="2" t="s">
        <v>31</v>
      </c>
      <c r="H7145" s="2">
        <v>776.84999999999991</v>
      </c>
      <c r="I7145" s="2">
        <v>5</v>
      </c>
      <c r="J7145" s="2" t="s">
        <v>16</v>
      </c>
      <c r="K7145" s="2">
        <f t="shared" si="222"/>
        <v>660.32249999999999</v>
      </c>
      <c r="L7145" s="2">
        <f t="shared" si="223"/>
        <v>776.84999999999991</v>
      </c>
      <c r="M7145" s="2" cm="1">
        <f t="array" ref="M7145">IFERROR(_xlfn.IFS(AND(F7145="Furniture",C7145="First Class",I7145&gt;5),H7145-(H7145*10%),AND(F7145="Technology",C7145="Same Day",I7145&gt;6),H7145-(H7145*12%),AND(F7145="Office Supplies",OR(C7145="Second Day",C7145="Standard Class"),I7145&gt;4),H7145-(H7145*8%)),H7145)</f>
        <v>776.84999999999991</v>
      </c>
      <c r="N7145" s="2" cm="1">
        <f t="array" ref="N7145">IFERROR(_xlfn.IFS(AND(J7145="Yes",F7145="Furniture",OR(C7145="Second Day",C7145="Standard Class"),I7145&gt;3),H7145-(H7145*15%),AND(J7145="Yes",F7145="Technology",C7145="Same Day",I7145&gt;4),H7145-(H7145*18%),AND(J7145="Yes",F7145="Office Supplies",C7145="First Class",I7145&gt;5),H7145-(H7145*20%)),H7145)</f>
        <v>776.84999999999991</v>
      </c>
      <c r="O7145" s="2"/>
    </row>
    <row r="7146" spans="1:15" ht="15.75" customHeight="1" x14ac:dyDescent="0.3">
      <c r="A7146" s="2" t="s">
        <v>3587</v>
      </c>
      <c r="B7146" s="3">
        <v>42805</v>
      </c>
      <c r="C7146" s="2" t="s">
        <v>24</v>
      </c>
      <c r="D7146" s="2" t="s">
        <v>38</v>
      </c>
      <c r="E7146" s="2" t="s">
        <v>46</v>
      </c>
      <c r="F7146" s="2" t="s">
        <v>21</v>
      </c>
      <c r="G7146" s="2" t="s">
        <v>32</v>
      </c>
      <c r="H7146" s="2">
        <v>12.294</v>
      </c>
      <c r="I7146" s="2">
        <v>1</v>
      </c>
      <c r="J7146" s="2" t="s">
        <v>16</v>
      </c>
      <c r="K7146" s="2">
        <f t="shared" si="222"/>
        <v>12.294</v>
      </c>
      <c r="L7146" s="2">
        <f t="shared" si="223"/>
        <v>12.294</v>
      </c>
      <c r="M7146" s="2" cm="1">
        <f t="array" ref="M7146">IFERROR(_xlfn.IFS(AND(F7146="Furniture",C7146="First Class",I7146&gt;5),H7146-(H7146*10%),AND(F7146="Technology",C7146="Same Day",I7146&gt;6),H7146-(H7146*12%),AND(F7146="Office Supplies",OR(C7146="Second Day",C7146="Standard Class"),I7146&gt;4),H7146-(H7146*8%)),H7146)</f>
        <v>12.294</v>
      </c>
      <c r="N7146" s="2" cm="1">
        <f t="array" ref="N7146">IFERROR(_xlfn.IFS(AND(J7146="Yes",F7146="Furniture",OR(C7146="Second Day",C7146="Standard Class"),I7146&gt;3),H7146-(H7146*15%),AND(J7146="Yes",F7146="Technology",C7146="Same Day",I7146&gt;4),H7146-(H7146*18%),AND(J7146="Yes",F7146="Office Supplies",C7146="First Class",I7146&gt;5),H7146-(H7146*20%)),H7146)</f>
        <v>12.294</v>
      </c>
      <c r="O7146" s="2"/>
    </row>
    <row r="7147" spans="1:15" ht="15.75" customHeight="1" x14ac:dyDescent="0.3">
      <c r="A7147" s="2" t="s">
        <v>3587</v>
      </c>
      <c r="B7147" s="3">
        <v>42805</v>
      </c>
      <c r="C7147" s="2" t="s">
        <v>24</v>
      </c>
      <c r="D7147" s="2" t="s">
        <v>38</v>
      </c>
      <c r="E7147" s="2" t="s">
        <v>46</v>
      </c>
      <c r="F7147" s="2" t="s">
        <v>14</v>
      </c>
      <c r="G7147" s="2" t="s">
        <v>25</v>
      </c>
      <c r="H7147" s="2">
        <v>154.76400000000001</v>
      </c>
      <c r="I7147" s="2">
        <v>3</v>
      </c>
      <c r="J7147" s="2" t="s">
        <v>16</v>
      </c>
      <c r="K7147" s="2">
        <f t="shared" si="222"/>
        <v>154.76400000000001</v>
      </c>
      <c r="L7147" s="2">
        <f t="shared" si="223"/>
        <v>154.76400000000001</v>
      </c>
      <c r="M7147" s="2" cm="1">
        <f t="array" ref="M7147">IFERROR(_xlfn.IFS(AND(F7147="Furniture",C7147="First Class",I7147&gt;5),H7147-(H7147*10%),AND(F7147="Technology",C7147="Same Day",I7147&gt;6),H7147-(H7147*12%),AND(F7147="Office Supplies",OR(C7147="Second Day",C7147="Standard Class"),I7147&gt;4),H7147-(H7147*8%)),H7147)</f>
        <v>154.76400000000001</v>
      </c>
      <c r="N7147" s="2" cm="1">
        <f t="array" ref="N7147">IFERROR(_xlfn.IFS(AND(J7147="Yes",F7147="Furniture",OR(C7147="Second Day",C7147="Standard Class"),I7147&gt;3),H7147-(H7147*15%),AND(J7147="Yes",F7147="Technology",C7147="Same Day",I7147&gt;4),H7147-(H7147*18%),AND(J7147="Yes",F7147="Office Supplies",C7147="First Class",I7147&gt;5),H7147-(H7147*20%)),H7147)</f>
        <v>154.76400000000001</v>
      </c>
      <c r="O7147" s="2"/>
    </row>
    <row r="7148" spans="1:15" ht="15.75" customHeight="1" x14ac:dyDescent="0.3">
      <c r="A7148" s="2" t="s">
        <v>3587</v>
      </c>
      <c r="B7148" s="3">
        <v>42805</v>
      </c>
      <c r="C7148" s="2" t="s">
        <v>24</v>
      </c>
      <c r="D7148" s="2" t="s">
        <v>38</v>
      </c>
      <c r="E7148" s="2" t="s">
        <v>46</v>
      </c>
      <c r="F7148" s="2" t="s">
        <v>21</v>
      </c>
      <c r="G7148" s="2" t="s">
        <v>26</v>
      </c>
      <c r="H7148" s="2">
        <v>43.28</v>
      </c>
      <c r="I7148" s="2">
        <v>1</v>
      </c>
      <c r="J7148" s="2" t="s">
        <v>16</v>
      </c>
      <c r="K7148" s="2">
        <f t="shared" si="222"/>
        <v>43.28</v>
      </c>
      <c r="L7148" s="2">
        <f t="shared" si="223"/>
        <v>43.28</v>
      </c>
      <c r="M7148" s="2" cm="1">
        <f t="array" ref="M7148">IFERROR(_xlfn.IFS(AND(F7148="Furniture",C7148="First Class",I7148&gt;5),H7148-(H7148*10%),AND(F7148="Technology",C7148="Same Day",I7148&gt;6),H7148-(H7148*12%),AND(F7148="Office Supplies",OR(C7148="Second Day",C7148="Standard Class"),I7148&gt;4),H7148-(H7148*8%)),H7148)</f>
        <v>43.28</v>
      </c>
      <c r="N7148" s="2" cm="1">
        <f t="array" ref="N7148">IFERROR(_xlfn.IFS(AND(J7148="Yes",F7148="Furniture",OR(C7148="Second Day",C7148="Standard Class"),I7148&gt;3),H7148-(H7148*15%),AND(J7148="Yes",F7148="Technology",C7148="Same Day",I7148&gt;4),H7148-(H7148*18%),AND(J7148="Yes",F7148="Office Supplies",C7148="First Class",I7148&gt;5),H7148-(H7148*20%)),H7148)</f>
        <v>43.28</v>
      </c>
      <c r="O7148" s="2"/>
    </row>
    <row r="7149" spans="1:15" ht="15.75" customHeight="1" x14ac:dyDescent="0.3">
      <c r="A7149" s="2" t="s">
        <v>3588</v>
      </c>
      <c r="B7149" s="3">
        <v>42533</v>
      </c>
      <c r="C7149" s="2" t="s">
        <v>24</v>
      </c>
      <c r="D7149" s="2" t="s">
        <v>12</v>
      </c>
      <c r="E7149" s="2" t="s">
        <v>46</v>
      </c>
      <c r="F7149" s="2" t="s">
        <v>21</v>
      </c>
      <c r="G7149" s="2" t="s">
        <v>35</v>
      </c>
      <c r="H7149" s="2">
        <v>92.94</v>
      </c>
      <c r="I7149" s="2">
        <v>3</v>
      </c>
      <c r="J7149" s="2" t="s">
        <v>16</v>
      </c>
      <c r="K7149" s="2">
        <f t="shared" si="222"/>
        <v>92.94</v>
      </c>
      <c r="L7149" s="2">
        <f t="shared" si="223"/>
        <v>92.94</v>
      </c>
      <c r="M7149" s="2" cm="1">
        <f t="array" ref="M7149">IFERROR(_xlfn.IFS(AND(F7149="Furniture",C7149="First Class",I7149&gt;5),H7149-(H7149*10%),AND(F7149="Technology",C7149="Same Day",I7149&gt;6),H7149-(H7149*12%),AND(F7149="Office Supplies",OR(C7149="Second Day",C7149="Standard Class"),I7149&gt;4),H7149-(H7149*8%)),H7149)</f>
        <v>92.94</v>
      </c>
      <c r="N7149" s="2" cm="1">
        <f t="array" ref="N7149">IFERROR(_xlfn.IFS(AND(J7149="Yes",F7149="Furniture",OR(C7149="Second Day",C7149="Standard Class"),I7149&gt;3),H7149-(H7149*15%),AND(J7149="Yes",F7149="Technology",C7149="Same Day",I7149&gt;4),H7149-(H7149*18%),AND(J7149="Yes",F7149="Office Supplies",C7149="First Class",I7149&gt;5),H7149-(H7149*20%)),H7149)</f>
        <v>92.94</v>
      </c>
      <c r="O7149" s="2"/>
    </row>
    <row r="7150" spans="1:15" ht="15.75" customHeight="1" x14ac:dyDescent="0.3">
      <c r="A7150" s="2" t="s">
        <v>3588</v>
      </c>
      <c r="B7150" s="3">
        <v>42533</v>
      </c>
      <c r="C7150" s="2" t="s">
        <v>24</v>
      </c>
      <c r="D7150" s="2" t="s">
        <v>12</v>
      </c>
      <c r="E7150" s="2" t="s">
        <v>46</v>
      </c>
      <c r="F7150" s="2" t="s">
        <v>21</v>
      </c>
      <c r="G7150" s="2" t="s">
        <v>33</v>
      </c>
      <c r="H7150" s="2">
        <v>52.56</v>
      </c>
      <c r="I7150" s="2">
        <v>3</v>
      </c>
      <c r="J7150" s="2" t="s">
        <v>16</v>
      </c>
      <c r="K7150" s="2">
        <f t="shared" si="222"/>
        <v>52.56</v>
      </c>
      <c r="L7150" s="2">
        <f t="shared" si="223"/>
        <v>52.56</v>
      </c>
      <c r="M7150" s="2" cm="1">
        <f t="array" ref="M7150">IFERROR(_xlfn.IFS(AND(F7150="Furniture",C7150="First Class",I7150&gt;5),H7150-(H7150*10%),AND(F7150="Technology",C7150="Same Day",I7150&gt;6),H7150-(H7150*12%),AND(F7150="Office Supplies",OR(C7150="Second Day",C7150="Standard Class"),I7150&gt;4),H7150-(H7150*8%)),H7150)</f>
        <v>52.56</v>
      </c>
      <c r="N7150" s="2" cm="1">
        <f t="array" ref="N7150">IFERROR(_xlfn.IFS(AND(J7150="Yes",F7150="Furniture",OR(C7150="Second Day",C7150="Standard Class"),I7150&gt;3),H7150-(H7150*15%),AND(J7150="Yes",F7150="Technology",C7150="Same Day",I7150&gt;4),H7150-(H7150*18%),AND(J7150="Yes",F7150="Office Supplies",C7150="First Class",I7150&gt;5),H7150-(H7150*20%)),H7150)</f>
        <v>52.56</v>
      </c>
      <c r="O7150" s="2"/>
    </row>
    <row r="7151" spans="1:15" ht="15.75" customHeight="1" x14ac:dyDescent="0.3">
      <c r="A7151" s="2" t="s">
        <v>3589</v>
      </c>
      <c r="B7151" s="3">
        <v>42181</v>
      </c>
      <c r="C7151" s="2" t="s">
        <v>24</v>
      </c>
      <c r="D7151" s="2" t="s">
        <v>12</v>
      </c>
      <c r="E7151" s="2" t="s">
        <v>39</v>
      </c>
      <c r="F7151" s="2" t="s">
        <v>30</v>
      </c>
      <c r="G7151" s="2" t="s">
        <v>31</v>
      </c>
      <c r="H7151" s="2">
        <v>971.88000000000011</v>
      </c>
      <c r="I7151" s="2">
        <v>3</v>
      </c>
      <c r="J7151" s="2" t="s">
        <v>16</v>
      </c>
      <c r="K7151" s="2">
        <f t="shared" si="222"/>
        <v>826.09800000000007</v>
      </c>
      <c r="L7151" s="2">
        <f t="shared" si="223"/>
        <v>971.88000000000011</v>
      </c>
      <c r="M7151" s="2" cm="1">
        <f t="array" ref="M7151">IFERROR(_xlfn.IFS(AND(F7151="Furniture",C7151="First Class",I7151&gt;5),H7151-(H7151*10%),AND(F7151="Technology",C7151="Same Day",I7151&gt;6),H7151-(H7151*12%),AND(F7151="Office Supplies",OR(C7151="Second Day",C7151="Standard Class"),I7151&gt;4),H7151-(H7151*8%)),H7151)</f>
        <v>971.88000000000011</v>
      </c>
      <c r="N7151" s="2" cm="1">
        <f t="array" ref="N7151">IFERROR(_xlfn.IFS(AND(J7151="Yes",F7151="Furniture",OR(C7151="Second Day",C7151="Standard Class"),I7151&gt;3),H7151-(H7151*15%),AND(J7151="Yes",F7151="Technology",C7151="Same Day",I7151&gt;4),H7151-(H7151*18%),AND(J7151="Yes",F7151="Office Supplies",C7151="First Class",I7151&gt;5),H7151-(H7151*20%)),H7151)</f>
        <v>971.88000000000011</v>
      </c>
      <c r="O7151" s="2"/>
    </row>
    <row r="7152" spans="1:15" ht="15.75" customHeight="1" x14ac:dyDescent="0.3">
      <c r="A7152" s="2" t="s">
        <v>3590</v>
      </c>
      <c r="B7152" s="3">
        <v>43091</v>
      </c>
      <c r="C7152" s="2" t="s">
        <v>24</v>
      </c>
      <c r="D7152" s="2" t="s">
        <v>38</v>
      </c>
      <c r="E7152" s="2" t="s">
        <v>13</v>
      </c>
      <c r="F7152" s="2" t="s">
        <v>14</v>
      </c>
      <c r="G7152" s="2" t="s">
        <v>17</v>
      </c>
      <c r="H7152" s="2">
        <v>141.96</v>
      </c>
      <c r="I7152" s="2">
        <v>2</v>
      </c>
      <c r="J7152" s="2" t="s">
        <v>16</v>
      </c>
      <c r="K7152" s="2">
        <f t="shared" si="222"/>
        <v>141.96</v>
      </c>
      <c r="L7152" s="2">
        <f t="shared" si="223"/>
        <v>141.96</v>
      </c>
      <c r="M7152" s="2" cm="1">
        <f t="array" ref="M7152">IFERROR(_xlfn.IFS(AND(F7152="Furniture",C7152="First Class",I7152&gt;5),H7152-(H7152*10%),AND(F7152="Technology",C7152="Same Day",I7152&gt;6),H7152-(H7152*12%),AND(F7152="Office Supplies",OR(C7152="Second Day",C7152="Standard Class"),I7152&gt;4),H7152-(H7152*8%)),H7152)</f>
        <v>141.96</v>
      </c>
      <c r="N7152" s="2" cm="1">
        <f t="array" ref="N7152">IFERROR(_xlfn.IFS(AND(J7152="Yes",F7152="Furniture",OR(C7152="Second Day",C7152="Standard Class"),I7152&gt;3),H7152-(H7152*15%),AND(J7152="Yes",F7152="Technology",C7152="Same Day",I7152&gt;4),H7152-(H7152*18%),AND(J7152="Yes",F7152="Office Supplies",C7152="First Class",I7152&gt;5),H7152-(H7152*20%)),H7152)</f>
        <v>141.96</v>
      </c>
      <c r="O7152" s="2"/>
    </row>
    <row r="7153" spans="1:15" ht="15.75" customHeight="1" x14ac:dyDescent="0.3">
      <c r="A7153" s="2" t="s">
        <v>3591</v>
      </c>
      <c r="B7153" s="3">
        <v>43091</v>
      </c>
      <c r="C7153" s="2" t="s">
        <v>11</v>
      </c>
      <c r="D7153" s="2" t="s">
        <v>12</v>
      </c>
      <c r="E7153" s="2" t="s">
        <v>20</v>
      </c>
      <c r="F7153" s="2" t="s">
        <v>14</v>
      </c>
      <c r="G7153" s="2" t="s">
        <v>25</v>
      </c>
      <c r="H7153" s="2">
        <v>182.55</v>
      </c>
      <c r="I7153" s="2">
        <v>2</v>
      </c>
      <c r="J7153" s="2" t="s">
        <v>16</v>
      </c>
      <c r="K7153" s="2">
        <f t="shared" si="222"/>
        <v>182.55</v>
      </c>
      <c r="L7153" s="2">
        <f t="shared" si="223"/>
        <v>182.55</v>
      </c>
      <c r="M7153" s="2" cm="1">
        <f t="array" ref="M7153">IFERROR(_xlfn.IFS(AND(F7153="Furniture",C7153="First Class",I7153&gt;5),H7153-(H7153*10%),AND(F7153="Technology",C7153="Same Day",I7153&gt;6),H7153-(H7153*12%),AND(F7153="Office Supplies",OR(C7153="Second Day",C7153="Standard Class"),I7153&gt;4),H7153-(H7153*8%)),H7153)</f>
        <v>182.55</v>
      </c>
      <c r="N7153" s="2" cm="1">
        <f t="array" ref="N7153">IFERROR(_xlfn.IFS(AND(J7153="Yes",F7153="Furniture",OR(C7153="Second Day",C7153="Standard Class"),I7153&gt;3),H7153-(H7153*15%),AND(J7153="Yes",F7153="Technology",C7153="Same Day",I7153&gt;4),H7153-(H7153*18%),AND(J7153="Yes",F7153="Office Supplies",C7153="First Class",I7153&gt;5),H7153-(H7153*20%)),H7153)</f>
        <v>182.55</v>
      </c>
      <c r="O7153" s="2"/>
    </row>
    <row r="7154" spans="1:15" ht="15.75" customHeight="1" x14ac:dyDescent="0.3">
      <c r="A7154" s="2" t="s">
        <v>3592</v>
      </c>
      <c r="B7154" s="3">
        <v>41921</v>
      </c>
      <c r="C7154" s="2" t="s">
        <v>24</v>
      </c>
      <c r="D7154" s="2" t="s">
        <v>19</v>
      </c>
      <c r="E7154" s="2" t="s">
        <v>13</v>
      </c>
      <c r="F7154" s="2" t="s">
        <v>21</v>
      </c>
      <c r="G7154" s="2" t="s">
        <v>35</v>
      </c>
      <c r="H7154" s="2">
        <v>88.768000000000001</v>
      </c>
      <c r="I7154" s="2">
        <v>2</v>
      </c>
      <c r="J7154" s="2" t="s">
        <v>16</v>
      </c>
      <c r="K7154" s="2">
        <f t="shared" si="222"/>
        <v>88.768000000000001</v>
      </c>
      <c r="L7154" s="2">
        <f t="shared" si="223"/>
        <v>88.768000000000001</v>
      </c>
      <c r="M7154" s="2" cm="1">
        <f t="array" ref="M7154">IFERROR(_xlfn.IFS(AND(F7154="Furniture",C7154="First Class",I7154&gt;5),H7154-(H7154*10%),AND(F7154="Technology",C7154="Same Day",I7154&gt;6),H7154-(H7154*12%),AND(F7154="Office Supplies",OR(C7154="Second Day",C7154="Standard Class"),I7154&gt;4),H7154-(H7154*8%)),H7154)</f>
        <v>88.768000000000001</v>
      </c>
      <c r="N7154" s="2" cm="1">
        <f t="array" ref="N7154">IFERROR(_xlfn.IFS(AND(J7154="Yes",F7154="Furniture",OR(C7154="Second Day",C7154="Standard Class"),I7154&gt;3),H7154-(H7154*15%),AND(J7154="Yes",F7154="Technology",C7154="Same Day",I7154&gt;4),H7154-(H7154*18%),AND(J7154="Yes",F7154="Office Supplies",C7154="First Class",I7154&gt;5),H7154-(H7154*20%)),H7154)</f>
        <v>88.768000000000001</v>
      </c>
      <c r="O7154" s="2"/>
    </row>
    <row r="7155" spans="1:15" ht="15.75" customHeight="1" x14ac:dyDescent="0.3">
      <c r="A7155" s="2" t="s">
        <v>3593</v>
      </c>
      <c r="B7155" s="3">
        <v>42348</v>
      </c>
      <c r="C7155" s="2" t="s">
        <v>24</v>
      </c>
      <c r="D7155" s="2" t="s">
        <v>12</v>
      </c>
      <c r="E7155" s="2" t="s">
        <v>39</v>
      </c>
      <c r="F7155" s="2" t="s">
        <v>21</v>
      </c>
      <c r="G7155" s="2" t="s">
        <v>33</v>
      </c>
      <c r="H7155" s="2">
        <v>53.087999999999994</v>
      </c>
      <c r="I7155" s="2">
        <v>7</v>
      </c>
      <c r="J7155" s="2" t="s">
        <v>16</v>
      </c>
      <c r="K7155" s="2">
        <f t="shared" si="222"/>
        <v>53.087999999999994</v>
      </c>
      <c r="L7155" s="2">
        <f t="shared" si="223"/>
        <v>53.087999999999994</v>
      </c>
      <c r="M7155" s="2" cm="1">
        <f t="array" ref="M7155">IFERROR(_xlfn.IFS(AND(F7155="Furniture",C7155="First Class",I7155&gt;5),H7155-(H7155*10%),AND(F7155="Technology",C7155="Same Day",I7155&gt;6),H7155-(H7155*12%),AND(F7155="Office Supplies",OR(C7155="Second Day",C7155="Standard Class"),I7155&gt;4),H7155-(H7155*8%)),H7155)</f>
        <v>48.840959999999995</v>
      </c>
      <c r="N7155" s="2" cm="1">
        <f t="array" ref="N7155">IFERROR(_xlfn.IFS(AND(J7155="Yes",F7155="Furniture",OR(C7155="Second Day",C7155="Standard Class"),I7155&gt;3),H7155-(H7155*15%),AND(J7155="Yes",F7155="Technology",C7155="Same Day",I7155&gt;4),H7155-(H7155*18%),AND(J7155="Yes",F7155="Office Supplies",C7155="First Class",I7155&gt;5),H7155-(H7155*20%)),H7155)</f>
        <v>53.087999999999994</v>
      </c>
      <c r="O7155" s="2"/>
    </row>
    <row r="7156" spans="1:15" ht="15.75" customHeight="1" x14ac:dyDescent="0.3">
      <c r="A7156" s="2" t="s">
        <v>3594</v>
      </c>
      <c r="B7156" s="3">
        <v>42363</v>
      </c>
      <c r="C7156" s="2" t="s">
        <v>11</v>
      </c>
      <c r="D7156" s="2" t="s">
        <v>12</v>
      </c>
      <c r="E7156" s="2" t="s">
        <v>13</v>
      </c>
      <c r="F7156" s="2" t="s">
        <v>14</v>
      </c>
      <c r="G7156" s="2" t="s">
        <v>28</v>
      </c>
      <c r="H7156" s="2">
        <v>275.88</v>
      </c>
      <c r="I7156" s="2">
        <v>6</v>
      </c>
      <c r="J7156" s="2" t="s">
        <v>43</v>
      </c>
      <c r="K7156" s="2">
        <f t="shared" si="222"/>
        <v>234.49799999999999</v>
      </c>
      <c r="L7156" s="2">
        <f t="shared" si="223"/>
        <v>267.60359999999997</v>
      </c>
      <c r="M7156" s="2" cm="1">
        <f t="array" ref="M7156">IFERROR(_xlfn.IFS(AND(F7156="Furniture",C7156="First Class",I7156&gt;5),H7156-(H7156*10%),AND(F7156="Technology",C7156="Same Day",I7156&gt;6),H7156-(H7156*12%),AND(F7156="Office Supplies",OR(C7156="Second Day",C7156="Standard Class"),I7156&gt;4),H7156-(H7156*8%)),H7156)</f>
        <v>275.88</v>
      </c>
      <c r="N7156" s="2" cm="1">
        <f t="array" ref="N7156">IFERROR(_xlfn.IFS(AND(J7156="Yes",F7156="Furniture",OR(C7156="Second Day",C7156="Standard Class"),I7156&gt;3),H7156-(H7156*15%),AND(J7156="Yes",F7156="Technology",C7156="Same Day",I7156&gt;4),H7156-(H7156*18%),AND(J7156="Yes",F7156="Office Supplies",C7156="First Class",I7156&gt;5),H7156-(H7156*20%)),H7156)</f>
        <v>275.88</v>
      </c>
      <c r="O7156" s="2"/>
    </row>
    <row r="7157" spans="1:15" ht="15.75" customHeight="1" x14ac:dyDescent="0.3">
      <c r="A7157" s="2" t="s">
        <v>3594</v>
      </c>
      <c r="B7157" s="3">
        <v>42363</v>
      </c>
      <c r="C7157" s="2" t="s">
        <v>11</v>
      </c>
      <c r="D7157" s="2" t="s">
        <v>12</v>
      </c>
      <c r="E7157" s="2" t="s">
        <v>13</v>
      </c>
      <c r="F7157" s="2" t="s">
        <v>21</v>
      </c>
      <c r="G7157" s="2" t="s">
        <v>32</v>
      </c>
      <c r="H7157" s="2">
        <v>157.89999999999998</v>
      </c>
      <c r="I7157" s="2">
        <v>5</v>
      </c>
      <c r="J7157" s="2" t="s">
        <v>43</v>
      </c>
      <c r="K7157" s="2">
        <f t="shared" si="222"/>
        <v>157.89999999999998</v>
      </c>
      <c r="L7157" s="2">
        <f t="shared" si="223"/>
        <v>153.16299999999998</v>
      </c>
      <c r="M7157" s="2" cm="1">
        <f t="array" ref="M7157">IFERROR(_xlfn.IFS(AND(F7157="Furniture",C7157="First Class",I7157&gt;5),H7157-(H7157*10%),AND(F7157="Technology",C7157="Same Day",I7157&gt;6),H7157-(H7157*12%),AND(F7157="Office Supplies",OR(C7157="Second Day",C7157="Standard Class"),I7157&gt;4),H7157-(H7157*8%)),H7157)</f>
        <v>157.89999999999998</v>
      </c>
      <c r="N7157" s="2" cm="1">
        <f t="array" ref="N7157">IFERROR(_xlfn.IFS(AND(J7157="Yes",F7157="Furniture",OR(C7157="Second Day",C7157="Standard Class"),I7157&gt;3),H7157-(H7157*15%),AND(J7157="Yes",F7157="Technology",C7157="Same Day",I7157&gt;4),H7157-(H7157*18%),AND(J7157="Yes",F7157="Office Supplies",C7157="First Class",I7157&gt;5),H7157-(H7157*20%)),H7157)</f>
        <v>157.89999999999998</v>
      </c>
      <c r="O7157" s="2"/>
    </row>
    <row r="7158" spans="1:15" ht="15.75" customHeight="1" x14ac:dyDescent="0.3">
      <c r="A7158" s="2" t="s">
        <v>3595</v>
      </c>
      <c r="B7158" s="3">
        <v>42854</v>
      </c>
      <c r="C7158" s="2" t="s">
        <v>24</v>
      </c>
      <c r="D7158" s="2" t="s">
        <v>12</v>
      </c>
      <c r="E7158" s="2" t="s">
        <v>46</v>
      </c>
      <c r="F7158" s="2" t="s">
        <v>21</v>
      </c>
      <c r="G7158" s="2" t="s">
        <v>22</v>
      </c>
      <c r="H7158" s="2">
        <v>4.91</v>
      </c>
      <c r="I7158" s="2">
        <v>1</v>
      </c>
      <c r="J7158" s="2" t="s">
        <v>16</v>
      </c>
      <c r="K7158" s="2">
        <f t="shared" si="222"/>
        <v>4.91</v>
      </c>
      <c r="L7158" s="2">
        <f t="shared" si="223"/>
        <v>4.91</v>
      </c>
      <c r="M7158" s="2" cm="1">
        <f t="array" ref="M7158">IFERROR(_xlfn.IFS(AND(F7158="Furniture",C7158="First Class",I7158&gt;5),H7158-(H7158*10%),AND(F7158="Technology",C7158="Same Day",I7158&gt;6),H7158-(H7158*12%),AND(F7158="Office Supplies",OR(C7158="Second Day",C7158="Standard Class"),I7158&gt;4),H7158-(H7158*8%)),H7158)</f>
        <v>4.91</v>
      </c>
      <c r="N7158" s="2" cm="1">
        <f t="array" ref="N7158">IFERROR(_xlfn.IFS(AND(J7158="Yes",F7158="Furniture",OR(C7158="Second Day",C7158="Standard Class"),I7158&gt;3),H7158-(H7158*15%),AND(J7158="Yes",F7158="Technology",C7158="Same Day",I7158&gt;4),H7158-(H7158*18%),AND(J7158="Yes",F7158="Office Supplies",C7158="First Class",I7158&gt;5),H7158-(H7158*20%)),H7158)</f>
        <v>4.91</v>
      </c>
      <c r="O7158" s="2"/>
    </row>
    <row r="7159" spans="1:15" ht="15.75" customHeight="1" x14ac:dyDescent="0.3">
      <c r="A7159" s="2" t="s">
        <v>3596</v>
      </c>
      <c r="B7159" s="3">
        <v>42457</v>
      </c>
      <c r="C7159" s="2" t="s">
        <v>11</v>
      </c>
      <c r="D7159" s="2" t="s">
        <v>12</v>
      </c>
      <c r="E7159" s="2" t="s">
        <v>20</v>
      </c>
      <c r="F7159" s="2" t="s">
        <v>21</v>
      </c>
      <c r="G7159" s="2" t="s">
        <v>26</v>
      </c>
      <c r="H7159" s="2">
        <v>87.92</v>
      </c>
      <c r="I7159" s="2">
        <v>4</v>
      </c>
      <c r="J7159" s="2" t="s">
        <v>16</v>
      </c>
      <c r="K7159" s="2">
        <f t="shared" si="222"/>
        <v>87.92</v>
      </c>
      <c r="L7159" s="2">
        <f t="shared" si="223"/>
        <v>87.92</v>
      </c>
      <c r="M7159" s="2" cm="1">
        <f t="array" ref="M7159">IFERROR(_xlfn.IFS(AND(F7159="Furniture",C7159="First Class",I7159&gt;5),H7159-(H7159*10%),AND(F7159="Technology",C7159="Same Day",I7159&gt;6),H7159-(H7159*12%),AND(F7159="Office Supplies",OR(C7159="Second Day",C7159="Standard Class"),I7159&gt;4),H7159-(H7159*8%)),H7159)</f>
        <v>87.92</v>
      </c>
      <c r="N7159" s="2" cm="1">
        <f t="array" ref="N7159">IFERROR(_xlfn.IFS(AND(J7159="Yes",F7159="Furniture",OR(C7159="Second Day",C7159="Standard Class"),I7159&gt;3),H7159-(H7159*15%),AND(J7159="Yes",F7159="Technology",C7159="Same Day",I7159&gt;4),H7159-(H7159*18%),AND(J7159="Yes",F7159="Office Supplies",C7159="First Class",I7159&gt;5),H7159-(H7159*20%)),H7159)</f>
        <v>87.92</v>
      </c>
      <c r="O7159" s="2"/>
    </row>
    <row r="7160" spans="1:15" ht="15.75" customHeight="1" x14ac:dyDescent="0.3">
      <c r="A7160" s="2" t="s">
        <v>3596</v>
      </c>
      <c r="B7160" s="3">
        <v>42457</v>
      </c>
      <c r="C7160" s="2" t="s">
        <v>11</v>
      </c>
      <c r="D7160" s="2" t="s">
        <v>12</v>
      </c>
      <c r="E7160" s="2" t="s">
        <v>20</v>
      </c>
      <c r="F7160" s="2" t="s">
        <v>21</v>
      </c>
      <c r="G7160" s="2" t="s">
        <v>35</v>
      </c>
      <c r="H7160" s="2">
        <v>5.98</v>
      </c>
      <c r="I7160" s="2">
        <v>1</v>
      </c>
      <c r="J7160" s="2" t="s">
        <v>16</v>
      </c>
      <c r="K7160" s="2">
        <f t="shared" si="222"/>
        <v>5.98</v>
      </c>
      <c r="L7160" s="2">
        <f t="shared" si="223"/>
        <v>5.98</v>
      </c>
      <c r="M7160" s="2" cm="1">
        <f t="array" ref="M7160">IFERROR(_xlfn.IFS(AND(F7160="Furniture",C7160="First Class",I7160&gt;5),H7160-(H7160*10%),AND(F7160="Technology",C7160="Same Day",I7160&gt;6),H7160-(H7160*12%),AND(F7160="Office Supplies",OR(C7160="Second Day",C7160="Standard Class"),I7160&gt;4),H7160-(H7160*8%)),H7160)</f>
        <v>5.98</v>
      </c>
      <c r="N7160" s="2" cm="1">
        <f t="array" ref="N7160">IFERROR(_xlfn.IFS(AND(J7160="Yes",F7160="Furniture",OR(C7160="Second Day",C7160="Standard Class"),I7160&gt;3),H7160-(H7160*15%),AND(J7160="Yes",F7160="Technology",C7160="Same Day",I7160&gt;4),H7160-(H7160*18%),AND(J7160="Yes",F7160="Office Supplies",C7160="First Class",I7160&gt;5),H7160-(H7160*20%)),H7160)</f>
        <v>5.98</v>
      </c>
      <c r="O7160" s="2"/>
    </row>
    <row r="7161" spans="1:15" ht="15.75" customHeight="1" x14ac:dyDescent="0.3">
      <c r="A7161" s="2" t="s">
        <v>3597</v>
      </c>
      <c r="B7161" s="3">
        <v>42137</v>
      </c>
      <c r="C7161" s="2" t="s">
        <v>11</v>
      </c>
      <c r="D7161" s="2" t="s">
        <v>38</v>
      </c>
      <c r="E7161" s="2" t="s">
        <v>39</v>
      </c>
      <c r="F7161" s="2" t="s">
        <v>30</v>
      </c>
      <c r="G7161" s="2" t="s">
        <v>31</v>
      </c>
      <c r="H7161" s="2">
        <v>222.38400000000001</v>
      </c>
      <c r="I7161" s="2">
        <v>2</v>
      </c>
      <c r="J7161" s="2" t="s">
        <v>16</v>
      </c>
      <c r="K7161" s="2">
        <f t="shared" si="222"/>
        <v>222.38400000000001</v>
      </c>
      <c r="L7161" s="2">
        <f t="shared" si="223"/>
        <v>222.38400000000001</v>
      </c>
      <c r="M7161" s="2" cm="1">
        <f t="array" ref="M7161">IFERROR(_xlfn.IFS(AND(F7161="Furniture",C7161="First Class",I7161&gt;5),H7161-(H7161*10%),AND(F7161="Technology",C7161="Same Day",I7161&gt;6),H7161-(H7161*12%),AND(F7161="Office Supplies",OR(C7161="Second Day",C7161="Standard Class"),I7161&gt;4),H7161-(H7161*8%)),H7161)</f>
        <v>222.38400000000001</v>
      </c>
      <c r="N7161" s="2" cm="1">
        <f t="array" ref="N7161">IFERROR(_xlfn.IFS(AND(J7161="Yes",F7161="Furniture",OR(C7161="Second Day",C7161="Standard Class"),I7161&gt;3),H7161-(H7161*15%),AND(J7161="Yes",F7161="Technology",C7161="Same Day",I7161&gt;4),H7161-(H7161*18%),AND(J7161="Yes",F7161="Office Supplies",C7161="First Class",I7161&gt;5),H7161-(H7161*20%)),H7161)</f>
        <v>222.38400000000001</v>
      </c>
      <c r="O7161" s="2"/>
    </row>
    <row r="7162" spans="1:15" ht="15.75" customHeight="1" x14ac:dyDescent="0.3">
      <c r="A7162" s="2" t="s">
        <v>3597</v>
      </c>
      <c r="B7162" s="3">
        <v>42137</v>
      </c>
      <c r="C7162" s="2" t="s">
        <v>11</v>
      </c>
      <c r="D7162" s="2" t="s">
        <v>38</v>
      </c>
      <c r="E7162" s="2" t="s">
        <v>39</v>
      </c>
      <c r="F7162" s="2" t="s">
        <v>21</v>
      </c>
      <c r="G7162" s="2" t="s">
        <v>64</v>
      </c>
      <c r="H7162" s="2">
        <v>16</v>
      </c>
      <c r="I7162" s="2">
        <v>4</v>
      </c>
      <c r="J7162" s="2" t="s">
        <v>16</v>
      </c>
      <c r="K7162" s="2">
        <f t="shared" si="222"/>
        <v>16</v>
      </c>
      <c r="L7162" s="2">
        <f t="shared" si="223"/>
        <v>16</v>
      </c>
      <c r="M7162" s="2" cm="1">
        <f t="array" ref="M7162">IFERROR(_xlfn.IFS(AND(F7162="Furniture",C7162="First Class",I7162&gt;5),H7162-(H7162*10%),AND(F7162="Technology",C7162="Same Day",I7162&gt;6),H7162-(H7162*12%),AND(F7162="Office Supplies",OR(C7162="Second Day",C7162="Standard Class"),I7162&gt;4),H7162-(H7162*8%)),H7162)</f>
        <v>16</v>
      </c>
      <c r="N7162" s="2" cm="1">
        <f t="array" ref="N7162">IFERROR(_xlfn.IFS(AND(J7162="Yes",F7162="Furniture",OR(C7162="Second Day",C7162="Standard Class"),I7162&gt;3),H7162-(H7162*15%),AND(J7162="Yes",F7162="Technology",C7162="Same Day",I7162&gt;4),H7162-(H7162*18%),AND(J7162="Yes",F7162="Office Supplies",C7162="First Class",I7162&gt;5),H7162-(H7162*20%)),H7162)</f>
        <v>16</v>
      </c>
      <c r="O7162" s="2"/>
    </row>
    <row r="7163" spans="1:15" ht="15.75" customHeight="1" x14ac:dyDescent="0.3">
      <c r="A7163" s="2" t="s">
        <v>3598</v>
      </c>
      <c r="B7163" s="3">
        <v>41824</v>
      </c>
      <c r="C7163" s="2" t="s">
        <v>24</v>
      </c>
      <c r="D7163" s="2" t="s">
        <v>12</v>
      </c>
      <c r="E7163" s="2" t="s">
        <v>13</v>
      </c>
      <c r="F7163" s="2" t="s">
        <v>21</v>
      </c>
      <c r="G7163" s="2" t="s">
        <v>35</v>
      </c>
      <c r="H7163" s="2">
        <v>21.84</v>
      </c>
      <c r="I7163" s="2">
        <v>3</v>
      </c>
      <c r="J7163" s="2" t="s">
        <v>16</v>
      </c>
      <c r="K7163" s="2">
        <f t="shared" si="222"/>
        <v>21.84</v>
      </c>
      <c r="L7163" s="2">
        <f t="shared" si="223"/>
        <v>21.84</v>
      </c>
      <c r="M7163" s="2" cm="1">
        <f t="array" ref="M7163">IFERROR(_xlfn.IFS(AND(F7163="Furniture",C7163="First Class",I7163&gt;5),H7163-(H7163*10%),AND(F7163="Technology",C7163="Same Day",I7163&gt;6),H7163-(H7163*12%),AND(F7163="Office Supplies",OR(C7163="Second Day",C7163="Standard Class"),I7163&gt;4),H7163-(H7163*8%)),H7163)</f>
        <v>21.84</v>
      </c>
      <c r="N7163" s="2" cm="1">
        <f t="array" ref="N7163">IFERROR(_xlfn.IFS(AND(J7163="Yes",F7163="Furniture",OR(C7163="Second Day",C7163="Standard Class"),I7163&gt;3),H7163-(H7163*15%),AND(J7163="Yes",F7163="Technology",C7163="Same Day",I7163&gt;4),H7163-(H7163*18%),AND(J7163="Yes",F7163="Office Supplies",C7163="First Class",I7163&gt;5),H7163-(H7163*20%)),H7163)</f>
        <v>21.84</v>
      </c>
      <c r="O7163" s="2"/>
    </row>
    <row r="7164" spans="1:15" ht="15.75" customHeight="1" x14ac:dyDescent="0.3">
      <c r="A7164" s="2" t="s">
        <v>3598</v>
      </c>
      <c r="B7164" s="3">
        <v>41824</v>
      </c>
      <c r="C7164" s="2" t="s">
        <v>24</v>
      </c>
      <c r="D7164" s="2" t="s">
        <v>12</v>
      </c>
      <c r="E7164" s="2" t="s">
        <v>13</v>
      </c>
      <c r="F7164" s="2" t="s">
        <v>21</v>
      </c>
      <c r="G7164" s="2" t="s">
        <v>32</v>
      </c>
      <c r="H7164" s="2">
        <v>15.600000000000001</v>
      </c>
      <c r="I7164" s="2">
        <v>5</v>
      </c>
      <c r="J7164" s="2" t="s">
        <v>16</v>
      </c>
      <c r="K7164" s="2">
        <f t="shared" si="222"/>
        <v>15.600000000000001</v>
      </c>
      <c r="L7164" s="2">
        <f t="shared" si="223"/>
        <v>15.600000000000001</v>
      </c>
      <c r="M7164" s="2" cm="1">
        <f t="array" ref="M7164">IFERROR(_xlfn.IFS(AND(F7164="Furniture",C7164="First Class",I7164&gt;5),H7164-(H7164*10%),AND(F7164="Technology",C7164="Same Day",I7164&gt;6),H7164-(H7164*12%),AND(F7164="Office Supplies",OR(C7164="Second Day",C7164="Standard Class"),I7164&gt;4),H7164-(H7164*8%)),H7164)</f>
        <v>14.352</v>
      </c>
      <c r="N7164" s="2" cm="1">
        <f t="array" ref="N7164">IFERROR(_xlfn.IFS(AND(J7164="Yes",F7164="Furniture",OR(C7164="Second Day",C7164="Standard Class"),I7164&gt;3),H7164-(H7164*15%),AND(J7164="Yes",F7164="Technology",C7164="Same Day",I7164&gt;4),H7164-(H7164*18%),AND(J7164="Yes",F7164="Office Supplies",C7164="First Class",I7164&gt;5),H7164-(H7164*20%)),H7164)</f>
        <v>15.600000000000001</v>
      </c>
      <c r="O7164" s="2"/>
    </row>
    <row r="7165" spans="1:15" ht="15.75" customHeight="1" x14ac:dyDescent="0.3">
      <c r="A7165" s="2" t="s">
        <v>3599</v>
      </c>
      <c r="B7165" s="3">
        <v>41751</v>
      </c>
      <c r="C7165" s="2" t="s">
        <v>11</v>
      </c>
      <c r="D7165" s="2" t="s">
        <v>19</v>
      </c>
      <c r="E7165" s="2" t="s">
        <v>46</v>
      </c>
      <c r="F7165" s="2" t="s">
        <v>21</v>
      </c>
      <c r="G7165" s="2" t="s">
        <v>51</v>
      </c>
      <c r="H7165" s="2">
        <v>247.84</v>
      </c>
      <c r="I7165" s="2">
        <v>8</v>
      </c>
      <c r="J7165" s="2" t="s">
        <v>16</v>
      </c>
      <c r="K7165" s="2">
        <f t="shared" si="222"/>
        <v>210.66399999999999</v>
      </c>
      <c r="L7165" s="2">
        <f t="shared" si="223"/>
        <v>247.84</v>
      </c>
      <c r="M7165" s="2" cm="1">
        <f t="array" ref="M7165">IFERROR(_xlfn.IFS(AND(F7165="Furniture",C7165="First Class",I7165&gt;5),H7165-(H7165*10%),AND(F7165="Technology",C7165="Same Day",I7165&gt;6),H7165-(H7165*12%),AND(F7165="Office Supplies",OR(C7165="Second Day",C7165="Standard Class"),I7165&gt;4),H7165-(H7165*8%)),H7165)</f>
        <v>247.84</v>
      </c>
      <c r="N7165" s="2" cm="1">
        <f t="array" ref="N7165">IFERROR(_xlfn.IFS(AND(J7165="Yes",F7165="Furniture",OR(C7165="Second Day",C7165="Standard Class"),I7165&gt;3),H7165-(H7165*15%),AND(J7165="Yes",F7165="Technology",C7165="Same Day",I7165&gt;4),H7165-(H7165*18%),AND(J7165="Yes",F7165="Office Supplies",C7165="First Class",I7165&gt;5),H7165-(H7165*20%)),H7165)</f>
        <v>247.84</v>
      </c>
      <c r="O7165" s="2"/>
    </row>
    <row r="7166" spans="1:15" ht="15.75" customHeight="1" x14ac:dyDescent="0.3">
      <c r="A7166" s="2" t="s">
        <v>3599</v>
      </c>
      <c r="B7166" s="3">
        <v>41751</v>
      </c>
      <c r="C7166" s="2" t="s">
        <v>11</v>
      </c>
      <c r="D7166" s="2" t="s">
        <v>19</v>
      </c>
      <c r="E7166" s="2" t="s">
        <v>46</v>
      </c>
      <c r="F7166" s="2" t="s">
        <v>21</v>
      </c>
      <c r="G7166" s="2" t="s">
        <v>32</v>
      </c>
      <c r="H7166" s="2">
        <v>9.9120000000000008</v>
      </c>
      <c r="I7166" s="2">
        <v>3</v>
      </c>
      <c r="J7166" s="2" t="s">
        <v>16</v>
      </c>
      <c r="K7166" s="2">
        <f t="shared" si="222"/>
        <v>9.9120000000000008</v>
      </c>
      <c r="L7166" s="2">
        <f t="shared" si="223"/>
        <v>9.9120000000000008</v>
      </c>
      <c r="M7166" s="2" cm="1">
        <f t="array" ref="M7166">IFERROR(_xlfn.IFS(AND(F7166="Furniture",C7166="First Class",I7166&gt;5),H7166-(H7166*10%),AND(F7166="Technology",C7166="Same Day",I7166&gt;6),H7166-(H7166*12%),AND(F7166="Office Supplies",OR(C7166="Second Day",C7166="Standard Class"),I7166&gt;4),H7166-(H7166*8%)),H7166)</f>
        <v>9.9120000000000008</v>
      </c>
      <c r="N7166" s="2" cm="1">
        <f t="array" ref="N7166">IFERROR(_xlfn.IFS(AND(J7166="Yes",F7166="Furniture",OR(C7166="Second Day",C7166="Standard Class"),I7166&gt;3),H7166-(H7166*15%),AND(J7166="Yes",F7166="Technology",C7166="Same Day",I7166&gt;4),H7166-(H7166*18%),AND(J7166="Yes",F7166="Office Supplies",C7166="First Class",I7166&gt;5),H7166-(H7166*20%)),H7166)</f>
        <v>9.9120000000000008</v>
      </c>
      <c r="O7166" s="2"/>
    </row>
    <row r="7167" spans="1:15" ht="15.75" customHeight="1" x14ac:dyDescent="0.3">
      <c r="A7167" s="2" t="s">
        <v>3600</v>
      </c>
      <c r="B7167" s="3">
        <v>42632</v>
      </c>
      <c r="C7167" s="2" t="s">
        <v>54</v>
      </c>
      <c r="D7167" s="2" t="s">
        <v>12</v>
      </c>
      <c r="E7167" s="2" t="s">
        <v>46</v>
      </c>
      <c r="F7167" s="2" t="s">
        <v>21</v>
      </c>
      <c r="G7167" s="2" t="s">
        <v>26</v>
      </c>
      <c r="H7167" s="2">
        <v>69.52</v>
      </c>
      <c r="I7167" s="2">
        <v>2</v>
      </c>
      <c r="J7167" s="2" t="s">
        <v>16</v>
      </c>
      <c r="K7167" s="2">
        <f t="shared" si="222"/>
        <v>69.52</v>
      </c>
      <c r="L7167" s="2">
        <f t="shared" si="223"/>
        <v>69.52</v>
      </c>
      <c r="M7167" s="2" cm="1">
        <f t="array" ref="M7167">IFERROR(_xlfn.IFS(AND(F7167="Furniture",C7167="First Class",I7167&gt;5),H7167-(H7167*10%),AND(F7167="Technology",C7167="Same Day",I7167&gt;6),H7167-(H7167*12%),AND(F7167="Office Supplies",OR(C7167="Second Day",C7167="Standard Class"),I7167&gt;4),H7167-(H7167*8%)),H7167)</f>
        <v>69.52</v>
      </c>
      <c r="N7167" s="2" cm="1">
        <f t="array" ref="N7167">IFERROR(_xlfn.IFS(AND(J7167="Yes",F7167="Furniture",OR(C7167="Second Day",C7167="Standard Class"),I7167&gt;3),H7167-(H7167*15%),AND(J7167="Yes",F7167="Technology",C7167="Same Day",I7167&gt;4),H7167-(H7167*18%),AND(J7167="Yes",F7167="Office Supplies",C7167="First Class",I7167&gt;5),H7167-(H7167*20%)),H7167)</f>
        <v>69.52</v>
      </c>
      <c r="O7167" s="2"/>
    </row>
    <row r="7168" spans="1:15" ht="15.75" customHeight="1" x14ac:dyDescent="0.3">
      <c r="A7168" s="2" t="s">
        <v>3601</v>
      </c>
      <c r="B7168" s="3">
        <v>41842</v>
      </c>
      <c r="C7168" s="2" t="s">
        <v>11</v>
      </c>
      <c r="D7168" s="2" t="s">
        <v>12</v>
      </c>
      <c r="E7168" s="2" t="s">
        <v>20</v>
      </c>
      <c r="F7168" s="2" t="s">
        <v>21</v>
      </c>
      <c r="G7168" s="2" t="s">
        <v>29</v>
      </c>
      <c r="H7168" s="2">
        <v>11.52</v>
      </c>
      <c r="I7168" s="2">
        <v>4</v>
      </c>
      <c r="J7168" s="2" t="s">
        <v>16</v>
      </c>
      <c r="K7168" s="2">
        <f t="shared" si="222"/>
        <v>11.52</v>
      </c>
      <c r="L7168" s="2">
        <f t="shared" si="223"/>
        <v>11.52</v>
      </c>
      <c r="M7168" s="2" cm="1">
        <f t="array" ref="M7168">IFERROR(_xlfn.IFS(AND(F7168="Furniture",C7168="First Class",I7168&gt;5),H7168-(H7168*10%),AND(F7168="Technology",C7168="Same Day",I7168&gt;6),H7168-(H7168*12%),AND(F7168="Office Supplies",OR(C7168="Second Day",C7168="Standard Class"),I7168&gt;4),H7168-(H7168*8%)),H7168)</f>
        <v>11.52</v>
      </c>
      <c r="N7168" s="2" cm="1">
        <f t="array" ref="N7168">IFERROR(_xlfn.IFS(AND(J7168="Yes",F7168="Furniture",OR(C7168="Second Day",C7168="Standard Class"),I7168&gt;3),H7168-(H7168*15%),AND(J7168="Yes",F7168="Technology",C7168="Same Day",I7168&gt;4),H7168-(H7168*18%),AND(J7168="Yes",F7168="Office Supplies",C7168="First Class",I7168&gt;5),H7168-(H7168*20%)),H7168)</f>
        <v>11.52</v>
      </c>
      <c r="O7168" s="2"/>
    </row>
    <row r="7169" spans="1:15" ht="15.75" customHeight="1" x14ac:dyDescent="0.3">
      <c r="A7169" s="2" t="s">
        <v>3601</v>
      </c>
      <c r="B7169" s="3">
        <v>41842</v>
      </c>
      <c r="C7169" s="2" t="s">
        <v>11</v>
      </c>
      <c r="D7169" s="2" t="s">
        <v>12</v>
      </c>
      <c r="E7169" s="2" t="s">
        <v>20</v>
      </c>
      <c r="F7169" s="2" t="s">
        <v>14</v>
      </c>
      <c r="G7169" s="2" t="s">
        <v>17</v>
      </c>
      <c r="H7169" s="2">
        <v>717.72</v>
      </c>
      <c r="I7169" s="2">
        <v>3</v>
      </c>
      <c r="J7169" s="2" t="s">
        <v>16</v>
      </c>
      <c r="K7169" s="2">
        <f t="shared" si="222"/>
        <v>610.06200000000001</v>
      </c>
      <c r="L7169" s="2">
        <f t="shared" si="223"/>
        <v>717.72</v>
      </c>
      <c r="M7169" s="2" cm="1">
        <f t="array" ref="M7169">IFERROR(_xlfn.IFS(AND(F7169="Furniture",C7169="First Class",I7169&gt;5),H7169-(H7169*10%),AND(F7169="Technology",C7169="Same Day",I7169&gt;6),H7169-(H7169*12%),AND(F7169="Office Supplies",OR(C7169="Second Day",C7169="Standard Class"),I7169&gt;4),H7169-(H7169*8%)),H7169)</f>
        <v>717.72</v>
      </c>
      <c r="N7169" s="2" cm="1">
        <f t="array" ref="N7169">IFERROR(_xlfn.IFS(AND(J7169="Yes",F7169="Furniture",OR(C7169="Second Day",C7169="Standard Class"),I7169&gt;3),H7169-(H7169*15%),AND(J7169="Yes",F7169="Technology",C7169="Same Day",I7169&gt;4),H7169-(H7169*18%),AND(J7169="Yes",F7169="Office Supplies",C7169="First Class",I7169&gt;5),H7169-(H7169*20%)),H7169)</f>
        <v>717.72</v>
      </c>
      <c r="O7169" s="2"/>
    </row>
    <row r="7170" spans="1:15" ht="15.75" customHeight="1" x14ac:dyDescent="0.3">
      <c r="A7170" s="2" t="s">
        <v>3601</v>
      </c>
      <c r="B7170" s="3">
        <v>41842</v>
      </c>
      <c r="C7170" s="2" t="s">
        <v>11</v>
      </c>
      <c r="D7170" s="2" t="s">
        <v>12</v>
      </c>
      <c r="E7170" s="2" t="s">
        <v>20</v>
      </c>
      <c r="F7170" s="2" t="s">
        <v>21</v>
      </c>
      <c r="G7170" s="2" t="s">
        <v>26</v>
      </c>
      <c r="H7170" s="2">
        <v>236.5</v>
      </c>
      <c r="I7170" s="2">
        <v>10</v>
      </c>
      <c r="J7170" s="2" t="s">
        <v>16</v>
      </c>
      <c r="K7170" s="2">
        <f t="shared" si="222"/>
        <v>201.02500000000001</v>
      </c>
      <c r="L7170" s="2">
        <f t="shared" si="223"/>
        <v>236.5</v>
      </c>
      <c r="M7170" s="2" cm="1">
        <f t="array" ref="M7170">IFERROR(_xlfn.IFS(AND(F7170="Furniture",C7170="First Class",I7170&gt;5),H7170-(H7170*10%),AND(F7170="Technology",C7170="Same Day",I7170&gt;6),H7170-(H7170*12%),AND(F7170="Office Supplies",OR(C7170="Second Day",C7170="Standard Class"),I7170&gt;4),H7170-(H7170*8%)),H7170)</f>
        <v>236.5</v>
      </c>
      <c r="N7170" s="2" cm="1">
        <f t="array" ref="N7170">IFERROR(_xlfn.IFS(AND(J7170="Yes",F7170="Furniture",OR(C7170="Second Day",C7170="Standard Class"),I7170&gt;3),H7170-(H7170*15%),AND(J7170="Yes",F7170="Technology",C7170="Same Day",I7170&gt;4),H7170-(H7170*18%),AND(J7170="Yes",F7170="Office Supplies",C7170="First Class",I7170&gt;5),H7170-(H7170*20%)),H7170)</f>
        <v>236.5</v>
      </c>
      <c r="O7170" s="2"/>
    </row>
    <row r="7171" spans="1:15" ht="15.75" customHeight="1" x14ac:dyDescent="0.3">
      <c r="A7171" s="2" t="s">
        <v>3601</v>
      </c>
      <c r="B7171" s="3">
        <v>41842</v>
      </c>
      <c r="C7171" s="2" t="s">
        <v>11</v>
      </c>
      <c r="D7171" s="2" t="s">
        <v>12</v>
      </c>
      <c r="E7171" s="2" t="s">
        <v>20</v>
      </c>
      <c r="F7171" s="2" t="s">
        <v>14</v>
      </c>
      <c r="G7171" s="2" t="s">
        <v>25</v>
      </c>
      <c r="H7171" s="2">
        <v>170.35200000000003</v>
      </c>
      <c r="I7171" s="2">
        <v>3</v>
      </c>
      <c r="J7171" s="2" t="s">
        <v>16</v>
      </c>
      <c r="K7171" s="2">
        <f t="shared" ref="K7171:K7234" si="224">IF(H7171&gt;$Q$5,H7171-(H7171*15%),H7171)</f>
        <v>170.35200000000003</v>
      </c>
      <c r="L7171" s="2">
        <f t="shared" ref="L7171:L7234" si="225">IF(AND(J7171="Yes",D7171="Consumer"),H7171-(H7171*3%),IF(AND(J7171="Yes",D7171="Corporate"),H7171-(H7171*5%),IF(J7171="Yes",H7171-(H7171*7%),H7171)))</f>
        <v>170.35200000000003</v>
      </c>
      <c r="M7171" s="2" cm="1">
        <f t="array" ref="M7171">IFERROR(_xlfn.IFS(AND(F7171="Furniture",C7171="First Class",I7171&gt;5),H7171-(H7171*10%),AND(F7171="Technology",C7171="Same Day",I7171&gt;6),H7171-(H7171*12%),AND(F7171="Office Supplies",OR(C7171="Second Day",C7171="Standard Class"),I7171&gt;4),H7171-(H7171*8%)),H7171)</f>
        <v>170.35200000000003</v>
      </c>
      <c r="N7171" s="2" cm="1">
        <f t="array" ref="N7171">IFERROR(_xlfn.IFS(AND(J7171="Yes",F7171="Furniture",OR(C7171="Second Day",C7171="Standard Class"),I7171&gt;3),H7171-(H7171*15%),AND(J7171="Yes",F7171="Technology",C7171="Same Day",I7171&gt;4),H7171-(H7171*18%),AND(J7171="Yes",F7171="Office Supplies",C7171="First Class",I7171&gt;5),H7171-(H7171*20%)),H7171)</f>
        <v>170.35200000000003</v>
      </c>
      <c r="O7171" s="2"/>
    </row>
    <row r="7172" spans="1:15" ht="15.75" customHeight="1" x14ac:dyDescent="0.3">
      <c r="A7172" s="2" t="s">
        <v>3602</v>
      </c>
      <c r="B7172" s="3">
        <v>43016</v>
      </c>
      <c r="C7172" s="2" t="s">
        <v>24</v>
      </c>
      <c r="D7172" s="2" t="s">
        <v>12</v>
      </c>
      <c r="E7172" s="2" t="s">
        <v>46</v>
      </c>
      <c r="F7172" s="2" t="s">
        <v>14</v>
      </c>
      <c r="G7172" s="2" t="s">
        <v>17</v>
      </c>
      <c r="H7172" s="2">
        <v>145.76400000000001</v>
      </c>
      <c r="I7172" s="2">
        <v>2</v>
      </c>
      <c r="J7172" s="2" t="s">
        <v>16</v>
      </c>
      <c r="K7172" s="2">
        <f t="shared" si="224"/>
        <v>145.76400000000001</v>
      </c>
      <c r="L7172" s="2">
        <f t="shared" si="225"/>
        <v>145.76400000000001</v>
      </c>
      <c r="M7172" s="2" cm="1">
        <f t="array" ref="M7172">IFERROR(_xlfn.IFS(AND(F7172="Furniture",C7172="First Class",I7172&gt;5),H7172-(H7172*10%),AND(F7172="Technology",C7172="Same Day",I7172&gt;6),H7172-(H7172*12%),AND(F7172="Office Supplies",OR(C7172="Second Day",C7172="Standard Class"),I7172&gt;4),H7172-(H7172*8%)),H7172)</f>
        <v>145.76400000000001</v>
      </c>
      <c r="N7172" s="2" cm="1">
        <f t="array" ref="N7172">IFERROR(_xlfn.IFS(AND(J7172="Yes",F7172="Furniture",OR(C7172="Second Day",C7172="Standard Class"),I7172&gt;3),H7172-(H7172*15%),AND(J7172="Yes",F7172="Technology",C7172="Same Day",I7172&gt;4),H7172-(H7172*18%),AND(J7172="Yes",F7172="Office Supplies",C7172="First Class",I7172&gt;5),H7172-(H7172*20%)),H7172)</f>
        <v>145.76400000000001</v>
      </c>
      <c r="O7172" s="2"/>
    </row>
    <row r="7173" spans="1:15" ht="15.75" customHeight="1" x14ac:dyDescent="0.3">
      <c r="A7173" s="2" t="s">
        <v>3603</v>
      </c>
      <c r="B7173" s="3">
        <v>42850</v>
      </c>
      <c r="C7173" s="2" t="s">
        <v>11</v>
      </c>
      <c r="D7173" s="2" t="s">
        <v>12</v>
      </c>
      <c r="E7173" s="2" t="s">
        <v>20</v>
      </c>
      <c r="F7173" s="2" t="s">
        <v>30</v>
      </c>
      <c r="G7173" s="2" t="s">
        <v>49</v>
      </c>
      <c r="H7173" s="2">
        <v>107.97</v>
      </c>
      <c r="I7173" s="2">
        <v>3</v>
      </c>
      <c r="J7173" s="2" t="s">
        <v>16</v>
      </c>
      <c r="K7173" s="2">
        <f t="shared" si="224"/>
        <v>107.97</v>
      </c>
      <c r="L7173" s="2">
        <f t="shared" si="225"/>
        <v>107.97</v>
      </c>
      <c r="M7173" s="2" cm="1">
        <f t="array" ref="M7173">IFERROR(_xlfn.IFS(AND(F7173="Furniture",C7173="First Class",I7173&gt;5),H7173-(H7173*10%),AND(F7173="Technology",C7173="Same Day",I7173&gt;6),H7173-(H7173*12%),AND(F7173="Office Supplies",OR(C7173="Second Day",C7173="Standard Class"),I7173&gt;4),H7173-(H7173*8%)),H7173)</f>
        <v>107.97</v>
      </c>
      <c r="N7173" s="2" cm="1">
        <f t="array" ref="N7173">IFERROR(_xlfn.IFS(AND(J7173="Yes",F7173="Furniture",OR(C7173="Second Day",C7173="Standard Class"),I7173&gt;3),H7173-(H7173*15%),AND(J7173="Yes",F7173="Technology",C7173="Same Day",I7173&gt;4),H7173-(H7173*18%),AND(J7173="Yes",F7173="Office Supplies",C7173="First Class",I7173&gt;5),H7173-(H7173*20%)),H7173)</f>
        <v>107.97</v>
      </c>
      <c r="O7173" s="2"/>
    </row>
    <row r="7174" spans="1:15" ht="15.75" customHeight="1" x14ac:dyDescent="0.3">
      <c r="A7174" s="2" t="s">
        <v>3604</v>
      </c>
      <c r="B7174" s="3">
        <v>42820</v>
      </c>
      <c r="C7174" s="2" t="s">
        <v>24</v>
      </c>
      <c r="D7174" s="2" t="s">
        <v>19</v>
      </c>
      <c r="E7174" s="2" t="s">
        <v>39</v>
      </c>
      <c r="F7174" s="2" t="s">
        <v>30</v>
      </c>
      <c r="G7174" s="2" t="s">
        <v>49</v>
      </c>
      <c r="H7174" s="2">
        <v>143.96</v>
      </c>
      <c r="I7174" s="2">
        <v>5</v>
      </c>
      <c r="J7174" s="2" t="s">
        <v>16</v>
      </c>
      <c r="K7174" s="2">
        <f t="shared" si="224"/>
        <v>143.96</v>
      </c>
      <c r="L7174" s="2">
        <f t="shared" si="225"/>
        <v>143.96</v>
      </c>
      <c r="M7174" s="2" cm="1">
        <f t="array" ref="M7174">IFERROR(_xlfn.IFS(AND(F7174="Furniture",C7174="First Class",I7174&gt;5),H7174-(H7174*10%),AND(F7174="Technology",C7174="Same Day",I7174&gt;6),H7174-(H7174*12%),AND(F7174="Office Supplies",OR(C7174="Second Day",C7174="Standard Class"),I7174&gt;4),H7174-(H7174*8%)),H7174)</f>
        <v>143.96</v>
      </c>
      <c r="N7174" s="2" cm="1">
        <f t="array" ref="N7174">IFERROR(_xlfn.IFS(AND(J7174="Yes",F7174="Furniture",OR(C7174="Second Day",C7174="Standard Class"),I7174&gt;3),H7174-(H7174*15%),AND(J7174="Yes",F7174="Technology",C7174="Same Day",I7174&gt;4),H7174-(H7174*18%),AND(J7174="Yes",F7174="Office Supplies",C7174="First Class",I7174&gt;5),H7174-(H7174*20%)),H7174)</f>
        <v>143.96</v>
      </c>
      <c r="O7174" s="2"/>
    </row>
    <row r="7175" spans="1:15" ht="15.75" customHeight="1" x14ac:dyDescent="0.3">
      <c r="A7175" s="2" t="s">
        <v>3604</v>
      </c>
      <c r="B7175" s="3">
        <v>42820</v>
      </c>
      <c r="C7175" s="2" t="s">
        <v>24</v>
      </c>
      <c r="D7175" s="2" t="s">
        <v>19</v>
      </c>
      <c r="E7175" s="2" t="s">
        <v>39</v>
      </c>
      <c r="F7175" s="2" t="s">
        <v>30</v>
      </c>
      <c r="G7175" s="2" t="s">
        <v>194</v>
      </c>
      <c r="H7175" s="2">
        <v>2399.96</v>
      </c>
      <c r="I7175" s="2">
        <v>5</v>
      </c>
      <c r="J7175" s="2" t="s">
        <v>16</v>
      </c>
      <c r="K7175" s="2">
        <f t="shared" si="224"/>
        <v>2039.9660000000001</v>
      </c>
      <c r="L7175" s="2">
        <f t="shared" si="225"/>
        <v>2399.96</v>
      </c>
      <c r="M7175" s="2" cm="1">
        <f t="array" ref="M7175">IFERROR(_xlfn.IFS(AND(F7175="Furniture",C7175="First Class",I7175&gt;5),H7175-(H7175*10%),AND(F7175="Technology",C7175="Same Day",I7175&gt;6),H7175-(H7175*12%),AND(F7175="Office Supplies",OR(C7175="Second Day",C7175="Standard Class"),I7175&gt;4),H7175-(H7175*8%)),H7175)</f>
        <v>2399.96</v>
      </c>
      <c r="N7175" s="2" cm="1">
        <f t="array" ref="N7175">IFERROR(_xlfn.IFS(AND(J7175="Yes",F7175="Furniture",OR(C7175="Second Day",C7175="Standard Class"),I7175&gt;3),H7175-(H7175*15%),AND(J7175="Yes",F7175="Technology",C7175="Same Day",I7175&gt;4),H7175-(H7175*18%),AND(J7175="Yes",F7175="Office Supplies",C7175="First Class",I7175&gt;5),H7175-(H7175*20%)),H7175)</f>
        <v>2399.96</v>
      </c>
      <c r="O7175" s="2"/>
    </row>
    <row r="7176" spans="1:15" ht="15.75" customHeight="1" x14ac:dyDescent="0.3">
      <c r="A7176" s="2" t="s">
        <v>3604</v>
      </c>
      <c r="B7176" s="3">
        <v>42820</v>
      </c>
      <c r="C7176" s="2" t="s">
        <v>24</v>
      </c>
      <c r="D7176" s="2" t="s">
        <v>19</v>
      </c>
      <c r="E7176" s="2" t="s">
        <v>39</v>
      </c>
      <c r="F7176" s="2" t="s">
        <v>21</v>
      </c>
      <c r="G7176" s="2" t="s">
        <v>35</v>
      </c>
      <c r="H7176" s="2">
        <v>74.352000000000004</v>
      </c>
      <c r="I7176" s="2">
        <v>3</v>
      </c>
      <c r="J7176" s="2" t="s">
        <v>16</v>
      </c>
      <c r="K7176" s="2">
        <f t="shared" si="224"/>
        <v>74.352000000000004</v>
      </c>
      <c r="L7176" s="2">
        <f t="shared" si="225"/>
        <v>74.352000000000004</v>
      </c>
      <c r="M7176" s="2" cm="1">
        <f t="array" ref="M7176">IFERROR(_xlfn.IFS(AND(F7176="Furniture",C7176="First Class",I7176&gt;5),H7176-(H7176*10%),AND(F7176="Technology",C7176="Same Day",I7176&gt;6),H7176-(H7176*12%),AND(F7176="Office Supplies",OR(C7176="Second Day",C7176="Standard Class"),I7176&gt;4),H7176-(H7176*8%)),H7176)</f>
        <v>74.352000000000004</v>
      </c>
      <c r="N7176" s="2" cm="1">
        <f t="array" ref="N7176">IFERROR(_xlfn.IFS(AND(J7176="Yes",F7176="Furniture",OR(C7176="Second Day",C7176="Standard Class"),I7176&gt;3),H7176-(H7176*15%),AND(J7176="Yes",F7176="Technology",C7176="Same Day",I7176&gt;4),H7176-(H7176*18%),AND(J7176="Yes",F7176="Office Supplies",C7176="First Class",I7176&gt;5),H7176-(H7176*20%)),H7176)</f>
        <v>74.352000000000004</v>
      </c>
      <c r="O7176" s="2"/>
    </row>
    <row r="7177" spans="1:15" ht="15.75" customHeight="1" x14ac:dyDescent="0.3">
      <c r="A7177" s="2" t="s">
        <v>3604</v>
      </c>
      <c r="B7177" s="3">
        <v>42820</v>
      </c>
      <c r="C7177" s="2" t="s">
        <v>24</v>
      </c>
      <c r="D7177" s="2" t="s">
        <v>19</v>
      </c>
      <c r="E7177" s="2" t="s">
        <v>39</v>
      </c>
      <c r="F7177" s="2" t="s">
        <v>21</v>
      </c>
      <c r="G7177" s="2" t="s">
        <v>33</v>
      </c>
      <c r="H7177" s="2">
        <v>87.167999999999978</v>
      </c>
      <c r="I7177" s="2">
        <v>8</v>
      </c>
      <c r="J7177" s="2" t="s">
        <v>16</v>
      </c>
      <c r="K7177" s="2">
        <f t="shared" si="224"/>
        <v>87.167999999999978</v>
      </c>
      <c r="L7177" s="2">
        <f t="shared" si="225"/>
        <v>87.167999999999978</v>
      </c>
      <c r="M7177" s="2" cm="1">
        <f t="array" ref="M7177">IFERROR(_xlfn.IFS(AND(F7177="Furniture",C7177="First Class",I7177&gt;5),H7177-(H7177*10%),AND(F7177="Technology",C7177="Same Day",I7177&gt;6),H7177-(H7177*12%),AND(F7177="Office Supplies",OR(C7177="Second Day",C7177="Standard Class"),I7177&gt;4),H7177-(H7177*8%)),H7177)</f>
        <v>80.194559999999981</v>
      </c>
      <c r="N7177" s="2" cm="1">
        <f t="array" ref="N7177">IFERROR(_xlfn.IFS(AND(J7177="Yes",F7177="Furniture",OR(C7177="Second Day",C7177="Standard Class"),I7177&gt;3),H7177-(H7177*15%),AND(J7177="Yes",F7177="Technology",C7177="Same Day",I7177&gt;4),H7177-(H7177*18%),AND(J7177="Yes",F7177="Office Supplies",C7177="First Class",I7177&gt;5),H7177-(H7177*20%)),H7177)</f>
        <v>87.167999999999978</v>
      </c>
      <c r="O7177" s="2"/>
    </row>
    <row r="7178" spans="1:15" ht="15.75" customHeight="1" x14ac:dyDescent="0.3">
      <c r="A7178" s="2" t="s">
        <v>3604</v>
      </c>
      <c r="B7178" s="3">
        <v>42820</v>
      </c>
      <c r="C7178" s="2" t="s">
        <v>24</v>
      </c>
      <c r="D7178" s="2" t="s">
        <v>19</v>
      </c>
      <c r="E7178" s="2" t="s">
        <v>39</v>
      </c>
      <c r="F7178" s="2" t="s">
        <v>21</v>
      </c>
      <c r="G7178" s="2" t="s">
        <v>26</v>
      </c>
      <c r="H7178" s="2">
        <v>32.231999999999999</v>
      </c>
      <c r="I7178" s="2">
        <v>3</v>
      </c>
      <c r="J7178" s="2" t="s">
        <v>16</v>
      </c>
      <c r="K7178" s="2">
        <f t="shared" si="224"/>
        <v>32.231999999999999</v>
      </c>
      <c r="L7178" s="2">
        <f t="shared" si="225"/>
        <v>32.231999999999999</v>
      </c>
      <c r="M7178" s="2" cm="1">
        <f t="array" ref="M7178">IFERROR(_xlfn.IFS(AND(F7178="Furniture",C7178="First Class",I7178&gt;5),H7178-(H7178*10%),AND(F7178="Technology",C7178="Same Day",I7178&gt;6),H7178-(H7178*12%),AND(F7178="Office Supplies",OR(C7178="Second Day",C7178="Standard Class"),I7178&gt;4),H7178-(H7178*8%)),H7178)</f>
        <v>32.231999999999999</v>
      </c>
      <c r="N7178" s="2" cm="1">
        <f t="array" ref="N7178">IFERROR(_xlfn.IFS(AND(J7178="Yes",F7178="Furniture",OR(C7178="Second Day",C7178="Standard Class"),I7178&gt;3),H7178-(H7178*15%),AND(J7178="Yes",F7178="Technology",C7178="Same Day",I7178&gt;4),H7178-(H7178*18%),AND(J7178="Yes",F7178="Office Supplies",C7178="First Class",I7178&gt;5),H7178-(H7178*20%)),H7178)</f>
        <v>32.231999999999999</v>
      </c>
      <c r="O7178" s="2"/>
    </row>
    <row r="7179" spans="1:15" ht="15.75" customHeight="1" x14ac:dyDescent="0.3">
      <c r="A7179" s="2" t="s">
        <v>3605</v>
      </c>
      <c r="B7179" s="3">
        <v>42859</v>
      </c>
      <c r="C7179" s="2" t="s">
        <v>24</v>
      </c>
      <c r="D7179" s="2" t="s">
        <v>19</v>
      </c>
      <c r="E7179" s="2" t="s">
        <v>46</v>
      </c>
      <c r="F7179" s="2" t="s">
        <v>21</v>
      </c>
      <c r="G7179" s="2" t="s">
        <v>32</v>
      </c>
      <c r="H7179" s="2">
        <v>2.2020000000000004</v>
      </c>
      <c r="I7179" s="2">
        <v>2</v>
      </c>
      <c r="J7179" s="2" t="s">
        <v>16</v>
      </c>
      <c r="K7179" s="2">
        <f t="shared" si="224"/>
        <v>2.2020000000000004</v>
      </c>
      <c r="L7179" s="2">
        <f t="shared" si="225"/>
        <v>2.2020000000000004</v>
      </c>
      <c r="M7179" s="2" cm="1">
        <f t="array" ref="M7179">IFERROR(_xlfn.IFS(AND(F7179="Furniture",C7179="First Class",I7179&gt;5),H7179-(H7179*10%),AND(F7179="Technology",C7179="Same Day",I7179&gt;6),H7179-(H7179*12%),AND(F7179="Office Supplies",OR(C7179="Second Day",C7179="Standard Class"),I7179&gt;4),H7179-(H7179*8%)),H7179)</f>
        <v>2.2020000000000004</v>
      </c>
      <c r="N7179" s="2" cm="1">
        <f t="array" ref="N7179">IFERROR(_xlfn.IFS(AND(J7179="Yes",F7179="Furniture",OR(C7179="Second Day",C7179="Standard Class"),I7179&gt;3),H7179-(H7179*15%),AND(J7179="Yes",F7179="Technology",C7179="Same Day",I7179&gt;4),H7179-(H7179*18%),AND(J7179="Yes",F7179="Office Supplies",C7179="First Class",I7179&gt;5),H7179-(H7179*20%)),H7179)</f>
        <v>2.2020000000000004</v>
      </c>
      <c r="O7179" s="2"/>
    </row>
    <row r="7180" spans="1:15" ht="15.75" customHeight="1" x14ac:dyDescent="0.3">
      <c r="A7180" s="2" t="s">
        <v>3605</v>
      </c>
      <c r="B7180" s="3">
        <v>42859</v>
      </c>
      <c r="C7180" s="2" t="s">
        <v>24</v>
      </c>
      <c r="D7180" s="2" t="s">
        <v>19</v>
      </c>
      <c r="E7180" s="2" t="s">
        <v>46</v>
      </c>
      <c r="F7180" s="2" t="s">
        <v>21</v>
      </c>
      <c r="G7180" s="2" t="s">
        <v>32</v>
      </c>
      <c r="H7180" s="2">
        <v>9.3960000000000008</v>
      </c>
      <c r="I7180" s="2">
        <v>3</v>
      </c>
      <c r="J7180" s="2" t="s">
        <v>16</v>
      </c>
      <c r="K7180" s="2">
        <f t="shared" si="224"/>
        <v>9.3960000000000008</v>
      </c>
      <c r="L7180" s="2">
        <f t="shared" si="225"/>
        <v>9.3960000000000008</v>
      </c>
      <c r="M7180" s="2" cm="1">
        <f t="array" ref="M7180">IFERROR(_xlfn.IFS(AND(F7180="Furniture",C7180="First Class",I7180&gt;5),H7180-(H7180*10%),AND(F7180="Technology",C7180="Same Day",I7180&gt;6),H7180-(H7180*12%),AND(F7180="Office Supplies",OR(C7180="Second Day",C7180="Standard Class"),I7180&gt;4),H7180-(H7180*8%)),H7180)</f>
        <v>9.3960000000000008</v>
      </c>
      <c r="N7180" s="2" cm="1">
        <f t="array" ref="N7180">IFERROR(_xlfn.IFS(AND(J7180="Yes",F7180="Furniture",OR(C7180="Second Day",C7180="Standard Class"),I7180&gt;3),H7180-(H7180*15%),AND(J7180="Yes",F7180="Technology",C7180="Same Day",I7180&gt;4),H7180-(H7180*18%),AND(J7180="Yes",F7180="Office Supplies",C7180="First Class",I7180&gt;5),H7180-(H7180*20%)),H7180)</f>
        <v>9.3960000000000008</v>
      </c>
      <c r="O7180" s="2"/>
    </row>
    <row r="7181" spans="1:15" ht="15.75" customHeight="1" x14ac:dyDescent="0.3">
      <c r="A7181" s="2" t="s">
        <v>3606</v>
      </c>
      <c r="B7181" s="3">
        <v>42688</v>
      </c>
      <c r="C7181" s="2" t="s">
        <v>24</v>
      </c>
      <c r="D7181" s="2" t="s">
        <v>12</v>
      </c>
      <c r="E7181" s="2" t="s">
        <v>46</v>
      </c>
      <c r="F7181" s="2" t="s">
        <v>30</v>
      </c>
      <c r="G7181" s="2" t="s">
        <v>31</v>
      </c>
      <c r="H7181" s="2">
        <v>89.97</v>
      </c>
      <c r="I7181" s="2">
        <v>3</v>
      </c>
      <c r="J7181" s="2" t="s">
        <v>16</v>
      </c>
      <c r="K7181" s="2">
        <f t="shared" si="224"/>
        <v>89.97</v>
      </c>
      <c r="L7181" s="2">
        <f t="shared" si="225"/>
        <v>89.97</v>
      </c>
      <c r="M7181" s="2" cm="1">
        <f t="array" ref="M7181">IFERROR(_xlfn.IFS(AND(F7181="Furniture",C7181="First Class",I7181&gt;5),H7181-(H7181*10%),AND(F7181="Technology",C7181="Same Day",I7181&gt;6),H7181-(H7181*12%),AND(F7181="Office Supplies",OR(C7181="Second Day",C7181="Standard Class"),I7181&gt;4),H7181-(H7181*8%)),H7181)</f>
        <v>89.97</v>
      </c>
      <c r="N7181" s="2" cm="1">
        <f t="array" ref="N7181">IFERROR(_xlfn.IFS(AND(J7181="Yes",F7181="Furniture",OR(C7181="Second Day",C7181="Standard Class"),I7181&gt;3),H7181-(H7181*15%),AND(J7181="Yes",F7181="Technology",C7181="Same Day",I7181&gt;4),H7181-(H7181*18%),AND(J7181="Yes",F7181="Office Supplies",C7181="First Class",I7181&gt;5),H7181-(H7181*20%)),H7181)</f>
        <v>89.97</v>
      </c>
      <c r="O7181" s="2"/>
    </row>
    <row r="7182" spans="1:15" ht="15.75" customHeight="1" x14ac:dyDescent="0.3">
      <c r="A7182" s="2" t="s">
        <v>3607</v>
      </c>
      <c r="B7182" s="3">
        <v>41645</v>
      </c>
      <c r="C7182" s="2" t="s">
        <v>54</v>
      </c>
      <c r="D7182" s="2" t="s">
        <v>19</v>
      </c>
      <c r="E7182" s="2" t="s">
        <v>13</v>
      </c>
      <c r="F7182" s="2" t="s">
        <v>21</v>
      </c>
      <c r="G7182" s="2" t="s">
        <v>29</v>
      </c>
      <c r="H7182" s="2">
        <v>12.78</v>
      </c>
      <c r="I7182" s="2">
        <v>3</v>
      </c>
      <c r="J7182" s="2" t="s">
        <v>16</v>
      </c>
      <c r="K7182" s="2">
        <f t="shared" si="224"/>
        <v>12.78</v>
      </c>
      <c r="L7182" s="2">
        <f t="shared" si="225"/>
        <v>12.78</v>
      </c>
      <c r="M7182" s="2" cm="1">
        <f t="array" ref="M7182">IFERROR(_xlfn.IFS(AND(F7182="Furniture",C7182="First Class",I7182&gt;5),H7182-(H7182*10%),AND(F7182="Technology",C7182="Same Day",I7182&gt;6),H7182-(H7182*12%),AND(F7182="Office Supplies",OR(C7182="Second Day",C7182="Standard Class"),I7182&gt;4),H7182-(H7182*8%)),H7182)</f>
        <v>12.78</v>
      </c>
      <c r="N7182" s="2" cm="1">
        <f t="array" ref="N7182">IFERROR(_xlfn.IFS(AND(J7182="Yes",F7182="Furniture",OR(C7182="Second Day",C7182="Standard Class"),I7182&gt;3),H7182-(H7182*15%),AND(J7182="Yes",F7182="Technology",C7182="Same Day",I7182&gt;4),H7182-(H7182*18%),AND(J7182="Yes",F7182="Office Supplies",C7182="First Class",I7182&gt;5),H7182-(H7182*20%)),H7182)</f>
        <v>12.78</v>
      </c>
      <c r="O7182" s="2"/>
    </row>
    <row r="7183" spans="1:15" ht="15.75" customHeight="1" x14ac:dyDescent="0.3">
      <c r="A7183" s="2" t="s">
        <v>3608</v>
      </c>
      <c r="B7183" s="3">
        <v>42731</v>
      </c>
      <c r="C7183" s="2" t="s">
        <v>11</v>
      </c>
      <c r="D7183" s="2" t="s">
        <v>12</v>
      </c>
      <c r="E7183" s="2" t="s">
        <v>46</v>
      </c>
      <c r="F7183" s="2" t="s">
        <v>30</v>
      </c>
      <c r="G7183" s="2" t="s">
        <v>49</v>
      </c>
      <c r="H7183" s="2">
        <v>40</v>
      </c>
      <c r="I7183" s="2">
        <v>2</v>
      </c>
      <c r="J7183" s="2" t="s">
        <v>16</v>
      </c>
      <c r="K7183" s="2">
        <f t="shared" si="224"/>
        <v>40</v>
      </c>
      <c r="L7183" s="2">
        <f t="shared" si="225"/>
        <v>40</v>
      </c>
      <c r="M7183" s="2" cm="1">
        <f t="array" ref="M7183">IFERROR(_xlfn.IFS(AND(F7183="Furniture",C7183="First Class",I7183&gt;5),H7183-(H7183*10%),AND(F7183="Technology",C7183="Same Day",I7183&gt;6),H7183-(H7183*12%),AND(F7183="Office Supplies",OR(C7183="Second Day",C7183="Standard Class"),I7183&gt;4),H7183-(H7183*8%)),H7183)</f>
        <v>40</v>
      </c>
      <c r="N7183" s="2" cm="1">
        <f t="array" ref="N7183">IFERROR(_xlfn.IFS(AND(J7183="Yes",F7183="Furniture",OR(C7183="Second Day",C7183="Standard Class"),I7183&gt;3),H7183-(H7183*15%),AND(J7183="Yes",F7183="Technology",C7183="Same Day",I7183&gt;4),H7183-(H7183*18%),AND(J7183="Yes",F7183="Office Supplies",C7183="First Class",I7183&gt;5),H7183-(H7183*20%)),H7183)</f>
        <v>40</v>
      </c>
      <c r="O7183" s="2"/>
    </row>
    <row r="7184" spans="1:15" ht="15.75" customHeight="1" x14ac:dyDescent="0.3">
      <c r="A7184" s="2" t="s">
        <v>3609</v>
      </c>
      <c r="B7184" s="3">
        <v>42855</v>
      </c>
      <c r="C7184" s="2" t="s">
        <v>24</v>
      </c>
      <c r="D7184" s="2" t="s">
        <v>38</v>
      </c>
      <c r="E7184" s="2" t="s">
        <v>20</v>
      </c>
      <c r="F7184" s="2" t="s">
        <v>21</v>
      </c>
      <c r="G7184" s="2" t="s">
        <v>32</v>
      </c>
      <c r="H7184" s="2">
        <v>23.24</v>
      </c>
      <c r="I7184" s="2">
        <v>5</v>
      </c>
      <c r="J7184" s="2" t="s">
        <v>43</v>
      </c>
      <c r="K7184" s="2">
        <f t="shared" si="224"/>
        <v>23.24</v>
      </c>
      <c r="L7184" s="2">
        <f t="shared" si="225"/>
        <v>21.613199999999999</v>
      </c>
      <c r="M7184" s="2" cm="1">
        <f t="array" ref="M7184">IFERROR(_xlfn.IFS(AND(F7184="Furniture",C7184="First Class",I7184&gt;5),H7184-(H7184*10%),AND(F7184="Technology",C7184="Same Day",I7184&gt;6),H7184-(H7184*12%),AND(F7184="Office Supplies",OR(C7184="Second Day",C7184="Standard Class"),I7184&gt;4),H7184-(H7184*8%)),H7184)</f>
        <v>21.380799999999997</v>
      </c>
      <c r="N7184" s="2" cm="1">
        <f t="array" ref="N7184">IFERROR(_xlfn.IFS(AND(J7184="Yes",F7184="Furniture",OR(C7184="Second Day",C7184="Standard Class"),I7184&gt;3),H7184-(H7184*15%),AND(J7184="Yes",F7184="Technology",C7184="Same Day",I7184&gt;4),H7184-(H7184*18%),AND(J7184="Yes",F7184="Office Supplies",C7184="First Class",I7184&gt;5),H7184-(H7184*20%)),H7184)</f>
        <v>23.24</v>
      </c>
      <c r="O7184" s="2"/>
    </row>
    <row r="7185" spans="1:15" ht="15.75" customHeight="1" x14ac:dyDescent="0.3">
      <c r="A7185" s="2" t="s">
        <v>3610</v>
      </c>
      <c r="B7185" s="3">
        <v>42846</v>
      </c>
      <c r="C7185" s="2" t="s">
        <v>54</v>
      </c>
      <c r="D7185" s="2" t="s">
        <v>12</v>
      </c>
      <c r="E7185" s="2" t="s">
        <v>46</v>
      </c>
      <c r="F7185" s="2" t="s">
        <v>14</v>
      </c>
      <c r="G7185" s="2" t="s">
        <v>17</v>
      </c>
      <c r="H7185" s="2">
        <v>908.82</v>
      </c>
      <c r="I7185" s="2">
        <v>9</v>
      </c>
      <c r="J7185" s="2" t="s">
        <v>16</v>
      </c>
      <c r="K7185" s="2">
        <f t="shared" si="224"/>
        <v>772.49700000000007</v>
      </c>
      <c r="L7185" s="2">
        <f t="shared" si="225"/>
        <v>908.82</v>
      </c>
      <c r="M7185" s="2" cm="1">
        <f t="array" ref="M7185">IFERROR(_xlfn.IFS(AND(F7185="Furniture",C7185="First Class",I7185&gt;5),H7185-(H7185*10%),AND(F7185="Technology",C7185="Same Day",I7185&gt;6),H7185-(H7185*12%),AND(F7185="Office Supplies",OR(C7185="Second Day",C7185="Standard Class"),I7185&gt;4),H7185-(H7185*8%)),H7185)</f>
        <v>817.9380000000001</v>
      </c>
      <c r="N7185" s="2" cm="1">
        <f t="array" ref="N7185">IFERROR(_xlfn.IFS(AND(J7185="Yes",F7185="Furniture",OR(C7185="Second Day",C7185="Standard Class"),I7185&gt;3),H7185-(H7185*15%),AND(J7185="Yes",F7185="Technology",C7185="Same Day",I7185&gt;4),H7185-(H7185*18%),AND(J7185="Yes",F7185="Office Supplies",C7185="First Class",I7185&gt;5),H7185-(H7185*20%)),H7185)</f>
        <v>908.82</v>
      </c>
      <c r="O7185" s="2"/>
    </row>
    <row r="7186" spans="1:15" ht="15.75" customHeight="1" x14ac:dyDescent="0.3">
      <c r="A7186" s="2" t="s">
        <v>3611</v>
      </c>
      <c r="B7186" s="3">
        <v>42964</v>
      </c>
      <c r="C7186" s="2" t="s">
        <v>24</v>
      </c>
      <c r="D7186" s="2" t="s">
        <v>38</v>
      </c>
      <c r="E7186" s="2" t="s">
        <v>39</v>
      </c>
      <c r="F7186" s="2" t="s">
        <v>21</v>
      </c>
      <c r="G7186" s="2" t="s">
        <v>105</v>
      </c>
      <c r="H7186" s="2">
        <v>5.5520000000000005</v>
      </c>
      <c r="I7186" s="2">
        <v>2</v>
      </c>
      <c r="J7186" s="2" t="s">
        <v>16</v>
      </c>
      <c r="K7186" s="2">
        <f t="shared" si="224"/>
        <v>5.5520000000000005</v>
      </c>
      <c r="L7186" s="2">
        <f t="shared" si="225"/>
        <v>5.5520000000000005</v>
      </c>
      <c r="M7186" s="2" cm="1">
        <f t="array" ref="M7186">IFERROR(_xlfn.IFS(AND(F7186="Furniture",C7186="First Class",I7186&gt;5),H7186-(H7186*10%),AND(F7186="Technology",C7186="Same Day",I7186&gt;6),H7186-(H7186*12%),AND(F7186="Office Supplies",OR(C7186="Second Day",C7186="Standard Class"),I7186&gt;4),H7186-(H7186*8%)),H7186)</f>
        <v>5.5520000000000005</v>
      </c>
      <c r="N7186" s="2" cm="1">
        <f t="array" ref="N7186">IFERROR(_xlfn.IFS(AND(J7186="Yes",F7186="Furniture",OR(C7186="Second Day",C7186="Standard Class"),I7186&gt;3),H7186-(H7186*15%),AND(J7186="Yes",F7186="Technology",C7186="Same Day",I7186&gt;4),H7186-(H7186*18%),AND(J7186="Yes",F7186="Office Supplies",C7186="First Class",I7186&gt;5),H7186-(H7186*20%)),H7186)</f>
        <v>5.5520000000000005</v>
      </c>
      <c r="O7186" s="2"/>
    </row>
    <row r="7187" spans="1:15" ht="15.75" customHeight="1" x14ac:dyDescent="0.3">
      <c r="A7187" s="2" t="s">
        <v>3611</v>
      </c>
      <c r="B7187" s="3">
        <v>42964</v>
      </c>
      <c r="C7187" s="2" t="s">
        <v>24</v>
      </c>
      <c r="D7187" s="2" t="s">
        <v>38</v>
      </c>
      <c r="E7187" s="2" t="s">
        <v>39</v>
      </c>
      <c r="F7187" s="2" t="s">
        <v>21</v>
      </c>
      <c r="G7187" s="2" t="s">
        <v>29</v>
      </c>
      <c r="H7187" s="2">
        <v>8.016</v>
      </c>
      <c r="I7187" s="2">
        <v>3</v>
      </c>
      <c r="J7187" s="2" t="s">
        <v>16</v>
      </c>
      <c r="K7187" s="2">
        <f t="shared" si="224"/>
        <v>8.016</v>
      </c>
      <c r="L7187" s="2">
        <f t="shared" si="225"/>
        <v>8.016</v>
      </c>
      <c r="M7187" s="2" cm="1">
        <f t="array" ref="M7187">IFERROR(_xlfn.IFS(AND(F7187="Furniture",C7187="First Class",I7187&gt;5),H7187-(H7187*10%),AND(F7187="Technology",C7187="Same Day",I7187&gt;6),H7187-(H7187*12%),AND(F7187="Office Supplies",OR(C7187="Second Day",C7187="Standard Class"),I7187&gt;4),H7187-(H7187*8%)),H7187)</f>
        <v>8.016</v>
      </c>
      <c r="N7187" s="2" cm="1">
        <f t="array" ref="N7187">IFERROR(_xlfn.IFS(AND(J7187="Yes",F7187="Furniture",OR(C7187="Second Day",C7187="Standard Class"),I7187&gt;3),H7187-(H7187*15%),AND(J7187="Yes",F7187="Technology",C7187="Same Day",I7187&gt;4),H7187-(H7187*18%),AND(J7187="Yes",F7187="Office Supplies",C7187="First Class",I7187&gt;5),H7187-(H7187*20%)),H7187)</f>
        <v>8.016</v>
      </c>
      <c r="O7187" s="2"/>
    </row>
    <row r="7188" spans="1:15" ht="15.75" customHeight="1" x14ac:dyDescent="0.3">
      <c r="A7188" s="2" t="s">
        <v>3611</v>
      </c>
      <c r="B7188" s="3">
        <v>42964</v>
      </c>
      <c r="C7188" s="2" t="s">
        <v>24</v>
      </c>
      <c r="D7188" s="2" t="s">
        <v>38</v>
      </c>
      <c r="E7188" s="2" t="s">
        <v>39</v>
      </c>
      <c r="F7188" s="2" t="s">
        <v>14</v>
      </c>
      <c r="G7188" s="2" t="s">
        <v>17</v>
      </c>
      <c r="H7188" s="2">
        <v>74.591999999999999</v>
      </c>
      <c r="I7188" s="2">
        <v>4</v>
      </c>
      <c r="J7188" s="2" t="s">
        <v>16</v>
      </c>
      <c r="K7188" s="2">
        <f t="shared" si="224"/>
        <v>74.591999999999999</v>
      </c>
      <c r="L7188" s="2">
        <f t="shared" si="225"/>
        <v>74.591999999999999</v>
      </c>
      <c r="M7188" s="2" cm="1">
        <f t="array" ref="M7188">IFERROR(_xlfn.IFS(AND(F7188="Furniture",C7188="First Class",I7188&gt;5),H7188-(H7188*10%),AND(F7188="Technology",C7188="Same Day",I7188&gt;6),H7188-(H7188*12%),AND(F7188="Office Supplies",OR(C7188="Second Day",C7188="Standard Class"),I7188&gt;4),H7188-(H7188*8%)),H7188)</f>
        <v>74.591999999999999</v>
      </c>
      <c r="N7188" s="2" cm="1">
        <f t="array" ref="N7188">IFERROR(_xlfn.IFS(AND(J7188="Yes",F7188="Furniture",OR(C7188="Second Day",C7188="Standard Class"),I7188&gt;3),H7188-(H7188*15%),AND(J7188="Yes",F7188="Technology",C7188="Same Day",I7188&gt;4),H7188-(H7188*18%),AND(J7188="Yes",F7188="Office Supplies",C7188="First Class",I7188&gt;5),H7188-(H7188*20%)),H7188)</f>
        <v>74.591999999999999</v>
      </c>
      <c r="O7188" s="2"/>
    </row>
    <row r="7189" spans="1:15" ht="15.75" customHeight="1" x14ac:dyDescent="0.3">
      <c r="A7189" s="2" t="s">
        <v>3611</v>
      </c>
      <c r="B7189" s="3">
        <v>42964</v>
      </c>
      <c r="C7189" s="2" t="s">
        <v>24</v>
      </c>
      <c r="D7189" s="2" t="s">
        <v>38</v>
      </c>
      <c r="E7189" s="2" t="s">
        <v>39</v>
      </c>
      <c r="F7189" s="2" t="s">
        <v>14</v>
      </c>
      <c r="G7189" s="2" t="s">
        <v>28</v>
      </c>
      <c r="H7189" s="2">
        <v>16.784000000000002</v>
      </c>
      <c r="I7189" s="2">
        <v>2</v>
      </c>
      <c r="J7189" s="2" t="s">
        <v>16</v>
      </c>
      <c r="K7189" s="2">
        <f t="shared" si="224"/>
        <v>16.784000000000002</v>
      </c>
      <c r="L7189" s="2">
        <f t="shared" si="225"/>
        <v>16.784000000000002</v>
      </c>
      <c r="M7189" s="2" cm="1">
        <f t="array" ref="M7189">IFERROR(_xlfn.IFS(AND(F7189="Furniture",C7189="First Class",I7189&gt;5),H7189-(H7189*10%),AND(F7189="Technology",C7189="Same Day",I7189&gt;6),H7189-(H7189*12%),AND(F7189="Office Supplies",OR(C7189="Second Day",C7189="Standard Class"),I7189&gt;4),H7189-(H7189*8%)),H7189)</f>
        <v>16.784000000000002</v>
      </c>
      <c r="N7189" s="2" cm="1">
        <f t="array" ref="N7189">IFERROR(_xlfn.IFS(AND(J7189="Yes",F7189="Furniture",OR(C7189="Second Day",C7189="Standard Class"),I7189&gt;3),H7189-(H7189*15%),AND(J7189="Yes",F7189="Technology",C7189="Same Day",I7189&gt;4),H7189-(H7189*18%),AND(J7189="Yes",F7189="Office Supplies",C7189="First Class",I7189&gt;5),H7189-(H7189*20%)),H7189)</f>
        <v>16.784000000000002</v>
      </c>
      <c r="O7189" s="2"/>
    </row>
    <row r="7190" spans="1:15" ht="15.75" customHeight="1" x14ac:dyDescent="0.3">
      <c r="A7190" s="2" t="s">
        <v>3611</v>
      </c>
      <c r="B7190" s="3">
        <v>42964</v>
      </c>
      <c r="C7190" s="2" t="s">
        <v>24</v>
      </c>
      <c r="D7190" s="2" t="s">
        <v>38</v>
      </c>
      <c r="E7190" s="2" t="s">
        <v>39</v>
      </c>
      <c r="F7190" s="2" t="s">
        <v>21</v>
      </c>
      <c r="G7190" s="2" t="s">
        <v>33</v>
      </c>
      <c r="H7190" s="2">
        <v>38.86399999999999</v>
      </c>
      <c r="I7190" s="2">
        <v>4</v>
      </c>
      <c r="J7190" s="2" t="s">
        <v>16</v>
      </c>
      <c r="K7190" s="2">
        <f t="shared" si="224"/>
        <v>38.86399999999999</v>
      </c>
      <c r="L7190" s="2">
        <f t="shared" si="225"/>
        <v>38.86399999999999</v>
      </c>
      <c r="M7190" s="2" cm="1">
        <f t="array" ref="M7190">IFERROR(_xlfn.IFS(AND(F7190="Furniture",C7190="First Class",I7190&gt;5),H7190-(H7190*10%),AND(F7190="Technology",C7190="Same Day",I7190&gt;6),H7190-(H7190*12%),AND(F7190="Office Supplies",OR(C7190="Second Day",C7190="Standard Class"),I7190&gt;4),H7190-(H7190*8%)),H7190)</f>
        <v>38.86399999999999</v>
      </c>
      <c r="N7190" s="2" cm="1">
        <f t="array" ref="N7190">IFERROR(_xlfn.IFS(AND(J7190="Yes",F7190="Furniture",OR(C7190="Second Day",C7190="Standard Class"),I7190&gt;3),H7190-(H7190*15%),AND(J7190="Yes",F7190="Technology",C7190="Same Day",I7190&gt;4),H7190-(H7190*18%),AND(J7190="Yes",F7190="Office Supplies",C7190="First Class",I7190&gt;5),H7190-(H7190*20%)),H7190)</f>
        <v>38.86399999999999</v>
      </c>
      <c r="O7190" s="2"/>
    </row>
    <row r="7191" spans="1:15" ht="15.75" customHeight="1" x14ac:dyDescent="0.3">
      <c r="A7191" s="2" t="s">
        <v>3612</v>
      </c>
      <c r="B7191" s="3">
        <v>42686</v>
      </c>
      <c r="C7191" s="2" t="s">
        <v>54</v>
      </c>
      <c r="D7191" s="2" t="s">
        <v>38</v>
      </c>
      <c r="E7191" s="2" t="s">
        <v>20</v>
      </c>
      <c r="F7191" s="2" t="s">
        <v>30</v>
      </c>
      <c r="G7191" s="2" t="s">
        <v>31</v>
      </c>
      <c r="H7191" s="2">
        <v>203.976</v>
      </c>
      <c r="I7191" s="2">
        <v>3</v>
      </c>
      <c r="J7191" s="2" t="s">
        <v>16</v>
      </c>
      <c r="K7191" s="2">
        <f t="shared" si="224"/>
        <v>203.976</v>
      </c>
      <c r="L7191" s="2">
        <f t="shared" si="225"/>
        <v>203.976</v>
      </c>
      <c r="M7191" s="2" cm="1">
        <f t="array" ref="M7191">IFERROR(_xlfn.IFS(AND(F7191="Furniture",C7191="First Class",I7191&gt;5),H7191-(H7191*10%),AND(F7191="Technology",C7191="Same Day",I7191&gt;6),H7191-(H7191*12%),AND(F7191="Office Supplies",OR(C7191="Second Day",C7191="Standard Class"),I7191&gt;4),H7191-(H7191*8%)),H7191)</f>
        <v>203.976</v>
      </c>
      <c r="N7191" s="2" cm="1">
        <f t="array" ref="N7191">IFERROR(_xlfn.IFS(AND(J7191="Yes",F7191="Furniture",OR(C7191="Second Day",C7191="Standard Class"),I7191&gt;3),H7191-(H7191*15%),AND(J7191="Yes",F7191="Technology",C7191="Same Day",I7191&gt;4),H7191-(H7191*18%),AND(J7191="Yes",F7191="Office Supplies",C7191="First Class",I7191&gt;5),H7191-(H7191*20%)),H7191)</f>
        <v>203.976</v>
      </c>
      <c r="O7191" s="2"/>
    </row>
    <row r="7192" spans="1:15" ht="15.75" customHeight="1" x14ac:dyDescent="0.3">
      <c r="A7192" s="2" t="s">
        <v>3612</v>
      </c>
      <c r="B7192" s="3">
        <v>42686</v>
      </c>
      <c r="C7192" s="2" t="s">
        <v>54</v>
      </c>
      <c r="D7192" s="2" t="s">
        <v>38</v>
      </c>
      <c r="E7192" s="2" t="s">
        <v>20</v>
      </c>
      <c r="F7192" s="2" t="s">
        <v>14</v>
      </c>
      <c r="G7192" s="2" t="s">
        <v>25</v>
      </c>
      <c r="H7192" s="2">
        <v>674.35200000000009</v>
      </c>
      <c r="I7192" s="2">
        <v>3</v>
      </c>
      <c r="J7192" s="2" t="s">
        <v>16</v>
      </c>
      <c r="K7192" s="2">
        <f t="shared" si="224"/>
        <v>573.19920000000002</v>
      </c>
      <c r="L7192" s="2">
        <f t="shared" si="225"/>
        <v>674.35200000000009</v>
      </c>
      <c r="M7192" s="2" cm="1">
        <f t="array" ref="M7192">IFERROR(_xlfn.IFS(AND(F7192="Furniture",C7192="First Class",I7192&gt;5),H7192-(H7192*10%),AND(F7192="Technology",C7192="Same Day",I7192&gt;6),H7192-(H7192*12%),AND(F7192="Office Supplies",OR(C7192="Second Day",C7192="Standard Class"),I7192&gt;4),H7192-(H7192*8%)),H7192)</f>
        <v>674.35200000000009</v>
      </c>
      <c r="N7192" s="2" cm="1">
        <f t="array" ref="N7192">IFERROR(_xlfn.IFS(AND(J7192="Yes",F7192="Furniture",OR(C7192="Second Day",C7192="Standard Class"),I7192&gt;3),H7192-(H7192*15%),AND(J7192="Yes",F7192="Technology",C7192="Same Day",I7192&gt;4),H7192-(H7192*18%),AND(J7192="Yes",F7192="Office Supplies",C7192="First Class",I7192&gt;5),H7192-(H7192*20%)),H7192)</f>
        <v>674.35200000000009</v>
      </c>
      <c r="O7192" s="2"/>
    </row>
    <row r="7193" spans="1:15" ht="15.75" customHeight="1" x14ac:dyDescent="0.3">
      <c r="A7193" s="2" t="s">
        <v>3613</v>
      </c>
      <c r="B7193" s="3">
        <v>42644</v>
      </c>
      <c r="C7193" s="2" t="s">
        <v>11</v>
      </c>
      <c r="D7193" s="2" t="s">
        <v>12</v>
      </c>
      <c r="E7193" s="2" t="s">
        <v>13</v>
      </c>
      <c r="F7193" s="2" t="s">
        <v>21</v>
      </c>
      <c r="G7193" s="2" t="s">
        <v>32</v>
      </c>
      <c r="H7193" s="2">
        <v>5.3880000000000008</v>
      </c>
      <c r="I7193" s="2">
        <v>4</v>
      </c>
      <c r="J7193" s="2" t="s">
        <v>16</v>
      </c>
      <c r="K7193" s="2">
        <f t="shared" si="224"/>
        <v>5.3880000000000008</v>
      </c>
      <c r="L7193" s="2">
        <f t="shared" si="225"/>
        <v>5.3880000000000008</v>
      </c>
      <c r="M7193" s="2" cm="1">
        <f t="array" ref="M7193">IFERROR(_xlfn.IFS(AND(F7193="Furniture",C7193="First Class",I7193&gt;5),H7193-(H7193*10%),AND(F7193="Technology",C7193="Same Day",I7193&gt;6),H7193-(H7193*12%),AND(F7193="Office Supplies",OR(C7193="Second Day",C7193="Standard Class"),I7193&gt;4),H7193-(H7193*8%)),H7193)</f>
        <v>5.3880000000000008</v>
      </c>
      <c r="N7193" s="2" cm="1">
        <f t="array" ref="N7193">IFERROR(_xlfn.IFS(AND(J7193="Yes",F7193="Furniture",OR(C7193="Second Day",C7193="Standard Class"),I7193&gt;3),H7193-(H7193*15%),AND(J7193="Yes",F7193="Technology",C7193="Same Day",I7193&gt;4),H7193-(H7193*18%),AND(J7193="Yes",F7193="Office Supplies",C7193="First Class",I7193&gt;5),H7193-(H7193*20%)),H7193)</f>
        <v>5.3880000000000008</v>
      </c>
      <c r="O7193" s="2"/>
    </row>
    <row r="7194" spans="1:15" ht="15.75" customHeight="1" x14ac:dyDescent="0.3">
      <c r="A7194" s="2" t="s">
        <v>3613</v>
      </c>
      <c r="B7194" s="3">
        <v>42644</v>
      </c>
      <c r="C7194" s="2" t="s">
        <v>11</v>
      </c>
      <c r="D7194" s="2" t="s">
        <v>12</v>
      </c>
      <c r="E7194" s="2" t="s">
        <v>13</v>
      </c>
      <c r="F7194" s="2" t="s">
        <v>21</v>
      </c>
      <c r="G7194" s="2" t="s">
        <v>29</v>
      </c>
      <c r="H7194" s="2">
        <v>30.975999999999999</v>
      </c>
      <c r="I7194" s="2">
        <v>8</v>
      </c>
      <c r="J7194" s="2" t="s">
        <v>16</v>
      </c>
      <c r="K7194" s="2">
        <f t="shared" si="224"/>
        <v>30.975999999999999</v>
      </c>
      <c r="L7194" s="2">
        <f t="shared" si="225"/>
        <v>30.975999999999999</v>
      </c>
      <c r="M7194" s="2" cm="1">
        <f t="array" ref="M7194">IFERROR(_xlfn.IFS(AND(F7194="Furniture",C7194="First Class",I7194&gt;5),H7194-(H7194*10%),AND(F7194="Technology",C7194="Same Day",I7194&gt;6),H7194-(H7194*12%),AND(F7194="Office Supplies",OR(C7194="Second Day",C7194="Standard Class"),I7194&gt;4),H7194-(H7194*8%)),H7194)</f>
        <v>30.975999999999999</v>
      </c>
      <c r="N7194" s="2" cm="1">
        <f t="array" ref="N7194">IFERROR(_xlfn.IFS(AND(J7194="Yes",F7194="Furniture",OR(C7194="Second Day",C7194="Standard Class"),I7194&gt;3),H7194-(H7194*15%),AND(J7194="Yes",F7194="Technology",C7194="Same Day",I7194&gt;4),H7194-(H7194*18%),AND(J7194="Yes",F7194="Office Supplies",C7194="First Class",I7194&gt;5),H7194-(H7194*20%)),H7194)</f>
        <v>30.975999999999999</v>
      </c>
      <c r="O7194" s="2"/>
    </row>
    <row r="7195" spans="1:15" ht="15.75" customHeight="1" x14ac:dyDescent="0.3">
      <c r="A7195" s="2" t="s">
        <v>3614</v>
      </c>
      <c r="B7195" s="3">
        <v>42412</v>
      </c>
      <c r="C7195" s="2" t="s">
        <v>54</v>
      </c>
      <c r="D7195" s="2" t="s">
        <v>12</v>
      </c>
      <c r="E7195" s="2" t="s">
        <v>13</v>
      </c>
      <c r="F7195" s="2" t="s">
        <v>21</v>
      </c>
      <c r="G7195" s="2" t="s">
        <v>26</v>
      </c>
      <c r="H7195" s="2">
        <v>1350.1200000000001</v>
      </c>
      <c r="I7195" s="2">
        <v>6</v>
      </c>
      <c r="J7195" s="2" t="s">
        <v>16</v>
      </c>
      <c r="K7195" s="2">
        <f t="shared" si="224"/>
        <v>1147.6020000000001</v>
      </c>
      <c r="L7195" s="2">
        <f t="shared" si="225"/>
        <v>1350.1200000000001</v>
      </c>
      <c r="M7195" s="2" cm="1">
        <f t="array" ref="M7195">IFERROR(_xlfn.IFS(AND(F7195="Furniture",C7195="First Class",I7195&gt;5),H7195-(H7195*10%),AND(F7195="Technology",C7195="Same Day",I7195&gt;6),H7195-(H7195*12%),AND(F7195="Office Supplies",OR(C7195="Second Day",C7195="Standard Class"),I7195&gt;4),H7195-(H7195*8%)),H7195)</f>
        <v>1350.1200000000001</v>
      </c>
      <c r="N7195" s="2" cm="1">
        <f t="array" ref="N7195">IFERROR(_xlfn.IFS(AND(J7195="Yes",F7195="Furniture",OR(C7195="Second Day",C7195="Standard Class"),I7195&gt;3),H7195-(H7195*15%),AND(J7195="Yes",F7195="Technology",C7195="Same Day",I7195&gt;4),H7195-(H7195*18%),AND(J7195="Yes",F7195="Office Supplies",C7195="First Class",I7195&gt;5),H7195-(H7195*20%)),H7195)</f>
        <v>1350.1200000000001</v>
      </c>
      <c r="O7195" s="2"/>
    </row>
    <row r="7196" spans="1:15" ht="15.75" customHeight="1" x14ac:dyDescent="0.3">
      <c r="A7196" s="2" t="s">
        <v>3614</v>
      </c>
      <c r="B7196" s="3">
        <v>42412</v>
      </c>
      <c r="C7196" s="2" t="s">
        <v>54</v>
      </c>
      <c r="D7196" s="2" t="s">
        <v>12</v>
      </c>
      <c r="E7196" s="2" t="s">
        <v>13</v>
      </c>
      <c r="F7196" s="2" t="s">
        <v>21</v>
      </c>
      <c r="G7196" s="2" t="s">
        <v>32</v>
      </c>
      <c r="H7196" s="2">
        <v>15.92</v>
      </c>
      <c r="I7196" s="2">
        <v>4</v>
      </c>
      <c r="J7196" s="2" t="s">
        <v>16</v>
      </c>
      <c r="K7196" s="2">
        <f t="shared" si="224"/>
        <v>15.92</v>
      </c>
      <c r="L7196" s="2">
        <f t="shared" si="225"/>
        <v>15.92</v>
      </c>
      <c r="M7196" s="2" cm="1">
        <f t="array" ref="M7196">IFERROR(_xlfn.IFS(AND(F7196="Furniture",C7196="First Class",I7196&gt;5),H7196-(H7196*10%),AND(F7196="Technology",C7196="Same Day",I7196&gt;6),H7196-(H7196*12%),AND(F7196="Office Supplies",OR(C7196="Second Day",C7196="Standard Class"),I7196&gt;4),H7196-(H7196*8%)),H7196)</f>
        <v>15.92</v>
      </c>
      <c r="N7196" s="2" cm="1">
        <f t="array" ref="N7196">IFERROR(_xlfn.IFS(AND(J7196="Yes",F7196="Furniture",OR(C7196="Second Day",C7196="Standard Class"),I7196&gt;3),H7196-(H7196*15%),AND(J7196="Yes",F7196="Technology",C7196="Same Day",I7196&gt;4),H7196-(H7196*18%),AND(J7196="Yes",F7196="Office Supplies",C7196="First Class",I7196&gt;5),H7196-(H7196*20%)),H7196)</f>
        <v>15.92</v>
      </c>
      <c r="O7196" s="2"/>
    </row>
    <row r="7197" spans="1:15" ht="15.75" customHeight="1" x14ac:dyDescent="0.3">
      <c r="A7197" s="2" t="s">
        <v>3615</v>
      </c>
      <c r="B7197" s="3">
        <v>42687</v>
      </c>
      <c r="C7197" s="2" t="s">
        <v>24</v>
      </c>
      <c r="D7197" s="2" t="s">
        <v>38</v>
      </c>
      <c r="E7197" s="2" t="s">
        <v>20</v>
      </c>
      <c r="F7197" s="2" t="s">
        <v>14</v>
      </c>
      <c r="G7197" s="2" t="s">
        <v>28</v>
      </c>
      <c r="H7197" s="2">
        <v>19.54</v>
      </c>
      <c r="I7197" s="2">
        <v>2</v>
      </c>
      <c r="J7197" s="2" t="s">
        <v>16</v>
      </c>
      <c r="K7197" s="2">
        <f t="shared" si="224"/>
        <v>19.54</v>
      </c>
      <c r="L7197" s="2">
        <f t="shared" si="225"/>
        <v>19.54</v>
      </c>
      <c r="M7197" s="2" cm="1">
        <f t="array" ref="M7197">IFERROR(_xlfn.IFS(AND(F7197="Furniture",C7197="First Class",I7197&gt;5),H7197-(H7197*10%),AND(F7197="Technology",C7197="Same Day",I7197&gt;6),H7197-(H7197*12%),AND(F7197="Office Supplies",OR(C7197="Second Day",C7197="Standard Class"),I7197&gt;4),H7197-(H7197*8%)),H7197)</f>
        <v>19.54</v>
      </c>
      <c r="N7197" s="2" cm="1">
        <f t="array" ref="N7197">IFERROR(_xlfn.IFS(AND(J7197="Yes",F7197="Furniture",OR(C7197="Second Day",C7197="Standard Class"),I7197&gt;3),H7197-(H7197*15%),AND(J7197="Yes",F7197="Technology",C7197="Same Day",I7197&gt;4),H7197-(H7197*18%),AND(J7197="Yes",F7197="Office Supplies",C7197="First Class",I7197&gt;5),H7197-(H7197*20%)),H7197)</f>
        <v>19.54</v>
      </c>
      <c r="O7197" s="2"/>
    </row>
    <row r="7198" spans="1:15" ht="15.75" customHeight="1" x14ac:dyDescent="0.3">
      <c r="A7198" s="2" t="s">
        <v>3616</v>
      </c>
      <c r="B7198" s="3">
        <v>41755</v>
      </c>
      <c r="C7198" s="2" t="s">
        <v>24</v>
      </c>
      <c r="D7198" s="2" t="s">
        <v>38</v>
      </c>
      <c r="E7198" s="2" t="s">
        <v>20</v>
      </c>
      <c r="F7198" s="2" t="s">
        <v>21</v>
      </c>
      <c r="G7198" s="2" t="s">
        <v>29</v>
      </c>
      <c r="H7198" s="2">
        <v>21.400000000000002</v>
      </c>
      <c r="I7198" s="2">
        <v>5</v>
      </c>
      <c r="J7198" s="2" t="s">
        <v>43</v>
      </c>
      <c r="K7198" s="2">
        <f t="shared" si="224"/>
        <v>21.400000000000002</v>
      </c>
      <c r="L7198" s="2">
        <f t="shared" si="225"/>
        <v>19.902000000000001</v>
      </c>
      <c r="M7198" s="2" cm="1">
        <f t="array" ref="M7198">IFERROR(_xlfn.IFS(AND(F7198="Furniture",C7198="First Class",I7198&gt;5),H7198-(H7198*10%),AND(F7198="Technology",C7198="Same Day",I7198&gt;6),H7198-(H7198*12%),AND(F7198="Office Supplies",OR(C7198="Second Day",C7198="Standard Class"),I7198&gt;4),H7198-(H7198*8%)),H7198)</f>
        <v>19.688000000000002</v>
      </c>
      <c r="N7198" s="2" cm="1">
        <f t="array" ref="N7198">IFERROR(_xlfn.IFS(AND(J7198="Yes",F7198="Furniture",OR(C7198="Second Day",C7198="Standard Class"),I7198&gt;3),H7198-(H7198*15%),AND(J7198="Yes",F7198="Technology",C7198="Same Day",I7198&gt;4),H7198-(H7198*18%),AND(J7198="Yes",F7198="Office Supplies",C7198="First Class",I7198&gt;5),H7198-(H7198*20%)),H7198)</f>
        <v>21.400000000000002</v>
      </c>
      <c r="O7198" s="2"/>
    </row>
    <row r="7199" spans="1:15" ht="15.75" customHeight="1" x14ac:dyDescent="0.3">
      <c r="A7199" s="2" t="s">
        <v>3616</v>
      </c>
      <c r="B7199" s="3">
        <v>41755</v>
      </c>
      <c r="C7199" s="2" t="s">
        <v>24</v>
      </c>
      <c r="D7199" s="2" t="s">
        <v>38</v>
      </c>
      <c r="E7199" s="2" t="s">
        <v>20</v>
      </c>
      <c r="F7199" s="2" t="s">
        <v>21</v>
      </c>
      <c r="G7199" s="2" t="s">
        <v>22</v>
      </c>
      <c r="H7199" s="2">
        <v>12.6</v>
      </c>
      <c r="I7199" s="2">
        <v>2</v>
      </c>
      <c r="J7199" s="2" t="s">
        <v>43</v>
      </c>
      <c r="K7199" s="2">
        <f t="shared" si="224"/>
        <v>12.6</v>
      </c>
      <c r="L7199" s="2">
        <f t="shared" si="225"/>
        <v>11.718</v>
      </c>
      <c r="M7199" s="2" cm="1">
        <f t="array" ref="M7199">IFERROR(_xlfn.IFS(AND(F7199="Furniture",C7199="First Class",I7199&gt;5),H7199-(H7199*10%),AND(F7199="Technology",C7199="Same Day",I7199&gt;6),H7199-(H7199*12%),AND(F7199="Office Supplies",OR(C7199="Second Day",C7199="Standard Class"),I7199&gt;4),H7199-(H7199*8%)),H7199)</f>
        <v>12.6</v>
      </c>
      <c r="N7199" s="2" cm="1">
        <f t="array" ref="N7199">IFERROR(_xlfn.IFS(AND(J7199="Yes",F7199="Furniture",OR(C7199="Second Day",C7199="Standard Class"),I7199&gt;3),H7199-(H7199*15%),AND(J7199="Yes",F7199="Technology",C7199="Same Day",I7199&gt;4),H7199-(H7199*18%),AND(J7199="Yes",F7199="Office Supplies",C7199="First Class",I7199&gt;5),H7199-(H7199*20%)),H7199)</f>
        <v>12.6</v>
      </c>
      <c r="O7199" s="2"/>
    </row>
    <row r="7200" spans="1:15" ht="15.75" customHeight="1" x14ac:dyDescent="0.3">
      <c r="A7200" s="2" t="s">
        <v>3617</v>
      </c>
      <c r="B7200" s="3">
        <v>42227</v>
      </c>
      <c r="C7200" s="2" t="s">
        <v>24</v>
      </c>
      <c r="D7200" s="2" t="s">
        <v>38</v>
      </c>
      <c r="E7200" s="2" t="s">
        <v>46</v>
      </c>
      <c r="F7200" s="2" t="s">
        <v>21</v>
      </c>
      <c r="G7200" s="2" t="s">
        <v>29</v>
      </c>
      <c r="H7200" s="2">
        <v>11.96</v>
      </c>
      <c r="I7200" s="2">
        <v>2</v>
      </c>
      <c r="J7200" s="2" t="s">
        <v>16</v>
      </c>
      <c r="K7200" s="2">
        <f t="shared" si="224"/>
        <v>11.96</v>
      </c>
      <c r="L7200" s="2">
        <f t="shared" si="225"/>
        <v>11.96</v>
      </c>
      <c r="M7200" s="2" cm="1">
        <f t="array" ref="M7200">IFERROR(_xlfn.IFS(AND(F7200="Furniture",C7200="First Class",I7200&gt;5),H7200-(H7200*10%),AND(F7200="Technology",C7200="Same Day",I7200&gt;6),H7200-(H7200*12%),AND(F7200="Office Supplies",OR(C7200="Second Day",C7200="Standard Class"),I7200&gt;4),H7200-(H7200*8%)),H7200)</f>
        <v>11.96</v>
      </c>
      <c r="N7200" s="2" cm="1">
        <f t="array" ref="N7200">IFERROR(_xlfn.IFS(AND(J7200="Yes",F7200="Furniture",OR(C7200="Second Day",C7200="Standard Class"),I7200&gt;3),H7200-(H7200*15%),AND(J7200="Yes",F7200="Technology",C7200="Same Day",I7200&gt;4),H7200-(H7200*18%),AND(J7200="Yes",F7200="Office Supplies",C7200="First Class",I7200&gt;5),H7200-(H7200*20%)),H7200)</f>
        <v>11.96</v>
      </c>
      <c r="O7200" s="2"/>
    </row>
    <row r="7201" spans="1:15" ht="15.75" customHeight="1" x14ac:dyDescent="0.3">
      <c r="A7201" s="2" t="s">
        <v>3617</v>
      </c>
      <c r="B7201" s="3">
        <v>42227</v>
      </c>
      <c r="C7201" s="2" t="s">
        <v>24</v>
      </c>
      <c r="D7201" s="2" t="s">
        <v>38</v>
      </c>
      <c r="E7201" s="2" t="s">
        <v>46</v>
      </c>
      <c r="F7201" s="2" t="s">
        <v>30</v>
      </c>
      <c r="G7201" s="2" t="s">
        <v>31</v>
      </c>
      <c r="H7201" s="2">
        <v>138</v>
      </c>
      <c r="I7201" s="2">
        <v>2</v>
      </c>
      <c r="J7201" s="2" t="s">
        <v>16</v>
      </c>
      <c r="K7201" s="2">
        <f t="shared" si="224"/>
        <v>138</v>
      </c>
      <c r="L7201" s="2">
        <f t="shared" si="225"/>
        <v>138</v>
      </c>
      <c r="M7201" s="2" cm="1">
        <f t="array" ref="M7201">IFERROR(_xlfn.IFS(AND(F7201="Furniture",C7201="First Class",I7201&gt;5),H7201-(H7201*10%),AND(F7201="Technology",C7201="Same Day",I7201&gt;6),H7201-(H7201*12%),AND(F7201="Office Supplies",OR(C7201="Second Day",C7201="Standard Class"),I7201&gt;4),H7201-(H7201*8%)),H7201)</f>
        <v>138</v>
      </c>
      <c r="N7201" s="2" cm="1">
        <f t="array" ref="N7201">IFERROR(_xlfn.IFS(AND(J7201="Yes",F7201="Furniture",OR(C7201="Second Day",C7201="Standard Class"),I7201&gt;3),H7201-(H7201*15%),AND(J7201="Yes",F7201="Technology",C7201="Same Day",I7201&gt;4),H7201-(H7201*18%),AND(J7201="Yes",F7201="Office Supplies",C7201="First Class",I7201&gt;5),H7201-(H7201*20%)),H7201)</f>
        <v>138</v>
      </c>
      <c r="O7201" s="2"/>
    </row>
    <row r="7202" spans="1:15" ht="15.75" customHeight="1" x14ac:dyDescent="0.3">
      <c r="A7202" s="2" t="s">
        <v>3618</v>
      </c>
      <c r="B7202" s="3">
        <v>42701</v>
      </c>
      <c r="C7202" s="2" t="s">
        <v>24</v>
      </c>
      <c r="D7202" s="2" t="s">
        <v>12</v>
      </c>
      <c r="E7202" s="2" t="s">
        <v>13</v>
      </c>
      <c r="F7202" s="2" t="s">
        <v>30</v>
      </c>
      <c r="G7202" s="2" t="s">
        <v>31</v>
      </c>
      <c r="H7202" s="2">
        <v>116.75999999999999</v>
      </c>
      <c r="I7202" s="2">
        <v>1</v>
      </c>
      <c r="J7202" s="2" t="s">
        <v>16</v>
      </c>
      <c r="K7202" s="2">
        <f t="shared" si="224"/>
        <v>116.75999999999999</v>
      </c>
      <c r="L7202" s="2">
        <f t="shared" si="225"/>
        <v>116.75999999999999</v>
      </c>
      <c r="M7202" s="2" cm="1">
        <f t="array" ref="M7202">IFERROR(_xlfn.IFS(AND(F7202="Furniture",C7202="First Class",I7202&gt;5),H7202-(H7202*10%),AND(F7202="Technology",C7202="Same Day",I7202&gt;6),H7202-(H7202*12%),AND(F7202="Office Supplies",OR(C7202="Second Day",C7202="Standard Class"),I7202&gt;4),H7202-(H7202*8%)),H7202)</f>
        <v>116.75999999999999</v>
      </c>
      <c r="N7202" s="2" cm="1">
        <f t="array" ref="N7202">IFERROR(_xlfn.IFS(AND(J7202="Yes",F7202="Furniture",OR(C7202="Second Day",C7202="Standard Class"),I7202&gt;3),H7202-(H7202*15%),AND(J7202="Yes",F7202="Technology",C7202="Same Day",I7202&gt;4),H7202-(H7202*18%),AND(J7202="Yes",F7202="Office Supplies",C7202="First Class",I7202&gt;5),H7202-(H7202*20%)),H7202)</f>
        <v>116.75999999999999</v>
      </c>
      <c r="O7202" s="2"/>
    </row>
    <row r="7203" spans="1:15" ht="15.75" customHeight="1" x14ac:dyDescent="0.3">
      <c r="A7203" s="2" t="s">
        <v>3618</v>
      </c>
      <c r="B7203" s="3">
        <v>42701</v>
      </c>
      <c r="C7203" s="2" t="s">
        <v>24</v>
      </c>
      <c r="D7203" s="2" t="s">
        <v>12</v>
      </c>
      <c r="E7203" s="2" t="s">
        <v>13</v>
      </c>
      <c r="F7203" s="2" t="s">
        <v>14</v>
      </c>
      <c r="G7203" s="2" t="s">
        <v>25</v>
      </c>
      <c r="H7203" s="2">
        <v>331.02300000000008</v>
      </c>
      <c r="I7203" s="2">
        <v>7</v>
      </c>
      <c r="J7203" s="2" t="s">
        <v>16</v>
      </c>
      <c r="K7203" s="2">
        <f t="shared" si="224"/>
        <v>281.36955000000006</v>
      </c>
      <c r="L7203" s="2">
        <f t="shared" si="225"/>
        <v>331.02300000000008</v>
      </c>
      <c r="M7203" s="2" cm="1">
        <f t="array" ref="M7203">IFERROR(_xlfn.IFS(AND(F7203="Furniture",C7203="First Class",I7203&gt;5),H7203-(H7203*10%),AND(F7203="Technology",C7203="Same Day",I7203&gt;6),H7203-(H7203*12%),AND(F7203="Office Supplies",OR(C7203="Second Day",C7203="Standard Class"),I7203&gt;4),H7203-(H7203*8%)),H7203)</f>
        <v>331.02300000000008</v>
      </c>
      <c r="N7203" s="2" cm="1">
        <f t="array" ref="N7203">IFERROR(_xlfn.IFS(AND(J7203="Yes",F7203="Furniture",OR(C7203="Second Day",C7203="Standard Class"),I7203&gt;3),H7203-(H7203*15%),AND(J7203="Yes",F7203="Technology",C7203="Same Day",I7203&gt;4),H7203-(H7203*18%),AND(J7203="Yes",F7203="Office Supplies",C7203="First Class",I7203&gt;5),H7203-(H7203*20%)),H7203)</f>
        <v>331.02300000000008</v>
      </c>
      <c r="O7203" s="2"/>
    </row>
    <row r="7204" spans="1:15" ht="15.75" customHeight="1" x14ac:dyDescent="0.3">
      <c r="A7204" s="2" t="s">
        <v>3619</v>
      </c>
      <c r="B7204" s="3">
        <v>42671</v>
      </c>
      <c r="C7204" s="2" t="s">
        <v>208</v>
      </c>
      <c r="D7204" s="2" t="s">
        <v>19</v>
      </c>
      <c r="E7204" s="2" t="s">
        <v>46</v>
      </c>
      <c r="F7204" s="2" t="s">
        <v>14</v>
      </c>
      <c r="G7204" s="2" t="s">
        <v>28</v>
      </c>
      <c r="H7204" s="2">
        <v>756.80000000000007</v>
      </c>
      <c r="I7204" s="2">
        <v>5</v>
      </c>
      <c r="J7204" s="2" t="s">
        <v>16</v>
      </c>
      <c r="K7204" s="2">
        <f t="shared" si="224"/>
        <v>643.28000000000009</v>
      </c>
      <c r="L7204" s="2">
        <f t="shared" si="225"/>
        <v>756.80000000000007</v>
      </c>
      <c r="M7204" s="2" cm="1">
        <f t="array" ref="M7204">IFERROR(_xlfn.IFS(AND(F7204="Furniture",C7204="First Class",I7204&gt;5),H7204-(H7204*10%),AND(F7204="Technology",C7204="Same Day",I7204&gt;6),H7204-(H7204*12%),AND(F7204="Office Supplies",OR(C7204="Second Day",C7204="Standard Class"),I7204&gt;4),H7204-(H7204*8%)),H7204)</f>
        <v>756.80000000000007</v>
      </c>
      <c r="N7204" s="2" cm="1">
        <f t="array" ref="N7204">IFERROR(_xlfn.IFS(AND(J7204="Yes",F7204="Furniture",OR(C7204="Second Day",C7204="Standard Class"),I7204&gt;3),H7204-(H7204*15%),AND(J7204="Yes",F7204="Technology",C7204="Same Day",I7204&gt;4),H7204-(H7204*18%),AND(J7204="Yes",F7204="Office Supplies",C7204="First Class",I7204&gt;5),H7204-(H7204*20%)),H7204)</f>
        <v>756.80000000000007</v>
      </c>
      <c r="O7204" s="2"/>
    </row>
    <row r="7205" spans="1:15" ht="15.75" customHeight="1" x14ac:dyDescent="0.3">
      <c r="A7205" s="2" t="s">
        <v>3620</v>
      </c>
      <c r="B7205" s="3">
        <v>42002</v>
      </c>
      <c r="C7205" s="2" t="s">
        <v>24</v>
      </c>
      <c r="D7205" s="2" t="s">
        <v>38</v>
      </c>
      <c r="E7205" s="2" t="s">
        <v>39</v>
      </c>
      <c r="F7205" s="2" t="s">
        <v>14</v>
      </c>
      <c r="G7205" s="2" t="s">
        <v>28</v>
      </c>
      <c r="H7205" s="2">
        <v>8.7360000000000007</v>
      </c>
      <c r="I7205" s="2">
        <v>3</v>
      </c>
      <c r="J7205" s="2" t="s">
        <v>16</v>
      </c>
      <c r="K7205" s="2">
        <f t="shared" si="224"/>
        <v>8.7360000000000007</v>
      </c>
      <c r="L7205" s="2">
        <f t="shared" si="225"/>
        <v>8.7360000000000007</v>
      </c>
      <c r="M7205" s="2" cm="1">
        <f t="array" ref="M7205">IFERROR(_xlfn.IFS(AND(F7205="Furniture",C7205="First Class",I7205&gt;5),H7205-(H7205*10%),AND(F7205="Technology",C7205="Same Day",I7205&gt;6),H7205-(H7205*12%),AND(F7205="Office Supplies",OR(C7205="Second Day",C7205="Standard Class"),I7205&gt;4),H7205-(H7205*8%)),H7205)</f>
        <v>8.7360000000000007</v>
      </c>
      <c r="N7205" s="2" cm="1">
        <f t="array" ref="N7205">IFERROR(_xlfn.IFS(AND(J7205="Yes",F7205="Furniture",OR(C7205="Second Day",C7205="Standard Class"),I7205&gt;3),H7205-(H7205*15%),AND(J7205="Yes",F7205="Technology",C7205="Same Day",I7205&gt;4),H7205-(H7205*18%),AND(J7205="Yes",F7205="Office Supplies",C7205="First Class",I7205&gt;5),H7205-(H7205*20%)),H7205)</f>
        <v>8.7360000000000007</v>
      </c>
      <c r="O7205" s="2"/>
    </row>
    <row r="7206" spans="1:15" ht="15.75" customHeight="1" x14ac:dyDescent="0.3">
      <c r="A7206" s="2" t="s">
        <v>3621</v>
      </c>
      <c r="B7206" s="3">
        <v>42257</v>
      </c>
      <c r="C7206" s="2" t="s">
        <v>24</v>
      </c>
      <c r="D7206" s="2" t="s">
        <v>12</v>
      </c>
      <c r="E7206" s="2" t="s">
        <v>46</v>
      </c>
      <c r="F7206" s="2" t="s">
        <v>21</v>
      </c>
      <c r="G7206" s="2" t="s">
        <v>29</v>
      </c>
      <c r="H7206" s="2">
        <v>6.08</v>
      </c>
      <c r="I7206" s="2">
        <v>2</v>
      </c>
      <c r="J7206" s="2" t="s">
        <v>16</v>
      </c>
      <c r="K7206" s="2">
        <f t="shared" si="224"/>
        <v>6.08</v>
      </c>
      <c r="L7206" s="2">
        <f t="shared" si="225"/>
        <v>6.08</v>
      </c>
      <c r="M7206" s="2" cm="1">
        <f t="array" ref="M7206">IFERROR(_xlfn.IFS(AND(F7206="Furniture",C7206="First Class",I7206&gt;5),H7206-(H7206*10%),AND(F7206="Technology",C7206="Same Day",I7206&gt;6),H7206-(H7206*12%),AND(F7206="Office Supplies",OR(C7206="Second Day",C7206="Standard Class"),I7206&gt;4),H7206-(H7206*8%)),H7206)</f>
        <v>6.08</v>
      </c>
      <c r="N7206" s="2" cm="1">
        <f t="array" ref="N7206">IFERROR(_xlfn.IFS(AND(J7206="Yes",F7206="Furniture",OR(C7206="Second Day",C7206="Standard Class"),I7206&gt;3),H7206-(H7206*15%),AND(J7206="Yes",F7206="Technology",C7206="Same Day",I7206&gt;4),H7206-(H7206*18%),AND(J7206="Yes",F7206="Office Supplies",C7206="First Class",I7206&gt;5),H7206-(H7206*20%)),H7206)</f>
        <v>6.08</v>
      </c>
      <c r="O7206" s="2"/>
    </row>
    <row r="7207" spans="1:15" ht="15.75" customHeight="1" x14ac:dyDescent="0.3">
      <c r="A7207" s="2" t="s">
        <v>3622</v>
      </c>
      <c r="B7207" s="3">
        <v>43010</v>
      </c>
      <c r="C7207" s="2" t="s">
        <v>24</v>
      </c>
      <c r="D7207" s="2" t="s">
        <v>12</v>
      </c>
      <c r="E7207" s="2" t="s">
        <v>20</v>
      </c>
      <c r="F7207" s="2" t="s">
        <v>14</v>
      </c>
      <c r="G7207" s="2" t="s">
        <v>28</v>
      </c>
      <c r="H7207" s="2">
        <v>17.46</v>
      </c>
      <c r="I7207" s="2">
        <v>2</v>
      </c>
      <c r="J7207" s="2" t="s">
        <v>43</v>
      </c>
      <c r="K7207" s="2">
        <f t="shared" si="224"/>
        <v>17.46</v>
      </c>
      <c r="L7207" s="2">
        <f t="shared" si="225"/>
        <v>16.936199999999999</v>
      </c>
      <c r="M7207" s="2" cm="1">
        <f t="array" ref="M7207">IFERROR(_xlfn.IFS(AND(F7207="Furniture",C7207="First Class",I7207&gt;5),H7207-(H7207*10%),AND(F7207="Technology",C7207="Same Day",I7207&gt;6),H7207-(H7207*12%),AND(F7207="Office Supplies",OR(C7207="Second Day",C7207="Standard Class"),I7207&gt;4),H7207-(H7207*8%)),H7207)</f>
        <v>17.46</v>
      </c>
      <c r="N7207" s="2" cm="1">
        <f t="array" ref="N7207">IFERROR(_xlfn.IFS(AND(J7207="Yes",F7207="Furniture",OR(C7207="Second Day",C7207="Standard Class"),I7207&gt;3),H7207-(H7207*15%),AND(J7207="Yes",F7207="Technology",C7207="Same Day",I7207&gt;4),H7207-(H7207*18%),AND(J7207="Yes",F7207="Office Supplies",C7207="First Class",I7207&gt;5),H7207-(H7207*20%)),H7207)</f>
        <v>17.46</v>
      </c>
      <c r="O7207" s="2"/>
    </row>
    <row r="7208" spans="1:15" ht="15.75" customHeight="1" x14ac:dyDescent="0.3">
      <c r="A7208" s="2" t="s">
        <v>3622</v>
      </c>
      <c r="B7208" s="3">
        <v>43010</v>
      </c>
      <c r="C7208" s="2" t="s">
        <v>24</v>
      </c>
      <c r="D7208" s="2" t="s">
        <v>12</v>
      </c>
      <c r="E7208" s="2" t="s">
        <v>20</v>
      </c>
      <c r="F7208" s="2" t="s">
        <v>30</v>
      </c>
      <c r="G7208" s="2" t="s">
        <v>122</v>
      </c>
      <c r="H7208" s="2">
        <v>369.16</v>
      </c>
      <c r="I7208" s="2">
        <v>11</v>
      </c>
      <c r="J7208" s="2" t="s">
        <v>43</v>
      </c>
      <c r="K7208" s="2">
        <f t="shared" si="224"/>
        <v>313.786</v>
      </c>
      <c r="L7208" s="2">
        <f t="shared" si="225"/>
        <v>358.08520000000004</v>
      </c>
      <c r="M7208" s="2" cm="1">
        <f t="array" ref="M7208">IFERROR(_xlfn.IFS(AND(F7208="Furniture",C7208="First Class",I7208&gt;5),H7208-(H7208*10%),AND(F7208="Technology",C7208="Same Day",I7208&gt;6),H7208-(H7208*12%),AND(F7208="Office Supplies",OR(C7208="Second Day",C7208="Standard Class"),I7208&gt;4),H7208-(H7208*8%)),H7208)</f>
        <v>369.16</v>
      </c>
      <c r="N7208" s="2" cm="1">
        <f t="array" ref="N7208">IFERROR(_xlfn.IFS(AND(J7208="Yes",F7208="Furniture",OR(C7208="Second Day",C7208="Standard Class"),I7208&gt;3),H7208-(H7208*15%),AND(J7208="Yes",F7208="Technology",C7208="Same Day",I7208&gt;4),H7208-(H7208*18%),AND(J7208="Yes",F7208="Office Supplies",C7208="First Class",I7208&gt;5),H7208-(H7208*20%)),H7208)</f>
        <v>369.16</v>
      </c>
      <c r="O7208" s="2"/>
    </row>
    <row r="7209" spans="1:15" ht="15.75" customHeight="1" x14ac:dyDescent="0.3">
      <c r="A7209" s="2" t="s">
        <v>3623</v>
      </c>
      <c r="B7209" s="3">
        <v>42624</v>
      </c>
      <c r="C7209" s="2" t="s">
        <v>54</v>
      </c>
      <c r="D7209" s="2" t="s">
        <v>19</v>
      </c>
      <c r="E7209" s="2" t="s">
        <v>20</v>
      </c>
      <c r="F7209" s="2" t="s">
        <v>21</v>
      </c>
      <c r="G7209" s="2" t="s">
        <v>29</v>
      </c>
      <c r="H7209" s="2">
        <v>2.9120000000000004</v>
      </c>
      <c r="I7209" s="2">
        <v>2</v>
      </c>
      <c r="J7209" s="2" t="s">
        <v>16</v>
      </c>
      <c r="K7209" s="2">
        <f t="shared" si="224"/>
        <v>2.9120000000000004</v>
      </c>
      <c r="L7209" s="2">
        <f t="shared" si="225"/>
        <v>2.9120000000000004</v>
      </c>
      <c r="M7209" s="2" cm="1">
        <f t="array" ref="M7209">IFERROR(_xlfn.IFS(AND(F7209="Furniture",C7209="First Class",I7209&gt;5),H7209-(H7209*10%),AND(F7209="Technology",C7209="Same Day",I7209&gt;6),H7209-(H7209*12%),AND(F7209="Office Supplies",OR(C7209="Second Day",C7209="Standard Class"),I7209&gt;4),H7209-(H7209*8%)),H7209)</f>
        <v>2.9120000000000004</v>
      </c>
      <c r="N7209" s="2" cm="1">
        <f t="array" ref="N7209">IFERROR(_xlfn.IFS(AND(J7209="Yes",F7209="Furniture",OR(C7209="Second Day",C7209="Standard Class"),I7209&gt;3),H7209-(H7209*15%),AND(J7209="Yes",F7209="Technology",C7209="Same Day",I7209&gt;4),H7209-(H7209*18%),AND(J7209="Yes",F7209="Office Supplies",C7209="First Class",I7209&gt;5),H7209-(H7209*20%)),H7209)</f>
        <v>2.9120000000000004</v>
      </c>
      <c r="O7209" s="2"/>
    </row>
    <row r="7210" spans="1:15" ht="15.75" customHeight="1" x14ac:dyDescent="0.3">
      <c r="A7210" s="2" t="s">
        <v>3623</v>
      </c>
      <c r="B7210" s="3">
        <v>42624</v>
      </c>
      <c r="C7210" s="2" t="s">
        <v>54</v>
      </c>
      <c r="D7210" s="2" t="s">
        <v>19</v>
      </c>
      <c r="E7210" s="2" t="s">
        <v>20</v>
      </c>
      <c r="F7210" s="2" t="s">
        <v>21</v>
      </c>
      <c r="G7210" s="2" t="s">
        <v>35</v>
      </c>
      <c r="H7210" s="2">
        <v>20.736000000000004</v>
      </c>
      <c r="I7210" s="2">
        <v>4</v>
      </c>
      <c r="J7210" s="2" t="s">
        <v>16</v>
      </c>
      <c r="K7210" s="2">
        <f t="shared" si="224"/>
        <v>20.736000000000004</v>
      </c>
      <c r="L7210" s="2">
        <f t="shared" si="225"/>
        <v>20.736000000000004</v>
      </c>
      <c r="M7210" s="2" cm="1">
        <f t="array" ref="M7210">IFERROR(_xlfn.IFS(AND(F7210="Furniture",C7210="First Class",I7210&gt;5),H7210-(H7210*10%),AND(F7210="Technology",C7210="Same Day",I7210&gt;6),H7210-(H7210*12%),AND(F7210="Office Supplies",OR(C7210="Second Day",C7210="Standard Class"),I7210&gt;4),H7210-(H7210*8%)),H7210)</f>
        <v>20.736000000000004</v>
      </c>
      <c r="N7210" s="2" cm="1">
        <f t="array" ref="N7210">IFERROR(_xlfn.IFS(AND(J7210="Yes",F7210="Furniture",OR(C7210="Second Day",C7210="Standard Class"),I7210&gt;3),H7210-(H7210*15%),AND(J7210="Yes",F7210="Technology",C7210="Same Day",I7210&gt;4),H7210-(H7210*18%),AND(J7210="Yes",F7210="Office Supplies",C7210="First Class",I7210&gt;5),H7210-(H7210*20%)),H7210)</f>
        <v>20.736000000000004</v>
      </c>
      <c r="O7210" s="2"/>
    </row>
    <row r="7211" spans="1:15" ht="15.75" customHeight="1" x14ac:dyDescent="0.3">
      <c r="A7211" s="2" t="s">
        <v>3623</v>
      </c>
      <c r="B7211" s="3">
        <v>42624</v>
      </c>
      <c r="C7211" s="2" t="s">
        <v>54</v>
      </c>
      <c r="D7211" s="2" t="s">
        <v>19</v>
      </c>
      <c r="E7211" s="2" t="s">
        <v>20</v>
      </c>
      <c r="F7211" s="2" t="s">
        <v>21</v>
      </c>
      <c r="G7211" s="2" t="s">
        <v>35</v>
      </c>
      <c r="H7211" s="2">
        <v>9.5680000000000014</v>
      </c>
      <c r="I7211" s="2">
        <v>2</v>
      </c>
      <c r="J7211" s="2" t="s">
        <v>16</v>
      </c>
      <c r="K7211" s="2">
        <f t="shared" si="224"/>
        <v>9.5680000000000014</v>
      </c>
      <c r="L7211" s="2">
        <f t="shared" si="225"/>
        <v>9.5680000000000014</v>
      </c>
      <c r="M7211" s="2" cm="1">
        <f t="array" ref="M7211">IFERROR(_xlfn.IFS(AND(F7211="Furniture",C7211="First Class",I7211&gt;5),H7211-(H7211*10%),AND(F7211="Technology",C7211="Same Day",I7211&gt;6),H7211-(H7211*12%),AND(F7211="Office Supplies",OR(C7211="Second Day",C7211="Standard Class"),I7211&gt;4),H7211-(H7211*8%)),H7211)</f>
        <v>9.5680000000000014</v>
      </c>
      <c r="N7211" s="2" cm="1">
        <f t="array" ref="N7211">IFERROR(_xlfn.IFS(AND(J7211="Yes",F7211="Furniture",OR(C7211="Second Day",C7211="Standard Class"),I7211&gt;3),H7211-(H7211*15%),AND(J7211="Yes",F7211="Technology",C7211="Same Day",I7211&gt;4),H7211-(H7211*18%),AND(J7211="Yes",F7211="Office Supplies",C7211="First Class",I7211&gt;5),H7211-(H7211*20%)),H7211)</f>
        <v>9.5680000000000014</v>
      </c>
      <c r="O7211" s="2"/>
    </row>
    <row r="7212" spans="1:15" ht="15.75" customHeight="1" x14ac:dyDescent="0.3">
      <c r="A7212" s="2" t="s">
        <v>3624</v>
      </c>
      <c r="B7212" s="3">
        <v>42523</v>
      </c>
      <c r="C7212" s="2" t="s">
        <v>24</v>
      </c>
      <c r="D7212" s="2" t="s">
        <v>19</v>
      </c>
      <c r="E7212" s="2" t="s">
        <v>20</v>
      </c>
      <c r="F7212" s="2" t="s">
        <v>21</v>
      </c>
      <c r="G7212" s="2" t="s">
        <v>35</v>
      </c>
      <c r="H7212" s="2">
        <v>30.18</v>
      </c>
      <c r="I7212" s="2">
        <v>3</v>
      </c>
      <c r="J7212" s="2" t="s">
        <v>43</v>
      </c>
      <c r="K7212" s="2">
        <f t="shared" si="224"/>
        <v>30.18</v>
      </c>
      <c r="L7212" s="2">
        <f t="shared" si="225"/>
        <v>28.670999999999999</v>
      </c>
      <c r="M7212" s="2" cm="1">
        <f t="array" ref="M7212">IFERROR(_xlfn.IFS(AND(F7212="Furniture",C7212="First Class",I7212&gt;5),H7212-(H7212*10%),AND(F7212="Technology",C7212="Same Day",I7212&gt;6),H7212-(H7212*12%),AND(F7212="Office Supplies",OR(C7212="Second Day",C7212="Standard Class"),I7212&gt;4),H7212-(H7212*8%)),H7212)</f>
        <v>30.18</v>
      </c>
      <c r="N7212" s="2" cm="1">
        <f t="array" ref="N7212">IFERROR(_xlfn.IFS(AND(J7212="Yes",F7212="Furniture",OR(C7212="Second Day",C7212="Standard Class"),I7212&gt;3),H7212-(H7212*15%),AND(J7212="Yes",F7212="Technology",C7212="Same Day",I7212&gt;4),H7212-(H7212*18%),AND(J7212="Yes",F7212="Office Supplies",C7212="First Class",I7212&gt;5),H7212-(H7212*20%)),H7212)</f>
        <v>30.18</v>
      </c>
      <c r="O7212" s="2"/>
    </row>
    <row r="7213" spans="1:15" ht="15.75" customHeight="1" x14ac:dyDescent="0.3">
      <c r="A7213" s="2" t="s">
        <v>3624</v>
      </c>
      <c r="B7213" s="3">
        <v>42523</v>
      </c>
      <c r="C7213" s="2" t="s">
        <v>24</v>
      </c>
      <c r="D7213" s="2" t="s">
        <v>19</v>
      </c>
      <c r="E7213" s="2" t="s">
        <v>20</v>
      </c>
      <c r="F7213" s="2" t="s">
        <v>21</v>
      </c>
      <c r="G7213" s="2" t="s">
        <v>32</v>
      </c>
      <c r="H7213" s="2">
        <v>51.648000000000003</v>
      </c>
      <c r="I7213" s="2">
        <v>12</v>
      </c>
      <c r="J7213" s="2" t="s">
        <v>43</v>
      </c>
      <c r="K7213" s="2">
        <f t="shared" si="224"/>
        <v>51.648000000000003</v>
      </c>
      <c r="L7213" s="2">
        <f t="shared" si="225"/>
        <v>49.065600000000003</v>
      </c>
      <c r="M7213" s="2" cm="1">
        <f t="array" ref="M7213">IFERROR(_xlfn.IFS(AND(F7213="Furniture",C7213="First Class",I7213&gt;5),H7213-(H7213*10%),AND(F7213="Technology",C7213="Same Day",I7213&gt;6),H7213-(H7213*12%),AND(F7213="Office Supplies",OR(C7213="Second Day",C7213="Standard Class"),I7213&gt;4),H7213-(H7213*8%)),H7213)</f>
        <v>47.516159999999999</v>
      </c>
      <c r="N7213" s="2" cm="1">
        <f t="array" ref="N7213">IFERROR(_xlfn.IFS(AND(J7213="Yes",F7213="Furniture",OR(C7213="Second Day",C7213="Standard Class"),I7213&gt;3),H7213-(H7213*15%),AND(J7213="Yes",F7213="Technology",C7213="Same Day",I7213&gt;4),H7213-(H7213*18%),AND(J7213="Yes",F7213="Office Supplies",C7213="First Class",I7213&gt;5),H7213-(H7213*20%)),H7213)</f>
        <v>51.648000000000003</v>
      </c>
      <c r="O7213" s="2"/>
    </row>
    <row r="7214" spans="1:15" ht="15.75" customHeight="1" x14ac:dyDescent="0.3">
      <c r="A7214" s="2" t="s">
        <v>3624</v>
      </c>
      <c r="B7214" s="3">
        <v>42523</v>
      </c>
      <c r="C7214" s="2" t="s">
        <v>24</v>
      </c>
      <c r="D7214" s="2" t="s">
        <v>19</v>
      </c>
      <c r="E7214" s="2" t="s">
        <v>20</v>
      </c>
      <c r="F7214" s="2" t="s">
        <v>21</v>
      </c>
      <c r="G7214" s="2" t="s">
        <v>32</v>
      </c>
      <c r="H7214" s="2">
        <v>11.231999999999999</v>
      </c>
      <c r="I7214" s="2">
        <v>3</v>
      </c>
      <c r="J7214" s="2" t="s">
        <v>43</v>
      </c>
      <c r="K7214" s="2">
        <f t="shared" si="224"/>
        <v>11.231999999999999</v>
      </c>
      <c r="L7214" s="2">
        <f t="shared" si="225"/>
        <v>10.670399999999999</v>
      </c>
      <c r="M7214" s="2" cm="1">
        <f t="array" ref="M7214">IFERROR(_xlfn.IFS(AND(F7214="Furniture",C7214="First Class",I7214&gt;5),H7214-(H7214*10%),AND(F7214="Technology",C7214="Same Day",I7214&gt;6),H7214-(H7214*12%),AND(F7214="Office Supplies",OR(C7214="Second Day",C7214="Standard Class"),I7214&gt;4),H7214-(H7214*8%)),H7214)</f>
        <v>11.231999999999999</v>
      </c>
      <c r="N7214" s="2" cm="1">
        <f t="array" ref="N7214">IFERROR(_xlfn.IFS(AND(J7214="Yes",F7214="Furniture",OR(C7214="Second Day",C7214="Standard Class"),I7214&gt;3),H7214-(H7214*15%),AND(J7214="Yes",F7214="Technology",C7214="Same Day",I7214&gt;4),H7214-(H7214*18%),AND(J7214="Yes",F7214="Office Supplies",C7214="First Class",I7214&gt;5),H7214-(H7214*20%)),H7214)</f>
        <v>11.231999999999999</v>
      </c>
      <c r="O7214" s="2"/>
    </row>
    <row r="7215" spans="1:15" ht="15.75" customHeight="1" x14ac:dyDescent="0.3">
      <c r="A7215" s="2" t="s">
        <v>3625</v>
      </c>
      <c r="B7215" s="3">
        <v>43023</v>
      </c>
      <c r="C7215" s="2" t="s">
        <v>24</v>
      </c>
      <c r="D7215" s="2" t="s">
        <v>12</v>
      </c>
      <c r="E7215" s="2" t="s">
        <v>20</v>
      </c>
      <c r="F7215" s="2" t="s">
        <v>21</v>
      </c>
      <c r="G7215" s="2" t="s">
        <v>22</v>
      </c>
      <c r="H7215" s="2">
        <v>14.73</v>
      </c>
      <c r="I7215" s="2">
        <v>3</v>
      </c>
      <c r="J7215" s="2" t="s">
        <v>43</v>
      </c>
      <c r="K7215" s="2">
        <f t="shared" si="224"/>
        <v>14.73</v>
      </c>
      <c r="L7215" s="2">
        <f t="shared" si="225"/>
        <v>14.2881</v>
      </c>
      <c r="M7215" s="2" cm="1">
        <f t="array" ref="M7215">IFERROR(_xlfn.IFS(AND(F7215="Furniture",C7215="First Class",I7215&gt;5),H7215-(H7215*10%),AND(F7215="Technology",C7215="Same Day",I7215&gt;6),H7215-(H7215*12%),AND(F7215="Office Supplies",OR(C7215="Second Day",C7215="Standard Class"),I7215&gt;4),H7215-(H7215*8%)),H7215)</f>
        <v>14.73</v>
      </c>
      <c r="N7215" s="2" cm="1">
        <f t="array" ref="N7215">IFERROR(_xlfn.IFS(AND(J7215="Yes",F7215="Furniture",OR(C7215="Second Day",C7215="Standard Class"),I7215&gt;3),H7215-(H7215*15%),AND(J7215="Yes",F7215="Technology",C7215="Same Day",I7215&gt;4),H7215-(H7215*18%),AND(J7215="Yes",F7215="Office Supplies",C7215="First Class",I7215&gt;5),H7215-(H7215*20%)),H7215)</f>
        <v>14.73</v>
      </c>
      <c r="O7215" s="2"/>
    </row>
    <row r="7216" spans="1:15" ht="15.75" customHeight="1" x14ac:dyDescent="0.3">
      <c r="A7216" s="2" t="s">
        <v>3626</v>
      </c>
      <c r="B7216" s="3">
        <v>42274</v>
      </c>
      <c r="C7216" s="2" t="s">
        <v>11</v>
      </c>
      <c r="D7216" s="2" t="s">
        <v>19</v>
      </c>
      <c r="E7216" s="2" t="s">
        <v>39</v>
      </c>
      <c r="F7216" s="2" t="s">
        <v>21</v>
      </c>
      <c r="G7216" s="2" t="s">
        <v>29</v>
      </c>
      <c r="H7216" s="2">
        <v>16.399999999999999</v>
      </c>
      <c r="I7216" s="2">
        <v>5</v>
      </c>
      <c r="J7216" s="2" t="s">
        <v>16</v>
      </c>
      <c r="K7216" s="2">
        <f t="shared" si="224"/>
        <v>16.399999999999999</v>
      </c>
      <c r="L7216" s="2">
        <f t="shared" si="225"/>
        <v>16.399999999999999</v>
      </c>
      <c r="M7216" s="2" cm="1">
        <f t="array" ref="M7216">IFERROR(_xlfn.IFS(AND(F7216="Furniture",C7216="First Class",I7216&gt;5),H7216-(H7216*10%),AND(F7216="Technology",C7216="Same Day",I7216&gt;6),H7216-(H7216*12%),AND(F7216="Office Supplies",OR(C7216="Second Day",C7216="Standard Class"),I7216&gt;4),H7216-(H7216*8%)),H7216)</f>
        <v>16.399999999999999</v>
      </c>
      <c r="N7216" s="2" cm="1">
        <f t="array" ref="N7216">IFERROR(_xlfn.IFS(AND(J7216="Yes",F7216="Furniture",OR(C7216="Second Day",C7216="Standard Class"),I7216&gt;3),H7216-(H7216*15%),AND(J7216="Yes",F7216="Technology",C7216="Same Day",I7216&gt;4),H7216-(H7216*18%),AND(J7216="Yes",F7216="Office Supplies",C7216="First Class",I7216&gt;5),H7216-(H7216*20%)),H7216)</f>
        <v>16.399999999999999</v>
      </c>
      <c r="O7216" s="2"/>
    </row>
    <row r="7217" spans="1:15" ht="15.75" customHeight="1" x14ac:dyDescent="0.3">
      <c r="A7217" s="2" t="s">
        <v>3626</v>
      </c>
      <c r="B7217" s="3">
        <v>42274</v>
      </c>
      <c r="C7217" s="2" t="s">
        <v>11</v>
      </c>
      <c r="D7217" s="2" t="s">
        <v>19</v>
      </c>
      <c r="E7217" s="2" t="s">
        <v>39</v>
      </c>
      <c r="F7217" s="2" t="s">
        <v>21</v>
      </c>
      <c r="G7217" s="2" t="s">
        <v>35</v>
      </c>
      <c r="H7217" s="2">
        <v>25.92</v>
      </c>
      <c r="I7217" s="2">
        <v>4</v>
      </c>
      <c r="J7217" s="2" t="s">
        <v>16</v>
      </c>
      <c r="K7217" s="2">
        <f t="shared" si="224"/>
        <v>25.92</v>
      </c>
      <c r="L7217" s="2">
        <f t="shared" si="225"/>
        <v>25.92</v>
      </c>
      <c r="M7217" s="2" cm="1">
        <f t="array" ref="M7217">IFERROR(_xlfn.IFS(AND(F7217="Furniture",C7217="First Class",I7217&gt;5),H7217-(H7217*10%),AND(F7217="Technology",C7217="Same Day",I7217&gt;6),H7217-(H7217*12%),AND(F7217="Office Supplies",OR(C7217="Second Day",C7217="Standard Class"),I7217&gt;4),H7217-(H7217*8%)),H7217)</f>
        <v>25.92</v>
      </c>
      <c r="N7217" s="2" cm="1">
        <f t="array" ref="N7217">IFERROR(_xlfn.IFS(AND(J7217="Yes",F7217="Furniture",OR(C7217="Second Day",C7217="Standard Class"),I7217&gt;3),H7217-(H7217*15%),AND(J7217="Yes",F7217="Technology",C7217="Same Day",I7217&gt;4),H7217-(H7217*18%),AND(J7217="Yes",F7217="Office Supplies",C7217="First Class",I7217&gt;5),H7217-(H7217*20%)),H7217)</f>
        <v>25.92</v>
      </c>
      <c r="O7217" s="2"/>
    </row>
    <row r="7218" spans="1:15" ht="15.75" customHeight="1" x14ac:dyDescent="0.3">
      <c r="A7218" s="2" t="s">
        <v>3627</v>
      </c>
      <c r="B7218" s="3">
        <v>42127</v>
      </c>
      <c r="C7218" s="2" t="s">
        <v>54</v>
      </c>
      <c r="D7218" s="2" t="s">
        <v>12</v>
      </c>
      <c r="E7218" s="2" t="s">
        <v>20</v>
      </c>
      <c r="F7218" s="2" t="s">
        <v>21</v>
      </c>
      <c r="G7218" s="2" t="s">
        <v>29</v>
      </c>
      <c r="H7218" s="2">
        <v>8.82</v>
      </c>
      <c r="I7218" s="2">
        <v>3</v>
      </c>
      <c r="J7218" s="2" t="s">
        <v>43</v>
      </c>
      <c r="K7218" s="2">
        <f t="shared" si="224"/>
        <v>8.82</v>
      </c>
      <c r="L7218" s="2">
        <f t="shared" si="225"/>
        <v>8.5554000000000006</v>
      </c>
      <c r="M7218" s="2" cm="1">
        <f t="array" ref="M7218">IFERROR(_xlfn.IFS(AND(F7218="Furniture",C7218="First Class",I7218&gt;5),H7218-(H7218*10%),AND(F7218="Technology",C7218="Same Day",I7218&gt;6),H7218-(H7218*12%),AND(F7218="Office Supplies",OR(C7218="Second Day",C7218="Standard Class"),I7218&gt;4),H7218-(H7218*8%)),H7218)</f>
        <v>8.82</v>
      </c>
      <c r="N7218" s="2" cm="1">
        <f t="array" ref="N7218">IFERROR(_xlfn.IFS(AND(J7218="Yes",F7218="Furniture",OR(C7218="Second Day",C7218="Standard Class"),I7218&gt;3),H7218-(H7218*15%),AND(J7218="Yes",F7218="Technology",C7218="Same Day",I7218&gt;4),H7218-(H7218*18%),AND(J7218="Yes",F7218="Office Supplies",C7218="First Class",I7218&gt;5),H7218-(H7218*20%)),H7218)</f>
        <v>8.82</v>
      </c>
      <c r="O7218" s="2"/>
    </row>
    <row r="7219" spans="1:15" ht="15.75" customHeight="1" x14ac:dyDescent="0.3">
      <c r="A7219" s="2" t="s">
        <v>3627</v>
      </c>
      <c r="B7219" s="3">
        <v>42127</v>
      </c>
      <c r="C7219" s="2" t="s">
        <v>54</v>
      </c>
      <c r="D7219" s="2" t="s">
        <v>12</v>
      </c>
      <c r="E7219" s="2" t="s">
        <v>20</v>
      </c>
      <c r="F7219" s="2" t="s">
        <v>21</v>
      </c>
      <c r="G7219" s="2" t="s">
        <v>32</v>
      </c>
      <c r="H7219" s="2">
        <v>62.496000000000009</v>
      </c>
      <c r="I7219" s="2">
        <v>2</v>
      </c>
      <c r="J7219" s="2" t="s">
        <v>43</v>
      </c>
      <c r="K7219" s="2">
        <f t="shared" si="224"/>
        <v>62.496000000000009</v>
      </c>
      <c r="L7219" s="2">
        <f t="shared" si="225"/>
        <v>60.621120000000012</v>
      </c>
      <c r="M7219" s="2" cm="1">
        <f t="array" ref="M7219">IFERROR(_xlfn.IFS(AND(F7219="Furniture",C7219="First Class",I7219&gt;5),H7219-(H7219*10%),AND(F7219="Technology",C7219="Same Day",I7219&gt;6),H7219-(H7219*12%),AND(F7219="Office Supplies",OR(C7219="Second Day",C7219="Standard Class"),I7219&gt;4),H7219-(H7219*8%)),H7219)</f>
        <v>62.496000000000009</v>
      </c>
      <c r="N7219" s="2" cm="1">
        <f t="array" ref="N7219">IFERROR(_xlfn.IFS(AND(J7219="Yes",F7219="Furniture",OR(C7219="Second Day",C7219="Standard Class"),I7219&gt;3),H7219-(H7219*15%),AND(J7219="Yes",F7219="Technology",C7219="Same Day",I7219&gt;4),H7219-(H7219*18%),AND(J7219="Yes",F7219="Office Supplies",C7219="First Class",I7219&gt;5),H7219-(H7219*20%)),H7219)</f>
        <v>62.496000000000009</v>
      </c>
      <c r="O7219" s="2"/>
    </row>
    <row r="7220" spans="1:15" ht="15.75" customHeight="1" x14ac:dyDescent="0.3">
      <c r="A7220" s="2" t="s">
        <v>3627</v>
      </c>
      <c r="B7220" s="3">
        <v>42127</v>
      </c>
      <c r="C7220" s="2" t="s">
        <v>54</v>
      </c>
      <c r="D7220" s="2" t="s">
        <v>12</v>
      </c>
      <c r="E7220" s="2" t="s">
        <v>20</v>
      </c>
      <c r="F7220" s="2" t="s">
        <v>30</v>
      </c>
      <c r="G7220" s="2" t="s">
        <v>49</v>
      </c>
      <c r="H7220" s="2">
        <v>339.96</v>
      </c>
      <c r="I7220" s="2">
        <v>4</v>
      </c>
      <c r="J7220" s="2" t="s">
        <v>43</v>
      </c>
      <c r="K7220" s="2">
        <f t="shared" si="224"/>
        <v>288.96600000000001</v>
      </c>
      <c r="L7220" s="2">
        <f t="shared" si="225"/>
        <v>329.76119999999997</v>
      </c>
      <c r="M7220" s="2" cm="1">
        <f t="array" ref="M7220">IFERROR(_xlfn.IFS(AND(F7220="Furniture",C7220="First Class",I7220&gt;5),H7220-(H7220*10%),AND(F7220="Technology",C7220="Same Day",I7220&gt;6),H7220-(H7220*12%),AND(F7220="Office Supplies",OR(C7220="Second Day",C7220="Standard Class"),I7220&gt;4),H7220-(H7220*8%)),H7220)</f>
        <v>339.96</v>
      </c>
      <c r="N7220" s="2" cm="1">
        <f t="array" ref="N7220">IFERROR(_xlfn.IFS(AND(J7220="Yes",F7220="Furniture",OR(C7220="Second Day",C7220="Standard Class"),I7220&gt;3),H7220-(H7220*15%),AND(J7220="Yes",F7220="Technology",C7220="Same Day",I7220&gt;4),H7220-(H7220*18%),AND(J7220="Yes",F7220="Office Supplies",C7220="First Class",I7220&gt;5),H7220-(H7220*20%)),H7220)</f>
        <v>339.96</v>
      </c>
      <c r="O7220" s="2"/>
    </row>
    <row r="7221" spans="1:15" ht="15.75" customHeight="1" x14ac:dyDescent="0.3">
      <c r="A7221" s="2" t="s">
        <v>3627</v>
      </c>
      <c r="B7221" s="3">
        <v>42127</v>
      </c>
      <c r="C7221" s="2" t="s">
        <v>54</v>
      </c>
      <c r="D7221" s="2" t="s">
        <v>12</v>
      </c>
      <c r="E7221" s="2" t="s">
        <v>20</v>
      </c>
      <c r="F7221" s="2" t="s">
        <v>21</v>
      </c>
      <c r="G7221" s="2" t="s">
        <v>32</v>
      </c>
      <c r="H7221" s="2">
        <v>49.568000000000005</v>
      </c>
      <c r="I7221" s="2">
        <v>2</v>
      </c>
      <c r="J7221" s="2" t="s">
        <v>43</v>
      </c>
      <c r="K7221" s="2">
        <f t="shared" si="224"/>
        <v>49.568000000000005</v>
      </c>
      <c r="L7221" s="2">
        <f t="shared" si="225"/>
        <v>48.080960000000005</v>
      </c>
      <c r="M7221" s="2" cm="1">
        <f t="array" ref="M7221">IFERROR(_xlfn.IFS(AND(F7221="Furniture",C7221="First Class",I7221&gt;5),H7221-(H7221*10%),AND(F7221="Technology",C7221="Same Day",I7221&gt;6),H7221-(H7221*12%),AND(F7221="Office Supplies",OR(C7221="Second Day",C7221="Standard Class"),I7221&gt;4),H7221-(H7221*8%)),H7221)</f>
        <v>49.568000000000005</v>
      </c>
      <c r="N7221" s="2" cm="1">
        <f t="array" ref="N7221">IFERROR(_xlfn.IFS(AND(J7221="Yes",F7221="Furniture",OR(C7221="Second Day",C7221="Standard Class"),I7221&gt;3),H7221-(H7221*15%),AND(J7221="Yes",F7221="Technology",C7221="Same Day",I7221&gt;4),H7221-(H7221*18%),AND(J7221="Yes",F7221="Office Supplies",C7221="First Class",I7221&gt;5),H7221-(H7221*20%)),H7221)</f>
        <v>49.568000000000005</v>
      </c>
      <c r="O7221" s="2"/>
    </row>
    <row r="7222" spans="1:15" ht="15.75" customHeight="1" x14ac:dyDescent="0.3">
      <c r="A7222" s="2" t="s">
        <v>3628</v>
      </c>
      <c r="B7222" s="3">
        <v>42744</v>
      </c>
      <c r="C7222" s="2" t="s">
        <v>24</v>
      </c>
      <c r="D7222" s="2" t="s">
        <v>12</v>
      </c>
      <c r="E7222" s="2" t="s">
        <v>46</v>
      </c>
      <c r="F7222" s="2" t="s">
        <v>21</v>
      </c>
      <c r="G7222" s="2" t="s">
        <v>32</v>
      </c>
      <c r="H7222" s="2">
        <v>274.49100000000004</v>
      </c>
      <c r="I7222" s="2">
        <v>3</v>
      </c>
      <c r="J7222" s="2" t="s">
        <v>16</v>
      </c>
      <c r="K7222" s="2">
        <f t="shared" si="224"/>
        <v>233.31735000000003</v>
      </c>
      <c r="L7222" s="2">
        <f t="shared" si="225"/>
        <v>274.49100000000004</v>
      </c>
      <c r="M7222" s="2" cm="1">
        <f t="array" ref="M7222">IFERROR(_xlfn.IFS(AND(F7222="Furniture",C7222="First Class",I7222&gt;5),H7222-(H7222*10%),AND(F7222="Technology",C7222="Same Day",I7222&gt;6),H7222-(H7222*12%),AND(F7222="Office Supplies",OR(C7222="Second Day",C7222="Standard Class"),I7222&gt;4),H7222-(H7222*8%)),H7222)</f>
        <v>274.49100000000004</v>
      </c>
      <c r="N7222" s="2" cm="1">
        <f t="array" ref="N7222">IFERROR(_xlfn.IFS(AND(J7222="Yes",F7222="Furniture",OR(C7222="Second Day",C7222="Standard Class"),I7222&gt;3),H7222-(H7222*15%),AND(J7222="Yes",F7222="Technology",C7222="Same Day",I7222&gt;4),H7222-(H7222*18%),AND(J7222="Yes",F7222="Office Supplies",C7222="First Class",I7222&gt;5),H7222-(H7222*20%)),H7222)</f>
        <v>274.49100000000004</v>
      </c>
      <c r="O7222" s="2"/>
    </row>
    <row r="7223" spans="1:15" ht="15.75" customHeight="1" x14ac:dyDescent="0.3">
      <c r="A7223" s="2" t="s">
        <v>3629</v>
      </c>
      <c r="B7223" s="3">
        <v>42762</v>
      </c>
      <c r="C7223" s="2" t="s">
        <v>24</v>
      </c>
      <c r="D7223" s="2" t="s">
        <v>12</v>
      </c>
      <c r="E7223" s="2" t="s">
        <v>46</v>
      </c>
      <c r="F7223" s="2" t="s">
        <v>30</v>
      </c>
      <c r="G7223" s="2" t="s">
        <v>31</v>
      </c>
      <c r="H7223" s="2">
        <v>137.94</v>
      </c>
      <c r="I7223" s="2">
        <v>3</v>
      </c>
      <c r="J7223" s="2" t="s">
        <v>16</v>
      </c>
      <c r="K7223" s="2">
        <f t="shared" si="224"/>
        <v>137.94</v>
      </c>
      <c r="L7223" s="2">
        <f t="shared" si="225"/>
        <v>137.94</v>
      </c>
      <c r="M7223" s="2" cm="1">
        <f t="array" ref="M7223">IFERROR(_xlfn.IFS(AND(F7223="Furniture",C7223="First Class",I7223&gt;5),H7223-(H7223*10%),AND(F7223="Technology",C7223="Same Day",I7223&gt;6),H7223-(H7223*12%),AND(F7223="Office Supplies",OR(C7223="Second Day",C7223="Standard Class"),I7223&gt;4),H7223-(H7223*8%)),H7223)</f>
        <v>137.94</v>
      </c>
      <c r="N7223" s="2" cm="1">
        <f t="array" ref="N7223">IFERROR(_xlfn.IFS(AND(J7223="Yes",F7223="Furniture",OR(C7223="Second Day",C7223="Standard Class"),I7223&gt;3),H7223-(H7223*15%),AND(J7223="Yes",F7223="Technology",C7223="Same Day",I7223&gt;4),H7223-(H7223*18%),AND(J7223="Yes",F7223="Office Supplies",C7223="First Class",I7223&gt;5),H7223-(H7223*20%)),H7223)</f>
        <v>137.94</v>
      </c>
      <c r="O7223" s="2"/>
    </row>
    <row r="7224" spans="1:15" ht="15.75" customHeight="1" x14ac:dyDescent="0.3">
      <c r="A7224" s="2" t="s">
        <v>3630</v>
      </c>
      <c r="B7224" s="3">
        <v>42980</v>
      </c>
      <c r="C7224" s="2" t="s">
        <v>24</v>
      </c>
      <c r="D7224" s="2" t="s">
        <v>12</v>
      </c>
      <c r="E7224" s="2" t="s">
        <v>39</v>
      </c>
      <c r="F7224" s="2" t="s">
        <v>30</v>
      </c>
      <c r="G7224" s="2" t="s">
        <v>49</v>
      </c>
      <c r="H7224" s="2">
        <v>40.68</v>
      </c>
      <c r="I7224" s="2">
        <v>3</v>
      </c>
      <c r="J7224" s="2" t="s">
        <v>16</v>
      </c>
      <c r="K7224" s="2">
        <f t="shared" si="224"/>
        <v>40.68</v>
      </c>
      <c r="L7224" s="2">
        <f t="shared" si="225"/>
        <v>40.68</v>
      </c>
      <c r="M7224" s="2" cm="1">
        <f t="array" ref="M7224">IFERROR(_xlfn.IFS(AND(F7224="Furniture",C7224="First Class",I7224&gt;5),H7224-(H7224*10%),AND(F7224="Technology",C7224="Same Day",I7224&gt;6),H7224-(H7224*12%),AND(F7224="Office Supplies",OR(C7224="Second Day",C7224="Standard Class"),I7224&gt;4),H7224-(H7224*8%)),H7224)</f>
        <v>40.68</v>
      </c>
      <c r="N7224" s="2" cm="1">
        <f t="array" ref="N7224">IFERROR(_xlfn.IFS(AND(J7224="Yes",F7224="Furniture",OR(C7224="Second Day",C7224="Standard Class"),I7224&gt;3),H7224-(H7224*15%),AND(J7224="Yes",F7224="Technology",C7224="Same Day",I7224&gt;4),H7224-(H7224*18%),AND(J7224="Yes",F7224="Office Supplies",C7224="First Class",I7224&gt;5),H7224-(H7224*20%)),H7224)</f>
        <v>40.68</v>
      </c>
      <c r="O7224" s="2"/>
    </row>
    <row r="7225" spans="1:15" ht="15.75" customHeight="1" x14ac:dyDescent="0.3">
      <c r="A7225" s="2" t="s">
        <v>3631</v>
      </c>
      <c r="B7225" s="3">
        <v>42565</v>
      </c>
      <c r="C7225" s="2" t="s">
        <v>24</v>
      </c>
      <c r="D7225" s="2" t="s">
        <v>12</v>
      </c>
      <c r="E7225" s="2" t="s">
        <v>20</v>
      </c>
      <c r="F7225" s="2" t="s">
        <v>30</v>
      </c>
      <c r="G7225" s="2" t="s">
        <v>31</v>
      </c>
      <c r="H7225" s="2">
        <v>110.376</v>
      </c>
      <c r="I7225" s="2">
        <v>3</v>
      </c>
      <c r="J7225" s="2" t="s">
        <v>16</v>
      </c>
      <c r="K7225" s="2">
        <f t="shared" si="224"/>
        <v>110.376</v>
      </c>
      <c r="L7225" s="2">
        <f t="shared" si="225"/>
        <v>110.376</v>
      </c>
      <c r="M7225" s="2" cm="1">
        <f t="array" ref="M7225">IFERROR(_xlfn.IFS(AND(F7225="Furniture",C7225="First Class",I7225&gt;5),H7225-(H7225*10%),AND(F7225="Technology",C7225="Same Day",I7225&gt;6),H7225-(H7225*12%),AND(F7225="Office Supplies",OR(C7225="Second Day",C7225="Standard Class"),I7225&gt;4),H7225-(H7225*8%)),H7225)</f>
        <v>110.376</v>
      </c>
      <c r="N7225" s="2" cm="1">
        <f t="array" ref="N7225">IFERROR(_xlfn.IFS(AND(J7225="Yes",F7225="Furniture",OR(C7225="Second Day",C7225="Standard Class"),I7225&gt;3),H7225-(H7225*15%),AND(J7225="Yes",F7225="Technology",C7225="Same Day",I7225&gt;4),H7225-(H7225*18%),AND(J7225="Yes",F7225="Office Supplies",C7225="First Class",I7225&gt;5),H7225-(H7225*20%)),H7225)</f>
        <v>110.376</v>
      </c>
      <c r="O7225" s="2"/>
    </row>
    <row r="7226" spans="1:15" ht="15.75" customHeight="1" x14ac:dyDescent="0.3">
      <c r="A7226" s="2" t="s">
        <v>3631</v>
      </c>
      <c r="B7226" s="3">
        <v>42565</v>
      </c>
      <c r="C7226" s="2" t="s">
        <v>24</v>
      </c>
      <c r="D7226" s="2" t="s">
        <v>12</v>
      </c>
      <c r="E7226" s="2" t="s">
        <v>20</v>
      </c>
      <c r="F7226" s="2" t="s">
        <v>21</v>
      </c>
      <c r="G7226" s="2" t="s">
        <v>33</v>
      </c>
      <c r="H7226" s="2">
        <v>151.62</v>
      </c>
      <c r="I7226" s="2">
        <v>7</v>
      </c>
      <c r="J7226" s="2" t="s">
        <v>16</v>
      </c>
      <c r="K7226" s="2">
        <f t="shared" si="224"/>
        <v>151.62</v>
      </c>
      <c r="L7226" s="2">
        <f t="shared" si="225"/>
        <v>151.62</v>
      </c>
      <c r="M7226" s="2" cm="1">
        <f t="array" ref="M7226">IFERROR(_xlfn.IFS(AND(F7226="Furniture",C7226="First Class",I7226&gt;5),H7226-(H7226*10%),AND(F7226="Technology",C7226="Same Day",I7226&gt;6),H7226-(H7226*12%),AND(F7226="Office Supplies",OR(C7226="Second Day",C7226="Standard Class"),I7226&gt;4),H7226-(H7226*8%)),H7226)</f>
        <v>139.49039999999999</v>
      </c>
      <c r="N7226" s="2" cm="1">
        <f t="array" ref="N7226">IFERROR(_xlfn.IFS(AND(J7226="Yes",F7226="Furniture",OR(C7226="Second Day",C7226="Standard Class"),I7226&gt;3),H7226-(H7226*15%),AND(J7226="Yes",F7226="Technology",C7226="Same Day",I7226&gt;4),H7226-(H7226*18%),AND(J7226="Yes",F7226="Office Supplies",C7226="First Class",I7226&gt;5),H7226-(H7226*20%)),H7226)</f>
        <v>151.62</v>
      </c>
      <c r="O7226" s="2"/>
    </row>
    <row r="7227" spans="1:15" ht="15.75" customHeight="1" x14ac:dyDescent="0.3">
      <c r="A7227" s="2" t="s">
        <v>3631</v>
      </c>
      <c r="B7227" s="3">
        <v>42565</v>
      </c>
      <c r="C7227" s="2" t="s">
        <v>24</v>
      </c>
      <c r="D7227" s="2" t="s">
        <v>12</v>
      </c>
      <c r="E7227" s="2" t="s">
        <v>20</v>
      </c>
      <c r="F7227" s="2" t="s">
        <v>14</v>
      </c>
      <c r="G7227" s="2" t="s">
        <v>28</v>
      </c>
      <c r="H7227" s="2">
        <v>30.8</v>
      </c>
      <c r="I7227" s="2">
        <v>4</v>
      </c>
      <c r="J7227" s="2" t="s">
        <v>16</v>
      </c>
      <c r="K7227" s="2">
        <f t="shared" si="224"/>
        <v>30.8</v>
      </c>
      <c r="L7227" s="2">
        <f t="shared" si="225"/>
        <v>30.8</v>
      </c>
      <c r="M7227" s="2" cm="1">
        <f t="array" ref="M7227">IFERROR(_xlfn.IFS(AND(F7227="Furniture",C7227="First Class",I7227&gt;5),H7227-(H7227*10%),AND(F7227="Technology",C7227="Same Day",I7227&gt;6),H7227-(H7227*12%),AND(F7227="Office Supplies",OR(C7227="Second Day",C7227="Standard Class"),I7227&gt;4),H7227-(H7227*8%)),H7227)</f>
        <v>30.8</v>
      </c>
      <c r="N7227" s="2" cm="1">
        <f t="array" ref="N7227">IFERROR(_xlfn.IFS(AND(J7227="Yes",F7227="Furniture",OR(C7227="Second Day",C7227="Standard Class"),I7227&gt;3),H7227-(H7227*15%),AND(J7227="Yes",F7227="Technology",C7227="Same Day",I7227&gt;4),H7227-(H7227*18%),AND(J7227="Yes",F7227="Office Supplies",C7227="First Class",I7227&gt;5),H7227-(H7227*20%)),H7227)</f>
        <v>30.8</v>
      </c>
      <c r="O7227" s="2"/>
    </row>
    <row r="7228" spans="1:15" ht="15.75" customHeight="1" x14ac:dyDescent="0.3">
      <c r="A7228" s="2" t="s">
        <v>3632</v>
      </c>
      <c r="B7228" s="3">
        <v>42790</v>
      </c>
      <c r="C7228" s="2" t="s">
        <v>24</v>
      </c>
      <c r="D7228" s="2" t="s">
        <v>19</v>
      </c>
      <c r="E7228" s="2" t="s">
        <v>46</v>
      </c>
      <c r="F7228" s="2" t="s">
        <v>21</v>
      </c>
      <c r="G7228" s="2" t="s">
        <v>35</v>
      </c>
      <c r="H7228" s="2">
        <v>123.92000000000002</v>
      </c>
      <c r="I7228" s="2">
        <v>5</v>
      </c>
      <c r="J7228" s="2" t="s">
        <v>16</v>
      </c>
      <c r="K7228" s="2">
        <f t="shared" si="224"/>
        <v>123.92000000000002</v>
      </c>
      <c r="L7228" s="2">
        <f t="shared" si="225"/>
        <v>123.92000000000002</v>
      </c>
      <c r="M7228" s="2" cm="1">
        <f t="array" ref="M7228">IFERROR(_xlfn.IFS(AND(F7228="Furniture",C7228="First Class",I7228&gt;5),H7228-(H7228*10%),AND(F7228="Technology",C7228="Same Day",I7228&gt;6),H7228-(H7228*12%),AND(F7228="Office Supplies",OR(C7228="Second Day",C7228="Standard Class"),I7228&gt;4),H7228-(H7228*8%)),H7228)</f>
        <v>114.00640000000001</v>
      </c>
      <c r="N7228" s="2" cm="1">
        <f t="array" ref="N7228">IFERROR(_xlfn.IFS(AND(J7228="Yes",F7228="Furniture",OR(C7228="Second Day",C7228="Standard Class"),I7228&gt;3),H7228-(H7228*15%),AND(J7228="Yes",F7228="Technology",C7228="Same Day",I7228&gt;4),H7228-(H7228*18%),AND(J7228="Yes",F7228="Office Supplies",C7228="First Class",I7228&gt;5),H7228-(H7228*20%)),H7228)</f>
        <v>123.92000000000002</v>
      </c>
      <c r="O7228" s="2"/>
    </row>
    <row r="7229" spans="1:15" ht="15.75" customHeight="1" x14ac:dyDescent="0.3">
      <c r="A7229" s="2" t="s">
        <v>3632</v>
      </c>
      <c r="B7229" s="3">
        <v>42790</v>
      </c>
      <c r="C7229" s="2" t="s">
        <v>24</v>
      </c>
      <c r="D7229" s="2" t="s">
        <v>19</v>
      </c>
      <c r="E7229" s="2" t="s">
        <v>46</v>
      </c>
      <c r="F7229" s="2" t="s">
        <v>30</v>
      </c>
      <c r="G7229" s="2" t="s">
        <v>49</v>
      </c>
      <c r="H7229" s="2">
        <v>1319.8</v>
      </c>
      <c r="I7229" s="2">
        <v>5</v>
      </c>
      <c r="J7229" s="2" t="s">
        <v>16</v>
      </c>
      <c r="K7229" s="2">
        <f t="shared" si="224"/>
        <v>1121.83</v>
      </c>
      <c r="L7229" s="2">
        <f t="shared" si="225"/>
        <v>1319.8</v>
      </c>
      <c r="M7229" s="2" cm="1">
        <f t="array" ref="M7229">IFERROR(_xlfn.IFS(AND(F7229="Furniture",C7229="First Class",I7229&gt;5),H7229-(H7229*10%),AND(F7229="Technology",C7229="Same Day",I7229&gt;6),H7229-(H7229*12%),AND(F7229="Office Supplies",OR(C7229="Second Day",C7229="Standard Class"),I7229&gt;4),H7229-(H7229*8%)),H7229)</f>
        <v>1319.8</v>
      </c>
      <c r="N7229" s="2" cm="1">
        <f t="array" ref="N7229">IFERROR(_xlfn.IFS(AND(J7229="Yes",F7229="Furniture",OR(C7229="Second Day",C7229="Standard Class"),I7229&gt;3),H7229-(H7229*15%),AND(J7229="Yes",F7229="Technology",C7229="Same Day",I7229&gt;4),H7229-(H7229*18%),AND(J7229="Yes",F7229="Office Supplies",C7229="First Class",I7229&gt;5),H7229-(H7229*20%)),H7229)</f>
        <v>1319.8</v>
      </c>
      <c r="O7229" s="2"/>
    </row>
    <row r="7230" spans="1:15" ht="15.75" customHeight="1" x14ac:dyDescent="0.3">
      <c r="A7230" s="2" t="s">
        <v>3633</v>
      </c>
      <c r="B7230" s="3">
        <v>41840</v>
      </c>
      <c r="C7230" s="2" t="s">
        <v>54</v>
      </c>
      <c r="D7230" s="2" t="s">
        <v>12</v>
      </c>
      <c r="E7230" s="2" t="s">
        <v>20</v>
      </c>
      <c r="F7230" s="2" t="s">
        <v>21</v>
      </c>
      <c r="G7230" s="2" t="s">
        <v>32</v>
      </c>
      <c r="H7230" s="2">
        <v>89.712000000000018</v>
      </c>
      <c r="I7230" s="2">
        <v>6</v>
      </c>
      <c r="J7230" s="2" t="s">
        <v>16</v>
      </c>
      <c r="K7230" s="2">
        <f t="shared" si="224"/>
        <v>89.712000000000018</v>
      </c>
      <c r="L7230" s="2">
        <f t="shared" si="225"/>
        <v>89.712000000000018</v>
      </c>
      <c r="M7230" s="2" cm="1">
        <f t="array" ref="M7230">IFERROR(_xlfn.IFS(AND(F7230="Furniture",C7230="First Class",I7230&gt;5),H7230-(H7230*10%),AND(F7230="Technology",C7230="Same Day",I7230&gt;6),H7230-(H7230*12%),AND(F7230="Office Supplies",OR(C7230="Second Day",C7230="Standard Class"),I7230&gt;4),H7230-(H7230*8%)),H7230)</f>
        <v>89.712000000000018</v>
      </c>
      <c r="N7230" s="2" cm="1">
        <f t="array" ref="N7230">IFERROR(_xlfn.IFS(AND(J7230="Yes",F7230="Furniture",OR(C7230="Second Day",C7230="Standard Class"),I7230&gt;3),H7230-(H7230*15%),AND(J7230="Yes",F7230="Technology",C7230="Same Day",I7230&gt;4),H7230-(H7230*18%),AND(J7230="Yes",F7230="Office Supplies",C7230="First Class",I7230&gt;5),H7230-(H7230*20%)),H7230)</f>
        <v>89.712000000000018</v>
      </c>
      <c r="O7230" s="2"/>
    </row>
    <row r="7231" spans="1:15" ht="15.75" customHeight="1" x14ac:dyDescent="0.3">
      <c r="A7231" s="2" t="s">
        <v>3633</v>
      </c>
      <c r="B7231" s="3">
        <v>41840</v>
      </c>
      <c r="C7231" s="2" t="s">
        <v>54</v>
      </c>
      <c r="D7231" s="2" t="s">
        <v>12</v>
      </c>
      <c r="E7231" s="2" t="s">
        <v>20</v>
      </c>
      <c r="F7231" s="2" t="s">
        <v>21</v>
      </c>
      <c r="G7231" s="2" t="s">
        <v>35</v>
      </c>
      <c r="H7231" s="2">
        <v>22.830000000000002</v>
      </c>
      <c r="I7231" s="2">
        <v>3</v>
      </c>
      <c r="J7231" s="2" t="s">
        <v>16</v>
      </c>
      <c r="K7231" s="2">
        <f t="shared" si="224"/>
        <v>22.830000000000002</v>
      </c>
      <c r="L7231" s="2">
        <f t="shared" si="225"/>
        <v>22.830000000000002</v>
      </c>
      <c r="M7231" s="2" cm="1">
        <f t="array" ref="M7231">IFERROR(_xlfn.IFS(AND(F7231="Furniture",C7231="First Class",I7231&gt;5),H7231-(H7231*10%),AND(F7231="Technology",C7231="Same Day",I7231&gt;6),H7231-(H7231*12%),AND(F7231="Office Supplies",OR(C7231="Second Day",C7231="Standard Class"),I7231&gt;4),H7231-(H7231*8%)),H7231)</f>
        <v>22.830000000000002</v>
      </c>
      <c r="N7231" s="2" cm="1">
        <f t="array" ref="N7231">IFERROR(_xlfn.IFS(AND(J7231="Yes",F7231="Furniture",OR(C7231="Second Day",C7231="Standard Class"),I7231&gt;3),H7231-(H7231*15%),AND(J7231="Yes",F7231="Technology",C7231="Same Day",I7231&gt;4),H7231-(H7231*18%),AND(J7231="Yes",F7231="Office Supplies",C7231="First Class",I7231&gt;5),H7231-(H7231*20%)),H7231)</f>
        <v>22.830000000000002</v>
      </c>
      <c r="O7231" s="2"/>
    </row>
    <row r="7232" spans="1:15" ht="15.75" customHeight="1" x14ac:dyDescent="0.3">
      <c r="A7232" s="2" t="s">
        <v>3634</v>
      </c>
      <c r="B7232" s="3">
        <v>42807</v>
      </c>
      <c r="C7232" s="2" t="s">
        <v>54</v>
      </c>
      <c r="D7232" s="2" t="s">
        <v>12</v>
      </c>
      <c r="E7232" s="2" t="s">
        <v>46</v>
      </c>
      <c r="F7232" s="2" t="s">
        <v>21</v>
      </c>
      <c r="G7232" s="2" t="s">
        <v>32</v>
      </c>
      <c r="H7232" s="2">
        <v>30.88</v>
      </c>
      <c r="I7232" s="2">
        <v>2</v>
      </c>
      <c r="J7232" s="2" t="s">
        <v>16</v>
      </c>
      <c r="K7232" s="2">
        <f t="shared" si="224"/>
        <v>30.88</v>
      </c>
      <c r="L7232" s="2">
        <f t="shared" si="225"/>
        <v>30.88</v>
      </c>
      <c r="M7232" s="2" cm="1">
        <f t="array" ref="M7232">IFERROR(_xlfn.IFS(AND(F7232="Furniture",C7232="First Class",I7232&gt;5),H7232-(H7232*10%),AND(F7232="Technology",C7232="Same Day",I7232&gt;6),H7232-(H7232*12%),AND(F7232="Office Supplies",OR(C7232="Second Day",C7232="Standard Class"),I7232&gt;4),H7232-(H7232*8%)),H7232)</f>
        <v>30.88</v>
      </c>
      <c r="N7232" s="2" cm="1">
        <f t="array" ref="N7232">IFERROR(_xlfn.IFS(AND(J7232="Yes",F7232="Furniture",OR(C7232="Second Day",C7232="Standard Class"),I7232&gt;3),H7232-(H7232*15%),AND(J7232="Yes",F7232="Technology",C7232="Same Day",I7232&gt;4),H7232-(H7232*18%),AND(J7232="Yes",F7232="Office Supplies",C7232="First Class",I7232&gt;5),H7232-(H7232*20%)),H7232)</f>
        <v>30.88</v>
      </c>
      <c r="O7232" s="2"/>
    </row>
    <row r="7233" spans="1:15" ht="15.75" customHeight="1" x14ac:dyDescent="0.3">
      <c r="A7233" s="2" t="s">
        <v>3634</v>
      </c>
      <c r="B7233" s="3">
        <v>42807</v>
      </c>
      <c r="C7233" s="2" t="s">
        <v>54</v>
      </c>
      <c r="D7233" s="2" t="s">
        <v>12</v>
      </c>
      <c r="E7233" s="2" t="s">
        <v>46</v>
      </c>
      <c r="F7233" s="2" t="s">
        <v>21</v>
      </c>
      <c r="G7233" s="2" t="s">
        <v>33</v>
      </c>
      <c r="H7233" s="2">
        <v>465.16</v>
      </c>
      <c r="I7233" s="2">
        <v>2</v>
      </c>
      <c r="J7233" s="2" t="s">
        <v>16</v>
      </c>
      <c r="K7233" s="2">
        <f t="shared" si="224"/>
        <v>395.38600000000002</v>
      </c>
      <c r="L7233" s="2">
        <f t="shared" si="225"/>
        <v>465.16</v>
      </c>
      <c r="M7233" s="2" cm="1">
        <f t="array" ref="M7233">IFERROR(_xlfn.IFS(AND(F7233="Furniture",C7233="First Class",I7233&gt;5),H7233-(H7233*10%),AND(F7233="Technology",C7233="Same Day",I7233&gt;6),H7233-(H7233*12%),AND(F7233="Office Supplies",OR(C7233="Second Day",C7233="Standard Class"),I7233&gt;4),H7233-(H7233*8%)),H7233)</f>
        <v>465.16</v>
      </c>
      <c r="N7233" s="2" cm="1">
        <f t="array" ref="N7233">IFERROR(_xlfn.IFS(AND(J7233="Yes",F7233="Furniture",OR(C7233="Second Day",C7233="Standard Class"),I7233&gt;3),H7233-(H7233*15%),AND(J7233="Yes",F7233="Technology",C7233="Same Day",I7233&gt;4),H7233-(H7233*18%),AND(J7233="Yes",F7233="Office Supplies",C7233="First Class",I7233&gt;5),H7233-(H7233*20%)),H7233)</f>
        <v>465.16</v>
      </c>
      <c r="O7233" s="2"/>
    </row>
    <row r="7234" spans="1:15" ht="15.75" customHeight="1" x14ac:dyDescent="0.3">
      <c r="A7234" s="2" t="s">
        <v>3634</v>
      </c>
      <c r="B7234" s="3">
        <v>42807</v>
      </c>
      <c r="C7234" s="2" t="s">
        <v>54</v>
      </c>
      <c r="D7234" s="2" t="s">
        <v>12</v>
      </c>
      <c r="E7234" s="2" t="s">
        <v>46</v>
      </c>
      <c r="F7234" s="2" t="s">
        <v>21</v>
      </c>
      <c r="G7234" s="2" t="s">
        <v>35</v>
      </c>
      <c r="H7234" s="2">
        <v>27.12</v>
      </c>
      <c r="I7234" s="2">
        <v>4</v>
      </c>
      <c r="J7234" s="2" t="s">
        <v>16</v>
      </c>
      <c r="K7234" s="2">
        <f t="shared" si="224"/>
        <v>27.12</v>
      </c>
      <c r="L7234" s="2">
        <f t="shared" si="225"/>
        <v>27.12</v>
      </c>
      <c r="M7234" s="2" cm="1">
        <f t="array" ref="M7234">IFERROR(_xlfn.IFS(AND(F7234="Furniture",C7234="First Class",I7234&gt;5),H7234-(H7234*10%),AND(F7234="Technology",C7234="Same Day",I7234&gt;6),H7234-(H7234*12%),AND(F7234="Office Supplies",OR(C7234="Second Day",C7234="Standard Class"),I7234&gt;4),H7234-(H7234*8%)),H7234)</f>
        <v>27.12</v>
      </c>
      <c r="N7234" s="2" cm="1">
        <f t="array" ref="N7234">IFERROR(_xlfn.IFS(AND(J7234="Yes",F7234="Furniture",OR(C7234="Second Day",C7234="Standard Class"),I7234&gt;3),H7234-(H7234*15%),AND(J7234="Yes",F7234="Technology",C7234="Same Day",I7234&gt;4),H7234-(H7234*18%),AND(J7234="Yes",F7234="Office Supplies",C7234="First Class",I7234&gt;5),H7234-(H7234*20%)),H7234)</f>
        <v>27.12</v>
      </c>
      <c r="O7234" s="2"/>
    </row>
    <row r="7235" spans="1:15" ht="15.75" customHeight="1" x14ac:dyDescent="0.3">
      <c r="A7235" s="2" t="s">
        <v>3635</v>
      </c>
      <c r="B7235" s="3">
        <v>42437</v>
      </c>
      <c r="C7235" s="2" t="s">
        <v>24</v>
      </c>
      <c r="D7235" s="2" t="s">
        <v>12</v>
      </c>
      <c r="E7235" s="2" t="s">
        <v>46</v>
      </c>
      <c r="F7235" s="2" t="s">
        <v>14</v>
      </c>
      <c r="G7235" s="2" t="s">
        <v>28</v>
      </c>
      <c r="H7235" s="2">
        <v>113.6</v>
      </c>
      <c r="I7235" s="2">
        <v>8</v>
      </c>
      <c r="J7235" s="2" t="s">
        <v>16</v>
      </c>
      <c r="K7235" s="2">
        <f t="shared" ref="K7235:K7298" si="226">IF(H7235&gt;$Q$5,H7235-(H7235*15%),H7235)</f>
        <v>113.6</v>
      </c>
      <c r="L7235" s="2">
        <f t="shared" ref="L7235:L7298" si="227">IF(AND(J7235="Yes",D7235="Consumer"),H7235-(H7235*3%),IF(AND(J7235="Yes",D7235="Corporate"),H7235-(H7235*5%),IF(J7235="Yes",H7235-(H7235*7%),H7235)))</f>
        <v>113.6</v>
      </c>
      <c r="M7235" s="2" cm="1">
        <f t="array" ref="M7235">IFERROR(_xlfn.IFS(AND(F7235="Furniture",C7235="First Class",I7235&gt;5),H7235-(H7235*10%),AND(F7235="Technology",C7235="Same Day",I7235&gt;6),H7235-(H7235*12%),AND(F7235="Office Supplies",OR(C7235="Second Day",C7235="Standard Class"),I7235&gt;4),H7235-(H7235*8%)),H7235)</f>
        <v>113.6</v>
      </c>
      <c r="N7235" s="2" cm="1">
        <f t="array" ref="N7235">IFERROR(_xlfn.IFS(AND(J7235="Yes",F7235="Furniture",OR(C7235="Second Day",C7235="Standard Class"),I7235&gt;3),H7235-(H7235*15%),AND(J7235="Yes",F7235="Technology",C7235="Same Day",I7235&gt;4),H7235-(H7235*18%),AND(J7235="Yes",F7235="Office Supplies",C7235="First Class",I7235&gt;5),H7235-(H7235*20%)),H7235)</f>
        <v>113.6</v>
      </c>
      <c r="O7235" s="2"/>
    </row>
    <row r="7236" spans="1:15" ht="15.75" customHeight="1" x14ac:dyDescent="0.3">
      <c r="A7236" s="2" t="s">
        <v>3635</v>
      </c>
      <c r="B7236" s="3">
        <v>42437</v>
      </c>
      <c r="C7236" s="2" t="s">
        <v>24</v>
      </c>
      <c r="D7236" s="2" t="s">
        <v>12</v>
      </c>
      <c r="E7236" s="2" t="s">
        <v>46</v>
      </c>
      <c r="F7236" s="2" t="s">
        <v>21</v>
      </c>
      <c r="G7236" s="2" t="s">
        <v>35</v>
      </c>
      <c r="H7236" s="2">
        <v>12.96</v>
      </c>
      <c r="I7236" s="2">
        <v>2</v>
      </c>
      <c r="J7236" s="2" t="s">
        <v>16</v>
      </c>
      <c r="K7236" s="2">
        <f t="shared" si="226"/>
        <v>12.96</v>
      </c>
      <c r="L7236" s="2">
        <f t="shared" si="227"/>
        <v>12.96</v>
      </c>
      <c r="M7236" s="2" cm="1">
        <f t="array" ref="M7236">IFERROR(_xlfn.IFS(AND(F7236="Furniture",C7236="First Class",I7236&gt;5),H7236-(H7236*10%),AND(F7236="Technology",C7236="Same Day",I7236&gt;6),H7236-(H7236*12%),AND(F7236="Office Supplies",OR(C7236="Second Day",C7236="Standard Class"),I7236&gt;4),H7236-(H7236*8%)),H7236)</f>
        <v>12.96</v>
      </c>
      <c r="N7236" s="2" cm="1">
        <f t="array" ref="N7236">IFERROR(_xlfn.IFS(AND(J7236="Yes",F7236="Furniture",OR(C7236="Second Day",C7236="Standard Class"),I7236&gt;3),H7236-(H7236*15%),AND(J7236="Yes",F7236="Technology",C7236="Same Day",I7236&gt;4),H7236-(H7236*18%),AND(J7236="Yes",F7236="Office Supplies",C7236="First Class",I7236&gt;5),H7236-(H7236*20%)),H7236)</f>
        <v>12.96</v>
      </c>
      <c r="O7236" s="2"/>
    </row>
    <row r="7237" spans="1:15" ht="15.75" customHeight="1" x14ac:dyDescent="0.3">
      <c r="A7237" s="2" t="s">
        <v>3635</v>
      </c>
      <c r="B7237" s="3">
        <v>42437</v>
      </c>
      <c r="C7237" s="2" t="s">
        <v>24</v>
      </c>
      <c r="D7237" s="2" t="s">
        <v>12</v>
      </c>
      <c r="E7237" s="2" t="s">
        <v>46</v>
      </c>
      <c r="F7237" s="2" t="s">
        <v>21</v>
      </c>
      <c r="G7237" s="2" t="s">
        <v>32</v>
      </c>
      <c r="H7237" s="2">
        <v>69.456000000000003</v>
      </c>
      <c r="I7237" s="2">
        <v>2</v>
      </c>
      <c r="J7237" s="2" t="s">
        <v>16</v>
      </c>
      <c r="K7237" s="2">
        <f t="shared" si="226"/>
        <v>69.456000000000003</v>
      </c>
      <c r="L7237" s="2">
        <f t="shared" si="227"/>
        <v>69.456000000000003</v>
      </c>
      <c r="M7237" s="2" cm="1">
        <f t="array" ref="M7237">IFERROR(_xlfn.IFS(AND(F7237="Furniture",C7237="First Class",I7237&gt;5),H7237-(H7237*10%),AND(F7237="Technology",C7237="Same Day",I7237&gt;6),H7237-(H7237*12%),AND(F7237="Office Supplies",OR(C7237="Second Day",C7237="Standard Class"),I7237&gt;4),H7237-(H7237*8%)),H7237)</f>
        <v>69.456000000000003</v>
      </c>
      <c r="N7237" s="2" cm="1">
        <f t="array" ref="N7237">IFERROR(_xlfn.IFS(AND(J7237="Yes",F7237="Furniture",OR(C7237="Second Day",C7237="Standard Class"),I7237&gt;3),H7237-(H7237*15%),AND(J7237="Yes",F7237="Technology",C7237="Same Day",I7237&gt;4),H7237-(H7237*18%),AND(J7237="Yes",F7237="Office Supplies",C7237="First Class",I7237&gt;5),H7237-(H7237*20%)),H7237)</f>
        <v>69.456000000000003</v>
      </c>
      <c r="O7237" s="2"/>
    </row>
    <row r="7238" spans="1:15" ht="15.75" customHeight="1" x14ac:dyDescent="0.3">
      <c r="A7238" s="2" t="s">
        <v>3636</v>
      </c>
      <c r="B7238" s="3">
        <v>41980</v>
      </c>
      <c r="C7238" s="2" t="s">
        <v>54</v>
      </c>
      <c r="D7238" s="2" t="s">
        <v>12</v>
      </c>
      <c r="E7238" s="2" t="s">
        <v>20</v>
      </c>
      <c r="F7238" s="2" t="s">
        <v>21</v>
      </c>
      <c r="G7238" s="2" t="s">
        <v>29</v>
      </c>
      <c r="H7238" s="2">
        <v>8.64</v>
      </c>
      <c r="I7238" s="2">
        <v>3</v>
      </c>
      <c r="J7238" s="2" t="s">
        <v>16</v>
      </c>
      <c r="K7238" s="2">
        <f t="shared" si="226"/>
        <v>8.64</v>
      </c>
      <c r="L7238" s="2">
        <f t="shared" si="227"/>
        <v>8.64</v>
      </c>
      <c r="M7238" s="2" cm="1">
        <f t="array" ref="M7238">IFERROR(_xlfn.IFS(AND(F7238="Furniture",C7238="First Class",I7238&gt;5),H7238-(H7238*10%),AND(F7238="Technology",C7238="Same Day",I7238&gt;6),H7238-(H7238*12%),AND(F7238="Office Supplies",OR(C7238="Second Day",C7238="Standard Class"),I7238&gt;4),H7238-(H7238*8%)),H7238)</f>
        <v>8.64</v>
      </c>
      <c r="N7238" s="2" cm="1">
        <f t="array" ref="N7238">IFERROR(_xlfn.IFS(AND(J7238="Yes",F7238="Furniture",OR(C7238="Second Day",C7238="Standard Class"),I7238&gt;3),H7238-(H7238*15%),AND(J7238="Yes",F7238="Technology",C7238="Same Day",I7238&gt;4),H7238-(H7238*18%),AND(J7238="Yes",F7238="Office Supplies",C7238="First Class",I7238&gt;5),H7238-(H7238*20%)),H7238)</f>
        <v>8.64</v>
      </c>
      <c r="O7238" s="2"/>
    </row>
    <row r="7239" spans="1:15" ht="15.75" customHeight="1" x14ac:dyDescent="0.3">
      <c r="A7239" s="2" t="s">
        <v>3637</v>
      </c>
      <c r="B7239" s="3">
        <v>42561</v>
      </c>
      <c r="C7239" s="2" t="s">
        <v>208</v>
      </c>
      <c r="D7239" s="2" t="s">
        <v>19</v>
      </c>
      <c r="E7239" s="2" t="s">
        <v>46</v>
      </c>
      <c r="F7239" s="2" t="s">
        <v>30</v>
      </c>
      <c r="G7239" s="2" t="s">
        <v>122</v>
      </c>
      <c r="H7239" s="2">
        <v>341.99100000000004</v>
      </c>
      <c r="I7239" s="2">
        <v>3</v>
      </c>
      <c r="J7239" s="2" t="s">
        <v>16</v>
      </c>
      <c r="K7239" s="2">
        <f t="shared" si="226"/>
        <v>290.69235000000003</v>
      </c>
      <c r="L7239" s="2">
        <f t="shared" si="227"/>
        <v>341.99100000000004</v>
      </c>
      <c r="M7239" s="2" cm="1">
        <f t="array" ref="M7239">IFERROR(_xlfn.IFS(AND(F7239="Furniture",C7239="First Class",I7239&gt;5),H7239-(H7239*10%),AND(F7239="Technology",C7239="Same Day",I7239&gt;6),H7239-(H7239*12%),AND(F7239="Office Supplies",OR(C7239="Second Day",C7239="Standard Class"),I7239&gt;4),H7239-(H7239*8%)),H7239)</f>
        <v>341.99100000000004</v>
      </c>
      <c r="N7239" s="2" cm="1">
        <f t="array" ref="N7239">IFERROR(_xlfn.IFS(AND(J7239="Yes",F7239="Furniture",OR(C7239="Second Day",C7239="Standard Class"),I7239&gt;3),H7239-(H7239*15%),AND(J7239="Yes",F7239="Technology",C7239="Same Day",I7239&gt;4),H7239-(H7239*18%),AND(J7239="Yes",F7239="Office Supplies",C7239="First Class",I7239&gt;5),H7239-(H7239*20%)),H7239)</f>
        <v>341.99100000000004</v>
      </c>
      <c r="O7239" s="2"/>
    </row>
    <row r="7240" spans="1:15" ht="15.75" customHeight="1" x14ac:dyDescent="0.3">
      <c r="A7240" s="2" t="s">
        <v>3638</v>
      </c>
      <c r="B7240" s="3">
        <v>42728</v>
      </c>
      <c r="C7240" s="2" t="s">
        <v>24</v>
      </c>
      <c r="D7240" s="2" t="s">
        <v>12</v>
      </c>
      <c r="E7240" s="2" t="s">
        <v>20</v>
      </c>
      <c r="F7240" s="2" t="s">
        <v>14</v>
      </c>
      <c r="G7240" s="2" t="s">
        <v>28</v>
      </c>
      <c r="H7240" s="2">
        <v>43.96</v>
      </c>
      <c r="I7240" s="2">
        <v>7</v>
      </c>
      <c r="J7240" s="2" t="s">
        <v>16</v>
      </c>
      <c r="K7240" s="2">
        <f t="shared" si="226"/>
        <v>43.96</v>
      </c>
      <c r="L7240" s="2">
        <f t="shared" si="227"/>
        <v>43.96</v>
      </c>
      <c r="M7240" s="2" cm="1">
        <f t="array" ref="M7240">IFERROR(_xlfn.IFS(AND(F7240="Furniture",C7240="First Class",I7240&gt;5),H7240-(H7240*10%),AND(F7240="Technology",C7240="Same Day",I7240&gt;6),H7240-(H7240*12%),AND(F7240="Office Supplies",OR(C7240="Second Day",C7240="Standard Class"),I7240&gt;4),H7240-(H7240*8%)),H7240)</f>
        <v>43.96</v>
      </c>
      <c r="N7240" s="2" cm="1">
        <f t="array" ref="N7240">IFERROR(_xlfn.IFS(AND(J7240="Yes",F7240="Furniture",OR(C7240="Second Day",C7240="Standard Class"),I7240&gt;3),H7240-(H7240*15%),AND(J7240="Yes",F7240="Technology",C7240="Same Day",I7240&gt;4),H7240-(H7240*18%),AND(J7240="Yes",F7240="Office Supplies",C7240="First Class",I7240&gt;5),H7240-(H7240*20%)),H7240)</f>
        <v>43.96</v>
      </c>
      <c r="O7240" s="2"/>
    </row>
    <row r="7241" spans="1:15" ht="15.75" customHeight="1" x14ac:dyDescent="0.3">
      <c r="A7241" s="2" t="s">
        <v>3638</v>
      </c>
      <c r="B7241" s="3">
        <v>42728</v>
      </c>
      <c r="C7241" s="2" t="s">
        <v>24</v>
      </c>
      <c r="D7241" s="2" t="s">
        <v>12</v>
      </c>
      <c r="E7241" s="2" t="s">
        <v>20</v>
      </c>
      <c r="F7241" s="2" t="s">
        <v>21</v>
      </c>
      <c r="G7241" s="2" t="s">
        <v>51</v>
      </c>
      <c r="H7241" s="2">
        <v>39.76</v>
      </c>
      <c r="I7241" s="2">
        <v>7</v>
      </c>
      <c r="J7241" s="2" t="s">
        <v>16</v>
      </c>
      <c r="K7241" s="2">
        <f t="shared" si="226"/>
        <v>39.76</v>
      </c>
      <c r="L7241" s="2">
        <f t="shared" si="227"/>
        <v>39.76</v>
      </c>
      <c r="M7241" s="2" cm="1">
        <f t="array" ref="M7241">IFERROR(_xlfn.IFS(AND(F7241="Furniture",C7241="First Class",I7241&gt;5),H7241-(H7241*10%),AND(F7241="Technology",C7241="Same Day",I7241&gt;6),H7241-(H7241*12%),AND(F7241="Office Supplies",OR(C7241="Second Day",C7241="Standard Class"),I7241&gt;4),H7241-(H7241*8%)),H7241)</f>
        <v>36.5792</v>
      </c>
      <c r="N7241" s="2" cm="1">
        <f t="array" ref="N7241">IFERROR(_xlfn.IFS(AND(J7241="Yes",F7241="Furniture",OR(C7241="Second Day",C7241="Standard Class"),I7241&gt;3),H7241-(H7241*15%),AND(J7241="Yes",F7241="Technology",C7241="Same Day",I7241&gt;4),H7241-(H7241*18%),AND(J7241="Yes",F7241="Office Supplies",C7241="First Class",I7241&gt;5),H7241-(H7241*20%)),H7241)</f>
        <v>39.76</v>
      </c>
      <c r="O7241" s="2"/>
    </row>
    <row r="7242" spans="1:15" ht="15.75" customHeight="1" x14ac:dyDescent="0.3">
      <c r="A7242" s="2" t="s">
        <v>3639</v>
      </c>
      <c r="B7242" s="3">
        <v>42848</v>
      </c>
      <c r="C7242" s="2" t="s">
        <v>11</v>
      </c>
      <c r="D7242" s="2" t="s">
        <v>12</v>
      </c>
      <c r="E7242" s="2" t="s">
        <v>20</v>
      </c>
      <c r="F7242" s="2" t="s">
        <v>14</v>
      </c>
      <c r="G7242" s="2" t="s">
        <v>28</v>
      </c>
      <c r="H7242" s="2">
        <v>66.36</v>
      </c>
      <c r="I7242" s="2">
        <v>7</v>
      </c>
      <c r="J7242" s="2" t="s">
        <v>43</v>
      </c>
      <c r="K7242" s="2">
        <f t="shared" si="226"/>
        <v>66.36</v>
      </c>
      <c r="L7242" s="2">
        <f t="shared" si="227"/>
        <v>64.369200000000006</v>
      </c>
      <c r="M7242" s="2" cm="1">
        <f t="array" ref="M7242">IFERROR(_xlfn.IFS(AND(F7242="Furniture",C7242="First Class",I7242&gt;5),H7242-(H7242*10%),AND(F7242="Technology",C7242="Same Day",I7242&gt;6),H7242-(H7242*12%),AND(F7242="Office Supplies",OR(C7242="Second Day",C7242="Standard Class"),I7242&gt;4),H7242-(H7242*8%)),H7242)</f>
        <v>66.36</v>
      </c>
      <c r="N7242" s="2" cm="1">
        <f t="array" ref="N7242">IFERROR(_xlfn.IFS(AND(J7242="Yes",F7242="Furniture",OR(C7242="Second Day",C7242="Standard Class"),I7242&gt;3),H7242-(H7242*15%),AND(J7242="Yes",F7242="Technology",C7242="Same Day",I7242&gt;4),H7242-(H7242*18%),AND(J7242="Yes",F7242="Office Supplies",C7242="First Class",I7242&gt;5),H7242-(H7242*20%)),H7242)</f>
        <v>66.36</v>
      </c>
      <c r="O7242" s="2"/>
    </row>
    <row r="7243" spans="1:15" ht="15.75" customHeight="1" x14ac:dyDescent="0.3">
      <c r="A7243" s="2" t="s">
        <v>3639</v>
      </c>
      <c r="B7243" s="3">
        <v>42848</v>
      </c>
      <c r="C7243" s="2" t="s">
        <v>11</v>
      </c>
      <c r="D7243" s="2" t="s">
        <v>12</v>
      </c>
      <c r="E7243" s="2" t="s">
        <v>20</v>
      </c>
      <c r="F7243" s="2" t="s">
        <v>21</v>
      </c>
      <c r="G7243" s="2" t="s">
        <v>32</v>
      </c>
      <c r="H7243" s="2">
        <v>92.88000000000001</v>
      </c>
      <c r="I7243" s="2">
        <v>6</v>
      </c>
      <c r="J7243" s="2" t="s">
        <v>43</v>
      </c>
      <c r="K7243" s="2">
        <f t="shared" si="226"/>
        <v>92.88000000000001</v>
      </c>
      <c r="L7243" s="2">
        <f t="shared" si="227"/>
        <v>90.093600000000009</v>
      </c>
      <c r="M7243" s="2" cm="1">
        <f t="array" ref="M7243">IFERROR(_xlfn.IFS(AND(F7243="Furniture",C7243="First Class",I7243&gt;5),H7243-(H7243*10%),AND(F7243="Technology",C7243="Same Day",I7243&gt;6),H7243-(H7243*12%),AND(F7243="Office Supplies",OR(C7243="Second Day",C7243="Standard Class"),I7243&gt;4),H7243-(H7243*8%)),H7243)</f>
        <v>92.88000000000001</v>
      </c>
      <c r="N7243" s="2" cm="1">
        <f t="array" ref="N7243">IFERROR(_xlfn.IFS(AND(J7243="Yes",F7243="Furniture",OR(C7243="Second Day",C7243="Standard Class"),I7243&gt;3),H7243-(H7243*15%),AND(J7243="Yes",F7243="Technology",C7243="Same Day",I7243&gt;4),H7243-(H7243*18%),AND(J7243="Yes",F7243="Office Supplies",C7243="First Class",I7243&gt;5),H7243-(H7243*20%)),H7243)</f>
        <v>92.88000000000001</v>
      </c>
      <c r="O7243" s="2"/>
    </row>
    <row r="7244" spans="1:15" ht="15.75" customHeight="1" x14ac:dyDescent="0.3">
      <c r="A7244" s="2" t="s">
        <v>3639</v>
      </c>
      <c r="B7244" s="3">
        <v>42848</v>
      </c>
      <c r="C7244" s="2" t="s">
        <v>11</v>
      </c>
      <c r="D7244" s="2" t="s">
        <v>12</v>
      </c>
      <c r="E7244" s="2" t="s">
        <v>20</v>
      </c>
      <c r="F7244" s="2" t="s">
        <v>14</v>
      </c>
      <c r="G7244" s="2" t="s">
        <v>28</v>
      </c>
      <c r="H7244" s="2">
        <v>24.14</v>
      </c>
      <c r="I7244" s="2">
        <v>2</v>
      </c>
      <c r="J7244" s="2" t="s">
        <v>43</v>
      </c>
      <c r="K7244" s="2">
        <f t="shared" si="226"/>
        <v>24.14</v>
      </c>
      <c r="L7244" s="2">
        <f t="shared" si="227"/>
        <v>23.415800000000001</v>
      </c>
      <c r="M7244" s="2" cm="1">
        <f t="array" ref="M7244">IFERROR(_xlfn.IFS(AND(F7244="Furniture",C7244="First Class",I7244&gt;5),H7244-(H7244*10%),AND(F7244="Technology",C7244="Same Day",I7244&gt;6),H7244-(H7244*12%),AND(F7244="Office Supplies",OR(C7244="Second Day",C7244="Standard Class"),I7244&gt;4),H7244-(H7244*8%)),H7244)</f>
        <v>24.14</v>
      </c>
      <c r="N7244" s="2" cm="1">
        <f t="array" ref="N7244">IFERROR(_xlfn.IFS(AND(J7244="Yes",F7244="Furniture",OR(C7244="Second Day",C7244="Standard Class"),I7244&gt;3),H7244-(H7244*15%),AND(J7244="Yes",F7244="Technology",C7244="Same Day",I7244&gt;4),H7244-(H7244*18%),AND(J7244="Yes",F7244="Office Supplies",C7244="First Class",I7244&gt;5),H7244-(H7244*20%)),H7244)</f>
        <v>24.14</v>
      </c>
      <c r="O7244" s="2"/>
    </row>
    <row r="7245" spans="1:15" ht="15.75" customHeight="1" x14ac:dyDescent="0.3">
      <c r="A7245" s="2" t="s">
        <v>3640</v>
      </c>
      <c r="B7245" s="3">
        <v>42964</v>
      </c>
      <c r="C7245" s="2" t="s">
        <v>11</v>
      </c>
      <c r="D7245" s="2" t="s">
        <v>12</v>
      </c>
      <c r="E7245" s="2" t="s">
        <v>46</v>
      </c>
      <c r="F7245" s="2" t="s">
        <v>14</v>
      </c>
      <c r="G7245" s="2" t="s">
        <v>17</v>
      </c>
      <c r="H7245" s="2">
        <v>4416.174</v>
      </c>
      <c r="I7245" s="2">
        <v>9</v>
      </c>
      <c r="J7245" s="2" t="s">
        <v>16</v>
      </c>
      <c r="K7245" s="2">
        <f t="shared" si="226"/>
        <v>3753.7478999999998</v>
      </c>
      <c r="L7245" s="2">
        <f t="shared" si="227"/>
        <v>4416.174</v>
      </c>
      <c r="M7245" s="2" cm="1">
        <f t="array" ref="M7245">IFERROR(_xlfn.IFS(AND(F7245="Furniture",C7245="First Class",I7245&gt;5),H7245-(H7245*10%),AND(F7245="Technology",C7245="Same Day",I7245&gt;6),H7245-(H7245*12%),AND(F7245="Office Supplies",OR(C7245="Second Day",C7245="Standard Class"),I7245&gt;4),H7245-(H7245*8%)),H7245)</f>
        <v>4416.174</v>
      </c>
      <c r="N7245" s="2" cm="1">
        <f t="array" ref="N7245">IFERROR(_xlfn.IFS(AND(J7245="Yes",F7245="Furniture",OR(C7245="Second Day",C7245="Standard Class"),I7245&gt;3),H7245-(H7245*15%),AND(J7245="Yes",F7245="Technology",C7245="Same Day",I7245&gt;4),H7245-(H7245*18%),AND(J7245="Yes",F7245="Office Supplies",C7245="First Class",I7245&gt;5),H7245-(H7245*20%)),H7245)</f>
        <v>4416.174</v>
      </c>
      <c r="O7245" s="2"/>
    </row>
    <row r="7246" spans="1:15" ht="15.75" customHeight="1" x14ac:dyDescent="0.3">
      <c r="A7246" s="2" t="s">
        <v>3641</v>
      </c>
      <c r="B7246" s="3">
        <v>42877</v>
      </c>
      <c r="C7246" s="2" t="s">
        <v>54</v>
      </c>
      <c r="D7246" s="2" t="s">
        <v>12</v>
      </c>
      <c r="E7246" s="2" t="s">
        <v>20</v>
      </c>
      <c r="F7246" s="2" t="s">
        <v>21</v>
      </c>
      <c r="G7246" s="2" t="s">
        <v>29</v>
      </c>
      <c r="H7246" s="2">
        <v>49.56</v>
      </c>
      <c r="I7246" s="2">
        <v>7</v>
      </c>
      <c r="J7246" s="2" t="s">
        <v>43</v>
      </c>
      <c r="K7246" s="2">
        <f t="shared" si="226"/>
        <v>49.56</v>
      </c>
      <c r="L7246" s="2">
        <f t="shared" si="227"/>
        <v>48.0732</v>
      </c>
      <c r="M7246" s="2" cm="1">
        <f t="array" ref="M7246">IFERROR(_xlfn.IFS(AND(F7246="Furniture",C7246="First Class",I7246&gt;5),H7246-(H7246*10%),AND(F7246="Technology",C7246="Same Day",I7246&gt;6),H7246-(H7246*12%),AND(F7246="Office Supplies",OR(C7246="Second Day",C7246="Standard Class"),I7246&gt;4),H7246-(H7246*8%)),H7246)</f>
        <v>49.56</v>
      </c>
      <c r="N7246" s="2" cm="1">
        <f t="array" ref="N7246">IFERROR(_xlfn.IFS(AND(J7246="Yes",F7246="Furniture",OR(C7246="Second Day",C7246="Standard Class"),I7246&gt;3),H7246-(H7246*15%),AND(J7246="Yes",F7246="Technology",C7246="Same Day",I7246&gt;4),H7246-(H7246*18%),AND(J7246="Yes",F7246="Office Supplies",C7246="First Class",I7246&gt;5),H7246-(H7246*20%)),H7246)</f>
        <v>39.648000000000003</v>
      </c>
      <c r="O7246" s="2"/>
    </row>
    <row r="7247" spans="1:15" ht="15.75" customHeight="1" x14ac:dyDescent="0.3">
      <c r="A7247" s="2" t="s">
        <v>3642</v>
      </c>
      <c r="B7247" s="3">
        <v>42775</v>
      </c>
      <c r="C7247" s="2" t="s">
        <v>24</v>
      </c>
      <c r="D7247" s="2" t="s">
        <v>12</v>
      </c>
      <c r="E7247" s="2" t="s">
        <v>20</v>
      </c>
      <c r="F7247" s="2" t="s">
        <v>21</v>
      </c>
      <c r="G7247" s="2" t="s">
        <v>26</v>
      </c>
      <c r="H7247" s="2">
        <v>354.90000000000003</v>
      </c>
      <c r="I7247" s="2">
        <v>5</v>
      </c>
      <c r="J7247" s="2" t="s">
        <v>16</v>
      </c>
      <c r="K7247" s="2">
        <f t="shared" si="226"/>
        <v>301.66500000000002</v>
      </c>
      <c r="L7247" s="2">
        <f t="shared" si="227"/>
        <v>354.90000000000003</v>
      </c>
      <c r="M7247" s="2" cm="1">
        <f t="array" ref="M7247">IFERROR(_xlfn.IFS(AND(F7247="Furniture",C7247="First Class",I7247&gt;5),H7247-(H7247*10%),AND(F7247="Technology",C7247="Same Day",I7247&gt;6),H7247-(H7247*12%),AND(F7247="Office Supplies",OR(C7247="Second Day",C7247="Standard Class"),I7247&gt;4),H7247-(H7247*8%)),H7247)</f>
        <v>326.50800000000004</v>
      </c>
      <c r="N7247" s="2" cm="1">
        <f t="array" ref="N7247">IFERROR(_xlfn.IFS(AND(J7247="Yes",F7247="Furniture",OR(C7247="Second Day",C7247="Standard Class"),I7247&gt;3),H7247-(H7247*15%),AND(J7247="Yes",F7247="Technology",C7247="Same Day",I7247&gt;4),H7247-(H7247*18%),AND(J7247="Yes",F7247="Office Supplies",C7247="First Class",I7247&gt;5),H7247-(H7247*20%)),H7247)</f>
        <v>354.90000000000003</v>
      </c>
      <c r="O7247" s="2"/>
    </row>
    <row r="7248" spans="1:15" ht="15.75" customHeight="1" x14ac:dyDescent="0.3">
      <c r="A7248" s="2" t="s">
        <v>3643</v>
      </c>
      <c r="B7248" s="3">
        <v>41701</v>
      </c>
      <c r="C7248" s="2" t="s">
        <v>24</v>
      </c>
      <c r="D7248" s="2" t="s">
        <v>19</v>
      </c>
      <c r="E7248" s="2" t="s">
        <v>46</v>
      </c>
      <c r="F7248" s="2" t="s">
        <v>21</v>
      </c>
      <c r="G7248" s="2" t="s">
        <v>22</v>
      </c>
      <c r="H7248" s="2">
        <v>15.120000000000001</v>
      </c>
      <c r="I7248" s="2">
        <v>3</v>
      </c>
      <c r="J7248" s="2" t="s">
        <v>16</v>
      </c>
      <c r="K7248" s="2">
        <f t="shared" si="226"/>
        <v>15.120000000000001</v>
      </c>
      <c r="L7248" s="2">
        <f t="shared" si="227"/>
        <v>15.120000000000001</v>
      </c>
      <c r="M7248" s="2" cm="1">
        <f t="array" ref="M7248">IFERROR(_xlfn.IFS(AND(F7248="Furniture",C7248="First Class",I7248&gt;5),H7248-(H7248*10%),AND(F7248="Technology",C7248="Same Day",I7248&gt;6),H7248-(H7248*12%),AND(F7248="Office Supplies",OR(C7248="Second Day",C7248="Standard Class"),I7248&gt;4),H7248-(H7248*8%)),H7248)</f>
        <v>15.120000000000001</v>
      </c>
      <c r="N7248" s="2" cm="1">
        <f t="array" ref="N7248">IFERROR(_xlfn.IFS(AND(J7248="Yes",F7248="Furniture",OR(C7248="Second Day",C7248="Standard Class"),I7248&gt;3),H7248-(H7248*15%),AND(J7248="Yes",F7248="Technology",C7248="Same Day",I7248&gt;4),H7248-(H7248*18%),AND(J7248="Yes",F7248="Office Supplies",C7248="First Class",I7248&gt;5),H7248-(H7248*20%)),H7248)</f>
        <v>15.120000000000001</v>
      </c>
      <c r="O7248" s="2"/>
    </row>
    <row r="7249" spans="1:15" ht="15.75" customHeight="1" x14ac:dyDescent="0.3">
      <c r="A7249" s="2" t="s">
        <v>3643</v>
      </c>
      <c r="B7249" s="3">
        <v>41701</v>
      </c>
      <c r="C7249" s="2" t="s">
        <v>24</v>
      </c>
      <c r="D7249" s="2" t="s">
        <v>19</v>
      </c>
      <c r="E7249" s="2" t="s">
        <v>46</v>
      </c>
      <c r="F7249" s="2" t="s">
        <v>14</v>
      </c>
      <c r="G7249" s="2" t="s">
        <v>15</v>
      </c>
      <c r="H7249" s="2">
        <v>302.45</v>
      </c>
      <c r="I7249" s="2">
        <v>5</v>
      </c>
      <c r="J7249" s="2" t="s">
        <v>16</v>
      </c>
      <c r="K7249" s="2">
        <f t="shared" si="226"/>
        <v>257.08249999999998</v>
      </c>
      <c r="L7249" s="2">
        <f t="shared" si="227"/>
        <v>302.45</v>
      </c>
      <c r="M7249" s="2" cm="1">
        <f t="array" ref="M7249">IFERROR(_xlfn.IFS(AND(F7249="Furniture",C7249="First Class",I7249&gt;5),H7249-(H7249*10%),AND(F7249="Technology",C7249="Same Day",I7249&gt;6),H7249-(H7249*12%),AND(F7249="Office Supplies",OR(C7249="Second Day",C7249="Standard Class"),I7249&gt;4),H7249-(H7249*8%)),H7249)</f>
        <v>302.45</v>
      </c>
      <c r="N7249" s="2" cm="1">
        <f t="array" ref="N7249">IFERROR(_xlfn.IFS(AND(J7249="Yes",F7249="Furniture",OR(C7249="Second Day",C7249="Standard Class"),I7249&gt;3),H7249-(H7249*15%),AND(J7249="Yes",F7249="Technology",C7249="Same Day",I7249&gt;4),H7249-(H7249*18%),AND(J7249="Yes",F7249="Office Supplies",C7249="First Class",I7249&gt;5),H7249-(H7249*20%)),H7249)</f>
        <v>302.45</v>
      </c>
      <c r="O7249" s="2"/>
    </row>
    <row r="7250" spans="1:15" ht="15.75" customHeight="1" x14ac:dyDescent="0.3">
      <c r="A7250" s="2" t="s">
        <v>3643</v>
      </c>
      <c r="B7250" s="3">
        <v>41701</v>
      </c>
      <c r="C7250" s="2" t="s">
        <v>24</v>
      </c>
      <c r="D7250" s="2" t="s">
        <v>19</v>
      </c>
      <c r="E7250" s="2" t="s">
        <v>46</v>
      </c>
      <c r="F7250" s="2" t="s">
        <v>21</v>
      </c>
      <c r="G7250" s="2" t="s">
        <v>26</v>
      </c>
      <c r="H7250" s="2">
        <v>44.672000000000004</v>
      </c>
      <c r="I7250" s="2">
        <v>8</v>
      </c>
      <c r="J7250" s="2" t="s">
        <v>16</v>
      </c>
      <c r="K7250" s="2">
        <f t="shared" si="226"/>
        <v>44.672000000000004</v>
      </c>
      <c r="L7250" s="2">
        <f t="shared" si="227"/>
        <v>44.672000000000004</v>
      </c>
      <c r="M7250" s="2" cm="1">
        <f t="array" ref="M7250">IFERROR(_xlfn.IFS(AND(F7250="Furniture",C7250="First Class",I7250&gt;5),H7250-(H7250*10%),AND(F7250="Technology",C7250="Same Day",I7250&gt;6),H7250-(H7250*12%),AND(F7250="Office Supplies",OR(C7250="Second Day",C7250="Standard Class"),I7250&gt;4),H7250-(H7250*8%)),H7250)</f>
        <v>41.098240000000004</v>
      </c>
      <c r="N7250" s="2" cm="1">
        <f t="array" ref="N7250">IFERROR(_xlfn.IFS(AND(J7250="Yes",F7250="Furniture",OR(C7250="Second Day",C7250="Standard Class"),I7250&gt;3),H7250-(H7250*15%),AND(J7250="Yes",F7250="Technology",C7250="Same Day",I7250&gt;4),H7250-(H7250*18%),AND(J7250="Yes",F7250="Office Supplies",C7250="First Class",I7250&gt;5),H7250-(H7250*20%)),H7250)</f>
        <v>44.672000000000004</v>
      </c>
      <c r="O7250" s="2"/>
    </row>
    <row r="7251" spans="1:15" ht="15.75" customHeight="1" x14ac:dyDescent="0.3">
      <c r="A7251" s="2" t="s">
        <v>3644</v>
      </c>
      <c r="B7251" s="3">
        <v>42159</v>
      </c>
      <c r="C7251" s="2" t="s">
        <v>11</v>
      </c>
      <c r="D7251" s="2" t="s">
        <v>12</v>
      </c>
      <c r="E7251" s="2" t="s">
        <v>20</v>
      </c>
      <c r="F7251" s="2" t="s">
        <v>30</v>
      </c>
      <c r="G7251" s="2" t="s">
        <v>49</v>
      </c>
      <c r="H7251" s="2">
        <v>119.98</v>
      </c>
      <c r="I7251" s="2">
        <v>2</v>
      </c>
      <c r="J7251" s="2" t="s">
        <v>16</v>
      </c>
      <c r="K7251" s="2">
        <f t="shared" si="226"/>
        <v>119.98</v>
      </c>
      <c r="L7251" s="2">
        <f t="shared" si="227"/>
        <v>119.98</v>
      </c>
      <c r="M7251" s="2" cm="1">
        <f t="array" ref="M7251">IFERROR(_xlfn.IFS(AND(F7251="Furniture",C7251="First Class",I7251&gt;5),H7251-(H7251*10%),AND(F7251="Technology",C7251="Same Day",I7251&gt;6),H7251-(H7251*12%),AND(F7251="Office Supplies",OR(C7251="Second Day",C7251="Standard Class"),I7251&gt;4),H7251-(H7251*8%)),H7251)</f>
        <v>119.98</v>
      </c>
      <c r="N7251" s="2" cm="1">
        <f t="array" ref="N7251">IFERROR(_xlfn.IFS(AND(J7251="Yes",F7251="Furniture",OR(C7251="Second Day",C7251="Standard Class"),I7251&gt;3),H7251-(H7251*15%),AND(J7251="Yes",F7251="Technology",C7251="Same Day",I7251&gt;4),H7251-(H7251*18%),AND(J7251="Yes",F7251="Office Supplies",C7251="First Class",I7251&gt;5),H7251-(H7251*20%)),H7251)</f>
        <v>119.98</v>
      </c>
      <c r="O7251" s="2"/>
    </row>
    <row r="7252" spans="1:15" ht="15.75" customHeight="1" x14ac:dyDescent="0.3">
      <c r="A7252" s="2" t="s">
        <v>3644</v>
      </c>
      <c r="B7252" s="3">
        <v>42159</v>
      </c>
      <c r="C7252" s="2" t="s">
        <v>11</v>
      </c>
      <c r="D7252" s="2" t="s">
        <v>12</v>
      </c>
      <c r="E7252" s="2" t="s">
        <v>20</v>
      </c>
      <c r="F7252" s="2" t="s">
        <v>30</v>
      </c>
      <c r="G7252" s="2" t="s">
        <v>49</v>
      </c>
      <c r="H7252" s="2">
        <v>989.97</v>
      </c>
      <c r="I7252" s="2">
        <v>3</v>
      </c>
      <c r="J7252" s="2" t="s">
        <v>16</v>
      </c>
      <c r="K7252" s="2">
        <f t="shared" si="226"/>
        <v>841.47450000000003</v>
      </c>
      <c r="L7252" s="2">
        <f t="shared" si="227"/>
        <v>989.97</v>
      </c>
      <c r="M7252" s="2" cm="1">
        <f t="array" ref="M7252">IFERROR(_xlfn.IFS(AND(F7252="Furniture",C7252="First Class",I7252&gt;5),H7252-(H7252*10%),AND(F7252="Technology",C7252="Same Day",I7252&gt;6),H7252-(H7252*12%),AND(F7252="Office Supplies",OR(C7252="Second Day",C7252="Standard Class"),I7252&gt;4),H7252-(H7252*8%)),H7252)</f>
        <v>989.97</v>
      </c>
      <c r="N7252" s="2" cm="1">
        <f t="array" ref="N7252">IFERROR(_xlfn.IFS(AND(J7252="Yes",F7252="Furniture",OR(C7252="Second Day",C7252="Standard Class"),I7252&gt;3),H7252-(H7252*15%),AND(J7252="Yes",F7252="Technology",C7252="Same Day",I7252&gt;4),H7252-(H7252*18%),AND(J7252="Yes",F7252="Office Supplies",C7252="First Class",I7252&gt;5),H7252-(H7252*20%)),H7252)</f>
        <v>989.97</v>
      </c>
      <c r="O7252" s="2"/>
    </row>
    <row r="7253" spans="1:15" ht="15.75" customHeight="1" x14ac:dyDescent="0.3">
      <c r="A7253" s="2" t="s">
        <v>3645</v>
      </c>
      <c r="B7253" s="3">
        <v>42609</v>
      </c>
      <c r="C7253" s="2" t="s">
        <v>24</v>
      </c>
      <c r="D7253" s="2" t="s">
        <v>19</v>
      </c>
      <c r="E7253" s="2" t="s">
        <v>13</v>
      </c>
      <c r="F7253" s="2" t="s">
        <v>21</v>
      </c>
      <c r="G7253" s="2" t="s">
        <v>22</v>
      </c>
      <c r="H7253" s="2">
        <v>9.2159999999999993</v>
      </c>
      <c r="I7253" s="2">
        <v>4</v>
      </c>
      <c r="J7253" s="2" t="s">
        <v>16</v>
      </c>
      <c r="K7253" s="2">
        <f t="shared" si="226"/>
        <v>9.2159999999999993</v>
      </c>
      <c r="L7253" s="2">
        <f t="shared" si="227"/>
        <v>9.2159999999999993</v>
      </c>
      <c r="M7253" s="2" cm="1">
        <f t="array" ref="M7253">IFERROR(_xlfn.IFS(AND(F7253="Furniture",C7253="First Class",I7253&gt;5),H7253-(H7253*10%),AND(F7253="Technology",C7253="Same Day",I7253&gt;6),H7253-(H7253*12%),AND(F7253="Office Supplies",OR(C7253="Second Day",C7253="Standard Class"),I7253&gt;4),H7253-(H7253*8%)),H7253)</f>
        <v>9.2159999999999993</v>
      </c>
      <c r="N7253" s="2" cm="1">
        <f t="array" ref="N7253">IFERROR(_xlfn.IFS(AND(J7253="Yes",F7253="Furniture",OR(C7253="Second Day",C7253="Standard Class"),I7253&gt;3),H7253-(H7253*15%),AND(J7253="Yes",F7253="Technology",C7253="Same Day",I7253&gt;4),H7253-(H7253*18%),AND(J7253="Yes",F7253="Office Supplies",C7253="First Class",I7253&gt;5),H7253-(H7253*20%)),H7253)</f>
        <v>9.2159999999999993</v>
      </c>
      <c r="O7253" s="2"/>
    </row>
    <row r="7254" spans="1:15" ht="15.75" customHeight="1" x14ac:dyDescent="0.3">
      <c r="A7254" s="2" t="s">
        <v>3646</v>
      </c>
      <c r="B7254" s="3">
        <v>42625</v>
      </c>
      <c r="C7254" s="2" t="s">
        <v>24</v>
      </c>
      <c r="D7254" s="2" t="s">
        <v>19</v>
      </c>
      <c r="E7254" s="2" t="s">
        <v>39</v>
      </c>
      <c r="F7254" s="2" t="s">
        <v>21</v>
      </c>
      <c r="G7254" s="2" t="s">
        <v>35</v>
      </c>
      <c r="H7254" s="2">
        <v>68.52</v>
      </c>
      <c r="I7254" s="2">
        <v>3</v>
      </c>
      <c r="J7254" s="2" t="s">
        <v>16</v>
      </c>
      <c r="K7254" s="2">
        <f t="shared" si="226"/>
        <v>68.52</v>
      </c>
      <c r="L7254" s="2">
        <f t="shared" si="227"/>
        <v>68.52</v>
      </c>
      <c r="M7254" s="2" cm="1">
        <f t="array" ref="M7254">IFERROR(_xlfn.IFS(AND(F7254="Furniture",C7254="First Class",I7254&gt;5),H7254-(H7254*10%),AND(F7254="Technology",C7254="Same Day",I7254&gt;6),H7254-(H7254*12%),AND(F7254="Office Supplies",OR(C7254="Second Day",C7254="Standard Class"),I7254&gt;4),H7254-(H7254*8%)),H7254)</f>
        <v>68.52</v>
      </c>
      <c r="N7254" s="2" cm="1">
        <f t="array" ref="N7254">IFERROR(_xlfn.IFS(AND(J7254="Yes",F7254="Furniture",OR(C7254="Second Day",C7254="Standard Class"),I7254&gt;3),H7254-(H7254*15%),AND(J7254="Yes",F7254="Technology",C7254="Same Day",I7254&gt;4),H7254-(H7254*18%),AND(J7254="Yes",F7254="Office Supplies",C7254="First Class",I7254&gt;5),H7254-(H7254*20%)),H7254)</f>
        <v>68.52</v>
      </c>
      <c r="O7254" s="2"/>
    </row>
    <row r="7255" spans="1:15" ht="15.75" customHeight="1" x14ac:dyDescent="0.3">
      <c r="A7255" s="2" t="s">
        <v>3647</v>
      </c>
      <c r="B7255" s="3">
        <v>42520</v>
      </c>
      <c r="C7255" s="2" t="s">
        <v>24</v>
      </c>
      <c r="D7255" s="2" t="s">
        <v>38</v>
      </c>
      <c r="E7255" s="2" t="s">
        <v>39</v>
      </c>
      <c r="F7255" s="2" t="s">
        <v>21</v>
      </c>
      <c r="G7255" s="2" t="s">
        <v>33</v>
      </c>
      <c r="H7255" s="2">
        <v>364.74</v>
      </c>
      <c r="I7255" s="2">
        <v>3</v>
      </c>
      <c r="J7255" s="2" t="s">
        <v>16</v>
      </c>
      <c r="K7255" s="2">
        <f t="shared" si="226"/>
        <v>310.029</v>
      </c>
      <c r="L7255" s="2">
        <f t="shared" si="227"/>
        <v>364.74</v>
      </c>
      <c r="M7255" s="2" cm="1">
        <f t="array" ref="M7255">IFERROR(_xlfn.IFS(AND(F7255="Furniture",C7255="First Class",I7255&gt;5),H7255-(H7255*10%),AND(F7255="Technology",C7255="Same Day",I7255&gt;6),H7255-(H7255*12%),AND(F7255="Office Supplies",OR(C7255="Second Day",C7255="Standard Class"),I7255&gt;4),H7255-(H7255*8%)),H7255)</f>
        <v>364.74</v>
      </c>
      <c r="N7255" s="2" cm="1">
        <f t="array" ref="N7255">IFERROR(_xlfn.IFS(AND(J7255="Yes",F7255="Furniture",OR(C7255="Second Day",C7255="Standard Class"),I7255&gt;3),H7255-(H7255*15%),AND(J7255="Yes",F7255="Technology",C7255="Same Day",I7255&gt;4),H7255-(H7255*18%),AND(J7255="Yes",F7255="Office Supplies",C7255="First Class",I7255&gt;5),H7255-(H7255*20%)),H7255)</f>
        <v>364.74</v>
      </c>
      <c r="O7255" s="2"/>
    </row>
    <row r="7256" spans="1:15" ht="15.75" customHeight="1" x14ac:dyDescent="0.3">
      <c r="A7256" s="2" t="s">
        <v>3647</v>
      </c>
      <c r="B7256" s="3">
        <v>42520</v>
      </c>
      <c r="C7256" s="2" t="s">
        <v>24</v>
      </c>
      <c r="D7256" s="2" t="s">
        <v>38</v>
      </c>
      <c r="E7256" s="2" t="s">
        <v>39</v>
      </c>
      <c r="F7256" s="2" t="s">
        <v>14</v>
      </c>
      <c r="G7256" s="2" t="s">
        <v>28</v>
      </c>
      <c r="H7256" s="2">
        <v>47.400000000000006</v>
      </c>
      <c r="I7256" s="2">
        <v>5</v>
      </c>
      <c r="J7256" s="2" t="s">
        <v>16</v>
      </c>
      <c r="K7256" s="2">
        <f t="shared" si="226"/>
        <v>47.400000000000006</v>
      </c>
      <c r="L7256" s="2">
        <f t="shared" si="227"/>
        <v>47.400000000000006</v>
      </c>
      <c r="M7256" s="2" cm="1">
        <f t="array" ref="M7256">IFERROR(_xlfn.IFS(AND(F7256="Furniture",C7256="First Class",I7256&gt;5),H7256-(H7256*10%),AND(F7256="Technology",C7256="Same Day",I7256&gt;6),H7256-(H7256*12%),AND(F7256="Office Supplies",OR(C7256="Second Day",C7256="Standard Class"),I7256&gt;4),H7256-(H7256*8%)),H7256)</f>
        <v>47.400000000000006</v>
      </c>
      <c r="N7256" s="2" cm="1">
        <f t="array" ref="N7256">IFERROR(_xlfn.IFS(AND(J7256="Yes",F7256="Furniture",OR(C7256="Second Day",C7256="Standard Class"),I7256&gt;3),H7256-(H7256*15%),AND(J7256="Yes",F7256="Technology",C7256="Same Day",I7256&gt;4),H7256-(H7256*18%),AND(J7256="Yes",F7256="Office Supplies",C7256="First Class",I7256&gt;5),H7256-(H7256*20%)),H7256)</f>
        <v>47.400000000000006</v>
      </c>
      <c r="O7256" s="2"/>
    </row>
    <row r="7257" spans="1:15" ht="15.75" customHeight="1" x14ac:dyDescent="0.3">
      <c r="A7257" s="2" t="s">
        <v>3647</v>
      </c>
      <c r="B7257" s="3">
        <v>42520</v>
      </c>
      <c r="C7257" s="2" t="s">
        <v>24</v>
      </c>
      <c r="D7257" s="2" t="s">
        <v>38</v>
      </c>
      <c r="E7257" s="2" t="s">
        <v>39</v>
      </c>
      <c r="F7257" s="2" t="s">
        <v>21</v>
      </c>
      <c r="G7257" s="2" t="s">
        <v>26</v>
      </c>
      <c r="H7257" s="2">
        <v>49.76</v>
      </c>
      <c r="I7257" s="2">
        <v>4</v>
      </c>
      <c r="J7257" s="2" t="s">
        <v>16</v>
      </c>
      <c r="K7257" s="2">
        <f t="shared" si="226"/>
        <v>49.76</v>
      </c>
      <c r="L7257" s="2">
        <f t="shared" si="227"/>
        <v>49.76</v>
      </c>
      <c r="M7257" s="2" cm="1">
        <f t="array" ref="M7257">IFERROR(_xlfn.IFS(AND(F7257="Furniture",C7257="First Class",I7257&gt;5),H7257-(H7257*10%),AND(F7257="Technology",C7257="Same Day",I7257&gt;6),H7257-(H7257*12%),AND(F7257="Office Supplies",OR(C7257="Second Day",C7257="Standard Class"),I7257&gt;4),H7257-(H7257*8%)),H7257)</f>
        <v>49.76</v>
      </c>
      <c r="N7257" s="2" cm="1">
        <f t="array" ref="N7257">IFERROR(_xlfn.IFS(AND(J7257="Yes",F7257="Furniture",OR(C7257="Second Day",C7257="Standard Class"),I7257&gt;3),H7257-(H7257*15%),AND(J7257="Yes",F7257="Technology",C7257="Same Day",I7257&gt;4),H7257-(H7257*18%),AND(J7257="Yes",F7257="Office Supplies",C7257="First Class",I7257&gt;5),H7257-(H7257*20%)),H7257)</f>
        <v>49.76</v>
      </c>
      <c r="O7257" s="2"/>
    </row>
    <row r="7258" spans="1:15" ht="15.75" customHeight="1" x14ac:dyDescent="0.3">
      <c r="A7258" s="2" t="s">
        <v>3647</v>
      </c>
      <c r="B7258" s="3">
        <v>42520</v>
      </c>
      <c r="C7258" s="2" t="s">
        <v>24</v>
      </c>
      <c r="D7258" s="2" t="s">
        <v>38</v>
      </c>
      <c r="E7258" s="2" t="s">
        <v>39</v>
      </c>
      <c r="F7258" s="2" t="s">
        <v>21</v>
      </c>
      <c r="G7258" s="2" t="s">
        <v>29</v>
      </c>
      <c r="H7258" s="2">
        <v>5.56</v>
      </c>
      <c r="I7258" s="2">
        <v>2</v>
      </c>
      <c r="J7258" s="2" t="s">
        <v>16</v>
      </c>
      <c r="K7258" s="2">
        <f t="shared" si="226"/>
        <v>5.56</v>
      </c>
      <c r="L7258" s="2">
        <f t="shared" si="227"/>
        <v>5.56</v>
      </c>
      <c r="M7258" s="2" cm="1">
        <f t="array" ref="M7258">IFERROR(_xlfn.IFS(AND(F7258="Furniture",C7258="First Class",I7258&gt;5),H7258-(H7258*10%),AND(F7258="Technology",C7258="Same Day",I7258&gt;6),H7258-(H7258*12%),AND(F7258="Office Supplies",OR(C7258="Second Day",C7258="Standard Class"),I7258&gt;4),H7258-(H7258*8%)),H7258)</f>
        <v>5.56</v>
      </c>
      <c r="N7258" s="2" cm="1">
        <f t="array" ref="N7258">IFERROR(_xlfn.IFS(AND(J7258="Yes",F7258="Furniture",OR(C7258="Second Day",C7258="Standard Class"),I7258&gt;3),H7258-(H7258*15%),AND(J7258="Yes",F7258="Technology",C7258="Same Day",I7258&gt;4),H7258-(H7258*18%),AND(J7258="Yes",F7258="Office Supplies",C7258="First Class",I7258&gt;5),H7258-(H7258*20%)),H7258)</f>
        <v>5.56</v>
      </c>
      <c r="O7258" s="2"/>
    </row>
    <row r="7259" spans="1:15" ht="15.75" customHeight="1" x14ac:dyDescent="0.3">
      <c r="A7259" s="2" t="s">
        <v>3647</v>
      </c>
      <c r="B7259" s="3">
        <v>42520</v>
      </c>
      <c r="C7259" s="2" t="s">
        <v>24</v>
      </c>
      <c r="D7259" s="2" t="s">
        <v>38</v>
      </c>
      <c r="E7259" s="2" t="s">
        <v>39</v>
      </c>
      <c r="F7259" s="2" t="s">
        <v>21</v>
      </c>
      <c r="G7259" s="2" t="s">
        <v>35</v>
      </c>
      <c r="H7259" s="2">
        <v>629.09999999999991</v>
      </c>
      <c r="I7259" s="2">
        <v>6</v>
      </c>
      <c r="J7259" s="2" t="s">
        <v>16</v>
      </c>
      <c r="K7259" s="2">
        <f t="shared" si="226"/>
        <v>534.7349999999999</v>
      </c>
      <c r="L7259" s="2">
        <f t="shared" si="227"/>
        <v>629.09999999999991</v>
      </c>
      <c r="M7259" s="2" cm="1">
        <f t="array" ref="M7259">IFERROR(_xlfn.IFS(AND(F7259="Furniture",C7259="First Class",I7259&gt;5),H7259-(H7259*10%),AND(F7259="Technology",C7259="Same Day",I7259&gt;6),H7259-(H7259*12%),AND(F7259="Office Supplies",OR(C7259="Second Day",C7259="Standard Class"),I7259&gt;4),H7259-(H7259*8%)),H7259)</f>
        <v>578.77199999999993</v>
      </c>
      <c r="N7259" s="2" cm="1">
        <f t="array" ref="N7259">IFERROR(_xlfn.IFS(AND(J7259="Yes",F7259="Furniture",OR(C7259="Second Day",C7259="Standard Class"),I7259&gt;3),H7259-(H7259*15%),AND(J7259="Yes",F7259="Technology",C7259="Same Day",I7259&gt;4),H7259-(H7259*18%),AND(J7259="Yes",F7259="Office Supplies",C7259="First Class",I7259&gt;5),H7259-(H7259*20%)),H7259)</f>
        <v>629.09999999999991</v>
      </c>
      <c r="O7259" s="2"/>
    </row>
    <row r="7260" spans="1:15" ht="15.75" customHeight="1" x14ac:dyDescent="0.3">
      <c r="A7260" s="2" t="s">
        <v>3647</v>
      </c>
      <c r="B7260" s="3">
        <v>42520</v>
      </c>
      <c r="C7260" s="2" t="s">
        <v>24</v>
      </c>
      <c r="D7260" s="2" t="s">
        <v>38</v>
      </c>
      <c r="E7260" s="2" t="s">
        <v>39</v>
      </c>
      <c r="F7260" s="2" t="s">
        <v>21</v>
      </c>
      <c r="G7260" s="2" t="s">
        <v>29</v>
      </c>
      <c r="H7260" s="2">
        <v>14.7</v>
      </c>
      <c r="I7260" s="2">
        <v>5</v>
      </c>
      <c r="J7260" s="2" t="s">
        <v>16</v>
      </c>
      <c r="K7260" s="2">
        <f t="shared" si="226"/>
        <v>14.7</v>
      </c>
      <c r="L7260" s="2">
        <f t="shared" si="227"/>
        <v>14.7</v>
      </c>
      <c r="M7260" s="2" cm="1">
        <f t="array" ref="M7260">IFERROR(_xlfn.IFS(AND(F7260="Furniture",C7260="First Class",I7260&gt;5),H7260-(H7260*10%),AND(F7260="Technology",C7260="Same Day",I7260&gt;6),H7260-(H7260*12%),AND(F7260="Office Supplies",OR(C7260="Second Day",C7260="Standard Class"),I7260&gt;4),H7260-(H7260*8%)),H7260)</f>
        <v>13.523999999999999</v>
      </c>
      <c r="N7260" s="2" cm="1">
        <f t="array" ref="N7260">IFERROR(_xlfn.IFS(AND(J7260="Yes",F7260="Furniture",OR(C7260="Second Day",C7260="Standard Class"),I7260&gt;3),H7260-(H7260*15%),AND(J7260="Yes",F7260="Technology",C7260="Same Day",I7260&gt;4),H7260-(H7260*18%),AND(J7260="Yes",F7260="Office Supplies",C7260="First Class",I7260&gt;5),H7260-(H7260*20%)),H7260)</f>
        <v>14.7</v>
      </c>
      <c r="O7260" s="2"/>
    </row>
    <row r="7261" spans="1:15" ht="15.75" customHeight="1" x14ac:dyDescent="0.3">
      <c r="A7261" s="2" t="s">
        <v>3647</v>
      </c>
      <c r="B7261" s="3">
        <v>42520</v>
      </c>
      <c r="C7261" s="2" t="s">
        <v>24</v>
      </c>
      <c r="D7261" s="2" t="s">
        <v>38</v>
      </c>
      <c r="E7261" s="2" t="s">
        <v>39</v>
      </c>
      <c r="F7261" s="2" t="s">
        <v>21</v>
      </c>
      <c r="G7261" s="2" t="s">
        <v>35</v>
      </c>
      <c r="H7261" s="2">
        <v>45.36</v>
      </c>
      <c r="I7261" s="2">
        <v>7</v>
      </c>
      <c r="J7261" s="2" t="s">
        <v>16</v>
      </c>
      <c r="K7261" s="2">
        <f t="shared" si="226"/>
        <v>45.36</v>
      </c>
      <c r="L7261" s="2">
        <f t="shared" si="227"/>
        <v>45.36</v>
      </c>
      <c r="M7261" s="2" cm="1">
        <f t="array" ref="M7261">IFERROR(_xlfn.IFS(AND(F7261="Furniture",C7261="First Class",I7261&gt;5),H7261-(H7261*10%),AND(F7261="Technology",C7261="Same Day",I7261&gt;6),H7261-(H7261*12%),AND(F7261="Office Supplies",OR(C7261="Second Day",C7261="Standard Class"),I7261&gt;4),H7261-(H7261*8%)),H7261)</f>
        <v>41.731200000000001</v>
      </c>
      <c r="N7261" s="2" cm="1">
        <f t="array" ref="N7261">IFERROR(_xlfn.IFS(AND(J7261="Yes",F7261="Furniture",OR(C7261="Second Day",C7261="Standard Class"),I7261&gt;3),H7261-(H7261*15%),AND(J7261="Yes",F7261="Technology",C7261="Same Day",I7261&gt;4),H7261-(H7261*18%),AND(J7261="Yes",F7261="Office Supplies",C7261="First Class",I7261&gt;5),H7261-(H7261*20%)),H7261)</f>
        <v>45.36</v>
      </c>
      <c r="O7261" s="2"/>
    </row>
    <row r="7262" spans="1:15" ht="15.75" customHeight="1" x14ac:dyDescent="0.3">
      <c r="A7262" s="2" t="s">
        <v>3647</v>
      </c>
      <c r="B7262" s="3">
        <v>42520</v>
      </c>
      <c r="C7262" s="2" t="s">
        <v>24</v>
      </c>
      <c r="D7262" s="2" t="s">
        <v>38</v>
      </c>
      <c r="E7262" s="2" t="s">
        <v>39</v>
      </c>
      <c r="F7262" s="2" t="s">
        <v>30</v>
      </c>
      <c r="G7262" s="2" t="s">
        <v>31</v>
      </c>
      <c r="H7262" s="2">
        <v>125.99</v>
      </c>
      <c r="I7262" s="2">
        <v>1</v>
      </c>
      <c r="J7262" s="2" t="s">
        <v>16</v>
      </c>
      <c r="K7262" s="2">
        <f t="shared" si="226"/>
        <v>125.99</v>
      </c>
      <c r="L7262" s="2">
        <f t="shared" si="227"/>
        <v>125.99</v>
      </c>
      <c r="M7262" s="2" cm="1">
        <f t="array" ref="M7262">IFERROR(_xlfn.IFS(AND(F7262="Furniture",C7262="First Class",I7262&gt;5),H7262-(H7262*10%),AND(F7262="Technology",C7262="Same Day",I7262&gt;6),H7262-(H7262*12%),AND(F7262="Office Supplies",OR(C7262="Second Day",C7262="Standard Class"),I7262&gt;4),H7262-(H7262*8%)),H7262)</f>
        <v>125.99</v>
      </c>
      <c r="N7262" s="2" cm="1">
        <f t="array" ref="N7262">IFERROR(_xlfn.IFS(AND(J7262="Yes",F7262="Furniture",OR(C7262="Second Day",C7262="Standard Class"),I7262&gt;3),H7262-(H7262*15%),AND(J7262="Yes",F7262="Technology",C7262="Same Day",I7262&gt;4),H7262-(H7262*18%),AND(J7262="Yes",F7262="Office Supplies",C7262="First Class",I7262&gt;5),H7262-(H7262*20%)),H7262)</f>
        <v>125.99</v>
      </c>
      <c r="O7262" s="2"/>
    </row>
    <row r="7263" spans="1:15" ht="15.75" customHeight="1" x14ac:dyDescent="0.3">
      <c r="A7263" s="2" t="s">
        <v>3648</v>
      </c>
      <c r="B7263" s="3">
        <v>42896</v>
      </c>
      <c r="C7263" s="2" t="s">
        <v>11</v>
      </c>
      <c r="D7263" s="2" t="s">
        <v>19</v>
      </c>
      <c r="E7263" s="2" t="s">
        <v>20</v>
      </c>
      <c r="F7263" s="2" t="s">
        <v>21</v>
      </c>
      <c r="G7263" s="2" t="s">
        <v>29</v>
      </c>
      <c r="H7263" s="2">
        <v>14.700000000000001</v>
      </c>
      <c r="I7263" s="2">
        <v>7</v>
      </c>
      <c r="J7263" s="2" t="s">
        <v>16</v>
      </c>
      <c r="K7263" s="2">
        <f t="shared" si="226"/>
        <v>14.700000000000001</v>
      </c>
      <c r="L7263" s="2">
        <f t="shared" si="227"/>
        <v>14.700000000000001</v>
      </c>
      <c r="M7263" s="2" cm="1">
        <f t="array" ref="M7263">IFERROR(_xlfn.IFS(AND(F7263="Furniture",C7263="First Class",I7263&gt;5),H7263-(H7263*10%),AND(F7263="Technology",C7263="Same Day",I7263&gt;6),H7263-(H7263*12%),AND(F7263="Office Supplies",OR(C7263="Second Day",C7263="Standard Class"),I7263&gt;4),H7263-(H7263*8%)),H7263)</f>
        <v>14.700000000000001</v>
      </c>
      <c r="N7263" s="2" cm="1">
        <f t="array" ref="N7263">IFERROR(_xlfn.IFS(AND(J7263="Yes",F7263="Furniture",OR(C7263="Second Day",C7263="Standard Class"),I7263&gt;3),H7263-(H7263*15%),AND(J7263="Yes",F7263="Technology",C7263="Same Day",I7263&gt;4),H7263-(H7263*18%),AND(J7263="Yes",F7263="Office Supplies",C7263="First Class",I7263&gt;5),H7263-(H7263*20%)),H7263)</f>
        <v>14.700000000000001</v>
      </c>
      <c r="O7263" s="2"/>
    </row>
    <row r="7264" spans="1:15" ht="15.75" customHeight="1" x14ac:dyDescent="0.3">
      <c r="A7264" s="2" t="s">
        <v>3649</v>
      </c>
      <c r="B7264" s="3">
        <v>43030</v>
      </c>
      <c r="C7264" s="2" t="s">
        <v>24</v>
      </c>
      <c r="D7264" s="2" t="s">
        <v>19</v>
      </c>
      <c r="E7264" s="2" t="s">
        <v>46</v>
      </c>
      <c r="F7264" s="2" t="s">
        <v>30</v>
      </c>
      <c r="G7264" s="2" t="s">
        <v>31</v>
      </c>
      <c r="H7264" s="2">
        <v>32.700000000000003</v>
      </c>
      <c r="I7264" s="2">
        <v>5</v>
      </c>
      <c r="J7264" s="2" t="s">
        <v>16</v>
      </c>
      <c r="K7264" s="2">
        <f t="shared" si="226"/>
        <v>32.700000000000003</v>
      </c>
      <c r="L7264" s="2">
        <f t="shared" si="227"/>
        <v>32.700000000000003</v>
      </c>
      <c r="M7264" s="2" cm="1">
        <f t="array" ref="M7264">IFERROR(_xlfn.IFS(AND(F7264="Furniture",C7264="First Class",I7264&gt;5),H7264-(H7264*10%),AND(F7264="Technology",C7264="Same Day",I7264&gt;6),H7264-(H7264*12%),AND(F7264="Office Supplies",OR(C7264="Second Day",C7264="Standard Class"),I7264&gt;4),H7264-(H7264*8%)),H7264)</f>
        <v>32.700000000000003</v>
      </c>
      <c r="N7264" s="2" cm="1">
        <f t="array" ref="N7264">IFERROR(_xlfn.IFS(AND(J7264="Yes",F7264="Furniture",OR(C7264="Second Day",C7264="Standard Class"),I7264&gt;3),H7264-(H7264*15%),AND(J7264="Yes",F7264="Technology",C7264="Same Day",I7264&gt;4),H7264-(H7264*18%),AND(J7264="Yes",F7264="Office Supplies",C7264="First Class",I7264&gt;5),H7264-(H7264*20%)),H7264)</f>
        <v>32.700000000000003</v>
      </c>
      <c r="O7264" s="2"/>
    </row>
    <row r="7265" spans="1:15" ht="15.75" customHeight="1" x14ac:dyDescent="0.3">
      <c r="A7265" s="2" t="s">
        <v>3649</v>
      </c>
      <c r="B7265" s="3">
        <v>43030</v>
      </c>
      <c r="C7265" s="2" t="s">
        <v>24</v>
      </c>
      <c r="D7265" s="2" t="s">
        <v>19</v>
      </c>
      <c r="E7265" s="2" t="s">
        <v>46</v>
      </c>
      <c r="F7265" s="2" t="s">
        <v>21</v>
      </c>
      <c r="G7265" s="2" t="s">
        <v>51</v>
      </c>
      <c r="H7265" s="2">
        <v>31.680000000000003</v>
      </c>
      <c r="I7265" s="2">
        <v>4</v>
      </c>
      <c r="J7265" s="2" t="s">
        <v>16</v>
      </c>
      <c r="K7265" s="2">
        <f t="shared" si="226"/>
        <v>31.680000000000003</v>
      </c>
      <c r="L7265" s="2">
        <f t="shared" si="227"/>
        <v>31.680000000000003</v>
      </c>
      <c r="M7265" s="2" cm="1">
        <f t="array" ref="M7265">IFERROR(_xlfn.IFS(AND(F7265="Furniture",C7265="First Class",I7265&gt;5),H7265-(H7265*10%),AND(F7265="Technology",C7265="Same Day",I7265&gt;6),H7265-(H7265*12%),AND(F7265="Office Supplies",OR(C7265="Second Day",C7265="Standard Class"),I7265&gt;4),H7265-(H7265*8%)),H7265)</f>
        <v>31.680000000000003</v>
      </c>
      <c r="N7265" s="2" cm="1">
        <f t="array" ref="N7265">IFERROR(_xlfn.IFS(AND(J7265="Yes",F7265="Furniture",OR(C7265="Second Day",C7265="Standard Class"),I7265&gt;3),H7265-(H7265*15%),AND(J7265="Yes",F7265="Technology",C7265="Same Day",I7265&gt;4),H7265-(H7265*18%),AND(J7265="Yes",F7265="Office Supplies",C7265="First Class",I7265&gt;5),H7265-(H7265*20%)),H7265)</f>
        <v>31.680000000000003</v>
      </c>
      <c r="O7265" s="2"/>
    </row>
    <row r="7266" spans="1:15" ht="15.75" customHeight="1" x14ac:dyDescent="0.3">
      <c r="A7266" s="2" t="s">
        <v>3650</v>
      </c>
      <c r="B7266" s="3">
        <v>42899</v>
      </c>
      <c r="C7266" s="2" t="s">
        <v>24</v>
      </c>
      <c r="D7266" s="2" t="s">
        <v>12</v>
      </c>
      <c r="E7266" s="2" t="s">
        <v>13</v>
      </c>
      <c r="F7266" s="2" t="s">
        <v>21</v>
      </c>
      <c r="G7266" s="2" t="s">
        <v>29</v>
      </c>
      <c r="H7266" s="2">
        <v>181.86</v>
      </c>
      <c r="I7266" s="2">
        <v>7</v>
      </c>
      <c r="J7266" s="2" t="s">
        <v>16</v>
      </c>
      <c r="K7266" s="2">
        <f t="shared" si="226"/>
        <v>181.86</v>
      </c>
      <c r="L7266" s="2">
        <f t="shared" si="227"/>
        <v>181.86</v>
      </c>
      <c r="M7266" s="2" cm="1">
        <f t="array" ref="M7266">IFERROR(_xlfn.IFS(AND(F7266="Furniture",C7266="First Class",I7266&gt;5),H7266-(H7266*10%),AND(F7266="Technology",C7266="Same Day",I7266&gt;6),H7266-(H7266*12%),AND(F7266="Office Supplies",OR(C7266="Second Day",C7266="Standard Class"),I7266&gt;4),H7266-(H7266*8%)),H7266)</f>
        <v>167.31120000000001</v>
      </c>
      <c r="N7266" s="2" cm="1">
        <f t="array" ref="N7266">IFERROR(_xlfn.IFS(AND(J7266="Yes",F7266="Furniture",OR(C7266="Second Day",C7266="Standard Class"),I7266&gt;3),H7266-(H7266*15%),AND(J7266="Yes",F7266="Technology",C7266="Same Day",I7266&gt;4),H7266-(H7266*18%),AND(J7266="Yes",F7266="Office Supplies",C7266="First Class",I7266&gt;5),H7266-(H7266*20%)),H7266)</f>
        <v>181.86</v>
      </c>
      <c r="O7266" s="2"/>
    </row>
    <row r="7267" spans="1:15" ht="15.75" customHeight="1" x14ac:dyDescent="0.3">
      <c r="A7267" s="2" t="s">
        <v>3651</v>
      </c>
      <c r="B7267" s="3">
        <v>41966</v>
      </c>
      <c r="C7267" s="2" t="s">
        <v>11</v>
      </c>
      <c r="D7267" s="2" t="s">
        <v>19</v>
      </c>
      <c r="E7267" s="2" t="s">
        <v>39</v>
      </c>
      <c r="F7267" s="2" t="s">
        <v>14</v>
      </c>
      <c r="G7267" s="2" t="s">
        <v>17</v>
      </c>
      <c r="H7267" s="2">
        <v>155.37199999999999</v>
      </c>
      <c r="I7267" s="2">
        <v>2</v>
      </c>
      <c r="J7267" s="2" t="s">
        <v>16</v>
      </c>
      <c r="K7267" s="2">
        <f t="shared" si="226"/>
        <v>155.37199999999999</v>
      </c>
      <c r="L7267" s="2">
        <f t="shared" si="227"/>
        <v>155.37199999999999</v>
      </c>
      <c r="M7267" s="2" cm="1">
        <f t="array" ref="M7267">IFERROR(_xlfn.IFS(AND(F7267="Furniture",C7267="First Class",I7267&gt;5),H7267-(H7267*10%),AND(F7267="Technology",C7267="Same Day",I7267&gt;6),H7267-(H7267*12%),AND(F7267="Office Supplies",OR(C7267="Second Day",C7267="Standard Class"),I7267&gt;4),H7267-(H7267*8%)),H7267)</f>
        <v>155.37199999999999</v>
      </c>
      <c r="N7267" s="2" cm="1">
        <f t="array" ref="N7267">IFERROR(_xlfn.IFS(AND(J7267="Yes",F7267="Furniture",OR(C7267="Second Day",C7267="Standard Class"),I7267&gt;3),H7267-(H7267*15%),AND(J7267="Yes",F7267="Technology",C7267="Same Day",I7267&gt;4),H7267-(H7267*18%),AND(J7267="Yes",F7267="Office Supplies",C7267="First Class",I7267&gt;5),H7267-(H7267*20%)),H7267)</f>
        <v>155.37199999999999</v>
      </c>
      <c r="O7267" s="2"/>
    </row>
    <row r="7268" spans="1:15" ht="15.75" customHeight="1" x14ac:dyDescent="0.3">
      <c r="A7268" s="2" t="s">
        <v>3652</v>
      </c>
      <c r="B7268" s="3">
        <v>42963</v>
      </c>
      <c r="C7268" s="2" t="s">
        <v>208</v>
      </c>
      <c r="D7268" s="2" t="s">
        <v>12</v>
      </c>
      <c r="E7268" s="2" t="s">
        <v>13</v>
      </c>
      <c r="F7268" s="2" t="s">
        <v>21</v>
      </c>
      <c r="G7268" s="2" t="s">
        <v>32</v>
      </c>
      <c r="H7268" s="2">
        <v>13.428000000000003</v>
      </c>
      <c r="I7268" s="2">
        <v>3</v>
      </c>
      <c r="J7268" s="2" t="s">
        <v>16</v>
      </c>
      <c r="K7268" s="2">
        <f t="shared" si="226"/>
        <v>13.428000000000003</v>
      </c>
      <c r="L7268" s="2">
        <f t="shared" si="227"/>
        <v>13.428000000000003</v>
      </c>
      <c r="M7268" s="2" cm="1">
        <f t="array" ref="M7268">IFERROR(_xlfn.IFS(AND(F7268="Furniture",C7268="First Class",I7268&gt;5),H7268-(H7268*10%),AND(F7268="Technology",C7268="Same Day",I7268&gt;6),H7268-(H7268*12%),AND(F7268="Office Supplies",OR(C7268="Second Day",C7268="Standard Class"),I7268&gt;4),H7268-(H7268*8%)),H7268)</f>
        <v>13.428000000000003</v>
      </c>
      <c r="N7268" s="2" cm="1">
        <f t="array" ref="N7268">IFERROR(_xlfn.IFS(AND(J7268="Yes",F7268="Furniture",OR(C7268="Second Day",C7268="Standard Class"),I7268&gt;3),H7268-(H7268*15%),AND(J7268="Yes",F7268="Technology",C7268="Same Day",I7268&gt;4),H7268-(H7268*18%),AND(J7268="Yes",F7268="Office Supplies",C7268="First Class",I7268&gt;5),H7268-(H7268*20%)),H7268)</f>
        <v>13.428000000000003</v>
      </c>
      <c r="O7268" s="2"/>
    </row>
    <row r="7269" spans="1:15" ht="15.75" customHeight="1" x14ac:dyDescent="0.3">
      <c r="A7269" s="2" t="s">
        <v>3652</v>
      </c>
      <c r="B7269" s="3">
        <v>42963</v>
      </c>
      <c r="C7269" s="2" t="s">
        <v>208</v>
      </c>
      <c r="D7269" s="2" t="s">
        <v>12</v>
      </c>
      <c r="E7269" s="2" t="s">
        <v>13</v>
      </c>
      <c r="F7269" s="2" t="s">
        <v>21</v>
      </c>
      <c r="G7269" s="2" t="s">
        <v>26</v>
      </c>
      <c r="H7269" s="2">
        <v>67.13600000000001</v>
      </c>
      <c r="I7269" s="2">
        <v>4</v>
      </c>
      <c r="J7269" s="2" t="s">
        <v>16</v>
      </c>
      <c r="K7269" s="2">
        <f t="shared" si="226"/>
        <v>67.13600000000001</v>
      </c>
      <c r="L7269" s="2">
        <f t="shared" si="227"/>
        <v>67.13600000000001</v>
      </c>
      <c r="M7269" s="2" cm="1">
        <f t="array" ref="M7269">IFERROR(_xlfn.IFS(AND(F7269="Furniture",C7269="First Class",I7269&gt;5),H7269-(H7269*10%),AND(F7269="Technology",C7269="Same Day",I7269&gt;6),H7269-(H7269*12%),AND(F7269="Office Supplies",OR(C7269="Second Day",C7269="Standard Class"),I7269&gt;4),H7269-(H7269*8%)),H7269)</f>
        <v>67.13600000000001</v>
      </c>
      <c r="N7269" s="2" cm="1">
        <f t="array" ref="N7269">IFERROR(_xlfn.IFS(AND(J7269="Yes",F7269="Furniture",OR(C7269="Second Day",C7269="Standard Class"),I7269&gt;3),H7269-(H7269*15%),AND(J7269="Yes",F7269="Technology",C7269="Same Day",I7269&gt;4),H7269-(H7269*18%),AND(J7269="Yes",F7269="Office Supplies",C7269="First Class",I7269&gt;5),H7269-(H7269*20%)),H7269)</f>
        <v>67.13600000000001</v>
      </c>
      <c r="O7269" s="2"/>
    </row>
    <row r="7270" spans="1:15" ht="15.75" customHeight="1" x14ac:dyDescent="0.3">
      <c r="A7270" s="2" t="s">
        <v>3653</v>
      </c>
      <c r="B7270" s="3">
        <v>42383</v>
      </c>
      <c r="C7270" s="2" t="s">
        <v>24</v>
      </c>
      <c r="D7270" s="2" t="s">
        <v>12</v>
      </c>
      <c r="E7270" s="2" t="s">
        <v>13</v>
      </c>
      <c r="F7270" s="2" t="s">
        <v>21</v>
      </c>
      <c r="G7270" s="2" t="s">
        <v>35</v>
      </c>
      <c r="H7270" s="2">
        <v>89.567999999999998</v>
      </c>
      <c r="I7270" s="2">
        <v>2</v>
      </c>
      <c r="J7270" s="2" t="s">
        <v>43</v>
      </c>
      <c r="K7270" s="2">
        <f t="shared" si="226"/>
        <v>89.567999999999998</v>
      </c>
      <c r="L7270" s="2">
        <f t="shared" si="227"/>
        <v>86.880960000000002</v>
      </c>
      <c r="M7270" s="2" cm="1">
        <f t="array" ref="M7270">IFERROR(_xlfn.IFS(AND(F7270="Furniture",C7270="First Class",I7270&gt;5),H7270-(H7270*10%),AND(F7270="Technology",C7270="Same Day",I7270&gt;6),H7270-(H7270*12%),AND(F7270="Office Supplies",OR(C7270="Second Day",C7270="Standard Class"),I7270&gt;4),H7270-(H7270*8%)),H7270)</f>
        <v>89.567999999999998</v>
      </c>
      <c r="N7270" s="2" cm="1">
        <f t="array" ref="N7270">IFERROR(_xlfn.IFS(AND(J7270="Yes",F7270="Furniture",OR(C7270="Second Day",C7270="Standard Class"),I7270&gt;3),H7270-(H7270*15%),AND(J7270="Yes",F7270="Technology",C7270="Same Day",I7270&gt;4),H7270-(H7270*18%),AND(J7270="Yes",F7270="Office Supplies",C7270="First Class",I7270&gt;5),H7270-(H7270*20%)),H7270)</f>
        <v>89.567999999999998</v>
      </c>
      <c r="O7270" s="2"/>
    </row>
    <row r="7271" spans="1:15" ht="15.75" customHeight="1" x14ac:dyDescent="0.3">
      <c r="A7271" s="2" t="s">
        <v>3653</v>
      </c>
      <c r="B7271" s="3">
        <v>42383</v>
      </c>
      <c r="C7271" s="2" t="s">
        <v>24</v>
      </c>
      <c r="D7271" s="2" t="s">
        <v>12</v>
      </c>
      <c r="E7271" s="2" t="s">
        <v>13</v>
      </c>
      <c r="F7271" s="2" t="s">
        <v>14</v>
      </c>
      <c r="G7271" s="2" t="s">
        <v>28</v>
      </c>
      <c r="H7271" s="2">
        <v>315.77600000000007</v>
      </c>
      <c r="I7271" s="2">
        <v>8</v>
      </c>
      <c r="J7271" s="2" t="s">
        <v>43</v>
      </c>
      <c r="K7271" s="2">
        <f t="shared" si="226"/>
        <v>268.40960000000007</v>
      </c>
      <c r="L7271" s="2">
        <f t="shared" si="227"/>
        <v>306.30272000000008</v>
      </c>
      <c r="M7271" s="2" cm="1">
        <f t="array" ref="M7271">IFERROR(_xlfn.IFS(AND(F7271="Furniture",C7271="First Class",I7271&gt;5),H7271-(H7271*10%),AND(F7271="Technology",C7271="Same Day",I7271&gt;6),H7271-(H7271*12%),AND(F7271="Office Supplies",OR(C7271="Second Day",C7271="Standard Class"),I7271&gt;4),H7271-(H7271*8%)),H7271)</f>
        <v>315.77600000000007</v>
      </c>
      <c r="N7271" s="2" cm="1">
        <f t="array" ref="N7271">IFERROR(_xlfn.IFS(AND(J7271="Yes",F7271="Furniture",OR(C7271="Second Day",C7271="Standard Class"),I7271&gt;3),H7271-(H7271*15%),AND(J7271="Yes",F7271="Technology",C7271="Same Day",I7271&gt;4),H7271-(H7271*18%),AND(J7271="Yes",F7271="Office Supplies",C7271="First Class",I7271&gt;5),H7271-(H7271*20%)),H7271)</f>
        <v>268.40960000000007</v>
      </c>
      <c r="O7271" s="2"/>
    </row>
    <row r="7272" spans="1:15" ht="15.75" customHeight="1" x14ac:dyDescent="0.3">
      <c r="A7272" s="2" t="s">
        <v>3654</v>
      </c>
      <c r="B7272" s="3">
        <v>42629</v>
      </c>
      <c r="C7272" s="2" t="s">
        <v>24</v>
      </c>
      <c r="D7272" s="2" t="s">
        <v>19</v>
      </c>
      <c r="E7272" s="2" t="s">
        <v>20</v>
      </c>
      <c r="F7272" s="2" t="s">
        <v>14</v>
      </c>
      <c r="G7272" s="2" t="s">
        <v>15</v>
      </c>
      <c r="H7272" s="2">
        <v>273.666</v>
      </c>
      <c r="I7272" s="2">
        <v>2</v>
      </c>
      <c r="J7272" s="2" t="s">
        <v>16</v>
      </c>
      <c r="K7272" s="2">
        <f t="shared" si="226"/>
        <v>232.61609999999999</v>
      </c>
      <c r="L7272" s="2">
        <f t="shared" si="227"/>
        <v>273.666</v>
      </c>
      <c r="M7272" s="2" cm="1">
        <f t="array" ref="M7272">IFERROR(_xlfn.IFS(AND(F7272="Furniture",C7272="First Class",I7272&gt;5),H7272-(H7272*10%),AND(F7272="Technology",C7272="Same Day",I7272&gt;6),H7272-(H7272*12%),AND(F7272="Office Supplies",OR(C7272="Second Day",C7272="Standard Class"),I7272&gt;4),H7272-(H7272*8%)),H7272)</f>
        <v>273.666</v>
      </c>
      <c r="N7272" s="2" cm="1">
        <f t="array" ref="N7272">IFERROR(_xlfn.IFS(AND(J7272="Yes",F7272="Furniture",OR(C7272="Second Day",C7272="Standard Class"),I7272&gt;3),H7272-(H7272*15%),AND(J7272="Yes",F7272="Technology",C7272="Same Day",I7272&gt;4),H7272-(H7272*18%),AND(J7272="Yes",F7272="Office Supplies",C7272="First Class",I7272&gt;5),H7272-(H7272*20%)),H7272)</f>
        <v>273.666</v>
      </c>
      <c r="O7272" s="2"/>
    </row>
    <row r="7273" spans="1:15" ht="15.75" customHeight="1" x14ac:dyDescent="0.3">
      <c r="A7273" s="2" t="s">
        <v>3654</v>
      </c>
      <c r="B7273" s="3">
        <v>42629</v>
      </c>
      <c r="C7273" s="2" t="s">
        <v>24</v>
      </c>
      <c r="D7273" s="2" t="s">
        <v>19</v>
      </c>
      <c r="E7273" s="2" t="s">
        <v>20</v>
      </c>
      <c r="F7273" s="2" t="s">
        <v>21</v>
      </c>
      <c r="G7273" s="2" t="s">
        <v>33</v>
      </c>
      <c r="H7273" s="2">
        <v>17.48</v>
      </c>
      <c r="I7273" s="2">
        <v>4</v>
      </c>
      <c r="J7273" s="2" t="s">
        <v>16</v>
      </c>
      <c r="K7273" s="2">
        <f t="shared" si="226"/>
        <v>17.48</v>
      </c>
      <c r="L7273" s="2">
        <f t="shared" si="227"/>
        <v>17.48</v>
      </c>
      <c r="M7273" s="2" cm="1">
        <f t="array" ref="M7273">IFERROR(_xlfn.IFS(AND(F7273="Furniture",C7273="First Class",I7273&gt;5),H7273-(H7273*10%),AND(F7273="Technology",C7273="Same Day",I7273&gt;6),H7273-(H7273*12%),AND(F7273="Office Supplies",OR(C7273="Second Day",C7273="Standard Class"),I7273&gt;4),H7273-(H7273*8%)),H7273)</f>
        <v>17.48</v>
      </c>
      <c r="N7273" s="2" cm="1">
        <f t="array" ref="N7273">IFERROR(_xlfn.IFS(AND(J7273="Yes",F7273="Furniture",OR(C7273="Second Day",C7273="Standard Class"),I7273&gt;3),H7273-(H7273*15%),AND(J7273="Yes",F7273="Technology",C7273="Same Day",I7273&gt;4),H7273-(H7273*18%),AND(J7273="Yes",F7273="Office Supplies",C7273="First Class",I7273&gt;5),H7273-(H7273*20%)),H7273)</f>
        <v>17.48</v>
      </c>
      <c r="O7273" s="2"/>
    </row>
    <row r="7274" spans="1:15" ht="15.75" customHeight="1" x14ac:dyDescent="0.3">
      <c r="A7274" s="2" t="s">
        <v>3655</v>
      </c>
      <c r="B7274" s="3">
        <v>42653</v>
      </c>
      <c r="C7274" s="2" t="s">
        <v>24</v>
      </c>
      <c r="D7274" s="2" t="s">
        <v>19</v>
      </c>
      <c r="E7274" s="2" t="s">
        <v>13</v>
      </c>
      <c r="F7274" s="2" t="s">
        <v>21</v>
      </c>
      <c r="G7274" s="2" t="s">
        <v>105</v>
      </c>
      <c r="H7274" s="2">
        <v>20.608000000000004</v>
      </c>
      <c r="I7274" s="2">
        <v>2</v>
      </c>
      <c r="J7274" s="2" t="s">
        <v>16</v>
      </c>
      <c r="K7274" s="2">
        <f t="shared" si="226"/>
        <v>20.608000000000004</v>
      </c>
      <c r="L7274" s="2">
        <f t="shared" si="227"/>
        <v>20.608000000000004</v>
      </c>
      <c r="M7274" s="2" cm="1">
        <f t="array" ref="M7274">IFERROR(_xlfn.IFS(AND(F7274="Furniture",C7274="First Class",I7274&gt;5),H7274-(H7274*10%),AND(F7274="Technology",C7274="Same Day",I7274&gt;6),H7274-(H7274*12%),AND(F7274="Office Supplies",OR(C7274="Second Day",C7274="Standard Class"),I7274&gt;4),H7274-(H7274*8%)),H7274)</f>
        <v>20.608000000000004</v>
      </c>
      <c r="N7274" s="2" cm="1">
        <f t="array" ref="N7274">IFERROR(_xlfn.IFS(AND(J7274="Yes",F7274="Furniture",OR(C7274="Second Day",C7274="Standard Class"),I7274&gt;3),H7274-(H7274*15%),AND(J7274="Yes",F7274="Technology",C7274="Same Day",I7274&gt;4),H7274-(H7274*18%),AND(J7274="Yes",F7274="Office Supplies",C7274="First Class",I7274&gt;5),H7274-(H7274*20%)),H7274)</f>
        <v>20.608000000000004</v>
      </c>
      <c r="O7274" s="2"/>
    </row>
    <row r="7275" spans="1:15" ht="15.75" customHeight="1" x14ac:dyDescent="0.3">
      <c r="A7275" s="2" t="s">
        <v>3655</v>
      </c>
      <c r="B7275" s="3">
        <v>42653</v>
      </c>
      <c r="C7275" s="2" t="s">
        <v>24</v>
      </c>
      <c r="D7275" s="2" t="s">
        <v>19</v>
      </c>
      <c r="E7275" s="2" t="s">
        <v>13</v>
      </c>
      <c r="F7275" s="2" t="s">
        <v>21</v>
      </c>
      <c r="G7275" s="2" t="s">
        <v>32</v>
      </c>
      <c r="H7275" s="2">
        <v>4.0950000000000006</v>
      </c>
      <c r="I7275" s="2">
        <v>3</v>
      </c>
      <c r="J7275" s="2" t="s">
        <v>16</v>
      </c>
      <c r="K7275" s="2">
        <f t="shared" si="226"/>
        <v>4.0950000000000006</v>
      </c>
      <c r="L7275" s="2">
        <f t="shared" si="227"/>
        <v>4.0950000000000006</v>
      </c>
      <c r="M7275" s="2" cm="1">
        <f t="array" ref="M7275">IFERROR(_xlfn.IFS(AND(F7275="Furniture",C7275="First Class",I7275&gt;5),H7275-(H7275*10%),AND(F7275="Technology",C7275="Same Day",I7275&gt;6),H7275-(H7275*12%),AND(F7275="Office Supplies",OR(C7275="Second Day",C7275="Standard Class"),I7275&gt;4),H7275-(H7275*8%)),H7275)</f>
        <v>4.0950000000000006</v>
      </c>
      <c r="N7275" s="2" cm="1">
        <f t="array" ref="N7275">IFERROR(_xlfn.IFS(AND(J7275="Yes",F7275="Furniture",OR(C7275="Second Day",C7275="Standard Class"),I7275&gt;3),H7275-(H7275*15%),AND(J7275="Yes",F7275="Technology",C7275="Same Day",I7275&gt;4),H7275-(H7275*18%),AND(J7275="Yes",F7275="Office Supplies",C7275="First Class",I7275&gt;5),H7275-(H7275*20%)),H7275)</f>
        <v>4.0950000000000006</v>
      </c>
      <c r="O7275" s="2"/>
    </row>
    <row r="7276" spans="1:15" ht="15.75" customHeight="1" x14ac:dyDescent="0.3">
      <c r="A7276" s="2" t="s">
        <v>3656</v>
      </c>
      <c r="B7276" s="3">
        <v>42321</v>
      </c>
      <c r="C7276" s="2" t="s">
        <v>24</v>
      </c>
      <c r="D7276" s="2" t="s">
        <v>38</v>
      </c>
      <c r="E7276" s="2" t="s">
        <v>20</v>
      </c>
      <c r="F7276" s="2" t="s">
        <v>30</v>
      </c>
      <c r="G7276" s="2" t="s">
        <v>31</v>
      </c>
      <c r="H7276" s="2">
        <v>339.96000000000004</v>
      </c>
      <c r="I7276" s="2">
        <v>5</v>
      </c>
      <c r="J7276" s="2" t="s">
        <v>16</v>
      </c>
      <c r="K7276" s="2">
        <f t="shared" si="226"/>
        <v>288.96600000000001</v>
      </c>
      <c r="L7276" s="2">
        <f t="shared" si="227"/>
        <v>339.96000000000004</v>
      </c>
      <c r="M7276" s="2" cm="1">
        <f t="array" ref="M7276">IFERROR(_xlfn.IFS(AND(F7276="Furniture",C7276="First Class",I7276&gt;5),H7276-(H7276*10%),AND(F7276="Technology",C7276="Same Day",I7276&gt;6),H7276-(H7276*12%),AND(F7276="Office Supplies",OR(C7276="Second Day",C7276="Standard Class"),I7276&gt;4),H7276-(H7276*8%)),H7276)</f>
        <v>339.96000000000004</v>
      </c>
      <c r="N7276" s="2" cm="1">
        <f t="array" ref="N7276">IFERROR(_xlfn.IFS(AND(J7276="Yes",F7276="Furniture",OR(C7276="Second Day",C7276="Standard Class"),I7276&gt;3),H7276-(H7276*15%),AND(J7276="Yes",F7276="Technology",C7276="Same Day",I7276&gt;4),H7276-(H7276*18%),AND(J7276="Yes",F7276="Office Supplies",C7276="First Class",I7276&gt;5),H7276-(H7276*20%)),H7276)</f>
        <v>339.96000000000004</v>
      </c>
      <c r="O7276" s="2"/>
    </row>
    <row r="7277" spans="1:15" ht="15.75" customHeight="1" x14ac:dyDescent="0.3">
      <c r="A7277" s="2" t="s">
        <v>3656</v>
      </c>
      <c r="B7277" s="3">
        <v>42321</v>
      </c>
      <c r="C7277" s="2" t="s">
        <v>24</v>
      </c>
      <c r="D7277" s="2" t="s">
        <v>38</v>
      </c>
      <c r="E7277" s="2" t="s">
        <v>20</v>
      </c>
      <c r="F7277" s="2" t="s">
        <v>14</v>
      </c>
      <c r="G7277" s="2" t="s">
        <v>28</v>
      </c>
      <c r="H7277" s="2">
        <v>63.980000000000004</v>
      </c>
      <c r="I7277" s="2">
        <v>7</v>
      </c>
      <c r="J7277" s="2" t="s">
        <v>16</v>
      </c>
      <c r="K7277" s="2">
        <f t="shared" si="226"/>
        <v>63.980000000000004</v>
      </c>
      <c r="L7277" s="2">
        <f t="shared" si="227"/>
        <v>63.980000000000004</v>
      </c>
      <c r="M7277" s="2" cm="1">
        <f t="array" ref="M7277">IFERROR(_xlfn.IFS(AND(F7277="Furniture",C7277="First Class",I7277&gt;5),H7277-(H7277*10%),AND(F7277="Technology",C7277="Same Day",I7277&gt;6),H7277-(H7277*12%),AND(F7277="Office Supplies",OR(C7277="Second Day",C7277="Standard Class"),I7277&gt;4),H7277-(H7277*8%)),H7277)</f>
        <v>63.980000000000004</v>
      </c>
      <c r="N7277" s="2" cm="1">
        <f t="array" ref="N7277">IFERROR(_xlfn.IFS(AND(J7277="Yes",F7277="Furniture",OR(C7277="Second Day",C7277="Standard Class"),I7277&gt;3),H7277-(H7277*15%),AND(J7277="Yes",F7277="Technology",C7277="Same Day",I7277&gt;4),H7277-(H7277*18%),AND(J7277="Yes",F7277="Office Supplies",C7277="First Class",I7277&gt;5),H7277-(H7277*20%)),H7277)</f>
        <v>63.980000000000004</v>
      </c>
      <c r="O7277" s="2"/>
    </row>
    <row r="7278" spans="1:15" ht="15.75" customHeight="1" x14ac:dyDescent="0.3">
      <c r="A7278" s="2" t="s">
        <v>3657</v>
      </c>
      <c r="B7278" s="3">
        <v>41945</v>
      </c>
      <c r="C7278" s="2" t="s">
        <v>24</v>
      </c>
      <c r="D7278" s="2" t="s">
        <v>38</v>
      </c>
      <c r="E7278" s="2" t="s">
        <v>13</v>
      </c>
      <c r="F7278" s="2" t="s">
        <v>30</v>
      </c>
      <c r="G7278" s="2" t="s">
        <v>49</v>
      </c>
      <c r="H7278" s="2">
        <v>799.92000000000007</v>
      </c>
      <c r="I7278" s="2">
        <v>10</v>
      </c>
      <c r="J7278" s="2" t="s">
        <v>16</v>
      </c>
      <c r="K7278" s="2">
        <f t="shared" si="226"/>
        <v>679.93200000000002</v>
      </c>
      <c r="L7278" s="2">
        <f t="shared" si="227"/>
        <v>799.92000000000007</v>
      </c>
      <c r="M7278" s="2" cm="1">
        <f t="array" ref="M7278">IFERROR(_xlfn.IFS(AND(F7278="Furniture",C7278="First Class",I7278&gt;5),H7278-(H7278*10%),AND(F7278="Technology",C7278="Same Day",I7278&gt;6),H7278-(H7278*12%),AND(F7278="Office Supplies",OR(C7278="Second Day",C7278="Standard Class"),I7278&gt;4),H7278-(H7278*8%)),H7278)</f>
        <v>799.92000000000007</v>
      </c>
      <c r="N7278" s="2" cm="1">
        <f t="array" ref="N7278">IFERROR(_xlfn.IFS(AND(J7278="Yes",F7278="Furniture",OR(C7278="Second Day",C7278="Standard Class"),I7278&gt;3),H7278-(H7278*15%),AND(J7278="Yes",F7278="Technology",C7278="Same Day",I7278&gt;4),H7278-(H7278*18%),AND(J7278="Yes",F7278="Office Supplies",C7278="First Class",I7278&gt;5),H7278-(H7278*20%)),H7278)</f>
        <v>799.92000000000007</v>
      </c>
      <c r="O7278" s="2"/>
    </row>
    <row r="7279" spans="1:15" ht="15.75" customHeight="1" x14ac:dyDescent="0.3">
      <c r="A7279" s="2" t="s">
        <v>3658</v>
      </c>
      <c r="B7279" s="3">
        <v>42570</v>
      </c>
      <c r="C7279" s="2" t="s">
        <v>54</v>
      </c>
      <c r="D7279" s="2" t="s">
        <v>38</v>
      </c>
      <c r="E7279" s="2" t="s">
        <v>20</v>
      </c>
      <c r="F7279" s="2" t="s">
        <v>30</v>
      </c>
      <c r="G7279" s="2" t="s">
        <v>31</v>
      </c>
      <c r="H7279" s="2">
        <v>35.984000000000002</v>
      </c>
      <c r="I7279" s="2">
        <v>2</v>
      </c>
      <c r="J7279" s="2" t="s">
        <v>16</v>
      </c>
      <c r="K7279" s="2">
        <f t="shared" si="226"/>
        <v>35.984000000000002</v>
      </c>
      <c r="L7279" s="2">
        <f t="shared" si="227"/>
        <v>35.984000000000002</v>
      </c>
      <c r="M7279" s="2" cm="1">
        <f t="array" ref="M7279">IFERROR(_xlfn.IFS(AND(F7279="Furniture",C7279="First Class",I7279&gt;5),H7279-(H7279*10%),AND(F7279="Technology",C7279="Same Day",I7279&gt;6),H7279-(H7279*12%),AND(F7279="Office Supplies",OR(C7279="Second Day",C7279="Standard Class"),I7279&gt;4),H7279-(H7279*8%)),H7279)</f>
        <v>35.984000000000002</v>
      </c>
      <c r="N7279" s="2" cm="1">
        <f t="array" ref="N7279">IFERROR(_xlfn.IFS(AND(J7279="Yes",F7279="Furniture",OR(C7279="Second Day",C7279="Standard Class"),I7279&gt;3),H7279-(H7279*15%),AND(J7279="Yes",F7279="Technology",C7279="Same Day",I7279&gt;4),H7279-(H7279*18%),AND(J7279="Yes",F7279="Office Supplies",C7279="First Class",I7279&gt;5),H7279-(H7279*20%)),H7279)</f>
        <v>35.984000000000002</v>
      </c>
      <c r="O7279" s="2"/>
    </row>
    <row r="7280" spans="1:15" ht="15.75" customHeight="1" x14ac:dyDescent="0.3">
      <c r="A7280" s="2" t="s">
        <v>3658</v>
      </c>
      <c r="B7280" s="3">
        <v>42570</v>
      </c>
      <c r="C7280" s="2" t="s">
        <v>54</v>
      </c>
      <c r="D7280" s="2" t="s">
        <v>38</v>
      </c>
      <c r="E7280" s="2" t="s">
        <v>20</v>
      </c>
      <c r="F7280" s="2" t="s">
        <v>30</v>
      </c>
      <c r="G7280" s="2" t="s">
        <v>49</v>
      </c>
      <c r="H7280" s="2">
        <v>389.97</v>
      </c>
      <c r="I7280" s="2">
        <v>3</v>
      </c>
      <c r="J7280" s="2" t="s">
        <v>16</v>
      </c>
      <c r="K7280" s="2">
        <f t="shared" si="226"/>
        <v>331.47450000000003</v>
      </c>
      <c r="L7280" s="2">
        <f t="shared" si="227"/>
        <v>389.97</v>
      </c>
      <c r="M7280" s="2" cm="1">
        <f t="array" ref="M7280">IFERROR(_xlfn.IFS(AND(F7280="Furniture",C7280="First Class",I7280&gt;5),H7280-(H7280*10%),AND(F7280="Technology",C7280="Same Day",I7280&gt;6),H7280-(H7280*12%),AND(F7280="Office Supplies",OR(C7280="Second Day",C7280="Standard Class"),I7280&gt;4),H7280-(H7280*8%)),H7280)</f>
        <v>389.97</v>
      </c>
      <c r="N7280" s="2" cm="1">
        <f t="array" ref="N7280">IFERROR(_xlfn.IFS(AND(J7280="Yes",F7280="Furniture",OR(C7280="Second Day",C7280="Standard Class"),I7280&gt;3),H7280-(H7280*15%),AND(J7280="Yes",F7280="Technology",C7280="Same Day",I7280&gt;4),H7280-(H7280*18%),AND(J7280="Yes",F7280="Office Supplies",C7280="First Class",I7280&gt;5),H7280-(H7280*20%)),H7280)</f>
        <v>389.97</v>
      </c>
      <c r="O7280" s="2"/>
    </row>
    <row r="7281" spans="1:15" ht="15.75" customHeight="1" x14ac:dyDescent="0.3">
      <c r="A7281" s="2" t="s">
        <v>3659</v>
      </c>
      <c r="B7281" s="3">
        <v>42504</v>
      </c>
      <c r="C7281" s="2" t="s">
        <v>208</v>
      </c>
      <c r="D7281" s="2" t="s">
        <v>19</v>
      </c>
      <c r="E7281" s="2" t="s">
        <v>20</v>
      </c>
      <c r="F7281" s="2" t="s">
        <v>30</v>
      </c>
      <c r="G7281" s="2" t="s">
        <v>49</v>
      </c>
      <c r="H7281" s="2">
        <v>185.52800000000002</v>
      </c>
      <c r="I7281" s="2">
        <v>7</v>
      </c>
      <c r="J7281" s="2" t="s">
        <v>16</v>
      </c>
      <c r="K7281" s="2">
        <f t="shared" si="226"/>
        <v>185.52800000000002</v>
      </c>
      <c r="L7281" s="2">
        <f t="shared" si="227"/>
        <v>185.52800000000002</v>
      </c>
      <c r="M7281" s="2" cm="1">
        <f t="array" ref="M7281">IFERROR(_xlfn.IFS(AND(F7281="Furniture",C7281="First Class",I7281&gt;5),H7281-(H7281*10%),AND(F7281="Technology",C7281="Same Day",I7281&gt;6),H7281-(H7281*12%),AND(F7281="Office Supplies",OR(C7281="Second Day",C7281="Standard Class"),I7281&gt;4),H7281-(H7281*8%)),H7281)</f>
        <v>163.26464000000001</v>
      </c>
      <c r="N7281" s="2" cm="1">
        <f t="array" ref="N7281">IFERROR(_xlfn.IFS(AND(J7281="Yes",F7281="Furniture",OR(C7281="Second Day",C7281="Standard Class"),I7281&gt;3),H7281-(H7281*15%),AND(J7281="Yes",F7281="Technology",C7281="Same Day",I7281&gt;4),H7281-(H7281*18%),AND(J7281="Yes",F7281="Office Supplies",C7281="First Class",I7281&gt;5),H7281-(H7281*20%)),H7281)</f>
        <v>185.52800000000002</v>
      </c>
      <c r="O7281" s="2"/>
    </row>
    <row r="7282" spans="1:15" ht="15.75" customHeight="1" x14ac:dyDescent="0.3">
      <c r="A7282" s="2" t="s">
        <v>3660</v>
      </c>
      <c r="B7282" s="3">
        <v>42056</v>
      </c>
      <c r="C7282" s="2" t="s">
        <v>24</v>
      </c>
      <c r="D7282" s="2" t="s">
        <v>12</v>
      </c>
      <c r="E7282" s="2" t="s">
        <v>46</v>
      </c>
      <c r="F7282" s="2" t="s">
        <v>21</v>
      </c>
      <c r="G7282" s="2" t="s">
        <v>32</v>
      </c>
      <c r="H7282" s="2">
        <v>2541.98</v>
      </c>
      <c r="I7282" s="2">
        <v>2</v>
      </c>
      <c r="J7282" s="2" t="s">
        <v>16</v>
      </c>
      <c r="K7282" s="2">
        <f t="shared" si="226"/>
        <v>2160.683</v>
      </c>
      <c r="L7282" s="2">
        <f t="shared" si="227"/>
        <v>2541.98</v>
      </c>
      <c r="M7282" s="2" cm="1">
        <f t="array" ref="M7282">IFERROR(_xlfn.IFS(AND(F7282="Furniture",C7282="First Class",I7282&gt;5),H7282-(H7282*10%),AND(F7282="Technology",C7282="Same Day",I7282&gt;6),H7282-(H7282*12%),AND(F7282="Office Supplies",OR(C7282="Second Day",C7282="Standard Class"),I7282&gt;4),H7282-(H7282*8%)),H7282)</f>
        <v>2541.98</v>
      </c>
      <c r="N7282" s="2" cm="1">
        <f t="array" ref="N7282">IFERROR(_xlfn.IFS(AND(J7282="Yes",F7282="Furniture",OR(C7282="Second Day",C7282="Standard Class"),I7282&gt;3),H7282-(H7282*15%),AND(J7282="Yes",F7282="Technology",C7282="Same Day",I7282&gt;4),H7282-(H7282*18%),AND(J7282="Yes",F7282="Office Supplies",C7282="First Class",I7282&gt;5),H7282-(H7282*20%)),H7282)</f>
        <v>2541.98</v>
      </c>
      <c r="O7282" s="2"/>
    </row>
    <row r="7283" spans="1:15" ht="15.75" customHeight="1" x14ac:dyDescent="0.3">
      <c r="A7283" s="2" t="s">
        <v>3661</v>
      </c>
      <c r="B7283" s="3">
        <v>43024</v>
      </c>
      <c r="C7283" s="2" t="s">
        <v>24</v>
      </c>
      <c r="D7283" s="2" t="s">
        <v>38</v>
      </c>
      <c r="E7283" s="2" t="s">
        <v>20</v>
      </c>
      <c r="F7283" s="2" t="s">
        <v>30</v>
      </c>
      <c r="G7283" s="2" t="s">
        <v>122</v>
      </c>
      <c r="H7283" s="2">
        <v>599.98500000000013</v>
      </c>
      <c r="I7283" s="2">
        <v>5</v>
      </c>
      <c r="J7283" s="2" t="s">
        <v>16</v>
      </c>
      <c r="K7283" s="2">
        <f t="shared" si="226"/>
        <v>509.98725000000013</v>
      </c>
      <c r="L7283" s="2">
        <f t="shared" si="227"/>
        <v>599.98500000000013</v>
      </c>
      <c r="M7283" s="2" cm="1">
        <f t="array" ref="M7283">IFERROR(_xlfn.IFS(AND(F7283="Furniture",C7283="First Class",I7283&gt;5),H7283-(H7283*10%),AND(F7283="Technology",C7283="Same Day",I7283&gt;6),H7283-(H7283*12%),AND(F7283="Office Supplies",OR(C7283="Second Day",C7283="Standard Class"),I7283&gt;4),H7283-(H7283*8%)),H7283)</f>
        <v>599.98500000000013</v>
      </c>
      <c r="N7283" s="2" cm="1">
        <f t="array" ref="N7283">IFERROR(_xlfn.IFS(AND(J7283="Yes",F7283="Furniture",OR(C7283="Second Day",C7283="Standard Class"),I7283&gt;3),H7283-(H7283*15%),AND(J7283="Yes",F7283="Technology",C7283="Same Day",I7283&gt;4),H7283-(H7283*18%),AND(J7283="Yes",F7283="Office Supplies",C7283="First Class",I7283&gt;5),H7283-(H7283*20%)),H7283)</f>
        <v>599.98500000000013</v>
      </c>
      <c r="O7283" s="2"/>
    </row>
    <row r="7284" spans="1:15" ht="15.75" customHeight="1" x14ac:dyDescent="0.3">
      <c r="A7284" s="2" t="s">
        <v>3662</v>
      </c>
      <c r="B7284" s="3">
        <v>42908</v>
      </c>
      <c r="C7284" s="2" t="s">
        <v>24</v>
      </c>
      <c r="D7284" s="2" t="s">
        <v>12</v>
      </c>
      <c r="E7284" s="2" t="s">
        <v>39</v>
      </c>
      <c r="F7284" s="2" t="s">
        <v>21</v>
      </c>
      <c r="G7284" s="2" t="s">
        <v>32</v>
      </c>
      <c r="H7284" s="2">
        <v>3.0359999999999996</v>
      </c>
      <c r="I7284" s="2">
        <v>3</v>
      </c>
      <c r="J7284" s="2" t="s">
        <v>16</v>
      </c>
      <c r="K7284" s="2">
        <f t="shared" si="226"/>
        <v>3.0359999999999996</v>
      </c>
      <c r="L7284" s="2">
        <f t="shared" si="227"/>
        <v>3.0359999999999996</v>
      </c>
      <c r="M7284" s="2" cm="1">
        <f t="array" ref="M7284">IFERROR(_xlfn.IFS(AND(F7284="Furniture",C7284="First Class",I7284&gt;5),H7284-(H7284*10%),AND(F7284="Technology",C7284="Same Day",I7284&gt;6),H7284-(H7284*12%),AND(F7284="Office Supplies",OR(C7284="Second Day",C7284="Standard Class"),I7284&gt;4),H7284-(H7284*8%)),H7284)</f>
        <v>3.0359999999999996</v>
      </c>
      <c r="N7284" s="2" cm="1">
        <f t="array" ref="N7284">IFERROR(_xlfn.IFS(AND(J7284="Yes",F7284="Furniture",OR(C7284="Second Day",C7284="Standard Class"),I7284&gt;3),H7284-(H7284*15%),AND(J7284="Yes",F7284="Technology",C7284="Same Day",I7284&gt;4),H7284-(H7284*18%),AND(J7284="Yes",F7284="Office Supplies",C7284="First Class",I7284&gt;5),H7284-(H7284*20%)),H7284)</f>
        <v>3.0359999999999996</v>
      </c>
      <c r="O7284" s="2"/>
    </row>
    <row r="7285" spans="1:15" ht="15.75" customHeight="1" x14ac:dyDescent="0.3">
      <c r="A7285" s="2" t="s">
        <v>3663</v>
      </c>
      <c r="B7285" s="3">
        <v>42987</v>
      </c>
      <c r="C7285" s="2" t="s">
        <v>24</v>
      </c>
      <c r="D7285" s="2" t="s">
        <v>12</v>
      </c>
      <c r="E7285" s="2" t="s">
        <v>46</v>
      </c>
      <c r="F7285" s="2" t="s">
        <v>21</v>
      </c>
      <c r="G7285" s="2" t="s">
        <v>29</v>
      </c>
      <c r="H7285" s="2">
        <v>25.920000000000005</v>
      </c>
      <c r="I7285" s="2">
        <v>5</v>
      </c>
      <c r="J7285" s="2" t="s">
        <v>16</v>
      </c>
      <c r="K7285" s="2">
        <f t="shared" si="226"/>
        <v>25.920000000000005</v>
      </c>
      <c r="L7285" s="2">
        <f t="shared" si="227"/>
        <v>25.920000000000005</v>
      </c>
      <c r="M7285" s="2" cm="1">
        <f t="array" ref="M7285">IFERROR(_xlfn.IFS(AND(F7285="Furniture",C7285="First Class",I7285&gt;5),H7285-(H7285*10%),AND(F7285="Technology",C7285="Same Day",I7285&gt;6),H7285-(H7285*12%),AND(F7285="Office Supplies",OR(C7285="Second Day",C7285="Standard Class"),I7285&gt;4),H7285-(H7285*8%)),H7285)</f>
        <v>23.846400000000006</v>
      </c>
      <c r="N7285" s="2" cm="1">
        <f t="array" ref="N7285">IFERROR(_xlfn.IFS(AND(J7285="Yes",F7285="Furniture",OR(C7285="Second Day",C7285="Standard Class"),I7285&gt;3),H7285-(H7285*15%),AND(J7285="Yes",F7285="Technology",C7285="Same Day",I7285&gt;4),H7285-(H7285*18%),AND(J7285="Yes",F7285="Office Supplies",C7285="First Class",I7285&gt;5),H7285-(H7285*20%)),H7285)</f>
        <v>25.920000000000005</v>
      </c>
      <c r="O7285" s="2"/>
    </row>
    <row r="7286" spans="1:15" ht="15.75" customHeight="1" x14ac:dyDescent="0.3">
      <c r="A7286" s="2" t="s">
        <v>3663</v>
      </c>
      <c r="B7286" s="3">
        <v>42987</v>
      </c>
      <c r="C7286" s="2" t="s">
        <v>24</v>
      </c>
      <c r="D7286" s="2" t="s">
        <v>12</v>
      </c>
      <c r="E7286" s="2" t="s">
        <v>46</v>
      </c>
      <c r="F7286" s="2" t="s">
        <v>14</v>
      </c>
      <c r="G7286" s="2" t="s">
        <v>28</v>
      </c>
      <c r="H7286" s="2">
        <v>66.112000000000009</v>
      </c>
      <c r="I7286" s="2">
        <v>2</v>
      </c>
      <c r="J7286" s="2" t="s">
        <v>16</v>
      </c>
      <c r="K7286" s="2">
        <f t="shared" si="226"/>
        <v>66.112000000000009</v>
      </c>
      <c r="L7286" s="2">
        <f t="shared" si="227"/>
        <v>66.112000000000009</v>
      </c>
      <c r="M7286" s="2" cm="1">
        <f t="array" ref="M7286">IFERROR(_xlfn.IFS(AND(F7286="Furniture",C7286="First Class",I7286&gt;5),H7286-(H7286*10%),AND(F7286="Technology",C7286="Same Day",I7286&gt;6),H7286-(H7286*12%),AND(F7286="Office Supplies",OR(C7286="Second Day",C7286="Standard Class"),I7286&gt;4),H7286-(H7286*8%)),H7286)</f>
        <v>66.112000000000009</v>
      </c>
      <c r="N7286" s="2" cm="1">
        <f t="array" ref="N7286">IFERROR(_xlfn.IFS(AND(J7286="Yes",F7286="Furniture",OR(C7286="Second Day",C7286="Standard Class"),I7286&gt;3),H7286-(H7286*15%),AND(J7286="Yes",F7286="Technology",C7286="Same Day",I7286&gt;4),H7286-(H7286*18%),AND(J7286="Yes",F7286="Office Supplies",C7286="First Class",I7286&gt;5),H7286-(H7286*20%)),H7286)</f>
        <v>66.112000000000009</v>
      </c>
      <c r="O7286" s="2"/>
    </row>
    <row r="7287" spans="1:15" ht="15.75" customHeight="1" x14ac:dyDescent="0.3">
      <c r="A7287" s="2" t="s">
        <v>3664</v>
      </c>
      <c r="B7287" s="3">
        <v>43022</v>
      </c>
      <c r="C7287" s="2" t="s">
        <v>24</v>
      </c>
      <c r="D7287" s="2" t="s">
        <v>12</v>
      </c>
      <c r="E7287" s="2" t="s">
        <v>20</v>
      </c>
      <c r="F7287" s="2" t="s">
        <v>30</v>
      </c>
      <c r="G7287" s="2" t="s">
        <v>49</v>
      </c>
      <c r="H7287" s="2">
        <v>46.36</v>
      </c>
      <c r="I7287" s="2">
        <v>4</v>
      </c>
      <c r="J7287" s="2" t="s">
        <v>16</v>
      </c>
      <c r="K7287" s="2">
        <f t="shared" si="226"/>
        <v>46.36</v>
      </c>
      <c r="L7287" s="2">
        <f t="shared" si="227"/>
        <v>46.36</v>
      </c>
      <c r="M7287" s="2" cm="1">
        <f t="array" ref="M7287">IFERROR(_xlfn.IFS(AND(F7287="Furniture",C7287="First Class",I7287&gt;5),H7287-(H7287*10%),AND(F7287="Technology",C7287="Same Day",I7287&gt;6),H7287-(H7287*12%),AND(F7287="Office Supplies",OR(C7287="Second Day",C7287="Standard Class"),I7287&gt;4),H7287-(H7287*8%)),H7287)</f>
        <v>46.36</v>
      </c>
      <c r="N7287" s="2" cm="1">
        <f t="array" ref="N7287">IFERROR(_xlfn.IFS(AND(J7287="Yes",F7287="Furniture",OR(C7287="Second Day",C7287="Standard Class"),I7287&gt;3),H7287-(H7287*15%),AND(J7287="Yes",F7287="Technology",C7287="Same Day",I7287&gt;4),H7287-(H7287*18%),AND(J7287="Yes",F7287="Office Supplies",C7287="First Class",I7287&gt;5),H7287-(H7287*20%)),H7287)</f>
        <v>46.36</v>
      </c>
      <c r="O7287" s="2"/>
    </row>
    <row r="7288" spans="1:15" ht="15.75" customHeight="1" x14ac:dyDescent="0.3">
      <c r="A7288" s="2" t="s">
        <v>3665</v>
      </c>
      <c r="B7288" s="3">
        <v>42541</v>
      </c>
      <c r="C7288" s="2" t="s">
        <v>24</v>
      </c>
      <c r="D7288" s="2" t="s">
        <v>19</v>
      </c>
      <c r="E7288" s="2" t="s">
        <v>39</v>
      </c>
      <c r="F7288" s="2" t="s">
        <v>30</v>
      </c>
      <c r="G7288" s="2" t="s">
        <v>49</v>
      </c>
      <c r="H7288" s="2">
        <v>6.9</v>
      </c>
      <c r="I7288" s="2">
        <v>1</v>
      </c>
      <c r="J7288" s="2" t="s">
        <v>16</v>
      </c>
      <c r="K7288" s="2">
        <f t="shared" si="226"/>
        <v>6.9</v>
      </c>
      <c r="L7288" s="2">
        <f t="shared" si="227"/>
        <v>6.9</v>
      </c>
      <c r="M7288" s="2" cm="1">
        <f t="array" ref="M7288">IFERROR(_xlfn.IFS(AND(F7288="Furniture",C7288="First Class",I7288&gt;5),H7288-(H7288*10%),AND(F7288="Technology",C7288="Same Day",I7288&gt;6),H7288-(H7288*12%),AND(F7288="Office Supplies",OR(C7288="Second Day",C7288="Standard Class"),I7288&gt;4),H7288-(H7288*8%)),H7288)</f>
        <v>6.9</v>
      </c>
      <c r="N7288" s="2" cm="1">
        <f t="array" ref="N7288">IFERROR(_xlfn.IFS(AND(J7288="Yes",F7288="Furniture",OR(C7288="Second Day",C7288="Standard Class"),I7288&gt;3),H7288-(H7288*15%),AND(J7288="Yes",F7288="Technology",C7288="Same Day",I7288&gt;4),H7288-(H7288*18%),AND(J7288="Yes",F7288="Office Supplies",C7288="First Class",I7288&gt;5),H7288-(H7288*20%)),H7288)</f>
        <v>6.9</v>
      </c>
      <c r="O7288" s="2"/>
    </row>
    <row r="7289" spans="1:15" ht="15.75" customHeight="1" x14ac:dyDescent="0.3">
      <c r="A7289" s="2" t="s">
        <v>3665</v>
      </c>
      <c r="B7289" s="3">
        <v>42541</v>
      </c>
      <c r="C7289" s="2" t="s">
        <v>24</v>
      </c>
      <c r="D7289" s="2" t="s">
        <v>19</v>
      </c>
      <c r="E7289" s="2" t="s">
        <v>39</v>
      </c>
      <c r="F7289" s="2" t="s">
        <v>14</v>
      </c>
      <c r="G7289" s="2" t="s">
        <v>28</v>
      </c>
      <c r="H7289" s="2">
        <v>57.69</v>
      </c>
      <c r="I7289" s="2">
        <v>3</v>
      </c>
      <c r="J7289" s="2" t="s">
        <v>16</v>
      </c>
      <c r="K7289" s="2">
        <f t="shared" si="226"/>
        <v>57.69</v>
      </c>
      <c r="L7289" s="2">
        <f t="shared" si="227"/>
        <v>57.69</v>
      </c>
      <c r="M7289" s="2" cm="1">
        <f t="array" ref="M7289">IFERROR(_xlfn.IFS(AND(F7289="Furniture",C7289="First Class",I7289&gt;5),H7289-(H7289*10%),AND(F7289="Technology",C7289="Same Day",I7289&gt;6),H7289-(H7289*12%),AND(F7289="Office Supplies",OR(C7289="Second Day",C7289="Standard Class"),I7289&gt;4),H7289-(H7289*8%)),H7289)</f>
        <v>57.69</v>
      </c>
      <c r="N7289" s="2" cm="1">
        <f t="array" ref="N7289">IFERROR(_xlfn.IFS(AND(J7289="Yes",F7289="Furniture",OR(C7289="Second Day",C7289="Standard Class"),I7289&gt;3),H7289-(H7289*15%),AND(J7289="Yes",F7289="Technology",C7289="Same Day",I7289&gt;4),H7289-(H7289*18%),AND(J7289="Yes",F7289="Office Supplies",C7289="First Class",I7289&gt;5),H7289-(H7289*20%)),H7289)</f>
        <v>57.69</v>
      </c>
      <c r="O7289" s="2"/>
    </row>
    <row r="7290" spans="1:15" ht="15.75" customHeight="1" x14ac:dyDescent="0.3">
      <c r="A7290" s="2" t="s">
        <v>3666</v>
      </c>
      <c r="B7290" s="3">
        <v>41884</v>
      </c>
      <c r="C7290" s="2" t="s">
        <v>24</v>
      </c>
      <c r="D7290" s="2" t="s">
        <v>19</v>
      </c>
      <c r="E7290" s="2" t="s">
        <v>39</v>
      </c>
      <c r="F7290" s="2" t="s">
        <v>30</v>
      </c>
      <c r="G7290" s="2" t="s">
        <v>122</v>
      </c>
      <c r="H7290" s="2">
        <v>559.71</v>
      </c>
      <c r="I7290" s="2">
        <v>3</v>
      </c>
      <c r="J7290" s="2" t="s">
        <v>16</v>
      </c>
      <c r="K7290" s="2">
        <f t="shared" si="226"/>
        <v>475.75350000000003</v>
      </c>
      <c r="L7290" s="2">
        <f t="shared" si="227"/>
        <v>559.71</v>
      </c>
      <c r="M7290" s="2" cm="1">
        <f t="array" ref="M7290">IFERROR(_xlfn.IFS(AND(F7290="Furniture",C7290="First Class",I7290&gt;5),H7290-(H7290*10%),AND(F7290="Technology",C7290="Same Day",I7290&gt;6),H7290-(H7290*12%),AND(F7290="Office Supplies",OR(C7290="Second Day",C7290="Standard Class"),I7290&gt;4),H7290-(H7290*8%)),H7290)</f>
        <v>559.71</v>
      </c>
      <c r="N7290" s="2" cm="1">
        <f t="array" ref="N7290">IFERROR(_xlfn.IFS(AND(J7290="Yes",F7290="Furniture",OR(C7290="Second Day",C7290="Standard Class"),I7290&gt;3),H7290-(H7290*15%),AND(J7290="Yes",F7290="Technology",C7290="Same Day",I7290&gt;4),H7290-(H7290*18%),AND(J7290="Yes",F7290="Office Supplies",C7290="First Class",I7290&gt;5),H7290-(H7290*20%)),H7290)</f>
        <v>559.71</v>
      </c>
      <c r="O7290" s="2"/>
    </row>
    <row r="7291" spans="1:15" ht="15.75" customHeight="1" x14ac:dyDescent="0.3">
      <c r="A7291" s="2" t="s">
        <v>3667</v>
      </c>
      <c r="B7291" s="3">
        <v>42399</v>
      </c>
      <c r="C7291" s="2" t="s">
        <v>54</v>
      </c>
      <c r="D7291" s="2" t="s">
        <v>12</v>
      </c>
      <c r="E7291" s="2" t="s">
        <v>20</v>
      </c>
      <c r="F7291" s="2" t="s">
        <v>21</v>
      </c>
      <c r="G7291" s="2" t="s">
        <v>26</v>
      </c>
      <c r="H7291" s="2">
        <v>305.01</v>
      </c>
      <c r="I7291" s="2">
        <v>9</v>
      </c>
      <c r="J7291" s="2" t="s">
        <v>16</v>
      </c>
      <c r="K7291" s="2">
        <f t="shared" si="226"/>
        <v>259.25849999999997</v>
      </c>
      <c r="L7291" s="2">
        <f t="shared" si="227"/>
        <v>305.01</v>
      </c>
      <c r="M7291" s="2" cm="1">
        <f t="array" ref="M7291">IFERROR(_xlfn.IFS(AND(F7291="Furniture",C7291="First Class",I7291&gt;5),H7291-(H7291*10%),AND(F7291="Technology",C7291="Same Day",I7291&gt;6),H7291-(H7291*12%),AND(F7291="Office Supplies",OR(C7291="Second Day",C7291="Standard Class"),I7291&gt;4),H7291-(H7291*8%)),H7291)</f>
        <v>305.01</v>
      </c>
      <c r="N7291" s="2" cm="1">
        <f t="array" ref="N7291">IFERROR(_xlfn.IFS(AND(J7291="Yes",F7291="Furniture",OR(C7291="Second Day",C7291="Standard Class"),I7291&gt;3),H7291-(H7291*15%),AND(J7291="Yes",F7291="Technology",C7291="Same Day",I7291&gt;4),H7291-(H7291*18%),AND(J7291="Yes",F7291="Office Supplies",C7291="First Class",I7291&gt;5),H7291-(H7291*20%)),H7291)</f>
        <v>305.01</v>
      </c>
      <c r="O7291" s="2"/>
    </row>
    <row r="7292" spans="1:15" ht="15.75" customHeight="1" x14ac:dyDescent="0.3">
      <c r="A7292" s="2" t="s">
        <v>3667</v>
      </c>
      <c r="B7292" s="3">
        <v>42399</v>
      </c>
      <c r="C7292" s="2" t="s">
        <v>54</v>
      </c>
      <c r="D7292" s="2" t="s">
        <v>12</v>
      </c>
      <c r="E7292" s="2" t="s">
        <v>20</v>
      </c>
      <c r="F7292" s="2" t="s">
        <v>21</v>
      </c>
      <c r="G7292" s="2" t="s">
        <v>32</v>
      </c>
      <c r="H7292" s="2">
        <v>50.783999999999999</v>
      </c>
      <c r="I7292" s="2">
        <v>2</v>
      </c>
      <c r="J7292" s="2" t="s">
        <v>16</v>
      </c>
      <c r="K7292" s="2">
        <f t="shared" si="226"/>
        <v>50.783999999999999</v>
      </c>
      <c r="L7292" s="2">
        <f t="shared" si="227"/>
        <v>50.783999999999999</v>
      </c>
      <c r="M7292" s="2" cm="1">
        <f t="array" ref="M7292">IFERROR(_xlfn.IFS(AND(F7292="Furniture",C7292="First Class",I7292&gt;5),H7292-(H7292*10%),AND(F7292="Technology",C7292="Same Day",I7292&gt;6),H7292-(H7292*12%),AND(F7292="Office Supplies",OR(C7292="Second Day",C7292="Standard Class"),I7292&gt;4),H7292-(H7292*8%)),H7292)</f>
        <v>50.783999999999999</v>
      </c>
      <c r="N7292" s="2" cm="1">
        <f t="array" ref="N7292">IFERROR(_xlfn.IFS(AND(J7292="Yes",F7292="Furniture",OR(C7292="Second Day",C7292="Standard Class"),I7292&gt;3),H7292-(H7292*15%),AND(J7292="Yes",F7292="Technology",C7292="Same Day",I7292&gt;4),H7292-(H7292*18%),AND(J7292="Yes",F7292="Office Supplies",C7292="First Class",I7292&gt;5),H7292-(H7292*20%)),H7292)</f>
        <v>50.783999999999999</v>
      </c>
      <c r="O7292" s="2"/>
    </row>
    <row r="7293" spans="1:15" ht="15.75" customHeight="1" x14ac:dyDescent="0.3">
      <c r="A7293" s="2" t="s">
        <v>3667</v>
      </c>
      <c r="B7293" s="3">
        <v>42399</v>
      </c>
      <c r="C7293" s="2" t="s">
        <v>54</v>
      </c>
      <c r="D7293" s="2" t="s">
        <v>12</v>
      </c>
      <c r="E7293" s="2" t="s">
        <v>20</v>
      </c>
      <c r="F7293" s="2" t="s">
        <v>21</v>
      </c>
      <c r="G7293" s="2" t="s">
        <v>22</v>
      </c>
      <c r="H7293" s="2">
        <v>26.01</v>
      </c>
      <c r="I7293" s="2">
        <v>9</v>
      </c>
      <c r="J7293" s="2" t="s">
        <v>16</v>
      </c>
      <c r="K7293" s="2">
        <f t="shared" si="226"/>
        <v>26.01</v>
      </c>
      <c r="L7293" s="2">
        <f t="shared" si="227"/>
        <v>26.01</v>
      </c>
      <c r="M7293" s="2" cm="1">
        <f t="array" ref="M7293">IFERROR(_xlfn.IFS(AND(F7293="Furniture",C7293="First Class",I7293&gt;5),H7293-(H7293*10%),AND(F7293="Technology",C7293="Same Day",I7293&gt;6),H7293-(H7293*12%),AND(F7293="Office Supplies",OR(C7293="Second Day",C7293="Standard Class"),I7293&gt;4),H7293-(H7293*8%)),H7293)</f>
        <v>26.01</v>
      </c>
      <c r="N7293" s="2" cm="1">
        <f t="array" ref="N7293">IFERROR(_xlfn.IFS(AND(J7293="Yes",F7293="Furniture",OR(C7293="Second Day",C7293="Standard Class"),I7293&gt;3),H7293-(H7293*15%),AND(J7293="Yes",F7293="Technology",C7293="Same Day",I7293&gt;4),H7293-(H7293*18%),AND(J7293="Yes",F7293="Office Supplies",C7293="First Class",I7293&gt;5),H7293-(H7293*20%)),H7293)</f>
        <v>26.01</v>
      </c>
      <c r="O7293" s="2"/>
    </row>
    <row r="7294" spans="1:15" ht="15.75" customHeight="1" x14ac:dyDescent="0.3">
      <c r="A7294" s="2" t="s">
        <v>3668</v>
      </c>
      <c r="B7294" s="3">
        <v>43073</v>
      </c>
      <c r="C7294" s="2" t="s">
        <v>24</v>
      </c>
      <c r="D7294" s="2" t="s">
        <v>12</v>
      </c>
      <c r="E7294" s="2" t="s">
        <v>13</v>
      </c>
      <c r="F7294" s="2" t="s">
        <v>30</v>
      </c>
      <c r="G7294" s="2" t="s">
        <v>122</v>
      </c>
      <c r="H7294" s="2">
        <v>649</v>
      </c>
      <c r="I7294" s="2">
        <v>2</v>
      </c>
      <c r="J7294" s="2" t="s">
        <v>16</v>
      </c>
      <c r="K7294" s="2">
        <f t="shared" si="226"/>
        <v>551.65</v>
      </c>
      <c r="L7294" s="2">
        <f t="shared" si="227"/>
        <v>649</v>
      </c>
      <c r="M7294" s="2" cm="1">
        <f t="array" ref="M7294">IFERROR(_xlfn.IFS(AND(F7294="Furniture",C7294="First Class",I7294&gt;5),H7294-(H7294*10%),AND(F7294="Technology",C7294="Same Day",I7294&gt;6),H7294-(H7294*12%),AND(F7294="Office Supplies",OR(C7294="Second Day",C7294="Standard Class"),I7294&gt;4),H7294-(H7294*8%)),H7294)</f>
        <v>649</v>
      </c>
      <c r="N7294" s="2" cm="1">
        <f t="array" ref="N7294">IFERROR(_xlfn.IFS(AND(J7294="Yes",F7294="Furniture",OR(C7294="Second Day",C7294="Standard Class"),I7294&gt;3),H7294-(H7294*15%),AND(J7294="Yes",F7294="Technology",C7294="Same Day",I7294&gt;4),H7294-(H7294*18%),AND(J7294="Yes",F7294="Office Supplies",C7294="First Class",I7294&gt;5),H7294-(H7294*20%)),H7294)</f>
        <v>649</v>
      </c>
      <c r="O7294" s="2"/>
    </row>
    <row r="7295" spans="1:15" ht="15.75" customHeight="1" x14ac:dyDescent="0.3">
      <c r="A7295" s="2" t="s">
        <v>3669</v>
      </c>
      <c r="B7295" s="3">
        <v>42392</v>
      </c>
      <c r="C7295" s="2" t="s">
        <v>24</v>
      </c>
      <c r="D7295" s="2" t="s">
        <v>12</v>
      </c>
      <c r="E7295" s="2" t="s">
        <v>20</v>
      </c>
      <c r="F7295" s="2" t="s">
        <v>14</v>
      </c>
      <c r="G7295" s="2" t="s">
        <v>28</v>
      </c>
      <c r="H7295" s="2">
        <v>59.99</v>
      </c>
      <c r="I7295" s="2">
        <v>7</v>
      </c>
      <c r="J7295" s="2" t="s">
        <v>16</v>
      </c>
      <c r="K7295" s="2">
        <f t="shared" si="226"/>
        <v>59.99</v>
      </c>
      <c r="L7295" s="2">
        <f t="shared" si="227"/>
        <v>59.99</v>
      </c>
      <c r="M7295" s="2" cm="1">
        <f t="array" ref="M7295">IFERROR(_xlfn.IFS(AND(F7295="Furniture",C7295="First Class",I7295&gt;5),H7295-(H7295*10%),AND(F7295="Technology",C7295="Same Day",I7295&gt;6),H7295-(H7295*12%),AND(F7295="Office Supplies",OR(C7295="Second Day",C7295="Standard Class"),I7295&gt;4),H7295-(H7295*8%)),H7295)</f>
        <v>59.99</v>
      </c>
      <c r="N7295" s="2" cm="1">
        <f t="array" ref="N7295">IFERROR(_xlfn.IFS(AND(J7295="Yes",F7295="Furniture",OR(C7295="Second Day",C7295="Standard Class"),I7295&gt;3),H7295-(H7295*15%),AND(J7295="Yes",F7295="Technology",C7295="Same Day",I7295&gt;4),H7295-(H7295*18%),AND(J7295="Yes",F7295="Office Supplies",C7295="First Class",I7295&gt;5),H7295-(H7295*20%)),H7295)</f>
        <v>59.99</v>
      </c>
      <c r="O7295" s="2"/>
    </row>
    <row r="7296" spans="1:15" ht="15.75" customHeight="1" x14ac:dyDescent="0.3">
      <c r="A7296" s="2" t="s">
        <v>3670</v>
      </c>
      <c r="B7296" s="3">
        <v>42150</v>
      </c>
      <c r="C7296" s="2" t="s">
        <v>24</v>
      </c>
      <c r="D7296" s="2" t="s">
        <v>12</v>
      </c>
      <c r="E7296" s="2" t="s">
        <v>20</v>
      </c>
      <c r="F7296" s="2" t="s">
        <v>14</v>
      </c>
      <c r="G7296" s="2" t="s">
        <v>28</v>
      </c>
      <c r="H7296" s="2">
        <v>20.239999999999998</v>
      </c>
      <c r="I7296" s="2">
        <v>1</v>
      </c>
      <c r="J7296" s="2" t="s">
        <v>16</v>
      </c>
      <c r="K7296" s="2">
        <f t="shared" si="226"/>
        <v>20.239999999999998</v>
      </c>
      <c r="L7296" s="2">
        <f t="shared" si="227"/>
        <v>20.239999999999998</v>
      </c>
      <c r="M7296" s="2" cm="1">
        <f t="array" ref="M7296">IFERROR(_xlfn.IFS(AND(F7296="Furniture",C7296="First Class",I7296&gt;5),H7296-(H7296*10%),AND(F7296="Technology",C7296="Same Day",I7296&gt;6),H7296-(H7296*12%),AND(F7296="Office Supplies",OR(C7296="Second Day",C7296="Standard Class"),I7296&gt;4),H7296-(H7296*8%)),H7296)</f>
        <v>20.239999999999998</v>
      </c>
      <c r="N7296" s="2" cm="1">
        <f t="array" ref="N7296">IFERROR(_xlfn.IFS(AND(J7296="Yes",F7296="Furniture",OR(C7296="Second Day",C7296="Standard Class"),I7296&gt;3),H7296-(H7296*15%),AND(J7296="Yes",F7296="Technology",C7296="Same Day",I7296&gt;4),H7296-(H7296*18%),AND(J7296="Yes",F7296="Office Supplies",C7296="First Class",I7296&gt;5),H7296-(H7296*20%)),H7296)</f>
        <v>20.239999999999998</v>
      </c>
      <c r="O7296" s="2"/>
    </row>
    <row r="7297" spans="1:15" ht="15.75" customHeight="1" x14ac:dyDescent="0.3">
      <c r="A7297" s="2" t="s">
        <v>3671</v>
      </c>
      <c r="B7297" s="3">
        <v>41763</v>
      </c>
      <c r="C7297" s="2" t="s">
        <v>54</v>
      </c>
      <c r="D7297" s="2" t="s">
        <v>12</v>
      </c>
      <c r="E7297" s="2" t="s">
        <v>39</v>
      </c>
      <c r="F7297" s="2" t="s">
        <v>21</v>
      </c>
      <c r="G7297" s="2" t="s">
        <v>29</v>
      </c>
      <c r="H7297" s="2">
        <v>37.839999999999996</v>
      </c>
      <c r="I7297" s="2">
        <v>2</v>
      </c>
      <c r="J7297" s="2" t="s">
        <v>16</v>
      </c>
      <c r="K7297" s="2">
        <f t="shared" si="226"/>
        <v>37.839999999999996</v>
      </c>
      <c r="L7297" s="2">
        <f t="shared" si="227"/>
        <v>37.839999999999996</v>
      </c>
      <c r="M7297" s="2" cm="1">
        <f t="array" ref="M7297">IFERROR(_xlfn.IFS(AND(F7297="Furniture",C7297="First Class",I7297&gt;5),H7297-(H7297*10%),AND(F7297="Technology",C7297="Same Day",I7297&gt;6),H7297-(H7297*12%),AND(F7297="Office Supplies",OR(C7297="Second Day",C7297="Standard Class"),I7297&gt;4),H7297-(H7297*8%)),H7297)</f>
        <v>37.839999999999996</v>
      </c>
      <c r="N7297" s="2" cm="1">
        <f t="array" ref="N7297">IFERROR(_xlfn.IFS(AND(J7297="Yes",F7297="Furniture",OR(C7297="Second Day",C7297="Standard Class"),I7297&gt;3),H7297-(H7297*15%),AND(J7297="Yes",F7297="Technology",C7297="Same Day",I7297&gt;4),H7297-(H7297*18%),AND(J7297="Yes",F7297="Office Supplies",C7297="First Class",I7297&gt;5),H7297-(H7297*20%)),H7297)</f>
        <v>37.839999999999996</v>
      </c>
      <c r="O7297" s="2"/>
    </row>
    <row r="7298" spans="1:15" ht="15.75" customHeight="1" x14ac:dyDescent="0.3">
      <c r="A7298" s="2" t="s">
        <v>3671</v>
      </c>
      <c r="B7298" s="3">
        <v>41763</v>
      </c>
      <c r="C7298" s="2" t="s">
        <v>54</v>
      </c>
      <c r="D7298" s="2" t="s">
        <v>12</v>
      </c>
      <c r="E7298" s="2" t="s">
        <v>39</v>
      </c>
      <c r="F7298" s="2" t="s">
        <v>21</v>
      </c>
      <c r="G7298" s="2" t="s">
        <v>64</v>
      </c>
      <c r="H7298" s="2">
        <v>5.4719999999999995</v>
      </c>
      <c r="I7298" s="2">
        <v>6</v>
      </c>
      <c r="J7298" s="2" t="s">
        <v>16</v>
      </c>
      <c r="K7298" s="2">
        <f t="shared" si="226"/>
        <v>5.4719999999999995</v>
      </c>
      <c r="L7298" s="2">
        <f t="shared" si="227"/>
        <v>5.4719999999999995</v>
      </c>
      <c r="M7298" s="2" cm="1">
        <f t="array" ref="M7298">IFERROR(_xlfn.IFS(AND(F7298="Furniture",C7298="First Class",I7298&gt;5),H7298-(H7298*10%),AND(F7298="Technology",C7298="Same Day",I7298&gt;6),H7298-(H7298*12%),AND(F7298="Office Supplies",OR(C7298="Second Day",C7298="Standard Class"),I7298&gt;4),H7298-(H7298*8%)),H7298)</f>
        <v>5.4719999999999995</v>
      </c>
      <c r="N7298" s="2" cm="1">
        <f t="array" ref="N7298">IFERROR(_xlfn.IFS(AND(J7298="Yes",F7298="Furniture",OR(C7298="Second Day",C7298="Standard Class"),I7298&gt;3),H7298-(H7298*15%),AND(J7298="Yes",F7298="Technology",C7298="Same Day",I7298&gt;4),H7298-(H7298*18%),AND(J7298="Yes",F7298="Office Supplies",C7298="First Class",I7298&gt;5),H7298-(H7298*20%)),H7298)</f>
        <v>5.4719999999999995</v>
      </c>
      <c r="O7298" s="2"/>
    </row>
    <row r="7299" spans="1:15" ht="15.75" customHeight="1" x14ac:dyDescent="0.3">
      <c r="A7299" s="2" t="s">
        <v>3672</v>
      </c>
      <c r="B7299" s="3">
        <v>42045</v>
      </c>
      <c r="C7299" s="2" t="s">
        <v>11</v>
      </c>
      <c r="D7299" s="2" t="s">
        <v>19</v>
      </c>
      <c r="E7299" s="2" t="s">
        <v>46</v>
      </c>
      <c r="F7299" s="2" t="s">
        <v>21</v>
      </c>
      <c r="G7299" s="2" t="s">
        <v>26</v>
      </c>
      <c r="H7299" s="2">
        <v>77.240000000000009</v>
      </c>
      <c r="I7299" s="2">
        <v>5</v>
      </c>
      <c r="J7299" s="2" t="s">
        <v>16</v>
      </c>
      <c r="K7299" s="2">
        <f t="shared" ref="K7299:K7362" si="228">IF(H7299&gt;$Q$5,H7299-(H7299*15%),H7299)</f>
        <v>77.240000000000009</v>
      </c>
      <c r="L7299" s="2">
        <f t="shared" ref="L7299:L7362" si="229">IF(AND(J7299="Yes",D7299="Consumer"),H7299-(H7299*3%),IF(AND(J7299="Yes",D7299="Corporate"),H7299-(H7299*5%),IF(J7299="Yes",H7299-(H7299*7%),H7299)))</f>
        <v>77.240000000000009</v>
      </c>
      <c r="M7299" s="2" cm="1">
        <f t="array" ref="M7299">IFERROR(_xlfn.IFS(AND(F7299="Furniture",C7299="First Class",I7299&gt;5),H7299-(H7299*10%),AND(F7299="Technology",C7299="Same Day",I7299&gt;6),H7299-(H7299*12%),AND(F7299="Office Supplies",OR(C7299="Second Day",C7299="Standard Class"),I7299&gt;4),H7299-(H7299*8%)),H7299)</f>
        <v>77.240000000000009</v>
      </c>
      <c r="N7299" s="2" cm="1">
        <f t="array" ref="N7299">IFERROR(_xlfn.IFS(AND(J7299="Yes",F7299="Furniture",OR(C7299="Second Day",C7299="Standard Class"),I7299&gt;3),H7299-(H7299*15%),AND(J7299="Yes",F7299="Technology",C7299="Same Day",I7299&gt;4),H7299-(H7299*18%),AND(J7299="Yes",F7299="Office Supplies",C7299="First Class",I7299&gt;5),H7299-(H7299*20%)),H7299)</f>
        <v>77.240000000000009</v>
      </c>
      <c r="O7299" s="2"/>
    </row>
    <row r="7300" spans="1:15" ht="15.75" customHeight="1" x14ac:dyDescent="0.3">
      <c r="A7300" s="2" t="s">
        <v>3673</v>
      </c>
      <c r="B7300" s="3">
        <v>41961</v>
      </c>
      <c r="C7300" s="2" t="s">
        <v>54</v>
      </c>
      <c r="D7300" s="2" t="s">
        <v>12</v>
      </c>
      <c r="E7300" s="2" t="s">
        <v>39</v>
      </c>
      <c r="F7300" s="2" t="s">
        <v>14</v>
      </c>
      <c r="G7300" s="2" t="s">
        <v>25</v>
      </c>
      <c r="H7300" s="2">
        <v>292.10000000000002</v>
      </c>
      <c r="I7300" s="2">
        <v>4</v>
      </c>
      <c r="J7300" s="2" t="s">
        <v>16</v>
      </c>
      <c r="K7300" s="2">
        <f t="shared" si="228"/>
        <v>248.28500000000003</v>
      </c>
      <c r="L7300" s="2">
        <f t="shared" si="229"/>
        <v>292.10000000000002</v>
      </c>
      <c r="M7300" s="2" cm="1">
        <f t="array" ref="M7300">IFERROR(_xlfn.IFS(AND(F7300="Furniture",C7300="First Class",I7300&gt;5),H7300-(H7300*10%),AND(F7300="Technology",C7300="Same Day",I7300&gt;6),H7300-(H7300*12%),AND(F7300="Office Supplies",OR(C7300="Second Day",C7300="Standard Class"),I7300&gt;4),H7300-(H7300*8%)),H7300)</f>
        <v>292.10000000000002</v>
      </c>
      <c r="N7300" s="2" cm="1">
        <f t="array" ref="N7300">IFERROR(_xlfn.IFS(AND(J7300="Yes",F7300="Furniture",OR(C7300="Second Day",C7300="Standard Class"),I7300&gt;3),H7300-(H7300*15%),AND(J7300="Yes",F7300="Technology",C7300="Same Day",I7300&gt;4),H7300-(H7300*18%),AND(J7300="Yes",F7300="Office Supplies",C7300="First Class",I7300&gt;5),H7300-(H7300*20%)),H7300)</f>
        <v>292.10000000000002</v>
      </c>
      <c r="O7300" s="2"/>
    </row>
    <row r="7301" spans="1:15" ht="15.75" customHeight="1" x14ac:dyDescent="0.3">
      <c r="A7301" s="2" t="s">
        <v>3673</v>
      </c>
      <c r="B7301" s="3">
        <v>41961</v>
      </c>
      <c r="C7301" s="2" t="s">
        <v>54</v>
      </c>
      <c r="D7301" s="2" t="s">
        <v>12</v>
      </c>
      <c r="E7301" s="2" t="s">
        <v>39</v>
      </c>
      <c r="F7301" s="2" t="s">
        <v>14</v>
      </c>
      <c r="G7301" s="2" t="s">
        <v>28</v>
      </c>
      <c r="H7301" s="2">
        <v>8.5440000000000005</v>
      </c>
      <c r="I7301" s="2">
        <v>2</v>
      </c>
      <c r="J7301" s="2" t="s">
        <v>16</v>
      </c>
      <c r="K7301" s="2">
        <f t="shared" si="228"/>
        <v>8.5440000000000005</v>
      </c>
      <c r="L7301" s="2">
        <f t="shared" si="229"/>
        <v>8.5440000000000005</v>
      </c>
      <c r="M7301" s="2" cm="1">
        <f t="array" ref="M7301">IFERROR(_xlfn.IFS(AND(F7301="Furniture",C7301="First Class",I7301&gt;5),H7301-(H7301*10%),AND(F7301="Technology",C7301="Same Day",I7301&gt;6),H7301-(H7301*12%),AND(F7301="Office Supplies",OR(C7301="Second Day",C7301="Standard Class"),I7301&gt;4),H7301-(H7301*8%)),H7301)</f>
        <v>8.5440000000000005</v>
      </c>
      <c r="N7301" s="2" cm="1">
        <f t="array" ref="N7301">IFERROR(_xlfn.IFS(AND(J7301="Yes",F7301="Furniture",OR(C7301="Second Day",C7301="Standard Class"),I7301&gt;3),H7301-(H7301*15%),AND(J7301="Yes",F7301="Technology",C7301="Same Day",I7301&gt;4),H7301-(H7301*18%),AND(J7301="Yes",F7301="Office Supplies",C7301="First Class",I7301&gt;5),H7301-(H7301*20%)),H7301)</f>
        <v>8.5440000000000005</v>
      </c>
      <c r="O7301" s="2"/>
    </row>
    <row r="7302" spans="1:15" ht="15.75" customHeight="1" x14ac:dyDescent="0.3">
      <c r="A7302" s="2" t="s">
        <v>3673</v>
      </c>
      <c r="B7302" s="3">
        <v>41961</v>
      </c>
      <c r="C7302" s="2" t="s">
        <v>54</v>
      </c>
      <c r="D7302" s="2" t="s">
        <v>12</v>
      </c>
      <c r="E7302" s="2" t="s">
        <v>39</v>
      </c>
      <c r="F7302" s="2" t="s">
        <v>14</v>
      </c>
      <c r="G7302" s="2" t="s">
        <v>15</v>
      </c>
      <c r="H7302" s="2">
        <v>424.11599999999999</v>
      </c>
      <c r="I7302" s="2">
        <v>6</v>
      </c>
      <c r="J7302" s="2" t="s">
        <v>16</v>
      </c>
      <c r="K7302" s="2">
        <f t="shared" si="228"/>
        <v>360.49860000000001</v>
      </c>
      <c r="L7302" s="2">
        <f t="shared" si="229"/>
        <v>424.11599999999999</v>
      </c>
      <c r="M7302" s="2" cm="1">
        <f t="array" ref="M7302">IFERROR(_xlfn.IFS(AND(F7302="Furniture",C7302="First Class",I7302&gt;5),H7302-(H7302*10%),AND(F7302="Technology",C7302="Same Day",I7302&gt;6),H7302-(H7302*12%),AND(F7302="Office Supplies",OR(C7302="Second Day",C7302="Standard Class"),I7302&gt;4),H7302-(H7302*8%)),H7302)</f>
        <v>381.70439999999996</v>
      </c>
      <c r="N7302" s="2" cm="1">
        <f t="array" ref="N7302">IFERROR(_xlfn.IFS(AND(J7302="Yes",F7302="Furniture",OR(C7302="Second Day",C7302="Standard Class"),I7302&gt;3),H7302-(H7302*15%),AND(J7302="Yes",F7302="Technology",C7302="Same Day",I7302&gt;4),H7302-(H7302*18%),AND(J7302="Yes",F7302="Office Supplies",C7302="First Class",I7302&gt;5),H7302-(H7302*20%)),H7302)</f>
        <v>424.11599999999999</v>
      </c>
      <c r="O7302" s="2"/>
    </row>
    <row r="7303" spans="1:15" ht="15.75" customHeight="1" x14ac:dyDescent="0.3">
      <c r="A7303" s="2" t="s">
        <v>3673</v>
      </c>
      <c r="B7303" s="3">
        <v>41961</v>
      </c>
      <c r="C7303" s="2" t="s">
        <v>54</v>
      </c>
      <c r="D7303" s="2" t="s">
        <v>12</v>
      </c>
      <c r="E7303" s="2" t="s">
        <v>39</v>
      </c>
      <c r="F7303" s="2" t="s">
        <v>21</v>
      </c>
      <c r="G7303" s="2" t="s">
        <v>32</v>
      </c>
      <c r="H7303" s="2">
        <v>2.8919999999999995</v>
      </c>
      <c r="I7303" s="2">
        <v>3</v>
      </c>
      <c r="J7303" s="2" t="s">
        <v>16</v>
      </c>
      <c r="K7303" s="2">
        <f t="shared" si="228"/>
        <v>2.8919999999999995</v>
      </c>
      <c r="L7303" s="2">
        <f t="shared" si="229"/>
        <v>2.8919999999999995</v>
      </c>
      <c r="M7303" s="2" cm="1">
        <f t="array" ref="M7303">IFERROR(_xlfn.IFS(AND(F7303="Furniture",C7303="First Class",I7303&gt;5),H7303-(H7303*10%),AND(F7303="Technology",C7303="Same Day",I7303&gt;6),H7303-(H7303*12%),AND(F7303="Office Supplies",OR(C7303="Second Day",C7303="Standard Class"),I7303&gt;4),H7303-(H7303*8%)),H7303)</f>
        <v>2.8919999999999995</v>
      </c>
      <c r="N7303" s="2" cm="1">
        <f t="array" ref="N7303">IFERROR(_xlfn.IFS(AND(J7303="Yes",F7303="Furniture",OR(C7303="Second Day",C7303="Standard Class"),I7303&gt;3),H7303-(H7303*15%),AND(J7303="Yes",F7303="Technology",C7303="Same Day",I7303&gt;4),H7303-(H7303*18%),AND(J7303="Yes",F7303="Office Supplies",C7303="First Class",I7303&gt;5),H7303-(H7303*20%)),H7303)</f>
        <v>2.8919999999999995</v>
      </c>
      <c r="O7303" s="2"/>
    </row>
    <row r="7304" spans="1:15" ht="15.75" customHeight="1" x14ac:dyDescent="0.3">
      <c r="A7304" s="2" t="s">
        <v>3673</v>
      </c>
      <c r="B7304" s="3">
        <v>41961</v>
      </c>
      <c r="C7304" s="2" t="s">
        <v>54</v>
      </c>
      <c r="D7304" s="2" t="s">
        <v>12</v>
      </c>
      <c r="E7304" s="2" t="s">
        <v>39</v>
      </c>
      <c r="F7304" s="2" t="s">
        <v>21</v>
      </c>
      <c r="G7304" s="2" t="s">
        <v>26</v>
      </c>
      <c r="H7304" s="2">
        <v>381.72</v>
      </c>
      <c r="I7304" s="2">
        <v>5</v>
      </c>
      <c r="J7304" s="2" t="s">
        <v>16</v>
      </c>
      <c r="K7304" s="2">
        <f t="shared" si="228"/>
        <v>324.46200000000005</v>
      </c>
      <c r="L7304" s="2">
        <f t="shared" si="229"/>
        <v>381.72</v>
      </c>
      <c r="M7304" s="2" cm="1">
        <f t="array" ref="M7304">IFERROR(_xlfn.IFS(AND(F7304="Furniture",C7304="First Class",I7304&gt;5),H7304-(H7304*10%),AND(F7304="Technology",C7304="Same Day",I7304&gt;6),H7304-(H7304*12%),AND(F7304="Office Supplies",OR(C7304="Second Day",C7304="Standard Class"),I7304&gt;4),H7304-(H7304*8%)),H7304)</f>
        <v>381.72</v>
      </c>
      <c r="N7304" s="2" cm="1">
        <f t="array" ref="N7304">IFERROR(_xlfn.IFS(AND(J7304="Yes",F7304="Furniture",OR(C7304="Second Day",C7304="Standard Class"),I7304&gt;3),H7304-(H7304*15%),AND(J7304="Yes",F7304="Technology",C7304="Same Day",I7304&gt;4),H7304-(H7304*18%),AND(J7304="Yes",F7304="Office Supplies",C7304="First Class",I7304&gt;5),H7304-(H7304*20%)),H7304)</f>
        <v>381.72</v>
      </c>
      <c r="O7304" s="2"/>
    </row>
    <row r="7305" spans="1:15" ht="15.75" customHeight="1" x14ac:dyDescent="0.3">
      <c r="A7305" s="2" t="s">
        <v>3674</v>
      </c>
      <c r="B7305" s="3">
        <v>42982</v>
      </c>
      <c r="C7305" s="2" t="s">
        <v>24</v>
      </c>
      <c r="D7305" s="2" t="s">
        <v>12</v>
      </c>
      <c r="E7305" s="2" t="s">
        <v>13</v>
      </c>
      <c r="F7305" s="2" t="s">
        <v>14</v>
      </c>
      <c r="G7305" s="2" t="s">
        <v>17</v>
      </c>
      <c r="H7305" s="2">
        <v>97.184000000000012</v>
      </c>
      <c r="I7305" s="2">
        <v>2</v>
      </c>
      <c r="J7305" s="2" t="s">
        <v>16</v>
      </c>
      <c r="K7305" s="2">
        <f t="shared" si="228"/>
        <v>97.184000000000012</v>
      </c>
      <c r="L7305" s="2">
        <f t="shared" si="229"/>
        <v>97.184000000000012</v>
      </c>
      <c r="M7305" s="2" cm="1">
        <f t="array" ref="M7305">IFERROR(_xlfn.IFS(AND(F7305="Furniture",C7305="First Class",I7305&gt;5),H7305-(H7305*10%),AND(F7305="Technology",C7305="Same Day",I7305&gt;6),H7305-(H7305*12%),AND(F7305="Office Supplies",OR(C7305="Second Day",C7305="Standard Class"),I7305&gt;4),H7305-(H7305*8%)),H7305)</f>
        <v>97.184000000000012</v>
      </c>
      <c r="N7305" s="2" cm="1">
        <f t="array" ref="N7305">IFERROR(_xlfn.IFS(AND(J7305="Yes",F7305="Furniture",OR(C7305="Second Day",C7305="Standard Class"),I7305&gt;3),H7305-(H7305*15%),AND(J7305="Yes",F7305="Technology",C7305="Same Day",I7305&gt;4),H7305-(H7305*18%),AND(J7305="Yes",F7305="Office Supplies",C7305="First Class",I7305&gt;5),H7305-(H7305*20%)),H7305)</f>
        <v>97.184000000000012</v>
      </c>
      <c r="O7305" s="2"/>
    </row>
    <row r="7306" spans="1:15" ht="15.75" customHeight="1" x14ac:dyDescent="0.3">
      <c r="A7306" s="2" t="s">
        <v>3674</v>
      </c>
      <c r="B7306" s="3">
        <v>42982</v>
      </c>
      <c r="C7306" s="2" t="s">
        <v>24</v>
      </c>
      <c r="D7306" s="2" t="s">
        <v>12</v>
      </c>
      <c r="E7306" s="2" t="s">
        <v>13</v>
      </c>
      <c r="F7306" s="2" t="s">
        <v>21</v>
      </c>
      <c r="G7306" s="2" t="s">
        <v>35</v>
      </c>
      <c r="H7306" s="2">
        <v>10.368000000000002</v>
      </c>
      <c r="I7306" s="2">
        <v>2</v>
      </c>
      <c r="J7306" s="2" t="s">
        <v>16</v>
      </c>
      <c r="K7306" s="2">
        <f t="shared" si="228"/>
        <v>10.368000000000002</v>
      </c>
      <c r="L7306" s="2">
        <f t="shared" si="229"/>
        <v>10.368000000000002</v>
      </c>
      <c r="M7306" s="2" cm="1">
        <f t="array" ref="M7306">IFERROR(_xlfn.IFS(AND(F7306="Furniture",C7306="First Class",I7306&gt;5),H7306-(H7306*10%),AND(F7306="Technology",C7306="Same Day",I7306&gt;6),H7306-(H7306*12%),AND(F7306="Office Supplies",OR(C7306="Second Day",C7306="Standard Class"),I7306&gt;4),H7306-(H7306*8%)),H7306)</f>
        <v>10.368000000000002</v>
      </c>
      <c r="N7306" s="2" cm="1">
        <f t="array" ref="N7306">IFERROR(_xlfn.IFS(AND(J7306="Yes",F7306="Furniture",OR(C7306="Second Day",C7306="Standard Class"),I7306&gt;3),H7306-(H7306*15%),AND(J7306="Yes",F7306="Technology",C7306="Same Day",I7306&gt;4),H7306-(H7306*18%),AND(J7306="Yes",F7306="Office Supplies",C7306="First Class",I7306&gt;5),H7306-(H7306*20%)),H7306)</f>
        <v>10.368000000000002</v>
      </c>
      <c r="O7306" s="2"/>
    </row>
    <row r="7307" spans="1:15" ht="15.75" customHeight="1" x14ac:dyDescent="0.3">
      <c r="A7307" s="2" t="s">
        <v>3675</v>
      </c>
      <c r="B7307" s="3">
        <v>41727</v>
      </c>
      <c r="C7307" s="2" t="s">
        <v>24</v>
      </c>
      <c r="D7307" s="2" t="s">
        <v>12</v>
      </c>
      <c r="E7307" s="2" t="s">
        <v>39</v>
      </c>
      <c r="F7307" s="2" t="s">
        <v>14</v>
      </c>
      <c r="G7307" s="2" t="s">
        <v>25</v>
      </c>
      <c r="H7307" s="2">
        <v>890.84099999999989</v>
      </c>
      <c r="I7307" s="2">
        <v>3</v>
      </c>
      <c r="J7307" s="2" t="s">
        <v>16</v>
      </c>
      <c r="K7307" s="2">
        <f t="shared" si="228"/>
        <v>757.21484999999996</v>
      </c>
      <c r="L7307" s="2">
        <f t="shared" si="229"/>
        <v>890.84099999999989</v>
      </c>
      <c r="M7307" s="2" cm="1">
        <f t="array" ref="M7307">IFERROR(_xlfn.IFS(AND(F7307="Furniture",C7307="First Class",I7307&gt;5),H7307-(H7307*10%),AND(F7307="Technology",C7307="Same Day",I7307&gt;6),H7307-(H7307*12%),AND(F7307="Office Supplies",OR(C7307="Second Day",C7307="Standard Class"),I7307&gt;4),H7307-(H7307*8%)),H7307)</f>
        <v>890.84099999999989</v>
      </c>
      <c r="N7307" s="2" cm="1">
        <f t="array" ref="N7307">IFERROR(_xlfn.IFS(AND(J7307="Yes",F7307="Furniture",OR(C7307="Second Day",C7307="Standard Class"),I7307&gt;3),H7307-(H7307*15%),AND(J7307="Yes",F7307="Technology",C7307="Same Day",I7307&gt;4),H7307-(H7307*18%),AND(J7307="Yes",F7307="Office Supplies",C7307="First Class",I7307&gt;5),H7307-(H7307*20%)),H7307)</f>
        <v>890.84099999999989</v>
      </c>
      <c r="O7307" s="2"/>
    </row>
    <row r="7308" spans="1:15" ht="15.75" customHeight="1" x14ac:dyDescent="0.3">
      <c r="A7308" s="2" t="s">
        <v>3676</v>
      </c>
      <c r="B7308" s="3">
        <v>42679</v>
      </c>
      <c r="C7308" s="2" t="s">
        <v>11</v>
      </c>
      <c r="D7308" s="2" t="s">
        <v>12</v>
      </c>
      <c r="E7308" s="2" t="s">
        <v>20</v>
      </c>
      <c r="F7308" s="2" t="s">
        <v>30</v>
      </c>
      <c r="G7308" s="2" t="s">
        <v>49</v>
      </c>
      <c r="H7308" s="2">
        <v>72</v>
      </c>
      <c r="I7308" s="2">
        <v>4</v>
      </c>
      <c r="J7308" s="2" t="s">
        <v>16</v>
      </c>
      <c r="K7308" s="2">
        <f t="shared" si="228"/>
        <v>72</v>
      </c>
      <c r="L7308" s="2">
        <f t="shared" si="229"/>
        <v>72</v>
      </c>
      <c r="M7308" s="2" cm="1">
        <f t="array" ref="M7308">IFERROR(_xlfn.IFS(AND(F7308="Furniture",C7308="First Class",I7308&gt;5),H7308-(H7308*10%),AND(F7308="Technology",C7308="Same Day",I7308&gt;6),H7308-(H7308*12%),AND(F7308="Office Supplies",OR(C7308="Second Day",C7308="Standard Class"),I7308&gt;4),H7308-(H7308*8%)),H7308)</f>
        <v>72</v>
      </c>
      <c r="N7308" s="2" cm="1">
        <f t="array" ref="N7308">IFERROR(_xlfn.IFS(AND(J7308="Yes",F7308="Furniture",OR(C7308="Second Day",C7308="Standard Class"),I7308&gt;3),H7308-(H7308*15%),AND(J7308="Yes",F7308="Technology",C7308="Same Day",I7308&gt;4),H7308-(H7308*18%),AND(J7308="Yes",F7308="Office Supplies",C7308="First Class",I7308&gt;5),H7308-(H7308*20%)),H7308)</f>
        <v>72</v>
      </c>
      <c r="O7308" s="2"/>
    </row>
    <row r="7309" spans="1:15" ht="15.75" customHeight="1" x14ac:dyDescent="0.3">
      <c r="A7309" s="2" t="s">
        <v>3676</v>
      </c>
      <c r="B7309" s="3">
        <v>42679</v>
      </c>
      <c r="C7309" s="2" t="s">
        <v>11</v>
      </c>
      <c r="D7309" s="2" t="s">
        <v>12</v>
      </c>
      <c r="E7309" s="2" t="s">
        <v>20</v>
      </c>
      <c r="F7309" s="2" t="s">
        <v>14</v>
      </c>
      <c r="G7309" s="2" t="s">
        <v>17</v>
      </c>
      <c r="H7309" s="2">
        <v>113.88800000000002</v>
      </c>
      <c r="I7309" s="2">
        <v>2</v>
      </c>
      <c r="J7309" s="2" t="s">
        <v>16</v>
      </c>
      <c r="K7309" s="2">
        <f t="shared" si="228"/>
        <v>113.88800000000002</v>
      </c>
      <c r="L7309" s="2">
        <f t="shared" si="229"/>
        <v>113.88800000000002</v>
      </c>
      <c r="M7309" s="2" cm="1">
        <f t="array" ref="M7309">IFERROR(_xlfn.IFS(AND(F7309="Furniture",C7309="First Class",I7309&gt;5),H7309-(H7309*10%),AND(F7309="Technology",C7309="Same Day",I7309&gt;6),H7309-(H7309*12%),AND(F7309="Office Supplies",OR(C7309="Second Day",C7309="Standard Class"),I7309&gt;4),H7309-(H7309*8%)),H7309)</f>
        <v>113.88800000000002</v>
      </c>
      <c r="N7309" s="2" cm="1">
        <f t="array" ref="N7309">IFERROR(_xlfn.IFS(AND(J7309="Yes",F7309="Furniture",OR(C7309="Second Day",C7309="Standard Class"),I7309&gt;3),H7309-(H7309*15%),AND(J7309="Yes",F7309="Technology",C7309="Same Day",I7309&gt;4),H7309-(H7309*18%),AND(J7309="Yes",F7309="Office Supplies",C7309="First Class",I7309&gt;5),H7309-(H7309*20%)),H7309)</f>
        <v>113.88800000000002</v>
      </c>
      <c r="O7309" s="2"/>
    </row>
    <row r="7310" spans="1:15" ht="15.75" customHeight="1" x14ac:dyDescent="0.3">
      <c r="A7310" s="2" t="s">
        <v>3676</v>
      </c>
      <c r="B7310" s="3">
        <v>42679</v>
      </c>
      <c r="C7310" s="2" t="s">
        <v>11</v>
      </c>
      <c r="D7310" s="2" t="s">
        <v>12</v>
      </c>
      <c r="E7310" s="2" t="s">
        <v>20</v>
      </c>
      <c r="F7310" s="2" t="s">
        <v>21</v>
      </c>
      <c r="G7310" s="2" t="s">
        <v>51</v>
      </c>
      <c r="H7310" s="2">
        <v>158.13</v>
      </c>
      <c r="I7310" s="2">
        <v>3</v>
      </c>
      <c r="J7310" s="2" t="s">
        <v>16</v>
      </c>
      <c r="K7310" s="2">
        <f t="shared" si="228"/>
        <v>158.13</v>
      </c>
      <c r="L7310" s="2">
        <f t="shared" si="229"/>
        <v>158.13</v>
      </c>
      <c r="M7310" s="2" cm="1">
        <f t="array" ref="M7310">IFERROR(_xlfn.IFS(AND(F7310="Furniture",C7310="First Class",I7310&gt;5),H7310-(H7310*10%),AND(F7310="Technology",C7310="Same Day",I7310&gt;6),H7310-(H7310*12%),AND(F7310="Office Supplies",OR(C7310="Second Day",C7310="Standard Class"),I7310&gt;4),H7310-(H7310*8%)),H7310)</f>
        <v>158.13</v>
      </c>
      <c r="N7310" s="2" cm="1">
        <f t="array" ref="N7310">IFERROR(_xlfn.IFS(AND(J7310="Yes",F7310="Furniture",OR(C7310="Second Day",C7310="Standard Class"),I7310&gt;3),H7310-(H7310*15%),AND(J7310="Yes",F7310="Technology",C7310="Same Day",I7310&gt;4),H7310-(H7310*18%),AND(J7310="Yes",F7310="Office Supplies",C7310="First Class",I7310&gt;5),H7310-(H7310*20%)),H7310)</f>
        <v>158.13</v>
      </c>
      <c r="O7310" s="2"/>
    </row>
    <row r="7311" spans="1:15" ht="15.75" customHeight="1" x14ac:dyDescent="0.3">
      <c r="A7311" s="2" t="s">
        <v>3677</v>
      </c>
      <c r="B7311" s="3">
        <v>42896</v>
      </c>
      <c r="C7311" s="2" t="s">
        <v>11</v>
      </c>
      <c r="D7311" s="2" t="s">
        <v>19</v>
      </c>
      <c r="E7311" s="2" t="s">
        <v>46</v>
      </c>
      <c r="F7311" s="2" t="s">
        <v>21</v>
      </c>
      <c r="G7311" s="2" t="s">
        <v>64</v>
      </c>
      <c r="H7311" s="2">
        <v>14.129999999999999</v>
      </c>
      <c r="I7311" s="2">
        <v>3</v>
      </c>
      <c r="J7311" s="2" t="s">
        <v>16</v>
      </c>
      <c r="K7311" s="2">
        <f t="shared" si="228"/>
        <v>14.129999999999999</v>
      </c>
      <c r="L7311" s="2">
        <f t="shared" si="229"/>
        <v>14.129999999999999</v>
      </c>
      <c r="M7311" s="2" cm="1">
        <f t="array" ref="M7311">IFERROR(_xlfn.IFS(AND(F7311="Furniture",C7311="First Class",I7311&gt;5),H7311-(H7311*10%),AND(F7311="Technology",C7311="Same Day",I7311&gt;6),H7311-(H7311*12%),AND(F7311="Office Supplies",OR(C7311="Second Day",C7311="Standard Class"),I7311&gt;4),H7311-(H7311*8%)),H7311)</f>
        <v>14.129999999999999</v>
      </c>
      <c r="N7311" s="2" cm="1">
        <f t="array" ref="N7311">IFERROR(_xlfn.IFS(AND(J7311="Yes",F7311="Furniture",OR(C7311="Second Day",C7311="Standard Class"),I7311&gt;3),H7311-(H7311*15%),AND(J7311="Yes",F7311="Technology",C7311="Same Day",I7311&gt;4),H7311-(H7311*18%),AND(J7311="Yes",F7311="Office Supplies",C7311="First Class",I7311&gt;5),H7311-(H7311*20%)),H7311)</f>
        <v>14.129999999999999</v>
      </c>
      <c r="O7311" s="2"/>
    </row>
    <row r="7312" spans="1:15" ht="15.75" customHeight="1" x14ac:dyDescent="0.3">
      <c r="A7312" s="2" t="s">
        <v>3678</v>
      </c>
      <c r="B7312" s="3">
        <v>42226</v>
      </c>
      <c r="C7312" s="2" t="s">
        <v>24</v>
      </c>
      <c r="D7312" s="2" t="s">
        <v>12</v>
      </c>
      <c r="E7312" s="2" t="s">
        <v>39</v>
      </c>
      <c r="F7312" s="2" t="s">
        <v>21</v>
      </c>
      <c r="G7312" s="2" t="s">
        <v>32</v>
      </c>
      <c r="H7312" s="2">
        <v>64.75</v>
      </c>
      <c r="I7312" s="2">
        <v>5</v>
      </c>
      <c r="J7312" s="2" t="s">
        <v>16</v>
      </c>
      <c r="K7312" s="2">
        <f t="shared" si="228"/>
        <v>64.75</v>
      </c>
      <c r="L7312" s="2">
        <f t="shared" si="229"/>
        <v>64.75</v>
      </c>
      <c r="M7312" s="2" cm="1">
        <f t="array" ref="M7312">IFERROR(_xlfn.IFS(AND(F7312="Furniture",C7312="First Class",I7312&gt;5),H7312-(H7312*10%),AND(F7312="Technology",C7312="Same Day",I7312&gt;6),H7312-(H7312*12%),AND(F7312="Office Supplies",OR(C7312="Second Day",C7312="Standard Class"),I7312&gt;4),H7312-(H7312*8%)),H7312)</f>
        <v>59.57</v>
      </c>
      <c r="N7312" s="2" cm="1">
        <f t="array" ref="N7312">IFERROR(_xlfn.IFS(AND(J7312="Yes",F7312="Furniture",OR(C7312="Second Day",C7312="Standard Class"),I7312&gt;3),H7312-(H7312*15%),AND(J7312="Yes",F7312="Technology",C7312="Same Day",I7312&gt;4),H7312-(H7312*18%),AND(J7312="Yes",F7312="Office Supplies",C7312="First Class",I7312&gt;5),H7312-(H7312*20%)),H7312)</f>
        <v>64.75</v>
      </c>
      <c r="O7312" s="2"/>
    </row>
    <row r="7313" spans="1:15" ht="15.75" customHeight="1" x14ac:dyDescent="0.3">
      <c r="A7313" s="2" t="s">
        <v>3679</v>
      </c>
      <c r="B7313" s="3">
        <v>42286</v>
      </c>
      <c r="C7313" s="2" t="s">
        <v>24</v>
      </c>
      <c r="D7313" s="2" t="s">
        <v>12</v>
      </c>
      <c r="E7313" s="2" t="s">
        <v>13</v>
      </c>
      <c r="F7313" s="2" t="s">
        <v>21</v>
      </c>
      <c r="G7313" s="2" t="s">
        <v>32</v>
      </c>
      <c r="H7313" s="2">
        <v>1.8720000000000003</v>
      </c>
      <c r="I7313" s="2">
        <v>2</v>
      </c>
      <c r="J7313" s="2" t="s">
        <v>16</v>
      </c>
      <c r="K7313" s="2">
        <f t="shared" si="228"/>
        <v>1.8720000000000003</v>
      </c>
      <c r="L7313" s="2">
        <f t="shared" si="229"/>
        <v>1.8720000000000003</v>
      </c>
      <c r="M7313" s="2" cm="1">
        <f t="array" ref="M7313">IFERROR(_xlfn.IFS(AND(F7313="Furniture",C7313="First Class",I7313&gt;5),H7313-(H7313*10%),AND(F7313="Technology",C7313="Same Day",I7313&gt;6),H7313-(H7313*12%),AND(F7313="Office Supplies",OR(C7313="Second Day",C7313="Standard Class"),I7313&gt;4),H7313-(H7313*8%)),H7313)</f>
        <v>1.8720000000000003</v>
      </c>
      <c r="N7313" s="2" cm="1">
        <f t="array" ref="N7313">IFERROR(_xlfn.IFS(AND(J7313="Yes",F7313="Furniture",OR(C7313="Second Day",C7313="Standard Class"),I7313&gt;3),H7313-(H7313*15%),AND(J7313="Yes",F7313="Technology",C7313="Same Day",I7313&gt;4),H7313-(H7313*18%),AND(J7313="Yes",F7313="Office Supplies",C7313="First Class",I7313&gt;5),H7313-(H7313*20%)),H7313)</f>
        <v>1.8720000000000003</v>
      </c>
      <c r="O7313" s="2"/>
    </row>
    <row r="7314" spans="1:15" ht="15.75" customHeight="1" x14ac:dyDescent="0.3">
      <c r="A7314" s="2" t="s">
        <v>3679</v>
      </c>
      <c r="B7314" s="3">
        <v>42286</v>
      </c>
      <c r="C7314" s="2" t="s">
        <v>24</v>
      </c>
      <c r="D7314" s="2" t="s">
        <v>12</v>
      </c>
      <c r="E7314" s="2" t="s">
        <v>13</v>
      </c>
      <c r="F7314" s="2" t="s">
        <v>21</v>
      </c>
      <c r="G7314" s="2" t="s">
        <v>32</v>
      </c>
      <c r="H7314" s="2">
        <v>11.214000000000002</v>
      </c>
      <c r="I7314" s="2">
        <v>2</v>
      </c>
      <c r="J7314" s="2" t="s">
        <v>16</v>
      </c>
      <c r="K7314" s="2">
        <f t="shared" si="228"/>
        <v>11.214000000000002</v>
      </c>
      <c r="L7314" s="2">
        <f t="shared" si="229"/>
        <v>11.214000000000002</v>
      </c>
      <c r="M7314" s="2" cm="1">
        <f t="array" ref="M7314">IFERROR(_xlfn.IFS(AND(F7314="Furniture",C7314="First Class",I7314&gt;5),H7314-(H7314*10%),AND(F7314="Technology",C7314="Same Day",I7314&gt;6),H7314-(H7314*12%),AND(F7314="Office Supplies",OR(C7314="Second Day",C7314="Standard Class"),I7314&gt;4),H7314-(H7314*8%)),H7314)</f>
        <v>11.214000000000002</v>
      </c>
      <c r="N7314" s="2" cm="1">
        <f t="array" ref="N7314">IFERROR(_xlfn.IFS(AND(J7314="Yes",F7314="Furniture",OR(C7314="Second Day",C7314="Standard Class"),I7314&gt;3),H7314-(H7314*15%),AND(J7314="Yes",F7314="Technology",C7314="Same Day",I7314&gt;4),H7314-(H7314*18%),AND(J7314="Yes",F7314="Office Supplies",C7314="First Class",I7314&gt;5),H7314-(H7314*20%)),H7314)</f>
        <v>11.214000000000002</v>
      </c>
      <c r="O7314" s="2"/>
    </row>
    <row r="7315" spans="1:15" ht="15.75" customHeight="1" x14ac:dyDescent="0.3">
      <c r="A7315" s="2" t="s">
        <v>3679</v>
      </c>
      <c r="B7315" s="3">
        <v>42286</v>
      </c>
      <c r="C7315" s="2" t="s">
        <v>24</v>
      </c>
      <c r="D7315" s="2" t="s">
        <v>12</v>
      </c>
      <c r="E7315" s="2" t="s">
        <v>13</v>
      </c>
      <c r="F7315" s="2" t="s">
        <v>21</v>
      </c>
      <c r="G7315" s="2" t="s">
        <v>29</v>
      </c>
      <c r="H7315" s="2">
        <v>37.375999999999998</v>
      </c>
      <c r="I7315" s="2">
        <v>8</v>
      </c>
      <c r="J7315" s="2" t="s">
        <v>16</v>
      </c>
      <c r="K7315" s="2">
        <f t="shared" si="228"/>
        <v>37.375999999999998</v>
      </c>
      <c r="L7315" s="2">
        <f t="shared" si="229"/>
        <v>37.375999999999998</v>
      </c>
      <c r="M7315" s="2" cm="1">
        <f t="array" ref="M7315">IFERROR(_xlfn.IFS(AND(F7315="Furniture",C7315="First Class",I7315&gt;5),H7315-(H7315*10%),AND(F7315="Technology",C7315="Same Day",I7315&gt;6),H7315-(H7315*12%),AND(F7315="Office Supplies",OR(C7315="Second Day",C7315="Standard Class"),I7315&gt;4),H7315-(H7315*8%)),H7315)</f>
        <v>34.385919999999999</v>
      </c>
      <c r="N7315" s="2" cm="1">
        <f t="array" ref="N7315">IFERROR(_xlfn.IFS(AND(J7315="Yes",F7315="Furniture",OR(C7315="Second Day",C7315="Standard Class"),I7315&gt;3),H7315-(H7315*15%),AND(J7315="Yes",F7315="Technology",C7315="Same Day",I7315&gt;4),H7315-(H7315*18%),AND(J7315="Yes",F7315="Office Supplies",C7315="First Class",I7315&gt;5),H7315-(H7315*20%)),H7315)</f>
        <v>37.375999999999998</v>
      </c>
      <c r="O7315" s="2"/>
    </row>
    <row r="7316" spans="1:15" ht="15.75" customHeight="1" x14ac:dyDescent="0.3">
      <c r="A7316" s="2" t="s">
        <v>3680</v>
      </c>
      <c r="B7316" s="3">
        <v>42518</v>
      </c>
      <c r="C7316" s="2" t="s">
        <v>24</v>
      </c>
      <c r="D7316" s="2" t="s">
        <v>38</v>
      </c>
      <c r="E7316" s="2" t="s">
        <v>39</v>
      </c>
      <c r="F7316" s="2" t="s">
        <v>30</v>
      </c>
      <c r="G7316" s="2" t="s">
        <v>31</v>
      </c>
      <c r="H7316" s="2">
        <v>286.40000000000003</v>
      </c>
      <c r="I7316" s="2">
        <v>1</v>
      </c>
      <c r="J7316" s="2" t="s">
        <v>16</v>
      </c>
      <c r="K7316" s="2">
        <f t="shared" si="228"/>
        <v>243.44000000000003</v>
      </c>
      <c r="L7316" s="2">
        <f t="shared" si="229"/>
        <v>286.40000000000003</v>
      </c>
      <c r="M7316" s="2" cm="1">
        <f t="array" ref="M7316">IFERROR(_xlfn.IFS(AND(F7316="Furniture",C7316="First Class",I7316&gt;5),H7316-(H7316*10%),AND(F7316="Technology",C7316="Same Day",I7316&gt;6),H7316-(H7316*12%),AND(F7316="Office Supplies",OR(C7316="Second Day",C7316="Standard Class"),I7316&gt;4),H7316-(H7316*8%)),H7316)</f>
        <v>286.40000000000003</v>
      </c>
      <c r="N7316" s="2" cm="1">
        <f t="array" ref="N7316">IFERROR(_xlfn.IFS(AND(J7316="Yes",F7316="Furniture",OR(C7316="Second Day",C7316="Standard Class"),I7316&gt;3),H7316-(H7316*15%),AND(J7316="Yes",F7316="Technology",C7316="Same Day",I7316&gt;4),H7316-(H7316*18%),AND(J7316="Yes",F7316="Office Supplies",C7316="First Class",I7316&gt;5),H7316-(H7316*20%)),H7316)</f>
        <v>286.40000000000003</v>
      </c>
      <c r="O7316" s="2"/>
    </row>
    <row r="7317" spans="1:15" ht="15.75" customHeight="1" x14ac:dyDescent="0.3">
      <c r="A7317" s="2" t="s">
        <v>3681</v>
      </c>
      <c r="B7317" s="3">
        <v>42866</v>
      </c>
      <c r="C7317" s="2" t="s">
        <v>11</v>
      </c>
      <c r="D7317" s="2" t="s">
        <v>12</v>
      </c>
      <c r="E7317" s="2" t="s">
        <v>46</v>
      </c>
      <c r="F7317" s="2" t="s">
        <v>21</v>
      </c>
      <c r="G7317" s="2" t="s">
        <v>29</v>
      </c>
      <c r="H7317" s="2">
        <v>43.92</v>
      </c>
      <c r="I7317" s="2">
        <v>3</v>
      </c>
      <c r="J7317" s="2" t="s">
        <v>16</v>
      </c>
      <c r="K7317" s="2">
        <f t="shared" si="228"/>
        <v>43.92</v>
      </c>
      <c r="L7317" s="2">
        <f t="shared" si="229"/>
        <v>43.92</v>
      </c>
      <c r="M7317" s="2" cm="1">
        <f t="array" ref="M7317">IFERROR(_xlfn.IFS(AND(F7317="Furniture",C7317="First Class",I7317&gt;5),H7317-(H7317*10%),AND(F7317="Technology",C7317="Same Day",I7317&gt;6),H7317-(H7317*12%),AND(F7317="Office Supplies",OR(C7317="Second Day",C7317="Standard Class"),I7317&gt;4),H7317-(H7317*8%)),H7317)</f>
        <v>43.92</v>
      </c>
      <c r="N7317" s="2" cm="1">
        <f t="array" ref="N7317">IFERROR(_xlfn.IFS(AND(J7317="Yes",F7317="Furniture",OR(C7317="Second Day",C7317="Standard Class"),I7317&gt;3),H7317-(H7317*15%),AND(J7317="Yes",F7317="Technology",C7317="Same Day",I7317&gt;4),H7317-(H7317*18%),AND(J7317="Yes",F7317="Office Supplies",C7317="First Class",I7317&gt;5),H7317-(H7317*20%)),H7317)</f>
        <v>43.92</v>
      </c>
      <c r="O7317" s="2"/>
    </row>
    <row r="7318" spans="1:15" ht="15.75" customHeight="1" x14ac:dyDescent="0.3">
      <c r="A7318" s="2" t="s">
        <v>3682</v>
      </c>
      <c r="B7318" s="3">
        <v>42659</v>
      </c>
      <c r="C7318" s="2" t="s">
        <v>24</v>
      </c>
      <c r="D7318" s="2" t="s">
        <v>19</v>
      </c>
      <c r="E7318" s="2" t="s">
        <v>46</v>
      </c>
      <c r="F7318" s="2" t="s">
        <v>14</v>
      </c>
      <c r="G7318" s="2" t="s">
        <v>25</v>
      </c>
      <c r="H7318" s="2">
        <v>142.18199999999999</v>
      </c>
      <c r="I7318" s="2">
        <v>1</v>
      </c>
      <c r="J7318" s="2" t="s">
        <v>16</v>
      </c>
      <c r="K7318" s="2">
        <f t="shared" si="228"/>
        <v>142.18199999999999</v>
      </c>
      <c r="L7318" s="2">
        <f t="shared" si="229"/>
        <v>142.18199999999999</v>
      </c>
      <c r="M7318" s="2" cm="1">
        <f t="array" ref="M7318">IFERROR(_xlfn.IFS(AND(F7318="Furniture",C7318="First Class",I7318&gt;5),H7318-(H7318*10%),AND(F7318="Technology",C7318="Same Day",I7318&gt;6),H7318-(H7318*12%),AND(F7318="Office Supplies",OR(C7318="Second Day",C7318="Standard Class"),I7318&gt;4),H7318-(H7318*8%)),H7318)</f>
        <v>142.18199999999999</v>
      </c>
      <c r="N7318" s="2" cm="1">
        <f t="array" ref="N7318">IFERROR(_xlfn.IFS(AND(J7318="Yes",F7318="Furniture",OR(C7318="Second Day",C7318="Standard Class"),I7318&gt;3),H7318-(H7318*15%),AND(J7318="Yes",F7318="Technology",C7318="Same Day",I7318&gt;4),H7318-(H7318*18%),AND(J7318="Yes",F7318="Office Supplies",C7318="First Class",I7318&gt;5),H7318-(H7318*20%)),H7318)</f>
        <v>142.18199999999999</v>
      </c>
      <c r="O7318" s="2"/>
    </row>
    <row r="7319" spans="1:15" ht="15.75" customHeight="1" x14ac:dyDescent="0.3">
      <c r="A7319" s="2" t="s">
        <v>3683</v>
      </c>
      <c r="B7319" s="3">
        <v>43056</v>
      </c>
      <c r="C7319" s="2" t="s">
        <v>24</v>
      </c>
      <c r="D7319" s="2" t="s">
        <v>19</v>
      </c>
      <c r="E7319" s="2" t="s">
        <v>20</v>
      </c>
      <c r="F7319" s="2" t="s">
        <v>21</v>
      </c>
      <c r="G7319" s="2" t="s">
        <v>35</v>
      </c>
      <c r="H7319" s="2">
        <v>19.608000000000001</v>
      </c>
      <c r="I7319" s="2">
        <v>3</v>
      </c>
      <c r="J7319" s="2" t="s">
        <v>16</v>
      </c>
      <c r="K7319" s="2">
        <f t="shared" si="228"/>
        <v>19.608000000000001</v>
      </c>
      <c r="L7319" s="2">
        <f t="shared" si="229"/>
        <v>19.608000000000001</v>
      </c>
      <c r="M7319" s="2" cm="1">
        <f t="array" ref="M7319">IFERROR(_xlfn.IFS(AND(F7319="Furniture",C7319="First Class",I7319&gt;5),H7319-(H7319*10%),AND(F7319="Technology",C7319="Same Day",I7319&gt;6),H7319-(H7319*12%),AND(F7319="Office Supplies",OR(C7319="Second Day",C7319="Standard Class"),I7319&gt;4),H7319-(H7319*8%)),H7319)</f>
        <v>19.608000000000001</v>
      </c>
      <c r="N7319" s="2" cm="1">
        <f t="array" ref="N7319">IFERROR(_xlfn.IFS(AND(J7319="Yes",F7319="Furniture",OR(C7319="Second Day",C7319="Standard Class"),I7319&gt;3),H7319-(H7319*15%),AND(J7319="Yes",F7319="Technology",C7319="Same Day",I7319&gt;4),H7319-(H7319*18%),AND(J7319="Yes",F7319="Office Supplies",C7319="First Class",I7319&gt;5),H7319-(H7319*20%)),H7319)</f>
        <v>19.608000000000001</v>
      </c>
      <c r="O7319" s="2"/>
    </row>
    <row r="7320" spans="1:15" ht="15.75" customHeight="1" x14ac:dyDescent="0.3">
      <c r="A7320" s="2" t="s">
        <v>3683</v>
      </c>
      <c r="B7320" s="3">
        <v>43056</v>
      </c>
      <c r="C7320" s="2" t="s">
        <v>24</v>
      </c>
      <c r="D7320" s="2" t="s">
        <v>19</v>
      </c>
      <c r="E7320" s="2" t="s">
        <v>20</v>
      </c>
      <c r="F7320" s="2" t="s">
        <v>21</v>
      </c>
      <c r="G7320" s="2" t="s">
        <v>32</v>
      </c>
      <c r="H7320" s="2">
        <v>4.1580000000000004</v>
      </c>
      <c r="I7320" s="2">
        <v>7</v>
      </c>
      <c r="J7320" s="2" t="s">
        <v>16</v>
      </c>
      <c r="K7320" s="2">
        <f t="shared" si="228"/>
        <v>4.1580000000000004</v>
      </c>
      <c r="L7320" s="2">
        <f t="shared" si="229"/>
        <v>4.1580000000000004</v>
      </c>
      <c r="M7320" s="2" cm="1">
        <f t="array" ref="M7320">IFERROR(_xlfn.IFS(AND(F7320="Furniture",C7320="First Class",I7320&gt;5),H7320-(H7320*10%),AND(F7320="Technology",C7320="Same Day",I7320&gt;6),H7320-(H7320*12%),AND(F7320="Office Supplies",OR(C7320="Second Day",C7320="Standard Class"),I7320&gt;4),H7320-(H7320*8%)),H7320)</f>
        <v>3.8253600000000003</v>
      </c>
      <c r="N7320" s="2" cm="1">
        <f t="array" ref="N7320">IFERROR(_xlfn.IFS(AND(J7320="Yes",F7320="Furniture",OR(C7320="Second Day",C7320="Standard Class"),I7320&gt;3),H7320-(H7320*15%),AND(J7320="Yes",F7320="Technology",C7320="Same Day",I7320&gt;4),H7320-(H7320*18%),AND(J7320="Yes",F7320="Office Supplies",C7320="First Class",I7320&gt;5),H7320-(H7320*20%)),H7320)</f>
        <v>4.1580000000000004</v>
      </c>
      <c r="O7320" s="2"/>
    </row>
    <row r="7321" spans="1:15" ht="15.75" customHeight="1" x14ac:dyDescent="0.3">
      <c r="A7321" s="2" t="s">
        <v>3684</v>
      </c>
      <c r="B7321" s="3">
        <v>43065</v>
      </c>
      <c r="C7321" s="2" t="s">
        <v>11</v>
      </c>
      <c r="D7321" s="2" t="s">
        <v>12</v>
      </c>
      <c r="E7321" s="2" t="s">
        <v>46</v>
      </c>
      <c r="F7321" s="2" t="s">
        <v>30</v>
      </c>
      <c r="G7321" s="2" t="s">
        <v>31</v>
      </c>
      <c r="H7321" s="2">
        <v>979.95</v>
      </c>
      <c r="I7321" s="2">
        <v>5</v>
      </c>
      <c r="J7321" s="2" t="s">
        <v>16</v>
      </c>
      <c r="K7321" s="2">
        <f t="shared" si="228"/>
        <v>832.95749999999998</v>
      </c>
      <c r="L7321" s="2">
        <f t="shared" si="229"/>
        <v>979.95</v>
      </c>
      <c r="M7321" s="2" cm="1">
        <f t="array" ref="M7321">IFERROR(_xlfn.IFS(AND(F7321="Furniture",C7321="First Class",I7321&gt;5),H7321-(H7321*10%),AND(F7321="Technology",C7321="Same Day",I7321&gt;6),H7321-(H7321*12%),AND(F7321="Office Supplies",OR(C7321="Second Day",C7321="Standard Class"),I7321&gt;4),H7321-(H7321*8%)),H7321)</f>
        <v>979.95</v>
      </c>
      <c r="N7321" s="2" cm="1">
        <f t="array" ref="N7321">IFERROR(_xlfn.IFS(AND(J7321="Yes",F7321="Furniture",OR(C7321="Second Day",C7321="Standard Class"),I7321&gt;3),H7321-(H7321*15%),AND(J7321="Yes",F7321="Technology",C7321="Same Day",I7321&gt;4),H7321-(H7321*18%),AND(J7321="Yes",F7321="Office Supplies",C7321="First Class",I7321&gt;5),H7321-(H7321*20%)),H7321)</f>
        <v>979.95</v>
      </c>
      <c r="O7321" s="2"/>
    </row>
    <row r="7322" spans="1:15" ht="15.75" customHeight="1" x14ac:dyDescent="0.3">
      <c r="A7322" s="2" t="s">
        <v>3684</v>
      </c>
      <c r="B7322" s="3">
        <v>43065</v>
      </c>
      <c r="C7322" s="2" t="s">
        <v>11</v>
      </c>
      <c r="D7322" s="2" t="s">
        <v>12</v>
      </c>
      <c r="E7322" s="2" t="s">
        <v>46</v>
      </c>
      <c r="F7322" s="2" t="s">
        <v>14</v>
      </c>
      <c r="G7322" s="2" t="s">
        <v>28</v>
      </c>
      <c r="H7322" s="2">
        <v>135.29999999999998</v>
      </c>
      <c r="I7322" s="2">
        <v>5</v>
      </c>
      <c r="J7322" s="2" t="s">
        <v>16</v>
      </c>
      <c r="K7322" s="2">
        <f t="shared" si="228"/>
        <v>135.29999999999998</v>
      </c>
      <c r="L7322" s="2">
        <f t="shared" si="229"/>
        <v>135.29999999999998</v>
      </c>
      <c r="M7322" s="2" cm="1">
        <f t="array" ref="M7322">IFERROR(_xlfn.IFS(AND(F7322="Furniture",C7322="First Class",I7322&gt;5),H7322-(H7322*10%),AND(F7322="Technology",C7322="Same Day",I7322&gt;6),H7322-(H7322*12%),AND(F7322="Office Supplies",OR(C7322="Second Day",C7322="Standard Class"),I7322&gt;4),H7322-(H7322*8%)),H7322)</f>
        <v>135.29999999999998</v>
      </c>
      <c r="N7322" s="2" cm="1">
        <f t="array" ref="N7322">IFERROR(_xlfn.IFS(AND(J7322="Yes",F7322="Furniture",OR(C7322="Second Day",C7322="Standard Class"),I7322&gt;3),H7322-(H7322*15%),AND(J7322="Yes",F7322="Technology",C7322="Same Day",I7322&gt;4),H7322-(H7322*18%),AND(J7322="Yes",F7322="Office Supplies",C7322="First Class",I7322&gt;5),H7322-(H7322*20%)),H7322)</f>
        <v>135.29999999999998</v>
      </c>
      <c r="O7322" s="2"/>
    </row>
    <row r="7323" spans="1:15" ht="15.75" customHeight="1" x14ac:dyDescent="0.3">
      <c r="A7323" s="2" t="s">
        <v>3685</v>
      </c>
      <c r="B7323" s="3">
        <v>42981</v>
      </c>
      <c r="C7323" s="2" t="s">
        <v>24</v>
      </c>
      <c r="D7323" s="2" t="s">
        <v>19</v>
      </c>
      <c r="E7323" s="2" t="s">
        <v>39</v>
      </c>
      <c r="F7323" s="2" t="s">
        <v>21</v>
      </c>
      <c r="G7323" s="2" t="s">
        <v>35</v>
      </c>
      <c r="H7323" s="2">
        <v>8.9039999999999999</v>
      </c>
      <c r="I7323" s="2">
        <v>3</v>
      </c>
      <c r="J7323" s="2" t="s">
        <v>16</v>
      </c>
      <c r="K7323" s="2">
        <f t="shared" si="228"/>
        <v>8.9039999999999999</v>
      </c>
      <c r="L7323" s="2">
        <f t="shared" si="229"/>
        <v>8.9039999999999999</v>
      </c>
      <c r="M7323" s="2" cm="1">
        <f t="array" ref="M7323">IFERROR(_xlfn.IFS(AND(F7323="Furniture",C7323="First Class",I7323&gt;5),H7323-(H7323*10%),AND(F7323="Technology",C7323="Same Day",I7323&gt;6),H7323-(H7323*12%),AND(F7323="Office Supplies",OR(C7323="Second Day",C7323="Standard Class"),I7323&gt;4),H7323-(H7323*8%)),H7323)</f>
        <v>8.9039999999999999</v>
      </c>
      <c r="N7323" s="2" cm="1">
        <f t="array" ref="N7323">IFERROR(_xlfn.IFS(AND(J7323="Yes",F7323="Furniture",OR(C7323="Second Day",C7323="Standard Class"),I7323&gt;3),H7323-(H7323*15%),AND(J7323="Yes",F7323="Technology",C7323="Same Day",I7323&gt;4),H7323-(H7323*18%),AND(J7323="Yes",F7323="Office Supplies",C7323="First Class",I7323&gt;5),H7323-(H7323*20%)),H7323)</f>
        <v>8.9039999999999999</v>
      </c>
      <c r="O7323" s="2"/>
    </row>
    <row r="7324" spans="1:15" ht="15.75" customHeight="1" x14ac:dyDescent="0.3">
      <c r="A7324" s="2" t="s">
        <v>3685</v>
      </c>
      <c r="B7324" s="3">
        <v>42981</v>
      </c>
      <c r="C7324" s="2" t="s">
        <v>24</v>
      </c>
      <c r="D7324" s="2" t="s">
        <v>19</v>
      </c>
      <c r="E7324" s="2" t="s">
        <v>39</v>
      </c>
      <c r="F7324" s="2" t="s">
        <v>30</v>
      </c>
      <c r="G7324" s="2" t="s">
        <v>49</v>
      </c>
      <c r="H7324" s="2">
        <v>100.80000000000001</v>
      </c>
      <c r="I7324" s="2">
        <v>2</v>
      </c>
      <c r="J7324" s="2" t="s">
        <v>16</v>
      </c>
      <c r="K7324" s="2">
        <f t="shared" si="228"/>
        <v>100.80000000000001</v>
      </c>
      <c r="L7324" s="2">
        <f t="shared" si="229"/>
        <v>100.80000000000001</v>
      </c>
      <c r="M7324" s="2" cm="1">
        <f t="array" ref="M7324">IFERROR(_xlfn.IFS(AND(F7324="Furniture",C7324="First Class",I7324&gt;5),H7324-(H7324*10%),AND(F7324="Technology",C7324="Same Day",I7324&gt;6),H7324-(H7324*12%),AND(F7324="Office Supplies",OR(C7324="Second Day",C7324="Standard Class"),I7324&gt;4),H7324-(H7324*8%)),H7324)</f>
        <v>100.80000000000001</v>
      </c>
      <c r="N7324" s="2" cm="1">
        <f t="array" ref="N7324">IFERROR(_xlfn.IFS(AND(J7324="Yes",F7324="Furniture",OR(C7324="Second Day",C7324="Standard Class"),I7324&gt;3),H7324-(H7324*15%),AND(J7324="Yes",F7324="Technology",C7324="Same Day",I7324&gt;4),H7324-(H7324*18%),AND(J7324="Yes",F7324="Office Supplies",C7324="First Class",I7324&gt;5),H7324-(H7324*20%)),H7324)</f>
        <v>100.80000000000001</v>
      </c>
      <c r="O7324" s="2"/>
    </row>
    <row r="7325" spans="1:15" ht="15.75" customHeight="1" x14ac:dyDescent="0.3">
      <c r="A7325" s="2" t="s">
        <v>3686</v>
      </c>
      <c r="B7325" s="3">
        <v>43074</v>
      </c>
      <c r="C7325" s="2" t="s">
        <v>54</v>
      </c>
      <c r="D7325" s="2" t="s">
        <v>12</v>
      </c>
      <c r="E7325" s="2" t="s">
        <v>46</v>
      </c>
      <c r="F7325" s="2" t="s">
        <v>14</v>
      </c>
      <c r="G7325" s="2" t="s">
        <v>28</v>
      </c>
      <c r="H7325" s="2">
        <v>41.96</v>
      </c>
      <c r="I7325" s="2">
        <v>2</v>
      </c>
      <c r="J7325" s="2" t="s">
        <v>16</v>
      </c>
      <c r="K7325" s="2">
        <f t="shared" si="228"/>
        <v>41.96</v>
      </c>
      <c r="L7325" s="2">
        <f t="shared" si="229"/>
        <v>41.96</v>
      </c>
      <c r="M7325" s="2" cm="1">
        <f t="array" ref="M7325">IFERROR(_xlfn.IFS(AND(F7325="Furniture",C7325="First Class",I7325&gt;5),H7325-(H7325*10%),AND(F7325="Technology",C7325="Same Day",I7325&gt;6),H7325-(H7325*12%),AND(F7325="Office Supplies",OR(C7325="Second Day",C7325="Standard Class"),I7325&gt;4),H7325-(H7325*8%)),H7325)</f>
        <v>41.96</v>
      </c>
      <c r="N7325" s="2" cm="1">
        <f t="array" ref="N7325">IFERROR(_xlfn.IFS(AND(J7325="Yes",F7325="Furniture",OR(C7325="Second Day",C7325="Standard Class"),I7325&gt;3),H7325-(H7325*15%),AND(J7325="Yes",F7325="Technology",C7325="Same Day",I7325&gt;4),H7325-(H7325*18%),AND(J7325="Yes",F7325="Office Supplies",C7325="First Class",I7325&gt;5),H7325-(H7325*20%)),H7325)</f>
        <v>41.96</v>
      </c>
      <c r="O7325" s="2"/>
    </row>
    <row r="7326" spans="1:15" ht="15.75" customHeight="1" x14ac:dyDescent="0.3">
      <c r="A7326" s="2" t="s">
        <v>3686</v>
      </c>
      <c r="B7326" s="3">
        <v>43074</v>
      </c>
      <c r="C7326" s="2" t="s">
        <v>54</v>
      </c>
      <c r="D7326" s="2" t="s">
        <v>12</v>
      </c>
      <c r="E7326" s="2" t="s">
        <v>46</v>
      </c>
      <c r="F7326" s="2" t="s">
        <v>21</v>
      </c>
      <c r="G7326" s="2" t="s">
        <v>22</v>
      </c>
      <c r="H7326" s="2">
        <v>9.4499999999999993</v>
      </c>
      <c r="I7326" s="2">
        <v>3</v>
      </c>
      <c r="J7326" s="2" t="s">
        <v>16</v>
      </c>
      <c r="K7326" s="2">
        <f t="shared" si="228"/>
        <v>9.4499999999999993</v>
      </c>
      <c r="L7326" s="2">
        <f t="shared" si="229"/>
        <v>9.4499999999999993</v>
      </c>
      <c r="M7326" s="2" cm="1">
        <f t="array" ref="M7326">IFERROR(_xlfn.IFS(AND(F7326="Furniture",C7326="First Class",I7326&gt;5),H7326-(H7326*10%),AND(F7326="Technology",C7326="Same Day",I7326&gt;6),H7326-(H7326*12%),AND(F7326="Office Supplies",OR(C7326="Second Day",C7326="Standard Class"),I7326&gt;4),H7326-(H7326*8%)),H7326)</f>
        <v>9.4499999999999993</v>
      </c>
      <c r="N7326" s="2" cm="1">
        <f t="array" ref="N7326">IFERROR(_xlfn.IFS(AND(J7326="Yes",F7326="Furniture",OR(C7326="Second Day",C7326="Standard Class"),I7326&gt;3),H7326-(H7326*15%),AND(J7326="Yes",F7326="Technology",C7326="Same Day",I7326&gt;4),H7326-(H7326*18%),AND(J7326="Yes",F7326="Office Supplies",C7326="First Class",I7326&gt;5),H7326-(H7326*20%)),H7326)</f>
        <v>9.4499999999999993</v>
      </c>
      <c r="O7326" s="2"/>
    </row>
    <row r="7327" spans="1:15" ht="15.75" customHeight="1" x14ac:dyDescent="0.3">
      <c r="A7327" s="2" t="s">
        <v>3687</v>
      </c>
      <c r="B7327" s="3">
        <v>43049</v>
      </c>
      <c r="C7327" s="2" t="s">
        <v>24</v>
      </c>
      <c r="D7327" s="2" t="s">
        <v>12</v>
      </c>
      <c r="E7327" s="2" t="s">
        <v>20</v>
      </c>
      <c r="F7327" s="2" t="s">
        <v>21</v>
      </c>
      <c r="G7327" s="2" t="s">
        <v>33</v>
      </c>
      <c r="H7327" s="2">
        <v>400.79999999999995</v>
      </c>
      <c r="I7327" s="2">
        <v>5</v>
      </c>
      <c r="J7327" s="2" t="s">
        <v>16</v>
      </c>
      <c r="K7327" s="2">
        <f t="shared" si="228"/>
        <v>340.67999999999995</v>
      </c>
      <c r="L7327" s="2">
        <f t="shared" si="229"/>
        <v>400.79999999999995</v>
      </c>
      <c r="M7327" s="2" cm="1">
        <f t="array" ref="M7327">IFERROR(_xlfn.IFS(AND(F7327="Furniture",C7327="First Class",I7327&gt;5),H7327-(H7327*10%),AND(F7327="Technology",C7327="Same Day",I7327&gt;6),H7327-(H7327*12%),AND(F7327="Office Supplies",OR(C7327="Second Day",C7327="Standard Class"),I7327&gt;4),H7327-(H7327*8%)),H7327)</f>
        <v>368.73599999999993</v>
      </c>
      <c r="N7327" s="2" cm="1">
        <f t="array" ref="N7327">IFERROR(_xlfn.IFS(AND(J7327="Yes",F7327="Furniture",OR(C7327="Second Day",C7327="Standard Class"),I7327&gt;3),H7327-(H7327*15%),AND(J7327="Yes",F7327="Technology",C7327="Same Day",I7327&gt;4),H7327-(H7327*18%),AND(J7327="Yes",F7327="Office Supplies",C7327="First Class",I7327&gt;5),H7327-(H7327*20%)),H7327)</f>
        <v>400.79999999999995</v>
      </c>
      <c r="O7327" s="2"/>
    </row>
    <row r="7328" spans="1:15" ht="15.75" customHeight="1" x14ac:dyDescent="0.3">
      <c r="A7328" s="2" t="s">
        <v>3687</v>
      </c>
      <c r="B7328" s="3">
        <v>43049</v>
      </c>
      <c r="C7328" s="2" t="s">
        <v>24</v>
      </c>
      <c r="D7328" s="2" t="s">
        <v>12</v>
      </c>
      <c r="E7328" s="2" t="s">
        <v>20</v>
      </c>
      <c r="F7328" s="2" t="s">
        <v>21</v>
      </c>
      <c r="G7328" s="2" t="s">
        <v>32</v>
      </c>
      <c r="H7328" s="2">
        <v>28.792000000000002</v>
      </c>
      <c r="I7328" s="2">
        <v>1</v>
      </c>
      <c r="J7328" s="2" t="s">
        <v>16</v>
      </c>
      <c r="K7328" s="2">
        <f t="shared" si="228"/>
        <v>28.792000000000002</v>
      </c>
      <c r="L7328" s="2">
        <f t="shared" si="229"/>
        <v>28.792000000000002</v>
      </c>
      <c r="M7328" s="2" cm="1">
        <f t="array" ref="M7328">IFERROR(_xlfn.IFS(AND(F7328="Furniture",C7328="First Class",I7328&gt;5),H7328-(H7328*10%),AND(F7328="Technology",C7328="Same Day",I7328&gt;6),H7328-(H7328*12%),AND(F7328="Office Supplies",OR(C7328="Second Day",C7328="Standard Class"),I7328&gt;4),H7328-(H7328*8%)),H7328)</f>
        <v>28.792000000000002</v>
      </c>
      <c r="N7328" s="2" cm="1">
        <f t="array" ref="N7328">IFERROR(_xlfn.IFS(AND(J7328="Yes",F7328="Furniture",OR(C7328="Second Day",C7328="Standard Class"),I7328&gt;3),H7328-(H7328*15%),AND(J7328="Yes",F7328="Technology",C7328="Same Day",I7328&gt;4),H7328-(H7328*18%),AND(J7328="Yes",F7328="Office Supplies",C7328="First Class",I7328&gt;5),H7328-(H7328*20%)),H7328)</f>
        <v>28.792000000000002</v>
      </c>
      <c r="O7328" s="2"/>
    </row>
    <row r="7329" spans="1:15" ht="15.75" customHeight="1" x14ac:dyDescent="0.3">
      <c r="A7329" s="2" t="s">
        <v>3688</v>
      </c>
      <c r="B7329" s="3">
        <v>41716</v>
      </c>
      <c r="C7329" s="2" t="s">
        <v>24</v>
      </c>
      <c r="D7329" s="2" t="s">
        <v>38</v>
      </c>
      <c r="E7329" s="2" t="s">
        <v>20</v>
      </c>
      <c r="F7329" s="2" t="s">
        <v>14</v>
      </c>
      <c r="G7329" s="2" t="s">
        <v>28</v>
      </c>
      <c r="H7329" s="2">
        <v>111</v>
      </c>
      <c r="I7329" s="2">
        <v>2</v>
      </c>
      <c r="J7329" s="2" t="s">
        <v>16</v>
      </c>
      <c r="K7329" s="2">
        <f t="shared" si="228"/>
        <v>111</v>
      </c>
      <c r="L7329" s="2">
        <f t="shared" si="229"/>
        <v>111</v>
      </c>
      <c r="M7329" s="2" cm="1">
        <f t="array" ref="M7329">IFERROR(_xlfn.IFS(AND(F7329="Furniture",C7329="First Class",I7329&gt;5),H7329-(H7329*10%),AND(F7329="Technology",C7329="Same Day",I7329&gt;6),H7329-(H7329*12%),AND(F7329="Office Supplies",OR(C7329="Second Day",C7329="Standard Class"),I7329&gt;4),H7329-(H7329*8%)),H7329)</f>
        <v>111</v>
      </c>
      <c r="N7329" s="2" cm="1">
        <f t="array" ref="N7329">IFERROR(_xlfn.IFS(AND(J7329="Yes",F7329="Furniture",OR(C7329="Second Day",C7329="Standard Class"),I7329&gt;3),H7329-(H7329*15%),AND(J7329="Yes",F7329="Technology",C7329="Same Day",I7329&gt;4),H7329-(H7329*18%),AND(J7329="Yes",F7329="Office Supplies",C7329="First Class",I7329&gt;5),H7329-(H7329*20%)),H7329)</f>
        <v>111</v>
      </c>
      <c r="O7329" s="2"/>
    </row>
    <row r="7330" spans="1:15" ht="15.75" customHeight="1" x14ac:dyDescent="0.3">
      <c r="A7330" s="2" t="s">
        <v>3688</v>
      </c>
      <c r="B7330" s="3">
        <v>41716</v>
      </c>
      <c r="C7330" s="2" t="s">
        <v>24</v>
      </c>
      <c r="D7330" s="2" t="s">
        <v>38</v>
      </c>
      <c r="E7330" s="2" t="s">
        <v>20</v>
      </c>
      <c r="F7330" s="2" t="s">
        <v>30</v>
      </c>
      <c r="G7330" s="2" t="s">
        <v>122</v>
      </c>
      <c r="H7330" s="2">
        <v>1279.9680000000001</v>
      </c>
      <c r="I7330" s="2">
        <v>4</v>
      </c>
      <c r="J7330" s="2" t="s">
        <v>16</v>
      </c>
      <c r="K7330" s="2">
        <f t="shared" si="228"/>
        <v>1087.9728</v>
      </c>
      <c r="L7330" s="2">
        <f t="shared" si="229"/>
        <v>1279.9680000000001</v>
      </c>
      <c r="M7330" s="2" cm="1">
        <f t="array" ref="M7330">IFERROR(_xlfn.IFS(AND(F7330="Furniture",C7330="First Class",I7330&gt;5),H7330-(H7330*10%),AND(F7330="Technology",C7330="Same Day",I7330&gt;6),H7330-(H7330*12%),AND(F7330="Office Supplies",OR(C7330="Second Day",C7330="Standard Class"),I7330&gt;4),H7330-(H7330*8%)),H7330)</f>
        <v>1279.9680000000001</v>
      </c>
      <c r="N7330" s="2" cm="1">
        <f t="array" ref="N7330">IFERROR(_xlfn.IFS(AND(J7330="Yes",F7330="Furniture",OR(C7330="Second Day",C7330="Standard Class"),I7330&gt;3),H7330-(H7330*15%),AND(J7330="Yes",F7330="Technology",C7330="Same Day",I7330&gt;4),H7330-(H7330*18%),AND(J7330="Yes",F7330="Office Supplies",C7330="First Class",I7330&gt;5),H7330-(H7330*20%)),H7330)</f>
        <v>1279.9680000000001</v>
      </c>
      <c r="O7330" s="2"/>
    </row>
    <row r="7331" spans="1:15" ht="15.75" customHeight="1" x14ac:dyDescent="0.3">
      <c r="A7331" s="2" t="s">
        <v>3688</v>
      </c>
      <c r="B7331" s="3">
        <v>41716</v>
      </c>
      <c r="C7331" s="2" t="s">
        <v>24</v>
      </c>
      <c r="D7331" s="2" t="s">
        <v>38</v>
      </c>
      <c r="E7331" s="2" t="s">
        <v>20</v>
      </c>
      <c r="F7331" s="2" t="s">
        <v>21</v>
      </c>
      <c r="G7331" s="2" t="s">
        <v>26</v>
      </c>
      <c r="H7331" s="2">
        <v>1856.19</v>
      </c>
      <c r="I7331" s="2">
        <v>7</v>
      </c>
      <c r="J7331" s="2" t="s">
        <v>16</v>
      </c>
      <c r="K7331" s="2">
        <f t="shared" si="228"/>
        <v>1577.7615000000001</v>
      </c>
      <c r="L7331" s="2">
        <f t="shared" si="229"/>
        <v>1856.19</v>
      </c>
      <c r="M7331" s="2" cm="1">
        <f t="array" ref="M7331">IFERROR(_xlfn.IFS(AND(F7331="Furniture",C7331="First Class",I7331&gt;5),H7331-(H7331*10%),AND(F7331="Technology",C7331="Same Day",I7331&gt;6),H7331-(H7331*12%),AND(F7331="Office Supplies",OR(C7331="Second Day",C7331="Standard Class"),I7331&gt;4),H7331-(H7331*8%)),H7331)</f>
        <v>1707.6948</v>
      </c>
      <c r="N7331" s="2" cm="1">
        <f t="array" ref="N7331">IFERROR(_xlfn.IFS(AND(J7331="Yes",F7331="Furniture",OR(C7331="Second Day",C7331="Standard Class"),I7331&gt;3),H7331-(H7331*15%),AND(J7331="Yes",F7331="Technology",C7331="Same Day",I7331&gt;4),H7331-(H7331*18%),AND(J7331="Yes",F7331="Office Supplies",C7331="First Class",I7331&gt;5),H7331-(H7331*20%)),H7331)</f>
        <v>1856.19</v>
      </c>
      <c r="O7331" s="2"/>
    </row>
    <row r="7332" spans="1:15" ht="15.75" customHeight="1" x14ac:dyDescent="0.3">
      <c r="A7332" s="2" t="s">
        <v>3689</v>
      </c>
      <c r="B7332" s="3">
        <v>42686</v>
      </c>
      <c r="C7332" s="2" t="s">
        <v>54</v>
      </c>
      <c r="D7332" s="2" t="s">
        <v>19</v>
      </c>
      <c r="E7332" s="2" t="s">
        <v>39</v>
      </c>
      <c r="F7332" s="2" t="s">
        <v>14</v>
      </c>
      <c r="G7332" s="2" t="s">
        <v>28</v>
      </c>
      <c r="H7332" s="2">
        <v>22.752000000000002</v>
      </c>
      <c r="I7332" s="2">
        <v>6</v>
      </c>
      <c r="J7332" s="2" t="s">
        <v>16</v>
      </c>
      <c r="K7332" s="2">
        <f t="shared" si="228"/>
        <v>22.752000000000002</v>
      </c>
      <c r="L7332" s="2">
        <f t="shared" si="229"/>
        <v>22.752000000000002</v>
      </c>
      <c r="M7332" s="2" cm="1">
        <f t="array" ref="M7332">IFERROR(_xlfn.IFS(AND(F7332="Furniture",C7332="First Class",I7332&gt;5),H7332-(H7332*10%),AND(F7332="Technology",C7332="Same Day",I7332&gt;6),H7332-(H7332*12%),AND(F7332="Office Supplies",OR(C7332="Second Day",C7332="Standard Class"),I7332&gt;4),H7332-(H7332*8%)),H7332)</f>
        <v>20.476800000000001</v>
      </c>
      <c r="N7332" s="2" cm="1">
        <f t="array" ref="N7332">IFERROR(_xlfn.IFS(AND(J7332="Yes",F7332="Furniture",OR(C7332="Second Day",C7332="Standard Class"),I7332&gt;3),H7332-(H7332*15%),AND(J7332="Yes",F7332="Technology",C7332="Same Day",I7332&gt;4),H7332-(H7332*18%),AND(J7332="Yes",F7332="Office Supplies",C7332="First Class",I7332&gt;5),H7332-(H7332*20%)),H7332)</f>
        <v>22.752000000000002</v>
      </c>
      <c r="O7332" s="2"/>
    </row>
    <row r="7333" spans="1:15" ht="15.75" customHeight="1" x14ac:dyDescent="0.3">
      <c r="A7333" s="2" t="s">
        <v>3690</v>
      </c>
      <c r="B7333" s="3">
        <v>43034</v>
      </c>
      <c r="C7333" s="2" t="s">
        <v>24</v>
      </c>
      <c r="D7333" s="2" t="s">
        <v>19</v>
      </c>
      <c r="E7333" s="2" t="s">
        <v>46</v>
      </c>
      <c r="F7333" s="2" t="s">
        <v>30</v>
      </c>
      <c r="G7333" s="2" t="s">
        <v>31</v>
      </c>
      <c r="H7333" s="2">
        <v>61.541999999999994</v>
      </c>
      <c r="I7333" s="2">
        <v>1</v>
      </c>
      <c r="J7333" s="2" t="s">
        <v>16</v>
      </c>
      <c r="K7333" s="2">
        <f t="shared" si="228"/>
        <v>61.541999999999994</v>
      </c>
      <c r="L7333" s="2">
        <f t="shared" si="229"/>
        <v>61.541999999999994</v>
      </c>
      <c r="M7333" s="2" cm="1">
        <f t="array" ref="M7333">IFERROR(_xlfn.IFS(AND(F7333="Furniture",C7333="First Class",I7333&gt;5),H7333-(H7333*10%),AND(F7333="Technology",C7333="Same Day",I7333&gt;6),H7333-(H7333*12%),AND(F7333="Office Supplies",OR(C7333="Second Day",C7333="Standard Class"),I7333&gt;4),H7333-(H7333*8%)),H7333)</f>
        <v>61.541999999999994</v>
      </c>
      <c r="N7333" s="2" cm="1">
        <f t="array" ref="N7333">IFERROR(_xlfn.IFS(AND(J7333="Yes",F7333="Furniture",OR(C7333="Second Day",C7333="Standard Class"),I7333&gt;3),H7333-(H7333*15%),AND(J7333="Yes",F7333="Technology",C7333="Same Day",I7333&gt;4),H7333-(H7333*18%),AND(J7333="Yes",F7333="Office Supplies",C7333="First Class",I7333&gt;5),H7333-(H7333*20%)),H7333)</f>
        <v>61.541999999999994</v>
      </c>
      <c r="O7333" s="2"/>
    </row>
    <row r="7334" spans="1:15" ht="15.75" customHeight="1" x14ac:dyDescent="0.3">
      <c r="A7334" s="2" t="s">
        <v>3690</v>
      </c>
      <c r="B7334" s="3">
        <v>43034</v>
      </c>
      <c r="C7334" s="2" t="s">
        <v>24</v>
      </c>
      <c r="D7334" s="2" t="s">
        <v>19</v>
      </c>
      <c r="E7334" s="2" t="s">
        <v>46</v>
      </c>
      <c r="F7334" s="2" t="s">
        <v>21</v>
      </c>
      <c r="G7334" s="2" t="s">
        <v>32</v>
      </c>
      <c r="H7334" s="2">
        <v>81.438000000000017</v>
      </c>
      <c r="I7334" s="2">
        <v>7</v>
      </c>
      <c r="J7334" s="2" t="s">
        <v>16</v>
      </c>
      <c r="K7334" s="2">
        <f t="shared" si="228"/>
        <v>81.438000000000017</v>
      </c>
      <c r="L7334" s="2">
        <f t="shared" si="229"/>
        <v>81.438000000000017</v>
      </c>
      <c r="M7334" s="2" cm="1">
        <f t="array" ref="M7334">IFERROR(_xlfn.IFS(AND(F7334="Furniture",C7334="First Class",I7334&gt;5),H7334-(H7334*10%),AND(F7334="Technology",C7334="Same Day",I7334&gt;6),H7334-(H7334*12%),AND(F7334="Office Supplies",OR(C7334="Second Day",C7334="Standard Class"),I7334&gt;4),H7334-(H7334*8%)),H7334)</f>
        <v>74.922960000000018</v>
      </c>
      <c r="N7334" s="2" cm="1">
        <f t="array" ref="N7334">IFERROR(_xlfn.IFS(AND(J7334="Yes",F7334="Furniture",OR(C7334="Second Day",C7334="Standard Class"),I7334&gt;3),H7334-(H7334*15%),AND(J7334="Yes",F7334="Technology",C7334="Same Day",I7334&gt;4),H7334-(H7334*18%),AND(J7334="Yes",F7334="Office Supplies",C7334="First Class",I7334&gt;5),H7334-(H7334*20%)),H7334)</f>
        <v>81.438000000000017</v>
      </c>
      <c r="O7334" s="2"/>
    </row>
    <row r="7335" spans="1:15" ht="15.75" customHeight="1" x14ac:dyDescent="0.3">
      <c r="A7335" s="2" t="s">
        <v>3691</v>
      </c>
      <c r="B7335" s="3">
        <v>42105</v>
      </c>
      <c r="C7335" s="2" t="s">
        <v>24</v>
      </c>
      <c r="D7335" s="2" t="s">
        <v>12</v>
      </c>
      <c r="E7335" s="2" t="s">
        <v>13</v>
      </c>
      <c r="F7335" s="2" t="s">
        <v>14</v>
      </c>
      <c r="G7335" s="2" t="s">
        <v>28</v>
      </c>
      <c r="H7335" s="2">
        <v>67.36</v>
      </c>
      <c r="I7335" s="2">
        <v>2</v>
      </c>
      <c r="J7335" s="2" t="s">
        <v>16</v>
      </c>
      <c r="K7335" s="2">
        <f t="shared" si="228"/>
        <v>67.36</v>
      </c>
      <c r="L7335" s="2">
        <f t="shared" si="229"/>
        <v>67.36</v>
      </c>
      <c r="M7335" s="2" cm="1">
        <f t="array" ref="M7335">IFERROR(_xlfn.IFS(AND(F7335="Furniture",C7335="First Class",I7335&gt;5),H7335-(H7335*10%),AND(F7335="Technology",C7335="Same Day",I7335&gt;6),H7335-(H7335*12%),AND(F7335="Office Supplies",OR(C7335="Second Day",C7335="Standard Class"),I7335&gt;4),H7335-(H7335*8%)),H7335)</f>
        <v>67.36</v>
      </c>
      <c r="N7335" s="2" cm="1">
        <f t="array" ref="N7335">IFERROR(_xlfn.IFS(AND(J7335="Yes",F7335="Furniture",OR(C7335="Second Day",C7335="Standard Class"),I7335&gt;3),H7335-(H7335*15%),AND(J7335="Yes",F7335="Technology",C7335="Same Day",I7335&gt;4),H7335-(H7335*18%),AND(J7335="Yes",F7335="Office Supplies",C7335="First Class",I7335&gt;5),H7335-(H7335*20%)),H7335)</f>
        <v>67.36</v>
      </c>
      <c r="O7335" s="2"/>
    </row>
    <row r="7336" spans="1:15" ht="15.75" customHeight="1" x14ac:dyDescent="0.3">
      <c r="A7336" s="2" t="s">
        <v>3691</v>
      </c>
      <c r="B7336" s="3">
        <v>42105</v>
      </c>
      <c r="C7336" s="2" t="s">
        <v>24</v>
      </c>
      <c r="D7336" s="2" t="s">
        <v>12</v>
      </c>
      <c r="E7336" s="2" t="s">
        <v>13</v>
      </c>
      <c r="F7336" s="2" t="s">
        <v>14</v>
      </c>
      <c r="G7336" s="2" t="s">
        <v>28</v>
      </c>
      <c r="H7336" s="2">
        <v>54.527999999999992</v>
      </c>
      <c r="I7336" s="2">
        <v>3</v>
      </c>
      <c r="J7336" s="2" t="s">
        <v>16</v>
      </c>
      <c r="K7336" s="2">
        <f t="shared" si="228"/>
        <v>54.527999999999992</v>
      </c>
      <c r="L7336" s="2">
        <f t="shared" si="229"/>
        <v>54.527999999999992</v>
      </c>
      <c r="M7336" s="2" cm="1">
        <f t="array" ref="M7336">IFERROR(_xlfn.IFS(AND(F7336="Furniture",C7336="First Class",I7336&gt;5),H7336-(H7336*10%),AND(F7336="Technology",C7336="Same Day",I7336&gt;6),H7336-(H7336*12%),AND(F7336="Office Supplies",OR(C7336="Second Day",C7336="Standard Class"),I7336&gt;4),H7336-(H7336*8%)),H7336)</f>
        <v>54.527999999999992</v>
      </c>
      <c r="N7336" s="2" cm="1">
        <f t="array" ref="N7336">IFERROR(_xlfn.IFS(AND(J7336="Yes",F7336="Furniture",OR(C7336="Second Day",C7336="Standard Class"),I7336&gt;3),H7336-(H7336*15%),AND(J7336="Yes",F7336="Technology",C7336="Same Day",I7336&gt;4),H7336-(H7336*18%),AND(J7336="Yes",F7336="Office Supplies",C7336="First Class",I7336&gt;5),H7336-(H7336*20%)),H7336)</f>
        <v>54.527999999999992</v>
      </c>
      <c r="O7336" s="2"/>
    </row>
    <row r="7337" spans="1:15" ht="15.75" customHeight="1" x14ac:dyDescent="0.3">
      <c r="A7337" s="2" t="s">
        <v>3692</v>
      </c>
      <c r="B7337" s="3">
        <v>42363</v>
      </c>
      <c r="C7337" s="2" t="s">
        <v>24</v>
      </c>
      <c r="D7337" s="2" t="s">
        <v>12</v>
      </c>
      <c r="E7337" s="2" t="s">
        <v>46</v>
      </c>
      <c r="F7337" s="2" t="s">
        <v>30</v>
      </c>
      <c r="G7337" s="2" t="s">
        <v>49</v>
      </c>
      <c r="H7337" s="2">
        <v>843.9</v>
      </c>
      <c r="I7337" s="2">
        <v>2</v>
      </c>
      <c r="J7337" s="2" t="s">
        <v>16</v>
      </c>
      <c r="K7337" s="2">
        <f t="shared" si="228"/>
        <v>717.31499999999994</v>
      </c>
      <c r="L7337" s="2">
        <f t="shared" si="229"/>
        <v>843.9</v>
      </c>
      <c r="M7337" s="2" cm="1">
        <f t="array" ref="M7337">IFERROR(_xlfn.IFS(AND(F7337="Furniture",C7337="First Class",I7337&gt;5),H7337-(H7337*10%),AND(F7337="Technology",C7337="Same Day",I7337&gt;6),H7337-(H7337*12%),AND(F7337="Office Supplies",OR(C7337="Second Day",C7337="Standard Class"),I7337&gt;4),H7337-(H7337*8%)),H7337)</f>
        <v>843.9</v>
      </c>
      <c r="N7337" s="2" cm="1">
        <f t="array" ref="N7337">IFERROR(_xlfn.IFS(AND(J7337="Yes",F7337="Furniture",OR(C7337="Second Day",C7337="Standard Class"),I7337&gt;3),H7337-(H7337*15%),AND(J7337="Yes",F7337="Technology",C7337="Same Day",I7337&gt;4),H7337-(H7337*18%),AND(J7337="Yes",F7337="Office Supplies",C7337="First Class",I7337&gt;5),H7337-(H7337*20%)),H7337)</f>
        <v>843.9</v>
      </c>
      <c r="O7337" s="2"/>
    </row>
    <row r="7338" spans="1:15" ht="15.75" customHeight="1" x14ac:dyDescent="0.3">
      <c r="A7338" s="2" t="s">
        <v>3692</v>
      </c>
      <c r="B7338" s="3">
        <v>42363</v>
      </c>
      <c r="C7338" s="2" t="s">
        <v>24</v>
      </c>
      <c r="D7338" s="2" t="s">
        <v>12</v>
      </c>
      <c r="E7338" s="2" t="s">
        <v>46</v>
      </c>
      <c r="F7338" s="2" t="s">
        <v>14</v>
      </c>
      <c r="G7338" s="2" t="s">
        <v>15</v>
      </c>
      <c r="H7338" s="2">
        <v>449.56800000000004</v>
      </c>
      <c r="I7338" s="2">
        <v>2</v>
      </c>
      <c r="J7338" s="2" t="s">
        <v>16</v>
      </c>
      <c r="K7338" s="2">
        <f t="shared" si="228"/>
        <v>382.13280000000003</v>
      </c>
      <c r="L7338" s="2">
        <f t="shared" si="229"/>
        <v>449.56800000000004</v>
      </c>
      <c r="M7338" s="2" cm="1">
        <f t="array" ref="M7338">IFERROR(_xlfn.IFS(AND(F7338="Furniture",C7338="First Class",I7338&gt;5),H7338-(H7338*10%),AND(F7338="Technology",C7338="Same Day",I7338&gt;6),H7338-(H7338*12%),AND(F7338="Office Supplies",OR(C7338="Second Day",C7338="Standard Class"),I7338&gt;4),H7338-(H7338*8%)),H7338)</f>
        <v>449.56800000000004</v>
      </c>
      <c r="N7338" s="2" cm="1">
        <f t="array" ref="N7338">IFERROR(_xlfn.IFS(AND(J7338="Yes",F7338="Furniture",OR(C7338="Second Day",C7338="Standard Class"),I7338&gt;3),H7338-(H7338*15%),AND(J7338="Yes",F7338="Technology",C7338="Same Day",I7338&gt;4),H7338-(H7338*18%),AND(J7338="Yes",F7338="Office Supplies",C7338="First Class",I7338&gt;5),H7338-(H7338*20%)),H7338)</f>
        <v>449.56800000000004</v>
      </c>
      <c r="O7338" s="2"/>
    </row>
    <row r="7339" spans="1:15" ht="15.75" customHeight="1" x14ac:dyDescent="0.3">
      <c r="A7339" s="2" t="s">
        <v>3693</v>
      </c>
      <c r="B7339" s="3">
        <v>42999</v>
      </c>
      <c r="C7339" s="2" t="s">
        <v>54</v>
      </c>
      <c r="D7339" s="2" t="s">
        <v>19</v>
      </c>
      <c r="E7339" s="2" t="s">
        <v>20</v>
      </c>
      <c r="F7339" s="2" t="s">
        <v>21</v>
      </c>
      <c r="G7339" s="2" t="s">
        <v>26</v>
      </c>
      <c r="H7339" s="2">
        <v>15.51</v>
      </c>
      <c r="I7339" s="2">
        <v>1</v>
      </c>
      <c r="J7339" s="2" t="s">
        <v>16</v>
      </c>
      <c r="K7339" s="2">
        <f t="shared" si="228"/>
        <v>15.51</v>
      </c>
      <c r="L7339" s="2">
        <f t="shared" si="229"/>
        <v>15.51</v>
      </c>
      <c r="M7339" s="2" cm="1">
        <f t="array" ref="M7339">IFERROR(_xlfn.IFS(AND(F7339="Furniture",C7339="First Class",I7339&gt;5),H7339-(H7339*10%),AND(F7339="Technology",C7339="Same Day",I7339&gt;6),H7339-(H7339*12%),AND(F7339="Office Supplies",OR(C7339="Second Day",C7339="Standard Class"),I7339&gt;4),H7339-(H7339*8%)),H7339)</f>
        <v>15.51</v>
      </c>
      <c r="N7339" s="2" cm="1">
        <f t="array" ref="N7339">IFERROR(_xlfn.IFS(AND(J7339="Yes",F7339="Furniture",OR(C7339="Second Day",C7339="Standard Class"),I7339&gt;3),H7339-(H7339*15%),AND(J7339="Yes",F7339="Technology",C7339="Same Day",I7339&gt;4),H7339-(H7339*18%),AND(J7339="Yes",F7339="Office Supplies",C7339="First Class",I7339&gt;5),H7339-(H7339*20%)),H7339)</f>
        <v>15.51</v>
      </c>
      <c r="O7339" s="2"/>
    </row>
    <row r="7340" spans="1:15" ht="15.75" customHeight="1" x14ac:dyDescent="0.3">
      <c r="A7340" s="2" t="s">
        <v>3694</v>
      </c>
      <c r="B7340" s="3">
        <v>41993</v>
      </c>
      <c r="C7340" s="2" t="s">
        <v>11</v>
      </c>
      <c r="D7340" s="2" t="s">
        <v>19</v>
      </c>
      <c r="E7340" s="2" t="s">
        <v>46</v>
      </c>
      <c r="F7340" s="2" t="s">
        <v>14</v>
      </c>
      <c r="G7340" s="2" t="s">
        <v>17</v>
      </c>
      <c r="H7340" s="2">
        <v>192.18600000000004</v>
      </c>
      <c r="I7340" s="2">
        <v>3</v>
      </c>
      <c r="J7340" s="2" t="s">
        <v>16</v>
      </c>
      <c r="K7340" s="2">
        <f t="shared" si="228"/>
        <v>192.18600000000004</v>
      </c>
      <c r="L7340" s="2">
        <f t="shared" si="229"/>
        <v>192.18600000000004</v>
      </c>
      <c r="M7340" s="2" cm="1">
        <f t="array" ref="M7340">IFERROR(_xlfn.IFS(AND(F7340="Furniture",C7340="First Class",I7340&gt;5),H7340-(H7340*10%),AND(F7340="Technology",C7340="Same Day",I7340&gt;6),H7340-(H7340*12%),AND(F7340="Office Supplies",OR(C7340="Second Day",C7340="Standard Class"),I7340&gt;4),H7340-(H7340*8%)),H7340)</f>
        <v>192.18600000000004</v>
      </c>
      <c r="N7340" s="2" cm="1">
        <f t="array" ref="N7340">IFERROR(_xlfn.IFS(AND(J7340="Yes",F7340="Furniture",OR(C7340="Second Day",C7340="Standard Class"),I7340&gt;3),H7340-(H7340*15%),AND(J7340="Yes",F7340="Technology",C7340="Same Day",I7340&gt;4),H7340-(H7340*18%),AND(J7340="Yes",F7340="Office Supplies",C7340="First Class",I7340&gt;5),H7340-(H7340*20%)),H7340)</f>
        <v>192.18600000000004</v>
      </c>
      <c r="O7340" s="2"/>
    </row>
    <row r="7341" spans="1:15" ht="15.75" customHeight="1" x14ac:dyDescent="0.3">
      <c r="A7341" s="2" t="s">
        <v>3695</v>
      </c>
      <c r="B7341" s="3">
        <v>42203</v>
      </c>
      <c r="C7341" s="2" t="s">
        <v>54</v>
      </c>
      <c r="D7341" s="2" t="s">
        <v>19</v>
      </c>
      <c r="E7341" s="2" t="s">
        <v>46</v>
      </c>
      <c r="F7341" s="2" t="s">
        <v>21</v>
      </c>
      <c r="G7341" s="2" t="s">
        <v>29</v>
      </c>
      <c r="H7341" s="2">
        <v>5.76</v>
      </c>
      <c r="I7341" s="2">
        <v>2</v>
      </c>
      <c r="J7341" s="2" t="s">
        <v>16</v>
      </c>
      <c r="K7341" s="2">
        <f t="shared" si="228"/>
        <v>5.76</v>
      </c>
      <c r="L7341" s="2">
        <f t="shared" si="229"/>
        <v>5.76</v>
      </c>
      <c r="M7341" s="2" cm="1">
        <f t="array" ref="M7341">IFERROR(_xlfn.IFS(AND(F7341="Furniture",C7341="First Class",I7341&gt;5),H7341-(H7341*10%),AND(F7341="Technology",C7341="Same Day",I7341&gt;6),H7341-(H7341*12%),AND(F7341="Office Supplies",OR(C7341="Second Day",C7341="Standard Class"),I7341&gt;4),H7341-(H7341*8%)),H7341)</f>
        <v>5.76</v>
      </c>
      <c r="N7341" s="2" cm="1">
        <f t="array" ref="N7341">IFERROR(_xlfn.IFS(AND(J7341="Yes",F7341="Furniture",OR(C7341="Second Day",C7341="Standard Class"),I7341&gt;3),H7341-(H7341*15%),AND(J7341="Yes",F7341="Technology",C7341="Same Day",I7341&gt;4),H7341-(H7341*18%),AND(J7341="Yes",F7341="Office Supplies",C7341="First Class",I7341&gt;5),H7341-(H7341*20%)),H7341)</f>
        <v>5.76</v>
      </c>
      <c r="O7341" s="2"/>
    </row>
    <row r="7342" spans="1:15" ht="15.75" customHeight="1" x14ac:dyDescent="0.3">
      <c r="A7342" s="2" t="s">
        <v>3696</v>
      </c>
      <c r="B7342" s="3">
        <v>41846</v>
      </c>
      <c r="C7342" s="2" t="s">
        <v>24</v>
      </c>
      <c r="D7342" s="2" t="s">
        <v>12</v>
      </c>
      <c r="E7342" s="2" t="s">
        <v>13</v>
      </c>
      <c r="F7342" s="2" t="s">
        <v>14</v>
      </c>
      <c r="G7342" s="2" t="s">
        <v>17</v>
      </c>
      <c r="H7342" s="2">
        <v>67.88</v>
      </c>
      <c r="I7342" s="2">
        <v>2</v>
      </c>
      <c r="J7342" s="2" t="s">
        <v>16</v>
      </c>
      <c r="K7342" s="2">
        <f t="shared" si="228"/>
        <v>67.88</v>
      </c>
      <c r="L7342" s="2">
        <f t="shared" si="229"/>
        <v>67.88</v>
      </c>
      <c r="M7342" s="2" cm="1">
        <f t="array" ref="M7342">IFERROR(_xlfn.IFS(AND(F7342="Furniture",C7342="First Class",I7342&gt;5),H7342-(H7342*10%),AND(F7342="Technology",C7342="Same Day",I7342&gt;6),H7342-(H7342*12%),AND(F7342="Office Supplies",OR(C7342="Second Day",C7342="Standard Class"),I7342&gt;4),H7342-(H7342*8%)),H7342)</f>
        <v>67.88</v>
      </c>
      <c r="N7342" s="2" cm="1">
        <f t="array" ref="N7342">IFERROR(_xlfn.IFS(AND(J7342="Yes",F7342="Furniture",OR(C7342="Second Day",C7342="Standard Class"),I7342&gt;3),H7342-(H7342*15%),AND(J7342="Yes",F7342="Technology",C7342="Same Day",I7342&gt;4),H7342-(H7342*18%),AND(J7342="Yes",F7342="Office Supplies",C7342="First Class",I7342&gt;5),H7342-(H7342*20%)),H7342)</f>
        <v>67.88</v>
      </c>
      <c r="O7342" s="2"/>
    </row>
    <row r="7343" spans="1:15" ht="15.75" customHeight="1" x14ac:dyDescent="0.3">
      <c r="A7343" s="2" t="s">
        <v>3696</v>
      </c>
      <c r="B7343" s="3">
        <v>41846</v>
      </c>
      <c r="C7343" s="2" t="s">
        <v>24</v>
      </c>
      <c r="D7343" s="2" t="s">
        <v>12</v>
      </c>
      <c r="E7343" s="2" t="s">
        <v>13</v>
      </c>
      <c r="F7343" s="2" t="s">
        <v>21</v>
      </c>
      <c r="G7343" s="2" t="s">
        <v>22</v>
      </c>
      <c r="H7343" s="2">
        <v>162.88999999999999</v>
      </c>
      <c r="I7343" s="2">
        <v>13</v>
      </c>
      <c r="J7343" s="2" t="s">
        <v>16</v>
      </c>
      <c r="K7343" s="2">
        <f t="shared" si="228"/>
        <v>162.88999999999999</v>
      </c>
      <c r="L7343" s="2">
        <f t="shared" si="229"/>
        <v>162.88999999999999</v>
      </c>
      <c r="M7343" s="2" cm="1">
        <f t="array" ref="M7343">IFERROR(_xlfn.IFS(AND(F7343="Furniture",C7343="First Class",I7343&gt;5),H7343-(H7343*10%),AND(F7343="Technology",C7343="Same Day",I7343&gt;6),H7343-(H7343*12%),AND(F7343="Office Supplies",OR(C7343="Second Day",C7343="Standard Class"),I7343&gt;4),H7343-(H7343*8%)),H7343)</f>
        <v>149.85879999999997</v>
      </c>
      <c r="N7343" s="2" cm="1">
        <f t="array" ref="N7343">IFERROR(_xlfn.IFS(AND(J7343="Yes",F7343="Furniture",OR(C7343="Second Day",C7343="Standard Class"),I7343&gt;3),H7343-(H7343*15%),AND(J7343="Yes",F7343="Technology",C7343="Same Day",I7343&gt;4),H7343-(H7343*18%),AND(J7343="Yes",F7343="Office Supplies",C7343="First Class",I7343&gt;5),H7343-(H7343*20%)),H7343)</f>
        <v>162.88999999999999</v>
      </c>
      <c r="O7343" s="2"/>
    </row>
    <row r="7344" spans="1:15" ht="15.75" customHeight="1" x14ac:dyDescent="0.3">
      <c r="A7344" s="2" t="s">
        <v>3696</v>
      </c>
      <c r="B7344" s="3">
        <v>41846</v>
      </c>
      <c r="C7344" s="2" t="s">
        <v>24</v>
      </c>
      <c r="D7344" s="2" t="s">
        <v>12</v>
      </c>
      <c r="E7344" s="2" t="s">
        <v>13</v>
      </c>
      <c r="F7344" s="2" t="s">
        <v>14</v>
      </c>
      <c r="G7344" s="2" t="s">
        <v>28</v>
      </c>
      <c r="H7344" s="2">
        <v>25.71</v>
      </c>
      <c r="I7344" s="2">
        <v>3</v>
      </c>
      <c r="J7344" s="2" t="s">
        <v>16</v>
      </c>
      <c r="K7344" s="2">
        <f t="shared" si="228"/>
        <v>25.71</v>
      </c>
      <c r="L7344" s="2">
        <f t="shared" si="229"/>
        <v>25.71</v>
      </c>
      <c r="M7344" s="2" cm="1">
        <f t="array" ref="M7344">IFERROR(_xlfn.IFS(AND(F7344="Furniture",C7344="First Class",I7344&gt;5),H7344-(H7344*10%),AND(F7344="Technology",C7344="Same Day",I7344&gt;6),H7344-(H7344*12%),AND(F7344="Office Supplies",OR(C7344="Second Day",C7344="Standard Class"),I7344&gt;4),H7344-(H7344*8%)),H7344)</f>
        <v>25.71</v>
      </c>
      <c r="N7344" s="2" cm="1">
        <f t="array" ref="N7344">IFERROR(_xlfn.IFS(AND(J7344="Yes",F7344="Furniture",OR(C7344="Second Day",C7344="Standard Class"),I7344&gt;3),H7344-(H7344*15%),AND(J7344="Yes",F7344="Technology",C7344="Same Day",I7344&gt;4),H7344-(H7344*18%),AND(J7344="Yes",F7344="Office Supplies",C7344="First Class",I7344&gt;5),H7344-(H7344*20%)),H7344)</f>
        <v>25.71</v>
      </c>
      <c r="O7344" s="2"/>
    </row>
    <row r="7345" spans="1:15" ht="15.75" customHeight="1" x14ac:dyDescent="0.3">
      <c r="A7345" s="2" t="s">
        <v>3697</v>
      </c>
      <c r="B7345" s="3">
        <v>41999</v>
      </c>
      <c r="C7345" s="2" t="s">
        <v>24</v>
      </c>
      <c r="D7345" s="2" t="s">
        <v>12</v>
      </c>
      <c r="E7345" s="2" t="s">
        <v>46</v>
      </c>
      <c r="F7345" s="2" t="s">
        <v>21</v>
      </c>
      <c r="G7345" s="2" t="s">
        <v>26</v>
      </c>
      <c r="H7345" s="2">
        <v>191.88</v>
      </c>
      <c r="I7345" s="2">
        <v>6</v>
      </c>
      <c r="J7345" s="2" t="s">
        <v>16</v>
      </c>
      <c r="K7345" s="2">
        <f t="shared" si="228"/>
        <v>191.88</v>
      </c>
      <c r="L7345" s="2">
        <f t="shared" si="229"/>
        <v>191.88</v>
      </c>
      <c r="M7345" s="2" cm="1">
        <f t="array" ref="M7345">IFERROR(_xlfn.IFS(AND(F7345="Furniture",C7345="First Class",I7345&gt;5),H7345-(H7345*10%),AND(F7345="Technology",C7345="Same Day",I7345&gt;6),H7345-(H7345*12%),AND(F7345="Office Supplies",OR(C7345="Second Day",C7345="Standard Class"),I7345&gt;4),H7345-(H7345*8%)),H7345)</f>
        <v>176.52959999999999</v>
      </c>
      <c r="N7345" s="2" cm="1">
        <f t="array" ref="N7345">IFERROR(_xlfn.IFS(AND(J7345="Yes",F7345="Furniture",OR(C7345="Second Day",C7345="Standard Class"),I7345&gt;3),H7345-(H7345*15%),AND(J7345="Yes",F7345="Technology",C7345="Same Day",I7345&gt;4),H7345-(H7345*18%),AND(J7345="Yes",F7345="Office Supplies",C7345="First Class",I7345&gt;5),H7345-(H7345*20%)),H7345)</f>
        <v>191.88</v>
      </c>
      <c r="O7345" s="2"/>
    </row>
    <row r="7346" spans="1:15" ht="15.75" customHeight="1" x14ac:dyDescent="0.3">
      <c r="A7346" s="2" t="s">
        <v>3698</v>
      </c>
      <c r="B7346" s="3">
        <v>43080</v>
      </c>
      <c r="C7346" s="2" t="s">
        <v>24</v>
      </c>
      <c r="D7346" s="2" t="s">
        <v>19</v>
      </c>
      <c r="E7346" s="2" t="s">
        <v>13</v>
      </c>
      <c r="F7346" s="2" t="s">
        <v>14</v>
      </c>
      <c r="G7346" s="2" t="s">
        <v>25</v>
      </c>
      <c r="H7346" s="2">
        <v>721.87500000000011</v>
      </c>
      <c r="I7346" s="2">
        <v>6</v>
      </c>
      <c r="J7346" s="2" t="s">
        <v>16</v>
      </c>
      <c r="K7346" s="2">
        <f t="shared" si="228"/>
        <v>613.59375000000011</v>
      </c>
      <c r="L7346" s="2">
        <f t="shared" si="229"/>
        <v>721.87500000000011</v>
      </c>
      <c r="M7346" s="2" cm="1">
        <f t="array" ref="M7346">IFERROR(_xlfn.IFS(AND(F7346="Furniture",C7346="First Class",I7346&gt;5),H7346-(H7346*10%),AND(F7346="Technology",C7346="Same Day",I7346&gt;6),H7346-(H7346*12%),AND(F7346="Office Supplies",OR(C7346="Second Day",C7346="Standard Class"),I7346&gt;4),H7346-(H7346*8%)),H7346)</f>
        <v>721.87500000000011</v>
      </c>
      <c r="N7346" s="2" cm="1">
        <f t="array" ref="N7346">IFERROR(_xlfn.IFS(AND(J7346="Yes",F7346="Furniture",OR(C7346="Second Day",C7346="Standard Class"),I7346&gt;3),H7346-(H7346*15%),AND(J7346="Yes",F7346="Technology",C7346="Same Day",I7346&gt;4),H7346-(H7346*18%),AND(J7346="Yes",F7346="Office Supplies",C7346="First Class",I7346&gt;5),H7346-(H7346*20%)),H7346)</f>
        <v>721.87500000000011</v>
      </c>
      <c r="O7346" s="2"/>
    </row>
    <row r="7347" spans="1:15" ht="15.75" customHeight="1" x14ac:dyDescent="0.3">
      <c r="A7347" s="2" t="s">
        <v>3698</v>
      </c>
      <c r="B7347" s="3">
        <v>43080</v>
      </c>
      <c r="C7347" s="2" t="s">
        <v>24</v>
      </c>
      <c r="D7347" s="2" t="s">
        <v>19</v>
      </c>
      <c r="E7347" s="2" t="s">
        <v>13</v>
      </c>
      <c r="F7347" s="2" t="s">
        <v>30</v>
      </c>
      <c r="G7347" s="2" t="s">
        <v>31</v>
      </c>
      <c r="H7347" s="2">
        <v>73.567999999999998</v>
      </c>
      <c r="I7347" s="2">
        <v>4</v>
      </c>
      <c r="J7347" s="2" t="s">
        <v>16</v>
      </c>
      <c r="K7347" s="2">
        <f t="shared" si="228"/>
        <v>73.567999999999998</v>
      </c>
      <c r="L7347" s="2">
        <f t="shared" si="229"/>
        <v>73.567999999999998</v>
      </c>
      <c r="M7347" s="2" cm="1">
        <f t="array" ref="M7347">IFERROR(_xlfn.IFS(AND(F7347="Furniture",C7347="First Class",I7347&gt;5),H7347-(H7347*10%),AND(F7347="Technology",C7347="Same Day",I7347&gt;6),H7347-(H7347*12%),AND(F7347="Office Supplies",OR(C7347="Second Day",C7347="Standard Class"),I7347&gt;4),H7347-(H7347*8%)),H7347)</f>
        <v>73.567999999999998</v>
      </c>
      <c r="N7347" s="2" cm="1">
        <f t="array" ref="N7347">IFERROR(_xlfn.IFS(AND(J7347="Yes",F7347="Furniture",OR(C7347="Second Day",C7347="Standard Class"),I7347&gt;3),H7347-(H7347*15%),AND(J7347="Yes",F7347="Technology",C7347="Same Day",I7347&gt;4),H7347-(H7347*18%),AND(J7347="Yes",F7347="Office Supplies",C7347="First Class",I7347&gt;5),H7347-(H7347*20%)),H7347)</f>
        <v>73.567999999999998</v>
      </c>
      <c r="O7347" s="2"/>
    </row>
    <row r="7348" spans="1:15" ht="15.75" customHeight="1" x14ac:dyDescent="0.3">
      <c r="A7348" s="2" t="s">
        <v>3698</v>
      </c>
      <c r="B7348" s="3">
        <v>43080</v>
      </c>
      <c r="C7348" s="2" t="s">
        <v>24</v>
      </c>
      <c r="D7348" s="2" t="s">
        <v>19</v>
      </c>
      <c r="E7348" s="2" t="s">
        <v>13</v>
      </c>
      <c r="F7348" s="2" t="s">
        <v>21</v>
      </c>
      <c r="G7348" s="2" t="s">
        <v>29</v>
      </c>
      <c r="H7348" s="2">
        <v>13.584000000000001</v>
      </c>
      <c r="I7348" s="2">
        <v>1</v>
      </c>
      <c r="J7348" s="2" t="s">
        <v>16</v>
      </c>
      <c r="K7348" s="2">
        <f t="shared" si="228"/>
        <v>13.584000000000001</v>
      </c>
      <c r="L7348" s="2">
        <f t="shared" si="229"/>
        <v>13.584000000000001</v>
      </c>
      <c r="M7348" s="2" cm="1">
        <f t="array" ref="M7348">IFERROR(_xlfn.IFS(AND(F7348="Furniture",C7348="First Class",I7348&gt;5),H7348-(H7348*10%),AND(F7348="Technology",C7348="Same Day",I7348&gt;6),H7348-(H7348*12%),AND(F7348="Office Supplies",OR(C7348="Second Day",C7348="Standard Class"),I7348&gt;4),H7348-(H7348*8%)),H7348)</f>
        <v>13.584000000000001</v>
      </c>
      <c r="N7348" s="2" cm="1">
        <f t="array" ref="N7348">IFERROR(_xlfn.IFS(AND(J7348="Yes",F7348="Furniture",OR(C7348="Second Day",C7348="Standard Class"),I7348&gt;3),H7348-(H7348*15%),AND(J7348="Yes",F7348="Technology",C7348="Same Day",I7348&gt;4),H7348-(H7348*18%),AND(J7348="Yes",F7348="Office Supplies",C7348="First Class",I7348&gt;5),H7348-(H7348*20%)),H7348)</f>
        <v>13.584000000000001</v>
      </c>
      <c r="O7348" s="2"/>
    </row>
    <row r="7349" spans="1:15" ht="15.75" customHeight="1" x14ac:dyDescent="0.3">
      <c r="A7349" s="2" t="s">
        <v>3698</v>
      </c>
      <c r="B7349" s="3">
        <v>43080</v>
      </c>
      <c r="C7349" s="2" t="s">
        <v>24</v>
      </c>
      <c r="D7349" s="2" t="s">
        <v>19</v>
      </c>
      <c r="E7349" s="2" t="s">
        <v>13</v>
      </c>
      <c r="F7349" s="2" t="s">
        <v>14</v>
      </c>
      <c r="G7349" s="2" t="s">
        <v>17</v>
      </c>
      <c r="H7349" s="2">
        <v>64.784000000000006</v>
      </c>
      <c r="I7349" s="2">
        <v>1</v>
      </c>
      <c r="J7349" s="2" t="s">
        <v>16</v>
      </c>
      <c r="K7349" s="2">
        <f t="shared" si="228"/>
        <v>64.784000000000006</v>
      </c>
      <c r="L7349" s="2">
        <f t="shared" si="229"/>
        <v>64.784000000000006</v>
      </c>
      <c r="M7349" s="2" cm="1">
        <f t="array" ref="M7349">IFERROR(_xlfn.IFS(AND(F7349="Furniture",C7349="First Class",I7349&gt;5),H7349-(H7349*10%),AND(F7349="Technology",C7349="Same Day",I7349&gt;6),H7349-(H7349*12%),AND(F7349="Office Supplies",OR(C7349="Second Day",C7349="Standard Class"),I7349&gt;4),H7349-(H7349*8%)),H7349)</f>
        <v>64.784000000000006</v>
      </c>
      <c r="N7349" s="2" cm="1">
        <f t="array" ref="N7349">IFERROR(_xlfn.IFS(AND(J7349="Yes",F7349="Furniture",OR(C7349="Second Day",C7349="Standard Class"),I7349&gt;3),H7349-(H7349*15%),AND(J7349="Yes",F7349="Technology",C7349="Same Day",I7349&gt;4),H7349-(H7349*18%),AND(J7349="Yes",F7349="Office Supplies",C7349="First Class",I7349&gt;5),H7349-(H7349*20%)),H7349)</f>
        <v>64.784000000000006</v>
      </c>
      <c r="O7349" s="2"/>
    </row>
    <row r="7350" spans="1:15" ht="15.75" customHeight="1" x14ac:dyDescent="0.3">
      <c r="A7350" s="2" t="s">
        <v>3699</v>
      </c>
      <c r="B7350" s="3">
        <v>41701</v>
      </c>
      <c r="C7350" s="2" t="s">
        <v>24</v>
      </c>
      <c r="D7350" s="2" t="s">
        <v>12</v>
      </c>
      <c r="E7350" s="2" t="s">
        <v>39</v>
      </c>
      <c r="F7350" s="2" t="s">
        <v>21</v>
      </c>
      <c r="G7350" s="2" t="s">
        <v>33</v>
      </c>
      <c r="H7350" s="2">
        <v>176.77199999999996</v>
      </c>
      <c r="I7350" s="2">
        <v>3</v>
      </c>
      <c r="J7350" s="2" t="s">
        <v>16</v>
      </c>
      <c r="K7350" s="2">
        <f t="shared" si="228"/>
        <v>176.77199999999996</v>
      </c>
      <c r="L7350" s="2">
        <f t="shared" si="229"/>
        <v>176.77199999999996</v>
      </c>
      <c r="M7350" s="2" cm="1">
        <f t="array" ref="M7350">IFERROR(_xlfn.IFS(AND(F7350="Furniture",C7350="First Class",I7350&gt;5),H7350-(H7350*10%),AND(F7350="Technology",C7350="Same Day",I7350&gt;6),H7350-(H7350*12%),AND(F7350="Office Supplies",OR(C7350="Second Day",C7350="Standard Class"),I7350&gt;4),H7350-(H7350*8%)),H7350)</f>
        <v>176.77199999999996</v>
      </c>
      <c r="N7350" s="2" cm="1">
        <f t="array" ref="N7350">IFERROR(_xlfn.IFS(AND(J7350="Yes",F7350="Furniture",OR(C7350="Second Day",C7350="Standard Class"),I7350&gt;3),H7350-(H7350*15%),AND(J7350="Yes",F7350="Technology",C7350="Same Day",I7350&gt;4),H7350-(H7350*18%),AND(J7350="Yes",F7350="Office Supplies",C7350="First Class",I7350&gt;5),H7350-(H7350*20%)),H7350)</f>
        <v>176.77199999999996</v>
      </c>
      <c r="O7350" s="2"/>
    </row>
    <row r="7351" spans="1:15" ht="15.75" customHeight="1" x14ac:dyDescent="0.3">
      <c r="A7351" s="2" t="s">
        <v>3700</v>
      </c>
      <c r="B7351" s="3">
        <v>43029</v>
      </c>
      <c r="C7351" s="2" t="s">
        <v>24</v>
      </c>
      <c r="D7351" s="2" t="s">
        <v>19</v>
      </c>
      <c r="E7351" s="2" t="s">
        <v>39</v>
      </c>
      <c r="F7351" s="2" t="s">
        <v>21</v>
      </c>
      <c r="G7351" s="2" t="s">
        <v>32</v>
      </c>
      <c r="H7351" s="2">
        <v>38.82</v>
      </c>
      <c r="I7351" s="2">
        <v>6</v>
      </c>
      <c r="J7351" s="2" t="s">
        <v>16</v>
      </c>
      <c r="K7351" s="2">
        <f t="shared" si="228"/>
        <v>38.82</v>
      </c>
      <c r="L7351" s="2">
        <f t="shared" si="229"/>
        <v>38.82</v>
      </c>
      <c r="M7351" s="2" cm="1">
        <f t="array" ref="M7351">IFERROR(_xlfn.IFS(AND(F7351="Furniture",C7351="First Class",I7351&gt;5),H7351-(H7351*10%),AND(F7351="Technology",C7351="Same Day",I7351&gt;6),H7351-(H7351*12%),AND(F7351="Office Supplies",OR(C7351="Second Day",C7351="Standard Class"),I7351&gt;4),H7351-(H7351*8%)),H7351)</f>
        <v>35.714399999999998</v>
      </c>
      <c r="N7351" s="2" cm="1">
        <f t="array" ref="N7351">IFERROR(_xlfn.IFS(AND(J7351="Yes",F7351="Furniture",OR(C7351="Second Day",C7351="Standard Class"),I7351&gt;3),H7351-(H7351*15%),AND(J7351="Yes",F7351="Technology",C7351="Same Day",I7351&gt;4),H7351-(H7351*18%),AND(J7351="Yes",F7351="Office Supplies",C7351="First Class",I7351&gt;5),H7351-(H7351*20%)),H7351)</f>
        <v>38.82</v>
      </c>
      <c r="O7351" s="2"/>
    </row>
    <row r="7352" spans="1:15" ht="15.75" customHeight="1" x14ac:dyDescent="0.3">
      <c r="A7352" s="2" t="s">
        <v>3700</v>
      </c>
      <c r="B7352" s="3">
        <v>43029</v>
      </c>
      <c r="C7352" s="2" t="s">
        <v>24</v>
      </c>
      <c r="D7352" s="2" t="s">
        <v>19</v>
      </c>
      <c r="E7352" s="2" t="s">
        <v>39</v>
      </c>
      <c r="F7352" s="2" t="s">
        <v>21</v>
      </c>
      <c r="G7352" s="2" t="s">
        <v>32</v>
      </c>
      <c r="H7352" s="2">
        <v>21.9</v>
      </c>
      <c r="I7352" s="2">
        <v>5</v>
      </c>
      <c r="J7352" s="2" t="s">
        <v>16</v>
      </c>
      <c r="K7352" s="2">
        <f t="shared" si="228"/>
        <v>21.9</v>
      </c>
      <c r="L7352" s="2">
        <f t="shared" si="229"/>
        <v>21.9</v>
      </c>
      <c r="M7352" s="2" cm="1">
        <f t="array" ref="M7352">IFERROR(_xlfn.IFS(AND(F7352="Furniture",C7352="First Class",I7352&gt;5),H7352-(H7352*10%),AND(F7352="Technology",C7352="Same Day",I7352&gt;6),H7352-(H7352*12%),AND(F7352="Office Supplies",OR(C7352="Second Day",C7352="Standard Class"),I7352&gt;4),H7352-(H7352*8%)),H7352)</f>
        <v>20.148</v>
      </c>
      <c r="N7352" s="2" cm="1">
        <f t="array" ref="N7352">IFERROR(_xlfn.IFS(AND(J7352="Yes",F7352="Furniture",OR(C7352="Second Day",C7352="Standard Class"),I7352&gt;3),H7352-(H7352*15%),AND(J7352="Yes",F7352="Technology",C7352="Same Day",I7352&gt;4),H7352-(H7352*18%),AND(J7352="Yes",F7352="Office Supplies",C7352="First Class",I7352&gt;5),H7352-(H7352*20%)),H7352)</f>
        <v>21.9</v>
      </c>
      <c r="O7352" s="2"/>
    </row>
    <row r="7353" spans="1:15" ht="15.75" customHeight="1" x14ac:dyDescent="0.3">
      <c r="A7353" s="2" t="s">
        <v>3701</v>
      </c>
      <c r="B7353" s="3">
        <v>43049</v>
      </c>
      <c r="C7353" s="2" t="s">
        <v>24</v>
      </c>
      <c r="D7353" s="2" t="s">
        <v>12</v>
      </c>
      <c r="E7353" s="2" t="s">
        <v>20</v>
      </c>
      <c r="F7353" s="2" t="s">
        <v>30</v>
      </c>
      <c r="G7353" s="2" t="s">
        <v>49</v>
      </c>
      <c r="H7353" s="2">
        <v>111.79</v>
      </c>
      <c r="I7353" s="2">
        <v>7</v>
      </c>
      <c r="J7353" s="2" t="s">
        <v>16</v>
      </c>
      <c r="K7353" s="2">
        <f t="shared" si="228"/>
        <v>111.79</v>
      </c>
      <c r="L7353" s="2">
        <f t="shared" si="229"/>
        <v>111.79</v>
      </c>
      <c r="M7353" s="2" cm="1">
        <f t="array" ref="M7353">IFERROR(_xlfn.IFS(AND(F7353="Furniture",C7353="First Class",I7353&gt;5),H7353-(H7353*10%),AND(F7353="Technology",C7353="Same Day",I7353&gt;6),H7353-(H7353*12%),AND(F7353="Office Supplies",OR(C7353="Second Day",C7353="Standard Class"),I7353&gt;4),H7353-(H7353*8%)),H7353)</f>
        <v>111.79</v>
      </c>
      <c r="N7353" s="2" cm="1">
        <f t="array" ref="N7353">IFERROR(_xlfn.IFS(AND(J7353="Yes",F7353="Furniture",OR(C7353="Second Day",C7353="Standard Class"),I7353&gt;3),H7353-(H7353*15%),AND(J7353="Yes",F7353="Technology",C7353="Same Day",I7353&gt;4),H7353-(H7353*18%),AND(J7353="Yes",F7353="Office Supplies",C7353="First Class",I7353&gt;5),H7353-(H7353*20%)),H7353)</f>
        <v>111.79</v>
      </c>
      <c r="O7353" s="2"/>
    </row>
    <row r="7354" spans="1:15" ht="15.75" customHeight="1" x14ac:dyDescent="0.3">
      <c r="A7354" s="2" t="s">
        <v>3702</v>
      </c>
      <c r="B7354" s="3">
        <v>42810</v>
      </c>
      <c r="C7354" s="2" t="s">
        <v>11</v>
      </c>
      <c r="D7354" s="2" t="s">
        <v>38</v>
      </c>
      <c r="E7354" s="2" t="s">
        <v>46</v>
      </c>
      <c r="F7354" s="2" t="s">
        <v>30</v>
      </c>
      <c r="G7354" s="2" t="s">
        <v>31</v>
      </c>
      <c r="H7354" s="2">
        <v>445.44</v>
      </c>
      <c r="I7354" s="2">
        <v>8</v>
      </c>
      <c r="J7354" s="2" t="s">
        <v>16</v>
      </c>
      <c r="K7354" s="2">
        <f t="shared" si="228"/>
        <v>378.62400000000002</v>
      </c>
      <c r="L7354" s="2">
        <f t="shared" si="229"/>
        <v>445.44</v>
      </c>
      <c r="M7354" s="2" cm="1">
        <f t="array" ref="M7354">IFERROR(_xlfn.IFS(AND(F7354="Furniture",C7354="First Class",I7354&gt;5),H7354-(H7354*10%),AND(F7354="Technology",C7354="Same Day",I7354&gt;6),H7354-(H7354*12%),AND(F7354="Office Supplies",OR(C7354="Second Day",C7354="Standard Class"),I7354&gt;4),H7354-(H7354*8%)),H7354)</f>
        <v>445.44</v>
      </c>
      <c r="N7354" s="2" cm="1">
        <f t="array" ref="N7354">IFERROR(_xlfn.IFS(AND(J7354="Yes",F7354="Furniture",OR(C7354="Second Day",C7354="Standard Class"),I7354&gt;3),H7354-(H7354*15%),AND(J7354="Yes",F7354="Technology",C7354="Same Day",I7354&gt;4),H7354-(H7354*18%),AND(J7354="Yes",F7354="Office Supplies",C7354="First Class",I7354&gt;5),H7354-(H7354*20%)),H7354)</f>
        <v>445.44</v>
      </c>
      <c r="O7354" s="2"/>
    </row>
    <row r="7355" spans="1:15" ht="15.75" customHeight="1" x14ac:dyDescent="0.3">
      <c r="A7355" s="2" t="s">
        <v>3703</v>
      </c>
      <c r="B7355" s="3">
        <v>42635</v>
      </c>
      <c r="C7355" s="2" t="s">
        <v>24</v>
      </c>
      <c r="D7355" s="2" t="s">
        <v>38</v>
      </c>
      <c r="E7355" s="2" t="s">
        <v>46</v>
      </c>
      <c r="F7355" s="2" t="s">
        <v>21</v>
      </c>
      <c r="G7355" s="2" t="s">
        <v>22</v>
      </c>
      <c r="H7355" s="2">
        <v>16.520000000000003</v>
      </c>
      <c r="I7355" s="2">
        <v>5</v>
      </c>
      <c r="J7355" s="2" t="s">
        <v>16</v>
      </c>
      <c r="K7355" s="2">
        <f t="shared" si="228"/>
        <v>16.520000000000003</v>
      </c>
      <c r="L7355" s="2">
        <f t="shared" si="229"/>
        <v>16.520000000000003</v>
      </c>
      <c r="M7355" s="2" cm="1">
        <f t="array" ref="M7355">IFERROR(_xlfn.IFS(AND(F7355="Furniture",C7355="First Class",I7355&gt;5),H7355-(H7355*10%),AND(F7355="Technology",C7355="Same Day",I7355&gt;6),H7355-(H7355*12%),AND(F7355="Office Supplies",OR(C7355="Second Day",C7355="Standard Class"),I7355&gt;4),H7355-(H7355*8%)),H7355)</f>
        <v>15.198400000000003</v>
      </c>
      <c r="N7355" s="2" cm="1">
        <f t="array" ref="N7355">IFERROR(_xlfn.IFS(AND(J7355="Yes",F7355="Furniture",OR(C7355="Second Day",C7355="Standard Class"),I7355&gt;3),H7355-(H7355*15%),AND(J7355="Yes",F7355="Technology",C7355="Same Day",I7355&gt;4),H7355-(H7355*18%),AND(J7355="Yes",F7355="Office Supplies",C7355="First Class",I7355&gt;5),H7355-(H7355*20%)),H7355)</f>
        <v>16.520000000000003</v>
      </c>
      <c r="O7355" s="2"/>
    </row>
    <row r="7356" spans="1:15" ht="15.75" customHeight="1" x14ac:dyDescent="0.3">
      <c r="A7356" s="2" t="s">
        <v>3704</v>
      </c>
      <c r="B7356" s="3">
        <v>42772</v>
      </c>
      <c r="C7356" s="2" t="s">
        <v>24</v>
      </c>
      <c r="D7356" s="2" t="s">
        <v>38</v>
      </c>
      <c r="E7356" s="2" t="s">
        <v>20</v>
      </c>
      <c r="F7356" s="2" t="s">
        <v>21</v>
      </c>
      <c r="G7356" s="2" t="s">
        <v>35</v>
      </c>
      <c r="H7356" s="2">
        <v>29.900000000000002</v>
      </c>
      <c r="I7356" s="2">
        <v>5</v>
      </c>
      <c r="J7356" s="2" t="s">
        <v>16</v>
      </c>
      <c r="K7356" s="2">
        <f t="shared" si="228"/>
        <v>29.900000000000002</v>
      </c>
      <c r="L7356" s="2">
        <f t="shared" si="229"/>
        <v>29.900000000000002</v>
      </c>
      <c r="M7356" s="2" cm="1">
        <f t="array" ref="M7356">IFERROR(_xlfn.IFS(AND(F7356="Furniture",C7356="First Class",I7356&gt;5),H7356-(H7356*10%),AND(F7356="Technology",C7356="Same Day",I7356&gt;6),H7356-(H7356*12%),AND(F7356="Office Supplies",OR(C7356="Second Day",C7356="Standard Class"),I7356&gt;4),H7356-(H7356*8%)),H7356)</f>
        <v>27.508000000000003</v>
      </c>
      <c r="N7356" s="2" cm="1">
        <f t="array" ref="N7356">IFERROR(_xlfn.IFS(AND(J7356="Yes",F7356="Furniture",OR(C7356="Second Day",C7356="Standard Class"),I7356&gt;3),H7356-(H7356*15%),AND(J7356="Yes",F7356="Technology",C7356="Same Day",I7356&gt;4),H7356-(H7356*18%),AND(J7356="Yes",F7356="Office Supplies",C7356="First Class",I7356&gt;5),H7356-(H7356*20%)),H7356)</f>
        <v>29.900000000000002</v>
      </c>
      <c r="O7356" s="2"/>
    </row>
    <row r="7357" spans="1:15" ht="15.75" customHeight="1" x14ac:dyDescent="0.3">
      <c r="A7357" s="2" t="s">
        <v>3705</v>
      </c>
      <c r="B7357" s="3">
        <v>42369</v>
      </c>
      <c r="C7357" s="2" t="s">
        <v>11</v>
      </c>
      <c r="D7357" s="2" t="s">
        <v>19</v>
      </c>
      <c r="E7357" s="2" t="s">
        <v>39</v>
      </c>
      <c r="F7357" s="2" t="s">
        <v>21</v>
      </c>
      <c r="G7357" s="2" t="s">
        <v>32</v>
      </c>
      <c r="H7357" s="2">
        <v>116.4</v>
      </c>
      <c r="I7357" s="2">
        <v>8</v>
      </c>
      <c r="J7357" s="2" t="s">
        <v>16</v>
      </c>
      <c r="K7357" s="2">
        <f t="shared" si="228"/>
        <v>116.4</v>
      </c>
      <c r="L7357" s="2">
        <f t="shared" si="229"/>
        <v>116.4</v>
      </c>
      <c r="M7357" s="2" cm="1">
        <f t="array" ref="M7357">IFERROR(_xlfn.IFS(AND(F7357="Furniture",C7357="First Class",I7357&gt;5),H7357-(H7357*10%),AND(F7357="Technology",C7357="Same Day",I7357&gt;6),H7357-(H7357*12%),AND(F7357="Office Supplies",OR(C7357="Second Day",C7357="Standard Class"),I7357&gt;4),H7357-(H7357*8%)),H7357)</f>
        <v>116.4</v>
      </c>
      <c r="N7357" s="2" cm="1">
        <f t="array" ref="N7357">IFERROR(_xlfn.IFS(AND(J7357="Yes",F7357="Furniture",OR(C7357="Second Day",C7357="Standard Class"),I7357&gt;3),H7357-(H7357*15%),AND(J7357="Yes",F7357="Technology",C7357="Same Day",I7357&gt;4),H7357-(H7357*18%),AND(J7357="Yes",F7357="Office Supplies",C7357="First Class",I7357&gt;5),H7357-(H7357*20%)),H7357)</f>
        <v>116.4</v>
      </c>
      <c r="O7357" s="2"/>
    </row>
    <row r="7358" spans="1:15" ht="15.75" customHeight="1" x14ac:dyDescent="0.3">
      <c r="A7358" s="2" t="s">
        <v>3706</v>
      </c>
      <c r="B7358" s="3">
        <v>42652</v>
      </c>
      <c r="C7358" s="2" t="s">
        <v>24</v>
      </c>
      <c r="D7358" s="2" t="s">
        <v>38</v>
      </c>
      <c r="E7358" s="2" t="s">
        <v>20</v>
      </c>
      <c r="F7358" s="2" t="s">
        <v>21</v>
      </c>
      <c r="G7358" s="2" t="s">
        <v>29</v>
      </c>
      <c r="H7358" s="2">
        <v>1.4080000000000001</v>
      </c>
      <c r="I7358" s="2">
        <v>1</v>
      </c>
      <c r="J7358" s="2" t="s">
        <v>16</v>
      </c>
      <c r="K7358" s="2">
        <f t="shared" si="228"/>
        <v>1.4080000000000001</v>
      </c>
      <c r="L7358" s="2">
        <f t="shared" si="229"/>
        <v>1.4080000000000001</v>
      </c>
      <c r="M7358" s="2" cm="1">
        <f t="array" ref="M7358">IFERROR(_xlfn.IFS(AND(F7358="Furniture",C7358="First Class",I7358&gt;5),H7358-(H7358*10%),AND(F7358="Technology",C7358="Same Day",I7358&gt;6),H7358-(H7358*12%),AND(F7358="Office Supplies",OR(C7358="Second Day",C7358="Standard Class"),I7358&gt;4),H7358-(H7358*8%)),H7358)</f>
        <v>1.4080000000000001</v>
      </c>
      <c r="N7358" s="2" cm="1">
        <f t="array" ref="N7358">IFERROR(_xlfn.IFS(AND(J7358="Yes",F7358="Furniture",OR(C7358="Second Day",C7358="Standard Class"),I7358&gt;3),H7358-(H7358*15%),AND(J7358="Yes",F7358="Technology",C7358="Same Day",I7358&gt;4),H7358-(H7358*18%),AND(J7358="Yes",F7358="Office Supplies",C7358="First Class",I7358&gt;5),H7358-(H7358*20%)),H7358)</f>
        <v>1.4080000000000001</v>
      </c>
      <c r="O7358" s="2"/>
    </row>
    <row r="7359" spans="1:15" ht="15.75" customHeight="1" x14ac:dyDescent="0.3">
      <c r="A7359" s="2" t="s">
        <v>3706</v>
      </c>
      <c r="B7359" s="3">
        <v>42652</v>
      </c>
      <c r="C7359" s="2" t="s">
        <v>24</v>
      </c>
      <c r="D7359" s="2" t="s">
        <v>38</v>
      </c>
      <c r="E7359" s="2" t="s">
        <v>20</v>
      </c>
      <c r="F7359" s="2" t="s">
        <v>14</v>
      </c>
      <c r="G7359" s="2" t="s">
        <v>28</v>
      </c>
      <c r="H7359" s="2">
        <v>169.56800000000001</v>
      </c>
      <c r="I7359" s="2">
        <v>2</v>
      </c>
      <c r="J7359" s="2" t="s">
        <v>16</v>
      </c>
      <c r="K7359" s="2">
        <f t="shared" si="228"/>
        <v>169.56800000000001</v>
      </c>
      <c r="L7359" s="2">
        <f t="shared" si="229"/>
        <v>169.56800000000001</v>
      </c>
      <c r="M7359" s="2" cm="1">
        <f t="array" ref="M7359">IFERROR(_xlfn.IFS(AND(F7359="Furniture",C7359="First Class",I7359&gt;5),H7359-(H7359*10%),AND(F7359="Technology",C7359="Same Day",I7359&gt;6),H7359-(H7359*12%),AND(F7359="Office Supplies",OR(C7359="Second Day",C7359="Standard Class"),I7359&gt;4),H7359-(H7359*8%)),H7359)</f>
        <v>169.56800000000001</v>
      </c>
      <c r="N7359" s="2" cm="1">
        <f t="array" ref="N7359">IFERROR(_xlfn.IFS(AND(J7359="Yes",F7359="Furniture",OR(C7359="Second Day",C7359="Standard Class"),I7359&gt;3),H7359-(H7359*15%),AND(J7359="Yes",F7359="Technology",C7359="Same Day",I7359&gt;4),H7359-(H7359*18%),AND(J7359="Yes",F7359="Office Supplies",C7359="First Class",I7359&gt;5),H7359-(H7359*20%)),H7359)</f>
        <v>169.56800000000001</v>
      </c>
      <c r="O7359" s="2"/>
    </row>
    <row r="7360" spans="1:15" ht="15.75" customHeight="1" x14ac:dyDescent="0.3">
      <c r="A7360" s="2" t="s">
        <v>3707</v>
      </c>
      <c r="B7360" s="3">
        <v>42003</v>
      </c>
      <c r="C7360" s="2" t="s">
        <v>11</v>
      </c>
      <c r="D7360" s="2" t="s">
        <v>19</v>
      </c>
      <c r="E7360" s="2" t="s">
        <v>46</v>
      </c>
      <c r="F7360" s="2" t="s">
        <v>30</v>
      </c>
      <c r="G7360" s="2" t="s">
        <v>31</v>
      </c>
      <c r="H7360" s="2">
        <v>251.96399999999994</v>
      </c>
      <c r="I7360" s="2">
        <v>6</v>
      </c>
      <c r="J7360" s="2" t="s">
        <v>16</v>
      </c>
      <c r="K7360" s="2">
        <f t="shared" si="228"/>
        <v>214.16939999999994</v>
      </c>
      <c r="L7360" s="2">
        <f t="shared" si="229"/>
        <v>251.96399999999994</v>
      </c>
      <c r="M7360" s="2" cm="1">
        <f t="array" ref="M7360">IFERROR(_xlfn.IFS(AND(F7360="Furniture",C7360="First Class",I7360&gt;5),H7360-(H7360*10%),AND(F7360="Technology",C7360="Same Day",I7360&gt;6),H7360-(H7360*12%),AND(F7360="Office Supplies",OR(C7360="Second Day",C7360="Standard Class"),I7360&gt;4),H7360-(H7360*8%)),H7360)</f>
        <v>251.96399999999994</v>
      </c>
      <c r="N7360" s="2" cm="1">
        <f t="array" ref="N7360">IFERROR(_xlfn.IFS(AND(J7360="Yes",F7360="Furniture",OR(C7360="Second Day",C7360="Standard Class"),I7360&gt;3),H7360-(H7360*15%),AND(J7360="Yes",F7360="Technology",C7360="Same Day",I7360&gt;4),H7360-(H7360*18%),AND(J7360="Yes",F7360="Office Supplies",C7360="First Class",I7360&gt;5),H7360-(H7360*20%)),H7360)</f>
        <v>251.96399999999994</v>
      </c>
      <c r="O7360" s="2"/>
    </row>
    <row r="7361" spans="1:15" ht="15.75" customHeight="1" x14ac:dyDescent="0.3">
      <c r="A7361" s="2" t="s">
        <v>3707</v>
      </c>
      <c r="B7361" s="3">
        <v>42003</v>
      </c>
      <c r="C7361" s="2" t="s">
        <v>11</v>
      </c>
      <c r="D7361" s="2" t="s">
        <v>19</v>
      </c>
      <c r="E7361" s="2" t="s">
        <v>46</v>
      </c>
      <c r="F7361" s="2" t="s">
        <v>14</v>
      </c>
      <c r="G7361" s="2" t="s">
        <v>25</v>
      </c>
      <c r="H7361" s="2">
        <v>523.76400000000001</v>
      </c>
      <c r="I7361" s="2">
        <v>3</v>
      </c>
      <c r="J7361" s="2" t="s">
        <v>16</v>
      </c>
      <c r="K7361" s="2">
        <f t="shared" si="228"/>
        <v>445.19940000000003</v>
      </c>
      <c r="L7361" s="2">
        <f t="shared" si="229"/>
        <v>523.76400000000001</v>
      </c>
      <c r="M7361" s="2" cm="1">
        <f t="array" ref="M7361">IFERROR(_xlfn.IFS(AND(F7361="Furniture",C7361="First Class",I7361&gt;5),H7361-(H7361*10%),AND(F7361="Technology",C7361="Same Day",I7361&gt;6),H7361-(H7361*12%),AND(F7361="Office Supplies",OR(C7361="Second Day",C7361="Standard Class"),I7361&gt;4),H7361-(H7361*8%)),H7361)</f>
        <v>523.76400000000001</v>
      </c>
      <c r="N7361" s="2" cm="1">
        <f t="array" ref="N7361">IFERROR(_xlfn.IFS(AND(J7361="Yes",F7361="Furniture",OR(C7361="Second Day",C7361="Standard Class"),I7361&gt;3),H7361-(H7361*15%),AND(J7361="Yes",F7361="Technology",C7361="Same Day",I7361&gt;4),H7361-(H7361*18%),AND(J7361="Yes",F7361="Office Supplies",C7361="First Class",I7361&gt;5),H7361-(H7361*20%)),H7361)</f>
        <v>523.76400000000001</v>
      </c>
      <c r="O7361" s="2"/>
    </row>
    <row r="7362" spans="1:15" ht="15.75" customHeight="1" x14ac:dyDescent="0.3">
      <c r="A7362" s="2" t="s">
        <v>3708</v>
      </c>
      <c r="B7362" s="3">
        <v>42472</v>
      </c>
      <c r="C7362" s="2" t="s">
        <v>54</v>
      </c>
      <c r="D7362" s="2" t="s">
        <v>12</v>
      </c>
      <c r="E7362" s="2" t="s">
        <v>20</v>
      </c>
      <c r="F7362" s="2" t="s">
        <v>21</v>
      </c>
      <c r="G7362" s="2" t="s">
        <v>35</v>
      </c>
      <c r="H7362" s="2">
        <v>19.440000000000001</v>
      </c>
      <c r="I7362" s="2">
        <v>3</v>
      </c>
      <c r="J7362" s="2" t="s">
        <v>16</v>
      </c>
      <c r="K7362" s="2">
        <f t="shared" si="228"/>
        <v>19.440000000000001</v>
      </c>
      <c r="L7362" s="2">
        <f t="shared" si="229"/>
        <v>19.440000000000001</v>
      </c>
      <c r="M7362" s="2" cm="1">
        <f t="array" ref="M7362">IFERROR(_xlfn.IFS(AND(F7362="Furniture",C7362="First Class",I7362&gt;5),H7362-(H7362*10%),AND(F7362="Technology",C7362="Same Day",I7362&gt;6),H7362-(H7362*12%),AND(F7362="Office Supplies",OR(C7362="Second Day",C7362="Standard Class"),I7362&gt;4),H7362-(H7362*8%)),H7362)</f>
        <v>19.440000000000001</v>
      </c>
      <c r="N7362" s="2" cm="1">
        <f t="array" ref="N7362">IFERROR(_xlfn.IFS(AND(J7362="Yes",F7362="Furniture",OR(C7362="Second Day",C7362="Standard Class"),I7362&gt;3),H7362-(H7362*15%),AND(J7362="Yes",F7362="Technology",C7362="Same Day",I7362&gt;4),H7362-(H7362*18%),AND(J7362="Yes",F7362="Office Supplies",C7362="First Class",I7362&gt;5),H7362-(H7362*20%)),H7362)</f>
        <v>19.440000000000001</v>
      </c>
      <c r="O7362" s="2"/>
    </row>
    <row r="7363" spans="1:15" ht="15.75" customHeight="1" x14ac:dyDescent="0.3">
      <c r="A7363" s="2" t="s">
        <v>3708</v>
      </c>
      <c r="B7363" s="3">
        <v>42472</v>
      </c>
      <c r="C7363" s="2" t="s">
        <v>54</v>
      </c>
      <c r="D7363" s="2" t="s">
        <v>12</v>
      </c>
      <c r="E7363" s="2" t="s">
        <v>20</v>
      </c>
      <c r="F7363" s="2" t="s">
        <v>14</v>
      </c>
      <c r="G7363" s="2" t="s">
        <v>17</v>
      </c>
      <c r="H7363" s="2">
        <v>194.35200000000003</v>
      </c>
      <c r="I7363" s="2">
        <v>3</v>
      </c>
      <c r="J7363" s="2" t="s">
        <v>16</v>
      </c>
      <c r="K7363" s="2">
        <f t="shared" ref="K7363:K7426" si="230">IF(H7363&gt;$Q$5,H7363-(H7363*15%),H7363)</f>
        <v>194.35200000000003</v>
      </c>
      <c r="L7363" s="2">
        <f t="shared" ref="L7363:L7426" si="231">IF(AND(J7363="Yes",D7363="Consumer"),H7363-(H7363*3%),IF(AND(J7363="Yes",D7363="Corporate"),H7363-(H7363*5%),IF(J7363="Yes",H7363-(H7363*7%),H7363)))</f>
        <v>194.35200000000003</v>
      </c>
      <c r="M7363" s="2" cm="1">
        <f t="array" ref="M7363">IFERROR(_xlfn.IFS(AND(F7363="Furniture",C7363="First Class",I7363&gt;5),H7363-(H7363*10%),AND(F7363="Technology",C7363="Same Day",I7363&gt;6),H7363-(H7363*12%),AND(F7363="Office Supplies",OR(C7363="Second Day",C7363="Standard Class"),I7363&gt;4),H7363-(H7363*8%)),H7363)</f>
        <v>194.35200000000003</v>
      </c>
      <c r="N7363" s="2" cm="1">
        <f t="array" ref="N7363">IFERROR(_xlfn.IFS(AND(J7363="Yes",F7363="Furniture",OR(C7363="Second Day",C7363="Standard Class"),I7363&gt;3),H7363-(H7363*15%),AND(J7363="Yes",F7363="Technology",C7363="Same Day",I7363&gt;4),H7363-(H7363*18%),AND(J7363="Yes",F7363="Office Supplies",C7363="First Class",I7363&gt;5),H7363-(H7363*20%)),H7363)</f>
        <v>194.35200000000003</v>
      </c>
      <c r="O7363" s="2"/>
    </row>
    <row r="7364" spans="1:15" ht="15.75" customHeight="1" x14ac:dyDescent="0.3">
      <c r="A7364" s="2" t="s">
        <v>3708</v>
      </c>
      <c r="B7364" s="3">
        <v>42472</v>
      </c>
      <c r="C7364" s="2" t="s">
        <v>54</v>
      </c>
      <c r="D7364" s="2" t="s">
        <v>12</v>
      </c>
      <c r="E7364" s="2" t="s">
        <v>20</v>
      </c>
      <c r="F7364" s="2" t="s">
        <v>21</v>
      </c>
      <c r="G7364" s="2" t="s">
        <v>32</v>
      </c>
      <c r="H7364" s="2">
        <v>36.624000000000002</v>
      </c>
      <c r="I7364" s="2">
        <v>3</v>
      </c>
      <c r="J7364" s="2" t="s">
        <v>16</v>
      </c>
      <c r="K7364" s="2">
        <f t="shared" si="230"/>
        <v>36.624000000000002</v>
      </c>
      <c r="L7364" s="2">
        <f t="shared" si="231"/>
        <v>36.624000000000002</v>
      </c>
      <c r="M7364" s="2" cm="1">
        <f t="array" ref="M7364">IFERROR(_xlfn.IFS(AND(F7364="Furniture",C7364="First Class",I7364&gt;5),H7364-(H7364*10%),AND(F7364="Technology",C7364="Same Day",I7364&gt;6),H7364-(H7364*12%),AND(F7364="Office Supplies",OR(C7364="Second Day",C7364="Standard Class"),I7364&gt;4),H7364-(H7364*8%)),H7364)</f>
        <v>36.624000000000002</v>
      </c>
      <c r="N7364" s="2" cm="1">
        <f t="array" ref="N7364">IFERROR(_xlfn.IFS(AND(J7364="Yes",F7364="Furniture",OR(C7364="Second Day",C7364="Standard Class"),I7364&gt;3),H7364-(H7364*15%),AND(J7364="Yes",F7364="Technology",C7364="Same Day",I7364&gt;4),H7364-(H7364*18%),AND(J7364="Yes",F7364="Office Supplies",C7364="First Class",I7364&gt;5),H7364-(H7364*20%)),H7364)</f>
        <v>36.624000000000002</v>
      </c>
      <c r="O7364" s="2"/>
    </row>
    <row r="7365" spans="1:15" ht="15.75" customHeight="1" x14ac:dyDescent="0.3">
      <c r="A7365" s="2" t="s">
        <v>3709</v>
      </c>
      <c r="B7365" s="3">
        <v>42702</v>
      </c>
      <c r="C7365" s="2" t="s">
        <v>24</v>
      </c>
      <c r="D7365" s="2" t="s">
        <v>19</v>
      </c>
      <c r="E7365" s="2" t="s">
        <v>46</v>
      </c>
      <c r="F7365" s="2" t="s">
        <v>30</v>
      </c>
      <c r="G7365" s="2" t="s">
        <v>31</v>
      </c>
      <c r="H7365" s="2">
        <v>340.18200000000002</v>
      </c>
      <c r="I7365" s="2">
        <v>3</v>
      </c>
      <c r="J7365" s="2" t="s">
        <v>16</v>
      </c>
      <c r="K7365" s="2">
        <f t="shared" si="230"/>
        <v>289.15469999999999</v>
      </c>
      <c r="L7365" s="2">
        <f t="shared" si="231"/>
        <v>340.18200000000002</v>
      </c>
      <c r="M7365" s="2" cm="1">
        <f t="array" ref="M7365">IFERROR(_xlfn.IFS(AND(F7365="Furniture",C7365="First Class",I7365&gt;5),H7365-(H7365*10%),AND(F7365="Technology",C7365="Same Day",I7365&gt;6),H7365-(H7365*12%),AND(F7365="Office Supplies",OR(C7365="Second Day",C7365="Standard Class"),I7365&gt;4),H7365-(H7365*8%)),H7365)</f>
        <v>340.18200000000002</v>
      </c>
      <c r="N7365" s="2" cm="1">
        <f t="array" ref="N7365">IFERROR(_xlfn.IFS(AND(J7365="Yes",F7365="Furniture",OR(C7365="Second Day",C7365="Standard Class"),I7365&gt;3),H7365-(H7365*15%),AND(J7365="Yes",F7365="Technology",C7365="Same Day",I7365&gt;4),H7365-(H7365*18%),AND(J7365="Yes",F7365="Office Supplies",C7365="First Class",I7365&gt;5),H7365-(H7365*20%)),H7365)</f>
        <v>340.18200000000002</v>
      </c>
      <c r="O7365" s="2"/>
    </row>
    <row r="7366" spans="1:15" ht="15.75" customHeight="1" x14ac:dyDescent="0.3">
      <c r="A7366" s="2" t="s">
        <v>3709</v>
      </c>
      <c r="B7366" s="3">
        <v>42702</v>
      </c>
      <c r="C7366" s="2" t="s">
        <v>24</v>
      </c>
      <c r="D7366" s="2" t="s">
        <v>19</v>
      </c>
      <c r="E7366" s="2" t="s">
        <v>46</v>
      </c>
      <c r="F7366" s="2" t="s">
        <v>21</v>
      </c>
      <c r="G7366" s="2" t="s">
        <v>64</v>
      </c>
      <c r="H7366" s="2">
        <v>12.672000000000001</v>
      </c>
      <c r="I7366" s="2">
        <v>8</v>
      </c>
      <c r="J7366" s="2" t="s">
        <v>16</v>
      </c>
      <c r="K7366" s="2">
        <f t="shared" si="230"/>
        <v>12.672000000000001</v>
      </c>
      <c r="L7366" s="2">
        <f t="shared" si="231"/>
        <v>12.672000000000001</v>
      </c>
      <c r="M7366" s="2" cm="1">
        <f t="array" ref="M7366">IFERROR(_xlfn.IFS(AND(F7366="Furniture",C7366="First Class",I7366&gt;5),H7366-(H7366*10%),AND(F7366="Technology",C7366="Same Day",I7366&gt;6),H7366-(H7366*12%),AND(F7366="Office Supplies",OR(C7366="Second Day",C7366="Standard Class"),I7366&gt;4),H7366-(H7366*8%)),H7366)</f>
        <v>11.658240000000001</v>
      </c>
      <c r="N7366" s="2" cm="1">
        <f t="array" ref="N7366">IFERROR(_xlfn.IFS(AND(J7366="Yes",F7366="Furniture",OR(C7366="Second Day",C7366="Standard Class"),I7366&gt;3),H7366-(H7366*15%),AND(J7366="Yes",F7366="Technology",C7366="Same Day",I7366&gt;4),H7366-(H7366*18%),AND(J7366="Yes",F7366="Office Supplies",C7366="First Class",I7366&gt;5),H7366-(H7366*20%)),H7366)</f>
        <v>12.672000000000001</v>
      </c>
      <c r="O7366" s="2"/>
    </row>
    <row r="7367" spans="1:15" ht="15.75" customHeight="1" x14ac:dyDescent="0.3">
      <c r="A7367" s="2" t="s">
        <v>3709</v>
      </c>
      <c r="B7367" s="3">
        <v>42702</v>
      </c>
      <c r="C7367" s="2" t="s">
        <v>24</v>
      </c>
      <c r="D7367" s="2" t="s">
        <v>19</v>
      </c>
      <c r="E7367" s="2" t="s">
        <v>46</v>
      </c>
      <c r="F7367" s="2" t="s">
        <v>21</v>
      </c>
      <c r="G7367" s="2" t="s">
        <v>32</v>
      </c>
      <c r="H7367" s="2">
        <v>6.8880000000000017</v>
      </c>
      <c r="I7367" s="2">
        <v>2</v>
      </c>
      <c r="J7367" s="2" t="s">
        <v>16</v>
      </c>
      <c r="K7367" s="2">
        <f t="shared" si="230"/>
        <v>6.8880000000000017</v>
      </c>
      <c r="L7367" s="2">
        <f t="shared" si="231"/>
        <v>6.8880000000000017</v>
      </c>
      <c r="M7367" s="2" cm="1">
        <f t="array" ref="M7367">IFERROR(_xlfn.IFS(AND(F7367="Furniture",C7367="First Class",I7367&gt;5),H7367-(H7367*10%),AND(F7367="Technology",C7367="Same Day",I7367&gt;6),H7367-(H7367*12%),AND(F7367="Office Supplies",OR(C7367="Second Day",C7367="Standard Class"),I7367&gt;4),H7367-(H7367*8%)),H7367)</f>
        <v>6.8880000000000017</v>
      </c>
      <c r="N7367" s="2" cm="1">
        <f t="array" ref="N7367">IFERROR(_xlfn.IFS(AND(J7367="Yes",F7367="Furniture",OR(C7367="Second Day",C7367="Standard Class"),I7367&gt;3),H7367-(H7367*15%),AND(J7367="Yes",F7367="Technology",C7367="Same Day",I7367&gt;4),H7367-(H7367*18%),AND(J7367="Yes",F7367="Office Supplies",C7367="First Class",I7367&gt;5),H7367-(H7367*20%)),H7367)</f>
        <v>6.8880000000000017</v>
      </c>
      <c r="O7367" s="2"/>
    </row>
    <row r="7368" spans="1:15" ht="15.75" customHeight="1" x14ac:dyDescent="0.3">
      <c r="A7368" s="2" t="s">
        <v>3709</v>
      </c>
      <c r="B7368" s="3">
        <v>42702</v>
      </c>
      <c r="C7368" s="2" t="s">
        <v>24</v>
      </c>
      <c r="D7368" s="2" t="s">
        <v>19</v>
      </c>
      <c r="E7368" s="2" t="s">
        <v>46</v>
      </c>
      <c r="F7368" s="2" t="s">
        <v>21</v>
      </c>
      <c r="G7368" s="2" t="s">
        <v>26</v>
      </c>
      <c r="H7368" s="2">
        <v>32.544000000000004</v>
      </c>
      <c r="I7368" s="2">
        <v>2</v>
      </c>
      <c r="J7368" s="2" t="s">
        <v>16</v>
      </c>
      <c r="K7368" s="2">
        <f t="shared" si="230"/>
        <v>32.544000000000004</v>
      </c>
      <c r="L7368" s="2">
        <f t="shared" si="231"/>
        <v>32.544000000000004</v>
      </c>
      <c r="M7368" s="2" cm="1">
        <f t="array" ref="M7368">IFERROR(_xlfn.IFS(AND(F7368="Furniture",C7368="First Class",I7368&gt;5),H7368-(H7368*10%),AND(F7368="Technology",C7368="Same Day",I7368&gt;6),H7368-(H7368*12%),AND(F7368="Office Supplies",OR(C7368="Second Day",C7368="Standard Class"),I7368&gt;4),H7368-(H7368*8%)),H7368)</f>
        <v>32.544000000000004</v>
      </c>
      <c r="N7368" s="2" cm="1">
        <f t="array" ref="N7368">IFERROR(_xlfn.IFS(AND(J7368="Yes",F7368="Furniture",OR(C7368="Second Day",C7368="Standard Class"),I7368&gt;3),H7368-(H7368*15%),AND(J7368="Yes",F7368="Technology",C7368="Same Day",I7368&gt;4),H7368-(H7368*18%),AND(J7368="Yes",F7368="Office Supplies",C7368="First Class",I7368&gt;5),H7368-(H7368*20%)),H7368)</f>
        <v>32.544000000000004</v>
      </c>
      <c r="O7368" s="2"/>
    </row>
    <row r="7369" spans="1:15" ht="15.75" customHeight="1" x14ac:dyDescent="0.3">
      <c r="A7369" s="2" t="s">
        <v>3709</v>
      </c>
      <c r="B7369" s="3">
        <v>42702</v>
      </c>
      <c r="C7369" s="2" t="s">
        <v>24</v>
      </c>
      <c r="D7369" s="2" t="s">
        <v>19</v>
      </c>
      <c r="E7369" s="2" t="s">
        <v>46</v>
      </c>
      <c r="F7369" s="2" t="s">
        <v>14</v>
      </c>
      <c r="G7369" s="2" t="s">
        <v>17</v>
      </c>
      <c r="H7369" s="2">
        <v>347.80200000000002</v>
      </c>
      <c r="I7369" s="2">
        <v>7</v>
      </c>
      <c r="J7369" s="2" t="s">
        <v>16</v>
      </c>
      <c r="K7369" s="2">
        <f t="shared" si="230"/>
        <v>295.63170000000002</v>
      </c>
      <c r="L7369" s="2">
        <f t="shared" si="231"/>
        <v>347.80200000000002</v>
      </c>
      <c r="M7369" s="2" cm="1">
        <f t="array" ref="M7369">IFERROR(_xlfn.IFS(AND(F7369="Furniture",C7369="First Class",I7369&gt;5),H7369-(H7369*10%),AND(F7369="Technology",C7369="Same Day",I7369&gt;6),H7369-(H7369*12%),AND(F7369="Office Supplies",OR(C7369="Second Day",C7369="Standard Class"),I7369&gt;4),H7369-(H7369*8%)),H7369)</f>
        <v>347.80200000000002</v>
      </c>
      <c r="N7369" s="2" cm="1">
        <f t="array" ref="N7369">IFERROR(_xlfn.IFS(AND(J7369="Yes",F7369="Furniture",OR(C7369="Second Day",C7369="Standard Class"),I7369&gt;3),H7369-(H7369*15%),AND(J7369="Yes",F7369="Technology",C7369="Same Day",I7369&gt;4),H7369-(H7369*18%),AND(J7369="Yes",F7369="Office Supplies",C7369="First Class",I7369&gt;5),H7369-(H7369*20%)),H7369)</f>
        <v>347.80200000000002</v>
      </c>
      <c r="O7369" s="2"/>
    </row>
    <row r="7370" spans="1:15" ht="15.75" customHeight="1" x14ac:dyDescent="0.3">
      <c r="A7370" s="2" t="s">
        <v>3710</v>
      </c>
      <c r="B7370" s="3">
        <v>42840</v>
      </c>
      <c r="C7370" s="2" t="s">
        <v>54</v>
      </c>
      <c r="D7370" s="2" t="s">
        <v>19</v>
      </c>
      <c r="E7370" s="2" t="s">
        <v>13</v>
      </c>
      <c r="F7370" s="2" t="s">
        <v>21</v>
      </c>
      <c r="G7370" s="2" t="s">
        <v>32</v>
      </c>
      <c r="H7370" s="2">
        <v>15.570000000000004</v>
      </c>
      <c r="I7370" s="2">
        <v>3</v>
      </c>
      <c r="J7370" s="2" t="s">
        <v>16</v>
      </c>
      <c r="K7370" s="2">
        <f t="shared" si="230"/>
        <v>15.570000000000004</v>
      </c>
      <c r="L7370" s="2">
        <f t="shared" si="231"/>
        <v>15.570000000000004</v>
      </c>
      <c r="M7370" s="2" cm="1">
        <f t="array" ref="M7370">IFERROR(_xlfn.IFS(AND(F7370="Furniture",C7370="First Class",I7370&gt;5),H7370-(H7370*10%),AND(F7370="Technology",C7370="Same Day",I7370&gt;6),H7370-(H7370*12%),AND(F7370="Office Supplies",OR(C7370="Second Day",C7370="Standard Class"),I7370&gt;4),H7370-(H7370*8%)),H7370)</f>
        <v>15.570000000000004</v>
      </c>
      <c r="N7370" s="2" cm="1">
        <f t="array" ref="N7370">IFERROR(_xlfn.IFS(AND(J7370="Yes",F7370="Furniture",OR(C7370="Second Day",C7370="Standard Class"),I7370&gt;3),H7370-(H7370*15%),AND(J7370="Yes",F7370="Technology",C7370="Same Day",I7370&gt;4),H7370-(H7370*18%),AND(J7370="Yes",F7370="Office Supplies",C7370="First Class",I7370&gt;5),H7370-(H7370*20%)),H7370)</f>
        <v>15.570000000000004</v>
      </c>
      <c r="O7370" s="2"/>
    </row>
    <row r="7371" spans="1:15" ht="15.75" customHeight="1" x14ac:dyDescent="0.3">
      <c r="A7371" s="2" t="s">
        <v>3711</v>
      </c>
      <c r="B7371" s="3">
        <v>42072</v>
      </c>
      <c r="C7371" s="2" t="s">
        <v>11</v>
      </c>
      <c r="D7371" s="2" t="s">
        <v>12</v>
      </c>
      <c r="E7371" s="2" t="s">
        <v>13</v>
      </c>
      <c r="F7371" s="2" t="s">
        <v>21</v>
      </c>
      <c r="G7371" s="2" t="s">
        <v>22</v>
      </c>
      <c r="H7371" s="2">
        <v>4.6079999999999997</v>
      </c>
      <c r="I7371" s="2">
        <v>2</v>
      </c>
      <c r="J7371" s="2" t="s">
        <v>16</v>
      </c>
      <c r="K7371" s="2">
        <f t="shared" si="230"/>
        <v>4.6079999999999997</v>
      </c>
      <c r="L7371" s="2">
        <f t="shared" si="231"/>
        <v>4.6079999999999997</v>
      </c>
      <c r="M7371" s="2" cm="1">
        <f t="array" ref="M7371">IFERROR(_xlfn.IFS(AND(F7371="Furniture",C7371="First Class",I7371&gt;5),H7371-(H7371*10%),AND(F7371="Technology",C7371="Same Day",I7371&gt;6),H7371-(H7371*12%),AND(F7371="Office Supplies",OR(C7371="Second Day",C7371="Standard Class"),I7371&gt;4),H7371-(H7371*8%)),H7371)</f>
        <v>4.6079999999999997</v>
      </c>
      <c r="N7371" s="2" cm="1">
        <f t="array" ref="N7371">IFERROR(_xlfn.IFS(AND(J7371="Yes",F7371="Furniture",OR(C7371="Second Day",C7371="Standard Class"),I7371&gt;3),H7371-(H7371*15%),AND(J7371="Yes",F7371="Technology",C7371="Same Day",I7371&gt;4),H7371-(H7371*18%),AND(J7371="Yes",F7371="Office Supplies",C7371="First Class",I7371&gt;5),H7371-(H7371*20%)),H7371)</f>
        <v>4.6079999999999997</v>
      </c>
      <c r="O7371" s="2"/>
    </row>
    <row r="7372" spans="1:15" ht="15.75" customHeight="1" x14ac:dyDescent="0.3">
      <c r="A7372" s="2" t="s">
        <v>3712</v>
      </c>
      <c r="B7372" s="3">
        <v>41940</v>
      </c>
      <c r="C7372" s="2" t="s">
        <v>24</v>
      </c>
      <c r="D7372" s="2" t="s">
        <v>19</v>
      </c>
      <c r="E7372" s="2" t="s">
        <v>39</v>
      </c>
      <c r="F7372" s="2" t="s">
        <v>30</v>
      </c>
      <c r="G7372" s="2" t="s">
        <v>31</v>
      </c>
      <c r="H7372" s="2">
        <v>257.98</v>
      </c>
      <c r="I7372" s="2">
        <v>2</v>
      </c>
      <c r="J7372" s="2" t="s">
        <v>16</v>
      </c>
      <c r="K7372" s="2">
        <f t="shared" si="230"/>
        <v>219.28300000000002</v>
      </c>
      <c r="L7372" s="2">
        <f t="shared" si="231"/>
        <v>257.98</v>
      </c>
      <c r="M7372" s="2" cm="1">
        <f t="array" ref="M7372">IFERROR(_xlfn.IFS(AND(F7372="Furniture",C7372="First Class",I7372&gt;5),H7372-(H7372*10%),AND(F7372="Technology",C7372="Same Day",I7372&gt;6),H7372-(H7372*12%),AND(F7372="Office Supplies",OR(C7372="Second Day",C7372="Standard Class"),I7372&gt;4),H7372-(H7372*8%)),H7372)</f>
        <v>257.98</v>
      </c>
      <c r="N7372" s="2" cm="1">
        <f t="array" ref="N7372">IFERROR(_xlfn.IFS(AND(J7372="Yes",F7372="Furniture",OR(C7372="Second Day",C7372="Standard Class"),I7372&gt;3),H7372-(H7372*15%),AND(J7372="Yes",F7372="Technology",C7372="Same Day",I7372&gt;4),H7372-(H7372*18%),AND(J7372="Yes",F7372="Office Supplies",C7372="First Class",I7372&gt;5),H7372-(H7372*20%)),H7372)</f>
        <v>257.98</v>
      </c>
      <c r="O7372" s="2"/>
    </row>
    <row r="7373" spans="1:15" ht="15.75" customHeight="1" x14ac:dyDescent="0.3">
      <c r="A7373" s="2" t="s">
        <v>3713</v>
      </c>
      <c r="B7373" s="3">
        <v>42742</v>
      </c>
      <c r="C7373" s="2" t="s">
        <v>11</v>
      </c>
      <c r="D7373" s="2" t="s">
        <v>12</v>
      </c>
      <c r="E7373" s="2" t="s">
        <v>20</v>
      </c>
      <c r="F7373" s="2" t="s">
        <v>21</v>
      </c>
      <c r="G7373" s="2" t="s">
        <v>26</v>
      </c>
      <c r="H7373" s="2">
        <v>153.78</v>
      </c>
      <c r="I7373" s="2">
        <v>11</v>
      </c>
      <c r="J7373" s="2" t="s">
        <v>16</v>
      </c>
      <c r="K7373" s="2">
        <f t="shared" si="230"/>
        <v>153.78</v>
      </c>
      <c r="L7373" s="2">
        <f t="shared" si="231"/>
        <v>153.78</v>
      </c>
      <c r="M7373" s="2" cm="1">
        <f t="array" ref="M7373">IFERROR(_xlfn.IFS(AND(F7373="Furniture",C7373="First Class",I7373&gt;5),H7373-(H7373*10%),AND(F7373="Technology",C7373="Same Day",I7373&gt;6),H7373-(H7373*12%),AND(F7373="Office Supplies",OR(C7373="Second Day",C7373="Standard Class"),I7373&gt;4),H7373-(H7373*8%)),H7373)</f>
        <v>153.78</v>
      </c>
      <c r="N7373" s="2" cm="1">
        <f t="array" ref="N7373">IFERROR(_xlfn.IFS(AND(J7373="Yes",F7373="Furniture",OR(C7373="Second Day",C7373="Standard Class"),I7373&gt;3),H7373-(H7373*15%),AND(J7373="Yes",F7373="Technology",C7373="Same Day",I7373&gt;4),H7373-(H7373*18%),AND(J7373="Yes",F7373="Office Supplies",C7373="First Class",I7373&gt;5),H7373-(H7373*20%)),H7373)</f>
        <v>153.78</v>
      </c>
      <c r="O7373" s="2"/>
    </row>
    <row r="7374" spans="1:15" ht="15.75" customHeight="1" x14ac:dyDescent="0.3">
      <c r="A7374" s="2" t="s">
        <v>3713</v>
      </c>
      <c r="B7374" s="3">
        <v>42742</v>
      </c>
      <c r="C7374" s="2" t="s">
        <v>11</v>
      </c>
      <c r="D7374" s="2" t="s">
        <v>12</v>
      </c>
      <c r="E7374" s="2" t="s">
        <v>20</v>
      </c>
      <c r="F7374" s="2" t="s">
        <v>21</v>
      </c>
      <c r="G7374" s="2" t="s">
        <v>26</v>
      </c>
      <c r="H7374" s="2">
        <v>61.019999999999996</v>
      </c>
      <c r="I7374" s="2">
        <v>3</v>
      </c>
      <c r="J7374" s="2" t="s">
        <v>16</v>
      </c>
      <c r="K7374" s="2">
        <f t="shared" si="230"/>
        <v>61.019999999999996</v>
      </c>
      <c r="L7374" s="2">
        <f t="shared" si="231"/>
        <v>61.019999999999996</v>
      </c>
      <c r="M7374" s="2" cm="1">
        <f t="array" ref="M7374">IFERROR(_xlfn.IFS(AND(F7374="Furniture",C7374="First Class",I7374&gt;5),H7374-(H7374*10%),AND(F7374="Technology",C7374="Same Day",I7374&gt;6),H7374-(H7374*12%),AND(F7374="Office Supplies",OR(C7374="Second Day",C7374="Standard Class"),I7374&gt;4),H7374-(H7374*8%)),H7374)</f>
        <v>61.019999999999996</v>
      </c>
      <c r="N7374" s="2" cm="1">
        <f t="array" ref="N7374">IFERROR(_xlfn.IFS(AND(J7374="Yes",F7374="Furniture",OR(C7374="Second Day",C7374="Standard Class"),I7374&gt;3),H7374-(H7374*15%),AND(J7374="Yes",F7374="Technology",C7374="Same Day",I7374&gt;4),H7374-(H7374*18%),AND(J7374="Yes",F7374="Office Supplies",C7374="First Class",I7374&gt;5),H7374-(H7374*20%)),H7374)</f>
        <v>61.019999999999996</v>
      </c>
      <c r="O7374" s="2"/>
    </row>
    <row r="7375" spans="1:15" ht="15.75" customHeight="1" x14ac:dyDescent="0.3">
      <c r="A7375" s="2" t="s">
        <v>3713</v>
      </c>
      <c r="B7375" s="3">
        <v>42742</v>
      </c>
      <c r="C7375" s="2" t="s">
        <v>11</v>
      </c>
      <c r="D7375" s="2" t="s">
        <v>12</v>
      </c>
      <c r="E7375" s="2" t="s">
        <v>20</v>
      </c>
      <c r="F7375" s="2" t="s">
        <v>21</v>
      </c>
      <c r="G7375" s="2" t="s">
        <v>105</v>
      </c>
      <c r="H7375" s="2">
        <v>110.11</v>
      </c>
      <c r="I7375" s="2">
        <v>7</v>
      </c>
      <c r="J7375" s="2" t="s">
        <v>16</v>
      </c>
      <c r="K7375" s="2">
        <f t="shared" si="230"/>
        <v>110.11</v>
      </c>
      <c r="L7375" s="2">
        <f t="shared" si="231"/>
        <v>110.11</v>
      </c>
      <c r="M7375" s="2" cm="1">
        <f t="array" ref="M7375">IFERROR(_xlfn.IFS(AND(F7375="Furniture",C7375="First Class",I7375&gt;5),H7375-(H7375*10%),AND(F7375="Technology",C7375="Same Day",I7375&gt;6),H7375-(H7375*12%),AND(F7375="Office Supplies",OR(C7375="Second Day",C7375="Standard Class"),I7375&gt;4),H7375-(H7375*8%)),H7375)</f>
        <v>110.11</v>
      </c>
      <c r="N7375" s="2" cm="1">
        <f t="array" ref="N7375">IFERROR(_xlfn.IFS(AND(J7375="Yes",F7375="Furniture",OR(C7375="Second Day",C7375="Standard Class"),I7375&gt;3),H7375-(H7375*15%),AND(J7375="Yes",F7375="Technology",C7375="Same Day",I7375&gt;4),H7375-(H7375*18%),AND(J7375="Yes",F7375="Office Supplies",C7375="First Class",I7375&gt;5),H7375-(H7375*20%)),H7375)</f>
        <v>110.11</v>
      </c>
      <c r="O7375" s="2"/>
    </row>
    <row r="7376" spans="1:15" ht="15.75" customHeight="1" x14ac:dyDescent="0.3">
      <c r="A7376" s="2" t="s">
        <v>3713</v>
      </c>
      <c r="B7376" s="3">
        <v>42742</v>
      </c>
      <c r="C7376" s="2" t="s">
        <v>11</v>
      </c>
      <c r="D7376" s="2" t="s">
        <v>12</v>
      </c>
      <c r="E7376" s="2" t="s">
        <v>20</v>
      </c>
      <c r="F7376" s="2" t="s">
        <v>21</v>
      </c>
      <c r="G7376" s="2" t="s">
        <v>64</v>
      </c>
      <c r="H7376" s="2">
        <v>7.89</v>
      </c>
      <c r="I7376" s="2">
        <v>1</v>
      </c>
      <c r="J7376" s="2" t="s">
        <v>16</v>
      </c>
      <c r="K7376" s="2">
        <f t="shared" si="230"/>
        <v>7.89</v>
      </c>
      <c r="L7376" s="2">
        <f t="shared" si="231"/>
        <v>7.89</v>
      </c>
      <c r="M7376" s="2" cm="1">
        <f t="array" ref="M7376">IFERROR(_xlfn.IFS(AND(F7376="Furniture",C7376="First Class",I7376&gt;5),H7376-(H7376*10%),AND(F7376="Technology",C7376="Same Day",I7376&gt;6),H7376-(H7376*12%),AND(F7376="Office Supplies",OR(C7376="Second Day",C7376="Standard Class"),I7376&gt;4),H7376-(H7376*8%)),H7376)</f>
        <v>7.89</v>
      </c>
      <c r="N7376" s="2" cm="1">
        <f t="array" ref="N7376">IFERROR(_xlfn.IFS(AND(J7376="Yes",F7376="Furniture",OR(C7376="Second Day",C7376="Standard Class"),I7376&gt;3),H7376-(H7376*15%),AND(J7376="Yes",F7376="Technology",C7376="Same Day",I7376&gt;4),H7376-(H7376*18%),AND(J7376="Yes",F7376="Office Supplies",C7376="First Class",I7376&gt;5),H7376-(H7376*20%)),H7376)</f>
        <v>7.89</v>
      </c>
      <c r="O7376" s="2"/>
    </row>
    <row r="7377" spans="1:15" ht="15.75" customHeight="1" x14ac:dyDescent="0.3">
      <c r="A7377" s="2" t="s">
        <v>3714</v>
      </c>
      <c r="B7377" s="3">
        <v>42960</v>
      </c>
      <c r="C7377" s="2" t="s">
        <v>24</v>
      </c>
      <c r="D7377" s="2" t="s">
        <v>19</v>
      </c>
      <c r="E7377" s="2" t="s">
        <v>20</v>
      </c>
      <c r="F7377" s="2" t="s">
        <v>21</v>
      </c>
      <c r="G7377" s="2" t="s">
        <v>32</v>
      </c>
      <c r="H7377" s="2">
        <v>36.024000000000001</v>
      </c>
      <c r="I7377" s="2">
        <v>3</v>
      </c>
      <c r="J7377" s="2" t="s">
        <v>16</v>
      </c>
      <c r="K7377" s="2">
        <f t="shared" si="230"/>
        <v>36.024000000000001</v>
      </c>
      <c r="L7377" s="2">
        <f t="shared" si="231"/>
        <v>36.024000000000001</v>
      </c>
      <c r="M7377" s="2" cm="1">
        <f t="array" ref="M7377">IFERROR(_xlfn.IFS(AND(F7377="Furniture",C7377="First Class",I7377&gt;5),H7377-(H7377*10%),AND(F7377="Technology",C7377="Same Day",I7377&gt;6),H7377-(H7377*12%),AND(F7377="Office Supplies",OR(C7377="Second Day",C7377="Standard Class"),I7377&gt;4),H7377-(H7377*8%)),H7377)</f>
        <v>36.024000000000001</v>
      </c>
      <c r="N7377" s="2" cm="1">
        <f t="array" ref="N7377">IFERROR(_xlfn.IFS(AND(J7377="Yes",F7377="Furniture",OR(C7377="Second Day",C7377="Standard Class"),I7377&gt;3),H7377-(H7377*15%),AND(J7377="Yes",F7377="Technology",C7377="Same Day",I7377&gt;4),H7377-(H7377*18%),AND(J7377="Yes",F7377="Office Supplies",C7377="First Class",I7377&gt;5),H7377-(H7377*20%)),H7377)</f>
        <v>36.024000000000001</v>
      </c>
      <c r="O7377" s="2"/>
    </row>
    <row r="7378" spans="1:15" ht="15.75" customHeight="1" x14ac:dyDescent="0.3">
      <c r="A7378" s="2" t="s">
        <v>3715</v>
      </c>
      <c r="B7378" s="3">
        <v>43041</v>
      </c>
      <c r="C7378" s="2" t="s">
        <v>54</v>
      </c>
      <c r="D7378" s="2" t="s">
        <v>19</v>
      </c>
      <c r="E7378" s="2" t="s">
        <v>39</v>
      </c>
      <c r="F7378" s="2" t="s">
        <v>21</v>
      </c>
      <c r="G7378" s="2" t="s">
        <v>29</v>
      </c>
      <c r="H7378" s="2">
        <v>54.336000000000006</v>
      </c>
      <c r="I7378" s="2">
        <v>4</v>
      </c>
      <c r="J7378" s="2" t="s">
        <v>16</v>
      </c>
      <c r="K7378" s="2">
        <f t="shared" si="230"/>
        <v>54.336000000000006</v>
      </c>
      <c r="L7378" s="2">
        <f t="shared" si="231"/>
        <v>54.336000000000006</v>
      </c>
      <c r="M7378" s="2" cm="1">
        <f t="array" ref="M7378">IFERROR(_xlfn.IFS(AND(F7378="Furniture",C7378="First Class",I7378&gt;5),H7378-(H7378*10%),AND(F7378="Technology",C7378="Same Day",I7378&gt;6),H7378-(H7378*12%),AND(F7378="Office Supplies",OR(C7378="Second Day",C7378="Standard Class"),I7378&gt;4),H7378-(H7378*8%)),H7378)</f>
        <v>54.336000000000006</v>
      </c>
      <c r="N7378" s="2" cm="1">
        <f t="array" ref="N7378">IFERROR(_xlfn.IFS(AND(J7378="Yes",F7378="Furniture",OR(C7378="Second Day",C7378="Standard Class"),I7378&gt;3),H7378-(H7378*15%),AND(J7378="Yes",F7378="Technology",C7378="Same Day",I7378&gt;4),H7378-(H7378*18%),AND(J7378="Yes",F7378="Office Supplies",C7378="First Class",I7378&gt;5),H7378-(H7378*20%)),H7378)</f>
        <v>54.336000000000006</v>
      </c>
      <c r="O7378" s="2"/>
    </row>
    <row r="7379" spans="1:15" ht="15.75" customHeight="1" x14ac:dyDescent="0.3">
      <c r="A7379" s="2" t="s">
        <v>3716</v>
      </c>
      <c r="B7379" s="3">
        <v>41901</v>
      </c>
      <c r="C7379" s="2" t="s">
        <v>24</v>
      </c>
      <c r="D7379" s="2" t="s">
        <v>19</v>
      </c>
      <c r="E7379" s="2" t="s">
        <v>20</v>
      </c>
      <c r="F7379" s="2" t="s">
        <v>21</v>
      </c>
      <c r="G7379" s="2" t="s">
        <v>26</v>
      </c>
      <c r="H7379" s="2">
        <v>92.52</v>
      </c>
      <c r="I7379" s="2">
        <v>6</v>
      </c>
      <c r="J7379" s="2" t="s">
        <v>16</v>
      </c>
      <c r="K7379" s="2">
        <f t="shared" si="230"/>
        <v>92.52</v>
      </c>
      <c r="L7379" s="2">
        <f t="shared" si="231"/>
        <v>92.52</v>
      </c>
      <c r="M7379" s="2" cm="1">
        <f t="array" ref="M7379">IFERROR(_xlfn.IFS(AND(F7379="Furniture",C7379="First Class",I7379&gt;5),H7379-(H7379*10%),AND(F7379="Technology",C7379="Same Day",I7379&gt;6),H7379-(H7379*12%),AND(F7379="Office Supplies",OR(C7379="Second Day",C7379="Standard Class"),I7379&gt;4),H7379-(H7379*8%)),H7379)</f>
        <v>85.118399999999994</v>
      </c>
      <c r="N7379" s="2" cm="1">
        <f t="array" ref="N7379">IFERROR(_xlfn.IFS(AND(J7379="Yes",F7379="Furniture",OR(C7379="Second Day",C7379="Standard Class"),I7379&gt;3),H7379-(H7379*15%),AND(J7379="Yes",F7379="Technology",C7379="Same Day",I7379&gt;4),H7379-(H7379*18%),AND(J7379="Yes",F7379="Office Supplies",C7379="First Class",I7379&gt;5),H7379-(H7379*20%)),H7379)</f>
        <v>92.52</v>
      </c>
      <c r="O7379" s="2"/>
    </row>
    <row r="7380" spans="1:15" ht="15.75" customHeight="1" x14ac:dyDescent="0.3">
      <c r="A7380" s="2" t="s">
        <v>3717</v>
      </c>
      <c r="B7380" s="3">
        <v>42155</v>
      </c>
      <c r="C7380" s="2" t="s">
        <v>208</v>
      </c>
      <c r="D7380" s="2" t="s">
        <v>12</v>
      </c>
      <c r="E7380" s="2" t="s">
        <v>13</v>
      </c>
      <c r="F7380" s="2" t="s">
        <v>21</v>
      </c>
      <c r="G7380" s="2" t="s">
        <v>29</v>
      </c>
      <c r="H7380" s="2">
        <v>10.272000000000002</v>
      </c>
      <c r="I7380" s="2">
        <v>3</v>
      </c>
      <c r="J7380" s="2" t="s">
        <v>16</v>
      </c>
      <c r="K7380" s="2">
        <f t="shared" si="230"/>
        <v>10.272000000000002</v>
      </c>
      <c r="L7380" s="2">
        <f t="shared" si="231"/>
        <v>10.272000000000002</v>
      </c>
      <c r="M7380" s="2" cm="1">
        <f t="array" ref="M7380">IFERROR(_xlfn.IFS(AND(F7380="Furniture",C7380="First Class",I7380&gt;5),H7380-(H7380*10%),AND(F7380="Technology",C7380="Same Day",I7380&gt;6),H7380-(H7380*12%),AND(F7380="Office Supplies",OR(C7380="Second Day",C7380="Standard Class"),I7380&gt;4),H7380-(H7380*8%)),H7380)</f>
        <v>10.272000000000002</v>
      </c>
      <c r="N7380" s="2" cm="1">
        <f t="array" ref="N7380">IFERROR(_xlfn.IFS(AND(J7380="Yes",F7380="Furniture",OR(C7380="Second Day",C7380="Standard Class"),I7380&gt;3),H7380-(H7380*15%),AND(J7380="Yes",F7380="Technology",C7380="Same Day",I7380&gt;4),H7380-(H7380*18%),AND(J7380="Yes",F7380="Office Supplies",C7380="First Class",I7380&gt;5),H7380-(H7380*20%)),H7380)</f>
        <v>10.272000000000002</v>
      </c>
      <c r="O7380" s="2"/>
    </row>
    <row r="7381" spans="1:15" ht="15.75" customHeight="1" x14ac:dyDescent="0.3">
      <c r="A7381" s="2" t="s">
        <v>3718</v>
      </c>
      <c r="B7381" s="3">
        <v>42626</v>
      </c>
      <c r="C7381" s="2" t="s">
        <v>24</v>
      </c>
      <c r="D7381" s="2" t="s">
        <v>12</v>
      </c>
      <c r="E7381" s="2" t="s">
        <v>39</v>
      </c>
      <c r="F7381" s="2" t="s">
        <v>21</v>
      </c>
      <c r="G7381" s="2" t="s">
        <v>26</v>
      </c>
      <c r="H7381" s="2">
        <v>40.74</v>
      </c>
      <c r="I7381" s="2">
        <v>3</v>
      </c>
      <c r="J7381" s="2" t="s">
        <v>16</v>
      </c>
      <c r="K7381" s="2">
        <f t="shared" si="230"/>
        <v>40.74</v>
      </c>
      <c r="L7381" s="2">
        <f t="shared" si="231"/>
        <v>40.74</v>
      </c>
      <c r="M7381" s="2" cm="1">
        <f t="array" ref="M7381">IFERROR(_xlfn.IFS(AND(F7381="Furniture",C7381="First Class",I7381&gt;5),H7381-(H7381*10%),AND(F7381="Technology",C7381="Same Day",I7381&gt;6),H7381-(H7381*12%),AND(F7381="Office Supplies",OR(C7381="Second Day",C7381="Standard Class"),I7381&gt;4),H7381-(H7381*8%)),H7381)</f>
        <v>40.74</v>
      </c>
      <c r="N7381" s="2" cm="1">
        <f t="array" ref="N7381">IFERROR(_xlfn.IFS(AND(J7381="Yes",F7381="Furniture",OR(C7381="Second Day",C7381="Standard Class"),I7381&gt;3),H7381-(H7381*15%),AND(J7381="Yes",F7381="Technology",C7381="Same Day",I7381&gt;4),H7381-(H7381*18%),AND(J7381="Yes",F7381="Office Supplies",C7381="First Class",I7381&gt;5),H7381-(H7381*20%)),H7381)</f>
        <v>40.74</v>
      </c>
      <c r="O7381" s="2"/>
    </row>
    <row r="7382" spans="1:15" ht="15.75" customHeight="1" x14ac:dyDescent="0.3">
      <c r="A7382" s="2" t="s">
        <v>3718</v>
      </c>
      <c r="B7382" s="3">
        <v>42626</v>
      </c>
      <c r="C7382" s="2" t="s">
        <v>24</v>
      </c>
      <c r="D7382" s="2" t="s">
        <v>12</v>
      </c>
      <c r="E7382" s="2" t="s">
        <v>39</v>
      </c>
      <c r="F7382" s="2" t="s">
        <v>21</v>
      </c>
      <c r="G7382" s="2" t="s">
        <v>22</v>
      </c>
      <c r="H7382" s="2">
        <v>14.399999999999999</v>
      </c>
      <c r="I7382" s="2">
        <v>5</v>
      </c>
      <c r="J7382" s="2" t="s">
        <v>16</v>
      </c>
      <c r="K7382" s="2">
        <f t="shared" si="230"/>
        <v>14.399999999999999</v>
      </c>
      <c r="L7382" s="2">
        <f t="shared" si="231"/>
        <v>14.399999999999999</v>
      </c>
      <c r="M7382" s="2" cm="1">
        <f t="array" ref="M7382">IFERROR(_xlfn.IFS(AND(F7382="Furniture",C7382="First Class",I7382&gt;5),H7382-(H7382*10%),AND(F7382="Technology",C7382="Same Day",I7382&gt;6),H7382-(H7382*12%),AND(F7382="Office Supplies",OR(C7382="Second Day",C7382="Standard Class"),I7382&gt;4),H7382-(H7382*8%)),H7382)</f>
        <v>13.247999999999999</v>
      </c>
      <c r="N7382" s="2" cm="1">
        <f t="array" ref="N7382">IFERROR(_xlfn.IFS(AND(J7382="Yes",F7382="Furniture",OR(C7382="Second Day",C7382="Standard Class"),I7382&gt;3),H7382-(H7382*15%),AND(J7382="Yes",F7382="Technology",C7382="Same Day",I7382&gt;4),H7382-(H7382*18%),AND(J7382="Yes",F7382="Office Supplies",C7382="First Class",I7382&gt;5),H7382-(H7382*20%)),H7382)</f>
        <v>14.399999999999999</v>
      </c>
      <c r="O7382" s="2"/>
    </row>
    <row r="7383" spans="1:15" ht="15.75" customHeight="1" x14ac:dyDescent="0.3">
      <c r="A7383" s="2" t="s">
        <v>3718</v>
      </c>
      <c r="B7383" s="3">
        <v>42626</v>
      </c>
      <c r="C7383" s="2" t="s">
        <v>24</v>
      </c>
      <c r="D7383" s="2" t="s">
        <v>12</v>
      </c>
      <c r="E7383" s="2" t="s">
        <v>39</v>
      </c>
      <c r="F7383" s="2" t="s">
        <v>30</v>
      </c>
      <c r="G7383" s="2" t="s">
        <v>31</v>
      </c>
      <c r="H7383" s="2">
        <v>149.94999999999999</v>
      </c>
      <c r="I7383" s="2">
        <v>5</v>
      </c>
      <c r="J7383" s="2" t="s">
        <v>16</v>
      </c>
      <c r="K7383" s="2">
        <f t="shared" si="230"/>
        <v>149.94999999999999</v>
      </c>
      <c r="L7383" s="2">
        <f t="shared" si="231"/>
        <v>149.94999999999999</v>
      </c>
      <c r="M7383" s="2" cm="1">
        <f t="array" ref="M7383">IFERROR(_xlfn.IFS(AND(F7383="Furniture",C7383="First Class",I7383&gt;5),H7383-(H7383*10%),AND(F7383="Technology",C7383="Same Day",I7383&gt;6),H7383-(H7383*12%),AND(F7383="Office Supplies",OR(C7383="Second Day",C7383="Standard Class"),I7383&gt;4),H7383-(H7383*8%)),H7383)</f>
        <v>149.94999999999999</v>
      </c>
      <c r="N7383" s="2" cm="1">
        <f t="array" ref="N7383">IFERROR(_xlfn.IFS(AND(J7383="Yes",F7383="Furniture",OR(C7383="Second Day",C7383="Standard Class"),I7383&gt;3),H7383-(H7383*15%),AND(J7383="Yes",F7383="Technology",C7383="Same Day",I7383&gt;4),H7383-(H7383*18%),AND(J7383="Yes",F7383="Office Supplies",C7383="First Class",I7383&gt;5),H7383-(H7383*20%)),H7383)</f>
        <v>149.94999999999999</v>
      </c>
      <c r="O7383" s="2"/>
    </row>
    <row r="7384" spans="1:15" ht="15.75" customHeight="1" x14ac:dyDescent="0.3">
      <c r="A7384" s="2" t="s">
        <v>3718</v>
      </c>
      <c r="B7384" s="3">
        <v>42626</v>
      </c>
      <c r="C7384" s="2" t="s">
        <v>24</v>
      </c>
      <c r="D7384" s="2" t="s">
        <v>12</v>
      </c>
      <c r="E7384" s="2" t="s">
        <v>39</v>
      </c>
      <c r="F7384" s="2" t="s">
        <v>21</v>
      </c>
      <c r="G7384" s="2" t="s">
        <v>105</v>
      </c>
      <c r="H7384" s="2">
        <v>16.899999999999999</v>
      </c>
      <c r="I7384" s="2">
        <v>2</v>
      </c>
      <c r="J7384" s="2" t="s">
        <v>16</v>
      </c>
      <c r="K7384" s="2">
        <f t="shared" si="230"/>
        <v>16.899999999999999</v>
      </c>
      <c r="L7384" s="2">
        <f t="shared" si="231"/>
        <v>16.899999999999999</v>
      </c>
      <c r="M7384" s="2" cm="1">
        <f t="array" ref="M7384">IFERROR(_xlfn.IFS(AND(F7384="Furniture",C7384="First Class",I7384&gt;5),H7384-(H7384*10%),AND(F7384="Technology",C7384="Same Day",I7384&gt;6),H7384-(H7384*12%),AND(F7384="Office Supplies",OR(C7384="Second Day",C7384="Standard Class"),I7384&gt;4),H7384-(H7384*8%)),H7384)</f>
        <v>16.899999999999999</v>
      </c>
      <c r="N7384" s="2" cm="1">
        <f t="array" ref="N7384">IFERROR(_xlfn.IFS(AND(J7384="Yes",F7384="Furniture",OR(C7384="Second Day",C7384="Standard Class"),I7384&gt;3),H7384-(H7384*15%),AND(J7384="Yes",F7384="Technology",C7384="Same Day",I7384&gt;4),H7384-(H7384*18%),AND(J7384="Yes",F7384="Office Supplies",C7384="First Class",I7384&gt;5),H7384-(H7384*20%)),H7384)</f>
        <v>16.899999999999999</v>
      </c>
      <c r="O7384" s="2"/>
    </row>
    <row r="7385" spans="1:15" ht="15.75" customHeight="1" x14ac:dyDescent="0.3">
      <c r="A7385" s="2" t="s">
        <v>3718</v>
      </c>
      <c r="B7385" s="3">
        <v>42626</v>
      </c>
      <c r="C7385" s="2" t="s">
        <v>24</v>
      </c>
      <c r="D7385" s="2" t="s">
        <v>12</v>
      </c>
      <c r="E7385" s="2" t="s">
        <v>39</v>
      </c>
      <c r="F7385" s="2" t="s">
        <v>21</v>
      </c>
      <c r="G7385" s="2" t="s">
        <v>35</v>
      </c>
      <c r="H7385" s="2">
        <v>17.61</v>
      </c>
      <c r="I7385" s="2">
        <v>3</v>
      </c>
      <c r="J7385" s="2" t="s">
        <v>16</v>
      </c>
      <c r="K7385" s="2">
        <f t="shared" si="230"/>
        <v>17.61</v>
      </c>
      <c r="L7385" s="2">
        <f t="shared" si="231"/>
        <v>17.61</v>
      </c>
      <c r="M7385" s="2" cm="1">
        <f t="array" ref="M7385">IFERROR(_xlfn.IFS(AND(F7385="Furniture",C7385="First Class",I7385&gt;5),H7385-(H7385*10%),AND(F7385="Technology",C7385="Same Day",I7385&gt;6),H7385-(H7385*12%),AND(F7385="Office Supplies",OR(C7385="Second Day",C7385="Standard Class"),I7385&gt;4),H7385-(H7385*8%)),H7385)</f>
        <v>17.61</v>
      </c>
      <c r="N7385" s="2" cm="1">
        <f t="array" ref="N7385">IFERROR(_xlfn.IFS(AND(J7385="Yes",F7385="Furniture",OR(C7385="Second Day",C7385="Standard Class"),I7385&gt;3),H7385-(H7385*15%),AND(J7385="Yes",F7385="Technology",C7385="Same Day",I7385&gt;4),H7385-(H7385*18%),AND(J7385="Yes",F7385="Office Supplies",C7385="First Class",I7385&gt;5),H7385-(H7385*20%)),H7385)</f>
        <v>17.61</v>
      </c>
      <c r="O7385" s="2"/>
    </row>
    <row r="7386" spans="1:15" ht="15.75" customHeight="1" x14ac:dyDescent="0.3">
      <c r="A7386" s="2" t="s">
        <v>3718</v>
      </c>
      <c r="B7386" s="3">
        <v>42626</v>
      </c>
      <c r="C7386" s="2" t="s">
        <v>24</v>
      </c>
      <c r="D7386" s="2" t="s">
        <v>12</v>
      </c>
      <c r="E7386" s="2" t="s">
        <v>39</v>
      </c>
      <c r="F7386" s="2" t="s">
        <v>21</v>
      </c>
      <c r="G7386" s="2" t="s">
        <v>33</v>
      </c>
      <c r="H7386" s="2">
        <v>378</v>
      </c>
      <c r="I7386" s="2">
        <v>2</v>
      </c>
      <c r="J7386" s="2" t="s">
        <v>16</v>
      </c>
      <c r="K7386" s="2">
        <f t="shared" si="230"/>
        <v>321.3</v>
      </c>
      <c r="L7386" s="2">
        <f t="shared" si="231"/>
        <v>378</v>
      </c>
      <c r="M7386" s="2" cm="1">
        <f t="array" ref="M7386">IFERROR(_xlfn.IFS(AND(F7386="Furniture",C7386="First Class",I7386&gt;5),H7386-(H7386*10%),AND(F7386="Technology",C7386="Same Day",I7386&gt;6),H7386-(H7386*12%),AND(F7386="Office Supplies",OR(C7386="Second Day",C7386="Standard Class"),I7386&gt;4),H7386-(H7386*8%)),H7386)</f>
        <v>378</v>
      </c>
      <c r="N7386" s="2" cm="1">
        <f t="array" ref="N7386">IFERROR(_xlfn.IFS(AND(J7386="Yes",F7386="Furniture",OR(C7386="Second Day",C7386="Standard Class"),I7386&gt;3),H7386-(H7386*15%),AND(J7386="Yes",F7386="Technology",C7386="Same Day",I7386&gt;4),H7386-(H7386*18%),AND(J7386="Yes",F7386="Office Supplies",C7386="First Class",I7386&gt;5),H7386-(H7386*20%)),H7386)</f>
        <v>378</v>
      </c>
      <c r="O7386" s="2"/>
    </row>
    <row r="7387" spans="1:15" ht="15.75" customHeight="1" x14ac:dyDescent="0.3">
      <c r="A7387" s="2" t="s">
        <v>3718</v>
      </c>
      <c r="B7387" s="3">
        <v>42626</v>
      </c>
      <c r="C7387" s="2" t="s">
        <v>24</v>
      </c>
      <c r="D7387" s="2" t="s">
        <v>12</v>
      </c>
      <c r="E7387" s="2" t="s">
        <v>39</v>
      </c>
      <c r="F7387" s="2" t="s">
        <v>21</v>
      </c>
      <c r="G7387" s="2" t="s">
        <v>35</v>
      </c>
      <c r="H7387" s="2">
        <v>17.64</v>
      </c>
      <c r="I7387" s="2">
        <v>3</v>
      </c>
      <c r="J7387" s="2" t="s">
        <v>16</v>
      </c>
      <c r="K7387" s="2">
        <f t="shared" si="230"/>
        <v>17.64</v>
      </c>
      <c r="L7387" s="2">
        <f t="shared" si="231"/>
        <v>17.64</v>
      </c>
      <c r="M7387" s="2" cm="1">
        <f t="array" ref="M7387">IFERROR(_xlfn.IFS(AND(F7387="Furniture",C7387="First Class",I7387&gt;5),H7387-(H7387*10%),AND(F7387="Technology",C7387="Same Day",I7387&gt;6),H7387-(H7387*12%),AND(F7387="Office Supplies",OR(C7387="Second Day",C7387="Standard Class"),I7387&gt;4),H7387-(H7387*8%)),H7387)</f>
        <v>17.64</v>
      </c>
      <c r="N7387" s="2" cm="1">
        <f t="array" ref="N7387">IFERROR(_xlfn.IFS(AND(J7387="Yes",F7387="Furniture",OR(C7387="Second Day",C7387="Standard Class"),I7387&gt;3),H7387-(H7387*15%),AND(J7387="Yes",F7387="Technology",C7387="Same Day",I7387&gt;4),H7387-(H7387*18%),AND(J7387="Yes",F7387="Office Supplies",C7387="First Class",I7387&gt;5),H7387-(H7387*20%)),H7387)</f>
        <v>17.64</v>
      </c>
      <c r="O7387" s="2"/>
    </row>
    <row r="7388" spans="1:15" ht="15.75" customHeight="1" x14ac:dyDescent="0.3">
      <c r="A7388" s="2" t="s">
        <v>3718</v>
      </c>
      <c r="B7388" s="3">
        <v>42626</v>
      </c>
      <c r="C7388" s="2" t="s">
        <v>24</v>
      </c>
      <c r="D7388" s="2" t="s">
        <v>12</v>
      </c>
      <c r="E7388" s="2" t="s">
        <v>39</v>
      </c>
      <c r="F7388" s="2" t="s">
        <v>21</v>
      </c>
      <c r="G7388" s="2" t="s">
        <v>26</v>
      </c>
      <c r="H7388" s="2">
        <v>373.08</v>
      </c>
      <c r="I7388" s="2">
        <v>6</v>
      </c>
      <c r="J7388" s="2" t="s">
        <v>16</v>
      </c>
      <c r="K7388" s="2">
        <f t="shared" si="230"/>
        <v>317.11799999999999</v>
      </c>
      <c r="L7388" s="2">
        <f t="shared" si="231"/>
        <v>373.08</v>
      </c>
      <c r="M7388" s="2" cm="1">
        <f t="array" ref="M7388">IFERROR(_xlfn.IFS(AND(F7388="Furniture",C7388="First Class",I7388&gt;5),H7388-(H7388*10%),AND(F7388="Technology",C7388="Same Day",I7388&gt;6),H7388-(H7388*12%),AND(F7388="Office Supplies",OR(C7388="Second Day",C7388="Standard Class"),I7388&gt;4),H7388-(H7388*8%)),H7388)</f>
        <v>343.23359999999997</v>
      </c>
      <c r="N7388" s="2" cm="1">
        <f t="array" ref="N7388">IFERROR(_xlfn.IFS(AND(J7388="Yes",F7388="Furniture",OR(C7388="Second Day",C7388="Standard Class"),I7388&gt;3),H7388-(H7388*15%),AND(J7388="Yes",F7388="Technology",C7388="Same Day",I7388&gt;4),H7388-(H7388*18%),AND(J7388="Yes",F7388="Office Supplies",C7388="First Class",I7388&gt;5),H7388-(H7388*20%)),H7388)</f>
        <v>373.08</v>
      </c>
      <c r="O7388" s="2"/>
    </row>
    <row r="7389" spans="1:15" ht="15.75" customHeight="1" x14ac:dyDescent="0.3">
      <c r="A7389" s="2" t="s">
        <v>3718</v>
      </c>
      <c r="B7389" s="3">
        <v>42626</v>
      </c>
      <c r="C7389" s="2" t="s">
        <v>24</v>
      </c>
      <c r="D7389" s="2" t="s">
        <v>12</v>
      </c>
      <c r="E7389" s="2" t="s">
        <v>39</v>
      </c>
      <c r="F7389" s="2" t="s">
        <v>14</v>
      </c>
      <c r="G7389" s="2" t="s">
        <v>28</v>
      </c>
      <c r="H7389" s="2">
        <v>1336.4399999999998</v>
      </c>
      <c r="I7389" s="2">
        <v>14</v>
      </c>
      <c r="J7389" s="2" t="s">
        <v>16</v>
      </c>
      <c r="K7389" s="2">
        <f t="shared" si="230"/>
        <v>1135.9739999999999</v>
      </c>
      <c r="L7389" s="2">
        <f t="shared" si="231"/>
        <v>1336.4399999999998</v>
      </c>
      <c r="M7389" s="2" cm="1">
        <f t="array" ref="M7389">IFERROR(_xlfn.IFS(AND(F7389="Furniture",C7389="First Class",I7389&gt;5),H7389-(H7389*10%),AND(F7389="Technology",C7389="Same Day",I7389&gt;6),H7389-(H7389*12%),AND(F7389="Office Supplies",OR(C7389="Second Day",C7389="Standard Class"),I7389&gt;4),H7389-(H7389*8%)),H7389)</f>
        <v>1336.4399999999998</v>
      </c>
      <c r="N7389" s="2" cm="1">
        <f t="array" ref="N7389">IFERROR(_xlfn.IFS(AND(J7389="Yes",F7389="Furniture",OR(C7389="Second Day",C7389="Standard Class"),I7389&gt;3),H7389-(H7389*15%),AND(J7389="Yes",F7389="Technology",C7389="Same Day",I7389&gt;4),H7389-(H7389*18%),AND(J7389="Yes",F7389="Office Supplies",C7389="First Class",I7389&gt;5),H7389-(H7389*20%)),H7389)</f>
        <v>1336.4399999999998</v>
      </c>
      <c r="O7389" s="2"/>
    </row>
    <row r="7390" spans="1:15" ht="15.75" customHeight="1" x14ac:dyDescent="0.3">
      <c r="A7390" s="2" t="s">
        <v>3718</v>
      </c>
      <c r="B7390" s="3">
        <v>42626</v>
      </c>
      <c r="C7390" s="2" t="s">
        <v>24</v>
      </c>
      <c r="D7390" s="2" t="s">
        <v>12</v>
      </c>
      <c r="E7390" s="2" t="s">
        <v>39</v>
      </c>
      <c r="F7390" s="2" t="s">
        <v>30</v>
      </c>
      <c r="G7390" s="2" t="s">
        <v>31</v>
      </c>
      <c r="H7390" s="2">
        <v>29.97</v>
      </c>
      <c r="I7390" s="2">
        <v>3</v>
      </c>
      <c r="J7390" s="2" t="s">
        <v>16</v>
      </c>
      <c r="K7390" s="2">
        <f t="shared" si="230"/>
        <v>29.97</v>
      </c>
      <c r="L7390" s="2">
        <f t="shared" si="231"/>
        <v>29.97</v>
      </c>
      <c r="M7390" s="2" cm="1">
        <f t="array" ref="M7390">IFERROR(_xlfn.IFS(AND(F7390="Furniture",C7390="First Class",I7390&gt;5),H7390-(H7390*10%),AND(F7390="Technology",C7390="Same Day",I7390&gt;6),H7390-(H7390*12%),AND(F7390="Office Supplies",OR(C7390="Second Day",C7390="Standard Class"),I7390&gt;4),H7390-(H7390*8%)),H7390)</f>
        <v>29.97</v>
      </c>
      <c r="N7390" s="2" cm="1">
        <f t="array" ref="N7390">IFERROR(_xlfn.IFS(AND(J7390="Yes",F7390="Furniture",OR(C7390="Second Day",C7390="Standard Class"),I7390&gt;3),H7390-(H7390*15%),AND(J7390="Yes",F7390="Technology",C7390="Same Day",I7390&gt;4),H7390-(H7390*18%),AND(J7390="Yes",F7390="Office Supplies",C7390="First Class",I7390&gt;5),H7390-(H7390*20%)),H7390)</f>
        <v>29.97</v>
      </c>
      <c r="O7390" s="2"/>
    </row>
    <row r="7391" spans="1:15" ht="15.75" customHeight="1" x14ac:dyDescent="0.3">
      <c r="A7391" s="2" t="s">
        <v>3719</v>
      </c>
      <c r="B7391" s="3">
        <v>43068</v>
      </c>
      <c r="C7391" s="2" t="s">
        <v>24</v>
      </c>
      <c r="D7391" s="2" t="s">
        <v>12</v>
      </c>
      <c r="E7391" s="2" t="s">
        <v>13</v>
      </c>
      <c r="F7391" s="2" t="s">
        <v>14</v>
      </c>
      <c r="G7391" s="2" t="s">
        <v>17</v>
      </c>
      <c r="H7391" s="2">
        <v>390.36799999999999</v>
      </c>
      <c r="I7391" s="2">
        <v>2</v>
      </c>
      <c r="J7391" s="2" t="s">
        <v>16</v>
      </c>
      <c r="K7391" s="2">
        <f t="shared" si="230"/>
        <v>331.81279999999998</v>
      </c>
      <c r="L7391" s="2">
        <f t="shared" si="231"/>
        <v>390.36799999999999</v>
      </c>
      <c r="M7391" s="2" cm="1">
        <f t="array" ref="M7391">IFERROR(_xlfn.IFS(AND(F7391="Furniture",C7391="First Class",I7391&gt;5),H7391-(H7391*10%),AND(F7391="Technology",C7391="Same Day",I7391&gt;6),H7391-(H7391*12%),AND(F7391="Office Supplies",OR(C7391="Second Day",C7391="Standard Class"),I7391&gt;4),H7391-(H7391*8%)),H7391)</f>
        <v>390.36799999999999</v>
      </c>
      <c r="N7391" s="2" cm="1">
        <f t="array" ref="N7391">IFERROR(_xlfn.IFS(AND(J7391="Yes",F7391="Furniture",OR(C7391="Second Day",C7391="Standard Class"),I7391&gt;3),H7391-(H7391*15%),AND(J7391="Yes",F7391="Technology",C7391="Same Day",I7391&gt;4),H7391-(H7391*18%),AND(J7391="Yes",F7391="Office Supplies",C7391="First Class",I7391&gt;5),H7391-(H7391*20%)),H7391)</f>
        <v>390.36799999999999</v>
      </c>
      <c r="O7391" s="2"/>
    </row>
    <row r="7392" spans="1:15" ht="15.75" customHeight="1" x14ac:dyDescent="0.3">
      <c r="A7392" s="2" t="s">
        <v>3719</v>
      </c>
      <c r="B7392" s="3">
        <v>43068</v>
      </c>
      <c r="C7392" s="2" t="s">
        <v>24</v>
      </c>
      <c r="D7392" s="2" t="s">
        <v>12</v>
      </c>
      <c r="E7392" s="2" t="s">
        <v>13</v>
      </c>
      <c r="F7392" s="2" t="s">
        <v>14</v>
      </c>
      <c r="G7392" s="2" t="s">
        <v>28</v>
      </c>
      <c r="H7392" s="2">
        <v>101.52000000000001</v>
      </c>
      <c r="I7392" s="2">
        <v>5</v>
      </c>
      <c r="J7392" s="2" t="s">
        <v>16</v>
      </c>
      <c r="K7392" s="2">
        <f t="shared" si="230"/>
        <v>101.52000000000001</v>
      </c>
      <c r="L7392" s="2">
        <f t="shared" si="231"/>
        <v>101.52000000000001</v>
      </c>
      <c r="M7392" s="2" cm="1">
        <f t="array" ref="M7392">IFERROR(_xlfn.IFS(AND(F7392="Furniture",C7392="First Class",I7392&gt;5),H7392-(H7392*10%),AND(F7392="Technology",C7392="Same Day",I7392&gt;6),H7392-(H7392*12%),AND(F7392="Office Supplies",OR(C7392="Second Day",C7392="Standard Class"),I7392&gt;4),H7392-(H7392*8%)),H7392)</f>
        <v>101.52000000000001</v>
      </c>
      <c r="N7392" s="2" cm="1">
        <f t="array" ref="N7392">IFERROR(_xlfn.IFS(AND(J7392="Yes",F7392="Furniture",OR(C7392="Second Day",C7392="Standard Class"),I7392&gt;3),H7392-(H7392*15%),AND(J7392="Yes",F7392="Technology",C7392="Same Day",I7392&gt;4),H7392-(H7392*18%),AND(J7392="Yes",F7392="Office Supplies",C7392="First Class",I7392&gt;5),H7392-(H7392*20%)),H7392)</f>
        <v>101.52000000000001</v>
      </c>
      <c r="O7392" s="2"/>
    </row>
    <row r="7393" spans="1:15" ht="15.75" customHeight="1" x14ac:dyDescent="0.3">
      <c r="A7393" s="2" t="s">
        <v>3720</v>
      </c>
      <c r="B7393" s="3">
        <v>43073</v>
      </c>
      <c r="C7393" s="2" t="s">
        <v>11</v>
      </c>
      <c r="D7393" s="2" t="s">
        <v>12</v>
      </c>
      <c r="E7393" s="2" t="s">
        <v>46</v>
      </c>
      <c r="F7393" s="2" t="s">
        <v>21</v>
      </c>
      <c r="G7393" s="2" t="s">
        <v>35</v>
      </c>
      <c r="H7393" s="2">
        <v>74.352000000000004</v>
      </c>
      <c r="I7393" s="2">
        <v>3</v>
      </c>
      <c r="J7393" s="2" t="s">
        <v>16</v>
      </c>
      <c r="K7393" s="2">
        <f t="shared" si="230"/>
        <v>74.352000000000004</v>
      </c>
      <c r="L7393" s="2">
        <f t="shared" si="231"/>
        <v>74.352000000000004</v>
      </c>
      <c r="M7393" s="2" cm="1">
        <f t="array" ref="M7393">IFERROR(_xlfn.IFS(AND(F7393="Furniture",C7393="First Class",I7393&gt;5),H7393-(H7393*10%),AND(F7393="Technology",C7393="Same Day",I7393&gt;6),H7393-(H7393*12%),AND(F7393="Office Supplies",OR(C7393="Second Day",C7393="Standard Class"),I7393&gt;4),H7393-(H7393*8%)),H7393)</f>
        <v>74.352000000000004</v>
      </c>
      <c r="N7393" s="2" cm="1">
        <f t="array" ref="N7393">IFERROR(_xlfn.IFS(AND(J7393="Yes",F7393="Furniture",OR(C7393="Second Day",C7393="Standard Class"),I7393&gt;3),H7393-(H7393*15%),AND(J7393="Yes",F7393="Technology",C7393="Same Day",I7393&gt;4),H7393-(H7393*18%),AND(J7393="Yes",F7393="Office Supplies",C7393="First Class",I7393&gt;5),H7393-(H7393*20%)),H7393)</f>
        <v>74.352000000000004</v>
      </c>
      <c r="O7393" s="2"/>
    </row>
    <row r="7394" spans="1:15" ht="15.75" customHeight="1" x14ac:dyDescent="0.3">
      <c r="A7394" s="2" t="s">
        <v>3721</v>
      </c>
      <c r="B7394" s="3">
        <v>42857</v>
      </c>
      <c r="C7394" s="2" t="s">
        <v>24</v>
      </c>
      <c r="D7394" s="2" t="s">
        <v>12</v>
      </c>
      <c r="E7394" s="2" t="s">
        <v>20</v>
      </c>
      <c r="F7394" s="2" t="s">
        <v>21</v>
      </c>
      <c r="G7394" s="2" t="s">
        <v>35</v>
      </c>
      <c r="H7394" s="2">
        <v>15.700000000000001</v>
      </c>
      <c r="I7394" s="2">
        <v>5</v>
      </c>
      <c r="J7394" s="2" t="s">
        <v>16</v>
      </c>
      <c r="K7394" s="2">
        <f t="shared" si="230"/>
        <v>15.700000000000001</v>
      </c>
      <c r="L7394" s="2">
        <f t="shared" si="231"/>
        <v>15.700000000000001</v>
      </c>
      <c r="M7394" s="2" cm="1">
        <f t="array" ref="M7394">IFERROR(_xlfn.IFS(AND(F7394="Furniture",C7394="First Class",I7394&gt;5),H7394-(H7394*10%),AND(F7394="Technology",C7394="Same Day",I7394&gt;6),H7394-(H7394*12%),AND(F7394="Office Supplies",OR(C7394="Second Day",C7394="Standard Class"),I7394&gt;4),H7394-(H7394*8%)),H7394)</f>
        <v>14.444000000000001</v>
      </c>
      <c r="N7394" s="2" cm="1">
        <f t="array" ref="N7394">IFERROR(_xlfn.IFS(AND(J7394="Yes",F7394="Furniture",OR(C7394="Second Day",C7394="Standard Class"),I7394&gt;3),H7394-(H7394*15%),AND(J7394="Yes",F7394="Technology",C7394="Same Day",I7394&gt;4),H7394-(H7394*18%),AND(J7394="Yes",F7394="Office Supplies",C7394="First Class",I7394&gt;5),H7394-(H7394*20%)),H7394)</f>
        <v>15.700000000000001</v>
      </c>
      <c r="O7394" s="2"/>
    </row>
    <row r="7395" spans="1:15" ht="15.75" customHeight="1" x14ac:dyDescent="0.3">
      <c r="A7395" s="2" t="s">
        <v>3721</v>
      </c>
      <c r="B7395" s="3">
        <v>42857</v>
      </c>
      <c r="C7395" s="2" t="s">
        <v>24</v>
      </c>
      <c r="D7395" s="2" t="s">
        <v>12</v>
      </c>
      <c r="E7395" s="2" t="s">
        <v>20</v>
      </c>
      <c r="F7395" s="2" t="s">
        <v>21</v>
      </c>
      <c r="G7395" s="2" t="s">
        <v>29</v>
      </c>
      <c r="H7395" s="2">
        <v>59.519999999999996</v>
      </c>
      <c r="I7395" s="2">
        <v>3</v>
      </c>
      <c r="J7395" s="2" t="s">
        <v>16</v>
      </c>
      <c r="K7395" s="2">
        <f t="shared" si="230"/>
        <v>59.519999999999996</v>
      </c>
      <c r="L7395" s="2">
        <f t="shared" si="231"/>
        <v>59.519999999999996</v>
      </c>
      <c r="M7395" s="2" cm="1">
        <f t="array" ref="M7395">IFERROR(_xlfn.IFS(AND(F7395="Furniture",C7395="First Class",I7395&gt;5),H7395-(H7395*10%),AND(F7395="Technology",C7395="Same Day",I7395&gt;6),H7395-(H7395*12%),AND(F7395="Office Supplies",OR(C7395="Second Day",C7395="Standard Class"),I7395&gt;4),H7395-(H7395*8%)),H7395)</f>
        <v>59.519999999999996</v>
      </c>
      <c r="N7395" s="2" cm="1">
        <f t="array" ref="N7395">IFERROR(_xlfn.IFS(AND(J7395="Yes",F7395="Furniture",OR(C7395="Second Day",C7395="Standard Class"),I7395&gt;3),H7395-(H7395*15%),AND(J7395="Yes",F7395="Technology",C7395="Same Day",I7395&gt;4),H7395-(H7395*18%),AND(J7395="Yes",F7395="Office Supplies",C7395="First Class",I7395&gt;5),H7395-(H7395*20%)),H7395)</f>
        <v>59.519999999999996</v>
      </c>
      <c r="O7395" s="2"/>
    </row>
    <row r="7396" spans="1:15" ht="15.75" customHeight="1" x14ac:dyDescent="0.3">
      <c r="A7396" s="2" t="s">
        <v>3721</v>
      </c>
      <c r="B7396" s="3">
        <v>42857</v>
      </c>
      <c r="C7396" s="2" t="s">
        <v>24</v>
      </c>
      <c r="D7396" s="2" t="s">
        <v>12</v>
      </c>
      <c r="E7396" s="2" t="s">
        <v>20</v>
      </c>
      <c r="F7396" s="2" t="s">
        <v>21</v>
      </c>
      <c r="G7396" s="2" t="s">
        <v>35</v>
      </c>
      <c r="H7396" s="2">
        <v>34.4</v>
      </c>
      <c r="I7396" s="2">
        <v>5</v>
      </c>
      <c r="J7396" s="2" t="s">
        <v>16</v>
      </c>
      <c r="K7396" s="2">
        <f t="shared" si="230"/>
        <v>34.4</v>
      </c>
      <c r="L7396" s="2">
        <f t="shared" si="231"/>
        <v>34.4</v>
      </c>
      <c r="M7396" s="2" cm="1">
        <f t="array" ref="M7396">IFERROR(_xlfn.IFS(AND(F7396="Furniture",C7396="First Class",I7396&gt;5),H7396-(H7396*10%),AND(F7396="Technology",C7396="Same Day",I7396&gt;6),H7396-(H7396*12%),AND(F7396="Office Supplies",OR(C7396="Second Day",C7396="Standard Class"),I7396&gt;4),H7396-(H7396*8%)),H7396)</f>
        <v>31.648</v>
      </c>
      <c r="N7396" s="2" cm="1">
        <f t="array" ref="N7396">IFERROR(_xlfn.IFS(AND(J7396="Yes",F7396="Furniture",OR(C7396="Second Day",C7396="Standard Class"),I7396&gt;3),H7396-(H7396*15%),AND(J7396="Yes",F7396="Technology",C7396="Same Day",I7396&gt;4),H7396-(H7396*18%),AND(J7396="Yes",F7396="Office Supplies",C7396="First Class",I7396&gt;5),H7396-(H7396*20%)),H7396)</f>
        <v>34.4</v>
      </c>
      <c r="O7396" s="2"/>
    </row>
    <row r="7397" spans="1:15" ht="15.75" customHeight="1" x14ac:dyDescent="0.3">
      <c r="A7397" s="2" t="s">
        <v>3722</v>
      </c>
      <c r="B7397" s="3">
        <v>42729</v>
      </c>
      <c r="C7397" s="2" t="s">
        <v>24</v>
      </c>
      <c r="D7397" s="2" t="s">
        <v>19</v>
      </c>
      <c r="E7397" s="2" t="s">
        <v>46</v>
      </c>
      <c r="F7397" s="2" t="s">
        <v>14</v>
      </c>
      <c r="G7397" s="2" t="s">
        <v>25</v>
      </c>
      <c r="H7397" s="2">
        <v>313.17599999999999</v>
      </c>
      <c r="I7397" s="2">
        <v>2</v>
      </c>
      <c r="J7397" s="2" t="s">
        <v>16</v>
      </c>
      <c r="K7397" s="2">
        <f t="shared" si="230"/>
        <v>266.19959999999998</v>
      </c>
      <c r="L7397" s="2">
        <f t="shared" si="231"/>
        <v>313.17599999999999</v>
      </c>
      <c r="M7397" s="2" cm="1">
        <f t="array" ref="M7397">IFERROR(_xlfn.IFS(AND(F7397="Furniture",C7397="First Class",I7397&gt;5),H7397-(H7397*10%),AND(F7397="Technology",C7397="Same Day",I7397&gt;6),H7397-(H7397*12%),AND(F7397="Office Supplies",OR(C7397="Second Day",C7397="Standard Class"),I7397&gt;4),H7397-(H7397*8%)),H7397)</f>
        <v>313.17599999999999</v>
      </c>
      <c r="N7397" s="2" cm="1">
        <f t="array" ref="N7397">IFERROR(_xlfn.IFS(AND(J7397="Yes",F7397="Furniture",OR(C7397="Second Day",C7397="Standard Class"),I7397&gt;3),H7397-(H7397*15%),AND(J7397="Yes",F7397="Technology",C7397="Same Day",I7397&gt;4),H7397-(H7397*18%),AND(J7397="Yes",F7397="Office Supplies",C7397="First Class",I7397&gt;5),H7397-(H7397*20%)),H7397)</f>
        <v>313.17599999999999</v>
      </c>
      <c r="O7397" s="2"/>
    </row>
    <row r="7398" spans="1:15" ht="15.75" customHeight="1" x14ac:dyDescent="0.3">
      <c r="A7398" s="2" t="s">
        <v>3722</v>
      </c>
      <c r="B7398" s="3">
        <v>42729</v>
      </c>
      <c r="C7398" s="2" t="s">
        <v>24</v>
      </c>
      <c r="D7398" s="2" t="s">
        <v>19</v>
      </c>
      <c r="E7398" s="2" t="s">
        <v>46</v>
      </c>
      <c r="F7398" s="2" t="s">
        <v>14</v>
      </c>
      <c r="G7398" s="2" t="s">
        <v>17</v>
      </c>
      <c r="H7398" s="2">
        <v>866.64599999999996</v>
      </c>
      <c r="I7398" s="2">
        <v>3</v>
      </c>
      <c r="J7398" s="2" t="s">
        <v>16</v>
      </c>
      <c r="K7398" s="2">
        <f t="shared" si="230"/>
        <v>736.64909999999998</v>
      </c>
      <c r="L7398" s="2">
        <f t="shared" si="231"/>
        <v>866.64599999999996</v>
      </c>
      <c r="M7398" s="2" cm="1">
        <f t="array" ref="M7398">IFERROR(_xlfn.IFS(AND(F7398="Furniture",C7398="First Class",I7398&gt;5),H7398-(H7398*10%),AND(F7398="Technology",C7398="Same Day",I7398&gt;6),H7398-(H7398*12%),AND(F7398="Office Supplies",OR(C7398="Second Day",C7398="Standard Class"),I7398&gt;4),H7398-(H7398*8%)),H7398)</f>
        <v>866.64599999999996</v>
      </c>
      <c r="N7398" s="2" cm="1">
        <f t="array" ref="N7398">IFERROR(_xlfn.IFS(AND(J7398="Yes",F7398="Furniture",OR(C7398="Second Day",C7398="Standard Class"),I7398&gt;3),H7398-(H7398*15%),AND(J7398="Yes",F7398="Technology",C7398="Same Day",I7398&gt;4),H7398-(H7398*18%),AND(J7398="Yes",F7398="Office Supplies",C7398="First Class",I7398&gt;5),H7398-(H7398*20%)),H7398)</f>
        <v>866.64599999999996</v>
      </c>
      <c r="O7398" s="2"/>
    </row>
    <row r="7399" spans="1:15" ht="15.75" customHeight="1" x14ac:dyDescent="0.3">
      <c r="A7399" s="2" t="s">
        <v>3723</v>
      </c>
      <c r="B7399" s="3">
        <v>41912</v>
      </c>
      <c r="C7399" s="2" t="s">
        <v>208</v>
      </c>
      <c r="D7399" s="2" t="s">
        <v>19</v>
      </c>
      <c r="E7399" s="2" t="s">
        <v>46</v>
      </c>
      <c r="F7399" s="2" t="s">
        <v>21</v>
      </c>
      <c r="G7399" s="2" t="s">
        <v>33</v>
      </c>
      <c r="H7399" s="2">
        <v>795.40800000000013</v>
      </c>
      <c r="I7399" s="2">
        <v>6</v>
      </c>
      <c r="J7399" s="2" t="s">
        <v>16</v>
      </c>
      <c r="K7399" s="2">
        <f t="shared" si="230"/>
        <v>676.09680000000014</v>
      </c>
      <c r="L7399" s="2">
        <f t="shared" si="231"/>
        <v>795.40800000000013</v>
      </c>
      <c r="M7399" s="2" cm="1">
        <f t="array" ref="M7399">IFERROR(_xlfn.IFS(AND(F7399="Furniture",C7399="First Class",I7399&gt;5),H7399-(H7399*10%),AND(F7399="Technology",C7399="Same Day",I7399&gt;6),H7399-(H7399*12%),AND(F7399="Office Supplies",OR(C7399="Second Day",C7399="Standard Class"),I7399&gt;4),H7399-(H7399*8%)),H7399)</f>
        <v>795.40800000000013</v>
      </c>
      <c r="N7399" s="2" cm="1">
        <f t="array" ref="N7399">IFERROR(_xlfn.IFS(AND(J7399="Yes",F7399="Furniture",OR(C7399="Second Day",C7399="Standard Class"),I7399&gt;3),H7399-(H7399*15%),AND(J7399="Yes",F7399="Technology",C7399="Same Day",I7399&gt;4),H7399-(H7399*18%),AND(J7399="Yes",F7399="Office Supplies",C7399="First Class",I7399&gt;5),H7399-(H7399*20%)),H7399)</f>
        <v>795.40800000000013</v>
      </c>
      <c r="O7399" s="2"/>
    </row>
    <row r="7400" spans="1:15" ht="15.75" customHeight="1" x14ac:dyDescent="0.3">
      <c r="A7400" s="2" t="s">
        <v>3724</v>
      </c>
      <c r="B7400" s="3">
        <v>41832</v>
      </c>
      <c r="C7400" s="2" t="s">
        <v>11</v>
      </c>
      <c r="D7400" s="2" t="s">
        <v>12</v>
      </c>
      <c r="E7400" s="2" t="s">
        <v>39</v>
      </c>
      <c r="F7400" s="2" t="s">
        <v>21</v>
      </c>
      <c r="G7400" s="2" t="s">
        <v>35</v>
      </c>
      <c r="H7400" s="2">
        <v>35.856000000000002</v>
      </c>
      <c r="I7400" s="2">
        <v>9</v>
      </c>
      <c r="J7400" s="2" t="s">
        <v>16</v>
      </c>
      <c r="K7400" s="2">
        <f t="shared" si="230"/>
        <v>35.856000000000002</v>
      </c>
      <c r="L7400" s="2">
        <f t="shared" si="231"/>
        <v>35.856000000000002</v>
      </c>
      <c r="M7400" s="2" cm="1">
        <f t="array" ref="M7400">IFERROR(_xlfn.IFS(AND(F7400="Furniture",C7400="First Class",I7400&gt;5),H7400-(H7400*10%),AND(F7400="Technology",C7400="Same Day",I7400&gt;6),H7400-(H7400*12%),AND(F7400="Office Supplies",OR(C7400="Second Day",C7400="Standard Class"),I7400&gt;4),H7400-(H7400*8%)),H7400)</f>
        <v>35.856000000000002</v>
      </c>
      <c r="N7400" s="2" cm="1">
        <f t="array" ref="N7400">IFERROR(_xlfn.IFS(AND(J7400="Yes",F7400="Furniture",OR(C7400="Second Day",C7400="Standard Class"),I7400&gt;3),H7400-(H7400*15%),AND(J7400="Yes",F7400="Technology",C7400="Same Day",I7400&gt;4),H7400-(H7400*18%),AND(J7400="Yes",F7400="Office Supplies",C7400="First Class",I7400&gt;5),H7400-(H7400*20%)),H7400)</f>
        <v>35.856000000000002</v>
      </c>
      <c r="O7400" s="2"/>
    </row>
    <row r="7401" spans="1:15" ht="15.75" customHeight="1" x14ac:dyDescent="0.3">
      <c r="A7401" s="2" t="s">
        <v>3724</v>
      </c>
      <c r="B7401" s="3">
        <v>41832</v>
      </c>
      <c r="C7401" s="2" t="s">
        <v>11</v>
      </c>
      <c r="D7401" s="2" t="s">
        <v>12</v>
      </c>
      <c r="E7401" s="2" t="s">
        <v>39</v>
      </c>
      <c r="F7401" s="2" t="s">
        <v>30</v>
      </c>
      <c r="G7401" s="2" t="s">
        <v>49</v>
      </c>
      <c r="H7401" s="2">
        <v>23.840000000000003</v>
      </c>
      <c r="I7401" s="2">
        <v>4</v>
      </c>
      <c r="J7401" s="2" t="s">
        <v>16</v>
      </c>
      <c r="K7401" s="2">
        <f t="shared" si="230"/>
        <v>23.840000000000003</v>
      </c>
      <c r="L7401" s="2">
        <f t="shared" si="231"/>
        <v>23.840000000000003</v>
      </c>
      <c r="M7401" s="2" cm="1">
        <f t="array" ref="M7401">IFERROR(_xlfn.IFS(AND(F7401="Furniture",C7401="First Class",I7401&gt;5),H7401-(H7401*10%),AND(F7401="Technology",C7401="Same Day",I7401&gt;6),H7401-(H7401*12%),AND(F7401="Office Supplies",OR(C7401="Second Day",C7401="Standard Class"),I7401&gt;4),H7401-(H7401*8%)),H7401)</f>
        <v>23.840000000000003</v>
      </c>
      <c r="N7401" s="2" cm="1">
        <f t="array" ref="N7401">IFERROR(_xlfn.IFS(AND(J7401="Yes",F7401="Furniture",OR(C7401="Second Day",C7401="Standard Class"),I7401&gt;3),H7401-(H7401*15%),AND(J7401="Yes",F7401="Technology",C7401="Same Day",I7401&gt;4),H7401-(H7401*18%),AND(J7401="Yes",F7401="Office Supplies",C7401="First Class",I7401&gt;5),H7401-(H7401*20%)),H7401)</f>
        <v>23.840000000000003</v>
      </c>
      <c r="O7401" s="2"/>
    </row>
    <row r="7402" spans="1:15" ht="15.75" customHeight="1" x14ac:dyDescent="0.3">
      <c r="A7402" s="2" t="s">
        <v>3725</v>
      </c>
      <c r="B7402" s="3">
        <v>42621</v>
      </c>
      <c r="C7402" s="2" t="s">
        <v>24</v>
      </c>
      <c r="D7402" s="2" t="s">
        <v>12</v>
      </c>
      <c r="E7402" s="2" t="s">
        <v>20</v>
      </c>
      <c r="F7402" s="2" t="s">
        <v>14</v>
      </c>
      <c r="G7402" s="2" t="s">
        <v>28</v>
      </c>
      <c r="H7402" s="2">
        <v>43.13</v>
      </c>
      <c r="I7402" s="2">
        <v>1</v>
      </c>
      <c r="J7402" s="2" t="s">
        <v>16</v>
      </c>
      <c r="K7402" s="2">
        <f t="shared" si="230"/>
        <v>43.13</v>
      </c>
      <c r="L7402" s="2">
        <f t="shared" si="231"/>
        <v>43.13</v>
      </c>
      <c r="M7402" s="2" cm="1">
        <f t="array" ref="M7402">IFERROR(_xlfn.IFS(AND(F7402="Furniture",C7402="First Class",I7402&gt;5),H7402-(H7402*10%),AND(F7402="Technology",C7402="Same Day",I7402&gt;6),H7402-(H7402*12%),AND(F7402="Office Supplies",OR(C7402="Second Day",C7402="Standard Class"),I7402&gt;4),H7402-(H7402*8%)),H7402)</f>
        <v>43.13</v>
      </c>
      <c r="N7402" s="2" cm="1">
        <f t="array" ref="N7402">IFERROR(_xlfn.IFS(AND(J7402="Yes",F7402="Furniture",OR(C7402="Second Day",C7402="Standard Class"),I7402&gt;3),H7402-(H7402*15%),AND(J7402="Yes",F7402="Technology",C7402="Same Day",I7402&gt;4),H7402-(H7402*18%),AND(J7402="Yes",F7402="Office Supplies",C7402="First Class",I7402&gt;5),H7402-(H7402*20%)),H7402)</f>
        <v>43.13</v>
      </c>
      <c r="O7402" s="2"/>
    </row>
    <row r="7403" spans="1:15" ht="15.75" customHeight="1" x14ac:dyDescent="0.3">
      <c r="A7403" s="2" t="s">
        <v>3725</v>
      </c>
      <c r="B7403" s="3">
        <v>42621</v>
      </c>
      <c r="C7403" s="2" t="s">
        <v>24</v>
      </c>
      <c r="D7403" s="2" t="s">
        <v>12</v>
      </c>
      <c r="E7403" s="2" t="s">
        <v>20</v>
      </c>
      <c r="F7403" s="2" t="s">
        <v>21</v>
      </c>
      <c r="G7403" s="2" t="s">
        <v>35</v>
      </c>
      <c r="H7403" s="2">
        <v>30.87</v>
      </c>
      <c r="I7403" s="2">
        <v>7</v>
      </c>
      <c r="J7403" s="2" t="s">
        <v>16</v>
      </c>
      <c r="K7403" s="2">
        <f t="shared" si="230"/>
        <v>30.87</v>
      </c>
      <c r="L7403" s="2">
        <f t="shared" si="231"/>
        <v>30.87</v>
      </c>
      <c r="M7403" s="2" cm="1">
        <f t="array" ref="M7403">IFERROR(_xlfn.IFS(AND(F7403="Furniture",C7403="First Class",I7403&gt;5),H7403-(H7403*10%),AND(F7403="Technology",C7403="Same Day",I7403&gt;6),H7403-(H7403*12%),AND(F7403="Office Supplies",OR(C7403="Second Day",C7403="Standard Class"),I7403&gt;4),H7403-(H7403*8%)),H7403)</f>
        <v>28.400400000000001</v>
      </c>
      <c r="N7403" s="2" cm="1">
        <f t="array" ref="N7403">IFERROR(_xlfn.IFS(AND(J7403="Yes",F7403="Furniture",OR(C7403="Second Day",C7403="Standard Class"),I7403&gt;3),H7403-(H7403*15%),AND(J7403="Yes",F7403="Technology",C7403="Same Day",I7403&gt;4),H7403-(H7403*18%),AND(J7403="Yes",F7403="Office Supplies",C7403="First Class",I7403&gt;5),H7403-(H7403*20%)),H7403)</f>
        <v>30.87</v>
      </c>
      <c r="O7403" s="2"/>
    </row>
    <row r="7404" spans="1:15" ht="15.75" customHeight="1" x14ac:dyDescent="0.3">
      <c r="A7404" s="2" t="s">
        <v>3726</v>
      </c>
      <c r="B7404" s="3">
        <v>42953</v>
      </c>
      <c r="C7404" s="2" t="s">
        <v>24</v>
      </c>
      <c r="D7404" s="2" t="s">
        <v>12</v>
      </c>
      <c r="E7404" s="2" t="s">
        <v>46</v>
      </c>
      <c r="F7404" s="2" t="s">
        <v>21</v>
      </c>
      <c r="G7404" s="2" t="s">
        <v>105</v>
      </c>
      <c r="H7404" s="2">
        <v>70.12</v>
      </c>
      <c r="I7404" s="2">
        <v>4</v>
      </c>
      <c r="J7404" s="2" t="s">
        <v>16</v>
      </c>
      <c r="K7404" s="2">
        <f t="shared" si="230"/>
        <v>70.12</v>
      </c>
      <c r="L7404" s="2">
        <f t="shared" si="231"/>
        <v>70.12</v>
      </c>
      <c r="M7404" s="2" cm="1">
        <f t="array" ref="M7404">IFERROR(_xlfn.IFS(AND(F7404="Furniture",C7404="First Class",I7404&gt;5),H7404-(H7404*10%),AND(F7404="Technology",C7404="Same Day",I7404&gt;6),H7404-(H7404*12%),AND(F7404="Office Supplies",OR(C7404="Second Day",C7404="Standard Class"),I7404&gt;4),H7404-(H7404*8%)),H7404)</f>
        <v>70.12</v>
      </c>
      <c r="N7404" s="2" cm="1">
        <f t="array" ref="N7404">IFERROR(_xlfn.IFS(AND(J7404="Yes",F7404="Furniture",OR(C7404="Second Day",C7404="Standard Class"),I7404&gt;3),H7404-(H7404*15%),AND(J7404="Yes",F7404="Technology",C7404="Same Day",I7404&gt;4),H7404-(H7404*18%),AND(J7404="Yes",F7404="Office Supplies",C7404="First Class",I7404&gt;5),H7404-(H7404*20%)),H7404)</f>
        <v>70.12</v>
      </c>
      <c r="O7404" s="2"/>
    </row>
    <row r="7405" spans="1:15" ht="15.75" customHeight="1" x14ac:dyDescent="0.3">
      <c r="A7405" s="2" t="s">
        <v>3727</v>
      </c>
      <c r="B7405" s="3">
        <v>42138</v>
      </c>
      <c r="C7405" s="2" t="s">
        <v>24</v>
      </c>
      <c r="D7405" s="2" t="s">
        <v>19</v>
      </c>
      <c r="E7405" s="2" t="s">
        <v>20</v>
      </c>
      <c r="F7405" s="2" t="s">
        <v>14</v>
      </c>
      <c r="G7405" s="2" t="s">
        <v>15</v>
      </c>
      <c r="H7405" s="2">
        <v>509.95749999999992</v>
      </c>
      <c r="I7405" s="2">
        <v>5</v>
      </c>
      <c r="J7405" s="2" t="s">
        <v>16</v>
      </c>
      <c r="K7405" s="2">
        <f t="shared" si="230"/>
        <v>433.46387499999992</v>
      </c>
      <c r="L7405" s="2">
        <f t="shared" si="231"/>
        <v>509.95749999999992</v>
      </c>
      <c r="M7405" s="2" cm="1">
        <f t="array" ref="M7405">IFERROR(_xlfn.IFS(AND(F7405="Furniture",C7405="First Class",I7405&gt;5),H7405-(H7405*10%),AND(F7405="Technology",C7405="Same Day",I7405&gt;6),H7405-(H7405*12%),AND(F7405="Office Supplies",OR(C7405="Second Day",C7405="Standard Class"),I7405&gt;4),H7405-(H7405*8%)),H7405)</f>
        <v>509.95749999999992</v>
      </c>
      <c r="N7405" s="2" cm="1">
        <f t="array" ref="N7405">IFERROR(_xlfn.IFS(AND(J7405="Yes",F7405="Furniture",OR(C7405="Second Day",C7405="Standard Class"),I7405&gt;3),H7405-(H7405*15%),AND(J7405="Yes",F7405="Technology",C7405="Same Day",I7405&gt;4),H7405-(H7405*18%),AND(J7405="Yes",F7405="Office Supplies",C7405="First Class",I7405&gt;5),H7405-(H7405*20%)),H7405)</f>
        <v>509.95749999999992</v>
      </c>
      <c r="O7405" s="2"/>
    </row>
    <row r="7406" spans="1:15" ht="15.75" customHeight="1" x14ac:dyDescent="0.3">
      <c r="A7406" s="2" t="s">
        <v>3727</v>
      </c>
      <c r="B7406" s="3">
        <v>42138</v>
      </c>
      <c r="C7406" s="2" t="s">
        <v>24</v>
      </c>
      <c r="D7406" s="2" t="s">
        <v>19</v>
      </c>
      <c r="E7406" s="2" t="s">
        <v>20</v>
      </c>
      <c r="F7406" s="2" t="s">
        <v>14</v>
      </c>
      <c r="G7406" s="2" t="s">
        <v>28</v>
      </c>
      <c r="H7406" s="2">
        <v>122.91</v>
      </c>
      <c r="I7406" s="2">
        <v>3</v>
      </c>
      <c r="J7406" s="2" t="s">
        <v>16</v>
      </c>
      <c r="K7406" s="2">
        <f t="shared" si="230"/>
        <v>122.91</v>
      </c>
      <c r="L7406" s="2">
        <f t="shared" si="231"/>
        <v>122.91</v>
      </c>
      <c r="M7406" s="2" cm="1">
        <f t="array" ref="M7406">IFERROR(_xlfn.IFS(AND(F7406="Furniture",C7406="First Class",I7406&gt;5),H7406-(H7406*10%),AND(F7406="Technology",C7406="Same Day",I7406&gt;6),H7406-(H7406*12%),AND(F7406="Office Supplies",OR(C7406="Second Day",C7406="Standard Class"),I7406&gt;4),H7406-(H7406*8%)),H7406)</f>
        <v>122.91</v>
      </c>
      <c r="N7406" s="2" cm="1">
        <f t="array" ref="N7406">IFERROR(_xlfn.IFS(AND(J7406="Yes",F7406="Furniture",OR(C7406="Second Day",C7406="Standard Class"),I7406&gt;3),H7406-(H7406*15%),AND(J7406="Yes",F7406="Technology",C7406="Same Day",I7406&gt;4),H7406-(H7406*18%),AND(J7406="Yes",F7406="Office Supplies",C7406="First Class",I7406&gt;5),H7406-(H7406*20%)),H7406)</f>
        <v>122.91</v>
      </c>
      <c r="O7406" s="2"/>
    </row>
    <row r="7407" spans="1:15" ht="15.75" customHeight="1" x14ac:dyDescent="0.3">
      <c r="A7407" s="2" t="s">
        <v>3727</v>
      </c>
      <c r="B7407" s="3">
        <v>42138</v>
      </c>
      <c r="C7407" s="2" t="s">
        <v>24</v>
      </c>
      <c r="D7407" s="2" t="s">
        <v>19</v>
      </c>
      <c r="E7407" s="2" t="s">
        <v>20</v>
      </c>
      <c r="F7407" s="2" t="s">
        <v>14</v>
      </c>
      <c r="G7407" s="2" t="s">
        <v>17</v>
      </c>
      <c r="H7407" s="2">
        <v>97.567999999999998</v>
      </c>
      <c r="I7407" s="2">
        <v>2</v>
      </c>
      <c r="J7407" s="2" t="s">
        <v>16</v>
      </c>
      <c r="K7407" s="2">
        <f t="shared" si="230"/>
        <v>97.567999999999998</v>
      </c>
      <c r="L7407" s="2">
        <f t="shared" si="231"/>
        <v>97.567999999999998</v>
      </c>
      <c r="M7407" s="2" cm="1">
        <f t="array" ref="M7407">IFERROR(_xlfn.IFS(AND(F7407="Furniture",C7407="First Class",I7407&gt;5),H7407-(H7407*10%),AND(F7407="Technology",C7407="Same Day",I7407&gt;6),H7407-(H7407*12%),AND(F7407="Office Supplies",OR(C7407="Second Day",C7407="Standard Class"),I7407&gt;4),H7407-(H7407*8%)),H7407)</f>
        <v>97.567999999999998</v>
      </c>
      <c r="N7407" s="2" cm="1">
        <f t="array" ref="N7407">IFERROR(_xlfn.IFS(AND(J7407="Yes",F7407="Furniture",OR(C7407="Second Day",C7407="Standard Class"),I7407&gt;3),H7407-(H7407*15%),AND(J7407="Yes",F7407="Technology",C7407="Same Day",I7407&gt;4),H7407-(H7407*18%),AND(J7407="Yes",F7407="Office Supplies",C7407="First Class",I7407&gt;5),H7407-(H7407*20%)),H7407)</f>
        <v>97.567999999999998</v>
      </c>
      <c r="O7407" s="2"/>
    </row>
    <row r="7408" spans="1:15" ht="15.75" customHeight="1" x14ac:dyDescent="0.3">
      <c r="A7408" s="2" t="s">
        <v>3727</v>
      </c>
      <c r="B7408" s="3">
        <v>42138</v>
      </c>
      <c r="C7408" s="2" t="s">
        <v>24</v>
      </c>
      <c r="D7408" s="2" t="s">
        <v>19</v>
      </c>
      <c r="E7408" s="2" t="s">
        <v>20</v>
      </c>
      <c r="F7408" s="2" t="s">
        <v>14</v>
      </c>
      <c r="G7408" s="2" t="s">
        <v>17</v>
      </c>
      <c r="H7408" s="2">
        <v>722.35200000000009</v>
      </c>
      <c r="I7408" s="2">
        <v>3</v>
      </c>
      <c r="J7408" s="2" t="s">
        <v>16</v>
      </c>
      <c r="K7408" s="2">
        <f t="shared" si="230"/>
        <v>613.99920000000009</v>
      </c>
      <c r="L7408" s="2">
        <f t="shared" si="231"/>
        <v>722.35200000000009</v>
      </c>
      <c r="M7408" s="2" cm="1">
        <f t="array" ref="M7408">IFERROR(_xlfn.IFS(AND(F7408="Furniture",C7408="First Class",I7408&gt;5),H7408-(H7408*10%),AND(F7408="Technology",C7408="Same Day",I7408&gt;6),H7408-(H7408*12%),AND(F7408="Office Supplies",OR(C7408="Second Day",C7408="Standard Class"),I7408&gt;4),H7408-(H7408*8%)),H7408)</f>
        <v>722.35200000000009</v>
      </c>
      <c r="N7408" s="2" cm="1">
        <f t="array" ref="N7408">IFERROR(_xlfn.IFS(AND(J7408="Yes",F7408="Furniture",OR(C7408="Second Day",C7408="Standard Class"),I7408&gt;3),H7408-(H7408*15%),AND(J7408="Yes",F7408="Technology",C7408="Same Day",I7408&gt;4),H7408-(H7408*18%),AND(J7408="Yes",F7408="Office Supplies",C7408="First Class",I7408&gt;5),H7408-(H7408*20%)),H7408)</f>
        <v>722.35200000000009</v>
      </c>
      <c r="O7408" s="2"/>
    </row>
    <row r="7409" spans="1:15" ht="15.75" customHeight="1" x14ac:dyDescent="0.3">
      <c r="A7409" s="2" t="s">
        <v>3728</v>
      </c>
      <c r="B7409" s="3">
        <v>42755</v>
      </c>
      <c r="C7409" s="2" t="s">
        <v>54</v>
      </c>
      <c r="D7409" s="2" t="s">
        <v>12</v>
      </c>
      <c r="E7409" s="2" t="s">
        <v>39</v>
      </c>
      <c r="F7409" s="2" t="s">
        <v>21</v>
      </c>
      <c r="G7409" s="2" t="s">
        <v>22</v>
      </c>
      <c r="H7409" s="2">
        <v>11.52</v>
      </c>
      <c r="I7409" s="2">
        <v>5</v>
      </c>
      <c r="J7409" s="2" t="s">
        <v>16</v>
      </c>
      <c r="K7409" s="2">
        <f t="shared" si="230"/>
        <v>11.52</v>
      </c>
      <c r="L7409" s="2">
        <f t="shared" si="231"/>
        <v>11.52</v>
      </c>
      <c r="M7409" s="2" cm="1">
        <f t="array" ref="M7409">IFERROR(_xlfn.IFS(AND(F7409="Furniture",C7409="First Class",I7409&gt;5),H7409-(H7409*10%),AND(F7409="Technology",C7409="Same Day",I7409&gt;6),H7409-(H7409*12%),AND(F7409="Office Supplies",OR(C7409="Second Day",C7409="Standard Class"),I7409&gt;4),H7409-(H7409*8%)),H7409)</f>
        <v>11.52</v>
      </c>
      <c r="N7409" s="2" cm="1">
        <f t="array" ref="N7409">IFERROR(_xlfn.IFS(AND(J7409="Yes",F7409="Furniture",OR(C7409="Second Day",C7409="Standard Class"),I7409&gt;3),H7409-(H7409*15%),AND(J7409="Yes",F7409="Technology",C7409="Same Day",I7409&gt;4),H7409-(H7409*18%),AND(J7409="Yes",F7409="Office Supplies",C7409="First Class",I7409&gt;5),H7409-(H7409*20%)),H7409)</f>
        <v>11.52</v>
      </c>
      <c r="O7409" s="2"/>
    </row>
    <row r="7410" spans="1:15" ht="15.75" customHeight="1" x14ac:dyDescent="0.3">
      <c r="A7410" s="2" t="s">
        <v>3729</v>
      </c>
      <c r="B7410" s="3">
        <v>42520</v>
      </c>
      <c r="C7410" s="2" t="s">
        <v>24</v>
      </c>
      <c r="D7410" s="2" t="s">
        <v>19</v>
      </c>
      <c r="E7410" s="2" t="s">
        <v>20</v>
      </c>
      <c r="F7410" s="2" t="s">
        <v>14</v>
      </c>
      <c r="G7410" s="2" t="s">
        <v>28</v>
      </c>
      <c r="H7410" s="2">
        <v>167.84</v>
      </c>
      <c r="I7410" s="2">
        <v>8</v>
      </c>
      <c r="J7410" s="2" t="s">
        <v>16</v>
      </c>
      <c r="K7410" s="2">
        <f t="shared" si="230"/>
        <v>167.84</v>
      </c>
      <c r="L7410" s="2">
        <f t="shared" si="231"/>
        <v>167.84</v>
      </c>
      <c r="M7410" s="2" cm="1">
        <f t="array" ref="M7410">IFERROR(_xlfn.IFS(AND(F7410="Furniture",C7410="First Class",I7410&gt;5),H7410-(H7410*10%),AND(F7410="Technology",C7410="Same Day",I7410&gt;6),H7410-(H7410*12%),AND(F7410="Office Supplies",OR(C7410="Second Day",C7410="Standard Class"),I7410&gt;4),H7410-(H7410*8%)),H7410)</f>
        <v>167.84</v>
      </c>
      <c r="N7410" s="2" cm="1">
        <f t="array" ref="N7410">IFERROR(_xlfn.IFS(AND(J7410="Yes",F7410="Furniture",OR(C7410="Second Day",C7410="Standard Class"),I7410&gt;3),H7410-(H7410*15%),AND(J7410="Yes",F7410="Technology",C7410="Same Day",I7410&gt;4),H7410-(H7410*18%),AND(J7410="Yes",F7410="Office Supplies",C7410="First Class",I7410&gt;5),H7410-(H7410*20%)),H7410)</f>
        <v>167.84</v>
      </c>
      <c r="O7410" s="2"/>
    </row>
    <row r="7411" spans="1:15" ht="15.75" customHeight="1" x14ac:dyDescent="0.3">
      <c r="A7411" s="2" t="s">
        <v>3730</v>
      </c>
      <c r="B7411" s="3">
        <v>41737</v>
      </c>
      <c r="C7411" s="2" t="s">
        <v>24</v>
      </c>
      <c r="D7411" s="2" t="s">
        <v>12</v>
      </c>
      <c r="E7411" s="2" t="s">
        <v>46</v>
      </c>
      <c r="F7411" s="2" t="s">
        <v>14</v>
      </c>
      <c r="G7411" s="2" t="s">
        <v>25</v>
      </c>
      <c r="H7411" s="2">
        <v>172.11</v>
      </c>
      <c r="I7411" s="2">
        <v>1</v>
      </c>
      <c r="J7411" s="2" t="s">
        <v>16</v>
      </c>
      <c r="K7411" s="2">
        <f t="shared" si="230"/>
        <v>172.11</v>
      </c>
      <c r="L7411" s="2">
        <f t="shared" si="231"/>
        <v>172.11</v>
      </c>
      <c r="M7411" s="2" cm="1">
        <f t="array" ref="M7411">IFERROR(_xlfn.IFS(AND(F7411="Furniture",C7411="First Class",I7411&gt;5),H7411-(H7411*10%),AND(F7411="Technology",C7411="Same Day",I7411&gt;6),H7411-(H7411*12%),AND(F7411="Office Supplies",OR(C7411="Second Day",C7411="Standard Class"),I7411&gt;4),H7411-(H7411*8%)),H7411)</f>
        <v>172.11</v>
      </c>
      <c r="N7411" s="2" cm="1">
        <f t="array" ref="N7411">IFERROR(_xlfn.IFS(AND(J7411="Yes",F7411="Furniture",OR(C7411="Second Day",C7411="Standard Class"),I7411&gt;3),H7411-(H7411*15%),AND(J7411="Yes",F7411="Technology",C7411="Same Day",I7411&gt;4),H7411-(H7411*18%),AND(J7411="Yes",F7411="Office Supplies",C7411="First Class",I7411&gt;5),H7411-(H7411*20%)),H7411)</f>
        <v>172.11</v>
      </c>
      <c r="O7411" s="2"/>
    </row>
    <row r="7412" spans="1:15" ht="15.75" customHeight="1" x14ac:dyDescent="0.3">
      <c r="A7412" s="2" t="s">
        <v>3731</v>
      </c>
      <c r="B7412" s="3">
        <v>41843</v>
      </c>
      <c r="C7412" s="2" t="s">
        <v>54</v>
      </c>
      <c r="D7412" s="2" t="s">
        <v>12</v>
      </c>
      <c r="E7412" s="2" t="s">
        <v>46</v>
      </c>
      <c r="F7412" s="2" t="s">
        <v>30</v>
      </c>
      <c r="G7412" s="2" t="s">
        <v>49</v>
      </c>
      <c r="H7412" s="2">
        <v>99.98</v>
      </c>
      <c r="I7412" s="2">
        <v>2</v>
      </c>
      <c r="J7412" s="2" t="s">
        <v>16</v>
      </c>
      <c r="K7412" s="2">
        <f t="shared" si="230"/>
        <v>99.98</v>
      </c>
      <c r="L7412" s="2">
        <f t="shared" si="231"/>
        <v>99.98</v>
      </c>
      <c r="M7412" s="2" cm="1">
        <f t="array" ref="M7412">IFERROR(_xlfn.IFS(AND(F7412="Furniture",C7412="First Class",I7412&gt;5),H7412-(H7412*10%),AND(F7412="Technology",C7412="Same Day",I7412&gt;6),H7412-(H7412*12%),AND(F7412="Office Supplies",OR(C7412="Second Day",C7412="Standard Class"),I7412&gt;4),H7412-(H7412*8%)),H7412)</f>
        <v>99.98</v>
      </c>
      <c r="N7412" s="2" cm="1">
        <f t="array" ref="N7412">IFERROR(_xlfn.IFS(AND(J7412="Yes",F7412="Furniture",OR(C7412="Second Day",C7412="Standard Class"),I7412&gt;3),H7412-(H7412*15%),AND(J7412="Yes",F7412="Technology",C7412="Same Day",I7412&gt;4),H7412-(H7412*18%),AND(J7412="Yes",F7412="Office Supplies",C7412="First Class",I7412&gt;5),H7412-(H7412*20%)),H7412)</f>
        <v>99.98</v>
      </c>
      <c r="O7412" s="2"/>
    </row>
    <row r="7413" spans="1:15" ht="15.75" customHeight="1" x14ac:dyDescent="0.3">
      <c r="A7413" s="2" t="s">
        <v>3732</v>
      </c>
      <c r="B7413" s="3">
        <v>42885</v>
      </c>
      <c r="C7413" s="2" t="s">
        <v>24</v>
      </c>
      <c r="D7413" s="2" t="s">
        <v>38</v>
      </c>
      <c r="E7413" s="2" t="s">
        <v>20</v>
      </c>
      <c r="F7413" s="2" t="s">
        <v>30</v>
      </c>
      <c r="G7413" s="2" t="s">
        <v>31</v>
      </c>
      <c r="H7413" s="2">
        <v>156.79200000000003</v>
      </c>
      <c r="I7413" s="2">
        <v>1</v>
      </c>
      <c r="J7413" s="2" t="s">
        <v>16</v>
      </c>
      <c r="K7413" s="2">
        <f t="shared" si="230"/>
        <v>156.79200000000003</v>
      </c>
      <c r="L7413" s="2">
        <f t="shared" si="231"/>
        <v>156.79200000000003</v>
      </c>
      <c r="M7413" s="2" cm="1">
        <f t="array" ref="M7413">IFERROR(_xlfn.IFS(AND(F7413="Furniture",C7413="First Class",I7413&gt;5),H7413-(H7413*10%),AND(F7413="Technology",C7413="Same Day",I7413&gt;6),H7413-(H7413*12%),AND(F7413="Office Supplies",OR(C7413="Second Day",C7413="Standard Class"),I7413&gt;4),H7413-(H7413*8%)),H7413)</f>
        <v>156.79200000000003</v>
      </c>
      <c r="N7413" s="2" cm="1">
        <f t="array" ref="N7413">IFERROR(_xlfn.IFS(AND(J7413="Yes",F7413="Furniture",OR(C7413="Second Day",C7413="Standard Class"),I7413&gt;3),H7413-(H7413*15%),AND(J7413="Yes",F7413="Technology",C7413="Same Day",I7413&gt;4),H7413-(H7413*18%),AND(J7413="Yes",F7413="Office Supplies",C7413="First Class",I7413&gt;5),H7413-(H7413*20%)),H7413)</f>
        <v>156.79200000000003</v>
      </c>
      <c r="O7413" s="2"/>
    </row>
    <row r="7414" spans="1:15" ht="15.75" customHeight="1" x14ac:dyDescent="0.3">
      <c r="A7414" s="2" t="s">
        <v>3732</v>
      </c>
      <c r="B7414" s="3">
        <v>42885</v>
      </c>
      <c r="C7414" s="2" t="s">
        <v>24</v>
      </c>
      <c r="D7414" s="2" t="s">
        <v>38</v>
      </c>
      <c r="E7414" s="2" t="s">
        <v>20</v>
      </c>
      <c r="F7414" s="2" t="s">
        <v>30</v>
      </c>
      <c r="G7414" s="2" t="s">
        <v>49</v>
      </c>
      <c r="H7414" s="2">
        <v>35.360000000000007</v>
      </c>
      <c r="I7414" s="2">
        <v>2</v>
      </c>
      <c r="J7414" s="2" t="s">
        <v>16</v>
      </c>
      <c r="K7414" s="2">
        <f t="shared" si="230"/>
        <v>35.360000000000007</v>
      </c>
      <c r="L7414" s="2">
        <f t="shared" si="231"/>
        <v>35.360000000000007</v>
      </c>
      <c r="M7414" s="2" cm="1">
        <f t="array" ref="M7414">IFERROR(_xlfn.IFS(AND(F7414="Furniture",C7414="First Class",I7414&gt;5),H7414-(H7414*10%),AND(F7414="Technology",C7414="Same Day",I7414&gt;6),H7414-(H7414*12%),AND(F7414="Office Supplies",OR(C7414="Second Day",C7414="Standard Class"),I7414&gt;4),H7414-(H7414*8%)),H7414)</f>
        <v>35.360000000000007</v>
      </c>
      <c r="N7414" s="2" cm="1">
        <f t="array" ref="N7414">IFERROR(_xlfn.IFS(AND(J7414="Yes",F7414="Furniture",OR(C7414="Second Day",C7414="Standard Class"),I7414&gt;3),H7414-(H7414*15%),AND(J7414="Yes",F7414="Technology",C7414="Same Day",I7414&gt;4),H7414-(H7414*18%),AND(J7414="Yes",F7414="Office Supplies",C7414="First Class",I7414&gt;5),H7414-(H7414*20%)),H7414)</f>
        <v>35.360000000000007</v>
      </c>
      <c r="O7414" s="2"/>
    </row>
    <row r="7415" spans="1:15" ht="15.75" customHeight="1" x14ac:dyDescent="0.3">
      <c r="A7415" s="2" t="s">
        <v>3732</v>
      </c>
      <c r="B7415" s="3">
        <v>42885</v>
      </c>
      <c r="C7415" s="2" t="s">
        <v>24</v>
      </c>
      <c r="D7415" s="2" t="s">
        <v>38</v>
      </c>
      <c r="E7415" s="2" t="s">
        <v>20</v>
      </c>
      <c r="F7415" s="2" t="s">
        <v>14</v>
      </c>
      <c r="G7415" s="2" t="s">
        <v>28</v>
      </c>
      <c r="H7415" s="2">
        <v>13.591999999999999</v>
      </c>
      <c r="I7415" s="2">
        <v>1</v>
      </c>
      <c r="J7415" s="2" t="s">
        <v>16</v>
      </c>
      <c r="K7415" s="2">
        <f t="shared" si="230"/>
        <v>13.591999999999999</v>
      </c>
      <c r="L7415" s="2">
        <f t="shared" si="231"/>
        <v>13.591999999999999</v>
      </c>
      <c r="M7415" s="2" cm="1">
        <f t="array" ref="M7415">IFERROR(_xlfn.IFS(AND(F7415="Furniture",C7415="First Class",I7415&gt;5),H7415-(H7415*10%),AND(F7415="Technology",C7415="Same Day",I7415&gt;6),H7415-(H7415*12%),AND(F7415="Office Supplies",OR(C7415="Second Day",C7415="Standard Class"),I7415&gt;4),H7415-(H7415*8%)),H7415)</f>
        <v>13.591999999999999</v>
      </c>
      <c r="N7415" s="2" cm="1">
        <f t="array" ref="N7415">IFERROR(_xlfn.IFS(AND(J7415="Yes",F7415="Furniture",OR(C7415="Second Day",C7415="Standard Class"),I7415&gt;3),H7415-(H7415*15%),AND(J7415="Yes",F7415="Technology",C7415="Same Day",I7415&gt;4),H7415-(H7415*18%),AND(J7415="Yes",F7415="Office Supplies",C7415="First Class",I7415&gt;5),H7415-(H7415*20%)),H7415)</f>
        <v>13.591999999999999</v>
      </c>
      <c r="O7415" s="2"/>
    </row>
    <row r="7416" spans="1:15" ht="15.75" customHeight="1" x14ac:dyDescent="0.3">
      <c r="A7416" s="2" t="s">
        <v>3733</v>
      </c>
      <c r="B7416" s="3">
        <v>42442</v>
      </c>
      <c r="C7416" s="2" t="s">
        <v>11</v>
      </c>
      <c r="D7416" s="2" t="s">
        <v>19</v>
      </c>
      <c r="E7416" s="2" t="s">
        <v>46</v>
      </c>
      <c r="F7416" s="2" t="s">
        <v>14</v>
      </c>
      <c r="G7416" s="2" t="s">
        <v>17</v>
      </c>
      <c r="H7416" s="2">
        <v>386.67999999999995</v>
      </c>
      <c r="I7416" s="2">
        <v>2</v>
      </c>
      <c r="J7416" s="2" t="s">
        <v>16</v>
      </c>
      <c r="K7416" s="2">
        <f t="shared" si="230"/>
        <v>328.67799999999994</v>
      </c>
      <c r="L7416" s="2">
        <f t="shared" si="231"/>
        <v>386.67999999999995</v>
      </c>
      <c r="M7416" s="2" cm="1">
        <f t="array" ref="M7416">IFERROR(_xlfn.IFS(AND(F7416="Furniture",C7416="First Class",I7416&gt;5),H7416-(H7416*10%),AND(F7416="Technology",C7416="Same Day",I7416&gt;6),H7416-(H7416*12%),AND(F7416="Office Supplies",OR(C7416="Second Day",C7416="Standard Class"),I7416&gt;4),H7416-(H7416*8%)),H7416)</f>
        <v>386.67999999999995</v>
      </c>
      <c r="N7416" s="2" cm="1">
        <f t="array" ref="N7416">IFERROR(_xlfn.IFS(AND(J7416="Yes",F7416="Furniture",OR(C7416="Second Day",C7416="Standard Class"),I7416&gt;3),H7416-(H7416*15%),AND(J7416="Yes",F7416="Technology",C7416="Same Day",I7416&gt;4),H7416-(H7416*18%),AND(J7416="Yes",F7416="Office Supplies",C7416="First Class",I7416&gt;5),H7416-(H7416*20%)),H7416)</f>
        <v>386.67999999999995</v>
      </c>
      <c r="O7416" s="2"/>
    </row>
    <row r="7417" spans="1:15" ht="15.75" customHeight="1" x14ac:dyDescent="0.3">
      <c r="A7417" s="2" t="s">
        <v>3733</v>
      </c>
      <c r="B7417" s="3">
        <v>42442</v>
      </c>
      <c r="C7417" s="2" t="s">
        <v>11</v>
      </c>
      <c r="D7417" s="2" t="s">
        <v>19</v>
      </c>
      <c r="E7417" s="2" t="s">
        <v>46</v>
      </c>
      <c r="F7417" s="2" t="s">
        <v>30</v>
      </c>
      <c r="G7417" s="2" t="s">
        <v>49</v>
      </c>
      <c r="H7417" s="2">
        <v>379.96000000000004</v>
      </c>
      <c r="I7417" s="2">
        <v>5</v>
      </c>
      <c r="J7417" s="2" t="s">
        <v>16</v>
      </c>
      <c r="K7417" s="2">
        <f t="shared" si="230"/>
        <v>322.96600000000001</v>
      </c>
      <c r="L7417" s="2">
        <f t="shared" si="231"/>
        <v>379.96000000000004</v>
      </c>
      <c r="M7417" s="2" cm="1">
        <f t="array" ref="M7417">IFERROR(_xlfn.IFS(AND(F7417="Furniture",C7417="First Class",I7417&gt;5),H7417-(H7417*10%),AND(F7417="Technology",C7417="Same Day",I7417&gt;6),H7417-(H7417*12%),AND(F7417="Office Supplies",OR(C7417="Second Day",C7417="Standard Class"),I7417&gt;4),H7417-(H7417*8%)),H7417)</f>
        <v>379.96000000000004</v>
      </c>
      <c r="N7417" s="2" cm="1">
        <f t="array" ref="N7417">IFERROR(_xlfn.IFS(AND(J7417="Yes",F7417="Furniture",OR(C7417="Second Day",C7417="Standard Class"),I7417&gt;3),H7417-(H7417*15%),AND(J7417="Yes",F7417="Technology",C7417="Same Day",I7417&gt;4),H7417-(H7417*18%),AND(J7417="Yes",F7417="Office Supplies",C7417="First Class",I7417&gt;5),H7417-(H7417*20%)),H7417)</f>
        <v>379.96000000000004</v>
      </c>
      <c r="O7417" s="2"/>
    </row>
    <row r="7418" spans="1:15" ht="15.75" customHeight="1" x14ac:dyDescent="0.3">
      <c r="A7418" s="2" t="s">
        <v>3733</v>
      </c>
      <c r="B7418" s="3">
        <v>42442</v>
      </c>
      <c r="C7418" s="2" t="s">
        <v>11</v>
      </c>
      <c r="D7418" s="2" t="s">
        <v>19</v>
      </c>
      <c r="E7418" s="2" t="s">
        <v>46</v>
      </c>
      <c r="F7418" s="2" t="s">
        <v>30</v>
      </c>
      <c r="G7418" s="2" t="s">
        <v>31</v>
      </c>
      <c r="H7418" s="2">
        <v>539.91</v>
      </c>
      <c r="I7418" s="2">
        <v>3</v>
      </c>
      <c r="J7418" s="2" t="s">
        <v>16</v>
      </c>
      <c r="K7418" s="2">
        <f t="shared" si="230"/>
        <v>458.92349999999999</v>
      </c>
      <c r="L7418" s="2">
        <f t="shared" si="231"/>
        <v>539.91</v>
      </c>
      <c r="M7418" s="2" cm="1">
        <f t="array" ref="M7418">IFERROR(_xlfn.IFS(AND(F7418="Furniture",C7418="First Class",I7418&gt;5),H7418-(H7418*10%),AND(F7418="Technology",C7418="Same Day",I7418&gt;6),H7418-(H7418*12%),AND(F7418="Office Supplies",OR(C7418="Second Day",C7418="Standard Class"),I7418&gt;4),H7418-(H7418*8%)),H7418)</f>
        <v>539.91</v>
      </c>
      <c r="N7418" s="2" cm="1">
        <f t="array" ref="N7418">IFERROR(_xlfn.IFS(AND(J7418="Yes",F7418="Furniture",OR(C7418="Second Day",C7418="Standard Class"),I7418&gt;3),H7418-(H7418*15%),AND(J7418="Yes",F7418="Technology",C7418="Same Day",I7418&gt;4),H7418-(H7418*18%),AND(J7418="Yes",F7418="Office Supplies",C7418="First Class",I7418&gt;5),H7418-(H7418*20%)),H7418)</f>
        <v>539.91</v>
      </c>
      <c r="O7418" s="2"/>
    </row>
    <row r="7419" spans="1:15" ht="15.75" customHeight="1" x14ac:dyDescent="0.3">
      <c r="A7419" s="2" t="s">
        <v>3733</v>
      </c>
      <c r="B7419" s="3">
        <v>42442</v>
      </c>
      <c r="C7419" s="2" t="s">
        <v>11</v>
      </c>
      <c r="D7419" s="2" t="s">
        <v>19</v>
      </c>
      <c r="E7419" s="2" t="s">
        <v>46</v>
      </c>
      <c r="F7419" s="2" t="s">
        <v>21</v>
      </c>
      <c r="G7419" s="2" t="s">
        <v>35</v>
      </c>
      <c r="H7419" s="2">
        <v>41.240000000000009</v>
      </c>
      <c r="I7419" s="2">
        <v>5</v>
      </c>
      <c r="J7419" s="2" t="s">
        <v>16</v>
      </c>
      <c r="K7419" s="2">
        <f t="shared" si="230"/>
        <v>41.240000000000009</v>
      </c>
      <c r="L7419" s="2">
        <f t="shared" si="231"/>
        <v>41.240000000000009</v>
      </c>
      <c r="M7419" s="2" cm="1">
        <f t="array" ref="M7419">IFERROR(_xlfn.IFS(AND(F7419="Furniture",C7419="First Class",I7419&gt;5),H7419-(H7419*10%),AND(F7419="Technology",C7419="Same Day",I7419&gt;6),H7419-(H7419*12%),AND(F7419="Office Supplies",OR(C7419="Second Day",C7419="Standard Class"),I7419&gt;4),H7419-(H7419*8%)),H7419)</f>
        <v>41.240000000000009</v>
      </c>
      <c r="N7419" s="2" cm="1">
        <f t="array" ref="N7419">IFERROR(_xlfn.IFS(AND(J7419="Yes",F7419="Furniture",OR(C7419="Second Day",C7419="Standard Class"),I7419&gt;3),H7419-(H7419*15%),AND(J7419="Yes",F7419="Technology",C7419="Same Day",I7419&gt;4),H7419-(H7419*18%),AND(J7419="Yes",F7419="Office Supplies",C7419="First Class",I7419&gt;5),H7419-(H7419*20%)),H7419)</f>
        <v>41.240000000000009</v>
      </c>
      <c r="O7419" s="2"/>
    </row>
    <row r="7420" spans="1:15" ht="15.75" customHeight="1" x14ac:dyDescent="0.3">
      <c r="A7420" s="2" t="s">
        <v>3733</v>
      </c>
      <c r="B7420" s="3">
        <v>42442</v>
      </c>
      <c r="C7420" s="2" t="s">
        <v>11</v>
      </c>
      <c r="D7420" s="2" t="s">
        <v>19</v>
      </c>
      <c r="E7420" s="2" t="s">
        <v>46</v>
      </c>
      <c r="F7420" s="2" t="s">
        <v>21</v>
      </c>
      <c r="G7420" s="2" t="s">
        <v>32</v>
      </c>
      <c r="H7420" s="2">
        <v>51.897000000000013</v>
      </c>
      <c r="I7420" s="2">
        <v>1</v>
      </c>
      <c r="J7420" s="2" t="s">
        <v>16</v>
      </c>
      <c r="K7420" s="2">
        <f t="shared" si="230"/>
        <v>51.897000000000013</v>
      </c>
      <c r="L7420" s="2">
        <f t="shared" si="231"/>
        <v>51.897000000000013</v>
      </c>
      <c r="M7420" s="2" cm="1">
        <f t="array" ref="M7420">IFERROR(_xlfn.IFS(AND(F7420="Furniture",C7420="First Class",I7420&gt;5),H7420-(H7420*10%),AND(F7420="Technology",C7420="Same Day",I7420&gt;6),H7420-(H7420*12%),AND(F7420="Office Supplies",OR(C7420="Second Day",C7420="Standard Class"),I7420&gt;4),H7420-(H7420*8%)),H7420)</f>
        <v>51.897000000000013</v>
      </c>
      <c r="N7420" s="2" cm="1">
        <f t="array" ref="N7420">IFERROR(_xlfn.IFS(AND(J7420="Yes",F7420="Furniture",OR(C7420="Second Day",C7420="Standard Class"),I7420&gt;3),H7420-(H7420*15%),AND(J7420="Yes",F7420="Technology",C7420="Same Day",I7420&gt;4),H7420-(H7420*18%),AND(J7420="Yes",F7420="Office Supplies",C7420="First Class",I7420&gt;5),H7420-(H7420*20%)),H7420)</f>
        <v>51.897000000000013</v>
      </c>
      <c r="O7420" s="2"/>
    </row>
    <row r="7421" spans="1:15" ht="15.75" customHeight="1" x14ac:dyDescent="0.3">
      <c r="A7421" s="2" t="s">
        <v>3733</v>
      </c>
      <c r="B7421" s="3">
        <v>42442</v>
      </c>
      <c r="C7421" s="2" t="s">
        <v>11</v>
      </c>
      <c r="D7421" s="2" t="s">
        <v>19</v>
      </c>
      <c r="E7421" s="2" t="s">
        <v>46</v>
      </c>
      <c r="F7421" s="2" t="s">
        <v>21</v>
      </c>
      <c r="G7421" s="2" t="s">
        <v>26</v>
      </c>
      <c r="H7421" s="2">
        <v>552.55999999999995</v>
      </c>
      <c r="I7421" s="2">
        <v>5</v>
      </c>
      <c r="J7421" s="2" t="s">
        <v>16</v>
      </c>
      <c r="K7421" s="2">
        <f t="shared" si="230"/>
        <v>469.67599999999993</v>
      </c>
      <c r="L7421" s="2">
        <f t="shared" si="231"/>
        <v>552.55999999999995</v>
      </c>
      <c r="M7421" s="2" cm="1">
        <f t="array" ref="M7421">IFERROR(_xlfn.IFS(AND(F7421="Furniture",C7421="First Class",I7421&gt;5),H7421-(H7421*10%),AND(F7421="Technology",C7421="Same Day",I7421&gt;6),H7421-(H7421*12%),AND(F7421="Office Supplies",OR(C7421="Second Day",C7421="Standard Class"),I7421&gt;4),H7421-(H7421*8%)),H7421)</f>
        <v>552.55999999999995</v>
      </c>
      <c r="N7421" s="2" cm="1">
        <f t="array" ref="N7421">IFERROR(_xlfn.IFS(AND(J7421="Yes",F7421="Furniture",OR(C7421="Second Day",C7421="Standard Class"),I7421&gt;3),H7421-(H7421*15%),AND(J7421="Yes",F7421="Technology",C7421="Same Day",I7421&gt;4),H7421-(H7421*18%),AND(J7421="Yes",F7421="Office Supplies",C7421="First Class",I7421&gt;5),H7421-(H7421*20%)),H7421)</f>
        <v>552.55999999999995</v>
      </c>
      <c r="O7421" s="2"/>
    </row>
    <row r="7422" spans="1:15" ht="15.75" customHeight="1" x14ac:dyDescent="0.3">
      <c r="A7422" s="2" t="s">
        <v>3733</v>
      </c>
      <c r="B7422" s="3">
        <v>42442</v>
      </c>
      <c r="C7422" s="2" t="s">
        <v>11</v>
      </c>
      <c r="D7422" s="2" t="s">
        <v>19</v>
      </c>
      <c r="E7422" s="2" t="s">
        <v>46</v>
      </c>
      <c r="F7422" s="2" t="s">
        <v>21</v>
      </c>
      <c r="G7422" s="2" t="s">
        <v>32</v>
      </c>
      <c r="H7422" s="2">
        <v>23.160000000000004</v>
      </c>
      <c r="I7422" s="2">
        <v>5</v>
      </c>
      <c r="J7422" s="2" t="s">
        <v>16</v>
      </c>
      <c r="K7422" s="2">
        <f t="shared" si="230"/>
        <v>23.160000000000004</v>
      </c>
      <c r="L7422" s="2">
        <f t="shared" si="231"/>
        <v>23.160000000000004</v>
      </c>
      <c r="M7422" s="2" cm="1">
        <f t="array" ref="M7422">IFERROR(_xlfn.IFS(AND(F7422="Furniture",C7422="First Class",I7422&gt;5),H7422-(H7422*10%),AND(F7422="Technology",C7422="Same Day",I7422&gt;6),H7422-(H7422*12%),AND(F7422="Office Supplies",OR(C7422="Second Day",C7422="Standard Class"),I7422&gt;4),H7422-(H7422*8%)),H7422)</f>
        <v>23.160000000000004</v>
      </c>
      <c r="N7422" s="2" cm="1">
        <f t="array" ref="N7422">IFERROR(_xlfn.IFS(AND(J7422="Yes",F7422="Furniture",OR(C7422="Second Day",C7422="Standard Class"),I7422&gt;3),H7422-(H7422*15%),AND(J7422="Yes",F7422="Technology",C7422="Same Day",I7422&gt;4),H7422-(H7422*18%),AND(J7422="Yes",F7422="Office Supplies",C7422="First Class",I7422&gt;5),H7422-(H7422*20%)),H7422)</f>
        <v>23.160000000000004</v>
      </c>
      <c r="O7422" s="2"/>
    </row>
    <row r="7423" spans="1:15" ht="15.75" customHeight="1" x14ac:dyDescent="0.3">
      <c r="A7423" s="2" t="s">
        <v>3733</v>
      </c>
      <c r="B7423" s="3">
        <v>42442</v>
      </c>
      <c r="C7423" s="2" t="s">
        <v>11</v>
      </c>
      <c r="D7423" s="2" t="s">
        <v>19</v>
      </c>
      <c r="E7423" s="2" t="s">
        <v>46</v>
      </c>
      <c r="F7423" s="2" t="s">
        <v>21</v>
      </c>
      <c r="G7423" s="2" t="s">
        <v>26</v>
      </c>
      <c r="H7423" s="2">
        <v>126.08</v>
      </c>
      <c r="I7423" s="2">
        <v>2</v>
      </c>
      <c r="J7423" s="2" t="s">
        <v>16</v>
      </c>
      <c r="K7423" s="2">
        <f t="shared" si="230"/>
        <v>126.08</v>
      </c>
      <c r="L7423" s="2">
        <f t="shared" si="231"/>
        <v>126.08</v>
      </c>
      <c r="M7423" s="2" cm="1">
        <f t="array" ref="M7423">IFERROR(_xlfn.IFS(AND(F7423="Furniture",C7423="First Class",I7423&gt;5),H7423-(H7423*10%),AND(F7423="Technology",C7423="Same Day",I7423&gt;6),H7423-(H7423*12%),AND(F7423="Office Supplies",OR(C7423="Second Day",C7423="Standard Class"),I7423&gt;4),H7423-(H7423*8%)),H7423)</f>
        <v>126.08</v>
      </c>
      <c r="N7423" s="2" cm="1">
        <f t="array" ref="N7423">IFERROR(_xlfn.IFS(AND(J7423="Yes",F7423="Furniture",OR(C7423="Second Day",C7423="Standard Class"),I7423&gt;3),H7423-(H7423*15%),AND(J7423="Yes",F7423="Technology",C7423="Same Day",I7423&gt;4),H7423-(H7423*18%),AND(J7423="Yes",F7423="Office Supplies",C7423="First Class",I7423&gt;5),H7423-(H7423*20%)),H7423)</f>
        <v>126.08</v>
      </c>
      <c r="O7423" s="2"/>
    </row>
    <row r="7424" spans="1:15" ht="15.75" customHeight="1" x14ac:dyDescent="0.3">
      <c r="A7424" s="2" t="s">
        <v>3733</v>
      </c>
      <c r="B7424" s="3">
        <v>42442</v>
      </c>
      <c r="C7424" s="2" t="s">
        <v>11</v>
      </c>
      <c r="D7424" s="2" t="s">
        <v>19</v>
      </c>
      <c r="E7424" s="2" t="s">
        <v>46</v>
      </c>
      <c r="F7424" s="2" t="s">
        <v>30</v>
      </c>
      <c r="G7424" s="2" t="s">
        <v>122</v>
      </c>
      <c r="H7424" s="2">
        <v>449.1</v>
      </c>
      <c r="I7424" s="2">
        <v>3</v>
      </c>
      <c r="J7424" s="2" t="s">
        <v>16</v>
      </c>
      <c r="K7424" s="2">
        <f t="shared" si="230"/>
        <v>381.73500000000001</v>
      </c>
      <c r="L7424" s="2">
        <f t="shared" si="231"/>
        <v>449.1</v>
      </c>
      <c r="M7424" s="2" cm="1">
        <f t="array" ref="M7424">IFERROR(_xlfn.IFS(AND(F7424="Furniture",C7424="First Class",I7424&gt;5),H7424-(H7424*10%),AND(F7424="Technology",C7424="Same Day",I7424&gt;6),H7424-(H7424*12%),AND(F7424="Office Supplies",OR(C7424="Second Day",C7424="Standard Class"),I7424&gt;4),H7424-(H7424*8%)),H7424)</f>
        <v>449.1</v>
      </c>
      <c r="N7424" s="2" cm="1">
        <f t="array" ref="N7424">IFERROR(_xlfn.IFS(AND(J7424="Yes",F7424="Furniture",OR(C7424="Second Day",C7424="Standard Class"),I7424&gt;3),H7424-(H7424*15%),AND(J7424="Yes",F7424="Technology",C7424="Same Day",I7424&gt;4),H7424-(H7424*18%),AND(J7424="Yes",F7424="Office Supplies",C7424="First Class",I7424&gt;5),H7424-(H7424*20%)),H7424)</f>
        <v>449.1</v>
      </c>
      <c r="O7424" s="2"/>
    </row>
    <row r="7425" spans="1:15" ht="15.75" customHeight="1" x14ac:dyDescent="0.3">
      <c r="A7425" s="2" t="s">
        <v>3734</v>
      </c>
      <c r="B7425" s="3">
        <v>42835</v>
      </c>
      <c r="C7425" s="2" t="s">
        <v>24</v>
      </c>
      <c r="D7425" s="2" t="s">
        <v>12</v>
      </c>
      <c r="E7425" s="2" t="s">
        <v>46</v>
      </c>
      <c r="F7425" s="2" t="s">
        <v>21</v>
      </c>
      <c r="G7425" s="2" t="s">
        <v>33</v>
      </c>
      <c r="H7425" s="2">
        <v>195.10400000000001</v>
      </c>
      <c r="I7425" s="2">
        <v>4</v>
      </c>
      <c r="J7425" s="2" t="s">
        <v>16</v>
      </c>
      <c r="K7425" s="2">
        <f t="shared" si="230"/>
        <v>195.10400000000001</v>
      </c>
      <c r="L7425" s="2">
        <f t="shared" si="231"/>
        <v>195.10400000000001</v>
      </c>
      <c r="M7425" s="2" cm="1">
        <f t="array" ref="M7425">IFERROR(_xlfn.IFS(AND(F7425="Furniture",C7425="First Class",I7425&gt;5),H7425-(H7425*10%),AND(F7425="Technology",C7425="Same Day",I7425&gt;6),H7425-(H7425*12%),AND(F7425="Office Supplies",OR(C7425="Second Day",C7425="Standard Class"),I7425&gt;4),H7425-(H7425*8%)),H7425)</f>
        <v>195.10400000000001</v>
      </c>
      <c r="N7425" s="2" cm="1">
        <f t="array" ref="N7425">IFERROR(_xlfn.IFS(AND(J7425="Yes",F7425="Furniture",OR(C7425="Second Day",C7425="Standard Class"),I7425&gt;3),H7425-(H7425*15%),AND(J7425="Yes",F7425="Technology",C7425="Same Day",I7425&gt;4),H7425-(H7425*18%),AND(J7425="Yes",F7425="Office Supplies",C7425="First Class",I7425&gt;5),H7425-(H7425*20%)),H7425)</f>
        <v>195.10400000000001</v>
      </c>
      <c r="O7425" s="2"/>
    </row>
    <row r="7426" spans="1:15" ht="15.75" customHeight="1" x14ac:dyDescent="0.3">
      <c r="A7426" s="2" t="s">
        <v>3734</v>
      </c>
      <c r="B7426" s="3">
        <v>42835</v>
      </c>
      <c r="C7426" s="2" t="s">
        <v>24</v>
      </c>
      <c r="D7426" s="2" t="s">
        <v>12</v>
      </c>
      <c r="E7426" s="2" t="s">
        <v>46</v>
      </c>
      <c r="F7426" s="2" t="s">
        <v>14</v>
      </c>
      <c r="G7426" s="2" t="s">
        <v>28</v>
      </c>
      <c r="H7426" s="2">
        <v>36.671999999999997</v>
      </c>
      <c r="I7426" s="2">
        <v>3</v>
      </c>
      <c r="J7426" s="2" t="s">
        <v>16</v>
      </c>
      <c r="K7426" s="2">
        <f t="shared" si="230"/>
        <v>36.671999999999997</v>
      </c>
      <c r="L7426" s="2">
        <f t="shared" si="231"/>
        <v>36.671999999999997</v>
      </c>
      <c r="M7426" s="2" cm="1">
        <f t="array" ref="M7426">IFERROR(_xlfn.IFS(AND(F7426="Furniture",C7426="First Class",I7426&gt;5),H7426-(H7426*10%),AND(F7426="Technology",C7426="Same Day",I7426&gt;6),H7426-(H7426*12%),AND(F7426="Office Supplies",OR(C7426="Second Day",C7426="Standard Class"),I7426&gt;4),H7426-(H7426*8%)),H7426)</f>
        <v>36.671999999999997</v>
      </c>
      <c r="N7426" s="2" cm="1">
        <f t="array" ref="N7426">IFERROR(_xlfn.IFS(AND(J7426="Yes",F7426="Furniture",OR(C7426="Second Day",C7426="Standard Class"),I7426&gt;3),H7426-(H7426*15%),AND(J7426="Yes",F7426="Technology",C7426="Same Day",I7426&gt;4),H7426-(H7426*18%),AND(J7426="Yes",F7426="Office Supplies",C7426="First Class",I7426&gt;5),H7426-(H7426*20%)),H7426)</f>
        <v>36.671999999999997</v>
      </c>
      <c r="O7426" s="2"/>
    </row>
    <row r="7427" spans="1:15" ht="15.75" customHeight="1" x14ac:dyDescent="0.3">
      <c r="A7427" s="2" t="s">
        <v>3735</v>
      </c>
      <c r="B7427" s="3">
        <v>42546</v>
      </c>
      <c r="C7427" s="2" t="s">
        <v>11</v>
      </c>
      <c r="D7427" s="2" t="s">
        <v>12</v>
      </c>
      <c r="E7427" s="2" t="s">
        <v>39</v>
      </c>
      <c r="F7427" s="2" t="s">
        <v>14</v>
      </c>
      <c r="G7427" s="2" t="s">
        <v>17</v>
      </c>
      <c r="H7427" s="2">
        <v>85.245999999999995</v>
      </c>
      <c r="I7427" s="2">
        <v>2</v>
      </c>
      <c r="J7427" s="2" t="s">
        <v>16</v>
      </c>
      <c r="K7427" s="2">
        <f t="shared" ref="K7427:K7490" si="232">IF(H7427&gt;$Q$5,H7427-(H7427*15%),H7427)</f>
        <v>85.245999999999995</v>
      </c>
      <c r="L7427" s="2">
        <f t="shared" ref="L7427:L7490" si="233">IF(AND(J7427="Yes",D7427="Consumer"),H7427-(H7427*3%),IF(AND(J7427="Yes",D7427="Corporate"),H7427-(H7427*5%),IF(J7427="Yes",H7427-(H7427*7%),H7427)))</f>
        <v>85.245999999999995</v>
      </c>
      <c r="M7427" s="2" cm="1">
        <f t="array" ref="M7427">IFERROR(_xlfn.IFS(AND(F7427="Furniture",C7427="First Class",I7427&gt;5),H7427-(H7427*10%),AND(F7427="Technology",C7427="Same Day",I7427&gt;6),H7427-(H7427*12%),AND(F7427="Office Supplies",OR(C7427="Second Day",C7427="Standard Class"),I7427&gt;4),H7427-(H7427*8%)),H7427)</f>
        <v>85.245999999999995</v>
      </c>
      <c r="N7427" s="2" cm="1">
        <f t="array" ref="N7427">IFERROR(_xlfn.IFS(AND(J7427="Yes",F7427="Furniture",OR(C7427="Second Day",C7427="Standard Class"),I7427&gt;3),H7427-(H7427*15%),AND(J7427="Yes",F7427="Technology",C7427="Same Day",I7427&gt;4),H7427-(H7427*18%),AND(J7427="Yes",F7427="Office Supplies",C7427="First Class",I7427&gt;5),H7427-(H7427*20%)),H7427)</f>
        <v>85.245999999999995</v>
      </c>
      <c r="O7427" s="2"/>
    </row>
    <row r="7428" spans="1:15" ht="15.75" customHeight="1" x14ac:dyDescent="0.3">
      <c r="A7428" s="2" t="s">
        <v>3735</v>
      </c>
      <c r="B7428" s="3">
        <v>42546</v>
      </c>
      <c r="C7428" s="2" t="s">
        <v>11</v>
      </c>
      <c r="D7428" s="2" t="s">
        <v>12</v>
      </c>
      <c r="E7428" s="2" t="s">
        <v>39</v>
      </c>
      <c r="F7428" s="2" t="s">
        <v>14</v>
      </c>
      <c r="G7428" s="2" t="s">
        <v>28</v>
      </c>
      <c r="H7428" s="2">
        <v>32.712000000000003</v>
      </c>
      <c r="I7428" s="2">
        <v>2</v>
      </c>
      <c r="J7428" s="2" t="s">
        <v>16</v>
      </c>
      <c r="K7428" s="2">
        <f t="shared" si="232"/>
        <v>32.712000000000003</v>
      </c>
      <c r="L7428" s="2">
        <f t="shared" si="233"/>
        <v>32.712000000000003</v>
      </c>
      <c r="M7428" s="2" cm="1">
        <f t="array" ref="M7428">IFERROR(_xlfn.IFS(AND(F7428="Furniture",C7428="First Class",I7428&gt;5),H7428-(H7428*10%),AND(F7428="Technology",C7428="Same Day",I7428&gt;6),H7428-(H7428*12%),AND(F7428="Office Supplies",OR(C7428="Second Day",C7428="Standard Class"),I7428&gt;4),H7428-(H7428*8%)),H7428)</f>
        <v>32.712000000000003</v>
      </c>
      <c r="N7428" s="2" cm="1">
        <f t="array" ref="N7428">IFERROR(_xlfn.IFS(AND(J7428="Yes",F7428="Furniture",OR(C7428="Second Day",C7428="Standard Class"),I7428&gt;3),H7428-(H7428*15%),AND(J7428="Yes",F7428="Technology",C7428="Same Day",I7428&gt;4),H7428-(H7428*18%),AND(J7428="Yes",F7428="Office Supplies",C7428="First Class",I7428&gt;5),H7428-(H7428*20%)),H7428)</f>
        <v>32.712000000000003</v>
      </c>
      <c r="O7428" s="2"/>
    </row>
    <row r="7429" spans="1:15" ht="15.75" customHeight="1" x14ac:dyDescent="0.3">
      <c r="A7429" s="2" t="s">
        <v>3736</v>
      </c>
      <c r="B7429" s="3">
        <v>41715</v>
      </c>
      <c r="C7429" s="2" t="s">
        <v>24</v>
      </c>
      <c r="D7429" s="2" t="s">
        <v>19</v>
      </c>
      <c r="E7429" s="2" t="s">
        <v>13</v>
      </c>
      <c r="F7429" s="2" t="s">
        <v>21</v>
      </c>
      <c r="G7429" s="2" t="s">
        <v>32</v>
      </c>
      <c r="H7429" s="2">
        <v>11.43</v>
      </c>
      <c r="I7429" s="2">
        <v>3</v>
      </c>
      <c r="J7429" s="2" t="s">
        <v>43</v>
      </c>
      <c r="K7429" s="2">
        <f t="shared" si="232"/>
        <v>11.43</v>
      </c>
      <c r="L7429" s="2">
        <f t="shared" si="233"/>
        <v>10.858499999999999</v>
      </c>
      <c r="M7429" s="2" cm="1">
        <f t="array" ref="M7429">IFERROR(_xlfn.IFS(AND(F7429="Furniture",C7429="First Class",I7429&gt;5),H7429-(H7429*10%),AND(F7429="Technology",C7429="Same Day",I7429&gt;6),H7429-(H7429*12%),AND(F7429="Office Supplies",OR(C7429="Second Day",C7429="Standard Class"),I7429&gt;4),H7429-(H7429*8%)),H7429)</f>
        <v>11.43</v>
      </c>
      <c r="N7429" s="2" cm="1">
        <f t="array" ref="N7429">IFERROR(_xlfn.IFS(AND(J7429="Yes",F7429="Furniture",OR(C7429="Second Day",C7429="Standard Class"),I7429&gt;3),H7429-(H7429*15%),AND(J7429="Yes",F7429="Technology",C7429="Same Day",I7429&gt;4),H7429-(H7429*18%),AND(J7429="Yes",F7429="Office Supplies",C7429="First Class",I7429&gt;5),H7429-(H7429*20%)),H7429)</f>
        <v>11.43</v>
      </c>
      <c r="O7429" s="2"/>
    </row>
    <row r="7430" spans="1:15" ht="15.75" customHeight="1" x14ac:dyDescent="0.3">
      <c r="A7430" s="2" t="s">
        <v>3736</v>
      </c>
      <c r="B7430" s="3">
        <v>41715</v>
      </c>
      <c r="C7430" s="2" t="s">
        <v>24</v>
      </c>
      <c r="D7430" s="2" t="s">
        <v>19</v>
      </c>
      <c r="E7430" s="2" t="s">
        <v>13</v>
      </c>
      <c r="F7430" s="2" t="s">
        <v>21</v>
      </c>
      <c r="G7430" s="2" t="s">
        <v>32</v>
      </c>
      <c r="H7430" s="2">
        <v>30.44</v>
      </c>
      <c r="I7430" s="2">
        <v>2</v>
      </c>
      <c r="J7430" s="2" t="s">
        <v>43</v>
      </c>
      <c r="K7430" s="2">
        <f t="shared" si="232"/>
        <v>30.44</v>
      </c>
      <c r="L7430" s="2">
        <f t="shared" si="233"/>
        <v>28.917999999999999</v>
      </c>
      <c r="M7430" s="2" cm="1">
        <f t="array" ref="M7430">IFERROR(_xlfn.IFS(AND(F7430="Furniture",C7430="First Class",I7430&gt;5),H7430-(H7430*10%),AND(F7430="Technology",C7430="Same Day",I7430&gt;6),H7430-(H7430*12%),AND(F7430="Office Supplies",OR(C7430="Second Day",C7430="Standard Class"),I7430&gt;4),H7430-(H7430*8%)),H7430)</f>
        <v>30.44</v>
      </c>
      <c r="N7430" s="2" cm="1">
        <f t="array" ref="N7430">IFERROR(_xlfn.IFS(AND(J7430="Yes",F7430="Furniture",OR(C7430="Second Day",C7430="Standard Class"),I7430&gt;3),H7430-(H7430*15%),AND(J7430="Yes",F7430="Technology",C7430="Same Day",I7430&gt;4),H7430-(H7430*18%),AND(J7430="Yes",F7430="Office Supplies",C7430="First Class",I7430&gt;5),H7430-(H7430*20%)),H7430)</f>
        <v>30.44</v>
      </c>
      <c r="O7430" s="2"/>
    </row>
    <row r="7431" spans="1:15" ht="15.75" customHeight="1" x14ac:dyDescent="0.3">
      <c r="A7431" s="2" t="s">
        <v>3736</v>
      </c>
      <c r="B7431" s="3">
        <v>41715</v>
      </c>
      <c r="C7431" s="2" t="s">
        <v>24</v>
      </c>
      <c r="D7431" s="2" t="s">
        <v>19</v>
      </c>
      <c r="E7431" s="2" t="s">
        <v>13</v>
      </c>
      <c r="F7431" s="2" t="s">
        <v>21</v>
      </c>
      <c r="G7431" s="2" t="s">
        <v>35</v>
      </c>
      <c r="H7431" s="2">
        <v>12.96</v>
      </c>
      <c r="I7431" s="2">
        <v>2</v>
      </c>
      <c r="J7431" s="2" t="s">
        <v>43</v>
      </c>
      <c r="K7431" s="2">
        <f t="shared" si="232"/>
        <v>12.96</v>
      </c>
      <c r="L7431" s="2">
        <f t="shared" si="233"/>
        <v>12.312000000000001</v>
      </c>
      <c r="M7431" s="2" cm="1">
        <f t="array" ref="M7431">IFERROR(_xlfn.IFS(AND(F7431="Furniture",C7431="First Class",I7431&gt;5),H7431-(H7431*10%),AND(F7431="Technology",C7431="Same Day",I7431&gt;6),H7431-(H7431*12%),AND(F7431="Office Supplies",OR(C7431="Second Day",C7431="Standard Class"),I7431&gt;4),H7431-(H7431*8%)),H7431)</f>
        <v>12.96</v>
      </c>
      <c r="N7431" s="2" cm="1">
        <f t="array" ref="N7431">IFERROR(_xlfn.IFS(AND(J7431="Yes",F7431="Furniture",OR(C7431="Second Day",C7431="Standard Class"),I7431&gt;3),H7431-(H7431*15%),AND(J7431="Yes",F7431="Technology",C7431="Same Day",I7431&gt;4),H7431-(H7431*18%),AND(J7431="Yes",F7431="Office Supplies",C7431="First Class",I7431&gt;5),H7431-(H7431*20%)),H7431)</f>
        <v>12.96</v>
      </c>
      <c r="O7431" s="2"/>
    </row>
    <row r="7432" spans="1:15" ht="15.75" customHeight="1" x14ac:dyDescent="0.3">
      <c r="A7432" s="2" t="s">
        <v>3736</v>
      </c>
      <c r="B7432" s="3">
        <v>41715</v>
      </c>
      <c r="C7432" s="2" t="s">
        <v>24</v>
      </c>
      <c r="D7432" s="2" t="s">
        <v>19</v>
      </c>
      <c r="E7432" s="2" t="s">
        <v>13</v>
      </c>
      <c r="F7432" s="2" t="s">
        <v>21</v>
      </c>
      <c r="G7432" s="2" t="s">
        <v>35</v>
      </c>
      <c r="H7432" s="2">
        <v>16</v>
      </c>
      <c r="I7432" s="2">
        <v>4</v>
      </c>
      <c r="J7432" s="2" t="s">
        <v>43</v>
      </c>
      <c r="K7432" s="2">
        <f t="shared" si="232"/>
        <v>16</v>
      </c>
      <c r="L7432" s="2">
        <f t="shared" si="233"/>
        <v>15.2</v>
      </c>
      <c r="M7432" s="2" cm="1">
        <f t="array" ref="M7432">IFERROR(_xlfn.IFS(AND(F7432="Furniture",C7432="First Class",I7432&gt;5),H7432-(H7432*10%),AND(F7432="Technology",C7432="Same Day",I7432&gt;6),H7432-(H7432*12%),AND(F7432="Office Supplies",OR(C7432="Second Day",C7432="Standard Class"),I7432&gt;4),H7432-(H7432*8%)),H7432)</f>
        <v>16</v>
      </c>
      <c r="N7432" s="2" cm="1">
        <f t="array" ref="N7432">IFERROR(_xlfn.IFS(AND(J7432="Yes",F7432="Furniture",OR(C7432="Second Day",C7432="Standard Class"),I7432&gt;3),H7432-(H7432*15%),AND(J7432="Yes",F7432="Technology",C7432="Same Day",I7432&gt;4),H7432-(H7432*18%),AND(J7432="Yes",F7432="Office Supplies",C7432="First Class",I7432&gt;5),H7432-(H7432*20%)),H7432)</f>
        <v>16</v>
      </c>
      <c r="O7432" s="2"/>
    </row>
    <row r="7433" spans="1:15" ht="15.75" customHeight="1" x14ac:dyDescent="0.3">
      <c r="A7433" s="2" t="s">
        <v>3736</v>
      </c>
      <c r="B7433" s="3">
        <v>41715</v>
      </c>
      <c r="C7433" s="2" t="s">
        <v>24</v>
      </c>
      <c r="D7433" s="2" t="s">
        <v>19</v>
      </c>
      <c r="E7433" s="2" t="s">
        <v>13</v>
      </c>
      <c r="F7433" s="2" t="s">
        <v>21</v>
      </c>
      <c r="G7433" s="2" t="s">
        <v>33</v>
      </c>
      <c r="H7433" s="2">
        <v>32.67</v>
      </c>
      <c r="I7433" s="2">
        <v>3</v>
      </c>
      <c r="J7433" s="2" t="s">
        <v>43</v>
      </c>
      <c r="K7433" s="2">
        <f t="shared" si="232"/>
        <v>32.67</v>
      </c>
      <c r="L7433" s="2">
        <f t="shared" si="233"/>
        <v>31.0365</v>
      </c>
      <c r="M7433" s="2" cm="1">
        <f t="array" ref="M7433">IFERROR(_xlfn.IFS(AND(F7433="Furniture",C7433="First Class",I7433&gt;5),H7433-(H7433*10%),AND(F7433="Technology",C7433="Same Day",I7433&gt;6),H7433-(H7433*12%),AND(F7433="Office Supplies",OR(C7433="Second Day",C7433="Standard Class"),I7433&gt;4),H7433-(H7433*8%)),H7433)</f>
        <v>32.67</v>
      </c>
      <c r="N7433" s="2" cm="1">
        <f t="array" ref="N7433">IFERROR(_xlfn.IFS(AND(J7433="Yes",F7433="Furniture",OR(C7433="Second Day",C7433="Standard Class"),I7433&gt;3),H7433-(H7433*15%),AND(J7433="Yes",F7433="Technology",C7433="Same Day",I7433&gt;4),H7433-(H7433*18%),AND(J7433="Yes",F7433="Office Supplies",C7433="First Class",I7433&gt;5),H7433-(H7433*20%)),H7433)</f>
        <v>32.67</v>
      </c>
      <c r="O7433" s="2"/>
    </row>
    <row r="7434" spans="1:15" ht="15.75" customHeight="1" x14ac:dyDescent="0.3">
      <c r="A7434" s="2" t="s">
        <v>3737</v>
      </c>
      <c r="B7434" s="3">
        <v>41860</v>
      </c>
      <c r="C7434" s="2" t="s">
        <v>24</v>
      </c>
      <c r="D7434" s="2" t="s">
        <v>12</v>
      </c>
      <c r="E7434" s="2" t="s">
        <v>20</v>
      </c>
      <c r="F7434" s="2" t="s">
        <v>21</v>
      </c>
      <c r="G7434" s="2" t="s">
        <v>64</v>
      </c>
      <c r="H7434" s="2">
        <v>4.4640000000000004</v>
      </c>
      <c r="I7434" s="2">
        <v>3</v>
      </c>
      <c r="J7434" s="2" t="s">
        <v>16</v>
      </c>
      <c r="K7434" s="2">
        <f t="shared" si="232"/>
        <v>4.4640000000000004</v>
      </c>
      <c r="L7434" s="2">
        <f t="shared" si="233"/>
        <v>4.4640000000000004</v>
      </c>
      <c r="M7434" s="2" cm="1">
        <f t="array" ref="M7434">IFERROR(_xlfn.IFS(AND(F7434="Furniture",C7434="First Class",I7434&gt;5),H7434-(H7434*10%),AND(F7434="Technology",C7434="Same Day",I7434&gt;6),H7434-(H7434*12%),AND(F7434="Office Supplies",OR(C7434="Second Day",C7434="Standard Class"),I7434&gt;4),H7434-(H7434*8%)),H7434)</f>
        <v>4.4640000000000004</v>
      </c>
      <c r="N7434" s="2" cm="1">
        <f t="array" ref="N7434">IFERROR(_xlfn.IFS(AND(J7434="Yes",F7434="Furniture",OR(C7434="Second Day",C7434="Standard Class"),I7434&gt;3),H7434-(H7434*15%),AND(J7434="Yes",F7434="Technology",C7434="Same Day",I7434&gt;4),H7434-(H7434*18%),AND(J7434="Yes",F7434="Office Supplies",C7434="First Class",I7434&gt;5),H7434-(H7434*20%)),H7434)</f>
        <v>4.4640000000000004</v>
      </c>
      <c r="O7434" s="2"/>
    </row>
    <row r="7435" spans="1:15" ht="15.75" customHeight="1" x14ac:dyDescent="0.3">
      <c r="A7435" s="2" t="s">
        <v>3737</v>
      </c>
      <c r="B7435" s="3">
        <v>41860</v>
      </c>
      <c r="C7435" s="2" t="s">
        <v>24</v>
      </c>
      <c r="D7435" s="2" t="s">
        <v>12</v>
      </c>
      <c r="E7435" s="2" t="s">
        <v>20</v>
      </c>
      <c r="F7435" s="2" t="s">
        <v>21</v>
      </c>
      <c r="G7435" s="2" t="s">
        <v>32</v>
      </c>
      <c r="H7435" s="2">
        <v>9.3450000000000024</v>
      </c>
      <c r="I7435" s="2">
        <v>5</v>
      </c>
      <c r="J7435" s="2" t="s">
        <v>16</v>
      </c>
      <c r="K7435" s="2">
        <f t="shared" si="232"/>
        <v>9.3450000000000024</v>
      </c>
      <c r="L7435" s="2">
        <f t="shared" si="233"/>
        <v>9.3450000000000024</v>
      </c>
      <c r="M7435" s="2" cm="1">
        <f t="array" ref="M7435">IFERROR(_xlfn.IFS(AND(F7435="Furniture",C7435="First Class",I7435&gt;5),H7435-(H7435*10%),AND(F7435="Technology",C7435="Same Day",I7435&gt;6),H7435-(H7435*12%),AND(F7435="Office Supplies",OR(C7435="Second Day",C7435="Standard Class"),I7435&gt;4),H7435-(H7435*8%)),H7435)</f>
        <v>8.5974000000000022</v>
      </c>
      <c r="N7435" s="2" cm="1">
        <f t="array" ref="N7435">IFERROR(_xlfn.IFS(AND(J7435="Yes",F7435="Furniture",OR(C7435="Second Day",C7435="Standard Class"),I7435&gt;3),H7435-(H7435*15%),AND(J7435="Yes",F7435="Technology",C7435="Same Day",I7435&gt;4),H7435-(H7435*18%),AND(J7435="Yes",F7435="Office Supplies",C7435="First Class",I7435&gt;5),H7435-(H7435*20%)),H7435)</f>
        <v>9.3450000000000024</v>
      </c>
      <c r="O7435" s="2"/>
    </row>
    <row r="7436" spans="1:15" ht="15.75" customHeight="1" x14ac:dyDescent="0.3">
      <c r="A7436" s="2" t="s">
        <v>3738</v>
      </c>
      <c r="B7436" s="3">
        <v>42211</v>
      </c>
      <c r="C7436" s="2" t="s">
        <v>24</v>
      </c>
      <c r="D7436" s="2" t="s">
        <v>19</v>
      </c>
      <c r="E7436" s="2" t="s">
        <v>20</v>
      </c>
      <c r="F7436" s="2" t="s">
        <v>21</v>
      </c>
      <c r="G7436" s="2" t="s">
        <v>32</v>
      </c>
      <c r="H7436" s="2">
        <v>9.1440000000000001</v>
      </c>
      <c r="I7436" s="2">
        <v>3</v>
      </c>
      <c r="J7436" s="2" t="s">
        <v>16</v>
      </c>
      <c r="K7436" s="2">
        <f t="shared" si="232"/>
        <v>9.1440000000000001</v>
      </c>
      <c r="L7436" s="2">
        <f t="shared" si="233"/>
        <v>9.1440000000000001</v>
      </c>
      <c r="M7436" s="2" cm="1">
        <f t="array" ref="M7436">IFERROR(_xlfn.IFS(AND(F7436="Furniture",C7436="First Class",I7436&gt;5),H7436-(H7436*10%),AND(F7436="Technology",C7436="Same Day",I7436&gt;6),H7436-(H7436*12%),AND(F7436="Office Supplies",OR(C7436="Second Day",C7436="Standard Class"),I7436&gt;4),H7436-(H7436*8%)),H7436)</f>
        <v>9.1440000000000001</v>
      </c>
      <c r="N7436" s="2" cm="1">
        <f t="array" ref="N7436">IFERROR(_xlfn.IFS(AND(J7436="Yes",F7436="Furniture",OR(C7436="Second Day",C7436="Standard Class"),I7436&gt;3),H7436-(H7436*15%),AND(J7436="Yes",F7436="Technology",C7436="Same Day",I7436&gt;4),H7436-(H7436*18%),AND(J7436="Yes",F7436="Office Supplies",C7436="First Class",I7436&gt;5),H7436-(H7436*20%)),H7436)</f>
        <v>9.1440000000000001</v>
      </c>
      <c r="O7436" s="2"/>
    </row>
    <row r="7437" spans="1:15" ht="15.75" customHeight="1" x14ac:dyDescent="0.3">
      <c r="A7437" s="2" t="s">
        <v>3738</v>
      </c>
      <c r="B7437" s="3">
        <v>42211</v>
      </c>
      <c r="C7437" s="2" t="s">
        <v>24</v>
      </c>
      <c r="D7437" s="2" t="s">
        <v>19</v>
      </c>
      <c r="E7437" s="2" t="s">
        <v>20</v>
      </c>
      <c r="F7437" s="2" t="s">
        <v>21</v>
      </c>
      <c r="G7437" s="2" t="s">
        <v>32</v>
      </c>
      <c r="H7437" s="2">
        <v>23.136000000000003</v>
      </c>
      <c r="I7437" s="2">
        <v>6</v>
      </c>
      <c r="J7437" s="2" t="s">
        <v>16</v>
      </c>
      <c r="K7437" s="2">
        <f t="shared" si="232"/>
        <v>23.136000000000003</v>
      </c>
      <c r="L7437" s="2">
        <f t="shared" si="233"/>
        <v>23.136000000000003</v>
      </c>
      <c r="M7437" s="2" cm="1">
        <f t="array" ref="M7437">IFERROR(_xlfn.IFS(AND(F7437="Furniture",C7437="First Class",I7437&gt;5),H7437-(H7437*10%),AND(F7437="Technology",C7437="Same Day",I7437&gt;6),H7437-(H7437*12%),AND(F7437="Office Supplies",OR(C7437="Second Day",C7437="Standard Class"),I7437&gt;4),H7437-(H7437*8%)),H7437)</f>
        <v>21.285120000000003</v>
      </c>
      <c r="N7437" s="2" cm="1">
        <f t="array" ref="N7437">IFERROR(_xlfn.IFS(AND(J7437="Yes",F7437="Furniture",OR(C7437="Second Day",C7437="Standard Class"),I7437&gt;3),H7437-(H7437*15%),AND(J7437="Yes",F7437="Technology",C7437="Same Day",I7437&gt;4),H7437-(H7437*18%),AND(J7437="Yes",F7437="Office Supplies",C7437="First Class",I7437&gt;5),H7437-(H7437*20%)),H7437)</f>
        <v>23.136000000000003</v>
      </c>
      <c r="O7437" s="2"/>
    </row>
    <row r="7438" spans="1:15" ht="15.75" customHeight="1" x14ac:dyDescent="0.3">
      <c r="A7438" s="2" t="s">
        <v>3738</v>
      </c>
      <c r="B7438" s="3">
        <v>42211</v>
      </c>
      <c r="C7438" s="2" t="s">
        <v>24</v>
      </c>
      <c r="D7438" s="2" t="s">
        <v>19</v>
      </c>
      <c r="E7438" s="2" t="s">
        <v>20</v>
      </c>
      <c r="F7438" s="2" t="s">
        <v>21</v>
      </c>
      <c r="G7438" s="2" t="s">
        <v>29</v>
      </c>
      <c r="H7438" s="2">
        <v>99.2</v>
      </c>
      <c r="I7438" s="2">
        <v>5</v>
      </c>
      <c r="J7438" s="2" t="s">
        <v>16</v>
      </c>
      <c r="K7438" s="2">
        <f t="shared" si="232"/>
        <v>99.2</v>
      </c>
      <c r="L7438" s="2">
        <f t="shared" si="233"/>
        <v>99.2</v>
      </c>
      <c r="M7438" s="2" cm="1">
        <f t="array" ref="M7438">IFERROR(_xlfn.IFS(AND(F7438="Furniture",C7438="First Class",I7438&gt;5),H7438-(H7438*10%),AND(F7438="Technology",C7438="Same Day",I7438&gt;6),H7438-(H7438*12%),AND(F7438="Office Supplies",OR(C7438="Second Day",C7438="Standard Class"),I7438&gt;4),H7438-(H7438*8%)),H7438)</f>
        <v>91.263999999999996</v>
      </c>
      <c r="N7438" s="2" cm="1">
        <f t="array" ref="N7438">IFERROR(_xlfn.IFS(AND(J7438="Yes",F7438="Furniture",OR(C7438="Second Day",C7438="Standard Class"),I7438&gt;3),H7438-(H7438*15%),AND(J7438="Yes",F7438="Technology",C7438="Same Day",I7438&gt;4),H7438-(H7438*18%),AND(J7438="Yes",F7438="Office Supplies",C7438="First Class",I7438&gt;5),H7438-(H7438*20%)),H7438)</f>
        <v>99.2</v>
      </c>
      <c r="O7438" s="2"/>
    </row>
    <row r="7439" spans="1:15" ht="15.75" customHeight="1" x14ac:dyDescent="0.3">
      <c r="A7439" s="2" t="s">
        <v>3739</v>
      </c>
      <c r="B7439" s="3">
        <v>41685</v>
      </c>
      <c r="C7439" s="2" t="s">
        <v>24</v>
      </c>
      <c r="D7439" s="2" t="s">
        <v>19</v>
      </c>
      <c r="E7439" s="2" t="s">
        <v>20</v>
      </c>
      <c r="F7439" s="2" t="s">
        <v>21</v>
      </c>
      <c r="G7439" s="2" t="s">
        <v>32</v>
      </c>
      <c r="H7439" s="2">
        <v>21.36</v>
      </c>
      <c r="I7439" s="2">
        <v>5</v>
      </c>
      <c r="J7439" s="2" t="s">
        <v>16</v>
      </c>
      <c r="K7439" s="2">
        <f t="shared" si="232"/>
        <v>21.36</v>
      </c>
      <c r="L7439" s="2">
        <f t="shared" si="233"/>
        <v>21.36</v>
      </c>
      <c r="M7439" s="2" cm="1">
        <f t="array" ref="M7439">IFERROR(_xlfn.IFS(AND(F7439="Furniture",C7439="First Class",I7439&gt;5),H7439-(H7439*10%),AND(F7439="Technology",C7439="Same Day",I7439&gt;6),H7439-(H7439*12%),AND(F7439="Office Supplies",OR(C7439="Second Day",C7439="Standard Class"),I7439&gt;4),H7439-(H7439*8%)),H7439)</f>
        <v>19.651199999999999</v>
      </c>
      <c r="N7439" s="2" cm="1">
        <f t="array" ref="N7439">IFERROR(_xlfn.IFS(AND(J7439="Yes",F7439="Furniture",OR(C7439="Second Day",C7439="Standard Class"),I7439&gt;3),H7439-(H7439*15%),AND(J7439="Yes",F7439="Technology",C7439="Same Day",I7439&gt;4),H7439-(H7439*18%),AND(J7439="Yes",F7439="Office Supplies",C7439="First Class",I7439&gt;5),H7439-(H7439*20%)),H7439)</f>
        <v>21.36</v>
      </c>
      <c r="O7439" s="2"/>
    </row>
    <row r="7440" spans="1:15" ht="15.75" customHeight="1" x14ac:dyDescent="0.3">
      <c r="A7440" s="2" t="s">
        <v>3740</v>
      </c>
      <c r="B7440" s="3">
        <v>42087</v>
      </c>
      <c r="C7440" s="2" t="s">
        <v>11</v>
      </c>
      <c r="D7440" s="2" t="s">
        <v>19</v>
      </c>
      <c r="E7440" s="2" t="s">
        <v>20</v>
      </c>
      <c r="F7440" s="2" t="s">
        <v>14</v>
      </c>
      <c r="G7440" s="2" t="s">
        <v>28</v>
      </c>
      <c r="H7440" s="2">
        <v>46.900000000000006</v>
      </c>
      <c r="I7440" s="2">
        <v>5</v>
      </c>
      <c r="J7440" s="2" t="s">
        <v>16</v>
      </c>
      <c r="K7440" s="2">
        <f t="shared" si="232"/>
        <v>46.900000000000006</v>
      </c>
      <c r="L7440" s="2">
        <f t="shared" si="233"/>
        <v>46.900000000000006</v>
      </c>
      <c r="M7440" s="2" cm="1">
        <f t="array" ref="M7440">IFERROR(_xlfn.IFS(AND(F7440="Furniture",C7440="First Class",I7440&gt;5),H7440-(H7440*10%),AND(F7440="Technology",C7440="Same Day",I7440&gt;6),H7440-(H7440*12%),AND(F7440="Office Supplies",OR(C7440="Second Day",C7440="Standard Class"),I7440&gt;4),H7440-(H7440*8%)),H7440)</f>
        <v>46.900000000000006</v>
      </c>
      <c r="N7440" s="2" cm="1">
        <f t="array" ref="N7440">IFERROR(_xlfn.IFS(AND(J7440="Yes",F7440="Furniture",OR(C7440="Second Day",C7440="Standard Class"),I7440&gt;3),H7440-(H7440*15%),AND(J7440="Yes",F7440="Technology",C7440="Same Day",I7440&gt;4),H7440-(H7440*18%),AND(J7440="Yes",F7440="Office Supplies",C7440="First Class",I7440&gt;5),H7440-(H7440*20%)),H7440)</f>
        <v>46.900000000000006</v>
      </c>
      <c r="O7440" s="2"/>
    </row>
    <row r="7441" spans="1:15" ht="15.75" customHeight="1" x14ac:dyDescent="0.3">
      <c r="A7441" s="2" t="s">
        <v>3741</v>
      </c>
      <c r="B7441" s="3">
        <v>42980</v>
      </c>
      <c r="C7441" s="2" t="s">
        <v>24</v>
      </c>
      <c r="D7441" s="2" t="s">
        <v>12</v>
      </c>
      <c r="E7441" s="2" t="s">
        <v>20</v>
      </c>
      <c r="F7441" s="2" t="s">
        <v>21</v>
      </c>
      <c r="G7441" s="2" t="s">
        <v>32</v>
      </c>
      <c r="H7441" s="2">
        <v>18.72</v>
      </c>
      <c r="I7441" s="2">
        <v>5</v>
      </c>
      <c r="J7441" s="2" t="s">
        <v>16</v>
      </c>
      <c r="K7441" s="2">
        <f t="shared" si="232"/>
        <v>18.72</v>
      </c>
      <c r="L7441" s="2">
        <f t="shared" si="233"/>
        <v>18.72</v>
      </c>
      <c r="M7441" s="2" cm="1">
        <f t="array" ref="M7441">IFERROR(_xlfn.IFS(AND(F7441="Furniture",C7441="First Class",I7441&gt;5),H7441-(H7441*10%),AND(F7441="Technology",C7441="Same Day",I7441&gt;6),H7441-(H7441*12%),AND(F7441="Office Supplies",OR(C7441="Second Day",C7441="Standard Class"),I7441&gt;4),H7441-(H7441*8%)),H7441)</f>
        <v>17.2224</v>
      </c>
      <c r="N7441" s="2" cm="1">
        <f t="array" ref="N7441">IFERROR(_xlfn.IFS(AND(J7441="Yes",F7441="Furniture",OR(C7441="Second Day",C7441="Standard Class"),I7441&gt;3),H7441-(H7441*15%),AND(J7441="Yes",F7441="Technology",C7441="Same Day",I7441&gt;4),H7441-(H7441*18%),AND(J7441="Yes",F7441="Office Supplies",C7441="First Class",I7441&gt;5),H7441-(H7441*20%)),H7441)</f>
        <v>18.72</v>
      </c>
      <c r="O7441" s="2"/>
    </row>
    <row r="7442" spans="1:15" ht="15.75" customHeight="1" x14ac:dyDescent="0.3">
      <c r="A7442" s="2" t="s">
        <v>3741</v>
      </c>
      <c r="B7442" s="3">
        <v>42980</v>
      </c>
      <c r="C7442" s="2" t="s">
        <v>24</v>
      </c>
      <c r="D7442" s="2" t="s">
        <v>12</v>
      </c>
      <c r="E7442" s="2" t="s">
        <v>20</v>
      </c>
      <c r="F7442" s="2" t="s">
        <v>14</v>
      </c>
      <c r="G7442" s="2" t="s">
        <v>25</v>
      </c>
      <c r="H7442" s="2">
        <v>236.52800000000002</v>
      </c>
      <c r="I7442" s="2">
        <v>2</v>
      </c>
      <c r="J7442" s="2" t="s">
        <v>16</v>
      </c>
      <c r="K7442" s="2">
        <f t="shared" si="232"/>
        <v>201.04880000000003</v>
      </c>
      <c r="L7442" s="2">
        <f t="shared" si="233"/>
        <v>236.52800000000002</v>
      </c>
      <c r="M7442" s="2" cm="1">
        <f t="array" ref="M7442">IFERROR(_xlfn.IFS(AND(F7442="Furniture",C7442="First Class",I7442&gt;5),H7442-(H7442*10%),AND(F7442="Technology",C7442="Same Day",I7442&gt;6),H7442-(H7442*12%),AND(F7442="Office Supplies",OR(C7442="Second Day",C7442="Standard Class"),I7442&gt;4),H7442-(H7442*8%)),H7442)</f>
        <v>236.52800000000002</v>
      </c>
      <c r="N7442" s="2" cm="1">
        <f t="array" ref="N7442">IFERROR(_xlfn.IFS(AND(J7442="Yes",F7442="Furniture",OR(C7442="Second Day",C7442="Standard Class"),I7442&gt;3),H7442-(H7442*15%),AND(J7442="Yes",F7442="Technology",C7442="Same Day",I7442&gt;4),H7442-(H7442*18%),AND(J7442="Yes",F7442="Office Supplies",C7442="First Class",I7442&gt;5),H7442-(H7442*20%)),H7442)</f>
        <v>236.52800000000002</v>
      </c>
      <c r="O7442" s="2"/>
    </row>
    <row r="7443" spans="1:15" ht="15.75" customHeight="1" x14ac:dyDescent="0.3">
      <c r="A7443" s="2" t="s">
        <v>3742</v>
      </c>
      <c r="B7443" s="3">
        <v>42324</v>
      </c>
      <c r="C7443" s="2" t="s">
        <v>54</v>
      </c>
      <c r="D7443" s="2" t="s">
        <v>19</v>
      </c>
      <c r="E7443" s="2" t="s">
        <v>20</v>
      </c>
      <c r="F7443" s="2" t="s">
        <v>21</v>
      </c>
      <c r="G7443" s="2" t="s">
        <v>22</v>
      </c>
      <c r="H7443" s="2">
        <v>18.899999999999999</v>
      </c>
      <c r="I7443" s="2">
        <v>3</v>
      </c>
      <c r="J7443" s="2" t="s">
        <v>16</v>
      </c>
      <c r="K7443" s="2">
        <f t="shared" si="232"/>
        <v>18.899999999999999</v>
      </c>
      <c r="L7443" s="2">
        <f t="shared" si="233"/>
        <v>18.899999999999999</v>
      </c>
      <c r="M7443" s="2" cm="1">
        <f t="array" ref="M7443">IFERROR(_xlfn.IFS(AND(F7443="Furniture",C7443="First Class",I7443&gt;5),H7443-(H7443*10%),AND(F7443="Technology",C7443="Same Day",I7443&gt;6),H7443-(H7443*12%),AND(F7443="Office Supplies",OR(C7443="Second Day",C7443="Standard Class"),I7443&gt;4),H7443-(H7443*8%)),H7443)</f>
        <v>18.899999999999999</v>
      </c>
      <c r="N7443" s="2" cm="1">
        <f t="array" ref="N7443">IFERROR(_xlfn.IFS(AND(J7443="Yes",F7443="Furniture",OR(C7443="Second Day",C7443="Standard Class"),I7443&gt;3),H7443-(H7443*15%),AND(J7443="Yes",F7443="Technology",C7443="Same Day",I7443&gt;4),H7443-(H7443*18%),AND(J7443="Yes",F7443="Office Supplies",C7443="First Class",I7443&gt;5),H7443-(H7443*20%)),H7443)</f>
        <v>18.899999999999999</v>
      </c>
      <c r="O7443" s="2"/>
    </row>
    <row r="7444" spans="1:15" ht="15.75" customHeight="1" x14ac:dyDescent="0.3">
      <c r="A7444" s="2" t="s">
        <v>3743</v>
      </c>
      <c r="B7444" s="3">
        <v>41982</v>
      </c>
      <c r="C7444" s="2" t="s">
        <v>54</v>
      </c>
      <c r="D7444" s="2" t="s">
        <v>19</v>
      </c>
      <c r="E7444" s="2" t="s">
        <v>39</v>
      </c>
      <c r="F7444" s="2" t="s">
        <v>21</v>
      </c>
      <c r="G7444" s="2" t="s">
        <v>35</v>
      </c>
      <c r="H7444" s="2">
        <v>10.688000000000001</v>
      </c>
      <c r="I7444" s="2">
        <v>2</v>
      </c>
      <c r="J7444" s="2" t="s">
        <v>16</v>
      </c>
      <c r="K7444" s="2">
        <f t="shared" si="232"/>
        <v>10.688000000000001</v>
      </c>
      <c r="L7444" s="2">
        <f t="shared" si="233"/>
        <v>10.688000000000001</v>
      </c>
      <c r="M7444" s="2" cm="1">
        <f t="array" ref="M7444">IFERROR(_xlfn.IFS(AND(F7444="Furniture",C7444="First Class",I7444&gt;5),H7444-(H7444*10%),AND(F7444="Technology",C7444="Same Day",I7444&gt;6),H7444-(H7444*12%),AND(F7444="Office Supplies",OR(C7444="Second Day",C7444="Standard Class"),I7444&gt;4),H7444-(H7444*8%)),H7444)</f>
        <v>10.688000000000001</v>
      </c>
      <c r="N7444" s="2" cm="1">
        <f t="array" ref="N7444">IFERROR(_xlfn.IFS(AND(J7444="Yes",F7444="Furniture",OR(C7444="Second Day",C7444="Standard Class"),I7444&gt;3),H7444-(H7444*15%),AND(J7444="Yes",F7444="Technology",C7444="Same Day",I7444&gt;4),H7444-(H7444*18%),AND(J7444="Yes",F7444="Office Supplies",C7444="First Class",I7444&gt;5),H7444-(H7444*20%)),H7444)</f>
        <v>10.688000000000001</v>
      </c>
      <c r="O7444" s="2"/>
    </row>
    <row r="7445" spans="1:15" ht="15.75" customHeight="1" x14ac:dyDescent="0.3">
      <c r="A7445" s="2" t="s">
        <v>3743</v>
      </c>
      <c r="B7445" s="3">
        <v>41982</v>
      </c>
      <c r="C7445" s="2" t="s">
        <v>54</v>
      </c>
      <c r="D7445" s="2" t="s">
        <v>19</v>
      </c>
      <c r="E7445" s="2" t="s">
        <v>39</v>
      </c>
      <c r="F7445" s="2" t="s">
        <v>21</v>
      </c>
      <c r="G7445" s="2" t="s">
        <v>26</v>
      </c>
      <c r="H7445" s="2">
        <v>237.09600000000003</v>
      </c>
      <c r="I7445" s="2">
        <v>3</v>
      </c>
      <c r="J7445" s="2" t="s">
        <v>16</v>
      </c>
      <c r="K7445" s="2">
        <f t="shared" si="232"/>
        <v>201.53160000000003</v>
      </c>
      <c r="L7445" s="2">
        <f t="shared" si="233"/>
        <v>237.09600000000003</v>
      </c>
      <c r="M7445" s="2" cm="1">
        <f t="array" ref="M7445">IFERROR(_xlfn.IFS(AND(F7445="Furniture",C7445="First Class",I7445&gt;5),H7445-(H7445*10%),AND(F7445="Technology",C7445="Same Day",I7445&gt;6),H7445-(H7445*12%),AND(F7445="Office Supplies",OR(C7445="Second Day",C7445="Standard Class"),I7445&gt;4),H7445-(H7445*8%)),H7445)</f>
        <v>237.09600000000003</v>
      </c>
      <c r="N7445" s="2" cm="1">
        <f t="array" ref="N7445">IFERROR(_xlfn.IFS(AND(J7445="Yes",F7445="Furniture",OR(C7445="Second Day",C7445="Standard Class"),I7445&gt;3),H7445-(H7445*15%),AND(J7445="Yes",F7445="Technology",C7445="Same Day",I7445&gt;4),H7445-(H7445*18%),AND(J7445="Yes",F7445="Office Supplies",C7445="First Class",I7445&gt;5),H7445-(H7445*20%)),H7445)</f>
        <v>237.09600000000003</v>
      </c>
      <c r="O7445" s="2"/>
    </row>
    <row r="7446" spans="1:15" ht="15.75" customHeight="1" x14ac:dyDescent="0.3">
      <c r="A7446" s="2" t="s">
        <v>3744</v>
      </c>
      <c r="B7446" s="3">
        <v>42769</v>
      </c>
      <c r="C7446" s="2" t="s">
        <v>11</v>
      </c>
      <c r="D7446" s="2" t="s">
        <v>38</v>
      </c>
      <c r="E7446" s="2" t="s">
        <v>39</v>
      </c>
      <c r="F7446" s="2" t="s">
        <v>21</v>
      </c>
      <c r="G7446" s="2" t="s">
        <v>35</v>
      </c>
      <c r="H7446" s="2">
        <v>5.1840000000000011</v>
      </c>
      <c r="I7446" s="2">
        <v>1</v>
      </c>
      <c r="J7446" s="2" t="s">
        <v>16</v>
      </c>
      <c r="K7446" s="2">
        <f t="shared" si="232"/>
        <v>5.1840000000000011</v>
      </c>
      <c r="L7446" s="2">
        <f t="shared" si="233"/>
        <v>5.1840000000000011</v>
      </c>
      <c r="M7446" s="2" cm="1">
        <f t="array" ref="M7446">IFERROR(_xlfn.IFS(AND(F7446="Furniture",C7446="First Class",I7446&gt;5),H7446-(H7446*10%),AND(F7446="Technology",C7446="Same Day",I7446&gt;6),H7446-(H7446*12%),AND(F7446="Office Supplies",OR(C7446="Second Day",C7446="Standard Class"),I7446&gt;4),H7446-(H7446*8%)),H7446)</f>
        <v>5.1840000000000011</v>
      </c>
      <c r="N7446" s="2" cm="1">
        <f t="array" ref="N7446">IFERROR(_xlfn.IFS(AND(J7446="Yes",F7446="Furniture",OR(C7446="Second Day",C7446="Standard Class"),I7446&gt;3),H7446-(H7446*15%),AND(J7446="Yes",F7446="Technology",C7446="Same Day",I7446&gt;4),H7446-(H7446*18%),AND(J7446="Yes",F7446="Office Supplies",C7446="First Class",I7446&gt;5),H7446-(H7446*20%)),H7446)</f>
        <v>5.1840000000000011</v>
      </c>
      <c r="O7446" s="2"/>
    </row>
    <row r="7447" spans="1:15" ht="15.75" customHeight="1" x14ac:dyDescent="0.3">
      <c r="A7447" s="2" t="s">
        <v>3744</v>
      </c>
      <c r="B7447" s="3">
        <v>42769</v>
      </c>
      <c r="C7447" s="2" t="s">
        <v>11</v>
      </c>
      <c r="D7447" s="2" t="s">
        <v>38</v>
      </c>
      <c r="E7447" s="2" t="s">
        <v>39</v>
      </c>
      <c r="F7447" s="2" t="s">
        <v>21</v>
      </c>
      <c r="G7447" s="2" t="s">
        <v>35</v>
      </c>
      <c r="H7447" s="2">
        <v>65.584000000000003</v>
      </c>
      <c r="I7447" s="2">
        <v>2</v>
      </c>
      <c r="J7447" s="2" t="s">
        <v>16</v>
      </c>
      <c r="K7447" s="2">
        <f t="shared" si="232"/>
        <v>65.584000000000003</v>
      </c>
      <c r="L7447" s="2">
        <f t="shared" si="233"/>
        <v>65.584000000000003</v>
      </c>
      <c r="M7447" s="2" cm="1">
        <f t="array" ref="M7447">IFERROR(_xlfn.IFS(AND(F7447="Furniture",C7447="First Class",I7447&gt;5),H7447-(H7447*10%),AND(F7447="Technology",C7447="Same Day",I7447&gt;6),H7447-(H7447*12%),AND(F7447="Office Supplies",OR(C7447="Second Day",C7447="Standard Class"),I7447&gt;4),H7447-(H7447*8%)),H7447)</f>
        <v>65.584000000000003</v>
      </c>
      <c r="N7447" s="2" cm="1">
        <f t="array" ref="N7447">IFERROR(_xlfn.IFS(AND(J7447="Yes",F7447="Furniture",OR(C7447="Second Day",C7447="Standard Class"),I7447&gt;3),H7447-(H7447*15%),AND(J7447="Yes",F7447="Technology",C7447="Same Day",I7447&gt;4),H7447-(H7447*18%),AND(J7447="Yes",F7447="Office Supplies",C7447="First Class",I7447&gt;5),H7447-(H7447*20%)),H7447)</f>
        <v>65.584000000000003</v>
      </c>
      <c r="O7447" s="2"/>
    </row>
    <row r="7448" spans="1:15" ht="15.75" customHeight="1" x14ac:dyDescent="0.3">
      <c r="A7448" s="2" t="s">
        <v>3744</v>
      </c>
      <c r="B7448" s="3">
        <v>42769</v>
      </c>
      <c r="C7448" s="2" t="s">
        <v>11</v>
      </c>
      <c r="D7448" s="2" t="s">
        <v>38</v>
      </c>
      <c r="E7448" s="2" t="s">
        <v>39</v>
      </c>
      <c r="F7448" s="2" t="s">
        <v>14</v>
      </c>
      <c r="G7448" s="2" t="s">
        <v>28</v>
      </c>
      <c r="H7448" s="2">
        <v>22.200000000000003</v>
      </c>
      <c r="I7448" s="2">
        <v>1</v>
      </c>
      <c r="J7448" s="2" t="s">
        <v>16</v>
      </c>
      <c r="K7448" s="2">
        <f t="shared" si="232"/>
        <v>22.200000000000003</v>
      </c>
      <c r="L7448" s="2">
        <f t="shared" si="233"/>
        <v>22.200000000000003</v>
      </c>
      <c r="M7448" s="2" cm="1">
        <f t="array" ref="M7448">IFERROR(_xlfn.IFS(AND(F7448="Furniture",C7448="First Class",I7448&gt;5),H7448-(H7448*10%),AND(F7448="Technology",C7448="Same Day",I7448&gt;6),H7448-(H7448*12%),AND(F7448="Office Supplies",OR(C7448="Second Day",C7448="Standard Class"),I7448&gt;4),H7448-(H7448*8%)),H7448)</f>
        <v>22.200000000000003</v>
      </c>
      <c r="N7448" s="2" cm="1">
        <f t="array" ref="N7448">IFERROR(_xlfn.IFS(AND(J7448="Yes",F7448="Furniture",OR(C7448="Second Day",C7448="Standard Class"),I7448&gt;3),H7448-(H7448*15%),AND(J7448="Yes",F7448="Technology",C7448="Same Day",I7448&gt;4),H7448-(H7448*18%),AND(J7448="Yes",F7448="Office Supplies",C7448="First Class",I7448&gt;5),H7448-(H7448*20%)),H7448)</f>
        <v>22.200000000000003</v>
      </c>
      <c r="O7448" s="2"/>
    </row>
    <row r="7449" spans="1:15" ht="15.75" customHeight="1" x14ac:dyDescent="0.3">
      <c r="A7449" s="2" t="s">
        <v>3744</v>
      </c>
      <c r="B7449" s="3">
        <v>42769</v>
      </c>
      <c r="C7449" s="2" t="s">
        <v>11</v>
      </c>
      <c r="D7449" s="2" t="s">
        <v>38</v>
      </c>
      <c r="E7449" s="2" t="s">
        <v>39</v>
      </c>
      <c r="F7449" s="2" t="s">
        <v>21</v>
      </c>
      <c r="G7449" s="2" t="s">
        <v>35</v>
      </c>
      <c r="H7449" s="2">
        <v>419.4</v>
      </c>
      <c r="I7449" s="2">
        <v>5</v>
      </c>
      <c r="J7449" s="2" t="s">
        <v>16</v>
      </c>
      <c r="K7449" s="2">
        <f t="shared" si="232"/>
        <v>356.49</v>
      </c>
      <c r="L7449" s="2">
        <f t="shared" si="233"/>
        <v>419.4</v>
      </c>
      <c r="M7449" s="2" cm="1">
        <f t="array" ref="M7449">IFERROR(_xlfn.IFS(AND(F7449="Furniture",C7449="First Class",I7449&gt;5),H7449-(H7449*10%),AND(F7449="Technology",C7449="Same Day",I7449&gt;6),H7449-(H7449*12%),AND(F7449="Office Supplies",OR(C7449="Second Day",C7449="Standard Class"),I7449&gt;4),H7449-(H7449*8%)),H7449)</f>
        <v>419.4</v>
      </c>
      <c r="N7449" s="2" cm="1">
        <f t="array" ref="N7449">IFERROR(_xlfn.IFS(AND(J7449="Yes",F7449="Furniture",OR(C7449="Second Day",C7449="Standard Class"),I7449&gt;3),H7449-(H7449*15%),AND(J7449="Yes",F7449="Technology",C7449="Same Day",I7449&gt;4),H7449-(H7449*18%),AND(J7449="Yes",F7449="Office Supplies",C7449="First Class",I7449&gt;5),H7449-(H7449*20%)),H7449)</f>
        <v>419.4</v>
      </c>
      <c r="O7449" s="2"/>
    </row>
    <row r="7450" spans="1:15" ht="15.75" customHeight="1" x14ac:dyDescent="0.3">
      <c r="A7450" s="2" t="s">
        <v>3745</v>
      </c>
      <c r="B7450" s="3">
        <v>43050</v>
      </c>
      <c r="C7450" s="2" t="s">
        <v>54</v>
      </c>
      <c r="D7450" s="2" t="s">
        <v>12</v>
      </c>
      <c r="E7450" s="2" t="s">
        <v>13</v>
      </c>
      <c r="F7450" s="2" t="s">
        <v>14</v>
      </c>
      <c r="G7450" s="2" t="s">
        <v>28</v>
      </c>
      <c r="H7450" s="2">
        <v>88.920000000000016</v>
      </c>
      <c r="I7450" s="2">
        <v>5</v>
      </c>
      <c r="J7450" s="2" t="s">
        <v>16</v>
      </c>
      <c r="K7450" s="2">
        <f t="shared" si="232"/>
        <v>88.920000000000016</v>
      </c>
      <c r="L7450" s="2">
        <f t="shared" si="233"/>
        <v>88.920000000000016</v>
      </c>
      <c r="M7450" s="2" cm="1">
        <f t="array" ref="M7450">IFERROR(_xlfn.IFS(AND(F7450="Furniture",C7450="First Class",I7450&gt;5),H7450-(H7450*10%),AND(F7450="Technology",C7450="Same Day",I7450&gt;6),H7450-(H7450*12%),AND(F7450="Office Supplies",OR(C7450="Second Day",C7450="Standard Class"),I7450&gt;4),H7450-(H7450*8%)),H7450)</f>
        <v>88.920000000000016</v>
      </c>
      <c r="N7450" s="2" cm="1">
        <f t="array" ref="N7450">IFERROR(_xlfn.IFS(AND(J7450="Yes",F7450="Furniture",OR(C7450="Second Day",C7450="Standard Class"),I7450&gt;3),H7450-(H7450*15%),AND(J7450="Yes",F7450="Technology",C7450="Same Day",I7450&gt;4),H7450-(H7450*18%),AND(J7450="Yes",F7450="Office Supplies",C7450="First Class",I7450&gt;5),H7450-(H7450*20%)),H7450)</f>
        <v>88.920000000000016</v>
      </c>
      <c r="O7450" s="2"/>
    </row>
    <row r="7451" spans="1:15" ht="15.75" customHeight="1" x14ac:dyDescent="0.3">
      <c r="A7451" s="2" t="s">
        <v>3746</v>
      </c>
      <c r="B7451" s="3">
        <v>42995</v>
      </c>
      <c r="C7451" s="2" t="s">
        <v>11</v>
      </c>
      <c r="D7451" s="2" t="s">
        <v>38</v>
      </c>
      <c r="E7451" s="2" t="s">
        <v>39</v>
      </c>
      <c r="F7451" s="2" t="s">
        <v>21</v>
      </c>
      <c r="G7451" s="2" t="s">
        <v>29</v>
      </c>
      <c r="H7451" s="2">
        <v>9.9120000000000008</v>
      </c>
      <c r="I7451" s="2">
        <v>3</v>
      </c>
      <c r="J7451" s="2" t="s">
        <v>16</v>
      </c>
      <c r="K7451" s="2">
        <f t="shared" si="232"/>
        <v>9.9120000000000008</v>
      </c>
      <c r="L7451" s="2">
        <f t="shared" si="233"/>
        <v>9.9120000000000008</v>
      </c>
      <c r="M7451" s="2" cm="1">
        <f t="array" ref="M7451">IFERROR(_xlfn.IFS(AND(F7451="Furniture",C7451="First Class",I7451&gt;5),H7451-(H7451*10%),AND(F7451="Technology",C7451="Same Day",I7451&gt;6),H7451-(H7451*12%),AND(F7451="Office Supplies",OR(C7451="Second Day",C7451="Standard Class"),I7451&gt;4),H7451-(H7451*8%)),H7451)</f>
        <v>9.9120000000000008</v>
      </c>
      <c r="N7451" s="2" cm="1">
        <f t="array" ref="N7451">IFERROR(_xlfn.IFS(AND(J7451="Yes",F7451="Furniture",OR(C7451="Second Day",C7451="Standard Class"),I7451&gt;3),H7451-(H7451*15%),AND(J7451="Yes",F7451="Technology",C7451="Same Day",I7451&gt;4),H7451-(H7451*18%),AND(J7451="Yes",F7451="Office Supplies",C7451="First Class",I7451&gt;5),H7451-(H7451*20%)),H7451)</f>
        <v>9.9120000000000008</v>
      </c>
      <c r="O7451" s="2"/>
    </row>
    <row r="7452" spans="1:15" ht="15.75" customHeight="1" x14ac:dyDescent="0.3">
      <c r="A7452" s="2" t="s">
        <v>3746</v>
      </c>
      <c r="B7452" s="3">
        <v>42995</v>
      </c>
      <c r="C7452" s="2" t="s">
        <v>11</v>
      </c>
      <c r="D7452" s="2" t="s">
        <v>38</v>
      </c>
      <c r="E7452" s="2" t="s">
        <v>39</v>
      </c>
      <c r="F7452" s="2" t="s">
        <v>14</v>
      </c>
      <c r="G7452" s="2" t="s">
        <v>17</v>
      </c>
      <c r="H7452" s="2">
        <v>318.43</v>
      </c>
      <c r="I7452" s="2">
        <v>5</v>
      </c>
      <c r="J7452" s="2" t="s">
        <v>16</v>
      </c>
      <c r="K7452" s="2">
        <f t="shared" si="232"/>
        <v>270.66550000000001</v>
      </c>
      <c r="L7452" s="2">
        <f t="shared" si="233"/>
        <v>318.43</v>
      </c>
      <c r="M7452" s="2" cm="1">
        <f t="array" ref="M7452">IFERROR(_xlfn.IFS(AND(F7452="Furniture",C7452="First Class",I7452&gt;5),H7452-(H7452*10%),AND(F7452="Technology",C7452="Same Day",I7452&gt;6),H7452-(H7452*12%),AND(F7452="Office Supplies",OR(C7452="Second Day",C7452="Standard Class"),I7452&gt;4),H7452-(H7452*8%)),H7452)</f>
        <v>318.43</v>
      </c>
      <c r="N7452" s="2" cm="1">
        <f t="array" ref="N7452">IFERROR(_xlfn.IFS(AND(J7452="Yes",F7452="Furniture",OR(C7452="Second Day",C7452="Standard Class"),I7452&gt;3),H7452-(H7452*15%),AND(J7452="Yes",F7452="Technology",C7452="Same Day",I7452&gt;4),H7452-(H7452*18%),AND(J7452="Yes",F7452="Office Supplies",C7452="First Class",I7452&gt;5),H7452-(H7452*20%)),H7452)</f>
        <v>318.43</v>
      </c>
      <c r="O7452" s="2"/>
    </row>
    <row r="7453" spans="1:15" ht="15.75" customHeight="1" x14ac:dyDescent="0.3">
      <c r="A7453" s="2" t="s">
        <v>3746</v>
      </c>
      <c r="B7453" s="3">
        <v>42995</v>
      </c>
      <c r="C7453" s="2" t="s">
        <v>11</v>
      </c>
      <c r="D7453" s="2" t="s">
        <v>38</v>
      </c>
      <c r="E7453" s="2" t="s">
        <v>39</v>
      </c>
      <c r="F7453" s="2" t="s">
        <v>21</v>
      </c>
      <c r="G7453" s="2" t="s">
        <v>32</v>
      </c>
      <c r="H7453" s="2">
        <v>5.7999999999999989</v>
      </c>
      <c r="I7453" s="2">
        <v>5</v>
      </c>
      <c r="J7453" s="2" t="s">
        <v>16</v>
      </c>
      <c r="K7453" s="2">
        <f t="shared" si="232"/>
        <v>5.7999999999999989</v>
      </c>
      <c r="L7453" s="2">
        <f t="shared" si="233"/>
        <v>5.7999999999999989</v>
      </c>
      <c r="M7453" s="2" cm="1">
        <f t="array" ref="M7453">IFERROR(_xlfn.IFS(AND(F7453="Furniture",C7453="First Class",I7453&gt;5),H7453-(H7453*10%),AND(F7453="Technology",C7453="Same Day",I7453&gt;6),H7453-(H7453*12%),AND(F7453="Office Supplies",OR(C7453="Second Day",C7453="Standard Class"),I7453&gt;4),H7453-(H7453*8%)),H7453)</f>
        <v>5.7999999999999989</v>
      </c>
      <c r="N7453" s="2" cm="1">
        <f t="array" ref="N7453">IFERROR(_xlfn.IFS(AND(J7453="Yes",F7453="Furniture",OR(C7453="Second Day",C7453="Standard Class"),I7453&gt;3),H7453-(H7453*15%),AND(J7453="Yes",F7453="Technology",C7453="Same Day",I7453&gt;4),H7453-(H7453*18%),AND(J7453="Yes",F7453="Office Supplies",C7453="First Class",I7453&gt;5),H7453-(H7453*20%)),H7453)</f>
        <v>5.7999999999999989</v>
      </c>
      <c r="O7453" s="2"/>
    </row>
    <row r="7454" spans="1:15" ht="15.75" customHeight="1" x14ac:dyDescent="0.3">
      <c r="A7454" s="2" t="s">
        <v>3746</v>
      </c>
      <c r="B7454" s="3">
        <v>42995</v>
      </c>
      <c r="C7454" s="2" t="s">
        <v>11</v>
      </c>
      <c r="D7454" s="2" t="s">
        <v>38</v>
      </c>
      <c r="E7454" s="2" t="s">
        <v>39</v>
      </c>
      <c r="F7454" s="2" t="s">
        <v>30</v>
      </c>
      <c r="G7454" s="2" t="s">
        <v>31</v>
      </c>
      <c r="H7454" s="2">
        <v>1415.76</v>
      </c>
      <c r="I7454" s="2">
        <v>6</v>
      </c>
      <c r="J7454" s="2" t="s">
        <v>16</v>
      </c>
      <c r="K7454" s="2">
        <f t="shared" si="232"/>
        <v>1203.396</v>
      </c>
      <c r="L7454" s="2">
        <f t="shared" si="233"/>
        <v>1415.76</v>
      </c>
      <c r="M7454" s="2" cm="1">
        <f t="array" ref="M7454">IFERROR(_xlfn.IFS(AND(F7454="Furniture",C7454="First Class",I7454&gt;5),H7454-(H7454*10%),AND(F7454="Technology",C7454="Same Day",I7454&gt;6),H7454-(H7454*12%),AND(F7454="Office Supplies",OR(C7454="Second Day",C7454="Standard Class"),I7454&gt;4),H7454-(H7454*8%)),H7454)</f>
        <v>1415.76</v>
      </c>
      <c r="N7454" s="2" cm="1">
        <f t="array" ref="N7454">IFERROR(_xlfn.IFS(AND(J7454="Yes",F7454="Furniture",OR(C7454="Second Day",C7454="Standard Class"),I7454&gt;3),H7454-(H7454*15%),AND(J7454="Yes",F7454="Technology",C7454="Same Day",I7454&gt;4),H7454-(H7454*18%),AND(J7454="Yes",F7454="Office Supplies",C7454="First Class",I7454&gt;5),H7454-(H7454*20%)),H7454)</f>
        <v>1415.76</v>
      </c>
      <c r="O7454" s="2"/>
    </row>
    <row r="7455" spans="1:15" ht="15.75" customHeight="1" x14ac:dyDescent="0.3">
      <c r="A7455" s="2" t="s">
        <v>3747</v>
      </c>
      <c r="B7455" s="3">
        <v>42911</v>
      </c>
      <c r="C7455" s="2" t="s">
        <v>24</v>
      </c>
      <c r="D7455" s="2" t="s">
        <v>12</v>
      </c>
      <c r="E7455" s="2" t="s">
        <v>39</v>
      </c>
      <c r="F7455" s="2" t="s">
        <v>30</v>
      </c>
      <c r="G7455" s="2" t="s">
        <v>31</v>
      </c>
      <c r="H7455" s="2">
        <v>148.47999999999999</v>
      </c>
      <c r="I7455" s="2">
        <v>2</v>
      </c>
      <c r="J7455" s="2" t="s">
        <v>16</v>
      </c>
      <c r="K7455" s="2">
        <f t="shared" si="232"/>
        <v>148.47999999999999</v>
      </c>
      <c r="L7455" s="2">
        <f t="shared" si="233"/>
        <v>148.47999999999999</v>
      </c>
      <c r="M7455" s="2" cm="1">
        <f t="array" ref="M7455">IFERROR(_xlfn.IFS(AND(F7455="Furniture",C7455="First Class",I7455&gt;5),H7455-(H7455*10%),AND(F7455="Technology",C7455="Same Day",I7455&gt;6),H7455-(H7455*12%),AND(F7455="Office Supplies",OR(C7455="Second Day",C7455="Standard Class"),I7455&gt;4),H7455-(H7455*8%)),H7455)</f>
        <v>148.47999999999999</v>
      </c>
      <c r="N7455" s="2" cm="1">
        <f t="array" ref="N7455">IFERROR(_xlfn.IFS(AND(J7455="Yes",F7455="Furniture",OR(C7455="Second Day",C7455="Standard Class"),I7455&gt;3),H7455-(H7455*15%),AND(J7455="Yes",F7455="Technology",C7455="Same Day",I7455&gt;4),H7455-(H7455*18%),AND(J7455="Yes",F7455="Office Supplies",C7455="First Class",I7455&gt;5),H7455-(H7455*20%)),H7455)</f>
        <v>148.47999999999999</v>
      </c>
      <c r="O7455" s="2"/>
    </row>
    <row r="7456" spans="1:15" ht="15.75" customHeight="1" x14ac:dyDescent="0.3">
      <c r="A7456" s="2" t="s">
        <v>3748</v>
      </c>
      <c r="B7456" s="3">
        <v>42581</v>
      </c>
      <c r="C7456" s="2" t="s">
        <v>24</v>
      </c>
      <c r="D7456" s="2" t="s">
        <v>12</v>
      </c>
      <c r="E7456" s="2" t="s">
        <v>39</v>
      </c>
      <c r="F7456" s="2" t="s">
        <v>21</v>
      </c>
      <c r="G7456" s="2" t="s">
        <v>22</v>
      </c>
      <c r="H7456" s="2">
        <v>9.2480000000000011</v>
      </c>
      <c r="I7456" s="2">
        <v>4</v>
      </c>
      <c r="J7456" s="2" t="s">
        <v>16</v>
      </c>
      <c r="K7456" s="2">
        <f t="shared" si="232"/>
        <v>9.2480000000000011</v>
      </c>
      <c r="L7456" s="2">
        <f t="shared" si="233"/>
        <v>9.2480000000000011</v>
      </c>
      <c r="M7456" s="2" cm="1">
        <f t="array" ref="M7456">IFERROR(_xlfn.IFS(AND(F7456="Furniture",C7456="First Class",I7456&gt;5),H7456-(H7456*10%),AND(F7456="Technology",C7456="Same Day",I7456&gt;6),H7456-(H7456*12%),AND(F7456="Office Supplies",OR(C7456="Second Day",C7456="Standard Class"),I7456&gt;4),H7456-(H7456*8%)),H7456)</f>
        <v>9.2480000000000011</v>
      </c>
      <c r="N7456" s="2" cm="1">
        <f t="array" ref="N7456">IFERROR(_xlfn.IFS(AND(J7456="Yes",F7456="Furniture",OR(C7456="Second Day",C7456="Standard Class"),I7456&gt;3),H7456-(H7456*15%),AND(J7456="Yes",F7456="Technology",C7456="Same Day",I7456&gt;4),H7456-(H7456*18%),AND(J7456="Yes",F7456="Office Supplies",C7456="First Class",I7456&gt;5),H7456-(H7456*20%)),H7456)</f>
        <v>9.2480000000000011</v>
      </c>
      <c r="O7456" s="2"/>
    </row>
    <row r="7457" spans="1:15" ht="15.75" customHeight="1" x14ac:dyDescent="0.3">
      <c r="A7457" s="2" t="s">
        <v>3748</v>
      </c>
      <c r="B7457" s="3">
        <v>42581</v>
      </c>
      <c r="C7457" s="2" t="s">
        <v>24</v>
      </c>
      <c r="D7457" s="2" t="s">
        <v>12</v>
      </c>
      <c r="E7457" s="2" t="s">
        <v>39</v>
      </c>
      <c r="F7457" s="2" t="s">
        <v>21</v>
      </c>
      <c r="G7457" s="2" t="s">
        <v>26</v>
      </c>
      <c r="H7457" s="2">
        <v>1036.624</v>
      </c>
      <c r="I7457" s="2">
        <v>2</v>
      </c>
      <c r="J7457" s="2" t="s">
        <v>16</v>
      </c>
      <c r="K7457" s="2">
        <f t="shared" si="232"/>
        <v>881.13040000000001</v>
      </c>
      <c r="L7457" s="2">
        <f t="shared" si="233"/>
        <v>1036.624</v>
      </c>
      <c r="M7457" s="2" cm="1">
        <f t="array" ref="M7457">IFERROR(_xlfn.IFS(AND(F7457="Furniture",C7457="First Class",I7457&gt;5),H7457-(H7457*10%),AND(F7457="Technology",C7457="Same Day",I7457&gt;6),H7457-(H7457*12%),AND(F7457="Office Supplies",OR(C7457="Second Day",C7457="Standard Class"),I7457&gt;4),H7457-(H7457*8%)),H7457)</f>
        <v>1036.624</v>
      </c>
      <c r="N7457" s="2" cm="1">
        <f t="array" ref="N7457">IFERROR(_xlfn.IFS(AND(J7457="Yes",F7457="Furniture",OR(C7457="Second Day",C7457="Standard Class"),I7457&gt;3),H7457-(H7457*15%),AND(J7457="Yes",F7457="Technology",C7457="Same Day",I7457&gt;4),H7457-(H7457*18%),AND(J7457="Yes",F7457="Office Supplies",C7457="First Class",I7457&gt;5),H7457-(H7457*20%)),H7457)</f>
        <v>1036.624</v>
      </c>
      <c r="O7457" s="2"/>
    </row>
    <row r="7458" spans="1:15" ht="15.75" customHeight="1" x14ac:dyDescent="0.3">
      <c r="A7458" s="2" t="s">
        <v>3749</v>
      </c>
      <c r="B7458" s="3">
        <v>42110</v>
      </c>
      <c r="C7458" s="2" t="s">
        <v>54</v>
      </c>
      <c r="D7458" s="2" t="s">
        <v>12</v>
      </c>
      <c r="E7458" s="2" t="s">
        <v>13</v>
      </c>
      <c r="F7458" s="2" t="s">
        <v>30</v>
      </c>
      <c r="G7458" s="2" t="s">
        <v>31</v>
      </c>
      <c r="H7458" s="2">
        <v>569.64</v>
      </c>
      <c r="I7458" s="2">
        <v>2</v>
      </c>
      <c r="J7458" s="2" t="s">
        <v>16</v>
      </c>
      <c r="K7458" s="2">
        <f t="shared" si="232"/>
        <v>484.19399999999996</v>
      </c>
      <c r="L7458" s="2">
        <f t="shared" si="233"/>
        <v>569.64</v>
      </c>
      <c r="M7458" s="2" cm="1">
        <f t="array" ref="M7458">IFERROR(_xlfn.IFS(AND(F7458="Furniture",C7458="First Class",I7458&gt;5),H7458-(H7458*10%),AND(F7458="Technology",C7458="Same Day",I7458&gt;6),H7458-(H7458*12%),AND(F7458="Office Supplies",OR(C7458="Second Day",C7458="Standard Class"),I7458&gt;4),H7458-(H7458*8%)),H7458)</f>
        <v>569.64</v>
      </c>
      <c r="N7458" s="2" cm="1">
        <f t="array" ref="N7458">IFERROR(_xlfn.IFS(AND(J7458="Yes",F7458="Furniture",OR(C7458="Second Day",C7458="Standard Class"),I7458&gt;3),H7458-(H7458*15%),AND(J7458="Yes",F7458="Technology",C7458="Same Day",I7458&gt;4),H7458-(H7458*18%),AND(J7458="Yes",F7458="Office Supplies",C7458="First Class",I7458&gt;5),H7458-(H7458*20%)),H7458)</f>
        <v>569.64</v>
      </c>
      <c r="O7458" s="2"/>
    </row>
    <row r="7459" spans="1:15" ht="15.75" customHeight="1" x14ac:dyDescent="0.3">
      <c r="A7459" s="2" t="s">
        <v>3749</v>
      </c>
      <c r="B7459" s="3">
        <v>42110</v>
      </c>
      <c r="C7459" s="2" t="s">
        <v>54</v>
      </c>
      <c r="D7459" s="2" t="s">
        <v>12</v>
      </c>
      <c r="E7459" s="2" t="s">
        <v>13</v>
      </c>
      <c r="F7459" s="2" t="s">
        <v>21</v>
      </c>
      <c r="G7459" s="2" t="s">
        <v>32</v>
      </c>
      <c r="H7459" s="2">
        <v>9.14</v>
      </c>
      <c r="I7459" s="2">
        <v>1</v>
      </c>
      <c r="J7459" s="2" t="s">
        <v>16</v>
      </c>
      <c r="K7459" s="2">
        <f t="shared" si="232"/>
        <v>9.14</v>
      </c>
      <c r="L7459" s="2">
        <f t="shared" si="233"/>
        <v>9.14</v>
      </c>
      <c r="M7459" s="2" cm="1">
        <f t="array" ref="M7459">IFERROR(_xlfn.IFS(AND(F7459="Furniture",C7459="First Class",I7459&gt;5),H7459-(H7459*10%),AND(F7459="Technology",C7459="Same Day",I7459&gt;6),H7459-(H7459*12%),AND(F7459="Office Supplies",OR(C7459="Second Day",C7459="Standard Class"),I7459&gt;4),H7459-(H7459*8%)),H7459)</f>
        <v>9.14</v>
      </c>
      <c r="N7459" s="2" cm="1">
        <f t="array" ref="N7459">IFERROR(_xlfn.IFS(AND(J7459="Yes",F7459="Furniture",OR(C7459="Second Day",C7459="Standard Class"),I7459&gt;3),H7459-(H7459*15%),AND(J7459="Yes",F7459="Technology",C7459="Same Day",I7459&gt;4),H7459-(H7459*18%),AND(J7459="Yes",F7459="Office Supplies",C7459="First Class",I7459&gt;5),H7459-(H7459*20%)),H7459)</f>
        <v>9.14</v>
      </c>
      <c r="O7459" s="2"/>
    </row>
    <row r="7460" spans="1:15" ht="15.75" customHeight="1" x14ac:dyDescent="0.3">
      <c r="A7460" s="2" t="s">
        <v>3749</v>
      </c>
      <c r="B7460" s="3">
        <v>42110</v>
      </c>
      <c r="C7460" s="2" t="s">
        <v>54</v>
      </c>
      <c r="D7460" s="2" t="s">
        <v>12</v>
      </c>
      <c r="E7460" s="2" t="s">
        <v>13</v>
      </c>
      <c r="F7460" s="2" t="s">
        <v>14</v>
      </c>
      <c r="G7460" s="2" t="s">
        <v>28</v>
      </c>
      <c r="H7460" s="2">
        <v>1196.8599999999999</v>
      </c>
      <c r="I7460" s="2">
        <v>7</v>
      </c>
      <c r="J7460" s="2" t="s">
        <v>16</v>
      </c>
      <c r="K7460" s="2">
        <f t="shared" si="232"/>
        <v>1017.3309999999999</v>
      </c>
      <c r="L7460" s="2">
        <f t="shared" si="233"/>
        <v>1196.8599999999999</v>
      </c>
      <c r="M7460" s="2" cm="1">
        <f t="array" ref="M7460">IFERROR(_xlfn.IFS(AND(F7460="Furniture",C7460="First Class",I7460&gt;5),H7460-(H7460*10%),AND(F7460="Technology",C7460="Same Day",I7460&gt;6),H7460-(H7460*12%),AND(F7460="Office Supplies",OR(C7460="Second Day",C7460="Standard Class"),I7460&gt;4),H7460-(H7460*8%)),H7460)</f>
        <v>1077.174</v>
      </c>
      <c r="N7460" s="2" cm="1">
        <f t="array" ref="N7460">IFERROR(_xlfn.IFS(AND(J7460="Yes",F7460="Furniture",OR(C7460="Second Day",C7460="Standard Class"),I7460&gt;3),H7460-(H7460*15%),AND(J7460="Yes",F7460="Technology",C7460="Same Day",I7460&gt;4),H7460-(H7460*18%),AND(J7460="Yes",F7460="Office Supplies",C7460="First Class",I7460&gt;5),H7460-(H7460*20%)),H7460)</f>
        <v>1196.8599999999999</v>
      </c>
      <c r="O7460" s="2"/>
    </row>
    <row r="7461" spans="1:15" ht="15.75" customHeight="1" x14ac:dyDescent="0.3">
      <c r="A7461" s="2" t="s">
        <v>3749</v>
      </c>
      <c r="B7461" s="3">
        <v>42110</v>
      </c>
      <c r="C7461" s="2" t="s">
        <v>54</v>
      </c>
      <c r="D7461" s="2" t="s">
        <v>12</v>
      </c>
      <c r="E7461" s="2" t="s">
        <v>13</v>
      </c>
      <c r="F7461" s="2" t="s">
        <v>14</v>
      </c>
      <c r="G7461" s="2" t="s">
        <v>15</v>
      </c>
      <c r="H7461" s="2">
        <v>523.26</v>
      </c>
      <c r="I7461" s="2">
        <v>9</v>
      </c>
      <c r="J7461" s="2" t="s">
        <v>16</v>
      </c>
      <c r="K7461" s="2">
        <f t="shared" si="232"/>
        <v>444.77100000000002</v>
      </c>
      <c r="L7461" s="2">
        <f t="shared" si="233"/>
        <v>523.26</v>
      </c>
      <c r="M7461" s="2" cm="1">
        <f t="array" ref="M7461">IFERROR(_xlfn.IFS(AND(F7461="Furniture",C7461="First Class",I7461&gt;5),H7461-(H7461*10%),AND(F7461="Technology",C7461="Same Day",I7461&gt;6),H7461-(H7461*12%),AND(F7461="Office Supplies",OR(C7461="Second Day",C7461="Standard Class"),I7461&gt;4),H7461-(H7461*8%)),H7461)</f>
        <v>470.93399999999997</v>
      </c>
      <c r="N7461" s="2" cm="1">
        <f t="array" ref="N7461">IFERROR(_xlfn.IFS(AND(J7461="Yes",F7461="Furniture",OR(C7461="Second Day",C7461="Standard Class"),I7461&gt;3),H7461-(H7461*15%),AND(J7461="Yes",F7461="Technology",C7461="Same Day",I7461&gt;4),H7461-(H7461*18%),AND(J7461="Yes",F7461="Office Supplies",C7461="First Class",I7461&gt;5),H7461-(H7461*20%)),H7461)</f>
        <v>523.26</v>
      </c>
      <c r="O7461" s="2"/>
    </row>
    <row r="7462" spans="1:15" ht="15.75" customHeight="1" x14ac:dyDescent="0.3">
      <c r="A7462" s="2" t="s">
        <v>3750</v>
      </c>
      <c r="B7462" s="3">
        <v>42105</v>
      </c>
      <c r="C7462" s="2" t="s">
        <v>11</v>
      </c>
      <c r="D7462" s="2" t="s">
        <v>12</v>
      </c>
      <c r="E7462" s="2" t="s">
        <v>20</v>
      </c>
      <c r="F7462" s="2" t="s">
        <v>30</v>
      </c>
      <c r="G7462" s="2" t="s">
        <v>194</v>
      </c>
      <c r="H7462" s="2">
        <v>639.96800000000007</v>
      </c>
      <c r="I7462" s="2">
        <v>4</v>
      </c>
      <c r="J7462" s="2" t="s">
        <v>43</v>
      </c>
      <c r="K7462" s="2">
        <f t="shared" si="232"/>
        <v>543.97280000000001</v>
      </c>
      <c r="L7462" s="2">
        <f t="shared" si="233"/>
        <v>620.76896000000011</v>
      </c>
      <c r="M7462" s="2" cm="1">
        <f t="array" ref="M7462">IFERROR(_xlfn.IFS(AND(F7462="Furniture",C7462="First Class",I7462&gt;5),H7462-(H7462*10%),AND(F7462="Technology",C7462="Same Day",I7462&gt;6),H7462-(H7462*12%),AND(F7462="Office Supplies",OR(C7462="Second Day",C7462="Standard Class"),I7462&gt;4),H7462-(H7462*8%)),H7462)</f>
        <v>639.96800000000007</v>
      </c>
      <c r="N7462" s="2" cm="1">
        <f t="array" ref="N7462">IFERROR(_xlfn.IFS(AND(J7462="Yes",F7462="Furniture",OR(C7462="Second Day",C7462="Standard Class"),I7462&gt;3),H7462-(H7462*15%),AND(J7462="Yes",F7462="Technology",C7462="Same Day",I7462&gt;4),H7462-(H7462*18%),AND(J7462="Yes",F7462="Office Supplies",C7462="First Class",I7462&gt;5),H7462-(H7462*20%)),H7462)</f>
        <v>639.96800000000007</v>
      </c>
      <c r="O7462" s="2"/>
    </row>
    <row r="7463" spans="1:15" ht="15.75" customHeight="1" x14ac:dyDescent="0.3">
      <c r="A7463" s="2" t="s">
        <v>3750</v>
      </c>
      <c r="B7463" s="3">
        <v>42105</v>
      </c>
      <c r="C7463" s="2" t="s">
        <v>11</v>
      </c>
      <c r="D7463" s="2" t="s">
        <v>12</v>
      </c>
      <c r="E7463" s="2" t="s">
        <v>20</v>
      </c>
      <c r="F7463" s="2" t="s">
        <v>21</v>
      </c>
      <c r="G7463" s="2" t="s">
        <v>35</v>
      </c>
      <c r="H7463" s="2">
        <v>52.76</v>
      </c>
      <c r="I7463" s="2">
        <v>2</v>
      </c>
      <c r="J7463" s="2" t="s">
        <v>43</v>
      </c>
      <c r="K7463" s="2">
        <f t="shared" si="232"/>
        <v>52.76</v>
      </c>
      <c r="L7463" s="2">
        <f t="shared" si="233"/>
        <v>51.177199999999999</v>
      </c>
      <c r="M7463" s="2" cm="1">
        <f t="array" ref="M7463">IFERROR(_xlfn.IFS(AND(F7463="Furniture",C7463="First Class",I7463&gt;5),H7463-(H7463*10%),AND(F7463="Technology",C7463="Same Day",I7463&gt;6),H7463-(H7463*12%),AND(F7463="Office Supplies",OR(C7463="Second Day",C7463="Standard Class"),I7463&gt;4),H7463-(H7463*8%)),H7463)</f>
        <v>52.76</v>
      </c>
      <c r="N7463" s="2" cm="1">
        <f t="array" ref="N7463">IFERROR(_xlfn.IFS(AND(J7463="Yes",F7463="Furniture",OR(C7463="Second Day",C7463="Standard Class"),I7463&gt;3),H7463-(H7463*15%),AND(J7463="Yes",F7463="Technology",C7463="Same Day",I7463&gt;4),H7463-(H7463*18%),AND(J7463="Yes",F7463="Office Supplies",C7463="First Class",I7463&gt;5),H7463-(H7463*20%)),H7463)</f>
        <v>52.76</v>
      </c>
      <c r="O7463" s="2"/>
    </row>
    <row r="7464" spans="1:15" ht="15.75" customHeight="1" x14ac:dyDescent="0.3">
      <c r="A7464" s="2" t="s">
        <v>3751</v>
      </c>
      <c r="B7464" s="3">
        <v>42062</v>
      </c>
      <c r="C7464" s="2" t="s">
        <v>11</v>
      </c>
      <c r="D7464" s="2" t="s">
        <v>12</v>
      </c>
      <c r="E7464" s="2" t="s">
        <v>20</v>
      </c>
      <c r="F7464" s="2" t="s">
        <v>30</v>
      </c>
      <c r="G7464" s="2" t="s">
        <v>49</v>
      </c>
      <c r="H7464" s="2">
        <v>538.92000000000007</v>
      </c>
      <c r="I7464" s="2">
        <v>9</v>
      </c>
      <c r="J7464" s="2" t="s">
        <v>16</v>
      </c>
      <c r="K7464" s="2">
        <f t="shared" si="232"/>
        <v>458.08200000000005</v>
      </c>
      <c r="L7464" s="2">
        <f t="shared" si="233"/>
        <v>538.92000000000007</v>
      </c>
      <c r="M7464" s="2" cm="1">
        <f t="array" ref="M7464">IFERROR(_xlfn.IFS(AND(F7464="Furniture",C7464="First Class",I7464&gt;5),H7464-(H7464*10%),AND(F7464="Technology",C7464="Same Day",I7464&gt;6),H7464-(H7464*12%),AND(F7464="Office Supplies",OR(C7464="Second Day",C7464="Standard Class"),I7464&gt;4),H7464-(H7464*8%)),H7464)</f>
        <v>538.92000000000007</v>
      </c>
      <c r="N7464" s="2" cm="1">
        <f t="array" ref="N7464">IFERROR(_xlfn.IFS(AND(J7464="Yes",F7464="Furniture",OR(C7464="Second Day",C7464="Standard Class"),I7464&gt;3),H7464-(H7464*15%),AND(J7464="Yes",F7464="Technology",C7464="Same Day",I7464&gt;4),H7464-(H7464*18%),AND(J7464="Yes",F7464="Office Supplies",C7464="First Class",I7464&gt;5),H7464-(H7464*20%)),H7464)</f>
        <v>538.92000000000007</v>
      </c>
      <c r="O7464" s="2"/>
    </row>
    <row r="7465" spans="1:15" ht="15.75" customHeight="1" x14ac:dyDescent="0.3">
      <c r="A7465" s="2" t="s">
        <v>3752</v>
      </c>
      <c r="B7465" s="3">
        <v>42621</v>
      </c>
      <c r="C7465" s="2" t="s">
        <v>24</v>
      </c>
      <c r="D7465" s="2" t="s">
        <v>12</v>
      </c>
      <c r="E7465" s="2" t="s">
        <v>20</v>
      </c>
      <c r="F7465" s="2" t="s">
        <v>21</v>
      </c>
      <c r="G7465" s="2" t="s">
        <v>29</v>
      </c>
      <c r="H7465" s="2">
        <v>14.88</v>
      </c>
      <c r="I7465" s="2">
        <v>2</v>
      </c>
      <c r="J7465" s="2" t="s">
        <v>16</v>
      </c>
      <c r="K7465" s="2">
        <f t="shared" si="232"/>
        <v>14.88</v>
      </c>
      <c r="L7465" s="2">
        <f t="shared" si="233"/>
        <v>14.88</v>
      </c>
      <c r="M7465" s="2" cm="1">
        <f t="array" ref="M7465">IFERROR(_xlfn.IFS(AND(F7465="Furniture",C7465="First Class",I7465&gt;5),H7465-(H7465*10%),AND(F7465="Technology",C7465="Same Day",I7465&gt;6),H7465-(H7465*12%),AND(F7465="Office Supplies",OR(C7465="Second Day",C7465="Standard Class"),I7465&gt;4),H7465-(H7465*8%)),H7465)</f>
        <v>14.88</v>
      </c>
      <c r="N7465" s="2" cm="1">
        <f t="array" ref="N7465">IFERROR(_xlfn.IFS(AND(J7465="Yes",F7465="Furniture",OR(C7465="Second Day",C7465="Standard Class"),I7465&gt;3),H7465-(H7465*15%),AND(J7465="Yes",F7465="Technology",C7465="Same Day",I7465&gt;4),H7465-(H7465*18%),AND(J7465="Yes",F7465="Office Supplies",C7465="First Class",I7465&gt;5),H7465-(H7465*20%)),H7465)</f>
        <v>14.88</v>
      </c>
      <c r="O7465" s="2"/>
    </row>
    <row r="7466" spans="1:15" ht="15.75" customHeight="1" x14ac:dyDescent="0.3">
      <c r="A7466" s="2" t="s">
        <v>3752</v>
      </c>
      <c r="B7466" s="3">
        <v>42621</v>
      </c>
      <c r="C7466" s="2" t="s">
        <v>24</v>
      </c>
      <c r="D7466" s="2" t="s">
        <v>12</v>
      </c>
      <c r="E7466" s="2" t="s">
        <v>20</v>
      </c>
      <c r="F7466" s="2" t="s">
        <v>21</v>
      </c>
      <c r="G7466" s="2" t="s">
        <v>35</v>
      </c>
      <c r="H7466" s="2">
        <v>34.24</v>
      </c>
      <c r="I7466" s="2">
        <v>8</v>
      </c>
      <c r="J7466" s="2" t="s">
        <v>16</v>
      </c>
      <c r="K7466" s="2">
        <f t="shared" si="232"/>
        <v>34.24</v>
      </c>
      <c r="L7466" s="2">
        <f t="shared" si="233"/>
        <v>34.24</v>
      </c>
      <c r="M7466" s="2" cm="1">
        <f t="array" ref="M7466">IFERROR(_xlfn.IFS(AND(F7466="Furniture",C7466="First Class",I7466&gt;5),H7466-(H7466*10%),AND(F7466="Technology",C7466="Same Day",I7466&gt;6),H7466-(H7466*12%),AND(F7466="Office Supplies",OR(C7466="Second Day",C7466="Standard Class"),I7466&gt;4),H7466-(H7466*8%)),H7466)</f>
        <v>31.500800000000002</v>
      </c>
      <c r="N7466" s="2" cm="1">
        <f t="array" ref="N7466">IFERROR(_xlfn.IFS(AND(J7466="Yes",F7466="Furniture",OR(C7466="Second Day",C7466="Standard Class"),I7466&gt;3),H7466-(H7466*15%),AND(J7466="Yes",F7466="Technology",C7466="Same Day",I7466&gt;4),H7466-(H7466*18%),AND(J7466="Yes",F7466="Office Supplies",C7466="First Class",I7466&gt;5),H7466-(H7466*20%)),H7466)</f>
        <v>34.24</v>
      </c>
      <c r="O7466" s="2"/>
    </row>
    <row r="7467" spans="1:15" ht="15.75" customHeight="1" x14ac:dyDescent="0.3">
      <c r="A7467" s="2" t="s">
        <v>3752</v>
      </c>
      <c r="B7467" s="3">
        <v>42621</v>
      </c>
      <c r="C7467" s="2" t="s">
        <v>24</v>
      </c>
      <c r="D7467" s="2" t="s">
        <v>12</v>
      </c>
      <c r="E7467" s="2" t="s">
        <v>20</v>
      </c>
      <c r="F7467" s="2" t="s">
        <v>21</v>
      </c>
      <c r="G7467" s="2" t="s">
        <v>26</v>
      </c>
      <c r="H7467" s="2">
        <v>261.74</v>
      </c>
      <c r="I7467" s="2">
        <v>2</v>
      </c>
      <c r="J7467" s="2" t="s">
        <v>16</v>
      </c>
      <c r="K7467" s="2">
        <f t="shared" si="232"/>
        <v>222.47900000000001</v>
      </c>
      <c r="L7467" s="2">
        <f t="shared" si="233"/>
        <v>261.74</v>
      </c>
      <c r="M7467" s="2" cm="1">
        <f t="array" ref="M7467">IFERROR(_xlfn.IFS(AND(F7467="Furniture",C7467="First Class",I7467&gt;5),H7467-(H7467*10%),AND(F7467="Technology",C7467="Same Day",I7467&gt;6),H7467-(H7467*12%),AND(F7467="Office Supplies",OR(C7467="Second Day",C7467="Standard Class"),I7467&gt;4),H7467-(H7467*8%)),H7467)</f>
        <v>261.74</v>
      </c>
      <c r="N7467" s="2" cm="1">
        <f t="array" ref="N7467">IFERROR(_xlfn.IFS(AND(J7467="Yes",F7467="Furniture",OR(C7467="Second Day",C7467="Standard Class"),I7467&gt;3),H7467-(H7467*15%),AND(J7467="Yes",F7467="Technology",C7467="Same Day",I7467&gt;4),H7467-(H7467*18%),AND(J7467="Yes",F7467="Office Supplies",C7467="First Class",I7467&gt;5),H7467-(H7467*20%)),H7467)</f>
        <v>261.74</v>
      </c>
      <c r="O7467" s="2"/>
    </row>
    <row r="7468" spans="1:15" ht="15.75" customHeight="1" x14ac:dyDescent="0.3">
      <c r="A7468" s="2" t="s">
        <v>3753</v>
      </c>
      <c r="B7468" s="3">
        <v>42509</v>
      </c>
      <c r="C7468" s="2" t="s">
        <v>24</v>
      </c>
      <c r="D7468" s="2" t="s">
        <v>19</v>
      </c>
      <c r="E7468" s="2" t="s">
        <v>20</v>
      </c>
      <c r="F7468" s="2" t="s">
        <v>21</v>
      </c>
      <c r="G7468" s="2" t="s">
        <v>33</v>
      </c>
      <c r="H7468" s="2">
        <v>87.84</v>
      </c>
      <c r="I7468" s="2">
        <v>8</v>
      </c>
      <c r="J7468" s="2" t="s">
        <v>43</v>
      </c>
      <c r="K7468" s="2">
        <f t="shared" si="232"/>
        <v>87.84</v>
      </c>
      <c r="L7468" s="2">
        <f t="shared" si="233"/>
        <v>83.448000000000008</v>
      </c>
      <c r="M7468" s="2" cm="1">
        <f t="array" ref="M7468">IFERROR(_xlfn.IFS(AND(F7468="Furniture",C7468="First Class",I7468&gt;5),H7468-(H7468*10%),AND(F7468="Technology",C7468="Same Day",I7468&gt;6),H7468-(H7468*12%),AND(F7468="Office Supplies",OR(C7468="Second Day",C7468="Standard Class"),I7468&gt;4),H7468-(H7468*8%)),H7468)</f>
        <v>80.81280000000001</v>
      </c>
      <c r="N7468" s="2" cm="1">
        <f t="array" ref="N7468">IFERROR(_xlfn.IFS(AND(J7468="Yes",F7468="Furniture",OR(C7468="Second Day",C7468="Standard Class"),I7468&gt;3),H7468-(H7468*15%),AND(J7468="Yes",F7468="Technology",C7468="Same Day",I7468&gt;4),H7468-(H7468*18%),AND(J7468="Yes",F7468="Office Supplies",C7468="First Class",I7468&gt;5),H7468-(H7468*20%)),H7468)</f>
        <v>87.84</v>
      </c>
      <c r="O7468" s="2"/>
    </row>
    <row r="7469" spans="1:15" ht="15.75" customHeight="1" x14ac:dyDescent="0.3">
      <c r="A7469" s="2" t="s">
        <v>3754</v>
      </c>
      <c r="B7469" s="3">
        <v>43050</v>
      </c>
      <c r="C7469" s="2" t="s">
        <v>11</v>
      </c>
      <c r="D7469" s="2" t="s">
        <v>38</v>
      </c>
      <c r="E7469" s="2" t="s">
        <v>20</v>
      </c>
      <c r="F7469" s="2" t="s">
        <v>14</v>
      </c>
      <c r="G7469" s="2" t="s">
        <v>28</v>
      </c>
      <c r="H7469" s="2">
        <v>34.92</v>
      </c>
      <c r="I7469" s="2">
        <v>4</v>
      </c>
      <c r="J7469" s="2" t="s">
        <v>16</v>
      </c>
      <c r="K7469" s="2">
        <f t="shared" si="232"/>
        <v>34.92</v>
      </c>
      <c r="L7469" s="2">
        <f t="shared" si="233"/>
        <v>34.92</v>
      </c>
      <c r="M7469" s="2" cm="1">
        <f t="array" ref="M7469">IFERROR(_xlfn.IFS(AND(F7469="Furniture",C7469="First Class",I7469&gt;5),H7469-(H7469*10%),AND(F7469="Technology",C7469="Same Day",I7469&gt;6),H7469-(H7469*12%),AND(F7469="Office Supplies",OR(C7469="Second Day",C7469="Standard Class"),I7469&gt;4),H7469-(H7469*8%)),H7469)</f>
        <v>34.92</v>
      </c>
      <c r="N7469" s="2" cm="1">
        <f t="array" ref="N7469">IFERROR(_xlfn.IFS(AND(J7469="Yes",F7469="Furniture",OR(C7469="Second Day",C7469="Standard Class"),I7469&gt;3),H7469-(H7469*15%),AND(J7469="Yes",F7469="Technology",C7469="Same Day",I7469&gt;4),H7469-(H7469*18%),AND(J7469="Yes",F7469="Office Supplies",C7469="First Class",I7469&gt;5),H7469-(H7469*20%)),H7469)</f>
        <v>34.92</v>
      </c>
      <c r="O7469" s="2"/>
    </row>
    <row r="7470" spans="1:15" ht="15.75" customHeight="1" x14ac:dyDescent="0.3">
      <c r="A7470" s="2" t="s">
        <v>3755</v>
      </c>
      <c r="B7470" s="3">
        <v>41897</v>
      </c>
      <c r="C7470" s="2" t="s">
        <v>24</v>
      </c>
      <c r="D7470" s="2" t="s">
        <v>12</v>
      </c>
      <c r="E7470" s="2" t="s">
        <v>46</v>
      </c>
      <c r="F7470" s="2" t="s">
        <v>21</v>
      </c>
      <c r="G7470" s="2" t="s">
        <v>35</v>
      </c>
      <c r="H7470" s="2">
        <v>14.940000000000001</v>
      </c>
      <c r="I7470" s="2">
        <v>3</v>
      </c>
      <c r="J7470" s="2" t="s">
        <v>16</v>
      </c>
      <c r="K7470" s="2">
        <f t="shared" si="232"/>
        <v>14.940000000000001</v>
      </c>
      <c r="L7470" s="2">
        <f t="shared" si="233"/>
        <v>14.940000000000001</v>
      </c>
      <c r="M7470" s="2" cm="1">
        <f t="array" ref="M7470">IFERROR(_xlfn.IFS(AND(F7470="Furniture",C7470="First Class",I7470&gt;5),H7470-(H7470*10%),AND(F7470="Technology",C7470="Same Day",I7470&gt;6),H7470-(H7470*12%),AND(F7470="Office Supplies",OR(C7470="Second Day",C7470="Standard Class"),I7470&gt;4),H7470-(H7470*8%)),H7470)</f>
        <v>14.940000000000001</v>
      </c>
      <c r="N7470" s="2" cm="1">
        <f t="array" ref="N7470">IFERROR(_xlfn.IFS(AND(J7470="Yes",F7470="Furniture",OR(C7470="Second Day",C7470="Standard Class"),I7470&gt;3),H7470-(H7470*15%),AND(J7470="Yes",F7470="Technology",C7470="Same Day",I7470&gt;4),H7470-(H7470*18%),AND(J7470="Yes",F7470="Office Supplies",C7470="First Class",I7470&gt;5),H7470-(H7470*20%)),H7470)</f>
        <v>14.940000000000001</v>
      </c>
      <c r="O7470" s="2"/>
    </row>
    <row r="7471" spans="1:15" ht="15.75" customHeight="1" x14ac:dyDescent="0.3">
      <c r="A7471" s="2" t="s">
        <v>3755</v>
      </c>
      <c r="B7471" s="3">
        <v>41897</v>
      </c>
      <c r="C7471" s="2" t="s">
        <v>24</v>
      </c>
      <c r="D7471" s="2" t="s">
        <v>12</v>
      </c>
      <c r="E7471" s="2" t="s">
        <v>46</v>
      </c>
      <c r="F7471" s="2" t="s">
        <v>14</v>
      </c>
      <c r="G7471" s="2" t="s">
        <v>28</v>
      </c>
      <c r="H7471" s="2">
        <v>14.56</v>
      </c>
      <c r="I7471" s="2">
        <v>2</v>
      </c>
      <c r="J7471" s="2" t="s">
        <v>16</v>
      </c>
      <c r="K7471" s="2">
        <f t="shared" si="232"/>
        <v>14.56</v>
      </c>
      <c r="L7471" s="2">
        <f t="shared" si="233"/>
        <v>14.56</v>
      </c>
      <c r="M7471" s="2" cm="1">
        <f t="array" ref="M7471">IFERROR(_xlfn.IFS(AND(F7471="Furniture",C7471="First Class",I7471&gt;5),H7471-(H7471*10%),AND(F7471="Technology",C7471="Same Day",I7471&gt;6),H7471-(H7471*12%),AND(F7471="Office Supplies",OR(C7471="Second Day",C7471="Standard Class"),I7471&gt;4),H7471-(H7471*8%)),H7471)</f>
        <v>14.56</v>
      </c>
      <c r="N7471" s="2" cm="1">
        <f t="array" ref="N7471">IFERROR(_xlfn.IFS(AND(J7471="Yes",F7471="Furniture",OR(C7471="Second Day",C7471="Standard Class"),I7471&gt;3),H7471-(H7471*15%),AND(J7471="Yes",F7471="Technology",C7471="Same Day",I7471&gt;4),H7471-(H7471*18%),AND(J7471="Yes",F7471="Office Supplies",C7471="First Class",I7471&gt;5),H7471-(H7471*20%)),H7471)</f>
        <v>14.56</v>
      </c>
      <c r="O7471" s="2"/>
    </row>
    <row r="7472" spans="1:15" ht="15.75" customHeight="1" x14ac:dyDescent="0.3">
      <c r="A7472" s="2" t="s">
        <v>3756</v>
      </c>
      <c r="B7472" s="3">
        <v>42262</v>
      </c>
      <c r="C7472" s="2" t="s">
        <v>24</v>
      </c>
      <c r="D7472" s="2" t="s">
        <v>19</v>
      </c>
      <c r="E7472" s="2" t="s">
        <v>46</v>
      </c>
      <c r="F7472" s="2" t="s">
        <v>21</v>
      </c>
      <c r="G7472" s="2" t="s">
        <v>32</v>
      </c>
      <c r="H7472" s="2">
        <v>3.5760000000000005</v>
      </c>
      <c r="I7472" s="2">
        <v>4</v>
      </c>
      <c r="J7472" s="2" t="s">
        <v>16</v>
      </c>
      <c r="K7472" s="2">
        <f t="shared" si="232"/>
        <v>3.5760000000000005</v>
      </c>
      <c r="L7472" s="2">
        <f t="shared" si="233"/>
        <v>3.5760000000000005</v>
      </c>
      <c r="M7472" s="2" cm="1">
        <f t="array" ref="M7472">IFERROR(_xlfn.IFS(AND(F7472="Furniture",C7472="First Class",I7472&gt;5),H7472-(H7472*10%),AND(F7472="Technology",C7472="Same Day",I7472&gt;6),H7472-(H7472*12%),AND(F7472="Office Supplies",OR(C7472="Second Day",C7472="Standard Class"),I7472&gt;4),H7472-(H7472*8%)),H7472)</f>
        <v>3.5760000000000005</v>
      </c>
      <c r="N7472" s="2" cm="1">
        <f t="array" ref="N7472">IFERROR(_xlfn.IFS(AND(J7472="Yes",F7472="Furniture",OR(C7472="Second Day",C7472="Standard Class"),I7472&gt;3),H7472-(H7472*15%),AND(J7472="Yes",F7472="Technology",C7472="Same Day",I7472&gt;4),H7472-(H7472*18%),AND(J7472="Yes",F7472="Office Supplies",C7472="First Class",I7472&gt;5),H7472-(H7472*20%)),H7472)</f>
        <v>3.5760000000000005</v>
      </c>
      <c r="O7472" s="2"/>
    </row>
    <row r="7473" spans="1:15" ht="15.75" customHeight="1" x14ac:dyDescent="0.3">
      <c r="A7473" s="2" t="s">
        <v>3756</v>
      </c>
      <c r="B7473" s="3">
        <v>42262</v>
      </c>
      <c r="C7473" s="2" t="s">
        <v>24</v>
      </c>
      <c r="D7473" s="2" t="s">
        <v>19</v>
      </c>
      <c r="E7473" s="2" t="s">
        <v>46</v>
      </c>
      <c r="F7473" s="2" t="s">
        <v>21</v>
      </c>
      <c r="G7473" s="2" t="s">
        <v>26</v>
      </c>
      <c r="H7473" s="2">
        <v>147.184</v>
      </c>
      <c r="I7473" s="2">
        <v>2</v>
      </c>
      <c r="J7473" s="2" t="s">
        <v>16</v>
      </c>
      <c r="K7473" s="2">
        <f t="shared" si="232"/>
        <v>147.184</v>
      </c>
      <c r="L7473" s="2">
        <f t="shared" si="233"/>
        <v>147.184</v>
      </c>
      <c r="M7473" s="2" cm="1">
        <f t="array" ref="M7473">IFERROR(_xlfn.IFS(AND(F7473="Furniture",C7473="First Class",I7473&gt;5),H7473-(H7473*10%),AND(F7473="Technology",C7473="Same Day",I7473&gt;6),H7473-(H7473*12%),AND(F7473="Office Supplies",OR(C7473="Second Day",C7473="Standard Class"),I7473&gt;4),H7473-(H7473*8%)),H7473)</f>
        <v>147.184</v>
      </c>
      <c r="N7473" s="2" cm="1">
        <f t="array" ref="N7473">IFERROR(_xlfn.IFS(AND(J7473="Yes",F7473="Furniture",OR(C7473="Second Day",C7473="Standard Class"),I7473&gt;3),H7473-(H7473*15%),AND(J7473="Yes",F7473="Technology",C7473="Same Day",I7473&gt;4),H7473-(H7473*18%),AND(J7473="Yes",F7473="Office Supplies",C7473="First Class",I7473&gt;5),H7473-(H7473*20%)),H7473)</f>
        <v>147.184</v>
      </c>
      <c r="O7473" s="2"/>
    </row>
    <row r="7474" spans="1:15" ht="15.75" customHeight="1" x14ac:dyDescent="0.3">
      <c r="A7474" s="2" t="s">
        <v>3757</v>
      </c>
      <c r="B7474" s="3">
        <v>42552</v>
      </c>
      <c r="C7474" s="2" t="s">
        <v>54</v>
      </c>
      <c r="D7474" s="2" t="s">
        <v>38</v>
      </c>
      <c r="E7474" s="2" t="s">
        <v>20</v>
      </c>
      <c r="F7474" s="2" t="s">
        <v>30</v>
      </c>
      <c r="G7474" s="2" t="s">
        <v>194</v>
      </c>
      <c r="H7474" s="2">
        <v>1499.95</v>
      </c>
      <c r="I7474" s="2">
        <v>5</v>
      </c>
      <c r="J7474" s="2" t="s">
        <v>16</v>
      </c>
      <c r="K7474" s="2">
        <f t="shared" si="232"/>
        <v>1274.9575</v>
      </c>
      <c r="L7474" s="2">
        <f t="shared" si="233"/>
        <v>1499.95</v>
      </c>
      <c r="M7474" s="2" cm="1">
        <f t="array" ref="M7474">IFERROR(_xlfn.IFS(AND(F7474="Furniture",C7474="First Class",I7474&gt;5),H7474-(H7474*10%),AND(F7474="Technology",C7474="Same Day",I7474&gt;6),H7474-(H7474*12%),AND(F7474="Office Supplies",OR(C7474="Second Day",C7474="Standard Class"),I7474&gt;4),H7474-(H7474*8%)),H7474)</f>
        <v>1499.95</v>
      </c>
      <c r="N7474" s="2" cm="1">
        <f t="array" ref="N7474">IFERROR(_xlfn.IFS(AND(J7474="Yes",F7474="Furniture",OR(C7474="Second Day",C7474="Standard Class"),I7474&gt;3),H7474-(H7474*15%),AND(J7474="Yes",F7474="Technology",C7474="Same Day",I7474&gt;4),H7474-(H7474*18%),AND(J7474="Yes",F7474="Office Supplies",C7474="First Class",I7474&gt;5),H7474-(H7474*20%)),H7474)</f>
        <v>1499.95</v>
      </c>
      <c r="O7474" s="2"/>
    </row>
    <row r="7475" spans="1:15" ht="15.75" customHeight="1" x14ac:dyDescent="0.3">
      <c r="A7475" s="2" t="s">
        <v>3758</v>
      </c>
      <c r="B7475" s="3">
        <v>42470</v>
      </c>
      <c r="C7475" s="2" t="s">
        <v>24</v>
      </c>
      <c r="D7475" s="2" t="s">
        <v>19</v>
      </c>
      <c r="E7475" s="2" t="s">
        <v>39</v>
      </c>
      <c r="F7475" s="2" t="s">
        <v>21</v>
      </c>
      <c r="G7475" s="2" t="s">
        <v>29</v>
      </c>
      <c r="H7475" s="2">
        <v>13.568000000000001</v>
      </c>
      <c r="I7475" s="2">
        <v>4</v>
      </c>
      <c r="J7475" s="2" t="s">
        <v>16</v>
      </c>
      <c r="K7475" s="2">
        <f t="shared" si="232"/>
        <v>13.568000000000001</v>
      </c>
      <c r="L7475" s="2">
        <f t="shared" si="233"/>
        <v>13.568000000000001</v>
      </c>
      <c r="M7475" s="2" cm="1">
        <f t="array" ref="M7475">IFERROR(_xlfn.IFS(AND(F7475="Furniture",C7475="First Class",I7475&gt;5),H7475-(H7475*10%),AND(F7475="Technology",C7475="Same Day",I7475&gt;6),H7475-(H7475*12%),AND(F7475="Office Supplies",OR(C7475="Second Day",C7475="Standard Class"),I7475&gt;4),H7475-(H7475*8%)),H7475)</f>
        <v>13.568000000000001</v>
      </c>
      <c r="N7475" s="2" cm="1">
        <f t="array" ref="N7475">IFERROR(_xlfn.IFS(AND(J7475="Yes",F7475="Furniture",OR(C7475="Second Day",C7475="Standard Class"),I7475&gt;3),H7475-(H7475*15%),AND(J7475="Yes",F7475="Technology",C7475="Same Day",I7475&gt;4),H7475-(H7475*18%),AND(J7475="Yes",F7475="Office Supplies",C7475="First Class",I7475&gt;5),H7475-(H7475*20%)),H7475)</f>
        <v>13.568000000000001</v>
      </c>
      <c r="O7475" s="2"/>
    </row>
    <row r="7476" spans="1:15" ht="15.75" customHeight="1" x14ac:dyDescent="0.3">
      <c r="A7476" s="2" t="s">
        <v>3759</v>
      </c>
      <c r="B7476" s="3">
        <v>41645</v>
      </c>
      <c r="C7476" s="2" t="s">
        <v>24</v>
      </c>
      <c r="D7476" s="2" t="s">
        <v>38</v>
      </c>
      <c r="E7476" s="2" t="s">
        <v>13</v>
      </c>
      <c r="F7476" s="2" t="s">
        <v>14</v>
      </c>
      <c r="G7476" s="2" t="s">
        <v>17</v>
      </c>
      <c r="H7476" s="2">
        <v>2573.8200000000002</v>
      </c>
      <c r="I7476" s="2">
        <v>9</v>
      </c>
      <c r="J7476" s="2" t="s">
        <v>16</v>
      </c>
      <c r="K7476" s="2">
        <f t="shared" si="232"/>
        <v>2187.7470000000003</v>
      </c>
      <c r="L7476" s="2">
        <f t="shared" si="233"/>
        <v>2573.8200000000002</v>
      </c>
      <c r="M7476" s="2" cm="1">
        <f t="array" ref="M7476">IFERROR(_xlfn.IFS(AND(F7476="Furniture",C7476="First Class",I7476&gt;5),H7476-(H7476*10%),AND(F7476="Technology",C7476="Same Day",I7476&gt;6),H7476-(H7476*12%),AND(F7476="Office Supplies",OR(C7476="Second Day",C7476="Standard Class"),I7476&gt;4),H7476-(H7476*8%)),H7476)</f>
        <v>2573.8200000000002</v>
      </c>
      <c r="N7476" s="2" cm="1">
        <f t="array" ref="N7476">IFERROR(_xlfn.IFS(AND(J7476="Yes",F7476="Furniture",OR(C7476="Second Day",C7476="Standard Class"),I7476&gt;3),H7476-(H7476*15%),AND(J7476="Yes",F7476="Technology",C7476="Same Day",I7476&gt;4),H7476-(H7476*18%),AND(J7476="Yes",F7476="Office Supplies",C7476="First Class",I7476&gt;5),H7476-(H7476*20%)),H7476)</f>
        <v>2573.8200000000002</v>
      </c>
      <c r="O7476" s="2"/>
    </row>
    <row r="7477" spans="1:15" ht="15.75" customHeight="1" x14ac:dyDescent="0.3">
      <c r="A7477" s="2" t="s">
        <v>3759</v>
      </c>
      <c r="B7477" s="3">
        <v>41645</v>
      </c>
      <c r="C7477" s="2" t="s">
        <v>24</v>
      </c>
      <c r="D7477" s="2" t="s">
        <v>38</v>
      </c>
      <c r="E7477" s="2" t="s">
        <v>13</v>
      </c>
      <c r="F7477" s="2" t="s">
        <v>21</v>
      </c>
      <c r="G7477" s="2" t="s">
        <v>32</v>
      </c>
      <c r="H7477" s="2">
        <v>609.98</v>
      </c>
      <c r="I7477" s="2">
        <v>2</v>
      </c>
      <c r="J7477" s="2" t="s">
        <v>16</v>
      </c>
      <c r="K7477" s="2">
        <f t="shared" si="232"/>
        <v>518.48300000000006</v>
      </c>
      <c r="L7477" s="2">
        <f t="shared" si="233"/>
        <v>609.98</v>
      </c>
      <c r="M7477" s="2" cm="1">
        <f t="array" ref="M7477">IFERROR(_xlfn.IFS(AND(F7477="Furniture",C7477="First Class",I7477&gt;5),H7477-(H7477*10%),AND(F7477="Technology",C7477="Same Day",I7477&gt;6),H7477-(H7477*12%),AND(F7477="Office Supplies",OR(C7477="Second Day",C7477="Standard Class"),I7477&gt;4),H7477-(H7477*8%)),H7477)</f>
        <v>609.98</v>
      </c>
      <c r="N7477" s="2" cm="1">
        <f t="array" ref="N7477">IFERROR(_xlfn.IFS(AND(J7477="Yes",F7477="Furniture",OR(C7477="Second Day",C7477="Standard Class"),I7477&gt;3),H7477-(H7477*15%),AND(J7477="Yes",F7477="Technology",C7477="Same Day",I7477&gt;4),H7477-(H7477*18%),AND(J7477="Yes",F7477="Office Supplies",C7477="First Class",I7477&gt;5),H7477-(H7477*20%)),H7477)</f>
        <v>609.98</v>
      </c>
      <c r="O7477" s="2"/>
    </row>
    <row r="7478" spans="1:15" ht="15.75" customHeight="1" x14ac:dyDescent="0.3">
      <c r="A7478" s="2" t="s">
        <v>3759</v>
      </c>
      <c r="B7478" s="3">
        <v>41645</v>
      </c>
      <c r="C7478" s="2" t="s">
        <v>24</v>
      </c>
      <c r="D7478" s="2" t="s">
        <v>38</v>
      </c>
      <c r="E7478" s="2" t="s">
        <v>13</v>
      </c>
      <c r="F7478" s="2" t="s">
        <v>21</v>
      </c>
      <c r="G7478" s="2" t="s">
        <v>29</v>
      </c>
      <c r="H7478" s="2">
        <v>5.48</v>
      </c>
      <c r="I7478" s="2">
        <v>2</v>
      </c>
      <c r="J7478" s="2" t="s">
        <v>16</v>
      </c>
      <c r="K7478" s="2">
        <f t="shared" si="232"/>
        <v>5.48</v>
      </c>
      <c r="L7478" s="2">
        <f t="shared" si="233"/>
        <v>5.48</v>
      </c>
      <c r="M7478" s="2" cm="1">
        <f t="array" ref="M7478">IFERROR(_xlfn.IFS(AND(F7478="Furniture",C7478="First Class",I7478&gt;5),H7478-(H7478*10%),AND(F7478="Technology",C7478="Same Day",I7478&gt;6),H7478-(H7478*12%),AND(F7478="Office Supplies",OR(C7478="Second Day",C7478="Standard Class"),I7478&gt;4),H7478-(H7478*8%)),H7478)</f>
        <v>5.48</v>
      </c>
      <c r="N7478" s="2" cm="1">
        <f t="array" ref="N7478">IFERROR(_xlfn.IFS(AND(J7478="Yes",F7478="Furniture",OR(C7478="Second Day",C7478="Standard Class"),I7478&gt;3),H7478-(H7478*15%),AND(J7478="Yes",F7478="Technology",C7478="Same Day",I7478&gt;4),H7478-(H7478*18%),AND(J7478="Yes",F7478="Office Supplies",C7478="First Class",I7478&gt;5),H7478-(H7478*20%)),H7478)</f>
        <v>5.48</v>
      </c>
      <c r="O7478" s="2"/>
    </row>
    <row r="7479" spans="1:15" ht="15.75" customHeight="1" x14ac:dyDescent="0.3">
      <c r="A7479" s="2" t="s">
        <v>3759</v>
      </c>
      <c r="B7479" s="3">
        <v>41645</v>
      </c>
      <c r="C7479" s="2" t="s">
        <v>24</v>
      </c>
      <c r="D7479" s="2" t="s">
        <v>38</v>
      </c>
      <c r="E7479" s="2" t="s">
        <v>13</v>
      </c>
      <c r="F7479" s="2" t="s">
        <v>30</v>
      </c>
      <c r="G7479" s="2" t="s">
        <v>31</v>
      </c>
      <c r="H7479" s="2">
        <v>391.98</v>
      </c>
      <c r="I7479" s="2">
        <v>2</v>
      </c>
      <c r="J7479" s="2" t="s">
        <v>16</v>
      </c>
      <c r="K7479" s="2">
        <f t="shared" si="232"/>
        <v>333.18299999999999</v>
      </c>
      <c r="L7479" s="2">
        <f t="shared" si="233"/>
        <v>391.98</v>
      </c>
      <c r="M7479" s="2" cm="1">
        <f t="array" ref="M7479">IFERROR(_xlfn.IFS(AND(F7479="Furniture",C7479="First Class",I7479&gt;5),H7479-(H7479*10%),AND(F7479="Technology",C7479="Same Day",I7479&gt;6),H7479-(H7479*12%),AND(F7479="Office Supplies",OR(C7479="Second Day",C7479="Standard Class"),I7479&gt;4),H7479-(H7479*8%)),H7479)</f>
        <v>391.98</v>
      </c>
      <c r="N7479" s="2" cm="1">
        <f t="array" ref="N7479">IFERROR(_xlfn.IFS(AND(J7479="Yes",F7479="Furniture",OR(C7479="Second Day",C7479="Standard Class"),I7479&gt;3),H7479-(H7479*15%),AND(J7479="Yes",F7479="Technology",C7479="Same Day",I7479&gt;4),H7479-(H7479*18%),AND(J7479="Yes",F7479="Office Supplies",C7479="First Class",I7479&gt;5),H7479-(H7479*20%)),H7479)</f>
        <v>391.98</v>
      </c>
      <c r="O7479" s="2"/>
    </row>
    <row r="7480" spans="1:15" ht="15.75" customHeight="1" x14ac:dyDescent="0.3">
      <c r="A7480" s="2" t="s">
        <v>3759</v>
      </c>
      <c r="B7480" s="3">
        <v>41645</v>
      </c>
      <c r="C7480" s="2" t="s">
        <v>24</v>
      </c>
      <c r="D7480" s="2" t="s">
        <v>38</v>
      </c>
      <c r="E7480" s="2" t="s">
        <v>13</v>
      </c>
      <c r="F7480" s="2" t="s">
        <v>30</v>
      </c>
      <c r="G7480" s="2" t="s">
        <v>31</v>
      </c>
      <c r="H7480" s="2">
        <v>755.96</v>
      </c>
      <c r="I7480" s="2">
        <v>4</v>
      </c>
      <c r="J7480" s="2" t="s">
        <v>16</v>
      </c>
      <c r="K7480" s="2">
        <f t="shared" si="232"/>
        <v>642.56600000000003</v>
      </c>
      <c r="L7480" s="2">
        <f t="shared" si="233"/>
        <v>755.96</v>
      </c>
      <c r="M7480" s="2" cm="1">
        <f t="array" ref="M7480">IFERROR(_xlfn.IFS(AND(F7480="Furniture",C7480="First Class",I7480&gt;5),H7480-(H7480*10%),AND(F7480="Technology",C7480="Same Day",I7480&gt;6),H7480-(H7480*12%),AND(F7480="Office Supplies",OR(C7480="Second Day",C7480="Standard Class"),I7480&gt;4),H7480-(H7480*8%)),H7480)</f>
        <v>755.96</v>
      </c>
      <c r="N7480" s="2" cm="1">
        <f t="array" ref="N7480">IFERROR(_xlfn.IFS(AND(J7480="Yes",F7480="Furniture",OR(C7480="Second Day",C7480="Standard Class"),I7480&gt;3),H7480-(H7480*15%),AND(J7480="Yes",F7480="Technology",C7480="Same Day",I7480&gt;4),H7480-(H7480*18%),AND(J7480="Yes",F7480="Office Supplies",C7480="First Class",I7480&gt;5),H7480-(H7480*20%)),H7480)</f>
        <v>755.96</v>
      </c>
      <c r="O7480" s="2"/>
    </row>
    <row r="7481" spans="1:15" ht="15.75" customHeight="1" x14ac:dyDescent="0.3">
      <c r="A7481" s="2" t="s">
        <v>3759</v>
      </c>
      <c r="B7481" s="3">
        <v>41645</v>
      </c>
      <c r="C7481" s="2" t="s">
        <v>24</v>
      </c>
      <c r="D7481" s="2" t="s">
        <v>38</v>
      </c>
      <c r="E7481" s="2" t="s">
        <v>13</v>
      </c>
      <c r="F7481" s="2" t="s">
        <v>21</v>
      </c>
      <c r="G7481" s="2" t="s">
        <v>64</v>
      </c>
      <c r="H7481" s="2">
        <v>31.12</v>
      </c>
      <c r="I7481" s="2">
        <v>4</v>
      </c>
      <c r="J7481" s="2" t="s">
        <v>16</v>
      </c>
      <c r="K7481" s="2">
        <f t="shared" si="232"/>
        <v>31.12</v>
      </c>
      <c r="L7481" s="2">
        <f t="shared" si="233"/>
        <v>31.12</v>
      </c>
      <c r="M7481" s="2" cm="1">
        <f t="array" ref="M7481">IFERROR(_xlfn.IFS(AND(F7481="Furniture",C7481="First Class",I7481&gt;5),H7481-(H7481*10%),AND(F7481="Technology",C7481="Same Day",I7481&gt;6),H7481-(H7481*12%),AND(F7481="Office Supplies",OR(C7481="Second Day",C7481="Standard Class"),I7481&gt;4),H7481-(H7481*8%)),H7481)</f>
        <v>31.12</v>
      </c>
      <c r="N7481" s="2" cm="1">
        <f t="array" ref="N7481">IFERROR(_xlfn.IFS(AND(J7481="Yes",F7481="Furniture",OR(C7481="Second Day",C7481="Standard Class"),I7481&gt;3),H7481-(H7481*15%),AND(J7481="Yes",F7481="Technology",C7481="Same Day",I7481&gt;4),H7481-(H7481*18%),AND(J7481="Yes",F7481="Office Supplies",C7481="First Class",I7481&gt;5),H7481-(H7481*20%)),H7481)</f>
        <v>31.12</v>
      </c>
      <c r="O7481" s="2"/>
    </row>
    <row r="7482" spans="1:15" ht="15.75" customHeight="1" x14ac:dyDescent="0.3">
      <c r="A7482" s="2" t="s">
        <v>3759</v>
      </c>
      <c r="B7482" s="3">
        <v>41645</v>
      </c>
      <c r="C7482" s="2" t="s">
        <v>24</v>
      </c>
      <c r="D7482" s="2" t="s">
        <v>38</v>
      </c>
      <c r="E7482" s="2" t="s">
        <v>13</v>
      </c>
      <c r="F7482" s="2" t="s">
        <v>21</v>
      </c>
      <c r="G7482" s="2" t="s">
        <v>35</v>
      </c>
      <c r="H7482" s="2">
        <v>6.54</v>
      </c>
      <c r="I7482" s="2">
        <v>1</v>
      </c>
      <c r="J7482" s="2" t="s">
        <v>16</v>
      </c>
      <c r="K7482" s="2">
        <f t="shared" si="232"/>
        <v>6.54</v>
      </c>
      <c r="L7482" s="2">
        <f t="shared" si="233"/>
        <v>6.54</v>
      </c>
      <c r="M7482" s="2" cm="1">
        <f t="array" ref="M7482">IFERROR(_xlfn.IFS(AND(F7482="Furniture",C7482="First Class",I7482&gt;5),H7482-(H7482*10%),AND(F7482="Technology",C7482="Same Day",I7482&gt;6),H7482-(H7482*12%),AND(F7482="Office Supplies",OR(C7482="Second Day",C7482="Standard Class"),I7482&gt;4),H7482-(H7482*8%)),H7482)</f>
        <v>6.54</v>
      </c>
      <c r="N7482" s="2" cm="1">
        <f t="array" ref="N7482">IFERROR(_xlfn.IFS(AND(J7482="Yes",F7482="Furniture",OR(C7482="Second Day",C7482="Standard Class"),I7482&gt;3),H7482-(H7482*15%),AND(J7482="Yes",F7482="Technology",C7482="Same Day",I7482&gt;4),H7482-(H7482*18%),AND(J7482="Yes",F7482="Office Supplies",C7482="First Class",I7482&gt;5),H7482-(H7482*20%)),H7482)</f>
        <v>6.54</v>
      </c>
      <c r="O7482" s="2"/>
    </row>
    <row r="7483" spans="1:15" ht="15.75" customHeight="1" x14ac:dyDescent="0.3">
      <c r="A7483" s="2" t="s">
        <v>3760</v>
      </c>
      <c r="B7483" s="3">
        <v>42614</v>
      </c>
      <c r="C7483" s="2" t="s">
        <v>11</v>
      </c>
      <c r="D7483" s="2" t="s">
        <v>38</v>
      </c>
      <c r="E7483" s="2" t="s">
        <v>20</v>
      </c>
      <c r="F7483" s="2" t="s">
        <v>21</v>
      </c>
      <c r="G7483" s="2" t="s">
        <v>51</v>
      </c>
      <c r="H7483" s="2">
        <v>12.78</v>
      </c>
      <c r="I7483" s="2">
        <v>1</v>
      </c>
      <c r="J7483" s="2" t="s">
        <v>16</v>
      </c>
      <c r="K7483" s="2">
        <f t="shared" si="232"/>
        <v>12.78</v>
      </c>
      <c r="L7483" s="2">
        <f t="shared" si="233"/>
        <v>12.78</v>
      </c>
      <c r="M7483" s="2" cm="1">
        <f t="array" ref="M7483">IFERROR(_xlfn.IFS(AND(F7483="Furniture",C7483="First Class",I7483&gt;5),H7483-(H7483*10%),AND(F7483="Technology",C7483="Same Day",I7483&gt;6),H7483-(H7483*12%),AND(F7483="Office Supplies",OR(C7483="Second Day",C7483="Standard Class"),I7483&gt;4),H7483-(H7483*8%)),H7483)</f>
        <v>12.78</v>
      </c>
      <c r="N7483" s="2" cm="1">
        <f t="array" ref="N7483">IFERROR(_xlfn.IFS(AND(J7483="Yes",F7483="Furniture",OR(C7483="Second Day",C7483="Standard Class"),I7483&gt;3),H7483-(H7483*15%),AND(J7483="Yes",F7483="Technology",C7483="Same Day",I7483&gt;4),H7483-(H7483*18%),AND(J7483="Yes",F7483="Office Supplies",C7483="First Class",I7483&gt;5),H7483-(H7483*20%)),H7483)</f>
        <v>12.78</v>
      </c>
      <c r="O7483" s="2"/>
    </row>
    <row r="7484" spans="1:15" ht="15.75" customHeight="1" x14ac:dyDescent="0.3">
      <c r="A7484" s="2" t="s">
        <v>3761</v>
      </c>
      <c r="B7484" s="3">
        <v>41905</v>
      </c>
      <c r="C7484" s="2" t="s">
        <v>24</v>
      </c>
      <c r="D7484" s="2" t="s">
        <v>38</v>
      </c>
      <c r="E7484" s="2" t="s">
        <v>46</v>
      </c>
      <c r="F7484" s="2" t="s">
        <v>21</v>
      </c>
      <c r="G7484" s="2" t="s">
        <v>32</v>
      </c>
      <c r="H7484" s="2">
        <v>18.463999999999999</v>
      </c>
      <c r="I7484" s="2">
        <v>4</v>
      </c>
      <c r="J7484" s="2" t="s">
        <v>16</v>
      </c>
      <c r="K7484" s="2">
        <f t="shared" si="232"/>
        <v>18.463999999999999</v>
      </c>
      <c r="L7484" s="2">
        <f t="shared" si="233"/>
        <v>18.463999999999999</v>
      </c>
      <c r="M7484" s="2" cm="1">
        <f t="array" ref="M7484">IFERROR(_xlfn.IFS(AND(F7484="Furniture",C7484="First Class",I7484&gt;5),H7484-(H7484*10%),AND(F7484="Technology",C7484="Same Day",I7484&gt;6),H7484-(H7484*12%),AND(F7484="Office Supplies",OR(C7484="Second Day",C7484="Standard Class"),I7484&gt;4),H7484-(H7484*8%)),H7484)</f>
        <v>18.463999999999999</v>
      </c>
      <c r="N7484" s="2" cm="1">
        <f t="array" ref="N7484">IFERROR(_xlfn.IFS(AND(J7484="Yes",F7484="Furniture",OR(C7484="Second Day",C7484="Standard Class"),I7484&gt;3),H7484-(H7484*15%),AND(J7484="Yes",F7484="Technology",C7484="Same Day",I7484&gt;4),H7484-(H7484*18%),AND(J7484="Yes",F7484="Office Supplies",C7484="First Class",I7484&gt;5),H7484-(H7484*20%)),H7484)</f>
        <v>18.463999999999999</v>
      </c>
      <c r="O7484" s="2"/>
    </row>
    <row r="7485" spans="1:15" ht="15.75" customHeight="1" x14ac:dyDescent="0.3">
      <c r="A7485" s="2" t="s">
        <v>3762</v>
      </c>
      <c r="B7485" s="3">
        <v>41988</v>
      </c>
      <c r="C7485" s="2" t="s">
        <v>11</v>
      </c>
      <c r="D7485" s="2" t="s">
        <v>19</v>
      </c>
      <c r="E7485" s="2" t="s">
        <v>46</v>
      </c>
      <c r="F7485" s="2" t="s">
        <v>14</v>
      </c>
      <c r="G7485" s="2" t="s">
        <v>17</v>
      </c>
      <c r="H7485" s="2">
        <v>445.80200000000002</v>
      </c>
      <c r="I7485" s="2">
        <v>7</v>
      </c>
      <c r="J7485" s="2" t="s">
        <v>16</v>
      </c>
      <c r="K7485" s="2">
        <f t="shared" si="232"/>
        <v>378.93170000000003</v>
      </c>
      <c r="L7485" s="2">
        <f t="shared" si="233"/>
        <v>445.80200000000002</v>
      </c>
      <c r="M7485" s="2" cm="1">
        <f t="array" ref="M7485">IFERROR(_xlfn.IFS(AND(F7485="Furniture",C7485="First Class",I7485&gt;5),H7485-(H7485*10%),AND(F7485="Technology",C7485="Same Day",I7485&gt;6),H7485-(H7485*12%),AND(F7485="Office Supplies",OR(C7485="Second Day",C7485="Standard Class"),I7485&gt;4),H7485-(H7485*8%)),H7485)</f>
        <v>445.80200000000002</v>
      </c>
      <c r="N7485" s="2" cm="1">
        <f t="array" ref="N7485">IFERROR(_xlfn.IFS(AND(J7485="Yes",F7485="Furniture",OR(C7485="Second Day",C7485="Standard Class"),I7485&gt;3),H7485-(H7485*15%),AND(J7485="Yes",F7485="Technology",C7485="Same Day",I7485&gt;4),H7485-(H7485*18%),AND(J7485="Yes",F7485="Office Supplies",C7485="First Class",I7485&gt;5),H7485-(H7485*20%)),H7485)</f>
        <v>445.80200000000002</v>
      </c>
      <c r="O7485" s="2"/>
    </row>
    <row r="7486" spans="1:15" ht="15.75" customHeight="1" x14ac:dyDescent="0.3">
      <c r="A7486" s="2" t="s">
        <v>3763</v>
      </c>
      <c r="B7486" s="3">
        <v>43097</v>
      </c>
      <c r="C7486" s="2" t="s">
        <v>24</v>
      </c>
      <c r="D7486" s="2" t="s">
        <v>38</v>
      </c>
      <c r="E7486" s="2" t="s">
        <v>39</v>
      </c>
      <c r="F7486" s="2" t="s">
        <v>21</v>
      </c>
      <c r="G7486" s="2" t="s">
        <v>29</v>
      </c>
      <c r="H7486" s="2">
        <v>2.48</v>
      </c>
      <c r="I7486" s="2">
        <v>1</v>
      </c>
      <c r="J7486" s="2" t="s">
        <v>16</v>
      </c>
      <c r="K7486" s="2">
        <f t="shared" si="232"/>
        <v>2.48</v>
      </c>
      <c r="L7486" s="2">
        <f t="shared" si="233"/>
        <v>2.48</v>
      </c>
      <c r="M7486" s="2" cm="1">
        <f t="array" ref="M7486">IFERROR(_xlfn.IFS(AND(F7486="Furniture",C7486="First Class",I7486&gt;5),H7486-(H7486*10%),AND(F7486="Technology",C7486="Same Day",I7486&gt;6),H7486-(H7486*12%),AND(F7486="Office Supplies",OR(C7486="Second Day",C7486="Standard Class"),I7486&gt;4),H7486-(H7486*8%)),H7486)</f>
        <v>2.48</v>
      </c>
      <c r="N7486" s="2" cm="1">
        <f t="array" ref="N7486">IFERROR(_xlfn.IFS(AND(J7486="Yes",F7486="Furniture",OR(C7486="Second Day",C7486="Standard Class"),I7486&gt;3),H7486-(H7486*15%),AND(J7486="Yes",F7486="Technology",C7486="Same Day",I7486&gt;4),H7486-(H7486*18%),AND(J7486="Yes",F7486="Office Supplies",C7486="First Class",I7486&gt;5),H7486-(H7486*20%)),H7486)</f>
        <v>2.48</v>
      </c>
      <c r="O7486" s="2"/>
    </row>
    <row r="7487" spans="1:15" ht="15.75" customHeight="1" x14ac:dyDescent="0.3">
      <c r="A7487" s="2" t="s">
        <v>3763</v>
      </c>
      <c r="B7487" s="3">
        <v>43097</v>
      </c>
      <c r="C7487" s="2" t="s">
        <v>24</v>
      </c>
      <c r="D7487" s="2" t="s">
        <v>38</v>
      </c>
      <c r="E7487" s="2" t="s">
        <v>39</v>
      </c>
      <c r="F7487" s="2" t="s">
        <v>21</v>
      </c>
      <c r="G7487" s="2" t="s">
        <v>32</v>
      </c>
      <c r="H7487" s="2">
        <v>25.9</v>
      </c>
      <c r="I7487" s="2">
        <v>5</v>
      </c>
      <c r="J7487" s="2" t="s">
        <v>16</v>
      </c>
      <c r="K7487" s="2">
        <f t="shared" si="232"/>
        <v>25.9</v>
      </c>
      <c r="L7487" s="2">
        <f t="shared" si="233"/>
        <v>25.9</v>
      </c>
      <c r="M7487" s="2" cm="1">
        <f t="array" ref="M7487">IFERROR(_xlfn.IFS(AND(F7487="Furniture",C7487="First Class",I7487&gt;5),H7487-(H7487*10%),AND(F7487="Technology",C7487="Same Day",I7487&gt;6),H7487-(H7487*12%),AND(F7487="Office Supplies",OR(C7487="Second Day",C7487="Standard Class"),I7487&gt;4),H7487-(H7487*8%)),H7487)</f>
        <v>23.827999999999999</v>
      </c>
      <c r="N7487" s="2" cm="1">
        <f t="array" ref="N7487">IFERROR(_xlfn.IFS(AND(J7487="Yes",F7487="Furniture",OR(C7487="Second Day",C7487="Standard Class"),I7487&gt;3),H7487-(H7487*15%),AND(J7487="Yes",F7487="Technology",C7487="Same Day",I7487&gt;4),H7487-(H7487*18%),AND(J7487="Yes",F7487="Office Supplies",C7487="First Class",I7487&gt;5),H7487-(H7487*20%)),H7487)</f>
        <v>25.9</v>
      </c>
      <c r="O7487" s="2"/>
    </row>
    <row r="7488" spans="1:15" ht="15.75" customHeight="1" x14ac:dyDescent="0.3">
      <c r="A7488" s="2" t="s">
        <v>3764</v>
      </c>
      <c r="B7488" s="3">
        <v>42357</v>
      </c>
      <c r="C7488" s="2" t="s">
        <v>11</v>
      </c>
      <c r="D7488" s="2" t="s">
        <v>38</v>
      </c>
      <c r="E7488" s="2" t="s">
        <v>46</v>
      </c>
      <c r="F7488" s="2" t="s">
        <v>21</v>
      </c>
      <c r="G7488" s="2" t="s">
        <v>35</v>
      </c>
      <c r="H7488" s="2">
        <v>29.900000000000002</v>
      </c>
      <c r="I7488" s="2">
        <v>5</v>
      </c>
      <c r="J7488" s="2" t="s">
        <v>16</v>
      </c>
      <c r="K7488" s="2">
        <f t="shared" si="232"/>
        <v>29.900000000000002</v>
      </c>
      <c r="L7488" s="2">
        <f t="shared" si="233"/>
        <v>29.900000000000002</v>
      </c>
      <c r="M7488" s="2" cm="1">
        <f t="array" ref="M7488">IFERROR(_xlfn.IFS(AND(F7488="Furniture",C7488="First Class",I7488&gt;5),H7488-(H7488*10%),AND(F7488="Technology",C7488="Same Day",I7488&gt;6),H7488-(H7488*12%),AND(F7488="Office Supplies",OR(C7488="Second Day",C7488="Standard Class"),I7488&gt;4),H7488-(H7488*8%)),H7488)</f>
        <v>29.900000000000002</v>
      </c>
      <c r="N7488" s="2" cm="1">
        <f t="array" ref="N7488">IFERROR(_xlfn.IFS(AND(J7488="Yes",F7488="Furniture",OR(C7488="Second Day",C7488="Standard Class"),I7488&gt;3),H7488-(H7488*15%),AND(J7488="Yes",F7488="Technology",C7488="Same Day",I7488&gt;4),H7488-(H7488*18%),AND(J7488="Yes",F7488="Office Supplies",C7488="First Class",I7488&gt;5),H7488-(H7488*20%)),H7488)</f>
        <v>29.900000000000002</v>
      </c>
      <c r="O7488" s="2"/>
    </row>
    <row r="7489" spans="1:15" ht="15.75" customHeight="1" x14ac:dyDescent="0.3">
      <c r="A7489" s="2" t="s">
        <v>3764</v>
      </c>
      <c r="B7489" s="3">
        <v>42357</v>
      </c>
      <c r="C7489" s="2" t="s">
        <v>11</v>
      </c>
      <c r="D7489" s="2" t="s">
        <v>38</v>
      </c>
      <c r="E7489" s="2" t="s">
        <v>46</v>
      </c>
      <c r="F7489" s="2" t="s">
        <v>30</v>
      </c>
      <c r="G7489" s="2" t="s">
        <v>49</v>
      </c>
      <c r="H7489" s="2">
        <v>2249.91</v>
      </c>
      <c r="I7489" s="2">
        <v>9</v>
      </c>
      <c r="J7489" s="2" t="s">
        <v>16</v>
      </c>
      <c r="K7489" s="2">
        <f t="shared" si="232"/>
        <v>1912.4234999999999</v>
      </c>
      <c r="L7489" s="2">
        <f t="shared" si="233"/>
        <v>2249.91</v>
      </c>
      <c r="M7489" s="2" cm="1">
        <f t="array" ref="M7489">IFERROR(_xlfn.IFS(AND(F7489="Furniture",C7489="First Class",I7489&gt;5),H7489-(H7489*10%),AND(F7489="Technology",C7489="Same Day",I7489&gt;6),H7489-(H7489*12%),AND(F7489="Office Supplies",OR(C7489="Second Day",C7489="Standard Class"),I7489&gt;4),H7489-(H7489*8%)),H7489)</f>
        <v>2249.91</v>
      </c>
      <c r="N7489" s="2" cm="1">
        <f t="array" ref="N7489">IFERROR(_xlfn.IFS(AND(J7489="Yes",F7489="Furniture",OR(C7489="Second Day",C7489="Standard Class"),I7489&gt;3),H7489-(H7489*15%),AND(J7489="Yes",F7489="Technology",C7489="Same Day",I7489&gt;4),H7489-(H7489*18%),AND(J7489="Yes",F7489="Office Supplies",C7489="First Class",I7489&gt;5),H7489-(H7489*20%)),H7489)</f>
        <v>2249.91</v>
      </c>
      <c r="O7489" s="2"/>
    </row>
    <row r="7490" spans="1:15" ht="15.75" customHeight="1" x14ac:dyDescent="0.3">
      <c r="A7490" s="2" t="s">
        <v>3764</v>
      </c>
      <c r="B7490" s="3">
        <v>42357</v>
      </c>
      <c r="C7490" s="2" t="s">
        <v>11</v>
      </c>
      <c r="D7490" s="2" t="s">
        <v>38</v>
      </c>
      <c r="E7490" s="2" t="s">
        <v>46</v>
      </c>
      <c r="F7490" s="2" t="s">
        <v>14</v>
      </c>
      <c r="G7490" s="2" t="s">
        <v>25</v>
      </c>
      <c r="H7490" s="2">
        <v>1053.164</v>
      </c>
      <c r="I7490" s="2">
        <v>4</v>
      </c>
      <c r="J7490" s="2" t="s">
        <v>16</v>
      </c>
      <c r="K7490" s="2">
        <f t="shared" si="232"/>
        <v>895.18939999999998</v>
      </c>
      <c r="L7490" s="2">
        <f t="shared" si="233"/>
        <v>1053.164</v>
      </c>
      <c r="M7490" s="2" cm="1">
        <f t="array" ref="M7490">IFERROR(_xlfn.IFS(AND(F7490="Furniture",C7490="First Class",I7490&gt;5),H7490-(H7490*10%),AND(F7490="Technology",C7490="Same Day",I7490&gt;6),H7490-(H7490*12%),AND(F7490="Office Supplies",OR(C7490="Second Day",C7490="Standard Class"),I7490&gt;4),H7490-(H7490*8%)),H7490)</f>
        <v>1053.164</v>
      </c>
      <c r="N7490" s="2" cm="1">
        <f t="array" ref="N7490">IFERROR(_xlfn.IFS(AND(J7490="Yes",F7490="Furniture",OR(C7490="Second Day",C7490="Standard Class"),I7490&gt;3),H7490-(H7490*15%),AND(J7490="Yes",F7490="Technology",C7490="Same Day",I7490&gt;4),H7490-(H7490*18%),AND(J7490="Yes",F7490="Office Supplies",C7490="First Class",I7490&gt;5),H7490-(H7490*20%)),H7490)</f>
        <v>1053.164</v>
      </c>
      <c r="O7490" s="2"/>
    </row>
    <row r="7491" spans="1:15" ht="15.75" customHeight="1" x14ac:dyDescent="0.3">
      <c r="A7491" s="2" t="s">
        <v>3765</v>
      </c>
      <c r="B7491" s="3">
        <v>43044</v>
      </c>
      <c r="C7491" s="2" t="s">
        <v>24</v>
      </c>
      <c r="D7491" s="2" t="s">
        <v>12</v>
      </c>
      <c r="E7491" s="2" t="s">
        <v>20</v>
      </c>
      <c r="F7491" s="2" t="s">
        <v>21</v>
      </c>
      <c r="G7491" s="2" t="s">
        <v>35</v>
      </c>
      <c r="H7491" s="2">
        <v>12.96</v>
      </c>
      <c r="I7491" s="2">
        <v>2</v>
      </c>
      <c r="J7491" s="2" t="s">
        <v>43</v>
      </c>
      <c r="K7491" s="2">
        <f t="shared" ref="K7491:K7554" si="234">IF(H7491&gt;$Q$5,H7491-(H7491*15%),H7491)</f>
        <v>12.96</v>
      </c>
      <c r="L7491" s="2">
        <f t="shared" ref="L7491:L7554" si="235">IF(AND(J7491="Yes",D7491="Consumer"),H7491-(H7491*3%),IF(AND(J7491="Yes",D7491="Corporate"),H7491-(H7491*5%),IF(J7491="Yes",H7491-(H7491*7%),H7491)))</f>
        <v>12.571200000000001</v>
      </c>
      <c r="M7491" s="2" cm="1">
        <f t="array" ref="M7491">IFERROR(_xlfn.IFS(AND(F7491="Furniture",C7491="First Class",I7491&gt;5),H7491-(H7491*10%),AND(F7491="Technology",C7491="Same Day",I7491&gt;6),H7491-(H7491*12%),AND(F7491="Office Supplies",OR(C7491="Second Day",C7491="Standard Class"),I7491&gt;4),H7491-(H7491*8%)),H7491)</f>
        <v>12.96</v>
      </c>
      <c r="N7491" s="2" cm="1">
        <f t="array" ref="N7491">IFERROR(_xlfn.IFS(AND(J7491="Yes",F7491="Furniture",OR(C7491="Second Day",C7491="Standard Class"),I7491&gt;3),H7491-(H7491*15%),AND(J7491="Yes",F7491="Technology",C7491="Same Day",I7491&gt;4),H7491-(H7491*18%),AND(J7491="Yes",F7491="Office Supplies",C7491="First Class",I7491&gt;5),H7491-(H7491*20%)),H7491)</f>
        <v>12.96</v>
      </c>
      <c r="O7491" s="2"/>
    </row>
    <row r="7492" spans="1:15" ht="15.75" customHeight="1" x14ac:dyDescent="0.3">
      <c r="A7492" s="2" t="s">
        <v>3766</v>
      </c>
      <c r="B7492" s="3">
        <v>42257</v>
      </c>
      <c r="C7492" s="2" t="s">
        <v>24</v>
      </c>
      <c r="D7492" s="2" t="s">
        <v>19</v>
      </c>
      <c r="E7492" s="2" t="s">
        <v>20</v>
      </c>
      <c r="F7492" s="2" t="s">
        <v>14</v>
      </c>
      <c r="G7492" s="2" t="s">
        <v>28</v>
      </c>
      <c r="H7492" s="2">
        <v>106.68</v>
      </c>
      <c r="I7492" s="2">
        <v>6</v>
      </c>
      <c r="J7492" s="2" t="s">
        <v>16</v>
      </c>
      <c r="K7492" s="2">
        <f t="shared" si="234"/>
        <v>106.68</v>
      </c>
      <c r="L7492" s="2">
        <f t="shared" si="235"/>
        <v>106.68</v>
      </c>
      <c r="M7492" s="2" cm="1">
        <f t="array" ref="M7492">IFERROR(_xlfn.IFS(AND(F7492="Furniture",C7492="First Class",I7492&gt;5),H7492-(H7492*10%),AND(F7492="Technology",C7492="Same Day",I7492&gt;6),H7492-(H7492*12%),AND(F7492="Office Supplies",OR(C7492="Second Day",C7492="Standard Class"),I7492&gt;4),H7492-(H7492*8%)),H7492)</f>
        <v>106.68</v>
      </c>
      <c r="N7492" s="2" cm="1">
        <f t="array" ref="N7492">IFERROR(_xlfn.IFS(AND(J7492="Yes",F7492="Furniture",OR(C7492="Second Day",C7492="Standard Class"),I7492&gt;3),H7492-(H7492*15%),AND(J7492="Yes",F7492="Technology",C7492="Same Day",I7492&gt;4),H7492-(H7492*18%),AND(J7492="Yes",F7492="Office Supplies",C7492="First Class",I7492&gt;5),H7492-(H7492*20%)),H7492)</f>
        <v>106.68</v>
      </c>
      <c r="O7492" s="2"/>
    </row>
    <row r="7493" spans="1:15" ht="15.75" customHeight="1" x14ac:dyDescent="0.3">
      <c r="A7493" s="2" t="s">
        <v>3767</v>
      </c>
      <c r="B7493" s="3">
        <v>43055</v>
      </c>
      <c r="C7493" s="2" t="s">
        <v>208</v>
      </c>
      <c r="D7493" s="2" t="s">
        <v>12</v>
      </c>
      <c r="E7493" s="2" t="s">
        <v>46</v>
      </c>
      <c r="F7493" s="2" t="s">
        <v>30</v>
      </c>
      <c r="G7493" s="2" t="s">
        <v>31</v>
      </c>
      <c r="H7493" s="2">
        <v>119.94</v>
      </c>
      <c r="I7493" s="2">
        <v>6</v>
      </c>
      <c r="J7493" s="2" t="s">
        <v>16</v>
      </c>
      <c r="K7493" s="2">
        <f t="shared" si="234"/>
        <v>119.94</v>
      </c>
      <c r="L7493" s="2">
        <f t="shared" si="235"/>
        <v>119.94</v>
      </c>
      <c r="M7493" s="2" cm="1">
        <f t="array" ref="M7493">IFERROR(_xlfn.IFS(AND(F7493="Furniture",C7493="First Class",I7493&gt;5),H7493-(H7493*10%),AND(F7493="Technology",C7493="Same Day",I7493&gt;6),H7493-(H7493*12%),AND(F7493="Office Supplies",OR(C7493="Second Day",C7493="Standard Class"),I7493&gt;4),H7493-(H7493*8%)),H7493)</f>
        <v>119.94</v>
      </c>
      <c r="N7493" s="2" cm="1">
        <f t="array" ref="N7493">IFERROR(_xlfn.IFS(AND(J7493="Yes",F7493="Furniture",OR(C7493="Second Day",C7493="Standard Class"),I7493&gt;3),H7493-(H7493*15%),AND(J7493="Yes",F7493="Technology",C7493="Same Day",I7493&gt;4),H7493-(H7493*18%),AND(J7493="Yes",F7493="Office Supplies",C7493="First Class",I7493&gt;5),H7493-(H7493*20%)),H7493)</f>
        <v>119.94</v>
      </c>
      <c r="O7493" s="2"/>
    </row>
    <row r="7494" spans="1:15" ht="15.75" customHeight="1" x14ac:dyDescent="0.3">
      <c r="A7494" s="2" t="s">
        <v>3768</v>
      </c>
      <c r="B7494" s="3">
        <v>42989</v>
      </c>
      <c r="C7494" s="2" t="s">
        <v>24</v>
      </c>
      <c r="D7494" s="2" t="s">
        <v>12</v>
      </c>
      <c r="E7494" s="2" t="s">
        <v>39</v>
      </c>
      <c r="F7494" s="2" t="s">
        <v>21</v>
      </c>
      <c r="G7494" s="2" t="s">
        <v>35</v>
      </c>
      <c r="H7494" s="2">
        <v>10.272000000000002</v>
      </c>
      <c r="I7494" s="2">
        <v>3</v>
      </c>
      <c r="J7494" s="2" t="s">
        <v>16</v>
      </c>
      <c r="K7494" s="2">
        <f t="shared" si="234"/>
        <v>10.272000000000002</v>
      </c>
      <c r="L7494" s="2">
        <f t="shared" si="235"/>
        <v>10.272000000000002</v>
      </c>
      <c r="M7494" s="2" cm="1">
        <f t="array" ref="M7494">IFERROR(_xlfn.IFS(AND(F7494="Furniture",C7494="First Class",I7494&gt;5),H7494-(H7494*10%),AND(F7494="Technology",C7494="Same Day",I7494&gt;6),H7494-(H7494*12%),AND(F7494="Office Supplies",OR(C7494="Second Day",C7494="Standard Class"),I7494&gt;4),H7494-(H7494*8%)),H7494)</f>
        <v>10.272000000000002</v>
      </c>
      <c r="N7494" s="2" cm="1">
        <f t="array" ref="N7494">IFERROR(_xlfn.IFS(AND(J7494="Yes",F7494="Furniture",OR(C7494="Second Day",C7494="Standard Class"),I7494&gt;3),H7494-(H7494*15%),AND(J7494="Yes",F7494="Technology",C7494="Same Day",I7494&gt;4),H7494-(H7494*18%),AND(J7494="Yes",F7494="Office Supplies",C7494="First Class",I7494&gt;5),H7494-(H7494*20%)),H7494)</f>
        <v>10.272000000000002</v>
      </c>
      <c r="O7494" s="2"/>
    </row>
    <row r="7495" spans="1:15" ht="15.75" customHeight="1" x14ac:dyDescent="0.3">
      <c r="A7495" s="2" t="s">
        <v>3768</v>
      </c>
      <c r="B7495" s="3">
        <v>42989</v>
      </c>
      <c r="C7495" s="2" t="s">
        <v>24</v>
      </c>
      <c r="D7495" s="2" t="s">
        <v>12</v>
      </c>
      <c r="E7495" s="2" t="s">
        <v>39</v>
      </c>
      <c r="F7495" s="2" t="s">
        <v>14</v>
      </c>
      <c r="G7495" s="2" t="s">
        <v>25</v>
      </c>
      <c r="H7495" s="2">
        <v>512.19000000000005</v>
      </c>
      <c r="I7495" s="2">
        <v>5</v>
      </c>
      <c r="J7495" s="2" t="s">
        <v>16</v>
      </c>
      <c r="K7495" s="2">
        <f t="shared" si="234"/>
        <v>435.36150000000004</v>
      </c>
      <c r="L7495" s="2">
        <f t="shared" si="235"/>
        <v>512.19000000000005</v>
      </c>
      <c r="M7495" s="2" cm="1">
        <f t="array" ref="M7495">IFERROR(_xlfn.IFS(AND(F7495="Furniture",C7495="First Class",I7495&gt;5),H7495-(H7495*10%),AND(F7495="Technology",C7495="Same Day",I7495&gt;6),H7495-(H7495*12%),AND(F7495="Office Supplies",OR(C7495="Second Day",C7495="Standard Class"),I7495&gt;4),H7495-(H7495*8%)),H7495)</f>
        <v>512.19000000000005</v>
      </c>
      <c r="N7495" s="2" cm="1">
        <f t="array" ref="N7495">IFERROR(_xlfn.IFS(AND(J7495="Yes",F7495="Furniture",OR(C7495="Second Day",C7495="Standard Class"),I7495&gt;3),H7495-(H7495*15%),AND(J7495="Yes",F7495="Technology",C7495="Same Day",I7495&gt;4),H7495-(H7495*18%),AND(J7495="Yes",F7495="Office Supplies",C7495="First Class",I7495&gt;5),H7495-(H7495*20%)),H7495)</f>
        <v>512.19000000000005</v>
      </c>
      <c r="O7495" s="2"/>
    </row>
    <row r="7496" spans="1:15" ht="15.75" customHeight="1" x14ac:dyDescent="0.3">
      <c r="A7496" s="2" t="s">
        <v>3768</v>
      </c>
      <c r="B7496" s="3">
        <v>42989</v>
      </c>
      <c r="C7496" s="2" t="s">
        <v>24</v>
      </c>
      <c r="D7496" s="2" t="s">
        <v>12</v>
      </c>
      <c r="E7496" s="2" t="s">
        <v>39</v>
      </c>
      <c r="F7496" s="2" t="s">
        <v>21</v>
      </c>
      <c r="G7496" s="2" t="s">
        <v>33</v>
      </c>
      <c r="H7496" s="2">
        <v>1.5559999999999996</v>
      </c>
      <c r="I7496" s="2">
        <v>2</v>
      </c>
      <c r="J7496" s="2" t="s">
        <v>16</v>
      </c>
      <c r="K7496" s="2">
        <f t="shared" si="234"/>
        <v>1.5559999999999996</v>
      </c>
      <c r="L7496" s="2">
        <f t="shared" si="235"/>
        <v>1.5559999999999996</v>
      </c>
      <c r="M7496" s="2" cm="1">
        <f t="array" ref="M7496">IFERROR(_xlfn.IFS(AND(F7496="Furniture",C7496="First Class",I7496&gt;5),H7496-(H7496*10%),AND(F7496="Technology",C7496="Same Day",I7496&gt;6),H7496-(H7496*12%),AND(F7496="Office Supplies",OR(C7496="Second Day",C7496="Standard Class"),I7496&gt;4),H7496-(H7496*8%)),H7496)</f>
        <v>1.5559999999999996</v>
      </c>
      <c r="N7496" s="2" cm="1">
        <f t="array" ref="N7496">IFERROR(_xlfn.IFS(AND(J7496="Yes",F7496="Furniture",OR(C7496="Second Day",C7496="Standard Class"),I7496&gt;3),H7496-(H7496*15%),AND(J7496="Yes",F7496="Technology",C7496="Same Day",I7496&gt;4),H7496-(H7496*18%),AND(J7496="Yes",F7496="Office Supplies",C7496="First Class",I7496&gt;5),H7496-(H7496*20%)),H7496)</f>
        <v>1.5559999999999996</v>
      </c>
      <c r="O7496" s="2"/>
    </row>
    <row r="7497" spans="1:15" ht="15.75" customHeight="1" x14ac:dyDescent="0.3">
      <c r="A7497" s="2" t="s">
        <v>3769</v>
      </c>
      <c r="B7497" s="3">
        <v>42930</v>
      </c>
      <c r="C7497" s="2" t="s">
        <v>24</v>
      </c>
      <c r="D7497" s="2" t="s">
        <v>12</v>
      </c>
      <c r="E7497" s="2" t="s">
        <v>20</v>
      </c>
      <c r="F7497" s="2" t="s">
        <v>21</v>
      </c>
      <c r="G7497" s="2" t="s">
        <v>32</v>
      </c>
      <c r="H7497" s="2">
        <v>4.4479999999999995</v>
      </c>
      <c r="I7497" s="2">
        <v>2</v>
      </c>
      <c r="J7497" s="2" t="s">
        <v>16</v>
      </c>
      <c r="K7497" s="2">
        <f t="shared" si="234"/>
        <v>4.4479999999999995</v>
      </c>
      <c r="L7497" s="2">
        <f t="shared" si="235"/>
        <v>4.4479999999999995</v>
      </c>
      <c r="M7497" s="2" cm="1">
        <f t="array" ref="M7497">IFERROR(_xlfn.IFS(AND(F7497="Furniture",C7497="First Class",I7497&gt;5),H7497-(H7497*10%),AND(F7497="Technology",C7497="Same Day",I7497&gt;6),H7497-(H7497*12%),AND(F7497="Office Supplies",OR(C7497="Second Day",C7497="Standard Class"),I7497&gt;4),H7497-(H7497*8%)),H7497)</f>
        <v>4.4479999999999995</v>
      </c>
      <c r="N7497" s="2" cm="1">
        <f t="array" ref="N7497">IFERROR(_xlfn.IFS(AND(J7497="Yes",F7497="Furniture",OR(C7497="Second Day",C7497="Standard Class"),I7497&gt;3),H7497-(H7497*15%),AND(J7497="Yes",F7497="Technology",C7497="Same Day",I7497&gt;4),H7497-(H7497*18%),AND(J7497="Yes",F7497="Office Supplies",C7497="First Class",I7497&gt;5),H7497-(H7497*20%)),H7497)</f>
        <v>4.4479999999999995</v>
      </c>
      <c r="O7497" s="2"/>
    </row>
    <row r="7498" spans="1:15" ht="15.75" customHeight="1" x14ac:dyDescent="0.3">
      <c r="A7498" s="2" t="s">
        <v>3769</v>
      </c>
      <c r="B7498" s="3">
        <v>42930</v>
      </c>
      <c r="C7498" s="2" t="s">
        <v>24</v>
      </c>
      <c r="D7498" s="2" t="s">
        <v>12</v>
      </c>
      <c r="E7498" s="2" t="s">
        <v>20</v>
      </c>
      <c r="F7498" s="2" t="s">
        <v>14</v>
      </c>
      <c r="G7498" s="2" t="s">
        <v>28</v>
      </c>
      <c r="H7498" s="2">
        <v>276.69</v>
      </c>
      <c r="I7498" s="2">
        <v>3</v>
      </c>
      <c r="J7498" s="2" t="s">
        <v>16</v>
      </c>
      <c r="K7498" s="2">
        <f t="shared" si="234"/>
        <v>235.1865</v>
      </c>
      <c r="L7498" s="2">
        <f t="shared" si="235"/>
        <v>276.69</v>
      </c>
      <c r="M7498" s="2" cm="1">
        <f t="array" ref="M7498">IFERROR(_xlfn.IFS(AND(F7498="Furniture",C7498="First Class",I7498&gt;5),H7498-(H7498*10%),AND(F7498="Technology",C7498="Same Day",I7498&gt;6),H7498-(H7498*12%),AND(F7498="Office Supplies",OR(C7498="Second Day",C7498="Standard Class"),I7498&gt;4),H7498-(H7498*8%)),H7498)</f>
        <v>276.69</v>
      </c>
      <c r="N7498" s="2" cm="1">
        <f t="array" ref="N7498">IFERROR(_xlfn.IFS(AND(J7498="Yes",F7498="Furniture",OR(C7498="Second Day",C7498="Standard Class"),I7498&gt;3),H7498-(H7498*15%),AND(J7498="Yes",F7498="Technology",C7498="Same Day",I7498&gt;4),H7498-(H7498*18%),AND(J7498="Yes",F7498="Office Supplies",C7498="First Class",I7498&gt;5),H7498-(H7498*20%)),H7498)</f>
        <v>276.69</v>
      </c>
      <c r="O7498" s="2"/>
    </row>
    <row r="7499" spans="1:15" ht="15.75" customHeight="1" x14ac:dyDescent="0.3">
      <c r="A7499" s="2" t="s">
        <v>3769</v>
      </c>
      <c r="B7499" s="3">
        <v>42930</v>
      </c>
      <c r="C7499" s="2" t="s">
        <v>24</v>
      </c>
      <c r="D7499" s="2" t="s">
        <v>12</v>
      </c>
      <c r="E7499" s="2" t="s">
        <v>20</v>
      </c>
      <c r="F7499" s="2" t="s">
        <v>21</v>
      </c>
      <c r="G7499" s="2" t="s">
        <v>64</v>
      </c>
      <c r="H7499" s="2">
        <v>4.96</v>
      </c>
      <c r="I7499" s="2">
        <v>4</v>
      </c>
      <c r="J7499" s="2" t="s">
        <v>16</v>
      </c>
      <c r="K7499" s="2">
        <f t="shared" si="234"/>
        <v>4.96</v>
      </c>
      <c r="L7499" s="2">
        <f t="shared" si="235"/>
        <v>4.96</v>
      </c>
      <c r="M7499" s="2" cm="1">
        <f t="array" ref="M7499">IFERROR(_xlfn.IFS(AND(F7499="Furniture",C7499="First Class",I7499&gt;5),H7499-(H7499*10%),AND(F7499="Technology",C7499="Same Day",I7499&gt;6),H7499-(H7499*12%),AND(F7499="Office Supplies",OR(C7499="Second Day",C7499="Standard Class"),I7499&gt;4),H7499-(H7499*8%)),H7499)</f>
        <v>4.96</v>
      </c>
      <c r="N7499" s="2" cm="1">
        <f t="array" ref="N7499">IFERROR(_xlfn.IFS(AND(J7499="Yes",F7499="Furniture",OR(C7499="Second Day",C7499="Standard Class"),I7499&gt;3),H7499-(H7499*15%),AND(J7499="Yes",F7499="Technology",C7499="Same Day",I7499&gt;4),H7499-(H7499*18%),AND(J7499="Yes",F7499="Office Supplies",C7499="First Class",I7499&gt;5),H7499-(H7499*20%)),H7499)</f>
        <v>4.96</v>
      </c>
      <c r="O7499" s="2"/>
    </row>
    <row r="7500" spans="1:15" ht="15.75" customHeight="1" x14ac:dyDescent="0.3">
      <c r="A7500" s="2" t="s">
        <v>3769</v>
      </c>
      <c r="B7500" s="3">
        <v>42930</v>
      </c>
      <c r="C7500" s="2" t="s">
        <v>24</v>
      </c>
      <c r="D7500" s="2" t="s">
        <v>12</v>
      </c>
      <c r="E7500" s="2" t="s">
        <v>20</v>
      </c>
      <c r="F7500" s="2" t="s">
        <v>21</v>
      </c>
      <c r="G7500" s="2" t="s">
        <v>29</v>
      </c>
      <c r="H7500" s="2">
        <v>71.92</v>
      </c>
      <c r="I7500" s="2">
        <v>4</v>
      </c>
      <c r="J7500" s="2" t="s">
        <v>16</v>
      </c>
      <c r="K7500" s="2">
        <f t="shared" si="234"/>
        <v>71.92</v>
      </c>
      <c r="L7500" s="2">
        <f t="shared" si="235"/>
        <v>71.92</v>
      </c>
      <c r="M7500" s="2" cm="1">
        <f t="array" ref="M7500">IFERROR(_xlfn.IFS(AND(F7500="Furniture",C7500="First Class",I7500&gt;5),H7500-(H7500*10%),AND(F7500="Technology",C7500="Same Day",I7500&gt;6),H7500-(H7500*12%),AND(F7500="Office Supplies",OR(C7500="Second Day",C7500="Standard Class"),I7500&gt;4),H7500-(H7500*8%)),H7500)</f>
        <v>71.92</v>
      </c>
      <c r="N7500" s="2" cm="1">
        <f t="array" ref="N7500">IFERROR(_xlfn.IFS(AND(J7500="Yes",F7500="Furniture",OR(C7500="Second Day",C7500="Standard Class"),I7500&gt;3),H7500-(H7500*15%),AND(J7500="Yes",F7500="Technology",C7500="Same Day",I7500&gt;4),H7500-(H7500*18%),AND(J7500="Yes",F7500="Office Supplies",C7500="First Class",I7500&gt;5),H7500-(H7500*20%)),H7500)</f>
        <v>71.92</v>
      </c>
      <c r="O7500" s="2"/>
    </row>
    <row r="7501" spans="1:15" ht="15.75" customHeight="1" x14ac:dyDescent="0.3">
      <c r="A7501" s="2" t="s">
        <v>3769</v>
      </c>
      <c r="B7501" s="3">
        <v>42930</v>
      </c>
      <c r="C7501" s="2" t="s">
        <v>24</v>
      </c>
      <c r="D7501" s="2" t="s">
        <v>12</v>
      </c>
      <c r="E7501" s="2" t="s">
        <v>20</v>
      </c>
      <c r="F7501" s="2" t="s">
        <v>14</v>
      </c>
      <c r="G7501" s="2" t="s">
        <v>28</v>
      </c>
      <c r="H7501" s="2">
        <v>18.84</v>
      </c>
      <c r="I7501" s="2">
        <v>3</v>
      </c>
      <c r="J7501" s="2" t="s">
        <v>16</v>
      </c>
      <c r="K7501" s="2">
        <f t="shared" si="234"/>
        <v>18.84</v>
      </c>
      <c r="L7501" s="2">
        <f t="shared" si="235"/>
        <v>18.84</v>
      </c>
      <c r="M7501" s="2" cm="1">
        <f t="array" ref="M7501">IFERROR(_xlfn.IFS(AND(F7501="Furniture",C7501="First Class",I7501&gt;5),H7501-(H7501*10%),AND(F7501="Technology",C7501="Same Day",I7501&gt;6),H7501-(H7501*12%),AND(F7501="Office Supplies",OR(C7501="Second Day",C7501="Standard Class"),I7501&gt;4),H7501-(H7501*8%)),H7501)</f>
        <v>18.84</v>
      </c>
      <c r="N7501" s="2" cm="1">
        <f t="array" ref="N7501">IFERROR(_xlfn.IFS(AND(J7501="Yes",F7501="Furniture",OR(C7501="Second Day",C7501="Standard Class"),I7501&gt;3),H7501-(H7501*15%),AND(J7501="Yes",F7501="Technology",C7501="Same Day",I7501&gt;4),H7501-(H7501*18%),AND(J7501="Yes",F7501="Office Supplies",C7501="First Class",I7501&gt;5),H7501-(H7501*20%)),H7501)</f>
        <v>18.84</v>
      </c>
      <c r="O7501" s="2"/>
    </row>
    <row r="7502" spans="1:15" ht="15.75" customHeight="1" x14ac:dyDescent="0.3">
      <c r="A7502" s="2" t="s">
        <v>3769</v>
      </c>
      <c r="B7502" s="3">
        <v>42930</v>
      </c>
      <c r="C7502" s="2" t="s">
        <v>24</v>
      </c>
      <c r="D7502" s="2" t="s">
        <v>12</v>
      </c>
      <c r="E7502" s="2" t="s">
        <v>20</v>
      </c>
      <c r="F7502" s="2" t="s">
        <v>30</v>
      </c>
      <c r="G7502" s="2" t="s">
        <v>49</v>
      </c>
      <c r="H7502" s="2">
        <v>140.97</v>
      </c>
      <c r="I7502" s="2">
        <v>3</v>
      </c>
      <c r="J7502" s="2" t="s">
        <v>16</v>
      </c>
      <c r="K7502" s="2">
        <f t="shared" si="234"/>
        <v>140.97</v>
      </c>
      <c r="L7502" s="2">
        <f t="shared" si="235"/>
        <v>140.97</v>
      </c>
      <c r="M7502" s="2" cm="1">
        <f t="array" ref="M7502">IFERROR(_xlfn.IFS(AND(F7502="Furniture",C7502="First Class",I7502&gt;5),H7502-(H7502*10%),AND(F7502="Technology",C7502="Same Day",I7502&gt;6),H7502-(H7502*12%),AND(F7502="Office Supplies",OR(C7502="Second Day",C7502="Standard Class"),I7502&gt;4),H7502-(H7502*8%)),H7502)</f>
        <v>140.97</v>
      </c>
      <c r="N7502" s="2" cm="1">
        <f t="array" ref="N7502">IFERROR(_xlfn.IFS(AND(J7502="Yes",F7502="Furniture",OR(C7502="Second Day",C7502="Standard Class"),I7502&gt;3),H7502-(H7502*15%),AND(J7502="Yes",F7502="Technology",C7502="Same Day",I7502&gt;4),H7502-(H7502*18%),AND(J7502="Yes",F7502="Office Supplies",C7502="First Class",I7502&gt;5),H7502-(H7502*20%)),H7502)</f>
        <v>140.97</v>
      </c>
      <c r="O7502" s="2"/>
    </row>
    <row r="7503" spans="1:15" ht="15.75" customHeight="1" x14ac:dyDescent="0.3">
      <c r="A7503" s="2" t="s">
        <v>3769</v>
      </c>
      <c r="B7503" s="3">
        <v>42930</v>
      </c>
      <c r="C7503" s="2" t="s">
        <v>24</v>
      </c>
      <c r="D7503" s="2" t="s">
        <v>12</v>
      </c>
      <c r="E7503" s="2" t="s">
        <v>20</v>
      </c>
      <c r="F7503" s="2" t="s">
        <v>30</v>
      </c>
      <c r="G7503" s="2" t="s">
        <v>31</v>
      </c>
      <c r="H7503" s="2">
        <v>470.37600000000009</v>
      </c>
      <c r="I7503" s="2">
        <v>3</v>
      </c>
      <c r="J7503" s="2" t="s">
        <v>16</v>
      </c>
      <c r="K7503" s="2">
        <f t="shared" si="234"/>
        <v>399.81960000000009</v>
      </c>
      <c r="L7503" s="2">
        <f t="shared" si="235"/>
        <v>470.37600000000009</v>
      </c>
      <c r="M7503" s="2" cm="1">
        <f t="array" ref="M7503">IFERROR(_xlfn.IFS(AND(F7503="Furniture",C7503="First Class",I7503&gt;5),H7503-(H7503*10%),AND(F7503="Technology",C7503="Same Day",I7503&gt;6),H7503-(H7503*12%),AND(F7503="Office Supplies",OR(C7503="Second Day",C7503="Standard Class"),I7503&gt;4),H7503-(H7503*8%)),H7503)</f>
        <v>470.37600000000009</v>
      </c>
      <c r="N7503" s="2" cm="1">
        <f t="array" ref="N7503">IFERROR(_xlfn.IFS(AND(J7503="Yes",F7503="Furniture",OR(C7503="Second Day",C7503="Standard Class"),I7503&gt;3),H7503-(H7503*15%),AND(J7503="Yes",F7503="Technology",C7503="Same Day",I7503&gt;4),H7503-(H7503*18%),AND(J7503="Yes",F7503="Office Supplies",C7503="First Class",I7503&gt;5),H7503-(H7503*20%)),H7503)</f>
        <v>470.37600000000009</v>
      </c>
      <c r="O7503" s="2"/>
    </row>
    <row r="7504" spans="1:15" ht="15.75" customHeight="1" x14ac:dyDescent="0.3">
      <c r="A7504" s="2" t="s">
        <v>3770</v>
      </c>
      <c r="B7504" s="3">
        <v>42824</v>
      </c>
      <c r="C7504" s="2" t="s">
        <v>208</v>
      </c>
      <c r="D7504" s="2" t="s">
        <v>12</v>
      </c>
      <c r="E7504" s="2" t="s">
        <v>20</v>
      </c>
      <c r="F7504" s="2" t="s">
        <v>21</v>
      </c>
      <c r="G7504" s="2" t="s">
        <v>29</v>
      </c>
      <c r="H7504" s="2">
        <v>6.08</v>
      </c>
      <c r="I7504" s="2">
        <v>2</v>
      </c>
      <c r="J7504" s="2" t="s">
        <v>16</v>
      </c>
      <c r="K7504" s="2">
        <f t="shared" si="234"/>
        <v>6.08</v>
      </c>
      <c r="L7504" s="2">
        <f t="shared" si="235"/>
        <v>6.08</v>
      </c>
      <c r="M7504" s="2" cm="1">
        <f t="array" ref="M7504">IFERROR(_xlfn.IFS(AND(F7504="Furniture",C7504="First Class",I7504&gt;5),H7504-(H7504*10%),AND(F7504="Technology",C7504="Same Day",I7504&gt;6),H7504-(H7504*12%),AND(F7504="Office Supplies",OR(C7504="Second Day",C7504="Standard Class"),I7504&gt;4),H7504-(H7504*8%)),H7504)</f>
        <v>6.08</v>
      </c>
      <c r="N7504" s="2" cm="1">
        <f t="array" ref="N7504">IFERROR(_xlfn.IFS(AND(J7504="Yes",F7504="Furniture",OR(C7504="Second Day",C7504="Standard Class"),I7504&gt;3),H7504-(H7504*15%),AND(J7504="Yes",F7504="Technology",C7504="Same Day",I7504&gt;4),H7504-(H7504*18%),AND(J7504="Yes",F7504="Office Supplies",C7504="First Class",I7504&gt;5),H7504-(H7504*20%)),H7504)</f>
        <v>6.08</v>
      </c>
      <c r="O7504" s="2"/>
    </row>
    <row r="7505" spans="1:15" ht="15.75" customHeight="1" x14ac:dyDescent="0.3">
      <c r="A7505" s="2" t="s">
        <v>3770</v>
      </c>
      <c r="B7505" s="3">
        <v>42824</v>
      </c>
      <c r="C7505" s="2" t="s">
        <v>208</v>
      </c>
      <c r="D7505" s="2" t="s">
        <v>12</v>
      </c>
      <c r="E7505" s="2" t="s">
        <v>20</v>
      </c>
      <c r="F7505" s="2" t="s">
        <v>30</v>
      </c>
      <c r="G7505" s="2" t="s">
        <v>31</v>
      </c>
      <c r="H7505" s="2">
        <v>164.79200000000003</v>
      </c>
      <c r="I7505" s="2">
        <v>1</v>
      </c>
      <c r="J7505" s="2" t="s">
        <v>16</v>
      </c>
      <c r="K7505" s="2">
        <f t="shared" si="234"/>
        <v>164.79200000000003</v>
      </c>
      <c r="L7505" s="2">
        <f t="shared" si="235"/>
        <v>164.79200000000003</v>
      </c>
      <c r="M7505" s="2" cm="1">
        <f t="array" ref="M7505">IFERROR(_xlfn.IFS(AND(F7505="Furniture",C7505="First Class",I7505&gt;5),H7505-(H7505*10%),AND(F7505="Technology",C7505="Same Day",I7505&gt;6),H7505-(H7505*12%),AND(F7505="Office Supplies",OR(C7505="Second Day",C7505="Standard Class"),I7505&gt;4),H7505-(H7505*8%)),H7505)</f>
        <v>164.79200000000003</v>
      </c>
      <c r="N7505" s="2" cm="1">
        <f t="array" ref="N7505">IFERROR(_xlfn.IFS(AND(J7505="Yes",F7505="Furniture",OR(C7505="Second Day",C7505="Standard Class"),I7505&gt;3),H7505-(H7505*15%),AND(J7505="Yes",F7505="Technology",C7505="Same Day",I7505&gt;4),H7505-(H7505*18%),AND(J7505="Yes",F7505="Office Supplies",C7505="First Class",I7505&gt;5),H7505-(H7505*20%)),H7505)</f>
        <v>164.79200000000003</v>
      </c>
      <c r="O7505" s="2"/>
    </row>
    <row r="7506" spans="1:15" ht="15.75" customHeight="1" x14ac:dyDescent="0.3">
      <c r="A7506" s="2" t="s">
        <v>3771</v>
      </c>
      <c r="B7506" s="3">
        <v>42400</v>
      </c>
      <c r="C7506" s="2" t="s">
        <v>11</v>
      </c>
      <c r="D7506" s="2" t="s">
        <v>19</v>
      </c>
      <c r="E7506" s="2" t="s">
        <v>46</v>
      </c>
      <c r="F7506" s="2" t="s">
        <v>21</v>
      </c>
      <c r="G7506" s="2" t="s">
        <v>51</v>
      </c>
      <c r="H7506" s="2">
        <v>23.36</v>
      </c>
      <c r="I7506" s="2">
        <v>2</v>
      </c>
      <c r="J7506" s="2" t="s">
        <v>16</v>
      </c>
      <c r="K7506" s="2">
        <f t="shared" si="234"/>
        <v>23.36</v>
      </c>
      <c r="L7506" s="2">
        <f t="shared" si="235"/>
        <v>23.36</v>
      </c>
      <c r="M7506" s="2" cm="1">
        <f t="array" ref="M7506">IFERROR(_xlfn.IFS(AND(F7506="Furniture",C7506="First Class",I7506&gt;5),H7506-(H7506*10%),AND(F7506="Technology",C7506="Same Day",I7506&gt;6),H7506-(H7506*12%),AND(F7506="Office Supplies",OR(C7506="Second Day",C7506="Standard Class"),I7506&gt;4),H7506-(H7506*8%)),H7506)</f>
        <v>23.36</v>
      </c>
      <c r="N7506" s="2" cm="1">
        <f t="array" ref="N7506">IFERROR(_xlfn.IFS(AND(J7506="Yes",F7506="Furniture",OR(C7506="Second Day",C7506="Standard Class"),I7506&gt;3),H7506-(H7506*15%),AND(J7506="Yes",F7506="Technology",C7506="Same Day",I7506&gt;4),H7506-(H7506*18%),AND(J7506="Yes",F7506="Office Supplies",C7506="First Class",I7506&gt;5),H7506-(H7506*20%)),H7506)</f>
        <v>23.36</v>
      </c>
      <c r="O7506" s="2"/>
    </row>
    <row r="7507" spans="1:15" ht="15.75" customHeight="1" x14ac:dyDescent="0.3">
      <c r="A7507" s="2" t="s">
        <v>3772</v>
      </c>
      <c r="B7507" s="3">
        <v>42894</v>
      </c>
      <c r="C7507" s="2" t="s">
        <v>24</v>
      </c>
      <c r="D7507" s="2" t="s">
        <v>12</v>
      </c>
      <c r="E7507" s="2" t="s">
        <v>39</v>
      </c>
      <c r="F7507" s="2" t="s">
        <v>21</v>
      </c>
      <c r="G7507" s="2" t="s">
        <v>32</v>
      </c>
      <c r="H7507" s="2">
        <v>12.175999999999998</v>
      </c>
      <c r="I7507" s="2">
        <v>4</v>
      </c>
      <c r="J7507" s="2" t="s">
        <v>16</v>
      </c>
      <c r="K7507" s="2">
        <f t="shared" si="234"/>
        <v>12.175999999999998</v>
      </c>
      <c r="L7507" s="2">
        <f t="shared" si="235"/>
        <v>12.175999999999998</v>
      </c>
      <c r="M7507" s="2" cm="1">
        <f t="array" ref="M7507">IFERROR(_xlfn.IFS(AND(F7507="Furniture",C7507="First Class",I7507&gt;5),H7507-(H7507*10%),AND(F7507="Technology",C7507="Same Day",I7507&gt;6),H7507-(H7507*12%),AND(F7507="Office Supplies",OR(C7507="Second Day",C7507="Standard Class"),I7507&gt;4),H7507-(H7507*8%)),H7507)</f>
        <v>12.175999999999998</v>
      </c>
      <c r="N7507" s="2" cm="1">
        <f t="array" ref="N7507">IFERROR(_xlfn.IFS(AND(J7507="Yes",F7507="Furniture",OR(C7507="Second Day",C7507="Standard Class"),I7507&gt;3),H7507-(H7507*15%),AND(J7507="Yes",F7507="Technology",C7507="Same Day",I7507&gt;4),H7507-(H7507*18%),AND(J7507="Yes",F7507="Office Supplies",C7507="First Class",I7507&gt;5),H7507-(H7507*20%)),H7507)</f>
        <v>12.175999999999998</v>
      </c>
      <c r="O7507" s="2"/>
    </row>
    <row r="7508" spans="1:15" ht="15.75" customHeight="1" x14ac:dyDescent="0.3">
      <c r="A7508" s="2" t="s">
        <v>3773</v>
      </c>
      <c r="B7508" s="3">
        <v>41945</v>
      </c>
      <c r="C7508" s="2" t="s">
        <v>24</v>
      </c>
      <c r="D7508" s="2" t="s">
        <v>12</v>
      </c>
      <c r="E7508" s="2" t="s">
        <v>20</v>
      </c>
      <c r="F7508" s="2" t="s">
        <v>30</v>
      </c>
      <c r="G7508" s="2" t="s">
        <v>31</v>
      </c>
      <c r="H7508" s="2">
        <v>46.384</v>
      </c>
      <c r="I7508" s="2">
        <v>2</v>
      </c>
      <c r="J7508" s="2" t="s">
        <v>16</v>
      </c>
      <c r="K7508" s="2">
        <f t="shared" si="234"/>
        <v>46.384</v>
      </c>
      <c r="L7508" s="2">
        <f t="shared" si="235"/>
        <v>46.384</v>
      </c>
      <c r="M7508" s="2" cm="1">
        <f t="array" ref="M7508">IFERROR(_xlfn.IFS(AND(F7508="Furniture",C7508="First Class",I7508&gt;5),H7508-(H7508*10%),AND(F7508="Technology",C7508="Same Day",I7508&gt;6),H7508-(H7508*12%),AND(F7508="Office Supplies",OR(C7508="Second Day",C7508="Standard Class"),I7508&gt;4),H7508-(H7508*8%)),H7508)</f>
        <v>46.384</v>
      </c>
      <c r="N7508" s="2" cm="1">
        <f t="array" ref="N7508">IFERROR(_xlfn.IFS(AND(J7508="Yes",F7508="Furniture",OR(C7508="Second Day",C7508="Standard Class"),I7508&gt;3),H7508-(H7508*15%),AND(J7508="Yes",F7508="Technology",C7508="Same Day",I7508&gt;4),H7508-(H7508*18%),AND(J7508="Yes",F7508="Office Supplies",C7508="First Class",I7508&gt;5),H7508-(H7508*20%)),H7508)</f>
        <v>46.384</v>
      </c>
      <c r="O7508" s="2"/>
    </row>
    <row r="7509" spans="1:15" ht="15.75" customHeight="1" x14ac:dyDescent="0.3">
      <c r="A7509" s="2" t="s">
        <v>3773</v>
      </c>
      <c r="B7509" s="3">
        <v>41945</v>
      </c>
      <c r="C7509" s="2" t="s">
        <v>24</v>
      </c>
      <c r="D7509" s="2" t="s">
        <v>12</v>
      </c>
      <c r="E7509" s="2" t="s">
        <v>20</v>
      </c>
      <c r="F7509" s="2" t="s">
        <v>21</v>
      </c>
      <c r="G7509" s="2" t="s">
        <v>26</v>
      </c>
      <c r="H7509" s="2">
        <v>362.92</v>
      </c>
      <c r="I7509" s="2">
        <v>2</v>
      </c>
      <c r="J7509" s="2" t="s">
        <v>16</v>
      </c>
      <c r="K7509" s="2">
        <f t="shared" si="234"/>
        <v>308.48200000000003</v>
      </c>
      <c r="L7509" s="2">
        <f t="shared" si="235"/>
        <v>362.92</v>
      </c>
      <c r="M7509" s="2" cm="1">
        <f t="array" ref="M7509">IFERROR(_xlfn.IFS(AND(F7509="Furniture",C7509="First Class",I7509&gt;5),H7509-(H7509*10%),AND(F7509="Technology",C7509="Same Day",I7509&gt;6),H7509-(H7509*12%),AND(F7509="Office Supplies",OR(C7509="Second Day",C7509="Standard Class"),I7509&gt;4),H7509-(H7509*8%)),H7509)</f>
        <v>362.92</v>
      </c>
      <c r="N7509" s="2" cm="1">
        <f t="array" ref="N7509">IFERROR(_xlfn.IFS(AND(J7509="Yes",F7509="Furniture",OR(C7509="Second Day",C7509="Standard Class"),I7509&gt;3),H7509-(H7509*15%),AND(J7509="Yes",F7509="Technology",C7509="Same Day",I7509&gt;4),H7509-(H7509*18%),AND(J7509="Yes",F7509="Office Supplies",C7509="First Class",I7509&gt;5),H7509-(H7509*20%)),H7509)</f>
        <v>362.92</v>
      </c>
      <c r="O7509" s="2"/>
    </row>
    <row r="7510" spans="1:15" ht="15.75" customHeight="1" x14ac:dyDescent="0.3">
      <c r="A7510" s="2" t="s">
        <v>3774</v>
      </c>
      <c r="B7510" s="3">
        <v>42930</v>
      </c>
      <c r="C7510" s="2" t="s">
        <v>24</v>
      </c>
      <c r="D7510" s="2" t="s">
        <v>12</v>
      </c>
      <c r="E7510" s="2" t="s">
        <v>46</v>
      </c>
      <c r="F7510" s="2" t="s">
        <v>21</v>
      </c>
      <c r="G7510" s="2" t="s">
        <v>35</v>
      </c>
      <c r="H7510" s="2">
        <v>9.2480000000000011</v>
      </c>
      <c r="I7510" s="2">
        <v>2</v>
      </c>
      <c r="J7510" s="2" t="s">
        <v>16</v>
      </c>
      <c r="K7510" s="2">
        <f t="shared" si="234"/>
        <v>9.2480000000000011</v>
      </c>
      <c r="L7510" s="2">
        <f t="shared" si="235"/>
        <v>9.2480000000000011</v>
      </c>
      <c r="M7510" s="2" cm="1">
        <f t="array" ref="M7510">IFERROR(_xlfn.IFS(AND(F7510="Furniture",C7510="First Class",I7510&gt;5),H7510-(H7510*10%),AND(F7510="Technology",C7510="Same Day",I7510&gt;6),H7510-(H7510*12%),AND(F7510="Office Supplies",OR(C7510="Second Day",C7510="Standard Class"),I7510&gt;4),H7510-(H7510*8%)),H7510)</f>
        <v>9.2480000000000011</v>
      </c>
      <c r="N7510" s="2" cm="1">
        <f t="array" ref="N7510">IFERROR(_xlfn.IFS(AND(J7510="Yes",F7510="Furniture",OR(C7510="Second Day",C7510="Standard Class"),I7510&gt;3),H7510-(H7510*15%),AND(J7510="Yes",F7510="Technology",C7510="Same Day",I7510&gt;4),H7510-(H7510*18%),AND(J7510="Yes",F7510="Office Supplies",C7510="First Class",I7510&gt;5),H7510-(H7510*20%)),H7510)</f>
        <v>9.2480000000000011</v>
      </c>
      <c r="O7510" s="2"/>
    </row>
    <row r="7511" spans="1:15" ht="15.75" customHeight="1" x14ac:dyDescent="0.3">
      <c r="A7511" s="2" t="s">
        <v>3774</v>
      </c>
      <c r="B7511" s="3">
        <v>42930</v>
      </c>
      <c r="C7511" s="2" t="s">
        <v>24</v>
      </c>
      <c r="D7511" s="2" t="s">
        <v>12</v>
      </c>
      <c r="E7511" s="2" t="s">
        <v>46</v>
      </c>
      <c r="F7511" s="2" t="s">
        <v>30</v>
      </c>
      <c r="G7511" s="2" t="s">
        <v>31</v>
      </c>
      <c r="H7511" s="2">
        <v>1889.9459999999999</v>
      </c>
      <c r="I7511" s="2">
        <v>9</v>
      </c>
      <c r="J7511" s="2" t="s">
        <v>16</v>
      </c>
      <c r="K7511" s="2">
        <f t="shared" si="234"/>
        <v>1606.4540999999999</v>
      </c>
      <c r="L7511" s="2">
        <f t="shared" si="235"/>
        <v>1889.9459999999999</v>
      </c>
      <c r="M7511" s="2" cm="1">
        <f t="array" ref="M7511">IFERROR(_xlfn.IFS(AND(F7511="Furniture",C7511="First Class",I7511&gt;5),H7511-(H7511*10%),AND(F7511="Technology",C7511="Same Day",I7511&gt;6),H7511-(H7511*12%),AND(F7511="Office Supplies",OR(C7511="Second Day",C7511="Standard Class"),I7511&gt;4),H7511-(H7511*8%)),H7511)</f>
        <v>1889.9459999999999</v>
      </c>
      <c r="N7511" s="2" cm="1">
        <f t="array" ref="N7511">IFERROR(_xlfn.IFS(AND(J7511="Yes",F7511="Furniture",OR(C7511="Second Day",C7511="Standard Class"),I7511&gt;3),H7511-(H7511*15%),AND(J7511="Yes",F7511="Technology",C7511="Same Day",I7511&gt;4),H7511-(H7511*18%),AND(J7511="Yes",F7511="Office Supplies",C7511="First Class",I7511&gt;5),H7511-(H7511*20%)),H7511)</f>
        <v>1889.9459999999999</v>
      </c>
      <c r="O7511" s="2"/>
    </row>
    <row r="7512" spans="1:15" ht="15.75" customHeight="1" x14ac:dyDescent="0.3">
      <c r="A7512" s="2" t="s">
        <v>3774</v>
      </c>
      <c r="B7512" s="3">
        <v>42930</v>
      </c>
      <c r="C7512" s="2" t="s">
        <v>24</v>
      </c>
      <c r="D7512" s="2" t="s">
        <v>12</v>
      </c>
      <c r="E7512" s="2" t="s">
        <v>46</v>
      </c>
      <c r="F7512" s="2" t="s">
        <v>21</v>
      </c>
      <c r="G7512" s="2" t="s">
        <v>26</v>
      </c>
      <c r="H7512" s="2">
        <v>62.040000000000006</v>
      </c>
      <c r="I7512" s="2">
        <v>5</v>
      </c>
      <c r="J7512" s="2" t="s">
        <v>16</v>
      </c>
      <c r="K7512" s="2">
        <f t="shared" si="234"/>
        <v>62.040000000000006</v>
      </c>
      <c r="L7512" s="2">
        <f t="shared" si="235"/>
        <v>62.040000000000006</v>
      </c>
      <c r="M7512" s="2" cm="1">
        <f t="array" ref="M7512">IFERROR(_xlfn.IFS(AND(F7512="Furniture",C7512="First Class",I7512&gt;5),H7512-(H7512*10%),AND(F7512="Technology",C7512="Same Day",I7512&gt;6),H7512-(H7512*12%),AND(F7512="Office Supplies",OR(C7512="Second Day",C7512="Standard Class"),I7512&gt;4),H7512-(H7512*8%)),H7512)</f>
        <v>57.076800000000006</v>
      </c>
      <c r="N7512" s="2" cm="1">
        <f t="array" ref="N7512">IFERROR(_xlfn.IFS(AND(J7512="Yes",F7512="Furniture",OR(C7512="Second Day",C7512="Standard Class"),I7512&gt;3),H7512-(H7512*15%),AND(J7512="Yes",F7512="Technology",C7512="Same Day",I7512&gt;4),H7512-(H7512*18%),AND(J7512="Yes",F7512="Office Supplies",C7512="First Class",I7512&gt;5),H7512-(H7512*20%)),H7512)</f>
        <v>62.040000000000006</v>
      </c>
      <c r="O7512" s="2"/>
    </row>
    <row r="7513" spans="1:15" ht="15.75" customHeight="1" x14ac:dyDescent="0.3">
      <c r="A7513" s="2" t="s">
        <v>3774</v>
      </c>
      <c r="B7513" s="3">
        <v>42930</v>
      </c>
      <c r="C7513" s="2" t="s">
        <v>24</v>
      </c>
      <c r="D7513" s="2" t="s">
        <v>12</v>
      </c>
      <c r="E7513" s="2" t="s">
        <v>46</v>
      </c>
      <c r="F7513" s="2" t="s">
        <v>14</v>
      </c>
      <c r="G7513" s="2" t="s">
        <v>28</v>
      </c>
      <c r="H7513" s="2">
        <v>396.92000000000007</v>
      </c>
      <c r="I7513" s="2">
        <v>5</v>
      </c>
      <c r="J7513" s="2" t="s">
        <v>16</v>
      </c>
      <c r="K7513" s="2">
        <f t="shared" si="234"/>
        <v>337.38200000000006</v>
      </c>
      <c r="L7513" s="2">
        <f t="shared" si="235"/>
        <v>396.92000000000007</v>
      </c>
      <c r="M7513" s="2" cm="1">
        <f t="array" ref="M7513">IFERROR(_xlfn.IFS(AND(F7513="Furniture",C7513="First Class",I7513&gt;5),H7513-(H7513*10%),AND(F7513="Technology",C7513="Same Day",I7513&gt;6),H7513-(H7513*12%),AND(F7513="Office Supplies",OR(C7513="Second Day",C7513="Standard Class"),I7513&gt;4),H7513-(H7513*8%)),H7513)</f>
        <v>396.92000000000007</v>
      </c>
      <c r="N7513" s="2" cm="1">
        <f t="array" ref="N7513">IFERROR(_xlfn.IFS(AND(J7513="Yes",F7513="Furniture",OR(C7513="Second Day",C7513="Standard Class"),I7513&gt;3),H7513-(H7513*15%),AND(J7513="Yes",F7513="Technology",C7513="Same Day",I7513&gt;4),H7513-(H7513*18%),AND(J7513="Yes",F7513="Office Supplies",C7513="First Class",I7513&gt;5),H7513-(H7513*20%)),H7513)</f>
        <v>396.92000000000007</v>
      </c>
      <c r="O7513" s="2"/>
    </row>
    <row r="7514" spans="1:15" ht="15.75" customHeight="1" x14ac:dyDescent="0.3">
      <c r="A7514" s="2" t="s">
        <v>3774</v>
      </c>
      <c r="B7514" s="3">
        <v>42930</v>
      </c>
      <c r="C7514" s="2" t="s">
        <v>24</v>
      </c>
      <c r="D7514" s="2" t="s">
        <v>12</v>
      </c>
      <c r="E7514" s="2" t="s">
        <v>46</v>
      </c>
      <c r="F7514" s="2" t="s">
        <v>21</v>
      </c>
      <c r="G7514" s="2" t="s">
        <v>26</v>
      </c>
      <c r="H7514" s="2">
        <v>239.45599999999999</v>
      </c>
      <c r="I7514" s="2">
        <v>7</v>
      </c>
      <c r="J7514" s="2" t="s">
        <v>16</v>
      </c>
      <c r="K7514" s="2">
        <f t="shared" si="234"/>
        <v>203.5376</v>
      </c>
      <c r="L7514" s="2">
        <f t="shared" si="235"/>
        <v>239.45599999999999</v>
      </c>
      <c r="M7514" s="2" cm="1">
        <f t="array" ref="M7514">IFERROR(_xlfn.IFS(AND(F7514="Furniture",C7514="First Class",I7514&gt;5),H7514-(H7514*10%),AND(F7514="Technology",C7514="Same Day",I7514&gt;6),H7514-(H7514*12%),AND(F7514="Office Supplies",OR(C7514="Second Day",C7514="Standard Class"),I7514&gt;4),H7514-(H7514*8%)),H7514)</f>
        <v>220.29952</v>
      </c>
      <c r="N7514" s="2" cm="1">
        <f t="array" ref="N7514">IFERROR(_xlfn.IFS(AND(J7514="Yes",F7514="Furniture",OR(C7514="Second Day",C7514="Standard Class"),I7514&gt;3),H7514-(H7514*15%),AND(J7514="Yes",F7514="Technology",C7514="Same Day",I7514&gt;4),H7514-(H7514*18%),AND(J7514="Yes",F7514="Office Supplies",C7514="First Class",I7514&gt;5),H7514-(H7514*20%)),H7514)</f>
        <v>239.45599999999999</v>
      </c>
      <c r="O7514" s="2"/>
    </row>
    <row r="7515" spans="1:15" ht="15.75" customHeight="1" x14ac:dyDescent="0.3">
      <c r="A7515" s="2" t="s">
        <v>3774</v>
      </c>
      <c r="B7515" s="3">
        <v>42930</v>
      </c>
      <c r="C7515" s="2" t="s">
        <v>24</v>
      </c>
      <c r="D7515" s="2" t="s">
        <v>12</v>
      </c>
      <c r="E7515" s="2" t="s">
        <v>46</v>
      </c>
      <c r="F7515" s="2" t="s">
        <v>21</v>
      </c>
      <c r="G7515" s="2" t="s">
        <v>29</v>
      </c>
      <c r="H7515" s="2">
        <v>13.120000000000001</v>
      </c>
      <c r="I7515" s="2">
        <v>5</v>
      </c>
      <c r="J7515" s="2" t="s">
        <v>16</v>
      </c>
      <c r="K7515" s="2">
        <f t="shared" si="234"/>
        <v>13.120000000000001</v>
      </c>
      <c r="L7515" s="2">
        <f t="shared" si="235"/>
        <v>13.120000000000001</v>
      </c>
      <c r="M7515" s="2" cm="1">
        <f t="array" ref="M7515">IFERROR(_xlfn.IFS(AND(F7515="Furniture",C7515="First Class",I7515&gt;5),H7515-(H7515*10%),AND(F7515="Technology",C7515="Same Day",I7515&gt;6),H7515-(H7515*12%),AND(F7515="Office Supplies",OR(C7515="Second Day",C7515="Standard Class"),I7515&gt;4),H7515-(H7515*8%)),H7515)</f>
        <v>12.070400000000001</v>
      </c>
      <c r="N7515" s="2" cm="1">
        <f t="array" ref="N7515">IFERROR(_xlfn.IFS(AND(J7515="Yes",F7515="Furniture",OR(C7515="Second Day",C7515="Standard Class"),I7515&gt;3),H7515-(H7515*15%),AND(J7515="Yes",F7515="Technology",C7515="Same Day",I7515&gt;4),H7515-(H7515*18%),AND(J7515="Yes",F7515="Office Supplies",C7515="First Class",I7515&gt;5),H7515-(H7515*20%)),H7515)</f>
        <v>13.120000000000001</v>
      </c>
      <c r="O7515" s="2"/>
    </row>
    <row r="7516" spans="1:15" ht="15.75" customHeight="1" x14ac:dyDescent="0.3">
      <c r="A7516" s="2" t="s">
        <v>3775</v>
      </c>
      <c r="B7516" s="3">
        <v>43078</v>
      </c>
      <c r="C7516" s="2" t="s">
        <v>11</v>
      </c>
      <c r="D7516" s="2" t="s">
        <v>12</v>
      </c>
      <c r="E7516" s="2" t="s">
        <v>13</v>
      </c>
      <c r="F7516" s="2" t="s">
        <v>21</v>
      </c>
      <c r="G7516" s="2" t="s">
        <v>32</v>
      </c>
      <c r="H7516" s="2">
        <v>29.36</v>
      </c>
      <c r="I7516" s="2">
        <v>2</v>
      </c>
      <c r="J7516" s="2" t="s">
        <v>16</v>
      </c>
      <c r="K7516" s="2">
        <f t="shared" si="234"/>
        <v>29.36</v>
      </c>
      <c r="L7516" s="2">
        <f t="shared" si="235"/>
        <v>29.36</v>
      </c>
      <c r="M7516" s="2" cm="1">
        <f t="array" ref="M7516">IFERROR(_xlfn.IFS(AND(F7516="Furniture",C7516="First Class",I7516&gt;5),H7516-(H7516*10%),AND(F7516="Technology",C7516="Same Day",I7516&gt;6),H7516-(H7516*12%),AND(F7516="Office Supplies",OR(C7516="Second Day",C7516="Standard Class"),I7516&gt;4),H7516-(H7516*8%)),H7516)</f>
        <v>29.36</v>
      </c>
      <c r="N7516" s="2" cm="1">
        <f t="array" ref="N7516">IFERROR(_xlfn.IFS(AND(J7516="Yes",F7516="Furniture",OR(C7516="Second Day",C7516="Standard Class"),I7516&gt;3),H7516-(H7516*15%),AND(J7516="Yes",F7516="Technology",C7516="Same Day",I7516&gt;4),H7516-(H7516*18%),AND(J7516="Yes",F7516="Office Supplies",C7516="First Class",I7516&gt;5),H7516-(H7516*20%)),H7516)</f>
        <v>29.36</v>
      </c>
      <c r="O7516" s="2"/>
    </row>
    <row r="7517" spans="1:15" ht="15.75" customHeight="1" x14ac:dyDescent="0.3">
      <c r="A7517" s="2" t="s">
        <v>3775</v>
      </c>
      <c r="B7517" s="3">
        <v>43078</v>
      </c>
      <c r="C7517" s="2" t="s">
        <v>11</v>
      </c>
      <c r="D7517" s="2" t="s">
        <v>12</v>
      </c>
      <c r="E7517" s="2" t="s">
        <v>13</v>
      </c>
      <c r="F7517" s="2" t="s">
        <v>21</v>
      </c>
      <c r="G7517" s="2" t="s">
        <v>33</v>
      </c>
      <c r="H7517" s="2">
        <v>214.89999999999998</v>
      </c>
      <c r="I7517" s="2">
        <v>5</v>
      </c>
      <c r="J7517" s="2" t="s">
        <v>16</v>
      </c>
      <c r="K7517" s="2">
        <f t="shared" si="234"/>
        <v>214.89999999999998</v>
      </c>
      <c r="L7517" s="2">
        <f t="shared" si="235"/>
        <v>214.89999999999998</v>
      </c>
      <c r="M7517" s="2" cm="1">
        <f t="array" ref="M7517">IFERROR(_xlfn.IFS(AND(F7517="Furniture",C7517="First Class",I7517&gt;5),H7517-(H7517*10%),AND(F7517="Technology",C7517="Same Day",I7517&gt;6),H7517-(H7517*12%),AND(F7517="Office Supplies",OR(C7517="Second Day",C7517="Standard Class"),I7517&gt;4),H7517-(H7517*8%)),H7517)</f>
        <v>214.89999999999998</v>
      </c>
      <c r="N7517" s="2" cm="1">
        <f t="array" ref="N7517">IFERROR(_xlfn.IFS(AND(J7517="Yes",F7517="Furniture",OR(C7517="Second Day",C7517="Standard Class"),I7517&gt;3),H7517-(H7517*15%),AND(J7517="Yes",F7517="Technology",C7517="Same Day",I7517&gt;4),H7517-(H7517*18%),AND(J7517="Yes",F7517="Office Supplies",C7517="First Class",I7517&gt;5),H7517-(H7517*20%)),H7517)</f>
        <v>214.89999999999998</v>
      </c>
      <c r="O7517" s="2"/>
    </row>
    <row r="7518" spans="1:15" ht="15.75" customHeight="1" x14ac:dyDescent="0.3">
      <c r="A7518" s="2" t="s">
        <v>3775</v>
      </c>
      <c r="B7518" s="3">
        <v>43078</v>
      </c>
      <c r="C7518" s="2" t="s">
        <v>11</v>
      </c>
      <c r="D7518" s="2" t="s">
        <v>12</v>
      </c>
      <c r="E7518" s="2" t="s">
        <v>13</v>
      </c>
      <c r="F7518" s="2" t="s">
        <v>21</v>
      </c>
      <c r="G7518" s="2" t="s">
        <v>32</v>
      </c>
      <c r="H7518" s="2">
        <v>15.92</v>
      </c>
      <c r="I7518" s="2">
        <v>4</v>
      </c>
      <c r="J7518" s="2" t="s">
        <v>16</v>
      </c>
      <c r="K7518" s="2">
        <f t="shared" si="234"/>
        <v>15.92</v>
      </c>
      <c r="L7518" s="2">
        <f t="shared" si="235"/>
        <v>15.92</v>
      </c>
      <c r="M7518" s="2" cm="1">
        <f t="array" ref="M7518">IFERROR(_xlfn.IFS(AND(F7518="Furniture",C7518="First Class",I7518&gt;5),H7518-(H7518*10%),AND(F7518="Technology",C7518="Same Day",I7518&gt;6),H7518-(H7518*12%),AND(F7518="Office Supplies",OR(C7518="Second Day",C7518="Standard Class"),I7518&gt;4),H7518-(H7518*8%)),H7518)</f>
        <v>15.92</v>
      </c>
      <c r="N7518" s="2" cm="1">
        <f t="array" ref="N7518">IFERROR(_xlfn.IFS(AND(J7518="Yes",F7518="Furniture",OR(C7518="Second Day",C7518="Standard Class"),I7518&gt;3),H7518-(H7518*15%),AND(J7518="Yes",F7518="Technology",C7518="Same Day",I7518&gt;4),H7518-(H7518*18%),AND(J7518="Yes",F7518="Office Supplies",C7518="First Class",I7518&gt;5),H7518-(H7518*20%)),H7518)</f>
        <v>15.92</v>
      </c>
      <c r="O7518" s="2"/>
    </row>
    <row r="7519" spans="1:15" ht="15.75" customHeight="1" x14ac:dyDescent="0.3">
      <c r="A7519" s="2" t="s">
        <v>3775</v>
      </c>
      <c r="B7519" s="3">
        <v>43078</v>
      </c>
      <c r="C7519" s="2" t="s">
        <v>11</v>
      </c>
      <c r="D7519" s="2" t="s">
        <v>12</v>
      </c>
      <c r="E7519" s="2" t="s">
        <v>13</v>
      </c>
      <c r="F7519" s="2" t="s">
        <v>30</v>
      </c>
      <c r="G7519" s="2" t="s">
        <v>49</v>
      </c>
      <c r="H7519" s="2">
        <v>146.44999999999999</v>
      </c>
      <c r="I7519" s="2">
        <v>5</v>
      </c>
      <c r="J7519" s="2" t="s">
        <v>16</v>
      </c>
      <c r="K7519" s="2">
        <f t="shared" si="234"/>
        <v>146.44999999999999</v>
      </c>
      <c r="L7519" s="2">
        <f t="shared" si="235"/>
        <v>146.44999999999999</v>
      </c>
      <c r="M7519" s="2" cm="1">
        <f t="array" ref="M7519">IFERROR(_xlfn.IFS(AND(F7519="Furniture",C7519="First Class",I7519&gt;5),H7519-(H7519*10%),AND(F7519="Technology",C7519="Same Day",I7519&gt;6),H7519-(H7519*12%),AND(F7519="Office Supplies",OR(C7519="Second Day",C7519="Standard Class"),I7519&gt;4),H7519-(H7519*8%)),H7519)</f>
        <v>146.44999999999999</v>
      </c>
      <c r="N7519" s="2" cm="1">
        <f t="array" ref="N7519">IFERROR(_xlfn.IFS(AND(J7519="Yes",F7519="Furniture",OR(C7519="Second Day",C7519="Standard Class"),I7519&gt;3),H7519-(H7519*15%),AND(J7519="Yes",F7519="Technology",C7519="Same Day",I7519&gt;4),H7519-(H7519*18%),AND(J7519="Yes",F7519="Office Supplies",C7519="First Class",I7519&gt;5),H7519-(H7519*20%)),H7519)</f>
        <v>146.44999999999999</v>
      </c>
      <c r="O7519" s="2"/>
    </row>
    <row r="7520" spans="1:15" ht="15.75" customHeight="1" x14ac:dyDescent="0.3">
      <c r="A7520" s="2" t="s">
        <v>3775</v>
      </c>
      <c r="B7520" s="3">
        <v>43078</v>
      </c>
      <c r="C7520" s="2" t="s">
        <v>11</v>
      </c>
      <c r="D7520" s="2" t="s">
        <v>12</v>
      </c>
      <c r="E7520" s="2" t="s">
        <v>13</v>
      </c>
      <c r="F7520" s="2" t="s">
        <v>21</v>
      </c>
      <c r="G7520" s="2" t="s">
        <v>26</v>
      </c>
      <c r="H7520" s="2">
        <v>15.14</v>
      </c>
      <c r="I7520" s="2">
        <v>1</v>
      </c>
      <c r="J7520" s="2" t="s">
        <v>16</v>
      </c>
      <c r="K7520" s="2">
        <f t="shared" si="234"/>
        <v>15.14</v>
      </c>
      <c r="L7520" s="2">
        <f t="shared" si="235"/>
        <v>15.14</v>
      </c>
      <c r="M7520" s="2" cm="1">
        <f t="array" ref="M7520">IFERROR(_xlfn.IFS(AND(F7520="Furniture",C7520="First Class",I7520&gt;5),H7520-(H7520*10%),AND(F7520="Technology",C7520="Same Day",I7520&gt;6),H7520-(H7520*12%),AND(F7520="Office Supplies",OR(C7520="Second Day",C7520="Standard Class"),I7520&gt;4),H7520-(H7520*8%)),H7520)</f>
        <v>15.14</v>
      </c>
      <c r="N7520" s="2" cm="1">
        <f t="array" ref="N7520">IFERROR(_xlfn.IFS(AND(J7520="Yes",F7520="Furniture",OR(C7520="Second Day",C7520="Standard Class"),I7520&gt;3),H7520-(H7520*15%),AND(J7520="Yes",F7520="Technology",C7520="Same Day",I7520&gt;4),H7520-(H7520*18%),AND(J7520="Yes",F7520="Office Supplies",C7520="First Class",I7520&gt;5),H7520-(H7520*20%)),H7520)</f>
        <v>15.14</v>
      </c>
      <c r="O7520" s="2"/>
    </row>
    <row r="7521" spans="1:15" ht="15.75" customHeight="1" x14ac:dyDescent="0.3">
      <c r="A7521" s="2" t="s">
        <v>3775</v>
      </c>
      <c r="B7521" s="3">
        <v>43078</v>
      </c>
      <c r="C7521" s="2" t="s">
        <v>11</v>
      </c>
      <c r="D7521" s="2" t="s">
        <v>12</v>
      </c>
      <c r="E7521" s="2" t="s">
        <v>13</v>
      </c>
      <c r="F7521" s="2" t="s">
        <v>21</v>
      </c>
      <c r="G7521" s="2" t="s">
        <v>22</v>
      </c>
      <c r="H7521" s="2">
        <v>5.76</v>
      </c>
      <c r="I7521" s="2">
        <v>2</v>
      </c>
      <c r="J7521" s="2" t="s">
        <v>16</v>
      </c>
      <c r="K7521" s="2">
        <f t="shared" si="234"/>
        <v>5.76</v>
      </c>
      <c r="L7521" s="2">
        <f t="shared" si="235"/>
        <v>5.76</v>
      </c>
      <c r="M7521" s="2" cm="1">
        <f t="array" ref="M7521">IFERROR(_xlfn.IFS(AND(F7521="Furniture",C7521="First Class",I7521&gt;5),H7521-(H7521*10%),AND(F7521="Technology",C7521="Same Day",I7521&gt;6),H7521-(H7521*12%),AND(F7521="Office Supplies",OR(C7521="Second Day",C7521="Standard Class"),I7521&gt;4),H7521-(H7521*8%)),H7521)</f>
        <v>5.76</v>
      </c>
      <c r="N7521" s="2" cm="1">
        <f t="array" ref="N7521">IFERROR(_xlfn.IFS(AND(J7521="Yes",F7521="Furniture",OR(C7521="Second Day",C7521="Standard Class"),I7521&gt;3),H7521-(H7521*15%),AND(J7521="Yes",F7521="Technology",C7521="Same Day",I7521&gt;4),H7521-(H7521*18%),AND(J7521="Yes",F7521="Office Supplies",C7521="First Class",I7521&gt;5),H7521-(H7521*20%)),H7521)</f>
        <v>5.76</v>
      </c>
      <c r="O7521" s="2"/>
    </row>
    <row r="7522" spans="1:15" ht="15.75" customHeight="1" x14ac:dyDescent="0.3">
      <c r="A7522" s="2" t="s">
        <v>3775</v>
      </c>
      <c r="B7522" s="3">
        <v>43078</v>
      </c>
      <c r="C7522" s="2" t="s">
        <v>11</v>
      </c>
      <c r="D7522" s="2" t="s">
        <v>12</v>
      </c>
      <c r="E7522" s="2" t="s">
        <v>13</v>
      </c>
      <c r="F7522" s="2" t="s">
        <v>30</v>
      </c>
      <c r="G7522" s="2" t="s">
        <v>194</v>
      </c>
      <c r="H7522" s="2">
        <v>1399.98</v>
      </c>
      <c r="I7522" s="2">
        <v>2</v>
      </c>
      <c r="J7522" s="2" t="s">
        <v>16</v>
      </c>
      <c r="K7522" s="2">
        <f t="shared" si="234"/>
        <v>1189.9829999999999</v>
      </c>
      <c r="L7522" s="2">
        <f t="shared" si="235"/>
        <v>1399.98</v>
      </c>
      <c r="M7522" s="2" cm="1">
        <f t="array" ref="M7522">IFERROR(_xlfn.IFS(AND(F7522="Furniture",C7522="First Class",I7522&gt;5),H7522-(H7522*10%),AND(F7522="Technology",C7522="Same Day",I7522&gt;6),H7522-(H7522*12%),AND(F7522="Office Supplies",OR(C7522="Second Day",C7522="Standard Class"),I7522&gt;4),H7522-(H7522*8%)),H7522)</f>
        <v>1399.98</v>
      </c>
      <c r="N7522" s="2" cm="1">
        <f t="array" ref="N7522">IFERROR(_xlfn.IFS(AND(J7522="Yes",F7522="Furniture",OR(C7522="Second Day",C7522="Standard Class"),I7522&gt;3),H7522-(H7522*15%),AND(J7522="Yes",F7522="Technology",C7522="Same Day",I7522&gt;4),H7522-(H7522*18%),AND(J7522="Yes",F7522="Office Supplies",C7522="First Class",I7522&gt;5),H7522-(H7522*20%)),H7522)</f>
        <v>1399.98</v>
      </c>
      <c r="O7522" s="2"/>
    </row>
    <row r="7523" spans="1:15" ht="15.75" customHeight="1" x14ac:dyDescent="0.3">
      <c r="A7523" s="2" t="s">
        <v>3776</v>
      </c>
      <c r="B7523" s="3">
        <v>42618</v>
      </c>
      <c r="C7523" s="2" t="s">
        <v>24</v>
      </c>
      <c r="D7523" s="2" t="s">
        <v>12</v>
      </c>
      <c r="E7523" s="2" t="s">
        <v>46</v>
      </c>
      <c r="F7523" s="2" t="s">
        <v>21</v>
      </c>
      <c r="G7523" s="2" t="s">
        <v>32</v>
      </c>
      <c r="H7523" s="2">
        <v>8.9520000000000017</v>
      </c>
      <c r="I7523" s="2">
        <v>2</v>
      </c>
      <c r="J7523" s="2" t="s">
        <v>16</v>
      </c>
      <c r="K7523" s="2">
        <f t="shared" si="234"/>
        <v>8.9520000000000017</v>
      </c>
      <c r="L7523" s="2">
        <f t="shared" si="235"/>
        <v>8.9520000000000017</v>
      </c>
      <c r="M7523" s="2" cm="1">
        <f t="array" ref="M7523">IFERROR(_xlfn.IFS(AND(F7523="Furniture",C7523="First Class",I7523&gt;5),H7523-(H7523*10%),AND(F7523="Technology",C7523="Same Day",I7523&gt;6),H7523-(H7523*12%),AND(F7523="Office Supplies",OR(C7523="Second Day",C7523="Standard Class"),I7523&gt;4),H7523-(H7523*8%)),H7523)</f>
        <v>8.9520000000000017</v>
      </c>
      <c r="N7523" s="2" cm="1">
        <f t="array" ref="N7523">IFERROR(_xlfn.IFS(AND(J7523="Yes",F7523="Furniture",OR(C7523="Second Day",C7523="Standard Class"),I7523&gt;3),H7523-(H7523*15%),AND(J7523="Yes",F7523="Technology",C7523="Same Day",I7523&gt;4),H7523-(H7523*18%),AND(J7523="Yes",F7523="Office Supplies",C7523="First Class",I7523&gt;5),H7523-(H7523*20%)),H7523)</f>
        <v>8.9520000000000017</v>
      </c>
      <c r="O7523" s="2"/>
    </row>
    <row r="7524" spans="1:15" ht="15.75" customHeight="1" x14ac:dyDescent="0.3">
      <c r="A7524" s="2" t="s">
        <v>3776</v>
      </c>
      <c r="B7524" s="3">
        <v>42618</v>
      </c>
      <c r="C7524" s="2" t="s">
        <v>24</v>
      </c>
      <c r="D7524" s="2" t="s">
        <v>12</v>
      </c>
      <c r="E7524" s="2" t="s">
        <v>46</v>
      </c>
      <c r="F7524" s="2" t="s">
        <v>21</v>
      </c>
      <c r="G7524" s="2" t="s">
        <v>32</v>
      </c>
      <c r="H7524" s="2">
        <v>8.8560000000000016</v>
      </c>
      <c r="I7524" s="2">
        <v>6</v>
      </c>
      <c r="J7524" s="2" t="s">
        <v>16</v>
      </c>
      <c r="K7524" s="2">
        <f t="shared" si="234"/>
        <v>8.8560000000000016</v>
      </c>
      <c r="L7524" s="2">
        <f t="shared" si="235"/>
        <v>8.8560000000000016</v>
      </c>
      <c r="M7524" s="2" cm="1">
        <f t="array" ref="M7524">IFERROR(_xlfn.IFS(AND(F7524="Furniture",C7524="First Class",I7524&gt;5),H7524-(H7524*10%),AND(F7524="Technology",C7524="Same Day",I7524&gt;6),H7524-(H7524*12%),AND(F7524="Office Supplies",OR(C7524="Second Day",C7524="Standard Class"),I7524&gt;4),H7524-(H7524*8%)),H7524)</f>
        <v>8.1475200000000019</v>
      </c>
      <c r="N7524" s="2" cm="1">
        <f t="array" ref="N7524">IFERROR(_xlfn.IFS(AND(J7524="Yes",F7524="Furniture",OR(C7524="Second Day",C7524="Standard Class"),I7524&gt;3),H7524-(H7524*15%),AND(J7524="Yes",F7524="Technology",C7524="Same Day",I7524&gt;4),H7524-(H7524*18%),AND(J7524="Yes",F7524="Office Supplies",C7524="First Class",I7524&gt;5),H7524-(H7524*20%)),H7524)</f>
        <v>8.8560000000000016</v>
      </c>
      <c r="O7524" s="2"/>
    </row>
    <row r="7525" spans="1:15" ht="15.75" customHeight="1" x14ac:dyDescent="0.3">
      <c r="A7525" s="2" t="s">
        <v>3776</v>
      </c>
      <c r="B7525" s="3">
        <v>42618</v>
      </c>
      <c r="C7525" s="2" t="s">
        <v>24</v>
      </c>
      <c r="D7525" s="2" t="s">
        <v>12</v>
      </c>
      <c r="E7525" s="2" t="s">
        <v>46</v>
      </c>
      <c r="F7525" s="2" t="s">
        <v>14</v>
      </c>
      <c r="G7525" s="2" t="s">
        <v>17</v>
      </c>
      <c r="H7525" s="2">
        <v>85.245999999999995</v>
      </c>
      <c r="I7525" s="2">
        <v>2</v>
      </c>
      <c r="J7525" s="2" t="s">
        <v>16</v>
      </c>
      <c r="K7525" s="2">
        <f t="shared" si="234"/>
        <v>85.245999999999995</v>
      </c>
      <c r="L7525" s="2">
        <f t="shared" si="235"/>
        <v>85.245999999999995</v>
      </c>
      <c r="M7525" s="2" cm="1">
        <f t="array" ref="M7525">IFERROR(_xlfn.IFS(AND(F7525="Furniture",C7525="First Class",I7525&gt;5),H7525-(H7525*10%),AND(F7525="Technology",C7525="Same Day",I7525&gt;6),H7525-(H7525*12%),AND(F7525="Office Supplies",OR(C7525="Second Day",C7525="Standard Class"),I7525&gt;4),H7525-(H7525*8%)),H7525)</f>
        <v>85.245999999999995</v>
      </c>
      <c r="N7525" s="2" cm="1">
        <f t="array" ref="N7525">IFERROR(_xlfn.IFS(AND(J7525="Yes",F7525="Furniture",OR(C7525="Second Day",C7525="Standard Class"),I7525&gt;3),H7525-(H7525*15%),AND(J7525="Yes",F7525="Technology",C7525="Same Day",I7525&gt;4),H7525-(H7525*18%),AND(J7525="Yes",F7525="Office Supplies",C7525="First Class",I7525&gt;5),H7525-(H7525*20%)),H7525)</f>
        <v>85.245999999999995</v>
      </c>
      <c r="O7525" s="2"/>
    </row>
    <row r="7526" spans="1:15" ht="15.75" customHeight="1" x14ac:dyDescent="0.3">
      <c r="A7526" s="2" t="s">
        <v>3777</v>
      </c>
      <c r="B7526" s="3">
        <v>41892</v>
      </c>
      <c r="C7526" s="2" t="s">
        <v>24</v>
      </c>
      <c r="D7526" s="2" t="s">
        <v>12</v>
      </c>
      <c r="E7526" s="2" t="s">
        <v>20</v>
      </c>
      <c r="F7526" s="2" t="s">
        <v>21</v>
      </c>
      <c r="G7526" s="2" t="s">
        <v>51</v>
      </c>
      <c r="H7526" s="2">
        <v>21.728000000000002</v>
      </c>
      <c r="I7526" s="2">
        <v>7</v>
      </c>
      <c r="J7526" s="2" t="s">
        <v>16</v>
      </c>
      <c r="K7526" s="2">
        <f t="shared" si="234"/>
        <v>21.728000000000002</v>
      </c>
      <c r="L7526" s="2">
        <f t="shared" si="235"/>
        <v>21.728000000000002</v>
      </c>
      <c r="M7526" s="2" cm="1">
        <f t="array" ref="M7526">IFERROR(_xlfn.IFS(AND(F7526="Furniture",C7526="First Class",I7526&gt;5),H7526-(H7526*10%),AND(F7526="Technology",C7526="Same Day",I7526&gt;6),H7526-(H7526*12%),AND(F7526="Office Supplies",OR(C7526="Second Day",C7526="Standard Class"),I7526&gt;4),H7526-(H7526*8%)),H7526)</f>
        <v>19.98976</v>
      </c>
      <c r="N7526" s="2" cm="1">
        <f t="array" ref="N7526">IFERROR(_xlfn.IFS(AND(J7526="Yes",F7526="Furniture",OR(C7526="Second Day",C7526="Standard Class"),I7526&gt;3),H7526-(H7526*15%),AND(J7526="Yes",F7526="Technology",C7526="Same Day",I7526&gt;4),H7526-(H7526*18%),AND(J7526="Yes",F7526="Office Supplies",C7526="First Class",I7526&gt;5),H7526-(H7526*20%)),H7526)</f>
        <v>21.728000000000002</v>
      </c>
      <c r="O7526" s="2"/>
    </row>
    <row r="7527" spans="1:15" ht="15.75" customHeight="1" x14ac:dyDescent="0.3">
      <c r="A7527" s="2" t="s">
        <v>3777</v>
      </c>
      <c r="B7527" s="3">
        <v>41892</v>
      </c>
      <c r="C7527" s="2" t="s">
        <v>24</v>
      </c>
      <c r="D7527" s="2" t="s">
        <v>12</v>
      </c>
      <c r="E7527" s="2" t="s">
        <v>20</v>
      </c>
      <c r="F7527" s="2" t="s">
        <v>14</v>
      </c>
      <c r="G7527" s="2" t="s">
        <v>17</v>
      </c>
      <c r="H7527" s="2">
        <v>1487.04</v>
      </c>
      <c r="I7527" s="2">
        <v>5</v>
      </c>
      <c r="J7527" s="2" t="s">
        <v>16</v>
      </c>
      <c r="K7527" s="2">
        <f t="shared" si="234"/>
        <v>1263.9839999999999</v>
      </c>
      <c r="L7527" s="2">
        <f t="shared" si="235"/>
        <v>1487.04</v>
      </c>
      <c r="M7527" s="2" cm="1">
        <f t="array" ref="M7527">IFERROR(_xlfn.IFS(AND(F7527="Furniture",C7527="First Class",I7527&gt;5),H7527-(H7527*10%),AND(F7527="Technology",C7527="Same Day",I7527&gt;6),H7527-(H7527*12%),AND(F7527="Office Supplies",OR(C7527="Second Day",C7527="Standard Class"),I7527&gt;4),H7527-(H7527*8%)),H7527)</f>
        <v>1487.04</v>
      </c>
      <c r="N7527" s="2" cm="1">
        <f t="array" ref="N7527">IFERROR(_xlfn.IFS(AND(J7527="Yes",F7527="Furniture",OR(C7527="Second Day",C7527="Standard Class"),I7527&gt;3),H7527-(H7527*15%),AND(J7527="Yes",F7527="Technology",C7527="Same Day",I7527&gt;4),H7527-(H7527*18%),AND(J7527="Yes",F7527="Office Supplies",C7527="First Class",I7527&gt;5),H7527-(H7527*20%)),H7527)</f>
        <v>1487.04</v>
      </c>
      <c r="O7527" s="2"/>
    </row>
    <row r="7528" spans="1:15" ht="15.75" customHeight="1" x14ac:dyDescent="0.3">
      <c r="A7528" s="2" t="s">
        <v>3778</v>
      </c>
      <c r="B7528" s="3">
        <v>43004</v>
      </c>
      <c r="C7528" s="2" t="s">
        <v>208</v>
      </c>
      <c r="D7528" s="2" t="s">
        <v>19</v>
      </c>
      <c r="E7528" s="2" t="s">
        <v>20</v>
      </c>
      <c r="F7528" s="2" t="s">
        <v>21</v>
      </c>
      <c r="G7528" s="2" t="s">
        <v>51</v>
      </c>
      <c r="H7528" s="2">
        <v>71.88</v>
      </c>
      <c r="I7528" s="2">
        <v>6</v>
      </c>
      <c r="J7528" s="2" t="s">
        <v>16</v>
      </c>
      <c r="K7528" s="2">
        <f t="shared" si="234"/>
        <v>71.88</v>
      </c>
      <c r="L7528" s="2">
        <f t="shared" si="235"/>
        <v>71.88</v>
      </c>
      <c r="M7528" s="2" cm="1">
        <f t="array" ref="M7528">IFERROR(_xlfn.IFS(AND(F7528="Furniture",C7528="First Class",I7528&gt;5),H7528-(H7528*10%),AND(F7528="Technology",C7528="Same Day",I7528&gt;6),H7528-(H7528*12%),AND(F7528="Office Supplies",OR(C7528="Second Day",C7528="Standard Class"),I7528&gt;4),H7528-(H7528*8%)),H7528)</f>
        <v>71.88</v>
      </c>
      <c r="N7528" s="2" cm="1">
        <f t="array" ref="N7528">IFERROR(_xlfn.IFS(AND(J7528="Yes",F7528="Furniture",OR(C7528="Second Day",C7528="Standard Class"),I7528&gt;3),H7528-(H7528*15%),AND(J7528="Yes",F7528="Technology",C7528="Same Day",I7528&gt;4),H7528-(H7528*18%),AND(J7528="Yes",F7528="Office Supplies",C7528="First Class",I7528&gt;5),H7528-(H7528*20%)),H7528)</f>
        <v>71.88</v>
      </c>
      <c r="O7528" s="2"/>
    </row>
    <row r="7529" spans="1:15" ht="15.75" customHeight="1" x14ac:dyDescent="0.3">
      <c r="A7529" s="2" t="s">
        <v>3778</v>
      </c>
      <c r="B7529" s="3">
        <v>43004</v>
      </c>
      <c r="C7529" s="2" t="s">
        <v>208</v>
      </c>
      <c r="D7529" s="2" t="s">
        <v>19</v>
      </c>
      <c r="E7529" s="2" t="s">
        <v>20</v>
      </c>
      <c r="F7529" s="2" t="s">
        <v>14</v>
      </c>
      <c r="G7529" s="2" t="s">
        <v>28</v>
      </c>
      <c r="H7529" s="2">
        <v>9.24</v>
      </c>
      <c r="I7529" s="2">
        <v>3</v>
      </c>
      <c r="J7529" s="2" t="s">
        <v>16</v>
      </c>
      <c r="K7529" s="2">
        <f t="shared" si="234"/>
        <v>9.24</v>
      </c>
      <c r="L7529" s="2">
        <f t="shared" si="235"/>
        <v>9.24</v>
      </c>
      <c r="M7529" s="2" cm="1">
        <f t="array" ref="M7529">IFERROR(_xlfn.IFS(AND(F7529="Furniture",C7529="First Class",I7529&gt;5),H7529-(H7529*10%),AND(F7529="Technology",C7529="Same Day",I7529&gt;6),H7529-(H7529*12%),AND(F7529="Office Supplies",OR(C7529="Second Day",C7529="Standard Class"),I7529&gt;4),H7529-(H7529*8%)),H7529)</f>
        <v>9.24</v>
      </c>
      <c r="N7529" s="2" cm="1">
        <f t="array" ref="N7529">IFERROR(_xlfn.IFS(AND(J7529="Yes",F7529="Furniture",OR(C7529="Second Day",C7529="Standard Class"),I7529&gt;3),H7529-(H7529*15%),AND(J7529="Yes",F7529="Technology",C7529="Same Day",I7529&gt;4),H7529-(H7529*18%),AND(J7529="Yes",F7529="Office Supplies",C7529="First Class",I7529&gt;5),H7529-(H7529*20%)),H7529)</f>
        <v>9.24</v>
      </c>
      <c r="O7529" s="2"/>
    </row>
    <row r="7530" spans="1:15" ht="15.75" customHeight="1" x14ac:dyDescent="0.3">
      <c r="A7530" s="2" t="s">
        <v>3778</v>
      </c>
      <c r="B7530" s="3">
        <v>43004</v>
      </c>
      <c r="C7530" s="2" t="s">
        <v>208</v>
      </c>
      <c r="D7530" s="2" t="s">
        <v>19</v>
      </c>
      <c r="E7530" s="2" t="s">
        <v>20</v>
      </c>
      <c r="F7530" s="2" t="s">
        <v>21</v>
      </c>
      <c r="G7530" s="2" t="s">
        <v>35</v>
      </c>
      <c r="H7530" s="2">
        <v>35.880000000000003</v>
      </c>
      <c r="I7530" s="2">
        <v>6</v>
      </c>
      <c r="J7530" s="2" t="s">
        <v>16</v>
      </c>
      <c r="K7530" s="2">
        <f t="shared" si="234"/>
        <v>35.880000000000003</v>
      </c>
      <c r="L7530" s="2">
        <f t="shared" si="235"/>
        <v>35.880000000000003</v>
      </c>
      <c r="M7530" s="2" cm="1">
        <f t="array" ref="M7530">IFERROR(_xlfn.IFS(AND(F7530="Furniture",C7530="First Class",I7530&gt;5),H7530-(H7530*10%),AND(F7530="Technology",C7530="Same Day",I7530&gt;6),H7530-(H7530*12%),AND(F7530="Office Supplies",OR(C7530="Second Day",C7530="Standard Class"),I7530&gt;4),H7530-(H7530*8%)),H7530)</f>
        <v>35.880000000000003</v>
      </c>
      <c r="N7530" s="2" cm="1">
        <f t="array" ref="N7530">IFERROR(_xlfn.IFS(AND(J7530="Yes",F7530="Furniture",OR(C7530="Second Day",C7530="Standard Class"),I7530&gt;3),H7530-(H7530*15%),AND(J7530="Yes",F7530="Technology",C7530="Same Day",I7530&gt;4),H7530-(H7530*18%),AND(J7530="Yes",F7530="Office Supplies",C7530="First Class",I7530&gt;5),H7530-(H7530*20%)),H7530)</f>
        <v>35.880000000000003</v>
      </c>
      <c r="O7530" s="2"/>
    </row>
    <row r="7531" spans="1:15" ht="15.75" customHeight="1" x14ac:dyDescent="0.3">
      <c r="A7531" s="2" t="s">
        <v>3778</v>
      </c>
      <c r="B7531" s="3">
        <v>43004</v>
      </c>
      <c r="C7531" s="2" t="s">
        <v>208</v>
      </c>
      <c r="D7531" s="2" t="s">
        <v>19</v>
      </c>
      <c r="E7531" s="2" t="s">
        <v>20</v>
      </c>
      <c r="F7531" s="2" t="s">
        <v>21</v>
      </c>
      <c r="G7531" s="2" t="s">
        <v>32</v>
      </c>
      <c r="H7531" s="2">
        <v>17.04</v>
      </c>
      <c r="I7531" s="2">
        <v>3</v>
      </c>
      <c r="J7531" s="2" t="s">
        <v>16</v>
      </c>
      <c r="K7531" s="2">
        <f t="shared" si="234"/>
        <v>17.04</v>
      </c>
      <c r="L7531" s="2">
        <f t="shared" si="235"/>
        <v>17.04</v>
      </c>
      <c r="M7531" s="2" cm="1">
        <f t="array" ref="M7531">IFERROR(_xlfn.IFS(AND(F7531="Furniture",C7531="First Class",I7531&gt;5),H7531-(H7531*10%),AND(F7531="Technology",C7531="Same Day",I7531&gt;6),H7531-(H7531*12%),AND(F7531="Office Supplies",OR(C7531="Second Day",C7531="Standard Class"),I7531&gt;4),H7531-(H7531*8%)),H7531)</f>
        <v>17.04</v>
      </c>
      <c r="N7531" s="2" cm="1">
        <f t="array" ref="N7531">IFERROR(_xlfn.IFS(AND(J7531="Yes",F7531="Furniture",OR(C7531="Second Day",C7531="Standard Class"),I7531&gt;3),H7531-(H7531*15%),AND(J7531="Yes",F7531="Technology",C7531="Same Day",I7531&gt;4),H7531-(H7531*18%),AND(J7531="Yes",F7531="Office Supplies",C7531="First Class",I7531&gt;5),H7531-(H7531*20%)),H7531)</f>
        <v>17.04</v>
      </c>
      <c r="O7531" s="2"/>
    </row>
    <row r="7532" spans="1:15" ht="15.75" customHeight="1" x14ac:dyDescent="0.3">
      <c r="A7532" s="2" t="s">
        <v>3778</v>
      </c>
      <c r="B7532" s="3">
        <v>43004</v>
      </c>
      <c r="C7532" s="2" t="s">
        <v>208</v>
      </c>
      <c r="D7532" s="2" t="s">
        <v>19</v>
      </c>
      <c r="E7532" s="2" t="s">
        <v>20</v>
      </c>
      <c r="F7532" s="2" t="s">
        <v>21</v>
      </c>
      <c r="G7532" s="2" t="s">
        <v>32</v>
      </c>
      <c r="H7532" s="2">
        <v>931.17600000000016</v>
      </c>
      <c r="I7532" s="2">
        <v>3</v>
      </c>
      <c r="J7532" s="2" t="s">
        <v>16</v>
      </c>
      <c r="K7532" s="2">
        <f t="shared" si="234"/>
        <v>791.4996000000001</v>
      </c>
      <c r="L7532" s="2">
        <f t="shared" si="235"/>
        <v>931.17600000000016</v>
      </c>
      <c r="M7532" s="2" cm="1">
        <f t="array" ref="M7532">IFERROR(_xlfn.IFS(AND(F7532="Furniture",C7532="First Class",I7532&gt;5),H7532-(H7532*10%),AND(F7532="Technology",C7532="Same Day",I7532&gt;6),H7532-(H7532*12%),AND(F7532="Office Supplies",OR(C7532="Second Day",C7532="Standard Class"),I7532&gt;4),H7532-(H7532*8%)),H7532)</f>
        <v>931.17600000000016</v>
      </c>
      <c r="N7532" s="2" cm="1">
        <f t="array" ref="N7532">IFERROR(_xlfn.IFS(AND(J7532="Yes",F7532="Furniture",OR(C7532="Second Day",C7532="Standard Class"),I7532&gt;3),H7532-(H7532*15%),AND(J7532="Yes",F7532="Technology",C7532="Same Day",I7532&gt;4),H7532-(H7532*18%),AND(J7532="Yes",F7532="Office Supplies",C7532="First Class",I7532&gt;5),H7532-(H7532*20%)),H7532)</f>
        <v>931.17600000000016</v>
      </c>
      <c r="O7532" s="2"/>
    </row>
    <row r="7533" spans="1:15" ht="15.75" customHeight="1" x14ac:dyDescent="0.3">
      <c r="A7533" s="2" t="s">
        <v>3779</v>
      </c>
      <c r="B7533" s="3">
        <v>42538</v>
      </c>
      <c r="C7533" s="2" t="s">
        <v>54</v>
      </c>
      <c r="D7533" s="2" t="s">
        <v>12</v>
      </c>
      <c r="E7533" s="2" t="s">
        <v>20</v>
      </c>
      <c r="F7533" s="2" t="s">
        <v>14</v>
      </c>
      <c r="G7533" s="2" t="s">
        <v>28</v>
      </c>
      <c r="H7533" s="2">
        <v>266.35200000000003</v>
      </c>
      <c r="I7533" s="2">
        <v>3</v>
      </c>
      <c r="J7533" s="2" t="s">
        <v>16</v>
      </c>
      <c r="K7533" s="2">
        <f t="shared" si="234"/>
        <v>226.39920000000004</v>
      </c>
      <c r="L7533" s="2">
        <f t="shared" si="235"/>
        <v>266.35200000000003</v>
      </c>
      <c r="M7533" s="2" cm="1">
        <f t="array" ref="M7533">IFERROR(_xlfn.IFS(AND(F7533="Furniture",C7533="First Class",I7533&gt;5),H7533-(H7533*10%),AND(F7533="Technology",C7533="Same Day",I7533&gt;6),H7533-(H7533*12%),AND(F7533="Office Supplies",OR(C7533="Second Day",C7533="Standard Class"),I7533&gt;4),H7533-(H7533*8%)),H7533)</f>
        <v>266.35200000000003</v>
      </c>
      <c r="N7533" s="2" cm="1">
        <f t="array" ref="N7533">IFERROR(_xlfn.IFS(AND(J7533="Yes",F7533="Furniture",OR(C7533="Second Day",C7533="Standard Class"),I7533&gt;3),H7533-(H7533*15%),AND(J7533="Yes",F7533="Technology",C7533="Same Day",I7533&gt;4),H7533-(H7533*18%),AND(J7533="Yes",F7533="Office Supplies",C7533="First Class",I7533&gt;5),H7533-(H7533*20%)),H7533)</f>
        <v>266.35200000000003</v>
      </c>
      <c r="O7533" s="2"/>
    </row>
    <row r="7534" spans="1:15" ht="15.75" customHeight="1" x14ac:dyDescent="0.3">
      <c r="A7534" s="2" t="s">
        <v>3779</v>
      </c>
      <c r="B7534" s="3">
        <v>42538</v>
      </c>
      <c r="C7534" s="2" t="s">
        <v>54</v>
      </c>
      <c r="D7534" s="2" t="s">
        <v>12</v>
      </c>
      <c r="E7534" s="2" t="s">
        <v>20</v>
      </c>
      <c r="F7534" s="2" t="s">
        <v>14</v>
      </c>
      <c r="G7534" s="2" t="s">
        <v>17</v>
      </c>
      <c r="H7534" s="2">
        <v>483.13599999999997</v>
      </c>
      <c r="I7534" s="2">
        <v>4</v>
      </c>
      <c r="J7534" s="2" t="s">
        <v>16</v>
      </c>
      <c r="K7534" s="2">
        <f t="shared" si="234"/>
        <v>410.66559999999998</v>
      </c>
      <c r="L7534" s="2">
        <f t="shared" si="235"/>
        <v>483.13599999999997</v>
      </c>
      <c r="M7534" s="2" cm="1">
        <f t="array" ref="M7534">IFERROR(_xlfn.IFS(AND(F7534="Furniture",C7534="First Class",I7534&gt;5),H7534-(H7534*10%),AND(F7534="Technology",C7534="Same Day",I7534&gt;6),H7534-(H7534*12%),AND(F7534="Office Supplies",OR(C7534="Second Day",C7534="Standard Class"),I7534&gt;4),H7534-(H7534*8%)),H7534)</f>
        <v>483.13599999999997</v>
      </c>
      <c r="N7534" s="2" cm="1">
        <f t="array" ref="N7534">IFERROR(_xlfn.IFS(AND(J7534="Yes",F7534="Furniture",OR(C7534="Second Day",C7534="Standard Class"),I7534&gt;3),H7534-(H7534*15%),AND(J7534="Yes",F7534="Technology",C7534="Same Day",I7534&gt;4),H7534-(H7534*18%),AND(J7534="Yes",F7534="Office Supplies",C7534="First Class",I7534&gt;5),H7534-(H7534*20%)),H7534)</f>
        <v>483.13599999999997</v>
      </c>
      <c r="O7534" s="2"/>
    </row>
    <row r="7535" spans="1:15" ht="15.75" customHeight="1" x14ac:dyDescent="0.3">
      <c r="A7535" s="2" t="s">
        <v>3780</v>
      </c>
      <c r="B7535" s="3">
        <v>42791</v>
      </c>
      <c r="C7535" s="2" t="s">
        <v>24</v>
      </c>
      <c r="D7535" s="2" t="s">
        <v>12</v>
      </c>
      <c r="E7535" s="2" t="s">
        <v>13</v>
      </c>
      <c r="F7535" s="2" t="s">
        <v>14</v>
      </c>
      <c r="G7535" s="2" t="s">
        <v>17</v>
      </c>
      <c r="H7535" s="2">
        <v>196.78399999999999</v>
      </c>
      <c r="I7535" s="2">
        <v>2</v>
      </c>
      <c r="J7535" s="2" t="s">
        <v>16</v>
      </c>
      <c r="K7535" s="2">
        <f t="shared" si="234"/>
        <v>196.78399999999999</v>
      </c>
      <c r="L7535" s="2">
        <f t="shared" si="235"/>
        <v>196.78399999999999</v>
      </c>
      <c r="M7535" s="2" cm="1">
        <f t="array" ref="M7535">IFERROR(_xlfn.IFS(AND(F7535="Furniture",C7535="First Class",I7535&gt;5),H7535-(H7535*10%),AND(F7535="Technology",C7535="Same Day",I7535&gt;6),H7535-(H7535*12%),AND(F7535="Office Supplies",OR(C7535="Second Day",C7535="Standard Class"),I7535&gt;4),H7535-(H7535*8%)),H7535)</f>
        <v>196.78399999999999</v>
      </c>
      <c r="N7535" s="2" cm="1">
        <f t="array" ref="N7535">IFERROR(_xlfn.IFS(AND(J7535="Yes",F7535="Furniture",OR(C7535="Second Day",C7535="Standard Class"),I7535&gt;3),H7535-(H7535*15%),AND(J7535="Yes",F7535="Technology",C7535="Same Day",I7535&gt;4),H7535-(H7535*18%),AND(J7535="Yes",F7535="Office Supplies",C7535="First Class",I7535&gt;5),H7535-(H7535*20%)),H7535)</f>
        <v>196.78399999999999</v>
      </c>
      <c r="O7535" s="2"/>
    </row>
    <row r="7536" spans="1:15" ht="15.75" customHeight="1" x14ac:dyDescent="0.3">
      <c r="A7536" s="2" t="s">
        <v>3780</v>
      </c>
      <c r="B7536" s="3">
        <v>42791</v>
      </c>
      <c r="C7536" s="2" t="s">
        <v>24</v>
      </c>
      <c r="D7536" s="2" t="s">
        <v>12</v>
      </c>
      <c r="E7536" s="2" t="s">
        <v>13</v>
      </c>
      <c r="F7536" s="2" t="s">
        <v>14</v>
      </c>
      <c r="G7536" s="2" t="s">
        <v>15</v>
      </c>
      <c r="H7536" s="2">
        <v>231.92000000000002</v>
      </c>
      <c r="I7536" s="2">
        <v>5</v>
      </c>
      <c r="J7536" s="2" t="s">
        <v>16</v>
      </c>
      <c r="K7536" s="2">
        <f t="shared" si="234"/>
        <v>197.13200000000001</v>
      </c>
      <c r="L7536" s="2">
        <f t="shared" si="235"/>
        <v>231.92000000000002</v>
      </c>
      <c r="M7536" s="2" cm="1">
        <f t="array" ref="M7536">IFERROR(_xlfn.IFS(AND(F7536="Furniture",C7536="First Class",I7536&gt;5),H7536-(H7536*10%),AND(F7536="Technology",C7536="Same Day",I7536&gt;6),H7536-(H7536*12%),AND(F7536="Office Supplies",OR(C7536="Second Day",C7536="Standard Class"),I7536&gt;4),H7536-(H7536*8%)),H7536)</f>
        <v>231.92000000000002</v>
      </c>
      <c r="N7536" s="2" cm="1">
        <f t="array" ref="N7536">IFERROR(_xlfn.IFS(AND(J7536="Yes",F7536="Furniture",OR(C7536="Second Day",C7536="Standard Class"),I7536&gt;3),H7536-(H7536*15%),AND(J7536="Yes",F7536="Technology",C7536="Same Day",I7536&gt;4),H7536-(H7536*18%),AND(J7536="Yes",F7536="Office Supplies",C7536="First Class",I7536&gt;5),H7536-(H7536*20%)),H7536)</f>
        <v>231.92000000000002</v>
      </c>
      <c r="O7536" s="2"/>
    </row>
    <row r="7537" spans="1:15" ht="15.75" customHeight="1" x14ac:dyDescent="0.3">
      <c r="A7537" s="2" t="s">
        <v>3781</v>
      </c>
      <c r="B7537" s="3">
        <v>42825</v>
      </c>
      <c r="C7537" s="2" t="s">
        <v>24</v>
      </c>
      <c r="D7537" s="2" t="s">
        <v>19</v>
      </c>
      <c r="E7537" s="2" t="s">
        <v>20</v>
      </c>
      <c r="F7537" s="2" t="s">
        <v>21</v>
      </c>
      <c r="G7537" s="2" t="s">
        <v>105</v>
      </c>
      <c r="H7537" s="2">
        <v>29.700000000000003</v>
      </c>
      <c r="I7537" s="2">
        <v>3</v>
      </c>
      <c r="J7537" s="2" t="s">
        <v>16</v>
      </c>
      <c r="K7537" s="2">
        <f t="shared" si="234"/>
        <v>29.700000000000003</v>
      </c>
      <c r="L7537" s="2">
        <f t="shared" si="235"/>
        <v>29.700000000000003</v>
      </c>
      <c r="M7537" s="2" cm="1">
        <f t="array" ref="M7537">IFERROR(_xlfn.IFS(AND(F7537="Furniture",C7537="First Class",I7537&gt;5),H7537-(H7537*10%),AND(F7537="Technology",C7537="Same Day",I7537&gt;6),H7537-(H7537*12%),AND(F7537="Office Supplies",OR(C7537="Second Day",C7537="Standard Class"),I7537&gt;4),H7537-(H7537*8%)),H7537)</f>
        <v>29.700000000000003</v>
      </c>
      <c r="N7537" s="2" cm="1">
        <f t="array" ref="N7537">IFERROR(_xlfn.IFS(AND(J7537="Yes",F7537="Furniture",OR(C7537="Second Day",C7537="Standard Class"),I7537&gt;3),H7537-(H7537*15%),AND(J7537="Yes",F7537="Technology",C7537="Same Day",I7537&gt;4),H7537-(H7537*18%),AND(J7537="Yes",F7537="Office Supplies",C7537="First Class",I7537&gt;5),H7537-(H7537*20%)),H7537)</f>
        <v>29.700000000000003</v>
      </c>
      <c r="O7537" s="2"/>
    </row>
    <row r="7538" spans="1:15" ht="15.75" customHeight="1" x14ac:dyDescent="0.3">
      <c r="A7538" s="2" t="s">
        <v>3782</v>
      </c>
      <c r="B7538" s="3">
        <v>43072</v>
      </c>
      <c r="C7538" s="2" t="s">
        <v>24</v>
      </c>
      <c r="D7538" s="2" t="s">
        <v>12</v>
      </c>
      <c r="E7538" s="2" t="s">
        <v>39</v>
      </c>
      <c r="F7538" s="2" t="s">
        <v>14</v>
      </c>
      <c r="G7538" s="2" t="s">
        <v>28</v>
      </c>
      <c r="H7538" s="2">
        <v>13.591999999999999</v>
      </c>
      <c r="I7538" s="2">
        <v>2</v>
      </c>
      <c r="J7538" s="2" t="s">
        <v>16</v>
      </c>
      <c r="K7538" s="2">
        <f t="shared" si="234"/>
        <v>13.591999999999999</v>
      </c>
      <c r="L7538" s="2">
        <f t="shared" si="235"/>
        <v>13.591999999999999</v>
      </c>
      <c r="M7538" s="2" cm="1">
        <f t="array" ref="M7538">IFERROR(_xlfn.IFS(AND(F7538="Furniture",C7538="First Class",I7538&gt;5),H7538-(H7538*10%),AND(F7538="Technology",C7538="Same Day",I7538&gt;6),H7538-(H7538*12%),AND(F7538="Office Supplies",OR(C7538="Second Day",C7538="Standard Class"),I7538&gt;4),H7538-(H7538*8%)),H7538)</f>
        <v>13.591999999999999</v>
      </c>
      <c r="N7538" s="2" cm="1">
        <f t="array" ref="N7538">IFERROR(_xlfn.IFS(AND(J7538="Yes",F7538="Furniture",OR(C7538="Second Day",C7538="Standard Class"),I7538&gt;3),H7538-(H7538*15%),AND(J7538="Yes",F7538="Technology",C7538="Same Day",I7538&gt;4),H7538-(H7538*18%),AND(J7538="Yes",F7538="Office Supplies",C7538="First Class",I7538&gt;5),H7538-(H7538*20%)),H7538)</f>
        <v>13.591999999999999</v>
      </c>
      <c r="O7538" s="2"/>
    </row>
    <row r="7539" spans="1:15" ht="15.75" customHeight="1" x14ac:dyDescent="0.3">
      <c r="A7539" s="2" t="s">
        <v>3783</v>
      </c>
      <c r="B7539" s="3">
        <v>42419</v>
      </c>
      <c r="C7539" s="2" t="s">
        <v>11</v>
      </c>
      <c r="D7539" s="2" t="s">
        <v>12</v>
      </c>
      <c r="E7539" s="2" t="s">
        <v>20</v>
      </c>
      <c r="F7539" s="2" t="s">
        <v>21</v>
      </c>
      <c r="G7539" s="2" t="s">
        <v>35</v>
      </c>
      <c r="H7539" s="2">
        <v>70.88</v>
      </c>
      <c r="I7539" s="2">
        <v>2</v>
      </c>
      <c r="J7539" s="2" t="s">
        <v>16</v>
      </c>
      <c r="K7539" s="2">
        <f t="shared" si="234"/>
        <v>70.88</v>
      </c>
      <c r="L7539" s="2">
        <f t="shared" si="235"/>
        <v>70.88</v>
      </c>
      <c r="M7539" s="2" cm="1">
        <f t="array" ref="M7539">IFERROR(_xlfn.IFS(AND(F7539="Furniture",C7539="First Class",I7539&gt;5),H7539-(H7539*10%),AND(F7539="Technology",C7539="Same Day",I7539&gt;6),H7539-(H7539*12%),AND(F7539="Office Supplies",OR(C7539="Second Day",C7539="Standard Class"),I7539&gt;4),H7539-(H7539*8%)),H7539)</f>
        <v>70.88</v>
      </c>
      <c r="N7539" s="2" cm="1">
        <f t="array" ref="N7539">IFERROR(_xlfn.IFS(AND(J7539="Yes",F7539="Furniture",OR(C7539="Second Day",C7539="Standard Class"),I7539&gt;3),H7539-(H7539*15%),AND(J7539="Yes",F7539="Technology",C7539="Same Day",I7539&gt;4),H7539-(H7539*18%),AND(J7539="Yes",F7539="Office Supplies",C7539="First Class",I7539&gt;5),H7539-(H7539*20%)),H7539)</f>
        <v>70.88</v>
      </c>
      <c r="O7539" s="2"/>
    </row>
    <row r="7540" spans="1:15" ht="15.75" customHeight="1" x14ac:dyDescent="0.3">
      <c r="A7540" s="2" t="s">
        <v>3784</v>
      </c>
      <c r="B7540" s="3">
        <v>43071</v>
      </c>
      <c r="C7540" s="2" t="s">
        <v>24</v>
      </c>
      <c r="D7540" s="2" t="s">
        <v>19</v>
      </c>
      <c r="E7540" s="2" t="s">
        <v>20</v>
      </c>
      <c r="F7540" s="2" t="s">
        <v>21</v>
      </c>
      <c r="G7540" s="2" t="s">
        <v>26</v>
      </c>
      <c r="H7540" s="2">
        <v>114.28800000000001</v>
      </c>
      <c r="I7540" s="2">
        <v>1</v>
      </c>
      <c r="J7540" s="2" t="s">
        <v>16</v>
      </c>
      <c r="K7540" s="2">
        <f t="shared" si="234"/>
        <v>114.28800000000001</v>
      </c>
      <c r="L7540" s="2">
        <f t="shared" si="235"/>
        <v>114.28800000000001</v>
      </c>
      <c r="M7540" s="2" cm="1">
        <f t="array" ref="M7540">IFERROR(_xlfn.IFS(AND(F7540="Furniture",C7540="First Class",I7540&gt;5),H7540-(H7540*10%),AND(F7540="Technology",C7540="Same Day",I7540&gt;6),H7540-(H7540*12%),AND(F7540="Office Supplies",OR(C7540="Second Day",C7540="Standard Class"),I7540&gt;4),H7540-(H7540*8%)),H7540)</f>
        <v>114.28800000000001</v>
      </c>
      <c r="N7540" s="2" cm="1">
        <f t="array" ref="N7540">IFERROR(_xlfn.IFS(AND(J7540="Yes",F7540="Furniture",OR(C7540="Second Day",C7540="Standard Class"),I7540&gt;3),H7540-(H7540*15%),AND(J7540="Yes",F7540="Technology",C7540="Same Day",I7540&gt;4),H7540-(H7540*18%),AND(J7540="Yes",F7540="Office Supplies",C7540="First Class",I7540&gt;5),H7540-(H7540*20%)),H7540)</f>
        <v>114.28800000000001</v>
      </c>
      <c r="O7540" s="2"/>
    </row>
    <row r="7541" spans="1:15" ht="15.75" customHeight="1" x14ac:dyDescent="0.3">
      <c r="A7541" s="2" t="s">
        <v>3784</v>
      </c>
      <c r="B7541" s="3">
        <v>43071</v>
      </c>
      <c r="C7541" s="2" t="s">
        <v>24</v>
      </c>
      <c r="D7541" s="2" t="s">
        <v>19</v>
      </c>
      <c r="E7541" s="2" t="s">
        <v>20</v>
      </c>
      <c r="F7541" s="2" t="s">
        <v>21</v>
      </c>
      <c r="G7541" s="2" t="s">
        <v>32</v>
      </c>
      <c r="H7541" s="2">
        <v>36.624000000000002</v>
      </c>
      <c r="I7541" s="2">
        <v>8</v>
      </c>
      <c r="J7541" s="2" t="s">
        <v>16</v>
      </c>
      <c r="K7541" s="2">
        <f t="shared" si="234"/>
        <v>36.624000000000002</v>
      </c>
      <c r="L7541" s="2">
        <f t="shared" si="235"/>
        <v>36.624000000000002</v>
      </c>
      <c r="M7541" s="2" cm="1">
        <f t="array" ref="M7541">IFERROR(_xlfn.IFS(AND(F7541="Furniture",C7541="First Class",I7541&gt;5),H7541-(H7541*10%),AND(F7541="Technology",C7541="Same Day",I7541&gt;6),H7541-(H7541*12%),AND(F7541="Office Supplies",OR(C7541="Second Day",C7541="Standard Class"),I7541&gt;4),H7541-(H7541*8%)),H7541)</f>
        <v>33.69408</v>
      </c>
      <c r="N7541" s="2" cm="1">
        <f t="array" ref="N7541">IFERROR(_xlfn.IFS(AND(J7541="Yes",F7541="Furniture",OR(C7541="Second Day",C7541="Standard Class"),I7541&gt;3),H7541-(H7541*15%),AND(J7541="Yes",F7541="Technology",C7541="Same Day",I7541&gt;4),H7541-(H7541*18%),AND(J7541="Yes",F7541="Office Supplies",C7541="First Class",I7541&gt;5),H7541-(H7541*20%)),H7541)</f>
        <v>36.624000000000002</v>
      </c>
      <c r="O7541" s="2"/>
    </row>
    <row r="7542" spans="1:15" ht="15.75" customHeight="1" x14ac:dyDescent="0.3">
      <c r="A7542" s="2" t="s">
        <v>3784</v>
      </c>
      <c r="B7542" s="3">
        <v>43071</v>
      </c>
      <c r="C7542" s="2" t="s">
        <v>24</v>
      </c>
      <c r="D7542" s="2" t="s">
        <v>19</v>
      </c>
      <c r="E7542" s="2" t="s">
        <v>20</v>
      </c>
      <c r="F7542" s="2" t="s">
        <v>14</v>
      </c>
      <c r="G7542" s="2" t="s">
        <v>15</v>
      </c>
      <c r="H7542" s="2">
        <v>242.35200000000003</v>
      </c>
      <c r="I7542" s="2">
        <v>8</v>
      </c>
      <c r="J7542" s="2" t="s">
        <v>16</v>
      </c>
      <c r="K7542" s="2">
        <f t="shared" si="234"/>
        <v>205.99920000000003</v>
      </c>
      <c r="L7542" s="2">
        <f t="shared" si="235"/>
        <v>242.35200000000003</v>
      </c>
      <c r="M7542" s="2" cm="1">
        <f t="array" ref="M7542">IFERROR(_xlfn.IFS(AND(F7542="Furniture",C7542="First Class",I7542&gt;5),H7542-(H7542*10%),AND(F7542="Technology",C7542="Same Day",I7542&gt;6),H7542-(H7542*12%),AND(F7542="Office Supplies",OR(C7542="Second Day",C7542="Standard Class"),I7542&gt;4),H7542-(H7542*8%)),H7542)</f>
        <v>242.35200000000003</v>
      </c>
      <c r="N7542" s="2" cm="1">
        <f t="array" ref="N7542">IFERROR(_xlfn.IFS(AND(J7542="Yes",F7542="Furniture",OR(C7542="Second Day",C7542="Standard Class"),I7542&gt;3),H7542-(H7542*15%),AND(J7542="Yes",F7542="Technology",C7542="Same Day",I7542&gt;4),H7542-(H7542*18%),AND(J7542="Yes",F7542="Office Supplies",C7542="First Class",I7542&gt;5),H7542-(H7542*20%)),H7542)</f>
        <v>242.35200000000003</v>
      </c>
      <c r="O7542" s="2"/>
    </row>
    <row r="7543" spans="1:15" ht="15.75" customHeight="1" x14ac:dyDescent="0.3">
      <c r="A7543" s="2" t="s">
        <v>3784</v>
      </c>
      <c r="B7543" s="3">
        <v>43071</v>
      </c>
      <c r="C7543" s="2" t="s">
        <v>24</v>
      </c>
      <c r="D7543" s="2" t="s">
        <v>19</v>
      </c>
      <c r="E7543" s="2" t="s">
        <v>20</v>
      </c>
      <c r="F7543" s="2" t="s">
        <v>30</v>
      </c>
      <c r="G7543" s="2" t="s">
        <v>31</v>
      </c>
      <c r="H7543" s="2">
        <v>49.616000000000007</v>
      </c>
      <c r="I7543" s="2">
        <v>2</v>
      </c>
      <c r="J7543" s="2" t="s">
        <v>16</v>
      </c>
      <c r="K7543" s="2">
        <f t="shared" si="234"/>
        <v>49.616000000000007</v>
      </c>
      <c r="L7543" s="2">
        <f t="shared" si="235"/>
        <v>49.616000000000007</v>
      </c>
      <c r="M7543" s="2" cm="1">
        <f t="array" ref="M7543">IFERROR(_xlfn.IFS(AND(F7543="Furniture",C7543="First Class",I7543&gt;5),H7543-(H7543*10%),AND(F7543="Technology",C7543="Same Day",I7543&gt;6),H7543-(H7543*12%),AND(F7543="Office Supplies",OR(C7543="Second Day",C7543="Standard Class"),I7543&gt;4),H7543-(H7543*8%)),H7543)</f>
        <v>49.616000000000007</v>
      </c>
      <c r="N7543" s="2" cm="1">
        <f t="array" ref="N7543">IFERROR(_xlfn.IFS(AND(J7543="Yes",F7543="Furniture",OR(C7543="Second Day",C7543="Standard Class"),I7543&gt;3),H7543-(H7543*15%),AND(J7543="Yes",F7543="Technology",C7543="Same Day",I7543&gt;4),H7543-(H7543*18%),AND(J7543="Yes",F7543="Office Supplies",C7543="First Class",I7543&gt;5),H7543-(H7543*20%)),H7543)</f>
        <v>49.616000000000007</v>
      </c>
      <c r="O7543" s="2"/>
    </row>
    <row r="7544" spans="1:15" ht="15.75" customHeight="1" x14ac:dyDescent="0.3">
      <c r="A7544" s="2" t="s">
        <v>3784</v>
      </c>
      <c r="B7544" s="3">
        <v>43071</v>
      </c>
      <c r="C7544" s="2" t="s">
        <v>24</v>
      </c>
      <c r="D7544" s="2" t="s">
        <v>19</v>
      </c>
      <c r="E7544" s="2" t="s">
        <v>20</v>
      </c>
      <c r="F7544" s="2" t="s">
        <v>14</v>
      </c>
      <c r="G7544" s="2" t="s">
        <v>28</v>
      </c>
      <c r="H7544" s="2">
        <v>508.70400000000006</v>
      </c>
      <c r="I7544" s="2">
        <v>6</v>
      </c>
      <c r="J7544" s="2" t="s">
        <v>16</v>
      </c>
      <c r="K7544" s="2">
        <f t="shared" si="234"/>
        <v>432.39840000000004</v>
      </c>
      <c r="L7544" s="2">
        <f t="shared" si="235"/>
        <v>508.70400000000006</v>
      </c>
      <c r="M7544" s="2" cm="1">
        <f t="array" ref="M7544">IFERROR(_xlfn.IFS(AND(F7544="Furniture",C7544="First Class",I7544&gt;5),H7544-(H7544*10%),AND(F7544="Technology",C7544="Same Day",I7544&gt;6),H7544-(H7544*12%),AND(F7544="Office Supplies",OR(C7544="Second Day",C7544="Standard Class"),I7544&gt;4),H7544-(H7544*8%)),H7544)</f>
        <v>508.70400000000006</v>
      </c>
      <c r="N7544" s="2" cm="1">
        <f t="array" ref="N7544">IFERROR(_xlfn.IFS(AND(J7544="Yes",F7544="Furniture",OR(C7544="Second Day",C7544="Standard Class"),I7544&gt;3),H7544-(H7544*15%),AND(J7544="Yes",F7544="Technology",C7544="Same Day",I7544&gt;4),H7544-(H7544*18%),AND(J7544="Yes",F7544="Office Supplies",C7544="First Class",I7544&gt;5),H7544-(H7544*20%)),H7544)</f>
        <v>508.70400000000006</v>
      </c>
      <c r="O7544" s="2"/>
    </row>
    <row r="7545" spans="1:15" ht="15.75" customHeight="1" x14ac:dyDescent="0.3">
      <c r="A7545" s="2" t="s">
        <v>3784</v>
      </c>
      <c r="B7545" s="3">
        <v>43071</v>
      </c>
      <c r="C7545" s="2" t="s">
        <v>24</v>
      </c>
      <c r="D7545" s="2" t="s">
        <v>19</v>
      </c>
      <c r="E7545" s="2" t="s">
        <v>20</v>
      </c>
      <c r="F7545" s="2" t="s">
        <v>30</v>
      </c>
      <c r="G7545" s="2" t="s">
        <v>31</v>
      </c>
      <c r="H7545" s="2">
        <v>57.36</v>
      </c>
      <c r="I7545" s="2">
        <v>6</v>
      </c>
      <c r="J7545" s="2" t="s">
        <v>16</v>
      </c>
      <c r="K7545" s="2">
        <f t="shared" si="234"/>
        <v>57.36</v>
      </c>
      <c r="L7545" s="2">
        <f t="shared" si="235"/>
        <v>57.36</v>
      </c>
      <c r="M7545" s="2" cm="1">
        <f t="array" ref="M7545">IFERROR(_xlfn.IFS(AND(F7545="Furniture",C7545="First Class",I7545&gt;5),H7545-(H7545*10%),AND(F7545="Technology",C7545="Same Day",I7545&gt;6),H7545-(H7545*12%),AND(F7545="Office Supplies",OR(C7545="Second Day",C7545="Standard Class"),I7545&gt;4),H7545-(H7545*8%)),H7545)</f>
        <v>57.36</v>
      </c>
      <c r="N7545" s="2" cm="1">
        <f t="array" ref="N7545">IFERROR(_xlfn.IFS(AND(J7545="Yes",F7545="Furniture",OR(C7545="Second Day",C7545="Standard Class"),I7545&gt;3),H7545-(H7545*15%),AND(J7545="Yes",F7545="Technology",C7545="Same Day",I7545&gt;4),H7545-(H7545*18%),AND(J7545="Yes",F7545="Office Supplies",C7545="First Class",I7545&gt;5),H7545-(H7545*20%)),H7545)</f>
        <v>57.36</v>
      </c>
      <c r="O7545" s="2"/>
    </row>
    <row r="7546" spans="1:15" ht="15.75" customHeight="1" x14ac:dyDescent="0.3">
      <c r="A7546" s="2" t="s">
        <v>3784</v>
      </c>
      <c r="B7546" s="3">
        <v>43071</v>
      </c>
      <c r="C7546" s="2" t="s">
        <v>24</v>
      </c>
      <c r="D7546" s="2" t="s">
        <v>19</v>
      </c>
      <c r="E7546" s="2" t="s">
        <v>20</v>
      </c>
      <c r="F7546" s="2" t="s">
        <v>14</v>
      </c>
      <c r="G7546" s="2" t="s">
        <v>17</v>
      </c>
      <c r="H7546" s="2">
        <v>906.68000000000006</v>
      </c>
      <c r="I7546" s="2">
        <v>5</v>
      </c>
      <c r="J7546" s="2" t="s">
        <v>16</v>
      </c>
      <c r="K7546" s="2">
        <f t="shared" si="234"/>
        <v>770.67800000000011</v>
      </c>
      <c r="L7546" s="2">
        <f t="shared" si="235"/>
        <v>906.68000000000006</v>
      </c>
      <c r="M7546" s="2" cm="1">
        <f t="array" ref="M7546">IFERROR(_xlfn.IFS(AND(F7546="Furniture",C7546="First Class",I7546&gt;5),H7546-(H7546*10%),AND(F7546="Technology",C7546="Same Day",I7546&gt;6),H7546-(H7546*12%),AND(F7546="Office Supplies",OR(C7546="Second Day",C7546="Standard Class"),I7546&gt;4),H7546-(H7546*8%)),H7546)</f>
        <v>906.68000000000006</v>
      </c>
      <c r="N7546" s="2" cm="1">
        <f t="array" ref="N7546">IFERROR(_xlfn.IFS(AND(J7546="Yes",F7546="Furniture",OR(C7546="Second Day",C7546="Standard Class"),I7546&gt;3),H7546-(H7546*15%),AND(J7546="Yes",F7546="Technology",C7546="Same Day",I7546&gt;4),H7546-(H7546*18%),AND(J7546="Yes",F7546="Office Supplies",C7546="First Class",I7546&gt;5),H7546-(H7546*20%)),H7546)</f>
        <v>906.68000000000006</v>
      </c>
      <c r="O7546" s="2"/>
    </row>
    <row r="7547" spans="1:15" ht="15.75" customHeight="1" x14ac:dyDescent="0.3">
      <c r="A7547" s="2" t="s">
        <v>3785</v>
      </c>
      <c r="B7547" s="3">
        <v>41922</v>
      </c>
      <c r="C7547" s="2" t="s">
        <v>24</v>
      </c>
      <c r="D7547" s="2" t="s">
        <v>19</v>
      </c>
      <c r="E7547" s="2" t="s">
        <v>39</v>
      </c>
      <c r="F7547" s="2" t="s">
        <v>30</v>
      </c>
      <c r="G7547" s="2" t="s">
        <v>31</v>
      </c>
      <c r="H7547" s="2">
        <v>719.95200000000011</v>
      </c>
      <c r="I7547" s="2">
        <v>6</v>
      </c>
      <c r="J7547" s="2" t="s">
        <v>16</v>
      </c>
      <c r="K7547" s="2">
        <f t="shared" si="234"/>
        <v>611.95920000000012</v>
      </c>
      <c r="L7547" s="2">
        <f t="shared" si="235"/>
        <v>719.95200000000011</v>
      </c>
      <c r="M7547" s="2" cm="1">
        <f t="array" ref="M7547">IFERROR(_xlfn.IFS(AND(F7547="Furniture",C7547="First Class",I7547&gt;5),H7547-(H7547*10%),AND(F7547="Technology",C7547="Same Day",I7547&gt;6),H7547-(H7547*12%),AND(F7547="Office Supplies",OR(C7547="Second Day",C7547="Standard Class"),I7547&gt;4),H7547-(H7547*8%)),H7547)</f>
        <v>719.95200000000011</v>
      </c>
      <c r="N7547" s="2" cm="1">
        <f t="array" ref="N7547">IFERROR(_xlfn.IFS(AND(J7547="Yes",F7547="Furniture",OR(C7547="Second Day",C7547="Standard Class"),I7547&gt;3),H7547-(H7547*15%),AND(J7547="Yes",F7547="Technology",C7547="Same Day",I7547&gt;4),H7547-(H7547*18%),AND(J7547="Yes",F7547="Office Supplies",C7547="First Class",I7547&gt;5),H7547-(H7547*20%)),H7547)</f>
        <v>719.95200000000011</v>
      </c>
      <c r="O7547" s="2"/>
    </row>
    <row r="7548" spans="1:15" ht="15.75" customHeight="1" x14ac:dyDescent="0.3">
      <c r="A7548" s="2" t="s">
        <v>3785</v>
      </c>
      <c r="B7548" s="3">
        <v>41922</v>
      </c>
      <c r="C7548" s="2" t="s">
        <v>24</v>
      </c>
      <c r="D7548" s="2" t="s">
        <v>19</v>
      </c>
      <c r="E7548" s="2" t="s">
        <v>39</v>
      </c>
      <c r="F7548" s="2" t="s">
        <v>30</v>
      </c>
      <c r="G7548" s="2" t="s">
        <v>31</v>
      </c>
      <c r="H7548" s="2">
        <v>755.94400000000019</v>
      </c>
      <c r="I7548" s="2">
        <v>7</v>
      </c>
      <c r="J7548" s="2" t="s">
        <v>16</v>
      </c>
      <c r="K7548" s="2">
        <f t="shared" si="234"/>
        <v>642.55240000000015</v>
      </c>
      <c r="L7548" s="2">
        <f t="shared" si="235"/>
        <v>755.94400000000019</v>
      </c>
      <c r="M7548" s="2" cm="1">
        <f t="array" ref="M7548">IFERROR(_xlfn.IFS(AND(F7548="Furniture",C7548="First Class",I7548&gt;5),H7548-(H7548*10%),AND(F7548="Technology",C7548="Same Day",I7548&gt;6),H7548-(H7548*12%),AND(F7548="Office Supplies",OR(C7548="Second Day",C7548="Standard Class"),I7548&gt;4),H7548-(H7548*8%)),H7548)</f>
        <v>755.94400000000019</v>
      </c>
      <c r="N7548" s="2" cm="1">
        <f t="array" ref="N7548">IFERROR(_xlfn.IFS(AND(J7548="Yes",F7548="Furniture",OR(C7548="Second Day",C7548="Standard Class"),I7548&gt;3),H7548-(H7548*15%),AND(J7548="Yes",F7548="Technology",C7548="Same Day",I7548&gt;4),H7548-(H7548*18%),AND(J7548="Yes",F7548="Office Supplies",C7548="First Class",I7548&gt;5),H7548-(H7548*20%)),H7548)</f>
        <v>755.94400000000019</v>
      </c>
      <c r="O7548" s="2"/>
    </row>
    <row r="7549" spans="1:15" ht="15.75" customHeight="1" x14ac:dyDescent="0.3">
      <c r="A7549" s="2" t="s">
        <v>3785</v>
      </c>
      <c r="B7549" s="3">
        <v>41922</v>
      </c>
      <c r="C7549" s="2" t="s">
        <v>24</v>
      </c>
      <c r="D7549" s="2" t="s">
        <v>19</v>
      </c>
      <c r="E7549" s="2" t="s">
        <v>39</v>
      </c>
      <c r="F7549" s="2" t="s">
        <v>21</v>
      </c>
      <c r="G7549" s="2" t="s">
        <v>32</v>
      </c>
      <c r="H7549" s="2">
        <v>11.979999999999997</v>
      </c>
      <c r="I7549" s="2">
        <v>5</v>
      </c>
      <c r="J7549" s="2" t="s">
        <v>16</v>
      </c>
      <c r="K7549" s="2">
        <f t="shared" si="234"/>
        <v>11.979999999999997</v>
      </c>
      <c r="L7549" s="2">
        <f t="shared" si="235"/>
        <v>11.979999999999997</v>
      </c>
      <c r="M7549" s="2" cm="1">
        <f t="array" ref="M7549">IFERROR(_xlfn.IFS(AND(F7549="Furniture",C7549="First Class",I7549&gt;5),H7549-(H7549*10%),AND(F7549="Technology",C7549="Same Day",I7549&gt;6),H7549-(H7549*12%),AND(F7549="Office Supplies",OR(C7549="Second Day",C7549="Standard Class"),I7549&gt;4),H7549-(H7549*8%)),H7549)</f>
        <v>11.021599999999998</v>
      </c>
      <c r="N7549" s="2" cm="1">
        <f t="array" ref="N7549">IFERROR(_xlfn.IFS(AND(J7549="Yes",F7549="Furniture",OR(C7549="Second Day",C7549="Standard Class"),I7549&gt;3),H7549-(H7549*15%),AND(J7549="Yes",F7549="Technology",C7549="Same Day",I7549&gt;4),H7549-(H7549*18%),AND(J7549="Yes",F7549="Office Supplies",C7549="First Class",I7549&gt;5),H7549-(H7549*20%)),H7549)</f>
        <v>11.979999999999997</v>
      </c>
      <c r="O7549" s="2"/>
    </row>
    <row r="7550" spans="1:15" ht="15.75" customHeight="1" x14ac:dyDescent="0.3">
      <c r="A7550" s="2" t="s">
        <v>3785</v>
      </c>
      <c r="B7550" s="3">
        <v>41922</v>
      </c>
      <c r="C7550" s="2" t="s">
        <v>24</v>
      </c>
      <c r="D7550" s="2" t="s">
        <v>19</v>
      </c>
      <c r="E7550" s="2" t="s">
        <v>39</v>
      </c>
      <c r="F7550" s="2" t="s">
        <v>21</v>
      </c>
      <c r="G7550" s="2" t="s">
        <v>32</v>
      </c>
      <c r="H7550" s="2">
        <v>0.8979999999999998</v>
      </c>
      <c r="I7550" s="2">
        <v>1</v>
      </c>
      <c r="J7550" s="2" t="s">
        <v>16</v>
      </c>
      <c r="K7550" s="2">
        <f t="shared" si="234"/>
        <v>0.8979999999999998</v>
      </c>
      <c r="L7550" s="2">
        <f t="shared" si="235"/>
        <v>0.8979999999999998</v>
      </c>
      <c r="M7550" s="2" cm="1">
        <f t="array" ref="M7550">IFERROR(_xlfn.IFS(AND(F7550="Furniture",C7550="First Class",I7550&gt;5),H7550-(H7550*10%),AND(F7550="Technology",C7550="Same Day",I7550&gt;6),H7550-(H7550*12%),AND(F7550="Office Supplies",OR(C7550="Second Day",C7550="Standard Class"),I7550&gt;4),H7550-(H7550*8%)),H7550)</f>
        <v>0.8979999999999998</v>
      </c>
      <c r="N7550" s="2" cm="1">
        <f t="array" ref="N7550">IFERROR(_xlfn.IFS(AND(J7550="Yes",F7550="Furniture",OR(C7550="Second Day",C7550="Standard Class"),I7550&gt;3),H7550-(H7550*15%),AND(J7550="Yes",F7550="Technology",C7550="Same Day",I7550&gt;4),H7550-(H7550*18%),AND(J7550="Yes",F7550="Office Supplies",C7550="First Class",I7550&gt;5),H7550-(H7550*20%)),H7550)</f>
        <v>0.8979999999999998</v>
      </c>
      <c r="O7550" s="2"/>
    </row>
    <row r="7551" spans="1:15" ht="15.75" customHeight="1" x14ac:dyDescent="0.3">
      <c r="A7551" s="2" t="s">
        <v>3786</v>
      </c>
      <c r="B7551" s="3">
        <v>42618</v>
      </c>
      <c r="C7551" s="2" t="s">
        <v>54</v>
      </c>
      <c r="D7551" s="2" t="s">
        <v>19</v>
      </c>
      <c r="E7551" s="2" t="s">
        <v>39</v>
      </c>
      <c r="F7551" s="2" t="s">
        <v>14</v>
      </c>
      <c r="G7551" s="2" t="s">
        <v>28</v>
      </c>
      <c r="H7551" s="2">
        <v>21.204000000000004</v>
      </c>
      <c r="I7551" s="2">
        <v>3</v>
      </c>
      <c r="J7551" s="2" t="s">
        <v>16</v>
      </c>
      <c r="K7551" s="2">
        <f t="shared" si="234"/>
        <v>21.204000000000004</v>
      </c>
      <c r="L7551" s="2">
        <f t="shared" si="235"/>
        <v>21.204000000000004</v>
      </c>
      <c r="M7551" s="2" cm="1">
        <f t="array" ref="M7551">IFERROR(_xlfn.IFS(AND(F7551="Furniture",C7551="First Class",I7551&gt;5),H7551-(H7551*10%),AND(F7551="Technology",C7551="Same Day",I7551&gt;6),H7551-(H7551*12%),AND(F7551="Office Supplies",OR(C7551="Second Day",C7551="Standard Class"),I7551&gt;4),H7551-(H7551*8%)),H7551)</f>
        <v>21.204000000000004</v>
      </c>
      <c r="N7551" s="2" cm="1">
        <f t="array" ref="N7551">IFERROR(_xlfn.IFS(AND(J7551="Yes",F7551="Furniture",OR(C7551="Second Day",C7551="Standard Class"),I7551&gt;3),H7551-(H7551*15%),AND(J7551="Yes",F7551="Technology",C7551="Same Day",I7551&gt;4),H7551-(H7551*18%),AND(J7551="Yes",F7551="Office Supplies",C7551="First Class",I7551&gt;5),H7551-(H7551*20%)),H7551)</f>
        <v>21.204000000000004</v>
      </c>
      <c r="O7551" s="2"/>
    </row>
    <row r="7552" spans="1:15" ht="15.75" customHeight="1" x14ac:dyDescent="0.3">
      <c r="A7552" s="2" t="s">
        <v>3787</v>
      </c>
      <c r="B7552" s="3">
        <v>41963</v>
      </c>
      <c r="C7552" s="2" t="s">
        <v>24</v>
      </c>
      <c r="D7552" s="2" t="s">
        <v>19</v>
      </c>
      <c r="E7552" s="2" t="s">
        <v>46</v>
      </c>
      <c r="F7552" s="2" t="s">
        <v>21</v>
      </c>
      <c r="G7552" s="2" t="s">
        <v>51</v>
      </c>
      <c r="H7552" s="2">
        <v>34.74</v>
      </c>
      <c r="I7552" s="2">
        <v>3</v>
      </c>
      <c r="J7552" s="2" t="s">
        <v>16</v>
      </c>
      <c r="K7552" s="2">
        <f t="shared" si="234"/>
        <v>34.74</v>
      </c>
      <c r="L7552" s="2">
        <f t="shared" si="235"/>
        <v>34.74</v>
      </c>
      <c r="M7552" s="2" cm="1">
        <f t="array" ref="M7552">IFERROR(_xlfn.IFS(AND(F7552="Furniture",C7552="First Class",I7552&gt;5),H7552-(H7552*10%),AND(F7552="Technology",C7552="Same Day",I7552&gt;6),H7552-(H7552*12%),AND(F7552="Office Supplies",OR(C7552="Second Day",C7552="Standard Class"),I7552&gt;4),H7552-(H7552*8%)),H7552)</f>
        <v>34.74</v>
      </c>
      <c r="N7552" s="2" cm="1">
        <f t="array" ref="N7552">IFERROR(_xlfn.IFS(AND(J7552="Yes",F7552="Furniture",OR(C7552="Second Day",C7552="Standard Class"),I7552&gt;3),H7552-(H7552*15%),AND(J7552="Yes",F7552="Technology",C7552="Same Day",I7552&gt;4),H7552-(H7552*18%),AND(J7552="Yes",F7552="Office Supplies",C7552="First Class",I7552&gt;5),H7552-(H7552*20%)),H7552)</f>
        <v>34.74</v>
      </c>
      <c r="O7552" s="2"/>
    </row>
    <row r="7553" spans="1:15" ht="15.75" customHeight="1" x14ac:dyDescent="0.3">
      <c r="A7553" s="2" t="s">
        <v>3787</v>
      </c>
      <c r="B7553" s="3">
        <v>41963</v>
      </c>
      <c r="C7553" s="2" t="s">
        <v>24</v>
      </c>
      <c r="D7553" s="2" t="s">
        <v>19</v>
      </c>
      <c r="E7553" s="2" t="s">
        <v>46</v>
      </c>
      <c r="F7553" s="2" t="s">
        <v>30</v>
      </c>
      <c r="G7553" s="2" t="s">
        <v>31</v>
      </c>
      <c r="H7553" s="2">
        <v>833.94</v>
      </c>
      <c r="I7553" s="2">
        <v>6</v>
      </c>
      <c r="J7553" s="2" t="s">
        <v>16</v>
      </c>
      <c r="K7553" s="2">
        <f t="shared" si="234"/>
        <v>708.84900000000005</v>
      </c>
      <c r="L7553" s="2">
        <f t="shared" si="235"/>
        <v>833.94</v>
      </c>
      <c r="M7553" s="2" cm="1">
        <f t="array" ref="M7553">IFERROR(_xlfn.IFS(AND(F7553="Furniture",C7553="First Class",I7553&gt;5),H7553-(H7553*10%),AND(F7553="Technology",C7553="Same Day",I7553&gt;6),H7553-(H7553*12%),AND(F7553="Office Supplies",OR(C7553="Second Day",C7553="Standard Class"),I7553&gt;4),H7553-(H7553*8%)),H7553)</f>
        <v>833.94</v>
      </c>
      <c r="N7553" s="2" cm="1">
        <f t="array" ref="N7553">IFERROR(_xlfn.IFS(AND(J7553="Yes",F7553="Furniture",OR(C7553="Second Day",C7553="Standard Class"),I7553&gt;3),H7553-(H7553*15%),AND(J7553="Yes",F7553="Technology",C7553="Same Day",I7553&gt;4),H7553-(H7553*18%),AND(J7553="Yes",F7553="Office Supplies",C7553="First Class",I7553&gt;5),H7553-(H7553*20%)),H7553)</f>
        <v>833.94</v>
      </c>
      <c r="O7553" s="2"/>
    </row>
    <row r="7554" spans="1:15" ht="15.75" customHeight="1" x14ac:dyDescent="0.3">
      <c r="A7554" s="2" t="s">
        <v>3787</v>
      </c>
      <c r="B7554" s="3">
        <v>41963</v>
      </c>
      <c r="C7554" s="2" t="s">
        <v>24</v>
      </c>
      <c r="D7554" s="2" t="s">
        <v>19</v>
      </c>
      <c r="E7554" s="2" t="s">
        <v>46</v>
      </c>
      <c r="F7554" s="2" t="s">
        <v>21</v>
      </c>
      <c r="G7554" s="2" t="s">
        <v>32</v>
      </c>
      <c r="H7554" s="2">
        <v>12.96</v>
      </c>
      <c r="I7554" s="2">
        <v>3</v>
      </c>
      <c r="J7554" s="2" t="s">
        <v>16</v>
      </c>
      <c r="K7554" s="2">
        <f t="shared" si="234"/>
        <v>12.96</v>
      </c>
      <c r="L7554" s="2">
        <f t="shared" si="235"/>
        <v>12.96</v>
      </c>
      <c r="M7554" s="2" cm="1">
        <f t="array" ref="M7554">IFERROR(_xlfn.IFS(AND(F7554="Furniture",C7554="First Class",I7554&gt;5),H7554-(H7554*10%),AND(F7554="Technology",C7554="Same Day",I7554&gt;6),H7554-(H7554*12%),AND(F7554="Office Supplies",OR(C7554="Second Day",C7554="Standard Class"),I7554&gt;4),H7554-(H7554*8%)),H7554)</f>
        <v>12.96</v>
      </c>
      <c r="N7554" s="2" cm="1">
        <f t="array" ref="N7554">IFERROR(_xlfn.IFS(AND(J7554="Yes",F7554="Furniture",OR(C7554="Second Day",C7554="Standard Class"),I7554&gt;3),H7554-(H7554*15%),AND(J7554="Yes",F7554="Technology",C7554="Same Day",I7554&gt;4),H7554-(H7554*18%),AND(J7554="Yes",F7554="Office Supplies",C7554="First Class",I7554&gt;5),H7554-(H7554*20%)),H7554)</f>
        <v>12.96</v>
      </c>
      <c r="O7554" s="2"/>
    </row>
    <row r="7555" spans="1:15" ht="15.75" customHeight="1" x14ac:dyDescent="0.3">
      <c r="A7555" s="2" t="s">
        <v>3787</v>
      </c>
      <c r="B7555" s="3">
        <v>41963</v>
      </c>
      <c r="C7555" s="2" t="s">
        <v>24</v>
      </c>
      <c r="D7555" s="2" t="s">
        <v>19</v>
      </c>
      <c r="E7555" s="2" t="s">
        <v>46</v>
      </c>
      <c r="F7555" s="2" t="s">
        <v>21</v>
      </c>
      <c r="G7555" s="2" t="s">
        <v>35</v>
      </c>
      <c r="H7555" s="2">
        <v>25.92</v>
      </c>
      <c r="I7555" s="2">
        <v>4</v>
      </c>
      <c r="J7555" s="2" t="s">
        <v>16</v>
      </c>
      <c r="K7555" s="2">
        <f t="shared" ref="K7555:K7618" si="236">IF(H7555&gt;$Q$5,H7555-(H7555*15%),H7555)</f>
        <v>25.92</v>
      </c>
      <c r="L7555" s="2">
        <f t="shared" ref="L7555:L7618" si="237">IF(AND(J7555="Yes",D7555="Consumer"),H7555-(H7555*3%),IF(AND(J7555="Yes",D7555="Corporate"),H7555-(H7555*5%),IF(J7555="Yes",H7555-(H7555*7%),H7555)))</f>
        <v>25.92</v>
      </c>
      <c r="M7555" s="2" cm="1">
        <f t="array" ref="M7555">IFERROR(_xlfn.IFS(AND(F7555="Furniture",C7555="First Class",I7555&gt;5),H7555-(H7555*10%),AND(F7555="Technology",C7555="Same Day",I7555&gt;6),H7555-(H7555*12%),AND(F7555="Office Supplies",OR(C7555="Second Day",C7555="Standard Class"),I7555&gt;4),H7555-(H7555*8%)),H7555)</f>
        <v>25.92</v>
      </c>
      <c r="N7555" s="2" cm="1">
        <f t="array" ref="N7555">IFERROR(_xlfn.IFS(AND(J7555="Yes",F7555="Furniture",OR(C7555="Second Day",C7555="Standard Class"),I7555&gt;3),H7555-(H7555*15%),AND(J7555="Yes",F7555="Technology",C7555="Same Day",I7555&gt;4),H7555-(H7555*18%),AND(J7555="Yes",F7555="Office Supplies",C7555="First Class",I7555&gt;5),H7555-(H7555*20%)),H7555)</f>
        <v>25.92</v>
      </c>
      <c r="O7555" s="2"/>
    </row>
    <row r="7556" spans="1:15" ht="15.75" customHeight="1" x14ac:dyDescent="0.3">
      <c r="A7556" s="2" t="s">
        <v>3788</v>
      </c>
      <c r="B7556" s="3">
        <v>41769</v>
      </c>
      <c r="C7556" s="2" t="s">
        <v>11</v>
      </c>
      <c r="D7556" s="2" t="s">
        <v>12</v>
      </c>
      <c r="E7556" s="2" t="s">
        <v>46</v>
      </c>
      <c r="F7556" s="2" t="s">
        <v>14</v>
      </c>
      <c r="G7556" s="2" t="s">
        <v>15</v>
      </c>
      <c r="H7556" s="2">
        <v>349.96499999999997</v>
      </c>
      <c r="I7556" s="2">
        <v>7</v>
      </c>
      <c r="J7556" s="2" t="s">
        <v>16</v>
      </c>
      <c r="K7556" s="2">
        <f t="shared" si="236"/>
        <v>297.47024999999996</v>
      </c>
      <c r="L7556" s="2">
        <f t="shared" si="237"/>
        <v>349.96499999999997</v>
      </c>
      <c r="M7556" s="2" cm="1">
        <f t="array" ref="M7556">IFERROR(_xlfn.IFS(AND(F7556="Furniture",C7556="First Class",I7556&gt;5),H7556-(H7556*10%),AND(F7556="Technology",C7556="Same Day",I7556&gt;6),H7556-(H7556*12%),AND(F7556="Office Supplies",OR(C7556="Second Day",C7556="Standard Class"),I7556&gt;4),H7556-(H7556*8%)),H7556)</f>
        <v>349.96499999999997</v>
      </c>
      <c r="N7556" s="2" cm="1">
        <f t="array" ref="N7556">IFERROR(_xlfn.IFS(AND(J7556="Yes",F7556="Furniture",OR(C7556="Second Day",C7556="Standard Class"),I7556&gt;3),H7556-(H7556*15%),AND(J7556="Yes",F7556="Technology",C7556="Same Day",I7556&gt;4),H7556-(H7556*18%),AND(J7556="Yes",F7556="Office Supplies",C7556="First Class",I7556&gt;5),H7556-(H7556*20%)),H7556)</f>
        <v>349.96499999999997</v>
      </c>
      <c r="O7556" s="2"/>
    </row>
    <row r="7557" spans="1:15" ht="15.75" customHeight="1" x14ac:dyDescent="0.3">
      <c r="A7557" s="2" t="s">
        <v>3788</v>
      </c>
      <c r="B7557" s="3">
        <v>41769</v>
      </c>
      <c r="C7557" s="2" t="s">
        <v>11</v>
      </c>
      <c r="D7557" s="2" t="s">
        <v>12</v>
      </c>
      <c r="E7557" s="2" t="s">
        <v>46</v>
      </c>
      <c r="F7557" s="2" t="s">
        <v>21</v>
      </c>
      <c r="G7557" s="2" t="s">
        <v>29</v>
      </c>
      <c r="H7557" s="2">
        <v>22.32</v>
      </c>
      <c r="I7557" s="2">
        <v>5</v>
      </c>
      <c r="J7557" s="2" t="s">
        <v>16</v>
      </c>
      <c r="K7557" s="2">
        <f t="shared" si="236"/>
        <v>22.32</v>
      </c>
      <c r="L7557" s="2">
        <f t="shared" si="237"/>
        <v>22.32</v>
      </c>
      <c r="M7557" s="2" cm="1">
        <f t="array" ref="M7557">IFERROR(_xlfn.IFS(AND(F7557="Furniture",C7557="First Class",I7557&gt;5),H7557-(H7557*10%),AND(F7557="Technology",C7557="Same Day",I7557&gt;6),H7557-(H7557*12%),AND(F7557="Office Supplies",OR(C7557="Second Day",C7557="Standard Class"),I7557&gt;4),H7557-(H7557*8%)),H7557)</f>
        <v>22.32</v>
      </c>
      <c r="N7557" s="2" cm="1">
        <f t="array" ref="N7557">IFERROR(_xlfn.IFS(AND(J7557="Yes",F7557="Furniture",OR(C7557="Second Day",C7557="Standard Class"),I7557&gt;3),H7557-(H7557*15%),AND(J7557="Yes",F7557="Technology",C7557="Same Day",I7557&gt;4),H7557-(H7557*18%),AND(J7557="Yes",F7557="Office Supplies",C7557="First Class",I7557&gt;5),H7557-(H7557*20%)),H7557)</f>
        <v>22.32</v>
      </c>
      <c r="O7557" s="2"/>
    </row>
    <row r="7558" spans="1:15" ht="15.75" customHeight="1" x14ac:dyDescent="0.3">
      <c r="A7558" s="2" t="s">
        <v>3789</v>
      </c>
      <c r="B7558" s="3">
        <v>43066</v>
      </c>
      <c r="C7558" s="2" t="s">
        <v>24</v>
      </c>
      <c r="D7558" s="2" t="s">
        <v>19</v>
      </c>
      <c r="E7558" s="2" t="s">
        <v>39</v>
      </c>
      <c r="F7558" s="2" t="s">
        <v>21</v>
      </c>
      <c r="G7558" s="2" t="s">
        <v>35</v>
      </c>
      <c r="H7558" s="2">
        <v>158.28</v>
      </c>
      <c r="I7558" s="2">
        <v>6</v>
      </c>
      <c r="J7558" s="2" t="s">
        <v>16</v>
      </c>
      <c r="K7558" s="2">
        <f t="shared" si="236"/>
        <v>158.28</v>
      </c>
      <c r="L7558" s="2">
        <f t="shared" si="237"/>
        <v>158.28</v>
      </c>
      <c r="M7558" s="2" cm="1">
        <f t="array" ref="M7558">IFERROR(_xlfn.IFS(AND(F7558="Furniture",C7558="First Class",I7558&gt;5),H7558-(H7558*10%),AND(F7558="Technology",C7558="Same Day",I7558&gt;6),H7558-(H7558*12%),AND(F7558="Office Supplies",OR(C7558="Second Day",C7558="Standard Class"),I7558&gt;4),H7558-(H7558*8%)),H7558)</f>
        <v>145.61760000000001</v>
      </c>
      <c r="N7558" s="2" cm="1">
        <f t="array" ref="N7558">IFERROR(_xlfn.IFS(AND(J7558="Yes",F7558="Furniture",OR(C7558="Second Day",C7558="Standard Class"),I7558&gt;3),H7558-(H7558*15%),AND(J7558="Yes",F7558="Technology",C7558="Same Day",I7558&gt;4),H7558-(H7558*18%),AND(J7558="Yes",F7558="Office Supplies",C7558="First Class",I7558&gt;5),H7558-(H7558*20%)),H7558)</f>
        <v>158.28</v>
      </c>
      <c r="O7558" s="2"/>
    </row>
    <row r="7559" spans="1:15" ht="15.75" customHeight="1" x14ac:dyDescent="0.3">
      <c r="A7559" s="2" t="s">
        <v>3789</v>
      </c>
      <c r="B7559" s="3">
        <v>43066</v>
      </c>
      <c r="C7559" s="2" t="s">
        <v>24</v>
      </c>
      <c r="D7559" s="2" t="s">
        <v>19</v>
      </c>
      <c r="E7559" s="2" t="s">
        <v>39</v>
      </c>
      <c r="F7559" s="2" t="s">
        <v>21</v>
      </c>
      <c r="G7559" s="2" t="s">
        <v>32</v>
      </c>
      <c r="H7559" s="2">
        <v>497.93999999999994</v>
      </c>
      <c r="I7559" s="2">
        <v>3</v>
      </c>
      <c r="J7559" s="2" t="s">
        <v>16</v>
      </c>
      <c r="K7559" s="2">
        <f t="shared" si="236"/>
        <v>423.24899999999997</v>
      </c>
      <c r="L7559" s="2">
        <f t="shared" si="237"/>
        <v>497.93999999999994</v>
      </c>
      <c r="M7559" s="2" cm="1">
        <f t="array" ref="M7559">IFERROR(_xlfn.IFS(AND(F7559="Furniture",C7559="First Class",I7559&gt;5),H7559-(H7559*10%),AND(F7559="Technology",C7559="Same Day",I7559&gt;6),H7559-(H7559*12%),AND(F7559="Office Supplies",OR(C7559="Second Day",C7559="Standard Class"),I7559&gt;4),H7559-(H7559*8%)),H7559)</f>
        <v>497.93999999999994</v>
      </c>
      <c r="N7559" s="2" cm="1">
        <f t="array" ref="N7559">IFERROR(_xlfn.IFS(AND(J7559="Yes",F7559="Furniture",OR(C7559="Second Day",C7559="Standard Class"),I7559&gt;3),H7559-(H7559*15%),AND(J7559="Yes",F7559="Technology",C7559="Same Day",I7559&gt;4),H7559-(H7559*18%),AND(J7559="Yes",F7559="Office Supplies",C7559="First Class",I7559&gt;5),H7559-(H7559*20%)),H7559)</f>
        <v>497.93999999999994</v>
      </c>
      <c r="O7559" s="2"/>
    </row>
    <row r="7560" spans="1:15" ht="15.75" customHeight="1" x14ac:dyDescent="0.3">
      <c r="A7560" s="2" t="s">
        <v>3790</v>
      </c>
      <c r="B7560" s="3">
        <v>41944</v>
      </c>
      <c r="C7560" s="2" t="s">
        <v>24</v>
      </c>
      <c r="D7560" s="2" t="s">
        <v>12</v>
      </c>
      <c r="E7560" s="2" t="s">
        <v>46</v>
      </c>
      <c r="F7560" s="2" t="s">
        <v>21</v>
      </c>
      <c r="G7560" s="2" t="s">
        <v>33</v>
      </c>
      <c r="H7560" s="2">
        <v>533.93999999999994</v>
      </c>
      <c r="I7560" s="2">
        <v>3</v>
      </c>
      <c r="J7560" s="2" t="s">
        <v>16</v>
      </c>
      <c r="K7560" s="2">
        <f t="shared" si="236"/>
        <v>453.84899999999993</v>
      </c>
      <c r="L7560" s="2">
        <f t="shared" si="237"/>
        <v>533.93999999999994</v>
      </c>
      <c r="M7560" s="2" cm="1">
        <f t="array" ref="M7560">IFERROR(_xlfn.IFS(AND(F7560="Furniture",C7560="First Class",I7560&gt;5),H7560-(H7560*10%),AND(F7560="Technology",C7560="Same Day",I7560&gt;6),H7560-(H7560*12%),AND(F7560="Office Supplies",OR(C7560="Second Day",C7560="Standard Class"),I7560&gt;4),H7560-(H7560*8%)),H7560)</f>
        <v>533.93999999999994</v>
      </c>
      <c r="N7560" s="2" cm="1">
        <f t="array" ref="N7560">IFERROR(_xlfn.IFS(AND(J7560="Yes",F7560="Furniture",OR(C7560="Second Day",C7560="Standard Class"),I7560&gt;3),H7560-(H7560*15%),AND(J7560="Yes",F7560="Technology",C7560="Same Day",I7560&gt;4),H7560-(H7560*18%),AND(J7560="Yes",F7560="Office Supplies",C7560="First Class",I7560&gt;5),H7560-(H7560*20%)),H7560)</f>
        <v>533.93999999999994</v>
      </c>
      <c r="O7560" s="2"/>
    </row>
    <row r="7561" spans="1:15" ht="15.75" customHeight="1" x14ac:dyDescent="0.3">
      <c r="A7561" s="2" t="s">
        <v>3790</v>
      </c>
      <c r="B7561" s="3">
        <v>41944</v>
      </c>
      <c r="C7561" s="2" t="s">
        <v>24</v>
      </c>
      <c r="D7561" s="2" t="s">
        <v>12</v>
      </c>
      <c r="E7561" s="2" t="s">
        <v>46</v>
      </c>
      <c r="F7561" s="2" t="s">
        <v>21</v>
      </c>
      <c r="G7561" s="2" t="s">
        <v>35</v>
      </c>
      <c r="H7561" s="2">
        <v>167.94</v>
      </c>
      <c r="I7561" s="2">
        <v>3</v>
      </c>
      <c r="J7561" s="2" t="s">
        <v>16</v>
      </c>
      <c r="K7561" s="2">
        <f t="shared" si="236"/>
        <v>167.94</v>
      </c>
      <c r="L7561" s="2">
        <f t="shared" si="237"/>
        <v>167.94</v>
      </c>
      <c r="M7561" s="2" cm="1">
        <f t="array" ref="M7561">IFERROR(_xlfn.IFS(AND(F7561="Furniture",C7561="First Class",I7561&gt;5),H7561-(H7561*10%),AND(F7561="Technology",C7561="Same Day",I7561&gt;6),H7561-(H7561*12%),AND(F7561="Office Supplies",OR(C7561="Second Day",C7561="Standard Class"),I7561&gt;4),H7561-(H7561*8%)),H7561)</f>
        <v>167.94</v>
      </c>
      <c r="N7561" s="2" cm="1">
        <f t="array" ref="N7561">IFERROR(_xlfn.IFS(AND(J7561="Yes",F7561="Furniture",OR(C7561="Second Day",C7561="Standard Class"),I7561&gt;3),H7561-(H7561*15%),AND(J7561="Yes",F7561="Technology",C7561="Same Day",I7561&gt;4),H7561-(H7561*18%),AND(J7561="Yes",F7561="Office Supplies",C7561="First Class",I7561&gt;5),H7561-(H7561*20%)),H7561)</f>
        <v>167.94</v>
      </c>
      <c r="O7561" s="2"/>
    </row>
    <row r="7562" spans="1:15" ht="15.75" customHeight="1" x14ac:dyDescent="0.3">
      <c r="A7562" s="2" t="s">
        <v>3790</v>
      </c>
      <c r="B7562" s="3">
        <v>41944</v>
      </c>
      <c r="C7562" s="2" t="s">
        <v>24</v>
      </c>
      <c r="D7562" s="2" t="s">
        <v>12</v>
      </c>
      <c r="E7562" s="2" t="s">
        <v>46</v>
      </c>
      <c r="F7562" s="2" t="s">
        <v>14</v>
      </c>
      <c r="G7562" s="2" t="s">
        <v>28</v>
      </c>
      <c r="H7562" s="2">
        <v>31.68</v>
      </c>
      <c r="I7562" s="2">
        <v>6</v>
      </c>
      <c r="J7562" s="2" t="s">
        <v>16</v>
      </c>
      <c r="K7562" s="2">
        <f t="shared" si="236"/>
        <v>31.68</v>
      </c>
      <c r="L7562" s="2">
        <f t="shared" si="237"/>
        <v>31.68</v>
      </c>
      <c r="M7562" s="2" cm="1">
        <f t="array" ref="M7562">IFERROR(_xlfn.IFS(AND(F7562="Furniture",C7562="First Class",I7562&gt;5),H7562-(H7562*10%),AND(F7562="Technology",C7562="Same Day",I7562&gt;6),H7562-(H7562*12%),AND(F7562="Office Supplies",OR(C7562="Second Day",C7562="Standard Class"),I7562&gt;4),H7562-(H7562*8%)),H7562)</f>
        <v>31.68</v>
      </c>
      <c r="N7562" s="2" cm="1">
        <f t="array" ref="N7562">IFERROR(_xlfn.IFS(AND(J7562="Yes",F7562="Furniture",OR(C7562="Second Day",C7562="Standard Class"),I7562&gt;3),H7562-(H7562*15%),AND(J7562="Yes",F7562="Technology",C7562="Same Day",I7562&gt;4),H7562-(H7562*18%),AND(J7562="Yes",F7562="Office Supplies",C7562="First Class",I7562&gt;5),H7562-(H7562*20%)),H7562)</f>
        <v>31.68</v>
      </c>
      <c r="O7562" s="2"/>
    </row>
    <row r="7563" spans="1:15" ht="15.75" customHeight="1" x14ac:dyDescent="0.3">
      <c r="A7563" s="2" t="s">
        <v>3791</v>
      </c>
      <c r="B7563" s="3">
        <v>42734</v>
      </c>
      <c r="C7563" s="2" t="s">
        <v>54</v>
      </c>
      <c r="D7563" s="2" t="s">
        <v>12</v>
      </c>
      <c r="E7563" s="2" t="s">
        <v>46</v>
      </c>
      <c r="F7563" s="2" t="s">
        <v>14</v>
      </c>
      <c r="G7563" s="2" t="s">
        <v>17</v>
      </c>
      <c r="H7563" s="2">
        <v>170.78599999999997</v>
      </c>
      <c r="I7563" s="2">
        <v>1</v>
      </c>
      <c r="J7563" s="2" t="s">
        <v>16</v>
      </c>
      <c r="K7563" s="2">
        <f t="shared" si="236"/>
        <v>170.78599999999997</v>
      </c>
      <c r="L7563" s="2">
        <f t="shared" si="237"/>
        <v>170.78599999999997</v>
      </c>
      <c r="M7563" s="2" cm="1">
        <f t="array" ref="M7563">IFERROR(_xlfn.IFS(AND(F7563="Furniture",C7563="First Class",I7563&gt;5),H7563-(H7563*10%),AND(F7563="Technology",C7563="Same Day",I7563&gt;6),H7563-(H7563*12%),AND(F7563="Office Supplies",OR(C7563="Second Day",C7563="Standard Class"),I7563&gt;4),H7563-(H7563*8%)),H7563)</f>
        <v>170.78599999999997</v>
      </c>
      <c r="N7563" s="2" cm="1">
        <f t="array" ref="N7563">IFERROR(_xlfn.IFS(AND(J7563="Yes",F7563="Furniture",OR(C7563="Second Day",C7563="Standard Class"),I7563&gt;3),H7563-(H7563*15%),AND(J7563="Yes",F7563="Technology",C7563="Same Day",I7563&gt;4),H7563-(H7563*18%),AND(J7563="Yes",F7563="Office Supplies",C7563="First Class",I7563&gt;5),H7563-(H7563*20%)),H7563)</f>
        <v>170.78599999999997</v>
      </c>
      <c r="O7563" s="2"/>
    </row>
    <row r="7564" spans="1:15" ht="15.75" customHeight="1" x14ac:dyDescent="0.3">
      <c r="A7564" s="2" t="s">
        <v>3792</v>
      </c>
      <c r="B7564" s="3">
        <v>42616</v>
      </c>
      <c r="C7564" s="2" t="s">
        <v>24</v>
      </c>
      <c r="D7564" s="2" t="s">
        <v>12</v>
      </c>
      <c r="E7564" s="2" t="s">
        <v>39</v>
      </c>
      <c r="F7564" s="2" t="s">
        <v>14</v>
      </c>
      <c r="G7564" s="2" t="s">
        <v>15</v>
      </c>
      <c r="H7564" s="2">
        <v>198.744</v>
      </c>
      <c r="I7564" s="2">
        <v>4</v>
      </c>
      <c r="J7564" s="2" t="s">
        <v>16</v>
      </c>
      <c r="K7564" s="2">
        <f t="shared" si="236"/>
        <v>198.744</v>
      </c>
      <c r="L7564" s="2">
        <f t="shared" si="237"/>
        <v>198.744</v>
      </c>
      <c r="M7564" s="2" cm="1">
        <f t="array" ref="M7564">IFERROR(_xlfn.IFS(AND(F7564="Furniture",C7564="First Class",I7564&gt;5),H7564-(H7564*10%),AND(F7564="Technology",C7564="Same Day",I7564&gt;6),H7564-(H7564*12%),AND(F7564="Office Supplies",OR(C7564="Second Day",C7564="Standard Class"),I7564&gt;4),H7564-(H7564*8%)),H7564)</f>
        <v>198.744</v>
      </c>
      <c r="N7564" s="2" cm="1">
        <f t="array" ref="N7564">IFERROR(_xlfn.IFS(AND(J7564="Yes",F7564="Furniture",OR(C7564="Second Day",C7564="Standard Class"),I7564&gt;3),H7564-(H7564*15%),AND(J7564="Yes",F7564="Technology",C7564="Same Day",I7564&gt;4),H7564-(H7564*18%),AND(J7564="Yes",F7564="Office Supplies",C7564="First Class",I7564&gt;5),H7564-(H7564*20%)),H7564)</f>
        <v>198.744</v>
      </c>
      <c r="O7564" s="2"/>
    </row>
    <row r="7565" spans="1:15" ht="15.75" customHeight="1" x14ac:dyDescent="0.3">
      <c r="A7565" s="2" t="s">
        <v>3793</v>
      </c>
      <c r="B7565" s="3">
        <v>43013</v>
      </c>
      <c r="C7565" s="2" t="s">
        <v>54</v>
      </c>
      <c r="D7565" s="2" t="s">
        <v>38</v>
      </c>
      <c r="E7565" s="2" t="s">
        <v>20</v>
      </c>
      <c r="F7565" s="2" t="s">
        <v>30</v>
      </c>
      <c r="G7565" s="2" t="s">
        <v>49</v>
      </c>
      <c r="H7565" s="2">
        <v>63.824000000000005</v>
      </c>
      <c r="I7565" s="2">
        <v>2</v>
      </c>
      <c r="J7565" s="2" t="s">
        <v>16</v>
      </c>
      <c r="K7565" s="2">
        <f t="shared" si="236"/>
        <v>63.824000000000005</v>
      </c>
      <c r="L7565" s="2">
        <f t="shared" si="237"/>
        <v>63.824000000000005</v>
      </c>
      <c r="M7565" s="2" cm="1">
        <f t="array" ref="M7565">IFERROR(_xlfn.IFS(AND(F7565="Furniture",C7565="First Class",I7565&gt;5),H7565-(H7565*10%),AND(F7565="Technology",C7565="Same Day",I7565&gt;6),H7565-(H7565*12%),AND(F7565="Office Supplies",OR(C7565="Second Day",C7565="Standard Class"),I7565&gt;4),H7565-(H7565*8%)),H7565)</f>
        <v>63.824000000000005</v>
      </c>
      <c r="N7565" s="2" cm="1">
        <f t="array" ref="N7565">IFERROR(_xlfn.IFS(AND(J7565="Yes",F7565="Furniture",OR(C7565="Second Day",C7565="Standard Class"),I7565&gt;3),H7565-(H7565*15%),AND(J7565="Yes",F7565="Technology",C7565="Same Day",I7565&gt;4),H7565-(H7565*18%),AND(J7565="Yes",F7565="Office Supplies",C7565="First Class",I7565&gt;5),H7565-(H7565*20%)),H7565)</f>
        <v>63.824000000000005</v>
      </c>
      <c r="O7565" s="2"/>
    </row>
    <row r="7566" spans="1:15" ht="15.75" customHeight="1" x14ac:dyDescent="0.3">
      <c r="A7566" s="2" t="s">
        <v>3794</v>
      </c>
      <c r="B7566" s="3">
        <v>42399</v>
      </c>
      <c r="C7566" s="2" t="s">
        <v>11</v>
      </c>
      <c r="D7566" s="2" t="s">
        <v>12</v>
      </c>
      <c r="E7566" s="2" t="s">
        <v>20</v>
      </c>
      <c r="F7566" s="2" t="s">
        <v>14</v>
      </c>
      <c r="G7566" s="2" t="s">
        <v>17</v>
      </c>
      <c r="H7566" s="2">
        <v>435.16800000000006</v>
      </c>
      <c r="I7566" s="2">
        <v>4</v>
      </c>
      <c r="J7566" s="2" t="s">
        <v>16</v>
      </c>
      <c r="K7566" s="2">
        <f t="shared" si="236"/>
        <v>369.89280000000008</v>
      </c>
      <c r="L7566" s="2">
        <f t="shared" si="237"/>
        <v>435.16800000000006</v>
      </c>
      <c r="M7566" s="2" cm="1">
        <f t="array" ref="M7566">IFERROR(_xlfn.IFS(AND(F7566="Furniture",C7566="First Class",I7566&gt;5),H7566-(H7566*10%),AND(F7566="Technology",C7566="Same Day",I7566&gt;6),H7566-(H7566*12%),AND(F7566="Office Supplies",OR(C7566="Second Day",C7566="Standard Class"),I7566&gt;4),H7566-(H7566*8%)),H7566)</f>
        <v>435.16800000000006</v>
      </c>
      <c r="N7566" s="2" cm="1">
        <f t="array" ref="N7566">IFERROR(_xlfn.IFS(AND(J7566="Yes",F7566="Furniture",OR(C7566="Second Day",C7566="Standard Class"),I7566&gt;3),H7566-(H7566*15%),AND(J7566="Yes",F7566="Technology",C7566="Same Day",I7566&gt;4),H7566-(H7566*18%),AND(J7566="Yes",F7566="Office Supplies",C7566="First Class",I7566&gt;5),H7566-(H7566*20%)),H7566)</f>
        <v>435.16800000000006</v>
      </c>
      <c r="O7566" s="2"/>
    </row>
    <row r="7567" spans="1:15" ht="15.75" customHeight="1" x14ac:dyDescent="0.3">
      <c r="A7567" s="2" t="s">
        <v>3794</v>
      </c>
      <c r="B7567" s="3">
        <v>42399</v>
      </c>
      <c r="C7567" s="2" t="s">
        <v>11</v>
      </c>
      <c r="D7567" s="2" t="s">
        <v>12</v>
      </c>
      <c r="E7567" s="2" t="s">
        <v>20</v>
      </c>
      <c r="F7567" s="2" t="s">
        <v>14</v>
      </c>
      <c r="G7567" s="2" t="s">
        <v>15</v>
      </c>
      <c r="H7567" s="2">
        <v>48.58</v>
      </c>
      <c r="I7567" s="2">
        <v>1</v>
      </c>
      <c r="J7567" s="2" t="s">
        <v>16</v>
      </c>
      <c r="K7567" s="2">
        <f t="shared" si="236"/>
        <v>48.58</v>
      </c>
      <c r="L7567" s="2">
        <f t="shared" si="237"/>
        <v>48.58</v>
      </c>
      <c r="M7567" s="2" cm="1">
        <f t="array" ref="M7567">IFERROR(_xlfn.IFS(AND(F7567="Furniture",C7567="First Class",I7567&gt;5),H7567-(H7567*10%),AND(F7567="Technology",C7567="Same Day",I7567&gt;6),H7567-(H7567*12%),AND(F7567="Office Supplies",OR(C7567="Second Day",C7567="Standard Class"),I7567&gt;4),H7567-(H7567*8%)),H7567)</f>
        <v>48.58</v>
      </c>
      <c r="N7567" s="2" cm="1">
        <f t="array" ref="N7567">IFERROR(_xlfn.IFS(AND(J7567="Yes",F7567="Furniture",OR(C7567="Second Day",C7567="Standard Class"),I7567&gt;3),H7567-(H7567*15%),AND(J7567="Yes",F7567="Technology",C7567="Same Day",I7567&gt;4),H7567-(H7567*18%),AND(J7567="Yes",F7567="Office Supplies",C7567="First Class",I7567&gt;5),H7567-(H7567*20%)),H7567)</f>
        <v>48.58</v>
      </c>
      <c r="O7567" s="2"/>
    </row>
    <row r="7568" spans="1:15" ht="15.75" customHeight="1" x14ac:dyDescent="0.3">
      <c r="A7568" s="2" t="s">
        <v>3795</v>
      </c>
      <c r="B7568" s="3">
        <v>42846</v>
      </c>
      <c r="C7568" s="2" t="s">
        <v>54</v>
      </c>
      <c r="D7568" s="2" t="s">
        <v>19</v>
      </c>
      <c r="E7568" s="2" t="s">
        <v>39</v>
      </c>
      <c r="F7568" s="2" t="s">
        <v>30</v>
      </c>
      <c r="G7568" s="2" t="s">
        <v>49</v>
      </c>
      <c r="H7568" s="2">
        <v>47.975999999999999</v>
      </c>
      <c r="I7568" s="2">
        <v>3</v>
      </c>
      <c r="J7568" s="2" t="s">
        <v>16</v>
      </c>
      <c r="K7568" s="2">
        <f t="shared" si="236"/>
        <v>47.975999999999999</v>
      </c>
      <c r="L7568" s="2">
        <f t="shared" si="237"/>
        <v>47.975999999999999</v>
      </c>
      <c r="M7568" s="2" cm="1">
        <f t="array" ref="M7568">IFERROR(_xlfn.IFS(AND(F7568="Furniture",C7568="First Class",I7568&gt;5),H7568-(H7568*10%),AND(F7568="Technology",C7568="Same Day",I7568&gt;6),H7568-(H7568*12%),AND(F7568="Office Supplies",OR(C7568="Second Day",C7568="Standard Class"),I7568&gt;4),H7568-(H7568*8%)),H7568)</f>
        <v>47.975999999999999</v>
      </c>
      <c r="N7568" s="2" cm="1">
        <f t="array" ref="N7568">IFERROR(_xlfn.IFS(AND(J7568="Yes",F7568="Furniture",OR(C7568="Second Day",C7568="Standard Class"),I7568&gt;3),H7568-(H7568*15%),AND(J7568="Yes",F7568="Technology",C7568="Same Day",I7568&gt;4),H7568-(H7568*18%),AND(J7568="Yes",F7568="Office Supplies",C7568="First Class",I7568&gt;5),H7568-(H7568*20%)),H7568)</f>
        <v>47.975999999999999</v>
      </c>
      <c r="O7568" s="2"/>
    </row>
    <row r="7569" spans="1:15" ht="15.75" customHeight="1" x14ac:dyDescent="0.3">
      <c r="A7569" s="2" t="s">
        <v>3795</v>
      </c>
      <c r="B7569" s="3">
        <v>42846</v>
      </c>
      <c r="C7569" s="2" t="s">
        <v>54</v>
      </c>
      <c r="D7569" s="2" t="s">
        <v>19</v>
      </c>
      <c r="E7569" s="2" t="s">
        <v>39</v>
      </c>
      <c r="F7569" s="2" t="s">
        <v>21</v>
      </c>
      <c r="G7569" s="2" t="s">
        <v>35</v>
      </c>
      <c r="H7569" s="2">
        <v>20.736000000000004</v>
      </c>
      <c r="I7569" s="2">
        <v>4</v>
      </c>
      <c r="J7569" s="2" t="s">
        <v>16</v>
      </c>
      <c r="K7569" s="2">
        <f t="shared" si="236"/>
        <v>20.736000000000004</v>
      </c>
      <c r="L7569" s="2">
        <f t="shared" si="237"/>
        <v>20.736000000000004</v>
      </c>
      <c r="M7569" s="2" cm="1">
        <f t="array" ref="M7569">IFERROR(_xlfn.IFS(AND(F7569="Furniture",C7569="First Class",I7569&gt;5),H7569-(H7569*10%),AND(F7569="Technology",C7569="Same Day",I7569&gt;6),H7569-(H7569*12%),AND(F7569="Office Supplies",OR(C7569="Second Day",C7569="Standard Class"),I7569&gt;4),H7569-(H7569*8%)),H7569)</f>
        <v>20.736000000000004</v>
      </c>
      <c r="N7569" s="2" cm="1">
        <f t="array" ref="N7569">IFERROR(_xlfn.IFS(AND(J7569="Yes",F7569="Furniture",OR(C7569="Second Day",C7569="Standard Class"),I7569&gt;3),H7569-(H7569*15%),AND(J7569="Yes",F7569="Technology",C7569="Same Day",I7569&gt;4),H7569-(H7569*18%),AND(J7569="Yes",F7569="Office Supplies",C7569="First Class",I7569&gt;5),H7569-(H7569*20%)),H7569)</f>
        <v>20.736000000000004</v>
      </c>
      <c r="O7569" s="2"/>
    </row>
    <row r="7570" spans="1:15" ht="15.75" customHeight="1" x14ac:dyDescent="0.3">
      <c r="A7570" s="2" t="s">
        <v>3796</v>
      </c>
      <c r="B7570" s="3">
        <v>41978</v>
      </c>
      <c r="C7570" s="2" t="s">
        <v>24</v>
      </c>
      <c r="D7570" s="2" t="s">
        <v>12</v>
      </c>
      <c r="E7570" s="2" t="s">
        <v>20</v>
      </c>
      <c r="F7570" s="2" t="s">
        <v>21</v>
      </c>
      <c r="G7570" s="2" t="s">
        <v>29</v>
      </c>
      <c r="H7570" s="2">
        <v>26.46</v>
      </c>
      <c r="I7570" s="2">
        <v>9</v>
      </c>
      <c r="J7570" s="2" t="s">
        <v>16</v>
      </c>
      <c r="K7570" s="2">
        <f t="shared" si="236"/>
        <v>26.46</v>
      </c>
      <c r="L7570" s="2">
        <f t="shared" si="237"/>
        <v>26.46</v>
      </c>
      <c r="M7570" s="2" cm="1">
        <f t="array" ref="M7570">IFERROR(_xlfn.IFS(AND(F7570="Furniture",C7570="First Class",I7570&gt;5),H7570-(H7570*10%),AND(F7570="Technology",C7570="Same Day",I7570&gt;6),H7570-(H7570*12%),AND(F7570="Office Supplies",OR(C7570="Second Day",C7570="Standard Class"),I7570&gt;4),H7570-(H7570*8%)),H7570)</f>
        <v>24.3432</v>
      </c>
      <c r="N7570" s="2" cm="1">
        <f t="array" ref="N7570">IFERROR(_xlfn.IFS(AND(J7570="Yes",F7570="Furniture",OR(C7570="Second Day",C7570="Standard Class"),I7570&gt;3),H7570-(H7570*15%),AND(J7570="Yes",F7570="Technology",C7570="Same Day",I7570&gt;4),H7570-(H7570*18%),AND(J7570="Yes",F7570="Office Supplies",C7570="First Class",I7570&gt;5),H7570-(H7570*20%)),H7570)</f>
        <v>26.46</v>
      </c>
      <c r="O7570" s="2"/>
    </row>
    <row r="7571" spans="1:15" ht="15.75" customHeight="1" x14ac:dyDescent="0.3">
      <c r="A7571" s="2" t="s">
        <v>3796</v>
      </c>
      <c r="B7571" s="3">
        <v>41978</v>
      </c>
      <c r="C7571" s="2" t="s">
        <v>24</v>
      </c>
      <c r="D7571" s="2" t="s">
        <v>12</v>
      </c>
      <c r="E7571" s="2" t="s">
        <v>20</v>
      </c>
      <c r="F7571" s="2" t="s">
        <v>21</v>
      </c>
      <c r="G7571" s="2" t="s">
        <v>35</v>
      </c>
      <c r="H7571" s="2">
        <v>49.12</v>
      </c>
      <c r="I7571" s="2">
        <v>4</v>
      </c>
      <c r="J7571" s="2" t="s">
        <v>16</v>
      </c>
      <c r="K7571" s="2">
        <f t="shared" si="236"/>
        <v>49.12</v>
      </c>
      <c r="L7571" s="2">
        <f t="shared" si="237"/>
        <v>49.12</v>
      </c>
      <c r="M7571" s="2" cm="1">
        <f t="array" ref="M7571">IFERROR(_xlfn.IFS(AND(F7571="Furniture",C7571="First Class",I7571&gt;5),H7571-(H7571*10%),AND(F7571="Technology",C7571="Same Day",I7571&gt;6),H7571-(H7571*12%),AND(F7571="Office Supplies",OR(C7571="Second Day",C7571="Standard Class"),I7571&gt;4),H7571-(H7571*8%)),H7571)</f>
        <v>49.12</v>
      </c>
      <c r="N7571" s="2" cm="1">
        <f t="array" ref="N7571">IFERROR(_xlfn.IFS(AND(J7571="Yes",F7571="Furniture",OR(C7571="Second Day",C7571="Standard Class"),I7571&gt;3),H7571-(H7571*15%),AND(J7571="Yes",F7571="Technology",C7571="Same Day",I7571&gt;4),H7571-(H7571*18%),AND(J7571="Yes",F7571="Office Supplies",C7571="First Class",I7571&gt;5),H7571-(H7571*20%)),H7571)</f>
        <v>49.12</v>
      </c>
      <c r="O7571" s="2"/>
    </row>
    <row r="7572" spans="1:15" ht="15.75" customHeight="1" x14ac:dyDescent="0.3">
      <c r="A7572" s="2" t="s">
        <v>3796</v>
      </c>
      <c r="B7572" s="3">
        <v>41978</v>
      </c>
      <c r="C7572" s="2" t="s">
        <v>24</v>
      </c>
      <c r="D7572" s="2" t="s">
        <v>12</v>
      </c>
      <c r="E7572" s="2" t="s">
        <v>20</v>
      </c>
      <c r="F7572" s="2" t="s">
        <v>21</v>
      </c>
      <c r="G7572" s="2" t="s">
        <v>64</v>
      </c>
      <c r="H7572" s="2">
        <v>15</v>
      </c>
      <c r="I7572" s="2">
        <v>3</v>
      </c>
      <c r="J7572" s="2" t="s">
        <v>16</v>
      </c>
      <c r="K7572" s="2">
        <f t="shared" si="236"/>
        <v>15</v>
      </c>
      <c r="L7572" s="2">
        <f t="shared" si="237"/>
        <v>15</v>
      </c>
      <c r="M7572" s="2" cm="1">
        <f t="array" ref="M7572">IFERROR(_xlfn.IFS(AND(F7572="Furniture",C7572="First Class",I7572&gt;5),H7572-(H7572*10%),AND(F7572="Technology",C7572="Same Day",I7572&gt;6),H7572-(H7572*12%),AND(F7572="Office Supplies",OR(C7572="Second Day",C7572="Standard Class"),I7572&gt;4),H7572-(H7572*8%)),H7572)</f>
        <v>15</v>
      </c>
      <c r="N7572" s="2" cm="1">
        <f t="array" ref="N7572">IFERROR(_xlfn.IFS(AND(J7572="Yes",F7572="Furniture",OR(C7572="Second Day",C7572="Standard Class"),I7572&gt;3),H7572-(H7572*15%),AND(J7572="Yes",F7572="Technology",C7572="Same Day",I7572&gt;4),H7572-(H7572*18%),AND(J7572="Yes",F7572="Office Supplies",C7572="First Class",I7572&gt;5),H7572-(H7572*20%)),H7572)</f>
        <v>15</v>
      </c>
      <c r="O7572" s="2"/>
    </row>
    <row r="7573" spans="1:15" ht="15.75" customHeight="1" x14ac:dyDescent="0.3">
      <c r="A7573" s="2" t="s">
        <v>3797</v>
      </c>
      <c r="B7573" s="3">
        <v>41933</v>
      </c>
      <c r="C7573" s="2" t="s">
        <v>24</v>
      </c>
      <c r="D7573" s="2" t="s">
        <v>19</v>
      </c>
      <c r="E7573" s="2" t="s">
        <v>13</v>
      </c>
      <c r="F7573" s="2" t="s">
        <v>21</v>
      </c>
      <c r="G7573" s="2" t="s">
        <v>26</v>
      </c>
      <c r="H7573" s="2">
        <v>194.7</v>
      </c>
      <c r="I7573" s="2">
        <v>5</v>
      </c>
      <c r="J7573" s="2" t="s">
        <v>16</v>
      </c>
      <c r="K7573" s="2">
        <f t="shared" si="236"/>
        <v>194.7</v>
      </c>
      <c r="L7573" s="2">
        <f t="shared" si="237"/>
        <v>194.7</v>
      </c>
      <c r="M7573" s="2" cm="1">
        <f t="array" ref="M7573">IFERROR(_xlfn.IFS(AND(F7573="Furniture",C7573="First Class",I7573&gt;5),H7573-(H7573*10%),AND(F7573="Technology",C7573="Same Day",I7573&gt;6),H7573-(H7573*12%),AND(F7573="Office Supplies",OR(C7573="Second Day",C7573="Standard Class"),I7573&gt;4),H7573-(H7573*8%)),H7573)</f>
        <v>179.124</v>
      </c>
      <c r="N7573" s="2" cm="1">
        <f t="array" ref="N7573">IFERROR(_xlfn.IFS(AND(J7573="Yes",F7573="Furniture",OR(C7573="Second Day",C7573="Standard Class"),I7573&gt;3),H7573-(H7573*15%),AND(J7573="Yes",F7573="Technology",C7573="Same Day",I7573&gt;4),H7573-(H7573*18%),AND(J7573="Yes",F7573="Office Supplies",C7573="First Class",I7573&gt;5),H7573-(H7573*20%)),H7573)</f>
        <v>194.7</v>
      </c>
      <c r="O7573" s="2"/>
    </row>
    <row r="7574" spans="1:15" ht="15.75" customHeight="1" x14ac:dyDescent="0.3">
      <c r="A7574" s="2" t="s">
        <v>3797</v>
      </c>
      <c r="B7574" s="3">
        <v>41933</v>
      </c>
      <c r="C7574" s="2" t="s">
        <v>24</v>
      </c>
      <c r="D7574" s="2" t="s">
        <v>19</v>
      </c>
      <c r="E7574" s="2" t="s">
        <v>13</v>
      </c>
      <c r="F7574" s="2" t="s">
        <v>14</v>
      </c>
      <c r="G7574" s="2" t="s">
        <v>25</v>
      </c>
      <c r="H7574" s="2">
        <v>591.32000000000005</v>
      </c>
      <c r="I7574" s="2">
        <v>4</v>
      </c>
      <c r="J7574" s="2" t="s">
        <v>16</v>
      </c>
      <c r="K7574" s="2">
        <f t="shared" si="236"/>
        <v>502.62200000000007</v>
      </c>
      <c r="L7574" s="2">
        <f t="shared" si="237"/>
        <v>591.32000000000005</v>
      </c>
      <c r="M7574" s="2" cm="1">
        <f t="array" ref="M7574">IFERROR(_xlfn.IFS(AND(F7574="Furniture",C7574="First Class",I7574&gt;5),H7574-(H7574*10%),AND(F7574="Technology",C7574="Same Day",I7574&gt;6),H7574-(H7574*12%),AND(F7574="Office Supplies",OR(C7574="Second Day",C7574="Standard Class"),I7574&gt;4),H7574-(H7574*8%)),H7574)</f>
        <v>591.32000000000005</v>
      </c>
      <c r="N7574" s="2" cm="1">
        <f t="array" ref="N7574">IFERROR(_xlfn.IFS(AND(J7574="Yes",F7574="Furniture",OR(C7574="Second Day",C7574="Standard Class"),I7574&gt;3),H7574-(H7574*15%),AND(J7574="Yes",F7574="Technology",C7574="Same Day",I7574&gt;4),H7574-(H7574*18%),AND(J7574="Yes",F7574="Office Supplies",C7574="First Class",I7574&gt;5),H7574-(H7574*20%)),H7574)</f>
        <v>591.32000000000005</v>
      </c>
      <c r="O7574" s="2"/>
    </row>
    <row r="7575" spans="1:15" ht="15.75" customHeight="1" x14ac:dyDescent="0.3">
      <c r="A7575" s="2" t="s">
        <v>3797</v>
      </c>
      <c r="B7575" s="3">
        <v>41933</v>
      </c>
      <c r="C7575" s="2" t="s">
        <v>24</v>
      </c>
      <c r="D7575" s="2" t="s">
        <v>19</v>
      </c>
      <c r="E7575" s="2" t="s">
        <v>13</v>
      </c>
      <c r="F7575" s="2" t="s">
        <v>21</v>
      </c>
      <c r="G7575" s="2" t="s">
        <v>29</v>
      </c>
      <c r="H7575" s="2">
        <v>2.84</v>
      </c>
      <c r="I7575" s="2">
        <v>1</v>
      </c>
      <c r="J7575" s="2" t="s">
        <v>16</v>
      </c>
      <c r="K7575" s="2">
        <f t="shared" si="236"/>
        <v>2.84</v>
      </c>
      <c r="L7575" s="2">
        <f t="shared" si="237"/>
        <v>2.84</v>
      </c>
      <c r="M7575" s="2" cm="1">
        <f t="array" ref="M7575">IFERROR(_xlfn.IFS(AND(F7575="Furniture",C7575="First Class",I7575&gt;5),H7575-(H7575*10%),AND(F7575="Technology",C7575="Same Day",I7575&gt;6),H7575-(H7575*12%),AND(F7575="Office Supplies",OR(C7575="Second Day",C7575="Standard Class"),I7575&gt;4),H7575-(H7575*8%)),H7575)</f>
        <v>2.84</v>
      </c>
      <c r="N7575" s="2" cm="1">
        <f t="array" ref="N7575">IFERROR(_xlfn.IFS(AND(J7575="Yes",F7575="Furniture",OR(C7575="Second Day",C7575="Standard Class"),I7575&gt;3),H7575-(H7575*15%),AND(J7575="Yes",F7575="Technology",C7575="Same Day",I7575&gt;4),H7575-(H7575*18%),AND(J7575="Yes",F7575="Office Supplies",C7575="First Class",I7575&gt;5),H7575-(H7575*20%)),H7575)</f>
        <v>2.84</v>
      </c>
      <c r="O7575" s="2"/>
    </row>
    <row r="7576" spans="1:15" ht="15.75" customHeight="1" x14ac:dyDescent="0.3">
      <c r="A7576" s="2" t="s">
        <v>3798</v>
      </c>
      <c r="B7576" s="3">
        <v>42346</v>
      </c>
      <c r="C7576" s="2" t="s">
        <v>24</v>
      </c>
      <c r="D7576" s="2" t="s">
        <v>19</v>
      </c>
      <c r="E7576" s="2" t="s">
        <v>20</v>
      </c>
      <c r="F7576" s="2" t="s">
        <v>21</v>
      </c>
      <c r="G7576" s="2" t="s">
        <v>26</v>
      </c>
      <c r="H7576" s="2">
        <v>221.96</v>
      </c>
      <c r="I7576" s="2">
        <v>2</v>
      </c>
      <c r="J7576" s="2" t="s">
        <v>16</v>
      </c>
      <c r="K7576" s="2">
        <f t="shared" si="236"/>
        <v>221.96</v>
      </c>
      <c r="L7576" s="2">
        <f t="shared" si="237"/>
        <v>221.96</v>
      </c>
      <c r="M7576" s="2" cm="1">
        <f t="array" ref="M7576">IFERROR(_xlfn.IFS(AND(F7576="Furniture",C7576="First Class",I7576&gt;5),H7576-(H7576*10%),AND(F7576="Technology",C7576="Same Day",I7576&gt;6),H7576-(H7576*12%),AND(F7576="Office Supplies",OR(C7576="Second Day",C7576="Standard Class"),I7576&gt;4),H7576-(H7576*8%)),H7576)</f>
        <v>221.96</v>
      </c>
      <c r="N7576" s="2" cm="1">
        <f t="array" ref="N7576">IFERROR(_xlfn.IFS(AND(J7576="Yes",F7576="Furniture",OR(C7576="Second Day",C7576="Standard Class"),I7576&gt;3),H7576-(H7576*15%),AND(J7576="Yes",F7576="Technology",C7576="Same Day",I7576&gt;4),H7576-(H7576*18%),AND(J7576="Yes",F7576="Office Supplies",C7576="First Class",I7576&gt;5),H7576-(H7576*20%)),H7576)</f>
        <v>221.96</v>
      </c>
      <c r="O7576" s="2"/>
    </row>
    <row r="7577" spans="1:15" ht="15.75" customHeight="1" x14ac:dyDescent="0.3">
      <c r="A7577" s="2" t="s">
        <v>3798</v>
      </c>
      <c r="B7577" s="3">
        <v>42346</v>
      </c>
      <c r="C7577" s="2" t="s">
        <v>24</v>
      </c>
      <c r="D7577" s="2" t="s">
        <v>19</v>
      </c>
      <c r="E7577" s="2" t="s">
        <v>20</v>
      </c>
      <c r="F7577" s="2" t="s">
        <v>30</v>
      </c>
      <c r="G7577" s="2" t="s">
        <v>49</v>
      </c>
      <c r="H7577" s="2">
        <v>236</v>
      </c>
      <c r="I7577" s="2">
        <v>4</v>
      </c>
      <c r="J7577" s="2" t="s">
        <v>16</v>
      </c>
      <c r="K7577" s="2">
        <f t="shared" si="236"/>
        <v>200.6</v>
      </c>
      <c r="L7577" s="2">
        <f t="shared" si="237"/>
        <v>236</v>
      </c>
      <c r="M7577" s="2" cm="1">
        <f t="array" ref="M7577">IFERROR(_xlfn.IFS(AND(F7577="Furniture",C7577="First Class",I7577&gt;5),H7577-(H7577*10%),AND(F7577="Technology",C7577="Same Day",I7577&gt;6),H7577-(H7577*12%),AND(F7577="Office Supplies",OR(C7577="Second Day",C7577="Standard Class"),I7577&gt;4),H7577-(H7577*8%)),H7577)</f>
        <v>236</v>
      </c>
      <c r="N7577" s="2" cm="1">
        <f t="array" ref="N7577">IFERROR(_xlfn.IFS(AND(J7577="Yes",F7577="Furniture",OR(C7577="Second Day",C7577="Standard Class"),I7577&gt;3),H7577-(H7577*15%),AND(J7577="Yes",F7577="Technology",C7577="Same Day",I7577&gt;4),H7577-(H7577*18%),AND(J7577="Yes",F7577="Office Supplies",C7577="First Class",I7577&gt;5),H7577-(H7577*20%)),H7577)</f>
        <v>236</v>
      </c>
      <c r="O7577" s="2"/>
    </row>
    <row r="7578" spans="1:15" ht="15.75" customHeight="1" x14ac:dyDescent="0.3">
      <c r="A7578" s="2" t="s">
        <v>3799</v>
      </c>
      <c r="B7578" s="3">
        <v>41945</v>
      </c>
      <c r="C7578" s="2" t="s">
        <v>11</v>
      </c>
      <c r="D7578" s="2" t="s">
        <v>19</v>
      </c>
      <c r="E7578" s="2" t="s">
        <v>20</v>
      </c>
      <c r="F7578" s="2" t="s">
        <v>30</v>
      </c>
      <c r="G7578" s="2" t="s">
        <v>49</v>
      </c>
      <c r="H7578" s="2">
        <v>41.94</v>
      </c>
      <c r="I7578" s="2">
        <v>2</v>
      </c>
      <c r="J7578" s="2" t="s">
        <v>43</v>
      </c>
      <c r="K7578" s="2">
        <f t="shared" si="236"/>
        <v>41.94</v>
      </c>
      <c r="L7578" s="2">
        <f t="shared" si="237"/>
        <v>39.842999999999996</v>
      </c>
      <c r="M7578" s="2" cm="1">
        <f t="array" ref="M7578">IFERROR(_xlfn.IFS(AND(F7578="Furniture",C7578="First Class",I7578&gt;5),H7578-(H7578*10%),AND(F7578="Technology",C7578="Same Day",I7578&gt;6),H7578-(H7578*12%),AND(F7578="Office Supplies",OR(C7578="Second Day",C7578="Standard Class"),I7578&gt;4),H7578-(H7578*8%)),H7578)</f>
        <v>41.94</v>
      </c>
      <c r="N7578" s="2" cm="1">
        <f t="array" ref="N7578">IFERROR(_xlfn.IFS(AND(J7578="Yes",F7578="Furniture",OR(C7578="Second Day",C7578="Standard Class"),I7578&gt;3),H7578-(H7578*15%),AND(J7578="Yes",F7578="Technology",C7578="Same Day",I7578&gt;4),H7578-(H7578*18%),AND(J7578="Yes",F7578="Office Supplies",C7578="First Class",I7578&gt;5),H7578-(H7578*20%)),H7578)</f>
        <v>41.94</v>
      </c>
      <c r="O7578" s="2"/>
    </row>
    <row r="7579" spans="1:15" ht="15.75" customHeight="1" x14ac:dyDescent="0.3">
      <c r="A7579" s="2" t="s">
        <v>3799</v>
      </c>
      <c r="B7579" s="3">
        <v>41945</v>
      </c>
      <c r="C7579" s="2" t="s">
        <v>11</v>
      </c>
      <c r="D7579" s="2" t="s">
        <v>19</v>
      </c>
      <c r="E7579" s="2" t="s">
        <v>20</v>
      </c>
      <c r="F7579" s="2" t="s">
        <v>30</v>
      </c>
      <c r="G7579" s="2" t="s">
        <v>31</v>
      </c>
      <c r="H7579" s="2">
        <v>52.792000000000002</v>
      </c>
      <c r="I7579" s="2">
        <v>1</v>
      </c>
      <c r="J7579" s="2" t="s">
        <v>43</v>
      </c>
      <c r="K7579" s="2">
        <f t="shared" si="236"/>
        <v>52.792000000000002</v>
      </c>
      <c r="L7579" s="2">
        <f t="shared" si="237"/>
        <v>50.1524</v>
      </c>
      <c r="M7579" s="2" cm="1">
        <f t="array" ref="M7579">IFERROR(_xlfn.IFS(AND(F7579="Furniture",C7579="First Class",I7579&gt;5),H7579-(H7579*10%),AND(F7579="Technology",C7579="Same Day",I7579&gt;6),H7579-(H7579*12%),AND(F7579="Office Supplies",OR(C7579="Second Day",C7579="Standard Class"),I7579&gt;4),H7579-(H7579*8%)),H7579)</f>
        <v>52.792000000000002</v>
      </c>
      <c r="N7579" s="2" cm="1">
        <f t="array" ref="N7579">IFERROR(_xlfn.IFS(AND(J7579="Yes",F7579="Furniture",OR(C7579="Second Day",C7579="Standard Class"),I7579&gt;3),H7579-(H7579*15%),AND(J7579="Yes",F7579="Technology",C7579="Same Day",I7579&gt;4),H7579-(H7579*18%),AND(J7579="Yes",F7579="Office Supplies",C7579="First Class",I7579&gt;5),H7579-(H7579*20%)),H7579)</f>
        <v>52.792000000000002</v>
      </c>
      <c r="O7579" s="2"/>
    </row>
    <row r="7580" spans="1:15" ht="15.75" customHeight="1" x14ac:dyDescent="0.3">
      <c r="A7580" s="2" t="s">
        <v>3800</v>
      </c>
      <c r="B7580" s="3">
        <v>42722</v>
      </c>
      <c r="C7580" s="2" t="s">
        <v>54</v>
      </c>
      <c r="D7580" s="2" t="s">
        <v>38</v>
      </c>
      <c r="E7580" s="2" t="s">
        <v>39</v>
      </c>
      <c r="F7580" s="2" t="s">
        <v>14</v>
      </c>
      <c r="G7580" s="2" t="s">
        <v>17</v>
      </c>
      <c r="H7580" s="2">
        <v>563.93999999999994</v>
      </c>
      <c r="I7580" s="2">
        <v>3</v>
      </c>
      <c r="J7580" s="2" t="s">
        <v>16</v>
      </c>
      <c r="K7580" s="2">
        <f t="shared" si="236"/>
        <v>479.34899999999993</v>
      </c>
      <c r="L7580" s="2">
        <f t="shared" si="237"/>
        <v>563.93999999999994</v>
      </c>
      <c r="M7580" s="2" cm="1">
        <f t="array" ref="M7580">IFERROR(_xlfn.IFS(AND(F7580="Furniture",C7580="First Class",I7580&gt;5),H7580-(H7580*10%),AND(F7580="Technology",C7580="Same Day",I7580&gt;6),H7580-(H7580*12%),AND(F7580="Office Supplies",OR(C7580="Second Day",C7580="Standard Class"),I7580&gt;4),H7580-(H7580*8%)),H7580)</f>
        <v>563.93999999999994</v>
      </c>
      <c r="N7580" s="2" cm="1">
        <f t="array" ref="N7580">IFERROR(_xlfn.IFS(AND(J7580="Yes",F7580="Furniture",OR(C7580="Second Day",C7580="Standard Class"),I7580&gt;3),H7580-(H7580*15%),AND(J7580="Yes",F7580="Technology",C7580="Same Day",I7580&gt;4),H7580-(H7580*18%),AND(J7580="Yes",F7580="Office Supplies",C7580="First Class",I7580&gt;5),H7580-(H7580*20%)),H7580)</f>
        <v>563.93999999999994</v>
      </c>
      <c r="O7580" s="2"/>
    </row>
    <row r="7581" spans="1:15" ht="15.75" customHeight="1" x14ac:dyDescent="0.3">
      <c r="A7581" s="2" t="s">
        <v>3801</v>
      </c>
      <c r="B7581" s="3">
        <v>42331</v>
      </c>
      <c r="C7581" s="2" t="s">
        <v>11</v>
      </c>
      <c r="D7581" s="2" t="s">
        <v>12</v>
      </c>
      <c r="E7581" s="2" t="s">
        <v>46</v>
      </c>
      <c r="F7581" s="2" t="s">
        <v>21</v>
      </c>
      <c r="G7581" s="2" t="s">
        <v>33</v>
      </c>
      <c r="H7581" s="2">
        <v>2625.12</v>
      </c>
      <c r="I7581" s="2">
        <v>8</v>
      </c>
      <c r="J7581" s="2" t="s">
        <v>16</v>
      </c>
      <c r="K7581" s="2">
        <f t="shared" si="236"/>
        <v>2231.3519999999999</v>
      </c>
      <c r="L7581" s="2">
        <f t="shared" si="237"/>
        <v>2625.12</v>
      </c>
      <c r="M7581" s="2" cm="1">
        <f t="array" ref="M7581">IFERROR(_xlfn.IFS(AND(F7581="Furniture",C7581="First Class",I7581&gt;5),H7581-(H7581*10%),AND(F7581="Technology",C7581="Same Day",I7581&gt;6),H7581-(H7581*12%),AND(F7581="Office Supplies",OR(C7581="Second Day",C7581="Standard Class"),I7581&gt;4),H7581-(H7581*8%)),H7581)</f>
        <v>2625.12</v>
      </c>
      <c r="N7581" s="2" cm="1">
        <f t="array" ref="N7581">IFERROR(_xlfn.IFS(AND(J7581="Yes",F7581="Furniture",OR(C7581="Second Day",C7581="Standard Class"),I7581&gt;3),H7581-(H7581*15%),AND(J7581="Yes",F7581="Technology",C7581="Same Day",I7581&gt;4),H7581-(H7581*18%),AND(J7581="Yes",F7581="Office Supplies",C7581="First Class",I7581&gt;5),H7581-(H7581*20%)),H7581)</f>
        <v>2625.12</v>
      </c>
      <c r="O7581" s="2"/>
    </row>
    <row r="7582" spans="1:15" ht="15.75" customHeight="1" x14ac:dyDescent="0.3">
      <c r="A7582" s="2" t="s">
        <v>3801</v>
      </c>
      <c r="B7582" s="3">
        <v>42331</v>
      </c>
      <c r="C7582" s="2" t="s">
        <v>11</v>
      </c>
      <c r="D7582" s="2" t="s">
        <v>12</v>
      </c>
      <c r="E7582" s="2" t="s">
        <v>46</v>
      </c>
      <c r="F7582" s="2" t="s">
        <v>21</v>
      </c>
      <c r="G7582" s="2" t="s">
        <v>29</v>
      </c>
      <c r="H7582" s="2">
        <v>17.940000000000001</v>
      </c>
      <c r="I7582" s="2">
        <v>3</v>
      </c>
      <c r="J7582" s="2" t="s">
        <v>16</v>
      </c>
      <c r="K7582" s="2">
        <f t="shared" si="236"/>
        <v>17.940000000000001</v>
      </c>
      <c r="L7582" s="2">
        <f t="shared" si="237"/>
        <v>17.940000000000001</v>
      </c>
      <c r="M7582" s="2" cm="1">
        <f t="array" ref="M7582">IFERROR(_xlfn.IFS(AND(F7582="Furniture",C7582="First Class",I7582&gt;5),H7582-(H7582*10%),AND(F7582="Technology",C7582="Same Day",I7582&gt;6),H7582-(H7582*12%),AND(F7582="Office Supplies",OR(C7582="Second Day",C7582="Standard Class"),I7582&gt;4),H7582-(H7582*8%)),H7582)</f>
        <v>17.940000000000001</v>
      </c>
      <c r="N7582" s="2" cm="1">
        <f t="array" ref="N7582">IFERROR(_xlfn.IFS(AND(J7582="Yes",F7582="Furniture",OR(C7582="Second Day",C7582="Standard Class"),I7582&gt;3),H7582-(H7582*15%),AND(J7582="Yes",F7582="Technology",C7582="Same Day",I7582&gt;4),H7582-(H7582*18%),AND(J7582="Yes",F7582="Office Supplies",C7582="First Class",I7582&gt;5),H7582-(H7582*20%)),H7582)</f>
        <v>17.940000000000001</v>
      </c>
      <c r="O7582" s="2"/>
    </row>
    <row r="7583" spans="1:15" ht="15.75" customHeight="1" x14ac:dyDescent="0.3">
      <c r="A7583" s="2" t="s">
        <v>3802</v>
      </c>
      <c r="B7583" s="3">
        <v>42229</v>
      </c>
      <c r="C7583" s="2" t="s">
        <v>54</v>
      </c>
      <c r="D7583" s="2" t="s">
        <v>12</v>
      </c>
      <c r="E7583" s="2" t="s">
        <v>46</v>
      </c>
      <c r="F7583" s="2" t="s">
        <v>21</v>
      </c>
      <c r="G7583" s="2" t="s">
        <v>26</v>
      </c>
      <c r="H7583" s="2">
        <v>422.85599999999999</v>
      </c>
      <c r="I7583" s="2">
        <v>3</v>
      </c>
      <c r="J7583" s="2" t="s">
        <v>16</v>
      </c>
      <c r="K7583" s="2">
        <f t="shared" si="236"/>
        <v>359.42759999999998</v>
      </c>
      <c r="L7583" s="2">
        <f t="shared" si="237"/>
        <v>422.85599999999999</v>
      </c>
      <c r="M7583" s="2" cm="1">
        <f t="array" ref="M7583">IFERROR(_xlfn.IFS(AND(F7583="Furniture",C7583="First Class",I7583&gt;5),H7583-(H7583*10%),AND(F7583="Technology",C7583="Same Day",I7583&gt;6),H7583-(H7583*12%),AND(F7583="Office Supplies",OR(C7583="Second Day",C7583="Standard Class"),I7583&gt;4),H7583-(H7583*8%)),H7583)</f>
        <v>422.85599999999999</v>
      </c>
      <c r="N7583" s="2" cm="1">
        <f t="array" ref="N7583">IFERROR(_xlfn.IFS(AND(J7583="Yes",F7583="Furniture",OR(C7583="Second Day",C7583="Standard Class"),I7583&gt;3),H7583-(H7583*15%),AND(J7583="Yes",F7583="Technology",C7583="Same Day",I7583&gt;4),H7583-(H7583*18%),AND(J7583="Yes",F7583="Office Supplies",C7583="First Class",I7583&gt;5),H7583-(H7583*20%)),H7583)</f>
        <v>422.85599999999999</v>
      </c>
      <c r="O7583" s="2"/>
    </row>
    <row r="7584" spans="1:15" ht="15.75" customHeight="1" x14ac:dyDescent="0.3">
      <c r="A7584" s="2" t="s">
        <v>3803</v>
      </c>
      <c r="B7584" s="3">
        <v>42110</v>
      </c>
      <c r="C7584" s="2" t="s">
        <v>24</v>
      </c>
      <c r="D7584" s="2" t="s">
        <v>19</v>
      </c>
      <c r="E7584" s="2" t="s">
        <v>46</v>
      </c>
      <c r="F7584" s="2" t="s">
        <v>14</v>
      </c>
      <c r="G7584" s="2" t="s">
        <v>17</v>
      </c>
      <c r="H7584" s="2">
        <v>127.76400000000001</v>
      </c>
      <c r="I7584" s="2">
        <v>2</v>
      </c>
      <c r="J7584" s="2" t="s">
        <v>16</v>
      </c>
      <c r="K7584" s="2">
        <f t="shared" si="236"/>
        <v>127.76400000000001</v>
      </c>
      <c r="L7584" s="2">
        <f t="shared" si="237"/>
        <v>127.76400000000001</v>
      </c>
      <c r="M7584" s="2" cm="1">
        <f t="array" ref="M7584">IFERROR(_xlfn.IFS(AND(F7584="Furniture",C7584="First Class",I7584&gt;5),H7584-(H7584*10%),AND(F7584="Technology",C7584="Same Day",I7584&gt;6),H7584-(H7584*12%),AND(F7584="Office Supplies",OR(C7584="Second Day",C7584="Standard Class"),I7584&gt;4),H7584-(H7584*8%)),H7584)</f>
        <v>127.76400000000001</v>
      </c>
      <c r="N7584" s="2" cm="1">
        <f t="array" ref="N7584">IFERROR(_xlfn.IFS(AND(J7584="Yes",F7584="Furniture",OR(C7584="Second Day",C7584="Standard Class"),I7584&gt;3),H7584-(H7584*15%),AND(J7584="Yes",F7584="Technology",C7584="Same Day",I7584&gt;4),H7584-(H7584*18%),AND(J7584="Yes",F7584="Office Supplies",C7584="First Class",I7584&gt;5),H7584-(H7584*20%)),H7584)</f>
        <v>127.76400000000001</v>
      </c>
      <c r="O7584" s="2"/>
    </row>
    <row r="7585" spans="1:15" ht="15.75" customHeight="1" x14ac:dyDescent="0.3">
      <c r="A7585" s="2" t="s">
        <v>3804</v>
      </c>
      <c r="B7585" s="3">
        <v>41719</v>
      </c>
      <c r="C7585" s="2" t="s">
        <v>24</v>
      </c>
      <c r="D7585" s="2" t="s">
        <v>19</v>
      </c>
      <c r="E7585" s="2" t="s">
        <v>13</v>
      </c>
      <c r="F7585" s="2" t="s">
        <v>30</v>
      </c>
      <c r="G7585" s="2" t="s">
        <v>31</v>
      </c>
      <c r="H7585" s="2">
        <v>3499.9300000000003</v>
      </c>
      <c r="I7585" s="2">
        <v>7</v>
      </c>
      <c r="J7585" s="2" t="s">
        <v>16</v>
      </c>
      <c r="K7585" s="2">
        <f t="shared" si="236"/>
        <v>2974.9405000000002</v>
      </c>
      <c r="L7585" s="2">
        <f t="shared" si="237"/>
        <v>3499.9300000000003</v>
      </c>
      <c r="M7585" s="2" cm="1">
        <f t="array" ref="M7585">IFERROR(_xlfn.IFS(AND(F7585="Furniture",C7585="First Class",I7585&gt;5),H7585-(H7585*10%),AND(F7585="Technology",C7585="Same Day",I7585&gt;6),H7585-(H7585*12%),AND(F7585="Office Supplies",OR(C7585="Second Day",C7585="Standard Class"),I7585&gt;4),H7585-(H7585*8%)),H7585)</f>
        <v>3499.9300000000003</v>
      </c>
      <c r="N7585" s="2" cm="1">
        <f t="array" ref="N7585">IFERROR(_xlfn.IFS(AND(J7585="Yes",F7585="Furniture",OR(C7585="Second Day",C7585="Standard Class"),I7585&gt;3),H7585-(H7585*15%),AND(J7585="Yes",F7585="Technology",C7585="Same Day",I7585&gt;4),H7585-(H7585*18%),AND(J7585="Yes",F7585="Office Supplies",C7585="First Class",I7585&gt;5),H7585-(H7585*20%)),H7585)</f>
        <v>3499.9300000000003</v>
      </c>
      <c r="O7585" s="2"/>
    </row>
    <row r="7586" spans="1:15" ht="15.75" customHeight="1" x14ac:dyDescent="0.3">
      <c r="A7586" s="2" t="s">
        <v>3804</v>
      </c>
      <c r="B7586" s="3">
        <v>41719</v>
      </c>
      <c r="C7586" s="2" t="s">
        <v>24</v>
      </c>
      <c r="D7586" s="2" t="s">
        <v>19</v>
      </c>
      <c r="E7586" s="2" t="s">
        <v>13</v>
      </c>
      <c r="F7586" s="2" t="s">
        <v>21</v>
      </c>
      <c r="G7586" s="2" t="s">
        <v>22</v>
      </c>
      <c r="H7586" s="2">
        <v>14.399999999999999</v>
      </c>
      <c r="I7586" s="2">
        <v>5</v>
      </c>
      <c r="J7586" s="2" t="s">
        <v>16</v>
      </c>
      <c r="K7586" s="2">
        <f t="shared" si="236"/>
        <v>14.399999999999999</v>
      </c>
      <c r="L7586" s="2">
        <f t="shared" si="237"/>
        <v>14.399999999999999</v>
      </c>
      <c r="M7586" s="2" cm="1">
        <f t="array" ref="M7586">IFERROR(_xlfn.IFS(AND(F7586="Furniture",C7586="First Class",I7586&gt;5),H7586-(H7586*10%),AND(F7586="Technology",C7586="Same Day",I7586&gt;6),H7586-(H7586*12%),AND(F7586="Office Supplies",OR(C7586="Second Day",C7586="Standard Class"),I7586&gt;4),H7586-(H7586*8%)),H7586)</f>
        <v>13.247999999999999</v>
      </c>
      <c r="N7586" s="2" cm="1">
        <f t="array" ref="N7586">IFERROR(_xlfn.IFS(AND(J7586="Yes",F7586="Furniture",OR(C7586="Second Day",C7586="Standard Class"),I7586&gt;3),H7586-(H7586*15%),AND(J7586="Yes",F7586="Technology",C7586="Same Day",I7586&gt;4),H7586-(H7586*18%),AND(J7586="Yes",F7586="Office Supplies",C7586="First Class",I7586&gt;5),H7586-(H7586*20%)),H7586)</f>
        <v>14.399999999999999</v>
      </c>
      <c r="O7586" s="2"/>
    </row>
    <row r="7587" spans="1:15" ht="15.75" customHeight="1" x14ac:dyDescent="0.3">
      <c r="A7587" s="2" t="s">
        <v>3804</v>
      </c>
      <c r="B7587" s="3">
        <v>41719</v>
      </c>
      <c r="C7587" s="2" t="s">
        <v>24</v>
      </c>
      <c r="D7587" s="2" t="s">
        <v>19</v>
      </c>
      <c r="E7587" s="2" t="s">
        <v>13</v>
      </c>
      <c r="F7587" s="2" t="s">
        <v>21</v>
      </c>
      <c r="G7587" s="2" t="s">
        <v>35</v>
      </c>
      <c r="H7587" s="2">
        <v>122.97</v>
      </c>
      <c r="I7587" s="2">
        <v>3</v>
      </c>
      <c r="J7587" s="2" t="s">
        <v>16</v>
      </c>
      <c r="K7587" s="2">
        <f t="shared" si="236"/>
        <v>122.97</v>
      </c>
      <c r="L7587" s="2">
        <f t="shared" si="237"/>
        <v>122.97</v>
      </c>
      <c r="M7587" s="2" cm="1">
        <f t="array" ref="M7587">IFERROR(_xlfn.IFS(AND(F7587="Furniture",C7587="First Class",I7587&gt;5),H7587-(H7587*10%),AND(F7587="Technology",C7587="Same Day",I7587&gt;6),H7587-(H7587*12%),AND(F7587="Office Supplies",OR(C7587="Second Day",C7587="Standard Class"),I7587&gt;4),H7587-(H7587*8%)),H7587)</f>
        <v>122.97</v>
      </c>
      <c r="N7587" s="2" cm="1">
        <f t="array" ref="N7587">IFERROR(_xlfn.IFS(AND(J7587="Yes",F7587="Furniture",OR(C7587="Second Day",C7587="Standard Class"),I7587&gt;3),H7587-(H7587*15%),AND(J7587="Yes",F7587="Technology",C7587="Same Day",I7587&gt;4),H7587-(H7587*18%),AND(J7587="Yes",F7587="Office Supplies",C7587="First Class",I7587&gt;5),H7587-(H7587*20%)),H7587)</f>
        <v>122.97</v>
      </c>
      <c r="O7587" s="2"/>
    </row>
    <row r="7588" spans="1:15" ht="15.75" customHeight="1" x14ac:dyDescent="0.3">
      <c r="A7588" s="2" t="s">
        <v>3804</v>
      </c>
      <c r="B7588" s="3">
        <v>41719</v>
      </c>
      <c r="C7588" s="2" t="s">
        <v>24</v>
      </c>
      <c r="D7588" s="2" t="s">
        <v>19</v>
      </c>
      <c r="E7588" s="2" t="s">
        <v>13</v>
      </c>
      <c r="F7588" s="2" t="s">
        <v>21</v>
      </c>
      <c r="G7588" s="2" t="s">
        <v>29</v>
      </c>
      <c r="H7588" s="2">
        <v>9.32</v>
      </c>
      <c r="I7588" s="2">
        <v>4</v>
      </c>
      <c r="J7588" s="2" t="s">
        <v>16</v>
      </c>
      <c r="K7588" s="2">
        <f t="shared" si="236"/>
        <v>9.32</v>
      </c>
      <c r="L7588" s="2">
        <f t="shared" si="237"/>
        <v>9.32</v>
      </c>
      <c r="M7588" s="2" cm="1">
        <f t="array" ref="M7588">IFERROR(_xlfn.IFS(AND(F7588="Furniture",C7588="First Class",I7588&gt;5),H7588-(H7588*10%),AND(F7588="Technology",C7588="Same Day",I7588&gt;6),H7588-(H7588*12%),AND(F7588="Office Supplies",OR(C7588="Second Day",C7588="Standard Class"),I7588&gt;4),H7588-(H7588*8%)),H7588)</f>
        <v>9.32</v>
      </c>
      <c r="N7588" s="2" cm="1">
        <f t="array" ref="N7588">IFERROR(_xlfn.IFS(AND(J7588="Yes",F7588="Furniture",OR(C7588="Second Day",C7588="Standard Class"),I7588&gt;3),H7588-(H7588*15%),AND(J7588="Yes",F7588="Technology",C7588="Same Day",I7588&gt;4),H7588-(H7588*18%),AND(J7588="Yes",F7588="Office Supplies",C7588="First Class",I7588&gt;5),H7588-(H7588*20%)),H7588)</f>
        <v>9.32</v>
      </c>
      <c r="O7588" s="2"/>
    </row>
    <row r="7589" spans="1:15" ht="15.75" customHeight="1" x14ac:dyDescent="0.3">
      <c r="A7589" s="2" t="s">
        <v>3804</v>
      </c>
      <c r="B7589" s="3">
        <v>41719</v>
      </c>
      <c r="C7589" s="2" t="s">
        <v>24</v>
      </c>
      <c r="D7589" s="2" t="s">
        <v>19</v>
      </c>
      <c r="E7589" s="2" t="s">
        <v>13</v>
      </c>
      <c r="F7589" s="2" t="s">
        <v>21</v>
      </c>
      <c r="G7589" s="2" t="s">
        <v>32</v>
      </c>
      <c r="H7589" s="2">
        <v>122.94</v>
      </c>
      <c r="I7589" s="2">
        <v>3</v>
      </c>
      <c r="J7589" s="2" t="s">
        <v>16</v>
      </c>
      <c r="K7589" s="2">
        <f t="shared" si="236"/>
        <v>122.94</v>
      </c>
      <c r="L7589" s="2">
        <f t="shared" si="237"/>
        <v>122.94</v>
      </c>
      <c r="M7589" s="2" cm="1">
        <f t="array" ref="M7589">IFERROR(_xlfn.IFS(AND(F7589="Furniture",C7589="First Class",I7589&gt;5),H7589-(H7589*10%),AND(F7589="Technology",C7589="Same Day",I7589&gt;6),H7589-(H7589*12%),AND(F7589="Office Supplies",OR(C7589="Second Day",C7589="Standard Class"),I7589&gt;4),H7589-(H7589*8%)),H7589)</f>
        <v>122.94</v>
      </c>
      <c r="N7589" s="2" cm="1">
        <f t="array" ref="N7589">IFERROR(_xlfn.IFS(AND(J7589="Yes",F7589="Furniture",OR(C7589="Second Day",C7589="Standard Class"),I7589&gt;3),H7589-(H7589*15%),AND(J7589="Yes",F7589="Technology",C7589="Same Day",I7589&gt;4),H7589-(H7589*18%),AND(J7589="Yes",F7589="Office Supplies",C7589="First Class",I7589&gt;5),H7589-(H7589*20%)),H7589)</f>
        <v>122.94</v>
      </c>
      <c r="O7589" s="2"/>
    </row>
    <row r="7590" spans="1:15" ht="15.75" customHeight="1" x14ac:dyDescent="0.3">
      <c r="A7590" s="2" t="s">
        <v>3805</v>
      </c>
      <c r="B7590" s="3">
        <v>43055</v>
      </c>
      <c r="C7590" s="2" t="s">
        <v>24</v>
      </c>
      <c r="D7590" s="2" t="s">
        <v>12</v>
      </c>
      <c r="E7590" s="2" t="s">
        <v>20</v>
      </c>
      <c r="F7590" s="2" t="s">
        <v>14</v>
      </c>
      <c r="G7590" s="2" t="s">
        <v>28</v>
      </c>
      <c r="H7590" s="2">
        <v>17.309999999999999</v>
      </c>
      <c r="I7590" s="2">
        <v>3</v>
      </c>
      <c r="J7590" s="2" t="s">
        <v>16</v>
      </c>
      <c r="K7590" s="2">
        <f t="shared" si="236"/>
        <v>17.309999999999999</v>
      </c>
      <c r="L7590" s="2">
        <f t="shared" si="237"/>
        <v>17.309999999999999</v>
      </c>
      <c r="M7590" s="2" cm="1">
        <f t="array" ref="M7590">IFERROR(_xlfn.IFS(AND(F7590="Furniture",C7590="First Class",I7590&gt;5),H7590-(H7590*10%),AND(F7590="Technology",C7590="Same Day",I7590&gt;6),H7590-(H7590*12%),AND(F7590="Office Supplies",OR(C7590="Second Day",C7590="Standard Class"),I7590&gt;4),H7590-(H7590*8%)),H7590)</f>
        <v>17.309999999999999</v>
      </c>
      <c r="N7590" s="2" cm="1">
        <f t="array" ref="N7590">IFERROR(_xlfn.IFS(AND(J7590="Yes",F7590="Furniture",OR(C7590="Second Day",C7590="Standard Class"),I7590&gt;3),H7590-(H7590*15%),AND(J7590="Yes",F7590="Technology",C7590="Same Day",I7590&gt;4),H7590-(H7590*18%),AND(J7590="Yes",F7590="Office Supplies",C7590="First Class",I7590&gt;5),H7590-(H7590*20%)),H7590)</f>
        <v>17.309999999999999</v>
      </c>
      <c r="O7590" s="2"/>
    </row>
    <row r="7591" spans="1:15" ht="15.75" customHeight="1" x14ac:dyDescent="0.3">
      <c r="A7591" s="2" t="s">
        <v>3806</v>
      </c>
      <c r="B7591" s="3">
        <v>42272</v>
      </c>
      <c r="C7591" s="2" t="s">
        <v>24</v>
      </c>
      <c r="D7591" s="2" t="s">
        <v>12</v>
      </c>
      <c r="E7591" s="2" t="s">
        <v>39</v>
      </c>
      <c r="F7591" s="2" t="s">
        <v>21</v>
      </c>
      <c r="G7591" s="2" t="s">
        <v>29</v>
      </c>
      <c r="H7591" s="2">
        <v>128.744</v>
      </c>
      <c r="I7591" s="2">
        <v>7</v>
      </c>
      <c r="J7591" s="2" t="s">
        <v>16</v>
      </c>
      <c r="K7591" s="2">
        <f t="shared" si="236"/>
        <v>128.744</v>
      </c>
      <c r="L7591" s="2">
        <f t="shared" si="237"/>
        <v>128.744</v>
      </c>
      <c r="M7591" s="2" cm="1">
        <f t="array" ref="M7591">IFERROR(_xlfn.IFS(AND(F7591="Furniture",C7591="First Class",I7591&gt;5),H7591-(H7591*10%),AND(F7591="Technology",C7591="Same Day",I7591&gt;6),H7591-(H7591*12%),AND(F7591="Office Supplies",OR(C7591="Second Day",C7591="Standard Class"),I7591&gt;4),H7591-(H7591*8%)),H7591)</f>
        <v>118.44448</v>
      </c>
      <c r="N7591" s="2" cm="1">
        <f t="array" ref="N7591">IFERROR(_xlfn.IFS(AND(J7591="Yes",F7591="Furniture",OR(C7591="Second Day",C7591="Standard Class"),I7591&gt;3),H7591-(H7591*15%),AND(J7591="Yes",F7591="Technology",C7591="Same Day",I7591&gt;4),H7591-(H7591*18%),AND(J7591="Yes",F7591="Office Supplies",C7591="First Class",I7591&gt;5),H7591-(H7591*20%)),H7591)</f>
        <v>128.744</v>
      </c>
      <c r="O7591" s="2"/>
    </row>
    <row r="7592" spans="1:15" ht="15.75" customHeight="1" x14ac:dyDescent="0.3">
      <c r="A7592" s="2" t="s">
        <v>3807</v>
      </c>
      <c r="B7592" s="3">
        <v>42618</v>
      </c>
      <c r="C7592" s="2" t="s">
        <v>24</v>
      </c>
      <c r="D7592" s="2" t="s">
        <v>12</v>
      </c>
      <c r="E7592" s="2" t="s">
        <v>46</v>
      </c>
      <c r="F7592" s="2" t="s">
        <v>14</v>
      </c>
      <c r="G7592" s="2" t="s">
        <v>28</v>
      </c>
      <c r="H7592" s="2">
        <v>58.248000000000005</v>
      </c>
      <c r="I7592" s="2">
        <v>9</v>
      </c>
      <c r="J7592" s="2" t="s">
        <v>16</v>
      </c>
      <c r="K7592" s="2">
        <f t="shared" si="236"/>
        <v>58.248000000000005</v>
      </c>
      <c r="L7592" s="2">
        <f t="shared" si="237"/>
        <v>58.248000000000005</v>
      </c>
      <c r="M7592" s="2" cm="1">
        <f t="array" ref="M7592">IFERROR(_xlfn.IFS(AND(F7592="Furniture",C7592="First Class",I7592&gt;5),H7592-(H7592*10%),AND(F7592="Technology",C7592="Same Day",I7592&gt;6),H7592-(H7592*12%),AND(F7592="Office Supplies",OR(C7592="Second Day",C7592="Standard Class"),I7592&gt;4),H7592-(H7592*8%)),H7592)</f>
        <v>58.248000000000005</v>
      </c>
      <c r="N7592" s="2" cm="1">
        <f t="array" ref="N7592">IFERROR(_xlfn.IFS(AND(J7592="Yes",F7592="Furniture",OR(C7592="Second Day",C7592="Standard Class"),I7592&gt;3),H7592-(H7592*15%),AND(J7592="Yes",F7592="Technology",C7592="Same Day",I7592&gt;4),H7592-(H7592*18%),AND(J7592="Yes",F7592="Office Supplies",C7592="First Class",I7592&gt;5),H7592-(H7592*20%)),H7592)</f>
        <v>58.248000000000005</v>
      </c>
      <c r="O7592" s="2"/>
    </row>
    <row r="7593" spans="1:15" ht="15.75" customHeight="1" x14ac:dyDescent="0.3">
      <c r="A7593" s="2" t="s">
        <v>3807</v>
      </c>
      <c r="B7593" s="3">
        <v>42618</v>
      </c>
      <c r="C7593" s="2" t="s">
        <v>24</v>
      </c>
      <c r="D7593" s="2" t="s">
        <v>12</v>
      </c>
      <c r="E7593" s="2" t="s">
        <v>46</v>
      </c>
      <c r="F7593" s="2" t="s">
        <v>14</v>
      </c>
      <c r="G7593" s="2" t="s">
        <v>17</v>
      </c>
      <c r="H7593" s="2">
        <v>71.245999999999995</v>
      </c>
      <c r="I7593" s="2">
        <v>2</v>
      </c>
      <c r="J7593" s="2" t="s">
        <v>16</v>
      </c>
      <c r="K7593" s="2">
        <f t="shared" si="236"/>
        <v>71.245999999999995</v>
      </c>
      <c r="L7593" s="2">
        <f t="shared" si="237"/>
        <v>71.245999999999995</v>
      </c>
      <c r="M7593" s="2" cm="1">
        <f t="array" ref="M7593">IFERROR(_xlfn.IFS(AND(F7593="Furniture",C7593="First Class",I7593&gt;5),H7593-(H7593*10%),AND(F7593="Technology",C7593="Same Day",I7593&gt;6),H7593-(H7593*12%),AND(F7593="Office Supplies",OR(C7593="Second Day",C7593="Standard Class"),I7593&gt;4),H7593-(H7593*8%)),H7593)</f>
        <v>71.245999999999995</v>
      </c>
      <c r="N7593" s="2" cm="1">
        <f t="array" ref="N7593">IFERROR(_xlfn.IFS(AND(J7593="Yes",F7593="Furniture",OR(C7593="Second Day",C7593="Standard Class"),I7593&gt;3),H7593-(H7593*15%),AND(J7593="Yes",F7593="Technology",C7593="Same Day",I7593&gt;4),H7593-(H7593*18%),AND(J7593="Yes",F7593="Office Supplies",C7593="First Class",I7593&gt;5),H7593-(H7593*20%)),H7593)</f>
        <v>71.245999999999995</v>
      </c>
      <c r="O7593" s="2"/>
    </row>
    <row r="7594" spans="1:15" ht="15.75" customHeight="1" x14ac:dyDescent="0.3">
      <c r="A7594" s="2" t="s">
        <v>3807</v>
      </c>
      <c r="B7594" s="3">
        <v>42618</v>
      </c>
      <c r="C7594" s="2" t="s">
        <v>24</v>
      </c>
      <c r="D7594" s="2" t="s">
        <v>12</v>
      </c>
      <c r="E7594" s="2" t="s">
        <v>46</v>
      </c>
      <c r="F7594" s="2" t="s">
        <v>21</v>
      </c>
      <c r="G7594" s="2" t="s">
        <v>29</v>
      </c>
      <c r="H7594" s="2">
        <v>7.8719999999999999</v>
      </c>
      <c r="I7594" s="2">
        <v>3</v>
      </c>
      <c r="J7594" s="2" t="s">
        <v>16</v>
      </c>
      <c r="K7594" s="2">
        <f t="shared" si="236"/>
        <v>7.8719999999999999</v>
      </c>
      <c r="L7594" s="2">
        <f t="shared" si="237"/>
        <v>7.8719999999999999</v>
      </c>
      <c r="M7594" s="2" cm="1">
        <f t="array" ref="M7594">IFERROR(_xlfn.IFS(AND(F7594="Furniture",C7594="First Class",I7594&gt;5),H7594-(H7594*10%),AND(F7594="Technology",C7594="Same Day",I7594&gt;6),H7594-(H7594*12%),AND(F7594="Office Supplies",OR(C7594="Second Day",C7594="Standard Class"),I7594&gt;4),H7594-(H7594*8%)),H7594)</f>
        <v>7.8719999999999999</v>
      </c>
      <c r="N7594" s="2" cm="1">
        <f t="array" ref="N7594">IFERROR(_xlfn.IFS(AND(J7594="Yes",F7594="Furniture",OR(C7594="Second Day",C7594="Standard Class"),I7594&gt;3),H7594-(H7594*15%),AND(J7594="Yes",F7594="Technology",C7594="Same Day",I7594&gt;4),H7594-(H7594*18%),AND(J7594="Yes",F7594="Office Supplies",C7594="First Class",I7594&gt;5),H7594-(H7594*20%)),H7594)</f>
        <v>7.8719999999999999</v>
      </c>
      <c r="O7594" s="2"/>
    </row>
    <row r="7595" spans="1:15" ht="15.75" customHeight="1" x14ac:dyDescent="0.3">
      <c r="A7595" s="2" t="s">
        <v>3807</v>
      </c>
      <c r="B7595" s="3">
        <v>42618</v>
      </c>
      <c r="C7595" s="2" t="s">
        <v>24</v>
      </c>
      <c r="D7595" s="2" t="s">
        <v>12</v>
      </c>
      <c r="E7595" s="2" t="s">
        <v>46</v>
      </c>
      <c r="F7595" s="2" t="s">
        <v>14</v>
      </c>
      <c r="G7595" s="2" t="s">
        <v>17</v>
      </c>
      <c r="H7595" s="2">
        <v>887.27099999999984</v>
      </c>
      <c r="I7595" s="2">
        <v>3</v>
      </c>
      <c r="J7595" s="2" t="s">
        <v>16</v>
      </c>
      <c r="K7595" s="2">
        <f t="shared" si="236"/>
        <v>754.18034999999986</v>
      </c>
      <c r="L7595" s="2">
        <f t="shared" si="237"/>
        <v>887.27099999999984</v>
      </c>
      <c r="M7595" s="2" cm="1">
        <f t="array" ref="M7595">IFERROR(_xlfn.IFS(AND(F7595="Furniture",C7595="First Class",I7595&gt;5),H7595-(H7595*10%),AND(F7595="Technology",C7595="Same Day",I7595&gt;6),H7595-(H7595*12%),AND(F7595="Office Supplies",OR(C7595="Second Day",C7595="Standard Class"),I7595&gt;4),H7595-(H7595*8%)),H7595)</f>
        <v>887.27099999999984</v>
      </c>
      <c r="N7595" s="2" cm="1">
        <f t="array" ref="N7595">IFERROR(_xlfn.IFS(AND(J7595="Yes",F7595="Furniture",OR(C7595="Second Day",C7595="Standard Class"),I7595&gt;3),H7595-(H7595*15%),AND(J7595="Yes",F7595="Technology",C7595="Same Day",I7595&gt;4),H7595-(H7595*18%),AND(J7595="Yes",F7595="Office Supplies",C7595="First Class",I7595&gt;5),H7595-(H7595*20%)),H7595)</f>
        <v>887.27099999999984</v>
      </c>
      <c r="O7595" s="2"/>
    </row>
    <row r="7596" spans="1:15" ht="15.75" customHeight="1" x14ac:dyDescent="0.3">
      <c r="A7596" s="2" t="s">
        <v>3808</v>
      </c>
      <c r="B7596" s="3">
        <v>42845</v>
      </c>
      <c r="C7596" s="2" t="s">
        <v>24</v>
      </c>
      <c r="D7596" s="2" t="s">
        <v>12</v>
      </c>
      <c r="E7596" s="2" t="s">
        <v>39</v>
      </c>
      <c r="F7596" s="2" t="s">
        <v>21</v>
      </c>
      <c r="G7596" s="2" t="s">
        <v>32</v>
      </c>
      <c r="H7596" s="2">
        <v>146.86000000000001</v>
      </c>
      <c r="I7596" s="2">
        <v>7</v>
      </c>
      <c r="J7596" s="2" t="s">
        <v>16</v>
      </c>
      <c r="K7596" s="2">
        <f t="shared" si="236"/>
        <v>146.86000000000001</v>
      </c>
      <c r="L7596" s="2">
        <f t="shared" si="237"/>
        <v>146.86000000000001</v>
      </c>
      <c r="M7596" s="2" cm="1">
        <f t="array" ref="M7596">IFERROR(_xlfn.IFS(AND(F7596="Furniture",C7596="First Class",I7596&gt;5),H7596-(H7596*10%),AND(F7596="Technology",C7596="Same Day",I7596&gt;6),H7596-(H7596*12%),AND(F7596="Office Supplies",OR(C7596="Second Day",C7596="Standard Class"),I7596&gt;4),H7596-(H7596*8%)),H7596)</f>
        <v>135.11120000000003</v>
      </c>
      <c r="N7596" s="2" cm="1">
        <f t="array" ref="N7596">IFERROR(_xlfn.IFS(AND(J7596="Yes",F7596="Furniture",OR(C7596="Second Day",C7596="Standard Class"),I7596&gt;3),H7596-(H7596*15%),AND(J7596="Yes",F7596="Technology",C7596="Same Day",I7596&gt;4),H7596-(H7596*18%),AND(J7596="Yes",F7596="Office Supplies",C7596="First Class",I7596&gt;5),H7596-(H7596*20%)),H7596)</f>
        <v>146.86000000000001</v>
      </c>
      <c r="O7596" s="2"/>
    </row>
    <row r="7597" spans="1:15" ht="15.75" customHeight="1" x14ac:dyDescent="0.3">
      <c r="A7597" s="2" t="s">
        <v>3808</v>
      </c>
      <c r="B7597" s="3">
        <v>42845</v>
      </c>
      <c r="C7597" s="2" t="s">
        <v>24</v>
      </c>
      <c r="D7597" s="2" t="s">
        <v>12</v>
      </c>
      <c r="E7597" s="2" t="s">
        <v>39</v>
      </c>
      <c r="F7597" s="2" t="s">
        <v>21</v>
      </c>
      <c r="G7597" s="2" t="s">
        <v>32</v>
      </c>
      <c r="H7597" s="2">
        <v>36.56</v>
      </c>
      <c r="I7597" s="2">
        <v>4</v>
      </c>
      <c r="J7597" s="2" t="s">
        <v>16</v>
      </c>
      <c r="K7597" s="2">
        <f t="shared" si="236"/>
        <v>36.56</v>
      </c>
      <c r="L7597" s="2">
        <f t="shared" si="237"/>
        <v>36.56</v>
      </c>
      <c r="M7597" s="2" cm="1">
        <f t="array" ref="M7597">IFERROR(_xlfn.IFS(AND(F7597="Furniture",C7597="First Class",I7597&gt;5),H7597-(H7597*10%),AND(F7597="Technology",C7597="Same Day",I7597&gt;6),H7597-(H7597*12%),AND(F7597="Office Supplies",OR(C7597="Second Day",C7597="Standard Class"),I7597&gt;4),H7597-(H7597*8%)),H7597)</f>
        <v>36.56</v>
      </c>
      <c r="N7597" s="2" cm="1">
        <f t="array" ref="N7597">IFERROR(_xlfn.IFS(AND(J7597="Yes",F7597="Furniture",OR(C7597="Second Day",C7597="Standard Class"),I7597&gt;3),H7597-(H7597*15%),AND(J7597="Yes",F7597="Technology",C7597="Same Day",I7597&gt;4),H7597-(H7597*18%),AND(J7597="Yes",F7597="Office Supplies",C7597="First Class",I7597&gt;5),H7597-(H7597*20%)),H7597)</f>
        <v>36.56</v>
      </c>
      <c r="O7597" s="2"/>
    </row>
    <row r="7598" spans="1:15" ht="15.75" customHeight="1" x14ac:dyDescent="0.3">
      <c r="A7598" s="2" t="s">
        <v>3809</v>
      </c>
      <c r="B7598" s="3">
        <v>42170</v>
      </c>
      <c r="C7598" s="2" t="s">
        <v>24</v>
      </c>
      <c r="D7598" s="2" t="s">
        <v>19</v>
      </c>
      <c r="E7598" s="2" t="s">
        <v>20</v>
      </c>
      <c r="F7598" s="2" t="s">
        <v>30</v>
      </c>
      <c r="G7598" s="2" t="s">
        <v>31</v>
      </c>
      <c r="H7598" s="2">
        <v>225.57599999999996</v>
      </c>
      <c r="I7598" s="2">
        <v>3</v>
      </c>
      <c r="J7598" s="2" t="s">
        <v>16</v>
      </c>
      <c r="K7598" s="2">
        <f t="shared" si="236"/>
        <v>225.57599999999996</v>
      </c>
      <c r="L7598" s="2">
        <f t="shared" si="237"/>
        <v>225.57599999999996</v>
      </c>
      <c r="M7598" s="2" cm="1">
        <f t="array" ref="M7598">IFERROR(_xlfn.IFS(AND(F7598="Furniture",C7598="First Class",I7598&gt;5),H7598-(H7598*10%),AND(F7598="Technology",C7598="Same Day",I7598&gt;6),H7598-(H7598*12%),AND(F7598="Office Supplies",OR(C7598="Second Day",C7598="Standard Class"),I7598&gt;4),H7598-(H7598*8%)),H7598)</f>
        <v>225.57599999999996</v>
      </c>
      <c r="N7598" s="2" cm="1">
        <f t="array" ref="N7598">IFERROR(_xlfn.IFS(AND(J7598="Yes",F7598="Furniture",OR(C7598="Second Day",C7598="Standard Class"),I7598&gt;3),H7598-(H7598*15%),AND(J7598="Yes",F7598="Technology",C7598="Same Day",I7598&gt;4),H7598-(H7598*18%),AND(J7598="Yes",F7598="Office Supplies",C7598="First Class",I7598&gt;5),H7598-(H7598*20%)),H7598)</f>
        <v>225.57599999999996</v>
      </c>
      <c r="O7598" s="2"/>
    </row>
    <row r="7599" spans="1:15" ht="15.75" customHeight="1" x14ac:dyDescent="0.3">
      <c r="A7599" s="2" t="s">
        <v>3810</v>
      </c>
      <c r="B7599" s="3">
        <v>41899</v>
      </c>
      <c r="C7599" s="2" t="s">
        <v>24</v>
      </c>
      <c r="D7599" s="2" t="s">
        <v>12</v>
      </c>
      <c r="E7599" s="2" t="s">
        <v>20</v>
      </c>
      <c r="F7599" s="2" t="s">
        <v>21</v>
      </c>
      <c r="G7599" s="2" t="s">
        <v>29</v>
      </c>
      <c r="H7599" s="2">
        <v>5.2480000000000002</v>
      </c>
      <c r="I7599" s="2">
        <v>2</v>
      </c>
      <c r="J7599" s="2" t="s">
        <v>16</v>
      </c>
      <c r="K7599" s="2">
        <f t="shared" si="236"/>
        <v>5.2480000000000002</v>
      </c>
      <c r="L7599" s="2">
        <f t="shared" si="237"/>
        <v>5.2480000000000002</v>
      </c>
      <c r="M7599" s="2" cm="1">
        <f t="array" ref="M7599">IFERROR(_xlfn.IFS(AND(F7599="Furniture",C7599="First Class",I7599&gt;5),H7599-(H7599*10%),AND(F7599="Technology",C7599="Same Day",I7599&gt;6),H7599-(H7599*12%),AND(F7599="Office Supplies",OR(C7599="Second Day",C7599="Standard Class"),I7599&gt;4),H7599-(H7599*8%)),H7599)</f>
        <v>5.2480000000000002</v>
      </c>
      <c r="N7599" s="2" cm="1">
        <f t="array" ref="N7599">IFERROR(_xlfn.IFS(AND(J7599="Yes",F7599="Furniture",OR(C7599="Second Day",C7599="Standard Class"),I7599&gt;3),H7599-(H7599*15%),AND(J7599="Yes",F7599="Technology",C7599="Same Day",I7599&gt;4),H7599-(H7599*18%),AND(J7599="Yes",F7599="Office Supplies",C7599="First Class",I7599&gt;5),H7599-(H7599*20%)),H7599)</f>
        <v>5.2480000000000002</v>
      </c>
      <c r="O7599" s="2"/>
    </row>
    <row r="7600" spans="1:15" ht="15.75" customHeight="1" x14ac:dyDescent="0.3">
      <c r="A7600" s="2" t="s">
        <v>3810</v>
      </c>
      <c r="B7600" s="3">
        <v>41899</v>
      </c>
      <c r="C7600" s="2" t="s">
        <v>24</v>
      </c>
      <c r="D7600" s="2" t="s">
        <v>12</v>
      </c>
      <c r="E7600" s="2" t="s">
        <v>20</v>
      </c>
      <c r="F7600" s="2" t="s">
        <v>21</v>
      </c>
      <c r="G7600" s="2" t="s">
        <v>29</v>
      </c>
      <c r="H7600" s="2">
        <v>38.256</v>
      </c>
      <c r="I7600" s="2">
        <v>3</v>
      </c>
      <c r="J7600" s="2" t="s">
        <v>16</v>
      </c>
      <c r="K7600" s="2">
        <f t="shared" si="236"/>
        <v>38.256</v>
      </c>
      <c r="L7600" s="2">
        <f t="shared" si="237"/>
        <v>38.256</v>
      </c>
      <c r="M7600" s="2" cm="1">
        <f t="array" ref="M7600">IFERROR(_xlfn.IFS(AND(F7600="Furniture",C7600="First Class",I7600&gt;5),H7600-(H7600*10%),AND(F7600="Technology",C7600="Same Day",I7600&gt;6),H7600-(H7600*12%),AND(F7600="Office Supplies",OR(C7600="Second Day",C7600="Standard Class"),I7600&gt;4),H7600-(H7600*8%)),H7600)</f>
        <v>38.256</v>
      </c>
      <c r="N7600" s="2" cm="1">
        <f t="array" ref="N7600">IFERROR(_xlfn.IFS(AND(J7600="Yes",F7600="Furniture",OR(C7600="Second Day",C7600="Standard Class"),I7600&gt;3),H7600-(H7600*15%),AND(J7600="Yes",F7600="Technology",C7600="Same Day",I7600&gt;4),H7600-(H7600*18%),AND(J7600="Yes",F7600="Office Supplies",C7600="First Class",I7600&gt;5),H7600-(H7600*20%)),H7600)</f>
        <v>38.256</v>
      </c>
      <c r="O7600" s="2"/>
    </row>
    <row r="7601" spans="1:15" ht="15.75" customHeight="1" x14ac:dyDescent="0.3">
      <c r="A7601" s="2" t="s">
        <v>3810</v>
      </c>
      <c r="B7601" s="3">
        <v>41899</v>
      </c>
      <c r="C7601" s="2" t="s">
        <v>24</v>
      </c>
      <c r="D7601" s="2" t="s">
        <v>12</v>
      </c>
      <c r="E7601" s="2" t="s">
        <v>20</v>
      </c>
      <c r="F7601" s="2" t="s">
        <v>21</v>
      </c>
      <c r="G7601" s="2" t="s">
        <v>35</v>
      </c>
      <c r="H7601" s="2">
        <v>40.24</v>
      </c>
      <c r="I7601" s="2">
        <v>5</v>
      </c>
      <c r="J7601" s="2" t="s">
        <v>16</v>
      </c>
      <c r="K7601" s="2">
        <f t="shared" si="236"/>
        <v>40.24</v>
      </c>
      <c r="L7601" s="2">
        <f t="shared" si="237"/>
        <v>40.24</v>
      </c>
      <c r="M7601" s="2" cm="1">
        <f t="array" ref="M7601">IFERROR(_xlfn.IFS(AND(F7601="Furniture",C7601="First Class",I7601&gt;5),H7601-(H7601*10%),AND(F7601="Technology",C7601="Same Day",I7601&gt;6),H7601-(H7601*12%),AND(F7601="Office Supplies",OR(C7601="Second Day",C7601="Standard Class"),I7601&gt;4),H7601-(H7601*8%)),H7601)</f>
        <v>37.020800000000001</v>
      </c>
      <c r="N7601" s="2" cm="1">
        <f t="array" ref="N7601">IFERROR(_xlfn.IFS(AND(J7601="Yes",F7601="Furniture",OR(C7601="Second Day",C7601="Standard Class"),I7601&gt;3),H7601-(H7601*15%),AND(J7601="Yes",F7601="Technology",C7601="Same Day",I7601&gt;4),H7601-(H7601*18%),AND(J7601="Yes",F7601="Office Supplies",C7601="First Class",I7601&gt;5),H7601-(H7601*20%)),H7601)</f>
        <v>40.24</v>
      </c>
      <c r="O7601" s="2"/>
    </row>
    <row r="7602" spans="1:15" ht="15.75" customHeight="1" x14ac:dyDescent="0.3">
      <c r="A7602" s="2" t="s">
        <v>3810</v>
      </c>
      <c r="B7602" s="3">
        <v>41899</v>
      </c>
      <c r="C7602" s="2" t="s">
        <v>24</v>
      </c>
      <c r="D7602" s="2" t="s">
        <v>12</v>
      </c>
      <c r="E7602" s="2" t="s">
        <v>20</v>
      </c>
      <c r="F7602" s="2" t="s">
        <v>30</v>
      </c>
      <c r="G7602" s="2" t="s">
        <v>122</v>
      </c>
      <c r="H7602" s="2">
        <v>29.925000000000001</v>
      </c>
      <c r="I7602" s="2">
        <v>5</v>
      </c>
      <c r="J7602" s="2" t="s">
        <v>16</v>
      </c>
      <c r="K7602" s="2">
        <f t="shared" si="236"/>
        <v>29.925000000000001</v>
      </c>
      <c r="L7602" s="2">
        <f t="shared" si="237"/>
        <v>29.925000000000001</v>
      </c>
      <c r="M7602" s="2" cm="1">
        <f t="array" ref="M7602">IFERROR(_xlfn.IFS(AND(F7602="Furniture",C7602="First Class",I7602&gt;5),H7602-(H7602*10%),AND(F7602="Technology",C7602="Same Day",I7602&gt;6),H7602-(H7602*12%),AND(F7602="Office Supplies",OR(C7602="Second Day",C7602="Standard Class"),I7602&gt;4),H7602-(H7602*8%)),H7602)</f>
        <v>29.925000000000001</v>
      </c>
      <c r="N7602" s="2" cm="1">
        <f t="array" ref="N7602">IFERROR(_xlfn.IFS(AND(J7602="Yes",F7602="Furniture",OR(C7602="Second Day",C7602="Standard Class"),I7602&gt;3),H7602-(H7602*15%),AND(J7602="Yes",F7602="Technology",C7602="Same Day",I7602&gt;4),H7602-(H7602*18%),AND(J7602="Yes",F7602="Office Supplies",C7602="First Class",I7602&gt;5),H7602-(H7602*20%)),H7602)</f>
        <v>29.925000000000001</v>
      </c>
      <c r="O7602" s="2"/>
    </row>
    <row r="7603" spans="1:15" ht="15.75" customHeight="1" x14ac:dyDescent="0.3">
      <c r="A7603" s="2" t="s">
        <v>3810</v>
      </c>
      <c r="B7603" s="3">
        <v>41899</v>
      </c>
      <c r="C7603" s="2" t="s">
        <v>24</v>
      </c>
      <c r="D7603" s="2" t="s">
        <v>12</v>
      </c>
      <c r="E7603" s="2" t="s">
        <v>20</v>
      </c>
      <c r="F7603" s="2" t="s">
        <v>21</v>
      </c>
      <c r="G7603" s="2" t="s">
        <v>35</v>
      </c>
      <c r="H7603" s="2">
        <v>148.70400000000001</v>
      </c>
      <c r="I7603" s="2">
        <v>6</v>
      </c>
      <c r="J7603" s="2" t="s">
        <v>16</v>
      </c>
      <c r="K7603" s="2">
        <f t="shared" si="236"/>
        <v>148.70400000000001</v>
      </c>
      <c r="L7603" s="2">
        <f t="shared" si="237"/>
        <v>148.70400000000001</v>
      </c>
      <c r="M7603" s="2" cm="1">
        <f t="array" ref="M7603">IFERROR(_xlfn.IFS(AND(F7603="Furniture",C7603="First Class",I7603&gt;5),H7603-(H7603*10%),AND(F7603="Technology",C7603="Same Day",I7603&gt;6),H7603-(H7603*12%),AND(F7603="Office Supplies",OR(C7603="Second Day",C7603="Standard Class"),I7603&gt;4),H7603-(H7603*8%)),H7603)</f>
        <v>136.80768</v>
      </c>
      <c r="N7603" s="2" cm="1">
        <f t="array" ref="N7603">IFERROR(_xlfn.IFS(AND(J7603="Yes",F7603="Furniture",OR(C7603="Second Day",C7603="Standard Class"),I7603&gt;3),H7603-(H7603*15%),AND(J7603="Yes",F7603="Technology",C7603="Same Day",I7603&gt;4),H7603-(H7603*18%),AND(J7603="Yes",F7603="Office Supplies",C7603="First Class",I7603&gt;5),H7603-(H7603*20%)),H7603)</f>
        <v>148.70400000000001</v>
      </c>
      <c r="O7603" s="2"/>
    </row>
    <row r="7604" spans="1:15" ht="15.75" customHeight="1" x14ac:dyDescent="0.3">
      <c r="A7604" s="2" t="s">
        <v>3810</v>
      </c>
      <c r="B7604" s="3">
        <v>41899</v>
      </c>
      <c r="C7604" s="2" t="s">
        <v>24</v>
      </c>
      <c r="D7604" s="2" t="s">
        <v>12</v>
      </c>
      <c r="E7604" s="2" t="s">
        <v>20</v>
      </c>
      <c r="F7604" s="2" t="s">
        <v>30</v>
      </c>
      <c r="G7604" s="2" t="s">
        <v>49</v>
      </c>
      <c r="H7604" s="2">
        <v>55.92</v>
      </c>
      <c r="I7604" s="2">
        <v>10</v>
      </c>
      <c r="J7604" s="2" t="s">
        <v>16</v>
      </c>
      <c r="K7604" s="2">
        <f t="shared" si="236"/>
        <v>55.92</v>
      </c>
      <c r="L7604" s="2">
        <f t="shared" si="237"/>
        <v>55.92</v>
      </c>
      <c r="M7604" s="2" cm="1">
        <f t="array" ref="M7604">IFERROR(_xlfn.IFS(AND(F7604="Furniture",C7604="First Class",I7604&gt;5),H7604-(H7604*10%),AND(F7604="Technology",C7604="Same Day",I7604&gt;6),H7604-(H7604*12%),AND(F7604="Office Supplies",OR(C7604="Second Day",C7604="Standard Class"),I7604&gt;4),H7604-(H7604*8%)),H7604)</f>
        <v>55.92</v>
      </c>
      <c r="N7604" s="2" cm="1">
        <f t="array" ref="N7604">IFERROR(_xlfn.IFS(AND(J7604="Yes",F7604="Furniture",OR(C7604="Second Day",C7604="Standard Class"),I7604&gt;3),H7604-(H7604*15%),AND(J7604="Yes",F7604="Technology",C7604="Same Day",I7604&gt;4),H7604-(H7604*18%),AND(J7604="Yes",F7604="Office Supplies",C7604="First Class",I7604&gt;5),H7604-(H7604*20%)),H7604)</f>
        <v>55.92</v>
      </c>
      <c r="O7604" s="2"/>
    </row>
    <row r="7605" spans="1:15" ht="15.75" customHeight="1" x14ac:dyDescent="0.3">
      <c r="A7605" s="2" t="s">
        <v>3811</v>
      </c>
      <c r="B7605" s="3">
        <v>42559</v>
      </c>
      <c r="C7605" s="2" t="s">
        <v>24</v>
      </c>
      <c r="D7605" s="2" t="s">
        <v>19</v>
      </c>
      <c r="E7605" s="2" t="s">
        <v>46</v>
      </c>
      <c r="F7605" s="2" t="s">
        <v>21</v>
      </c>
      <c r="G7605" s="2" t="s">
        <v>35</v>
      </c>
      <c r="H7605" s="2">
        <v>12.96</v>
      </c>
      <c r="I7605" s="2">
        <v>2</v>
      </c>
      <c r="J7605" s="2" t="s">
        <v>16</v>
      </c>
      <c r="K7605" s="2">
        <f t="shared" si="236"/>
        <v>12.96</v>
      </c>
      <c r="L7605" s="2">
        <f t="shared" si="237"/>
        <v>12.96</v>
      </c>
      <c r="M7605" s="2" cm="1">
        <f t="array" ref="M7605">IFERROR(_xlfn.IFS(AND(F7605="Furniture",C7605="First Class",I7605&gt;5),H7605-(H7605*10%),AND(F7605="Technology",C7605="Same Day",I7605&gt;6),H7605-(H7605*12%),AND(F7605="Office Supplies",OR(C7605="Second Day",C7605="Standard Class"),I7605&gt;4),H7605-(H7605*8%)),H7605)</f>
        <v>12.96</v>
      </c>
      <c r="N7605" s="2" cm="1">
        <f t="array" ref="N7605">IFERROR(_xlfn.IFS(AND(J7605="Yes",F7605="Furniture",OR(C7605="Second Day",C7605="Standard Class"),I7605&gt;3),H7605-(H7605*15%),AND(J7605="Yes",F7605="Technology",C7605="Same Day",I7605&gt;4),H7605-(H7605*18%),AND(J7605="Yes",F7605="Office Supplies",C7605="First Class",I7605&gt;5),H7605-(H7605*20%)),H7605)</f>
        <v>12.96</v>
      </c>
      <c r="O7605" s="2"/>
    </row>
    <row r="7606" spans="1:15" ht="15.75" customHeight="1" x14ac:dyDescent="0.3">
      <c r="A7606" s="2" t="s">
        <v>3812</v>
      </c>
      <c r="B7606" s="3">
        <v>42517</v>
      </c>
      <c r="C7606" s="2" t="s">
        <v>24</v>
      </c>
      <c r="D7606" s="2" t="s">
        <v>12</v>
      </c>
      <c r="E7606" s="2" t="s">
        <v>39</v>
      </c>
      <c r="F7606" s="2" t="s">
        <v>14</v>
      </c>
      <c r="G7606" s="2" t="s">
        <v>28</v>
      </c>
      <c r="H7606" s="2">
        <v>25.176000000000002</v>
      </c>
      <c r="I7606" s="2">
        <v>3</v>
      </c>
      <c r="J7606" s="2" t="s">
        <v>16</v>
      </c>
      <c r="K7606" s="2">
        <f t="shared" si="236"/>
        <v>25.176000000000002</v>
      </c>
      <c r="L7606" s="2">
        <f t="shared" si="237"/>
        <v>25.176000000000002</v>
      </c>
      <c r="M7606" s="2" cm="1">
        <f t="array" ref="M7606">IFERROR(_xlfn.IFS(AND(F7606="Furniture",C7606="First Class",I7606&gt;5),H7606-(H7606*10%),AND(F7606="Technology",C7606="Same Day",I7606&gt;6),H7606-(H7606*12%),AND(F7606="Office Supplies",OR(C7606="Second Day",C7606="Standard Class"),I7606&gt;4),H7606-(H7606*8%)),H7606)</f>
        <v>25.176000000000002</v>
      </c>
      <c r="N7606" s="2" cm="1">
        <f t="array" ref="N7606">IFERROR(_xlfn.IFS(AND(J7606="Yes",F7606="Furniture",OR(C7606="Second Day",C7606="Standard Class"),I7606&gt;3),H7606-(H7606*15%),AND(J7606="Yes",F7606="Technology",C7606="Same Day",I7606&gt;4),H7606-(H7606*18%),AND(J7606="Yes",F7606="Office Supplies",C7606="First Class",I7606&gt;5),H7606-(H7606*20%)),H7606)</f>
        <v>25.176000000000002</v>
      </c>
      <c r="O7606" s="2"/>
    </row>
    <row r="7607" spans="1:15" ht="15.75" customHeight="1" x14ac:dyDescent="0.3">
      <c r="A7607" s="2" t="s">
        <v>3812</v>
      </c>
      <c r="B7607" s="3">
        <v>42517</v>
      </c>
      <c r="C7607" s="2" t="s">
        <v>24</v>
      </c>
      <c r="D7607" s="2" t="s">
        <v>12</v>
      </c>
      <c r="E7607" s="2" t="s">
        <v>39</v>
      </c>
      <c r="F7607" s="2" t="s">
        <v>14</v>
      </c>
      <c r="G7607" s="2" t="s">
        <v>28</v>
      </c>
      <c r="H7607" s="2">
        <v>5.5840000000000005</v>
      </c>
      <c r="I7607" s="2">
        <v>2</v>
      </c>
      <c r="J7607" s="2" t="s">
        <v>16</v>
      </c>
      <c r="K7607" s="2">
        <f t="shared" si="236"/>
        <v>5.5840000000000005</v>
      </c>
      <c r="L7607" s="2">
        <f t="shared" si="237"/>
        <v>5.5840000000000005</v>
      </c>
      <c r="M7607" s="2" cm="1">
        <f t="array" ref="M7607">IFERROR(_xlfn.IFS(AND(F7607="Furniture",C7607="First Class",I7607&gt;5),H7607-(H7607*10%),AND(F7607="Technology",C7607="Same Day",I7607&gt;6),H7607-(H7607*12%),AND(F7607="Office Supplies",OR(C7607="Second Day",C7607="Standard Class"),I7607&gt;4),H7607-(H7607*8%)),H7607)</f>
        <v>5.5840000000000005</v>
      </c>
      <c r="N7607" s="2" cm="1">
        <f t="array" ref="N7607">IFERROR(_xlfn.IFS(AND(J7607="Yes",F7607="Furniture",OR(C7607="Second Day",C7607="Standard Class"),I7607&gt;3),H7607-(H7607*15%),AND(J7607="Yes",F7607="Technology",C7607="Same Day",I7607&gt;4),H7607-(H7607*18%),AND(J7607="Yes",F7607="Office Supplies",C7607="First Class",I7607&gt;5),H7607-(H7607*20%)),H7607)</f>
        <v>5.5840000000000005</v>
      </c>
      <c r="O7607" s="2"/>
    </row>
    <row r="7608" spans="1:15" ht="15.75" customHeight="1" x14ac:dyDescent="0.3">
      <c r="A7608" s="2" t="s">
        <v>3812</v>
      </c>
      <c r="B7608" s="3">
        <v>42517</v>
      </c>
      <c r="C7608" s="2" t="s">
        <v>24</v>
      </c>
      <c r="D7608" s="2" t="s">
        <v>12</v>
      </c>
      <c r="E7608" s="2" t="s">
        <v>39</v>
      </c>
      <c r="F7608" s="2" t="s">
        <v>21</v>
      </c>
      <c r="G7608" s="2" t="s">
        <v>26</v>
      </c>
      <c r="H7608" s="2">
        <v>1297.3680000000002</v>
      </c>
      <c r="I7608" s="2">
        <v>9</v>
      </c>
      <c r="J7608" s="2" t="s">
        <v>16</v>
      </c>
      <c r="K7608" s="2">
        <f t="shared" si="236"/>
        <v>1102.7628000000002</v>
      </c>
      <c r="L7608" s="2">
        <f t="shared" si="237"/>
        <v>1297.3680000000002</v>
      </c>
      <c r="M7608" s="2" cm="1">
        <f t="array" ref="M7608">IFERROR(_xlfn.IFS(AND(F7608="Furniture",C7608="First Class",I7608&gt;5),H7608-(H7608*10%),AND(F7608="Technology",C7608="Same Day",I7608&gt;6),H7608-(H7608*12%),AND(F7608="Office Supplies",OR(C7608="Second Day",C7608="Standard Class"),I7608&gt;4),H7608-(H7608*8%)),H7608)</f>
        <v>1193.5785600000002</v>
      </c>
      <c r="N7608" s="2" cm="1">
        <f t="array" ref="N7608">IFERROR(_xlfn.IFS(AND(J7608="Yes",F7608="Furniture",OR(C7608="Second Day",C7608="Standard Class"),I7608&gt;3),H7608-(H7608*15%),AND(J7608="Yes",F7608="Technology",C7608="Same Day",I7608&gt;4),H7608-(H7608*18%),AND(J7608="Yes",F7608="Office Supplies",C7608="First Class",I7608&gt;5),H7608-(H7608*20%)),H7608)</f>
        <v>1297.3680000000002</v>
      </c>
      <c r="O7608" s="2"/>
    </row>
    <row r="7609" spans="1:15" ht="15.75" customHeight="1" x14ac:dyDescent="0.3">
      <c r="A7609" s="2" t="s">
        <v>3813</v>
      </c>
      <c r="B7609" s="3">
        <v>43093</v>
      </c>
      <c r="C7609" s="2" t="s">
        <v>54</v>
      </c>
      <c r="D7609" s="2" t="s">
        <v>12</v>
      </c>
      <c r="E7609" s="2" t="s">
        <v>39</v>
      </c>
      <c r="F7609" s="2" t="s">
        <v>21</v>
      </c>
      <c r="G7609" s="2" t="s">
        <v>26</v>
      </c>
      <c r="H7609" s="2">
        <v>264.32</v>
      </c>
      <c r="I7609" s="2">
        <v>2</v>
      </c>
      <c r="J7609" s="2" t="s">
        <v>16</v>
      </c>
      <c r="K7609" s="2">
        <f t="shared" si="236"/>
        <v>224.672</v>
      </c>
      <c r="L7609" s="2">
        <f t="shared" si="237"/>
        <v>264.32</v>
      </c>
      <c r="M7609" s="2" cm="1">
        <f t="array" ref="M7609">IFERROR(_xlfn.IFS(AND(F7609="Furniture",C7609="First Class",I7609&gt;5),H7609-(H7609*10%),AND(F7609="Technology",C7609="Same Day",I7609&gt;6),H7609-(H7609*12%),AND(F7609="Office Supplies",OR(C7609="Second Day",C7609="Standard Class"),I7609&gt;4),H7609-(H7609*8%)),H7609)</f>
        <v>264.32</v>
      </c>
      <c r="N7609" s="2" cm="1">
        <f t="array" ref="N7609">IFERROR(_xlfn.IFS(AND(J7609="Yes",F7609="Furniture",OR(C7609="Second Day",C7609="Standard Class"),I7609&gt;3),H7609-(H7609*15%),AND(J7609="Yes",F7609="Technology",C7609="Same Day",I7609&gt;4),H7609-(H7609*18%),AND(J7609="Yes",F7609="Office Supplies",C7609="First Class",I7609&gt;5),H7609-(H7609*20%)),H7609)</f>
        <v>264.32</v>
      </c>
      <c r="O7609" s="2"/>
    </row>
    <row r="7610" spans="1:15" ht="15.75" customHeight="1" x14ac:dyDescent="0.3">
      <c r="A7610" s="2" t="s">
        <v>3814</v>
      </c>
      <c r="B7610" s="3">
        <v>42858</v>
      </c>
      <c r="C7610" s="2" t="s">
        <v>24</v>
      </c>
      <c r="D7610" s="2" t="s">
        <v>12</v>
      </c>
      <c r="E7610" s="2" t="s">
        <v>20</v>
      </c>
      <c r="F7610" s="2" t="s">
        <v>21</v>
      </c>
      <c r="G7610" s="2" t="s">
        <v>35</v>
      </c>
      <c r="H7610" s="2">
        <v>25.92</v>
      </c>
      <c r="I7610" s="2">
        <v>4</v>
      </c>
      <c r="J7610" s="2" t="s">
        <v>16</v>
      </c>
      <c r="K7610" s="2">
        <f t="shared" si="236"/>
        <v>25.92</v>
      </c>
      <c r="L7610" s="2">
        <f t="shared" si="237"/>
        <v>25.92</v>
      </c>
      <c r="M7610" s="2" cm="1">
        <f t="array" ref="M7610">IFERROR(_xlfn.IFS(AND(F7610="Furniture",C7610="First Class",I7610&gt;5),H7610-(H7610*10%),AND(F7610="Technology",C7610="Same Day",I7610&gt;6),H7610-(H7610*12%),AND(F7610="Office Supplies",OR(C7610="Second Day",C7610="Standard Class"),I7610&gt;4),H7610-(H7610*8%)),H7610)</f>
        <v>25.92</v>
      </c>
      <c r="N7610" s="2" cm="1">
        <f t="array" ref="N7610">IFERROR(_xlfn.IFS(AND(J7610="Yes",F7610="Furniture",OR(C7610="Second Day",C7610="Standard Class"),I7610&gt;3),H7610-(H7610*15%),AND(J7610="Yes",F7610="Technology",C7610="Same Day",I7610&gt;4),H7610-(H7610*18%),AND(J7610="Yes",F7610="Office Supplies",C7610="First Class",I7610&gt;5),H7610-(H7610*20%)),H7610)</f>
        <v>25.92</v>
      </c>
      <c r="O7610" s="2"/>
    </row>
    <row r="7611" spans="1:15" ht="15.75" customHeight="1" x14ac:dyDescent="0.3">
      <c r="A7611" s="2" t="s">
        <v>3814</v>
      </c>
      <c r="B7611" s="3">
        <v>42858</v>
      </c>
      <c r="C7611" s="2" t="s">
        <v>24</v>
      </c>
      <c r="D7611" s="2" t="s">
        <v>12</v>
      </c>
      <c r="E7611" s="2" t="s">
        <v>20</v>
      </c>
      <c r="F7611" s="2" t="s">
        <v>21</v>
      </c>
      <c r="G7611" s="2" t="s">
        <v>29</v>
      </c>
      <c r="H7611" s="2">
        <v>22.959999999999997</v>
      </c>
      <c r="I7611" s="2">
        <v>7</v>
      </c>
      <c r="J7611" s="2" t="s">
        <v>16</v>
      </c>
      <c r="K7611" s="2">
        <f t="shared" si="236"/>
        <v>22.959999999999997</v>
      </c>
      <c r="L7611" s="2">
        <f t="shared" si="237"/>
        <v>22.959999999999997</v>
      </c>
      <c r="M7611" s="2" cm="1">
        <f t="array" ref="M7611">IFERROR(_xlfn.IFS(AND(F7611="Furniture",C7611="First Class",I7611&gt;5),H7611-(H7611*10%),AND(F7611="Technology",C7611="Same Day",I7611&gt;6),H7611-(H7611*12%),AND(F7611="Office Supplies",OR(C7611="Second Day",C7611="Standard Class"),I7611&gt;4),H7611-(H7611*8%)),H7611)</f>
        <v>21.123199999999997</v>
      </c>
      <c r="N7611" s="2" cm="1">
        <f t="array" ref="N7611">IFERROR(_xlfn.IFS(AND(J7611="Yes",F7611="Furniture",OR(C7611="Second Day",C7611="Standard Class"),I7611&gt;3),H7611-(H7611*15%),AND(J7611="Yes",F7611="Technology",C7611="Same Day",I7611&gt;4),H7611-(H7611*18%),AND(J7611="Yes",F7611="Office Supplies",C7611="First Class",I7611&gt;5),H7611-(H7611*20%)),H7611)</f>
        <v>22.959999999999997</v>
      </c>
      <c r="O7611" s="2"/>
    </row>
    <row r="7612" spans="1:15" ht="15.75" customHeight="1" x14ac:dyDescent="0.3">
      <c r="A7612" s="2" t="s">
        <v>3815</v>
      </c>
      <c r="B7612" s="3">
        <v>41692</v>
      </c>
      <c r="C7612" s="2" t="s">
        <v>54</v>
      </c>
      <c r="D7612" s="2" t="s">
        <v>12</v>
      </c>
      <c r="E7612" s="2" t="s">
        <v>20</v>
      </c>
      <c r="F7612" s="2" t="s">
        <v>21</v>
      </c>
      <c r="G7612" s="2" t="s">
        <v>35</v>
      </c>
      <c r="H7612" s="2">
        <v>19.440000000000001</v>
      </c>
      <c r="I7612" s="2">
        <v>3</v>
      </c>
      <c r="J7612" s="2" t="s">
        <v>16</v>
      </c>
      <c r="K7612" s="2">
        <f t="shared" si="236"/>
        <v>19.440000000000001</v>
      </c>
      <c r="L7612" s="2">
        <f t="shared" si="237"/>
        <v>19.440000000000001</v>
      </c>
      <c r="M7612" s="2" cm="1">
        <f t="array" ref="M7612">IFERROR(_xlfn.IFS(AND(F7612="Furniture",C7612="First Class",I7612&gt;5),H7612-(H7612*10%),AND(F7612="Technology",C7612="Same Day",I7612&gt;6),H7612-(H7612*12%),AND(F7612="Office Supplies",OR(C7612="Second Day",C7612="Standard Class"),I7612&gt;4),H7612-(H7612*8%)),H7612)</f>
        <v>19.440000000000001</v>
      </c>
      <c r="N7612" s="2" cm="1">
        <f t="array" ref="N7612">IFERROR(_xlfn.IFS(AND(J7612="Yes",F7612="Furniture",OR(C7612="Second Day",C7612="Standard Class"),I7612&gt;3),H7612-(H7612*15%),AND(J7612="Yes",F7612="Technology",C7612="Same Day",I7612&gt;4),H7612-(H7612*18%),AND(J7612="Yes",F7612="Office Supplies",C7612="First Class",I7612&gt;5),H7612-(H7612*20%)),H7612)</f>
        <v>19.440000000000001</v>
      </c>
      <c r="O7612" s="2"/>
    </row>
    <row r="7613" spans="1:15" ht="15.75" customHeight="1" x14ac:dyDescent="0.3">
      <c r="A7613" s="2" t="s">
        <v>3816</v>
      </c>
      <c r="B7613" s="3">
        <v>42043</v>
      </c>
      <c r="C7613" s="2" t="s">
        <v>54</v>
      </c>
      <c r="D7613" s="2" t="s">
        <v>12</v>
      </c>
      <c r="E7613" s="2" t="s">
        <v>39</v>
      </c>
      <c r="F7613" s="2" t="s">
        <v>21</v>
      </c>
      <c r="G7613" s="2" t="s">
        <v>35</v>
      </c>
      <c r="H7613" s="2">
        <v>9.5399999999999991</v>
      </c>
      <c r="I7613" s="2">
        <v>2</v>
      </c>
      <c r="J7613" s="2" t="s">
        <v>16</v>
      </c>
      <c r="K7613" s="2">
        <f t="shared" si="236"/>
        <v>9.5399999999999991</v>
      </c>
      <c r="L7613" s="2">
        <f t="shared" si="237"/>
        <v>9.5399999999999991</v>
      </c>
      <c r="M7613" s="2" cm="1">
        <f t="array" ref="M7613">IFERROR(_xlfn.IFS(AND(F7613="Furniture",C7613="First Class",I7613&gt;5),H7613-(H7613*10%),AND(F7613="Technology",C7613="Same Day",I7613&gt;6),H7613-(H7613*12%),AND(F7613="Office Supplies",OR(C7613="Second Day",C7613="Standard Class"),I7613&gt;4),H7613-(H7613*8%)),H7613)</f>
        <v>9.5399999999999991</v>
      </c>
      <c r="N7613" s="2" cm="1">
        <f t="array" ref="N7613">IFERROR(_xlfn.IFS(AND(J7613="Yes",F7613="Furniture",OR(C7613="Second Day",C7613="Standard Class"),I7613&gt;3),H7613-(H7613*15%),AND(J7613="Yes",F7613="Technology",C7613="Same Day",I7613&gt;4),H7613-(H7613*18%),AND(J7613="Yes",F7613="Office Supplies",C7613="First Class",I7613&gt;5),H7613-(H7613*20%)),H7613)</f>
        <v>9.5399999999999991</v>
      </c>
      <c r="O7613" s="2"/>
    </row>
    <row r="7614" spans="1:15" ht="15.75" customHeight="1" x14ac:dyDescent="0.3">
      <c r="A7614" s="2" t="s">
        <v>3816</v>
      </c>
      <c r="B7614" s="3">
        <v>42043</v>
      </c>
      <c r="C7614" s="2" t="s">
        <v>54</v>
      </c>
      <c r="D7614" s="2" t="s">
        <v>12</v>
      </c>
      <c r="E7614" s="2" t="s">
        <v>39</v>
      </c>
      <c r="F7614" s="2" t="s">
        <v>21</v>
      </c>
      <c r="G7614" s="2" t="s">
        <v>64</v>
      </c>
      <c r="H7614" s="2">
        <v>5.81</v>
      </c>
      <c r="I7614" s="2">
        <v>1</v>
      </c>
      <c r="J7614" s="2" t="s">
        <v>16</v>
      </c>
      <c r="K7614" s="2">
        <f t="shared" si="236"/>
        <v>5.81</v>
      </c>
      <c r="L7614" s="2">
        <f t="shared" si="237"/>
        <v>5.81</v>
      </c>
      <c r="M7614" s="2" cm="1">
        <f t="array" ref="M7614">IFERROR(_xlfn.IFS(AND(F7614="Furniture",C7614="First Class",I7614&gt;5),H7614-(H7614*10%),AND(F7614="Technology",C7614="Same Day",I7614&gt;6),H7614-(H7614*12%),AND(F7614="Office Supplies",OR(C7614="Second Day",C7614="Standard Class"),I7614&gt;4),H7614-(H7614*8%)),H7614)</f>
        <v>5.81</v>
      </c>
      <c r="N7614" s="2" cm="1">
        <f t="array" ref="N7614">IFERROR(_xlfn.IFS(AND(J7614="Yes",F7614="Furniture",OR(C7614="Second Day",C7614="Standard Class"),I7614&gt;3),H7614-(H7614*15%),AND(J7614="Yes",F7614="Technology",C7614="Same Day",I7614&gt;4),H7614-(H7614*18%),AND(J7614="Yes",F7614="Office Supplies",C7614="First Class",I7614&gt;5),H7614-(H7614*20%)),H7614)</f>
        <v>5.81</v>
      </c>
      <c r="O7614" s="2"/>
    </row>
    <row r="7615" spans="1:15" ht="15.75" customHeight="1" x14ac:dyDescent="0.3">
      <c r="A7615" s="2" t="s">
        <v>3816</v>
      </c>
      <c r="B7615" s="3">
        <v>42043</v>
      </c>
      <c r="C7615" s="2" t="s">
        <v>54</v>
      </c>
      <c r="D7615" s="2" t="s">
        <v>12</v>
      </c>
      <c r="E7615" s="2" t="s">
        <v>39</v>
      </c>
      <c r="F7615" s="2" t="s">
        <v>21</v>
      </c>
      <c r="G7615" s="2" t="s">
        <v>29</v>
      </c>
      <c r="H7615" s="2">
        <v>5.76</v>
      </c>
      <c r="I7615" s="2">
        <v>2</v>
      </c>
      <c r="J7615" s="2" t="s">
        <v>16</v>
      </c>
      <c r="K7615" s="2">
        <f t="shared" si="236"/>
        <v>5.76</v>
      </c>
      <c r="L7615" s="2">
        <f t="shared" si="237"/>
        <v>5.76</v>
      </c>
      <c r="M7615" s="2" cm="1">
        <f t="array" ref="M7615">IFERROR(_xlfn.IFS(AND(F7615="Furniture",C7615="First Class",I7615&gt;5),H7615-(H7615*10%),AND(F7615="Technology",C7615="Same Day",I7615&gt;6),H7615-(H7615*12%),AND(F7615="Office Supplies",OR(C7615="Second Day",C7615="Standard Class"),I7615&gt;4),H7615-(H7615*8%)),H7615)</f>
        <v>5.76</v>
      </c>
      <c r="N7615" s="2" cm="1">
        <f t="array" ref="N7615">IFERROR(_xlfn.IFS(AND(J7615="Yes",F7615="Furniture",OR(C7615="Second Day",C7615="Standard Class"),I7615&gt;3),H7615-(H7615*15%),AND(J7615="Yes",F7615="Technology",C7615="Same Day",I7615&gt;4),H7615-(H7615*18%),AND(J7615="Yes",F7615="Office Supplies",C7615="First Class",I7615&gt;5),H7615-(H7615*20%)),H7615)</f>
        <v>5.76</v>
      </c>
      <c r="O7615" s="2"/>
    </row>
    <row r="7616" spans="1:15" ht="15.75" customHeight="1" x14ac:dyDescent="0.3">
      <c r="A7616" s="2" t="s">
        <v>3817</v>
      </c>
      <c r="B7616" s="3">
        <v>42240</v>
      </c>
      <c r="C7616" s="2" t="s">
        <v>11</v>
      </c>
      <c r="D7616" s="2" t="s">
        <v>12</v>
      </c>
      <c r="E7616" s="2" t="s">
        <v>46</v>
      </c>
      <c r="F7616" s="2" t="s">
        <v>14</v>
      </c>
      <c r="G7616" s="2" t="s">
        <v>28</v>
      </c>
      <c r="H7616" s="2">
        <v>14.91</v>
      </c>
      <c r="I7616" s="2">
        <v>3</v>
      </c>
      <c r="J7616" s="2" t="s">
        <v>16</v>
      </c>
      <c r="K7616" s="2">
        <f t="shared" si="236"/>
        <v>14.91</v>
      </c>
      <c r="L7616" s="2">
        <f t="shared" si="237"/>
        <v>14.91</v>
      </c>
      <c r="M7616" s="2" cm="1">
        <f t="array" ref="M7616">IFERROR(_xlfn.IFS(AND(F7616="Furniture",C7616="First Class",I7616&gt;5),H7616-(H7616*10%),AND(F7616="Technology",C7616="Same Day",I7616&gt;6),H7616-(H7616*12%),AND(F7616="Office Supplies",OR(C7616="Second Day",C7616="Standard Class"),I7616&gt;4),H7616-(H7616*8%)),H7616)</f>
        <v>14.91</v>
      </c>
      <c r="N7616" s="2" cm="1">
        <f t="array" ref="N7616">IFERROR(_xlfn.IFS(AND(J7616="Yes",F7616="Furniture",OR(C7616="Second Day",C7616="Standard Class"),I7616&gt;3),H7616-(H7616*15%),AND(J7616="Yes",F7616="Technology",C7616="Same Day",I7616&gt;4),H7616-(H7616*18%),AND(J7616="Yes",F7616="Office Supplies",C7616="First Class",I7616&gt;5),H7616-(H7616*20%)),H7616)</f>
        <v>14.91</v>
      </c>
      <c r="O7616" s="2"/>
    </row>
    <row r="7617" spans="1:15" ht="15.75" customHeight="1" x14ac:dyDescent="0.3">
      <c r="A7617" s="2" t="s">
        <v>3818</v>
      </c>
      <c r="B7617" s="3">
        <v>41973</v>
      </c>
      <c r="C7617" s="2" t="s">
        <v>24</v>
      </c>
      <c r="D7617" s="2" t="s">
        <v>19</v>
      </c>
      <c r="E7617" s="2" t="s">
        <v>13</v>
      </c>
      <c r="F7617" s="2" t="s">
        <v>21</v>
      </c>
      <c r="G7617" s="2" t="s">
        <v>32</v>
      </c>
      <c r="H7617" s="2">
        <v>6.6420000000000012</v>
      </c>
      <c r="I7617" s="2">
        <v>9</v>
      </c>
      <c r="J7617" s="2" t="s">
        <v>16</v>
      </c>
      <c r="K7617" s="2">
        <f t="shared" si="236"/>
        <v>6.6420000000000012</v>
      </c>
      <c r="L7617" s="2">
        <f t="shared" si="237"/>
        <v>6.6420000000000012</v>
      </c>
      <c r="M7617" s="2" cm="1">
        <f t="array" ref="M7617">IFERROR(_xlfn.IFS(AND(F7617="Furniture",C7617="First Class",I7617&gt;5),H7617-(H7617*10%),AND(F7617="Technology",C7617="Same Day",I7617&gt;6),H7617-(H7617*12%),AND(F7617="Office Supplies",OR(C7617="Second Day",C7617="Standard Class"),I7617&gt;4),H7617-(H7617*8%)),H7617)</f>
        <v>6.110640000000001</v>
      </c>
      <c r="N7617" s="2" cm="1">
        <f t="array" ref="N7617">IFERROR(_xlfn.IFS(AND(J7617="Yes",F7617="Furniture",OR(C7617="Second Day",C7617="Standard Class"),I7617&gt;3),H7617-(H7617*15%),AND(J7617="Yes",F7617="Technology",C7617="Same Day",I7617&gt;4),H7617-(H7617*18%),AND(J7617="Yes",F7617="Office Supplies",C7617="First Class",I7617&gt;5),H7617-(H7617*20%)),H7617)</f>
        <v>6.6420000000000012</v>
      </c>
      <c r="O7617" s="2"/>
    </row>
    <row r="7618" spans="1:15" ht="15.75" customHeight="1" x14ac:dyDescent="0.3">
      <c r="A7618" s="2" t="s">
        <v>3819</v>
      </c>
      <c r="B7618" s="3">
        <v>42714</v>
      </c>
      <c r="C7618" s="2" t="s">
        <v>24</v>
      </c>
      <c r="D7618" s="2" t="s">
        <v>12</v>
      </c>
      <c r="E7618" s="2" t="s">
        <v>46</v>
      </c>
      <c r="F7618" s="2" t="s">
        <v>21</v>
      </c>
      <c r="G7618" s="2" t="s">
        <v>35</v>
      </c>
      <c r="H7618" s="2">
        <v>18.54</v>
      </c>
      <c r="I7618" s="2">
        <v>2</v>
      </c>
      <c r="J7618" s="2" t="s">
        <v>16</v>
      </c>
      <c r="K7618" s="2">
        <f t="shared" si="236"/>
        <v>18.54</v>
      </c>
      <c r="L7618" s="2">
        <f t="shared" si="237"/>
        <v>18.54</v>
      </c>
      <c r="M7618" s="2" cm="1">
        <f t="array" ref="M7618">IFERROR(_xlfn.IFS(AND(F7618="Furniture",C7618="First Class",I7618&gt;5),H7618-(H7618*10%),AND(F7618="Technology",C7618="Same Day",I7618&gt;6),H7618-(H7618*12%),AND(F7618="Office Supplies",OR(C7618="Second Day",C7618="Standard Class"),I7618&gt;4),H7618-(H7618*8%)),H7618)</f>
        <v>18.54</v>
      </c>
      <c r="N7618" s="2" cm="1">
        <f t="array" ref="N7618">IFERROR(_xlfn.IFS(AND(J7618="Yes",F7618="Furniture",OR(C7618="Second Day",C7618="Standard Class"),I7618&gt;3),H7618-(H7618*15%),AND(J7618="Yes",F7618="Technology",C7618="Same Day",I7618&gt;4),H7618-(H7618*18%),AND(J7618="Yes",F7618="Office Supplies",C7618="First Class",I7618&gt;5),H7618-(H7618*20%)),H7618)</f>
        <v>18.54</v>
      </c>
      <c r="O7618" s="2"/>
    </row>
    <row r="7619" spans="1:15" ht="15.75" customHeight="1" x14ac:dyDescent="0.3">
      <c r="A7619" s="2" t="s">
        <v>3819</v>
      </c>
      <c r="B7619" s="3">
        <v>42714</v>
      </c>
      <c r="C7619" s="2" t="s">
        <v>24</v>
      </c>
      <c r="D7619" s="2" t="s">
        <v>12</v>
      </c>
      <c r="E7619" s="2" t="s">
        <v>46</v>
      </c>
      <c r="F7619" s="2" t="s">
        <v>21</v>
      </c>
      <c r="G7619" s="2" t="s">
        <v>32</v>
      </c>
      <c r="H7619" s="2">
        <v>679.96</v>
      </c>
      <c r="I7619" s="2">
        <v>5</v>
      </c>
      <c r="J7619" s="2" t="s">
        <v>16</v>
      </c>
      <c r="K7619" s="2">
        <f t="shared" ref="K7619:K7682" si="238">IF(H7619&gt;$Q$5,H7619-(H7619*15%),H7619)</f>
        <v>577.96600000000001</v>
      </c>
      <c r="L7619" s="2">
        <f t="shared" ref="L7619:L7682" si="239">IF(AND(J7619="Yes",D7619="Consumer"),H7619-(H7619*3%),IF(AND(J7619="Yes",D7619="Corporate"),H7619-(H7619*5%),IF(J7619="Yes",H7619-(H7619*7%),H7619)))</f>
        <v>679.96</v>
      </c>
      <c r="M7619" s="2" cm="1">
        <f t="array" ref="M7619">IFERROR(_xlfn.IFS(AND(F7619="Furniture",C7619="First Class",I7619&gt;5),H7619-(H7619*10%),AND(F7619="Technology",C7619="Same Day",I7619&gt;6),H7619-(H7619*12%),AND(F7619="Office Supplies",OR(C7619="Second Day",C7619="Standard Class"),I7619&gt;4),H7619-(H7619*8%)),H7619)</f>
        <v>625.56320000000005</v>
      </c>
      <c r="N7619" s="2" cm="1">
        <f t="array" ref="N7619">IFERROR(_xlfn.IFS(AND(J7619="Yes",F7619="Furniture",OR(C7619="Second Day",C7619="Standard Class"),I7619&gt;3),H7619-(H7619*15%),AND(J7619="Yes",F7619="Technology",C7619="Same Day",I7619&gt;4),H7619-(H7619*18%),AND(J7619="Yes",F7619="Office Supplies",C7619="First Class",I7619&gt;5),H7619-(H7619*20%)),H7619)</f>
        <v>679.96</v>
      </c>
      <c r="O7619" s="2"/>
    </row>
    <row r="7620" spans="1:15" ht="15.75" customHeight="1" x14ac:dyDescent="0.3">
      <c r="A7620" s="2" t="s">
        <v>3820</v>
      </c>
      <c r="B7620" s="3">
        <v>43035</v>
      </c>
      <c r="C7620" s="2" t="s">
        <v>54</v>
      </c>
      <c r="D7620" s="2" t="s">
        <v>19</v>
      </c>
      <c r="E7620" s="2" t="s">
        <v>20</v>
      </c>
      <c r="F7620" s="2" t="s">
        <v>14</v>
      </c>
      <c r="G7620" s="2" t="s">
        <v>25</v>
      </c>
      <c r="H7620" s="2">
        <v>189.57600000000002</v>
      </c>
      <c r="I7620" s="2">
        <v>1</v>
      </c>
      <c r="J7620" s="2" t="s">
        <v>16</v>
      </c>
      <c r="K7620" s="2">
        <f t="shared" si="238"/>
        <v>189.57600000000002</v>
      </c>
      <c r="L7620" s="2">
        <f t="shared" si="239"/>
        <v>189.57600000000002</v>
      </c>
      <c r="M7620" s="2" cm="1">
        <f t="array" ref="M7620">IFERROR(_xlfn.IFS(AND(F7620="Furniture",C7620="First Class",I7620&gt;5),H7620-(H7620*10%),AND(F7620="Technology",C7620="Same Day",I7620&gt;6),H7620-(H7620*12%),AND(F7620="Office Supplies",OR(C7620="Second Day",C7620="Standard Class"),I7620&gt;4),H7620-(H7620*8%)),H7620)</f>
        <v>189.57600000000002</v>
      </c>
      <c r="N7620" s="2" cm="1">
        <f t="array" ref="N7620">IFERROR(_xlfn.IFS(AND(J7620="Yes",F7620="Furniture",OR(C7620="Second Day",C7620="Standard Class"),I7620&gt;3),H7620-(H7620*15%),AND(J7620="Yes",F7620="Technology",C7620="Same Day",I7620&gt;4),H7620-(H7620*18%),AND(J7620="Yes",F7620="Office Supplies",C7620="First Class",I7620&gt;5),H7620-(H7620*20%)),H7620)</f>
        <v>189.57600000000002</v>
      </c>
      <c r="O7620" s="2"/>
    </row>
    <row r="7621" spans="1:15" ht="15.75" customHeight="1" x14ac:dyDescent="0.3">
      <c r="A7621" s="2" t="s">
        <v>3820</v>
      </c>
      <c r="B7621" s="3">
        <v>43035</v>
      </c>
      <c r="C7621" s="2" t="s">
        <v>54</v>
      </c>
      <c r="D7621" s="2" t="s">
        <v>19</v>
      </c>
      <c r="E7621" s="2" t="s">
        <v>20</v>
      </c>
      <c r="F7621" s="2" t="s">
        <v>30</v>
      </c>
      <c r="G7621" s="2" t="s">
        <v>31</v>
      </c>
      <c r="H7621" s="2">
        <v>71.959999999999994</v>
      </c>
      <c r="I7621" s="2">
        <v>5</v>
      </c>
      <c r="J7621" s="2" t="s">
        <v>16</v>
      </c>
      <c r="K7621" s="2">
        <f t="shared" si="238"/>
        <v>71.959999999999994</v>
      </c>
      <c r="L7621" s="2">
        <f t="shared" si="239"/>
        <v>71.959999999999994</v>
      </c>
      <c r="M7621" s="2" cm="1">
        <f t="array" ref="M7621">IFERROR(_xlfn.IFS(AND(F7621="Furniture",C7621="First Class",I7621&gt;5),H7621-(H7621*10%),AND(F7621="Technology",C7621="Same Day",I7621&gt;6),H7621-(H7621*12%),AND(F7621="Office Supplies",OR(C7621="Second Day",C7621="Standard Class"),I7621&gt;4),H7621-(H7621*8%)),H7621)</f>
        <v>71.959999999999994</v>
      </c>
      <c r="N7621" s="2" cm="1">
        <f t="array" ref="N7621">IFERROR(_xlfn.IFS(AND(J7621="Yes",F7621="Furniture",OR(C7621="Second Day",C7621="Standard Class"),I7621&gt;3),H7621-(H7621*15%),AND(J7621="Yes",F7621="Technology",C7621="Same Day",I7621&gt;4),H7621-(H7621*18%),AND(J7621="Yes",F7621="Office Supplies",C7621="First Class",I7621&gt;5),H7621-(H7621*20%)),H7621)</f>
        <v>71.959999999999994</v>
      </c>
      <c r="O7621" s="2"/>
    </row>
    <row r="7622" spans="1:15" ht="15.75" customHeight="1" x14ac:dyDescent="0.3">
      <c r="A7622" s="2" t="s">
        <v>3821</v>
      </c>
      <c r="B7622" s="3">
        <v>41968</v>
      </c>
      <c r="C7622" s="2" t="s">
        <v>24</v>
      </c>
      <c r="D7622" s="2" t="s">
        <v>12</v>
      </c>
      <c r="E7622" s="2" t="s">
        <v>20</v>
      </c>
      <c r="F7622" s="2" t="s">
        <v>30</v>
      </c>
      <c r="G7622" s="2" t="s">
        <v>31</v>
      </c>
      <c r="H7622" s="2">
        <v>539.91999999999996</v>
      </c>
      <c r="I7622" s="2">
        <v>5</v>
      </c>
      <c r="J7622" s="2" t="s">
        <v>16</v>
      </c>
      <c r="K7622" s="2">
        <f t="shared" si="238"/>
        <v>458.93199999999996</v>
      </c>
      <c r="L7622" s="2">
        <f t="shared" si="239"/>
        <v>539.91999999999996</v>
      </c>
      <c r="M7622" s="2" cm="1">
        <f t="array" ref="M7622">IFERROR(_xlfn.IFS(AND(F7622="Furniture",C7622="First Class",I7622&gt;5),H7622-(H7622*10%),AND(F7622="Technology",C7622="Same Day",I7622&gt;6),H7622-(H7622*12%),AND(F7622="Office Supplies",OR(C7622="Second Day",C7622="Standard Class"),I7622&gt;4),H7622-(H7622*8%)),H7622)</f>
        <v>539.91999999999996</v>
      </c>
      <c r="N7622" s="2" cm="1">
        <f t="array" ref="N7622">IFERROR(_xlfn.IFS(AND(J7622="Yes",F7622="Furniture",OR(C7622="Second Day",C7622="Standard Class"),I7622&gt;3),H7622-(H7622*15%),AND(J7622="Yes",F7622="Technology",C7622="Same Day",I7622&gt;4),H7622-(H7622*18%),AND(J7622="Yes",F7622="Office Supplies",C7622="First Class",I7622&gt;5),H7622-(H7622*20%)),H7622)</f>
        <v>539.91999999999996</v>
      </c>
      <c r="O7622" s="2"/>
    </row>
    <row r="7623" spans="1:15" ht="15.75" customHeight="1" x14ac:dyDescent="0.3">
      <c r="A7623" s="2" t="s">
        <v>3821</v>
      </c>
      <c r="B7623" s="3">
        <v>41968</v>
      </c>
      <c r="C7623" s="2" t="s">
        <v>24</v>
      </c>
      <c r="D7623" s="2" t="s">
        <v>12</v>
      </c>
      <c r="E7623" s="2" t="s">
        <v>20</v>
      </c>
      <c r="F7623" s="2" t="s">
        <v>14</v>
      </c>
      <c r="G7623" s="2" t="s">
        <v>17</v>
      </c>
      <c r="H7623" s="2">
        <v>725.34400000000005</v>
      </c>
      <c r="I7623" s="2">
        <v>4</v>
      </c>
      <c r="J7623" s="2" t="s">
        <v>16</v>
      </c>
      <c r="K7623" s="2">
        <f t="shared" si="238"/>
        <v>616.54240000000004</v>
      </c>
      <c r="L7623" s="2">
        <f t="shared" si="239"/>
        <v>725.34400000000005</v>
      </c>
      <c r="M7623" s="2" cm="1">
        <f t="array" ref="M7623">IFERROR(_xlfn.IFS(AND(F7623="Furniture",C7623="First Class",I7623&gt;5),H7623-(H7623*10%),AND(F7623="Technology",C7623="Same Day",I7623&gt;6),H7623-(H7623*12%),AND(F7623="Office Supplies",OR(C7623="Second Day",C7623="Standard Class"),I7623&gt;4),H7623-(H7623*8%)),H7623)</f>
        <v>725.34400000000005</v>
      </c>
      <c r="N7623" s="2" cm="1">
        <f t="array" ref="N7623">IFERROR(_xlfn.IFS(AND(J7623="Yes",F7623="Furniture",OR(C7623="Second Day",C7623="Standard Class"),I7623&gt;3),H7623-(H7623*15%),AND(J7623="Yes",F7623="Technology",C7623="Same Day",I7623&gt;4),H7623-(H7623*18%),AND(J7623="Yes",F7623="Office Supplies",C7623="First Class",I7623&gt;5),H7623-(H7623*20%)),H7623)</f>
        <v>725.34400000000005</v>
      </c>
      <c r="O7623" s="2"/>
    </row>
    <row r="7624" spans="1:15" ht="15.75" customHeight="1" x14ac:dyDescent="0.3">
      <c r="A7624" s="2" t="s">
        <v>3821</v>
      </c>
      <c r="B7624" s="3">
        <v>41968</v>
      </c>
      <c r="C7624" s="2" t="s">
        <v>24</v>
      </c>
      <c r="D7624" s="2" t="s">
        <v>12</v>
      </c>
      <c r="E7624" s="2" t="s">
        <v>20</v>
      </c>
      <c r="F7624" s="2" t="s">
        <v>21</v>
      </c>
      <c r="G7624" s="2" t="s">
        <v>29</v>
      </c>
      <c r="H7624" s="2">
        <v>7.4399999999999995</v>
      </c>
      <c r="I7624" s="2">
        <v>3</v>
      </c>
      <c r="J7624" s="2" t="s">
        <v>16</v>
      </c>
      <c r="K7624" s="2">
        <f t="shared" si="238"/>
        <v>7.4399999999999995</v>
      </c>
      <c r="L7624" s="2">
        <f t="shared" si="239"/>
        <v>7.4399999999999995</v>
      </c>
      <c r="M7624" s="2" cm="1">
        <f t="array" ref="M7624">IFERROR(_xlfn.IFS(AND(F7624="Furniture",C7624="First Class",I7624&gt;5),H7624-(H7624*10%),AND(F7624="Technology",C7624="Same Day",I7624&gt;6),H7624-(H7624*12%),AND(F7624="Office Supplies",OR(C7624="Second Day",C7624="Standard Class"),I7624&gt;4),H7624-(H7624*8%)),H7624)</f>
        <v>7.4399999999999995</v>
      </c>
      <c r="N7624" s="2" cm="1">
        <f t="array" ref="N7624">IFERROR(_xlfn.IFS(AND(J7624="Yes",F7624="Furniture",OR(C7624="Second Day",C7624="Standard Class"),I7624&gt;3),H7624-(H7624*15%),AND(J7624="Yes",F7624="Technology",C7624="Same Day",I7624&gt;4),H7624-(H7624*18%),AND(J7624="Yes",F7624="Office Supplies",C7624="First Class",I7624&gt;5),H7624-(H7624*20%)),H7624)</f>
        <v>7.4399999999999995</v>
      </c>
      <c r="O7624" s="2"/>
    </row>
    <row r="7625" spans="1:15" ht="15.75" customHeight="1" x14ac:dyDescent="0.3">
      <c r="A7625" s="2" t="s">
        <v>3822</v>
      </c>
      <c r="B7625" s="3">
        <v>41834</v>
      </c>
      <c r="C7625" s="2" t="s">
        <v>24</v>
      </c>
      <c r="D7625" s="2" t="s">
        <v>38</v>
      </c>
      <c r="E7625" s="2" t="s">
        <v>46</v>
      </c>
      <c r="F7625" s="2" t="s">
        <v>21</v>
      </c>
      <c r="G7625" s="2" t="s">
        <v>33</v>
      </c>
      <c r="H7625" s="2">
        <v>39.479999999999997</v>
      </c>
      <c r="I7625" s="2">
        <v>1</v>
      </c>
      <c r="J7625" s="2" t="s">
        <v>16</v>
      </c>
      <c r="K7625" s="2">
        <f t="shared" si="238"/>
        <v>39.479999999999997</v>
      </c>
      <c r="L7625" s="2">
        <f t="shared" si="239"/>
        <v>39.479999999999997</v>
      </c>
      <c r="M7625" s="2" cm="1">
        <f t="array" ref="M7625">IFERROR(_xlfn.IFS(AND(F7625="Furniture",C7625="First Class",I7625&gt;5),H7625-(H7625*10%),AND(F7625="Technology",C7625="Same Day",I7625&gt;6),H7625-(H7625*12%),AND(F7625="Office Supplies",OR(C7625="Second Day",C7625="Standard Class"),I7625&gt;4),H7625-(H7625*8%)),H7625)</f>
        <v>39.479999999999997</v>
      </c>
      <c r="N7625" s="2" cm="1">
        <f t="array" ref="N7625">IFERROR(_xlfn.IFS(AND(J7625="Yes",F7625="Furniture",OR(C7625="Second Day",C7625="Standard Class"),I7625&gt;3),H7625-(H7625*15%),AND(J7625="Yes",F7625="Technology",C7625="Same Day",I7625&gt;4),H7625-(H7625*18%),AND(J7625="Yes",F7625="Office Supplies",C7625="First Class",I7625&gt;5),H7625-(H7625*20%)),H7625)</f>
        <v>39.479999999999997</v>
      </c>
      <c r="O7625" s="2"/>
    </row>
    <row r="7626" spans="1:15" ht="15.75" customHeight="1" x14ac:dyDescent="0.3">
      <c r="A7626" s="2" t="s">
        <v>3823</v>
      </c>
      <c r="B7626" s="3">
        <v>42147</v>
      </c>
      <c r="C7626" s="2" t="s">
        <v>11</v>
      </c>
      <c r="D7626" s="2" t="s">
        <v>38</v>
      </c>
      <c r="E7626" s="2" t="s">
        <v>39</v>
      </c>
      <c r="F7626" s="2" t="s">
        <v>21</v>
      </c>
      <c r="G7626" s="2" t="s">
        <v>33</v>
      </c>
      <c r="H7626" s="2">
        <v>850.5</v>
      </c>
      <c r="I7626" s="2">
        <v>5</v>
      </c>
      <c r="J7626" s="2" t="s">
        <v>16</v>
      </c>
      <c r="K7626" s="2">
        <f t="shared" si="238"/>
        <v>722.92499999999995</v>
      </c>
      <c r="L7626" s="2">
        <f t="shared" si="239"/>
        <v>850.5</v>
      </c>
      <c r="M7626" s="2" cm="1">
        <f t="array" ref="M7626">IFERROR(_xlfn.IFS(AND(F7626="Furniture",C7626="First Class",I7626&gt;5),H7626-(H7626*10%),AND(F7626="Technology",C7626="Same Day",I7626&gt;6),H7626-(H7626*12%),AND(F7626="Office Supplies",OR(C7626="Second Day",C7626="Standard Class"),I7626&gt;4),H7626-(H7626*8%)),H7626)</f>
        <v>850.5</v>
      </c>
      <c r="N7626" s="2" cm="1">
        <f t="array" ref="N7626">IFERROR(_xlfn.IFS(AND(J7626="Yes",F7626="Furniture",OR(C7626="Second Day",C7626="Standard Class"),I7626&gt;3),H7626-(H7626*15%),AND(J7626="Yes",F7626="Technology",C7626="Same Day",I7626&gt;4),H7626-(H7626*18%),AND(J7626="Yes",F7626="Office Supplies",C7626="First Class",I7626&gt;5),H7626-(H7626*20%)),H7626)</f>
        <v>850.5</v>
      </c>
      <c r="O7626" s="2"/>
    </row>
    <row r="7627" spans="1:15" ht="15.75" customHeight="1" x14ac:dyDescent="0.3">
      <c r="A7627" s="2" t="s">
        <v>3823</v>
      </c>
      <c r="B7627" s="3">
        <v>42147</v>
      </c>
      <c r="C7627" s="2" t="s">
        <v>11</v>
      </c>
      <c r="D7627" s="2" t="s">
        <v>38</v>
      </c>
      <c r="E7627" s="2" t="s">
        <v>39</v>
      </c>
      <c r="F7627" s="2" t="s">
        <v>14</v>
      </c>
      <c r="G7627" s="2" t="s">
        <v>28</v>
      </c>
      <c r="H7627" s="2">
        <v>75.33</v>
      </c>
      <c r="I7627" s="2">
        <v>9</v>
      </c>
      <c r="J7627" s="2" t="s">
        <v>16</v>
      </c>
      <c r="K7627" s="2">
        <f t="shared" si="238"/>
        <v>75.33</v>
      </c>
      <c r="L7627" s="2">
        <f t="shared" si="239"/>
        <v>75.33</v>
      </c>
      <c r="M7627" s="2" cm="1">
        <f t="array" ref="M7627">IFERROR(_xlfn.IFS(AND(F7627="Furniture",C7627="First Class",I7627&gt;5),H7627-(H7627*10%),AND(F7627="Technology",C7627="Same Day",I7627&gt;6),H7627-(H7627*12%),AND(F7627="Office Supplies",OR(C7627="Second Day",C7627="Standard Class"),I7627&gt;4),H7627-(H7627*8%)),H7627)</f>
        <v>75.33</v>
      </c>
      <c r="N7627" s="2" cm="1">
        <f t="array" ref="N7627">IFERROR(_xlfn.IFS(AND(J7627="Yes",F7627="Furniture",OR(C7627="Second Day",C7627="Standard Class"),I7627&gt;3),H7627-(H7627*15%),AND(J7627="Yes",F7627="Technology",C7627="Same Day",I7627&gt;4),H7627-(H7627*18%),AND(J7627="Yes",F7627="Office Supplies",C7627="First Class",I7627&gt;5),H7627-(H7627*20%)),H7627)</f>
        <v>75.33</v>
      </c>
      <c r="O7627" s="2"/>
    </row>
    <row r="7628" spans="1:15" ht="15.75" customHeight="1" x14ac:dyDescent="0.3">
      <c r="A7628" s="2" t="s">
        <v>3824</v>
      </c>
      <c r="B7628" s="3">
        <v>42329</v>
      </c>
      <c r="C7628" s="2" t="s">
        <v>11</v>
      </c>
      <c r="D7628" s="2" t="s">
        <v>19</v>
      </c>
      <c r="E7628" s="2" t="s">
        <v>20</v>
      </c>
      <c r="F7628" s="2" t="s">
        <v>21</v>
      </c>
      <c r="G7628" s="2" t="s">
        <v>33</v>
      </c>
      <c r="H7628" s="2">
        <v>325.63200000000006</v>
      </c>
      <c r="I7628" s="2">
        <v>6</v>
      </c>
      <c r="J7628" s="2" t="s">
        <v>16</v>
      </c>
      <c r="K7628" s="2">
        <f t="shared" si="238"/>
        <v>276.78720000000004</v>
      </c>
      <c r="L7628" s="2">
        <f t="shared" si="239"/>
        <v>325.63200000000006</v>
      </c>
      <c r="M7628" s="2" cm="1">
        <f t="array" ref="M7628">IFERROR(_xlfn.IFS(AND(F7628="Furniture",C7628="First Class",I7628&gt;5),H7628-(H7628*10%),AND(F7628="Technology",C7628="Same Day",I7628&gt;6),H7628-(H7628*12%),AND(F7628="Office Supplies",OR(C7628="Second Day",C7628="Standard Class"),I7628&gt;4),H7628-(H7628*8%)),H7628)</f>
        <v>325.63200000000006</v>
      </c>
      <c r="N7628" s="2" cm="1">
        <f t="array" ref="N7628">IFERROR(_xlfn.IFS(AND(J7628="Yes",F7628="Furniture",OR(C7628="Second Day",C7628="Standard Class"),I7628&gt;3),H7628-(H7628*15%),AND(J7628="Yes",F7628="Technology",C7628="Same Day",I7628&gt;4),H7628-(H7628*18%),AND(J7628="Yes",F7628="Office Supplies",C7628="First Class",I7628&gt;5),H7628-(H7628*20%)),H7628)</f>
        <v>325.63200000000006</v>
      </c>
      <c r="O7628" s="2"/>
    </row>
    <row r="7629" spans="1:15" ht="15.75" customHeight="1" x14ac:dyDescent="0.3">
      <c r="A7629" s="2" t="s">
        <v>3824</v>
      </c>
      <c r="B7629" s="3">
        <v>42329</v>
      </c>
      <c r="C7629" s="2" t="s">
        <v>11</v>
      </c>
      <c r="D7629" s="2" t="s">
        <v>19</v>
      </c>
      <c r="E7629" s="2" t="s">
        <v>20</v>
      </c>
      <c r="F7629" s="2" t="s">
        <v>30</v>
      </c>
      <c r="G7629" s="2" t="s">
        <v>49</v>
      </c>
      <c r="H7629" s="2">
        <v>23.344000000000001</v>
      </c>
      <c r="I7629" s="2">
        <v>2</v>
      </c>
      <c r="J7629" s="2" t="s">
        <v>16</v>
      </c>
      <c r="K7629" s="2">
        <f t="shared" si="238"/>
        <v>23.344000000000001</v>
      </c>
      <c r="L7629" s="2">
        <f t="shared" si="239"/>
        <v>23.344000000000001</v>
      </c>
      <c r="M7629" s="2" cm="1">
        <f t="array" ref="M7629">IFERROR(_xlfn.IFS(AND(F7629="Furniture",C7629="First Class",I7629&gt;5),H7629-(H7629*10%),AND(F7629="Technology",C7629="Same Day",I7629&gt;6),H7629-(H7629*12%),AND(F7629="Office Supplies",OR(C7629="Second Day",C7629="Standard Class"),I7629&gt;4),H7629-(H7629*8%)),H7629)</f>
        <v>23.344000000000001</v>
      </c>
      <c r="N7629" s="2" cm="1">
        <f t="array" ref="N7629">IFERROR(_xlfn.IFS(AND(J7629="Yes",F7629="Furniture",OR(C7629="Second Day",C7629="Standard Class"),I7629&gt;3),H7629-(H7629*15%),AND(J7629="Yes",F7629="Technology",C7629="Same Day",I7629&gt;4),H7629-(H7629*18%),AND(J7629="Yes",F7629="Office Supplies",C7629="First Class",I7629&gt;5),H7629-(H7629*20%)),H7629)</f>
        <v>23.344000000000001</v>
      </c>
      <c r="O7629" s="2"/>
    </row>
    <row r="7630" spans="1:15" ht="15.75" customHeight="1" x14ac:dyDescent="0.3">
      <c r="A7630" s="2" t="s">
        <v>3824</v>
      </c>
      <c r="B7630" s="3">
        <v>42329</v>
      </c>
      <c r="C7630" s="2" t="s">
        <v>11</v>
      </c>
      <c r="D7630" s="2" t="s">
        <v>19</v>
      </c>
      <c r="E7630" s="2" t="s">
        <v>20</v>
      </c>
      <c r="F7630" s="2" t="s">
        <v>21</v>
      </c>
      <c r="G7630" s="2" t="s">
        <v>22</v>
      </c>
      <c r="H7630" s="2">
        <v>16.520000000000003</v>
      </c>
      <c r="I7630" s="2">
        <v>5</v>
      </c>
      <c r="J7630" s="2" t="s">
        <v>16</v>
      </c>
      <c r="K7630" s="2">
        <f t="shared" si="238"/>
        <v>16.520000000000003</v>
      </c>
      <c r="L7630" s="2">
        <f t="shared" si="239"/>
        <v>16.520000000000003</v>
      </c>
      <c r="M7630" s="2" cm="1">
        <f t="array" ref="M7630">IFERROR(_xlfn.IFS(AND(F7630="Furniture",C7630="First Class",I7630&gt;5),H7630-(H7630*10%),AND(F7630="Technology",C7630="Same Day",I7630&gt;6),H7630-(H7630*12%),AND(F7630="Office Supplies",OR(C7630="Second Day",C7630="Standard Class"),I7630&gt;4),H7630-(H7630*8%)),H7630)</f>
        <v>16.520000000000003</v>
      </c>
      <c r="N7630" s="2" cm="1">
        <f t="array" ref="N7630">IFERROR(_xlfn.IFS(AND(J7630="Yes",F7630="Furniture",OR(C7630="Second Day",C7630="Standard Class"),I7630&gt;3),H7630-(H7630*15%),AND(J7630="Yes",F7630="Technology",C7630="Same Day",I7630&gt;4),H7630-(H7630*18%),AND(J7630="Yes",F7630="Office Supplies",C7630="First Class",I7630&gt;5),H7630-(H7630*20%)),H7630)</f>
        <v>16.520000000000003</v>
      </c>
      <c r="O7630" s="2"/>
    </row>
    <row r="7631" spans="1:15" ht="15.75" customHeight="1" x14ac:dyDescent="0.3">
      <c r="A7631" s="2" t="s">
        <v>3825</v>
      </c>
      <c r="B7631" s="3">
        <v>41728</v>
      </c>
      <c r="C7631" s="2" t="s">
        <v>54</v>
      </c>
      <c r="D7631" s="2" t="s">
        <v>38</v>
      </c>
      <c r="E7631" s="2" t="s">
        <v>39</v>
      </c>
      <c r="F7631" s="2" t="s">
        <v>21</v>
      </c>
      <c r="G7631" s="2" t="s">
        <v>51</v>
      </c>
      <c r="H7631" s="2">
        <v>335.72</v>
      </c>
      <c r="I7631" s="2">
        <v>5</v>
      </c>
      <c r="J7631" s="2" t="s">
        <v>16</v>
      </c>
      <c r="K7631" s="2">
        <f t="shared" si="238"/>
        <v>285.36200000000002</v>
      </c>
      <c r="L7631" s="2">
        <f t="shared" si="239"/>
        <v>335.72</v>
      </c>
      <c r="M7631" s="2" cm="1">
        <f t="array" ref="M7631">IFERROR(_xlfn.IFS(AND(F7631="Furniture",C7631="First Class",I7631&gt;5),H7631-(H7631*10%),AND(F7631="Technology",C7631="Same Day",I7631&gt;6),H7631-(H7631*12%),AND(F7631="Office Supplies",OR(C7631="Second Day",C7631="Standard Class"),I7631&gt;4),H7631-(H7631*8%)),H7631)</f>
        <v>335.72</v>
      </c>
      <c r="N7631" s="2" cm="1">
        <f t="array" ref="N7631">IFERROR(_xlfn.IFS(AND(J7631="Yes",F7631="Furniture",OR(C7631="Second Day",C7631="Standard Class"),I7631&gt;3),H7631-(H7631*15%),AND(J7631="Yes",F7631="Technology",C7631="Same Day",I7631&gt;4),H7631-(H7631*18%),AND(J7631="Yes",F7631="Office Supplies",C7631="First Class",I7631&gt;5),H7631-(H7631*20%)),H7631)</f>
        <v>335.72</v>
      </c>
      <c r="O7631" s="2"/>
    </row>
    <row r="7632" spans="1:15" ht="15.75" customHeight="1" x14ac:dyDescent="0.3">
      <c r="A7632" s="2" t="s">
        <v>3825</v>
      </c>
      <c r="B7632" s="3">
        <v>41728</v>
      </c>
      <c r="C7632" s="2" t="s">
        <v>54</v>
      </c>
      <c r="D7632" s="2" t="s">
        <v>38</v>
      </c>
      <c r="E7632" s="2" t="s">
        <v>39</v>
      </c>
      <c r="F7632" s="2" t="s">
        <v>30</v>
      </c>
      <c r="G7632" s="2" t="s">
        <v>31</v>
      </c>
      <c r="H7632" s="2">
        <v>251.94400000000002</v>
      </c>
      <c r="I7632" s="2">
        <v>7</v>
      </c>
      <c r="J7632" s="2" t="s">
        <v>16</v>
      </c>
      <c r="K7632" s="2">
        <f t="shared" si="238"/>
        <v>214.1524</v>
      </c>
      <c r="L7632" s="2">
        <f t="shared" si="239"/>
        <v>251.94400000000002</v>
      </c>
      <c r="M7632" s="2" cm="1">
        <f t="array" ref="M7632">IFERROR(_xlfn.IFS(AND(F7632="Furniture",C7632="First Class",I7632&gt;5),H7632-(H7632*10%),AND(F7632="Technology",C7632="Same Day",I7632&gt;6),H7632-(H7632*12%),AND(F7632="Office Supplies",OR(C7632="Second Day",C7632="Standard Class"),I7632&gt;4),H7632-(H7632*8%)),H7632)</f>
        <v>251.94400000000002</v>
      </c>
      <c r="N7632" s="2" cm="1">
        <f t="array" ref="N7632">IFERROR(_xlfn.IFS(AND(J7632="Yes",F7632="Furniture",OR(C7632="Second Day",C7632="Standard Class"),I7632&gt;3),H7632-(H7632*15%),AND(J7632="Yes",F7632="Technology",C7632="Same Day",I7632&gt;4),H7632-(H7632*18%),AND(J7632="Yes",F7632="Office Supplies",C7632="First Class",I7632&gt;5),H7632-(H7632*20%)),H7632)</f>
        <v>251.94400000000002</v>
      </c>
      <c r="O7632" s="2"/>
    </row>
    <row r="7633" spans="1:15" ht="15.75" customHeight="1" x14ac:dyDescent="0.3">
      <c r="A7633" s="2" t="s">
        <v>3825</v>
      </c>
      <c r="B7633" s="3">
        <v>41728</v>
      </c>
      <c r="C7633" s="2" t="s">
        <v>54</v>
      </c>
      <c r="D7633" s="2" t="s">
        <v>38</v>
      </c>
      <c r="E7633" s="2" t="s">
        <v>39</v>
      </c>
      <c r="F7633" s="2" t="s">
        <v>14</v>
      </c>
      <c r="G7633" s="2" t="s">
        <v>17</v>
      </c>
      <c r="H7633" s="2">
        <v>127.30199999999999</v>
      </c>
      <c r="I7633" s="2">
        <v>7</v>
      </c>
      <c r="J7633" s="2" t="s">
        <v>16</v>
      </c>
      <c r="K7633" s="2">
        <f t="shared" si="238"/>
        <v>127.30199999999999</v>
      </c>
      <c r="L7633" s="2">
        <f t="shared" si="239"/>
        <v>127.30199999999999</v>
      </c>
      <c r="M7633" s="2" cm="1">
        <f t="array" ref="M7633">IFERROR(_xlfn.IFS(AND(F7633="Furniture",C7633="First Class",I7633&gt;5),H7633-(H7633*10%),AND(F7633="Technology",C7633="Same Day",I7633&gt;6),H7633-(H7633*12%),AND(F7633="Office Supplies",OR(C7633="Second Day",C7633="Standard Class"),I7633&gt;4),H7633-(H7633*8%)),H7633)</f>
        <v>114.5718</v>
      </c>
      <c r="N7633" s="2" cm="1">
        <f t="array" ref="N7633">IFERROR(_xlfn.IFS(AND(J7633="Yes",F7633="Furniture",OR(C7633="Second Day",C7633="Standard Class"),I7633&gt;3),H7633-(H7633*15%),AND(J7633="Yes",F7633="Technology",C7633="Same Day",I7633&gt;4),H7633-(H7633*18%),AND(J7633="Yes",F7633="Office Supplies",C7633="First Class",I7633&gt;5),H7633-(H7633*20%)),H7633)</f>
        <v>127.30199999999999</v>
      </c>
      <c r="O7633" s="2"/>
    </row>
    <row r="7634" spans="1:15" ht="15.75" customHeight="1" x14ac:dyDescent="0.3">
      <c r="A7634" s="2" t="s">
        <v>3826</v>
      </c>
      <c r="B7634" s="3">
        <v>43098</v>
      </c>
      <c r="C7634" s="2" t="s">
        <v>11</v>
      </c>
      <c r="D7634" s="2" t="s">
        <v>12</v>
      </c>
      <c r="E7634" s="2" t="s">
        <v>13</v>
      </c>
      <c r="F7634" s="2" t="s">
        <v>14</v>
      </c>
      <c r="G7634" s="2" t="s">
        <v>17</v>
      </c>
      <c r="H7634" s="2">
        <v>1207.8399999999999</v>
      </c>
      <c r="I7634" s="2">
        <v>8</v>
      </c>
      <c r="J7634" s="2" t="s">
        <v>16</v>
      </c>
      <c r="K7634" s="2">
        <f t="shared" si="238"/>
        <v>1026.664</v>
      </c>
      <c r="L7634" s="2">
        <f t="shared" si="239"/>
        <v>1207.8399999999999</v>
      </c>
      <c r="M7634" s="2" cm="1">
        <f t="array" ref="M7634">IFERROR(_xlfn.IFS(AND(F7634="Furniture",C7634="First Class",I7634&gt;5),H7634-(H7634*10%),AND(F7634="Technology",C7634="Same Day",I7634&gt;6),H7634-(H7634*12%),AND(F7634="Office Supplies",OR(C7634="Second Day",C7634="Standard Class"),I7634&gt;4),H7634-(H7634*8%)),H7634)</f>
        <v>1207.8399999999999</v>
      </c>
      <c r="N7634" s="2" cm="1">
        <f t="array" ref="N7634">IFERROR(_xlfn.IFS(AND(J7634="Yes",F7634="Furniture",OR(C7634="Second Day",C7634="Standard Class"),I7634&gt;3),H7634-(H7634*15%),AND(J7634="Yes",F7634="Technology",C7634="Same Day",I7634&gt;4),H7634-(H7634*18%),AND(J7634="Yes",F7634="Office Supplies",C7634="First Class",I7634&gt;5),H7634-(H7634*20%)),H7634)</f>
        <v>1207.8399999999999</v>
      </c>
      <c r="O7634" s="2"/>
    </row>
    <row r="7635" spans="1:15" ht="15.75" customHeight="1" x14ac:dyDescent="0.3">
      <c r="A7635" s="2" t="s">
        <v>3826</v>
      </c>
      <c r="B7635" s="3">
        <v>43098</v>
      </c>
      <c r="C7635" s="2" t="s">
        <v>11</v>
      </c>
      <c r="D7635" s="2" t="s">
        <v>12</v>
      </c>
      <c r="E7635" s="2" t="s">
        <v>13</v>
      </c>
      <c r="F7635" s="2" t="s">
        <v>21</v>
      </c>
      <c r="G7635" s="2" t="s">
        <v>32</v>
      </c>
      <c r="H7635" s="2">
        <v>12.53</v>
      </c>
      <c r="I7635" s="2">
        <v>1</v>
      </c>
      <c r="J7635" s="2" t="s">
        <v>16</v>
      </c>
      <c r="K7635" s="2">
        <f t="shared" si="238"/>
        <v>12.53</v>
      </c>
      <c r="L7635" s="2">
        <f t="shared" si="239"/>
        <v>12.53</v>
      </c>
      <c r="M7635" s="2" cm="1">
        <f t="array" ref="M7635">IFERROR(_xlfn.IFS(AND(F7635="Furniture",C7635="First Class",I7635&gt;5),H7635-(H7635*10%),AND(F7635="Technology",C7635="Same Day",I7635&gt;6),H7635-(H7635*12%),AND(F7635="Office Supplies",OR(C7635="Second Day",C7635="Standard Class"),I7635&gt;4),H7635-(H7635*8%)),H7635)</f>
        <v>12.53</v>
      </c>
      <c r="N7635" s="2" cm="1">
        <f t="array" ref="N7635">IFERROR(_xlfn.IFS(AND(J7635="Yes",F7635="Furniture",OR(C7635="Second Day",C7635="Standard Class"),I7635&gt;3),H7635-(H7635*15%),AND(J7635="Yes",F7635="Technology",C7635="Same Day",I7635&gt;4),H7635-(H7635*18%),AND(J7635="Yes",F7635="Office Supplies",C7635="First Class",I7635&gt;5),H7635-(H7635*20%)),H7635)</f>
        <v>12.53</v>
      </c>
      <c r="O7635" s="2"/>
    </row>
    <row r="7636" spans="1:15" ht="15.75" customHeight="1" x14ac:dyDescent="0.3">
      <c r="A7636" s="2" t="s">
        <v>3826</v>
      </c>
      <c r="B7636" s="3">
        <v>43098</v>
      </c>
      <c r="C7636" s="2" t="s">
        <v>11</v>
      </c>
      <c r="D7636" s="2" t="s">
        <v>12</v>
      </c>
      <c r="E7636" s="2" t="s">
        <v>13</v>
      </c>
      <c r="F7636" s="2" t="s">
        <v>21</v>
      </c>
      <c r="G7636" s="2" t="s">
        <v>29</v>
      </c>
      <c r="H7636" s="2">
        <v>34.58</v>
      </c>
      <c r="I7636" s="2">
        <v>1</v>
      </c>
      <c r="J7636" s="2" t="s">
        <v>16</v>
      </c>
      <c r="K7636" s="2">
        <f t="shared" si="238"/>
        <v>34.58</v>
      </c>
      <c r="L7636" s="2">
        <f t="shared" si="239"/>
        <v>34.58</v>
      </c>
      <c r="M7636" s="2" cm="1">
        <f t="array" ref="M7636">IFERROR(_xlfn.IFS(AND(F7636="Furniture",C7636="First Class",I7636&gt;5),H7636-(H7636*10%),AND(F7636="Technology",C7636="Same Day",I7636&gt;6),H7636-(H7636*12%),AND(F7636="Office Supplies",OR(C7636="Second Day",C7636="Standard Class"),I7636&gt;4),H7636-(H7636*8%)),H7636)</f>
        <v>34.58</v>
      </c>
      <c r="N7636" s="2" cm="1">
        <f t="array" ref="N7636">IFERROR(_xlfn.IFS(AND(J7636="Yes",F7636="Furniture",OR(C7636="Second Day",C7636="Standard Class"),I7636&gt;3),H7636-(H7636*15%),AND(J7636="Yes",F7636="Technology",C7636="Same Day",I7636&gt;4),H7636-(H7636*18%),AND(J7636="Yes",F7636="Office Supplies",C7636="First Class",I7636&gt;5),H7636-(H7636*20%)),H7636)</f>
        <v>34.58</v>
      </c>
      <c r="O7636" s="2"/>
    </row>
    <row r="7637" spans="1:15" ht="15.75" customHeight="1" x14ac:dyDescent="0.3">
      <c r="A7637" s="2" t="s">
        <v>3826</v>
      </c>
      <c r="B7637" s="3">
        <v>43098</v>
      </c>
      <c r="C7637" s="2" t="s">
        <v>11</v>
      </c>
      <c r="D7637" s="2" t="s">
        <v>12</v>
      </c>
      <c r="E7637" s="2" t="s">
        <v>13</v>
      </c>
      <c r="F7637" s="2" t="s">
        <v>14</v>
      </c>
      <c r="G7637" s="2" t="s">
        <v>17</v>
      </c>
      <c r="H7637" s="2">
        <v>300.98</v>
      </c>
      <c r="I7637" s="2">
        <v>1</v>
      </c>
      <c r="J7637" s="2" t="s">
        <v>16</v>
      </c>
      <c r="K7637" s="2">
        <f t="shared" si="238"/>
        <v>255.83300000000003</v>
      </c>
      <c r="L7637" s="2">
        <f t="shared" si="239"/>
        <v>300.98</v>
      </c>
      <c r="M7637" s="2" cm="1">
        <f t="array" ref="M7637">IFERROR(_xlfn.IFS(AND(F7637="Furniture",C7637="First Class",I7637&gt;5),H7637-(H7637*10%),AND(F7637="Technology",C7637="Same Day",I7637&gt;6),H7637-(H7637*12%),AND(F7637="Office Supplies",OR(C7637="Second Day",C7637="Standard Class"),I7637&gt;4),H7637-(H7637*8%)),H7637)</f>
        <v>300.98</v>
      </c>
      <c r="N7637" s="2" cm="1">
        <f t="array" ref="N7637">IFERROR(_xlfn.IFS(AND(J7637="Yes",F7637="Furniture",OR(C7637="Second Day",C7637="Standard Class"),I7637&gt;3),H7637-(H7637*15%),AND(J7637="Yes",F7637="Technology",C7637="Same Day",I7637&gt;4),H7637-(H7637*18%),AND(J7637="Yes",F7637="Office Supplies",C7637="First Class",I7637&gt;5),H7637-(H7637*20%)),H7637)</f>
        <v>300.98</v>
      </c>
      <c r="O7637" s="2"/>
    </row>
    <row r="7638" spans="1:15" ht="15.75" customHeight="1" x14ac:dyDescent="0.3">
      <c r="A7638" s="2" t="s">
        <v>3826</v>
      </c>
      <c r="B7638" s="3">
        <v>43098</v>
      </c>
      <c r="C7638" s="2" t="s">
        <v>11</v>
      </c>
      <c r="D7638" s="2" t="s">
        <v>12</v>
      </c>
      <c r="E7638" s="2" t="s">
        <v>13</v>
      </c>
      <c r="F7638" s="2" t="s">
        <v>14</v>
      </c>
      <c r="G7638" s="2" t="s">
        <v>17</v>
      </c>
      <c r="H7638" s="2">
        <v>258.75</v>
      </c>
      <c r="I7638" s="2">
        <v>3</v>
      </c>
      <c r="J7638" s="2" t="s">
        <v>16</v>
      </c>
      <c r="K7638" s="2">
        <f t="shared" si="238"/>
        <v>219.9375</v>
      </c>
      <c r="L7638" s="2">
        <f t="shared" si="239"/>
        <v>258.75</v>
      </c>
      <c r="M7638" s="2" cm="1">
        <f t="array" ref="M7638">IFERROR(_xlfn.IFS(AND(F7638="Furniture",C7638="First Class",I7638&gt;5),H7638-(H7638*10%),AND(F7638="Technology",C7638="Same Day",I7638&gt;6),H7638-(H7638*12%),AND(F7638="Office Supplies",OR(C7638="Second Day",C7638="Standard Class"),I7638&gt;4),H7638-(H7638*8%)),H7638)</f>
        <v>258.75</v>
      </c>
      <c r="N7638" s="2" cm="1">
        <f t="array" ref="N7638">IFERROR(_xlfn.IFS(AND(J7638="Yes",F7638="Furniture",OR(C7638="Second Day",C7638="Standard Class"),I7638&gt;3),H7638-(H7638*15%),AND(J7638="Yes",F7638="Technology",C7638="Same Day",I7638&gt;4),H7638-(H7638*18%),AND(J7638="Yes",F7638="Office Supplies",C7638="First Class",I7638&gt;5),H7638-(H7638*20%)),H7638)</f>
        <v>258.75</v>
      </c>
      <c r="O7638" s="2"/>
    </row>
    <row r="7639" spans="1:15" ht="15.75" customHeight="1" x14ac:dyDescent="0.3">
      <c r="A7639" s="2" t="s">
        <v>3827</v>
      </c>
      <c r="B7639" s="3">
        <v>42796</v>
      </c>
      <c r="C7639" s="2" t="s">
        <v>24</v>
      </c>
      <c r="D7639" s="2" t="s">
        <v>19</v>
      </c>
      <c r="E7639" s="2" t="s">
        <v>46</v>
      </c>
      <c r="F7639" s="2" t="s">
        <v>21</v>
      </c>
      <c r="G7639" s="2" t="s">
        <v>29</v>
      </c>
      <c r="H7639" s="2">
        <v>59.519999999999996</v>
      </c>
      <c r="I7639" s="2">
        <v>3</v>
      </c>
      <c r="J7639" s="2" t="s">
        <v>16</v>
      </c>
      <c r="K7639" s="2">
        <f t="shared" si="238"/>
        <v>59.519999999999996</v>
      </c>
      <c r="L7639" s="2">
        <f t="shared" si="239"/>
        <v>59.519999999999996</v>
      </c>
      <c r="M7639" s="2" cm="1">
        <f t="array" ref="M7639">IFERROR(_xlfn.IFS(AND(F7639="Furniture",C7639="First Class",I7639&gt;5),H7639-(H7639*10%),AND(F7639="Technology",C7639="Same Day",I7639&gt;6),H7639-(H7639*12%),AND(F7639="Office Supplies",OR(C7639="Second Day",C7639="Standard Class"),I7639&gt;4),H7639-(H7639*8%)),H7639)</f>
        <v>59.519999999999996</v>
      </c>
      <c r="N7639" s="2" cm="1">
        <f t="array" ref="N7639">IFERROR(_xlfn.IFS(AND(J7639="Yes",F7639="Furniture",OR(C7639="Second Day",C7639="Standard Class"),I7639&gt;3),H7639-(H7639*15%),AND(J7639="Yes",F7639="Technology",C7639="Same Day",I7639&gt;4),H7639-(H7639*18%),AND(J7639="Yes",F7639="Office Supplies",C7639="First Class",I7639&gt;5),H7639-(H7639*20%)),H7639)</f>
        <v>59.519999999999996</v>
      </c>
      <c r="O7639" s="2"/>
    </row>
    <row r="7640" spans="1:15" ht="15.75" customHeight="1" x14ac:dyDescent="0.3">
      <c r="A7640" s="2" t="s">
        <v>3827</v>
      </c>
      <c r="B7640" s="3">
        <v>42796</v>
      </c>
      <c r="C7640" s="2" t="s">
        <v>24</v>
      </c>
      <c r="D7640" s="2" t="s">
        <v>19</v>
      </c>
      <c r="E7640" s="2" t="s">
        <v>46</v>
      </c>
      <c r="F7640" s="2" t="s">
        <v>21</v>
      </c>
      <c r="G7640" s="2" t="s">
        <v>51</v>
      </c>
      <c r="H7640" s="2">
        <v>57.959999999999994</v>
      </c>
      <c r="I7640" s="2">
        <v>7</v>
      </c>
      <c r="J7640" s="2" t="s">
        <v>16</v>
      </c>
      <c r="K7640" s="2">
        <f t="shared" si="238"/>
        <v>57.959999999999994</v>
      </c>
      <c r="L7640" s="2">
        <f t="shared" si="239"/>
        <v>57.959999999999994</v>
      </c>
      <c r="M7640" s="2" cm="1">
        <f t="array" ref="M7640">IFERROR(_xlfn.IFS(AND(F7640="Furniture",C7640="First Class",I7640&gt;5),H7640-(H7640*10%),AND(F7640="Technology",C7640="Same Day",I7640&gt;6),H7640-(H7640*12%),AND(F7640="Office Supplies",OR(C7640="Second Day",C7640="Standard Class"),I7640&gt;4),H7640-(H7640*8%)),H7640)</f>
        <v>53.323199999999993</v>
      </c>
      <c r="N7640" s="2" cm="1">
        <f t="array" ref="N7640">IFERROR(_xlfn.IFS(AND(J7640="Yes",F7640="Furniture",OR(C7640="Second Day",C7640="Standard Class"),I7640&gt;3),H7640-(H7640*15%),AND(J7640="Yes",F7640="Technology",C7640="Same Day",I7640&gt;4),H7640-(H7640*18%),AND(J7640="Yes",F7640="Office Supplies",C7640="First Class",I7640&gt;5),H7640-(H7640*20%)),H7640)</f>
        <v>57.959999999999994</v>
      </c>
      <c r="O7640" s="2"/>
    </row>
    <row r="7641" spans="1:15" ht="15.75" customHeight="1" x14ac:dyDescent="0.3">
      <c r="A7641" s="2" t="s">
        <v>3827</v>
      </c>
      <c r="B7641" s="3">
        <v>42796</v>
      </c>
      <c r="C7641" s="2" t="s">
        <v>24</v>
      </c>
      <c r="D7641" s="2" t="s">
        <v>19</v>
      </c>
      <c r="E7641" s="2" t="s">
        <v>46</v>
      </c>
      <c r="F7641" s="2" t="s">
        <v>14</v>
      </c>
      <c r="G7641" s="2" t="s">
        <v>15</v>
      </c>
      <c r="H7641" s="2">
        <v>441.96</v>
      </c>
      <c r="I7641" s="2">
        <v>2</v>
      </c>
      <c r="J7641" s="2" t="s">
        <v>16</v>
      </c>
      <c r="K7641" s="2">
        <f t="shared" si="238"/>
        <v>375.666</v>
      </c>
      <c r="L7641" s="2">
        <f t="shared" si="239"/>
        <v>441.96</v>
      </c>
      <c r="M7641" s="2" cm="1">
        <f t="array" ref="M7641">IFERROR(_xlfn.IFS(AND(F7641="Furniture",C7641="First Class",I7641&gt;5),H7641-(H7641*10%),AND(F7641="Technology",C7641="Same Day",I7641&gt;6),H7641-(H7641*12%),AND(F7641="Office Supplies",OR(C7641="Second Day",C7641="Standard Class"),I7641&gt;4),H7641-(H7641*8%)),H7641)</f>
        <v>441.96</v>
      </c>
      <c r="N7641" s="2" cm="1">
        <f t="array" ref="N7641">IFERROR(_xlfn.IFS(AND(J7641="Yes",F7641="Furniture",OR(C7641="Second Day",C7641="Standard Class"),I7641&gt;3),H7641-(H7641*15%),AND(J7641="Yes",F7641="Technology",C7641="Same Day",I7641&gt;4),H7641-(H7641*18%),AND(J7641="Yes",F7641="Office Supplies",C7641="First Class",I7641&gt;5),H7641-(H7641*20%)),H7641)</f>
        <v>441.96</v>
      </c>
      <c r="O7641" s="2"/>
    </row>
    <row r="7642" spans="1:15" ht="15.75" customHeight="1" x14ac:dyDescent="0.3">
      <c r="A7642" s="2" t="s">
        <v>3827</v>
      </c>
      <c r="B7642" s="3">
        <v>42796</v>
      </c>
      <c r="C7642" s="2" t="s">
        <v>24</v>
      </c>
      <c r="D7642" s="2" t="s">
        <v>19</v>
      </c>
      <c r="E7642" s="2" t="s">
        <v>46</v>
      </c>
      <c r="F7642" s="2" t="s">
        <v>21</v>
      </c>
      <c r="G7642" s="2" t="s">
        <v>35</v>
      </c>
      <c r="H7642" s="2">
        <v>68.039999999999992</v>
      </c>
      <c r="I7642" s="2">
        <v>6</v>
      </c>
      <c r="J7642" s="2" t="s">
        <v>16</v>
      </c>
      <c r="K7642" s="2">
        <f t="shared" si="238"/>
        <v>68.039999999999992</v>
      </c>
      <c r="L7642" s="2">
        <f t="shared" si="239"/>
        <v>68.039999999999992</v>
      </c>
      <c r="M7642" s="2" cm="1">
        <f t="array" ref="M7642">IFERROR(_xlfn.IFS(AND(F7642="Furniture",C7642="First Class",I7642&gt;5),H7642-(H7642*10%),AND(F7642="Technology",C7642="Same Day",I7642&gt;6),H7642-(H7642*12%),AND(F7642="Office Supplies",OR(C7642="Second Day",C7642="Standard Class"),I7642&gt;4),H7642-(H7642*8%)),H7642)</f>
        <v>62.596799999999995</v>
      </c>
      <c r="N7642" s="2" cm="1">
        <f t="array" ref="N7642">IFERROR(_xlfn.IFS(AND(J7642="Yes",F7642="Furniture",OR(C7642="Second Day",C7642="Standard Class"),I7642&gt;3),H7642-(H7642*15%),AND(J7642="Yes",F7642="Technology",C7642="Same Day",I7642&gt;4),H7642-(H7642*18%),AND(J7642="Yes",F7642="Office Supplies",C7642="First Class",I7642&gt;5),H7642-(H7642*20%)),H7642)</f>
        <v>68.039999999999992</v>
      </c>
      <c r="O7642" s="2"/>
    </row>
    <row r="7643" spans="1:15" ht="15.75" customHeight="1" x14ac:dyDescent="0.3">
      <c r="A7643" s="2" t="s">
        <v>3828</v>
      </c>
      <c r="B7643" s="3">
        <v>42649</v>
      </c>
      <c r="C7643" s="2" t="s">
        <v>54</v>
      </c>
      <c r="D7643" s="2" t="s">
        <v>38</v>
      </c>
      <c r="E7643" s="2" t="s">
        <v>20</v>
      </c>
      <c r="F7643" s="2" t="s">
        <v>30</v>
      </c>
      <c r="G7643" s="2" t="s">
        <v>122</v>
      </c>
      <c r="H7643" s="2">
        <v>703.71</v>
      </c>
      <c r="I7643" s="2">
        <v>6</v>
      </c>
      <c r="J7643" s="2" t="s">
        <v>43</v>
      </c>
      <c r="K7643" s="2">
        <f t="shared" si="238"/>
        <v>598.15350000000001</v>
      </c>
      <c r="L7643" s="2">
        <f t="shared" si="239"/>
        <v>654.45029999999997</v>
      </c>
      <c r="M7643" s="2" cm="1">
        <f t="array" ref="M7643">IFERROR(_xlfn.IFS(AND(F7643="Furniture",C7643="First Class",I7643&gt;5),H7643-(H7643*10%),AND(F7643="Technology",C7643="Same Day",I7643&gt;6),H7643-(H7643*12%),AND(F7643="Office Supplies",OR(C7643="Second Day",C7643="Standard Class"),I7643&gt;4),H7643-(H7643*8%)),H7643)</f>
        <v>703.71</v>
      </c>
      <c r="N7643" s="2" cm="1">
        <f t="array" ref="N7643">IFERROR(_xlfn.IFS(AND(J7643="Yes",F7643="Furniture",OR(C7643="Second Day",C7643="Standard Class"),I7643&gt;3),H7643-(H7643*15%),AND(J7643="Yes",F7643="Technology",C7643="Same Day",I7643&gt;4),H7643-(H7643*18%),AND(J7643="Yes",F7643="Office Supplies",C7643="First Class",I7643&gt;5),H7643-(H7643*20%)),H7643)</f>
        <v>703.71</v>
      </c>
      <c r="O7643" s="2"/>
    </row>
    <row r="7644" spans="1:15" ht="15.75" customHeight="1" x14ac:dyDescent="0.3">
      <c r="A7644" s="2" t="s">
        <v>3828</v>
      </c>
      <c r="B7644" s="3">
        <v>42649</v>
      </c>
      <c r="C7644" s="2" t="s">
        <v>54</v>
      </c>
      <c r="D7644" s="2" t="s">
        <v>38</v>
      </c>
      <c r="E7644" s="2" t="s">
        <v>20</v>
      </c>
      <c r="F7644" s="2" t="s">
        <v>21</v>
      </c>
      <c r="G7644" s="2" t="s">
        <v>32</v>
      </c>
      <c r="H7644" s="2">
        <v>17.904000000000003</v>
      </c>
      <c r="I7644" s="2">
        <v>4</v>
      </c>
      <c r="J7644" s="2" t="s">
        <v>43</v>
      </c>
      <c r="K7644" s="2">
        <f t="shared" si="238"/>
        <v>17.904000000000003</v>
      </c>
      <c r="L7644" s="2">
        <f t="shared" si="239"/>
        <v>16.650720000000003</v>
      </c>
      <c r="M7644" s="2" cm="1">
        <f t="array" ref="M7644">IFERROR(_xlfn.IFS(AND(F7644="Furniture",C7644="First Class",I7644&gt;5),H7644-(H7644*10%),AND(F7644="Technology",C7644="Same Day",I7644&gt;6),H7644-(H7644*12%),AND(F7644="Office Supplies",OR(C7644="Second Day",C7644="Standard Class"),I7644&gt;4),H7644-(H7644*8%)),H7644)</f>
        <v>17.904000000000003</v>
      </c>
      <c r="N7644" s="2" cm="1">
        <f t="array" ref="N7644">IFERROR(_xlfn.IFS(AND(J7644="Yes",F7644="Furniture",OR(C7644="Second Day",C7644="Standard Class"),I7644&gt;3),H7644-(H7644*15%),AND(J7644="Yes",F7644="Technology",C7644="Same Day",I7644&gt;4),H7644-(H7644*18%),AND(J7644="Yes",F7644="Office Supplies",C7644="First Class",I7644&gt;5),H7644-(H7644*20%)),H7644)</f>
        <v>17.904000000000003</v>
      </c>
      <c r="O7644" s="2"/>
    </row>
    <row r="7645" spans="1:15" ht="15.75" customHeight="1" x14ac:dyDescent="0.3">
      <c r="A7645" s="2" t="s">
        <v>3828</v>
      </c>
      <c r="B7645" s="3">
        <v>42649</v>
      </c>
      <c r="C7645" s="2" t="s">
        <v>54</v>
      </c>
      <c r="D7645" s="2" t="s">
        <v>38</v>
      </c>
      <c r="E7645" s="2" t="s">
        <v>20</v>
      </c>
      <c r="F7645" s="2" t="s">
        <v>21</v>
      </c>
      <c r="G7645" s="2" t="s">
        <v>32</v>
      </c>
      <c r="H7645" s="2">
        <v>11.976000000000003</v>
      </c>
      <c r="I7645" s="2">
        <v>4</v>
      </c>
      <c r="J7645" s="2" t="s">
        <v>43</v>
      </c>
      <c r="K7645" s="2">
        <f t="shared" si="238"/>
        <v>11.976000000000003</v>
      </c>
      <c r="L7645" s="2">
        <f t="shared" si="239"/>
        <v>11.137680000000003</v>
      </c>
      <c r="M7645" s="2" cm="1">
        <f t="array" ref="M7645">IFERROR(_xlfn.IFS(AND(F7645="Furniture",C7645="First Class",I7645&gt;5),H7645-(H7645*10%),AND(F7645="Technology",C7645="Same Day",I7645&gt;6),H7645-(H7645*12%),AND(F7645="Office Supplies",OR(C7645="Second Day",C7645="Standard Class"),I7645&gt;4),H7645-(H7645*8%)),H7645)</f>
        <v>11.976000000000003</v>
      </c>
      <c r="N7645" s="2" cm="1">
        <f t="array" ref="N7645">IFERROR(_xlfn.IFS(AND(J7645="Yes",F7645="Furniture",OR(C7645="Second Day",C7645="Standard Class"),I7645&gt;3),H7645-(H7645*15%),AND(J7645="Yes",F7645="Technology",C7645="Same Day",I7645&gt;4),H7645-(H7645*18%),AND(J7645="Yes",F7645="Office Supplies",C7645="First Class",I7645&gt;5),H7645-(H7645*20%)),H7645)</f>
        <v>11.976000000000003</v>
      </c>
      <c r="O7645" s="2"/>
    </row>
    <row r="7646" spans="1:15" ht="15.75" customHeight="1" x14ac:dyDescent="0.3">
      <c r="A7646" s="2" t="s">
        <v>3828</v>
      </c>
      <c r="B7646" s="3">
        <v>42649</v>
      </c>
      <c r="C7646" s="2" t="s">
        <v>54</v>
      </c>
      <c r="D7646" s="2" t="s">
        <v>38</v>
      </c>
      <c r="E7646" s="2" t="s">
        <v>20</v>
      </c>
      <c r="F7646" s="2" t="s">
        <v>30</v>
      </c>
      <c r="G7646" s="2" t="s">
        <v>49</v>
      </c>
      <c r="H7646" s="2">
        <v>67.959999999999994</v>
      </c>
      <c r="I7646" s="2">
        <v>5</v>
      </c>
      <c r="J7646" s="2" t="s">
        <v>43</v>
      </c>
      <c r="K7646" s="2">
        <f t="shared" si="238"/>
        <v>67.959999999999994</v>
      </c>
      <c r="L7646" s="2">
        <f t="shared" si="239"/>
        <v>63.202799999999996</v>
      </c>
      <c r="M7646" s="2" cm="1">
        <f t="array" ref="M7646">IFERROR(_xlfn.IFS(AND(F7646="Furniture",C7646="First Class",I7646&gt;5),H7646-(H7646*10%),AND(F7646="Technology",C7646="Same Day",I7646&gt;6),H7646-(H7646*12%),AND(F7646="Office Supplies",OR(C7646="Second Day",C7646="Standard Class"),I7646&gt;4),H7646-(H7646*8%)),H7646)</f>
        <v>67.959999999999994</v>
      </c>
      <c r="N7646" s="2" cm="1">
        <f t="array" ref="N7646">IFERROR(_xlfn.IFS(AND(J7646="Yes",F7646="Furniture",OR(C7646="Second Day",C7646="Standard Class"),I7646&gt;3),H7646-(H7646*15%),AND(J7646="Yes",F7646="Technology",C7646="Same Day",I7646&gt;4),H7646-(H7646*18%),AND(J7646="Yes",F7646="Office Supplies",C7646="First Class",I7646&gt;5),H7646-(H7646*20%)),H7646)</f>
        <v>67.959999999999994</v>
      </c>
      <c r="O7646" s="2"/>
    </row>
    <row r="7647" spans="1:15" ht="15.75" customHeight="1" x14ac:dyDescent="0.3">
      <c r="A7647" s="2" t="s">
        <v>3829</v>
      </c>
      <c r="B7647" s="3">
        <v>42099</v>
      </c>
      <c r="C7647" s="2" t="s">
        <v>24</v>
      </c>
      <c r="D7647" s="2" t="s">
        <v>19</v>
      </c>
      <c r="E7647" s="2" t="s">
        <v>20</v>
      </c>
      <c r="F7647" s="2" t="s">
        <v>14</v>
      </c>
      <c r="G7647" s="2" t="s">
        <v>17</v>
      </c>
      <c r="H7647" s="2">
        <v>892.22400000000005</v>
      </c>
      <c r="I7647" s="2">
        <v>3</v>
      </c>
      <c r="J7647" s="2" t="s">
        <v>16</v>
      </c>
      <c r="K7647" s="2">
        <f t="shared" si="238"/>
        <v>758.3904</v>
      </c>
      <c r="L7647" s="2">
        <f t="shared" si="239"/>
        <v>892.22400000000005</v>
      </c>
      <c r="M7647" s="2" cm="1">
        <f t="array" ref="M7647">IFERROR(_xlfn.IFS(AND(F7647="Furniture",C7647="First Class",I7647&gt;5),H7647-(H7647*10%),AND(F7647="Technology",C7647="Same Day",I7647&gt;6),H7647-(H7647*12%),AND(F7647="Office Supplies",OR(C7647="Second Day",C7647="Standard Class"),I7647&gt;4),H7647-(H7647*8%)),H7647)</f>
        <v>892.22400000000005</v>
      </c>
      <c r="N7647" s="2" cm="1">
        <f t="array" ref="N7647">IFERROR(_xlfn.IFS(AND(J7647="Yes",F7647="Furniture",OR(C7647="Second Day",C7647="Standard Class"),I7647&gt;3),H7647-(H7647*15%),AND(J7647="Yes",F7647="Technology",C7647="Same Day",I7647&gt;4),H7647-(H7647*18%),AND(J7647="Yes",F7647="Office Supplies",C7647="First Class",I7647&gt;5),H7647-(H7647*20%)),H7647)</f>
        <v>892.22400000000005</v>
      </c>
      <c r="O7647" s="2"/>
    </row>
    <row r="7648" spans="1:15" ht="15.75" customHeight="1" x14ac:dyDescent="0.3">
      <c r="A7648" s="2" t="s">
        <v>3830</v>
      </c>
      <c r="B7648" s="3">
        <v>41891</v>
      </c>
      <c r="C7648" s="2" t="s">
        <v>24</v>
      </c>
      <c r="D7648" s="2" t="s">
        <v>12</v>
      </c>
      <c r="E7648" s="2" t="s">
        <v>13</v>
      </c>
      <c r="F7648" s="2" t="s">
        <v>30</v>
      </c>
      <c r="G7648" s="2" t="s">
        <v>122</v>
      </c>
      <c r="H7648" s="2">
        <v>1299.99</v>
      </c>
      <c r="I7648" s="2">
        <v>2</v>
      </c>
      <c r="J7648" s="2" t="s">
        <v>16</v>
      </c>
      <c r="K7648" s="2">
        <f t="shared" si="238"/>
        <v>1104.9915000000001</v>
      </c>
      <c r="L7648" s="2">
        <f t="shared" si="239"/>
        <v>1299.99</v>
      </c>
      <c r="M7648" s="2" cm="1">
        <f t="array" ref="M7648">IFERROR(_xlfn.IFS(AND(F7648="Furniture",C7648="First Class",I7648&gt;5),H7648-(H7648*10%),AND(F7648="Technology",C7648="Same Day",I7648&gt;6),H7648-(H7648*12%),AND(F7648="Office Supplies",OR(C7648="Second Day",C7648="Standard Class"),I7648&gt;4),H7648-(H7648*8%)),H7648)</f>
        <v>1299.99</v>
      </c>
      <c r="N7648" s="2" cm="1">
        <f t="array" ref="N7648">IFERROR(_xlfn.IFS(AND(J7648="Yes",F7648="Furniture",OR(C7648="Second Day",C7648="Standard Class"),I7648&gt;3),H7648-(H7648*15%),AND(J7648="Yes",F7648="Technology",C7648="Same Day",I7648&gt;4),H7648-(H7648*18%),AND(J7648="Yes",F7648="Office Supplies",C7648="First Class",I7648&gt;5),H7648-(H7648*20%)),H7648)</f>
        <v>1299.99</v>
      </c>
      <c r="O7648" s="2"/>
    </row>
    <row r="7649" spans="1:15" ht="15.75" customHeight="1" x14ac:dyDescent="0.3">
      <c r="A7649" s="2" t="s">
        <v>3831</v>
      </c>
      <c r="B7649" s="3">
        <v>42444</v>
      </c>
      <c r="C7649" s="2" t="s">
        <v>54</v>
      </c>
      <c r="D7649" s="2" t="s">
        <v>19</v>
      </c>
      <c r="E7649" s="2" t="s">
        <v>20</v>
      </c>
      <c r="F7649" s="2" t="s">
        <v>21</v>
      </c>
      <c r="G7649" s="2" t="s">
        <v>32</v>
      </c>
      <c r="H7649" s="2">
        <v>4.5439999999999996</v>
      </c>
      <c r="I7649" s="2">
        <v>2</v>
      </c>
      <c r="J7649" s="2" t="s">
        <v>16</v>
      </c>
      <c r="K7649" s="2">
        <f t="shared" si="238"/>
        <v>4.5439999999999996</v>
      </c>
      <c r="L7649" s="2">
        <f t="shared" si="239"/>
        <v>4.5439999999999996</v>
      </c>
      <c r="M7649" s="2" cm="1">
        <f t="array" ref="M7649">IFERROR(_xlfn.IFS(AND(F7649="Furniture",C7649="First Class",I7649&gt;5),H7649-(H7649*10%),AND(F7649="Technology",C7649="Same Day",I7649&gt;6),H7649-(H7649*12%),AND(F7649="Office Supplies",OR(C7649="Second Day",C7649="Standard Class"),I7649&gt;4),H7649-(H7649*8%)),H7649)</f>
        <v>4.5439999999999996</v>
      </c>
      <c r="N7649" s="2" cm="1">
        <f t="array" ref="N7649">IFERROR(_xlfn.IFS(AND(J7649="Yes",F7649="Furniture",OR(C7649="Second Day",C7649="Standard Class"),I7649&gt;3),H7649-(H7649*15%),AND(J7649="Yes",F7649="Technology",C7649="Same Day",I7649&gt;4),H7649-(H7649*18%),AND(J7649="Yes",F7649="Office Supplies",C7649="First Class",I7649&gt;5),H7649-(H7649*20%)),H7649)</f>
        <v>4.5439999999999996</v>
      </c>
      <c r="O7649" s="2"/>
    </row>
    <row r="7650" spans="1:15" ht="15.75" customHeight="1" x14ac:dyDescent="0.3">
      <c r="A7650" s="2" t="s">
        <v>3831</v>
      </c>
      <c r="B7650" s="3">
        <v>42444</v>
      </c>
      <c r="C7650" s="2" t="s">
        <v>54</v>
      </c>
      <c r="D7650" s="2" t="s">
        <v>19</v>
      </c>
      <c r="E7650" s="2" t="s">
        <v>20</v>
      </c>
      <c r="F7650" s="2" t="s">
        <v>14</v>
      </c>
      <c r="G7650" s="2" t="s">
        <v>17</v>
      </c>
      <c r="H7650" s="2">
        <v>1352.0320000000002</v>
      </c>
      <c r="I7650" s="2">
        <v>4</v>
      </c>
      <c r="J7650" s="2" t="s">
        <v>16</v>
      </c>
      <c r="K7650" s="2">
        <f t="shared" si="238"/>
        <v>1149.2272</v>
      </c>
      <c r="L7650" s="2">
        <f t="shared" si="239"/>
        <v>1352.0320000000002</v>
      </c>
      <c r="M7650" s="2" cm="1">
        <f t="array" ref="M7650">IFERROR(_xlfn.IFS(AND(F7650="Furniture",C7650="First Class",I7650&gt;5),H7650-(H7650*10%),AND(F7650="Technology",C7650="Same Day",I7650&gt;6),H7650-(H7650*12%),AND(F7650="Office Supplies",OR(C7650="Second Day",C7650="Standard Class"),I7650&gt;4),H7650-(H7650*8%)),H7650)</f>
        <v>1352.0320000000002</v>
      </c>
      <c r="N7650" s="2" cm="1">
        <f t="array" ref="N7650">IFERROR(_xlfn.IFS(AND(J7650="Yes",F7650="Furniture",OR(C7650="Second Day",C7650="Standard Class"),I7650&gt;3),H7650-(H7650*15%),AND(J7650="Yes",F7650="Technology",C7650="Same Day",I7650&gt;4),H7650-(H7650*18%),AND(J7650="Yes",F7650="Office Supplies",C7650="First Class",I7650&gt;5),H7650-(H7650*20%)),H7650)</f>
        <v>1352.0320000000002</v>
      </c>
      <c r="O7650" s="2"/>
    </row>
    <row r="7651" spans="1:15" ht="15.75" customHeight="1" x14ac:dyDescent="0.3">
      <c r="A7651" s="2" t="s">
        <v>3832</v>
      </c>
      <c r="B7651" s="3">
        <v>42365</v>
      </c>
      <c r="C7651" s="2" t="s">
        <v>24</v>
      </c>
      <c r="D7651" s="2" t="s">
        <v>19</v>
      </c>
      <c r="E7651" s="2" t="s">
        <v>46</v>
      </c>
      <c r="F7651" s="2" t="s">
        <v>14</v>
      </c>
      <c r="G7651" s="2" t="s">
        <v>25</v>
      </c>
      <c r="H7651" s="2">
        <v>1548.9900000000002</v>
      </c>
      <c r="I7651" s="2">
        <v>9</v>
      </c>
      <c r="J7651" s="2" t="s">
        <v>16</v>
      </c>
      <c r="K7651" s="2">
        <f t="shared" si="238"/>
        <v>1316.6415000000002</v>
      </c>
      <c r="L7651" s="2">
        <f t="shared" si="239"/>
        <v>1548.9900000000002</v>
      </c>
      <c r="M7651" s="2" cm="1">
        <f t="array" ref="M7651">IFERROR(_xlfn.IFS(AND(F7651="Furniture",C7651="First Class",I7651&gt;5),H7651-(H7651*10%),AND(F7651="Technology",C7651="Same Day",I7651&gt;6),H7651-(H7651*12%),AND(F7651="Office Supplies",OR(C7651="Second Day",C7651="Standard Class"),I7651&gt;4),H7651-(H7651*8%)),H7651)</f>
        <v>1548.9900000000002</v>
      </c>
      <c r="N7651" s="2" cm="1">
        <f t="array" ref="N7651">IFERROR(_xlfn.IFS(AND(J7651="Yes",F7651="Furniture",OR(C7651="Second Day",C7651="Standard Class"),I7651&gt;3),H7651-(H7651*15%),AND(J7651="Yes",F7651="Technology",C7651="Same Day",I7651&gt;4),H7651-(H7651*18%),AND(J7651="Yes",F7651="Office Supplies",C7651="First Class",I7651&gt;5),H7651-(H7651*20%)),H7651)</f>
        <v>1548.9900000000002</v>
      </c>
      <c r="O7651" s="2"/>
    </row>
    <row r="7652" spans="1:15" ht="15.75" customHeight="1" x14ac:dyDescent="0.3">
      <c r="A7652" s="2" t="s">
        <v>3832</v>
      </c>
      <c r="B7652" s="3">
        <v>42365</v>
      </c>
      <c r="C7652" s="2" t="s">
        <v>24</v>
      </c>
      <c r="D7652" s="2" t="s">
        <v>19</v>
      </c>
      <c r="E7652" s="2" t="s">
        <v>46</v>
      </c>
      <c r="F7652" s="2" t="s">
        <v>21</v>
      </c>
      <c r="G7652" s="2" t="s">
        <v>51</v>
      </c>
      <c r="H7652" s="2">
        <v>19.872</v>
      </c>
      <c r="I7652" s="2">
        <v>3</v>
      </c>
      <c r="J7652" s="2" t="s">
        <v>16</v>
      </c>
      <c r="K7652" s="2">
        <f t="shared" si="238"/>
        <v>19.872</v>
      </c>
      <c r="L7652" s="2">
        <f t="shared" si="239"/>
        <v>19.872</v>
      </c>
      <c r="M7652" s="2" cm="1">
        <f t="array" ref="M7652">IFERROR(_xlfn.IFS(AND(F7652="Furniture",C7652="First Class",I7652&gt;5),H7652-(H7652*10%),AND(F7652="Technology",C7652="Same Day",I7652&gt;6),H7652-(H7652*12%),AND(F7652="Office Supplies",OR(C7652="Second Day",C7652="Standard Class"),I7652&gt;4),H7652-(H7652*8%)),H7652)</f>
        <v>19.872</v>
      </c>
      <c r="N7652" s="2" cm="1">
        <f t="array" ref="N7652">IFERROR(_xlfn.IFS(AND(J7652="Yes",F7652="Furniture",OR(C7652="Second Day",C7652="Standard Class"),I7652&gt;3),H7652-(H7652*15%),AND(J7652="Yes",F7652="Technology",C7652="Same Day",I7652&gt;4),H7652-(H7652*18%),AND(J7652="Yes",F7652="Office Supplies",C7652="First Class",I7652&gt;5),H7652-(H7652*20%)),H7652)</f>
        <v>19.872</v>
      </c>
      <c r="O7652" s="2"/>
    </row>
    <row r="7653" spans="1:15" ht="15.75" customHeight="1" x14ac:dyDescent="0.3">
      <c r="A7653" s="2" t="s">
        <v>3833</v>
      </c>
      <c r="B7653" s="3">
        <v>42954</v>
      </c>
      <c r="C7653" s="2" t="s">
        <v>54</v>
      </c>
      <c r="D7653" s="2" t="s">
        <v>12</v>
      </c>
      <c r="E7653" s="2" t="s">
        <v>39</v>
      </c>
      <c r="F7653" s="2" t="s">
        <v>30</v>
      </c>
      <c r="G7653" s="2" t="s">
        <v>49</v>
      </c>
      <c r="H7653" s="2">
        <v>119.44800000000001</v>
      </c>
      <c r="I7653" s="2">
        <v>3</v>
      </c>
      <c r="J7653" s="2" t="s">
        <v>16</v>
      </c>
      <c r="K7653" s="2">
        <f t="shared" si="238"/>
        <v>119.44800000000001</v>
      </c>
      <c r="L7653" s="2">
        <f t="shared" si="239"/>
        <v>119.44800000000001</v>
      </c>
      <c r="M7653" s="2" cm="1">
        <f t="array" ref="M7653">IFERROR(_xlfn.IFS(AND(F7653="Furniture",C7653="First Class",I7653&gt;5),H7653-(H7653*10%),AND(F7653="Technology",C7653="Same Day",I7653&gt;6),H7653-(H7653*12%),AND(F7653="Office Supplies",OR(C7653="Second Day",C7653="Standard Class"),I7653&gt;4),H7653-(H7653*8%)),H7653)</f>
        <v>119.44800000000001</v>
      </c>
      <c r="N7653" s="2" cm="1">
        <f t="array" ref="N7653">IFERROR(_xlfn.IFS(AND(J7653="Yes",F7653="Furniture",OR(C7653="Second Day",C7653="Standard Class"),I7653&gt;3),H7653-(H7653*15%),AND(J7653="Yes",F7653="Technology",C7653="Same Day",I7653&gt;4),H7653-(H7653*18%),AND(J7653="Yes",F7653="Office Supplies",C7653="First Class",I7653&gt;5),H7653-(H7653*20%)),H7653)</f>
        <v>119.44800000000001</v>
      </c>
      <c r="O7653" s="2"/>
    </row>
    <row r="7654" spans="1:15" ht="15.75" customHeight="1" x14ac:dyDescent="0.3">
      <c r="A7654" s="2" t="s">
        <v>3833</v>
      </c>
      <c r="B7654" s="3">
        <v>42954</v>
      </c>
      <c r="C7654" s="2" t="s">
        <v>54</v>
      </c>
      <c r="D7654" s="2" t="s">
        <v>12</v>
      </c>
      <c r="E7654" s="2" t="s">
        <v>39</v>
      </c>
      <c r="F7654" s="2" t="s">
        <v>21</v>
      </c>
      <c r="G7654" s="2" t="s">
        <v>26</v>
      </c>
      <c r="H7654" s="2">
        <v>118.16</v>
      </c>
      <c r="I7654" s="2">
        <v>2</v>
      </c>
      <c r="J7654" s="2" t="s">
        <v>16</v>
      </c>
      <c r="K7654" s="2">
        <f t="shared" si="238"/>
        <v>118.16</v>
      </c>
      <c r="L7654" s="2">
        <f t="shared" si="239"/>
        <v>118.16</v>
      </c>
      <c r="M7654" s="2" cm="1">
        <f t="array" ref="M7654">IFERROR(_xlfn.IFS(AND(F7654="Furniture",C7654="First Class",I7654&gt;5),H7654-(H7654*10%),AND(F7654="Technology",C7654="Same Day",I7654&gt;6),H7654-(H7654*12%),AND(F7654="Office Supplies",OR(C7654="Second Day",C7654="Standard Class"),I7654&gt;4),H7654-(H7654*8%)),H7654)</f>
        <v>118.16</v>
      </c>
      <c r="N7654" s="2" cm="1">
        <f t="array" ref="N7654">IFERROR(_xlfn.IFS(AND(J7654="Yes",F7654="Furniture",OR(C7654="Second Day",C7654="Standard Class"),I7654&gt;3),H7654-(H7654*15%),AND(J7654="Yes",F7654="Technology",C7654="Same Day",I7654&gt;4),H7654-(H7654*18%),AND(J7654="Yes",F7654="Office Supplies",C7654="First Class",I7654&gt;5),H7654-(H7654*20%)),H7654)</f>
        <v>118.16</v>
      </c>
      <c r="O7654" s="2"/>
    </row>
    <row r="7655" spans="1:15" ht="15.75" customHeight="1" x14ac:dyDescent="0.3">
      <c r="A7655" s="2" t="s">
        <v>3834</v>
      </c>
      <c r="B7655" s="3">
        <v>42085</v>
      </c>
      <c r="C7655" s="2" t="s">
        <v>24</v>
      </c>
      <c r="D7655" s="2" t="s">
        <v>19</v>
      </c>
      <c r="E7655" s="2" t="s">
        <v>13</v>
      </c>
      <c r="F7655" s="2" t="s">
        <v>21</v>
      </c>
      <c r="G7655" s="2" t="s">
        <v>29</v>
      </c>
      <c r="H7655" s="2">
        <v>19.559999999999999</v>
      </c>
      <c r="I7655" s="2">
        <v>4</v>
      </c>
      <c r="J7655" s="2" t="s">
        <v>16</v>
      </c>
      <c r="K7655" s="2">
        <f t="shared" si="238"/>
        <v>19.559999999999999</v>
      </c>
      <c r="L7655" s="2">
        <f t="shared" si="239"/>
        <v>19.559999999999999</v>
      </c>
      <c r="M7655" s="2" cm="1">
        <f t="array" ref="M7655">IFERROR(_xlfn.IFS(AND(F7655="Furniture",C7655="First Class",I7655&gt;5),H7655-(H7655*10%),AND(F7655="Technology",C7655="Same Day",I7655&gt;6),H7655-(H7655*12%),AND(F7655="Office Supplies",OR(C7655="Second Day",C7655="Standard Class"),I7655&gt;4),H7655-(H7655*8%)),H7655)</f>
        <v>19.559999999999999</v>
      </c>
      <c r="N7655" s="2" cm="1">
        <f t="array" ref="N7655">IFERROR(_xlfn.IFS(AND(J7655="Yes",F7655="Furniture",OR(C7655="Second Day",C7655="Standard Class"),I7655&gt;3),H7655-(H7655*15%),AND(J7655="Yes",F7655="Technology",C7655="Same Day",I7655&gt;4),H7655-(H7655*18%),AND(J7655="Yes",F7655="Office Supplies",C7655="First Class",I7655&gt;5),H7655-(H7655*20%)),H7655)</f>
        <v>19.559999999999999</v>
      </c>
      <c r="O7655" s="2"/>
    </row>
    <row r="7656" spans="1:15" ht="15.75" customHeight="1" x14ac:dyDescent="0.3">
      <c r="A7656" s="2" t="s">
        <v>3835</v>
      </c>
      <c r="B7656" s="3">
        <v>42338</v>
      </c>
      <c r="C7656" s="2" t="s">
        <v>11</v>
      </c>
      <c r="D7656" s="2" t="s">
        <v>12</v>
      </c>
      <c r="E7656" s="2" t="s">
        <v>20</v>
      </c>
      <c r="F7656" s="2" t="s">
        <v>14</v>
      </c>
      <c r="G7656" s="2" t="s">
        <v>28</v>
      </c>
      <c r="H7656" s="2">
        <v>80.959999999999994</v>
      </c>
      <c r="I7656" s="2">
        <v>4</v>
      </c>
      <c r="J7656" s="2" t="s">
        <v>16</v>
      </c>
      <c r="K7656" s="2">
        <f t="shared" si="238"/>
        <v>80.959999999999994</v>
      </c>
      <c r="L7656" s="2">
        <f t="shared" si="239"/>
        <v>80.959999999999994</v>
      </c>
      <c r="M7656" s="2" cm="1">
        <f t="array" ref="M7656">IFERROR(_xlfn.IFS(AND(F7656="Furniture",C7656="First Class",I7656&gt;5),H7656-(H7656*10%),AND(F7656="Technology",C7656="Same Day",I7656&gt;6),H7656-(H7656*12%),AND(F7656="Office Supplies",OR(C7656="Second Day",C7656="Standard Class"),I7656&gt;4),H7656-(H7656*8%)),H7656)</f>
        <v>80.959999999999994</v>
      </c>
      <c r="N7656" s="2" cm="1">
        <f t="array" ref="N7656">IFERROR(_xlfn.IFS(AND(J7656="Yes",F7656="Furniture",OR(C7656="Second Day",C7656="Standard Class"),I7656&gt;3),H7656-(H7656*15%),AND(J7656="Yes",F7656="Technology",C7656="Same Day",I7656&gt;4),H7656-(H7656*18%),AND(J7656="Yes",F7656="Office Supplies",C7656="First Class",I7656&gt;5),H7656-(H7656*20%)),H7656)</f>
        <v>80.959999999999994</v>
      </c>
      <c r="O7656" s="2"/>
    </row>
    <row r="7657" spans="1:15" ht="15.75" customHeight="1" x14ac:dyDescent="0.3">
      <c r="A7657" s="2" t="s">
        <v>3835</v>
      </c>
      <c r="B7657" s="3">
        <v>42338</v>
      </c>
      <c r="C7657" s="2" t="s">
        <v>11</v>
      </c>
      <c r="D7657" s="2" t="s">
        <v>12</v>
      </c>
      <c r="E7657" s="2" t="s">
        <v>20</v>
      </c>
      <c r="F7657" s="2" t="s">
        <v>21</v>
      </c>
      <c r="G7657" s="2" t="s">
        <v>35</v>
      </c>
      <c r="H7657" s="2">
        <v>25.92</v>
      </c>
      <c r="I7657" s="2">
        <v>4</v>
      </c>
      <c r="J7657" s="2" t="s">
        <v>16</v>
      </c>
      <c r="K7657" s="2">
        <f t="shared" si="238"/>
        <v>25.92</v>
      </c>
      <c r="L7657" s="2">
        <f t="shared" si="239"/>
        <v>25.92</v>
      </c>
      <c r="M7657" s="2" cm="1">
        <f t="array" ref="M7657">IFERROR(_xlfn.IFS(AND(F7657="Furniture",C7657="First Class",I7657&gt;5),H7657-(H7657*10%),AND(F7657="Technology",C7657="Same Day",I7657&gt;6),H7657-(H7657*12%),AND(F7657="Office Supplies",OR(C7657="Second Day",C7657="Standard Class"),I7657&gt;4),H7657-(H7657*8%)),H7657)</f>
        <v>25.92</v>
      </c>
      <c r="N7657" s="2" cm="1">
        <f t="array" ref="N7657">IFERROR(_xlfn.IFS(AND(J7657="Yes",F7657="Furniture",OR(C7657="Second Day",C7657="Standard Class"),I7657&gt;3),H7657-(H7657*15%),AND(J7657="Yes",F7657="Technology",C7657="Same Day",I7657&gt;4),H7657-(H7657*18%),AND(J7657="Yes",F7657="Office Supplies",C7657="First Class",I7657&gt;5),H7657-(H7657*20%)),H7657)</f>
        <v>25.92</v>
      </c>
      <c r="O7657" s="2"/>
    </row>
    <row r="7658" spans="1:15" ht="15.75" customHeight="1" x14ac:dyDescent="0.3">
      <c r="A7658" s="2" t="s">
        <v>3836</v>
      </c>
      <c r="B7658" s="3">
        <v>41744</v>
      </c>
      <c r="C7658" s="2" t="s">
        <v>208</v>
      </c>
      <c r="D7658" s="2" t="s">
        <v>38</v>
      </c>
      <c r="E7658" s="2" t="s">
        <v>20</v>
      </c>
      <c r="F7658" s="2" t="s">
        <v>21</v>
      </c>
      <c r="G7658" s="2" t="s">
        <v>33</v>
      </c>
      <c r="H7658" s="2">
        <v>106.96</v>
      </c>
      <c r="I7658" s="2">
        <v>2</v>
      </c>
      <c r="J7658" s="2" t="s">
        <v>16</v>
      </c>
      <c r="K7658" s="2">
        <f t="shared" si="238"/>
        <v>106.96</v>
      </c>
      <c r="L7658" s="2">
        <f t="shared" si="239"/>
        <v>106.96</v>
      </c>
      <c r="M7658" s="2" cm="1">
        <f t="array" ref="M7658">IFERROR(_xlfn.IFS(AND(F7658="Furniture",C7658="First Class",I7658&gt;5),H7658-(H7658*10%),AND(F7658="Technology",C7658="Same Day",I7658&gt;6),H7658-(H7658*12%),AND(F7658="Office Supplies",OR(C7658="Second Day",C7658="Standard Class"),I7658&gt;4),H7658-(H7658*8%)),H7658)</f>
        <v>106.96</v>
      </c>
      <c r="N7658" s="2" cm="1">
        <f t="array" ref="N7658">IFERROR(_xlfn.IFS(AND(J7658="Yes",F7658="Furniture",OR(C7658="Second Day",C7658="Standard Class"),I7658&gt;3),H7658-(H7658*15%),AND(J7658="Yes",F7658="Technology",C7658="Same Day",I7658&gt;4),H7658-(H7658*18%),AND(J7658="Yes",F7658="Office Supplies",C7658="First Class",I7658&gt;5),H7658-(H7658*20%)),H7658)</f>
        <v>106.96</v>
      </c>
      <c r="O7658" s="2"/>
    </row>
    <row r="7659" spans="1:15" ht="15.75" customHeight="1" x14ac:dyDescent="0.3">
      <c r="A7659" s="2" t="s">
        <v>3836</v>
      </c>
      <c r="B7659" s="3">
        <v>41744</v>
      </c>
      <c r="C7659" s="2" t="s">
        <v>208</v>
      </c>
      <c r="D7659" s="2" t="s">
        <v>38</v>
      </c>
      <c r="E7659" s="2" t="s">
        <v>20</v>
      </c>
      <c r="F7659" s="2" t="s">
        <v>14</v>
      </c>
      <c r="G7659" s="2" t="s">
        <v>28</v>
      </c>
      <c r="H7659" s="2">
        <v>187.76</v>
      </c>
      <c r="I7659" s="2">
        <v>4</v>
      </c>
      <c r="J7659" s="2" t="s">
        <v>16</v>
      </c>
      <c r="K7659" s="2">
        <f t="shared" si="238"/>
        <v>187.76</v>
      </c>
      <c r="L7659" s="2">
        <f t="shared" si="239"/>
        <v>187.76</v>
      </c>
      <c r="M7659" s="2" cm="1">
        <f t="array" ref="M7659">IFERROR(_xlfn.IFS(AND(F7659="Furniture",C7659="First Class",I7659&gt;5),H7659-(H7659*10%),AND(F7659="Technology",C7659="Same Day",I7659&gt;6),H7659-(H7659*12%),AND(F7659="Office Supplies",OR(C7659="Second Day",C7659="Standard Class"),I7659&gt;4),H7659-(H7659*8%)),H7659)</f>
        <v>187.76</v>
      </c>
      <c r="N7659" s="2" cm="1">
        <f t="array" ref="N7659">IFERROR(_xlfn.IFS(AND(J7659="Yes",F7659="Furniture",OR(C7659="Second Day",C7659="Standard Class"),I7659&gt;3),H7659-(H7659*15%),AND(J7659="Yes",F7659="Technology",C7659="Same Day",I7659&gt;4),H7659-(H7659*18%),AND(J7659="Yes",F7659="Office Supplies",C7659="First Class",I7659&gt;5),H7659-(H7659*20%)),H7659)</f>
        <v>187.76</v>
      </c>
      <c r="O7659" s="2"/>
    </row>
    <row r="7660" spans="1:15" ht="15.75" customHeight="1" x14ac:dyDescent="0.3">
      <c r="A7660" s="2" t="s">
        <v>3837</v>
      </c>
      <c r="B7660" s="3">
        <v>42946</v>
      </c>
      <c r="C7660" s="2" t="s">
        <v>54</v>
      </c>
      <c r="D7660" s="2" t="s">
        <v>38</v>
      </c>
      <c r="E7660" s="2" t="s">
        <v>46</v>
      </c>
      <c r="F7660" s="2" t="s">
        <v>21</v>
      </c>
      <c r="G7660" s="2" t="s">
        <v>32</v>
      </c>
      <c r="H7660" s="2">
        <v>76.77600000000001</v>
      </c>
      <c r="I7660" s="2">
        <v>4</v>
      </c>
      <c r="J7660" s="2" t="s">
        <v>16</v>
      </c>
      <c r="K7660" s="2">
        <f t="shared" si="238"/>
        <v>76.77600000000001</v>
      </c>
      <c r="L7660" s="2">
        <f t="shared" si="239"/>
        <v>76.77600000000001</v>
      </c>
      <c r="M7660" s="2" cm="1">
        <f t="array" ref="M7660">IFERROR(_xlfn.IFS(AND(F7660="Furniture",C7660="First Class",I7660&gt;5),H7660-(H7660*10%),AND(F7660="Technology",C7660="Same Day",I7660&gt;6),H7660-(H7660*12%),AND(F7660="Office Supplies",OR(C7660="Second Day",C7660="Standard Class"),I7660&gt;4),H7660-(H7660*8%)),H7660)</f>
        <v>76.77600000000001</v>
      </c>
      <c r="N7660" s="2" cm="1">
        <f t="array" ref="N7660">IFERROR(_xlfn.IFS(AND(J7660="Yes",F7660="Furniture",OR(C7660="Second Day",C7660="Standard Class"),I7660&gt;3),H7660-(H7660*15%),AND(J7660="Yes",F7660="Technology",C7660="Same Day",I7660&gt;4),H7660-(H7660*18%),AND(J7660="Yes",F7660="Office Supplies",C7660="First Class",I7660&gt;5),H7660-(H7660*20%)),H7660)</f>
        <v>76.77600000000001</v>
      </c>
      <c r="O7660" s="2"/>
    </row>
    <row r="7661" spans="1:15" ht="15.75" customHeight="1" x14ac:dyDescent="0.3">
      <c r="A7661" s="2" t="s">
        <v>3838</v>
      </c>
      <c r="B7661" s="3">
        <v>42887</v>
      </c>
      <c r="C7661" s="2" t="s">
        <v>24</v>
      </c>
      <c r="D7661" s="2" t="s">
        <v>19</v>
      </c>
      <c r="E7661" s="2" t="s">
        <v>39</v>
      </c>
      <c r="F7661" s="2" t="s">
        <v>21</v>
      </c>
      <c r="G7661" s="2" t="s">
        <v>32</v>
      </c>
      <c r="H7661" s="2">
        <v>53.9</v>
      </c>
      <c r="I7661" s="2">
        <v>5</v>
      </c>
      <c r="J7661" s="2" t="s">
        <v>16</v>
      </c>
      <c r="K7661" s="2">
        <f t="shared" si="238"/>
        <v>53.9</v>
      </c>
      <c r="L7661" s="2">
        <f t="shared" si="239"/>
        <v>53.9</v>
      </c>
      <c r="M7661" s="2" cm="1">
        <f t="array" ref="M7661">IFERROR(_xlfn.IFS(AND(F7661="Furniture",C7661="First Class",I7661&gt;5),H7661-(H7661*10%),AND(F7661="Technology",C7661="Same Day",I7661&gt;6),H7661-(H7661*12%),AND(F7661="Office Supplies",OR(C7661="Second Day",C7661="Standard Class"),I7661&gt;4),H7661-(H7661*8%)),H7661)</f>
        <v>49.588000000000001</v>
      </c>
      <c r="N7661" s="2" cm="1">
        <f t="array" ref="N7661">IFERROR(_xlfn.IFS(AND(J7661="Yes",F7661="Furniture",OR(C7661="Second Day",C7661="Standard Class"),I7661&gt;3),H7661-(H7661*15%),AND(J7661="Yes",F7661="Technology",C7661="Same Day",I7661&gt;4),H7661-(H7661*18%),AND(J7661="Yes",F7661="Office Supplies",C7661="First Class",I7661&gt;5),H7661-(H7661*20%)),H7661)</f>
        <v>53.9</v>
      </c>
      <c r="O7661" s="2"/>
    </row>
    <row r="7662" spans="1:15" ht="15.75" customHeight="1" x14ac:dyDescent="0.3">
      <c r="A7662" s="2" t="s">
        <v>3839</v>
      </c>
      <c r="B7662" s="3">
        <v>41646</v>
      </c>
      <c r="C7662" s="2" t="s">
        <v>24</v>
      </c>
      <c r="D7662" s="2" t="s">
        <v>12</v>
      </c>
      <c r="E7662" s="2" t="s">
        <v>39</v>
      </c>
      <c r="F7662" s="2" t="s">
        <v>14</v>
      </c>
      <c r="G7662" s="2" t="s">
        <v>28</v>
      </c>
      <c r="H7662" s="2">
        <v>76.728000000000009</v>
      </c>
      <c r="I7662" s="2">
        <v>3</v>
      </c>
      <c r="J7662" s="2" t="s">
        <v>16</v>
      </c>
      <c r="K7662" s="2">
        <f t="shared" si="238"/>
        <v>76.728000000000009</v>
      </c>
      <c r="L7662" s="2">
        <f t="shared" si="239"/>
        <v>76.728000000000009</v>
      </c>
      <c r="M7662" s="2" cm="1">
        <f t="array" ref="M7662">IFERROR(_xlfn.IFS(AND(F7662="Furniture",C7662="First Class",I7662&gt;5),H7662-(H7662*10%),AND(F7662="Technology",C7662="Same Day",I7662&gt;6),H7662-(H7662*12%),AND(F7662="Office Supplies",OR(C7662="Second Day",C7662="Standard Class"),I7662&gt;4),H7662-(H7662*8%)),H7662)</f>
        <v>76.728000000000009</v>
      </c>
      <c r="N7662" s="2" cm="1">
        <f t="array" ref="N7662">IFERROR(_xlfn.IFS(AND(J7662="Yes",F7662="Furniture",OR(C7662="Second Day",C7662="Standard Class"),I7662&gt;3),H7662-(H7662*15%),AND(J7662="Yes",F7662="Technology",C7662="Same Day",I7662&gt;4),H7662-(H7662*18%),AND(J7662="Yes",F7662="Office Supplies",C7662="First Class",I7662&gt;5),H7662-(H7662*20%)),H7662)</f>
        <v>76.728000000000009</v>
      </c>
      <c r="O7662" s="2"/>
    </row>
    <row r="7663" spans="1:15" ht="15.75" customHeight="1" x14ac:dyDescent="0.3">
      <c r="A7663" s="2" t="s">
        <v>3839</v>
      </c>
      <c r="B7663" s="3">
        <v>41646</v>
      </c>
      <c r="C7663" s="2" t="s">
        <v>24</v>
      </c>
      <c r="D7663" s="2" t="s">
        <v>12</v>
      </c>
      <c r="E7663" s="2" t="s">
        <v>39</v>
      </c>
      <c r="F7663" s="2" t="s">
        <v>21</v>
      </c>
      <c r="G7663" s="2" t="s">
        <v>32</v>
      </c>
      <c r="H7663" s="2">
        <v>10.429999999999998</v>
      </c>
      <c r="I7663" s="2">
        <v>7</v>
      </c>
      <c r="J7663" s="2" t="s">
        <v>16</v>
      </c>
      <c r="K7663" s="2">
        <f t="shared" si="238"/>
        <v>10.429999999999998</v>
      </c>
      <c r="L7663" s="2">
        <f t="shared" si="239"/>
        <v>10.429999999999998</v>
      </c>
      <c r="M7663" s="2" cm="1">
        <f t="array" ref="M7663">IFERROR(_xlfn.IFS(AND(F7663="Furniture",C7663="First Class",I7663&gt;5),H7663-(H7663*10%),AND(F7663="Technology",C7663="Same Day",I7663&gt;6),H7663-(H7663*12%),AND(F7663="Office Supplies",OR(C7663="Second Day",C7663="Standard Class"),I7663&gt;4),H7663-(H7663*8%)),H7663)</f>
        <v>9.5955999999999975</v>
      </c>
      <c r="N7663" s="2" cm="1">
        <f t="array" ref="N7663">IFERROR(_xlfn.IFS(AND(J7663="Yes",F7663="Furniture",OR(C7663="Second Day",C7663="Standard Class"),I7663&gt;3),H7663-(H7663*15%),AND(J7663="Yes",F7663="Technology",C7663="Same Day",I7663&gt;4),H7663-(H7663*18%),AND(J7663="Yes",F7663="Office Supplies",C7663="First Class",I7663&gt;5),H7663-(H7663*20%)),H7663)</f>
        <v>10.429999999999998</v>
      </c>
      <c r="O7663" s="2"/>
    </row>
    <row r="7664" spans="1:15" ht="15.75" customHeight="1" x14ac:dyDescent="0.3">
      <c r="A7664" s="2" t="s">
        <v>3840</v>
      </c>
      <c r="B7664" s="3">
        <v>43007</v>
      </c>
      <c r="C7664" s="2" t="s">
        <v>54</v>
      </c>
      <c r="D7664" s="2" t="s">
        <v>12</v>
      </c>
      <c r="E7664" s="2" t="s">
        <v>20</v>
      </c>
      <c r="F7664" s="2" t="s">
        <v>21</v>
      </c>
      <c r="G7664" s="2" t="s">
        <v>29</v>
      </c>
      <c r="H7664" s="2">
        <v>99.2</v>
      </c>
      <c r="I7664" s="2">
        <v>5</v>
      </c>
      <c r="J7664" s="2" t="s">
        <v>16</v>
      </c>
      <c r="K7664" s="2">
        <f t="shared" si="238"/>
        <v>99.2</v>
      </c>
      <c r="L7664" s="2">
        <f t="shared" si="239"/>
        <v>99.2</v>
      </c>
      <c r="M7664" s="2" cm="1">
        <f t="array" ref="M7664">IFERROR(_xlfn.IFS(AND(F7664="Furniture",C7664="First Class",I7664&gt;5),H7664-(H7664*10%),AND(F7664="Technology",C7664="Same Day",I7664&gt;6),H7664-(H7664*12%),AND(F7664="Office Supplies",OR(C7664="Second Day",C7664="Standard Class"),I7664&gt;4),H7664-(H7664*8%)),H7664)</f>
        <v>99.2</v>
      </c>
      <c r="N7664" s="2" cm="1">
        <f t="array" ref="N7664">IFERROR(_xlfn.IFS(AND(J7664="Yes",F7664="Furniture",OR(C7664="Second Day",C7664="Standard Class"),I7664&gt;3),H7664-(H7664*15%),AND(J7664="Yes",F7664="Technology",C7664="Same Day",I7664&gt;4),H7664-(H7664*18%),AND(J7664="Yes",F7664="Office Supplies",C7664="First Class",I7664&gt;5),H7664-(H7664*20%)),H7664)</f>
        <v>99.2</v>
      </c>
      <c r="O7664" s="2"/>
    </row>
    <row r="7665" spans="1:15" ht="15.75" customHeight="1" x14ac:dyDescent="0.3">
      <c r="A7665" s="2" t="s">
        <v>3841</v>
      </c>
      <c r="B7665" s="3">
        <v>42991</v>
      </c>
      <c r="C7665" s="2" t="s">
        <v>24</v>
      </c>
      <c r="D7665" s="2" t="s">
        <v>12</v>
      </c>
      <c r="E7665" s="2" t="s">
        <v>13</v>
      </c>
      <c r="F7665" s="2" t="s">
        <v>21</v>
      </c>
      <c r="G7665" s="2" t="s">
        <v>29</v>
      </c>
      <c r="H7665" s="2">
        <v>15.920000000000002</v>
      </c>
      <c r="I7665" s="2">
        <v>5</v>
      </c>
      <c r="J7665" s="2" t="s">
        <v>16</v>
      </c>
      <c r="K7665" s="2">
        <f t="shared" si="238"/>
        <v>15.920000000000002</v>
      </c>
      <c r="L7665" s="2">
        <f t="shared" si="239"/>
        <v>15.920000000000002</v>
      </c>
      <c r="M7665" s="2" cm="1">
        <f t="array" ref="M7665">IFERROR(_xlfn.IFS(AND(F7665="Furniture",C7665="First Class",I7665&gt;5),H7665-(H7665*10%),AND(F7665="Technology",C7665="Same Day",I7665&gt;6),H7665-(H7665*12%),AND(F7665="Office Supplies",OR(C7665="Second Day",C7665="Standard Class"),I7665&gt;4),H7665-(H7665*8%)),H7665)</f>
        <v>14.646400000000002</v>
      </c>
      <c r="N7665" s="2" cm="1">
        <f t="array" ref="N7665">IFERROR(_xlfn.IFS(AND(J7665="Yes",F7665="Furniture",OR(C7665="Second Day",C7665="Standard Class"),I7665&gt;3),H7665-(H7665*15%),AND(J7665="Yes",F7665="Technology",C7665="Same Day",I7665&gt;4),H7665-(H7665*18%),AND(J7665="Yes",F7665="Office Supplies",C7665="First Class",I7665&gt;5),H7665-(H7665*20%)),H7665)</f>
        <v>15.920000000000002</v>
      </c>
      <c r="O7665" s="2"/>
    </row>
    <row r="7666" spans="1:15" ht="15.75" customHeight="1" x14ac:dyDescent="0.3">
      <c r="A7666" s="2" t="s">
        <v>3842</v>
      </c>
      <c r="B7666" s="3">
        <v>41934</v>
      </c>
      <c r="C7666" s="2" t="s">
        <v>24</v>
      </c>
      <c r="D7666" s="2" t="s">
        <v>19</v>
      </c>
      <c r="E7666" s="2" t="s">
        <v>13</v>
      </c>
      <c r="F7666" s="2" t="s">
        <v>14</v>
      </c>
      <c r="G7666" s="2" t="s">
        <v>28</v>
      </c>
      <c r="H7666" s="2">
        <v>129.91999999999999</v>
      </c>
      <c r="I7666" s="2">
        <v>4</v>
      </c>
      <c r="J7666" s="2" t="s">
        <v>16</v>
      </c>
      <c r="K7666" s="2">
        <f t="shared" si="238"/>
        <v>129.91999999999999</v>
      </c>
      <c r="L7666" s="2">
        <f t="shared" si="239"/>
        <v>129.91999999999999</v>
      </c>
      <c r="M7666" s="2" cm="1">
        <f t="array" ref="M7666">IFERROR(_xlfn.IFS(AND(F7666="Furniture",C7666="First Class",I7666&gt;5),H7666-(H7666*10%),AND(F7666="Technology",C7666="Same Day",I7666&gt;6),H7666-(H7666*12%),AND(F7666="Office Supplies",OR(C7666="Second Day",C7666="Standard Class"),I7666&gt;4),H7666-(H7666*8%)),H7666)</f>
        <v>129.91999999999999</v>
      </c>
      <c r="N7666" s="2" cm="1">
        <f t="array" ref="N7666">IFERROR(_xlfn.IFS(AND(J7666="Yes",F7666="Furniture",OR(C7666="Second Day",C7666="Standard Class"),I7666&gt;3),H7666-(H7666*15%),AND(J7666="Yes",F7666="Technology",C7666="Same Day",I7666&gt;4),H7666-(H7666*18%),AND(J7666="Yes",F7666="Office Supplies",C7666="First Class",I7666&gt;5),H7666-(H7666*20%)),H7666)</f>
        <v>129.91999999999999</v>
      </c>
      <c r="O7666" s="2"/>
    </row>
    <row r="7667" spans="1:15" ht="15.75" customHeight="1" x14ac:dyDescent="0.3">
      <c r="A7667" s="2" t="s">
        <v>3843</v>
      </c>
      <c r="B7667" s="3">
        <v>42647</v>
      </c>
      <c r="C7667" s="2" t="s">
        <v>24</v>
      </c>
      <c r="D7667" s="2" t="s">
        <v>38</v>
      </c>
      <c r="E7667" s="2" t="s">
        <v>46</v>
      </c>
      <c r="F7667" s="2" t="s">
        <v>21</v>
      </c>
      <c r="G7667" s="2" t="s">
        <v>32</v>
      </c>
      <c r="H7667" s="2">
        <v>30.4</v>
      </c>
      <c r="I7667" s="2">
        <v>1</v>
      </c>
      <c r="J7667" s="2" t="s">
        <v>16</v>
      </c>
      <c r="K7667" s="2">
        <f t="shared" si="238"/>
        <v>30.4</v>
      </c>
      <c r="L7667" s="2">
        <f t="shared" si="239"/>
        <v>30.4</v>
      </c>
      <c r="M7667" s="2" cm="1">
        <f t="array" ref="M7667">IFERROR(_xlfn.IFS(AND(F7667="Furniture",C7667="First Class",I7667&gt;5),H7667-(H7667*10%),AND(F7667="Technology",C7667="Same Day",I7667&gt;6),H7667-(H7667*12%),AND(F7667="Office Supplies",OR(C7667="Second Day",C7667="Standard Class"),I7667&gt;4),H7667-(H7667*8%)),H7667)</f>
        <v>30.4</v>
      </c>
      <c r="N7667" s="2" cm="1">
        <f t="array" ref="N7667">IFERROR(_xlfn.IFS(AND(J7667="Yes",F7667="Furniture",OR(C7667="Second Day",C7667="Standard Class"),I7667&gt;3),H7667-(H7667*15%),AND(J7667="Yes",F7667="Technology",C7667="Same Day",I7667&gt;4),H7667-(H7667*18%),AND(J7667="Yes",F7667="Office Supplies",C7667="First Class",I7667&gt;5),H7667-(H7667*20%)),H7667)</f>
        <v>30.4</v>
      </c>
      <c r="O7667" s="2"/>
    </row>
    <row r="7668" spans="1:15" ht="15.75" customHeight="1" x14ac:dyDescent="0.3">
      <c r="A7668" s="2" t="s">
        <v>3843</v>
      </c>
      <c r="B7668" s="3">
        <v>42647</v>
      </c>
      <c r="C7668" s="2" t="s">
        <v>24</v>
      </c>
      <c r="D7668" s="2" t="s">
        <v>38</v>
      </c>
      <c r="E7668" s="2" t="s">
        <v>46</v>
      </c>
      <c r="F7668" s="2" t="s">
        <v>30</v>
      </c>
      <c r="G7668" s="2" t="s">
        <v>194</v>
      </c>
      <c r="H7668" s="2">
        <v>5399.91</v>
      </c>
      <c r="I7668" s="2">
        <v>9</v>
      </c>
      <c r="J7668" s="2" t="s">
        <v>16</v>
      </c>
      <c r="K7668" s="2">
        <f t="shared" si="238"/>
        <v>4589.9234999999999</v>
      </c>
      <c r="L7668" s="2">
        <f t="shared" si="239"/>
        <v>5399.91</v>
      </c>
      <c r="M7668" s="2" cm="1">
        <f t="array" ref="M7668">IFERROR(_xlfn.IFS(AND(F7668="Furniture",C7668="First Class",I7668&gt;5),H7668-(H7668*10%),AND(F7668="Technology",C7668="Same Day",I7668&gt;6),H7668-(H7668*12%),AND(F7668="Office Supplies",OR(C7668="Second Day",C7668="Standard Class"),I7668&gt;4),H7668-(H7668*8%)),H7668)</f>
        <v>5399.91</v>
      </c>
      <c r="N7668" s="2" cm="1">
        <f t="array" ref="N7668">IFERROR(_xlfn.IFS(AND(J7668="Yes",F7668="Furniture",OR(C7668="Second Day",C7668="Standard Class"),I7668&gt;3),H7668-(H7668*15%),AND(J7668="Yes",F7668="Technology",C7668="Same Day",I7668&gt;4),H7668-(H7668*18%),AND(J7668="Yes",F7668="Office Supplies",C7668="First Class",I7668&gt;5),H7668-(H7668*20%)),H7668)</f>
        <v>5399.91</v>
      </c>
      <c r="O7668" s="2"/>
    </row>
    <row r="7669" spans="1:15" ht="15.75" customHeight="1" x14ac:dyDescent="0.3">
      <c r="A7669" s="2" t="s">
        <v>3843</v>
      </c>
      <c r="B7669" s="3">
        <v>42647</v>
      </c>
      <c r="C7669" s="2" t="s">
        <v>24</v>
      </c>
      <c r="D7669" s="2" t="s">
        <v>38</v>
      </c>
      <c r="E7669" s="2" t="s">
        <v>46</v>
      </c>
      <c r="F7669" s="2" t="s">
        <v>21</v>
      </c>
      <c r="G7669" s="2" t="s">
        <v>26</v>
      </c>
      <c r="H7669" s="2">
        <v>119.10000000000001</v>
      </c>
      <c r="I7669" s="2">
        <v>3</v>
      </c>
      <c r="J7669" s="2" t="s">
        <v>16</v>
      </c>
      <c r="K7669" s="2">
        <f t="shared" si="238"/>
        <v>119.10000000000001</v>
      </c>
      <c r="L7669" s="2">
        <f t="shared" si="239"/>
        <v>119.10000000000001</v>
      </c>
      <c r="M7669" s="2" cm="1">
        <f t="array" ref="M7669">IFERROR(_xlfn.IFS(AND(F7669="Furniture",C7669="First Class",I7669&gt;5),H7669-(H7669*10%),AND(F7669="Technology",C7669="Same Day",I7669&gt;6),H7669-(H7669*12%),AND(F7669="Office Supplies",OR(C7669="Second Day",C7669="Standard Class"),I7669&gt;4),H7669-(H7669*8%)),H7669)</f>
        <v>119.10000000000001</v>
      </c>
      <c r="N7669" s="2" cm="1">
        <f t="array" ref="N7669">IFERROR(_xlfn.IFS(AND(J7669="Yes",F7669="Furniture",OR(C7669="Second Day",C7669="Standard Class"),I7669&gt;3),H7669-(H7669*15%),AND(J7669="Yes",F7669="Technology",C7669="Same Day",I7669&gt;4),H7669-(H7669*18%),AND(J7669="Yes",F7669="Office Supplies",C7669="First Class",I7669&gt;5),H7669-(H7669*20%)),H7669)</f>
        <v>119.10000000000001</v>
      </c>
      <c r="O7669" s="2"/>
    </row>
    <row r="7670" spans="1:15" ht="15.75" customHeight="1" x14ac:dyDescent="0.3">
      <c r="A7670" s="2" t="s">
        <v>3844</v>
      </c>
      <c r="B7670" s="3">
        <v>42335</v>
      </c>
      <c r="C7670" s="2" t="s">
        <v>11</v>
      </c>
      <c r="D7670" s="2" t="s">
        <v>38</v>
      </c>
      <c r="E7670" s="2" t="s">
        <v>46</v>
      </c>
      <c r="F7670" s="2" t="s">
        <v>21</v>
      </c>
      <c r="G7670" s="2" t="s">
        <v>35</v>
      </c>
      <c r="H7670" s="2">
        <v>40.08</v>
      </c>
      <c r="I7670" s="2">
        <v>6</v>
      </c>
      <c r="J7670" s="2" t="s">
        <v>16</v>
      </c>
      <c r="K7670" s="2">
        <f t="shared" si="238"/>
        <v>40.08</v>
      </c>
      <c r="L7670" s="2">
        <f t="shared" si="239"/>
        <v>40.08</v>
      </c>
      <c r="M7670" s="2" cm="1">
        <f t="array" ref="M7670">IFERROR(_xlfn.IFS(AND(F7670="Furniture",C7670="First Class",I7670&gt;5),H7670-(H7670*10%),AND(F7670="Technology",C7670="Same Day",I7670&gt;6),H7670-(H7670*12%),AND(F7670="Office Supplies",OR(C7670="Second Day",C7670="Standard Class"),I7670&gt;4),H7670-(H7670*8%)),H7670)</f>
        <v>40.08</v>
      </c>
      <c r="N7670" s="2" cm="1">
        <f t="array" ref="N7670">IFERROR(_xlfn.IFS(AND(J7670="Yes",F7670="Furniture",OR(C7670="Second Day",C7670="Standard Class"),I7670&gt;3),H7670-(H7670*15%),AND(J7670="Yes",F7670="Technology",C7670="Same Day",I7670&gt;4),H7670-(H7670*18%),AND(J7670="Yes",F7670="Office Supplies",C7670="First Class",I7670&gt;5),H7670-(H7670*20%)),H7670)</f>
        <v>40.08</v>
      </c>
      <c r="O7670" s="2"/>
    </row>
    <row r="7671" spans="1:15" ht="15.75" customHeight="1" x14ac:dyDescent="0.3">
      <c r="A7671" s="2" t="s">
        <v>3844</v>
      </c>
      <c r="B7671" s="3">
        <v>42335</v>
      </c>
      <c r="C7671" s="2" t="s">
        <v>11</v>
      </c>
      <c r="D7671" s="2" t="s">
        <v>38</v>
      </c>
      <c r="E7671" s="2" t="s">
        <v>46</v>
      </c>
      <c r="F7671" s="2" t="s">
        <v>21</v>
      </c>
      <c r="G7671" s="2" t="s">
        <v>35</v>
      </c>
      <c r="H7671" s="2">
        <v>59.94</v>
      </c>
      <c r="I7671" s="2">
        <v>3</v>
      </c>
      <c r="J7671" s="2" t="s">
        <v>16</v>
      </c>
      <c r="K7671" s="2">
        <f t="shared" si="238"/>
        <v>59.94</v>
      </c>
      <c r="L7671" s="2">
        <f t="shared" si="239"/>
        <v>59.94</v>
      </c>
      <c r="M7671" s="2" cm="1">
        <f t="array" ref="M7671">IFERROR(_xlfn.IFS(AND(F7671="Furniture",C7671="First Class",I7671&gt;5),H7671-(H7671*10%),AND(F7671="Technology",C7671="Same Day",I7671&gt;6),H7671-(H7671*12%),AND(F7671="Office Supplies",OR(C7671="Second Day",C7671="Standard Class"),I7671&gt;4),H7671-(H7671*8%)),H7671)</f>
        <v>59.94</v>
      </c>
      <c r="N7671" s="2" cm="1">
        <f t="array" ref="N7671">IFERROR(_xlfn.IFS(AND(J7671="Yes",F7671="Furniture",OR(C7671="Second Day",C7671="Standard Class"),I7671&gt;3),H7671-(H7671*15%),AND(J7671="Yes",F7671="Technology",C7671="Same Day",I7671&gt;4),H7671-(H7671*18%),AND(J7671="Yes",F7671="Office Supplies",C7671="First Class",I7671&gt;5),H7671-(H7671*20%)),H7671)</f>
        <v>59.94</v>
      </c>
      <c r="O7671" s="2"/>
    </row>
    <row r="7672" spans="1:15" ht="15.75" customHeight="1" x14ac:dyDescent="0.3">
      <c r="A7672" s="2" t="s">
        <v>3844</v>
      </c>
      <c r="B7672" s="3">
        <v>42335</v>
      </c>
      <c r="C7672" s="2" t="s">
        <v>11</v>
      </c>
      <c r="D7672" s="2" t="s">
        <v>38</v>
      </c>
      <c r="E7672" s="2" t="s">
        <v>46</v>
      </c>
      <c r="F7672" s="2" t="s">
        <v>30</v>
      </c>
      <c r="G7672" s="2" t="s">
        <v>49</v>
      </c>
      <c r="H7672" s="2">
        <v>259.98</v>
      </c>
      <c r="I7672" s="2">
        <v>2</v>
      </c>
      <c r="J7672" s="2" t="s">
        <v>16</v>
      </c>
      <c r="K7672" s="2">
        <f t="shared" si="238"/>
        <v>220.983</v>
      </c>
      <c r="L7672" s="2">
        <f t="shared" si="239"/>
        <v>259.98</v>
      </c>
      <c r="M7672" s="2" cm="1">
        <f t="array" ref="M7672">IFERROR(_xlfn.IFS(AND(F7672="Furniture",C7672="First Class",I7672&gt;5),H7672-(H7672*10%),AND(F7672="Technology",C7672="Same Day",I7672&gt;6),H7672-(H7672*12%),AND(F7672="Office Supplies",OR(C7672="Second Day",C7672="Standard Class"),I7672&gt;4),H7672-(H7672*8%)),H7672)</f>
        <v>259.98</v>
      </c>
      <c r="N7672" s="2" cm="1">
        <f t="array" ref="N7672">IFERROR(_xlfn.IFS(AND(J7672="Yes",F7672="Furniture",OR(C7672="Second Day",C7672="Standard Class"),I7672&gt;3),H7672-(H7672*15%),AND(J7672="Yes",F7672="Technology",C7672="Same Day",I7672&gt;4),H7672-(H7672*18%),AND(J7672="Yes",F7672="Office Supplies",C7672="First Class",I7672&gt;5),H7672-(H7672*20%)),H7672)</f>
        <v>259.98</v>
      </c>
      <c r="O7672" s="2"/>
    </row>
    <row r="7673" spans="1:15" ht="15.75" customHeight="1" x14ac:dyDescent="0.3">
      <c r="A7673" s="2" t="s">
        <v>3844</v>
      </c>
      <c r="B7673" s="3">
        <v>42335</v>
      </c>
      <c r="C7673" s="2" t="s">
        <v>11</v>
      </c>
      <c r="D7673" s="2" t="s">
        <v>38</v>
      </c>
      <c r="E7673" s="2" t="s">
        <v>46</v>
      </c>
      <c r="F7673" s="2" t="s">
        <v>14</v>
      </c>
      <c r="G7673" s="2" t="s">
        <v>15</v>
      </c>
      <c r="H7673" s="2">
        <v>170.98</v>
      </c>
      <c r="I7673" s="2">
        <v>1</v>
      </c>
      <c r="J7673" s="2" t="s">
        <v>16</v>
      </c>
      <c r="K7673" s="2">
        <f t="shared" si="238"/>
        <v>170.98</v>
      </c>
      <c r="L7673" s="2">
        <f t="shared" si="239"/>
        <v>170.98</v>
      </c>
      <c r="M7673" s="2" cm="1">
        <f t="array" ref="M7673">IFERROR(_xlfn.IFS(AND(F7673="Furniture",C7673="First Class",I7673&gt;5),H7673-(H7673*10%),AND(F7673="Technology",C7673="Same Day",I7673&gt;6),H7673-(H7673*12%),AND(F7673="Office Supplies",OR(C7673="Second Day",C7673="Standard Class"),I7673&gt;4),H7673-(H7673*8%)),H7673)</f>
        <v>170.98</v>
      </c>
      <c r="N7673" s="2" cm="1">
        <f t="array" ref="N7673">IFERROR(_xlfn.IFS(AND(J7673="Yes",F7673="Furniture",OR(C7673="Second Day",C7673="Standard Class"),I7673&gt;3),H7673-(H7673*15%),AND(J7673="Yes",F7673="Technology",C7673="Same Day",I7673&gt;4),H7673-(H7673*18%),AND(J7673="Yes",F7673="Office Supplies",C7673="First Class",I7673&gt;5),H7673-(H7673*20%)),H7673)</f>
        <v>170.98</v>
      </c>
      <c r="O7673" s="2"/>
    </row>
    <row r="7674" spans="1:15" ht="15.75" customHeight="1" x14ac:dyDescent="0.3">
      <c r="A7674" s="2" t="s">
        <v>3844</v>
      </c>
      <c r="B7674" s="3">
        <v>42335</v>
      </c>
      <c r="C7674" s="2" t="s">
        <v>11</v>
      </c>
      <c r="D7674" s="2" t="s">
        <v>38</v>
      </c>
      <c r="E7674" s="2" t="s">
        <v>46</v>
      </c>
      <c r="F7674" s="2" t="s">
        <v>14</v>
      </c>
      <c r="G7674" s="2" t="s">
        <v>28</v>
      </c>
      <c r="H7674" s="2">
        <v>38.97</v>
      </c>
      <c r="I7674" s="2">
        <v>3</v>
      </c>
      <c r="J7674" s="2" t="s">
        <v>16</v>
      </c>
      <c r="K7674" s="2">
        <f t="shared" si="238"/>
        <v>38.97</v>
      </c>
      <c r="L7674" s="2">
        <f t="shared" si="239"/>
        <v>38.97</v>
      </c>
      <c r="M7674" s="2" cm="1">
        <f t="array" ref="M7674">IFERROR(_xlfn.IFS(AND(F7674="Furniture",C7674="First Class",I7674&gt;5),H7674-(H7674*10%),AND(F7674="Technology",C7674="Same Day",I7674&gt;6),H7674-(H7674*12%),AND(F7674="Office Supplies",OR(C7674="Second Day",C7674="Standard Class"),I7674&gt;4),H7674-(H7674*8%)),H7674)</f>
        <v>38.97</v>
      </c>
      <c r="N7674" s="2" cm="1">
        <f t="array" ref="N7674">IFERROR(_xlfn.IFS(AND(J7674="Yes",F7674="Furniture",OR(C7674="Second Day",C7674="Standard Class"),I7674&gt;3),H7674-(H7674*15%),AND(J7674="Yes",F7674="Technology",C7674="Same Day",I7674&gt;4),H7674-(H7674*18%),AND(J7674="Yes",F7674="Office Supplies",C7674="First Class",I7674&gt;5),H7674-(H7674*20%)),H7674)</f>
        <v>38.97</v>
      </c>
      <c r="O7674" s="2"/>
    </row>
    <row r="7675" spans="1:15" ht="15.75" customHeight="1" x14ac:dyDescent="0.3">
      <c r="A7675" s="2" t="s">
        <v>3844</v>
      </c>
      <c r="B7675" s="3">
        <v>42335</v>
      </c>
      <c r="C7675" s="2" t="s">
        <v>11</v>
      </c>
      <c r="D7675" s="2" t="s">
        <v>38</v>
      </c>
      <c r="E7675" s="2" t="s">
        <v>46</v>
      </c>
      <c r="F7675" s="2" t="s">
        <v>21</v>
      </c>
      <c r="G7675" s="2" t="s">
        <v>35</v>
      </c>
      <c r="H7675" s="2">
        <v>154.9</v>
      </c>
      <c r="I7675" s="2">
        <v>5</v>
      </c>
      <c r="J7675" s="2" t="s">
        <v>16</v>
      </c>
      <c r="K7675" s="2">
        <f t="shared" si="238"/>
        <v>154.9</v>
      </c>
      <c r="L7675" s="2">
        <f t="shared" si="239"/>
        <v>154.9</v>
      </c>
      <c r="M7675" s="2" cm="1">
        <f t="array" ref="M7675">IFERROR(_xlfn.IFS(AND(F7675="Furniture",C7675="First Class",I7675&gt;5),H7675-(H7675*10%),AND(F7675="Technology",C7675="Same Day",I7675&gt;6),H7675-(H7675*12%),AND(F7675="Office Supplies",OR(C7675="Second Day",C7675="Standard Class"),I7675&gt;4),H7675-(H7675*8%)),H7675)</f>
        <v>154.9</v>
      </c>
      <c r="N7675" s="2" cm="1">
        <f t="array" ref="N7675">IFERROR(_xlfn.IFS(AND(J7675="Yes",F7675="Furniture",OR(C7675="Second Day",C7675="Standard Class"),I7675&gt;3),H7675-(H7675*15%),AND(J7675="Yes",F7675="Technology",C7675="Same Day",I7675&gt;4),H7675-(H7675*18%),AND(J7675="Yes",F7675="Office Supplies",C7675="First Class",I7675&gt;5),H7675-(H7675*20%)),H7675)</f>
        <v>154.9</v>
      </c>
      <c r="O7675" s="2"/>
    </row>
    <row r="7676" spans="1:15" ht="15.75" customHeight="1" x14ac:dyDescent="0.3">
      <c r="A7676" s="2" t="s">
        <v>3844</v>
      </c>
      <c r="B7676" s="3">
        <v>42335</v>
      </c>
      <c r="C7676" s="2" t="s">
        <v>11</v>
      </c>
      <c r="D7676" s="2" t="s">
        <v>38</v>
      </c>
      <c r="E7676" s="2" t="s">
        <v>46</v>
      </c>
      <c r="F7676" s="2" t="s">
        <v>14</v>
      </c>
      <c r="G7676" s="2" t="s">
        <v>25</v>
      </c>
      <c r="H7676" s="2">
        <v>446.06799999999998</v>
      </c>
      <c r="I7676" s="2">
        <v>4</v>
      </c>
      <c r="J7676" s="2" t="s">
        <v>16</v>
      </c>
      <c r="K7676" s="2">
        <f t="shared" si="238"/>
        <v>379.15780000000001</v>
      </c>
      <c r="L7676" s="2">
        <f t="shared" si="239"/>
        <v>446.06799999999998</v>
      </c>
      <c r="M7676" s="2" cm="1">
        <f t="array" ref="M7676">IFERROR(_xlfn.IFS(AND(F7676="Furniture",C7676="First Class",I7676&gt;5),H7676-(H7676*10%),AND(F7676="Technology",C7676="Same Day",I7676&gt;6),H7676-(H7676*12%),AND(F7676="Office Supplies",OR(C7676="Second Day",C7676="Standard Class"),I7676&gt;4),H7676-(H7676*8%)),H7676)</f>
        <v>446.06799999999998</v>
      </c>
      <c r="N7676" s="2" cm="1">
        <f t="array" ref="N7676">IFERROR(_xlfn.IFS(AND(J7676="Yes",F7676="Furniture",OR(C7676="Second Day",C7676="Standard Class"),I7676&gt;3),H7676-(H7676*15%),AND(J7676="Yes",F7676="Technology",C7676="Same Day",I7676&gt;4),H7676-(H7676*18%),AND(J7676="Yes",F7676="Office Supplies",C7676="First Class",I7676&gt;5),H7676-(H7676*20%)),H7676)</f>
        <v>446.06799999999998</v>
      </c>
      <c r="O7676" s="2"/>
    </row>
    <row r="7677" spans="1:15" ht="15.75" customHeight="1" x14ac:dyDescent="0.3">
      <c r="A7677" s="2" t="s">
        <v>3845</v>
      </c>
      <c r="B7677" s="3">
        <v>42861</v>
      </c>
      <c r="C7677" s="2" t="s">
        <v>11</v>
      </c>
      <c r="D7677" s="2" t="s">
        <v>12</v>
      </c>
      <c r="E7677" s="2" t="s">
        <v>20</v>
      </c>
      <c r="F7677" s="2" t="s">
        <v>21</v>
      </c>
      <c r="G7677" s="2" t="s">
        <v>33</v>
      </c>
      <c r="H7677" s="2">
        <v>152.94</v>
      </c>
      <c r="I7677" s="2">
        <v>3</v>
      </c>
      <c r="J7677" s="2" t="s">
        <v>16</v>
      </c>
      <c r="K7677" s="2">
        <f t="shared" si="238"/>
        <v>152.94</v>
      </c>
      <c r="L7677" s="2">
        <f t="shared" si="239"/>
        <v>152.94</v>
      </c>
      <c r="M7677" s="2" cm="1">
        <f t="array" ref="M7677">IFERROR(_xlfn.IFS(AND(F7677="Furniture",C7677="First Class",I7677&gt;5),H7677-(H7677*10%),AND(F7677="Technology",C7677="Same Day",I7677&gt;6),H7677-(H7677*12%),AND(F7677="Office Supplies",OR(C7677="Second Day",C7677="Standard Class"),I7677&gt;4),H7677-(H7677*8%)),H7677)</f>
        <v>152.94</v>
      </c>
      <c r="N7677" s="2" cm="1">
        <f t="array" ref="N7677">IFERROR(_xlfn.IFS(AND(J7677="Yes",F7677="Furniture",OR(C7677="Second Day",C7677="Standard Class"),I7677&gt;3),H7677-(H7677*15%),AND(J7677="Yes",F7677="Technology",C7677="Same Day",I7677&gt;4),H7677-(H7677*18%),AND(J7677="Yes",F7677="Office Supplies",C7677="First Class",I7677&gt;5),H7677-(H7677*20%)),H7677)</f>
        <v>152.94</v>
      </c>
      <c r="O7677" s="2"/>
    </row>
    <row r="7678" spans="1:15" ht="15.75" customHeight="1" x14ac:dyDescent="0.3">
      <c r="A7678" s="2" t="s">
        <v>3846</v>
      </c>
      <c r="B7678" s="3">
        <v>41920</v>
      </c>
      <c r="C7678" s="2" t="s">
        <v>208</v>
      </c>
      <c r="D7678" s="2" t="s">
        <v>12</v>
      </c>
      <c r="E7678" s="2" t="s">
        <v>13</v>
      </c>
      <c r="F7678" s="2" t="s">
        <v>30</v>
      </c>
      <c r="G7678" s="2" t="s">
        <v>49</v>
      </c>
      <c r="H7678" s="2">
        <v>23.472000000000001</v>
      </c>
      <c r="I7678" s="2">
        <v>3</v>
      </c>
      <c r="J7678" s="2" t="s">
        <v>16</v>
      </c>
      <c r="K7678" s="2">
        <f t="shared" si="238"/>
        <v>23.472000000000001</v>
      </c>
      <c r="L7678" s="2">
        <f t="shared" si="239"/>
        <v>23.472000000000001</v>
      </c>
      <c r="M7678" s="2" cm="1">
        <f t="array" ref="M7678">IFERROR(_xlfn.IFS(AND(F7678="Furniture",C7678="First Class",I7678&gt;5),H7678-(H7678*10%),AND(F7678="Technology",C7678="Same Day",I7678&gt;6),H7678-(H7678*12%),AND(F7678="Office Supplies",OR(C7678="Second Day",C7678="Standard Class"),I7678&gt;4),H7678-(H7678*8%)),H7678)</f>
        <v>23.472000000000001</v>
      </c>
      <c r="N7678" s="2" cm="1">
        <f t="array" ref="N7678">IFERROR(_xlfn.IFS(AND(J7678="Yes",F7678="Furniture",OR(C7678="Second Day",C7678="Standard Class"),I7678&gt;3),H7678-(H7678*15%),AND(J7678="Yes",F7678="Technology",C7678="Same Day",I7678&gt;4),H7678-(H7678*18%),AND(J7678="Yes",F7678="Office Supplies",C7678="First Class",I7678&gt;5),H7678-(H7678*20%)),H7678)</f>
        <v>23.472000000000001</v>
      </c>
      <c r="O7678" s="2"/>
    </row>
    <row r="7679" spans="1:15" ht="15.75" customHeight="1" x14ac:dyDescent="0.3">
      <c r="A7679" s="2" t="s">
        <v>3847</v>
      </c>
      <c r="B7679" s="3">
        <v>42004</v>
      </c>
      <c r="C7679" s="2" t="s">
        <v>24</v>
      </c>
      <c r="D7679" s="2" t="s">
        <v>38</v>
      </c>
      <c r="E7679" s="2" t="s">
        <v>46</v>
      </c>
      <c r="F7679" s="2" t="s">
        <v>21</v>
      </c>
      <c r="G7679" s="2" t="s">
        <v>35</v>
      </c>
      <c r="H7679" s="2">
        <v>195.64</v>
      </c>
      <c r="I7679" s="2">
        <v>4</v>
      </c>
      <c r="J7679" s="2" t="s">
        <v>16</v>
      </c>
      <c r="K7679" s="2">
        <f t="shared" si="238"/>
        <v>195.64</v>
      </c>
      <c r="L7679" s="2">
        <f t="shared" si="239"/>
        <v>195.64</v>
      </c>
      <c r="M7679" s="2" cm="1">
        <f t="array" ref="M7679">IFERROR(_xlfn.IFS(AND(F7679="Furniture",C7679="First Class",I7679&gt;5),H7679-(H7679*10%),AND(F7679="Technology",C7679="Same Day",I7679&gt;6),H7679-(H7679*12%),AND(F7679="Office Supplies",OR(C7679="Second Day",C7679="Standard Class"),I7679&gt;4),H7679-(H7679*8%)),H7679)</f>
        <v>195.64</v>
      </c>
      <c r="N7679" s="2" cm="1">
        <f t="array" ref="N7679">IFERROR(_xlfn.IFS(AND(J7679="Yes",F7679="Furniture",OR(C7679="Second Day",C7679="Standard Class"),I7679&gt;3),H7679-(H7679*15%),AND(J7679="Yes",F7679="Technology",C7679="Same Day",I7679&gt;4),H7679-(H7679*18%),AND(J7679="Yes",F7679="Office Supplies",C7679="First Class",I7679&gt;5),H7679-(H7679*20%)),H7679)</f>
        <v>195.64</v>
      </c>
      <c r="O7679" s="2"/>
    </row>
    <row r="7680" spans="1:15" ht="15.75" customHeight="1" x14ac:dyDescent="0.3">
      <c r="A7680" s="2" t="s">
        <v>3847</v>
      </c>
      <c r="B7680" s="3">
        <v>42004</v>
      </c>
      <c r="C7680" s="2" t="s">
        <v>24</v>
      </c>
      <c r="D7680" s="2" t="s">
        <v>38</v>
      </c>
      <c r="E7680" s="2" t="s">
        <v>46</v>
      </c>
      <c r="F7680" s="2" t="s">
        <v>21</v>
      </c>
      <c r="G7680" s="2" t="s">
        <v>35</v>
      </c>
      <c r="H7680" s="2">
        <v>14.940000000000001</v>
      </c>
      <c r="I7680" s="2">
        <v>3</v>
      </c>
      <c r="J7680" s="2" t="s">
        <v>16</v>
      </c>
      <c r="K7680" s="2">
        <f t="shared" si="238"/>
        <v>14.940000000000001</v>
      </c>
      <c r="L7680" s="2">
        <f t="shared" si="239"/>
        <v>14.940000000000001</v>
      </c>
      <c r="M7680" s="2" cm="1">
        <f t="array" ref="M7680">IFERROR(_xlfn.IFS(AND(F7680="Furniture",C7680="First Class",I7680&gt;5),H7680-(H7680*10%),AND(F7680="Technology",C7680="Same Day",I7680&gt;6),H7680-(H7680*12%),AND(F7680="Office Supplies",OR(C7680="Second Day",C7680="Standard Class"),I7680&gt;4),H7680-(H7680*8%)),H7680)</f>
        <v>14.940000000000001</v>
      </c>
      <c r="N7680" s="2" cm="1">
        <f t="array" ref="N7680">IFERROR(_xlfn.IFS(AND(J7680="Yes",F7680="Furniture",OR(C7680="Second Day",C7680="Standard Class"),I7680&gt;3),H7680-(H7680*15%),AND(J7680="Yes",F7680="Technology",C7680="Same Day",I7680&gt;4),H7680-(H7680*18%),AND(J7680="Yes",F7680="Office Supplies",C7680="First Class",I7680&gt;5),H7680-(H7680*20%)),H7680)</f>
        <v>14.940000000000001</v>
      </c>
      <c r="O7680" s="2"/>
    </row>
    <row r="7681" spans="1:15" ht="15.75" customHeight="1" x14ac:dyDescent="0.3">
      <c r="A7681" s="2" t="s">
        <v>3847</v>
      </c>
      <c r="B7681" s="3">
        <v>42004</v>
      </c>
      <c r="C7681" s="2" t="s">
        <v>24</v>
      </c>
      <c r="D7681" s="2" t="s">
        <v>38</v>
      </c>
      <c r="E7681" s="2" t="s">
        <v>46</v>
      </c>
      <c r="F7681" s="2" t="s">
        <v>30</v>
      </c>
      <c r="G7681" s="2" t="s">
        <v>49</v>
      </c>
      <c r="H7681" s="2">
        <v>1687.8</v>
      </c>
      <c r="I7681" s="2">
        <v>4</v>
      </c>
      <c r="J7681" s="2" t="s">
        <v>16</v>
      </c>
      <c r="K7681" s="2">
        <f t="shared" si="238"/>
        <v>1434.6299999999999</v>
      </c>
      <c r="L7681" s="2">
        <f t="shared" si="239"/>
        <v>1687.8</v>
      </c>
      <c r="M7681" s="2" cm="1">
        <f t="array" ref="M7681">IFERROR(_xlfn.IFS(AND(F7681="Furniture",C7681="First Class",I7681&gt;5),H7681-(H7681*10%),AND(F7681="Technology",C7681="Same Day",I7681&gt;6),H7681-(H7681*12%),AND(F7681="Office Supplies",OR(C7681="Second Day",C7681="Standard Class"),I7681&gt;4),H7681-(H7681*8%)),H7681)</f>
        <v>1687.8</v>
      </c>
      <c r="N7681" s="2" cm="1">
        <f t="array" ref="N7681">IFERROR(_xlfn.IFS(AND(J7681="Yes",F7681="Furniture",OR(C7681="Second Day",C7681="Standard Class"),I7681&gt;3),H7681-(H7681*15%),AND(J7681="Yes",F7681="Technology",C7681="Same Day",I7681&gt;4),H7681-(H7681*18%),AND(J7681="Yes",F7681="Office Supplies",C7681="First Class",I7681&gt;5),H7681-(H7681*20%)),H7681)</f>
        <v>1687.8</v>
      </c>
      <c r="O7681" s="2"/>
    </row>
    <row r="7682" spans="1:15" ht="15.75" customHeight="1" x14ac:dyDescent="0.3">
      <c r="A7682" s="2" t="s">
        <v>3847</v>
      </c>
      <c r="B7682" s="3">
        <v>42004</v>
      </c>
      <c r="C7682" s="2" t="s">
        <v>24</v>
      </c>
      <c r="D7682" s="2" t="s">
        <v>38</v>
      </c>
      <c r="E7682" s="2" t="s">
        <v>46</v>
      </c>
      <c r="F7682" s="2" t="s">
        <v>14</v>
      </c>
      <c r="G7682" s="2" t="s">
        <v>15</v>
      </c>
      <c r="H7682" s="2">
        <v>341.96</v>
      </c>
      <c r="I7682" s="2">
        <v>2</v>
      </c>
      <c r="J7682" s="2" t="s">
        <v>16</v>
      </c>
      <c r="K7682" s="2">
        <f t="shared" si="238"/>
        <v>290.666</v>
      </c>
      <c r="L7682" s="2">
        <f t="shared" si="239"/>
        <v>341.96</v>
      </c>
      <c r="M7682" s="2" cm="1">
        <f t="array" ref="M7682">IFERROR(_xlfn.IFS(AND(F7682="Furniture",C7682="First Class",I7682&gt;5),H7682-(H7682*10%),AND(F7682="Technology",C7682="Same Day",I7682&gt;6),H7682-(H7682*12%),AND(F7682="Office Supplies",OR(C7682="Second Day",C7682="Standard Class"),I7682&gt;4),H7682-(H7682*8%)),H7682)</f>
        <v>341.96</v>
      </c>
      <c r="N7682" s="2" cm="1">
        <f t="array" ref="N7682">IFERROR(_xlfn.IFS(AND(J7682="Yes",F7682="Furniture",OR(C7682="Second Day",C7682="Standard Class"),I7682&gt;3),H7682-(H7682*15%),AND(J7682="Yes",F7682="Technology",C7682="Same Day",I7682&gt;4),H7682-(H7682*18%),AND(J7682="Yes",F7682="Office Supplies",C7682="First Class",I7682&gt;5),H7682-(H7682*20%)),H7682)</f>
        <v>341.96</v>
      </c>
      <c r="O7682" s="2"/>
    </row>
    <row r="7683" spans="1:15" ht="15.75" customHeight="1" x14ac:dyDescent="0.3">
      <c r="A7683" s="2" t="s">
        <v>3847</v>
      </c>
      <c r="B7683" s="3">
        <v>42004</v>
      </c>
      <c r="C7683" s="2" t="s">
        <v>24</v>
      </c>
      <c r="D7683" s="2" t="s">
        <v>38</v>
      </c>
      <c r="E7683" s="2" t="s">
        <v>46</v>
      </c>
      <c r="F7683" s="2" t="s">
        <v>14</v>
      </c>
      <c r="G7683" s="2" t="s">
        <v>17</v>
      </c>
      <c r="H7683" s="2">
        <v>605.88</v>
      </c>
      <c r="I7683" s="2">
        <v>6</v>
      </c>
      <c r="J7683" s="2" t="s">
        <v>16</v>
      </c>
      <c r="K7683" s="2">
        <f t="shared" ref="K7683:K7746" si="240">IF(H7683&gt;$Q$5,H7683-(H7683*15%),H7683)</f>
        <v>514.99800000000005</v>
      </c>
      <c r="L7683" s="2">
        <f t="shared" ref="L7683:L7746" si="241">IF(AND(J7683="Yes",D7683="Consumer"),H7683-(H7683*3%),IF(AND(J7683="Yes",D7683="Corporate"),H7683-(H7683*5%),IF(J7683="Yes",H7683-(H7683*7%),H7683)))</f>
        <v>605.88</v>
      </c>
      <c r="M7683" s="2" cm="1">
        <f t="array" ref="M7683">IFERROR(_xlfn.IFS(AND(F7683="Furniture",C7683="First Class",I7683&gt;5),H7683-(H7683*10%),AND(F7683="Technology",C7683="Same Day",I7683&gt;6),H7683-(H7683*12%),AND(F7683="Office Supplies",OR(C7683="Second Day",C7683="Standard Class"),I7683&gt;4),H7683-(H7683*8%)),H7683)</f>
        <v>605.88</v>
      </c>
      <c r="N7683" s="2" cm="1">
        <f t="array" ref="N7683">IFERROR(_xlfn.IFS(AND(J7683="Yes",F7683="Furniture",OR(C7683="Second Day",C7683="Standard Class"),I7683&gt;3),H7683-(H7683*15%),AND(J7683="Yes",F7683="Technology",C7683="Same Day",I7683&gt;4),H7683-(H7683*18%),AND(J7683="Yes",F7683="Office Supplies",C7683="First Class",I7683&gt;5),H7683-(H7683*20%)),H7683)</f>
        <v>605.88</v>
      </c>
      <c r="O7683" s="2"/>
    </row>
    <row r="7684" spans="1:15" ht="15.75" customHeight="1" x14ac:dyDescent="0.3">
      <c r="A7684" s="2" t="s">
        <v>3848</v>
      </c>
      <c r="B7684" s="3">
        <v>42122</v>
      </c>
      <c r="C7684" s="2" t="s">
        <v>54</v>
      </c>
      <c r="D7684" s="2" t="s">
        <v>38</v>
      </c>
      <c r="E7684" s="2" t="s">
        <v>39</v>
      </c>
      <c r="F7684" s="2" t="s">
        <v>21</v>
      </c>
      <c r="G7684" s="2" t="s">
        <v>33</v>
      </c>
      <c r="H7684" s="2">
        <v>186.732</v>
      </c>
      <c r="I7684" s="2">
        <v>1</v>
      </c>
      <c r="J7684" s="2" t="s">
        <v>16</v>
      </c>
      <c r="K7684" s="2">
        <f t="shared" si="240"/>
        <v>186.732</v>
      </c>
      <c r="L7684" s="2">
        <f t="shared" si="241"/>
        <v>186.732</v>
      </c>
      <c r="M7684" s="2" cm="1">
        <f t="array" ref="M7684">IFERROR(_xlfn.IFS(AND(F7684="Furniture",C7684="First Class",I7684&gt;5),H7684-(H7684*10%),AND(F7684="Technology",C7684="Same Day",I7684&gt;6),H7684-(H7684*12%),AND(F7684="Office Supplies",OR(C7684="Second Day",C7684="Standard Class"),I7684&gt;4),H7684-(H7684*8%)),H7684)</f>
        <v>186.732</v>
      </c>
      <c r="N7684" s="2" cm="1">
        <f t="array" ref="N7684">IFERROR(_xlfn.IFS(AND(J7684="Yes",F7684="Furniture",OR(C7684="Second Day",C7684="Standard Class"),I7684&gt;3),H7684-(H7684*15%),AND(J7684="Yes",F7684="Technology",C7684="Same Day",I7684&gt;4),H7684-(H7684*18%),AND(J7684="Yes",F7684="Office Supplies",C7684="First Class",I7684&gt;5),H7684-(H7684*20%)),H7684)</f>
        <v>186.732</v>
      </c>
      <c r="O7684" s="2"/>
    </row>
    <row r="7685" spans="1:15" ht="15.75" customHeight="1" x14ac:dyDescent="0.3">
      <c r="A7685" s="2" t="s">
        <v>3848</v>
      </c>
      <c r="B7685" s="3">
        <v>42122</v>
      </c>
      <c r="C7685" s="2" t="s">
        <v>54</v>
      </c>
      <c r="D7685" s="2" t="s">
        <v>38</v>
      </c>
      <c r="E7685" s="2" t="s">
        <v>39</v>
      </c>
      <c r="F7685" s="2" t="s">
        <v>21</v>
      </c>
      <c r="G7685" s="2" t="s">
        <v>32</v>
      </c>
      <c r="H7685" s="2">
        <v>3812.9700000000003</v>
      </c>
      <c r="I7685" s="2">
        <v>3</v>
      </c>
      <c r="J7685" s="2" t="s">
        <v>16</v>
      </c>
      <c r="K7685" s="2">
        <f t="shared" si="240"/>
        <v>3241.0245000000004</v>
      </c>
      <c r="L7685" s="2">
        <f t="shared" si="241"/>
        <v>3812.9700000000003</v>
      </c>
      <c r="M7685" s="2" cm="1">
        <f t="array" ref="M7685">IFERROR(_xlfn.IFS(AND(F7685="Furniture",C7685="First Class",I7685&gt;5),H7685-(H7685*10%),AND(F7685="Technology",C7685="Same Day",I7685&gt;6),H7685-(H7685*12%),AND(F7685="Office Supplies",OR(C7685="Second Day",C7685="Standard Class"),I7685&gt;4),H7685-(H7685*8%)),H7685)</f>
        <v>3812.9700000000003</v>
      </c>
      <c r="N7685" s="2" cm="1">
        <f t="array" ref="N7685">IFERROR(_xlfn.IFS(AND(J7685="Yes",F7685="Furniture",OR(C7685="Second Day",C7685="Standard Class"),I7685&gt;3),H7685-(H7685*15%),AND(J7685="Yes",F7685="Technology",C7685="Same Day",I7685&gt;4),H7685-(H7685*18%),AND(J7685="Yes",F7685="Office Supplies",C7685="First Class",I7685&gt;5),H7685-(H7685*20%)),H7685)</f>
        <v>3812.9700000000003</v>
      </c>
      <c r="O7685" s="2"/>
    </row>
    <row r="7686" spans="1:15" ht="15.75" customHeight="1" x14ac:dyDescent="0.3">
      <c r="A7686" s="2" t="s">
        <v>3849</v>
      </c>
      <c r="B7686" s="3">
        <v>42049</v>
      </c>
      <c r="C7686" s="2" t="s">
        <v>24</v>
      </c>
      <c r="D7686" s="2" t="s">
        <v>12</v>
      </c>
      <c r="E7686" s="2" t="s">
        <v>46</v>
      </c>
      <c r="F7686" s="2" t="s">
        <v>21</v>
      </c>
      <c r="G7686" s="2" t="s">
        <v>32</v>
      </c>
      <c r="H7686" s="2">
        <v>26.423999999999999</v>
      </c>
      <c r="I7686" s="2">
        <v>9</v>
      </c>
      <c r="J7686" s="2" t="s">
        <v>16</v>
      </c>
      <c r="K7686" s="2">
        <f t="shared" si="240"/>
        <v>26.423999999999999</v>
      </c>
      <c r="L7686" s="2">
        <f t="shared" si="241"/>
        <v>26.423999999999999</v>
      </c>
      <c r="M7686" s="2" cm="1">
        <f t="array" ref="M7686">IFERROR(_xlfn.IFS(AND(F7686="Furniture",C7686="First Class",I7686&gt;5),H7686-(H7686*10%),AND(F7686="Technology",C7686="Same Day",I7686&gt;6),H7686-(H7686*12%),AND(F7686="Office Supplies",OR(C7686="Second Day",C7686="Standard Class"),I7686&gt;4),H7686-(H7686*8%)),H7686)</f>
        <v>24.310079999999999</v>
      </c>
      <c r="N7686" s="2" cm="1">
        <f t="array" ref="N7686">IFERROR(_xlfn.IFS(AND(J7686="Yes",F7686="Furniture",OR(C7686="Second Day",C7686="Standard Class"),I7686&gt;3),H7686-(H7686*15%),AND(J7686="Yes",F7686="Technology",C7686="Same Day",I7686&gt;4),H7686-(H7686*18%),AND(J7686="Yes",F7686="Office Supplies",C7686="First Class",I7686&gt;5),H7686-(H7686*20%)),H7686)</f>
        <v>26.423999999999999</v>
      </c>
      <c r="O7686" s="2"/>
    </row>
    <row r="7687" spans="1:15" ht="15.75" customHeight="1" x14ac:dyDescent="0.3">
      <c r="A7687" s="2" t="s">
        <v>3849</v>
      </c>
      <c r="B7687" s="3">
        <v>42049</v>
      </c>
      <c r="C7687" s="2" t="s">
        <v>24</v>
      </c>
      <c r="D7687" s="2" t="s">
        <v>12</v>
      </c>
      <c r="E7687" s="2" t="s">
        <v>46</v>
      </c>
      <c r="F7687" s="2" t="s">
        <v>30</v>
      </c>
      <c r="G7687" s="2" t="s">
        <v>31</v>
      </c>
      <c r="H7687" s="2">
        <v>625.99</v>
      </c>
      <c r="I7687" s="2">
        <v>1</v>
      </c>
      <c r="J7687" s="2" t="s">
        <v>16</v>
      </c>
      <c r="K7687" s="2">
        <f t="shared" si="240"/>
        <v>532.0915</v>
      </c>
      <c r="L7687" s="2">
        <f t="shared" si="241"/>
        <v>625.99</v>
      </c>
      <c r="M7687" s="2" cm="1">
        <f t="array" ref="M7687">IFERROR(_xlfn.IFS(AND(F7687="Furniture",C7687="First Class",I7687&gt;5),H7687-(H7687*10%),AND(F7687="Technology",C7687="Same Day",I7687&gt;6),H7687-(H7687*12%),AND(F7687="Office Supplies",OR(C7687="Second Day",C7687="Standard Class"),I7687&gt;4),H7687-(H7687*8%)),H7687)</f>
        <v>625.99</v>
      </c>
      <c r="N7687" s="2" cm="1">
        <f t="array" ref="N7687">IFERROR(_xlfn.IFS(AND(J7687="Yes",F7687="Furniture",OR(C7687="Second Day",C7687="Standard Class"),I7687&gt;3),H7687-(H7687*15%),AND(J7687="Yes",F7687="Technology",C7687="Same Day",I7687&gt;4),H7687-(H7687*18%),AND(J7687="Yes",F7687="Office Supplies",C7687="First Class",I7687&gt;5),H7687-(H7687*20%)),H7687)</f>
        <v>625.99</v>
      </c>
      <c r="O7687" s="2"/>
    </row>
    <row r="7688" spans="1:15" ht="15.75" customHeight="1" x14ac:dyDescent="0.3">
      <c r="A7688" s="2" t="s">
        <v>3850</v>
      </c>
      <c r="B7688" s="3">
        <v>42699</v>
      </c>
      <c r="C7688" s="2" t="s">
        <v>24</v>
      </c>
      <c r="D7688" s="2" t="s">
        <v>19</v>
      </c>
      <c r="E7688" s="2" t="s">
        <v>39</v>
      </c>
      <c r="F7688" s="2" t="s">
        <v>14</v>
      </c>
      <c r="G7688" s="2" t="s">
        <v>25</v>
      </c>
      <c r="H7688" s="2">
        <v>1568.61</v>
      </c>
      <c r="I7688" s="2">
        <v>9</v>
      </c>
      <c r="J7688" s="2" t="s">
        <v>16</v>
      </c>
      <c r="K7688" s="2">
        <f t="shared" si="240"/>
        <v>1333.3184999999999</v>
      </c>
      <c r="L7688" s="2">
        <f t="shared" si="241"/>
        <v>1568.61</v>
      </c>
      <c r="M7688" s="2" cm="1">
        <f t="array" ref="M7688">IFERROR(_xlfn.IFS(AND(F7688="Furniture",C7688="First Class",I7688&gt;5),H7688-(H7688*10%),AND(F7688="Technology",C7688="Same Day",I7688&gt;6),H7688-(H7688*12%),AND(F7688="Office Supplies",OR(C7688="Second Day",C7688="Standard Class"),I7688&gt;4),H7688-(H7688*8%)),H7688)</f>
        <v>1568.61</v>
      </c>
      <c r="N7688" s="2" cm="1">
        <f t="array" ref="N7688">IFERROR(_xlfn.IFS(AND(J7688="Yes",F7688="Furniture",OR(C7688="Second Day",C7688="Standard Class"),I7688&gt;3),H7688-(H7688*15%),AND(J7688="Yes",F7688="Technology",C7688="Same Day",I7688&gt;4),H7688-(H7688*18%),AND(J7688="Yes",F7688="Office Supplies",C7688="First Class",I7688&gt;5),H7688-(H7688*20%)),H7688)</f>
        <v>1568.61</v>
      </c>
      <c r="O7688" s="2"/>
    </row>
    <row r="7689" spans="1:15" ht="15.75" customHeight="1" x14ac:dyDescent="0.3">
      <c r="A7689" s="2" t="s">
        <v>3850</v>
      </c>
      <c r="B7689" s="3">
        <v>42699</v>
      </c>
      <c r="C7689" s="2" t="s">
        <v>24</v>
      </c>
      <c r="D7689" s="2" t="s">
        <v>19</v>
      </c>
      <c r="E7689" s="2" t="s">
        <v>39</v>
      </c>
      <c r="F7689" s="2" t="s">
        <v>21</v>
      </c>
      <c r="G7689" s="2" t="s">
        <v>32</v>
      </c>
      <c r="H7689" s="2">
        <v>17.3</v>
      </c>
      <c r="I7689" s="2">
        <v>1</v>
      </c>
      <c r="J7689" s="2" t="s">
        <v>16</v>
      </c>
      <c r="K7689" s="2">
        <f t="shared" si="240"/>
        <v>17.3</v>
      </c>
      <c r="L7689" s="2">
        <f t="shared" si="241"/>
        <v>17.3</v>
      </c>
      <c r="M7689" s="2" cm="1">
        <f t="array" ref="M7689">IFERROR(_xlfn.IFS(AND(F7689="Furniture",C7689="First Class",I7689&gt;5),H7689-(H7689*10%),AND(F7689="Technology",C7689="Same Day",I7689&gt;6),H7689-(H7689*12%),AND(F7689="Office Supplies",OR(C7689="Second Day",C7689="Standard Class"),I7689&gt;4),H7689-(H7689*8%)),H7689)</f>
        <v>17.3</v>
      </c>
      <c r="N7689" s="2" cm="1">
        <f t="array" ref="N7689">IFERROR(_xlfn.IFS(AND(J7689="Yes",F7689="Furniture",OR(C7689="Second Day",C7689="Standard Class"),I7689&gt;3),H7689-(H7689*15%),AND(J7689="Yes",F7689="Technology",C7689="Same Day",I7689&gt;4),H7689-(H7689*18%),AND(J7689="Yes",F7689="Office Supplies",C7689="First Class",I7689&gt;5),H7689-(H7689*20%)),H7689)</f>
        <v>17.3</v>
      </c>
      <c r="O7689" s="2"/>
    </row>
    <row r="7690" spans="1:15" ht="15.75" customHeight="1" x14ac:dyDescent="0.3">
      <c r="A7690" s="2" t="s">
        <v>3850</v>
      </c>
      <c r="B7690" s="3">
        <v>42699</v>
      </c>
      <c r="C7690" s="2" t="s">
        <v>24</v>
      </c>
      <c r="D7690" s="2" t="s">
        <v>19</v>
      </c>
      <c r="E7690" s="2" t="s">
        <v>39</v>
      </c>
      <c r="F7690" s="2" t="s">
        <v>30</v>
      </c>
      <c r="G7690" s="2" t="s">
        <v>49</v>
      </c>
      <c r="H7690" s="2">
        <v>160</v>
      </c>
      <c r="I7690" s="2">
        <v>8</v>
      </c>
      <c r="J7690" s="2" t="s">
        <v>16</v>
      </c>
      <c r="K7690" s="2">
        <f t="shared" si="240"/>
        <v>160</v>
      </c>
      <c r="L7690" s="2">
        <f t="shared" si="241"/>
        <v>160</v>
      </c>
      <c r="M7690" s="2" cm="1">
        <f t="array" ref="M7690">IFERROR(_xlfn.IFS(AND(F7690="Furniture",C7690="First Class",I7690&gt;5),H7690-(H7690*10%),AND(F7690="Technology",C7690="Same Day",I7690&gt;6),H7690-(H7690*12%),AND(F7690="Office Supplies",OR(C7690="Second Day",C7690="Standard Class"),I7690&gt;4),H7690-(H7690*8%)),H7690)</f>
        <v>160</v>
      </c>
      <c r="N7690" s="2" cm="1">
        <f t="array" ref="N7690">IFERROR(_xlfn.IFS(AND(J7690="Yes",F7690="Furniture",OR(C7690="Second Day",C7690="Standard Class"),I7690&gt;3),H7690-(H7690*15%),AND(J7690="Yes",F7690="Technology",C7690="Same Day",I7690&gt;4),H7690-(H7690*18%),AND(J7690="Yes",F7690="Office Supplies",C7690="First Class",I7690&gt;5),H7690-(H7690*20%)),H7690)</f>
        <v>160</v>
      </c>
      <c r="O7690" s="2"/>
    </row>
    <row r="7691" spans="1:15" ht="15.75" customHeight="1" x14ac:dyDescent="0.3">
      <c r="A7691" s="2" t="s">
        <v>3851</v>
      </c>
      <c r="B7691" s="3">
        <v>42931</v>
      </c>
      <c r="C7691" s="2" t="s">
        <v>54</v>
      </c>
      <c r="D7691" s="2" t="s">
        <v>19</v>
      </c>
      <c r="E7691" s="2" t="s">
        <v>13</v>
      </c>
      <c r="F7691" s="2" t="s">
        <v>21</v>
      </c>
      <c r="G7691" s="2" t="s">
        <v>33</v>
      </c>
      <c r="H7691" s="2">
        <v>179.94</v>
      </c>
      <c r="I7691" s="2">
        <v>3</v>
      </c>
      <c r="J7691" s="2" t="s">
        <v>16</v>
      </c>
      <c r="K7691" s="2">
        <f t="shared" si="240"/>
        <v>179.94</v>
      </c>
      <c r="L7691" s="2">
        <f t="shared" si="241"/>
        <v>179.94</v>
      </c>
      <c r="M7691" s="2" cm="1">
        <f t="array" ref="M7691">IFERROR(_xlfn.IFS(AND(F7691="Furniture",C7691="First Class",I7691&gt;5),H7691-(H7691*10%),AND(F7691="Technology",C7691="Same Day",I7691&gt;6),H7691-(H7691*12%),AND(F7691="Office Supplies",OR(C7691="Second Day",C7691="Standard Class"),I7691&gt;4),H7691-(H7691*8%)),H7691)</f>
        <v>179.94</v>
      </c>
      <c r="N7691" s="2" cm="1">
        <f t="array" ref="N7691">IFERROR(_xlfn.IFS(AND(J7691="Yes",F7691="Furniture",OR(C7691="Second Day",C7691="Standard Class"),I7691&gt;3),H7691-(H7691*15%),AND(J7691="Yes",F7691="Technology",C7691="Same Day",I7691&gt;4),H7691-(H7691*18%),AND(J7691="Yes",F7691="Office Supplies",C7691="First Class",I7691&gt;5),H7691-(H7691*20%)),H7691)</f>
        <v>179.94</v>
      </c>
      <c r="O7691" s="2"/>
    </row>
    <row r="7692" spans="1:15" ht="15.75" customHeight="1" x14ac:dyDescent="0.3">
      <c r="A7692" s="2" t="s">
        <v>3851</v>
      </c>
      <c r="B7692" s="3">
        <v>42931</v>
      </c>
      <c r="C7692" s="2" t="s">
        <v>54</v>
      </c>
      <c r="D7692" s="2" t="s">
        <v>19</v>
      </c>
      <c r="E7692" s="2" t="s">
        <v>13</v>
      </c>
      <c r="F7692" s="2" t="s">
        <v>14</v>
      </c>
      <c r="G7692" s="2" t="s">
        <v>25</v>
      </c>
      <c r="H7692" s="2">
        <v>872.94</v>
      </c>
      <c r="I7692" s="2">
        <v>3</v>
      </c>
      <c r="J7692" s="2" t="s">
        <v>16</v>
      </c>
      <c r="K7692" s="2">
        <f t="shared" si="240"/>
        <v>741.99900000000002</v>
      </c>
      <c r="L7692" s="2">
        <f t="shared" si="241"/>
        <v>872.94</v>
      </c>
      <c r="M7692" s="2" cm="1">
        <f t="array" ref="M7692">IFERROR(_xlfn.IFS(AND(F7692="Furniture",C7692="First Class",I7692&gt;5),H7692-(H7692*10%),AND(F7692="Technology",C7692="Same Day",I7692&gt;6),H7692-(H7692*12%),AND(F7692="Office Supplies",OR(C7692="Second Day",C7692="Standard Class"),I7692&gt;4),H7692-(H7692*8%)),H7692)</f>
        <v>872.94</v>
      </c>
      <c r="N7692" s="2" cm="1">
        <f t="array" ref="N7692">IFERROR(_xlfn.IFS(AND(J7692="Yes",F7692="Furniture",OR(C7692="Second Day",C7692="Standard Class"),I7692&gt;3),H7692-(H7692*15%),AND(J7692="Yes",F7692="Technology",C7692="Same Day",I7692&gt;4),H7692-(H7692*18%),AND(J7692="Yes",F7692="Office Supplies",C7692="First Class",I7692&gt;5),H7692-(H7692*20%)),H7692)</f>
        <v>872.94</v>
      </c>
      <c r="O7692" s="2"/>
    </row>
    <row r="7693" spans="1:15" ht="15.75" customHeight="1" x14ac:dyDescent="0.3">
      <c r="A7693" s="2" t="s">
        <v>3851</v>
      </c>
      <c r="B7693" s="3">
        <v>42931</v>
      </c>
      <c r="C7693" s="2" t="s">
        <v>54</v>
      </c>
      <c r="D7693" s="2" t="s">
        <v>19</v>
      </c>
      <c r="E7693" s="2" t="s">
        <v>13</v>
      </c>
      <c r="F7693" s="2" t="s">
        <v>21</v>
      </c>
      <c r="G7693" s="2" t="s">
        <v>35</v>
      </c>
      <c r="H7693" s="2">
        <v>12.96</v>
      </c>
      <c r="I7693" s="2">
        <v>2</v>
      </c>
      <c r="J7693" s="2" t="s">
        <v>16</v>
      </c>
      <c r="K7693" s="2">
        <f t="shared" si="240"/>
        <v>12.96</v>
      </c>
      <c r="L7693" s="2">
        <f t="shared" si="241"/>
        <v>12.96</v>
      </c>
      <c r="M7693" s="2" cm="1">
        <f t="array" ref="M7693">IFERROR(_xlfn.IFS(AND(F7693="Furniture",C7693="First Class",I7693&gt;5),H7693-(H7693*10%),AND(F7693="Technology",C7693="Same Day",I7693&gt;6),H7693-(H7693*12%),AND(F7693="Office Supplies",OR(C7693="Second Day",C7693="Standard Class"),I7693&gt;4),H7693-(H7693*8%)),H7693)</f>
        <v>12.96</v>
      </c>
      <c r="N7693" s="2" cm="1">
        <f t="array" ref="N7693">IFERROR(_xlfn.IFS(AND(J7693="Yes",F7693="Furniture",OR(C7693="Second Day",C7693="Standard Class"),I7693&gt;3),H7693-(H7693*15%),AND(J7693="Yes",F7693="Technology",C7693="Same Day",I7693&gt;4),H7693-(H7693*18%),AND(J7693="Yes",F7693="Office Supplies",C7693="First Class",I7693&gt;5),H7693-(H7693*20%)),H7693)</f>
        <v>12.96</v>
      </c>
      <c r="O7693" s="2"/>
    </row>
    <row r="7694" spans="1:15" ht="15.75" customHeight="1" x14ac:dyDescent="0.3">
      <c r="A7694" s="2" t="s">
        <v>3852</v>
      </c>
      <c r="B7694" s="3">
        <v>42002</v>
      </c>
      <c r="C7694" s="2" t="s">
        <v>24</v>
      </c>
      <c r="D7694" s="2" t="s">
        <v>12</v>
      </c>
      <c r="E7694" s="2" t="s">
        <v>20</v>
      </c>
      <c r="F7694" s="2" t="s">
        <v>21</v>
      </c>
      <c r="G7694" s="2" t="s">
        <v>22</v>
      </c>
      <c r="H7694" s="2">
        <v>88.800000000000011</v>
      </c>
      <c r="I7694" s="2">
        <v>6</v>
      </c>
      <c r="J7694" s="2" t="s">
        <v>16</v>
      </c>
      <c r="K7694" s="2">
        <f t="shared" si="240"/>
        <v>88.800000000000011</v>
      </c>
      <c r="L7694" s="2">
        <f t="shared" si="241"/>
        <v>88.800000000000011</v>
      </c>
      <c r="M7694" s="2" cm="1">
        <f t="array" ref="M7694">IFERROR(_xlfn.IFS(AND(F7694="Furniture",C7694="First Class",I7694&gt;5),H7694-(H7694*10%),AND(F7694="Technology",C7694="Same Day",I7694&gt;6),H7694-(H7694*12%),AND(F7694="Office Supplies",OR(C7694="Second Day",C7694="Standard Class"),I7694&gt;4),H7694-(H7694*8%)),H7694)</f>
        <v>81.696000000000012</v>
      </c>
      <c r="N7694" s="2" cm="1">
        <f t="array" ref="N7694">IFERROR(_xlfn.IFS(AND(J7694="Yes",F7694="Furniture",OR(C7694="Second Day",C7694="Standard Class"),I7694&gt;3),H7694-(H7694*15%),AND(J7694="Yes",F7694="Technology",C7694="Same Day",I7694&gt;4),H7694-(H7694*18%),AND(J7694="Yes",F7694="Office Supplies",C7694="First Class",I7694&gt;5),H7694-(H7694*20%)),H7694)</f>
        <v>88.800000000000011</v>
      </c>
      <c r="O7694" s="2"/>
    </row>
    <row r="7695" spans="1:15" ht="15.75" customHeight="1" x14ac:dyDescent="0.3">
      <c r="A7695" s="2" t="s">
        <v>3852</v>
      </c>
      <c r="B7695" s="3">
        <v>42002</v>
      </c>
      <c r="C7695" s="2" t="s">
        <v>24</v>
      </c>
      <c r="D7695" s="2" t="s">
        <v>12</v>
      </c>
      <c r="E7695" s="2" t="s">
        <v>20</v>
      </c>
      <c r="F7695" s="2" t="s">
        <v>30</v>
      </c>
      <c r="G7695" s="2" t="s">
        <v>31</v>
      </c>
      <c r="H7695" s="2">
        <v>319.96800000000002</v>
      </c>
      <c r="I7695" s="2">
        <v>4</v>
      </c>
      <c r="J7695" s="2" t="s">
        <v>16</v>
      </c>
      <c r="K7695" s="2">
        <f t="shared" si="240"/>
        <v>271.97280000000001</v>
      </c>
      <c r="L7695" s="2">
        <f t="shared" si="241"/>
        <v>319.96800000000002</v>
      </c>
      <c r="M7695" s="2" cm="1">
        <f t="array" ref="M7695">IFERROR(_xlfn.IFS(AND(F7695="Furniture",C7695="First Class",I7695&gt;5),H7695-(H7695*10%),AND(F7695="Technology",C7695="Same Day",I7695&gt;6),H7695-(H7695*12%),AND(F7695="Office Supplies",OR(C7695="Second Day",C7695="Standard Class"),I7695&gt;4),H7695-(H7695*8%)),H7695)</f>
        <v>319.96800000000002</v>
      </c>
      <c r="N7695" s="2" cm="1">
        <f t="array" ref="N7695">IFERROR(_xlfn.IFS(AND(J7695="Yes",F7695="Furniture",OR(C7695="Second Day",C7695="Standard Class"),I7695&gt;3),H7695-(H7695*15%),AND(J7695="Yes",F7695="Technology",C7695="Same Day",I7695&gt;4),H7695-(H7695*18%),AND(J7695="Yes",F7695="Office Supplies",C7695="First Class",I7695&gt;5),H7695-(H7695*20%)),H7695)</f>
        <v>319.96800000000002</v>
      </c>
      <c r="O7695" s="2"/>
    </row>
    <row r="7696" spans="1:15" ht="15.75" customHeight="1" x14ac:dyDescent="0.3">
      <c r="A7696" s="2" t="s">
        <v>3853</v>
      </c>
      <c r="B7696" s="3">
        <v>42451</v>
      </c>
      <c r="C7696" s="2" t="s">
        <v>208</v>
      </c>
      <c r="D7696" s="2" t="s">
        <v>12</v>
      </c>
      <c r="E7696" s="2" t="s">
        <v>20</v>
      </c>
      <c r="F7696" s="2" t="s">
        <v>14</v>
      </c>
      <c r="G7696" s="2" t="s">
        <v>17</v>
      </c>
      <c r="H7696" s="2">
        <v>167.88800000000001</v>
      </c>
      <c r="I7696" s="2">
        <v>7</v>
      </c>
      <c r="J7696" s="2" t="s">
        <v>43</v>
      </c>
      <c r="K7696" s="2">
        <f t="shared" si="240"/>
        <v>167.88800000000001</v>
      </c>
      <c r="L7696" s="2">
        <f t="shared" si="241"/>
        <v>162.85136</v>
      </c>
      <c r="M7696" s="2" cm="1">
        <f t="array" ref="M7696">IFERROR(_xlfn.IFS(AND(F7696="Furniture",C7696="First Class",I7696&gt;5),H7696-(H7696*10%),AND(F7696="Technology",C7696="Same Day",I7696&gt;6),H7696-(H7696*12%),AND(F7696="Office Supplies",OR(C7696="Second Day",C7696="Standard Class"),I7696&gt;4),H7696-(H7696*8%)),H7696)</f>
        <v>167.88800000000001</v>
      </c>
      <c r="N7696" s="2" cm="1">
        <f t="array" ref="N7696">IFERROR(_xlfn.IFS(AND(J7696="Yes",F7696="Furniture",OR(C7696="Second Day",C7696="Standard Class"),I7696&gt;3),H7696-(H7696*15%),AND(J7696="Yes",F7696="Technology",C7696="Same Day",I7696&gt;4),H7696-(H7696*18%),AND(J7696="Yes",F7696="Office Supplies",C7696="First Class",I7696&gt;5),H7696-(H7696*20%)),H7696)</f>
        <v>167.88800000000001</v>
      </c>
      <c r="O7696" s="2"/>
    </row>
    <row r="7697" spans="1:15" ht="15.75" customHeight="1" x14ac:dyDescent="0.3">
      <c r="A7697" s="2" t="s">
        <v>3854</v>
      </c>
      <c r="B7697" s="3">
        <v>42918</v>
      </c>
      <c r="C7697" s="2" t="s">
        <v>54</v>
      </c>
      <c r="D7697" s="2" t="s">
        <v>38</v>
      </c>
      <c r="E7697" s="2" t="s">
        <v>39</v>
      </c>
      <c r="F7697" s="2" t="s">
        <v>21</v>
      </c>
      <c r="G7697" s="2" t="s">
        <v>35</v>
      </c>
      <c r="H7697" s="2">
        <v>163.96</v>
      </c>
      <c r="I7697" s="2">
        <v>5</v>
      </c>
      <c r="J7697" s="2" t="s">
        <v>16</v>
      </c>
      <c r="K7697" s="2">
        <f t="shared" si="240"/>
        <v>163.96</v>
      </c>
      <c r="L7697" s="2">
        <f t="shared" si="241"/>
        <v>163.96</v>
      </c>
      <c r="M7697" s="2" cm="1">
        <f t="array" ref="M7697">IFERROR(_xlfn.IFS(AND(F7697="Furniture",C7697="First Class",I7697&gt;5),H7697-(H7697*10%),AND(F7697="Technology",C7697="Same Day",I7697&gt;6),H7697-(H7697*12%),AND(F7697="Office Supplies",OR(C7697="Second Day",C7697="Standard Class"),I7697&gt;4),H7697-(H7697*8%)),H7697)</f>
        <v>163.96</v>
      </c>
      <c r="N7697" s="2" cm="1">
        <f t="array" ref="N7697">IFERROR(_xlfn.IFS(AND(J7697="Yes",F7697="Furniture",OR(C7697="Second Day",C7697="Standard Class"),I7697&gt;3),H7697-(H7697*15%),AND(J7697="Yes",F7697="Technology",C7697="Same Day",I7697&gt;4),H7697-(H7697*18%),AND(J7697="Yes",F7697="Office Supplies",C7697="First Class",I7697&gt;5),H7697-(H7697*20%)),H7697)</f>
        <v>163.96</v>
      </c>
      <c r="O7697" s="2"/>
    </row>
    <row r="7698" spans="1:15" ht="15.75" customHeight="1" x14ac:dyDescent="0.3">
      <c r="A7698" s="2" t="s">
        <v>3854</v>
      </c>
      <c r="B7698" s="3">
        <v>42918</v>
      </c>
      <c r="C7698" s="2" t="s">
        <v>54</v>
      </c>
      <c r="D7698" s="2" t="s">
        <v>38</v>
      </c>
      <c r="E7698" s="2" t="s">
        <v>39</v>
      </c>
      <c r="F7698" s="2" t="s">
        <v>21</v>
      </c>
      <c r="G7698" s="2" t="s">
        <v>32</v>
      </c>
      <c r="H7698" s="2">
        <v>5.2319999999999984</v>
      </c>
      <c r="I7698" s="2">
        <v>4</v>
      </c>
      <c r="J7698" s="2" t="s">
        <v>16</v>
      </c>
      <c r="K7698" s="2">
        <f t="shared" si="240"/>
        <v>5.2319999999999984</v>
      </c>
      <c r="L7698" s="2">
        <f t="shared" si="241"/>
        <v>5.2319999999999984</v>
      </c>
      <c r="M7698" s="2" cm="1">
        <f t="array" ref="M7698">IFERROR(_xlfn.IFS(AND(F7698="Furniture",C7698="First Class",I7698&gt;5),H7698-(H7698*10%),AND(F7698="Technology",C7698="Same Day",I7698&gt;6),H7698-(H7698*12%),AND(F7698="Office Supplies",OR(C7698="Second Day",C7698="Standard Class"),I7698&gt;4),H7698-(H7698*8%)),H7698)</f>
        <v>5.2319999999999984</v>
      </c>
      <c r="N7698" s="2" cm="1">
        <f t="array" ref="N7698">IFERROR(_xlfn.IFS(AND(J7698="Yes",F7698="Furniture",OR(C7698="Second Day",C7698="Standard Class"),I7698&gt;3),H7698-(H7698*15%),AND(J7698="Yes",F7698="Technology",C7698="Same Day",I7698&gt;4),H7698-(H7698*18%),AND(J7698="Yes",F7698="Office Supplies",C7698="First Class",I7698&gt;5),H7698-(H7698*20%)),H7698)</f>
        <v>5.2319999999999984</v>
      </c>
      <c r="O7698" s="2"/>
    </row>
    <row r="7699" spans="1:15" ht="15.75" customHeight="1" x14ac:dyDescent="0.3">
      <c r="A7699" s="2" t="s">
        <v>3855</v>
      </c>
      <c r="B7699" s="3">
        <v>43083</v>
      </c>
      <c r="C7699" s="2" t="s">
        <v>24</v>
      </c>
      <c r="D7699" s="2" t="s">
        <v>38</v>
      </c>
      <c r="E7699" s="2" t="s">
        <v>46</v>
      </c>
      <c r="F7699" s="2" t="s">
        <v>30</v>
      </c>
      <c r="G7699" s="2" t="s">
        <v>194</v>
      </c>
      <c r="H7699" s="2">
        <v>1199.98</v>
      </c>
      <c r="I7699" s="2">
        <v>2</v>
      </c>
      <c r="J7699" s="2" t="s">
        <v>16</v>
      </c>
      <c r="K7699" s="2">
        <f t="shared" si="240"/>
        <v>1019.9830000000001</v>
      </c>
      <c r="L7699" s="2">
        <f t="shared" si="241"/>
        <v>1199.98</v>
      </c>
      <c r="M7699" s="2" cm="1">
        <f t="array" ref="M7699">IFERROR(_xlfn.IFS(AND(F7699="Furniture",C7699="First Class",I7699&gt;5),H7699-(H7699*10%),AND(F7699="Technology",C7699="Same Day",I7699&gt;6),H7699-(H7699*12%),AND(F7699="Office Supplies",OR(C7699="Second Day",C7699="Standard Class"),I7699&gt;4),H7699-(H7699*8%)),H7699)</f>
        <v>1199.98</v>
      </c>
      <c r="N7699" s="2" cm="1">
        <f t="array" ref="N7699">IFERROR(_xlfn.IFS(AND(J7699="Yes",F7699="Furniture",OR(C7699="Second Day",C7699="Standard Class"),I7699&gt;3),H7699-(H7699*15%),AND(J7699="Yes",F7699="Technology",C7699="Same Day",I7699&gt;4),H7699-(H7699*18%),AND(J7699="Yes",F7699="Office Supplies",C7699="First Class",I7699&gt;5),H7699-(H7699*20%)),H7699)</f>
        <v>1199.98</v>
      </c>
      <c r="O7699" s="2"/>
    </row>
    <row r="7700" spans="1:15" ht="15.75" customHeight="1" x14ac:dyDescent="0.3">
      <c r="A7700" s="2" t="s">
        <v>3855</v>
      </c>
      <c r="B7700" s="3">
        <v>43083</v>
      </c>
      <c r="C7700" s="2" t="s">
        <v>24</v>
      </c>
      <c r="D7700" s="2" t="s">
        <v>38</v>
      </c>
      <c r="E7700" s="2" t="s">
        <v>46</v>
      </c>
      <c r="F7700" s="2" t="s">
        <v>21</v>
      </c>
      <c r="G7700" s="2" t="s">
        <v>26</v>
      </c>
      <c r="H7700" s="2">
        <v>73.849999999999994</v>
      </c>
      <c r="I7700" s="2">
        <v>1</v>
      </c>
      <c r="J7700" s="2" t="s">
        <v>16</v>
      </c>
      <c r="K7700" s="2">
        <f t="shared" si="240"/>
        <v>73.849999999999994</v>
      </c>
      <c r="L7700" s="2">
        <f t="shared" si="241"/>
        <v>73.849999999999994</v>
      </c>
      <c r="M7700" s="2" cm="1">
        <f t="array" ref="M7700">IFERROR(_xlfn.IFS(AND(F7700="Furniture",C7700="First Class",I7700&gt;5),H7700-(H7700*10%),AND(F7700="Technology",C7700="Same Day",I7700&gt;6),H7700-(H7700*12%),AND(F7700="Office Supplies",OR(C7700="Second Day",C7700="Standard Class"),I7700&gt;4),H7700-(H7700*8%)),H7700)</f>
        <v>73.849999999999994</v>
      </c>
      <c r="N7700" s="2" cm="1">
        <f t="array" ref="N7700">IFERROR(_xlfn.IFS(AND(J7700="Yes",F7700="Furniture",OR(C7700="Second Day",C7700="Standard Class"),I7700&gt;3),H7700-(H7700*15%),AND(J7700="Yes",F7700="Technology",C7700="Same Day",I7700&gt;4),H7700-(H7700*18%),AND(J7700="Yes",F7700="Office Supplies",C7700="First Class",I7700&gt;5),H7700-(H7700*20%)),H7700)</f>
        <v>73.849999999999994</v>
      </c>
      <c r="O7700" s="2"/>
    </row>
    <row r="7701" spans="1:15" ht="15.75" customHeight="1" x14ac:dyDescent="0.3">
      <c r="A7701" s="2" t="s">
        <v>3855</v>
      </c>
      <c r="B7701" s="3">
        <v>43083</v>
      </c>
      <c r="C7701" s="2" t="s">
        <v>24</v>
      </c>
      <c r="D7701" s="2" t="s">
        <v>38</v>
      </c>
      <c r="E7701" s="2" t="s">
        <v>46</v>
      </c>
      <c r="F7701" s="2" t="s">
        <v>21</v>
      </c>
      <c r="G7701" s="2" t="s">
        <v>105</v>
      </c>
      <c r="H7701" s="2">
        <v>25.71</v>
      </c>
      <c r="I7701" s="2">
        <v>3</v>
      </c>
      <c r="J7701" s="2" t="s">
        <v>16</v>
      </c>
      <c r="K7701" s="2">
        <f t="shared" si="240"/>
        <v>25.71</v>
      </c>
      <c r="L7701" s="2">
        <f t="shared" si="241"/>
        <v>25.71</v>
      </c>
      <c r="M7701" s="2" cm="1">
        <f t="array" ref="M7701">IFERROR(_xlfn.IFS(AND(F7701="Furniture",C7701="First Class",I7701&gt;5),H7701-(H7701*10%),AND(F7701="Technology",C7701="Same Day",I7701&gt;6),H7701-(H7701*12%),AND(F7701="Office Supplies",OR(C7701="Second Day",C7701="Standard Class"),I7701&gt;4),H7701-(H7701*8%)),H7701)</f>
        <v>25.71</v>
      </c>
      <c r="N7701" s="2" cm="1">
        <f t="array" ref="N7701">IFERROR(_xlfn.IFS(AND(J7701="Yes",F7701="Furniture",OR(C7701="Second Day",C7701="Standard Class"),I7701&gt;3),H7701-(H7701*15%),AND(J7701="Yes",F7701="Technology",C7701="Same Day",I7701&gt;4),H7701-(H7701*18%),AND(J7701="Yes",F7701="Office Supplies",C7701="First Class",I7701&gt;5),H7701-(H7701*20%)),H7701)</f>
        <v>25.71</v>
      </c>
      <c r="O7701" s="2"/>
    </row>
    <row r="7702" spans="1:15" ht="15.75" customHeight="1" x14ac:dyDescent="0.3">
      <c r="A7702" s="2" t="s">
        <v>3855</v>
      </c>
      <c r="B7702" s="3">
        <v>43083</v>
      </c>
      <c r="C7702" s="2" t="s">
        <v>24</v>
      </c>
      <c r="D7702" s="2" t="s">
        <v>38</v>
      </c>
      <c r="E7702" s="2" t="s">
        <v>46</v>
      </c>
      <c r="F7702" s="2" t="s">
        <v>21</v>
      </c>
      <c r="G7702" s="2" t="s">
        <v>64</v>
      </c>
      <c r="H7702" s="2">
        <v>17.28</v>
      </c>
      <c r="I7702" s="2">
        <v>6</v>
      </c>
      <c r="J7702" s="2" t="s">
        <v>16</v>
      </c>
      <c r="K7702" s="2">
        <f t="shared" si="240"/>
        <v>17.28</v>
      </c>
      <c r="L7702" s="2">
        <f t="shared" si="241"/>
        <v>17.28</v>
      </c>
      <c r="M7702" s="2" cm="1">
        <f t="array" ref="M7702">IFERROR(_xlfn.IFS(AND(F7702="Furniture",C7702="First Class",I7702&gt;5),H7702-(H7702*10%),AND(F7702="Technology",C7702="Same Day",I7702&gt;6),H7702-(H7702*12%),AND(F7702="Office Supplies",OR(C7702="Second Day",C7702="Standard Class"),I7702&gt;4),H7702-(H7702*8%)),H7702)</f>
        <v>15.897600000000001</v>
      </c>
      <c r="N7702" s="2" cm="1">
        <f t="array" ref="N7702">IFERROR(_xlfn.IFS(AND(J7702="Yes",F7702="Furniture",OR(C7702="Second Day",C7702="Standard Class"),I7702&gt;3),H7702-(H7702*15%),AND(J7702="Yes",F7702="Technology",C7702="Same Day",I7702&gt;4),H7702-(H7702*18%),AND(J7702="Yes",F7702="Office Supplies",C7702="First Class",I7702&gt;5),H7702-(H7702*20%)),H7702)</f>
        <v>17.28</v>
      </c>
      <c r="O7702" s="2"/>
    </row>
    <row r="7703" spans="1:15" ht="15.75" customHeight="1" x14ac:dyDescent="0.3">
      <c r="A7703" s="2" t="s">
        <v>3855</v>
      </c>
      <c r="B7703" s="3">
        <v>43083</v>
      </c>
      <c r="C7703" s="2" t="s">
        <v>24</v>
      </c>
      <c r="D7703" s="2" t="s">
        <v>38</v>
      </c>
      <c r="E7703" s="2" t="s">
        <v>46</v>
      </c>
      <c r="F7703" s="2" t="s">
        <v>14</v>
      </c>
      <c r="G7703" s="2" t="s">
        <v>25</v>
      </c>
      <c r="H7703" s="2">
        <v>526.58199999999999</v>
      </c>
      <c r="I7703" s="2">
        <v>2</v>
      </c>
      <c r="J7703" s="2" t="s">
        <v>16</v>
      </c>
      <c r="K7703" s="2">
        <f t="shared" si="240"/>
        <v>447.59469999999999</v>
      </c>
      <c r="L7703" s="2">
        <f t="shared" si="241"/>
        <v>526.58199999999999</v>
      </c>
      <c r="M7703" s="2" cm="1">
        <f t="array" ref="M7703">IFERROR(_xlfn.IFS(AND(F7703="Furniture",C7703="First Class",I7703&gt;5),H7703-(H7703*10%),AND(F7703="Technology",C7703="Same Day",I7703&gt;6),H7703-(H7703*12%),AND(F7703="Office Supplies",OR(C7703="Second Day",C7703="Standard Class"),I7703&gt;4),H7703-(H7703*8%)),H7703)</f>
        <v>526.58199999999999</v>
      </c>
      <c r="N7703" s="2" cm="1">
        <f t="array" ref="N7703">IFERROR(_xlfn.IFS(AND(J7703="Yes",F7703="Furniture",OR(C7703="Second Day",C7703="Standard Class"),I7703&gt;3),H7703-(H7703*15%),AND(J7703="Yes",F7703="Technology",C7703="Same Day",I7703&gt;4),H7703-(H7703*18%),AND(J7703="Yes",F7703="Office Supplies",C7703="First Class",I7703&gt;5),H7703-(H7703*20%)),H7703)</f>
        <v>526.58199999999999</v>
      </c>
      <c r="O7703" s="2"/>
    </row>
    <row r="7704" spans="1:15" ht="15.75" customHeight="1" x14ac:dyDescent="0.3">
      <c r="A7704" s="2" t="s">
        <v>3856</v>
      </c>
      <c r="B7704" s="3">
        <v>42608</v>
      </c>
      <c r="C7704" s="2" t="s">
        <v>24</v>
      </c>
      <c r="D7704" s="2" t="s">
        <v>12</v>
      </c>
      <c r="E7704" s="2" t="s">
        <v>39</v>
      </c>
      <c r="F7704" s="2" t="s">
        <v>21</v>
      </c>
      <c r="G7704" s="2" t="s">
        <v>35</v>
      </c>
      <c r="H7704" s="2">
        <v>11.56</v>
      </c>
      <c r="I7704" s="2">
        <v>2</v>
      </c>
      <c r="J7704" s="2" t="s">
        <v>16</v>
      </c>
      <c r="K7704" s="2">
        <f t="shared" si="240"/>
        <v>11.56</v>
      </c>
      <c r="L7704" s="2">
        <f t="shared" si="241"/>
        <v>11.56</v>
      </c>
      <c r="M7704" s="2" cm="1">
        <f t="array" ref="M7704">IFERROR(_xlfn.IFS(AND(F7704="Furniture",C7704="First Class",I7704&gt;5),H7704-(H7704*10%),AND(F7704="Technology",C7704="Same Day",I7704&gt;6),H7704-(H7704*12%),AND(F7704="Office Supplies",OR(C7704="Second Day",C7704="Standard Class"),I7704&gt;4),H7704-(H7704*8%)),H7704)</f>
        <v>11.56</v>
      </c>
      <c r="N7704" s="2" cm="1">
        <f t="array" ref="N7704">IFERROR(_xlfn.IFS(AND(J7704="Yes",F7704="Furniture",OR(C7704="Second Day",C7704="Standard Class"),I7704&gt;3),H7704-(H7704*15%),AND(J7704="Yes",F7704="Technology",C7704="Same Day",I7704&gt;4),H7704-(H7704*18%),AND(J7704="Yes",F7704="Office Supplies",C7704="First Class",I7704&gt;5),H7704-(H7704*20%)),H7704)</f>
        <v>11.56</v>
      </c>
      <c r="O7704" s="2"/>
    </row>
    <row r="7705" spans="1:15" ht="15.75" customHeight="1" x14ac:dyDescent="0.3">
      <c r="A7705" s="2" t="s">
        <v>3856</v>
      </c>
      <c r="B7705" s="3">
        <v>42608</v>
      </c>
      <c r="C7705" s="2" t="s">
        <v>24</v>
      </c>
      <c r="D7705" s="2" t="s">
        <v>12</v>
      </c>
      <c r="E7705" s="2" t="s">
        <v>39</v>
      </c>
      <c r="F7705" s="2" t="s">
        <v>30</v>
      </c>
      <c r="G7705" s="2" t="s">
        <v>31</v>
      </c>
      <c r="H7705" s="2">
        <v>209.96999999999997</v>
      </c>
      <c r="I7705" s="2">
        <v>3</v>
      </c>
      <c r="J7705" s="2" t="s">
        <v>16</v>
      </c>
      <c r="K7705" s="2">
        <f t="shared" si="240"/>
        <v>209.96999999999997</v>
      </c>
      <c r="L7705" s="2">
        <f t="shared" si="241"/>
        <v>209.96999999999997</v>
      </c>
      <c r="M7705" s="2" cm="1">
        <f t="array" ref="M7705">IFERROR(_xlfn.IFS(AND(F7705="Furniture",C7705="First Class",I7705&gt;5),H7705-(H7705*10%),AND(F7705="Technology",C7705="Same Day",I7705&gt;6),H7705-(H7705*12%),AND(F7705="Office Supplies",OR(C7705="Second Day",C7705="Standard Class"),I7705&gt;4),H7705-(H7705*8%)),H7705)</f>
        <v>209.96999999999997</v>
      </c>
      <c r="N7705" s="2" cm="1">
        <f t="array" ref="N7705">IFERROR(_xlfn.IFS(AND(J7705="Yes",F7705="Furniture",OR(C7705="Second Day",C7705="Standard Class"),I7705&gt;3),H7705-(H7705*15%),AND(J7705="Yes",F7705="Technology",C7705="Same Day",I7705&gt;4),H7705-(H7705*18%),AND(J7705="Yes",F7705="Office Supplies",C7705="First Class",I7705&gt;5),H7705-(H7705*20%)),H7705)</f>
        <v>209.96999999999997</v>
      </c>
      <c r="O7705" s="2"/>
    </row>
    <row r="7706" spans="1:15" ht="15.75" customHeight="1" x14ac:dyDescent="0.3">
      <c r="A7706" s="2" t="s">
        <v>3856</v>
      </c>
      <c r="B7706" s="3">
        <v>42608</v>
      </c>
      <c r="C7706" s="2" t="s">
        <v>24</v>
      </c>
      <c r="D7706" s="2" t="s">
        <v>12</v>
      </c>
      <c r="E7706" s="2" t="s">
        <v>39</v>
      </c>
      <c r="F7706" s="2" t="s">
        <v>14</v>
      </c>
      <c r="G7706" s="2" t="s">
        <v>25</v>
      </c>
      <c r="H7706" s="2">
        <v>447.84</v>
      </c>
      <c r="I7706" s="2">
        <v>4</v>
      </c>
      <c r="J7706" s="2" t="s">
        <v>16</v>
      </c>
      <c r="K7706" s="2">
        <f t="shared" si="240"/>
        <v>380.66399999999999</v>
      </c>
      <c r="L7706" s="2">
        <f t="shared" si="241"/>
        <v>447.84</v>
      </c>
      <c r="M7706" s="2" cm="1">
        <f t="array" ref="M7706">IFERROR(_xlfn.IFS(AND(F7706="Furniture",C7706="First Class",I7706&gt;5),H7706-(H7706*10%),AND(F7706="Technology",C7706="Same Day",I7706&gt;6),H7706-(H7706*12%),AND(F7706="Office Supplies",OR(C7706="Second Day",C7706="Standard Class"),I7706&gt;4),H7706-(H7706*8%)),H7706)</f>
        <v>447.84</v>
      </c>
      <c r="N7706" s="2" cm="1">
        <f t="array" ref="N7706">IFERROR(_xlfn.IFS(AND(J7706="Yes",F7706="Furniture",OR(C7706="Second Day",C7706="Standard Class"),I7706&gt;3),H7706-(H7706*15%),AND(J7706="Yes",F7706="Technology",C7706="Same Day",I7706&gt;4),H7706-(H7706*18%),AND(J7706="Yes",F7706="Office Supplies",C7706="First Class",I7706&gt;5),H7706-(H7706*20%)),H7706)</f>
        <v>447.84</v>
      </c>
      <c r="O7706" s="2"/>
    </row>
    <row r="7707" spans="1:15" ht="15.75" customHeight="1" x14ac:dyDescent="0.3">
      <c r="A7707" s="2" t="s">
        <v>3856</v>
      </c>
      <c r="B7707" s="3">
        <v>42608</v>
      </c>
      <c r="C7707" s="2" t="s">
        <v>24</v>
      </c>
      <c r="D7707" s="2" t="s">
        <v>12</v>
      </c>
      <c r="E7707" s="2" t="s">
        <v>39</v>
      </c>
      <c r="F7707" s="2" t="s">
        <v>30</v>
      </c>
      <c r="G7707" s="2" t="s">
        <v>49</v>
      </c>
      <c r="H7707" s="2">
        <v>479.97</v>
      </c>
      <c r="I7707" s="2">
        <v>3</v>
      </c>
      <c r="J7707" s="2" t="s">
        <v>16</v>
      </c>
      <c r="K7707" s="2">
        <f t="shared" si="240"/>
        <v>407.97450000000003</v>
      </c>
      <c r="L7707" s="2">
        <f t="shared" si="241"/>
        <v>479.97</v>
      </c>
      <c r="M7707" s="2" cm="1">
        <f t="array" ref="M7707">IFERROR(_xlfn.IFS(AND(F7707="Furniture",C7707="First Class",I7707&gt;5),H7707-(H7707*10%),AND(F7707="Technology",C7707="Same Day",I7707&gt;6),H7707-(H7707*12%),AND(F7707="Office Supplies",OR(C7707="Second Day",C7707="Standard Class"),I7707&gt;4),H7707-(H7707*8%)),H7707)</f>
        <v>479.97</v>
      </c>
      <c r="N7707" s="2" cm="1">
        <f t="array" ref="N7707">IFERROR(_xlfn.IFS(AND(J7707="Yes",F7707="Furniture",OR(C7707="Second Day",C7707="Standard Class"),I7707&gt;3),H7707-(H7707*15%),AND(J7707="Yes",F7707="Technology",C7707="Same Day",I7707&gt;4),H7707-(H7707*18%),AND(J7707="Yes",F7707="Office Supplies",C7707="First Class",I7707&gt;5),H7707-(H7707*20%)),H7707)</f>
        <v>479.97</v>
      </c>
      <c r="O7707" s="2"/>
    </row>
    <row r="7708" spans="1:15" ht="15.75" customHeight="1" x14ac:dyDescent="0.3">
      <c r="A7708" s="2" t="s">
        <v>3856</v>
      </c>
      <c r="B7708" s="3">
        <v>42608</v>
      </c>
      <c r="C7708" s="2" t="s">
        <v>24</v>
      </c>
      <c r="D7708" s="2" t="s">
        <v>12</v>
      </c>
      <c r="E7708" s="2" t="s">
        <v>39</v>
      </c>
      <c r="F7708" s="2" t="s">
        <v>21</v>
      </c>
      <c r="G7708" s="2" t="s">
        <v>29</v>
      </c>
      <c r="H7708" s="2">
        <v>8.64</v>
      </c>
      <c r="I7708" s="2">
        <v>3</v>
      </c>
      <c r="J7708" s="2" t="s">
        <v>16</v>
      </c>
      <c r="K7708" s="2">
        <f t="shared" si="240"/>
        <v>8.64</v>
      </c>
      <c r="L7708" s="2">
        <f t="shared" si="241"/>
        <v>8.64</v>
      </c>
      <c r="M7708" s="2" cm="1">
        <f t="array" ref="M7708">IFERROR(_xlfn.IFS(AND(F7708="Furniture",C7708="First Class",I7708&gt;5),H7708-(H7708*10%),AND(F7708="Technology",C7708="Same Day",I7708&gt;6),H7708-(H7708*12%),AND(F7708="Office Supplies",OR(C7708="Second Day",C7708="Standard Class"),I7708&gt;4),H7708-(H7708*8%)),H7708)</f>
        <v>8.64</v>
      </c>
      <c r="N7708" s="2" cm="1">
        <f t="array" ref="N7708">IFERROR(_xlfn.IFS(AND(J7708="Yes",F7708="Furniture",OR(C7708="Second Day",C7708="Standard Class"),I7708&gt;3),H7708-(H7708*15%),AND(J7708="Yes",F7708="Technology",C7708="Same Day",I7708&gt;4),H7708-(H7708*18%),AND(J7708="Yes",F7708="Office Supplies",C7708="First Class",I7708&gt;5),H7708-(H7708*20%)),H7708)</f>
        <v>8.64</v>
      </c>
      <c r="O7708" s="2"/>
    </row>
    <row r="7709" spans="1:15" ht="15.75" customHeight="1" x14ac:dyDescent="0.3">
      <c r="A7709" s="2" t="s">
        <v>3857</v>
      </c>
      <c r="B7709" s="3">
        <v>43023</v>
      </c>
      <c r="C7709" s="2" t="s">
        <v>24</v>
      </c>
      <c r="D7709" s="2" t="s">
        <v>19</v>
      </c>
      <c r="E7709" s="2" t="s">
        <v>20</v>
      </c>
      <c r="F7709" s="2" t="s">
        <v>21</v>
      </c>
      <c r="G7709" s="2" t="s">
        <v>29</v>
      </c>
      <c r="H7709" s="2">
        <v>11.68</v>
      </c>
      <c r="I7709" s="2">
        <v>2</v>
      </c>
      <c r="J7709" s="2" t="s">
        <v>16</v>
      </c>
      <c r="K7709" s="2">
        <f t="shared" si="240"/>
        <v>11.68</v>
      </c>
      <c r="L7709" s="2">
        <f t="shared" si="241"/>
        <v>11.68</v>
      </c>
      <c r="M7709" s="2" cm="1">
        <f t="array" ref="M7709">IFERROR(_xlfn.IFS(AND(F7709="Furniture",C7709="First Class",I7709&gt;5),H7709-(H7709*10%),AND(F7709="Technology",C7709="Same Day",I7709&gt;6),H7709-(H7709*12%),AND(F7709="Office Supplies",OR(C7709="Second Day",C7709="Standard Class"),I7709&gt;4),H7709-(H7709*8%)),H7709)</f>
        <v>11.68</v>
      </c>
      <c r="N7709" s="2" cm="1">
        <f t="array" ref="N7709">IFERROR(_xlfn.IFS(AND(J7709="Yes",F7709="Furniture",OR(C7709="Second Day",C7709="Standard Class"),I7709&gt;3),H7709-(H7709*15%),AND(J7709="Yes",F7709="Technology",C7709="Same Day",I7709&gt;4),H7709-(H7709*18%),AND(J7709="Yes",F7709="Office Supplies",C7709="First Class",I7709&gt;5),H7709-(H7709*20%)),H7709)</f>
        <v>11.68</v>
      </c>
      <c r="O7709" s="2"/>
    </row>
    <row r="7710" spans="1:15" ht="15.75" customHeight="1" x14ac:dyDescent="0.3">
      <c r="A7710" s="2" t="s">
        <v>3858</v>
      </c>
      <c r="B7710" s="3">
        <v>41937</v>
      </c>
      <c r="C7710" s="2" t="s">
        <v>24</v>
      </c>
      <c r="D7710" s="2" t="s">
        <v>12</v>
      </c>
      <c r="E7710" s="2" t="s">
        <v>46</v>
      </c>
      <c r="F7710" s="2" t="s">
        <v>30</v>
      </c>
      <c r="G7710" s="2" t="s">
        <v>49</v>
      </c>
      <c r="H7710" s="2">
        <v>40.775999999999996</v>
      </c>
      <c r="I7710" s="2">
        <v>3</v>
      </c>
      <c r="J7710" s="2" t="s">
        <v>16</v>
      </c>
      <c r="K7710" s="2">
        <f t="shared" si="240"/>
        <v>40.775999999999996</v>
      </c>
      <c r="L7710" s="2">
        <f t="shared" si="241"/>
        <v>40.775999999999996</v>
      </c>
      <c r="M7710" s="2" cm="1">
        <f t="array" ref="M7710">IFERROR(_xlfn.IFS(AND(F7710="Furniture",C7710="First Class",I7710&gt;5),H7710-(H7710*10%),AND(F7710="Technology",C7710="Same Day",I7710&gt;6),H7710-(H7710*12%),AND(F7710="Office Supplies",OR(C7710="Second Day",C7710="Standard Class"),I7710&gt;4),H7710-(H7710*8%)),H7710)</f>
        <v>40.775999999999996</v>
      </c>
      <c r="N7710" s="2" cm="1">
        <f t="array" ref="N7710">IFERROR(_xlfn.IFS(AND(J7710="Yes",F7710="Furniture",OR(C7710="Second Day",C7710="Standard Class"),I7710&gt;3),H7710-(H7710*15%),AND(J7710="Yes",F7710="Technology",C7710="Same Day",I7710&gt;4),H7710-(H7710*18%),AND(J7710="Yes",F7710="Office Supplies",C7710="First Class",I7710&gt;5),H7710-(H7710*20%)),H7710)</f>
        <v>40.775999999999996</v>
      </c>
      <c r="O7710" s="2"/>
    </row>
    <row r="7711" spans="1:15" ht="15.75" customHeight="1" x14ac:dyDescent="0.3">
      <c r="A7711" s="2" t="s">
        <v>3858</v>
      </c>
      <c r="B7711" s="3">
        <v>41937</v>
      </c>
      <c r="C7711" s="2" t="s">
        <v>24</v>
      </c>
      <c r="D7711" s="2" t="s">
        <v>12</v>
      </c>
      <c r="E7711" s="2" t="s">
        <v>46</v>
      </c>
      <c r="F7711" s="2" t="s">
        <v>21</v>
      </c>
      <c r="G7711" s="2" t="s">
        <v>32</v>
      </c>
      <c r="H7711" s="2">
        <v>13.698000000000002</v>
      </c>
      <c r="I7711" s="2">
        <v>3</v>
      </c>
      <c r="J7711" s="2" t="s">
        <v>16</v>
      </c>
      <c r="K7711" s="2">
        <f t="shared" si="240"/>
        <v>13.698000000000002</v>
      </c>
      <c r="L7711" s="2">
        <f t="shared" si="241"/>
        <v>13.698000000000002</v>
      </c>
      <c r="M7711" s="2" cm="1">
        <f t="array" ref="M7711">IFERROR(_xlfn.IFS(AND(F7711="Furniture",C7711="First Class",I7711&gt;5),H7711-(H7711*10%),AND(F7711="Technology",C7711="Same Day",I7711&gt;6),H7711-(H7711*12%),AND(F7711="Office Supplies",OR(C7711="Second Day",C7711="Standard Class"),I7711&gt;4),H7711-(H7711*8%)),H7711)</f>
        <v>13.698000000000002</v>
      </c>
      <c r="N7711" s="2" cm="1">
        <f t="array" ref="N7711">IFERROR(_xlfn.IFS(AND(J7711="Yes",F7711="Furniture",OR(C7711="Second Day",C7711="Standard Class"),I7711&gt;3),H7711-(H7711*15%),AND(J7711="Yes",F7711="Technology",C7711="Same Day",I7711&gt;4),H7711-(H7711*18%),AND(J7711="Yes",F7711="Office Supplies",C7711="First Class",I7711&gt;5),H7711-(H7711*20%)),H7711)</f>
        <v>13.698000000000002</v>
      </c>
      <c r="O7711" s="2"/>
    </row>
    <row r="7712" spans="1:15" ht="15.75" customHeight="1" x14ac:dyDescent="0.3">
      <c r="A7712" s="2" t="s">
        <v>3859</v>
      </c>
      <c r="B7712" s="3">
        <v>42096</v>
      </c>
      <c r="C7712" s="2" t="s">
        <v>24</v>
      </c>
      <c r="D7712" s="2" t="s">
        <v>12</v>
      </c>
      <c r="E7712" s="2" t="s">
        <v>20</v>
      </c>
      <c r="F7712" s="2" t="s">
        <v>30</v>
      </c>
      <c r="G7712" s="2" t="s">
        <v>31</v>
      </c>
      <c r="H7712" s="2">
        <v>87.8</v>
      </c>
      <c r="I7712" s="2">
        <v>5</v>
      </c>
      <c r="J7712" s="2" t="s">
        <v>16</v>
      </c>
      <c r="K7712" s="2">
        <f t="shared" si="240"/>
        <v>87.8</v>
      </c>
      <c r="L7712" s="2">
        <f t="shared" si="241"/>
        <v>87.8</v>
      </c>
      <c r="M7712" s="2" cm="1">
        <f t="array" ref="M7712">IFERROR(_xlfn.IFS(AND(F7712="Furniture",C7712="First Class",I7712&gt;5),H7712-(H7712*10%),AND(F7712="Technology",C7712="Same Day",I7712&gt;6),H7712-(H7712*12%),AND(F7712="Office Supplies",OR(C7712="Second Day",C7712="Standard Class"),I7712&gt;4),H7712-(H7712*8%)),H7712)</f>
        <v>87.8</v>
      </c>
      <c r="N7712" s="2" cm="1">
        <f t="array" ref="N7712">IFERROR(_xlfn.IFS(AND(J7712="Yes",F7712="Furniture",OR(C7712="Second Day",C7712="Standard Class"),I7712&gt;3),H7712-(H7712*15%),AND(J7712="Yes",F7712="Technology",C7712="Same Day",I7712&gt;4),H7712-(H7712*18%),AND(J7712="Yes",F7712="Office Supplies",C7712="First Class",I7712&gt;5),H7712-(H7712*20%)),H7712)</f>
        <v>87.8</v>
      </c>
      <c r="O7712" s="2"/>
    </row>
    <row r="7713" spans="1:15" ht="15.75" customHeight="1" x14ac:dyDescent="0.3">
      <c r="A7713" s="2" t="s">
        <v>3860</v>
      </c>
      <c r="B7713" s="3">
        <v>43036</v>
      </c>
      <c r="C7713" s="2" t="s">
        <v>11</v>
      </c>
      <c r="D7713" s="2" t="s">
        <v>12</v>
      </c>
      <c r="E7713" s="2" t="s">
        <v>13</v>
      </c>
      <c r="F7713" s="2" t="s">
        <v>14</v>
      </c>
      <c r="G7713" s="2" t="s">
        <v>28</v>
      </c>
      <c r="H7713" s="2">
        <v>77.951999999999998</v>
      </c>
      <c r="I7713" s="2">
        <v>3</v>
      </c>
      <c r="J7713" s="2" t="s">
        <v>16</v>
      </c>
      <c r="K7713" s="2">
        <f t="shared" si="240"/>
        <v>77.951999999999998</v>
      </c>
      <c r="L7713" s="2">
        <f t="shared" si="241"/>
        <v>77.951999999999998</v>
      </c>
      <c r="M7713" s="2" cm="1">
        <f t="array" ref="M7713">IFERROR(_xlfn.IFS(AND(F7713="Furniture",C7713="First Class",I7713&gt;5),H7713-(H7713*10%),AND(F7713="Technology",C7713="Same Day",I7713&gt;6),H7713-(H7713*12%),AND(F7713="Office Supplies",OR(C7713="Second Day",C7713="Standard Class"),I7713&gt;4),H7713-(H7713*8%)),H7713)</f>
        <v>77.951999999999998</v>
      </c>
      <c r="N7713" s="2" cm="1">
        <f t="array" ref="N7713">IFERROR(_xlfn.IFS(AND(J7713="Yes",F7713="Furniture",OR(C7713="Second Day",C7713="Standard Class"),I7713&gt;3),H7713-(H7713*15%),AND(J7713="Yes",F7713="Technology",C7713="Same Day",I7713&gt;4),H7713-(H7713*18%),AND(J7713="Yes",F7713="Office Supplies",C7713="First Class",I7713&gt;5),H7713-(H7713*20%)),H7713)</f>
        <v>77.951999999999998</v>
      </c>
      <c r="O7713" s="2"/>
    </row>
    <row r="7714" spans="1:15" ht="15.75" customHeight="1" x14ac:dyDescent="0.3">
      <c r="A7714" s="2" t="s">
        <v>3860</v>
      </c>
      <c r="B7714" s="3">
        <v>43036</v>
      </c>
      <c r="C7714" s="2" t="s">
        <v>11</v>
      </c>
      <c r="D7714" s="2" t="s">
        <v>12</v>
      </c>
      <c r="E7714" s="2" t="s">
        <v>13</v>
      </c>
      <c r="F7714" s="2" t="s">
        <v>21</v>
      </c>
      <c r="G7714" s="2" t="s">
        <v>26</v>
      </c>
      <c r="H7714" s="2">
        <v>147.184</v>
      </c>
      <c r="I7714" s="2">
        <v>2</v>
      </c>
      <c r="J7714" s="2" t="s">
        <v>16</v>
      </c>
      <c r="K7714" s="2">
        <f t="shared" si="240"/>
        <v>147.184</v>
      </c>
      <c r="L7714" s="2">
        <f t="shared" si="241"/>
        <v>147.184</v>
      </c>
      <c r="M7714" s="2" cm="1">
        <f t="array" ref="M7714">IFERROR(_xlfn.IFS(AND(F7714="Furniture",C7714="First Class",I7714&gt;5),H7714-(H7714*10%),AND(F7714="Technology",C7714="Same Day",I7714&gt;6),H7714-(H7714*12%),AND(F7714="Office Supplies",OR(C7714="Second Day",C7714="Standard Class"),I7714&gt;4),H7714-(H7714*8%)),H7714)</f>
        <v>147.184</v>
      </c>
      <c r="N7714" s="2" cm="1">
        <f t="array" ref="N7714">IFERROR(_xlfn.IFS(AND(J7714="Yes",F7714="Furniture",OR(C7714="Second Day",C7714="Standard Class"),I7714&gt;3),H7714-(H7714*15%),AND(J7714="Yes",F7714="Technology",C7714="Same Day",I7714&gt;4),H7714-(H7714*18%),AND(J7714="Yes",F7714="Office Supplies",C7714="First Class",I7714&gt;5),H7714-(H7714*20%)),H7714)</f>
        <v>147.184</v>
      </c>
      <c r="O7714" s="2"/>
    </row>
    <row r="7715" spans="1:15" ht="15.75" customHeight="1" x14ac:dyDescent="0.3">
      <c r="A7715" s="2" t="s">
        <v>3860</v>
      </c>
      <c r="B7715" s="3">
        <v>43036</v>
      </c>
      <c r="C7715" s="2" t="s">
        <v>11</v>
      </c>
      <c r="D7715" s="2" t="s">
        <v>12</v>
      </c>
      <c r="E7715" s="2" t="s">
        <v>13</v>
      </c>
      <c r="F7715" s="2" t="s">
        <v>21</v>
      </c>
      <c r="G7715" s="2" t="s">
        <v>35</v>
      </c>
      <c r="H7715" s="2">
        <v>47.952000000000005</v>
      </c>
      <c r="I7715" s="2">
        <v>3</v>
      </c>
      <c r="J7715" s="2" t="s">
        <v>16</v>
      </c>
      <c r="K7715" s="2">
        <f t="shared" si="240"/>
        <v>47.952000000000005</v>
      </c>
      <c r="L7715" s="2">
        <f t="shared" si="241"/>
        <v>47.952000000000005</v>
      </c>
      <c r="M7715" s="2" cm="1">
        <f t="array" ref="M7715">IFERROR(_xlfn.IFS(AND(F7715="Furniture",C7715="First Class",I7715&gt;5),H7715-(H7715*10%),AND(F7715="Technology",C7715="Same Day",I7715&gt;6),H7715-(H7715*12%),AND(F7715="Office Supplies",OR(C7715="Second Day",C7715="Standard Class"),I7715&gt;4),H7715-(H7715*8%)),H7715)</f>
        <v>47.952000000000005</v>
      </c>
      <c r="N7715" s="2" cm="1">
        <f t="array" ref="N7715">IFERROR(_xlfn.IFS(AND(J7715="Yes",F7715="Furniture",OR(C7715="Second Day",C7715="Standard Class"),I7715&gt;3),H7715-(H7715*15%),AND(J7715="Yes",F7715="Technology",C7715="Same Day",I7715&gt;4),H7715-(H7715*18%),AND(J7715="Yes",F7715="Office Supplies",C7715="First Class",I7715&gt;5),H7715-(H7715*20%)),H7715)</f>
        <v>47.952000000000005</v>
      </c>
      <c r="O7715" s="2"/>
    </row>
    <row r="7716" spans="1:15" ht="15.75" customHeight="1" x14ac:dyDescent="0.3">
      <c r="A7716" s="2" t="s">
        <v>3861</v>
      </c>
      <c r="B7716" s="3">
        <v>41978</v>
      </c>
      <c r="C7716" s="2" t="s">
        <v>54</v>
      </c>
      <c r="D7716" s="2" t="s">
        <v>12</v>
      </c>
      <c r="E7716" s="2" t="s">
        <v>20</v>
      </c>
      <c r="F7716" s="2" t="s">
        <v>21</v>
      </c>
      <c r="G7716" s="2" t="s">
        <v>33</v>
      </c>
      <c r="H7716" s="2">
        <v>250.26</v>
      </c>
      <c r="I7716" s="2">
        <v>6</v>
      </c>
      <c r="J7716" s="2" t="s">
        <v>16</v>
      </c>
      <c r="K7716" s="2">
        <f t="shared" si="240"/>
        <v>212.721</v>
      </c>
      <c r="L7716" s="2">
        <f t="shared" si="241"/>
        <v>250.26</v>
      </c>
      <c r="M7716" s="2" cm="1">
        <f t="array" ref="M7716">IFERROR(_xlfn.IFS(AND(F7716="Furniture",C7716="First Class",I7716&gt;5),H7716-(H7716*10%),AND(F7716="Technology",C7716="Same Day",I7716&gt;6),H7716-(H7716*12%),AND(F7716="Office Supplies",OR(C7716="Second Day",C7716="Standard Class"),I7716&gt;4),H7716-(H7716*8%)),H7716)</f>
        <v>250.26</v>
      </c>
      <c r="N7716" s="2" cm="1">
        <f t="array" ref="N7716">IFERROR(_xlfn.IFS(AND(J7716="Yes",F7716="Furniture",OR(C7716="Second Day",C7716="Standard Class"),I7716&gt;3),H7716-(H7716*15%),AND(J7716="Yes",F7716="Technology",C7716="Same Day",I7716&gt;4),H7716-(H7716*18%),AND(J7716="Yes",F7716="Office Supplies",C7716="First Class",I7716&gt;5),H7716-(H7716*20%)),H7716)</f>
        <v>250.26</v>
      </c>
      <c r="O7716" s="2"/>
    </row>
    <row r="7717" spans="1:15" ht="15.75" customHeight="1" x14ac:dyDescent="0.3">
      <c r="A7717" s="2" t="s">
        <v>3862</v>
      </c>
      <c r="B7717" s="3">
        <v>43042</v>
      </c>
      <c r="C7717" s="2" t="s">
        <v>24</v>
      </c>
      <c r="D7717" s="2" t="s">
        <v>12</v>
      </c>
      <c r="E7717" s="2" t="s">
        <v>46</v>
      </c>
      <c r="F7717" s="2" t="s">
        <v>30</v>
      </c>
      <c r="G7717" s="2" t="s">
        <v>49</v>
      </c>
      <c r="H7717" s="2">
        <v>40.775999999999996</v>
      </c>
      <c r="I7717" s="2">
        <v>3</v>
      </c>
      <c r="J7717" s="2" t="s">
        <v>16</v>
      </c>
      <c r="K7717" s="2">
        <f t="shared" si="240"/>
        <v>40.775999999999996</v>
      </c>
      <c r="L7717" s="2">
        <f t="shared" si="241"/>
        <v>40.775999999999996</v>
      </c>
      <c r="M7717" s="2" cm="1">
        <f t="array" ref="M7717">IFERROR(_xlfn.IFS(AND(F7717="Furniture",C7717="First Class",I7717&gt;5),H7717-(H7717*10%),AND(F7717="Technology",C7717="Same Day",I7717&gt;6),H7717-(H7717*12%),AND(F7717="Office Supplies",OR(C7717="Second Day",C7717="Standard Class"),I7717&gt;4),H7717-(H7717*8%)),H7717)</f>
        <v>40.775999999999996</v>
      </c>
      <c r="N7717" s="2" cm="1">
        <f t="array" ref="N7717">IFERROR(_xlfn.IFS(AND(J7717="Yes",F7717="Furniture",OR(C7717="Second Day",C7717="Standard Class"),I7717&gt;3),H7717-(H7717*15%),AND(J7717="Yes",F7717="Technology",C7717="Same Day",I7717&gt;4),H7717-(H7717*18%),AND(J7717="Yes",F7717="Office Supplies",C7717="First Class",I7717&gt;5),H7717-(H7717*20%)),H7717)</f>
        <v>40.775999999999996</v>
      </c>
      <c r="O7717" s="2"/>
    </row>
    <row r="7718" spans="1:15" ht="15.75" customHeight="1" x14ac:dyDescent="0.3">
      <c r="A7718" s="2" t="s">
        <v>3863</v>
      </c>
      <c r="B7718" s="3">
        <v>42010</v>
      </c>
      <c r="C7718" s="2" t="s">
        <v>24</v>
      </c>
      <c r="D7718" s="2" t="s">
        <v>19</v>
      </c>
      <c r="E7718" s="2" t="s">
        <v>20</v>
      </c>
      <c r="F7718" s="2" t="s">
        <v>21</v>
      </c>
      <c r="G7718" s="2" t="s">
        <v>35</v>
      </c>
      <c r="H7718" s="2">
        <v>29.600000000000005</v>
      </c>
      <c r="I7718" s="2">
        <v>5</v>
      </c>
      <c r="J7718" s="2" t="s">
        <v>43</v>
      </c>
      <c r="K7718" s="2">
        <f t="shared" si="240"/>
        <v>29.600000000000005</v>
      </c>
      <c r="L7718" s="2">
        <f t="shared" si="241"/>
        <v>28.120000000000005</v>
      </c>
      <c r="M7718" s="2" cm="1">
        <f t="array" ref="M7718">IFERROR(_xlfn.IFS(AND(F7718="Furniture",C7718="First Class",I7718&gt;5),H7718-(H7718*10%),AND(F7718="Technology",C7718="Same Day",I7718&gt;6),H7718-(H7718*12%),AND(F7718="Office Supplies",OR(C7718="Second Day",C7718="Standard Class"),I7718&gt;4),H7718-(H7718*8%)),H7718)</f>
        <v>27.232000000000006</v>
      </c>
      <c r="N7718" s="2" cm="1">
        <f t="array" ref="N7718">IFERROR(_xlfn.IFS(AND(J7718="Yes",F7718="Furniture",OR(C7718="Second Day",C7718="Standard Class"),I7718&gt;3),H7718-(H7718*15%),AND(J7718="Yes",F7718="Technology",C7718="Same Day",I7718&gt;4),H7718-(H7718*18%),AND(J7718="Yes",F7718="Office Supplies",C7718="First Class",I7718&gt;5),H7718-(H7718*20%)),H7718)</f>
        <v>29.600000000000005</v>
      </c>
      <c r="O7718" s="2"/>
    </row>
    <row r="7719" spans="1:15" ht="15.75" customHeight="1" x14ac:dyDescent="0.3">
      <c r="A7719" s="2" t="s">
        <v>3863</v>
      </c>
      <c r="B7719" s="3">
        <v>42010</v>
      </c>
      <c r="C7719" s="2" t="s">
        <v>24</v>
      </c>
      <c r="D7719" s="2" t="s">
        <v>19</v>
      </c>
      <c r="E7719" s="2" t="s">
        <v>20</v>
      </c>
      <c r="F7719" s="2" t="s">
        <v>21</v>
      </c>
      <c r="G7719" s="2" t="s">
        <v>32</v>
      </c>
      <c r="H7719" s="2">
        <v>1.9380000000000002</v>
      </c>
      <c r="I7719" s="2">
        <v>2</v>
      </c>
      <c r="J7719" s="2" t="s">
        <v>43</v>
      </c>
      <c r="K7719" s="2">
        <f t="shared" si="240"/>
        <v>1.9380000000000002</v>
      </c>
      <c r="L7719" s="2">
        <f t="shared" si="241"/>
        <v>1.8411000000000002</v>
      </c>
      <c r="M7719" s="2" cm="1">
        <f t="array" ref="M7719">IFERROR(_xlfn.IFS(AND(F7719="Furniture",C7719="First Class",I7719&gt;5),H7719-(H7719*10%),AND(F7719="Technology",C7719="Same Day",I7719&gt;6),H7719-(H7719*12%),AND(F7719="Office Supplies",OR(C7719="Second Day",C7719="Standard Class"),I7719&gt;4),H7719-(H7719*8%)),H7719)</f>
        <v>1.9380000000000002</v>
      </c>
      <c r="N7719" s="2" cm="1">
        <f t="array" ref="N7719">IFERROR(_xlfn.IFS(AND(J7719="Yes",F7719="Furniture",OR(C7719="Second Day",C7719="Standard Class"),I7719&gt;3),H7719-(H7719*15%),AND(J7719="Yes",F7719="Technology",C7719="Same Day",I7719&gt;4),H7719-(H7719*18%),AND(J7719="Yes",F7719="Office Supplies",C7719="First Class",I7719&gt;5),H7719-(H7719*20%)),H7719)</f>
        <v>1.9380000000000002</v>
      </c>
      <c r="O7719" s="2"/>
    </row>
    <row r="7720" spans="1:15" ht="15.75" customHeight="1" x14ac:dyDescent="0.3">
      <c r="A7720" s="2" t="s">
        <v>3864</v>
      </c>
      <c r="B7720" s="3">
        <v>42987</v>
      </c>
      <c r="C7720" s="2" t="s">
        <v>24</v>
      </c>
      <c r="D7720" s="2" t="s">
        <v>19</v>
      </c>
      <c r="E7720" s="2" t="s">
        <v>20</v>
      </c>
      <c r="F7720" s="2" t="s">
        <v>30</v>
      </c>
      <c r="G7720" s="2" t="s">
        <v>49</v>
      </c>
      <c r="H7720" s="2">
        <v>159.96</v>
      </c>
      <c r="I7720" s="2">
        <v>4</v>
      </c>
      <c r="J7720" s="2" t="s">
        <v>16</v>
      </c>
      <c r="K7720" s="2">
        <f t="shared" si="240"/>
        <v>159.96</v>
      </c>
      <c r="L7720" s="2">
        <f t="shared" si="241"/>
        <v>159.96</v>
      </c>
      <c r="M7720" s="2" cm="1">
        <f t="array" ref="M7720">IFERROR(_xlfn.IFS(AND(F7720="Furniture",C7720="First Class",I7720&gt;5),H7720-(H7720*10%),AND(F7720="Technology",C7720="Same Day",I7720&gt;6),H7720-(H7720*12%),AND(F7720="Office Supplies",OR(C7720="Second Day",C7720="Standard Class"),I7720&gt;4),H7720-(H7720*8%)),H7720)</f>
        <v>159.96</v>
      </c>
      <c r="N7720" s="2" cm="1">
        <f t="array" ref="N7720">IFERROR(_xlfn.IFS(AND(J7720="Yes",F7720="Furniture",OR(C7720="Second Day",C7720="Standard Class"),I7720&gt;3),H7720-(H7720*15%),AND(J7720="Yes",F7720="Technology",C7720="Same Day",I7720&gt;4),H7720-(H7720*18%),AND(J7720="Yes",F7720="Office Supplies",C7720="First Class",I7720&gt;5),H7720-(H7720*20%)),H7720)</f>
        <v>159.96</v>
      </c>
      <c r="O7720" s="2"/>
    </row>
    <row r="7721" spans="1:15" ht="15.75" customHeight="1" x14ac:dyDescent="0.3">
      <c r="A7721" s="2" t="s">
        <v>3865</v>
      </c>
      <c r="B7721" s="3">
        <v>42009</v>
      </c>
      <c r="C7721" s="2" t="s">
        <v>24</v>
      </c>
      <c r="D7721" s="2" t="s">
        <v>19</v>
      </c>
      <c r="E7721" s="2" t="s">
        <v>46</v>
      </c>
      <c r="F7721" s="2" t="s">
        <v>21</v>
      </c>
      <c r="G7721" s="2" t="s">
        <v>29</v>
      </c>
      <c r="H7721" s="2">
        <v>59.519999999999996</v>
      </c>
      <c r="I7721" s="2">
        <v>3</v>
      </c>
      <c r="J7721" s="2" t="s">
        <v>16</v>
      </c>
      <c r="K7721" s="2">
        <f t="shared" si="240"/>
        <v>59.519999999999996</v>
      </c>
      <c r="L7721" s="2">
        <f t="shared" si="241"/>
        <v>59.519999999999996</v>
      </c>
      <c r="M7721" s="2" cm="1">
        <f t="array" ref="M7721">IFERROR(_xlfn.IFS(AND(F7721="Furniture",C7721="First Class",I7721&gt;5),H7721-(H7721*10%),AND(F7721="Technology",C7721="Same Day",I7721&gt;6),H7721-(H7721*12%),AND(F7721="Office Supplies",OR(C7721="Second Day",C7721="Standard Class"),I7721&gt;4),H7721-(H7721*8%)),H7721)</f>
        <v>59.519999999999996</v>
      </c>
      <c r="N7721" s="2" cm="1">
        <f t="array" ref="N7721">IFERROR(_xlfn.IFS(AND(J7721="Yes",F7721="Furniture",OR(C7721="Second Day",C7721="Standard Class"),I7721&gt;3),H7721-(H7721*15%),AND(J7721="Yes",F7721="Technology",C7721="Same Day",I7721&gt;4),H7721-(H7721*18%),AND(J7721="Yes",F7721="Office Supplies",C7721="First Class",I7721&gt;5),H7721-(H7721*20%)),H7721)</f>
        <v>59.519999999999996</v>
      </c>
      <c r="O7721" s="2"/>
    </row>
    <row r="7722" spans="1:15" ht="15.75" customHeight="1" x14ac:dyDescent="0.3">
      <c r="A7722" s="2" t="s">
        <v>3865</v>
      </c>
      <c r="B7722" s="3">
        <v>42009</v>
      </c>
      <c r="C7722" s="2" t="s">
        <v>24</v>
      </c>
      <c r="D7722" s="2" t="s">
        <v>19</v>
      </c>
      <c r="E7722" s="2" t="s">
        <v>46</v>
      </c>
      <c r="F7722" s="2" t="s">
        <v>21</v>
      </c>
      <c r="G7722" s="2" t="s">
        <v>51</v>
      </c>
      <c r="H7722" s="2">
        <v>17.48</v>
      </c>
      <c r="I7722" s="2">
        <v>2</v>
      </c>
      <c r="J7722" s="2" t="s">
        <v>16</v>
      </c>
      <c r="K7722" s="2">
        <f t="shared" si="240"/>
        <v>17.48</v>
      </c>
      <c r="L7722" s="2">
        <f t="shared" si="241"/>
        <v>17.48</v>
      </c>
      <c r="M7722" s="2" cm="1">
        <f t="array" ref="M7722">IFERROR(_xlfn.IFS(AND(F7722="Furniture",C7722="First Class",I7722&gt;5),H7722-(H7722*10%),AND(F7722="Technology",C7722="Same Day",I7722&gt;6),H7722-(H7722*12%),AND(F7722="Office Supplies",OR(C7722="Second Day",C7722="Standard Class"),I7722&gt;4),H7722-(H7722*8%)),H7722)</f>
        <v>17.48</v>
      </c>
      <c r="N7722" s="2" cm="1">
        <f t="array" ref="N7722">IFERROR(_xlfn.IFS(AND(J7722="Yes",F7722="Furniture",OR(C7722="Second Day",C7722="Standard Class"),I7722&gt;3),H7722-(H7722*15%),AND(J7722="Yes",F7722="Technology",C7722="Same Day",I7722&gt;4),H7722-(H7722*18%),AND(J7722="Yes",F7722="Office Supplies",C7722="First Class",I7722&gt;5),H7722-(H7722*20%)),H7722)</f>
        <v>17.48</v>
      </c>
      <c r="O7722" s="2"/>
    </row>
    <row r="7723" spans="1:15" ht="15.75" customHeight="1" x14ac:dyDescent="0.3">
      <c r="A7723" s="2" t="s">
        <v>3865</v>
      </c>
      <c r="B7723" s="3">
        <v>42009</v>
      </c>
      <c r="C7723" s="2" t="s">
        <v>24</v>
      </c>
      <c r="D7723" s="2" t="s">
        <v>19</v>
      </c>
      <c r="E7723" s="2" t="s">
        <v>46</v>
      </c>
      <c r="F7723" s="2" t="s">
        <v>21</v>
      </c>
      <c r="G7723" s="2" t="s">
        <v>32</v>
      </c>
      <c r="H7723" s="2">
        <v>13.168000000000001</v>
      </c>
      <c r="I7723" s="2">
        <v>2</v>
      </c>
      <c r="J7723" s="2" t="s">
        <v>16</v>
      </c>
      <c r="K7723" s="2">
        <f t="shared" si="240"/>
        <v>13.168000000000001</v>
      </c>
      <c r="L7723" s="2">
        <f t="shared" si="241"/>
        <v>13.168000000000001</v>
      </c>
      <c r="M7723" s="2" cm="1">
        <f t="array" ref="M7723">IFERROR(_xlfn.IFS(AND(F7723="Furniture",C7723="First Class",I7723&gt;5),H7723-(H7723*10%),AND(F7723="Technology",C7723="Same Day",I7723&gt;6),H7723-(H7723*12%),AND(F7723="Office Supplies",OR(C7723="Second Day",C7723="Standard Class"),I7723&gt;4),H7723-(H7723*8%)),H7723)</f>
        <v>13.168000000000001</v>
      </c>
      <c r="N7723" s="2" cm="1">
        <f t="array" ref="N7723">IFERROR(_xlfn.IFS(AND(J7723="Yes",F7723="Furniture",OR(C7723="Second Day",C7723="Standard Class"),I7723&gt;3),H7723-(H7723*15%),AND(J7723="Yes",F7723="Technology",C7723="Same Day",I7723&gt;4),H7723-(H7723*18%),AND(J7723="Yes",F7723="Office Supplies",C7723="First Class",I7723&gt;5),H7723-(H7723*20%)),H7723)</f>
        <v>13.168000000000001</v>
      </c>
      <c r="O7723" s="2"/>
    </row>
    <row r="7724" spans="1:15" ht="15.75" customHeight="1" x14ac:dyDescent="0.3">
      <c r="A7724" s="2" t="s">
        <v>3866</v>
      </c>
      <c r="B7724" s="3">
        <v>42841</v>
      </c>
      <c r="C7724" s="2" t="s">
        <v>24</v>
      </c>
      <c r="D7724" s="2" t="s">
        <v>38</v>
      </c>
      <c r="E7724" s="2" t="s">
        <v>20</v>
      </c>
      <c r="F7724" s="2" t="s">
        <v>21</v>
      </c>
      <c r="G7724" s="2" t="s">
        <v>33</v>
      </c>
      <c r="H7724" s="2">
        <v>40.74</v>
      </c>
      <c r="I7724" s="2">
        <v>3</v>
      </c>
      <c r="J7724" s="2" t="s">
        <v>16</v>
      </c>
      <c r="K7724" s="2">
        <f t="shared" si="240"/>
        <v>40.74</v>
      </c>
      <c r="L7724" s="2">
        <f t="shared" si="241"/>
        <v>40.74</v>
      </c>
      <c r="M7724" s="2" cm="1">
        <f t="array" ref="M7724">IFERROR(_xlfn.IFS(AND(F7724="Furniture",C7724="First Class",I7724&gt;5),H7724-(H7724*10%),AND(F7724="Technology",C7724="Same Day",I7724&gt;6),H7724-(H7724*12%),AND(F7724="Office Supplies",OR(C7724="Second Day",C7724="Standard Class"),I7724&gt;4),H7724-(H7724*8%)),H7724)</f>
        <v>40.74</v>
      </c>
      <c r="N7724" s="2" cm="1">
        <f t="array" ref="N7724">IFERROR(_xlfn.IFS(AND(J7724="Yes",F7724="Furniture",OR(C7724="Second Day",C7724="Standard Class"),I7724&gt;3),H7724-(H7724*15%),AND(J7724="Yes",F7724="Technology",C7724="Same Day",I7724&gt;4),H7724-(H7724*18%),AND(J7724="Yes",F7724="Office Supplies",C7724="First Class",I7724&gt;5),H7724-(H7724*20%)),H7724)</f>
        <v>40.74</v>
      </c>
      <c r="O7724" s="2"/>
    </row>
    <row r="7725" spans="1:15" ht="15.75" customHeight="1" x14ac:dyDescent="0.3">
      <c r="A7725" s="2" t="s">
        <v>3867</v>
      </c>
      <c r="B7725" s="3">
        <v>42257</v>
      </c>
      <c r="C7725" s="2" t="s">
        <v>24</v>
      </c>
      <c r="D7725" s="2" t="s">
        <v>19</v>
      </c>
      <c r="E7725" s="2" t="s">
        <v>39</v>
      </c>
      <c r="F7725" s="2" t="s">
        <v>14</v>
      </c>
      <c r="G7725" s="2" t="s">
        <v>17</v>
      </c>
      <c r="H7725" s="2">
        <v>179.886</v>
      </c>
      <c r="I7725" s="2">
        <v>1</v>
      </c>
      <c r="J7725" s="2" t="s">
        <v>16</v>
      </c>
      <c r="K7725" s="2">
        <f t="shared" si="240"/>
        <v>179.886</v>
      </c>
      <c r="L7725" s="2">
        <f t="shared" si="241"/>
        <v>179.886</v>
      </c>
      <c r="M7725" s="2" cm="1">
        <f t="array" ref="M7725">IFERROR(_xlfn.IFS(AND(F7725="Furniture",C7725="First Class",I7725&gt;5),H7725-(H7725*10%),AND(F7725="Technology",C7725="Same Day",I7725&gt;6),H7725-(H7725*12%),AND(F7725="Office Supplies",OR(C7725="Second Day",C7725="Standard Class"),I7725&gt;4),H7725-(H7725*8%)),H7725)</f>
        <v>179.886</v>
      </c>
      <c r="N7725" s="2" cm="1">
        <f t="array" ref="N7725">IFERROR(_xlfn.IFS(AND(J7725="Yes",F7725="Furniture",OR(C7725="Second Day",C7725="Standard Class"),I7725&gt;3),H7725-(H7725*15%),AND(J7725="Yes",F7725="Technology",C7725="Same Day",I7725&gt;4),H7725-(H7725*18%),AND(J7725="Yes",F7725="Office Supplies",C7725="First Class",I7725&gt;5),H7725-(H7725*20%)),H7725)</f>
        <v>179.886</v>
      </c>
      <c r="O7725" s="2"/>
    </row>
    <row r="7726" spans="1:15" ht="15.75" customHeight="1" x14ac:dyDescent="0.3">
      <c r="A7726" s="2" t="s">
        <v>3868</v>
      </c>
      <c r="B7726" s="3">
        <v>42638</v>
      </c>
      <c r="C7726" s="2" t="s">
        <v>24</v>
      </c>
      <c r="D7726" s="2" t="s">
        <v>12</v>
      </c>
      <c r="E7726" s="2" t="s">
        <v>46</v>
      </c>
      <c r="F7726" s="2" t="s">
        <v>21</v>
      </c>
      <c r="G7726" s="2" t="s">
        <v>33</v>
      </c>
      <c r="H7726" s="2">
        <v>286.25600000000003</v>
      </c>
      <c r="I7726" s="2">
        <v>1</v>
      </c>
      <c r="J7726" s="2" t="s">
        <v>16</v>
      </c>
      <c r="K7726" s="2">
        <f t="shared" si="240"/>
        <v>243.31760000000003</v>
      </c>
      <c r="L7726" s="2">
        <f t="shared" si="241"/>
        <v>286.25600000000003</v>
      </c>
      <c r="M7726" s="2" cm="1">
        <f t="array" ref="M7726">IFERROR(_xlfn.IFS(AND(F7726="Furniture",C7726="First Class",I7726&gt;5),H7726-(H7726*10%),AND(F7726="Technology",C7726="Same Day",I7726&gt;6),H7726-(H7726*12%),AND(F7726="Office Supplies",OR(C7726="Second Day",C7726="Standard Class"),I7726&gt;4),H7726-(H7726*8%)),H7726)</f>
        <v>286.25600000000003</v>
      </c>
      <c r="N7726" s="2" cm="1">
        <f t="array" ref="N7726">IFERROR(_xlfn.IFS(AND(J7726="Yes",F7726="Furniture",OR(C7726="Second Day",C7726="Standard Class"),I7726&gt;3),H7726-(H7726*15%),AND(J7726="Yes",F7726="Technology",C7726="Same Day",I7726&gt;4),H7726-(H7726*18%),AND(J7726="Yes",F7726="Office Supplies",C7726="First Class",I7726&gt;5),H7726-(H7726*20%)),H7726)</f>
        <v>286.25600000000003</v>
      </c>
      <c r="O7726" s="2"/>
    </row>
    <row r="7727" spans="1:15" ht="15.75" customHeight="1" x14ac:dyDescent="0.3">
      <c r="A7727" s="2" t="s">
        <v>3868</v>
      </c>
      <c r="B7727" s="3">
        <v>42638</v>
      </c>
      <c r="C7727" s="2" t="s">
        <v>24</v>
      </c>
      <c r="D7727" s="2" t="s">
        <v>12</v>
      </c>
      <c r="E7727" s="2" t="s">
        <v>46</v>
      </c>
      <c r="F7727" s="2" t="s">
        <v>21</v>
      </c>
      <c r="G7727" s="2" t="s">
        <v>26</v>
      </c>
      <c r="H7727" s="2">
        <v>24.224000000000004</v>
      </c>
      <c r="I7727" s="2">
        <v>2</v>
      </c>
      <c r="J7727" s="2" t="s">
        <v>16</v>
      </c>
      <c r="K7727" s="2">
        <f t="shared" si="240"/>
        <v>24.224000000000004</v>
      </c>
      <c r="L7727" s="2">
        <f t="shared" si="241"/>
        <v>24.224000000000004</v>
      </c>
      <c r="M7727" s="2" cm="1">
        <f t="array" ref="M7727">IFERROR(_xlfn.IFS(AND(F7727="Furniture",C7727="First Class",I7727&gt;5),H7727-(H7727*10%),AND(F7727="Technology",C7727="Same Day",I7727&gt;6),H7727-(H7727*12%),AND(F7727="Office Supplies",OR(C7727="Second Day",C7727="Standard Class"),I7727&gt;4),H7727-(H7727*8%)),H7727)</f>
        <v>24.224000000000004</v>
      </c>
      <c r="N7727" s="2" cm="1">
        <f t="array" ref="N7727">IFERROR(_xlfn.IFS(AND(J7727="Yes",F7727="Furniture",OR(C7727="Second Day",C7727="Standard Class"),I7727&gt;3),H7727-(H7727*15%),AND(J7727="Yes",F7727="Technology",C7727="Same Day",I7727&gt;4),H7727-(H7727*18%),AND(J7727="Yes",F7727="Office Supplies",C7727="First Class",I7727&gt;5),H7727-(H7727*20%)),H7727)</f>
        <v>24.224000000000004</v>
      </c>
      <c r="O7727" s="2"/>
    </row>
    <row r="7728" spans="1:15" ht="15.75" customHeight="1" x14ac:dyDescent="0.3">
      <c r="A7728" s="2" t="s">
        <v>3868</v>
      </c>
      <c r="B7728" s="3">
        <v>42638</v>
      </c>
      <c r="C7728" s="2" t="s">
        <v>24</v>
      </c>
      <c r="D7728" s="2" t="s">
        <v>12</v>
      </c>
      <c r="E7728" s="2" t="s">
        <v>46</v>
      </c>
      <c r="F7728" s="2" t="s">
        <v>21</v>
      </c>
      <c r="G7728" s="2" t="s">
        <v>26</v>
      </c>
      <c r="H7728" s="2">
        <v>331.536</v>
      </c>
      <c r="I7728" s="2">
        <v>3</v>
      </c>
      <c r="J7728" s="2" t="s">
        <v>16</v>
      </c>
      <c r="K7728" s="2">
        <f t="shared" si="240"/>
        <v>281.80560000000003</v>
      </c>
      <c r="L7728" s="2">
        <f t="shared" si="241"/>
        <v>331.536</v>
      </c>
      <c r="M7728" s="2" cm="1">
        <f t="array" ref="M7728">IFERROR(_xlfn.IFS(AND(F7728="Furniture",C7728="First Class",I7728&gt;5),H7728-(H7728*10%),AND(F7728="Technology",C7728="Same Day",I7728&gt;6),H7728-(H7728*12%),AND(F7728="Office Supplies",OR(C7728="Second Day",C7728="Standard Class"),I7728&gt;4),H7728-(H7728*8%)),H7728)</f>
        <v>331.536</v>
      </c>
      <c r="N7728" s="2" cm="1">
        <f t="array" ref="N7728">IFERROR(_xlfn.IFS(AND(J7728="Yes",F7728="Furniture",OR(C7728="Second Day",C7728="Standard Class"),I7728&gt;3),H7728-(H7728*15%),AND(J7728="Yes",F7728="Technology",C7728="Same Day",I7728&gt;4),H7728-(H7728*18%),AND(J7728="Yes",F7728="Office Supplies",C7728="First Class",I7728&gt;5),H7728-(H7728*20%)),H7728)</f>
        <v>331.536</v>
      </c>
      <c r="O7728" s="2"/>
    </row>
    <row r="7729" spans="1:15" ht="15.75" customHeight="1" x14ac:dyDescent="0.3">
      <c r="A7729" s="2" t="s">
        <v>3869</v>
      </c>
      <c r="B7729" s="3">
        <v>42079</v>
      </c>
      <c r="C7729" s="2" t="s">
        <v>11</v>
      </c>
      <c r="D7729" s="2" t="s">
        <v>38</v>
      </c>
      <c r="E7729" s="2" t="s">
        <v>46</v>
      </c>
      <c r="F7729" s="2" t="s">
        <v>21</v>
      </c>
      <c r="G7729" s="2" t="s">
        <v>29</v>
      </c>
      <c r="H7729" s="2">
        <v>17.52</v>
      </c>
      <c r="I7729" s="2">
        <v>3</v>
      </c>
      <c r="J7729" s="2" t="s">
        <v>16</v>
      </c>
      <c r="K7729" s="2">
        <f t="shared" si="240"/>
        <v>17.52</v>
      </c>
      <c r="L7729" s="2">
        <f t="shared" si="241"/>
        <v>17.52</v>
      </c>
      <c r="M7729" s="2" cm="1">
        <f t="array" ref="M7729">IFERROR(_xlfn.IFS(AND(F7729="Furniture",C7729="First Class",I7729&gt;5),H7729-(H7729*10%),AND(F7729="Technology",C7729="Same Day",I7729&gt;6),H7729-(H7729*12%),AND(F7729="Office Supplies",OR(C7729="Second Day",C7729="Standard Class"),I7729&gt;4),H7729-(H7729*8%)),H7729)</f>
        <v>17.52</v>
      </c>
      <c r="N7729" s="2" cm="1">
        <f t="array" ref="N7729">IFERROR(_xlfn.IFS(AND(J7729="Yes",F7729="Furniture",OR(C7729="Second Day",C7729="Standard Class"),I7729&gt;3),H7729-(H7729*15%),AND(J7729="Yes",F7729="Technology",C7729="Same Day",I7729&gt;4),H7729-(H7729*18%),AND(J7729="Yes",F7729="Office Supplies",C7729="First Class",I7729&gt;5),H7729-(H7729*20%)),H7729)</f>
        <v>17.52</v>
      </c>
      <c r="O7729" s="2"/>
    </row>
    <row r="7730" spans="1:15" ht="15.75" customHeight="1" x14ac:dyDescent="0.3">
      <c r="A7730" s="2" t="s">
        <v>3870</v>
      </c>
      <c r="B7730" s="3">
        <v>42700</v>
      </c>
      <c r="C7730" s="2" t="s">
        <v>24</v>
      </c>
      <c r="D7730" s="2" t="s">
        <v>12</v>
      </c>
      <c r="E7730" s="2" t="s">
        <v>39</v>
      </c>
      <c r="F7730" s="2" t="s">
        <v>21</v>
      </c>
      <c r="G7730" s="2" t="s">
        <v>29</v>
      </c>
      <c r="H7730" s="2">
        <v>17.856000000000002</v>
      </c>
      <c r="I7730" s="2">
        <v>4</v>
      </c>
      <c r="J7730" s="2" t="s">
        <v>16</v>
      </c>
      <c r="K7730" s="2">
        <f t="shared" si="240"/>
        <v>17.856000000000002</v>
      </c>
      <c r="L7730" s="2">
        <f t="shared" si="241"/>
        <v>17.856000000000002</v>
      </c>
      <c r="M7730" s="2" cm="1">
        <f t="array" ref="M7730">IFERROR(_xlfn.IFS(AND(F7730="Furniture",C7730="First Class",I7730&gt;5),H7730-(H7730*10%),AND(F7730="Technology",C7730="Same Day",I7730&gt;6),H7730-(H7730*12%),AND(F7730="Office Supplies",OR(C7730="Second Day",C7730="Standard Class"),I7730&gt;4),H7730-(H7730*8%)),H7730)</f>
        <v>17.856000000000002</v>
      </c>
      <c r="N7730" s="2" cm="1">
        <f t="array" ref="N7730">IFERROR(_xlfn.IFS(AND(J7730="Yes",F7730="Furniture",OR(C7730="Second Day",C7730="Standard Class"),I7730&gt;3),H7730-(H7730*15%),AND(J7730="Yes",F7730="Technology",C7730="Same Day",I7730&gt;4),H7730-(H7730*18%),AND(J7730="Yes",F7730="Office Supplies",C7730="First Class",I7730&gt;5),H7730-(H7730*20%)),H7730)</f>
        <v>17.856000000000002</v>
      </c>
      <c r="O7730" s="2"/>
    </row>
    <row r="7731" spans="1:15" ht="15.75" customHeight="1" x14ac:dyDescent="0.3">
      <c r="A7731" s="2" t="s">
        <v>3871</v>
      </c>
      <c r="B7731" s="3">
        <v>42639</v>
      </c>
      <c r="C7731" s="2" t="s">
        <v>24</v>
      </c>
      <c r="D7731" s="2" t="s">
        <v>38</v>
      </c>
      <c r="E7731" s="2" t="s">
        <v>13</v>
      </c>
      <c r="F7731" s="2" t="s">
        <v>30</v>
      </c>
      <c r="G7731" s="2" t="s">
        <v>49</v>
      </c>
      <c r="H7731" s="2">
        <v>431.97600000000006</v>
      </c>
      <c r="I7731" s="2">
        <v>3</v>
      </c>
      <c r="J7731" s="2" t="s">
        <v>16</v>
      </c>
      <c r="K7731" s="2">
        <f t="shared" si="240"/>
        <v>367.17960000000005</v>
      </c>
      <c r="L7731" s="2">
        <f t="shared" si="241"/>
        <v>431.97600000000006</v>
      </c>
      <c r="M7731" s="2" cm="1">
        <f t="array" ref="M7731">IFERROR(_xlfn.IFS(AND(F7731="Furniture",C7731="First Class",I7731&gt;5),H7731-(H7731*10%),AND(F7731="Technology",C7731="Same Day",I7731&gt;6),H7731-(H7731*12%),AND(F7731="Office Supplies",OR(C7731="Second Day",C7731="Standard Class"),I7731&gt;4),H7731-(H7731*8%)),H7731)</f>
        <v>431.97600000000006</v>
      </c>
      <c r="N7731" s="2" cm="1">
        <f t="array" ref="N7731">IFERROR(_xlfn.IFS(AND(J7731="Yes",F7731="Furniture",OR(C7731="Second Day",C7731="Standard Class"),I7731&gt;3),H7731-(H7731*15%),AND(J7731="Yes",F7731="Technology",C7731="Same Day",I7731&gt;4),H7731-(H7731*18%),AND(J7731="Yes",F7731="Office Supplies",C7731="First Class",I7731&gt;5),H7731-(H7731*20%)),H7731)</f>
        <v>431.97600000000006</v>
      </c>
      <c r="O7731" s="2"/>
    </row>
    <row r="7732" spans="1:15" ht="15.75" customHeight="1" x14ac:dyDescent="0.3">
      <c r="A7732" s="2" t="s">
        <v>3872</v>
      </c>
      <c r="B7732" s="3">
        <v>42899</v>
      </c>
      <c r="C7732" s="2" t="s">
        <v>24</v>
      </c>
      <c r="D7732" s="2" t="s">
        <v>38</v>
      </c>
      <c r="E7732" s="2" t="s">
        <v>20</v>
      </c>
      <c r="F7732" s="2" t="s">
        <v>14</v>
      </c>
      <c r="G7732" s="2" t="s">
        <v>17</v>
      </c>
      <c r="H7732" s="2">
        <v>291.13600000000002</v>
      </c>
      <c r="I7732" s="2">
        <v>4</v>
      </c>
      <c r="J7732" s="2" t="s">
        <v>16</v>
      </c>
      <c r="K7732" s="2">
        <f t="shared" si="240"/>
        <v>247.46560000000002</v>
      </c>
      <c r="L7732" s="2">
        <f t="shared" si="241"/>
        <v>291.13600000000002</v>
      </c>
      <c r="M7732" s="2" cm="1">
        <f t="array" ref="M7732">IFERROR(_xlfn.IFS(AND(F7732="Furniture",C7732="First Class",I7732&gt;5),H7732-(H7732*10%),AND(F7732="Technology",C7732="Same Day",I7732&gt;6),H7732-(H7732*12%),AND(F7732="Office Supplies",OR(C7732="Second Day",C7732="Standard Class"),I7732&gt;4),H7732-(H7732*8%)),H7732)</f>
        <v>291.13600000000002</v>
      </c>
      <c r="N7732" s="2" cm="1">
        <f t="array" ref="N7732">IFERROR(_xlfn.IFS(AND(J7732="Yes",F7732="Furniture",OR(C7732="Second Day",C7732="Standard Class"),I7732&gt;3),H7732-(H7732*15%),AND(J7732="Yes",F7732="Technology",C7732="Same Day",I7732&gt;4),H7732-(H7732*18%),AND(J7732="Yes",F7732="Office Supplies",C7732="First Class",I7732&gt;5),H7732-(H7732*20%)),H7732)</f>
        <v>291.13600000000002</v>
      </c>
      <c r="O7732" s="2"/>
    </row>
    <row r="7733" spans="1:15" ht="15.75" customHeight="1" x14ac:dyDescent="0.3">
      <c r="A7733" s="2" t="s">
        <v>3873</v>
      </c>
      <c r="B7733" s="3">
        <v>42996</v>
      </c>
      <c r="C7733" s="2" t="s">
        <v>54</v>
      </c>
      <c r="D7733" s="2" t="s">
        <v>38</v>
      </c>
      <c r="E7733" s="2" t="s">
        <v>39</v>
      </c>
      <c r="F7733" s="2" t="s">
        <v>21</v>
      </c>
      <c r="G7733" s="2" t="s">
        <v>51</v>
      </c>
      <c r="H7733" s="2">
        <v>114.84800000000001</v>
      </c>
      <c r="I7733" s="2">
        <v>4</v>
      </c>
      <c r="J7733" s="2" t="s">
        <v>16</v>
      </c>
      <c r="K7733" s="2">
        <f t="shared" si="240"/>
        <v>114.84800000000001</v>
      </c>
      <c r="L7733" s="2">
        <f t="shared" si="241"/>
        <v>114.84800000000001</v>
      </c>
      <c r="M7733" s="2" cm="1">
        <f t="array" ref="M7733">IFERROR(_xlfn.IFS(AND(F7733="Furniture",C7733="First Class",I7733&gt;5),H7733-(H7733*10%),AND(F7733="Technology",C7733="Same Day",I7733&gt;6),H7733-(H7733*12%),AND(F7733="Office Supplies",OR(C7733="Second Day",C7733="Standard Class"),I7733&gt;4),H7733-(H7733*8%)),H7733)</f>
        <v>114.84800000000001</v>
      </c>
      <c r="N7733" s="2" cm="1">
        <f t="array" ref="N7733">IFERROR(_xlfn.IFS(AND(J7733="Yes",F7733="Furniture",OR(C7733="Second Day",C7733="Standard Class"),I7733&gt;3),H7733-(H7733*15%),AND(J7733="Yes",F7733="Technology",C7733="Same Day",I7733&gt;4),H7733-(H7733*18%),AND(J7733="Yes",F7733="Office Supplies",C7733="First Class",I7733&gt;5),H7733-(H7733*20%)),H7733)</f>
        <v>114.84800000000001</v>
      </c>
      <c r="O7733" s="2"/>
    </row>
    <row r="7734" spans="1:15" ht="15.75" customHeight="1" x14ac:dyDescent="0.3">
      <c r="A7734" s="2" t="s">
        <v>3874</v>
      </c>
      <c r="B7734" s="3">
        <v>42888</v>
      </c>
      <c r="C7734" s="2" t="s">
        <v>24</v>
      </c>
      <c r="D7734" s="2" t="s">
        <v>12</v>
      </c>
      <c r="E7734" s="2" t="s">
        <v>39</v>
      </c>
      <c r="F7734" s="2" t="s">
        <v>21</v>
      </c>
      <c r="G7734" s="2" t="s">
        <v>35</v>
      </c>
      <c r="H7734" s="2">
        <v>10.688000000000001</v>
      </c>
      <c r="I7734" s="2">
        <v>2</v>
      </c>
      <c r="J7734" s="2" t="s">
        <v>16</v>
      </c>
      <c r="K7734" s="2">
        <f t="shared" si="240"/>
        <v>10.688000000000001</v>
      </c>
      <c r="L7734" s="2">
        <f t="shared" si="241"/>
        <v>10.688000000000001</v>
      </c>
      <c r="M7734" s="2" cm="1">
        <f t="array" ref="M7734">IFERROR(_xlfn.IFS(AND(F7734="Furniture",C7734="First Class",I7734&gt;5),H7734-(H7734*10%),AND(F7734="Technology",C7734="Same Day",I7734&gt;6),H7734-(H7734*12%),AND(F7734="Office Supplies",OR(C7734="Second Day",C7734="Standard Class"),I7734&gt;4),H7734-(H7734*8%)),H7734)</f>
        <v>10.688000000000001</v>
      </c>
      <c r="N7734" s="2" cm="1">
        <f t="array" ref="N7734">IFERROR(_xlfn.IFS(AND(J7734="Yes",F7734="Furniture",OR(C7734="Second Day",C7734="Standard Class"),I7734&gt;3),H7734-(H7734*15%),AND(J7734="Yes",F7734="Technology",C7734="Same Day",I7734&gt;4),H7734-(H7734*18%),AND(J7734="Yes",F7734="Office Supplies",C7734="First Class",I7734&gt;5),H7734-(H7734*20%)),H7734)</f>
        <v>10.688000000000001</v>
      </c>
      <c r="O7734" s="2"/>
    </row>
    <row r="7735" spans="1:15" ht="15.75" customHeight="1" x14ac:dyDescent="0.3">
      <c r="A7735" s="2" t="s">
        <v>3875</v>
      </c>
      <c r="B7735" s="3">
        <v>42505</v>
      </c>
      <c r="C7735" s="2" t="s">
        <v>11</v>
      </c>
      <c r="D7735" s="2" t="s">
        <v>12</v>
      </c>
      <c r="E7735" s="2" t="s">
        <v>46</v>
      </c>
      <c r="F7735" s="2" t="s">
        <v>21</v>
      </c>
      <c r="G7735" s="2" t="s">
        <v>35</v>
      </c>
      <c r="H7735" s="2">
        <v>15.231999999999999</v>
      </c>
      <c r="I7735" s="2">
        <v>4</v>
      </c>
      <c r="J7735" s="2" t="s">
        <v>16</v>
      </c>
      <c r="K7735" s="2">
        <f t="shared" si="240"/>
        <v>15.231999999999999</v>
      </c>
      <c r="L7735" s="2">
        <f t="shared" si="241"/>
        <v>15.231999999999999</v>
      </c>
      <c r="M7735" s="2" cm="1">
        <f t="array" ref="M7735">IFERROR(_xlfn.IFS(AND(F7735="Furniture",C7735="First Class",I7735&gt;5),H7735-(H7735*10%),AND(F7735="Technology",C7735="Same Day",I7735&gt;6),H7735-(H7735*12%),AND(F7735="Office Supplies",OR(C7735="Second Day",C7735="Standard Class"),I7735&gt;4),H7735-(H7735*8%)),H7735)</f>
        <v>15.231999999999999</v>
      </c>
      <c r="N7735" s="2" cm="1">
        <f t="array" ref="N7735">IFERROR(_xlfn.IFS(AND(J7735="Yes",F7735="Furniture",OR(C7735="Second Day",C7735="Standard Class"),I7735&gt;3),H7735-(H7735*15%),AND(J7735="Yes",F7735="Technology",C7735="Same Day",I7735&gt;4),H7735-(H7735*18%),AND(J7735="Yes",F7735="Office Supplies",C7735="First Class",I7735&gt;5),H7735-(H7735*20%)),H7735)</f>
        <v>15.231999999999999</v>
      </c>
      <c r="O7735" s="2"/>
    </row>
    <row r="7736" spans="1:15" ht="15.75" customHeight="1" x14ac:dyDescent="0.3">
      <c r="A7736" s="2" t="s">
        <v>3876</v>
      </c>
      <c r="B7736" s="3">
        <v>42993</v>
      </c>
      <c r="C7736" s="2" t="s">
        <v>24</v>
      </c>
      <c r="D7736" s="2" t="s">
        <v>12</v>
      </c>
      <c r="E7736" s="2" t="s">
        <v>20</v>
      </c>
      <c r="F7736" s="2" t="s">
        <v>21</v>
      </c>
      <c r="G7736" s="2" t="s">
        <v>29</v>
      </c>
      <c r="H7736" s="2">
        <v>12.419999999999998</v>
      </c>
      <c r="I7736" s="2">
        <v>3</v>
      </c>
      <c r="J7736" s="2" t="s">
        <v>16</v>
      </c>
      <c r="K7736" s="2">
        <f t="shared" si="240"/>
        <v>12.419999999999998</v>
      </c>
      <c r="L7736" s="2">
        <f t="shared" si="241"/>
        <v>12.419999999999998</v>
      </c>
      <c r="M7736" s="2" cm="1">
        <f t="array" ref="M7736">IFERROR(_xlfn.IFS(AND(F7736="Furniture",C7736="First Class",I7736&gt;5),H7736-(H7736*10%),AND(F7736="Technology",C7736="Same Day",I7736&gt;6),H7736-(H7736*12%),AND(F7736="Office Supplies",OR(C7736="Second Day",C7736="Standard Class"),I7736&gt;4),H7736-(H7736*8%)),H7736)</f>
        <v>12.419999999999998</v>
      </c>
      <c r="N7736" s="2" cm="1">
        <f t="array" ref="N7736">IFERROR(_xlfn.IFS(AND(J7736="Yes",F7736="Furniture",OR(C7736="Second Day",C7736="Standard Class"),I7736&gt;3),H7736-(H7736*15%),AND(J7736="Yes",F7736="Technology",C7736="Same Day",I7736&gt;4),H7736-(H7736*18%),AND(J7736="Yes",F7736="Office Supplies",C7736="First Class",I7736&gt;5),H7736-(H7736*20%)),H7736)</f>
        <v>12.419999999999998</v>
      </c>
      <c r="O7736" s="2"/>
    </row>
    <row r="7737" spans="1:15" ht="15.75" customHeight="1" x14ac:dyDescent="0.3">
      <c r="A7737" s="2" t="s">
        <v>3877</v>
      </c>
      <c r="B7737" s="3">
        <v>42604</v>
      </c>
      <c r="C7737" s="2" t="s">
        <v>24</v>
      </c>
      <c r="D7737" s="2" t="s">
        <v>19</v>
      </c>
      <c r="E7737" s="2" t="s">
        <v>20</v>
      </c>
      <c r="F7737" s="2" t="s">
        <v>21</v>
      </c>
      <c r="G7737" s="2" t="s">
        <v>35</v>
      </c>
      <c r="H7737" s="2">
        <v>19.440000000000001</v>
      </c>
      <c r="I7737" s="2">
        <v>3</v>
      </c>
      <c r="J7737" s="2" t="s">
        <v>16</v>
      </c>
      <c r="K7737" s="2">
        <f t="shared" si="240"/>
        <v>19.440000000000001</v>
      </c>
      <c r="L7737" s="2">
        <f t="shared" si="241"/>
        <v>19.440000000000001</v>
      </c>
      <c r="M7737" s="2" cm="1">
        <f t="array" ref="M7737">IFERROR(_xlfn.IFS(AND(F7737="Furniture",C7737="First Class",I7737&gt;5),H7737-(H7737*10%),AND(F7737="Technology",C7737="Same Day",I7737&gt;6),H7737-(H7737*12%),AND(F7737="Office Supplies",OR(C7737="Second Day",C7737="Standard Class"),I7737&gt;4),H7737-(H7737*8%)),H7737)</f>
        <v>19.440000000000001</v>
      </c>
      <c r="N7737" s="2" cm="1">
        <f t="array" ref="N7737">IFERROR(_xlfn.IFS(AND(J7737="Yes",F7737="Furniture",OR(C7737="Second Day",C7737="Standard Class"),I7737&gt;3),H7737-(H7737*15%),AND(J7737="Yes",F7737="Technology",C7737="Same Day",I7737&gt;4),H7737-(H7737*18%),AND(J7737="Yes",F7737="Office Supplies",C7737="First Class",I7737&gt;5),H7737-(H7737*20%)),H7737)</f>
        <v>19.440000000000001</v>
      </c>
      <c r="O7737" s="2"/>
    </row>
    <row r="7738" spans="1:15" ht="15.75" customHeight="1" x14ac:dyDescent="0.3">
      <c r="A7738" s="2" t="s">
        <v>3878</v>
      </c>
      <c r="B7738" s="3">
        <v>41789</v>
      </c>
      <c r="C7738" s="2" t="s">
        <v>24</v>
      </c>
      <c r="D7738" s="2" t="s">
        <v>12</v>
      </c>
      <c r="E7738" s="2" t="s">
        <v>46</v>
      </c>
      <c r="F7738" s="2" t="s">
        <v>21</v>
      </c>
      <c r="G7738" s="2" t="s">
        <v>32</v>
      </c>
      <c r="H7738" s="2">
        <v>70.367999999999995</v>
      </c>
      <c r="I7738" s="2">
        <v>4</v>
      </c>
      <c r="J7738" s="2" t="s">
        <v>16</v>
      </c>
      <c r="K7738" s="2">
        <f t="shared" si="240"/>
        <v>70.367999999999995</v>
      </c>
      <c r="L7738" s="2">
        <f t="shared" si="241"/>
        <v>70.367999999999995</v>
      </c>
      <c r="M7738" s="2" cm="1">
        <f t="array" ref="M7738">IFERROR(_xlfn.IFS(AND(F7738="Furniture",C7738="First Class",I7738&gt;5),H7738-(H7738*10%),AND(F7738="Technology",C7738="Same Day",I7738&gt;6),H7738-(H7738*12%),AND(F7738="Office Supplies",OR(C7738="Second Day",C7738="Standard Class"),I7738&gt;4),H7738-(H7738*8%)),H7738)</f>
        <v>70.367999999999995</v>
      </c>
      <c r="N7738" s="2" cm="1">
        <f t="array" ref="N7738">IFERROR(_xlfn.IFS(AND(J7738="Yes",F7738="Furniture",OR(C7738="Second Day",C7738="Standard Class"),I7738&gt;3),H7738-(H7738*15%),AND(J7738="Yes",F7738="Technology",C7738="Same Day",I7738&gt;4),H7738-(H7738*18%),AND(J7738="Yes",F7738="Office Supplies",C7738="First Class",I7738&gt;5),H7738-(H7738*20%)),H7738)</f>
        <v>70.367999999999995</v>
      </c>
      <c r="O7738" s="2"/>
    </row>
    <row r="7739" spans="1:15" ht="15.75" customHeight="1" x14ac:dyDescent="0.3">
      <c r="A7739" s="2" t="s">
        <v>3879</v>
      </c>
      <c r="B7739" s="3">
        <v>43087</v>
      </c>
      <c r="C7739" s="2" t="s">
        <v>54</v>
      </c>
      <c r="D7739" s="2" t="s">
        <v>12</v>
      </c>
      <c r="E7739" s="2" t="s">
        <v>13</v>
      </c>
      <c r="F7739" s="2" t="s">
        <v>21</v>
      </c>
      <c r="G7739" s="2" t="s">
        <v>29</v>
      </c>
      <c r="H7739" s="2">
        <v>12.672000000000001</v>
      </c>
      <c r="I7739" s="2">
        <v>9</v>
      </c>
      <c r="J7739" s="2" t="s">
        <v>16</v>
      </c>
      <c r="K7739" s="2">
        <f t="shared" si="240"/>
        <v>12.672000000000001</v>
      </c>
      <c r="L7739" s="2">
        <f t="shared" si="241"/>
        <v>12.672000000000001</v>
      </c>
      <c r="M7739" s="2" cm="1">
        <f t="array" ref="M7739">IFERROR(_xlfn.IFS(AND(F7739="Furniture",C7739="First Class",I7739&gt;5),H7739-(H7739*10%),AND(F7739="Technology",C7739="Same Day",I7739&gt;6),H7739-(H7739*12%),AND(F7739="Office Supplies",OR(C7739="Second Day",C7739="Standard Class"),I7739&gt;4),H7739-(H7739*8%)),H7739)</f>
        <v>12.672000000000001</v>
      </c>
      <c r="N7739" s="2" cm="1">
        <f t="array" ref="N7739">IFERROR(_xlfn.IFS(AND(J7739="Yes",F7739="Furniture",OR(C7739="Second Day",C7739="Standard Class"),I7739&gt;3),H7739-(H7739*15%),AND(J7739="Yes",F7739="Technology",C7739="Same Day",I7739&gt;4),H7739-(H7739*18%),AND(J7739="Yes",F7739="Office Supplies",C7739="First Class",I7739&gt;5),H7739-(H7739*20%)),H7739)</f>
        <v>12.672000000000001</v>
      </c>
      <c r="O7739" s="2"/>
    </row>
    <row r="7740" spans="1:15" ht="15.75" customHeight="1" x14ac:dyDescent="0.3">
      <c r="A7740" s="2" t="s">
        <v>3880</v>
      </c>
      <c r="B7740" s="3">
        <v>42946</v>
      </c>
      <c r="C7740" s="2" t="s">
        <v>24</v>
      </c>
      <c r="D7740" s="2" t="s">
        <v>12</v>
      </c>
      <c r="E7740" s="2" t="s">
        <v>46</v>
      </c>
      <c r="F7740" s="2" t="s">
        <v>30</v>
      </c>
      <c r="G7740" s="2" t="s">
        <v>31</v>
      </c>
      <c r="H7740" s="2">
        <v>89.949999999999989</v>
      </c>
      <c r="I7740" s="2">
        <v>5</v>
      </c>
      <c r="J7740" s="2" t="s">
        <v>16</v>
      </c>
      <c r="K7740" s="2">
        <f t="shared" si="240"/>
        <v>89.949999999999989</v>
      </c>
      <c r="L7740" s="2">
        <f t="shared" si="241"/>
        <v>89.949999999999989</v>
      </c>
      <c r="M7740" s="2" cm="1">
        <f t="array" ref="M7740">IFERROR(_xlfn.IFS(AND(F7740="Furniture",C7740="First Class",I7740&gt;5),H7740-(H7740*10%),AND(F7740="Technology",C7740="Same Day",I7740&gt;6),H7740-(H7740*12%),AND(F7740="Office Supplies",OR(C7740="Second Day",C7740="Standard Class"),I7740&gt;4),H7740-(H7740*8%)),H7740)</f>
        <v>89.949999999999989</v>
      </c>
      <c r="N7740" s="2" cm="1">
        <f t="array" ref="N7740">IFERROR(_xlfn.IFS(AND(J7740="Yes",F7740="Furniture",OR(C7740="Second Day",C7740="Standard Class"),I7740&gt;3),H7740-(H7740*15%),AND(J7740="Yes",F7740="Technology",C7740="Same Day",I7740&gt;4),H7740-(H7740*18%),AND(J7740="Yes",F7740="Office Supplies",C7740="First Class",I7740&gt;5),H7740-(H7740*20%)),H7740)</f>
        <v>89.949999999999989</v>
      </c>
      <c r="O7740" s="2"/>
    </row>
    <row r="7741" spans="1:15" ht="15.75" customHeight="1" x14ac:dyDescent="0.3">
      <c r="A7741" s="2" t="s">
        <v>3881</v>
      </c>
      <c r="B7741" s="3">
        <v>41964</v>
      </c>
      <c r="C7741" s="2" t="s">
        <v>24</v>
      </c>
      <c r="D7741" s="2" t="s">
        <v>38</v>
      </c>
      <c r="E7741" s="2" t="s">
        <v>20</v>
      </c>
      <c r="F7741" s="2" t="s">
        <v>21</v>
      </c>
      <c r="G7741" s="2" t="s">
        <v>35</v>
      </c>
      <c r="H7741" s="2">
        <v>6.58</v>
      </c>
      <c r="I7741" s="2">
        <v>2</v>
      </c>
      <c r="J7741" s="2" t="s">
        <v>16</v>
      </c>
      <c r="K7741" s="2">
        <f t="shared" si="240"/>
        <v>6.58</v>
      </c>
      <c r="L7741" s="2">
        <f t="shared" si="241"/>
        <v>6.58</v>
      </c>
      <c r="M7741" s="2" cm="1">
        <f t="array" ref="M7741">IFERROR(_xlfn.IFS(AND(F7741="Furniture",C7741="First Class",I7741&gt;5),H7741-(H7741*10%),AND(F7741="Technology",C7741="Same Day",I7741&gt;6),H7741-(H7741*12%),AND(F7741="Office Supplies",OR(C7741="Second Day",C7741="Standard Class"),I7741&gt;4),H7741-(H7741*8%)),H7741)</f>
        <v>6.58</v>
      </c>
      <c r="N7741" s="2" cm="1">
        <f t="array" ref="N7741">IFERROR(_xlfn.IFS(AND(J7741="Yes",F7741="Furniture",OR(C7741="Second Day",C7741="Standard Class"),I7741&gt;3),H7741-(H7741*15%),AND(J7741="Yes",F7741="Technology",C7741="Same Day",I7741&gt;4),H7741-(H7741*18%),AND(J7741="Yes",F7741="Office Supplies",C7741="First Class",I7741&gt;5),H7741-(H7741*20%)),H7741)</f>
        <v>6.58</v>
      </c>
      <c r="O7741" s="2"/>
    </row>
    <row r="7742" spans="1:15" ht="15.75" customHeight="1" x14ac:dyDescent="0.3">
      <c r="A7742" s="2" t="s">
        <v>3881</v>
      </c>
      <c r="B7742" s="3">
        <v>41964</v>
      </c>
      <c r="C7742" s="2" t="s">
        <v>24</v>
      </c>
      <c r="D7742" s="2" t="s">
        <v>38</v>
      </c>
      <c r="E7742" s="2" t="s">
        <v>20</v>
      </c>
      <c r="F7742" s="2" t="s">
        <v>30</v>
      </c>
      <c r="G7742" s="2" t="s">
        <v>49</v>
      </c>
      <c r="H7742" s="2">
        <v>94.99</v>
      </c>
      <c r="I7742" s="2">
        <v>1</v>
      </c>
      <c r="J7742" s="2" t="s">
        <v>16</v>
      </c>
      <c r="K7742" s="2">
        <f t="shared" si="240"/>
        <v>94.99</v>
      </c>
      <c r="L7742" s="2">
        <f t="shared" si="241"/>
        <v>94.99</v>
      </c>
      <c r="M7742" s="2" cm="1">
        <f t="array" ref="M7742">IFERROR(_xlfn.IFS(AND(F7742="Furniture",C7742="First Class",I7742&gt;5),H7742-(H7742*10%),AND(F7742="Technology",C7742="Same Day",I7742&gt;6),H7742-(H7742*12%),AND(F7742="Office Supplies",OR(C7742="Second Day",C7742="Standard Class"),I7742&gt;4),H7742-(H7742*8%)),H7742)</f>
        <v>94.99</v>
      </c>
      <c r="N7742" s="2" cm="1">
        <f t="array" ref="N7742">IFERROR(_xlfn.IFS(AND(J7742="Yes",F7742="Furniture",OR(C7742="Second Day",C7742="Standard Class"),I7742&gt;3),H7742-(H7742*15%),AND(J7742="Yes",F7742="Technology",C7742="Same Day",I7742&gt;4),H7742-(H7742*18%),AND(J7742="Yes",F7742="Office Supplies",C7742="First Class",I7742&gt;5),H7742-(H7742*20%)),H7742)</f>
        <v>94.99</v>
      </c>
      <c r="O7742" s="2"/>
    </row>
    <row r="7743" spans="1:15" ht="15.75" customHeight="1" x14ac:dyDescent="0.3">
      <c r="A7743" s="2" t="s">
        <v>3882</v>
      </c>
      <c r="B7743" s="3">
        <v>42271</v>
      </c>
      <c r="C7743" s="2" t="s">
        <v>11</v>
      </c>
      <c r="D7743" s="2" t="s">
        <v>12</v>
      </c>
      <c r="E7743" s="2" t="s">
        <v>20</v>
      </c>
      <c r="F7743" s="2" t="s">
        <v>30</v>
      </c>
      <c r="G7743" s="2" t="s">
        <v>31</v>
      </c>
      <c r="H7743" s="2">
        <v>35.119999999999997</v>
      </c>
      <c r="I7743" s="2">
        <v>2</v>
      </c>
      <c r="J7743" s="2" t="s">
        <v>16</v>
      </c>
      <c r="K7743" s="2">
        <f t="shared" si="240"/>
        <v>35.119999999999997</v>
      </c>
      <c r="L7743" s="2">
        <f t="shared" si="241"/>
        <v>35.119999999999997</v>
      </c>
      <c r="M7743" s="2" cm="1">
        <f t="array" ref="M7743">IFERROR(_xlfn.IFS(AND(F7743="Furniture",C7743="First Class",I7743&gt;5),H7743-(H7743*10%),AND(F7743="Technology",C7743="Same Day",I7743&gt;6),H7743-(H7743*12%),AND(F7743="Office Supplies",OR(C7743="Second Day",C7743="Standard Class"),I7743&gt;4),H7743-(H7743*8%)),H7743)</f>
        <v>35.119999999999997</v>
      </c>
      <c r="N7743" s="2" cm="1">
        <f t="array" ref="N7743">IFERROR(_xlfn.IFS(AND(J7743="Yes",F7743="Furniture",OR(C7743="Second Day",C7743="Standard Class"),I7743&gt;3),H7743-(H7743*15%),AND(J7743="Yes",F7743="Technology",C7743="Same Day",I7743&gt;4),H7743-(H7743*18%),AND(J7743="Yes",F7743="Office Supplies",C7743="First Class",I7743&gt;5),H7743-(H7743*20%)),H7743)</f>
        <v>35.119999999999997</v>
      </c>
      <c r="O7743" s="2"/>
    </row>
    <row r="7744" spans="1:15" ht="15.75" customHeight="1" x14ac:dyDescent="0.3">
      <c r="A7744" s="2" t="s">
        <v>3883</v>
      </c>
      <c r="B7744" s="3">
        <v>42967</v>
      </c>
      <c r="C7744" s="2" t="s">
        <v>24</v>
      </c>
      <c r="D7744" s="2" t="s">
        <v>12</v>
      </c>
      <c r="E7744" s="2" t="s">
        <v>20</v>
      </c>
      <c r="F7744" s="2" t="s">
        <v>21</v>
      </c>
      <c r="G7744" s="2" t="s">
        <v>35</v>
      </c>
      <c r="H7744" s="2">
        <v>25.92</v>
      </c>
      <c r="I7744" s="2">
        <v>4</v>
      </c>
      <c r="J7744" s="2" t="s">
        <v>16</v>
      </c>
      <c r="K7744" s="2">
        <f t="shared" si="240"/>
        <v>25.92</v>
      </c>
      <c r="L7744" s="2">
        <f t="shared" si="241"/>
        <v>25.92</v>
      </c>
      <c r="M7744" s="2" cm="1">
        <f t="array" ref="M7744">IFERROR(_xlfn.IFS(AND(F7744="Furniture",C7744="First Class",I7744&gt;5),H7744-(H7744*10%),AND(F7744="Technology",C7744="Same Day",I7744&gt;6),H7744-(H7744*12%),AND(F7744="Office Supplies",OR(C7744="Second Day",C7744="Standard Class"),I7744&gt;4),H7744-(H7744*8%)),H7744)</f>
        <v>25.92</v>
      </c>
      <c r="N7744" s="2" cm="1">
        <f t="array" ref="N7744">IFERROR(_xlfn.IFS(AND(J7744="Yes",F7744="Furniture",OR(C7744="Second Day",C7744="Standard Class"),I7744&gt;3),H7744-(H7744*15%),AND(J7744="Yes",F7744="Technology",C7744="Same Day",I7744&gt;4),H7744-(H7744*18%),AND(J7744="Yes",F7744="Office Supplies",C7744="First Class",I7744&gt;5),H7744-(H7744*20%)),H7744)</f>
        <v>25.92</v>
      </c>
      <c r="O7744" s="2"/>
    </row>
    <row r="7745" spans="1:15" ht="15.75" customHeight="1" x14ac:dyDescent="0.3">
      <c r="A7745" s="2" t="s">
        <v>3884</v>
      </c>
      <c r="B7745" s="3">
        <v>42538</v>
      </c>
      <c r="C7745" s="2" t="s">
        <v>24</v>
      </c>
      <c r="D7745" s="2" t="s">
        <v>19</v>
      </c>
      <c r="E7745" s="2" t="s">
        <v>46</v>
      </c>
      <c r="F7745" s="2" t="s">
        <v>21</v>
      </c>
      <c r="G7745" s="2" t="s">
        <v>32</v>
      </c>
      <c r="H7745" s="2">
        <v>7.96</v>
      </c>
      <c r="I7745" s="2">
        <v>2</v>
      </c>
      <c r="J7745" s="2" t="s">
        <v>16</v>
      </c>
      <c r="K7745" s="2">
        <f t="shared" si="240"/>
        <v>7.96</v>
      </c>
      <c r="L7745" s="2">
        <f t="shared" si="241"/>
        <v>7.96</v>
      </c>
      <c r="M7745" s="2" cm="1">
        <f t="array" ref="M7745">IFERROR(_xlfn.IFS(AND(F7745="Furniture",C7745="First Class",I7745&gt;5),H7745-(H7745*10%),AND(F7745="Technology",C7745="Same Day",I7745&gt;6),H7745-(H7745*12%),AND(F7745="Office Supplies",OR(C7745="Second Day",C7745="Standard Class"),I7745&gt;4),H7745-(H7745*8%)),H7745)</f>
        <v>7.96</v>
      </c>
      <c r="N7745" s="2" cm="1">
        <f t="array" ref="N7745">IFERROR(_xlfn.IFS(AND(J7745="Yes",F7745="Furniture",OR(C7745="Second Day",C7745="Standard Class"),I7745&gt;3),H7745-(H7745*15%),AND(J7745="Yes",F7745="Technology",C7745="Same Day",I7745&gt;4),H7745-(H7745*18%),AND(J7745="Yes",F7745="Office Supplies",C7745="First Class",I7745&gt;5),H7745-(H7745*20%)),H7745)</f>
        <v>7.96</v>
      </c>
      <c r="O7745" s="2"/>
    </row>
    <row r="7746" spans="1:15" ht="15.75" customHeight="1" x14ac:dyDescent="0.3">
      <c r="A7746" s="2" t="s">
        <v>3884</v>
      </c>
      <c r="B7746" s="3">
        <v>42538</v>
      </c>
      <c r="C7746" s="2" t="s">
        <v>24</v>
      </c>
      <c r="D7746" s="2" t="s">
        <v>19</v>
      </c>
      <c r="E7746" s="2" t="s">
        <v>46</v>
      </c>
      <c r="F7746" s="2" t="s">
        <v>30</v>
      </c>
      <c r="G7746" s="2" t="s">
        <v>31</v>
      </c>
      <c r="H7746" s="2">
        <v>566.97</v>
      </c>
      <c r="I7746" s="2">
        <v>3</v>
      </c>
      <c r="J7746" s="2" t="s">
        <v>16</v>
      </c>
      <c r="K7746" s="2">
        <f t="shared" si="240"/>
        <v>481.92450000000002</v>
      </c>
      <c r="L7746" s="2">
        <f t="shared" si="241"/>
        <v>566.97</v>
      </c>
      <c r="M7746" s="2" cm="1">
        <f t="array" ref="M7746">IFERROR(_xlfn.IFS(AND(F7746="Furniture",C7746="First Class",I7746&gt;5),H7746-(H7746*10%),AND(F7746="Technology",C7746="Same Day",I7746&gt;6),H7746-(H7746*12%),AND(F7746="Office Supplies",OR(C7746="Second Day",C7746="Standard Class"),I7746&gt;4),H7746-(H7746*8%)),H7746)</f>
        <v>566.97</v>
      </c>
      <c r="N7746" s="2" cm="1">
        <f t="array" ref="N7746">IFERROR(_xlfn.IFS(AND(J7746="Yes",F7746="Furniture",OR(C7746="Second Day",C7746="Standard Class"),I7746&gt;3),H7746-(H7746*15%),AND(J7746="Yes",F7746="Technology",C7746="Same Day",I7746&gt;4),H7746-(H7746*18%),AND(J7746="Yes",F7746="Office Supplies",C7746="First Class",I7746&gt;5),H7746-(H7746*20%)),H7746)</f>
        <v>566.97</v>
      </c>
      <c r="O7746" s="2"/>
    </row>
    <row r="7747" spans="1:15" ht="15.75" customHeight="1" x14ac:dyDescent="0.3">
      <c r="A7747" s="2" t="s">
        <v>3884</v>
      </c>
      <c r="B7747" s="3">
        <v>42538</v>
      </c>
      <c r="C7747" s="2" t="s">
        <v>24</v>
      </c>
      <c r="D7747" s="2" t="s">
        <v>19</v>
      </c>
      <c r="E7747" s="2" t="s">
        <v>46</v>
      </c>
      <c r="F7747" s="2" t="s">
        <v>21</v>
      </c>
      <c r="G7747" s="2" t="s">
        <v>29</v>
      </c>
      <c r="H7747" s="2">
        <v>9.84</v>
      </c>
      <c r="I7747" s="2">
        <v>3</v>
      </c>
      <c r="J7747" s="2" t="s">
        <v>16</v>
      </c>
      <c r="K7747" s="2">
        <f t="shared" ref="K7747:K7810" si="242">IF(H7747&gt;$Q$5,H7747-(H7747*15%),H7747)</f>
        <v>9.84</v>
      </c>
      <c r="L7747" s="2">
        <f t="shared" ref="L7747:L7810" si="243">IF(AND(J7747="Yes",D7747="Consumer"),H7747-(H7747*3%),IF(AND(J7747="Yes",D7747="Corporate"),H7747-(H7747*5%),IF(J7747="Yes",H7747-(H7747*7%),H7747)))</f>
        <v>9.84</v>
      </c>
      <c r="M7747" s="2" cm="1">
        <f t="array" ref="M7747">IFERROR(_xlfn.IFS(AND(F7747="Furniture",C7747="First Class",I7747&gt;5),H7747-(H7747*10%),AND(F7747="Technology",C7747="Same Day",I7747&gt;6),H7747-(H7747*12%),AND(F7747="Office Supplies",OR(C7747="Second Day",C7747="Standard Class"),I7747&gt;4),H7747-(H7747*8%)),H7747)</f>
        <v>9.84</v>
      </c>
      <c r="N7747" s="2" cm="1">
        <f t="array" ref="N7747">IFERROR(_xlfn.IFS(AND(J7747="Yes",F7747="Furniture",OR(C7747="Second Day",C7747="Standard Class"),I7747&gt;3),H7747-(H7747*15%),AND(J7747="Yes",F7747="Technology",C7747="Same Day",I7747&gt;4),H7747-(H7747*18%),AND(J7747="Yes",F7747="Office Supplies",C7747="First Class",I7747&gt;5),H7747-(H7747*20%)),H7747)</f>
        <v>9.84</v>
      </c>
      <c r="O7747" s="2"/>
    </row>
    <row r="7748" spans="1:15" ht="15.75" customHeight="1" x14ac:dyDescent="0.3">
      <c r="A7748" s="2" t="s">
        <v>3885</v>
      </c>
      <c r="B7748" s="3">
        <v>42357</v>
      </c>
      <c r="C7748" s="2" t="s">
        <v>24</v>
      </c>
      <c r="D7748" s="2" t="s">
        <v>38</v>
      </c>
      <c r="E7748" s="2" t="s">
        <v>39</v>
      </c>
      <c r="F7748" s="2" t="s">
        <v>30</v>
      </c>
      <c r="G7748" s="2" t="s">
        <v>49</v>
      </c>
      <c r="H7748" s="2">
        <v>25.488</v>
      </c>
      <c r="I7748" s="2">
        <v>2</v>
      </c>
      <c r="J7748" s="2" t="s">
        <v>16</v>
      </c>
      <c r="K7748" s="2">
        <f t="shared" si="242"/>
        <v>25.488</v>
      </c>
      <c r="L7748" s="2">
        <f t="shared" si="243"/>
        <v>25.488</v>
      </c>
      <c r="M7748" s="2" cm="1">
        <f t="array" ref="M7748">IFERROR(_xlfn.IFS(AND(F7748="Furniture",C7748="First Class",I7748&gt;5),H7748-(H7748*10%),AND(F7748="Technology",C7748="Same Day",I7748&gt;6),H7748-(H7748*12%),AND(F7748="Office Supplies",OR(C7748="Second Day",C7748="Standard Class"),I7748&gt;4),H7748-(H7748*8%)),H7748)</f>
        <v>25.488</v>
      </c>
      <c r="N7748" s="2" cm="1">
        <f t="array" ref="N7748">IFERROR(_xlfn.IFS(AND(J7748="Yes",F7748="Furniture",OR(C7748="Second Day",C7748="Standard Class"),I7748&gt;3),H7748-(H7748*15%),AND(J7748="Yes",F7748="Technology",C7748="Same Day",I7748&gt;4),H7748-(H7748*18%),AND(J7748="Yes",F7748="Office Supplies",C7748="First Class",I7748&gt;5),H7748-(H7748*20%)),H7748)</f>
        <v>25.488</v>
      </c>
      <c r="O7748" s="2"/>
    </row>
    <row r="7749" spans="1:15" ht="15.75" customHeight="1" x14ac:dyDescent="0.3">
      <c r="A7749" s="2" t="s">
        <v>3886</v>
      </c>
      <c r="B7749" s="3">
        <v>42155</v>
      </c>
      <c r="C7749" s="2" t="s">
        <v>11</v>
      </c>
      <c r="D7749" s="2" t="s">
        <v>38</v>
      </c>
      <c r="E7749" s="2" t="s">
        <v>46</v>
      </c>
      <c r="F7749" s="2" t="s">
        <v>21</v>
      </c>
      <c r="G7749" s="2" t="s">
        <v>64</v>
      </c>
      <c r="H7749" s="2">
        <v>7.5600000000000005</v>
      </c>
      <c r="I7749" s="2">
        <v>6</v>
      </c>
      <c r="J7749" s="2" t="s">
        <v>16</v>
      </c>
      <c r="K7749" s="2">
        <f t="shared" si="242"/>
        <v>7.5600000000000005</v>
      </c>
      <c r="L7749" s="2">
        <f t="shared" si="243"/>
        <v>7.5600000000000005</v>
      </c>
      <c r="M7749" s="2" cm="1">
        <f t="array" ref="M7749">IFERROR(_xlfn.IFS(AND(F7749="Furniture",C7749="First Class",I7749&gt;5),H7749-(H7749*10%),AND(F7749="Technology",C7749="Same Day",I7749&gt;6),H7749-(H7749*12%),AND(F7749="Office Supplies",OR(C7749="Second Day",C7749="Standard Class"),I7749&gt;4),H7749-(H7749*8%)),H7749)</f>
        <v>7.5600000000000005</v>
      </c>
      <c r="N7749" s="2" cm="1">
        <f t="array" ref="N7749">IFERROR(_xlfn.IFS(AND(J7749="Yes",F7749="Furniture",OR(C7749="Second Day",C7749="Standard Class"),I7749&gt;3),H7749-(H7749*15%),AND(J7749="Yes",F7749="Technology",C7749="Same Day",I7749&gt;4),H7749-(H7749*18%),AND(J7749="Yes",F7749="Office Supplies",C7749="First Class",I7749&gt;5),H7749-(H7749*20%)),H7749)</f>
        <v>7.5600000000000005</v>
      </c>
      <c r="O7749" s="2"/>
    </row>
    <row r="7750" spans="1:15" ht="15.75" customHeight="1" x14ac:dyDescent="0.3">
      <c r="A7750" s="2" t="s">
        <v>3887</v>
      </c>
      <c r="B7750" s="3">
        <v>42173</v>
      </c>
      <c r="C7750" s="2" t="s">
        <v>24</v>
      </c>
      <c r="D7750" s="2" t="s">
        <v>12</v>
      </c>
      <c r="E7750" s="2" t="s">
        <v>13</v>
      </c>
      <c r="F7750" s="2" t="s">
        <v>14</v>
      </c>
      <c r="G7750" s="2" t="s">
        <v>28</v>
      </c>
      <c r="H7750" s="2">
        <v>60.84</v>
      </c>
      <c r="I7750" s="2">
        <v>3</v>
      </c>
      <c r="J7750" s="2" t="s">
        <v>16</v>
      </c>
      <c r="K7750" s="2">
        <f t="shared" si="242"/>
        <v>60.84</v>
      </c>
      <c r="L7750" s="2">
        <f t="shared" si="243"/>
        <v>60.84</v>
      </c>
      <c r="M7750" s="2" cm="1">
        <f t="array" ref="M7750">IFERROR(_xlfn.IFS(AND(F7750="Furniture",C7750="First Class",I7750&gt;5),H7750-(H7750*10%),AND(F7750="Technology",C7750="Same Day",I7750&gt;6),H7750-(H7750*12%),AND(F7750="Office Supplies",OR(C7750="Second Day",C7750="Standard Class"),I7750&gt;4),H7750-(H7750*8%)),H7750)</f>
        <v>60.84</v>
      </c>
      <c r="N7750" s="2" cm="1">
        <f t="array" ref="N7750">IFERROR(_xlfn.IFS(AND(J7750="Yes",F7750="Furniture",OR(C7750="Second Day",C7750="Standard Class"),I7750&gt;3),H7750-(H7750*15%),AND(J7750="Yes",F7750="Technology",C7750="Same Day",I7750&gt;4),H7750-(H7750*18%),AND(J7750="Yes",F7750="Office Supplies",C7750="First Class",I7750&gt;5),H7750-(H7750*20%)),H7750)</f>
        <v>60.84</v>
      </c>
      <c r="O7750" s="2"/>
    </row>
    <row r="7751" spans="1:15" ht="15.75" customHeight="1" x14ac:dyDescent="0.3">
      <c r="A7751" s="2" t="s">
        <v>3887</v>
      </c>
      <c r="B7751" s="3">
        <v>42173</v>
      </c>
      <c r="C7751" s="2" t="s">
        <v>24</v>
      </c>
      <c r="D7751" s="2" t="s">
        <v>12</v>
      </c>
      <c r="E7751" s="2" t="s">
        <v>13</v>
      </c>
      <c r="F7751" s="2" t="s">
        <v>21</v>
      </c>
      <c r="G7751" s="2" t="s">
        <v>26</v>
      </c>
      <c r="H7751" s="2">
        <v>450.04</v>
      </c>
      <c r="I7751" s="2">
        <v>2</v>
      </c>
      <c r="J7751" s="2" t="s">
        <v>16</v>
      </c>
      <c r="K7751" s="2">
        <f t="shared" si="242"/>
        <v>382.53399999999999</v>
      </c>
      <c r="L7751" s="2">
        <f t="shared" si="243"/>
        <v>450.04</v>
      </c>
      <c r="M7751" s="2" cm="1">
        <f t="array" ref="M7751">IFERROR(_xlfn.IFS(AND(F7751="Furniture",C7751="First Class",I7751&gt;5),H7751-(H7751*10%),AND(F7751="Technology",C7751="Same Day",I7751&gt;6),H7751-(H7751*12%),AND(F7751="Office Supplies",OR(C7751="Second Day",C7751="Standard Class"),I7751&gt;4),H7751-(H7751*8%)),H7751)</f>
        <v>450.04</v>
      </c>
      <c r="N7751" s="2" cm="1">
        <f t="array" ref="N7751">IFERROR(_xlfn.IFS(AND(J7751="Yes",F7751="Furniture",OR(C7751="Second Day",C7751="Standard Class"),I7751&gt;3),H7751-(H7751*15%),AND(J7751="Yes",F7751="Technology",C7751="Same Day",I7751&gt;4),H7751-(H7751*18%),AND(J7751="Yes",F7751="Office Supplies",C7751="First Class",I7751&gt;5),H7751-(H7751*20%)),H7751)</f>
        <v>450.04</v>
      </c>
      <c r="O7751" s="2"/>
    </row>
    <row r="7752" spans="1:15" ht="15.75" customHeight="1" x14ac:dyDescent="0.3">
      <c r="A7752" s="2" t="s">
        <v>3887</v>
      </c>
      <c r="B7752" s="3">
        <v>42173</v>
      </c>
      <c r="C7752" s="2" t="s">
        <v>24</v>
      </c>
      <c r="D7752" s="2" t="s">
        <v>12</v>
      </c>
      <c r="E7752" s="2" t="s">
        <v>13</v>
      </c>
      <c r="F7752" s="2" t="s">
        <v>21</v>
      </c>
      <c r="G7752" s="2" t="s">
        <v>32</v>
      </c>
      <c r="H7752" s="2">
        <v>34.6</v>
      </c>
      <c r="I7752" s="2">
        <v>2</v>
      </c>
      <c r="J7752" s="2" t="s">
        <v>16</v>
      </c>
      <c r="K7752" s="2">
        <f t="shared" si="242"/>
        <v>34.6</v>
      </c>
      <c r="L7752" s="2">
        <f t="shared" si="243"/>
        <v>34.6</v>
      </c>
      <c r="M7752" s="2" cm="1">
        <f t="array" ref="M7752">IFERROR(_xlfn.IFS(AND(F7752="Furniture",C7752="First Class",I7752&gt;5),H7752-(H7752*10%),AND(F7752="Technology",C7752="Same Day",I7752&gt;6),H7752-(H7752*12%),AND(F7752="Office Supplies",OR(C7752="Second Day",C7752="Standard Class"),I7752&gt;4),H7752-(H7752*8%)),H7752)</f>
        <v>34.6</v>
      </c>
      <c r="N7752" s="2" cm="1">
        <f t="array" ref="N7752">IFERROR(_xlfn.IFS(AND(J7752="Yes",F7752="Furniture",OR(C7752="Second Day",C7752="Standard Class"),I7752&gt;3),H7752-(H7752*15%),AND(J7752="Yes",F7752="Technology",C7752="Same Day",I7752&gt;4),H7752-(H7752*18%),AND(J7752="Yes",F7752="Office Supplies",C7752="First Class",I7752&gt;5),H7752-(H7752*20%)),H7752)</f>
        <v>34.6</v>
      </c>
      <c r="O7752" s="2"/>
    </row>
    <row r="7753" spans="1:15" ht="15.75" customHeight="1" x14ac:dyDescent="0.3">
      <c r="A7753" s="2" t="s">
        <v>3887</v>
      </c>
      <c r="B7753" s="3">
        <v>42173</v>
      </c>
      <c r="C7753" s="2" t="s">
        <v>24</v>
      </c>
      <c r="D7753" s="2" t="s">
        <v>12</v>
      </c>
      <c r="E7753" s="2" t="s">
        <v>13</v>
      </c>
      <c r="F7753" s="2" t="s">
        <v>30</v>
      </c>
      <c r="G7753" s="2" t="s">
        <v>31</v>
      </c>
      <c r="H7753" s="2">
        <v>467.97</v>
      </c>
      <c r="I7753" s="2">
        <v>3</v>
      </c>
      <c r="J7753" s="2" t="s">
        <v>16</v>
      </c>
      <c r="K7753" s="2">
        <f t="shared" si="242"/>
        <v>397.77450000000005</v>
      </c>
      <c r="L7753" s="2">
        <f t="shared" si="243"/>
        <v>467.97</v>
      </c>
      <c r="M7753" s="2" cm="1">
        <f t="array" ref="M7753">IFERROR(_xlfn.IFS(AND(F7753="Furniture",C7753="First Class",I7753&gt;5),H7753-(H7753*10%),AND(F7753="Technology",C7753="Same Day",I7753&gt;6),H7753-(H7753*12%),AND(F7753="Office Supplies",OR(C7753="Second Day",C7753="Standard Class"),I7753&gt;4),H7753-(H7753*8%)),H7753)</f>
        <v>467.97</v>
      </c>
      <c r="N7753" s="2" cm="1">
        <f t="array" ref="N7753">IFERROR(_xlfn.IFS(AND(J7753="Yes",F7753="Furniture",OR(C7753="Second Day",C7753="Standard Class"),I7753&gt;3),H7753-(H7753*15%),AND(J7753="Yes",F7753="Technology",C7753="Same Day",I7753&gt;4),H7753-(H7753*18%),AND(J7753="Yes",F7753="Office Supplies",C7753="First Class",I7753&gt;5),H7753-(H7753*20%)),H7753)</f>
        <v>467.97</v>
      </c>
      <c r="O7753" s="2"/>
    </row>
    <row r="7754" spans="1:15" ht="15.75" customHeight="1" x14ac:dyDescent="0.3">
      <c r="A7754" s="2" t="s">
        <v>3887</v>
      </c>
      <c r="B7754" s="3">
        <v>42173</v>
      </c>
      <c r="C7754" s="2" t="s">
        <v>24</v>
      </c>
      <c r="D7754" s="2" t="s">
        <v>12</v>
      </c>
      <c r="E7754" s="2" t="s">
        <v>13</v>
      </c>
      <c r="F7754" s="2" t="s">
        <v>21</v>
      </c>
      <c r="G7754" s="2" t="s">
        <v>32</v>
      </c>
      <c r="H7754" s="2">
        <v>33.020000000000003</v>
      </c>
      <c r="I7754" s="2">
        <v>2</v>
      </c>
      <c r="J7754" s="2" t="s">
        <v>16</v>
      </c>
      <c r="K7754" s="2">
        <f t="shared" si="242"/>
        <v>33.020000000000003</v>
      </c>
      <c r="L7754" s="2">
        <f t="shared" si="243"/>
        <v>33.020000000000003</v>
      </c>
      <c r="M7754" s="2" cm="1">
        <f t="array" ref="M7754">IFERROR(_xlfn.IFS(AND(F7754="Furniture",C7754="First Class",I7754&gt;5),H7754-(H7754*10%),AND(F7754="Technology",C7754="Same Day",I7754&gt;6),H7754-(H7754*12%),AND(F7754="Office Supplies",OR(C7754="Second Day",C7754="Standard Class"),I7754&gt;4),H7754-(H7754*8%)),H7754)</f>
        <v>33.020000000000003</v>
      </c>
      <c r="N7754" s="2" cm="1">
        <f t="array" ref="N7754">IFERROR(_xlfn.IFS(AND(J7754="Yes",F7754="Furniture",OR(C7754="Second Day",C7754="Standard Class"),I7754&gt;3),H7754-(H7754*15%),AND(J7754="Yes",F7754="Technology",C7754="Same Day",I7754&gt;4),H7754-(H7754*18%),AND(J7754="Yes",F7754="Office Supplies",C7754="First Class",I7754&gt;5),H7754-(H7754*20%)),H7754)</f>
        <v>33.020000000000003</v>
      </c>
      <c r="O7754" s="2"/>
    </row>
    <row r="7755" spans="1:15" ht="15.75" customHeight="1" x14ac:dyDescent="0.3">
      <c r="A7755" s="2" t="s">
        <v>3888</v>
      </c>
      <c r="B7755" s="3">
        <v>42338</v>
      </c>
      <c r="C7755" s="2" t="s">
        <v>54</v>
      </c>
      <c r="D7755" s="2" t="s">
        <v>19</v>
      </c>
      <c r="E7755" s="2" t="s">
        <v>13</v>
      </c>
      <c r="F7755" s="2" t="s">
        <v>14</v>
      </c>
      <c r="G7755" s="2" t="s">
        <v>28</v>
      </c>
      <c r="H7755" s="2">
        <v>17.088000000000001</v>
      </c>
      <c r="I7755" s="2">
        <v>2</v>
      </c>
      <c r="J7755" s="2" t="s">
        <v>16</v>
      </c>
      <c r="K7755" s="2">
        <f t="shared" si="242"/>
        <v>17.088000000000001</v>
      </c>
      <c r="L7755" s="2">
        <f t="shared" si="243"/>
        <v>17.088000000000001</v>
      </c>
      <c r="M7755" s="2" cm="1">
        <f t="array" ref="M7755">IFERROR(_xlfn.IFS(AND(F7755="Furniture",C7755="First Class",I7755&gt;5),H7755-(H7755*10%),AND(F7755="Technology",C7755="Same Day",I7755&gt;6),H7755-(H7755*12%),AND(F7755="Office Supplies",OR(C7755="Second Day",C7755="Standard Class"),I7755&gt;4),H7755-(H7755*8%)),H7755)</f>
        <v>17.088000000000001</v>
      </c>
      <c r="N7755" s="2" cm="1">
        <f t="array" ref="N7755">IFERROR(_xlfn.IFS(AND(J7755="Yes",F7755="Furniture",OR(C7755="Second Day",C7755="Standard Class"),I7755&gt;3),H7755-(H7755*15%),AND(J7755="Yes",F7755="Technology",C7755="Same Day",I7755&gt;4),H7755-(H7755*18%),AND(J7755="Yes",F7755="Office Supplies",C7755="First Class",I7755&gt;5),H7755-(H7755*20%)),H7755)</f>
        <v>17.088000000000001</v>
      </c>
      <c r="O7755" s="2"/>
    </row>
    <row r="7756" spans="1:15" ht="15.75" customHeight="1" x14ac:dyDescent="0.3">
      <c r="A7756" s="2" t="s">
        <v>3889</v>
      </c>
      <c r="B7756" s="3">
        <v>42359</v>
      </c>
      <c r="C7756" s="2" t="s">
        <v>11</v>
      </c>
      <c r="D7756" s="2" t="s">
        <v>19</v>
      </c>
      <c r="E7756" s="2" t="s">
        <v>46</v>
      </c>
      <c r="F7756" s="2" t="s">
        <v>21</v>
      </c>
      <c r="G7756" s="2" t="s">
        <v>29</v>
      </c>
      <c r="H7756" s="2">
        <v>3.008</v>
      </c>
      <c r="I7756" s="2">
        <v>2</v>
      </c>
      <c r="J7756" s="2" t="s">
        <v>16</v>
      </c>
      <c r="K7756" s="2">
        <f t="shared" si="242"/>
        <v>3.008</v>
      </c>
      <c r="L7756" s="2">
        <f t="shared" si="243"/>
        <v>3.008</v>
      </c>
      <c r="M7756" s="2" cm="1">
        <f t="array" ref="M7756">IFERROR(_xlfn.IFS(AND(F7756="Furniture",C7756="First Class",I7756&gt;5),H7756-(H7756*10%),AND(F7756="Technology",C7756="Same Day",I7756&gt;6),H7756-(H7756*12%),AND(F7756="Office Supplies",OR(C7756="Second Day",C7756="Standard Class"),I7756&gt;4),H7756-(H7756*8%)),H7756)</f>
        <v>3.008</v>
      </c>
      <c r="N7756" s="2" cm="1">
        <f t="array" ref="N7756">IFERROR(_xlfn.IFS(AND(J7756="Yes",F7756="Furniture",OR(C7756="Second Day",C7756="Standard Class"),I7756&gt;3),H7756-(H7756*15%),AND(J7756="Yes",F7756="Technology",C7756="Same Day",I7756&gt;4),H7756-(H7756*18%),AND(J7756="Yes",F7756="Office Supplies",C7756="First Class",I7756&gt;5),H7756-(H7756*20%)),H7756)</f>
        <v>3.008</v>
      </c>
      <c r="O7756" s="2"/>
    </row>
    <row r="7757" spans="1:15" ht="15.75" customHeight="1" x14ac:dyDescent="0.3">
      <c r="A7757" s="2" t="s">
        <v>3890</v>
      </c>
      <c r="B7757" s="3">
        <v>43056</v>
      </c>
      <c r="C7757" s="2" t="s">
        <v>24</v>
      </c>
      <c r="D7757" s="2" t="s">
        <v>12</v>
      </c>
      <c r="E7757" s="2" t="s">
        <v>13</v>
      </c>
      <c r="F7757" s="2" t="s">
        <v>21</v>
      </c>
      <c r="G7757" s="2" t="s">
        <v>35</v>
      </c>
      <c r="H7757" s="2">
        <v>268.24</v>
      </c>
      <c r="I7757" s="2">
        <v>7</v>
      </c>
      <c r="J7757" s="2" t="s">
        <v>16</v>
      </c>
      <c r="K7757" s="2">
        <f t="shared" si="242"/>
        <v>228.00400000000002</v>
      </c>
      <c r="L7757" s="2">
        <f t="shared" si="243"/>
        <v>268.24</v>
      </c>
      <c r="M7757" s="2" cm="1">
        <f t="array" ref="M7757">IFERROR(_xlfn.IFS(AND(F7757="Furniture",C7757="First Class",I7757&gt;5),H7757-(H7757*10%),AND(F7757="Technology",C7757="Same Day",I7757&gt;6),H7757-(H7757*12%),AND(F7757="Office Supplies",OR(C7757="Second Day",C7757="Standard Class"),I7757&gt;4),H7757-(H7757*8%)),H7757)</f>
        <v>246.7808</v>
      </c>
      <c r="N7757" s="2" cm="1">
        <f t="array" ref="N7757">IFERROR(_xlfn.IFS(AND(J7757="Yes",F7757="Furniture",OR(C7757="Second Day",C7757="Standard Class"),I7757&gt;3),H7757-(H7757*15%),AND(J7757="Yes",F7757="Technology",C7757="Same Day",I7757&gt;4),H7757-(H7757*18%),AND(J7757="Yes",F7757="Office Supplies",C7757="First Class",I7757&gt;5),H7757-(H7757*20%)),H7757)</f>
        <v>268.24</v>
      </c>
      <c r="O7757" s="2"/>
    </row>
    <row r="7758" spans="1:15" ht="15.75" customHeight="1" x14ac:dyDescent="0.3">
      <c r="A7758" s="2" t="s">
        <v>3890</v>
      </c>
      <c r="B7758" s="3">
        <v>43056</v>
      </c>
      <c r="C7758" s="2" t="s">
        <v>24</v>
      </c>
      <c r="D7758" s="2" t="s">
        <v>12</v>
      </c>
      <c r="E7758" s="2" t="s">
        <v>13</v>
      </c>
      <c r="F7758" s="2" t="s">
        <v>30</v>
      </c>
      <c r="G7758" s="2" t="s">
        <v>49</v>
      </c>
      <c r="H7758" s="2">
        <v>431.16000000000008</v>
      </c>
      <c r="I7758" s="2">
        <v>5</v>
      </c>
      <c r="J7758" s="2" t="s">
        <v>16</v>
      </c>
      <c r="K7758" s="2">
        <f t="shared" si="242"/>
        <v>366.4860000000001</v>
      </c>
      <c r="L7758" s="2">
        <f t="shared" si="243"/>
        <v>431.16000000000008</v>
      </c>
      <c r="M7758" s="2" cm="1">
        <f t="array" ref="M7758">IFERROR(_xlfn.IFS(AND(F7758="Furniture",C7758="First Class",I7758&gt;5),H7758-(H7758*10%),AND(F7758="Technology",C7758="Same Day",I7758&gt;6),H7758-(H7758*12%),AND(F7758="Office Supplies",OR(C7758="Second Day",C7758="Standard Class"),I7758&gt;4),H7758-(H7758*8%)),H7758)</f>
        <v>431.16000000000008</v>
      </c>
      <c r="N7758" s="2" cm="1">
        <f t="array" ref="N7758">IFERROR(_xlfn.IFS(AND(J7758="Yes",F7758="Furniture",OR(C7758="Second Day",C7758="Standard Class"),I7758&gt;3),H7758-(H7758*15%),AND(J7758="Yes",F7758="Technology",C7758="Same Day",I7758&gt;4),H7758-(H7758*18%),AND(J7758="Yes",F7758="Office Supplies",C7758="First Class",I7758&gt;5),H7758-(H7758*20%)),H7758)</f>
        <v>431.16000000000008</v>
      </c>
      <c r="O7758" s="2"/>
    </row>
    <row r="7759" spans="1:15" ht="15.75" customHeight="1" x14ac:dyDescent="0.3">
      <c r="A7759" s="2" t="s">
        <v>3891</v>
      </c>
      <c r="B7759" s="3">
        <v>43052</v>
      </c>
      <c r="C7759" s="2" t="s">
        <v>11</v>
      </c>
      <c r="D7759" s="2" t="s">
        <v>19</v>
      </c>
      <c r="E7759" s="2" t="s">
        <v>46</v>
      </c>
      <c r="F7759" s="2" t="s">
        <v>30</v>
      </c>
      <c r="G7759" s="2" t="s">
        <v>31</v>
      </c>
      <c r="H7759" s="2">
        <v>43.6</v>
      </c>
      <c r="I7759" s="2">
        <v>4</v>
      </c>
      <c r="J7759" s="2" t="s">
        <v>16</v>
      </c>
      <c r="K7759" s="2">
        <f t="shared" si="242"/>
        <v>43.6</v>
      </c>
      <c r="L7759" s="2">
        <f t="shared" si="243"/>
        <v>43.6</v>
      </c>
      <c r="M7759" s="2" cm="1">
        <f t="array" ref="M7759">IFERROR(_xlfn.IFS(AND(F7759="Furniture",C7759="First Class",I7759&gt;5),H7759-(H7759*10%),AND(F7759="Technology",C7759="Same Day",I7759&gt;6),H7759-(H7759*12%),AND(F7759="Office Supplies",OR(C7759="Second Day",C7759="Standard Class"),I7759&gt;4),H7759-(H7759*8%)),H7759)</f>
        <v>43.6</v>
      </c>
      <c r="N7759" s="2" cm="1">
        <f t="array" ref="N7759">IFERROR(_xlfn.IFS(AND(J7759="Yes",F7759="Furniture",OR(C7759="Second Day",C7759="Standard Class"),I7759&gt;3),H7759-(H7759*15%),AND(J7759="Yes",F7759="Technology",C7759="Same Day",I7759&gt;4),H7759-(H7759*18%),AND(J7759="Yes",F7759="Office Supplies",C7759="First Class",I7759&gt;5),H7759-(H7759*20%)),H7759)</f>
        <v>43.6</v>
      </c>
      <c r="O7759" s="2"/>
    </row>
    <row r="7760" spans="1:15" ht="15.75" customHeight="1" x14ac:dyDescent="0.3">
      <c r="A7760" s="2" t="s">
        <v>3891</v>
      </c>
      <c r="B7760" s="3">
        <v>43052</v>
      </c>
      <c r="C7760" s="2" t="s">
        <v>11</v>
      </c>
      <c r="D7760" s="2" t="s">
        <v>19</v>
      </c>
      <c r="E7760" s="2" t="s">
        <v>46</v>
      </c>
      <c r="F7760" s="2" t="s">
        <v>14</v>
      </c>
      <c r="G7760" s="2" t="s">
        <v>28</v>
      </c>
      <c r="H7760" s="2">
        <v>154.94999999999999</v>
      </c>
      <c r="I7760" s="2">
        <v>3</v>
      </c>
      <c r="J7760" s="2" t="s">
        <v>16</v>
      </c>
      <c r="K7760" s="2">
        <f t="shared" si="242"/>
        <v>154.94999999999999</v>
      </c>
      <c r="L7760" s="2">
        <f t="shared" si="243"/>
        <v>154.94999999999999</v>
      </c>
      <c r="M7760" s="2" cm="1">
        <f t="array" ref="M7760">IFERROR(_xlfn.IFS(AND(F7760="Furniture",C7760="First Class",I7760&gt;5),H7760-(H7760*10%),AND(F7760="Technology",C7760="Same Day",I7760&gt;6),H7760-(H7760*12%),AND(F7760="Office Supplies",OR(C7760="Second Day",C7760="Standard Class"),I7760&gt;4),H7760-(H7760*8%)),H7760)</f>
        <v>154.94999999999999</v>
      </c>
      <c r="N7760" s="2" cm="1">
        <f t="array" ref="N7760">IFERROR(_xlfn.IFS(AND(J7760="Yes",F7760="Furniture",OR(C7760="Second Day",C7760="Standard Class"),I7760&gt;3),H7760-(H7760*15%),AND(J7760="Yes",F7760="Technology",C7760="Same Day",I7760&gt;4),H7760-(H7760*18%),AND(J7760="Yes",F7760="Office Supplies",C7760="First Class",I7760&gt;5),H7760-(H7760*20%)),H7760)</f>
        <v>154.94999999999999</v>
      </c>
      <c r="O7760" s="2"/>
    </row>
    <row r="7761" spans="1:15" ht="15.75" customHeight="1" x14ac:dyDescent="0.3">
      <c r="A7761" s="2" t="s">
        <v>3892</v>
      </c>
      <c r="B7761" s="3">
        <v>42667</v>
      </c>
      <c r="C7761" s="2" t="s">
        <v>24</v>
      </c>
      <c r="D7761" s="2" t="s">
        <v>19</v>
      </c>
      <c r="E7761" s="2" t="s">
        <v>39</v>
      </c>
      <c r="F7761" s="2" t="s">
        <v>21</v>
      </c>
      <c r="G7761" s="2" t="s">
        <v>35</v>
      </c>
      <c r="H7761" s="2">
        <v>15.552000000000003</v>
      </c>
      <c r="I7761" s="2">
        <v>3</v>
      </c>
      <c r="J7761" s="2" t="s">
        <v>16</v>
      </c>
      <c r="K7761" s="2">
        <f t="shared" si="242"/>
        <v>15.552000000000003</v>
      </c>
      <c r="L7761" s="2">
        <f t="shared" si="243"/>
        <v>15.552000000000003</v>
      </c>
      <c r="M7761" s="2" cm="1">
        <f t="array" ref="M7761">IFERROR(_xlfn.IFS(AND(F7761="Furniture",C7761="First Class",I7761&gt;5),H7761-(H7761*10%),AND(F7761="Technology",C7761="Same Day",I7761&gt;6),H7761-(H7761*12%),AND(F7761="Office Supplies",OR(C7761="Second Day",C7761="Standard Class"),I7761&gt;4),H7761-(H7761*8%)),H7761)</f>
        <v>15.552000000000003</v>
      </c>
      <c r="N7761" s="2" cm="1">
        <f t="array" ref="N7761">IFERROR(_xlfn.IFS(AND(J7761="Yes",F7761="Furniture",OR(C7761="Second Day",C7761="Standard Class"),I7761&gt;3),H7761-(H7761*15%),AND(J7761="Yes",F7761="Technology",C7761="Same Day",I7761&gt;4),H7761-(H7761*18%),AND(J7761="Yes",F7761="Office Supplies",C7761="First Class",I7761&gt;5),H7761-(H7761*20%)),H7761)</f>
        <v>15.552000000000003</v>
      </c>
      <c r="O7761" s="2"/>
    </row>
    <row r="7762" spans="1:15" ht="15.75" customHeight="1" x14ac:dyDescent="0.3">
      <c r="A7762" s="2" t="s">
        <v>3893</v>
      </c>
      <c r="B7762" s="3">
        <v>41979</v>
      </c>
      <c r="C7762" s="2" t="s">
        <v>24</v>
      </c>
      <c r="D7762" s="2" t="s">
        <v>12</v>
      </c>
      <c r="E7762" s="2" t="s">
        <v>13</v>
      </c>
      <c r="F7762" s="2" t="s">
        <v>21</v>
      </c>
      <c r="G7762" s="2" t="s">
        <v>35</v>
      </c>
      <c r="H7762" s="2">
        <v>42.207999999999998</v>
      </c>
      <c r="I7762" s="2">
        <v>2</v>
      </c>
      <c r="J7762" s="2" t="s">
        <v>16</v>
      </c>
      <c r="K7762" s="2">
        <f t="shared" si="242"/>
        <v>42.207999999999998</v>
      </c>
      <c r="L7762" s="2">
        <f t="shared" si="243"/>
        <v>42.207999999999998</v>
      </c>
      <c r="M7762" s="2" cm="1">
        <f t="array" ref="M7762">IFERROR(_xlfn.IFS(AND(F7762="Furniture",C7762="First Class",I7762&gt;5),H7762-(H7762*10%),AND(F7762="Technology",C7762="Same Day",I7762&gt;6),H7762-(H7762*12%),AND(F7762="Office Supplies",OR(C7762="Second Day",C7762="Standard Class"),I7762&gt;4),H7762-(H7762*8%)),H7762)</f>
        <v>42.207999999999998</v>
      </c>
      <c r="N7762" s="2" cm="1">
        <f t="array" ref="N7762">IFERROR(_xlfn.IFS(AND(J7762="Yes",F7762="Furniture",OR(C7762="Second Day",C7762="Standard Class"),I7762&gt;3),H7762-(H7762*15%),AND(J7762="Yes",F7762="Technology",C7762="Same Day",I7762&gt;4),H7762-(H7762*18%),AND(J7762="Yes",F7762="Office Supplies",C7762="First Class",I7762&gt;5),H7762-(H7762*20%)),H7762)</f>
        <v>42.207999999999998</v>
      </c>
      <c r="O7762" s="2"/>
    </row>
    <row r="7763" spans="1:15" ht="15.75" customHeight="1" x14ac:dyDescent="0.3">
      <c r="A7763" s="2" t="s">
        <v>3894</v>
      </c>
      <c r="B7763" s="3">
        <v>43072</v>
      </c>
      <c r="C7763" s="2" t="s">
        <v>54</v>
      </c>
      <c r="D7763" s="2" t="s">
        <v>12</v>
      </c>
      <c r="E7763" s="2" t="s">
        <v>39</v>
      </c>
      <c r="F7763" s="2" t="s">
        <v>21</v>
      </c>
      <c r="G7763" s="2" t="s">
        <v>35</v>
      </c>
      <c r="H7763" s="2">
        <v>10.368000000000002</v>
      </c>
      <c r="I7763" s="2">
        <v>2</v>
      </c>
      <c r="J7763" s="2" t="s">
        <v>16</v>
      </c>
      <c r="K7763" s="2">
        <f t="shared" si="242"/>
        <v>10.368000000000002</v>
      </c>
      <c r="L7763" s="2">
        <f t="shared" si="243"/>
        <v>10.368000000000002</v>
      </c>
      <c r="M7763" s="2" cm="1">
        <f t="array" ref="M7763">IFERROR(_xlfn.IFS(AND(F7763="Furniture",C7763="First Class",I7763&gt;5),H7763-(H7763*10%),AND(F7763="Technology",C7763="Same Day",I7763&gt;6),H7763-(H7763*12%),AND(F7763="Office Supplies",OR(C7763="Second Day",C7763="Standard Class"),I7763&gt;4),H7763-(H7763*8%)),H7763)</f>
        <v>10.368000000000002</v>
      </c>
      <c r="N7763" s="2" cm="1">
        <f t="array" ref="N7763">IFERROR(_xlfn.IFS(AND(J7763="Yes",F7763="Furniture",OR(C7763="Second Day",C7763="Standard Class"),I7763&gt;3),H7763-(H7763*15%),AND(J7763="Yes",F7763="Technology",C7763="Same Day",I7763&gt;4),H7763-(H7763*18%),AND(J7763="Yes",F7763="Office Supplies",C7763="First Class",I7763&gt;5),H7763-(H7763*20%)),H7763)</f>
        <v>10.368000000000002</v>
      </c>
      <c r="O7763" s="2"/>
    </row>
    <row r="7764" spans="1:15" ht="15.75" customHeight="1" x14ac:dyDescent="0.3">
      <c r="A7764" s="2" t="s">
        <v>3895</v>
      </c>
      <c r="B7764" s="3">
        <v>43004</v>
      </c>
      <c r="C7764" s="2" t="s">
        <v>54</v>
      </c>
      <c r="D7764" s="2" t="s">
        <v>38</v>
      </c>
      <c r="E7764" s="2" t="s">
        <v>20</v>
      </c>
      <c r="F7764" s="2" t="s">
        <v>21</v>
      </c>
      <c r="G7764" s="2" t="s">
        <v>29</v>
      </c>
      <c r="H7764" s="2">
        <v>2.2239999999999998</v>
      </c>
      <c r="I7764" s="2">
        <v>1</v>
      </c>
      <c r="J7764" s="2" t="s">
        <v>43</v>
      </c>
      <c r="K7764" s="2">
        <f t="shared" si="242"/>
        <v>2.2239999999999998</v>
      </c>
      <c r="L7764" s="2">
        <f t="shared" si="243"/>
        <v>2.0683199999999999</v>
      </c>
      <c r="M7764" s="2" cm="1">
        <f t="array" ref="M7764">IFERROR(_xlfn.IFS(AND(F7764="Furniture",C7764="First Class",I7764&gt;5),H7764-(H7764*10%),AND(F7764="Technology",C7764="Same Day",I7764&gt;6),H7764-(H7764*12%),AND(F7764="Office Supplies",OR(C7764="Second Day",C7764="Standard Class"),I7764&gt;4),H7764-(H7764*8%)),H7764)</f>
        <v>2.2239999999999998</v>
      </c>
      <c r="N7764" s="2" cm="1">
        <f t="array" ref="N7764">IFERROR(_xlfn.IFS(AND(J7764="Yes",F7764="Furniture",OR(C7764="Second Day",C7764="Standard Class"),I7764&gt;3),H7764-(H7764*15%),AND(J7764="Yes",F7764="Technology",C7764="Same Day",I7764&gt;4),H7764-(H7764*18%),AND(J7764="Yes",F7764="Office Supplies",C7764="First Class",I7764&gt;5),H7764-(H7764*20%)),H7764)</f>
        <v>2.2239999999999998</v>
      </c>
      <c r="O7764" s="2"/>
    </row>
    <row r="7765" spans="1:15" ht="15.75" customHeight="1" x14ac:dyDescent="0.3">
      <c r="A7765" s="2" t="s">
        <v>3896</v>
      </c>
      <c r="B7765" s="3">
        <v>42038</v>
      </c>
      <c r="C7765" s="2" t="s">
        <v>24</v>
      </c>
      <c r="D7765" s="2" t="s">
        <v>12</v>
      </c>
      <c r="E7765" s="2" t="s">
        <v>13</v>
      </c>
      <c r="F7765" s="2" t="s">
        <v>21</v>
      </c>
      <c r="G7765" s="2" t="s">
        <v>51</v>
      </c>
      <c r="H7765" s="2">
        <v>74.52</v>
      </c>
      <c r="I7765" s="2">
        <v>9</v>
      </c>
      <c r="J7765" s="2" t="s">
        <v>16</v>
      </c>
      <c r="K7765" s="2">
        <f t="shared" si="242"/>
        <v>74.52</v>
      </c>
      <c r="L7765" s="2">
        <f t="shared" si="243"/>
        <v>74.52</v>
      </c>
      <c r="M7765" s="2" cm="1">
        <f t="array" ref="M7765">IFERROR(_xlfn.IFS(AND(F7765="Furniture",C7765="First Class",I7765&gt;5),H7765-(H7765*10%),AND(F7765="Technology",C7765="Same Day",I7765&gt;6),H7765-(H7765*12%),AND(F7765="Office Supplies",OR(C7765="Second Day",C7765="Standard Class"),I7765&gt;4),H7765-(H7765*8%)),H7765)</f>
        <v>68.558399999999992</v>
      </c>
      <c r="N7765" s="2" cm="1">
        <f t="array" ref="N7765">IFERROR(_xlfn.IFS(AND(J7765="Yes",F7765="Furniture",OR(C7765="Second Day",C7765="Standard Class"),I7765&gt;3),H7765-(H7765*15%),AND(J7765="Yes",F7765="Technology",C7765="Same Day",I7765&gt;4),H7765-(H7765*18%),AND(J7765="Yes",F7765="Office Supplies",C7765="First Class",I7765&gt;5),H7765-(H7765*20%)),H7765)</f>
        <v>74.52</v>
      </c>
      <c r="O7765" s="2"/>
    </row>
    <row r="7766" spans="1:15" ht="15.75" customHeight="1" x14ac:dyDescent="0.3">
      <c r="A7766" s="2" t="s">
        <v>3897</v>
      </c>
      <c r="B7766" s="3">
        <v>42959</v>
      </c>
      <c r="C7766" s="2" t="s">
        <v>208</v>
      </c>
      <c r="D7766" s="2" t="s">
        <v>19</v>
      </c>
      <c r="E7766" s="2" t="s">
        <v>46</v>
      </c>
      <c r="F7766" s="2" t="s">
        <v>21</v>
      </c>
      <c r="G7766" s="2" t="s">
        <v>29</v>
      </c>
      <c r="H7766" s="2">
        <v>17.52</v>
      </c>
      <c r="I7766" s="2">
        <v>3</v>
      </c>
      <c r="J7766" s="2" t="s">
        <v>16</v>
      </c>
      <c r="K7766" s="2">
        <f t="shared" si="242"/>
        <v>17.52</v>
      </c>
      <c r="L7766" s="2">
        <f t="shared" si="243"/>
        <v>17.52</v>
      </c>
      <c r="M7766" s="2" cm="1">
        <f t="array" ref="M7766">IFERROR(_xlfn.IFS(AND(F7766="Furniture",C7766="First Class",I7766&gt;5),H7766-(H7766*10%),AND(F7766="Technology",C7766="Same Day",I7766&gt;6),H7766-(H7766*12%),AND(F7766="Office Supplies",OR(C7766="Second Day",C7766="Standard Class"),I7766&gt;4),H7766-(H7766*8%)),H7766)</f>
        <v>17.52</v>
      </c>
      <c r="N7766" s="2" cm="1">
        <f t="array" ref="N7766">IFERROR(_xlfn.IFS(AND(J7766="Yes",F7766="Furniture",OR(C7766="Second Day",C7766="Standard Class"),I7766&gt;3),H7766-(H7766*15%),AND(J7766="Yes",F7766="Technology",C7766="Same Day",I7766&gt;4),H7766-(H7766*18%),AND(J7766="Yes",F7766="Office Supplies",C7766="First Class",I7766&gt;5),H7766-(H7766*20%)),H7766)</f>
        <v>17.52</v>
      </c>
      <c r="O7766" s="2"/>
    </row>
    <row r="7767" spans="1:15" ht="15.75" customHeight="1" x14ac:dyDescent="0.3">
      <c r="A7767" s="2" t="s">
        <v>3897</v>
      </c>
      <c r="B7767" s="3">
        <v>42959</v>
      </c>
      <c r="C7767" s="2" t="s">
        <v>208</v>
      </c>
      <c r="D7767" s="2" t="s">
        <v>19</v>
      </c>
      <c r="E7767" s="2" t="s">
        <v>46</v>
      </c>
      <c r="F7767" s="2" t="s">
        <v>14</v>
      </c>
      <c r="G7767" s="2" t="s">
        <v>17</v>
      </c>
      <c r="H7767" s="2">
        <v>1779.9</v>
      </c>
      <c r="I7767" s="2">
        <v>5</v>
      </c>
      <c r="J7767" s="2" t="s">
        <v>16</v>
      </c>
      <c r="K7767" s="2">
        <f t="shared" si="242"/>
        <v>1512.915</v>
      </c>
      <c r="L7767" s="2">
        <f t="shared" si="243"/>
        <v>1779.9</v>
      </c>
      <c r="M7767" s="2" cm="1">
        <f t="array" ref="M7767">IFERROR(_xlfn.IFS(AND(F7767="Furniture",C7767="First Class",I7767&gt;5),H7767-(H7767*10%),AND(F7767="Technology",C7767="Same Day",I7767&gt;6),H7767-(H7767*12%),AND(F7767="Office Supplies",OR(C7767="Second Day",C7767="Standard Class"),I7767&gt;4),H7767-(H7767*8%)),H7767)</f>
        <v>1779.9</v>
      </c>
      <c r="N7767" s="2" cm="1">
        <f t="array" ref="N7767">IFERROR(_xlfn.IFS(AND(J7767="Yes",F7767="Furniture",OR(C7767="Second Day",C7767="Standard Class"),I7767&gt;3),H7767-(H7767*15%),AND(J7767="Yes",F7767="Technology",C7767="Same Day",I7767&gt;4),H7767-(H7767*18%),AND(J7767="Yes",F7767="Office Supplies",C7767="First Class",I7767&gt;5),H7767-(H7767*20%)),H7767)</f>
        <v>1779.9</v>
      </c>
      <c r="O7767" s="2"/>
    </row>
    <row r="7768" spans="1:15" ht="15.75" customHeight="1" x14ac:dyDescent="0.3">
      <c r="A7768" s="2" t="s">
        <v>3897</v>
      </c>
      <c r="B7768" s="3">
        <v>42959</v>
      </c>
      <c r="C7768" s="2" t="s">
        <v>208</v>
      </c>
      <c r="D7768" s="2" t="s">
        <v>19</v>
      </c>
      <c r="E7768" s="2" t="s">
        <v>46</v>
      </c>
      <c r="F7768" s="2" t="s">
        <v>21</v>
      </c>
      <c r="G7768" s="2" t="s">
        <v>29</v>
      </c>
      <c r="H7768" s="2">
        <v>219.89999999999998</v>
      </c>
      <c r="I7768" s="2">
        <v>5</v>
      </c>
      <c r="J7768" s="2" t="s">
        <v>16</v>
      </c>
      <c r="K7768" s="2">
        <f t="shared" si="242"/>
        <v>219.89999999999998</v>
      </c>
      <c r="L7768" s="2">
        <f t="shared" si="243"/>
        <v>219.89999999999998</v>
      </c>
      <c r="M7768" s="2" cm="1">
        <f t="array" ref="M7768">IFERROR(_xlfn.IFS(AND(F7768="Furniture",C7768="First Class",I7768&gt;5),H7768-(H7768*10%),AND(F7768="Technology",C7768="Same Day",I7768&gt;6),H7768-(H7768*12%),AND(F7768="Office Supplies",OR(C7768="Second Day",C7768="Standard Class"),I7768&gt;4),H7768-(H7768*8%)),H7768)</f>
        <v>219.89999999999998</v>
      </c>
      <c r="N7768" s="2" cm="1">
        <f t="array" ref="N7768">IFERROR(_xlfn.IFS(AND(J7768="Yes",F7768="Furniture",OR(C7768="Second Day",C7768="Standard Class"),I7768&gt;3),H7768-(H7768*15%),AND(J7768="Yes",F7768="Technology",C7768="Same Day",I7768&gt;4),H7768-(H7768*18%),AND(J7768="Yes",F7768="Office Supplies",C7768="First Class",I7768&gt;5),H7768-(H7768*20%)),H7768)</f>
        <v>219.89999999999998</v>
      </c>
      <c r="O7768" s="2"/>
    </row>
    <row r="7769" spans="1:15" ht="15.75" customHeight="1" x14ac:dyDescent="0.3">
      <c r="A7769" s="2" t="s">
        <v>3898</v>
      </c>
      <c r="B7769" s="3">
        <v>42240</v>
      </c>
      <c r="C7769" s="2" t="s">
        <v>54</v>
      </c>
      <c r="D7769" s="2" t="s">
        <v>12</v>
      </c>
      <c r="E7769" s="2" t="s">
        <v>20</v>
      </c>
      <c r="F7769" s="2" t="s">
        <v>21</v>
      </c>
      <c r="G7769" s="2" t="s">
        <v>29</v>
      </c>
      <c r="H7769" s="2">
        <v>7.1519999999999992</v>
      </c>
      <c r="I7769" s="2">
        <v>3</v>
      </c>
      <c r="J7769" s="2" t="s">
        <v>16</v>
      </c>
      <c r="K7769" s="2">
        <f t="shared" si="242"/>
        <v>7.1519999999999992</v>
      </c>
      <c r="L7769" s="2">
        <f t="shared" si="243"/>
        <v>7.1519999999999992</v>
      </c>
      <c r="M7769" s="2" cm="1">
        <f t="array" ref="M7769">IFERROR(_xlfn.IFS(AND(F7769="Furniture",C7769="First Class",I7769&gt;5),H7769-(H7769*10%),AND(F7769="Technology",C7769="Same Day",I7769&gt;6),H7769-(H7769*12%),AND(F7769="Office Supplies",OR(C7769="Second Day",C7769="Standard Class"),I7769&gt;4),H7769-(H7769*8%)),H7769)</f>
        <v>7.1519999999999992</v>
      </c>
      <c r="N7769" s="2" cm="1">
        <f t="array" ref="N7769">IFERROR(_xlfn.IFS(AND(J7769="Yes",F7769="Furniture",OR(C7769="Second Day",C7769="Standard Class"),I7769&gt;3),H7769-(H7769*15%),AND(J7769="Yes",F7769="Technology",C7769="Same Day",I7769&gt;4),H7769-(H7769*18%),AND(J7769="Yes",F7769="Office Supplies",C7769="First Class",I7769&gt;5),H7769-(H7769*20%)),H7769)</f>
        <v>7.1519999999999992</v>
      </c>
      <c r="O7769" s="2"/>
    </row>
    <row r="7770" spans="1:15" ht="15.75" customHeight="1" x14ac:dyDescent="0.3">
      <c r="A7770" s="2" t="s">
        <v>3899</v>
      </c>
      <c r="B7770" s="3">
        <v>43051</v>
      </c>
      <c r="C7770" s="2" t="s">
        <v>24</v>
      </c>
      <c r="D7770" s="2" t="s">
        <v>12</v>
      </c>
      <c r="E7770" s="2" t="s">
        <v>13</v>
      </c>
      <c r="F7770" s="2" t="s">
        <v>21</v>
      </c>
      <c r="G7770" s="2" t="s">
        <v>35</v>
      </c>
      <c r="H7770" s="2">
        <v>26.720000000000002</v>
      </c>
      <c r="I7770" s="2">
        <v>5</v>
      </c>
      <c r="J7770" s="2" t="s">
        <v>16</v>
      </c>
      <c r="K7770" s="2">
        <f t="shared" si="242"/>
        <v>26.720000000000002</v>
      </c>
      <c r="L7770" s="2">
        <f t="shared" si="243"/>
        <v>26.720000000000002</v>
      </c>
      <c r="M7770" s="2" cm="1">
        <f t="array" ref="M7770">IFERROR(_xlfn.IFS(AND(F7770="Furniture",C7770="First Class",I7770&gt;5),H7770-(H7770*10%),AND(F7770="Technology",C7770="Same Day",I7770&gt;6),H7770-(H7770*12%),AND(F7770="Office Supplies",OR(C7770="Second Day",C7770="Standard Class"),I7770&gt;4),H7770-(H7770*8%)),H7770)</f>
        <v>24.582400000000003</v>
      </c>
      <c r="N7770" s="2" cm="1">
        <f t="array" ref="N7770">IFERROR(_xlfn.IFS(AND(J7770="Yes",F7770="Furniture",OR(C7770="Second Day",C7770="Standard Class"),I7770&gt;3),H7770-(H7770*15%),AND(J7770="Yes",F7770="Technology",C7770="Same Day",I7770&gt;4),H7770-(H7770*18%),AND(J7770="Yes",F7770="Office Supplies",C7770="First Class",I7770&gt;5),H7770-(H7770*20%)),H7770)</f>
        <v>26.720000000000002</v>
      </c>
      <c r="O7770" s="2"/>
    </row>
    <row r="7771" spans="1:15" ht="15.75" customHeight="1" x14ac:dyDescent="0.3">
      <c r="A7771" s="2" t="s">
        <v>3900</v>
      </c>
      <c r="B7771" s="3">
        <v>42583</v>
      </c>
      <c r="C7771" s="2" t="s">
        <v>208</v>
      </c>
      <c r="D7771" s="2" t="s">
        <v>19</v>
      </c>
      <c r="E7771" s="2" t="s">
        <v>20</v>
      </c>
      <c r="F7771" s="2" t="s">
        <v>30</v>
      </c>
      <c r="G7771" s="2" t="s">
        <v>31</v>
      </c>
      <c r="H7771" s="2">
        <v>1039.7280000000001</v>
      </c>
      <c r="I7771" s="2">
        <v>2</v>
      </c>
      <c r="J7771" s="2" t="s">
        <v>16</v>
      </c>
      <c r="K7771" s="2">
        <f t="shared" si="242"/>
        <v>883.76880000000006</v>
      </c>
      <c r="L7771" s="2">
        <f t="shared" si="243"/>
        <v>1039.7280000000001</v>
      </c>
      <c r="M7771" s="2" cm="1">
        <f t="array" ref="M7771">IFERROR(_xlfn.IFS(AND(F7771="Furniture",C7771="First Class",I7771&gt;5),H7771-(H7771*10%),AND(F7771="Technology",C7771="Same Day",I7771&gt;6),H7771-(H7771*12%),AND(F7771="Office Supplies",OR(C7771="Second Day",C7771="Standard Class"),I7771&gt;4),H7771-(H7771*8%)),H7771)</f>
        <v>1039.7280000000001</v>
      </c>
      <c r="N7771" s="2" cm="1">
        <f t="array" ref="N7771">IFERROR(_xlfn.IFS(AND(J7771="Yes",F7771="Furniture",OR(C7771="Second Day",C7771="Standard Class"),I7771&gt;3),H7771-(H7771*15%),AND(J7771="Yes",F7771="Technology",C7771="Same Day",I7771&gt;4),H7771-(H7771*18%),AND(J7771="Yes",F7771="Office Supplies",C7771="First Class",I7771&gt;5),H7771-(H7771*20%)),H7771)</f>
        <v>1039.7280000000001</v>
      </c>
      <c r="O7771" s="2"/>
    </row>
    <row r="7772" spans="1:15" ht="15.75" customHeight="1" x14ac:dyDescent="0.3">
      <c r="A7772" s="2" t="s">
        <v>3900</v>
      </c>
      <c r="B7772" s="3">
        <v>42583</v>
      </c>
      <c r="C7772" s="2" t="s">
        <v>208</v>
      </c>
      <c r="D7772" s="2" t="s">
        <v>19</v>
      </c>
      <c r="E7772" s="2" t="s">
        <v>20</v>
      </c>
      <c r="F7772" s="2" t="s">
        <v>21</v>
      </c>
      <c r="G7772" s="2" t="s">
        <v>33</v>
      </c>
      <c r="H7772" s="2">
        <v>45.96</v>
      </c>
      <c r="I7772" s="2">
        <v>2</v>
      </c>
      <c r="J7772" s="2" t="s">
        <v>16</v>
      </c>
      <c r="K7772" s="2">
        <f t="shared" si="242"/>
        <v>45.96</v>
      </c>
      <c r="L7772" s="2">
        <f t="shared" si="243"/>
        <v>45.96</v>
      </c>
      <c r="M7772" s="2" cm="1">
        <f t="array" ref="M7772">IFERROR(_xlfn.IFS(AND(F7772="Furniture",C7772="First Class",I7772&gt;5),H7772-(H7772*10%),AND(F7772="Technology",C7772="Same Day",I7772&gt;6),H7772-(H7772*12%),AND(F7772="Office Supplies",OR(C7772="Second Day",C7772="Standard Class"),I7772&gt;4),H7772-(H7772*8%)),H7772)</f>
        <v>45.96</v>
      </c>
      <c r="N7772" s="2" cm="1">
        <f t="array" ref="N7772">IFERROR(_xlfn.IFS(AND(J7772="Yes",F7772="Furniture",OR(C7772="Second Day",C7772="Standard Class"),I7772&gt;3),H7772-(H7772*15%),AND(J7772="Yes",F7772="Technology",C7772="Same Day",I7772&gt;4),H7772-(H7772*18%),AND(J7772="Yes",F7772="Office Supplies",C7772="First Class",I7772&gt;5),H7772-(H7772*20%)),H7772)</f>
        <v>45.96</v>
      </c>
      <c r="O7772" s="2"/>
    </row>
    <row r="7773" spans="1:15" ht="15.75" customHeight="1" x14ac:dyDescent="0.3">
      <c r="A7773" s="2" t="s">
        <v>3901</v>
      </c>
      <c r="B7773" s="3">
        <v>42699</v>
      </c>
      <c r="C7773" s="2" t="s">
        <v>24</v>
      </c>
      <c r="D7773" s="2" t="s">
        <v>12</v>
      </c>
      <c r="E7773" s="2" t="s">
        <v>46</v>
      </c>
      <c r="F7773" s="2" t="s">
        <v>21</v>
      </c>
      <c r="G7773" s="2" t="s">
        <v>32</v>
      </c>
      <c r="H7773" s="2">
        <v>456.58800000000008</v>
      </c>
      <c r="I7773" s="2">
        <v>2</v>
      </c>
      <c r="J7773" s="2" t="s">
        <v>16</v>
      </c>
      <c r="K7773" s="2">
        <f t="shared" si="242"/>
        <v>388.09980000000007</v>
      </c>
      <c r="L7773" s="2">
        <f t="shared" si="243"/>
        <v>456.58800000000008</v>
      </c>
      <c r="M7773" s="2" cm="1">
        <f t="array" ref="M7773">IFERROR(_xlfn.IFS(AND(F7773="Furniture",C7773="First Class",I7773&gt;5),H7773-(H7773*10%),AND(F7773="Technology",C7773="Same Day",I7773&gt;6),H7773-(H7773*12%),AND(F7773="Office Supplies",OR(C7773="Second Day",C7773="Standard Class"),I7773&gt;4),H7773-(H7773*8%)),H7773)</f>
        <v>456.58800000000008</v>
      </c>
      <c r="N7773" s="2" cm="1">
        <f t="array" ref="N7773">IFERROR(_xlfn.IFS(AND(J7773="Yes",F7773="Furniture",OR(C7773="Second Day",C7773="Standard Class"),I7773&gt;3),H7773-(H7773*15%),AND(J7773="Yes",F7773="Technology",C7773="Same Day",I7773&gt;4),H7773-(H7773*18%),AND(J7773="Yes",F7773="Office Supplies",C7773="First Class",I7773&gt;5),H7773-(H7773*20%)),H7773)</f>
        <v>456.58800000000008</v>
      </c>
      <c r="O7773" s="2"/>
    </row>
    <row r="7774" spans="1:15" ht="15.75" customHeight="1" x14ac:dyDescent="0.3">
      <c r="A7774" s="2" t="s">
        <v>3901</v>
      </c>
      <c r="B7774" s="3">
        <v>42699</v>
      </c>
      <c r="C7774" s="2" t="s">
        <v>24</v>
      </c>
      <c r="D7774" s="2" t="s">
        <v>12</v>
      </c>
      <c r="E7774" s="2" t="s">
        <v>46</v>
      </c>
      <c r="F7774" s="2" t="s">
        <v>30</v>
      </c>
      <c r="G7774" s="2" t="s">
        <v>122</v>
      </c>
      <c r="H7774" s="2">
        <v>4499.9850000000006</v>
      </c>
      <c r="I7774" s="2">
        <v>5</v>
      </c>
      <c r="J7774" s="2" t="s">
        <v>16</v>
      </c>
      <c r="K7774" s="2">
        <f t="shared" si="242"/>
        <v>3824.9872500000006</v>
      </c>
      <c r="L7774" s="2">
        <f t="shared" si="243"/>
        <v>4499.9850000000006</v>
      </c>
      <c r="M7774" s="2" cm="1">
        <f t="array" ref="M7774">IFERROR(_xlfn.IFS(AND(F7774="Furniture",C7774="First Class",I7774&gt;5),H7774-(H7774*10%),AND(F7774="Technology",C7774="Same Day",I7774&gt;6),H7774-(H7774*12%),AND(F7774="Office Supplies",OR(C7774="Second Day",C7774="Standard Class"),I7774&gt;4),H7774-(H7774*8%)),H7774)</f>
        <v>4499.9850000000006</v>
      </c>
      <c r="N7774" s="2" cm="1">
        <f t="array" ref="N7774">IFERROR(_xlfn.IFS(AND(J7774="Yes",F7774="Furniture",OR(C7774="Second Day",C7774="Standard Class"),I7774&gt;3),H7774-(H7774*15%),AND(J7774="Yes",F7774="Technology",C7774="Same Day",I7774&gt;4),H7774-(H7774*18%),AND(J7774="Yes",F7774="Office Supplies",C7774="First Class",I7774&gt;5),H7774-(H7774*20%)),H7774)</f>
        <v>4499.9850000000006</v>
      </c>
      <c r="O7774" s="2"/>
    </row>
    <row r="7775" spans="1:15" ht="15.75" customHeight="1" x14ac:dyDescent="0.3">
      <c r="A7775" s="2" t="s">
        <v>3901</v>
      </c>
      <c r="B7775" s="3">
        <v>42699</v>
      </c>
      <c r="C7775" s="2" t="s">
        <v>24</v>
      </c>
      <c r="D7775" s="2" t="s">
        <v>12</v>
      </c>
      <c r="E7775" s="2" t="s">
        <v>46</v>
      </c>
      <c r="F7775" s="2" t="s">
        <v>30</v>
      </c>
      <c r="G7775" s="2" t="s">
        <v>49</v>
      </c>
      <c r="H7775" s="2">
        <v>59.975999999999999</v>
      </c>
      <c r="I7775" s="2">
        <v>3</v>
      </c>
      <c r="J7775" s="2" t="s">
        <v>16</v>
      </c>
      <c r="K7775" s="2">
        <f t="shared" si="242"/>
        <v>59.975999999999999</v>
      </c>
      <c r="L7775" s="2">
        <f t="shared" si="243"/>
        <v>59.975999999999999</v>
      </c>
      <c r="M7775" s="2" cm="1">
        <f t="array" ref="M7775">IFERROR(_xlfn.IFS(AND(F7775="Furniture",C7775="First Class",I7775&gt;5),H7775-(H7775*10%),AND(F7775="Technology",C7775="Same Day",I7775&gt;6),H7775-(H7775*12%),AND(F7775="Office Supplies",OR(C7775="Second Day",C7775="Standard Class"),I7775&gt;4),H7775-(H7775*8%)),H7775)</f>
        <v>59.975999999999999</v>
      </c>
      <c r="N7775" s="2" cm="1">
        <f t="array" ref="N7775">IFERROR(_xlfn.IFS(AND(J7775="Yes",F7775="Furniture",OR(C7775="Second Day",C7775="Standard Class"),I7775&gt;3),H7775-(H7775*15%),AND(J7775="Yes",F7775="Technology",C7775="Same Day",I7775&gt;4),H7775-(H7775*18%),AND(J7775="Yes",F7775="Office Supplies",C7775="First Class",I7775&gt;5),H7775-(H7775*20%)),H7775)</f>
        <v>59.975999999999999</v>
      </c>
      <c r="O7775" s="2"/>
    </row>
    <row r="7776" spans="1:15" ht="15.75" customHeight="1" x14ac:dyDescent="0.3">
      <c r="A7776" s="2" t="s">
        <v>3902</v>
      </c>
      <c r="B7776" s="3">
        <v>42473</v>
      </c>
      <c r="C7776" s="2" t="s">
        <v>54</v>
      </c>
      <c r="D7776" s="2" t="s">
        <v>12</v>
      </c>
      <c r="E7776" s="2" t="s">
        <v>20</v>
      </c>
      <c r="F7776" s="2" t="s">
        <v>21</v>
      </c>
      <c r="G7776" s="2" t="s">
        <v>51</v>
      </c>
      <c r="H7776" s="2">
        <v>6.12</v>
      </c>
      <c r="I7776" s="2">
        <v>3</v>
      </c>
      <c r="J7776" s="2" t="s">
        <v>16</v>
      </c>
      <c r="K7776" s="2">
        <f t="shared" si="242"/>
        <v>6.12</v>
      </c>
      <c r="L7776" s="2">
        <f t="shared" si="243"/>
        <v>6.12</v>
      </c>
      <c r="M7776" s="2" cm="1">
        <f t="array" ref="M7776">IFERROR(_xlfn.IFS(AND(F7776="Furniture",C7776="First Class",I7776&gt;5),H7776-(H7776*10%),AND(F7776="Technology",C7776="Same Day",I7776&gt;6),H7776-(H7776*12%),AND(F7776="Office Supplies",OR(C7776="Second Day",C7776="Standard Class"),I7776&gt;4),H7776-(H7776*8%)),H7776)</f>
        <v>6.12</v>
      </c>
      <c r="N7776" s="2" cm="1">
        <f t="array" ref="N7776">IFERROR(_xlfn.IFS(AND(J7776="Yes",F7776="Furniture",OR(C7776="Second Day",C7776="Standard Class"),I7776&gt;3),H7776-(H7776*15%),AND(J7776="Yes",F7776="Technology",C7776="Same Day",I7776&gt;4),H7776-(H7776*18%),AND(J7776="Yes",F7776="Office Supplies",C7776="First Class",I7776&gt;5),H7776-(H7776*20%)),H7776)</f>
        <v>6.12</v>
      </c>
      <c r="O7776" s="2"/>
    </row>
    <row r="7777" spans="1:15" ht="15.75" customHeight="1" x14ac:dyDescent="0.3">
      <c r="A7777" s="2" t="s">
        <v>3903</v>
      </c>
      <c r="B7777" s="3">
        <v>42000</v>
      </c>
      <c r="C7777" s="2" t="s">
        <v>24</v>
      </c>
      <c r="D7777" s="2" t="s">
        <v>38</v>
      </c>
      <c r="E7777" s="2" t="s">
        <v>20</v>
      </c>
      <c r="F7777" s="2" t="s">
        <v>21</v>
      </c>
      <c r="G7777" s="2" t="s">
        <v>33</v>
      </c>
      <c r="H7777" s="2">
        <v>10.98</v>
      </c>
      <c r="I7777" s="2">
        <v>1</v>
      </c>
      <c r="J7777" s="2" t="s">
        <v>16</v>
      </c>
      <c r="K7777" s="2">
        <f t="shared" si="242"/>
        <v>10.98</v>
      </c>
      <c r="L7777" s="2">
        <f t="shared" si="243"/>
        <v>10.98</v>
      </c>
      <c r="M7777" s="2" cm="1">
        <f t="array" ref="M7777">IFERROR(_xlfn.IFS(AND(F7777="Furniture",C7777="First Class",I7777&gt;5),H7777-(H7777*10%),AND(F7777="Technology",C7777="Same Day",I7777&gt;6),H7777-(H7777*12%),AND(F7777="Office Supplies",OR(C7777="Second Day",C7777="Standard Class"),I7777&gt;4),H7777-(H7777*8%)),H7777)</f>
        <v>10.98</v>
      </c>
      <c r="N7777" s="2" cm="1">
        <f t="array" ref="N7777">IFERROR(_xlfn.IFS(AND(J7777="Yes",F7777="Furniture",OR(C7777="Second Day",C7777="Standard Class"),I7777&gt;3),H7777-(H7777*15%),AND(J7777="Yes",F7777="Technology",C7777="Same Day",I7777&gt;4),H7777-(H7777*18%),AND(J7777="Yes",F7777="Office Supplies",C7777="First Class",I7777&gt;5),H7777-(H7777*20%)),H7777)</f>
        <v>10.98</v>
      </c>
      <c r="O7777" s="2"/>
    </row>
    <row r="7778" spans="1:15" ht="15.75" customHeight="1" x14ac:dyDescent="0.3">
      <c r="A7778" s="2" t="s">
        <v>3903</v>
      </c>
      <c r="B7778" s="3">
        <v>42000</v>
      </c>
      <c r="C7778" s="2" t="s">
        <v>24</v>
      </c>
      <c r="D7778" s="2" t="s">
        <v>38</v>
      </c>
      <c r="E7778" s="2" t="s">
        <v>20</v>
      </c>
      <c r="F7778" s="2" t="s">
        <v>21</v>
      </c>
      <c r="G7778" s="2" t="s">
        <v>64</v>
      </c>
      <c r="H7778" s="2">
        <v>7.86</v>
      </c>
      <c r="I7778" s="2">
        <v>3</v>
      </c>
      <c r="J7778" s="2" t="s">
        <v>16</v>
      </c>
      <c r="K7778" s="2">
        <f t="shared" si="242"/>
        <v>7.86</v>
      </c>
      <c r="L7778" s="2">
        <f t="shared" si="243"/>
        <v>7.86</v>
      </c>
      <c r="M7778" s="2" cm="1">
        <f t="array" ref="M7778">IFERROR(_xlfn.IFS(AND(F7778="Furniture",C7778="First Class",I7778&gt;5),H7778-(H7778*10%),AND(F7778="Technology",C7778="Same Day",I7778&gt;6),H7778-(H7778*12%),AND(F7778="Office Supplies",OR(C7778="Second Day",C7778="Standard Class"),I7778&gt;4),H7778-(H7778*8%)),H7778)</f>
        <v>7.86</v>
      </c>
      <c r="N7778" s="2" cm="1">
        <f t="array" ref="N7778">IFERROR(_xlfn.IFS(AND(J7778="Yes",F7778="Furniture",OR(C7778="Second Day",C7778="Standard Class"),I7778&gt;3),H7778-(H7778*15%),AND(J7778="Yes",F7778="Technology",C7778="Same Day",I7778&gt;4),H7778-(H7778*18%),AND(J7778="Yes",F7778="Office Supplies",C7778="First Class",I7778&gt;5),H7778-(H7778*20%)),H7778)</f>
        <v>7.86</v>
      </c>
      <c r="O7778" s="2"/>
    </row>
    <row r="7779" spans="1:15" ht="15.75" customHeight="1" x14ac:dyDescent="0.3">
      <c r="A7779" s="2" t="s">
        <v>3903</v>
      </c>
      <c r="B7779" s="3">
        <v>42000</v>
      </c>
      <c r="C7779" s="2" t="s">
        <v>24</v>
      </c>
      <c r="D7779" s="2" t="s">
        <v>38</v>
      </c>
      <c r="E7779" s="2" t="s">
        <v>20</v>
      </c>
      <c r="F7779" s="2" t="s">
        <v>21</v>
      </c>
      <c r="G7779" s="2" t="s">
        <v>26</v>
      </c>
      <c r="H7779" s="2">
        <v>51.449999999999996</v>
      </c>
      <c r="I7779" s="2">
        <v>3</v>
      </c>
      <c r="J7779" s="2" t="s">
        <v>16</v>
      </c>
      <c r="K7779" s="2">
        <f t="shared" si="242"/>
        <v>51.449999999999996</v>
      </c>
      <c r="L7779" s="2">
        <f t="shared" si="243"/>
        <v>51.449999999999996</v>
      </c>
      <c r="M7779" s="2" cm="1">
        <f t="array" ref="M7779">IFERROR(_xlfn.IFS(AND(F7779="Furniture",C7779="First Class",I7779&gt;5),H7779-(H7779*10%),AND(F7779="Technology",C7779="Same Day",I7779&gt;6),H7779-(H7779*12%),AND(F7779="Office Supplies",OR(C7779="Second Day",C7779="Standard Class"),I7779&gt;4),H7779-(H7779*8%)),H7779)</f>
        <v>51.449999999999996</v>
      </c>
      <c r="N7779" s="2" cm="1">
        <f t="array" ref="N7779">IFERROR(_xlfn.IFS(AND(J7779="Yes",F7779="Furniture",OR(C7779="Second Day",C7779="Standard Class"),I7779&gt;3),H7779-(H7779*15%),AND(J7779="Yes",F7779="Technology",C7779="Same Day",I7779&gt;4),H7779-(H7779*18%),AND(J7779="Yes",F7779="Office Supplies",C7779="First Class",I7779&gt;5),H7779-(H7779*20%)),H7779)</f>
        <v>51.449999999999996</v>
      </c>
      <c r="O7779" s="2"/>
    </row>
    <row r="7780" spans="1:15" ht="15.75" customHeight="1" x14ac:dyDescent="0.3">
      <c r="A7780" s="2" t="s">
        <v>3903</v>
      </c>
      <c r="B7780" s="3">
        <v>42000</v>
      </c>
      <c r="C7780" s="2" t="s">
        <v>24</v>
      </c>
      <c r="D7780" s="2" t="s">
        <v>38</v>
      </c>
      <c r="E7780" s="2" t="s">
        <v>20</v>
      </c>
      <c r="F7780" s="2" t="s">
        <v>21</v>
      </c>
      <c r="G7780" s="2" t="s">
        <v>32</v>
      </c>
      <c r="H7780" s="2">
        <v>37.055999999999997</v>
      </c>
      <c r="I7780" s="2">
        <v>3</v>
      </c>
      <c r="J7780" s="2" t="s">
        <v>16</v>
      </c>
      <c r="K7780" s="2">
        <f t="shared" si="242"/>
        <v>37.055999999999997</v>
      </c>
      <c r="L7780" s="2">
        <f t="shared" si="243"/>
        <v>37.055999999999997</v>
      </c>
      <c r="M7780" s="2" cm="1">
        <f t="array" ref="M7780">IFERROR(_xlfn.IFS(AND(F7780="Furniture",C7780="First Class",I7780&gt;5),H7780-(H7780*10%),AND(F7780="Technology",C7780="Same Day",I7780&gt;6),H7780-(H7780*12%),AND(F7780="Office Supplies",OR(C7780="Second Day",C7780="Standard Class"),I7780&gt;4),H7780-(H7780*8%)),H7780)</f>
        <v>37.055999999999997</v>
      </c>
      <c r="N7780" s="2" cm="1">
        <f t="array" ref="N7780">IFERROR(_xlfn.IFS(AND(J7780="Yes",F7780="Furniture",OR(C7780="Second Day",C7780="Standard Class"),I7780&gt;3),H7780-(H7780*15%),AND(J7780="Yes",F7780="Technology",C7780="Same Day",I7780&gt;4),H7780-(H7780*18%),AND(J7780="Yes",F7780="Office Supplies",C7780="First Class",I7780&gt;5),H7780-(H7780*20%)),H7780)</f>
        <v>37.055999999999997</v>
      </c>
      <c r="O7780" s="2"/>
    </row>
    <row r="7781" spans="1:15" ht="15.75" customHeight="1" x14ac:dyDescent="0.3">
      <c r="A7781" s="2" t="s">
        <v>3904</v>
      </c>
      <c r="B7781" s="3">
        <v>42478</v>
      </c>
      <c r="C7781" s="2" t="s">
        <v>24</v>
      </c>
      <c r="D7781" s="2" t="s">
        <v>12</v>
      </c>
      <c r="E7781" s="2" t="s">
        <v>13</v>
      </c>
      <c r="F7781" s="2" t="s">
        <v>21</v>
      </c>
      <c r="G7781" s="2" t="s">
        <v>33</v>
      </c>
      <c r="H7781" s="2">
        <v>203.92</v>
      </c>
      <c r="I7781" s="2">
        <v>4</v>
      </c>
      <c r="J7781" s="2" t="s">
        <v>16</v>
      </c>
      <c r="K7781" s="2">
        <f t="shared" si="242"/>
        <v>203.92</v>
      </c>
      <c r="L7781" s="2">
        <f t="shared" si="243"/>
        <v>203.92</v>
      </c>
      <c r="M7781" s="2" cm="1">
        <f t="array" ref="M7781">IFERROR(_xlfn.IFS(AND(F7781="Furniture",C7781="First Class",I7781&gt;5),H7781-(H7781*10%),AND(F7781="Technology",C7781="Same Day",I7781&gt;6),H7781-(H7781*12%),AND(F7781="Office Supplies",OR(C7781="Second Day",C7781="Standard Class"),I7781&gt;4),H7781-(H7781*8%)),H7781)</f>
        <v>203.92</v>
      </c>
      <c r="N7781" s="2" cm="1">
        <f t="array" ref="N7781">IFERROR(_xlfn.IFS(AND(J7781="Yes",F7781="Furniture",OR(C7781="Second Day",C7781="Standard Class"),I7781&gt;3),H7781-(H7781*15%),AND(J7781="Yes",F7781="Technology",C7781="Same Day",I7781&gt;4),H7781-(H7781*18%),AND(J7781="Yes",F7781="Office Supplies",C7781="First Class",I7781&gt;5),H7781-(H7781*20%)),H7781)</f>
        <v>203.92</v>
      </c>
      <c r="O7781" s="2"/>
    </row>
    <row r="7782" spans="1:15" ht="15.75" customHeight="1" x14ac:dyDescent="0.3">
      <c r="A7782" s="2" t="s">
        <v>3904</v>
      </c>
      <c r="B7782" s="3">
        <v>42478</v>
      </c>
      <c r="C7782" s="2" t="s">
        <v>24</v>
      </c>
      <c r="D7782" s="2" t="s">
        <v>12</v>
      </c>
      <c r="E7782" s="2" t="s">
        <v>13</v>
      </c>
      <c r="F7782" s="2" t="s">
        <v>30</v>
      </c>
      <c r="G7782" s="2" t="s">
        <v>31</v>
      </c>
      <c r="H7782" s="2">
        <v>29.56</v>
      </c>
      <c r="I7782" s="2">
        <v>4</v>
      </c>
      <c r="J7782" s="2" t="s">
        <v>16</v>
      </c>
      <c r="K7782" s="2">
        <f t="shared" si="242"/>
        <v>29.56</v>
      </c>
      <c r="L7782" s="2">
        <f t="shared" si="243"/>
        <v>29.56</v>
      </c>
      <c r="M7782" s="2" cm="1">
        <f t="array" ref="M7782">IFERROR(_xlfn.IFS(AND(F7782="Furniture",C7782="First Class",I7782&gt;5),H7782-(H7782*10%),AND(F7782="Technology",C7782="Same Day",I7782&gt;6),H7782-(H7782*12%),AND(F7782="Office Supplies",OR(C7782="Second Day",C7782="Standard Class"),I7782&gt;4),H7782-(H7782*8%)),H7782)</f>
        <v>29.56</v>
      </c>
      <c r="N7782" s="2" cm="1">
        <f t="array" ref="N7782">IFERROR(_xlfn.IFS(AND(J7782="Yes",F7782="Furniture",OR(C7782="Second Day",C7782="Standard Class"),I7782&gt;3),H7782-(H7782*15%),AND(J7782="Yes",F7782="Technology",C7782="Same Day",I7782&gt;4),H7782-(H7782*18%),AND(J7782="Yes",F7782="Office Supplies",C7782="First Class",I7782&gt;5),H7782-(H7782*20%)),H7782)</f>
        <v>29.56</v>
      </c>
      <c r="O7782" s="2"/>
    </row>
    <row r="7783" spans="1:15" ht="15.75" customHeight="1" x14ac:dyDescent="0.3">
      <c r="A7783" s="2" t="s">
        <v>3905</v>
      </c>
      <c r="B7783" s="3">
        <v>42071</v>
      </c>
      <c r="C7783" s="2" t="s">
        <v>24</v>
      </c>
      <c r="D7783" s="2" t="s">
        <v>12</v>
      </c>
      <c r="E7783" s="2" t="s">
        <v>39</v>
      </c>
      <c r="F7783" s="2" t="s">
        <v>21</v>
      </c>
      <c r="G7783" s="2" t="s">
        <v>32</v>
      </c>
      <c r="H7783" s="2">
        <v>8.5679999999999978</v>
      </c>
      <c r="I7783" s="2">
        <v>3</v>
      </c>
      <c r="J7783" s="2" t="s">
        <v>16</v>
      </c>
      <c r="K7783" s="2">
        <f t="shared" si="242"/>
        <v>8.5679999999999978</v>
      </c>
      <c r="L7783" s="2">
        <f t="shared" si="243"/>
        <v>8.5679999999999978</v>
      </c>
      <c r="M7783" s="2" cm="1">
        <f t="array" ref="M7783">IFERROR(_xlfn.IFS(AND(F7783="Furniture",C7783="First Class",I7783&gt;5),H7783-(H7783*10%),AND(F7783="Technology",C7783="Same Day",I7783&gt;6),H7783-(H7783*12%),AND(F7783="Office Supplies",OR(C7783="Second Day",C7783="Standard Class"),I7783&gt;4),H7783-(H7783*8%)),H7783)</f>
        <v>8.5679999999999978</v>
      </c>
      <c r="N7783" s="2" cm="1">
        <f t="array" ref="N7783">IFERROR(_xlfn.IFS(AND(J7783="Yes",F7783="Furniture",OR(C7783="Second Day",C7783="Standard Class"),I7783&gt;3),H7783-(H7783*15%),AND(J7783="Yes",F7783="Technology",C7783="Same Day",I7783&gt;4),H7783-(H7783*18%),AND(J7783="Yes",F7783="Office Supplies",C7783="First Class",I7783&gt;5),H7783-(H7783*20%)),H7783)</f>
        <v>8.5679999999999978</v>
      </c>
      <c r="O7783" s="2"/>
    </row>
    <row r="7784" spans="1:15" ht="15.75" customHeight="1" x14ac:dyDescent="0.3">
      <c r="A7784" s="2" t="s">
        <v>3906</v>
      </c>
      <c r="B7784" s="3">
        <v>42678</v>
      </c>
      <c r="C7784" s="2" t="s">
        <v>11</v>
      </c>
      <c r="D7784" s="2" t="s">
        <v>19</v>
      </c>
      <c r="E7784" s="2" t="s">
        <v>13</v>
      </c>
      <c r="F7784" s="2" t="s">
        <v>21</v>
      </c>
      <c r="G7784" s="2" t="s">
        <v>26</v>
      </c>
      <c r="H7784" s="2">
        <v>45.248000000000005</v>
      </c>
      <c r="I7784" s="2">
        <v>2</v>
      </c>
      <c r="J7784" s="2" t="s">
        <v>16</v>
      </c>
      <c r="K7784" s="2">
        <f t="shared" si="242"/>
        <v>45.248000000000005</v>
      </c>
      <c r="L7784" s="2">
        <f t="shared" si="243"/>
        <v>45.248000000000005</v>
      </c>
      <c r="M7784" s="2" cm="1">
        <f t="array" ref="M7784">IFERROR(_xlfn.IFS(AND(F7784="Furniture",C7784="First Class",I7784&gt;5),H7784-(H7784*10%),AND(F7784="Technology",C7784="Same Day",I7784&gt;6),H7784-(H7784*12%),AND(F7784="Office Supplies",OR(C7784="Second Day",C7784="Standard Class"),I7784&gt;4),H7784-(H7784*8%)),H7784)</f>
        <v>45.248000000000005</v>
      </c>
      <c r="N7784" s="2" cm="1">
        <f t="array" ref="N7784">IFERROR(_xlfn.IFS(AND(J7784="Yes",F7784="Furniture",OR(C7784="Second Day",C7784="Standard Class"),I7784&gt;3),H7784-(H7784*15%),AND(J7784="Yes",F7784="Technology",C7784="Same Day",I7784&gt;4),H7784-(H7784*18%),AND(J7784="Yes",F7784="Office Supplies",C7784="First Class",I7784&gt;5),H7784-(H7784*20%)),H7784)</f>
        <v>45.248000000000005</v>
      </c>
      <c r="O7784" s="2"/>
    </row>
    <row r="7785" spans="1:15" ht="15.75" customHeight="1" x14ac:dyDescent="0.3">
      <c r="A7785" s="2" t="s">
        <v>3906</v>
      </c>
      <c r="B7785" s="3">
        <v>42678</v>
      </c>
      <c r="C7785" s="2" t="s">
        <v>11</v>
      </c>
      <c r="D7785" s="2" t="s">
        <v>19</v>
      </c>
      <c r="E7785" s="2" t="s">
        <v>13</v>
      </c>
      <c r="F7785" s="2" t="s">
        <v>14</v>
      </c>
      <c r="G7785" s="2" t="s">
        <v>25</v>
      </c>
      <c r="H7785" s="2">
        <v>876.30000000000007</v>
      </c>
      <c r="I7785" s="2">
        <v>10</v>
      </c>
      <c r="J7785" s="2" t="s">
        <v>16</v>
      </c>
      <c r="K7785" s="2">
        <f t="shared" si="242"/>
        <v>744.85500000000002</v>
      </c>
      <c r="L7785" s="2">
        <f t="shared" si="243"/>
        <v>876.30000000000007</v>
      </c>
      <c r="M7785" s="2" cm="1">
        <f t="array" ref="M7785">IFERROR(_xlfn.IFS(AND(F7785="Furniture",C7785="First Class",I7785&gt;5),H7785-(H7785*10%),AND(F7785="Technology",C7785="Same Day",I7785&gt;6),H7785-(H7785*12%),AND(F7785="Office Supplies",OR(C7785="Second Day",C7785="Standard Class"),I7785&gt;4),H7785-(H7785*8%)),H7785)</f>
        <v>876.30000000000007</v>
      </c>
      <c r="N7785" s="2" cm="1">
        <f t="array" ref="N7785">IFERROR(_xlfn.IFS(AND(J7785="Yes",F7785="Furniture",OR(C7785="Second Day",C7785="Standard Class"),I7785&gt;3),H7785-(H7785*15%),AND(J7785="Yes",F7785="Technology",C7785="Same Day",I7785&gt;4),H7785-(H7785*18%),AND(J7785="Yes",F7785="Office Supplies",C7785="First Class",I7785&gt;5),H7785-(H7785*20%)),H7785)</f>
        <v>876.30000000000007</v>
      </c>
      <c r="O7785" s="2"/>
    </row>
    <row r="7786" spans="1:15" ht="15.75" customHeight="1" x14ac:dyDescent="0.3">
      <c r="A7786" s="2" t="s">
        <v>3906</v>
      </c>
      <c r="B7786" s="3">
        <v>42678</v>
      </c>
      <c r="C7786" s="2" t="s">
        <v>11</v>
      </c>
      <c r="D7786" s="2" t="s">
        <v>19</v>
      </c>
      <c r="E7786" s="2" t="s">
        <v>13</v>
      </c>
      <c r="F7786" s="2" t="s">
        <v>21</v>
      </c>
      <c r="G7786" s="2" t="s">
        <v>105</v>
      </c>
      <c r="H7786" s="2">
        <v>185.376</v>
      </c>
      <c r="I7786" s="2">
        <v>2</v>
      </c>
      <c r="J7786" s="2" t="s">
        <v>16</v>
      </c>
      <c r="K7786" s="2">
        <f t="shared" si="242"/>
        <v>185.376</v>
      </c>
      <c r="L7786" s="2">
        <f t="shared" si="243"/>
        <v>185.376</v>
      </c>
      <c r="M7786" s="2" cm="1">
        <f t="array" ref="M7786">IFERROR(_xlfn.IFS(AND(F7786="Furniture",C7786="First Class",I7786&gt;5),H7786-(H7786*10%),AND(F7786="Technology",C7786="Same Day",I7786&gt;6),H7786-(H7786*12%),AND(F7786="Office Supplies",OR(C7786="Second Day",C7786="Standard Class"),I7786&gt;4),H7786-(H7786*8%)),H7786)</f>
        <v>185.376</v>
      </c>
      <c r="N7786" s="2" cm="1">
        <f t="array" ref="N7786">IFERROR(_xlfn.IFS(AND(J7786="Yes",F7786="Furniture",OR(C7786="Second Day",C7786="Standard Class"),I7786&gt;3),H7786-(H7786*15%),AND(J7786="Yes",F7786="Technology",C7786="Same Day",I7786&gt;4),H7786-(H7786*18%),AND(J7786="Yes",F7786="Office Supplies",C7786="First Class",I7786&gt;5),H7786-(H7786*20%)),H7786)</f>
        <v>185.376</v>
      </c>
      <c r="O7786" s="2"/>
    </row>
    <row r="7787" spans="1:15" ht="15.75" customHeight="1" x14ac:dyDescent="0.3">
      <c r="A7787" s="2" t="s">
        <v>3907</v>
      </c>
      <c r="B7787" s="3">
        <v>41972</v>
      </c>
      <c r="C7787" s="2" t="s">
        <v>24</v>
      </c>
      <c r="D7787" s="2" t="s">
        <v>12</v>
      </c>
      <c r="E7787" s="2" t="s">
        <v>46</v>
      </c>
      <c r="F7787" s="2" t="s">
        <v>21</v>
      </c>
      <c r="G7787" s="2" t="s">
        <v>22</v>
      </c>
      <c r="H7787" s="2">
        <v>25.06</v>
      </c>
      <c r="I7787" s="2">
        <v>2</v>
      </c>
      <c r="J7787" s="2" t="s">
        <v>16</v>
      </c>
      <c r="K7787" s="2">
        <f t="shared" si="242"/>
        <v>25.06</v>
      </c>
      <c r="L7787" s="2">
        <f t="shared" si="243"/>
        <v>25.06</v>
      </c>
      <c r="M7787" s="2" cm="1">
        <f t="array" ref="M7787">IFERROR(_xlfn.IFS(AND(F7787="Furniture",C7787="First Class",I7787&gt;5),H7787-(H7787*10%),AND(F7787="Technology",C7787="Same Day",I7787&gt;6),H7787-(H7787*12%),AND(F7787="Office Supplies",OR(C7787="Second Day",C7787="Standard Class"),I7787&gt;4),H7787-(H7787*8%)),H7787)</f>
        <v>25.06</v>
      </c>
      <c r="N7787" s="2" cm="1">
        <f t="array" ref="N7787">IFERROR(_xlfn.IFS(AND(J7787="Yes",F7787="Furniture",OR(C7787="Second Day",C7787="Standard Class"),I7787&gt;3),H7787-(H7787*15%),AND(J7787="Yes",F7787="Technology",C7787="Same Day",I7787&gt;4),H7787-(H7787*18%),AND(J7787="Yes",F7787="Office Supplies",C7787="First Class",I7787&gt;5),H7787-(H7787*20%)),H7787)</f>
        <v>25.06</v>
      </c>
      <c r="O7787" s="2"/>
    </row>
    <row r="7788" spans="1:15" ht="15.75" customHeight="1" x14ac:dyDescent="0.3">
      <c r="A7788" s="2" t="s">
        <v>3908</v>
      </c>
      <c r="B7788" s="3">
        <v>42507</v>
      </c>
      <c r="C7788" s="2" t="s">
        <v>54</v>
      </c>
      <c r="D7788" s="2" t="s">
        <v>12</v>
      </c>
      <c r="E7788" s="2" t="s">
        <v>39</v>
      </c>
      <c r="F7788" s="2" t="s">
        <v>21</v>
      </c>
      <c r="G7788" s="2" t="s">
        <v>32</v>
      </c>
      <c r="H7788" s="2">
        <v>2.8899999999999992</v>
      </c>
      <c r="I7788" s="2">
        <v>1</v>
      </c>
      <c r="J7788" s="2" t="s">
        <v>16</v>
      </c>
      <c r="K7788" s="2">
        <f t="shared" si="242"/>
        <v>2.8899999999999992</v>
      </c>
      <c r="L7788" s="2">
        <f t="shared" si="243"/>
        <v>2.8899999999999992</v>
      </c>
      <c r="M7788" s="2" cm="1">
        <f t="array" ref="M7788">IFERROR(_xlfn.IFS(AND(F7788="Furniture",C7788="First Class",I7788&gt;5),H7788-(H7788*10%),AND(F7788="Technology",C7788="Same Day",I7788&gt;6),H7788-(H7788*12%),AND(F7788="Office Supplies",OR(C7788="Second Day",C7788="Standard Class"),I7788&gt;4),H7788-(H7788*8%)),H7788)</f>
        <v>2.8899999999999992</v>
      </c>
      <c r="N7788" s="2" cm="1">
        <f t="array" ref="N7788">IFERROR(_xlfn.IFS(AND(J7788="Yes",F7788="Furniture",OR(C7788="Second Day",C7788="Standard Class"),I7788&gt;3),H7788-(H7788*15%),AND(J7788="Yes",F7788="Technology",C7788="Same Day",I7788&gt;4),H7788-(H7788*18%),AND(J7788="Yes",F7788="Office Supplies",C7788="First Class",I7788&gt;5),H7788-(H7788*20%)),H7788)</f>
        <v>2.8899999999999992</v>
      </c>
      <c r="O7788" s="2"/>
    </row>
    <row r="7789" spans="1:15" ht="15.75" customHeight="1" x14ac:dyDescent="0.3">
      <c r="A7789" s="2" t="s">
        <v>3908</v>
      </c>
      <c r="B7789" s="3">
        <v>42507</v>
      </c>
      <c r="C7789" s="2" t="s">
        <v>54</v>
      </c>
      <c r="D7789" s="2" t="s">
        <v>12</v>
      </c>
      <c r="E7789" s="2" t="s">
        <v>39</v>
      </c>
      <c r="F7789" s="2" t="s">
        <v>21</v>
      </c>
      <c r="G7789" s="2" t="s">
        <v>64</v>
      </c>
      <c r="H7789" s="2">
        <v>7.8960000000000008</v>
      </c>
      <c r="I7789" s="2">
        <v>3</v>
      </c>
      <c r="J7789" s="2" t="s">
        <v>16</v>
      </c>
      <c r="K7789" s="2">
        <f t="shared" si="242"/>
        <v>7.8960000000000008</v>
      </c>
      <c r="L7789" s="2">
        <f t="shared" si="243"/>
        <v>7.8960000000000008</v>
      </c>
      <c r="M7789" s="2" cm="1">
        <f t="array" ref="M7789">IFERROR(_xlfn.IFS(AND(F7789="Furniture",C7789="First Class",I7789&gt;5),H7789-(H7789*10%),AND(F7789="Technology",C7789="Same Day",I7789&gt;6),H7789-(H7789*12%),AND(F7789="Office Supplies",OR(C7789="Second Day",C7789="Standard Class"),I7789&gt;4),H7789-(H7789*8%)),H7789)</f>
        <v>7.8960000000000008</v>
      </c>
      <c r="N7789" s="2" cm="1">
        <f t="array" ref="N7789">IFERROR(_xlfn.IFS(AND(J7789="Yes",F7789="Furniture",OR(C7789="Second Day",C7789="Standard Class"),I7789&gt;3),H7789-(H7789*15%),AND(J7789="Yes",F7789="Technology",C7789="Same Day",I7789&gt;4),H7789-(H7789*18%),AND(J7789="Yes",F7789="Office Supplies",C7789="First Class",I7789&gt;5),H7789-(H7789*20%)),H7789)</f>
        <v>7.8960000000000008</v>
      </c>
      <c r="O7789" s="2"/>
    </row>
    <row r="7790" spans="1:15" ht="15.75" customHeight="1" x14ac:dyDescent="0.3">
      <c r="A7790" s="2" t="s">
        <v>3908</v>
      </c>
      <c r="B7790" s="3">
        <v>42507</v>
      </c>
      <c r="C7790" s="2" t="s">
        <v>54</v>
      </c>
      <c r="D7790" s="2" t="s">
        <v>12</v>
      </c>
      <c r="E7790" s="2" t="s">
        <v>39</v>
      </c>
      <c r="F7790" s="2" t="s">
        <v>14</v>
      </c>
      <c r="G7790" s="2" t="s">
        <v>28</v>
      </c>
      <c r="H7790" s="2">
        <v>22.608000000000001</v>
      </c>
      <c r="I7790" s="2">
        <v>3</v>
      </c>
      <c r="J7790" s="2" t="s">
        <v>16</v>
      </c>
      <c r="K7790" s="2">
        <f t="shared" si="242"/>
        <v>22.608000000000001</v>
      </c>
      <c r="L7790" s="2">
        <f t="shared" si="243"/>
        <v>22.608000000000001</v>
      </c>
      <c r="M7790" s="2" cm="1">
        <f t="array" ref="M7790">IFERROR(_xlfn.IFS(AND(F7790="Furniture",C7790="First Class",I7790&gt;5),H7790-(H7790*10%),AND(F7790="Technology",C7790="Same Day",I7790&gt;6),H7790-(H7790*12%),AND(F7790="Office Supplies",OR(C7790="Second Day",C7790="Standard Class"),I7790&gt;4),H7790-(H7790*8%)),H7790)</f>
        <v>22.608000000000001</v>
      </c>
      <c r="N7790" s="2" cm="1">
        <f t="array" ref="N7790">IFERROR(_xlfn.IFS(AND(J7790="Yes",F7790="Furniture",OR(C7790="Second Day",C7790="Standard Class"),I7790&gt;3),H7790-(H7790*15%),AND(J7790="Yes",F7790="Technology",C7790="Same Day",I7790&gt;4),H7790-(H7790*18%),AND(J7790="Yes",F7790="Office Supplies",C7790="First Class",I7790&gt;5),H7790-(H7790*20%)),H7790)</f>
        <v>22.608000000000001</v>
      </c>
      <c r="O7790" s="2"/>
    </row>
    <row r="7791" spans="1:15" ht="15.75" customHeight="1" x14ac:dyDescent="0.3">
      <c r="A7791" s="2" t="s">
        <v>3908</v>
      </c>
      <c r="B7791" s="3">
        <v>42507</v>
      </c>
      <c r="C7791" s="2" t="s">
        <v>54</v>
      </c>
      <c r="D7791" s="2" t="s">
        <v>12</v>
      </c>
      <c r="E7791" s="2" t="s">
        <v>39</v>
      </c>
      <c r="F7791" s="2" t="s">
        <v>21</v>
      </c>
      <c r="G7791" s="2" t="s">
        <v>35</v>
      </c>
      <c r="H7791" s="2">
        <v>30.527999999999999</v>
      </c>
      <c r="I7791" s="2">
        <v>8</v>
      </c>
      <c r="J7791" s="2" t="s">
        <v>16</v>
      </c>
      <c r="K7791" s="2">
        <f t="shared" si="242"/>
        <v>30.527999999999999</v>
      </c>
      <c r="L7791" s="2">
        <f t="shared" si="243"/>
        <v>30.527999999999999</v>
      </c>
      <c r="M7791" s="2" cm="1">
        <f t="array" ref="M7791">IFERROR(_xlfn.IFS(AND(F7791="Furniture",C7791="First Class",I7791&gt;5),H7791-(H7791*10%),AND(F7791="Technology",C7791="Same Day",I7791&gt;6),H7791-(H7791*12%),AND(F7791="Office Supplies",OR(C7791="Second Day",C7791="Standard Class"),I7791&gt;4),H7791-(H7791*8%)),H7791)</f>
        <v>30.527999999999999</v>
      </c>
      <c r="N7791" s="2" cm="1">
        <f t="array" ref="N7791">IFERROR(_xlfn.IFS(AND(J7791="Yes",F7791="Furniture",OR(C7791="Second Day",C7791="Standard Class"),I7791&gt;3),H7791-(H7791*15%),AND(J7791="Yes",F7791="Technology",C7791="Same Day",I7791&gt;4),H7791-(H7791*18%),AND(J7791="Yes",F7791="Office Supplies",C7791="First Class",I7791&gt;5),H7791-(H7791*20%)),H7791)</f>
        <v>30.527999999999999</v>
      </c>
      <c r="O7791" s="2"/>
    </row>
    <row r="7792" spans="1:15" ht="15.75" customHeight="1" x14ac:dyDescent="0.3">
      <c r="A7792" s="2" t="s">
        <v>3909</v>
      </c>
      <c r="B7792" s="3">
        <v>42997</v>
      </c>
      <c r="C7792" s="2" t="s">
        <v>208</v>
      </c>
      <c r="D7792" s="2" t="s">
        <v>38</v>
      </c>
      <c r="E7792" s="2" t="s">
        <v>46</v>
      </c>
      <c r="F7792" s="2" t="s">
        <v>21</v>
      </c>
      <c r="G7792" s="2" t="s">
        <v>32</v>
      </c>
      <c r="H7792" s="2">
        <v>4.8420000000000005</v>
      </c>
      <c r="I7792" s="2">
        <v>3</v>
      </c>
      <c r="J7792" s="2" t="s">
        <v>16</v>
      </c>
      <c r="K7792" s="2">
        <f t="shared" si="242"/>
        <v>4.8420000000000005</v>
      </c>
      <c r="L7792" s="2">
        <f t="shared" si="243"/>
        <v>4.8420000000000005</v>
      </c>
      <c r="M7792" s="2" cm="1">
        <f t="array" ref="M7792">IFERROR(_xlfn.IFS(AND(F7792="Furniture",C7792="First Class",I7792&gt;5),H7792-(H7792*10%),AND(F7792="Technology",C7792="Same Day",I7792&gt;6),H7792-(H7792*12%),AND(F7792="Office Supplies",OR(C7792="Second Day",C7792="Standard Class"),I7792&gt;4),H7792-(H7792*8%)),H7792)</f>
        <v>4.8420000000000005</v>
      </c>
      <c r="N7792" s="2" cm="1">
        <f t="array" ref="N7792">IFERROR(_xlfn.IFS(AND(J7792="Yes",F7792="Furniture",OR(C7792="Second Day",C7792="Standard Class"),I7792&gt;3),H7792-(H7792*15%),AND(J7792="Yes",F7792="Technology",C7792="Same Day",I7792&gt;4),H7792-(H7792*18%),AND(J7792="Yes",F7792="Office Supplies",C7792="First Class",I7792&gt;5),H7792-(H7792*20%)),H7792)</f>
        <v>4.8420000000000005</v>
      </c>
      <c r="O7792" s="2"/>
    </row>
    <row r="7793" spans="1:15" ht="15.75" customHeight="1" x14ac:dyDescent="0.3">
      <c r="A7793" s="2" t="s">
        <v>3910</v>
      </c>
      <c r="B7793" s="3">
        <v>42723</v>
      </c>
      <c r="C7793" s="2" t="s">
        <v>24</v>
      </c>
      <c r="D7793" s="2" t="s">
        <v>19</v>
      </c>
      <c r="E7793" s="2" t="s">
        <v>39</v>
      </c>
      <c r="F7793" s="2" t="s">
        <v>21</v>
      </c>
      <c r="G7793" s="2" t="s">
        <v>32</v>
      </c>
      <c r="H7793" s="2">
        <v>1.7999999999999996</v>
      </c>
      <c r="I7793" s="2">
        <v>5</v>
      </c>
      <c r="J7793" s="2" t="s">
        <v>16</v>
      </c>
      <c r="K7793" s="2">
        <f t="shared" si="242"/>
        <v>1.7999999999999996</v>
      </c>
      <c r="L7793" s="2">
        <f t="shared" si="243"/>
        <v>1.7999999999999996</v>
      </c>
      <c r="M7793" s="2" cm="1">
        <f t="array" ref="M7793">IFERROR(_xlfn.IFS(AND(F7793="Furniture",C7793="First Class",I7793&gt;5),H7793-(H7793*10%),AND(F7793="Technology",C7793="Same Day",I7793&gt;6),H7793-(H7793*12%),AND(F7793="Office Supplies",OR(C7793="Second Day",C7793="Standard Class"),I7793&gt;4),H7793-(H7793*8%)),H7793)</f>
        <v>1.6559999999999997</v>
      </c>
      <c r="N7793" s="2" cm="1">
        <f t="array" ref="N7793">IFERROR(_xlfn.IFS(AND(J7793="Yes",F7793="Furniture",OR(C7793="Second Day",C7793="Standard Class"),I7793&gt;3),H7793-(H7793*15%),AND(J7793="Yes",F7793="Technology",C7793="Same Day",I7793&gt;4),H7793-(H7793*18%),AND(J7793="Yes",F7793="Office Supplies",C7793="First Class",I7793&gt;5),H7793-(H7793*20%)),H7793)</f>
        <v>1.7999999999999996</v>
      </c>
      <c r="O7793" s="2"/>
    </row>
    <row r="7794" spans="1:15" ht="15.75" customHeight="1" x14ac:dyDescent="0.3">
      <c r="A7794" s="2" t="s">
        <v>3911</v>
      </c>
      <c r="B7794" s="3">
        <v>43020</v>
      </c>
      <c r="C7794" s="2" t="s">
        <v>54</v>
      </c>
      <c r="D7794" s="2" t="s">
        <v>19</v>
      </c>
      <c r="E7794" s="2" t="s">
        <v>39</v>
      </c>
      <c r="F7794" s="2" t="s">
        <v>30</v>
      </c>
      <c r="G7794" s="2" t="s">
        <v>49</v>
      </c>
      <c r="H7794" s="2">
        <v>39.984000000000002</v>
      </c>
      <c r="I7794" s="2">
        <v>2</v>
      </c>
      <c r="J7794" s="2" t="s">
        <v>16</v>
      </c>
      <c r="K7794" s="2">
        <f t="shared" si="242"/>
        <v>39.984000000000002</v>
      </c>
      <c r="L7794" s="2">
        <f t="shared" si="243"/>
        <v>39.984000000000002</v>
      </c>
      <c r="M7794" s="2" cm="1">
        <f t="array" ref="M7794">IFERROR(_xlfn.IFS(AND(F7794="Furniture",C7794="First Class",I7794&gt;5),H7794-(H7794*10%),AND(F7794="Technology",C7794="Same Day",I7794&gt;6),H7794-(H7794*12%),AND(F7794="Office Supplies",OR(C7794="Second Day",C7794="Standard Class"),I7794&gt;4),H7794-(H7794*8%)),H7794)</f>
        <v>39.984000000000002</v>
      </c>
      <c r="N7794" s="2" cm="1">
        <f t="array" ref="N7794">IFERROR(_xlfn.IFS(AND(J7794="Yes",F7794="Furniture",OR(C7794="Second Day",C7794="Standard Class"),I7794&gt;3),H7794-(H7794*15%),AND(J7794="Yes",F7794="Technology",C7794="Same Day",I7794&gt;4),H7794-(H7794*18%),AND(J7794="Yes",F7794="Office Supplies",C7794="First Class",I7794&gt;5),H7794-(H7794*20%)),H7794)</f>
        <v>39.984000000000002</v>
      </c>
      <c r="O7794" s="2"/>
    </row>
    <row r="7795" spans="1:15" ht="15.75" customHeight="1" x14ac:dyDescent="0.3">
      <c r="A7795" s="2" t="s">
        <v>3912</v>
      </c>
      <c r="B7795" s="3">
        <v>42350</v>
      </c>
      <c r="C7795" s="2" t="s">
        <v>11</v>
      </c>
      <c r="D7795" s="2" t="s">
        <v>19</v>
      </c>
      <c r="E7795" s="2" t="s">
        <v>20</v>
      </c>
      <c r="F7795" s="2" t="s">
        <v>21</v>
      </c>
      <c r="G7795" s="2" t="s">
        <v>35</v>
      </c>
      <c r="H7795" s="2">
        <v>32.400000000000006</v>
      </c>
      <c r="I7795" s="2">
        <v>5</v>
      </c>
      <c r="J7795" s="2" t="s">
        <v>16</v>
      </c>
      <c r="K7795" s="2">
        <f t="shared" si="242"/>
        <v>32.400000000000006</v>
      </c>
      <c r="L7795" s="2">
        <f t="shared" si="243"/>
        <v>32.400000000000006</v>
      </c>
      <c r="M7795" s="2" cm="1">
        <f t="array" ref="M7795">IFERROR(_xlfn.IFS(AND(F7795="Furniture",C7795="First Class",I7795&gt;5),H7795-(H7795*10%),AND(F7795="Technology",C7795="Same Day",I7795&gt;6),H7795-(H7795*12%),AND(F7795="Office Supplies",OR(C7795="Second Day",C7795="Standard Class"),I7795&gt;4),H7795-(H7795*8%)),H7795)</f>
        <v>32.400000000000006</v>
      </c>
      <c r="N7795" s="2" cm="1">
        <f t="array" ref="N7795">IFERROR(_xlfn.IFS(AND(J7795="Yes",F7795="Furniture",OR(C7795="Second Day",C7795="Standard Class"),I7795&gt;3),H7795-(H7795*15%),AND(J7795="Yes",F7795="Technology",C7795="Same Day",I7795&gt;4),H7795-(H7795*18%),AND(J7795="Yes",F7795="Office Supplies",C7795="First Class",I7795&gt;5),H7795-(H7795*20%)),H7795)</f>
        <v>32.400000000000006</v>
      </c>
      <c r="O7795" s="2"/>
    </row>
    <row r="7796" spans="1:15" ht="15.75" customHeight="1" x14ac:dyDescent="0.3">
      <c r="A7796" s="2" t="s">
        <v>3912</v>
      </c>
      <c r="B7796" s="3">
        <v>42350</v>
      </c>
      <c r="C7796" s="2" t="s">
        <v>11</v>
      </c>
      <c r="D7796" s="2" t="s">
        <v>19</v>
      </c>
      <c r="E7796" s="2" t="s">
        <v>20</v>
      </c>
      <c r="F7796" s="2" t="s">
        <v>21</v>
      </c>
      <c r="G7796" s="2" t="s">
        <v>35</v>
      </c>
      <c r="H7796" s="2">
        <v>97.88</v>
      </c>
      <c r="I7796" s="2">
        <v>2</v>
      </c>
      <c r="J7796" s="2" t="s">
        <v>16</v>
      </c>
      <c r="K7796" s="2">
        <f t="shared" si="242"/>
        <v>97.88</v>
      </c>
      <c r="L7796" s="2">
        <f t="shared" si="243"/>
        <v>97.88</v>
      </c>
      <c r="M7796" s="2" cm="1">
        <f t="array" ref="M7796">IFERROR(_xlfn.IFS(AND(F7796="Furniture",C7796="First Class",I7796&gt;5),H7796-(H7796*10%),AND(F7796="Technology",C7796="Same Day",I7796&gt;6),H7796-(H7796*12%),AND(F7796="Office Supplies",OR(C7796="Second Day",C7796="Standard Class"),I7796&gt;4),H7796-(H7796*8%)),H7796)</f>
        <v>97.88</v>
      </c>
      <c r="N7796" s="2" cm="1">
        <f t="array" ref="N7796">IFERROR(_xlfn.IFS(AND(J7796="Yes",F7796="Furniture",OR(C7796="Second Day",C7796="Standard Class"),I7796&gt;3),H7796-(H7796*15%),AND(J7796="Yes",F7796="Technology",C7796="Same Day",I7796&gt;4),H7796-(H7796*18%),AND(J7796="Yes",F7796="Office Supplies",C7796="First Class",I7796&gt;5),H7796-(H7796*20%)),H7796)</f>
        <v>97.88</v>
      </c>
      <c r="O7796" s="2"/>
    </row>
    <row r="7797" spans="1:15" ht="15.75" customHeight="1" x14ac:dyDescent="0.3">
      <c r="A7797" s="2" t="s">
        <v>3913</v>
      </c>
      <c r="B7797" s="3">
        <v>42197</v>
      </c>
      <c r="C7797" s="2" t="s">
        <v>24</v>
      </c>
      <c r="D7797" s="2" t="s">
        <v>12</v>
      </c>
      <c r="E7797" s="2" t="s">
        <v>39</v>
      </c>
      <c r="F7797" s="2" t="s">
        <v>30</v>
      </c>
      <c r="G7797" s="2" t="s">
        <v>31</v>
      </c>
      <c r="H7797" s="2">
        <v>307.16800000000001</v>
      </c>
      <c r="I7797" s="2">
        <v>4</v>
      </c>
      <c r="J7797" s="2" t="s">
        <v>16</v>
      </c>
      <c r="K7797" s="2">
        <f t="shared" si="242"/>
        <v>261.09280000000001</v>
      </c>
      <c r="L7797" s="2">
        <f t="shared" si="243"/>
        <v>307.16800000000001</v>
      </c>
      <c r="M7797" s="2" cm="1">
        <f t="array" ref="M7797">IFERROR(_xlfn.IFS(AND(F7797="Furniture",C7797="First Class",I7797&gt;5),H7797-(H7797*10%),AND(F7797="Technology",C7797="Same Day",I7797&gt;6),H7797-(H7797*12%),AND(F7797="Office Supplies",OR(C7797="Second Day",C7797="Standard Class"),I7797&gt;4),H7797-(H7797*8%)),H7797)</f>
        <v>307.16800000000001</v>
      </c>
      <c r="N7797" s="2" cm="1">
        <f t="array" ref="N7797">IFERROR(_xlfn.IFS(AND(J7797="Yes",F7797="Furniture",OR(C7797="Second Day",C7797="Standard Class"),I7797&gt;3),H7797-(H7797*15%),AND(J7797="Yes",F7797="Technology",C7797="Same Day",I7797&gt;4),H7797-(H7797*18%),AND(J7797="Yes",F7797="Office Supplies",C7797="First Class",I7797&gt;5),H7797-(H7797*20%)),H7797)</f>
        <v>307.16800000000001</v>
      </c>
      <c r="O7797" s="2"/>
    </row>
    <row r="7798" spans="1:15" ht="15.75" customHeight="1" x14ac:dyDescent="0.3">
      <c r="A7798" s="2" t="s">
        <v>3914</v>
      </c>
      <c r="B7798" s="3">
        <v>42279</v>
      </c>
      <c r="C7798" s="2" t="s">
        <v>24</v>
      </c>
      <c r="D7798" s="2" t="s">
        <v>19</v>
      </c>
      <c r="E7798" s="2" t="s">
        <v>46</v>
      </c>
      <c r="F7798" s="2" t="s">
        <v>21</v>
      </c>
      <c r="G7798" s="2" t="s">
        <v>32</v>
      </c>
      <c r="H7798" s="2">
        <v>26.9</v>
      </c>
      <c r="I7798" s="2">
        <v>5</v>
      </c>
      <c r="J7798" s="2" t="s">
        <v>16</v>
      </c>
      <c r="K7798" s="2">
        <f t="shared" si="242"/>
        <v>26.9</v>
      </c>
      <c r="L7798" s="2">
        <f t="shared" si="243"/>
        <v>26.9</v>
      </c>
      <c r="M7798" s="2" cm="1">
        <f t="array" ref="M7798">IFERROR(_xlfn.IFS(AND(F7798="Furniture",C7798="First Class",I7798&gt;5),H7798-(H7798*10%),AND(F7798="Technology",C7798="Same Day",I7798&gt;6),H7798-(H7798*12%),AND(F7798="Office Supplies",OR(C7798="Second Day",C7798="Standard Class"),I7798&gt;4),H7798-(H7798*8%)),H7798)</f>
        <v>24.747999999999998</v>
      </c>
      <c r="N7798" s="2" cm="1">
        <f t="array" ref="N7798">IFERROR(_xlfn.IFS(AND(J7798="Yes",F7798="Furniture",OR(C7798="Second Day",C7798="Standard Class"),I7798&gt;3),H7798-(H7798*15%),AND(J7798="Yes",F7798="Technology",C7798="Same Day",I7798&gt;4),H7798-(H7798*18%),AND(J7798="Yes",F7798="Office Supplies",C7798="First Class",I7798&gt;5),H7798-(H7798*20%)),H7798)</f>
        <v>26.9</v>
      </c>
      <c r="O7798" s="2"/>
    </row>
    <row r="7799" spans="1:15" ht="15.75" customHeight="1" x14ac:dyDescent="0.3">
      <c r="A7799" s="2" t="s">
        <v>3915</v>
      </c>
      <c r="B7799" s="3">
        <v>42818</v>
      </c>
      <c r="C7799" s="2" t="s">
        <v>54</v>
      </c>
      <c r="D7799" s="2" t="s">
        <v>19</v>
      </c>
      <c r="E7799" s="2" t="s">
        <v>46</v>
      </c>
      <c r="F7799" s="2" t="s">
        <v>21</v>
      </c>
      <c r="G7799" s="2" t="s">
        <v>51</v>
      </c>
      <c r="H7799" s="2">
        <v>47.01</v>
      </c>
      <c r="I7799" s="2">
        <v>3</v>
      </c>
      <c r="J7799" s="2" t="s">
        <v>16</v>
      </c>
      <c r="K7799" s="2">
        <f t="shared" si="242"/>
        <v>47.01</v>
      </c>
      <c r="L7799" s="2">
        <f t="shared" si="243"/>
        <v>47.01</v>
      </c>
      <c r="M7799" s="2" cm="1">
        <f t="array" ref="M7799">IFERROR(_xlfn.IFS(AND(F7799="Furniture",C7799="First Class",I7799&gt;5),H7799-(H7799*10%),AND(F7799="Technology",C7799="Same Day",I7799&gt;6),H7799-(H7799*12%),AND(F7799="Office Supplies",OR(C7799="Second Day",C7799="Standard Class"),I7799&gt;4),H7799-(H7799*8%)),H7799)</f>
        <v>47.01</v>
      </c>
      <c r="N7799" s="2" cm="1">
        <f t="array" ref="N7799">IFERROR(_xlfn.IFS(AND(J7799="Yes",F7799="Furniture",OR(C7799="Second Day",C7799="Standard Class"),I7799&gt;3),H7799-(H7799*15%),AND(J7799="Yes",F7799="Technology",C7799="Same Day",I7799&gt;4),H7799-(H7799*18%),AND(J7799="Yes",F7799="Office Supplies",C7799="First Class",I7799&gt;5),H7799-(H7799*20%)),H7799)</f>
        <v>47.01</v>
      </c>
      <c r="O7799" s="2"/>
    </row>
    <row r="7800" spans="1:15" ht="15.75" customHeight="1" x14ac:dyDescent="0.3">
      <c r="A7800" s="2" t="s">
        <v>3915</v>
      </c>
      <c r="B7800" s="3">
        <v>42818</v>
      </c>
      <c r="C7800" s="2" t="s">
        <v>54</v>
      </c>
      <c r="D7800" s="2" t="s">
        <v>19</v>
      </c>
      <c r="E7800" s="2" t="s">
        <v>46</v>
      </c>
      <c r="F7800" s="2" t="s">
        <v>30</v>
      </c>
      <c r="G7800" s="2" t="s">
        <v>31</v>
      </c>
      <c r="H7800" s="2">
        <v>469.99</v>
      </c>
      <c r="I7800" s="2">
        <v>1</v>
      </c>
      <c r="J7800" s="2" t="s">
        <v>16</v>
      </c>
      <c r="K7800" s="2">
        <f t="shared" si="242"/>
        <v>399.49150000000003</v>
      </c>
      <c r="L7800" s="2">
        <f t="shared" si="243"/>
        <v>469.99</v>
      </c>
      <c r="M7800" s="2" cm="1">
        <f t="array" ref="M7800">IFERROR(_xlfn.IFS(AND(F7800="Furniture",C7800="First Class",I7800&gt;5),H7800-(H7800*10%),AND(F7800="Technology",C7800="Same Day",I7800&gt;6),H7800-(H7800*12%),AND(F7800="Office Supplies",OR(C7800="Second Day",C7800="Standard Class"),I7800&gt;4),H7800-(H7800*8%)),H7800)</f>
        <v>469.99</v>
      </c>
      <c r="N7800" s="2" cm="1">
        <f t="array" ref="N7800">IFERROR(_xlfn.IFS(AND(J7800="Yes",F7800="Furniture",OR(C7800="Second Day",C7800="Standard Class"),I7800&gt;3),H7800-(H7800*15%),AND(J7800="Yes",F7800="Technology",C7800="Same Day",I7800&gt;4),H7800-(H7800*18%),AND(J7800="Yes",F7800="Office Supplies",C7800="First Class",I7800&gt;5),H7800-(H7800*20%)),H7800)</f>
        <v>469.99</v>
      </c>
      <c r="O7800" s="2"/>
    </row>
    <row r="7801" spans="1:15" ht="15.75" customHeight="1" x14ac:dyDescent="0.3">
      <c r="A7801" s="2" t="s">
        <v>3915</v>
      </c>
      <c r="B7801" s="3">
        <v>42818</v>
      </c>
      <c r="C7801" s="2" t="s">
        <v>54</v>
      </c>
      <c r="D7801" s="2" t="s">
        <v>19</v>
      </c>
      <c r="E7801" s="2" t="s">
        <v>46</v>
      </c>
      <c r="F7801" s="2" t="s">
        <v>14</v>
      </c>
      <c r="G7801" s="2" t="s">
        <v>17</v>
      </c>
      <c r="H7801" s="2">
        <v>207.84600000000003</v>
      </c>
      <c r="I7801" s="2">
        <v>3</v>
      </c>
      <c r="J7801" s="2" t="s">
        <v>16</v>
      </c>
      <c r="K7801" s="2">
        <f t="shared" si="242"/>
        <v>207.84600000000003</v>
      </c>
      <c r="L7801" s="2">
        <f t="shared" si="243"/>
        <v>207.84600000000003</v>
      </c>
      <c r="M7801" s="2" cm="1">
        <f t="array" ref="M7801">IFERROR(_xlfn.IFS(AND(F7801="Furniture",C7801="First Class",I7801&gt;5),H7801-(H7801*10%),AND(F7801="Technology",C7801="Same Day",I7801&gt;6),H7801-(H7801*12%),AND(F7801="Office Supplies",OR(C7801="Second Day",C7801="Standard Class"),I7801&gt;4),H7801-(H7801*8%)),H7801)</f>
        <v>207.84600000000003</v>
      </c>
      <c r="N7801" s="2" cm="1">
        <f t="array" ref="N7801">IFERROR(_xlfn.IFS(AND(J7801="Yes",F7801="Furniture",OR(C7801="Second Day",C7801="Standard Class"),I7801&gt;3),H7801-(H7801*15%),AND(J7801="Yes",F7801="Technology",C7801="Same Day",I7801&gt;4),H7801-(H7801*18%),AND(J7801="Yes",F7801="Office Supplies",C7801="First Class",I7801&gt;5),H7801-(H7801*20%)),H7801)</f>
        <v>207.84600000000003</v>
      </c>
      <c r="O7801" s="2"/>
    </row>
    <row r="7802" spans="1:15" ht="15.75" customHeight="1" x14ac:dyDescent="0.3">
      <c r="A7802" s="2" t="s">
        <v>3916</v>
      </c>
      <c r="B7802" s="3">
        <v>42887</v>
      </c>
      <c r="C7802" s="2" t="s">
        <v>24</v>
      </c>
      <c r="D7802" s="2" t="s">
        <v>12</v>
      </c>
      <c r="E7802" s="2" t="s">
        <v>46</v>
      </c>
      <c r="F7802" s="2" t="s">
        <v>21</v>
      </c>
      <c r="G7802" s="2" t="s">
        <v>26</v>
      </c>
      <c r="H7802" s="2">
        <v>324.74400000000003</v>
      </c>
      <c r="I7802" s="2">
        <v>3</v>
      </c>
      <c r="J7802" s="2" t="s">
        <v>16</v>
      </c>
      <c r="K7802" s="2">
        <f t="shared" si="242"/>
        <v>276.03240000000005</v>
      </c>
      <c r="L7802" s="2">
        <f t="shared" si="243"/>
        <v>324.74400000000003</v>
      </c>
      <c r="M7802" s="2" cm="1">
        <f t="array" ref="M7802">IFERROR(_xlfn.IFS(AND(F7802="Furniture",C7802="First Class",I7802&gt;5),H7802-(H7802*10%),AND(F7802="Technology",C7802="Same Day",I7802&gt;6),H7802-(H7802*12%),AND(F7802="Office Supplies",OR(C7802="Second Day",C7802="Standard Class"),I7802&gt;4),H7802-(H7802*8%)),H7802)</f>
        <v>324.74400000000003</v>
      </c>
      <c r="N7802" s="2" cm="1">
        <f t="array" ref="N7802">IFERROR(_xlfn.IFS(AND(J7802="Yes",F7802="Furniture",OR(C7802="Second Day",C7802="Standard Class"),I7802&gt;3),H7802-(H7802*15%),AND(J7802="Yes",F7802="Technology",C7802="Same Day",I7802&gt;4),H7802-(H7802*18%),AND(J7802="Yes",F7802="Office Supplies",C7802="First Class",I7802&gt;5),H7802-(H7802*20%)),H7802)</f>
        <v>324.74400000000003</v>
      </c>
      <c r="O7802" s="2"/>
    </row>
    <row r="7803" spans="1:15" ht="15.75" customHeight="1" x14ac:dyDescent="0.3">
      <c r="A7803" s="2" t="s">
        <v>3917</v>
      </c>
      <c r="B7803" s="3">
        <v>41722</v>
      </c>
      <c r="C7803" s="2" t="s">
        <v>11</v>
      </c>
      <c r="D7803" s="2" t="s">
        <v>12</v>
      </c>
      <c r="E7803" s="2" t="s">
        <v>20</v>
      </c>
      <c r="F7803" s="2" t="s">
        <v>14</v>
      </c>
      <c r="G7803" s="2" t="s">
        <v>28</v>
      </c>
      <c r="H7803" s="2">
        <v>40.479999999999997</v>
      </c>
      <c r="I7803" s="2">
        <v>2</v>
      </c>
      <c r="J7803" s="2" t="s">
        <v>16</v>
      </c>
      <c r="K7803" s="2">
        <f t="shared" si="242"/>
        <v>40.479999999999997</v>
      </c>
      <c r="L7803" s="2">
        <f t="shared" si="243"/>
        <v>40.479999999999997</v>
      </c>
      <c r="M7803" s="2" cm="1">
        <f t="array" ref="M7803">IFERROR(_xlfn.IFS(AND(F7803="Furniture",C7803="First Class",I7803&gt;5),H7803-(H7803*10%),AND(F7803="Technology",C7803="Same Day",I7803&gt;6),H7803-(H7803*12%),AND(F7803="Office Supplies",OR(C7803="Second Day",C7803="Standard Class"),I7803&gt;4),H7803-(H7803*8%)),H7803)</f>
        <v>40.479999999999997</v>
      </c>
      <c r="N7803" s="2" cm="1">
        <f t="array" ref="N7803">IFERROR(_xlfn.IFS(AND(J7803="Yes",F7803="Furniture",OR(C7803="Second Day",C7803="Standard Class"),I7803&gt;3),H7803-(H7803*15%),AND(J7803="Yes",F7803="Technology",C7803="Same Day",I7803&gt;4),H7803-(H7803*18%),AND(J7803="Yes",F7803="Office Supplies",C7803="First Class",I7803&gt;5),H7803-(H7803*20%)),H7803)</f>
        <v>40.479999999999997</v>
      </c>
      <c r="O7803" s="2"/>
    </row>
    <row r="7804" spans="1:15" ht="15.75" customHeight="1" x14ac:dyDescent="0.3">
      <c r="A7804" s="2" t="s">
        <v>3918</v>
      </c>
      <c r="B7804" s="3">
        <v>42269</v>
      </c>
      <c r="C7804" s="2" t="s">
        <v>24</v>
      </c>
      <c r="D7804" s="2" t="s">
        <v>38</v>
      </c>
      <c r="E7804" s="2" t="s">
        <v>13</v>
      </c>
      <c r="F7804" s="2" t="s">
        <v>21</v>
      </c>
      <c r="G7804" s="2" t="s">
        <v>22</v>
      </c>
      <c r="H7804" s="2">
        <v>12</v>
      </c>
      <c r="I7804" s="2">
        <v>4</v>
      </c>
      <c r="J7804" s="2" t="s">
        <v>16</v>
      </c>
      <c r="K7804" s="2">
        <f t="shared" si="242"/>
        <v>12</v>
      </c>
      <c r="L7804" s="2">
        <f t="shared" si="243"/>
        <v>12</v>
      </c>
      <c r="M7804" s="2" cm="1">
        <f t="array" ref="M7804">IFERROR(_xlfn.IFS(AND(F7804="Furniture",C7804="First Class",I7804&gt;5),H7804-(H7804*10%),AND(F7804="Technology",C7804="Same Day",I7804&gt;6),H7804-(H7804*12%),AND(F7804="Office Supplies",OR(C7804="Second Day",C7804="Standard Class"),I7804&gt;4),H7804-(H7804*8%)),H7804)</f>
        <v>12</v>
      </c>
      <c r="N7804" s="2" cm="1">
        <f t="array" ref="N7804">IFERROR(_xlfn.IFS(AND(J7804="Yes",F7804="Furniture",OR(C7804="Second Day",C7804="Standard Class"),I7804&gt;3),H7804-(H7804*15%),AND(J7804="Yes",F7804="Technology",C7804="Same Day",I7804&gt;4),H7804-(H7804*18%),AND(J7804="Yes",F7804="Office Supplies",C7804="First Class",I7804&gt;5),H7804-(H7804*20%)),H7804)</f>
        <v>12</v>
      </c>
      <c r="O7804" s="2"/>
    </row>
    <row r="7805" spans="1:15" ht="15.75" customHeight="1" x14ac:dyDescent="0.3">
      <c r="A7805" s="2" t="s">
        <v>3918</v>
      </c>
      <c r="B7805" s="3">
        <v>42269</v>
      </c>
      <c r="C7805" s="2" t="s">
        <v>24</v>
      </c>
      <c r="D7805" s="2" t="s">
        <v>38</v>
      </c>
      <c r="E7805" s="2" t="s">
        <v>13</v>
      </c>
      <c r="F7805" s="2" t="s">
        <v>21</v>
      </c>
      <c r="G7805" s="2" t="s">
        <v>26</v>
      </c>
      <c r="H7805" s="2">
        <v>720.06400000000008</v>
      </c>
      <c r="I7805" s="2">
        <v>4</v>
      </c>
      <c r="J7805" s="2" t="s">
        <v>16</v>
      </c>
      <c r="K7805" s="2">
        <f t="shared" si="242"/>
        <v>612.0544000000001</v>
      </c>
      <c r="L7805" s="2">
        <f t="shared" si="243"/>
        <v>720.06400000000008</v>
      </c>
      <c r="M7805" s="2" cm="1">
        <f t="array" ref="M7805">IFERROR(_xlfn.IFS(AND(F7805="Furniture",C7805="First Class",I7805&gt;5),H7805-(H7805*10%),AND(F7805="Technology",C7805="Same Day",I7805&gt;6),H7805-(H7805*12%),AND(F7805="Office Supplies",OR(C7805="Second Day",C7805="Standard Class"),I7805&gt;4),H7805-(H7805*8%)),H7805)</f>
        <v>720.06400000000008</v>
      </c>
      <c r="N7805" s="2" cm="1">
        <f t="array" ref="N7805">IFERROR(_xlfn.IFS(AND(J7805="Yes",F7805="Furniture",OR(C7805="Second Day",C7805="Standard Class"),I7805&gt;3),H7805-(H7805*15%),AND(J7805="Yes",F7805="Technology",C7805="Same Day",I7805&gt;4),H7805-(H7805*18%),AND(J7805="Yes",F7805="Office Supplies",C7805="First Class",I7805&gt;5),H7805-(H7805*20%)),H7805)</f>
        <v>720.06400000000008</v>
      </c>
      <c r="O7805" s="2"/>
    </row>
    <row r="7806" spans="1:15" ht="15.75" customHeight="1" x14ac:dyDescent="0.3">
      <c r="A7806" s="2" t="s">
        <v>3918</v>
      </c>
      <c r="B7806" s="3">
        <v>42269</v>
      </c>
      <c r="C7806" s="2" t="s">
        <v>24</v>
      </c>
      <c r="D7806" s="2" t="s">
        <v>38</v>
      </c>
      <c r="E7806" s="2" t="s">
        <v>13</v>
      </c>
      <c r="F7806" s="2" t="s">
        <v>21</v>
      </c>
      <c r="G7806" s="2" t="s">
        <v>26</v>
      </c>
      <c r="H7806" s="2">
        <v>25.424000000000003</v>
      </c>
      <c r="I7806" s="2">
        <v>1</v>
      </c>
      <c r="J7806" s="2" t="s">
        <v>16</v>
      </c>
      <c r="K7806" s="2">
        <f t="shared" si="242"/>
        <v>25.424000000000003</v>
      </c>
      <c r="L7806" s="2">
        <f t="shared" si="243"/>
        <v>25.424000000000003</v>
      </c>
      <c r="M7806" s="2" cm="1">
        <f t="array" ref="M7806">IFERROR(_xlfn.IFS(AND(F7806="Furniture",C7806="First Class",I7806&gt;5),H7806-(H7806*10%),AND(F7806="Technology",C7806="Same Day",I7806&gt;6),H7806-(H7806*12%),AND(F7806="Office Supplies",OR(C7806="Second Day",C7806="Standard Class"),I7806&gt;4),H7806-(H7806*8%)),H7806)</f>
        <v>25.424000000000003</v>
      </c>
      <c r="N7806" s="2" cm="1">
        <f t="array" ref="N7806">IFERROR(_xlfn.IFS(AND(J7806="Yes",F7806="Furniture",OR(C7806="Second Day",C7806="Standard Class"),I7806&gt;3),H7806-(H7806*15%),AND(J7806="Yes",F7806="Technology",C7806="Same Day",I7806&gt;4),H7806-(H7806*18%),AND(J7806="Yes",F7806="Office Supplies",C7806="First Class",I7806&gt;5),H7806-(H7806*20%)),H7806)</f>
        <v>25.424000000000003</v>
      </c>
      <c r="O7806" s="2"/>
    </row>
    <row r="7807" spans="1:15" ht="15.75" customHeight="1" x14ac:dyDescent="0.3">
      <c r="A7807" s="2" t="s">
        <v>3918</v>
      </c>
      <c r="B7807" s="3">
        <v>42269</v>
      </c>
      <c r="C7807" s="2" t="s">
        <v>24</v>
      </c>
      <c r="D7807" s="2" t="s">
        <v>38</v>
      </c>
      <c r="E7807" s="2" t="s">
        <v>13</v>
      </c>
      <c r="F7807" s="2" t="s">
        <v>21</v>
      </c>
      <c r="G7807" s="2" t="s">
        <v>29</v>
      </c>
      <c r="H7807" s="2">
        <v>2.8160000000000003</v>
      </c>
      <c r="I7807" s="2">
        <v>2</v>
      </c>
      <c r="J7807" s="2" t="s">
        <v>16</v>
      </c>
      <c r="K7807" s="2">
        <f t="shared" si="242"/>
        <v>2.8160000000000003</v>
      </c>
      <c r="L7807" s="2">
        <f t="shared" si="243"/>
        <v>2.8160000000000003</v>
      </c>
      <c r="M7807" s="2" cm="1">
        <f t="array" ref="M7807">IFERROR(_xlfn.IFS(AND(F7807="Furniture",C7807="First Class",I7807&gt;5),H7807-(H7807*10%),AND(F7807="Technology",C7807="Same Day",I7807&gt;6),H7807-(H7807*12%),AND(F7807="Office Supplies",OR(C7807="Second Day",C7807="Standard Class"),I7807&gt;4),H7807-(H7807*8%)),H7807)</f>
        <v>2.8160000000000003</v>
      </c>
      <c r="N7807" s="2" cm="1">
        <f t="array" ref="N7807">IFERROR(_xlfn.IFS(AND(J7807="Yes",F7807="Furniture",OR(C7807="Second Day",C7807="Standard Class"),I7807&gt;3),H7807-(H7807*15%),AND(J7807="Yes",F7807="Technology",C7807="Same Day",I7807&gt;4),H7807-(H7807*18%),AND(J7807="Yes",F7807="Office Supplies",C7807="First Class",I7807&gt;5),H7807-(H7807*20%)),H7807)</f>
        <v>2.8160000000000003</v>
      </c>
      <c r="O7807" s="2"/>
    </row>
    <row r="7808" spans="1:15" ht="15.75" customHeight="1" x14ac:dyDescent="0.3">
      <c r="A7808" s="2" t="s">
        <v>3918</v>
      </c>
      <c r="B7808" s="3">
        <v>42269</v>
      </c>
      <c r="C7808" s="2" t="s">
        <v>24</v>
      </c>
      <c r="D7808" s="2" t="s">
        <v>38</v>
      </c>
      <c r="E7808" s="2" t="s">
        <v>13</v>
      </c>
      <c r="F7808" s="2" t="s">
        <v>21</v>
      </c>
      <c r="G7808" s="2" t="s">
        <v>32</v>
      </c>
      <c r="H7808" s="2">
        <v>3.2040000000000002</v>
      </c>
      <c r="I7808" s="2">
        <v>2</v>
      </c>
      <c r="J7808" s="2" t="s">
        <v>16</v>
      </c>
      <c r="K7808" s="2">
        <f t="shared" si="242"/>
        <v>3.2040000000000002</v>
      </c>
      <c r="L7808" s="2">
        <f t="shared" si="243"/>
        <v>3.2040000000000002</v>
      </c>
      <c r="M7808" s="2" cm="1">
        <f t="array" ref="M7808">IFERROR(_xlfn.IFS(AND(F7808="Furniture",C7808="First Class",I7808&gt;5),H7808-(H7808*10%),AND(F7808="Technology",C7808="Same Day",I7808&gt;6),H7808-(H7808*12%),AND(F7808="Office Supplies",OR(C7808="Second Day",C7808="Standard Class"),I7808&gt;4),H7808-(H7808*8%)),H7808)</f>
        <v>3.2040000000000002</v>
      </c>
      <c r="N7808" s="2" cm="1">
        <f t="array" ref="N7808">IFERROR(_xlfn.IFS(AND(J7808="Yes",F7808="Furniture",OR(C7808="Second Day",C7808="Standard Class"),I7808&gt;3),H7808-(H7808*15%),AND(J7808="Yes",F7808="Technology",C7808="Same Day",I7808&gt;4),H7808-(H7808*18%),AND(J7808="Yes",F7808="Office Supplies",C7808="First Class",I7808&gt;5),H7808-(H7808*20%)),H7808)</f>
        <v>3.2040000000000002</v>
      </c>
      <c r="O7808" s="2"/>
    </row>
    <row r="7809" spans="1:15" ht="15.75" customHeight="1" x14ac:dyDescent="0.3">
      <c r="A7809" s="2" t="s">
        <v>3919</v>
      </c>
      <c r="B7809" s="3">
        <v>42377</v>
      </c>
      <c r="C7809" s="2" t="s">
        <v>24</v>
      </c>
      <c r="D7809" s="2" t="s">
        <v>12</v>
      </c>
      <c r="E7809" s="2" t="s">
        <v>13</v>
      </c>
      <c r="F7809" s="2" t="s">
        <v>21</v>
      </c>
      <c r="G7809" s="2" t="s">
        <v>32</v>
      </c>
      <c r="H7809" s="2">
        <v>30.828000000000007</v>
      </c>
      <c r="I7809" s="2">
        <v>7</v>
      </c>
      <c r="J7809" s="2" t="s">
        <v>16</v>
      </c>
      <c r="K7809" s="2">
        <f t="shared" si="242"/>
        <v>30.828000000000007</v>
      </c>
      <c r="L7809" s="2">
        <f t="shared" si="243"/>
        <v>30.828000000000007</v>
      </c>
      <c r="M7809" s="2" cm="1">
        <f t="array" ref="M7809">IFERROR(_xlfn.IFS(AND(F7809="Furniture",C7809="First Class",I7809&gt;5),H7809-(H7809*10%),AND(F7809="Technology",C7809="Same Day",I7809&gt;6),H7809-(H7809*12%),AND(F7809="Office Supplies",OR(C7809="Second Day",C7809="Standard Class"),I7809&gt;4),H7809-(H7809*8%)),H7809)</f>
        <v>28.361760000000007</v>
      </c>
      <c r="N7809" s="2" cm="1">
        <f t="array" ref="N7809">IFERROR(_xlfn.IFS(AND(J7809="Yes",F7809="Furniture",OR(C7809="Second Day",C7809="Standard Class"),I7809&gt;3),H7809-(H7809*15%),AND(J7809="Yes",F7809="Technology",C7809="Same Day",I7809&gt;4),H7809-(H7809*18%),AND(J7809="Yes",F7809="Office Supplies",C7809="First Class",I7809&gt;5),H7809-(H7809*20%)),H7809)</f>
        <v>30.828000000000007</v>
      </c>
      <c r="O7809" s="2"/>
    </row>
    <row r="7810" spans="1:15" ht="15.75" customHeight="1" x14ac:dyDescent="0.3">
      <c r="A7810" s="2" t="s">
        <v>3919</v>
      </c>
      <c r="B7810" s="3">
        <v>42377</v>
      </c>
      <c r="C7810" s="2" t="s">
        <v>24</v>
      </c>
      <c r="D7810" s="2" t="s">
        <v>12</v>
      </c>
      <c r="E7810" s="2" t="s">
        <v>13</v>
      </c>
      <c r="F7810" s="2" t="s">
        <v>21</v>
      </c>
      <c r="G7810" s="2" t="s">
        <v>29</v>
      </c>
      <c r="H7810" s="2">
        <v>47.616</v>
      </c>
      <c r="I7810" s="2">
        <v>3</v>
      </c>
      <c r="J7810" s="2" t="s">
        <v>16</v>
      </c>
      <c r="K7810" s="2">
        <f t="shared" si="242"/>
        <v>47.616</v>
      </c>
      <c r="L7810" s="2">
        <f t="shared" si="243"/>
        <v>47.616</v>
      </c>
      <c r="M7810" s="2" cm="1">
        <f t="array" ref="M7810">IFERROR(_xlfn.IFS(AND(F7810="Furniture",C7810="First Class",I7810&gt;5),H7810-(H7810*10%),AND(F7810="Technology",C7810="Same Day",I7810&gt;6),H7810-(H7810*12%),AND(F7810="Office Supplies",OR(C7810="Second Day",C7810="Standard Class"),I7810&gt;4),H7810-(H7810*8%)),H7810)</f>
        <v>47.616</v>
      </c>
      <c r="N7810" s="2" cm="1">
        <f t="array" ref="N7810">IFERROR(_xlfn.IFS(AND(J7810="Yes",F7810="Furniture",OR(C7810="Second Day",C7810="Standard Class"),I7810&gt;3),H7810-(H7810*15%),AND(J7810="Yes",F7810="Technology",C7810="Same Day",I7810&gt;4),H7810-(H7810*18%),AND(J7810="Yes",F7810="Office Supplies",C7810="First Class",I7810&gt;5),H7810-(H7810*20%)),H7810)</f>
        <v>47.616</v>
      </c>
      <c r="O7810" s="2"/>
    </row>
    <row r="7811" spans="1:15" ht="15.75" customHeight="1" x14ac:dyDescent="0.3">
      <c r="A7811" s="2" t="s">
        <v>3919</v>
      </c>
      <c r="B7811" s="3">
        <v>42377</v>
      </c>
      <c r="C7811" s="2" t="s">
        <v>24</v>
      </c>
      <c r="D7811" s="2" t="s">
        <v>12</v>
      </c>
      <c r="E7811" s="2" t="s">
        <v>13</v>
      </c>
      <c r="F7811" s="2" t="s">
        <v>30</v>
      </c>
      <c r="G7811" s="2" t="s">
        <v>31</v>
      </c>
      <c r="H7811" s="2">
        <v>108.78399999999999</v>
      </c>
      <c r="I7811" s="2">
        <v>2</v>
      </c>
      <c r="J7811" s="2" t="s">
        <v>16</v>
      </c>
      <c r="K7811" s="2">
        <f t="shared" ref="K7811:K7874" si="244">IF(H7811&gt;$Q$5,H7811-(H7811*15%),H7811)</f>
        <v>108.78399999999999</v>
      </c>
      <c r="L7811" s="2">
        <f t="shared" ref="L7811:L7874" si="245">IF(AND(J7811="Yes",D7811="Consumer"),H7811-(H7811*3%),IF(AND(J7811="Yes",D7811="Corporate"),H7811-(H7811*5%),IF(J7811="Yes",H7811-(H7811*7%),H7811)))</f>
        <v>108.78399999999999</v>
      </c>
      <c r="M7811" s="2" cm="1">
        <f t="array" ref="M7811">IFERROR(_xlfn.IFS(AND(F7811="Furniture",C7811="First Class",I7811&gt;5),H7811-(H7811*10%),AND(F7811="Technology",C7811="Same Day",I7811&gt;6),H7811-(H7811*12%),AND(F7811="Office Supplies",OR(C7811="Second Day",C7811="Standard Class"),I7811&gt;4),H7811-(H7811*8%)),H7811)</f>
        <v>108.78399999999999</v>
      </c>
      <c r="N7811" s="2" cm="1">
        <f t="array" ref="N7811">IFERROR(_xlfn.IFS(AND(J7811="Yes",F7811="Furniture",OR(C7811="Second Day",C7811="Standard Class"),I7811&gt;3),H7811-(H7811*15%),AND(J7811="Yes",F7811="Technology",C7811="Same Day",I7811&gt;4),H7811-(H7811*18%),AND(J7811="Yes",F7811="Office Supplies",C7811="First Class",I7811&gt;5),H7811-(H7811*20%)),H7811)</f>
        <v>108.78399999999999</v>
      </c>
      <c r="O7811" s="2"/>
    </row>
    <row r="7812" spans="1:15" ht="15.75" customHeight="1" x14ac:dyDescent="0.3">
      <c r="A7812" s="2" t="s">
        <v>3920</v>
      </c>
      <c r="B7812" s="3">
        <v>42414</v>
      </c>
      <c r="C7812" s="2" t="s">
        <v>54</v>
      </c>
      <c r="D7812" s="2" t="s">
        <v>12</v>
      </c>
      <c r="E7812" s="2" t="s">
        <v>46</v>
      </c>
      <c r="F7812" s="2" t="s">
        <v>21</v>
      </c>
      <c r="G7812" s="2" t="s">
        <v>35</v>
      </c>
      <c r="H7812" s="2">
        <v>4.7699999999999996</v>
      </c>
      <c r="I7812" s="2">
        <v>1</v>
      </c>
      <c r="J7812" s="2" t="s">
        <v>16</v>
      </c>
      <c r="K7812" s="2">
        <f t="shared" si="244"/>
        <v>4.7699999999999996</v>
      </c>
      <c r="L7812" s="2">
        <f t="shared" si="245"/>
        <v>4.7699999999999996</v>
      </c>
      <c r="M7812" s="2" cm="1">
        <f t="array" ref="M7812">IFERROR(_xlfn.IFS(AND(F7812="Furniture",C7812="First Class",I7812&gt;5),H7812-(H7812*10%),AND(F7812="Technology",C7812="Same Day",I7812&gt;6),H7812-(H7812*12%),AND(F7812="Office Supplies",OR(C7812="Second Day",C7812="Standard Class"),I7812&gt;4),H7812-(H7812*8%)),H7812)</f>
        <v>4.7699999999999996</v>
      </c>
      <c r="N7812" s="2" cm="1">
        <f t="array" ref="N7812">IFERROR(_xlfn.IFS(AND(J7812="Yes",F7812="Furniture",OR(C7812="Second Day",C7812="Standard Class"),I7812&gt;3),H7812-(H7812*15%),AND(J7812="Yes",F7812="Technology",C7812="Same Day",I7812&gt;4),H7812-(H7812*18%),AND(J7812="Yes",F7812="Office Supplies",C7812="First Class",I7812&gt;5),H7812-(H7812*20%)),H7812)</f>
        <v>4.7699999999999996</v>
      </c>
      <c r="O7812" s="2"/>
    </row>
    <row r="7813" spans="1:15" ht="15.75" customHeight="1" x14ac:dyDescent="0.3">
      <c r="A7813" s="2" t="s">
        <v>3920</v>
      </c>
      <c r="B7813" s="3">
        <v>42414</v>
      </c>
      <c r="C7813" s="2" t="s">
        <v>54</v>
      </c>
      <c r="D7813" s="2" t="s">
        <v>12</v>
      </c>
      <c r="E7813" s="2" t="s">
        <v>46</v>
      </c>
      <c r="F7813" s="2" t="s">
        <v>21</v>
      </c>
      <c r="G7813" s="2" t="s">
        <v>29</v>
      </c>
      <c r="H7813" s="2">
        <v>7.98</v>
      </c>
      <c r="I7813" s="2">
        <v>3</v>
      </c>
      <c r="J7813" s="2" t="s">
        <v>16</v>
      </c>
      <c r="K7813" s="2">
        <f t="shared" si="244"/>
        <v>7.98</v>
      </c>
      <c r="L7813" s="2">
        <f t="shared" si="245"/>
        <v>7.98</v>
      </c>
      <c r="M7813" s="2" cm="1">
        <f t="array" ref="M7813">IFERROR(_xlfn.IFS(AND(F7813="Furniture",C7813="First Class",I7813&gt;5),H7813-(H7813*10%),AND(F7813="Technology",C7813="Same Day",I7813&gt;6),H7813-(H7813*12%),AND(F7813="Office Supplies",OR(C7813="Second Day",C7813="Standard Class"),I7813&gt;4),H7813-(H7813*8%)),H7813)</f>
        <v>7.98</v>
      </c>
      <c r="N7813" s="2" cm="1">
        <f t="array" ref="N7813">IFERROR(_xlfn.IFS(AND(J7813="Yes",F7813="Furniture",OR(C7813="Second Day",C7813="Standard Class"),I7813&gt;3),H7813-(H7813*15%),AND(J7813="Yes",F7813="Technology",C7813="Same Day",I7813&gt;4),H7813-(H7813*18%),AND(J7813="Yes",F7813="Office Supplies",C7813="First Class",I7813&gt;5),H7813-(H7813*20%)),H7813)</f>
        <v>7.98</v>
      </c>
      <c r="O7813" s="2"/>
    </row>
    <row r="7814" spans="1:15" ht="15.75" customHeight="1" x14ac:dyDescent="0.3">
      <c r="A7814" s="2" t="s">
        <v>3920</v>
      </c>
      <c r="B7814" s="3">
        <v>42414</v>
      </c>
      <c r="C7814" s="2" t="s">
        <v>54</v>
      </c>
      <c r="D7814" s="2" t="s">
        <v>12</v>
      </c>
      <c r="E7814" s="2" t="s">
        <v>46</v>
      </c>
      <c r="F7814" s="2" t="s">
        <v>14</v>
      </c>
      <c r="G7814" s="2" t="s">
        <v>25</v>
      </c>
      <c r="H7814" s="2">
        <v>550.43100000000004</v>
      </c>
      <c r="I7814" s="2">
        <v>3</v>
      </c>
      <c r="J7814" s="2" t="s">
        <v>16</v>
      </c>
      <c r="K7814" s="2">
        <f t="shared" si="244"/>
        <v>467.86635000000001</v>
      </c>
      <c r="L7814" s="2">
        <f t="shared" si="245"/>
        <v>550.43100000000004</v>
      </c>
      <c r="M7814" s="2" cm="1">
        <f t="array" ref="M7814">IFERROR(_xlfn.IFS(AND(F7814="Furniture",C7814="First Class",I7814&gt;5),H7814-(H7814*10%),AND(F7814="Technology",C7814="Same Day",I7814&gt;6),H7814-(H7814*12%),AND(F7814="Office Supplies",OR(C7814="Second Day",C7814="Standard Class"),I7814&gt;4),H7814-(H7814*8%)),H7814)</f>
        <v>550.43100000000004</v>
      </c>
      <c r="N7814" s="2" cm="1">
        <f t="array" ref="N7814">IFERROR(_xlfn.IFS(AND(J7814="Yes",F7814="Furniture",OR(C7814="Second Day",C7814="Standard Class"),I7814&gt;3),H7814-(H7814*15%),AND(J7814="Yes",F7814="Technology",C7814="Same Day",I7814&gt;4),H7814-(H7814*18%),AND(J7814="Yes",F7814="Office Supplies",C7814="First Class",I7814&gt;5),H7814-(H7814*20%)),H7814)</f>
        <v>550.43100000000004</v>
      </c>
      <c r="O7814" s="2"/>
    </row>
    <row r="7815" spans="1:15" ht="15.75" customHeight="1" x14ac:dyDescent="0.3">
      <c r="A7815" s="2" t="s">
        <v>3920</v>
      </c>
      <c r="B7815" s="3">
        <v>42414</v>
      </c>
      <c r="C7815" s="2" t="s">
        <v>54</v>
      </c>
      <c r="D7815" s="2" t="s">
        <v>12</v>
      </c>
      <c r="E7815" s="2" t="s">
        <v>46</v>
      </c>
      <c r="F7815" s="2" t="s">
        <v>14</v>
      </c>
      <c r="G7815" s="2" t="s">
        <v>28</v>
      </c>
      <c r="H7815" s="2">
        <v>10.56</v>
      </c>
      <c r="I7815" s="2">
        <v>6</v>
      </c>
      <c r="J7815" s="2" t="s">
        <v>16</v>
      </c>
      <c r="K7815" s="2">
        <f t="shared" si="244"/>
        <v>10.56</v>
      </c>
      <c r="L7815" s="2">
        <f t="shared" si="245"/>
        <v>10.56</v>
      </c>
      <c r="M7815" s="2" cm="1">
        <f t="array" ref="M7815">IFERROR(_xlfn.IFS(AND(F7815="Furniture",C7815="First Class",I7815&gt;5),H7815-(H7815*10%),AND(F7815="Technology",C7815="Same Day",I7815&gt;6),H7815-(H7815*12%),AND(F7815="Office Supplies",OR(C7815="Second Day",C7815="Standard Class"),I7815&gt;4),H7815-(H7815*8%)),H7815)</f>
        <v>9.5040000000000013</v>
      </c>
      <c r="N7815" s="2" cm="1">
        <f t="array" ref="N7815">IFERROR(_xlfn.IFS(AND(J7815="Yes",F7815="Furniture",OR(C7815="Second Day",C7815="Standard Class"),I7815&gt;3),H7815-(H7815*15%),AND(J7815="Yes",F7815="Technology",C7815="Same Day",I7815&gt;4),H7815-(H7815*18%),AND(J7815="Yes",F7815="Office Supplies",C7815="First Class",I7815&gt;5),H7815-(H7815*20%)),H7815)</f>
        <v>10.56</v>
      </c>
      <c r="O7815" s="2"/>
    </row>
    <row r="7816" spans="1:15" ht="15.75" customHeight="1" x14ac:dyDescent="0.3">
      <c r="A7816" s="2" t="s">
        <v>3921</v>
      </c>
      <c r="B7816" s="3">
        <v>42894</v>
      </c>
      <c r="C7816" s="2" t="s">
        <v>54</v>
      </c>
      <c r="D7816" s="2" t="s">
        <v>38</v>
      </c>
      <c r="E7816" s="2" t="s">
        <v>20</v>
      </c>
      <c r="F7816" s="2" t="s">
        <v>14</v>
      </c>
      <c r="G7816" s="2" t="s">
        <v>15</v>
      </c>
      <c r="H7816" s="2">
        <v>1497.6659999999999</v>
      </c>
      <c r="I7816" s="2">
        <v>2</v>
      </c>
      <c r="J7816" s="2" t="s">
        <v>16</v>
      </c>
      <c r="K7816" s="2">
        <f t="shared" si="244"/>
        <v>1273.0161000000001</v>
      </c>
      <c r="L7816" s="2">
        <f t="shared" si="245"/>
        <v>1497.6659999999999</v>
      </c>
      <c r="M7816" s="2" cm="1">
        <f t="array" ref="M7816">IFERROR(_xlfn.IFS(AND(F7816="Furniture",C7816="First Class",I7816&gt;5),H7816-(H7816*10%),AND(F7816="Technology",C7816="Same Day",I7816&gt;6),H7816-(H7816*12%),AND(F7816="Office Supplies",OR(C7816="Second Day",C7816="Standard Class"),I7816&gt;4),H7816-(H7816*8%)),H7816)</f>
        <v>1497.6659999999999</v>
      </c>
      <c r="N7816" s="2" cm="1">
        <f t="array" ref="N7816">IFERROR(_xlfn.IFS(AND(J7816="Yes",F7816="Furniture",OR(C7816="Second Day",C7816="Standard Class"),I7816&gt;3),H7816-(H7816*15%),AND(J7816="Yes",F7816="Technology",C7816="Same Day",I7816&gt;4),H7816-(H7816*18%),AND(J7816="Yes",F7816="Office Supplies",C7816="First Class",I7816&gt;5),H7816-(H7816*20%)),H7816)</f>
        <v>1497.6659999999999</v>
      </c>
      <c r="O7816" s="2"/>
    </row>
    <row r="7817" spans="1:15" ht="15.75" customHeight="1" x14ac:dyDescent="0.3">
      <c r="A7817" s="2" t="s">
        <v>3921</v>
      </c>
      <c r="B7817" s="3">
        <v>42894</v>
      </c>
      <c r="C7817" s="2" t="s">
        <v>54</v>
      </c>
      <c r="D7817" s="2" t="s">
        <v>38</v>
      </c>
      <c r="E7817" s="2" t="s">
        <v>20</v>
      </c>
      <c r="F7817" s="2" t="s">
        <v>30</v>
      </c>
      <c r="G7817" s="2" t="s">
        <v>31</v>
      </c>
      <c r="H7817" s="2">
        <v>17.52</v>
      </c>
      <c r="I7817" s="2">
        <v>2</v>
      </c>
      <c r="J7817" s="2" t="s">
        <v>16</v>
      </c>
      <c r="K7817" s="2">
        <f t="shared" si="244"/>
        <v>17.52</v>
      </c>
      <c r="L7817" s="2">
        <f t="shared" si="245"/>
        <v>17.52</v>
      </c>
      <c r="M7817" s="2" cm="1">
        <f t="array" ref="M7817">IFERROR(_xlfn.IFS(AND(F7817="Furniture",C7817="First Class",I7817&gt;5),H7817-(H7817*10%),AND(F7817="Technology",C7817="Same Day",I7817&gt;6),H7817-(H7817*12%),AND(F7817="Office Supplies",OR(C7817="Second Day",C7817="Standard Class"),I7817&gt;4),H7817-(H7817*8%)),H7817)</f>
        <v>17.52</v>
      </c>
      <c r="N7817" s="2" cm="1">
        <f t="array" ref="N7817">IFERROR(_xlfn.IFS(AND(J7817="Yes",F7817="Furniture",OR(C7817="Second Day",C7817="Standard Class"),I7817&gt;3),H7817-(H7817*15%),AND(J7817="Yes",F7817="Technology",C7817="Same Day",I7817&gt;4),H7817-(H7817*18%),AND(J7817="Yes",F7817="Office Supplies",C7817="First Class",I7817&gt;5),H7817-(H7817*20%)),H7817)</f>
        <v>17.52</v>
      </c>
      <c r="O7817" s="2"/>
    </row>
    <row r="7818" spans="1:15" ht="15.75" customHeight="1" x14ac:dyDescent="0.3">
      <c r="A7818" s="2" t="s">
        <v>3922</v>
      </c>
      <c r="B7818" s="3">
        <v>42664</v>
      </c>
      <c r="C7818" s="2" t="s">
        <v>11</v>
      </c>
      <c r="D7818" s="2" t="s">
        <v>38</v>
      </c>
      <c r="E7818" s="2" t="s">
        <v>20</v>
      </c>
      <c r="F7818" s="2" t="s">
        <v>21</v>
      </c>
      <c r="G7818" s="2" t="s">
        <v>29</v>
      </c>
      <c r="H7818" s="2">
        <v>113.22</v>
      </c>
      <c r="I7818" s="2">
        <v>3</v>
      </c>
      <c r="J7818" s="2" t="s">
        <v>16</v>
      </c>
      <c r="K7818" s="2">
        <f t="shared" si="244"/>
        <v>113.22</v>
      </c>
      <c r="L7818" s="2">
        <f t="shared" si="245"/>
        <v>113.22</v>
      </c>
      <c r="M7818" s="2" cm="1">
        <f t="array" ref="M7818">IFERROR(_xlfn.IFS(AND(F7818="Furniture",C7818="First Class",I7818&gt;5),H7818-(H7818*10%),AND(F7818="Technology",C7818="Same Day",I7818&gt;6),H7818-(H7818*12%),AND(F7818="Office Supplies",OR(C7818="Second Day",C7818="Standard Class"),I7818&gt;4),H7818-(H7818*8%)),H7818)</f>
        <v>113.22</v>
      </c>
      <c r="N7818" s="2" cm="1">
        <f t="array" ref="N7818">IFERROR(_xlfn.IFS(AND(J7818="Yes",F7818="Furniture",OR(C7818="Second Day",C7818="Standard Class"),I7818&gt;3),H7818-(H7818*15%),AND(J7818="Yes",F7818="Technology",C7818="Same Day",I7818&gt;4),H7818-(H7818*18%),AND(J7818="Yes",F7818="Office Supplies",C7818="First Class",I7818&gt;5),H7818-(H7818*20%)),H7818)</f>
        <v>113.22</v>
      </c>
      <c r="O7818" s="2"/>
    </row>
    <row r="7819" spans="1:15" ht="15.75" customHeight="1" x14ac:dyDescent="0.3">
      <c r="A7819" s="2" t="s">
        <v>3922</v>
      </c>
      <c r="B7819" s="3">
        <v>42664</v>
      </c>
      <c r="C7819" s="2" t="s">
        <v>11</v>
      </c>
      <c r="D7819" s="2" t="s">
        <v>38</v>
      </c>
      <c r="E7819" s="2" t="s">
        <v>20</v>
      </c>
      <c r="F7819" s="2" t="s">
        <v>21</v>
      </c>
      <c r="G7819" s="2" t="s">
        <v>35</v>
      </c>
      <c r="H7819" s="2">
        <v>35.880000000000003</v>
      </c>
      <c r="I7819" s="2">
        <v>6</v>
      </c>
      <c r="J7819" s="2" t="s">
        <v>16</v>
      </c>
      <c r="K7819" s="2">
        <f t="shared" si="244"/>
        <v>35.880000000000003</v>
      </c>
      <c r="L7819" s="2">
        <f t="shared" si="245"/>
        <v>35.880000000000003</v>
      </c>
      <c r="M7819" s="2" cm="1">
        <f t="array" ref="M7819">IFERROR(_xlfn.IFS(AND(F7819="Furniture",C7819="First Class",I7819&gt;5),H7819-(H7819*10%),AND(F7819="Technology",C7819="Same Day",I7819&gt;6),H7819-(H7819*12%),AND(F7819="Office Supplies",OR(C7819="Second Day",C7819="Standard Class"),I7819&gt;4),H7819-(H7819*8%)),H7819)</f>
        <v>35.880000000000003</v>
      </c>
      <c r="N7819" s="2" cm="1">
        <f t="array" ref="N7819">IFERROR(_xlfn.IFS(AND(J7819="Yes",F7819="Furniture",OR(C7819="Second Day",C7819="Standard Class"),I7819&gt;3),H7819-(H7819*15%),AND(J7819="Yes",F7819="Technology",C7819="Same Day",I7819&gt;4),H7819-(H7819*18%),AND(J7819="Yes",F7819="Office Supplies",C7819="First Class",I7819&gt;5),H7819-(H7819*20%)),H7819)</f>
        <v>35.880000000000003</v>
      </c>
      <c r="O7819" s="2"/>
    </row>
    <row r="7820" spans="1:15" ht="15.75" customHeight="1" x14ac:dyDescent="0.3">
      <c r="A7820" s="2" t="s">
        <v>3922</v>
      </c>
      <c r="B7820" s="3">
        <v>42664</v>
      </c>
      <c r="C7820" s="2" t="s">
        <v>11</v>
      </c>
      <c r="D7820" s="2" t="s">
        <v>38</v>
      </c>
      <c r="E7820" s="2" t="s">
        <v>20</v>
      </c>
      <c r="F7820" s="2" t="s">
        <v>21</v>
      </c>
      <c r="G7820" s="2" t="s">
        <v>32</v>
      </c>
      <c r="H7820" s="2">
        <v>4535.9760000000006</v>
      </c>
      <c r="I7820" s="2">
        <v>3</v>
      </c>
      <c r="J7820" s="2" t="s">
        <v>16</v>
      </c>
      <c r="K7820" s="2">
        <f t="shared" si="244"/>
        <v>3855.5796000000005</v>
      </c>
      <c r="L7820" s="2">
        <f t="shared" si="245"/>
        <v>4535.9760000000006</v>
      </c>
      <c r="M7820" s="2" cm="1">
        <f t="array" ref="M7820">IFERROR(_xlfn.IFS(AND(F7820="Furniture",C7820="First Class",I7820&gt;5),H7820-(H7820*10%),AND(F7820="Technology",C7820="Same Day",I7820&gt;6),H7820-(H7820*12%),AND(F7820="Office Supplies",OR(C7820="Second Day",C7820="Standard Class"),I7820&gt;4),H7820-(H7820*8%)),H7820)</f>
        <v>4535.9760000000006</v>
      </c>
      <c r="N7820" s="2" cm="1">
        <f t="array" ref="N7820">IFERROR(_xlfn.IFS(AND(J7820="Yes",F7820="Furniture",OR(C7820="Second Day",C7820="Standard Class"),I7820&gt;3),H7820-(H7820*15%),AND(J7820="Yes",F7820="Technology",C7820="Same Day",I7820&gt;4),H7820-(H7820*18%),AND(J7820="Yes",F7820="Office Supplies",C7820="First Class",I7820&gt;5),H7820-(H7820*20%)),H7820)</f>
        <v>4535.9760000000006</v>
      </c>
      <c r="O7820" s="2"/>
    </row>
    <row r="7821" spans="1:15" ht="15.75" customHeight="1" x14ac:dyDescent="0.3">
      <c r="A7821" s="2" t="s">
        <v>3923</v>
      </c>
      <c r="B7821" s="3">
        <v>42761</v>
      </c>
      <c r="C7821" s="2" t="s">
        <v>24</v>
      </c>
      <c r="D7821" s="2" t="s">
        <v>12</v>
      </c>
      <c r="E7821" s="2" t="s">
        <v>20</v>
      </c>
      <c r="F7821" s="2" t="s">
        <v>21</v>
      </c>
      <c r="G7821" s="2" t="s">
        <v>64</v>
      </c>
      <c r="H7821" s="2">
        <v>11.84</v>
      </c>
      <c r="I7821" s="2">
        <v>8</v>
      </c>
      <c r="J7821" s="2" t="s">
        <v>16</v>
      </c>
      <c r="K7821" s="2">
        <f t="shared" si="244"/>
        <v>11.84</v>
      </c>
      <c r="L7821" s="2">
        <f t="shared" si="245"/>
        <v>11.84</v>
      </c>
      <c r="M7821" s="2" cm="1">
        <f t="array" ref="M7821">IFERROR(_xlfn.IFS(AND(F7821="Furniture",C7821="First Class",I7821&gt;5),H7821-(H7821*10%),AND(F7821="Technology",C7821="Same Day",I7821&gt;6),H7821-(H7821*12%),AND(F7821="Office Supplies",OR(C7821="Second Day",C7821="Standard Class"),I7821&gt;4),H7821-(H7821*8%)),H7821)</f>
        <v>10.892799999999999</v>
      </c>
      <c r="N7821" s="2" cm="1">
        <f t="array" ref="N7821">IFERROR(_xlfn.IFS(AND(J7821="Yes",F7821="Furniture",OR(C7821="Second Day",C7821="Standard Class"),I7821&gt;3),H7821-(H7821*15%),AND(J7821="Yes",F7821="Technology",C7821="Same Day",I7821&gt;4),H7821-(H7821*18%),AND(J7821="Yes",F7821="Office Supplies",C7821="First Class",I7821&gt;5),H7821-(H7821*20%)),H7821)</f>
        <v>11.84</v>
      </c>
      <c r="O7821" s="2"/>
    </row>
    <row r="7822" spans="1:15" ht="15.75" customHeight="1" x14ac:dyDescent="0.3">
      <c r="A7822" s="2" t="s">
        <v>3924</v>
      </c>
      <c r="B7822" s="3">
        <v>43077</v>
      </c>
      <c r="C7822" s="2" t="s">
        <v>11</v>
      </c>
      <c r="D7822" s="2" t="s">
        <v>38</v>
      </c>
      <c r="E7822" s="2" t="s">
        <v>46</v>
      </c>
      <c r="F7822" s="2" t="s">
        <v>21</v>
      </c>
      <c r="G7822" s="2" t="s">
        <v>26</v>
      </c>
      <c r="H7822" s="2">
        <v>592.74</v>
      </c>
      <c r="I7822" s="2">
        <v>6</v>
      </c>
      <c r="J7822" s="2" t="s">
        <v>16</v>
      </c>
      <c r="K7822" s="2">
        <f t="shared" si="244"/>
        <v>503.82900000000001</v>
      </c>
      <c r="L7822" s="2">
        <f t="shared" si="245"/>
        <v>592.74</v>
      </c>
      <c r="M7822" s="2" cm="1">
        <f t="array" ref="M7822">IFERROR(_xlfn.IFS(AND(F7822="Furniture",C7822="First Class",I7822&gt;5),H7822-(H7822*10%),AND(F7822="Technology",C7822="Same Day",I7822&gt;6),H7822-(H7822*12%),AND(F7822="Office Supplies",OR(C7822="Second Day",C7822="Standard Class"),I7822&gt;4),H7822-(H7822*8%)),H7822)</f>
        <v>592.74</v>
      </c>
      <c r="N7822" s="2" cm="1">
        <f t="array" ref="N7822">IFERROR(_xlfn.IFS(AND(J7822="Yes",F7822="Furniture",OR(C7822="Second Day",C7822="Standard Class"),I7822&gt;3),H7822-(H7822*15%),AND(J7822="Yes",F7822="Technology",C7822="Same Day",I7822&gt;4),H7822-(H7822*18%),AND(J7822="Yes",F7822="Office Supplies",C7822="First Class",I7822&gt;5),H7822-(H7822*20%)),H7822)</f>
        <v>592.74</v>
      </c>
      <c r="O7822" s="2"/>
    </row>
    <row r="7823" spans="1:15" ht="15.75" customHeight="1" x14ac:dyDescent="0.3">
      <c r="A7823" s="2" t="s">
        <v>3925</v>
      </c>
      <c r="B7823" s="3">
        <v>42664</v>
      </c>
      <c r="C7823" s="2" t="s">
        <v>11</v>
      </c>
      <c r="D7823" s="2" t="s">
        <v>12</v>
      </c>
      <c r="E7823" s="2" t="s">
        <v>13</v>
      </c>
      <c r="F7823" s="2" t="s">
        <v>21</v>
      </c>
      <c r="G7823" s="2" t="s">
        <v>26</v>
      </c>
      <c r="H7823" s="2">
        <v>111.67200000000001</v>
      </c>
      <c r="I7823" s="2">
        <v>9</v>
      </c>
      <c r="J7823" s="2" t="s">
        <v>16</v>
      </c>
      <c r="K7823" s="2">
        <f t="shared" si="244"/>
        <v>111.67200000000001</v>
      </c>
      <c r="L7823" s="2">
        <f t="shared" si="245"/>
        <v>111.67200000000001</v>
      </c>
      <c r="M7823" s="2" cm="1">
        <f t="array" ref="M7823">IFERROR(_xlfn.IFS(AND(F7823="Furniture",C7823="First Class",I7823&gt;5),H7823-(H7823*10%),AND(F7823="Technology",C7823="Same Day",I7823&gt;6),H7823-(H7823*12%),AND(F7823="Office Supplies",OR(C7823="Second Day",C7823="Standard Class"),I7823&gt;4),H7823-(H7823*8%)),H7823)</f>
        <v>111.67200000000001</v>
      </c>
      <c r="N7823" s="2" cm="1">
        <f t="array" ref="N7823">IFERROR(_xlfn.IFS(AND(J7823="Yes",F7823="Furniture",OR(C7823="Second Day",C7823="Standard Class"),I7823&gt;3),H7823-(H7823*15%),AND(J7823="Yes",F7823="Technology",C7823="Same Day",I7823&gt;4),H7823-(H7823*18%),AND(J7823="Yes",F7823="Office Supplies",C7823="First Class",I7823&gt;5),H7823-(H7823*20%)),H7823)</f>
        <v>111.67200000000001</v>
      </c>
      <c r="O7823" s="2"/>
    </row>
    <row r="7824" spans="1:15" ht="15.75" customHeight="1" x14ac:dyDescent="0.3">
      <c r="A7824" s="2" t="s">
        <v>3926</v>
      </c>
      <c r="B7824" s="3">
        <v>41877</v>
      </c>
      <c r="C7824" s="2" t="s">
        <v>24</v>
      </c>
      <c r="D7824" s="2" t="s">
        <v>38</v>
      </c>
      <c r="E7824" s="2" t="s">
        <v>46</v>
      </c>
      <c r="F7824" s="2" t="s">
        <v>21</v>
      </c>
      <c r="G7824" s="2" t="s">
        <v>29</v>
      </c>
      <c r="H7824" s="2">
        <v>8.64</v>
      </c>
      <c r="I7824" s="2">
        <v>3</v>
      </c>
      <c r="J7824" s="2" t="s">
        <v>16</v>
      </c>
      <c r="K7824" s="2">
        <f t="shared" si="244"/>
        <v>8.64</v>
      </c>
      <c r="L7824" s="2">
        <f t="shared" si="245"/>
        <v>8.64</v>
      </c>
      <c r="M7824" s="2" cm="1">
        <f t="array" ref="M7824">IFERROR(_xlfn.IFS(AND(F7824="Furniture",C7824="First Class",I7824&gt;5),H7824-(H7824*10%),AND(F7824="Technology",C7824="Same Day",I7824&gt;6),H7824-(H7824*12%),AND(F7824="Office Supplies",OR(C7824="Second Day",C7824="Standard Class"),I7824&gt;4),H7824-(H7824*8%)),H7824)</f>
        <v>8.64</v>
      </c>
      <c r="N7824" s="2" cm="1">
        <f t="array" ref="N7824">IFERROR(_xlfn.IFS(AND(J7824="Yes",F7824="Furniture",OR(C7824="Second Day",C7824="Standard Class"),I7824&gt;3),H7824-(H7824*15%),AND(J7824="Yes",F7824="Technology",C7824="Same Day",I7824&gt;4),H7824-(H7824*18%),AND(J7824="Yes",F7824="Office Supplies",C7824="First Class",I7824&gt;5),H7824-(H7824*20%)),H7824)</f>
        <v>8.64</v>
      </c>
      <c r="O7824" s="2"/>
    </row>
    <row r="7825" spans="1:15" ht="15.75" customHeight="1" x14ac:dyDescent="0.3">
      <c r="A7825" s="2" t="s">
        <v>3926</v>
      </c>
      <c r="B7825" s="3">
        <v>41877</v>
      </c>
      <c r="C7825" s="2" t="s">
        <v>24</v>
      </c>
      <c r="D7825" s="2" t="s">
        <v>38</v>
      </c>
      <c r="E7825" s="2" t="s">
        <v>46</v>
      </c>
      <c r="F7825" s="2" t="s">
        <v>30</v>
      </c>
      <c r="G7825" s="2" t="s">
        <v>49</v>
      </c>
      <c r="H7825" s="2">
        <v>149.97</v>
      </c>
      <c r="I7825" s="2">
        <v>3</v>
      </c>
      <c r="J7825" s="2" t="s">
        <v>16</v>
      </c>
      <c r="K7825" s="2">
        <f t="shared" si="244"/>
        <v>149.97</v>
      </c>
      <c r="L7825" s="2">
        <f t="shared" si="245"/>
        <v>149.97</v>
      </c>
      <c r="M7825" s="2" cm="1">
        <f t="array" ref="M7825">IFERROR(_xlfn.IFS(AND(F7825="Furniture",C7825="First Class",I7825&gt;5),H7825-(H7825*10%),AND(F7825="Technology",C7825="Same Day",I7825&gt;6),H7825-(H7825*12%),AND(F7825="Office Supplies",OR(C7825="Second Day",C7825="Standard Class"),I7825&gt;4),H7825-(H7825*8%)),H7825)</f>
        <v>149.97</v>
      </c>
      <c r="N7825" s="2" cm="1">
        <f t="array" ref="N7825">IFERROR(_xlfn.IFS(AND(J7825="Yes",F7825="Furniture",OR(C7825="Second Day",C7825="Standard Class"),I7825&gt;3),H7825-(H7825*15%),AND(J7825="Yes",F7825="Technology",C7825="Same Day",I7825&gt;4),H7825-(H7825*18%),AND(J7825="Yes",F7825="Office Supplies",C7825="First Class",I7825&gt;5),H7825-(H7825*20%)),H7825)</f>
        <v>149.97</v>
      </c>
      <c r="O7825" s="2"/>
    </row>
    <row r="7826" spans="1:15" ht="15.75" customHeight="1" x14ac:dyDescent="0.3">
      <c r="A7826" s="2" t="s">
        <v>3927</v>
      </c>
      <c r="B7826" s="3">
        <v>41775</v>
      </c>
      <c r="C7826" s="2" t="s">
        <v>24</v>
      </c>
      <c r="D7826" s="2" t="s">
        <v>19</v>
      </c>
      <c r="E7826" s="2" t="s">
        <v>20</v>
      </c>
      <c r="F7826" s="2" t="s">
        <v>14</v>
      </c>
      <c r="G7826" s="2" t="s">
        <v>17</v>
      </c>
      <c r="H7826" s="2">
        <v>232.88</v>
      </c>
      <c r="I7826" s="2">
        <v>5</v>
      </c>
      <c r="J7826" s="2" t="s">
        <v>16</v>
      </c>
      <c r="K7826" s="2">
        <f t="shared" si="244"/>
        <v>197.94800000000001</v>
      </c>
      <c r="L7826" s="2">
        <f t="shared" si="245"/>
        <v>232.88</v>
      </c>
      <c r="M7826" s="2" cm="1">
        <f t="array" ref="M7826">IFERROR(_xlfn.IFS(AND(F7826="Furniture",C7826="First Class",I7826&gt;5),H7826-(H7826*10%),AND(F7826="Technology",C7826="Same Day",I7826&gt;6),H7826-(H7826*12%),AND(F7826="Office Supplies",OR(C7826="Second Day",C7826="Standard Class"),I7826&gt;4),H7826-(H7826*8%)),H7826)</f>
        <v>232.88</v>
      </c>
      <c r="N7826" s="2" cm="1">
        <f t="array" ref="N7826">IFERROR(_xlfn.IFS(AND(J7826="Yes",F7826="Furniture",OR(C7826="Second Day",C7826="Standard Class"),I7826&gt;3),H7826-(H7826*15%),AND(J7826="Yes",F7826="Technology",C7826="Same Day",I7826&gt;4),H7826-(H7826*18%),AND(J7826="Yes",F7826="Office Supplies",C7826="First Class",I7826&gt;5),H7826-(H7826*20%)),H7826)</f>
        <v>232.88</v>
      </c>
      <c r="O7826" s="2"/>
    </row>
    <row r="7827" spans="1:15" ht="15.75" customHeight="1" x14ac:dyDescent="0.3">
      <c r="A7827" s="2" t="s">
        <v>3928</v>
      </c>
      <c r="B7827" s="3">
        <v>42038</v>
      </c>
      <c r="C7827" s="2" t="s">
        <v>24</v>
      </c>
      <c r="D7827" s="2" t="s">
        <v>19</v>
      </c>
      <c r="E7827" s="2" t="s">
        <v>46</v>
      </c>
      <c r="F7827" s="2" t="s">
        <v>14</v>
      </c>
      <c r="G7827" s="2" t="s">
        <v>17</v>
      </c>
      <c r="H7827" s="2">
        <v>90.882000000000005</v>
      </c>
      <c r="I7827" s="2">
        <v>1</v>
      </c>
      <c r="J7827" s="2" t="s">
        <v>16</v>
      </c>
      <c r="K7827" s="2">
        <f t="shared" si="244"/>
        <v>90.882000000000005</v>
      </c>
      <c r="L7827" s="2">
        <f t="shared" si="245"/>
        <v>90.882000000000005</v>
      </c>
      <c r="M7827" s="2" cm="1">
        <f t="array" ref="M7827">IFERROR(_xlfn.IFS(AND(F7827="Furniture",C7827="First Class",I7827&gt;5),H7827-(H7827*10%),AND(F7827="Technology",C7827="Same Day",I7827&gt;6),H7827-(H7827*12%),AND(F7827="Office Supplies",OR(C7827="Second Day",C7827="Standard Class"),I7827&gt;4),H7827-(H7827*8%)),H7827)</f>
        <v>90.882000000000005</v>
      </c>
      <c r="N7827" s="2" cm="1">
        <f t="array" ref="N7827">IFERROR(_xlfn.IFS(AND(J7827="Yes",F7827="Furniture",OR(C7827="Second Day",C7827="Standard Class"),I7827&gt;3),H7827-(H7827*15%),AND(J7827="Yes",F7827="Technology",C7827="Same Day",I7827&gt;4),H7827-(H7827*18%),AND(J7827="Yes",F7827="Office Supplies",C7827="First Class",I7827&gt;5),H7827-(H7827*20%)),H7827)</f>
        <v>90.882000000000005</v>
      </c>
      <c r="O7827" s="2"/>
    </row>
    <row r="7828" spans="1:15" ht="15.75" customHeight="1" x14ac:dyDescent="0.3">
      <c r="A7828" s="2" t="s">
        <v>3929</v>
      </c>
      <c r="B7828" s="3">
        <v>43039</v>
      </c>
      <c r="C7828" s="2" t="s">
        <v>24</v>
      </c>
      <c r="D7828" s="2" t="s">
        <v>19</v>
      </c>
      <c r="E7828" s="2" t="s">
        <v>39</v>
      </c>
      <c r="F7828" s="2" t="s">
        <v>30</v>
      </c>
      <c r="G7828" s="2" t="s">
        <v>31</v>
      </c>
      <c r="H7828" s="2">
        <v>508.76800000000003</v>
      </c>
      <c r="I7828" s="2">
        <v>4</v>
      </c>
      <c r="J7828" s="2" t="s">
        <v>16</v>
      </c>
      <c r="K7828" s="2">
        <f t="shared" si="244"/>
        <v>432.45280000000002</v>
      </c>
      <c r="L7828" s="2">
        <f t="shared" si="245"/>
        <v>508.76800000000003</v>
      </c>
      <c r="M7828" s="2" cm="1">
        <f t="array" ref="M7828">IFERROR(_xlfn.IFS(AND(F7828="Furniture",C7828="First Class",I7828&gt;5),H7828-(H7828*10%),AND(F7828="Technology",C7828="Same Day",I7828&gt;6),H7828-(H7828*12%),AND(F7828="Office Supplies",OR(C7828="Second Day",C7828="Standard Class"),I7828&gt;4),H7828-(H7828*8%)),H7828)</f>
        <v>508.76800000000003</v>
      </c>
      <c r="N7828" s="2" cm="1">
        <f t="array" ref="N7828">IFERROR(_xlfn.IFS(AND(J7828="Yes",F7828="Furniture",OR(C7828="Second Day",C7828="Standard Class"),I7828&gt;3),H7828-(H7828*15%),AND(J7828="Yes",F7828="Technology",C7828="Same Day",I7828&gt;4),H7828-(H7828*18%),AND(J7828="Yes",F7828="Office Supplies",C7828="First Class",I7828&gt;5),H7828-(H7828*20%)),H7828)</f>
        <v>508.76800000000003</v>
      </c>
      <c r="O7828" s="2"/>
    </row>
    <row r="7829" spans="1:15" ht="15.75" customHeight="1" x14ac:dyDescent="0.3">
      <c r="A7829" s="2" t="s">
        <v>3929</v>
      </c>
      <c r="B7829" s="3">
        <v>43039</v>
      </c>
      <c r="C7829" s="2" t="s">
        <v>24</v>
      </c>
      <c r="D7829" s="2" t="s">
        <v>19</v>
      </c>
      <c r="E7829" s="2" t="s">
        <v>39</v>
      </c>
      <c r="F7829" s="2" t="s">
        <v>21</v>
      </c>
      <c r="G7829" s="2" t="s">
        <v>51</v>
      </c>
      <c r="H7829" s="2">
        <v>9.9120000000000008</v>
      </c>
      <c r="I7829" s="2">
        <v>3</v>
      </c>
      <c r="J7829" s="2" t="s">
        <v>16</v>
      </c>
      <c r="K7829" s="2">
        <f t="shared" si="244"/>
        <v>9.9120000000000008</v>
      </c>
      <c r="L7829" s="2">
        <f t="shared" si="245"/>
        <v>9.9120000000000008</v>
      </c>
      <c r="M7829" s="2" cm="1">
        <f t="array" ref="M7829">IFERROR(_xlfn.IFS(AND(F7829="Furniture",C7829="First Class",I7829&gt;5),H7829-(H7829*10%),AND(F7829="Technology",C7829="Same Day",I7829&gt;6),H7829-(H7829*12%),AND(F7829="Office Supplies",OR(C7829="Second Day",C7829="Standard Class"),I7829&gt;4),H7829-(H7829*8%)),H7829)</f>
        <v>9.9120000000000008</v>
      </c>
      <c r="N7829" s="2" cm="1">
        <f t="array" ref="N7829">IFERROR(_xlfn.IFS(AND(J7829="Yes",F7829="Furniture",OR(C7829="Second Day",C7829="Standard Class"),I7829&gt;3),H7829-(H7829*15%),AND(J7829="Yes",F7829="Technology",C7829="Same Day",I7829&gt;4),H7829-(H7829*18%),AND(J7829="Yes",F7829="Office Supplies",C7829="First Class",I7829&gt;5),H7829-(H7829*20%)),H7829)</f>
        <v>9.9120000000000008</v>
      </c>
      <c r="O7829" s="2"/>
    </row>
    <row r="7830" spans="1:15" ht="15.75" customHeight="1" x14ac:dyDescent="0.3">
      <c r="A7830" s="2" t="s">
        <v>3930</v>
      </c>
      <c r="B7830" s="3">
        <v>42120</v>
      </c>
      <c r="C7830" s="2" t="s">
        <v>24</v>
      </c>
      <c r="D7830" s="2" t="s">
        <v>19</v>
      </c>
      <c r="E7830" s="2" t="s">
        <v>20</v>
      </c>
      <c r="F7830" s="2" t="s">
        <v>14</v>
      </c>
      <c r="G7830" s="2" t="s">
        <v>17</v>
      </c>
      <c r="H7830" s="2">
        <v>63.936000000000007</v>
      </c>
      <c r="I7830" s="2">
        <v>3</v>
      </c>
      <c r="J7830" s="2" t="s">
        <v>16</v>
      </c>
      <c r="K7830" s="2">
        <f t="shared" si="244"/>
        <v>63.936000000000007</v>
      </c>
      <c r="L7830" s="2">
        <f t="shared" si="245"/>
        <v>63.936000000000007</v>
      </c>
      <c r="M7830" s="2" cm="1">
        <f t="array" ref="M7830">IFERROR(_xlfn.IFS(AND(F7830="Furniture",C7830="First Class",I7830&gt;5),H7830-(H7830*10%),AND(F7830="Technology",C7830="Same Day",I7830&gt;6),H7830-(H7830*12%),AND(F7830="Office Supplies",OR(C7830="Second Day",C7830="Standard Class"),I7830&gt;4),H7830-(H7830*8%)),H7830)</f>
        <v>63.936000000000007</v>
      </c>
      <c r="N7830" s="2" cm="1">
        <f t="array" ref="N7830">IFERROR(_xlfn.IFS(AND(J7830="Yes",F7830="Furniture",OR(C7830="Second Day",C7830="Standard Class"),I7830&gt;3),H7830-(H7830*15%),AND(J7830="Yes",F7830="Technology",C7830="Same Day",I7830&gt;4),H7830-(H7830*18%),AND(J7830="Yes",F7830="Office Supplies",C7830="First Class",I7830&gt;5),H7830-(H7830*20%)),H7830)</f>
        <v>63.936000000000007</v>
      </c>
      <c r="O7830" s="2"/>
    </row>
    <row r="7831" spans="1:15" ht="15.75" customHeight="1" x14ac:dyDescent="0.3">
      <c r="A7831" s="2" t="s">
        <v>3930</v>
      </c>
      <c r="B7831" s="3">
        <v>42120</v>
      </c>
      <c r="C7831" s="2" t="s">
        <v>24</v>
      </c>
      <c r="D7831" s="2" t="s">
        <v>19</v>
      </c>
      <c r="E7831" s="2" t="s">
        <v>20</v>
      </c>
      <c r="F7831" s="2" t="s">
        <v>21</v>
      </c>
      <c r="G7831" s="2" t="s">
        <v>29</v>
      </c>
      <c r="H7831" s="2">
        <v>59.519999999999996</v>
      </c>
      <c r="I7831" s="2">
        <v>3</v>
      </c>
      <c r="J7831" s="2" t="s">
        <v>16</v>
      </c>
      <c r="K7831" s="2">
        <f t="shared" si="244"/>
        <v>59.519999999999996</v>
      </c>
      <c r="L7831" s="2">
        <f t="shared" si="245"/>
        <v>59.519999999999996</v>
      </c>
      <c r="M7831" s="2" cm="1">
        <f t="array" ref="M7831">IFERROR(_xlfn.IFS(AND(F7831="Furniture",C7831="First Class",I7831&gt;5),H7831-(H7831*10%),AND(F7831="Technology",C7831="Same Day",I7831&gt;6),H7831-(H7831*12%),AND(F7831="Office Supplies",OR(C7831="Second Day",C7831="Standard Class"),I7831&gt;4),H7831-(H7831*8%)),H7831)</f>
        <v>59.519999999999996</v>
      </c>
      <c r="N7831" s="2" cm="1">
        <f t="array" ref="N7831">IFERROR(_xlfn.IFS(AND(J7831="Yes",F7831="Furniture",OR(C7831="Second Day",C7831="Standard Class"),I7831&gt;3),H7831-(H7831*15%),AND(J7831="Yes",F7831="Technology",C7831="Same Day",I7831&gt;4),H7831-(H7831*18%),AND(J7831="Yes",F7831="Office Supplies",C7831="First Class",I7831&gt;5),H7831-(H7831*20%)),H7831)</f>
        <v>59.519999999999996</v>
      </c>
      <c r="O7831" s="2"/>
    </row>
    <row r="7832" spans="1:15" ht="15.75" customHeight="1" x14ac:dyDescent="0.3">
      <c r="A7832" s="2" t="s">
        <v>3930</v>
      </c>
      <c r="B7832" s="3">
        <v>42120</v>
      </c>
      <c r="C7832" s="2" t="s">
        <v>24</v>
      </c>
      <c r="D7832" s="2" t="s">
        <v>19</v>
      </c>
      <c r="E7832" s="2" t="s">
        <v>20</v>
      </c>
      <c r="F7832" s="2" t="s">
        <v>30</v>
      </c>
      <c r="G7832" s="2" t="s">
        <v>31</v>
      </c>
      <c r="H7832" s="2">
        <v>311.97600000000006</v>
      </c>
      <c r="I7832" s="2">
        <v>3</v>
      </c>
      <c r="J7832" s="2" t="s">
        <v>16</v>
      </c>
      <c r="K7832" s="2">
        <f t="shared" si="244"/>
        <v>265.17960000000005</v>
      </c>
      <c r="L7832" s="2">
        <f t="shared" si="245"/>
        <v>311.97600000000006</v>
      </c>
      <c r="M7832" s="2" cm="1">
        <f t="array" ref="M7832">IFERROR(_xlfn.IFS(AND(F7832="Furniture",C7832="First Class",I7832&gt;5),H7832-(H7832*10%),AND(F7832="Technology",C7832="Same Day",I7832&gt;6),H7832-(H7832*12%),AND(F7832="Office Supplies",OR(C7832="Second Day",C7832="Standard Class"),I7832&gt;4),H7832-(H7832*8%)),H7832)</f>
        <v>311.97600000000006</v>
      </c>
      <c r="N7832" s="2" cm="1">
        <f t="array" ref="N7832">IFERROR(_xlfn.IFS(AND(J7832="Yes",F7832="Furniture",OR(C7832="Second Day",C7832="Standard Class"),I7832&gt;3),H7832-(H7832*15%),AND(J7832="Yes",F7832="Technology",C7832="Same Day",I7832&gt;4),H7832-(H7832*18%),AND(J7832="Yes",F7832="Office Supplies",C7832="First Class",I7832&gt;5),H7832-(H7832*20%)),H7832)</f>
        <v>311.97600000000006</v>
      </c>
      <c r="O7832" s="2"/>
    </row>
    <row r="7833" spans="1:15" ht="15.75" customHeight="1" x14ac:dyDescent="0.3">
      <c r="A7833" s="2" t="s">
        <v>3930</v>
      </c>
      <c r="B7833" s="3">
        <v>42120</v>
      </c>
      <c r="C7833" s="2" t="s">
        <v>24</v>
      </c>
      <c r="D7833" s="2" t="s">
        <v>19</v>
      </c>
      <c r="E7833" s="2" t="s">
        <v>20</v>
      </c>
      <c r="F7833" s="2" t="s">
        <v>21</v>
      </c>
      <c r="G7833" s="2" t="s">
        <v>32</v>
      </c>
      <c r="H7833" s="2">
        <v>50.352000000000004</v>
      </c>
      <c r="I7833" s="2">
        <v>3</v>
      </c>
      <c r="J7833" s="2" t="s">
        <v>16</v>
      </c>
      <c r="K7833" s="2">
        <f t="shared" si="244"/>
        <v>50.352000000000004</v>
      </c>
      <c r="L7833" s="2">
        <f t="shared" si="245"/>
        <v>50.352000000000004</v>
      </c>
      <c r="M7833" s="2" cm="1">
        <f t="array" ref="M7833">IFERROR(_xlfn.IFS(AND(F7833="Furniture",C7833="First Class",I7833&gt;5),H7833-(H7833*10%),AND(F7833="Technology",C7833="Same Day",I7833&gt;6),H7833-(H7833*12%),AND(F7833="Office Supplies",OR(C7833="Second Day",C7833="Standard Class"),I7833&gt;4),H7833-(H7833*8%)),H7833)</f>
        <v>50.352000000000004</v>
      </c>
      <c r="N7833" s="2" cm="1">
        <f t="array" ref="N7833">IFERROR(_xlfn.IFS(AND(J7833="Yes",F7833="Furniture",OR(C7833="Second Day",C7833="Standard Class"),I7833&gt;3),H7833-(H7833*15%),AND(J7833="Yes",F7833="Technology",C7833="Same Day",I7833&gt;4),H7833-(H7833*18%),AND(J7833="Yes",F7833="Office Supplies",C7833="First Class",I7833&gt;5),H7833-(H7833*20%)),H7833)</f>
        <v>50.352000000000004</v>
      </c>
      <c r="O7833" s="2"/>
    </row>
    <row r="7834" spans="1:15" ht="15.75" customHeight="1" x14ac:dyDescent="0.3">
      <c r="A7834" s="2" t="s">
        <v>3931</v>
      </c>
      <c r="B7834" s="3">
        <v>42499</v>
      </c>
      <c r="C7834" s="2" t="s">
        <v>24</v>
      </c>
      <c r="D7834" s="2" t="s">
        <v>12</v>
      </c>
      <c r="E7834" s="2" t="s">
        <v>39</v>
      </c>
      <c r="F7834" s="2" t="s">
        <v>30</v>
      </c>
      <c r="G7834" s="2" t="s">
        <v>31</v>
      </c>
      <c r="H7834" s="2">
        <v>19.136000000000003</v>
      </c>
      <c r="I7834" s="2">
        <v>2</v>
      </c>
      <c r="J7834" s="2" t="s">
        <v>16</v>
      </c>
      <c r="K7834" s="2">
        <f t="shared" si="244"/>
        <v>19.136000000000003</v>
      </c>
      <c r="L7834" s="2">
        <f t="shared" si="245"/>
        <v>19.136000000000003</v>
      </c>
      <c r="M7834" s="2" cm="1">
        <f t="array" ref="M7834">IFERROR(_xlfn.IFS(AND(F7834="Furniture",C7834="First Class",I7834&gt;5),H7834-(H7834*10%),AND(F7834="Technology",C7834="Same Day",I7834&gt;6),H7834-(H7834*12%),AND(F7834="Office Supplies",OR(C7834="Second Day",C7834="Standard Class"),I7834&gt;4),H7834-(H7834*8%)),H7834)</f>
        <v>19.136000000000003</v>
      </c>
      <c r="N7834" s="2" cm="1">
        <f t="array" ref="N7834">IFERROR(_xlfn.IFS(AND(J7834="Yes",F7834="Furniture",OR(C7834="Second Day",C7834="Standard Class"),I7834&gt;3),H7834-(H7834*15%),AND(J7834="Yes",F7834="Technology",C7834="Same Day",I7834&gt;4),H7834-(H7834*18%),AND(J7834="Yes",F7834="Office Supplies",C7834="First Class",I7834&gt;5),H7834-(H7834*20%)),H7834)</f>
        <v>19.136000000000003</v>
      </c>
      <c r="O7834" s="2"/>
    </row>
    <row r="7835" spans="1:15" ht="15.75" customHeight="1" x14ac:dyDescent="0.3">
      <c r="A7835" s="2" t="s">
        <v>3932</v>
      </c>
      <c r="B7835" s="3">
        <v>42028</v>
      </c>
      <c r="C7835" s="2" t="s">
        <v>24</v>
      </c>
      <c r="D7835" s="2" t="s">
        <v>38</v>
      </c>
      <c r="E7835" s="2" t="s">
        <v>13</v>
      </c>
      <c r="F7835" s="2" t="s">
        <v>21</v>
      </c>
      <c r="G7835" s="2" t="s">
        <v>29</v>
      </c>
      <c r="H7835" s="2">
        <v>13.120000000000001</v>
      </c>
      <c r="I7835" s="2">
        <v>5</v>
      </c>
      <c r="J7835" s="2" t="s">
        <v>16</v>
      </c>
      <c r="K7835" s="2">
        <f t="shared" si="244"/>
        <v>13.120000000000001</v>
      </c>
      <c r="L7835" s="2">
        <f t="shared" si="245"/>
        <v>13.120000000000001</v>
      </c>
      <c r="M7835" s="2" cm="1">
        <f t="array" ref="M7835">IFERROR(_xlfn.IFS(AND(F7835="Furniture",C7835="First Class",I7835&gt;5),H7835-(H7835*10%),AND(F7835="Technology",C7835="Same Day",I7835&gt;6),H7835-(H7835*12%),AND(F7835="Office Supplies",OR(C7835="Second Day",C7835="Standard Class"),I7835&gt;4),H7835-(H7835*8%)),H7835)</f>
        <v>12.070400000000001</v>
      </c>
      <c r="N7835" s="2" cm="1">
        <f t="array" ref="N7835">IFERROR(_xlfn.IFS(AND(J7835="Yes",F7835="Furniture",OR(C7835="Second Day",C7835="Standard Class"),I7835&gt;3),H7835-(H7835*15%),AND(J7835="Yes",F7835="Technology",C7835="Same Day",I7835&gt;4),H7835-(H7835*18%),AND(J7835="Yes",F7835="Office Supplies",C7835="First Class",I7835&gt;5),H7835-(H7835*20%)),H7835)</f>
        <v>13.120000000000001</v>
      </c>
      <c r="O7835" s="2"/>
    </row>
    <row r="7836" spans="1:15" ht="15.75" customHeight="1" x14ac:dyDescent="0.3">
      <c r="A7836" s="2" t="s">
        <v>3933</v>
      </c>
      <c r="B7836" s="3">
        <v>42107</v>
      </c>
      <c r="C7836" s="2" t="s">
        <v>11</v>
      </c>
      <c r="D7836" s="2" t="s">
        <v>12</v>
      </c>
      <c r="E7836" s="2" t="s">
        <v>20</v>
      </c>
      <c r="F7836" s="2" t="s">
        <v>14</v>
      </c>
      <c r="G7836" s="2" t="s">
        <v>25</v>
      </c>
      <c r="H7836" s="2">
        <v>241.56799999999998</v>
      </c>
      <c r="I7836" s="2">
        <v>2</v>
      </c>
      <c r="J7836" s="2" t="s">
        <v>16</v>
      </c>
      <c r="K7836" s="2">
        <f t="shared" si="244"/>
        <v>205.33279999999999</v>
      </c>
      <c r="L7836" s="2">
        <f t="shared" si="245"/>
        <v>241.56799999999998</v>
      </c>
      <c r="M7836" s="2" cm="1">
        <f t="array" ref="M7836">IFERROR(_xlfn.IFS(AND(F7836="Furniture",C7836="First Class",I7836&gt;5),H7836-(H7836*10%),AND(F7836="Technology",C7836="Same Day",I7836&gt;6),H7836-(H7836*12%),AND(F7836="Office Supplies",OR(C7836="Second Day",C7836="Standard Class"),I7836&gt;4),H7836-(H7836*8%)),H7836)</f>
        <v>241.56799999999998</v>
      </c>
      <c r="N7836" s="2" cm="1">
        <f t="array" ref="N7836">IFERROR(_xlfn.IFS(AND(J7836="Yes",F7836="Furniture",OR(C7836="Second Day",C7836="Standard Class"),I7836&gt;3),H7836-(H7836*15%),AND(J7836="Yes",F7836="Technology",C7836="Same Day",I7836&gt;4),H7836-(H7836*18%),AND(J7836="Yes",F7836="Office Supplies",C7836="First Class",I7836&gt;5),H7836-(H7836*20%)),H7836)</f>
        <v>241.56799999999998</v>
      </c>
      <c r="O7836" s="2"/>
    </row>
    <row r="7837" spans="1:15" ht="15.75" customHeight="1" x14ac:dyDescent="0.3">
      <c r="A7837" s="2" t="s">
        <v>3933</v>
      </c>
      <c r="B7837" s="3">
        <v>42107</v>
      </c>
      <c r="C7837" s="2" t="s">
        <v>11</v>
      </c>
      <c r="D7837" s="2" t="s">
        <v>12</v>
      </c>
      <c r="E7837" s="2" t="s">
        <v>20</v>
      </c>
      <c r="F7837" s="2" t="s">
        <v>30</v>
      </c>
      <c r="G7837" s="2" t="s">
        <v>31</v>
      </c>
      <c r="H7837" s="2">
        <v>479.92</v>
      </c>
      <c r="I7837" s="2">
        <v>2</v>
      </c>
      <c r="J7837" s="2" t="s">
        <v>16</v>
      </c>
      <c r="K7837" s="2">
        <f t="shared" si="244"/>
        <v>407.93200000000002</v>
      </c>
      <c r="L7837" s="2">
        <f t="shared" si="245"/>
        <v>479.92</v>
      </c>
      <c r="M7837" s="2" cm="1">
        <f t="array" ref="M7837">IFERROR(_xlfn.IFS(AND(F7837="Furniture",C7837="First Class",I7837&gt;5),H7837-(H7837*10%),AND(F7837="Technology",C7837="Same Day",I7837&gt;6),H7837-(H7837*12%),AND(F7837="Office Supplies",OR(C7837="Second Day",C7837="Standard Class"),I7837&gt;4),H7837-(H7837*8%)),H7837)</f>
        <v>479.92</v>
      </c>
      <c r="N7837" s="2" cm="1">
        <f t="array" ref="N7837">IFERROR(_xlfn.IFS(AND(J7837="Yes",F7837="Furniture",OR(C7837="Second Day",C7837="Standard Class"),I7837&gt;3),H7837-(H7837*15%),AND(J7837="Yes",F7837="Technology",C7837="Same Day",I7837&gt;4),H7837-(H7837*18%),AND(J7837="Yes",F7837="Office Supplies",C7837="First Class",I7837&gt;5),H7837-(H7837*20%)),H7837)</f>
        <v>479.92</v>
      </c>
      <c r="O7837" s="2"/>
    </row>
    <row r="7838" spans="1:15" ht="15.75" customHeight="1" x14ac:dyDescent="0.3">
      <c r="A7838" s="2" t="s">
        <v>3934</v>
      </c>
      <c r="B7838" s="3">
        <v>42272</v>
      </c>
      <c r="C7838" s="2" t="s">
        <v>24</v>
      </c>
      <c r="D7838" s="2" t="s">
        <v>19</v>
      </c>
      <c r="E7838" s="2" t="s">
        <v>20</v>
      </c>
      <c r="F7838" s="2" t="s">
        <v>14</v>
      </c>
      <c r="G7838" s="2" t="s">
        <v>17</v>
      </c>
      <c r="H7838" s="2">
        <v>307.13600000000002</v>
      </c>
      <c r="I7838" s="2">
        <v>4</v>
      </c>
      <c r="J7838" s="2" t="s">
        <v>16</v>
      </c>
      <c r="K7838" s="2">
        <f t="shared" si="244"/>
        <v>261.06560000000002</v>
      </c>
      <c r="L7838" s="2">
        <f t="shared" si="245"/>
        <v>307.13600000000002</v>
      </c>
      <c r="M7838" s="2" cm="1">
        <f t="array" ref="M7838">IFERROR(_xlfn.IFS(AND(F7838="Furniture",C7838="First Class",I7838&gt;5),H7838-(H7838*10%),AND(F7838="Technology",C7838="Same Day",I7838&gt;6),H7838-(H7838*12%),AND(F7838="Office Supplies",OR(C7838="Second Day",C7838="Standard Class"),I7838&gt;4),H7838-(H7838*8%)),H7838)</f>
        <v>307.13600000000002</v>
      </c>
      <c r="N7838" s="2" cm="1">
        <f t="array" ref="N7838">IFERROR(_xlfn.IFS(AND(J7838="Yes",F7838="Furniture",OR(C7838="Second Day",C7838="Standard Class"),I7838&gt;3),H7838-(H7838*15%),AND(J7838="Yes",F7838="Technology",C7838="Same Day",I7838&gt;4),H7838-(H7838*18%),AND(J7838="Yes",F7838="Office Supplies",C7838="First Class",I7838&gt;5),H7838-(H7838*20%)),H7838)</f>
        <v>307.13600000000002</v>
      </c>
      <c r="O7838" s="2"/>
    </row>
    <row r="7839" spans="1:15" ht="15.75" customHeight="1" x14ac:dyDescent="0.3">
      <c r="A7839" s="2" t="s">
        <v>3934</v>
      </c>
      <c r="B7839" s="3">
        <v>42272</v>
      </c>
      <c r="C7839" s="2" t="s">
        <v>24</v>
      </c>
      <c r="D7839" s="2" t="s">
        <v>19</v>
      </c>
      <c r="E7839" s="2" t="s">
        <v>20</v>
      </c>
      <c r="F7839" s="2" t="s">
        <v>21</v>
      </c>
      <c r="G7839" s="2" t="s">
        <v>22</v>
      </c>
      <c r="H7839" s="2">
        <v>12.6</v>
      </c>
      <c r="I7839" s="2">
        <v>2</v>
      </c>
      <c r="J7839" s="2" t="s">
        <v>16</v>
      </c>
      <c r="K7839" s="2">
        <f t="shared" si="244"/>
        <v>12.6</v>
      </c>
      <c r="L7839" s="2">
        <f t="shared" si="245"/>
        <v>12.6</v>
      </c>
      <c r="M7839" s="2" cm="1">
        <f t="array" ref="M7839">IFERROR(_xlfn.IFS(AND(F7839="Furniture",C7839="First Class",I7839&gt;5),H7839-(H7839*10%),AND(F7839="Technology",C7839="Same Day",I7839&gt;6),H7839-(H7839*12%),AND(F7839="Office Supplies",OR(C7839="Second Day",C7839="Standard Class"),I7839&gt;4),H7839-(H7839*8%)),H7839)</f>
        <v>12.6</v>
      </c>
      <c r="N7839" s="2" cm="1">
        <f t="array" ref="N7839">IFERROR(_xlfn.IFS(AND(J7839="Yes",F7839="Furniture",OR(C7839="Second Day",C7839="Standard Class"),I7839&gt;3),H7839-(H7839*15%),AND(J7839="Yes",F7839="Technology",C7839="Same Day",I7839&gt;4),H7839-(H7839*18%),AND(J7839="Yes",F7839="Office Supplies",C7839="First Class",I7839&gt;5),H7839-(H7839*20%)),H7839)</f>
        <v>12.6</v>
      </c>
      <c r="O7839" s="2"/>
    </row>
    <row r="7840" spans="1:15" ht="15.75" customHeight="1" x14ac:dyDescent="0.3">
      <c r="A7840" s="2" t="s">
        <v>3934</v>
      </c>
      <c r="B7840" s="3">
        <v>42272</v>
      </c>
      <c r="C7840" s="2" t="s">
        <v>24</v>
      </c>
      <c r="D7840" s="2" t="s">
        <v>19</v>
      </c>
      <c r="E7840" s="2" t="s">
        <v>20</v>
      </c>
      <c r="F7840" s="2" t="s">
        <v>30</v>
      </c>
      <c r="G7840" s="2" t="s">
        <v>49</v>
      </c>
      <c r="H7840" s="2">
        <v>159.97999999999999</v>
      </c>
      <c r="I7840" s="2">
        <v>2</v>
      </c>
      <c r="J7840" s="2" t="s">
        <v>16</v>
      </c>
      <c r="K7840" s="2">
        <f t="shared" si="244"/>
        <v>159.97999999999999</v>
      </c>
      <c r="L7840" s="2">
        <f t="shared" si="245"/>
        <v>159.97999999999999</v>
      </c>
      <c r="M7840" s="2" cm="1">
        <f t="array" ref="M7840">IFERROR(_xlfn.IFS(AND(F7840="Furniture",C7840="First Class",I7840&gt;5),H7840-(H7840*10%),AND(F7840="Technology",C7840="Same Day",I7840&gt;6),H7840-(H7840*12%),AND(F7840="Office Supplies",OR(C7840="Second Day",C7840="Standard Class"),I7840&gt;4),H7840-(H7840*8%)),H7840)</f>
        <v>159.97999999999999</v>
      </c>
      <c r="N7840" s="2" cm="1">
        <f t="array" ref="N7840">IFERROR(_xlfn.IFS(AND(J7840="Yes",F7840="Furniture",OR(C7840="Second Day",C7840="Standard Class"),I7840&gt;3),H7840-(H7840*15%),AND(J7840="Yes",F7840="Technology",C7840="Same Day",I7840&gt;4),H7840-(H7840*18%),AND(J7840="Yes",F7840="Office Supplies",C7840="First Class",I7840&gt;5),H7840-(H7840*20%)),H7840)</f>
        <v>159.97999999999999</v>
      </c>
      <c r="O7840" s="2"/>
    </row>
    <row r="7841" spans="1:15" ht="15.75" customHeight="1" x14ac:dyDescent="0.3">
      <c r="A7841" s="2" t="s">
        <v>3935</v>
      </c>
      <c r="B7841" s="3">
        <v>41726</v>
      </c>
      <c r="C7841" s="2" t="s">
        <v>24</v>
      </c>
      <c r="D7841" s="2" t="s">
        <v>12</v>
      </c>
      <c r="E7841" s="2" t="s">
        <v>39</v>
      </c>
      <c r="F7841" s="2" t="s">
        <v>21</v>
      </c>
      <c r="G7841" s="2" t="s">
        <v>51</v>
      </c>
      <c r="H7841" s="2">
        <v>6.12</v>
      </c>
      <c r="I7841" s="2">
        <v>3</v>
      </c>
      <c r="J7841" s="2" t="s">
        <v>16</v>
      </c>
      <c r="K7841" s="2">
        <f t="shared" si="244"/>
        <v>6.12</v>
      </c>
      <c r="L7841" s="2">
        <f t="shared" si="245"/>
        <v>6.12</v>
      </c>
      <c r="M7841" s="2" cm="1">
        <f t="array" ref="M7841">IFERROR(_xlfn.IFS(AND(F7841="Furniture",C7841="First Class",I7841&gt;5),H7841-(H7841*10%),AND(F7841="Technology",C7841="Same Day",I7841&gt;6),H7841-(H7841*12%),AND(F7841="Office Supplies",OR(C7841="Second Day",C7841="Standard Class"),I7841&gt;4),H7841-(H7841*8%)),H7841)</f>
        <v>6.12</v>
      </c>
      <c r="N7841" s="2" cm="1">
        <f t="array" ref="N7841">IFERROR(_xlfn.IFS(AND(J7841="Yes",F7841="Furniture",OR(C7841="Second Day",C7841="Standard Class"),I7841&gt;3),H7841-(H7841*15%),AND(J7841="Yes",F7841="Technology",C7841="Same Day",I7841&gt;4),H7841-(H7841*18%),AND(J7841="Yes",F7841="Office Supplies",C7841="First Class",I7841&gt;5),H7841-(H7841*20%)),H7841)</f>
        <v>6.12</v>
      </c>
      <c r="O7841" s="2"/>
    </row>
    <row r="7842" spans="1:15" ht="15.75" customHeight="1" x14ac:dyDescent="0.3">
      <c r="A7842" s="2" t="s">
        <v>3935</v>
      </c>
      <c r="B7842" s="3">
        <v>41726</v>
      </c>
      <c r="C7842" s="2" t="s">
        <v>24</v>
      </c>
      <c r="D7842" s="2" t="s">
        <v>12</v>
      </c>
      <c r="E7842" s="2" t="s">
        <v>39</v>
      </c>
      <c r="F7842" s="2" t="s">
        <v>14</v>
      </c>
      <c r="G7842" s="2" t="s">
        <v>25</v>
      </c>
      <c r="H7842" s="2">
        <v>1184.72</v>
      </c>
      <c r="I7842" s="2">
        <v>4</v>
      </c>
      <c r="J7842" s="2" t="s">
        <v>16</v>
      </c>
      <c r="K7842" s="2">
        <f t="shared" si="244"/>
        <v>1007.0120000000001</v>
      </c>
      <c r="L7842" s="2">
        <f t="shared" si="245"/>
        <v>1184.72</v>
      </c>
      <c r="M7842" s="2" cm="1">
        <f t="array" ref="M7842">IFERROR(_xlfn.IFS(AND(F7842="Furniture",C7842="First Class",I7842&gt;5),H7842-(H7842*10%),AND(F7842="Technology",C7842="Same Day",I7842&gt;6),H7842-(H7842*12%),AND(F7842="Office Supplies",OR(C7842="Second Day",C7842="Standard Class"),I7842&gt;4),H7842-(H7842*8%)),H7842)</f>
        <v>1184.72</v>
      </c>
      <c r="N7842" s="2" cm="1">
        <f t="array" ref="N7842">IFERROR(_xlfn.IFS(AND(J7842="Yes",F7842="Furniture",OR(C7842="Second Day",C7842="Standard Class"),I7842&gt;3),H7842-(H7842*15%),AND(J7842="Yes",F7842="Technology",C7842="Same Day",I7842&gt;4),H7842-(H7842*18%),AND(J7842="Yes",F7842="Office Supplies",C7842="First Class",I7842&gt;5),H7842-(H7842*20%)),H7842)</f>
        <v>1184.72</v>
      </c>
      <c r="O7842" s="2"/>
    </row>
    <row r="7843" spans="1:15" ht="15.75" customHeight="1" x14ac:dyDescent="0.3">
      <c r="A7843" s="2" t="s">
        <v>3936</v>
      </c>
      <c r="B7843" s="3">
        <v>42568</v>
      </c>
      <c r="C7843" s="2" t="s">
        <v>24</v>
      </c>
      <c r="D7843" s="2" t="s">
        <v>12</v>
      </c>
      <c r="E7843" s="2" t="s">
        <v>46</v>
      </c>
      <c r="F7843" s="2" t="s">
        <v>21</v>
      </c>
      <c r="G7843" s="2" t="s">
        <v>33</v>
      </c>
      <c r="H7843" s="2">
        <v>45.96</v>
      </c>
      <c r="I7843" s="2">
        <v>2</v>
      </c>
      <c r="J7843" s="2" t="s">
        <v>16</v>
      </c>
      <c r="K7843" s="2">
        <f t="shared" si="244"/>
        <v>45.96</v>
      </c>
      <c r="L7843" s="2">
        <f t="shared" si="245"/>
        <v>45.96</v>
      </c>
      <c r="M7843" s="2" cm="1">
        <f t="array" ref="M7843">IFERROR(_xlfn.IFS(AND(F7843="Furniture",C7843="First Class",I7843&gt;5),H7843-(H7843*10%),AND(F7843="Technology",C7843="Same Day",I7843&gt;6),H7843-(H7843*12%),AND(F7843="Office Supplies",OR(C7843="Second Day",C7843="Standard Class"),I7843&gt;4),H7843-(H7843*8%)),H7843)</f>
        <v>45.96</v>
      </c>
      <c r="N7843" s="2" cm="1">
        <f t="array" ref="N7843">IFERROR(_xlfn.IFS(AND(J7843="Yes",F7843="Furniture",OR(C7843="Second Day",C7843="Standard Class"),I7843&gt;3),H7843-(H7843*15%),AND(J7843="Yes",F7843="Technology",C7843="Same Day",I7843&gt;4),H7843-(H7843*18%),AND(J7843="Yes",F7843="Office Supplies",C7843="First Class",I7843&gt;5),H7843-(H7843*20%)),H7843)</f>
        <v>45.96</v>
      </c>
      <c r="O7843" s="2"/>
    </row>
    <row r="7844" spans="1:15" ht="15.75" customHeight="1" x14ac:dyDescent="0.3">
      <c r="A7844" s="2" t="s">
        <v>3937</v>
      </c>
      <c r="B7844" s="3">
        <v>41748</v>
      </c>
      <c r="C7844" s="2" t="s">
        <v>11</v>
      </c>
      <c r="D7844" s="2" t="s">
        <v>12</v>
      </c>
      <c r="E7844" s="2" t="s">
        <v>13</v>
      </c>
      <c r="F7844" s="2" t="s">
        <v>21</v>
      </c>
      <c r="G7844" s="2" t="s">
        <v>32</v>
      </c>
      <c r="H7844" s="2">
        <v>58.050000000000004</v>
      </c>
      <c r="I7844" s="2">
        <v>3</v>
      </c>
      <c r="J7844" s="2" t="s">
        <v>16</v>
      </c>
      <c r="K7844" s="2">
        <f t="shared" si="244"/>
        <v>58.050000000000004</v>
      </c>
      <c r="L7844" s="2">
        <f t="shared" si="245"/>
        <v>58.050000000000004</v>
      </c>
      <c r="M7844" s="2" cm="1">
        <f t="array" ref="M7844">IFERROR(_xlfn.IFS(AND(F7844="Furniture",C7844="First Class",I7844&gt;5),H7844-(H7844*10%),AND(F7844="Technology",C7844="Same Day",I7844&gt;6),H7844-(H7844*12%),AND(F7844="Office Supplies",OR(C7844="Second Day",C7844="Standard Class"),I7844&gt;4),H7844-(H7844*8%)),H7844)</f>
        <v>58.050000000000004</v>
      </c>
      <c r="N7844" s="2" cm="1">
        <f t="array" ref="N7844">IFERROR(_xlfn.IFS(AND(J7844="Yes",F7844="Furniture",OR(C7844="Second Day",C7844="Standard Class"),I7844&gt;3),H7844-(H7844*15%),AND(J7844="Yes",F7844="Technology",C7844="Same Day",I7844&gt;4),H7844-(H7844*18%),AND(J7844="Yes",F7844="Office Supplies",C7844="First Class",I7844&gt;5),H7844-(H7844*20%)),H7844)</f>
        <v>58.050000000000004</v>
      </c>
      <c r="O7844" s="2"/>
    </row>
    <row r="7845" spans="1:15" ht="15.75" customHeight="1" x14ac:dyDescent="0.3">
      <c r="A7845" s="2" t="s">
        <v>3937</v>
      </c>
      <c r="B7845" s="3">
        <v>41748</v>
      </c>
      <c r="C7845" s="2" t="s">
        <v>11</v>
      </c>
      <c r="D7845" s="2" t="s">
        <v>12</v>
      </c>
      <c r="E7845" s="2" t="s">
        <v>13</v>
      </c>
      <c r="F7845" s="2" t="s">
        <v>21</v>
      </c>
      <c r="G7845" s="2" t="s">
        <v>35</v>
      </c>
      <c r="H7845" s="2">
        <v>71.28</v>
      </c>
      <c r="I7845" s="2">
        <v>11</v>
      </c>
      <c r="J7845" s="2" t="s">
        <v>16</v>
      </c>
      <c r="K7845" s="2">
        <f t="shared" si="244"/>
        <v>71.28</v>
      </c>
      <c r="L7845" s="2">
        <f t="shared" si="245"/>
        <v>71.28</v>
      </c>
      <c r="M7845" s="2" cm="1">
        <f t="array" ref="M7845">IFERROR(_xlfn.IFS(AND(F7845="Furniture",C7845="First Class",I7845&gt;5),H7845-(H7845*10%),AND(F7845="Technology",C7845="Same Day",I7845&gt;6),H7845-(H7845*12%),AND(F7845="Office Supplies",OR(C7845="Second Day",C7845="Standard Class"),I7845&gt;4),H7845-(H7845*8%)),H7845)</f>
        <v>71.28</v>
      </c>
      <c r="N7845" s="2" cm="1">
        <f t="array" ref="N7845">IFERROR(_xlfn.IFS(AND(J7845="Yes",F7845="Furniture",OR(C7845="Second Day",C7845="Standard Class"),I7845&gt;3),H7845-(H7845*15%),AND(J7845="Yes",F7845="Technology",C7845="Same Day",I7845&gt;4),H7845-(H7845*18%),AND(J7845="Yes",F7845="Office Supplies",C7845="First Class",I7845&gt;5),H7845-(H7845*20%)),H7845)</f>
        <v>71.28</v>
      </c>
      <c r="O7845" s="2"/>
    </row>
    <row r="7846" spans="1:15" ht="15.75" customHeight="1" x14ac:dyDescent="0.3">
      <c r="A7846" s="2" t="s">
        <v>3938</v>
      </c>
      <c r="B7846" s="3">
        <v>42937</v>
      </c>
      <c r="C7846" s="2" t="s">
        <v>24</v>
      </c>
      <c r="D7846" s="2" t="s">
        <v>12</v>
      </c>
      <c r="E7846" s="2" t="s">
        <v>39</v>
      </c>
      <c r="F7846" s="2" t="s">
        <v>14</v>
      </c>
      <c r="G7846" s="2" t="s">
        <v>25</v>
      </c>
      <c r="H7846" s="2">
        <v>124.404</v>
      </c>
      <c r="I7846" s="2">
        <v>4</v>
      </c>
      <c r="J7846" s="2" t="s">
        <v>43</v>
      </c>
      <c r="K7846" s="2">
        <f t="shared" si="244"/>
        <v>124.404</v>
      </c>
      <c r="L7846" s="2">
        <f t="shared" si="245"/>
        <v>120.67188</v>
      </c>
      <c r="M7846" s="2" cm="1">
        <f t="array" ref="M7846">IFERROR(_xlfn.IFS(AND(F7846="Furniture",C7846="First Class",I7846&gt;5),H7846-(H7846*10%),AND(F7846="Technology",C7846="Same Day",I7846&gt;6),H7846-(H7846*12%),AND(F7846="Office Supplies",OR(C7846="Second Day",C7846="Standard Class"),I7846&gt;4),H7846-(H7846*8%)),H7846)</f>
        <v>124.404</v>
      </c>
      <c r="N7846" s="2" cm="1">
        <f t="array" ref="N7846">IFERROR(_xlfn.IFS(AND(J7846="Yes",F7846="Furniture",OR(C7846="Second Day",C7846="Standard Class"),I7846&gt;3),H7846-(H7846*15%),AND(J7846="Yes",F7846="Technology",C7846="Same Day",I7846&gt;4),H7846-(H7846*18%),AND(J7846="Yes",F7846="Office Supplies",C7846="First Class",I7846&gt;5),H7846-(H7846*20%)),H7846)</f>
        <v>105.74339999999999</v>
      </c>
      <c r="O7846" s="2"/>
    </row>
    <row r="7847" spans="1:15" ht="15.75" customHeight="1" x14ac:dyDescent="0.3">
      <c r="A7847" s="2" t="s">
        <v>3939</v>
      </c>
      <c r="B7847" s="3">
        <v>42274</v>
      </c>
      <c r="C7847" s="2" t="s">
        <v>24</v>
      </c>
      <c r="D7847" s="2" t="s">
        <v>12</v>
      </c>
      <c r="E7847" s="2" t="s">
        <v>13</v>
      </c>
      <c r="F7847" s="2" t="s">
        <v>21</v>
      </c>
      <c r="G7847" s="2" t="s">
        <v>35</v>
      </c>
      <c r="H7847" s="2">
        <v>154.9</v>
      </c>
      <c r="I7847" s="2">
        <v>5</v>
      </c>
      <c r="J7847" s="2" t="s">
        <v>16</v>
      </c>
      <c r="K7847" s="2">
        <f t="shared" si="244"/>
        <v>154.9</v>
      </c>
      <c r="L7847" s="2">
        <f t="shared" si="245"/>
        <v>154.9</v>
      </c>
      <c r="M7847" s="2" cm="1">
        <f t="array" ref="M7847">IFERROR(_xlfn.IFS(AND(F7847="Furniture",C7847="First Class",I7847&gt;5),H7847-(H7847*10%),AND(F7847="Technology",C7847="Same Day",I7847&gt;6),H7847-(H7847*12%),AND(F7847="Office Supplies",OR(C7847="Second Day",C7847="Standard Class"),I7847&gt;4),H7847-(H7847*8%)),H7847)</f>
        <v>142.50800000000001</v>
      </c>
      <c r="N7847" s="2" cm="1">
        <f t="array" ref="N7847">IFERROR(_xlfn.IFS(AND(J7847="Yes",F7847="Furniture",OR(C7847="Second Day",C7847="Standard Class"),I7847&gt;3),H7847-(H7847*15%),AND(J7847="Yes",F7847="Technology",C7847="Same Day",I7847&gt;4),H7847-(H7847*18%),AND(J7847="Yes",F7847="Office Supplies",C7847="First Class",I7847&gt;5),H7847-(H7847*20%)),H7847)</f>
        <v>154.9</v>
      </c>
      <c r="O7847" s="2"/>
    </row>
    <row r="7848" spans="1:15" ht="15.75" customHeight="1" x14ac:dyDescent="0.3">
      <c r="A7848" s="2" t="s">
        <v>3939</v>
      </c>
      <c r="B7848" s="3">
        <v>42274</v>
      </c>
      <c r="C7848" s="2" t="s">
        <v>24</v>
      </c>
      <c r="D7848" s="2" t="s">
        <v>12</v>
      </c>
      <c r="E7848" s="2" t="s">
        <v>13</v>
      </c>
      <c r="F7848" s="2" t="s">
        <v>30</v>
      </c>
      <c r="G7848" s="2" t="s">
        <v>31</v>
      </c>
      <c r="H7848" s="2">
        <v>1871.88</v>
      </c>
      <c r="I7848" s="2">
        <v>12</v>
      </c>
      <c r="J7848" s="2" t="s">
        <v>16</v>
      </c>
      <c r="K7848" s="2">
        <f t="shared" si="244"/>
        <v>1591.0980000000002</v>
      </c>
      <c r="L7848" s="2">
        <f t="shared" si="245"/>
        <v>1871.88</v>
      </c>
      <c r="M7848" s="2" cm="1">
        <f t="array" ref="M7848">IFERROR(_xlfn.IFS(AND(F7848="Furniture",C7848="First Class",I7848&gt;5),H7848-(H7848*10%),AND(F7848="Technology",C7848="Same Day",I7848&gt;6),H7848-(H7848*12%),AND(F7848="Office Supplies",OR(C7848="Second Day",C7848="Standard Class"),I7848&gt;4),H7848-(H7848*8%)),H7848)</f>
        <v>1871.88</v>
      </c>
      <c r="N7848" s="2" cm="1">
        <f t="array" ref="N7848">IFERROR(_xlfn.IFS(AND(J7848="Yes",F7848="Furniture",OR(C7848="Second Day",C7848="Standard Class"),I7848&gt;3),H7848-(H7848*15%),AND(J7848="Yes",F7848="Technology",C7848="Same Day",I7848&gt;4),H7848-(H7848*18%),AND(J7848="Yes",F7848="Office Supplies",C7848="First Class",I7848&gt;5),H7848-(H7848*20%)),H7848)</f>
        <v>1871.88</v>
      </c>
      <c r="O7848" s="2"/>
    </row>
    <row r="7849" spans="1:15" ht="15.75" customHeight="1" x14ac:dyDescent="0.3">
      <c r="A7849" s="2" t="s">
        <v>3940</v>
      </c>
      <c r="B7849" s="3">
        <v>42427</v>
      </c>
      <c r="C7849" s="2" t="s">
        <v>24</v>
      </c>
      <c r="D7849" s="2" t="s">
        <v>12</v>
      </c>
      <c r="E7849" s="2" t="s">
        <v>39</v>
      </c>
      <c r="F7849" s="2" t="s">
        <v>14</v>
      </c>
      <c r="G7849" s="2" t="s">
        <v>28</v>
      </c>
      <c r="H7849" s="2">
        <v>16.192</v>
      </c>
      <c r="I7849" s="2">
        <v>2</v>
      </c>
      <c r="J7849" s="2" t="s">
        <v>16</v>
      </c>
      <c r="K7849" s="2">
        <f t="shared" si="244"/>
        <v>16.192</v>
      </c>
      <c r="L7849" s="2">
        <f t="shared" si="245"/>
        <v>16.192</v>
      </c>
      <c r="M7849" s="2" cm="1">
        <f t="array" ref="M7849">IFERROR(_xlfn.IFS(AND(F7849="Furniture",C7849="First Class",I7849&gt;5),H7849-(H7849*10%),AND(F7849="Technology",C7849="Same Day",I7849&gt;6),H7849-(H7849*12%),AND(F7849="Office Supplies",OR(C7849="Second Day",C7849="Standard Class"),I7849&gt;4),H7849-(H7849*8%)),H7849)</f>
        <v>16.192</v>
      </c>
      <c r="N7849" s="2" cm="1">
        <f t="array" ref="N7849">IFERROR(_xlfn.IFS(AND(J7849="Yes",F7849="Furniture",OR(C7849="Second Day",C7849="Standard Class"),I7849&gt;3),H7849-(H7849*15%),AND(J7849="Yes",F7849="Technology",C7849="Same Day",I7849&gt;4),H7849-(H7849*18%),AND(J7849="Yes",F7849="Office Supplies",C7849="First Class",I7849&gt;5),H7849-(H7849*20%)),H7849)</f>
        <v>16.192</v>
      </c>
      <c r="O7849" s="2"/>
    </row>
    <row r="7850" spans="1:15" ht="15.75" customHeight="1" x14ac:dyDescent="0.3">
      <c r="A7850" s="2" t="s">
        <v>3941</v>
      </c>
      <c r="B7850" s="3">
        <v>42492</v>
      </c>
      <c r="C7850" s="2" t="s">
        <v>24</v>
      </c>
      <c r="D7850" s="2" t="s">
        <v>12</v>
      </c>
      <c r="E7850" s="2" t="s">
        <v>39</v>
      </c>
      <c r="F7850" s="2" t="s">
        <v>21</v>
      </c>
      <c r="G7850" s="2" t="s">
        <v>26</v>
      </c>
      <c r="H7850" s="2">
        <v>18.936</v>
      </c>
      <c r="I7850" s="2">
        <v>3</v>
      </c>
      <c r="J7850" s="2" t="s">
        <v>16</v>
      </c>
      <c r="K7850" s="2">
        <f t="shared" si="244"/>
        <v>18.936</v>
      </c>
      <c r="L7850" s="2">
        <f t="shared" si="245"/>
        <v>18.936</v>
      </c>
      <c r="M7850" s="2" cm="1">
        <f t="array" ref="M7850">IFERROR(_xlfn.IFS(AND(F7850="Furniture",C7850="First Class",I7850&gt;5),H7850-(H7850*10%),AND(F7850="Technology",C7850="Same Day",I7850&gt;6),H7850-(H7850*12%),AND(F7850="Office Supplies",OR(C7850="Second Day",C7850="Standard Class"),I7850&gt;4),H7850-(H7850*8%)),H7850)</f>
        <v>18.936</v>
      </c>
      <c r="N7850" s="2" cm="1">
        <f t="array" ref="N7850">IFERROR(_xlfn.IFS(AND(J7850="Yes",F7850="Furniture",OR(C7850="Second Day",C7850="Standard Class"),I7850&gt;3),H7850-(H7850*15%),AND(J7850="Yes",F7850="Technology",C7850="Same Day",I7850&gt;4),H7850-(H7850*18%),AND(J7850="Yes",F7850="Office Supplies",C7850="First Class",I7850&gt;5),H7850-(H7850*20%)),H7850)</f>
        <v>18.936</v>
      </c>
      <c r="O7850" s="2"/>
    </row>
    <row r="7851" spans="1:15" ht="15.75" customHeight="1" x14ac:dyDescent="0.3">
      <c r="A7851" s="2" t="s">
        <v>3941</v>
      </c>
      <c r="B7851" s="3">
        <v>42492</v>
      </c>
      <c r="C7851" s="2" t="s">
        <v>24</v>
      </c>
      <c r="D7851" s="2" t="s">
        <v>12</v>
      </c>
      <c r="E7851" s="2" t="s">
        <v>39</v>
      </c>
      <c r="F7851" s="2" t="s">
        <v>21</v>
      </c>
      <c r="G7851" s="2" t="s">
        <v>26</v>
      </c>
      <c r="H7851" s="2">
        <v>12.672000000000001</v>
      </c>
      <c r="I7851" s="2">
        <v>3</v>
      </c>
      <c r="J7851" s="2" t="s">
        <v>16</v>
      </c>
      <c r="K7851" s="2">
        <f t="shared" si="244"/>
        <v>12.672000000000001</v>
      </c>
      <c r="L7851" s="2">
        <f t="shared" si="245"/>
        <v>12.672000000000001</v>
      </c>
      <c r="M7851" s="2" cm="1">
        <f t="array" ref="M7851">IFERROR(_xlfn.IFS(AND(F7851="Furniture",C7851="First Class",I7851&gt;5),H7851-(H7851*10%),AND(F7851="Technology",C7851="Same Day",I7851&gt;6),H7851-(H7851*12%),AND(F7851="Office Supplies",OR(C7851="Second Day",C7851="Standard Class"),I7851&gt;4),H7851-(H7851*8%)),H7851)</f>
        <v>12.672000000000001</v>
      </c>
      <c r="N7851" s="2" cm="1">
        <f t="array" ref="N7851">IFERROR(_xlfn.IFS(AND(J7851="Yes",F7851="Furniture",OR(C7851="Second Day",C7851="Standard Class"),I7851&gt;3),H7851-(H7851*15%),AND(J7851="Yes",F7851="Technology",C7851="Same Day",I7851&gt;4),H7851-(H7851*18%),AND(J7851="Yes",F7851="Office Supplies",C7851="First Class",I7851&gt;5),H7851-(H7851*20%)),H7851)</f>
        <v>12.672000000000001</v>
      </c>
      <c r="O7851" s="2"/>
    </row>
    <row r="7852" spans="1:15" ht="15.75" customHeight="1" x14ac:dyDescent="0.3">
      <c r="A7852" s="2" t="s">
        <v>3941</v>
      </c>
      <c r="B7852" s="3">
        <v>42492</v>
      </c>
      <c r="C7852" s="2" t="s">
        <v>24</v>
      </c>
      <c r="D7852" s="2" t="s">
        <v>12</v>
      </c>
      <c r="E7852" s="2" t="s">
        <v>39</v>
      </c>
      <c r="F7852" s="2" t="s">
        <v>21</v>
      </c>
      <c r="G7852" s="2" t="s">
        <v>22</v>
      </c>
      <c r="H7852" s="2">
        <v>5.04</v>
      </c>
      <c r="I7852" s="2">
        <v>2</v>
      </c>
      <c r="J7852" s="2" t="s">
        <v>16</v>
      </c>
      <c r="K7852" s="2">
        <f t="shared" si="244"/>
        <v>5.04</v>
      </c>
      <c r="L7852" s="2">
        <f t="shared" si="245"/>
        <v>5.04</v>
      </c>
      <c r="M7852" s="2" cm="1">
        <f t="array" ref="M7852">IFERROR(_xlfn.IFS(AND(F7852="Furniture",C7852="First Class",I7852&gt;5),H7852-(H7852*10%),AND(F7852="Technology",C7852="Same Day",I7852&gt;6),H7852-(H7852*12%),AND(F7852="Office Supplies",OR(C7852="Second Day",C7852="Standard Class"),I7852&gt;4),H7852-(H7852*8%)),H7852)</f>
        <v>5.04</v>
      </c>
      <c r="N7852" s="2" cm="1">
        <f t="array" ref="N7852">IFERROR(_xlfn.IFS(AND(J7852="Yes",F7852="Furniture",OR(C7852="Second Day",C7852="Standard Class"),I7852&gt;3),H7852-(H7852*15%),AND(J7852="Yes",F7852="Technology",C7852="Same Day",I7852&gt;4),H7852-(H7852*18%),AND(J7852="Yes",F7852="Office Supplies",C7852="First Class",I7852&gt;5),H7852-(H7852*20%)),H7852)</f>
        <v>5.04</v>
      </c>
      <c r="O7852" s="2"/>
    </row>
    <row r="7853" spans="1:15" ht="15.75" customHeight="1" x14ac:dyDescent="0.3">
      <c r="A7853" s="2" t="s">
        <v>3942</v>
      </c>
      <c r="B7853" s="3">
        <v>41982</v>
      </c>
      <c r="C7853" s="2" t="s">
        <v>24</v>
      </c>
      <c r="D7853" s="2" t="s">
        <v>19</v>
      </c>
      <c r="E7853" s="2" t="s">
        <v>39</v>
      </c>
      <c r="F7853" s="2" t="s">
        <v>21</v>
      </c>
      <c r="G7853" s="2" t="s">
        <v>35</v>
      </c>
      <c r="H7853" s="2">
        <v>8.4480000000000004</v>
      </c>
      <c r="I7853" s="2">
        <v>2</v>
      </c>
      <c r="J7853" s="2" t="s">
        <v>16</v>
      </c>
      <c r="K7853" s="2">
        <f t="shared" si="244"/>
        <v>8.4480000000000004</v>
      </c>
      <c r="L7853" s="2">
        <f t="shared" si="245"/>
        <v>8.4480000000000004</v>
      </c>
      <c r="M7853" s="2" cm="1">
        <f t="array" ref="M7853">IFERROR(_xlfn.IFS(AND(F7853="Furniture",C7853="First Class",I7853&gt;5),H7853-(H7853*10%),AND(F7853="Technology",C7853="Same Day",I7853&gt;6),H7853-(H7853*12%),AND(F7853="Office Supplies",OR(C7853="Second Day",C7853="Standard Class"),I7853&gt;4),H7853-(H7853*8%)),H7853)</f>
        <v>8.4480000000000004</v>
      </c>
      <c r="N7853" s="2" cm="1">
        <f t="array" ref="N7853">IFERROR(_xlfn.IFS(AND(J7853="Yes",F7853="Furniture",OR(C7853="Second Day",C7853="Standard Class"),I7853&gt;3),H7853-(H7853*15%),AND(J7853="Yes",F7853="Technology",C7853="Same Day",I7853&gt;4),H7853-(H7853*18%),AND(J7853="Yes",F7853="Office Supplies",C7853="First Class",I7853&gt;5),H7853-(H7853*20%)),H7853)</f>
        <v>8.4480000000000004</v>
      </c>
      <c r="O7853" s="2"/>
    </row>
    <row r="7854" spans="1:15" ht="15.75" customHeight="1" x14ac:dyDescent="0.3">
      <c r="A7854" s="2" t="s">
        <v>3942</v>
      </c>
      <c r="B7854" s="3">
        <v>41982</v>
      </c>
      <c r="C7854" s="2" t="s">
        <v>24</v>
      </c>
      <c r="D7854" s="2" t="s">
        <v>19</v>
      </c>
      <c r="E7854" s="2" t="s">
        <v>39</v>
      </c>
      <c r="F7854" s="2" t="s">
        <v>21</v>
      </c>
      <c r="G7854" s="2" t="s">
        <v>33</v>
      </c>
      <c r="H7854" s="2">
        <v>20.387999999999995</v>
      </c>
      <c r="I7854" s="2">
        <v>2</v>
      </c>
      <c r="J7854" s="2" t="s">
        <v>16</v>
      </c>
      <c r="K7854" s="2">
        <f t="shared" si="244"/>
        <v>20.387999999999995</v>
      </c>
      <c r="L7854" s="2">
        <f t="shared" si="245"/>
        <v>20.387999999999995</v>
      </c>
      <c r="M7854" s="2" cm="1">
        <f t="array" ref="M7854">IFERROR(_xlfn.IFS(AND(F7854="Furniture",C7854="First Class",I7854&gt;5),H7854-(H7854*10%),AND(F7854="Technology",C7854="Same Day",I7854&gt;6),H7854-(H7854*12%),AND(F7854="Office Supplies",OR(C7854="Second Day",C7854="Standard Class"),I7854&gt;4),H7854-(H7854*8%)),H7854)</f>
        <v>20.387999999999995</v>
      </c>
      <c r="N7854" s="2" cm="1">
        <f t="array" ref="N7854">IFERROR(_xlfn.IFS(AND(J7854="Yes",F7854="Furniture",OR(C7854="Second Day",C7854="Standard Class"),I7854&gt;3),H7854-(H7854*15%),AND(J7854="Yes",F7854="Technology",C7854="Same Day",I7854&gt;4),H7854-(H7854*18%),AND(J7854="Yes",F7854="Office Supplies",C7854="First Class",I7854&gt;5),H7854-(H7854*20%)),H7854)</f>
        <v>20.387999999999995</v>
      </c>
      <c r="O7854" s="2"/>
    </row>
    <row r="7855" spans="1:15" ht="15.75" customHeight="1" x14ac:dyDescent="0.3">
      <c r="A7855" s="2" t="s">
        <v>3943</v>
      </c>
      <c r="B7855" s="3">
        <v>42363</v>
      </c>
      <c r="C7855" s="2" t="s">
        <v>24</v>
      </c>
      <c r="D7855" s="2" t="s">
        <v>38</v>
      </c>
      <c r="E7855" s="2" t="s">
        <v>20</v>
      </c>
      <c r="F7855" s="2" t="s">
        <v>21</v>
      </c>
      <c r="G7855" s="2" t="s">
        <v>35</v>
      </c>
      <c r="H7855" s="2">
        <v>9.9600000000000009</v>
      </c>
      <c r="I7855" s="2">
        <v>2</v>
      </c>
      <c r="J7855" s="2" t="s">
        <v>16</v>
      </c>
      <c r="K7855" s="2">
        <f t="shared" si="244"/>
        <v>9.9600000000000009</v>
      </c>
      <c r="L7855" s="2">
        <f t="shared" si="245"/>
        <v>9.9600000000000009</v>
      </c>
      <c r="M7855" s="2" cm="1">
        <f t="array" ref="M7855">IFERROR(_xlfn.IFS(AND(F7855="Furniture",C7855="First Class",I7855&gt;5),H7855-(H7855*10%),AND(F7855="Technology",C7855="Same Day",I7855&gt;6),H7855-(H7855*12%),AND(F7855="Office Supplies",OR(C7855="Second Day",C7855="Standard Class"),I7855&gt;4),H7855-(H7855*8%)),H7855)</f>
        <v>9.9600000000000009</v>
      </c>
      <c r="N7855" s="2" cm="1">
        <f t="array" ref="N7855">IFERROR(_xlfn.IFS(AND(J7855="Yes",F7855="Furniture",OR(C7855="Second Day",C7855="Standard Class"),I7855&gt;3),H7855-(H7855*15%),AND(J7855="Yes",F7855="Technology",C7855="Same Day",I7855&gt;4),H7855-(H7855*18%),AND(J7855="Yes",F7855="Office Supplies",C7855="First Class",I7855&gt;5),H7855-(H7855*20%)),H7855)</f>
        <v>9.9600000000000009</v>
      </c>
      <c r="O7855" s="2"/>
    </row>
    <row r="7856" spans="1:15" ht="15.75" customHeight="1" x14ac:dyDescent="0.3">
      <c r="A7856" s="2" t="s">
        <v>3944</v>
      </c>
      <c r="B7856" s="3">
        <v>43076</v>
      </c>
      <c r="C7856" s="2" t="s">
        <v>24</v>
      </c>
      <c r="D7856" s="2" t="s">
        <v>12</v>
      </c>
      <c r="E7856" s="2" t="s">
        <v>13</v>
      </c>
      <c r="F7856" s="2" t="s">
        <v>21</v>
      </c>
      <c r="G7856" s="2" t="s">
        <v>33</v>
      </c>
      <c r="H7856" s="2">
        <v>320.64</v>
      </c>
      <c r="I7856" s="2">
        <v>4</v>
      </c>
      <c r="J7856" s="2" t="s">
        <v>16</v>
      </c>
      <c r="K7856" s="2">
        <f t="shared" si="244"/>
        <v>272.54399999999998</v>
      </c>
      <c r="L7856" s="2">
        <f t="shared" si="245"/>
        <v>320.64</v>
      </c>
      <c r="M7856" s="2" cm="1">
        <f t="array" ref="M7856">IFERROR(_xlfn.IFS(AND(F7856="Furniture",C7856="First Class",I7856&gt;5),H7856-(H7856*10%),AND(F7856="Technology",C7856="Same Day",I7856&gt;6),H7856-(H7856*12%),AND(F7856="Office Supplies",OR(C7856="Second Day",C7856="Standard Class"),I7856&gt;4),H7856-(H7856*8%)),H7856)</f>
        <v>320.64</v>
      </c>
      <c r="N7856" s="2" cm="1">
        <f t="array" ref="N7856">IFERROR(_xlfn.IFS(AND(J7856="Yes",F7856="Furniture",OR(C7856="Second Day",C7856="Standard Class"),I7856&gt;3),H7856-(H7856*15%),AND(J7856="Yes",F7856="Technology",C7856="Same Day",I7856&gt;4),H7856-(H7856*18%),AND(J7856="Yes",F7856="Office Supplies",C7856="First Class",I7856&gt;5),H7856-(H7856*20%)),H7856)</f>
        <v>320.64</v>
      </c>
      <c r="O7856" s="2"/>
    </row>
    <row r="7857" spans="1:15" ht="15.75" customHeight="1" x14ac:dyDescent="0.3">
      <c r="A7857" s="2" t="s">
        <v>3944</v>
      </c>
      <c r="B7857" s="3">
        <v>43076</v>
      </c>
      <c r="C7857" s="2" t="s">
        <v>24</v>
      </c>
      <c r="D7857" s="2" t="s">
        <v>12</v>
      </c>
      <c r="E7857" s="2" t="s">
        <v>13</v>
      </c>
      <c r="F7857" s="2" t="s">
        <v>30</v>
      </c>
      <c r="G7857" s="2" t="s">
        <v>49</v>
      </c>
      <c r="H7857" s="2">
        <v>52</v>
      </c>
      <c r="I7857" s="2">
        <v>4</v>
      </c>
      <c r="J7857" s="2" t="s">
        <v>16</v>
      </c>
      <c r="K7857" s="2">
        <f t="shared" si="244"/>
        <v>52</v>
      </c>
      <c r="L7857" s="2">
        <f t="shared" si="245"/>
        <v>52</v>
      </c>
      <c r="M7857" s="2" cm="1">
        <f t="array" ref="M7857">IFERROR(_xlfn.IFS(AND(F7857="Furniture",C7857="First Class",I7857&gt;5),H7857-(H7857*10%),AND(F7857="Technology",C7857="Same Day",I7857&gt;6),H7857-(H7857*12%),AND(F7857="Office Supplies",OR(C7857="Second Day",C7857="Standard Class"),I7857&gt;4),H7857-(H7857*8%)),H7857)</f>
        <v>52</v>
      </c>
      <c r="N7857" s="2" cm="1">
        <f t="array" ref="N7857">IFERROR(_xlfn.IFS(AND(J7857="Yes",F7857="Furniture",OR(C7857="Second Day",C7857="Standard Class"),I7857&gt;3),H7857-(H7857*15%),AND(J7857="Yes",F7857="Technology",C7857="Same Day",I7857&gt;4),H7857-(H7857*18%),AND(J7857="Yes",F7857="Office Supplies",C7857="First Class",I7857&gt;5),H7857-(H7857*20%)),H7857)</f>
        <v>52</v>
      </c>
      <c r="O7857" s="2"/>
    </row>
    <row r="7858" spans="1:15" ht="15.75" customHeight="1" x14ac:dyDescent="0.3">
      <c r="A7858" s="2" t="s">
        <v>3945</v>
      </c>
      <c r="B7858" s="3">
        <v>41789</v>
      </c>
      <c r="C7858" s="2" t="s">
        <v>54</v>
      </c>
      <c r="D7858" s="2" t="s">
        <v>19</v>
      </c>
      <c r="E7858" s="2" t="s">
        <v>46</v>
      </c>
      <c r="F7858" s="2" t="s">
        <v>21</v>
      </c>
      <c r="G7858" s="2" t="s">
        <v>32</v>
      </c>
      <c r="H7858" s="2">
        <v>25.584000000000003</v>
      </c>
      <c r="I7858" s="2">
        <v>2</v>
      </c>
      <c r="J7858" s="2" t="s">
        <v>16</v>
      </c>
      <c r="K7858" s="2">
        <f t="shared" si="244"/>
        <v>25.584000000000003</v>
      </c>
      <c r="L7858" s="2">
        <f t="shared" si="245"/>
        <v>25.584000000000003</v>
      </c>
      <c r="M7858" s="2" cm="1">
        <f t="array" ref="M7858">IFERROR(_xlfn.IFS(AND(F7858="Furniture",C7858="First Class",I7858&gt;5),H7858-(H7858*10%),AND(F7858="Technology",C7858="Same Day",I7858&gt;6),H7858-(H7858*12%),AND(F7858="Office Supplies",OR(C7858="Second Day",C7858="Standard Class"),I7858&gt;4),H7858-(H7858*8%)),H7858)</f>
        <v>25.584000000000003</v>
      </c>
      <c r="N7858" s="2" cm="1">
        <f t="array" ref="N7858">IFERROR(_xlfn.IFS(AND(J7858="Yes",F7858="Furniture",OR(C7858="Second Day",C7858="Standard Class"),I7858&gt;3),H7858-(H7858*15%),AND(J7858="Yes",F7858="Technology",C7858="Same Day",I7858&gt;4),H7858-(H7858*18%),AND(J7858="Yes",F7858="Office Supplies",C7858="First Class",I7858&gt;5),H7858-(H7858*20%)),H7858)</f>
        <v>25.584000000000003</v>
      </c>
      <c r="O7858" s="2"/>
    </row>
    <row r="7859" spans="1:15" ht="15.75" customHeight="1" x14ac:dyDescent="0.3">
      <c r="A7859" s="2" t="s">
        <v>3945</v>
      </c>
      <c r="B7859" s="3">
        <v>41789</v>
      </c>
      <c r="C7859" s="2" t="s">
        <v>54</v>
      </c>
      <c r="D7859" s="2" t="s">
        <v>19</v>
      </c>
      <c r="E7859" s="2" t="s">
        <v>46</v>
      </c>
      <c r="F7859" s="2" t="s">
        <v>30</v>
      </c>
      <c r="G7859" s="2" t="s">
        <v>31</v>
      </c>
      <c r="H7859" s="2">
        <v>464</v>
      </c>
      <c r="I7859" s="2">
        <v>5</v>
      </c>
      <c r="J7859" s="2" t="s">
        <v>16</v>
      </c>
      <c r="K7859" s="2">
        <f t="shared" si="244"/>
        <v>394.4</v>
      </c>
      <c r="L7859" s="2">
        <f t="shared" si="245"/>
        <v>464</v>
      </c>
      <c r="M7859" s="2" cm="1">
        <f t="array" ref="M7859">IFERROR(_xlfn.IFS(AND(F7859="Furniture",C7859="First Class",I7859&gt;5),H7859-(H7859*10%),AND(F7859="Technology",C7859="Same Day",I7859&gt;6),H7859-(H7859*12%),AND(F7859="Office Supplies",OR(C7859="Second Day",C7859="Standard Class"),I7859&gt;4),H7859-(H7859*8%)),H7859)</f>
        <v>464</v>
      </c>
      <c r="N7859" s="2" cm="1">
        <f t="array" ref="N7859">IFERROR(_xlfn.IFS(AND(J7859="Yes",F7859="Furniture",OR(C7859="Second Day",C7859="Standard Class"),I7859&gt;3),H7859-(H7859*15%),AND(J7859="Yes",F7859="Technology",C7859="Same Day",I7859&gt;4),H7859-(H7859*18%),AND(J7859="Yes",F7859="Office Supplies",C7859="First Class",I7859&gt;5),H7859-(H7859*20%)),H7859)</f>
        <v>464</v>
      </c>
      <c r="O7859" s="2"/>
    </row>
    <row r="7860" spans="1:15" ht="15.75" customHeight="1" x14ac:dyDescent="0.3">
      <c r="A7860" s="2" t="s">
        <v>3945</v>
      </c>
      <c r="B7860" s="3">
        <v>41789</v>
      </c>
      <c r="C7860" s="2" t="s">
        <v>54</v>
      </c>
      <c r="D7860" s="2" t="s">
        <v>19</v>
      </c>
      <c r="E7860" s="2" t="s">
        <v>46</v>
      </c>
      <c r="F7860" s="2" t="s">
        <v>21</v>
      </c>
      <c r="G7860" s="2" t="s">
        <v>33</v>
      </c>
      <c r="H7860" s="2">
        <v>235.95000000000002</v>
      </c>
      <c r="I7860" s="2">
        <v>3</v>
      </c>
      <c r="J7860" s="2" t="s">
        <v>16</v>
      </c>
      <c r="K7860" s="2">
        <f t="shared" si="244"/>
        <v>200.5575</v>
      </c>
      <c r="L7860" s="2">
        <f t="shared" si="245"/>
        <v>235.95000000000002</v>
      </c>
      <c r="M7860" s="2" cm="1">
        <f t="array" ref="M7860">IFERROR(_xlfn.IFS(AND(F7860="Furniture",C7860="First Class",I7860&gt;5),H7860-(H7860*10%),AND(F7860="Technology",C7860="Same Day",I7860&gt;6),H7860-(H7860*12%),AND(F7860="Office Supplies",OR(C7860="Second Day",C7860="Standard Class"),I7860&gt;4),H7860-(H7860*8%)),H7860)</f>
        <v>235.95000000000002</v>
      </c>
      <c r="N7860" s="2" cm="1">
        <f t="array" ref="N7860">IFERROR(_xlfn.IFS(AND(J7860="Yes",F7860="Furniture",OR(C7860="Second Day",C7860="Standard Class"),I7860&gt;3),H7860-(H7860*15%),AND(J7860="Yes",F7860="Technology",C7860="Same Day",I7860&gt;4),H7860-(H7860*18%),AND(J7860="Yes",F7860="Office Supplies",C7860="First Class",I7860&gt;5),H7860-(H7860*20%)),H7860)</f>
        <v>235.95000000000002</v>
      </c>
      <c r="O7860" s="2"/>
    </row>
    <row r="7861" spans="1:15" ht="15.75" customHeight="1" x14ac:dyDescent="0.3">
      <c r="A7861" s="2" t="s">
        <v>3945</v>
      </c>
      <c r="B7861" s="3">
        <v>41789</v>
      </c>
      <c r="C7861" s="2" t="s">
        <v>54</v>
      </c>
      <c r="D7861" s="2" t="s">
        <v>19</v>
      </c>
      <c r="E7861" s="2" t="s">
        <v>46</v>
      </c>
      <c r="F7861" s="2" t="s">
        <v>21</v>
      </c>
      <c r="G7861" s="2" t="s">
        <v>35</v>
      </c>
      <c r="H7861" s="2">
        <v>39.96</v>
      </c>
      <c r="I7861" s="2">
        <v>4</v>
      </c>
      <c r="J7861" s="2" t="s">
        <v>16</v>
      </c>
      <c r="K7861" s="2">
        <f t="shared" si="244"/>
        <v>39.96</v>
      </c>
      <c r="L7861" s="2">
        <f t="shared" si="245"/>
        <v>39.96</v>
      </c>
      <c r="M7861" s="2" cm="1">
        <f t="array" ref="M7861">IFERROR(_xlfn.IFS(AND(F7861="Furniture",C7861="First Class",I7861&gt;5),H7861-(H7861*10%),AND(F7861="Technology",C7861="Same Day",I7861&gt;6),H7861-(H7861*12%),AND(F7861="Office Supplies",OR(C7861="Second Day",C7861="Standard Class"),I7861&gt;4),H7861-(H7861*8%)),H7861)</f>
        <v>39.96</v>
      </c>
      <c r="N7861" s="2" cm="1">
        <f t="array" ref="N7861">IFERROR(_xlfn.IFS(AND(J7861="Yes",F7861="Furniture",OR(C7861="Second Day",C7861="Standard Class"),I7861&gt;3),H7861-(H7861*15%),AND(J7861="Yes",F7861="Technology",C7861="Same Day",I7861&gt;4),H7861-(H7861*18%),AND(J7861="Yes",F7861="Office Supplies",C7861="First Class",I7861&gt;5),H7861-(H7861*20%)),H7861)</f>
        <v>39.96</v>
      </c>
      <c r="O7861" s="2"/>
    </row>
    <row r="7862" spans="1:15" ht="15.75" customHeight="1" x14ac:dyDescent="0.3">
      <c r="A7862" s="2" t="s">
        <v>3946</v>
      </c>
      <c r="B7862" s="3">
        <v>42796</v>
      </c>
      <c r="C7862" s="2" t="s">
        <v>24</v>
      </c>
      <c r="D7862" s="2" t="s">
        <v>12</v>
      </c>
      <c r="E7862" s="2" t="s">
        <v>46</v>
      </c>
      <c r="F7862" s="2" t="s">
        <v>21</v>
      </c>
      <c r="G7862" s="2" t="s">
        <v>32</v>
      </c>
      <c r="H7862" s="2">
        <v>18.528000000000002</v>
      </c>
      <c r="I7862" s="2">
        <v>4</v>
      </c>
      <c r="J7862" s="2" t="s">
        <v>16</v>
      </c>
      <c r="K7862" s="2">
        <f t="shared" si="244"/>
        <v>18.528000000000002</v>
      </c>
      <c r="L7862" s="2">
        <f t="shared" si="245"/>
        <v>18.528000000000002</v>
      </c>
      <c r="M7862" s="2" cm="1">
        <f t="array" ref="M7862">IFERROR(_xlfn.IFS(AND(F7862="Furniture",C7862="First Class",I7862&gt;5),H7862-(H7862*10%),AND(F7862="Technology",C7862="Same Day",I7862&gt;6),H7862-(H7862*12%),AND(F7862="Office Supplies",OR(C7862="Second Day",C7862="Standard Class"),I7862&gt;4),H7862-(H7862*8%)),H7862)</f>
        <v>18.528000000000002</v>
      </c>
      <c r="N7862" s="2" cm="1">
        <f t="array" ref="N7862">IFERROR(_xlfn.IFS(AND(J7862="Yes",F7862="Furniture",OR(C7862="Second Day",C7862="Standard Class"),I7862&gt;3),H7862-(H7862*15%),AND(J7862="Yes",F7862="Technology",C7862="Same Day",I7862&gt;4),H7862-(H7862*18%),AND(J7862="Yes",F7862="Office Supplies",C7862="First Class",I7862&gt;5),H7862-(H7862*20%)),H7862)</f>
        <v>18.528000000000002</v>
      </c>
      <c r="O7862" s="2"/>
    </row>
    <row r="7863" spans="1:15" ht="15.75" customHeight="1" x14ac:dyDescent="0.3">
      <c r="A7863" s="2" t="s">
        <v>3947</v>
      </c>
      <c r="B7863" s="3">
        <v>42289</v>
      </c>
      <c r="C7863" s="2" t="s">
        <v>24</v>
      </c>
      <c r="D7863" s="2" t="s">
        <v>12</v>
      </c>
      <c r="E7863" s="2" t="s">
        <v>20</v>
      </c>
      <c r="F7863" s="2" t="s">
        <v>30</v>
      </c>
      <c r="G7863" s="2" t="s">
        <v>49</v>
      </c>
      <c r="H7863" s="2">
        <v>17.899999999999999</v>
      </c>
      <c r="I7863" s="2">
        <v>2</v>
      </c>
      <c r="J7863" s="2" t="s">
        <v>16</v>
      </c>
      <c r="K7863" s="2">
        <f t="shared" si="244"/>
        <v>17.899999999999999</v>
      </c>
      <c r="L7863" s="2">
        <f t="shared" si="245"/>
        <v>17.899999999999999</v>
      </c>
      <c r="M7863" s="2" cm="1">
        <f t="array" ref="M7863">IFERROR(_xlfn.IFS(AND(F7863="Furniture",C7863="First Class",I7863&gt;5),H7863-(H7863*10%),AND(F7863="Technology",C7863="Same Day",I7863&gt;6),H7863-(H7863*12%),AND(F7863="Office Supplies",OR(C7863="Second Day",C7863="Standard Class"),I7863&gt;4),H7863-(H7863*8%)),H7863)</f>
        <v>17.899999999999999</v>
      </c>
      <c r="N7863" s="2" cm="1">
        <f t="array" ref="N7863">IFERROR(_xlfn.IFS(AND(J7863="Yes",F7863="Furniture",OR(C7863="Second Day",C7863="Standard Class"),I7863&gt;3),H7863-(H7863*15%),AND(J7863="Yes",F7863="Technology",C7863="Same Day",I7863&gt;4),H7863-(H7863*18%),AND(J7863="Yes",F7863="Office Supplies",C7863="First Class",I7863&gt;5),H7863-(H7863*20%)),H7863)</f>
        <v>17.899999999999999</v>
      </c>
      <c r="O7863" s="2"/>
    </row>
    <row r="7864" spans="1:15" ht="15.75" customHeight="1" x14ac:dyDescent="0.3">
      <c r="A7864" s="2" t="s">
        <v>3947</v>
      </c>
      <c r="B7864" s="3">
        <v>42289</v>
      </c>
      <c r="C7864" s="2" t="s">
        <v>24</v>
      </c>
      <c r="D7864" s="2" t="s">
        <v>12</v>
      </c>
      <c r="E7864" s="2" t="s">
        <v>20</v>
      </c>
      <c r="F7864" s="2" t="s">
        <v>21</v>
      </c>
      <c r="G7864" s="2" t="s">
        <v>26</v>
      </c>
      <c r="H7864" s="2">
        <v>81.96</v>
      </c>
      <c r="I7864" s="2">
        <v>2</v>
      </c>
      <c r="J7864" s="2" t="s">
        <v>16</v>
      </c>
      <c r="K7864" s="2">
        <f t="shared" si="244"/>
        <v>81.96</v>
      </c>
      <c r="L7864" s="2">
        <f t="shared" si="245"/>
        <v>81.96</v>
      </c>
      <c r="M7864" s="2" cm="1">
        <f t="array" ref="M7864">IFERROR(_xlfn.IFS(AND(F7864="Furniture",C7864="First Class",I7864&gt;5),H7864-(H7864*10%),AND(F7864="Technology",C7864="Same Day",I7864&gt;6),H7864-(H7864*12%),AND(F7864="Office Supplies",OR(C7864="Second Day",C7864="Standard Class"),I7864&gt;4),H7864-(H7864*8%)),H7864)</f>
        <v>81.96</v>
      </c>
      <c r="N7864" s="2" cm="1">
        <f t="array" ref="N7864">IFERROR(_xlfn.IFS(AND(J7864="Yes",F7864="Furniture",OR(C7864="Second Day",C7864="Standard Class"),I7864&gt;3),H7864-(H7864*15%),AND(J7864="Yes",F7864="Technology",C7864="Same Day",I7864&gt;4),H7864-(H7864*18%),AND(J7864="Yes",F7864="Office Supplies",C7864="First Class",I7864&gt;5),H7864-(H7864*20%)),H7864)</f>
        <v>81.96</v>
      </c>
      <c r="O7864" s="2"/>
    </row>
    <row r="7865" spans="1:15" ht="15.75" customHeight="1" x14ac:dyDescent="0.3">
      <c r="A7865" s="2" t="s">
        <v>3948</v>
      </c>
      <c r="B7865" s="3">
        <v>42199</v>
      </c>
      <c r="C7865" s="2" t="s">
        <v>11</v>
      </c>
      <c r="D7865" s="2" t="s">
        <v>12</v>
      </c>
      <c r="E7865" s="2" t="s">
        <v>20</v>
      </c>
      <c r="F7865" s="2" t="s">
        <v>21</v>
      </c>
      <c r="G7865" s="2" t="s">
        <v>26</v>
      </c>
      <c r="H7865" s="2">
        <v>272.73599999999999</v>
      </c>
      <c r="I7865" s="2">
        <v>3</v>
      </c>
      <c r="J7865" s="2" t="s">
        <v>16</v>
      </c>
      <c r="K7865" s="2">
        <f t="shared" si="244"/>
        <v>231.82560000000001</v>
      </c>
      <c r="L7865" s="2">
        <f t="shared" si="245"/>
        <v>272.73599999999999</v>
      </c>
      <c r="M7865" s="2" cm="1">
        <f t="array" ref="M7865">IFERROR(_xlfn.IFS(AND(F7865="Furniture",C7865="First Class",I7865&gt;5),H7865-(H7865*10%),AND(F7865="Technology",C7865="Same Day",I7865&gt;6),H7865-(H7865*12%),AND(F7865="Office Supplies",OR(C7865="Second Day",C7865="Standard Class"),I7865&gt;4),H7865-(H7865*8%)),H7865)</f>
        <v>272.73599999999999</v>
      </c>
      <c r="N7865" s="2" cm="1">
        <f t="array" ref="N7865">IFERROR(_xlfn.IFS(AND(J7865="Yes",F7865="Furniture",OR(C7865="Second Day",C7865="Standard Class"),I7865&gt;3),H7865-(H7865*15%),AND(J7865="Yes",F7865="Technology",C7865="Same Day",I7865&gt;4),H7865-(H7865*18%),AND(J7865="Yes",F7865="Office Supplies",C7865="First Class",I7865&gt;5),H7865-(H7865*20%)),H7865)</f>
        <v>272.73599999999999</v>
      </c>
      <c r="O7865" s="2"/>
    </row>
    <row r="7866" spans="1:15" ht="15.75" customHeight="1" x14ac:dyDescent="0.3">
      <c r="A7866" s="2" t="s">
        <v>3948</v>
      </c>
      <c r="B7866" s="3">
        <v>42199</v>
      </c>
      <c r="C7866" s="2" t="s">
        <v>11</v>
      </c>
      <c r="D7866" s="2" t="s">
        <v>12</v>
      </c>
      <c r="E7866" s="2" t="s">
        <v>20</v>
      </c>
      <c r="F7866" s="2" t="s">
        <v>21</v>
      </c>
      <c r="G7866" s="2" t="s">
        <v>35</v>
      </c>
      <c r="H7866" s="2">
        <v>18.496000000000002</v>
      </c>
      <c r="I7866" s="2">
        <v>4</v>
      </c>
      <c r="J7866" s="2" t="s">
        <v>16</v>
      </c>
      <c r="K7866" s="2">
        <f t="shared" si="244"/>
        <v>18.496000000000002</v>
      </c>
      <c r="L7866" s="2">
        <f t="shared" si="245"/>
        <v>18.496000000000002</v>
      </c>
      <c r="M7866" s="2" cm="1">
        <f t="array" ref="M7866">IFERROR(_xlfn.IFS(AND(F7866="Furniture",C7866="First Class",I7866&gt;5),H7866-(H7866*10%),AND(F7866="Technology",C7866="Same Day",I7866&gt;6),H7866-(H7866*12%),AND(F7866="Office Supplies",OR(C7866="Second Day",C7866="Standard Class"),I7866&gt;4),H7866-(H7866*8%)),H7866)</f>
        <v>18.496000000000002</v>
      </c>
      <c r="N7866" s="2" cm="1">
        <f t="array" ref="N7866">IFERROR(_xlfn.IFS(AND(J7866="Yes",F7866="Furniture",OR(C7866="Second Day",C7866="Standard Class"),I7866&gt;3),H7866-(H7866*15%),AND(J7866="Yes",F7866="Technology",C7866="Same Day",I7866&gt;4),H7866-(H7866*18%),AND(J7866="Yes",F7866="Office Supplies",C7866="First Class",I7866&gt;5),H7866-(H7866*20%)),H7866)</f>
        <v>18.496000000000002</v>
      </c>
      <c r="O7866" s="2"/>
    </row>
    <row r="7867" spans="1:15" ht="15.75" customHeight="1" x14ac:dyDescent="0.3">
      <c r="A7867" s="2" t="s">
        <v>3948</v>
      </c>
      <c r="B7867" s="3">
        <v>42199</v>
      </c>
      <c r="C7867" s="2" t="s">
        <v>11</v>
      </c>
      <c r="D7867" s="2" t="s">
        <v>12</v>
      </c>
      <c r="E7867" s="2" t="s">
        <v>20</v>
      </c>
      <c r="F7867" s="2" t="s">
        <v>14</v>
      </c>
      <c r="G7867" s="2" t="s">
        <v>17</v>
      </c>
      <c r="H7867" s="2">
        <v>441.92</v>
      </c>
      <c r="I7867" s="2">
        <v>2</v>
      </c>
      <c r="J7867" s="2" t="s">
        <v>16</v>
      </c>
      <c r="K7867" s="2">
        <f t="shared" si="244"/>
        <v>375.63200000000001</v>
      </c>
      <c r="L7867" s="2">
        <f t="shared" si="245"/>
        <v>441.92</v>
      </c>
      <c r="M7867" s="2" cm="1">
        <f t="array" ref="M7867">IFERROR(_xlfn.IFS(AND(F7867="Furniture",C7867="First Class",I7867&gt;5),H7867-(H7867*10%),AND(F7867="Technology",C7867="Same Day",I7867&gt;6),H7867-(H7867*12%),AND(F7867="Office Supplies",OR(C7867="Second Day",C7867="Standard Class"),I7867&gt;4),H7867-(H7867*8%)),H7867)</f>
        <v>441.92</v>
      </c>
      <c r="N7867" s="2" cm="1">
        <f t="array" ref="N7867">IFERROR(_xlfn.IFS(AND(J7867="Yes",F7867="Furniture",OR(C7867="Second Day",C7867="Standard Class"),I7867&gt;3),H7867-(H7867*15%),AND(J7867="Yes",F7867="Technology",C7867="Same Day",I7867&gt;4),H7867-(H7867*18%),AND(J7867="Yes",F7867="Office Supplies",C7867="First Class",I7867&gt;5),H7867-(H7867*20%)),H7867)</f>
        <v>441.92</v>
      </c>
      <c r="O7867" s="2"/>
    </row>
    <row r="7868" spans="1:15" ht="15.75" customHeight="1" x14ac:dyDescent="0.3">
      <c r="A7868" s="2" t="s">
        <v>3948</v>
      </c>
      <c r="B7868" s="3">
        <v>42199</v>
      </c>
      <c r="C7868" s="2" t="s">
        <v>11</v>
      </c>
      <c r="D7868" s="2" t="s">
        <v>12</v>
      </c>
      <c r="E7868" s="2" t="s">
        <v>20</v>
      </c>
      <c r="F7868" s="2" t="s">
        <v>14</v>
      </c>
      <c r="G7868" s="2" t="s">
        <v>15</v>
      </c>
      <c r="H7868" s="2">
        <v>127.76400000000002</v>
      </c>
      <c r="I7868" s="2">
        <v>6</v>
      </c>
      <c r="J7868" s="2" t="s">
        <v>16</v>
      </c>
      <c r="K7868" s="2">
        <f t="shared" si="244"/>
        <v>127.76400000000002</v>
      </c>
      <c r="L7868" s="2">
        <f t="shared" si="245"/>
        <v>127.76400000000002</v>
      </c>
      <c r="M7868" s="2" cm="1">
        <f t="array" ref="M7868">IFERROR(_xlfn.IFS(AND(F7868="Furniture",C7868="First Class",I7868&gt;5),H7868-(H7868*10%),AND(F7868="Technology",C7868="Same Day",I7868&gt;6),H7868-(H7868*12%),AND(F7868="Office Supplies",OR(C7868="Second Day",C7868="Standard Class"),I7868&gt;4),H7868-(H7868*8%)),H7868)</f>
        <v>127.76400000000002</v>
      </c>
      <c r="N7868" s="2" cm="1">
        <f t="array" ref="N7868">IFERROR(_xlfn.IFS(AND(J7868="Yes",F7868="Furniture",OR(C7868="Second Day",C7868="Standard Class"),I7868&gt;3),H7868-(H7868*15%),AND(J7868="Yes",F7868="Technology",C7868="Same Day",I7868&gt;4),H7868-(H7868*18%),AND(J7868="Yes",F7868="Office Supplies",C7868="First Class",I7868&gt;5),H7868-(H7868*20%)),H7868)</f>
        <v>127.76400000000002</v>
      </c>
      <c r="O7868" s="2"/>
    </row>
    <row r="7869" spans="1:15" ht="15.75" customHeight="1" x14ac:dyDescent="0.3">
      <c r="A7869" s="2" t="s">
        <v>3949</v>
      </c>
      <c r="B7869" s="3">
        <v>41962</v>
      </c>
      <c r="C7869" s="2" t="s">
        <v>11</v>
      </c>
      <c r="D7869" s="2" t="s">
        <v>38</v>
      </c>
      <c r="E7869" s="2" t="s">
        <v>20</v>
      </c>
      <c r="F7869" s="2" t="s">
        <v>21</v>
      </c>
      <c r="G7869" s="2" t="s">
        <v>35</v>
      </c>
      <c r="H7869" s="2">
        <v>166.44</v>
      </c>
      <c r="I7869" s="2">
        <v>3</v>
      </c>
      <c r="J7869" s="2" t="s">
        <v>16</v>
      </c>
      <c r="K7869" s="2">
        <f t="shared" si="244"/>
        <v>166.44</v>
      </c>
      <c r="L7869" s="2">
        <f t="shared" si="245"/>
        <v>166.44</v>
      </c>
      <c r="M7869" s="2" cm="1">
        <f t="array" ref="M7869">IFERROR(_xlfn.IFS(AND(F7869="Furniture",C7869="First Class",I7869&gt;5),H7869-(H7869*10%),AND(F7869="Technology",C7869="Same Day",I7869&gt;6),H7869-(H7869*12%),AND(F7869="Office Supplies",OR(C7869="Second Day",C7869="Standard Class"),I7869&gt;4),H7869-(H7869*8%)),H7869)</f>
        <v>166.44</v>
      </c>
      <c r="N7869" s="2" cm="1">
        <f t="array" ref="N7869">IFERROR(_xlfn.IFS(AND(J7869="Yes",F7869="Furniture",OR(C7869="Second Day",C7869="Standard Class"),I7869&gt;3),H7869-(H7869*15%),AND(J7869="Yes",F7869="Technology",C7869="Same Day",I7869&gt;4),H7869-(H7869*18%),AND(J7869="Yes",F7869="Office Supplies",C7869="First Class",I7869&gt;5),H7869-(H7869*20%)),H7869)</f>
        <v>166.44</v>
      </c>
      <c r="O7869" s="2"/>
    </row>
    <row r="7870" spans="1:15" ht="15.75" customHeight="1" x14ac:dyDescent="0.3">
      <c r="A7870" s="2" t="s">
        <v>3950</v>
      </c>
      <c r="B7870" s="3">
        <v>42517</v>
      </c>
      <c r="C7870" s="2" t="s">
        <v>24</v>
      </c>
      <c r="D7870" s="2" t="s">
        <v>12</v>
      </c>
      <c r="E7870" s="2" t="s">
        <v>20</v>
      </c>
      <c r="F7870" s="2" t="s">
        <v>21</v>
      </c>
      <c r="G7870" s="2" t="s">
        <v>35</v>
      </c>
      <c r="H7870" s="2">
        <v>13.38</v>
      </c>
      <c r="I7870" s="2">
        <v>2</v>
      </c>
      <c r="J7870" s="2" t="s">
        <v>16</v>
      </c>
      <c r="K7870" s="2">
        <f t="shared" si="244"/>
        <v>13.38</v>
      </c>
      <c r="L7870" s="2">
        <f t="shared" si="245"/>
        <v>13.38</v>
      </c>
      <c r="M7870" s="2" cm="1">
        <f t="array" ref="M7870">IFERROR(_xlfn.IFS(AND(F7870="Furniture",C7870="First Class",I7870&gt;5),H7870-(H7870*10%),AND(F7870="Technology",C7870="Same Day",I7870&gt;6),H7870-(H7870*12%),AND(F7870="Office Supplies",OR(C7870="Second Day",C7870="Standard Class"),I7870&gt;4),H7870-(H7870*8%)),H7870)</f>
        <v>13.38</v>
      </c>
      <c r="N7870" s="2" cm="1">
        <f t="array" ref="N7870">IFERROR(_xlfn.IFS(AND(J7870="Yes",F7870="Furniture",OR(C7870="Second Day",C7870="Standard Class"),I7870&gt;3),H7870-(H7870*15%),AND(J7870="Yes",F7870="Technology",C7870="Same Day",I7870&gt;4),H7870-(H7870*18%),AND(J7870="Yes",F7870="Office Supplies",C7870="First Class",I7870&gt;5),H7870-(H7870*20%)),H7870)</f>
        <v>13.38</v>
      </c>
      <c r="O7870" s="2"/>
    </row>
    <row r="7871" spans="1:15" ht="15.75" customHeight="1" x14ac:dyDescent="0.3">
      <c r="A7871" s="2" t="s">
        <v>3951</v>
      </c>
      <c r="B7871" s="3">
        <v>42919</v>
      </c>
      <c r="C7871" s="2" t="s">
        <v>24</v>
      </c>
      <c r="D7871" s="2" t="s">
        <v>12</v>
      </c>
      <c r="E7871" s="2" t="s">
        <v>13</v>
      </c>
      <c r="F7871" s="2" t="s">
        <v>30</v>
      </c>
      <c r="G7871" s="2" t="s">
        <v>49</v>
      </c>
      <c r="H7871" s="2">
        <v>24</v>
      </c>
      <c r="I7871" s="2">
        <v>2</v>
      </c>
      <c r="J7871" s="2" t="s">
        <v>16</v>
      </c>
      <c r="K7871" s="2">
        <f t="shared" si="244"/>
        <v>24</v>
      </c>
      <c r="L7871" s="2">
        <f t="shared" si="245"/>
        <v>24</v>
      </c>
      <c r="M7871" s="2" cm="1">
        <f t="array" ref="M7871">IFERROR(_xlfn.IFS(AND(F7871="Furniture",C7871="First Class",I7871&gt;5),H7871-(H7871*10%),AND(F7871="Technology",C7871="Same Day",I7871&gt;6),H7871-(H7871*12%),AND(F7871="Office Supplies",OR(C7871="Second Day",C7871="Standard Class"),I7871&gt;4),H7871-(H7871*8%)),H7871)</f>
        <v>24</v>
      </c>
      <c r="N7871" s="2" cm="1">
        <f t="array" ref="N7871">IFERROR(_xlfn.IFS(AND(J7871="Yes",F7871="Furniture",OR(C7871="Second Day",C7871="Standard Class"),I7871&gt;3),H7871-(H7871*15%),AND(J7871="Yes",F7871="Technology",C7871="Same Day",I7871&gt;4),H7871-(H7871*18%),AND(J7871="Yes",F7871="Office Supplies",C7871="First Class",I7871&gt;5),H7871-(H7871*20%)),H7871)</f>
        <v>24</v>
      </c>
      <c r="O7871" s="2"/>
    </row>
    <row r="7872" spans="1:15" ht="15.75" customHeight="1" x14ac:dyDescent="0.3">
      <c r="A7872" s="2" t="s">
        <v>3952</v>
      </c>
      <c r="B7872" s="3">
        <v>43003</v>
      </c>
      <c r="C7872" s="2" t="s">
        <v>24</v>
      </c>
      <c r="D7872" s="2" t="s">
        <v>19</v>
      </c>
      <c r="E7872" s="2" t="s">
        <v>46</v>
      </c>
      <c r="F7872" s="2" t="s">
        <v>21</v>
      </c>
      <c r="G7872" s="2" t="s">
        <v>51</v>
      </c>
      <c r="H7872" s="2">
        <v>24.448</v>
      </c>
      <c r="I7872" s="2">
        <v>4</v>
      </c>
      <c r="J7872" s="2" t="s">
        <v>16</v>
      </c>
      <c r="K7872" s="2">
        <f t="shared" si="244"/>
        <v>24.448</v>
      </c>
      <c r="L7872" s="2">
        <f t="shared" si="245"/>
        <v>24.448</v>
      </c>
      <c r="M7872" s="2" cm="1">
        <f t="array" ref="M7872">IFERROR(_xlfn.IFS(AND(F7872="Furniture",C7872="First Class",I7872&gt;5),H7872-(H7872*10%),AND(F7872="Technology",C7872="Same Day",I7872&gt;6),H7872-(H7872*12%),AND(F7872="Office Supplies",OR(C7872="Second Day",C7872="Standard Class"),I7872&gt;4),H7872-(H7872*8%)),H7872)</f>
        <v>24.448</v>
      </c>
      <c r="N7872" s="2" cm="1">
        <f t="array" ref="N7872">IFERROR(_xlfn.IFS(AND(J7872="Yes",F7872="Furniture",OR(C7872="Second Day",C7872="Standard Class"),I7872&gt;3),H7872-(H7872*15%),AND(J7872="Yes",F7872="Technology",C7872="Same Day",I7872&gt;4),H7872-(H7872*18%),AND(J7872="Yes",F7872="Office Supplies",C7872="First Class",I7872&gt;5),H7872-(H7872*20%)),H7872)</f>
        <v>24.448</v>
      </c>
      <c r="O7872" s="2"/>
    </row>
    <row r="7873" spans="1:15" ht="15.75" customHeight="1" x14ac:dyDescent="0.3">
      <c r="A7873" s="2" t="s">
        <v>3953</v>
      </c>
      <c r="B7873" s="3">
        <v>42646</v>
      </c>
      <c r="C7873" s="2" t="s">
        <v>24</v>
      </c>
      <c r="D7873" s="2" t="s">
        <v>38</v>
      </c>
      <c r="E7873" s="2" t="s">
        <v>20</v>
      </c>
      <c r="F7873" s="2" t="s">
        <v>21</v>
      </c>
      <c r="G7873" s="2" t="s">
        <v>22</v>
      </c>
      <c r="H7873" s="2">
        <v>6.16</v>
      </c>
      <c r="I7873" s="2">
        <v>2</v>
      </c>
      <c r="J7873" s="2" t="s">
        <v>16</v>
      </c>
      <c r="K7873" s="2">
        <f t="shared" si="244"/>
        <v>6.16</v>
      </c>
      <c r="L7873" s="2">
        <f t="shared" si="245"/>
        <v>6.16</v>
      </c>
      <c r="M7873" s="2" cm="1">
        <f t="array" ref="M7873">IFERROR(_xlfn.IFS(AND(F7873="Furniture",C7873="First Class",I7873&gt;5),H7873-(H7873*10%),AND(F7873="Technology",C7873="Same Day",I7873&gt;6),H7873-(H7873*12%),AND(F7873="Office Supplies",OR(C7873="Second Day",C7873="Standard Class"),I7873&gt;4),H7873-(H7873*8%)),H7873)</f>
        <v>6.16</v>
      </c>
      <c r="N7873" s="2" cm="1">
        <f t="array" ref="N7873">IFERROR(_xlfn.IFS(AND(J7873="Yes",F7873="Furniture",OR(C7873="Second Day",C7873="Standard Class"),I7873&gt;3),H7873-(H7873*15%),AND(J7873="Yes",F7873="Technology",C7873="Same Day",I7873&gt;4),H7873-(H7873*18%),AND(J7873="Yes",F7873="Office Supplies",C7873="First Class",I7873&gt;5),H7873-(H7873*20%)),H7873)</f>
        <v>6.16</v>
      </c>
      <c r="O7873" s="2"/>
    </row>
    <row r="7874" spans="1:15" ht="15.75" customHeight="1" x14ac:dyDescent="0.3">
      <c r="A7874" s="2" t="s">
        <v>3953</v>
      </c>
      <c r="B7874" s="3">
        <v>42646</v>
      </c>
      <c r="C7874" s="2" t="s">
        <v>24</v>
      </c>
      <c r="D7874" s="2" t="s">
        <v>38</v>
      </c>
      <c r="E7874" s="2" t="s">
        <v>20</v>
      </c>
      <c r="F7874" s="2" t="s">
        <v>14</v>
      </c>
      <c r="G7874" s="2" t="s">
        <v>17</v>
      </c>
      <c r="H7874" s="2">
        <v>915.13600000000008</v>
      </c>
      <c r="I7874" s="2">
        <v>4</v>
      </c>
      <c r="J7874" s="2" t="s">
        <v>16</v>
      </c>
      <c r="K7874" s="2">
        <f t="shared" si="244"/>
        <v>777.86560000000009</v>
      </c>
      <c r="L7874" s="2">
        <f t="shared" si="245"/>
        <v>915.13600000000008</v>
      </c>
      <c r="M7874" s="2" cm="1">
        <f t="array" ref="M7874">IFERROR(_xlfn.IFS(AND(F7874="Furniture",C7874="First Class",I7874&gt;5),H7874-(H7874*10%),AND(F7874="Technology",C7874="Same Day",I7874&gt;6),H7874-(H7874*12%),AND(F7874="Office Supplies",OR(C7874="Second Day",C7874="Standard Class"),I7874&gt;4),H7874-(H7874*8%)),H7874)</f>
        <v>915.13600000000008</v>
      </c>
      <c r="N7874" s="2" cm="1">
        <f t="array" ref="N7874">IFERROR(_xlfn.IFS(AND(J7874="Yes",F7874="Furniture",OR(C7874="Second Day",C7874="Standard Class"),I7874&gt;3),H7874-(H7874*15%),AND(J7874="Yes",F7874="Technology",C7874="Same Day",I7874&gt;4),H7874-(H7874*18%),AND(J7874="Yes",F7874="Office Supplies",C7874="First Class",I7874&gt;5),H7874-(H7874*20%)),H7874)</f>
        <v>915.13600000000008</v>
      </c>
      <c r="O7874" s="2"/>
    </row>
    <row r="7875" spans="1:15" ht="15.75" customHeight="1" x14ac:dyDescent="0.3">
      <c r="A7875" s="2" t="s">
        <v>3953</v>
      </c>
      <c r="B7875" s="3">
        <v>42646</v>
      </c>
      <c r="C7875" s="2" t="s">
        <v>24</v>
      </c>
      <c r="D7875" s="2" t="s">
        <v>38</v>
      </c>
      <c r="E7875" s="2" t="s">
        <v>20</v>
      </c>
      <c r="F7875" s="2" t="s">
        <v>21</v>
      </c>
      <c r="G7875" s="2" t="s">
        <v>35</v>
      </c>
      <c r="H7875" s="2">
        <v>8.56</v>
      </c>
      <c r="I7875" s="2">
        <v>2</v>
      </c>
      <c r="J7875" s="2" t="s">
        <v>16</v>
      </c>
      <c r="K7875" s="2">
        <f t="shared" ref="K7875:K7938" si="246">IF(H7875&gt;$Q$5,H7875-(H7875*15%),H7875)</f>
        <v>8.56</v>
      </c>
      <c r="L7875" s="2">
        <f t="shared" ref="L7875:L7938" si="247">IF(AND(J7875="Yes",D7875="Consumer"),H7875-(H7875*3%),IF(AND(J7875="Yes",D7875="Corporate"),H7875-(H7875*5%),IF(J7875="Yes",H7875-(H7875*7%),H7875)))</f>
        <v>8.56</v>
      </c>
      <c r="M7875" s="2" cm="1">
        <f t="array" ref="M7875">IFERROR(_xlfn.IFS(AND(F7875="Furniture",C7875="First Class",I7875&gt;5),H7875-(H7875*10%),AND(F7875="Technology",C7875="Same Day",I7875&gt;6),H7875-(H7875*12%),AND(F7875="Office Supplies",OR(C7875="Second Day",C7875="Standard Class"),I7875&gt;4),H7875-(H7875*8%)),H7875)</f>
        <v>8.56</v>
      </c>
      <c r="N7875" s="2" cm="1">
        <f t="array" ref="N7875">IFERROR(_xlfn.IFS(AND(J7875="Yes",F7875="Furniture",OR(C7875="Second Day",C7875="Standard Class"),I7875&gt;3),H7875-(H7875*15%),AND(J7875="Yes",F7875="Technology",C7875="Same Day",I7875&gt;4),H7875-(H7875*18%),AND(J7875="Yes",F7875="Office Supplies",C7875="First Class",I7875&gt;5),H7875-(H7875*20%)),H7875)</f>
        <v>8.56</v>
      </c>
      <c r="O7875" s="2"/>
    </row>
    <row r="7876" spans="1:15" ht="15.75" customHeight="1" x14ac:dyDescent="0.3">
      <c r="A7876" s="2" t="s">
        <v>3953</v>
      </c>
      <c r="B7876" s="3">
        <v>42646</v>
      </c>
      <c r="C7876" s="2" t="s">
        <v>24</v>
      </c>
      <c r="D7876" s="2" t="s">
        <v>38</v>
      </c>
      <c r="E7876" s="2" t="s">
        <v>20</v>
      </c>
      <c r="F7876" s="2" t="s">
        <v>21</v>
      </c>
      <c r="G7876" s="2" t="s">
        <v>35</v>
      </c>
      <c r="H7876" s="2">
        <v>97.82</v>
      </c>
      <c r="I7876" s="2">
        <v>2</v>
      </c>
      <c r="J7876" s="2" t="s">
        <v>16</v>
      </c>
      <c r="K7876" s="2">
        <f t="shared" si="246"/>
        <v>97.82</v>
      </c>
      <c r="L7876" s="2">
        <f t="shared" si="247"/>
        <v>97.82</v>
      </c>
      <c r="M7876" s="2" cm="1">
        <f t="array" ref="M7876">IFERROR(_xlfn.IFS(AND(F7876="Furniture",C7876="First Class",I7876&gt;5),H7876-(H7876*10%),AND(F7876="Technology",C7876="Same Day",I7876&gt;6),H7876-(H7876*12%),AND(F7876="Office Supplies",OR(C7876="Second Day",C7876="Standard Class"),I7876&gt;4),H7876-(H7876*8%)),H7876)</f>
        <v>97.82</v>
      </c>
      <c r="N7876" s="2" cm="1">
        <f t="array" ref="N7876">IFERROR(_xlfn.IFS(AND(J7876="Yes",F7876="Furniture",OR(C7876="Second Day",C7876="Standard Class"),I7876&gt;3),H7876-(H7876*15%),AND(J7876="Yes",F7876="Technology",C7876="Same Day",I7876&gt;4),H7876-(H7876*18%),AND(J7876="Yes",F7876="Office Supplies",C7876="First Class",I7876&gt;5),H7876-(H7876*20%)),H7876)</f>
        <v>97.82</v>
      </c>
      <c r="O7876" s="2"/>
    </row>
    <row r="7877" spans="1:15" ht="15.75" customHeight="1" x14ac:dyDescent="0.3">
      <c r="A7877" s="2" t="s">
        <v>3954</v>
      </c>
      <c r="B7877" s="3">
        <v>42987</v>
      </c>
      <c r="C7877" s="2" t="s">
        <v>24</v>
      </c>
      <c r="D7877" s="2" t="s">
        <v>19</v>
      </c>
      <c r="E7877" s="2" t="s">
        <v>20</v>
      </c>
      <c r="F7877" s="2" t="s">
        <v>21</v>
      </c>
      <c r="G7877" s="2" t="s">
        <v>35</v>
      </c>
      <c r="H7877" s="2">
        <v>31.104000000000006</v>
      </c>
      <c r="I7877" s="2">
        <v>6</v>
      </c>
      <c r="J7877" s="2" t="s">
        <v>16</v>
      </c>
      <c r="K7877" s="2">
        <f t="shared" si="246"/>
        <v>31.104000000000006</v>
      </c>
      <c r="L7877" s="2">
        <f t="shared" si="247"/>
        <v>31.104000000000006</v>
      </c>
      <c r="M7877" s="2" cm="1">
        <f t="array" ref="M7877">IFERROR(_xlfn.IFS(AND(F7877="Furniture",C7877="First Class",I7877&gt;5),H7877-(H7877*10%),AND(F7877="Technology",C7877="Same Day",I7877&gt;6),H7877-(H7877*12%),AND(F7877="Office Supplies",OR(C7877="Second Day",C7877="Standard Class"),I7877&gt;4),H7877-(H7877*8%)),H7877)</f>
        <v>28.615680000000005</v>
      </c>
      <c r="N7877" s="2" cm="1">
        <f t="array" ref="N7877">IFERROR(_xlfn.IFS(AND(J7877="Yes",F7877="Furniture",OR(C7877="Second Day",C7877="Standard Class"),I7877&gt;3),H7877-(H7877*15%),AND(J7877="Yes",F7877="Technology",C7877="Same Day",I7877&gt;4),H7877-(H7877*18%),AND(J7877="Yes",F7877="Office Supplies",C7877="First Class",I7877&gt;5),H7877-(H7877*20%)),H7877)</f>
        <v>31.104000000000006</v>
      </c>
      <c r="O7877" s="2"/>
    </row>
    <row r="7878" spans="1:15" ht="15.75" customHeight="1" x14ac:dyDescent="0.3">
      <c r="A7878" s="2" t="s">
        <v>3954</v>
      </c>
      <c r="B7878" s="3">
        <v>42987</v>
      </c>
      <c r="C7878" s="2" t="s">
        <v>24</v>
      </c>
      <c r="D7878" s="2" t="s">
        <v>19</v>
      </c>
      <c r="E7878" s="2" t="s">
        <v>20</v>
      </c>
      <c r="F7878" s="2" t="s">
        <v>21</v>
      </c>
      <c r="G7878" s="2" t="s">
        <v>33</v>
      </c>
      <c r="H7878" s="2">
        <v>11.176000000000002</v>
      </c>
      <c r="I7878" s="2">
        <v>1</v>
      </c>
      <c r="J7878" s="2" t="s">
        <v>16</v>
      </c>
      <c r="K7878" s="2">
        <f t="shared" si="246"/>
        <v>11.176000000000002</v>
      </c>
      <c r="L7878" s="2">
        <f t="shared" si="247"/>
        <v>11.176000000000002</v>
      </c>
      <c r="M7878" s="2" cm="1">
        <f t="array" ref="M7878">IFERROR(_xlfn.IFS(AND(F7878="Furniture",C7878="First Class",I7878&gt;5),H7878-(H7878*10%),AND(F7878="Technology",C7878="Same Day",I7878&gt;6),H7878-(H7878*12%),AND(F7878="Office Supplies",OR(C7878="Second Day",C7878="Standard Class"),I7878&gt;4),H7878-(H7878*8%)),H7878)</f>
        <v>11.176000000000002</v>
      </c>
      <c r="N7878" s="2" cm="1">
        <f t="array" ref="N7878">IFERROR(_xlfn.IFS(AND(J7878="Yes",F7878="Furniture",OR(C7878="Second Day",C7878="Standard Class"),I7878&gt;3),H7878-(H7878*15%),AND(J7878="Yes",F7878="Technology",C7878="Same Day",I7878&gt;4),H7878-(H7878*18%),AND(J7878="Yes",F7878="Office Supplies",C7878="First Class",I7878&gt;5),H7878-(H7878*20%)),H7878)</f>
        <v>11.176000000000002</v>
      </c>
      <c r="O7878" s="2"/>
    </row>
    <row r="7879" spans="1:15" ht="15.75" customHeight="1" x14ac:dyDescent="0.3">
      <c r="A7879" s="2" t="s">
        <v>3955</v>
      </c>
      <c r="B7879" s="3">
        <v>42075</v>
      </c>
      <c r="C7879" s="2" t="s">
        <v>24</v>
      </c>
      <c r="D7879" s="2" t="s">
        <v>12</v>
      </c>
      <c r="E7879" s="2" t="s">
        <v>13</v>
      </c>
      <c r="F7879" s="2" t="s">
        <v>21</v>
      </c>
      <c r="G7879" s="2" t="s">
        <v>22</v>
      </c>
      <c r="H7879" s="2">
        <v>5.04</v>
      </c>
      <c r="I7879" s="2">
        <v>2</v>
      </c>
      <c r="J7879" s="2" t="s">
        <v>16</v>
      </c>
      <c r="K7879" s="2">
        <f t="shared" si="246"/>
        <v>5.04</v>
      </c>
      <c r="L7879" s="2">
        <f t="shared" si="247"/>
        <v>5.04</v>
      </c>
      <c r="M7879" s="2" cm="1">
        <f t="array" ref="M7879">IFERROR(_xlfn.IFS(AND(F7879="Furniture",C7879="First Class",I7879&gt;5),H7879-(H7879*10%),AND(F7879="Technology",C7879="Same Day",I7879&gt;6),H7879-(H7879*12%),AND(F7879="Office Supplies",OR(C7879="Second Day",C7879="Standard Class"),I7879&gt;4),H7879-(H7879*8%)),H7879)</f>
        <v>5.04</v>
      </c>
      <c r="N7879" s="2" cm="1">
        <f t="array" ref="N7879">IFERROR(_xlfn.IFS(AND(J7879="Yes",F7879="Furniture",OR(C7879="Second Day",C7879="Standard Class"),I7879&gt;3),H7879-(H7879*15%),AND(J7879="Yes",F7879="Technology",C7879="Same Day",I7879&gt;4),H7879-(H7879*18%),AND(J7879="Yes",F7879="Office Supplies",C7879="First Class",I7879&gt;5),H7879-(H7879*20%)),H7879)</f>
        <v>5.04</v>
      </c>
      <c r="O7879" s="2"/>
    </row>
    <row r="7880" spans="1:15" ht="15.75" customHeight="1" x14ac:dyDescent="0.3">
      <c r="A7880" s="2" t="s">
        <v>3956</v>
      </c>
      <c r="B7880" s="3">
        <v>42703</v>
      </c>
      <c r="C7880" s="2" t="s">
        <v>11</v>
      </c>
      <c r="D7880" s="2" t="s">
        <v>38</v>
      </c>
      <c r="E7880" s="2" t="s">
        <v>39</v>
      </c>
      <c r="F7880" s="2" t="s">
        <v>14</v>
      </c>
      <c r="G7880" s="2" t="s">
        <v>28</v>
      </c>
      <c r="H7880" s="2">
        <v>242.17600000000004</v>
      </c>
      <c r="I7880" s="2">
        <v>4</v>
      </c>
      <c r="J7880" s="2" t="s">
        <v>16</v>
      </c>
      <c r="K7880" s="2">
        <f t="shared" si="246"/>
        <v>205.84960000000004</v>
      </c>
      <c r="L7880" s="2">
        <f t="shared" si="247"/>
        <v>242.17600000000004</v>
      </c>
      <c r="M7880" s="2" cm="1">
        <f t="array" ref="M7880">IFERROR(_xlfn.IFS(AND(F7880="Furniture",C7880="First Class",I7880&gt;5),H7880-(H7880*10%),AND(F7880="Technology",C7880="Same Day",I7880&gt;6),H7880-(H7880*12%),AND(F7880="Office Supplies",OR(C7880="Second Day",C7880="Standard Class"),I7880&gt;4),H7880-(H7880*8%)),H7880)</f>
        <v>242.17600000000004</v>
      </c>
      <c r="N7880" s="2" cm="1">
        <f t="array" ref="N7880">IFERROR(_xlfn.IFS(AND(J7880="Yes",F7880="Furniture",OR(C7880="Second Day",C7880="Standard Class"),I7880&gt;3),H7880-(H7880*15%),AND(J7880="Yes",F7880="Technology",C7880="Same Day",I7880&gt;4),H7880-(H7880*18%),AND(J7880="Yes",F7880="Office Supplies",C7880="First Class",I7880&gt;5),H7880-(H7880*20%)),H7880)</f>
        <v>242.17600000000004</v>
      </c>
      <c r="O7880" s="2"/>
    </row>
    <row r="7881" spans="1:15" ht="15.75" customHeight="1" x14ac:dyDescent="0.3">
      <c r="A7881" s="2" t="s">
        <v>3957</v>
      </c>
      <c r="B7881" s="3">
        <v>42535</v>
      </c>
      <c r="C7881" s="2" t="s">
        <v>24</v>
      </c>
      <c r="D7881" s="2" t="s">
        <v>19</v>
      </c>
      <c r="E7881" s="2" t="s">
        <v>46</v>
      </c>
      <c r="F7881" s="2" t="s">
        <v>14</v>
      </c>
      <c r="G7881" s="2" t="s">
        <v>25</v>
      </c>
      <c r="H7881" s="2">
        <v>337.17599999999999</v>
      </c>
      <c r="I7881" s="2">
        <v>2</v>
      </c>
      <c r="J7881" s="2" t="s">
        <v>16</v>
      </c>
      <c r="K7881" s="2">
        <f t="shared" si="246"/>
        <v>286.59960000000001</v>
      </c>
      <c r="L7881" s="2">
        <f t="shared" si="247"/>
        <v>337.17599999999999</v>
      </c>
      <c r="M7881" s="2" cm="1">
        <f t="array" ref="M7881">IFERROR(_xlfn.IFS(AND(F7881="Furniture",C7881="First Class",I7881&gt;5),H7881-(H7881*10%),AND(F7881="Technology",C7881="Same Day",I7881&gt;6),H7881-(H7881*12%),AND(F7881="Office Supplies",OR(C7881="Second Day",C7881="Standard Class"),I7881&gt;4),H7881-(H7881*8%)),H7881)</f>
        <v>337.17599999999999</v>
      </c>
      <c r="N7881" s="2" cm="1">
        <f t="array" ref="N7881">IFERROR(_xlfn.IFS(AND(J7881="Yes",F7881="Furniture",OR(C7881="Second Day",C7881="Standard Class"),I7881&gt;3),H7881-(H7881*15%),AND(J7881="Yes",F7881="Technology",C7881="Same Day",I7881&gt;4),H7881-(H7881*18%),AND(J7881="Yes",F7881="Office Supplies",C7881="First Class",I7881&gt;5),H7881-(H7881*20%)),H7881)</f>
        <v>337.17599999999999</v>
      </c>
      <c r="O7881" s="2"/>
    </row>
    <row r="7882" spans="1:15" ht="15.75" customHeight="1" x14ac:dyDescent="0.3">
      <c r="A7882" s="2" t="s">
        <v>3958</v>
      </c>
      <c r="B7882" s="3">
        <v>43072</v>
      </c>
      <c r="C7882" s="2" t="s">
        <v>11</v>
      </c>
      <c r="D7882" s="2" t="s">
        <v>12</v>
      </c>
      <c r="E7882" s="2" t="s">
        <v>20</v>
      </c>
      <c r="F7882" s="2" t="s">
        <v>21</v>
      </c>
      <c r="G7882" s="2" t="s">
        <v>29</v>
      </c>
      <c r="H7882" s="2">
        <v>13.343999999999998</v>
      </c>
      <c r="I7882" s="2">
        <v>6</v>
      </c>
      <c r="J7882" s="2" t="s">
        <v>16</v>
      </c>
      <c r="K7882" s="2">
        <f t="shared" si="246"/>
        <v>13.343999999999998</v>
      </c>
      <c r="L7882" s="2">
        <f t="shared" si="247"/>
        <v>13.343999999999998</v>
      </c>
      <c r="M7882" s="2" cm="1">
        <f t="array" ref="M7882">IFERROR(_xlfn.IFS(AND(F7882="Furniture",C7882="First Class",I7882&gt;5),H7882-(H7882*10%),AND(F7882="Technology",C7882="Same Day",I7882&gt;6),H7882-(H7882*12%),AND(F7882="Office Supplies",OR(C7882="Second Day",C7882="Standard Class"),I7882&gt;4),H7882-(H7882*8%)),H7882)</f>
        <v>13.343999999999998</v>
      </c>
      <c r="N7882" s="2" cm="1">
        <f t="array" ref="N7882">IFERROR(_xlfn.IFS(AND(J7882="Yes",F7882="Furniture",OR(C7882="Second Day",C7882="Standard Class"),I7882&gt;3),H7882-(H7882*15%),AND(J7882="Yes",F7882="Technology",C7882="Same Day",I7882&gt;4),H7882-(H7882*18%),AND(J7882="Yes",F7882="Office Supplies",C7882="First Class",I7882&gt;5),H7882-(H7882*20%)),H7882)</f>
        <v>13.343999999999998</v>
      </c>
      <c r="O7882" s="2"/>
    </row>
    <row r="7883" spans="1:15" ht="15.75" customHeight="1" x14ac:dyDescent="0.3">
      <c r="A7883" s="2" t="s">
        <v>3958</v>
      </c>
      <c r="B7883" s="3">
        <v>43072</v>
      </c>
      <c r="C7883" s="2" t="s">
        <v>11</v>
      </c>
      <c r="D7883" s="2" t="s">
        <v>12</v>
      </c>
      <c r="E7883" s="2" t="s">
        <v>20</v>
      </c>
      <c r="F7883" s="2" t="s">
        <v>30</v>
      </c>
      <c r="G7883" s="2" t="s">
        <v>49</v>
      </c>
      <c r="H7883" s="2">
        <v>76.75200000000001</v>
      </c>
      <c r="I7883" s="2">
        <v>6</v>
      </c>
      <c r="J7883" s="2" t="s">
        <v>16</v>
      </c>
      <c r="K7883" s="2">
        <f t="shared" si="246"/>
        <v>76.75200000000001</v>
      </c>
      <c r="L7883" s="2">
        <f t="shared" si="247"/>
        <v>76.75200000000001</v>
      </c>
      <c r="M7883" s="2" cm="1">
        <f t="array" ref="M7883">IFERROR(_xlfn.IFS(AND(F7883="Furniture",C7883="First Class",I7883&gt;5),H7883-(H7883*10%),AND(F7883="Technology",C7883="Same Day",I7883&gt;6),H7883-(H7883*12%),AND(F7883="Office Supplies",OR(C7883="Second Day",C7883="Standard Class"),I7883&gt;4),H7883-(H7883*8%)),H7883)</f>
        <v>76.75200000000001</v>
      </c>
      <c r="N7883" s="2" cm="1">
        <f t="array" ref="N7883">IFERROR(_xlfn.IFS(AND(J7883="Yes",F7883="Furniture",OR(C7883="Second Day",C7883="Standard Class"),I7883&gt;3),H7883-(H7883*15%),AND(J7883="Yes",F7883="Technology",C7883="Same Day",I7883&gt;4),H7883-(H7883*18%),AND(J7883="Yes",F7883="Office Supplies",C7883="First Class",I7883&gt;5),H7883-(H7883*20%)),H7883)</f>
        <v>76.75200000000001</v>
      </c>
      <c r="O7883" s="2"/>
    </row>
    <row r="7884" spans="1:15" ht="15.75" customHeight="1" x14ac:dyDescent="0.3">
      <c r="A7884" s="2" t="s">
        <v>3958</v>
      </c>
      <c r="B7884" s="3">
        <v>43072</v>
      </c>
      <c r="C7884" s="2" t="s">
        <v>11</v>
      </c>
      <c r="D7884" s="2" t="s">
        <v>12</v>
      </c>
      <c r="E7884" s="2" t="s">
        <v>20</v>
      </c>
      <c r="F7884" s="2" t="s">
        <v>30</v>
      </c>
      <c r="G7884" s="2" t="s">
        <v>49</v>
      </c>
      <c r="H7884" s="2">
        <v>102.33600000000001</v>
      </c>
      <c r="I7884" s="2">
        <v>8</v>
      </c>
      <c r="J7884" s="2" t="s">
        <v>16</v>
      </c>
      <c r="K7884" s="2">
        <f t="shared" si="246"/>
        <v>102.33600000000001</v>
      </c>
      <c r="L7884" s="2">
        <f t="shared" si="247"/>
        <v>102.33600000000001</v>
      </c>
      <c r="M7884" s="2" cm="1">
        <f t="array" ref="M7884">IFERROR(_xlfn.IFS(AND(F7884="Furniture",C7884="First Class",I7884&gt;5),H7884-(H7884*10%),AND(F7884="Technology",C7884="Same Day",I7884&gt;6),H7884-(H7884*12%),AND(F7884="Office Supplies",OR(C7884="Second Day",C7884="Standard Class"),I7884&gt;4),H7884-(H7884*8%)),H7884)</f>
        <v>102.33600000000001</v>
      </c>
      <c r="N7884" s="2" cm="1">
        <f t="array" ref="N7884">IFERROR(_xlfn.IFS(AND(J7884="Yes",F7884="Furniture",OR(C7884="Second Day",C7884="Standard Class"),I7884&gt;3),H7884-(H7884*15%),AND(J7884="Yes",F7884="Technology",C7884="Same Day",I7884&gt;4),H7884-(H7884*18%),AND(J7884="Yes",F7884="Office Supplies",C7884="First Class",I7884&gt;5),H7884-(H7884*20%)),H7884)</f>
        <v>102.33600000000001</v>
      </c>
      <c r="O7884" s="2"/>
    </row>
    <row r="7885" spans="1:15" ht="15.75" customHeight="1" x14ac:dyDescent="0.3">
      <c r="A7885" s="2" t="s">
        <v>3958</v>
      </c>
      <c r="B7885" s="3">
        <v>43072</v>
      </c>
      <c r="C7885" s="2" t="s">
        <v>11</v>
      </c>
      <c r="D7885" s="2" t="s">
        <v>12</v>
      </c>
      <c r="E7885" s="2" t="s">
        <v>20</v>
      </c>
      <c r="F7885" s="2" t="s">
        <v>21</v>
      </c>
      <c r="G7885" s="2" t="s">
        <v>35</v>
      </c>
      <c r="H7885" s="2">
        <v>10.32</v>
      </c>
      <c r="I7885" s="2">
        <v>2</v>
      </c>
      <c r="J7885" s="2" t="s">
        <v>16</v>
      </c>
      <c r="K7885" s="2">
        <f t="shared" si="246"/>
        <v>10.32</v>
      </c>
      <c r="L7885" s="2">
        <f t="shared" si="247"/>
        <v>10.32</v>
      </c>
      <c r="M7885" s="2" cm="1">
        <f t="array" ref="M7885">IFERROR(_xlfn.IFS(AND(F7885="Furniture",C7885="First Class",I7885&gt;5),H7885-(H7885*10%),AND(F7885="Technology",C7885="Same Day",I7885&gt;6),H7885-(H7885*12%),AND(F7885="Office Supplies",OR(C7885="Second Day",C7885="Standard Class"),I7885&gt;4),H7885-(H7885*8%)),H7885)</f>
        <v>10.32</v>
      </c>
      <c r="N7885" s="2" cm="1">
        <f t="array" ref="N7885">IFERROR(_xlfn.IFS(AND(J7885="Yes",F7885="Furniture",OR(C7885="Second Day",C7885="Standard Class"),I7885&gt;3),H7885-(H7885*15%),AND(J7885="Yes",F7885="Technology",C7885="Same Day",I7885&gt;4),H7885-(H7885*18%),AND(J7885="Yes",F7885="Office Supplies",C7885="First Class",I7885&gt;5),H7885-(H7885*20%)),H7885)</f>
        <v>10.32</v>
      </c>
      <c r="O7885" s="2"/>
    </row>
    <row r="7886" spans="1:15" ht="15.75" customHeight="1" x14ac:dyDescent="0.3">
      <c r="A7886" s="2" t="s">
        <v>3958</v>
      </c>
      <c r="B7886" s="3">
        <v>43072</v>
      </c>
      <c r="C7886" s="2" t="s">
        <v>11</v>
      </c>
      <c r="D7886" s="2" t="s">
        <v>12</v>
      </c>
      <c r="E7886" s="2" t="s">
        <v>20</v>
      </c>
      <c r="F7886" s="2" t="s">
        <v>21</v>
      </c>
      <c r="G7886" s="2" t="s">
        <v>105</v>
      </c>
      <c r="H7886" s="2">
        <v>47.32</v>
      </c>
      <c r="I7886" s="2">
        <v>7</v>
      </c>
      <c r="J7886" s="2" t="s">
        <v>16</v>
      </c>
      <c r="K7886" s="2">
        <f t="shared" si="246"/>
        <v>47.32</v>
      </c>
      <c r="L7886" s="2">
        <f t="shared" si="247"/>
        <v>47.32</v>
      </c>
      <c r="M7886" s="2" cm="1">
        <f t="array" ref="M7886">IFERROR(_xlfn.IFS(AND(F7886="Furniture",C7886="First Class",I7886&gt;5),H7886-(H7886*10%),AND(F7886="Technology",C7886="Same Day",I7886&gt;6),H7886-(H7886*12%),AND(F7886="Office Supplies",OR(C7886="Second Day",C7886="Standard Class"),I7886&gt;4),H7886-(H7886*8%)),H7886)</f>
        <v>47.32</v>
      </c>
      <c r="N7886" s="2" cm="1">
        <f t="array" ref="N7886">IFERROR(_xlfn.IFS(AND(J7886="Yes",F7886="Furniture",OR(C7886="Second Day",C7886="Standard Class"),I7886&gt;3),H7886-(H7886*15%),AND(J7886="Yes",F7886="Technology",C7886="Same Day",I7886&gt;4),H7886-(H7886*18%),AND(J7886="Yes",F7886="Office Supplies",C7886="First Class",I7886&gt;5),H7886-(H7886*20%)),H7886)</f>
        <v>47.32</v>
      </c>
      <c r="O7886" s="2"/>
    </row>
    <row r="7887" spans="1:15" ht="15.75" customHeight="1" x14ac:dyDescent="0.3">
      <c r="A7887" s="2" t="s">
        <v>3958</v>
      </c>
      <c r="B7887" s="3">
        <v>43072</v>
      </c>
      <c r="C7887" s="2" t="s">
        <v>11</v>
      </c>
      <c r="D7887" s="2" t="s">
        <v>12</v>
      </c>
      <c r="E7887" s="2" t="s">
        <v>20</v>
      </c>
      <c r="F7887" s="2" t="s">
        <v>14</v>
      </c>
      <c r="G7887" s="2" t="s">
        <v>28</v>
      </c>
      <c r="H7887" s="2">
        <v>23.376000000000001</v>
      </c>
      <c r="I7887" s="2">
        <v>3</v>
      </c>
      <c r="J7887" s="2" t="s">
        <v>16</v>
      </c>
      <c r="K7887" s="2">
        <f t="shared" si="246"/>
        <v>23.376000000000001</v>
      </c>
      <c r="L7887" s="2">
        <f t="shared" si="247"/>
        <v>23.376000000000001</v>
      </c>
      <c r="M7887" s="2" cm="1">
        <f t="array" ref="M7887">IFERROR(_xlfn.IFS(AND(F7887="Furniture",C7887="First Class",I7887&gt;5),H7887-(H7887*10%),AND(F7887="Technology",C7887="Same Day",I7887&gt;6),H7887-(H7887*12%),AND(F7887="Office Supplies",OR(C7887="Second Day",C7887="Standard Class"),I7887&gt;4),H7887-(H7887*8%)),H7887)</f>
        <v>23.376000000000001</v>
      </c>
      <c r="N7887" s="2" cm="1">
        <f t="array" ref="N7887">IFERROR(_xlfn.IFS(AND(J7887="Yes",F7887="Furniture",OR(C7887="Second Day",C7887="Standard Class"),I7887&gt;3),H7887-(H7887*15%),AND(J7887="Yes",F7887="Technology",C7887="Same Day",I7887&gt;4),H7887-(H7887*18%),AND(J7887="Yes",F7887="Office Supplies",C7887="First Class",I7887&gt;5),H7887-(H7887*20%)),H7887)</f>
        <v>23.376000000000001</v>
      </c>
      <c r="O7887" s="2"/>
    </row>
    <row r="7888" spans="1:15" ht="15.75" customHeight="1" x14ac:dyDescent="0.3">
      <c r="A7888" s="2" t="s">
        <v>3958</v>
      </c>
      <c r="B7888" s="3">
        <v>43072</v>
      </c>
      <c r="C7888" s="2" t="s">
        <v>11</v>
      </c>
      <c r="D7888" s="2" t="s">
        <v>12</v>
      </c>
      <c r="E7888" s="2" t="s">
        <v>20</v>
      </c>
      <c r="F7888" s="2" t="s">
        <v>14</v>
      </c>
      <c r="G7888" s="2" t="s">
        <v>28</v>
      </c>
      <c r="H7888" s="2">
        <v>16.72</v>
      </c>
      <c r="I7888" s="2">
        <v>5</v>
      </c>
      <c r="J7888" s="2" t="s">
        <v>16</v>
      </c>
      <c r="K7888" s="2">
        <f t="shared" si="246"/>
        <v>16.72</v>
      </c>
      <c r="L7888" s="2">
        <f t="shared" si="247"/>
        <v>16.72</v>
      </c>
      <c r="M7888" s="2" cm="1">
        <f t="array" ref="M7888">IFERROR(_xlfn.IFS(AND(F7888="Furniture",C7888="First Class",I7888&gt;5),H7888-(H7888*10%),AND(F7888="Technology",C7888="Same Day",I7888&gt;6),H7888-(H7888*12%),AND(F7888="Office Supplies",OR(C7888="Second Day",C7888="Standard Class"),I7888&gt;4),H7888-(H7888*8%)),H7888)</f>
        <v>16.72</v>
      </c>
      <c r="N7888" s="2" cm="1">
        <f t="array" ref="N7888">IFERROR(_xlfn.IFS(AND(J7888="Yes",F7888="Furniture",OR(C7888="Second Day",C7888="Standard Class"),I7888&gt;3),H7888-(H7888*15%),AND(J7888="Yes",F7888="Technology",C7888="Same Day",I7888&gt;4),H7888-(H7888*18%),AND(J7888="Yes",F7888="Office Supplies",C7888="First Class",I7888&gt;5),H7888-(H7888*20%)),H7888)</f>
        <v>16.72</v>
      </c>
      <c r="O7888" s="2"/>
    </row>
    <row r="7889" spans="1:15" ht="15.75" customHeight="1" x14ac:dyDescent="0.3">
      <c r="A7889" s="2" t="s">
        <v>3958</v>
      </c>
      <c r="B7889" s="3">
        <v>43072</v>
      </c>
      <c r="C7889" s="2" t="s">
        <v>11</v>
      </c>
      <c r="D7889" s="2" t="s">
        <v>12</v>
      </c>
      <c r="E7889" s="2" t="s">
        <v>20</v>
      </c>
      <c r="F7889" s="2" t="s">
        <v>14</v>
      </c>
      <c r="G7889" s="2" t="s">
        <v>28</v>
      </c>
      <c r="H7889" s="2">
        <v>16.192</v>
      </c>
      <c r="I7889" s="2">
        <v>1</v>
      </c>
      <c r="J7889" s="2" t="s">
        <v>16</v>
      </c>
      <c r="K7889" s="2">
        <f t="shared" si="246"/>
        <v>16.192</v>
      </c>
      <c r="L7889" s="2">
        <f t="shared" si="247"/>
        <v>16.192</v>
      </c>
      <c r="M7889" s="2" cm="1">
        <f t="array" ref="M7889">IFERROR(_xlfn.IFS(AND(F7889="Furniture",C7889="First Class",I7889&gt;5),H7889-(H7889*10%),AND(F7889="Technology",C7889="Same Day",I7889&gt;6),H7889-(H7889*12%),AND(F7889="Office Supplies",OR(C7889="Second Day",C7889="Standard Class"),I7889&gt;4),H7889-(H7889*8%)),H7889)</f>
        <v>16.192</v>
      </c>
      <c r="N7889" s="2" cm="1">
        <f t="array" ref="N7889">IFERROR(_xlfn.IFS(AND(J7889="Yes",F7889="Furniture",OR(C7889="Second Day",C7889="Standard Class"),I7889&gt;3),H7889-(H7889*15%),AND(J7889="Yes",F7889="Technology",C7889="Same Day",I7889&gt;4),H7889-(H7889*18%),AND(J7889="Yes",F7889="Office Supplies",C7889="First Class",I7889&gt;5),H7889-(H7889*20%)),H7889)</f>
        <v>16.192</v>
      </c>
      <c r="O7889" s="2"/>
    </row>
    <row r="7890" spans="1:15" ht="15.75" customHeight="1" x14ac:dyDescent="0.3">
      <c r="A7890" s="2" t="s">
        <v>3959</v>
      </c>
      <c r="B7890" s="3">
        <v>42598</v>
      </c>
      <c r="C7890" s="2" t="s">
        <v>24</v>
      </c>
      <c r="D7890" s="2" t="s">
        <v>12</v>
      </c>
      <c r="E7890" s="2" t="s">
        <v>20</v>
      </c>
      <c r="F7890" s="2" t="s">
        <v>21</v>
      </c>
      <c r="G7890" s="2" t="s">
        <v>35</v>
      </c>
      <c r="H7890" s="2">
        <v>32.400000000000006</v>
      </c>
      <c r="I7890" s="2">
        <v>5</v>
      </c>
      <c r="J7890" s="2" t="s">
        <v>16</v>
      </c>
      <c r="K7890" s="2">
        <f t="shared" si="246"/>
        <v>32.400000000000006</v>
      </c>
      <c r="L7890" s="2">
        <f t="shared" si="247"/>
        <v>32.400000000000006</v>
      </c>
      <c r="M7890" s="2" cm="1">
        <f t="array" ref="M7890">IFERROR(_xlfn.IFS(AND(F7890="Furniture",C7890="First Class",I7890&gt;5),H7890-(H7890*10%),AND(F7890="Technology",C7890="Same Day",I7890&gt;6),H7890-(H7890*12%),AND(F7890="Office Supplies",OR(C7890="Second Day",C7890="Standard Class"),I7890&gt;4),H7890-(H7890*8%)),H7890)</f>
        <v>29.808000000000007</v>
      </c>
      <c r="N7890" s="2" cm="1">
        <f t="array" ref="N7890">IFERROR(_xlfn.IFS(AND(J7890="Yes",F7890="Furniture",OR(C7890="Second Day",C7890="Standard Class"),I7890&gt;3),H7890-(H7890*15%),AND(J7890="Yes",F7890="Technology",C7890="Same Day",I7890&gt;4),H7890-(H7890*18%),AND(J7890="Yes",F7890="Office Supplies",C7890="First Class",I7890&gt;5),H7890-(H7890*20%)),H7890)</f>
        <v>32.400000000000006</v>
      </c>
      <c r="O7890" s="2"/>
    </row>
    <row r="7891" spans="1:15" ht="15.75" customHeight="1" x14ac:dyDescent="0.3">
      <c r="A7891" s="2" t="s">
        <v>3960</v>
      </c>
      <c r="B7891" s="3">
        <v>42729</v>
      </c>
      <c r="C7891" s="2" t="s">
        <v>24</v>
      </c>
      <c r="D7891" s="2" t="s">
        <v>12</v>
      </c>
      <c r="E7891" s="2" t="s">
        <v>13</v>
      </c>
      <c r="F7891" s="2" t="s">
        <v>21</v>
      </c>
      <c r="G7891" s="2" t="s">
        <v>29</v>
      </c>
      <c r="H7891" s="2">
        <v>19.89</v>
      </c>
      <c r="I7891" s="2">
        <v>9</v>
      </c>
      <c r="J7891" s="2" t="s">
        <v>16</v>
      </c>
      <c r="K7891" s="2">
        <f t="shared" si="246"/>
        <v>19.89</v>
      </c>
      <c r="L7891" s="2">
        <f t="shared" si="247"/>
        <v>19.89</v>
      </c>
      <c r="M7891" s="2" cm="1">
        <f t="array" ref="M7891">IFERROR(_xlfn.IFS(AND(F7891="Furniture",C7891="First Class",I7891&gt;5),H7891-(H7891*10%),AND(F7891="Technology",C7891="Same Day",I7891&gt;6),H7891-(H7891*12%),AND(F7891="Office Supplies",OR(C7891="Second Day",C7891="Standard Class"),I7891&gt;4),H7891-(H7891*8%)),H7891)</f>
        <v>18.2988</v>
      </c>
      <c r="N7891" s="2" cm="1">
        <f t="array" ref="N7891">IFERROR(_xlfn.IFS(AND(J7891="Yes",F7891="Furniture",OR(C7891="Second Day",C7891="Standard Class"),I7891&gt;3),H7891-(H7891*15%),AND(J7891="Yes",F7891="Technology",C7891="Same Day",I7891&gt;4),H7891-(H7891*18%),AND(J7891="Yes",F7891="Office Supplies",C7891="First Class",I7891&gt;5),H7891-(H7891*20%)),H7891)</f>
        <v>19.89</v>
      </c>
      <c r="O7891" s="2"/>
    </row>
    <row r="7892" spans="1:15" ht="15.75" customHeight="1" x14ac:dyDescent="0.3">
      <c r="A7892" s="2" t="s">
        <v>3960</v>
      </c>
      <c r="B7892" s="3">
        <v>42729</v>
      </c>
      <c r="C7892" s="2" t="s">
        <v>24</v>
      </c>
      <c r="D7892" s="2" t="s">
        <v>12</v>
      </c>
      <c r="E7892" s="2" t="s">
        <v>13</v>
      </c>
      <c r="F7892" s="2" t="s">
        <v>30</v>
      </c>
      <c r="G7892" s="2" t="s">
        <v>49</v>
      </c>
      <c r="H7892" s="2">
        <v>399.98</v>
      </c>
      <c r="I7892" s="2">
        <v>2</v>
      </c>
      <c r="J7892" s="2" t="s">
        <v>16</v>
      </c>
      <c r="K7892" s="2">
        <f t="shared" si="246"/>
        <v>339.983</v>
      </c>
      <c r="L7892" s="2">
        <f t="shared" si="247"/>
        <v>399.98</v>
      </c>
      <c r="M7892" s="2" cm="1">
        <f t="array" ref="M7892">IFERROR(_xlfn.IFS(AND(F7892="Furniture",C7892="First Class",I7892&gt;5),H7892-(H7892*10%),AND(F7892="Technology",C7892="Same Day",I7892&gt;6),H7892-(H7892*12%),AND(F7892="Office Supplies",OR(C7892="Second Day",C7892="Standard Class"),I7892&gt;4),H7892-(H7892*8%)),H7892)</f>
        <v>399.98</v>
      </c>
      <c r="N7892" s="2" cm="1">
        <f t="array" ref="N7892">IFERROR(_xlfn.IFS(AND(J7892="Yes",F7892="Furniture",OR(C7892="Second Day",C7892="Standard Class"),I7892&gt;3),H7892-(H7892*15%),AND(J7892="Yes",F7892="Technology",C7892="Same Day",I7892&gt;4),H7892-(H7892*18%),AND(J7892="Yes",F7892="Office Supplies",C7892="First Class",I7892&gt;5),H7892-(H7892*20%)),H7892)</f>
        <v>399.98</v>
      </c>
      <c r="O7892" s="2"/>
    </row>
    <row r="7893" spans="1:15" ht="15.75" customHeight="1" x14ac:dyDescent="0.3">
      <c r="A7893" s="2" t="s">
        <v>3960</v>
      </c>
      <c r="B7893" s="3">
        <v>42729</v>
      </c>
      <c r="C7893" s="2" t="s">
        <v>24</v>
      </c>
      <c r="D7893" s="2" t="s">
        <v>12</v>
      </c>
      <c r="E7893" s="2" t="s">
        <v>13</v>
      </c>
      <c r="F7893" s="2" t="s">
        <v>14</v>
      </c>
      <c r="G7893" s="2" t="s">
        <v>28</v>
      </c>
      <c r="H7893" s="2">
        <v>343.84999999999997</v>
      </c>
      <c r="I7893" s="2">
        <v>5</v>
      </c>
      <c r="J7893" s="2" t="s">
        <v>16</v>
      </c>
      <c r="K7893" s="2">
        <f t="shared" si="246"/>
        <v>292.27249999999998</v>
      </c>
      <c r="L7893" s="2">
        <f t="shared" si="247"/>
        <v>343.84999999999997</v>
      </c>
      <c r="M7893" s="2" cm="1">
        <f t="array" ref="M7893">IFERROR(_xlfn.IFS(AND(F7893="Furniture",C7893="First Class",I7893&gt;5),H7893-(H7893*10%),AND(F7893="Technology",C7893="Same Day",I7893&gt;6),H7893-(H7893*12%),AND(F7893="Office Supplies",OR(C7893="Second Day",C7893="Standard Class"),I7893&gt;4),H7893-(H7893*8%)),H7893)</f>
        <v>343.84999999999997</v>
      </c>
      <c r="N7893" s="2" cm="1">
        <f t="array" ref="N7893">IFERROR(_xlfn.IFS(AND(J7893="Yes",F7893="Furniture",OR(C7893="Second Day",C7893="Standard Class"),I7893&gt;3),H7893-(H7893*15%),AND(J7893="Yes",F7893="Technology",C7893="Same Day",I7893&gt;4),H7893-(H7893*18%),AND(J7893="Yes",F7893="Office Supplies",C7893="First Class",I7893&gt;5),H7893-(H7893*20%)),H7893)</f>
        <v>343.84999999999997</v>
      </c>
      <c r="O7893" s="2"/>
    </row>
    <row r="7894" spans="1:15" ht="15.75" customHeight="1" x14ac:dyDescent="0.3">
      <c r="A7894" s="2" t="s">
        <v>3960</v>
      </c>
      <c r="B7894" s="3">
        <v>42729</v>
      </c>
      <c r="C7894" s="2" t="s">
        <v>24</v>
      </c>
      <c r="D7894" s="2" t="s">
        <v>12</v>
      </c>
      <c r="E7894" s="2" t="s">
        <v>13</v>
      </c>
      <c r="F7894" s="2" t="s">
        <v>21</v>
      </c>
      <c r="G7894" s="2" t="s">
        <v>35</v>
      </c>
      <c r="H7894" s="2">
        <v>106.32</v>
      </c>
      <c r="I7894" s="2">
        <v>3</v>
      </c>
      <c r="J7894" s="2" t="s">
        <v>16</v>
      </c>
      <c r="K7894" s="2">
        <f t="shared" si="246"/>
        <v>106.32</v>
      </c>
      <c r="L7894" s="2">
        <f t="shared" si="247"/>
        <v>106.32</v>
      </c>
      <c r="M7894" s="2" cm="1">
        <f t="array" ref="M7894">IFERROR(_xlfn.IFS(AND(F7894="Furniture",C7894="First Class",I7894&gt;5),H7894-(H7894*10%),AND(F7894="Technology",C7894="Same Day",I7894&gt;6),H7894-(H7894*12%),AND(F7894="Office Supplies",OR(C7894="Second Day",C7894="Standard Class"),I7894&gt;4),H7894-(H7894*8%)),H7894)</f>
        <v>106.32</v>
      </c>
      <c r="N7894" s="2" cm="1">
        <f t="array" ref="N7894">IFERROR(_xlfn.IFS(AND(J7894="Yes",F7894="Furniture",OR(C7894="Second Day",C7894="Standard Class"),I7894&gt;3),H7894-(H7894*15%),AND(J7894="Yes",F7894="Technology",C7894="Same Day",I7894&gt;4),H7894-(H7894*18%),AND(J7894="Yes",F7894="Office Supplies",C7894="First Class",I7894&gt;5),H7894-(H7894*20%)),H7894)</f>
        <v>106.32</v>
      </c>
      <c r="O7894" s="2"/>
    </row>
    <row r="7895" spans="1:15" ht="15.75" customHeight="1" x14ac:dyDescent="0.3">
      <c r="A7895" s="2" t="s">
        <v>3961</v>
      </c>
      <c r="B7895" s="3">
        <v>42939</v>
      </c>
      <c r="C7895" s="2" t="s">
        <v>24</v>
      </c>
      <c r="D7895" s="2" t="s">
        <v>38</v>
      </c>
      <c r="E7895" s="2" t="s">
        <v>46</v>
      </c>
      <c r="F7895" s="2" t="s">
        <v>21</v>
      </c>
      <c r="G7895" s="2" t="s">
        <v>32</v>
      </c>
      <c r="H7895" s="2">
        <v>13.919999999999998</v>
      </c>
      <c r="I7895" s="2">
        <v>3</v>
      </c>
      <c r="J7895" s="2" t="s">
        <v>16</v>
      </c>
      <c r="K7895" s="2">
        <f t="shared" si="246"/>
        <v>13.919999999999998</v>
      </c>
      <c r="L7895" s="2">
        <f t="shared" si="247"/>
        <v>13.919999999999998</v>
      </c>
      <c r="M7895" s="2" cm="1">
        <f t="array" ref="M7895">IFERROR(_xlfn.IFS(AND(F7895="Furniture",C7895="First Class",I7895&gt;5),H7895-(H7895*10%),AND(F7895="Technology",C7895="Same Day",I7895&gt;6),H7895-(H7895*12%),AND(F7895="Office Supplies",OR(C7895="Second Day",C7895="Standard Class"),I7895&gt;4),H7895-(H7895*8%)),H7895)</f>
        <v>13.919999999999998</v>
      </c>
      <c r="N7895" s="2" cm="1">
        <f t="array" ref="N7895">IFERROR(_xlfn.IFS(AND(J7895="Yes",F7895="Furniture",OR(C7895="Second Day",C7895="Standard Class"),I7895&gt;3),H7895-(H7895*15%),AND(J7895="Yes",F7895="Technology",C7895="Same Day",I7895&gt;4),H7895-(H7895*18%),AND(J7895="Yes",F7895="Office Supplies",C7895="First Class",I7895&gt;5),H7895-(H7895*20%)),H7895)</f>
        <v>13.919999999999998</v>
      </c>
      <c r="O7895" s="2"/>
    </row>
    <row r="7896" spans="1:15" ht="15.75" customHeight="1" x14ac:dyDescent="0.3">
      <c r="A7896" s="2" t="s">
        <v>3962</v>
      </c>
      <c r="B7896" s="3">
        <v>42907</v>
      </c>
      <c r="C7896" s="2" t="s">
        <v>24</v>
      </c>
      <c r="D7896" s="2" t="s">
        <v>38</v>
      </c>
      <c r="E7896" s="2" t="s">
        <v>46</v>
      </c>
      <c r="F7896" s="2" t="s">
        <v>21</v>
      </c>
      <c r="G7896" s="2" t="s">
        <v>32</v>
      </c>
      <c r="H7896" s="2">
        <v>82.4</v>
      </c>
      <c r="I7896" s="2">
        <v>5</v>
      </c>
      <c r="J7896" s="2" t="s">
        <v>16</v>
      </c>
      <c r="K7896" s="2">
        <f t="shared" si="246"/>
        <v>82.4</v>
      </c>
      <c r="L7896" s="2">
        <f t="shared" si="247"/>
        <v>82.4</v>
      </c>
      <c r="M7896" s="2" cm="1">
        <f t="array" ref="M7896">IFERROR(_xlfn.IFS(AND(F7896="Furniture",C7896="First Class",I7896&gt;5),H7896-(H7896*10%),AND(F7896="Technology",C7896="Same Day",I7896&gt;6),H7896-(H7896*12%),AND(F7896="Office Supplies",OR(C7896="Second Day",C7896="Standard Class"),I7896&gt;4),H7896-(H7896*8%)),H7896)</f>
        <v>75.808000000000007</v>
      </c>
      <c r="N7896" s="2" cm="1">
        <f t="array" ref="N7896">IFERROR(_xlfn.IFS(AND(J7896="Yes",F7896="Furniture",OR(C7896="Second Day",C7896="Standard Class"),I7896&gt;3),H7896-(H7896*15%),AND(J7896="Yes",F7896="Technology",C7896="Same Day",I7896&gt;4),H7896-(H7896*18%),AND(J7896="Yes",F7896="Office Supplies",C7896="First Class",I7896&gt;5),H7896-(H7896*20%)),H7896)</f>
        <v>82.4</v>
      </c>
      <c r="O7896" s="2"/>
    </row>
    <row r="7897" spans="1:15" ht="15.75" customHeight="1" x14ac:dyDescent="0.3">
      <c r="A7897" s="2" t="s">
        <v>3962</v>
      </c>
      <c r="B7897" s="3">
        <v>42907</v>
      </c>
      <c r="C7897" s="2" t="s">
        <v>24</v>
      </c>
      <c r="D7897" s="2" t="s">
        <v>38</v>
      </c>
      <c r="E7897" s="2" t="s">
        <v>46</v>
      </c>
      <c r="F7897" s="2" t="s">
        <v>21</v>
      </c>
      <c r="G7897" s="2" t="s">
        <v>32</v>
      </c>
      <c r="H7897" s="2">
        <v>6.24</v>
      </c>
      <c r="I7897" s="2">
        <v>2</v>
      </c>
      <c r="J7897" s="2" t="s">
        <v>16</v>
      </c>
      <c r="K7897" s="2">
        <f t="shared" si="246"/>
        <v>6.24</v>
      </c>
      <c r="L7897" s="2">
        <f t="shared" si="247"/>
        <v>6.24</v>
      </c>
      <c r="M7897" s="2" cm="1">
        <f t="array" ref="M7897">IFERROR(_xlfn.IFS(AND(F7897="Furniture",C7897="First Class",I7897&gt;5),H7897-(H7897*10%),AND(F7897="Technology",C7897="Same Day",I7897&gt;6),H7897-(H7897*12%),AND(F7897="Office Supplies",OR(C7897="Second Day",C7897="Standard Class"),I7897&gt;4),H7897-(H7897*8%)),H7897)</f>
        <v>6.24</v>
      </c>
      <c r="N7897" s="2" cm="1">
        <f t="array" ref="N7897">IFERROR(_xlfn.IFS(AND(J7897="Yes",F7897="Furniture",OR(C7897="Second Day",C7897="Standard Class"),I7897&gt;3),H7897-(H7897*15%),AND(J7897="Yes",F7897="Technology",C7897="Same Day",I7897&gt;4),H7897-(H7897*18%),AND(J7897="Yes",F7897="Office Supplies",C7897="First Class",I7897&gt;5),H7897-(H7897*20%)),H7897)</f>
        <v>6.24</v>
      </c>
      <c r="O7897" s="2"/>
    </row>
    <row r="7898" spans="1:15" ht="15.75" customHeight="1" x14ac:dyDescent="0.3">
      <c r="A7898" s="2" t="s">
        <v>3962</v>
      </c>
      <c r="B7898" s="3">
        <v>42907</v>
      </c>
      <c r="C7898" s="2" t="s">
        <v>24</v>
      </c>
      <c r="D7898" s="2" t="s">
        <v>38</v>
      </c>
      <c r="E7898" s="2" t="s">
        <v>46</v>
      </c>
      <c r="F7898" s="2" t="s">
        <v>21</v>
      </c>
      <c r="G7898" s="2" t="s">
        <v>35</v>
      </c>
      <c r="H7898" s="2">
        <v>447.84</v>
      </c>
      <c r="I7898" s="2">
        <v>8</v>
      </c>
      <c r="J7898" s="2" t="s">
        <v>16</v>
      </c>
      <c r="K7898" s="2">
        <f t="shared" si="246"/>
        <v>380.66399999999999</v>
      </c>
      <c r="L7898" s="2">
        <f t="shared" si="247"/>
        <v>447.84</v>
      </c>
      <c r="M7898" s="2" cm="1">
        <f t="array" ref="M7898">IFERROR(_xlfn.IFS(AND(F7898="Furniture",C7898="First Class",I7898&gt;5),H7898-(H7898*10%),AND(F7898="Technology",C7898="Same Day",I7898&gt;6),H7898-(H7898*12%),AND(F7898="Office Supplies",OR(C7898="Second Day",C7898="Standard Class"),I7898&gt;4),H7898-(H7898*8%)),H7898)</f>
        <v>412.01279999999997</v>
      </c>
      <c r="N7898" s="2" cm="1">
        <f t="array" ref="N7898">IFERROR(_xlfn.IFS(AND(J7898="Yes",F7898="Furniture",OR(C7898="Second Day",C7898="Standard Class"),I7898&gt;3),H7898-(H7898*15%),AND(J7898="Yes",F7898="Technology",C7898="Same Day",I7898&gt;4),H7898-(H7898*18%),AND(J7898="Yes",F7898="Office Supplies",C7898="First Class",I7898&gt;5),H7898-(H7898*20%)),H7898)</f>
        <v>447.84</v>
      </c>
      <c r="O7898" s="2"/>
    </row>
    <row r="7899" spans="1:15" ht="15.75" customHeight="1" x14ac:dyDescent="0.3">
      <c r="A7899" s="2" t="s">
        <v>3963</v>
      </c>
      <c r="B7899" s="3">
        <v>42960</v>
      </c>
      <c r="C7899" s="2" t="s">
        <v>24</v>
      </c>
      <c r="D7899" s="2" t="s">
        <v>12</v>
      </c>
      <c r="E7899" s="2" t="s">
        <v>13</v>
      </c>
      <c r="F7899" s="2" t="s">
        <v>21</v>
      </c>
      <c r="G7899" s="2" t="s">
        <v>33</v>
      </c>
      <c r="H7899" s="2">
        <v>272.048</v>
      </c>
      <c r="I7899" s="2">
        <v>7</v>
      </c>
      <c r="J7899" s="2" t="s">
        <v>16</v>
      </c>
      <c r="K7899" s="2">
        <f t="shared" si="246"/>
        <v>231.24080000000001</v>
      </c>
      <c r="L7899" s="2">
        <f t="shared" si="247"/>
        <v>272.048</v>
      </c>
      <c r="M7899" s="2" cm="1">
        <f t="array" ref="M7899">IFERROR(_xlfn.IFS(AND(F7899="Furniture",C7899="First Class",I7899&gt;5),H7899-(H7899*10%),AND(F7899="Technology",C7899="Same Day",I7899&gt;6),H7899-(H7899*12%),AND(F7899="Office Supplies",OR(C7899="Second Day",C7899="Standard Class"),I7899&gt;4),H7899-(H7899*8%)),H7899)</f>
        <v>250.28415999999999</v>
      </c>
      <c r="N7899" s="2" cm="1">
        <f t="array" ref="N7899">IFERROR(_xlfn.IFS(AND(J7899="Yes",F7899="Furniture",OR(C7899="Second Day",C7899="Standard Class"),I7899&gt;3),H7899-(H7899*15%),AND(J7899="Yes",F7899="Technology",C7899="Same Day",I7899&gt;4),H7899-(H7899*18%),AND(J7899="Yes",F7899="Office Supplies",C7899="First Class",I7899&gt;5),H7899-(H7899*20%)),H7899)</f>
        <v>272.048</v>
      </c>
      <c r="O7899" s="2"/>
    </row>
    <row r="7900" spans="1:15" ht="15.75" customHeight="1" x14ac:dyDescent="0.3">
      <c r="A7900" s="2" t="s">
        <v>3963</v>
      </c>
      <c r="B7900" s="3">
        <v>42960</v>
      </c>
      <c r="C7900" s="2" t="s">
        <v>24</v>
      </c>
      <c r="D7900" s="2" t="s">
        <v>12</v>
      </c>
      <c r="E7900" s="2" t="s">
        <v>13</v>
      </c>
      <c r="F7900" s="2" t="s">
        <v>21</v>
      </c>
      <c r="G7900" s="2" t="s">
        <v>32</v>
      </c>
      <c r="H7900" s="2">
        <v>1614.5820000000003</v>
      </c>
      <c r="I7900" s="2">
        <v>6</v>
      </c>
      <c r="J7900" s="2" t="s">
        <v>16</v>
      </c>
      <c r="K7900" s="2">
        <f t="shared" si="246"/>
        <v>1372.3947000000003</v>
      </c>
      <c r="L7900" s="2">
        <f t="shared" si="247"/>
        <v>1614.5820000000003</v>
      </c>
      <c r="M7900" s="2" cm="1">
        <f t="array" ref="M7900">IFERROR(_xlfn.IFS(AND(F7900="Furniture",C7900="First Class",I7900&gt;5),H7900-(H7900*10%),AND(F7900="Technology",C7900="Same Day",I7900&gt;6),H7900-(H7900*12%),AND(F7900="Office Supplies",OR(C7900="Second Day",C7900="Standard Class"),I7900&gt;4),H7900-(H7900*8%)),H7900)</f>
        <v>1485.4154400000002</v>
      </c>
      <c r="N7900" s="2" cm="1">
        <f t="array" ref="N7900">IFERROR(_xlfn.IFS(AND(J7900="Yes",F7900="Furniture",OR(C7900="Second Day",C7900="Standard Class"),I7900&gt;3),H7900-(H7900*15%),AND(J7900="Yes",F7900="Technology",C7900="Same Day",I7900&gt;4),H7900-(H7900*18%),AND(J7900="Yes",F7900="Office Supplies",C7900="First Class",I7900&gt;5),H7900-(H7900*20%)),H7900)</f>
        <v>1614.5820000000003</v>
      </c>
      <c r="O7900" s="2"/>
    </row>
    <row r="7901" spans="1:15" ht="15.75" customHeight="1" x14ac:dyDescent="0.3">
      <c r="A7901" s="2" t="s">
        <v>3963</v>
      </c>
      <c r="B7901" s="3">
        <v>42960</v>
      </c>
      <c r="C7901" s="2" t="s">
        <v>24</v>
      </c>
      <c r="D7901" s="2" t="s">
        <v>12</v>
      </c>
      <c r="E7901" s="2" t="s">
        <v>13</v>
      </c>
      <c r="F7901" s="2" t="s">
        <v>21</v>
      </c>
      <c r="G7901" s="2" t="s">
        <v>64</v>
      </c>
      <c r="H7901" s="2">
        <v>24.320000000000004</v>
      </c>
      <c r="I7901" s="2">
        <v>5</v>
      </c>
      <c r="J7901" s="2" t="s">
        <v>16</v>
      </c>
      <c r="K7901" s="2">
        <f t="shared" si="246"/>
        <v>24.320000000000004</v>
      </c>
      <c r="L7901" s="2">
        <f t="shared" si="247"/>
        <v>24.320000000000004</v>
      </c>
      <c r="M7901" s="2" cm="1">
        <f t="array" ref="M7901">IFERROR(_xlfn.IFS(AND(F7901="Furniture",C7901="First Class",I7901&gt;5),H7901-(H7901*10%),AND(F7901="Technology",C7901="Same Day",I7901&gt;6),H7901-(H7901*12%),AND(F7901="Office Supplies",OR(C7901="Second Day",C7901="Standard Class"),I7901&gt;4),H7901-(H7901*8%)),H7901)</f>
        <v>22.374400000000005</v>
      </c>
      <c r="N7901" s="2" cm="1">
        <f t="array" ref="N7901">IFERROR(_xlfn.IFS(AND(J7901="Yes",F7901="Furniture",OR(C7901="Second Day",C7901="Standard Class"),I7901&gt;3),H7901-(H7901*15%),AND(J7901="Yes",F7901="Technology",C7901="Same Day",I7901&gt;4),H7901-(H7901*18%),AND(J7901="Yes",F7901="Office Supplies",C7901="First Class",I7901&gt;5),H7901-(H7901*20%)),H7901)</f>
        <v>24.320000000000004</v>
      </c>
      <c r="O7901" s="2"/>
    </row>
    <row r="7902" spans="1:15" ht="15.75" customHeight="1" x14ac:dyDescent="0.3">
      <c r="A7902" s="2" t="s">
        <v>3963</v>
      </c>
      <c r="B7902" s="3">
        <v>42960</v>
      </c>
      <c r="C7902" s="2" t="s">
        <v>24</v>
      </c>
      <c r="D7902" s="2" t="s">
        <v>12</v>
      </c>
      <c r="E7902" s="2" t="s">
        <v>13</v>
      </c>
      <c r="F7902" s="2" t="s">
        <v>30</v>
      </c>
      <c r="G7902" s="2" t="s">
        <v>49</v>
      </c>
      <c r="H7902" s="2">
        <v>1.5840000000000001</v>
      </c>
      <c r="I7902" s="2">
        <v>2</v>
      </c>
      <c r="J7902" s="2" t="s">
        <v>16</v>
      </c>
      <c r="K7902" s="2">
        <f t="shared" si="246"/>
        <v>1.5840000000000001</v>
      </c>
      <c r="L7902" s="2">
        <f t="shared" si="247"/>
        <v>1.5840000000000001</v>
      </c>
      <c r="M7902" s="2" cm="1">
        <f t="array" ref="M7902">IFERROR(_xlfn.IFS(AND(F7902="Furniture",C7902="First Class",I7902&gt;5),H7902-(H7902*10%),AND(F7902="Technology",C7902="Same Day",I7902&gt;6),H7902-(H7902*12%),AND(F7902="Office Supplies",OR(C7902="Second Day",C7902="Standard Class"),I7902&gt;4),H7902-(H7902*8%)),H7902)</f>
        <v>1.5840000000000001</v>
      </c>
      <c r="N7902" s="2" cm="1">
        <f t="array" ref="N7902">IFERROR(_xlfn.IFS(AND(J7902="Yes",F7902="Furniture",OR(C7902="Second Day",C7902="Standard Class"),I7902&gt;3),H7902-(H7902*15%),AND(J7902="Yes",F7902="Technology",C7902="Same Day",I7902&gt;4),H7902-(H7902*18%),AND(J7902="Yes",F7902="Office Supplies",C7902="First Class",I7902&gt;5),H7902-(H7902*20%)),H7902)</f>
        <v>1.5840000000000001</v>
      </c>
      <c r="O7902" s="2"/>
    </row>
    <row r="7903" spans="1:15" ht="15.75" customHeight="1" x14ac:dyDescent="0.3">
      <c r="A7903" s="2" t="s">
        <v>3963</v>
      </c>
      <c r="B7903" s="3">
        <v>42960</v>
      </c>
      <c r="C7903" s="2" t="s">
        <v>24</v>
      </c>
      <c r="D7903" s="2" t="s">
        <v>12</v>
      </c>
      <c r="E7903" s="2" t="s">
        <v>13</v>
      </c>
      <c r="F7903" s="2" t="s">
        <v>14</v>
      </c>
      <c r="G7903" s="2" t="s">
        <v>28</v>
      </c>
      <c r="H7903" s="2">
        <v>31.983999999999998</v>
      </c>
      <c r="I7903" s="2">
        <v>1</v>
      </c>
      <c r="J7903" s="2" t="s">
        <v>16</v>
      </c>
      <c r="K7903" s="2">
        <f t="shared" si="246"/>
        <v>31.983999999999998</v>
      </c>
      <c r="L7903" s="2">
        <f t="shared" si="247"/>
        <v>31.983999999999998</v>
      </c>
      <c r="M7903" s="2" cm="1">
        <f t="array" ref="M7903">IFERROR(_xlfn.IFS(AND(F7903="Furniture",C7903="First Class",I7903&gt;5),H7903-(H7903*10%),AND(F7903="Technology",C7903="Same Day",I7903&gt;6),H7903-(H7903*12%),AND(F7903="Office Supplies",OR(C7903="Second Day",C7903="Standard Class"),I7903&gt;4),H7903-(H7903*8%)),H7903)</f>
        <v>31.983999999999998</v>
      </c>
      <c r="N7903" s="2" cm="1">
        <f t="array" ref="N7903">IFERROR(_xlfn.IFS(AND(J7903="Yes",F7903="Furniture",OR(C7903="Second Day",C7903="Standard Class"),I7903&gt;3),H7903-(H7903*15%),AND(J7903="Yes",F7903="Technology",C7903="Same Day",I7903&gt;4),H7903-(H7903*18%),AND(J7903="Yes",F7903="Office Supplies",C7903="First Class",I7903&gt;5),H7903-(H7903*20%)),H7903)</f>
        <v>31.983999999999998</v>
      </c>
      <c r="O7903" s="2"/>
    </row>
    <row r="7904" spans="1:15" ht="15.75" customHeight="1" x14ac:dyDescent="0.3">
      <c r="A7904" s="2" t="s">
        <v>3963</v>
      </c>
      <c r="B7904" s="3">
        <v>42960</v>
      </c>
      <c r="C7904" s="2" t="s">
        <v>24</v>
      </c>
      <c r="D7904" s="2" t="s">
        <v>12</v>
      </c>
      <c r="E7904" s="2" t="s">
        <v>13</v>
      </c>
      <c r="F7904" s="2" t="s">
        <v>21</v>
      </c>
      <c r="G7904" s="2" t="s">
        <v>51</v>
      </c>
      <c r="H7904" s="2">
        <v>14.76</v>
      </c>
      <c r="I7904" s="2">
        <v>5</v>
      </c>
      <c r="J7904" s="2" t="s">
        <v>16</v>
      </c>
      <c r="K7904" s="2">
        <f t="shared" si="246"/>
        <v>14.76</v>
      </c>
      <c r="L7904" s="2">
        <f t="shared" si="247"/>
        <v>14.76</v>
      </c>
      <c r="M7904" s="2" cm="1">
        <f t="array" ref="M7904">IFERROR(_xlfn.IFS(AND(F7904="Furniture",C7904="First Class",I7904&gt;5),H7904-(H7904*10%),AND(F7904="Technology",C7904="Same Day",I7904&gt;6),H7904-(H7904*12%),AND(F7904="Office Supplies",OR(C7904="Second Day",C7904="Standard Class"),I7904&gt;4),H7904-(H7904*8%)),H7904)</f>
        <v>13.5792</v>
      </c>
      <c r="N7904" s="2" cm="1">
        <f t="array" ref="N7904">IFERROR(_xlfn.IFS(AND(J7904="Yes",F7904="Furniture",OR(C7904="Second Day",C7904="Standard Class"),I7904&gt;3),H7904-(H7904*15%),AND(J7904="Yes",F7904="Technology",C7904="Same Day",I7904&gt;4),H7904-(H7904*18%),AND(J7904="Yes",F7904="Office Supplies",C7904="First Class",I7904&gt;5),H7904-(H7904*20%)),H7904)</f>
        <v>14.76</v>
      </c>
      <c r="O7904" s="2"/>
    </row>
    <row r="7905" spans="1:15" ht="15.75" customHeight="1" x14ac:dyDescent="0.3">
      <c r="A7905" s="2" t="s">
        <v>3963</v>
      </c>
      <c r="B7905" s="3">
        <v>42960</v>
      </c>
      <c r="C7905" s="2" t="s">
        <v>24</v>
      </c>
      <c r="D7905" s="2" t="s">
        <v>12</v>
      </c>
      <c r="E7905" s="2" t="s">
        <v>13</v>
      </c>
      <c r="F7905" s="2" t="s">
        <v>14</v>
      </c>
      <c r="G7905" s="2" t="s">
        <v>17</v>
      </c>
      <c r="H7905" s="2">
        <v>423.64799999999997</v>
      </c>
      <c r="I7905" s="2">
        <v>2</v>
      </c>
      <c r="J7905" s="2" t="s">
        <v>16</v>
      </c>
      <c r="K7905" s="2">
        <f t="shared" si="246"/>
        <v>360.10079999999999</v>
      </c>
      <c r="L7905" s="2">
        <f t="shared" si="247"/>
        <v>423.64799999999997</v>
      </c>
      <c r="M7905" s="2" cm="1">
        <f t="array" ref="M7905">IFERROR(_xlfn.IFS(AND(F7905="Furniture",C7905="First Class",I7905&gt;5),H7905-(H7905*10%),AND(F7905="Technology",C7905="Same Day",I7905&gt;6),H7905-(H7905*12%),AND(F7905="Office Supplies",OR(C7905="Second Day",C7905="Standard Class"),I7905&gt;4),H7905-(H7905*8%)),H7905)</f>
        <v>423.64799999999997</v>
      </c>
      <c r="N7905" s="2" cm="1">
        <f t="array" ref="N7905">IFERROR(_xlfn.IFS(AND(J7905="Yes",F7905="Furniture",OR(C7905="Second Day",C7905="Standard Class"),I7905&gt;3),H7905-(H7905*15%),AND(J7905="Yes",F7905="Technology",C7905="Same Day",I7905&gt;4),H7905-(H7905*18%),AND(J7905="Yes",F7905="Office Supplies",C7905="First Class",I7905&gt;5),H7905-(H7905*20%)),H7905)</f>
        <v>423.64799999999997</v>
      </c>
      <c r="O7905" s="2"/>
    </row>
    <row r="7906" spans="1:15" ht="15.75" customHeight="1" x14ac:dyDescent="0.3">
      <c r="A7906" s="2" t="s">
        <v>3964</v>
      </c>
      <c r="B7906" s="3">
        <v>42315</v>
      </c>
      <c r="C7906" s="2" t="s">
        <v>24</v>
      </c>
      <c r="D7906" s="2" t="s">
        <v>12</v>
      </c>
      <c r="E7906" s="2" t="s">
        <v>39</v>
      </c>
      <c r="F7906" s="2" t="s">
        <v>21</v>
      </c>
      <c r="G7906" s="2" t="s">
        <v>35</v>
      </c>
      <c r="H7906" s="2">
        <v>76.64</v>
      </c>
      <c r="I7906" s="2">
        <v>2</v>
      </c>
      <c r="J7906" s="2" t="s">
        <v>16</v>
      </c>
      <c r="K7906" s="2">
        <f t="shared" si="246"/>
        <v>76.64</v>
      </c>
      <c r="L7906" s="2">
        <f t="shared" si="247"/>
        <v>76.64</v>
      </c>
      <c r="M7906" s="2" cm="1">
        <f t="array" ref="M7906">IFERROR(_xlfn.IFS(AND(F7906="Furniture",C7906="First Class",I7906&gt;5),H7906-(H7906*10%),AND(F7906="Technology",C7906="Same Day",I7906&gt;6),H7906-(H7906*12%),AND(F7906="Office Supplies",OR(C7906="Second Day",C7906="Standard Class"),I7906&gt;4),H7906-(H7906*8%)),H7906)</f>
        <v>76.64</v>
      </c>
      <c r="N7906" s="2" cm="1">
        <f t="array" ref="N7906">IFERROR(_xlfn.IFS(AND(J7906="Yes",F7906="Furniture",OR(C7906="Second Day",C7906="Standard Class"),I7906&gt;3),H7906-(H7906*15%),AND(J7906="Yes",F7906="Technology",C7906="Same Day",I7906&gt;4),H7906-(H7906*18%),AND(J7906="Yes",F7906="Office Supplies",C7906="First Class",I7906&gt;5),H7906-(H7906*20%)),H7906)</f>
        <v>76.64</v>
      </c>
      <c r="O7906" s="2"/>
    </row>
    <row r="7907" spans="1:15" ht="15.75" customHeight="1" x14ac:dyDescent="0.3">
      <c r="A7907" s="2" t="s">
        <v>3965</v>
      </c>
      <c r="B7907" s="3">
        <v>42292</v>
      </c>
      <c r="C7907" s="2" t="s">
        <v>24</v>
      </c>
      <c r="D7907" s="2" t="s">
        <v>38</v>
      </c>
      <c r="E7907" s="2" t="s">
        <v>39</v>
      </c>
      <c r="F7907" s="2" t="s">
        <v>21</v>
      </c>
      <c r="G7907" s="2" t="s">
        <v>51</v>
      </c>
      <c r="H7907" s="2">
        <v>4.4640000000000004</v>
      </c>
      <c r="I7907" s="2">
        <v>1</v>
      </c>
      <c r="J7907" s="2" t="s">
        <v>16</v>
      </c>
      <c r="K7907" s="2">
        <f t="shared" si="246"/>
        <v>4.4640000000000004</v>
      </c>
      <c r="L7907" s="2">
        <f t="shared" si="247"/>
        <v>4.4640000000000004</v>
      </c>
      <c r="M7907" s="2" cm="1">
        <f t="array" ref="M7907">IFERROR(_xlfn.IFS(AND(F7907="Furniture",C7907="First Class",I7907&gt;5),H7907-(H7907*10%),AND(F7907="Technology",C7907="Same Day",I7907&gt;6),H7907-(H7907*12%),AND(F7907="Office Supplies",OR(C7907="Second Day",C7907="Standard Class"),I7907&gt;4),H7907-(H7907*8%)),H7907)</f>
        <v>4.4640000000000004</v>
      </c>
      <c r="N7907" s="2" cm="1">
        <f t="array" ref="N7907">IFERROR(_xlfn.IFS(AND(J7907="Yes",F7907="Furniture",OR(C7907="Second Day",C7907="Standard Class"),I7907&gt;3),H7907-(H7907*15%),AND(J7907="Yes",F7907="Technology",C7907="Same Day",I7907&gt;4),H7907-(H7907*18%),AND(J7907="Yes",F7907="Office Supplies",C7907="First Class",I7907&gt;5),H7907-(H7907*20%)),H7907)</f>
        <v>4.4640000000000004</v>
      </c>
      <c r="O7907" s="2"/>
    </row>
    <row r="7908" spans="1:15" ht="15.75" customHeight="1" x14ac:dyDescent="0.3">
      <c r="A7908" s="2" t="s">
        <v>3965</v>
      </c>
      <c r="B7908" s="3">
        <v>42292</v>
      </c>
      <c r="C7908" s="2" t="s">
        <v>24</v>
      </c>
      <c r="D7908" s="2" t="s">
        <v>38</v>
      </c>
      <c r="E7908" s="2" t="s">
        <v>39</v>
      </c>
      <c r="F7908" s="2" t="s">
        <v>21</v>
      </c>
      <c r="G7908" s="2" t="s">
        <v>32</v>
      </c>
      <c r="H7908" s="2">
        <v>3.9599999999999991</v>
      </c>
      <c r="I7908" s="2">
        <v>10</v>
      </c>
      <c r="J7908" s="2" t="s">
        <v>16</v>
      </c>
      <c r="K7908" s="2">
        <f t="shared" si="246"/>
        <v>3.9599999999999991</v>
      </c>
      <c r="L7908" s="2">
        <f t="shared" si="247"/>
        <v>3.9599999999999991</v>
      </c>
      <c r="M7908" s="2" cm="1">
        <f t="array" ref="M7908">IFERROR(_xlfn.IFS(AND(F7908="Furniture",C7908="First Class",I7908&gt;5),H7908-(H7908*10%),AND(F7908="Technology",C7908="Same Day",I7908&gt;6),H7908-(H7908*12%),AND(F7908="Office Supplies",OR(C7908="Second Day",C7908="Standard Class"),I7908&gt;4),H7908-(H7908*8%)),H7908)</f>
        <v>3.6431999999999993</v>
      </c>
      <c r="N7908" s="2" cm="1">
        <f t="array" ref="N7908">IFERROR(_xlfn.IFS(AND(J7908="Yes",F7908="Furniture",OR(C7908="Second Day",C7908="Standard Class"),I7908&gt;3),H7908-(H7908*15%),AND(J7908="Yes",F7908="Technology",C7908="Same Day",I7908&gt;4),H7908-(H7908*18%),AND(J7908="Yes",F7908="Office Supplies",C7908="First Class",I7908&gt;5),H7908-(H7908*20%)),H7908)</f>
        <v>3.9599999999999991</v>
      </c>
      <c r="O7908" s="2"/>
    </row>
    <row r="7909" spans="1:15" ht="15.75" customHeight="1" x14ac:dyDescent="0.3">
      <c r="A7909" s="2" t="s">
        <v>3966</v>
      </c>
      <c r="B7909" s="3">
        <v>42581</v>
      </c>
      <c r="C7909" s="2" t="s">
        <v>54</v>
      </c>
      <c r="D7909" s="2" t="s">
        <v>19</v>
      </c>
      <c r="E7909" s="2" t="s">
        <v>20</v>
      </c>
      <c r="F7909" s="2" t="s">
        <v>21</v>
      </c>
      <c r="G7909" s="2" t="s">
        <v>33</v>
      </c>
      <c r="H7909" s="2">
        <v>715.64</v>
      </c>
      <c r="I7909" s="2">
        <v>2</v>
      </c>
      <c r="J7909" s="2" t="s">
        <v>16</v>
      </c>
      <c r="K7909" s="2">
        <f t="shared" si="246"/>
        <v>608.29399999999998</v>
      </c>
      <c r="L7909" s="2">
        <f t="shared" si="247"/>
        <v>715.64</v>
      </c>
      <c r="M7909" s="2" cm="1">
        <f t="array" ref="M7909">IFERROR(_xlfn.IFS(AND(F7909="Furniture",C7909="First Class",I7909&gt;5),H7909-(H7909*10%),AND(F7909="Technology",C7909="Same Day",I7909&gt;6),H7909-(H7909*12%),AND(F7909="Office Supplies",OR(C7909="Second Day",C7909="Standard Class"),I7909&gt;4),H7909-(H7909*8%)),H7909)</f>
        <v>715.64</v>
      </c>
      <c r="N7909" s="2" cm="1">
        <f t="array" ref="N7909">IFERROR(_xlfn.IFS(AND(J7909="Yes",F7909="Furniture",OR(C7909="Second Day",C7909="Standard Class"),I7909&gt;3),H7909-(H7909*15%),AND(J7909="Yes",F7909="Technology",C7909="Same Day",I7909&gt;4),H7909-(H7909*18%),AND(J7909="Yes",F7909="Office Supplies",C7909="First Class",I7909&gt;5),H7909-(H7909*20%)),H7909)</f>
        <v>715.64</v>
      </c>
      <c r="O7909" s="2"/>
    </row>
    <row r="7910" spans="1:15" ht="15.75" customHeight="1" x14ac:dyDescent="0.3">
      <c r="A7910" s="2" t="s">
        <v>3967</v>
      </c>
      <c r="B7910" s="3">
        <v>42707</v>
      </c>
      <c r="C7910" s="2" t="s">
        <v>24</v>
      </c>
      <c r="D7910" s="2" t="s">
        <v>12</v>
      </c>
      <c r="E7910" s="2" t="s">
        <v>20</v>
      </c>
      <c r="F7910" s="2" t="s">
        <v>14</v>
      </c>
      <c r="G7910" s="2" t="s">
        <v>25</v>
      </c>
      <c r="H7910" s="2">
        <v>268.70400000000001</v>
      </c>
      <c r="I7910" s="2">
        <v>3</v>
      </c>
      <c r="J7910" s="2" t="s">
        <v>16</v>
      </c>
      <c r="K7910" s="2">
        <f t="shared" si="246"/>
        <v>228.39840000000001</v>
      </c>
      <c r="L7910" s="2">
        <f t="shared" si="247"/>
        <v>268.70400000000001</v>
      </c>
      <c r="M7910" s="2" cm="1">
        <f t="array" ref="M7910">IFERROR(_xlfn.IFS(AND(F7910="Furniture",C7910="First Class",I7910&gt;5),H7910-(H7910*10%),AND(F7910="Technology",C7910="Same Day",I7910&gt;6),H7910-(H7910*12%),AND(F7910="Office Supplies",OR(C7910="Second Day",C7910="Standard Class"),I7910&gt;4),H7910-(H7910*8%)),H7910)</f>
        <v>268.70400000000001</v>
      </c>
      <c r="N7910" s="2" cm="1">
        <f t="array" ref="N7910">IFERROR(_xlfn.IFS(AND(J7910="Yes",F7910="Furniture",OR(C7910="Second Day",C7910="Standard Class"),I7910&gt;3),H7910-(H7910*15%),AND(J7910="Yes",F7910="Technology",C7910="Same Day",I7910&gt;4),H7910-(H7910*18%),AND(J7910="Yes",F7910="Office Supplies",C7910="First Class",I7910&gt;5),H7910-(H7910*20%)),H7910)</f>
        <v>268.70400000000001</v>
      </c>
      <c r="O7910" s="2"/>
    </row>
    <row r="7911" spans="1:15" ht="15.75" customHeight="1" x14ac:dyDescent="0.3">
      <c r="A7911" s="2" t="s">
        <v>3967</v>
      </c>
      <c r="B7911" s="3">
        <v>42707</v>
      </c>
      <c r="C7911" s="2" t="s">
        <v>24</v>
      </c>
      <c r="D7911" s="2" t="s">
        <v>12</v>
      </c>
      <c r="E7911" s="2" t="s">
        <v>20</v>
      </c>
      <c r="F7911" s="2" t="s">
        <v>21</v>
      </c>
      <c r="G7911" s="2" t="s">
        <v>29</v>
      </c>
      <c r="H7911" s="2">
        <v>21.92</v>
      </c>
      <c r="I7911" s="2">
        <v>8</v>
      </c>
      <c r="J7911" s="2" t="s">
        <v>16</v>
      </c>
      <c r="K7911" s="2">
        <f t="shared" si="246"/>
        <v>21.92</v>
      </c>
      <c r="L7911" s="2">
        <f t="shared" si="247"/>
        <v>21.92</v>
      </c>
      <c r="M7911" s="2" cm="1">
        <f t="array" ref="M7911">IFERROR(_xlfn.IFS(AND(F7911="Furniture",C7911="First Class",I7911&gt;5),H7911-(H7911*10%),AND(F7911="Technology",C7911="Same Day",I7911&gt;6),H7911-(H7911*12%),AND(F7911="Office Supplies",OR(C7911="Second Day",C7911="Standard Class"),I7911&gt;4),H7911-(H7911*8%)),H7911)</f>
        <v>20.166400000000003</v>
      </c>
      <c r="N7911" s="2" cm="1">
        <f t="array" ref="N7911">IFERROR(_xlfn.IFS(AND(J7911="Yes",F7911="Furniture",OR(C7911="Second Day",C7911="Standard Class"),I7911&gt;3),H7911-(H7911*15%),AND(J7911="Yes",F7911="Technology",C7911="Same Day",I7911&gt;4),H7911-(H7911*18%),AND(J7911="Yes",F7911="Office Supplies",C7911="First Class",I7911&gt;5),H7911-(H7911*20%)),H7911)</f>
        <v>21.92</v>
      </c>
      <c r="O7911" s="2"/>
    </row>
    <row r="7912" spans="1:15" ht="15.75" customHeight="1" x14ac:dyDescent="0.3">
      <c r="A7912" s="2" t="s">
        <v>3967</v>
      </c>
      <c r="B7912" s="3">
        <v>42707</v>
      </c>
      <c r="C7912" s="2" t="s">
        <v>24</v>
      </c>
      <c r="D7912" s="2" t="s">
        <v>12</v>
      </c>
      <c r="E7912" s="2" t="s">
        <v>20</v>
      </c>
      <c r="F7912" s="2" t="s">
        <v>21</v>
      </c>
      <c r="G7912" s="2" t="s">
        <v>26</v>
      </c>
      <c r="H7912" s="2">
        <v>48.72</v>
      </c>
      <c r="I7912" s="2">
        <v>3</v>
      </c>
      <c r="J7912" s="2" t="s">
        <v>16</v>
      </c>
      <c r="K7912" s="2">
        <f t="shared" si="246"/>
        <v>48.72</v>
      </c>
      <c r="L7912" s="2">
        <f t="shared" si="247"/>
        <v>48.72</v>
      </c>
      <c r="M7912" s="2" cm="1">
        <f t="array" ref="M7912">IFERROR(_xlfn.IFS(AND(F7912="Furniture",C7912="First Class",I7912&gt;5),H7912-(H7912*10%),AND(F7912="Technology",C7912="Same Day",I7912&gt;6),H7912-(H7912*12%),AND(F7912="Office Supplies",OR(C7912="Second Day",C7912="Standard Class"),I7912&gt;4),H7912-(H7912*8%)),H7912)</f>
        <v>48.72</v>
      </c>
      <c r="N7912" s="2" cm="1">
        <f t="array" ref="N7912">IFERROR(_xlfn.IFS(AND(J7912="Yes",F7912="Furniture",OR(C7912="Second Day",C7912="Standard Class"),I7912&gt;3),H7912-(H7912*15%),AND(J7912="Yes",F7912="Technology",C7912="Same Day",I7912&gt;4),H7912-(H7912*18%),AND(J7912="Yes",F7912="Office Supplies",C7912="First Class",I7912&gt;5),H7912-(H7912*20%)),H7912)</f>
        <v>48.72</v>
      </c>
      <c r="O7912" s="2"/>
    </row>
    <row r="7913" spans="1:15" ht="15.75" customHeight="1" x14ac:dyDescent="0.3">
      <c r="A7913" s="2" t="s">
        <v>3967</v>
      </c>
      <c r="B7913" s="3">
        <v>42707</v>
      </c>
      <c r="C7913" s="2" t="s">
        <v>24</v>
      </c>
      <c r="D7913" s="2" t="s">
        <v>12</v>
      </c>
      <c r="E7913" s="2" t="s">
        <v>20</v>
      </c>
      <c r="F7913" s="2" t="s">
        <v>14</v>
      </c>
      <c r="G7913" s="2" t="s">
        <v>15</v>
      </c>
      <c r="H7913" s="2">
        <v>205.666</v>
      </c>
      <c r="I7913" s="2">
        <v>2</v>
      </c>
      <c r="J7913" s="2" t="s">
        <v>16</v>
      </c>
      <c r="K7913" s="2">
        <f t="shared" si="246"/>
        <v>205.666</v>
      </c>
      <c r="L7913" s="2">
        <f t="shared" si="247"/>
        <v>205.666</v>
      </c>
      <c r="M7913" s="2" cm="1">
        <f t="array" ref="M7913">IFERROR(_xlfn.IFS(AND(F7913="Furniture",C7913="First Class",I7913&gt;5),H7913-(H7913*10%),AND(F7913="Technology",C7913="Same Day",I7913&gt;6),H7913-(H7913*12%),AND(F7913="Office Supplies",OR(C7913="Second Day",C7913="Standard Class"),I7913&gt;4),H7913-(H7913*8%)),H7913)</f>
        <v>205.666</v>
      </c>
      <c r="N7913" s="2" cm="1">
        <f t="array" ref="N7913">IFERROR(_xlfn.IFS(AND(J7913="Yes",F7913="Furniture",OR(C7913="Second Day",C7913="Standard Class"),I7913&gt;3),H7913-(H7913*15%),AND(J7913="Yes",F7913="Technology",C7913="Same Day",I7913&gt;4),H7913-(H7913*18%),AND(J7913="Yes",F7913="Office Supplies",C7913="First Class",I7913&gt;5),H7913-(H7913*20%)),H7913)</f>
        <v>205.666</v>
      </c>
      <c r="O7913" s="2"/>
    </row>
    <row r="7914" spans="1:15" ht="15.75" customHeight="1" x14ac:dyDescent="0.3">
      <c r="A7914" s="2" t="s">
        <v>3968</v>
      </c>
      <c r="B7914" s="3">
        <v>42488</v>
      </c>
      <c r="C7914" s="2" t="s">
        <v>11</v>
      </c>
      <c r="D7914" s="2" t="s">
        <v>12</v>
      </c>
      <c r="E7914" s="2" t="s">
        <v>39</v>
      </c>
      <c r="F7914" s="2" t="s">
        <v>14</v>
      </c>
      <c r="G7914" s="2" t="s">
        <v>28</v>
      </c>
      <c r="H7914" s="2">
        <v>30.344000000000001</v>
      </c>
      <c r="I7914" s="2">
        <v>2</v>
      </c>
      <c r="J7914" s="2" t="s">
        <v>16</v>
      </c>
      <c r="K7914" s="2">
        <f t="shared" si="246"/>
        <v>30.344000000000001</v>
      </c>
      <c r="L7914" s="2">
        <f t="shared" si="247"/>
        <v>30.344000000000001</v>
      </c>
      <c r="M7914" s="2" cm="1">
        <f t="array" ref="M7914">IFERROR(_xlfn.IFS(AND(F7914="Furniture",C7914="First Class",I7914&gt;5),H7914-(H7914*10%),AND(F7914="Technology",C7914="Same Day",I7914&gt;6),H7914-(H7914*12%),AND(F7914="Office Supplies",OR(C7914="Second Day",C7914="Standard Class"),I7914&gt;4),H7914-(H7914*8%)),H7914)</f>
        <v>30.344000000000001</v>
      </c>
      <c r="N7914" s="2" cm="1">
        <f t="array" ref="N7914">IFERROR(_xlfn.IFS(AND(J7914="Yes",F7914="Furniture",OR(C7914="Second Day",C7914="Standard Class"),I7914&gt;3),H7914-(H7914*15%),AND(J7914="Yes",F7914="Technology",C7914="Same Day",I7914&gt;4),H7914-(H7914*18%),AND(J7914="Yes",F7914="Office Supplies",C7914="First Class",I7914&gt;5),H7914-(H7914*20%)),H7914)</f>
        <v>30.344000000000001</v>
      </c>
      <c r="O7914" s="2"/>
    </row>
    <row r="7915" spans="1:15" ht="15.75" customHeight="1" x14ac:dyDescent="0.3">
      <c r="A7915" s="2" t="s">
        <v>3969</v>
      </c>
      <c r="B7915" s="3">
        <v>42972</v>
      </c>
      <c r="C7915" s="2" t="s">
        <v>54</v>
      </c>
      <c r="D7915" s="2" t="s">
        <v>12</v>
      </c>
      <c r="E7915" s="2" t="s">
        <v>46</v>
      </c>
      <c r="F7915" s="2" t="s">
        <v>21</v>
      </c>
      <c r="G7915" s="2" t="s">
        <v>26</v>
      </c>
      <c r="H7915" s="2">
        <v>25.695999999999998</v>
      </c>
      <c r="I7915" s="2">
        <v>2</v>
      </c>
      <c r="J7915" s="2" t="s">
        <v>16</v>
      </c>
      <c r="K7915" s="2">
        <f t="shared" si="246"/>
        <v>25.695999999999998</v>
      </c>
      <c r="L7915" s="2">
        <f t="shared" si="247"/>
        <v>25.695999999999998</v>
      </c>
      <c r="M7915" s="2" cm="1">
        <f t="array" ref="M7915">IFERROR(_xlfn.IFS(AND(F7915="Furniture",C7915="First Class",I7915&gt;5),H7915-(H7915*10%),AND(F7915="Technology",C7915="Same Day",I7915&gt;6),H7915-(H7915*12%),AND(F7915="Office Supplies",OR(C7915="Second Day",C7915="Standard Class"),I7915&gt;4),H7915-(H7915*8%)),H7915)</f>
        <v>25.695999999999998</v>
      </c>
      <c r="N7915" s="2" cm="1">
        <f t="array" ref="N7915">IFERROR(_xlfn.IFS(AND(J7915="Yes",F7915="Furniture",OR(C7915="Second Day",C7915="Standard Class"),I7915&gt;3),H7915-(H7915*15%),AND(J7915="Yes",F7915="Technology",C7915="Same Day",I7915&gt;4),H7915-(H7915*18%),AND(J7915="Yes",F7915="Office Supplies",C7915="First Class",I7915&gt;5),H7915-(H7915*20%)),H7915)</f>
        <v>25.695999999999998</v>
      </c>
      <c r="O7915" s="2"/>
    </row>
    <row r="7916" spans="1:15" ht="15.75" customHeight="1" x14ac:dyDescent="0.3">
      <c r="A7916" s="2" t="s">
        <v>3970</v>
      </c>
      <c r="B7916" s="3">
        <v>42903</v>
      </c>
      <c r="C7916" s="2" t="s">
        <v>24</v>
      </c>
      <c r="D7916" s="2" t="s">
        <v>38</v>
      </c>
      <c r="E7916" s="2" t="s">
        <v>46</v>
      </c>
      <c r="F7916" s="2" t="s">
        <v>30</v>
      </c>
      <c r="G7916" s="2" t="s">
        <v>122</v>
      </c>
      <c r="H7916" s="2">
        <v>3404.5</v>
      </c>
      <c r="I7916" s="2">
        <v>5</v>
      </c>
      <c r="J7916" s="2" t="s">
        <v>16</v>
      </c>
      <c r="K7916" s="2">
        <f t="shared" si="246"/>
        <v>2893.8249999999998</v>
      </c>
      <c r="L7916" s="2">
        <f t="shared" si="247"/>
        <v>3404.5</v>
      </c>
      <c r="M7916" s="2" cm="1">
        <f t="array" ref="M7916">IFERROR(_xlfn.IFS(AND(F7916="Furniture",C7916="First Class",I7916&gt;5),H7916-(H7916*10%),AND(F7916="Technology",C7916="Same Day",I7916&gt;6),H7916-(H7916*12%),AND(F7916="Office Supplies",OR(C7916="Second Day",C7916="Standard Class"),I7916&gt;4),H7916-(H7916*8%)),H7916)</f>
        <v>3404.5</v>
      </c>
      <c r="N7916" s="2" cm="1">
        <f t="array" ref="N7916">IFERROR(_xlfn.IFS(AND(J7916="Yes",F7916="Furniture",OR(C7916="Second Day",C7916="Standard Class"),I7916&gt;3),H7916-(H7916*15%),AND(J7916="Yes",F7916="Technology",C7916="Same Day",I7916&gt;4),H7916-(H7916*18%),AND(J7916="Yes",F7916="Office Supplies",C7916="First Class",I7916&gt;5),H7916-(H7916*20%)),H7916)</f>
        <v>3404.5</v>
      </c>
      <c r="O7916" s="2"/>
    </row>
    <row r="7917" spans="1:15" ht="15.75" customHeight="1" x14ac:dyDescent="0.3">
      <c r="A7917" s="2" t="s">
        <v>3970</v>
      </c>
      <c r="B7917" s="3">
        <v>42903</v>
      </c>
      <c r="C7917" s="2" t="s">
        <v>24</v>
      </c>
      <c r="D7917" s="2" t="s">
        <v>38</v>
      </c>
      <c r="E7917" s="2" t="s">
        <v>46</v>
      </c>
      <c r="F7917" s="2" t="s">
        <v>30</v>
      </c>
      <c r="G7917" s="2" t="s">
        <v>49</v>
      </c>
      <c r="H7917" s="2">
        <v>101.34</v>
      </c>
      <c r="I7917" s="2">
        <v>3</v>
      </c>
      <c r="J7917" s="2" t="s">
        <v>16</v>
      </c>
      <c r="K7917" s="2">
        <f t="shared" si="246"/>
        <v>101.34</v>
      </c>
      <c r="L7917" s="2">
        <f t="shared" si="247"/>
        <v>101.34</v>
      </c>
      <c r="M7917" s="2" cm="1">
        <f t="array" ref="M7917">IFERROR(_xlfn.IFS(AND(F7917="Furniture",C7917="First Class",I7917&gt;5),H7917-(H7917*10%),AND(F7917="Technology",C7917="Same Day",I7917&gt;6),H7917-(H7917*12%),AND(F7917="Office Supplies",OR(C7917="Second Day",C7917="Standard Class"),I7917&gt;4),H7917-(H7917*8%)),H7917)</f>
        <v>101.34</v>
      </c>
      <c r="N7917" s="2" cm="1">
        <f t="array" ref="N7917">IFERROR(_xlfn.IFS(AND(J7917="Yes",F7917="Furniture",OR(C7917="Second Day",C7917="Standard Class"),I7917&gt;3),H7917-(H7917*15%),AND(J7917="Yes",F7917="Technology",C7917="Same Day",I7917&gt;4),H7917-(H7917*18%),AND(J7917="Yes",F7917="Office Supplies",C7917="First Class",I7917&gt;5),H7917-(H7917*20%)),H7917)</f>
        <v>101.34</v>
      </c>
      <c r="O7917" s="2"/>
    </row>
    <row r="7918" spans="1:15" ht="15.75" customHeight="1" x14ac:dyDescent="0.3">
      <c r="A7918" s="2" t="s">
        <v>3971</v>
      </c>
      <c r="B7918" s="3">
        <v>42328</v>
      </c>
      <c r="C7918" s="2" t="s">
        <v>24</v>
      </c>
      <c r="D7918" s="2" t="s">
        <v>38</v>
      </c>
      <c r="E7918" s="2" t="s">
        <v>46</v>
      </c>
      <c r="F7918" s="2" t="s">
        <v>14</v>
      </c>
      <c r="G7918" s="2" t="s">
        <v>17</v>
      </c>
      <c r="H7918" s="2">
        <v>344.37199999999996</v>
      </c>
      <c r="I7918" s="2">
        <v>4</v>
      </c>
      <c r="J7918" s="2" t="s">
        <v>16</v>
      </c>
      <c r="K7918" s="2">
        <f t="shared" si="246"/>
        <v>292.71619999999996</v>
      </c>
      <c r="L7918" s="2">
        <f t="shared" si="247"/>
        <v>344.37199999999996</v>
      </c>
      <c r="M7918" s="2" cm="1">
        <f t="array" ref="M7918">IFERROR(_xlfn.IFS(AND(F7918="Furniture",C7918="First Class",I7918&gt;5),H7918-(H7918*10%),AND(F7918="Technology",C7918="Same Day",I7918&gt;6),H7918-(H7918*12%),AND(F7918="Office Supplies",OR(C7918="Second Day",C7918="Standard Class"),I7918&gt;4),H7918-(H7918*8%)),H7918)</f>
        <v>344.37199999999996</v>
      </c>
      <c r="N7918" s="2" cm="1">
        <f t="array" ref="N7918">IFERROR(_xlfn.IFS(AND(J7918="Yes",F7918="Furniture",OR(C7918="Second Day",C7918="Standard Class"),I7918&gt;3),H7918-(H7918*15%),AND(J7918="Yes",F7918="Technology",C7918="Same Day",I7918&gt;4),H7918-(H7918*18%),AND(J7918="Yes",F7918="Office Supplies",C7918="First Class",I7918&gt;5),H7918-(H7918*20%)),H7918)</f>
        <v>344.37199999999996</v>
      </c>
      <c r="O7918" s="2"/>
    </row>
    <row r="7919" spans="1:15" ht="15.75" customHeight="1" x14ac:dyDescent="0.3">
      <c r="A7919" s="2" t="s">
        <v>3972</v>
      </c>
      <c r="B7919" s="3">
        <v>42982</v>
      </c>
      <c r="C7919" s="2" t="s">
        <v>11</v>
      </c>
      <c r="D7919" s="2" t="s">
        <v>38</v>
      </c>
      <c r="E7919" s="2" t="s">
        <v>39</v>
      </c>
      <c r="F7919" s="2" t="s">
        <v>21</v>
      </c>
      <c r="G7919" s="2" t="s">
        <v>29</v>
      </c>
      <c r="H7919" s="2">
        <v>30.384</v>
      </c>
      <c r="I7919" s="2">
        <v>1</v>
      </c>
      <c r="J7919" s="2" t="s">
        <v>16</v>
      </c>
      <c r="K7919" s="2">
        <f t="shared" si="246"/>
        <v>30.384</v>
      </c>
      <c r="L7919" s="2">
        <f t="shared" si="247"/>
        <v>30.384</v>
      </c>
      <c r="M7919" s="2" cm="1">
        <f t="array" ref="M7919">IFERROR(_xlfn.IFS(AND(F7919="Furniture",C7919="First Class",I7919&gt;5),H7919-(H7919*10%),AND(F7919="Technology",C7919="Same Day",I7919&gt;6),H7919-(H7919*12%),AND(F7919="Office Supplies",OR(C7919="Second Day",C7919="Standard Class"),I7919&gt;4),H7919-(H7919*8%)),H7919)</f>
        <v>30.384</v>
      </c>
      <c r="N7919" s="2" cm="1">
        <f t="array" ref="N7919">IFERROR(_xlfn.IFS(AND(J7919="Yes",F7919="Furniture",OR(C7919="Second Day",C7919="Standard Class"),I7919&gt;3),H7919-(H7919*15%),AND(J7919="Yes",F7919="Technology",C7919="Same Day",I7919&gt;4),H7919-(H7919*18%),AND(J7919="Yes",F7919="Office Supplies",C7919="First Class",I7919&gt;5),H7919-(H7919*20%)),H7919)</f>
        <v>30.384</v>
      </c>
      <c r="O7919" s="2"/>
    </row>
    <row r="7920" spans="1:15" ht="15.75" customHeight="1" x14ac:dyDescent="0.3">
      <c r="A7920" s="2" t="s">
        <v>3973</v>
      </c>
      <c r="B7920" s="3">
        <v>42189</v>
      </c>
      <c r="C7920" s="2" t="s">
        <v>11</v>
      </c>
      <c r="D7920" s="2" t="s">
        <v>38</v>
      </c>
      <c r="E7920" s="2" t="s">
        <v>20</v>
      </c>
      <c r="F7920" s="2" t="s">
        <v>21</v>
      </c>
      <c r="G7920" s="2" t="s">
        <v>32</v>
      </c>
      <c r="H7920" s="2">
        <v>22.847999999999999</v>
      </c>
      <c r="I7920" s="2">
        <v>2</v>
      </c>
      <c r="J7920" s="2" t="s">
        <v>16</v>
      </c>
      <c r="K7920" s="2">
        <f t="shared" si="246"/>
        <v>22.847999999999999</v>
      </c>
      <c r="L7920" s="2">
        <f t="shared" si="247"/>
        <v>22.847999999999999</v>
      </c>
      <c r="M7920" s="2" cm="1">
        <f t="array" ref="M7920">IFERROR(_xlfn.IFS(AND(F7920="Furniture",C7920="First Class",I7920&gt;5),H7920-(H7920*10%),AND(F7920="Technology",C7920="Same Day",I7920&gt;6),H7920-(H7920*12%),AND(F7920="Office Supplies",OR(C7920="Second Day",C7920="Standard Class"),I7920&gt;4),H7920-(H7920*8%)),H7920)</f>
        <v>22.847999999999999</v>
      </c>
      <c r="N7920" s="2" cm="1">
        <f t="array" ref="N7920">IFERROR(_xlfn.IFS(AND(J7920="Yes",F7920="Furniture",OR(C7920="Second Day",C7920="Standard Class"),I7920&gt;3),H7920-(H7920*15%),AND(J7920="Yes",F7920="Technology",C7920="Same Day",I7920&gt;4),H7920-(H7920*18%),AND(J7920="Yes",F7920="Office Supplies",C7920="First Class",I7920&gt;5),H7920-(H7920*20%)),H7920)</f>
        <v>22.847999999999999</v>
      </c>
      <c r="O7920" s="2"/>
    </row>
    <row r="7921" spans="1:15" ht="15.75" customHeight="1" x14ac:dyDescent="0.3">
      <c r="A7921" s="2" t="s">
        <v>3974</v>
      </c>
      <c r="B7921" s="3">
        <v>42993</v>
      </c>
      <c r="C7921" s="2" t="s">
        <v>24</v>
      </c>
      <c r="D7921" s="2" t="s">
        <v>38</v>
      </c>
      <c r="E7921" s="2" t="s">
        <v>46</v>
      </c>
      <c r="F7921" s="2" t="s">
        <v>21</v>
      </c>
      <c r="G7921" s="2" t="s">
        <v>26</v>
      </c>
      <c r="H7921" s="2">
        <v>38.619999999999997</v>
      </c>
      <c r="I7921" s="2">
        <v>2</v>
      </c>
      <c r="J7921" s="2" t="s">
        <v>16</v>
      </c>
      <c r="K7921" s="2">
        <f t="shared" si="246"/>
        <v>38.619999999999997</v>
      </c>
      <c r="L7921" s="2">
        <f t="shared" si="247"/>
        <v>38.619999999999997</v>
      </c>
      <c r="M7921" s="2" cm="1">
        <f t="array" ref="M7921">IFERROR(_xlfn.IFS(AND(F7921="Furniture",C7921="First Class",I7921&gt;5),H7921-(H7921*10%),AND(F7921="Technology",C7921="Same Day",I7921&gt;6),H7921-(H7921*12%),AND(F7921="Office Supplies",OR(C7921="Second Day",C7921="Standard Class"),I7921&gt;4),H7921-(H7921*8%)),H7921)</f>
        <v>38.619999999999997</v>
      </c>
      <c r="N7921" s="2" cm="1">
        <f t="array" ref="N7921">IFERROR(_xlfn.IFS(AND(J7921="Yes",F7921="Furniture",OR(C7921="Second Day",C7921="Standard Class"),I7921&gt;3),H7921-(H7921*15%),AND(J7921="Yes",F7921="Technology",C7921="Same Day",I7921&gt;4),H7921-(H7921*18%),AND(J7921="Yes",F7921="Office Supplies",C7921="First Class",I7921&gt;5),H7921-(H7921*20%)),H7921)</f>
        <v>38.619999999999997</v>
      </c>
      <c r="O7921" s="2"/>
    </row>
    <row r="7922" spans="1:15" ht="15.75" customHeight="1" x14ac:dyDescent="0.3">
      <c r="A7922" s="2" t="s">
        <v>3974</v>
      </c>
      <c r="B7922" s="3">
        <v>42993</v>
      </c>
      <c r="C7922" s="2" t="s">
        <v>24</v>
      </c>
      <c r="D7922" s="2" t="s">
        <v>38</v>
      </c>
      <c r="E7922" s="2" t="s">
        <v>46</v>
      </c>
      <c r="F7922" s="2" t="s">
        <v>30</v>
      </c>
      <c r="G7922" s="2" t="s">
        <v>49</v>
      </c>
      <c r="H7922" s="2">
        <v>59.98</v>
      </c>
      <c r="I7922" s="2">
        <v>2</v>
      </c>
      <c r="J7922" s="2" t="s">
        <v>16</v>
      </c>
      <c r="K7922" s="2">
        <f t="shared" si="246"/>
        <v>59.98</v>
      </c>
      <c r="L7922" s="2">
        <f t="shared" si="247"/>
        <v>59.98</v>
      </c>
      <c r="M7922" s="2" cm="1">
        <f t="array" ref="M7922">IFERROR(_xlfn.IFS(AND(F7922="Furniture",C7922="First Class",I7922&gt;5),H7922-(H7922*10%),AND(F7922="Technology",C7922="Same Day",I7922&gt;6),H7922-(H7922*12%),AND(F7922="Office Supplies",OR(C7922="Second Day",C7922="Standard Class"),I7922&gt;4),H7922-(H7922*8%)),H7922)</f>
        <v>59.98</v>
      </c>
      <c r="N7922" s="2" cm="1">
        <f t="array" ref="N7922">IFERROR(_xlfn.IFS(AND(J7922="Yes",F7922="Furniture",OR(C7922="Second Day",C7922="Standard Class"),I7922&gt;3),H7922-(H7922*15%),AND(J7922="Yes",F7922="Technology",C7922="Same Day",I7922&gt;4),H7922-(H7922*18%),AND(J7922="Yes",F7922="Office Supplies",C7922="First Class",I7922&gt;5),H7922-(H7922*20%)),H7922)</f>
        <v>59.98</v>
      </c>
      <c r="O7922" s="2"/>
    </row>
    <row r="7923" spans="1:15" ht="15.75" customHeight="1" x14ac:dyDescent="0.3">
      <c r="A7923" s="2" t="s">
        <v>3975</v>
      </c>
      <c r="B7923" s="3">
        <v>42807</v>
      </c>
      <c r="C7923" s="2" t="s">
        <v>24</v>
      </c>
      <c r="D7923" s="2" t="s">
        <v>12</v>
      </c>
      <c r="E7923" s="2" t="s">
        <v>46</v>
      </c>
      <c r="F7923" s="2" t="s">
        <v>21</v>
      </c>
      <c r="G7923" s="2" t="s">
        <v>32</v>
      </c>
      <c r="H7923" s="2">
        <v>174.3</v>
      </c>
      <c r="I7923" s="2">
        <v>3</v>
      </c>
      <c r="J7923" s="2" t="s">
        <v>16</v>
      </c>
      <c r="K7923" s="2">
        <f t="shared" si="246"/>
        <v>174.3</v>
      </c>
      <c r="L7923" s="2">
        <f t="shared" si="247"/>
        <v>174.3</v>
      </c>
      <c r="M7923" s="2" cm="1">
        <f t="array" ref="M7923">IFERROR(_xlfn.IFS(AND(F7923="Furniture",C7923="First Class",I7923&gt;5),H7923-(H7923*10%),AND(F7923="Technology",C7923="Same Day",I7923&gt;6),H7923-(H7923*12%),AND(F7923="Office Supplies",OR(C7923="Second Day",C7923="Standard Class"),I7923&gt;4),H7923-(H7923*8%)),H7923)</f>
        <v>174.3</v>
      </c>
      <c r="N7923" s="2" cm="1">
        <f t="array" ref="N7923">IFERROR(_xlfn.IFS(AND(J7923="Yes",F7923="Furniture",OR(C7923="Second Day",C7923="Standard Class"),I7923&gt;3),H7923-(H7923*15%),AND(J7923="Yes",F7923="Technology",C7923="Same Day",I7923&gt;4),H7923-(H7923*18%),AND(J7923="Yes",F7923="Office Supplies",C7923="First Class",I7923&gt;5),H7923-(H7923*20%)),H7923)</f>
        <v>174.3</v>
      </c>
      <c r="O7923" s="2"/>
    </row>
    <row r="7924" spans="1:15" ht="15.75" customHeight="1" x14ac:dyDescent="0.3">
      <c r="A7924" s="2" t="s">
        <v>3976</v>
      </c>
      <c r="B7924" s="3">
        <v>43002</v>
      </c>
      <c r="C7924" s="2" t="s">
        <v>24</v>
      </c>
      <c r="D7924" s="2" t="s">
        <v>38</v>
      </c>
      <c r="E7924" s="2" t="s">
        <v>13</v>
      </c>
      <c r="F7924" s="2" t="s">
        <v>30</v>
      </c>
      <c r="G7924" s="2" t="s">
        <v>31</v>
      </c>
      <c r="H7924" s="2">
        <v>383.96000000000004</v>
      </c>
      <c r="I7924" s="2">
        <v>5</v>
      </c>
      <c r="J7924" s="2" t="s">
        <v>16</v>
      </c>
      <c r="K7924" s="2">
        <f t="shared" si="246"/>
        <v>326.36600000000004</v>
      </c>
      <c r="L7924" s="2">
        <f t="shared" si="247"/>
        <v>383.96000000000004</v>
      </c>
      <c r="M7924" s="2" cm="1">
        <f t="array" ref="M7924">IFERROR(_xlfn.IFS(AND(F7924="Furniture",C7924="First Class",I7924&gt;5),H7924-(H7924*10%),AND(F7924="Technology",C7924="Same Day",I7924&gt;6),H7924-(H7924*12%),AND(F7924="Office Supplies",OR(C7924="Second Day",C7924="Standard Class"),I7924&gt;4),H7924-(H7924*8%)),H7924)</f>
        <v>383.96000000000004</v>
      </c>
      <c r="N7924" s="2" cm="1">
        <f t="array" ref="N7924">IFERROR(_xlfn.IFS(AND(J7924="Yes",F7924="Furniture",OR(C7924="Second Day",C7924="Standard Class"),I7924&gt;3),H7924-(H7924*15%),AND(J7924="Yes",F7924="Technology",C7924="Same Day",I7924&gt;4),H7924-(H7924*18%),AND(J7924="Yes",F7924="Office Supplies",C7924="First Class",I7924&gt;5),H7924-(H7924*20%)),H7924)</f>
        <v>383.96000000000004</v>
      </c>
      <c r="O7924" s="2"/>
    </row>
    <row r="7925" spans="1:15" ht="15.75" customHeight="1" x14ac:dyDescent="0.3">
      <c r="A7925" s="2" t="s">
        <v>3976</v>
      </c>
      <c r="B7925" s="3">
        <v>43002</v>
      </c>
      <c r="C7925" s="2" t="s">
        <v>24</v>
      </c>
      <c r="D7925" s="2" t="s">
        <v>38</v>
      </c>
      <c r="E7925" s="2" t="s">
        <v>13</v>
      </c>
      <c r="F7925" s="2" t="s">
        <v>21</v>
      </c>
      <c r="G7925" s="2" t="s">
        <v>32</v>
      </c>
      <c r="H7925" s="2">
        <v>15.570000000000004</v>
      </c>
      <c r="I7925" s="2">
        <v>3</v>
      </c>
      <c r="J7925" s="2" t="s">
        <v>16</v>
      </c>
      <c r="K7925" s="2">
        <f t="shared" si="246"/>
        <v>15.570000000000004</v>
      </c>
      <c r="L7925" s="2">
        <f t="shared" si="247"/>
        <v>15.570000000000004</v>
      </c>
      <c r="M7925" s="2" cm="1">
        <f t="array" ref="M7925">IFERROR(_xlfn.IFS(AND(F7925="Furniture",C7925="First Class",I7925&gt;5),H7925-(H7925*10%),AND(F7925="Technology",C7925="Same Day",I7925&gt;6),H7925-(H7925*12%),AND(F7925="Office Supplies",OR(C7925="Second Day",C7925="Standard Class"),I7925&gt;4),H7925-(H7925*8%)),H7925)</f>
        <v>15.570000000000004</v>
      </c>
      <c r="N7925" s="2" cm="1">
        <f t="array" ref="N7925">IFERROR(_xlfn.IFS(AND(J7925="Yes",F7925="Furniture",OR(C7925="Second Day",C7925="Standard Class"),I7925&gt;3),H7925-(H7925*15%),AND(J7925="Yes",F7925="Technology",C7925="Same Day",I7925&gt;4),H7925-(H7925*18%),AND(J7925="Yes",F7925="Office Supplies",C7925="First Class",I7925&gt;5),H7925-(H7925*20%)),H7925)</f>
        <v>15.570000000000004</v>
      </c>
      <c r="O7925" s="2"/>
    </row>
    <row r="7926" spans="1:15" ht="15.75" customHeight="1" x14ac:dyDescent="0.3">
      <c r="A7926" s="2" t="s">
        <v>3977</v>
      </c>
      <c r="B7926" s="3">
        <v>42595</v>
      </c>
      <c r="C7926" s="2" t="s">
        <v>54</v>
      </c>
      <c r="D7926" s="2" t="s">
        <v>12</v>
      </c>
      <c r="E7926" s="2" t="s">
        <v>13</v>
      </c>
      <c r="F7926" s="2" t="s">
        <v>21</v>
      </c>
      <c r="G7926" s="2" t="s">
        <v>32</v>
      </c>
      <c r="H7926" s="2">
        <v>22.32</v>
      </c>
      <c r="I7926" s="2">
        <v>4</v>
      </c>
      <c r="J7926" s="2" t="s">
        <v>16</v>
      </c>
      <c r="K7926" s="2">
        <f t="shared" si="246"/>
        <v>22.32</v>
      </c>
      <c r="L7926" s="2">
        <f t="shared" si="247"/>
        <v>22.32</v>
      </c>
      <c r="M7926" s="2" cm="1">
        <f t="array" ref="M7926">IFERROR(_xlfn.IFS(AND(F7926="Furniture",C7926="First Class",I7926&gt;5),H7926-(H7926*10%),AND(F7926="Technology",C7926="Same Day",I7926&gt;6),H7926-(H7926*12%),AND(F7926="Office Supplies",OR(C7926="Second Day",C7926="Standard Class"),I7926&gt;4),H7926-(H7926*8%)),H7926)</f>
        <v>22.32</v>
      </c>
      <c r="N7926" s="2" cm="1">
        <f t="array" ref="N7926">IFERROR(_xlfn.IFS(AND(J7926="Yes",F7926="Furniture",OR(C7926="Second Day",C7926="Standard Class"),I7926&gt;3),H7926-(H7926*15%),AND(J7926="Yes",F7926="Technology",C7926="Same Day",I7926&gt;4),H7926-(H7926*18%),AND(J7926="Yes",F7926="Office Supplies",C7926="First Class",I7926&gt;5),H7926-(H7926*20%)),H7926)</f>
        <v>22.32</v>
      </c>
      <c r="O7926" s="2"/>
    </row>
    <row r="7927" spans="1:15" ht="15.75" customHeight="1" x14ac:dyDescent="0.3">
      <c r="A7927" s="2" t="s">
        <v>3977</v>
      </c>
      <c r="B7927" s="3">
        <v>42595</v>
      </c>
      <c r="C7927" s="2" t="s">
        <v>54</v>
      </c>
      <c r="D7927" s="2" t="s">
        <v>12</v>
      </c>
      <c r="E7927" s="2" t="s">
        <v>13</v>
      </c>
      <c r="F7927" s="2" t="s">
        <v>21</v>
      </c>
      <c r="G7927" s="2" t="s">
        <v>22</v>
      </c>
      <c r="H7927" s="2">
        <v>103.60000000000001</v>
      </c>
      <c r="I7927" s="2">
        <v>7</v>
      </c>
      <c r="J7927" s="2" t="s">
        <v>16</v>
      </c>
      <c r="K7927" s="2">
        <f t="shared" si="246"/>
        <v>103.60000000000001</v>
      </c>
      <c r="L7927" s="2">
        <f t="shared" si="247"/>
        <v>103.60000000000001</v>
      </c>
      <c r="M7927" s="2" cm="1">
        <f t="array" ref="M7927">IFERROR(_xlfn.IFS(AND(F7927="Furniture",C7927="First Class",I7927&gt;5),H7927-(H7927*10%),AND(F7927="Technology",C7927="Same Day",I7927&gt;6),H7927-(H7927*12%),AND(F7927="Office Supplies",OR(C7927="Second Day",C7927="Standard Class"),I7927&gt;4),H7927-(H7927*8%)),H7927)</f>
        <v>103.60000000000001</v>
      </c>
      <c r="N7927" s="2" cm="1">
        <f t="array" ref="N7927">IFERROR(_xlfn.IFS(AND(J7927="Yes",F7927="Furniture",OR(C7927="Second Day",C7927="Standard Class"),I7927&gt;3),H7927-(H7927*15%),AND(J7927="Yes",F7927="Technology",C7927="Same Day",I7927&gt;4),H7927-(H7927*18%),AND(J7927="Yes",F7927="Office Supplies",C7927="First Class",I7927&gt;5),H7927-(H7927*20%)),H7927)</f>
        <v>103.60000000000001</v>
      </c>
      <c r="O7927" s="2"/>
    </row>
    <row r="7928" spans="1:15" ht="15.75" customHeight="1" x14ac:dyDescent="0.3">
      <c r="A7928" s="2" t="s">
        <v>3978</v>
      </c>
      <c r="B7928" s="3">
        <v>43059</v>
      </c>
      <c r="C7928" s="2" t="s">
        <v>11</v>
      </c>
      <c r="D7928" s="2" t="s">
        <v>19</v>
      </c>
      <c r="E7928" s="2" t="s">
        <v>46</v>
      </c>
      <c r="F7928" s="2" t="s">
        <v>30</v>
      </c>
      <c r="G7928" s="2" t="s">
        <v>49</v>
      </c>
      <c r="H7928" s="2">
        <v>2.9699999999999998</v>
      </c>
      <c r="I7928" s="2">
        <v>3</v>
      </c>
      <c r="J7928" s="2" t="s">
        <v>16</v>
      </c>
      <c r="K7928" s="2">
        <f t="shared" si="246"/>
        <v>2.9699999999999998</v>
      </c>
      <c r="L7928" s="2">
        <f t="shared" si="247"/>
        <v>2.9699999999999998</v>
      </c>
      <c r="M7928" s="2" cm="1">
        <f t="array" ref="M7928">IFERROR(_xlfn.IFS(AND(F7928="Furniture",C7928="First Class",I7928&gt;5),H7928-(H7928*10%),AND(F7928="Technology",C7928="Same Day",I7928&gt;6),H7928-(H7928*12%),AND(F7928="Office Supplies",OR(C7928="Second Day",C7928="Standard Class"),I7928&gt;4),H7928-(H7928*8%)),H7928)</f>
        <v>2.9699999999999998</v>
      </c>
      <c r="N7928" s="2" cm="1">
        <f t="array" ref="N7928">IFERROR(_xlfn.IFS(AND(J7928="Yes",F7928="Furniture",OR(C7928="Second Day",C7928="Standard Class"),I7928&gt;3),H7928-(H7928*15%),AND(J7928="Yes",F7928="Technology",C7928="Same Day",I7928&gt;4),H7928-(H7928*18%),AND(J7928="Yes",F7928="Office Supplies",C7928="First Class",I7928&gt;5),H7928-(H7928*20%)),H7928)</f>
        <v>2.9699999999999998</v>
      </c>
      <c r="O7928" s="2"/>
    </row>
    <row r="7929" spans="1:15" ht="15.75" customHeight="1" x14ac:dyDescent="0.3">
      <c r="A7929" s="2" t="s">
        <v>3978</v>
      </c>
      <c r="B7929" s="3">
        <v>43059</v>
      </c>
      <c r="C7929" s="2" t="s">
        <v>11</v>
      </c>
      <c r="D7929" s="2" t="s">
        <v>19</v>
      </c>
      <c r="E7929" s="2" t="s">
        <v>46</v>
      </c>
      <c r="F7929" s="2" t="s">
        <v>30</v>
      </c>
      <c r="G7929" s="2" t="s">
        <v>31</v>
      </c>
      <c r="H7929" s="2">
        <v>569.99</v>
      </c>
      <c r="I7929" s="2">
        <v>1</v>
      </c>
      <c r="J7929" s="2" t="s">
        <v>16</v>
      </c>
      <c r="K7929" s="2">
        <f t="shared" si="246"/>
        <v>484.49150000000003</v>
      </c>
      <c r="L7929" s="2">
        <f t="shared" si="247"/>
        <v>569.99</v>
      </c>
      <c r="M7929" s="2" cm="1">
        <f t="array" ref="M7929">IFERROR(_xlfn.IFS(AND(F7929="Furniture",C7929="First Class",I7929&gt;5),H7929-(H7929*10%),AND(F7929="Technology",C7929="Same Day",I7929&gt;6),H7929-(H7929*12%),AND(F7929="Office Supplies",OR(C7929="Second Day",C7929="Standard Class"),I7929&gt;4),H7929-(H7929*8%)),H7929)</f>
        <v>569.99</v>
      </c>
      <c r="N7929" s="2" cm="1">
        <f t="array" ref="N7929">IFERROR(_xlfn.IFS(AND(J7929="Yes",F7929="Furniture",OR(C7929="Second Day",C7929="Standard Class"),I7929&gt;3),H7929-(H7929*15%),AND(J7929="Yes",F7929="Technology",C7929="Same Day",I7929&gt;4),H7929-(H7929*18%),AND(J7929="Yes",F7929="Office Supplies",C7929="First Class",I7929&gt;5),H7929-(H7929*20%)),H7929)</f>
        <v>569.99</v>
      </c>
      <c r="O7929" s="2"/>
    </row>
    <row r="7930" spans="1:15" ht="15.75" customHeight="1" x14ac:dyDescent="0.3">
      <c r="A7930" s="2" t="s">
        <v>3978</v>
      </c>
      <c r="B7930" s="3">
        <v>43059</v>
      </c>
      <c r="C7930" s="2" t="s">
        <v>11</v>
      </c>
      <c r="D7930" s="2" t="s">
        <v>19</v>
      </c>
      <c r="E7930" s="2" t="s">
        <v>46</v>
      </c>
      <c r="F7930" s="2" t="s">
        <v>14</v>
      </c>
      <c r="G7930" s="2" t="s">
        <v>28</v>
      </c>
      <c r="H7930" s="2">
        <v>50.97</v>
      </c>
      <c r="I7930" s="2">
        <v>3</v>
      </c>
      <c r="J7930" s="2" t="s">
        <v>16</v>
      </c>
      <c r="K7930" s="2">
        <f t="shared" si="246"/>
        <v>50.97</v>
      </c>
      <c r="L7930" s="2">
        <f t="shared" si="247"/>
        <v>50.97</v>
      </c>
      <c r="M7930" s="2" cm="1">
        <f t="array" ref="M7930">IFERROR(_xlfn.IFS(AND(F7930="Furniture",C7930="First Class",I7930&gt;5),H7930-(H7930*10%),AND(F7930="Technology",C7930="Same Day",I7930&gt;6),H7930-(H7930*12%),AND(F7930="Office Supplies",OR(C7930="Second Day",C7930="Standard Class"),I7930&gt;4),H7930-(H7930*8%)),H7930)</f>
        <v>50.97</v>
      </c>
      <c r="N7930" s="2" cm="1">
        <f t="array" ref="N7930">IFERROR(_xlfn.IFS(AND(J7930="Yes",F7930="Furniture",OR(C7930="Second Day",C7930="Standard Class"),I7930&gt;3),H7930-(H7930*15%),AND(J7930="Yes",F7930="Technology",C7930="Same Day",I7930&gt;4),H7930-(H7930*18%),AND(J7930="Yes",F7930="Office Supplies",C7930="First Class",I7930&gt;5),H7930-(H7930*20%)),H7930)</f>
        <v>50.97</v>
      </c>
      <c r="O7930" s="2"/>
    </row>
    <row r="7931" spans="1:15" ht="15.75" customHeight="1" x14ac:dyDescent="0.3">
      <c r="A7931" s="2" t="s">
        <v>3979</v>
      </c>
      <c r="B7931" s="3">
        <v>42941</v>
      </c>
      <c r="C7931" s="2" t="s">
        <v>54</v>
      </c>
      <c r="D7931" s="2" t="s">
        <v>38</v>
      </c>
      <c r="E7931" s="2" t="s">
        <v>39</v>
      </c>
      <c r="F7931" s="2" t="s">
        <v>14</v>
      </c>
      <c r="G7931" s="2" t="s">
        <v>25</v>
      </c>
      <c r="H7931" s="2">
        <v>298.11599999999999</v>
      </c>
      <c r="I7931" s="2">
        <v>6</v>
      </c>
      <c r="J7931" s="2" t="s">
        <v>16</v>
      </c>
      <c r="K7931" s="2">
        <f t="shared" si="246"/>
        <v>253.39859999999999</v>
      </c>
      <c r="L7931" s="2">
        <f t="shared" si="247"/>
        <v>298.11599999999999</v>
      </c>
      <c r="M7931" s="2" cm="1">
        <f t="array" ref="M7931">IFERROR(_xlfn.IFS(AND(F7931="Furniture",C7931="First Class",I7931&gt;5),H7931-(H7931*10%),AND(F7931="Technology",C7931="Same Day",I7931&gt;6),H7931-(H7931*12%),AND(F7931="Office Supplies",OR(C7931="Second Day",C7931="Standard Class"),I7931&gt;4),H7931-(H7931*8%)),H7931)</f>
        <v>268.30439999999999</v>
      </c>
      <c r="N7931" s="2" cm="1">
        <f t="array" ref="N7931">IFERROR(_xlfn.IFS(AND(J7931="Yes",F7931="Furniture",OR(C7931="Second Day",C7931="Standard Class"),I7931&gt;3),H7931-(H7931*15%),AND(J7931="Yes",F7931="Technology",C7931="Same Day",I7931&gt;4),H7931-(H7931*18%),AND(J7931="Yes",F7931="Office Supplies",C7931="First Class",I7931&gt;5),H7931-(H7931*20%)),H7931)</f>
        <v>298.11599999999999</v>
      </c>
      <c r="O7931" s="2"/>
    </row>
    <row r="7932" spans="1:15" ht="15.75" customHeight="1" x14ac:dyDescent="0.3">
      <c r="A7932" s="2" t="s">
        <v>3980</v>
      </c>
      <c r="B7932" s="3">
        <v>42454</v>
      </c>
      <c r="C7932" s="2" t="s">
        <v>11</v>
      </c>
      <c r="D7932" s="2" t="s">
        <v>19</v>
      </c>
      <c r="E7932" s="2" t="s">
        <v>46</v>
      </c>
      <c r="F7932" s="2" t="s">
        <v>21</v>
      </c>
      <c r="G7932" s="2" t="s">
        <v>29</v>
      </c>
      <c r="H7932" s="2">
        <v>59.519999999999996</v>
      </c>
      <c r="I7932" s="2">
        <v>3</v>
      </c>
      <c r="J7932" s="2" t="s">
        <v>16</v>
      </c>
      <c r="K7932" s="2">
        <f t="shared" si="246"/>
        <v>59.519999999999996</v>
      </c>
      <c r="L7932" s="2">
        <f t="shared" si="247"/>
        <v>59.519999999999996</v>
      </c>
      <c r="M7932" s="2" cm="1">
        <f t="array" ref="M7932">IFERROR(_xlfn.IFS(AND(F7932="Furniture",C7932="First Class",I7932&gt;5),H7932-(H7932*10%),AND(F7932="Technology",C7932="Same Day",I7932&gt;6),H7932-(H7932*12%),AND(F7932="Office Supplies",OR(C7932="Second Day",C7932="Standard Class"),I7932&gt;4),H7932-(H7932*8%)),H7932)</f>
        <v>59.519999999999996</v>
      </c>
      <c r="N7932" s="2" cm="1">
        <f t="array" ref="N7932">IFERROR(_xlfn.IFS(AND(J7932="Yes",F7932="Furniture",OR(C7932="Second Day",C7932="Standard Class"),I7932&gt;3),H7932-(H7932*15%),AND(J7932="Yes",F7932="Technology",C7932="Same Day",I7932&gt;4),H7932-(H7932*18%),AND(J7932="Yes",F7932="Office Supplies",C7932="First Class",I7932&gt;5),H7932-(H7932*20%)),H7932)</f>
        <v>59.519999999999996</v>
      </c>
      <c r="O7932" s="2"/>
    </row>
    <row r="7933" spans="1:15" ht="15.75" customHeight="1" x14ac:dyDescent="0.3">
      <c r="A7933" s="2" t="s">
        <v>3981</v>
      </c>
      <c r="B7933" s="3">
        <v>42566</v>
      </c>
      <c r="C7933" s="2" t="s">
        <v>24</v>
      </c>
      <c r="D7933" s="2" t="s">
        <v>19</v>
      </c>
      <c r="E7933" s="2" t="s">
        <v>20</v>
      </c>
      <c r="F7933" s="2" t="s">
        <v>14</v>
      </c>
      <c r="G7933" s="2" t="s">
        <v>17</v>
      </c>
      <c r="H7933" s="2">
        <v>230.28000000000003</v>
      </c>
      <c r="I7933" s="2">
        <v>3</v>
      </c>
      <c r="J7933" s="2" t="s">
        <v>16</v>
      </c>
      <c r="K7933" s="2">
        <f t="shared" si="246"/>
        <v>195.73800000000003</v>
      </c>
      <c r="L7933" s="2">
        <f t="shared" si="247"/>
        <v>230.28000000000003</v>
      </c>
      <c r="M7933" s="2" cm="1">
        <f t="array" ref="M7933">IFERROR(_xlfn.IFS(AND(F7933="Furniture",C7933="First Class",I7933&gt;5),H7933-(H7933*10%),AND(F7933="Technology",C7933="Same Day",I7933&gt;6),H7933-(H7933*12%),AND(F7933="Office Supplies",OR(C7933="Second Day",C7933="Standard Class"),I7933&gt;4),H7933-(H7933*8%)),H7933)</f>
        <v>230.28000000000003</v>
      </c>
      <c r="N7933" s="2" cm="1">
        <f t="array" ref="N7933">IFERROR(_xlfn.IFS(AND(J7933="Yes",F7933="Furniture",OR(C7933="Second Day",C7933="Standard Class"),I7933&gt;3),H7933-(H7933*15%),AND(J7933="Yes",F7933="Technology",C7933="Same Day",I7933&gt;4),H7933-(H7933*18%),AND(J7933="Yes",F7933="Office Supplies",C7933="First Class",I7933&gt;5),H7933-(H7933*20%)),H7933)</f>
        <v>230.28000000000003</v>
      </c>
      <c r="O7933" s="2"/>
    </row>
    <row r="7934" spans="1:15" ht="15.75" customHeight="1" x14ac:dyDescent="0.3">
      <c r="A7934" s="2" t="s">
        <v>3981</v>
      </c>
      <c r="B7934" s="3">
        <v>42566</v>
      </c>
      <c r="C7934" s="2" t="s">
        <v>24</v>
      </c>
      <c r="D7934" s="2" t="s">
        <v>19</v>
      </c>
      <c r="E7934" s="2" t="s">
        <v>20</v>
      </c>
      <c r="F7934" s="2" t="s">
        <v>21</v>
      </c>
      <c r="G7934" s="2" t="s">
        <v>35</v>
      </c>
      <c r="H7934" s="2">
        <v>105.52</v>
      </c>
      <c r="I7934" s="2">
        <v>5</v>
      </c>
      <c r="J7934" s="2" t="s">
        <v>16</v>
      </c>
      <c r="K7934" s="2">
        <f t="shared" si="246"/>
        <v>105.52</v>
      </c>
      <c r="L7934" s="2">
        <f t="shared" si="247"/>
        <v>105.52</v>
      </c>
      <c r="M7934" s="2" cm="1">
        <f t="array" ref="M7934">IFERROR(_xlfn.IFS(AND(F7934="Furniture",C7934="First Class",I7934&gt;5),H7934-(H7934*10%),AND(F7934="Technology",C7934="Same Day",I7934&gt;6),H7934-(H7934*12%),AND(F7934="Office Supplies",OR(C7934="Second Day",C7934="Standard Class"),I7934&gt;4),H7934-(H7934*8%)),H7934)</f>
        <v>97.078400000000002</v>
      </c>
      <c r="N7934" s="2" cm="1">
        <f t="array" ref="N7934">IFERROR(_xlfn.IFS(AND(J7934="Yes",F7934="Furniture",OR(C7934="Second Day",C7934="Standard Class"),I7934&gt;3),H7934-(H7934*15%),AND(J7934="Yes",F7934="Technology",C7934="Same Day",I7934&gt;4),H7934-(H7934*18%),AND(J7934="Yes",F7934="Office Supplies",C7934="First Class",I7934&gt;5),H7934-(H7934*20%)),H7934)</f>
        <v>105.52</v>
      </c>
      <c r="O7934" s="2"/>
    </row>
    <row r="7935" spans="1:15" ht="15.75" customHeight="1" x14ac:dyDescent="0.3">
      <c r="A7935" s="2" t="s">
        <v>3982</v>
      </c>
      <c r="B7935" s="3">
        <v>42964</v>
      </c>
      <c r="C7935" s="2" t="s">
        <v>24</v>
      </c>
      <c r="D7935" s="2" t="s">
        <v>19</v>
      </c>
      <c r="E7935" s="2" t="s">
        <v>20</v>
      </c>
      <c r="F7935" s="2" t="s">
        <v>21</v>
      </c>
      <c r="G7935" s="2" t="s">
        <v>51</v>
      </c>
      <c r="H7935" s="2">
        <v>23.36</v>
      </c>
      <c r="I7935" s="2">
        <v>2</v>
      </c>
      <c r="J7935" s="2" t="s">
        <v>43</v>
      </c>
      <c r="K7935" s="2">
        <f t="shared" si="246"/>
        <v>23.36</v>
      </c>
      <c r="L7935" s="2">
        <f t="shared" si="247"/>
        <v>22.192</v>
      </c>
      <c r="M7935" s="2" cm="1">
        <f t="array" ref="M7935">IFERROR(_xlfn.IFS(AND(F7935="Furniture",C7935="First Class",I7935&gt;5),H7935-(H7935*10%),AND(F7935="Technology",C7935="Same Day",I7935&gt;6),H7935-(H7935*12%),AND(F7935="Office Supplies",OR(C7935="Second Day",C7935="Standard Class"),I7935&gt;4),H7935-(H7935*8%)),H7935)</f>
        <v>23.36</v>
      </c>
      <c r="N7935" s="2" cm="1">
        <f t="array" ref="N7935">IFERROR(_xlfn.IFS(AND(J7935="Yes",F7935="Furniture",OR(C7935="Second Day",C7935="Standard Class"),I7935&gt;3),H7935-(H7935*15%),AND(J7935="Yes",F7935="Technology",C7935="Same Day",I7935&gt;4),H7935-(H7935*18%),AND(J7935="Yes",F7935="Office Supplies",C7935="First Class",I7935&gt;5),H7935-(H7935*20%)),H7935)</f>
        <v>23.36</v>
      </c>
      <c r="O7935" s="2"/>
    </row>
    <row r="7936" spans="1:15" ht="15.75" customHeight="1" x14ac:dyDescent="0.3">
      <c r="A7936" s="2" t="s">
        <v>3982</v>
      </c>
      <c r="B7936" s="3">
        <v>42964</v>
      </c>
      <c r="C7936" s="2" t="s">
        <v>24</v>
      </c>
      <c r="D7936" s="2" t="s">
        <v>19</v>
      </c>
      <c r="E7936" s="2" t="s">
        <v>20</v>
      </c>
      <c r="F7936" s="2" t="s">
        <v>30</v>
      </c>
      <c r="G7936" s="2" t="s">
        <v>31</v>
      </c>
      <c r="H7936" s="2">
        <v>71.975999999999999</v>
      </c>
      <c r="I7936" s="2">
        <v>3</v>
      </c>
      <c r="J7936" s="2" t="s">
        <v>43</v>
      </c>
      <c r="K7936" s="2">
        <f t="shared" si="246"/>
        <v>71.975999999999999</v>
      </c>
      <c r="L7936" s="2">
        <f t="shared" si="247"/>
        <v>68.377200000000002</v>
      </c>
      <c r="M7936" s="2" cm="1">
        <f t="array" ref="M7936">IFERROR(_xlfn.IFS(AND(F7936="Furniture",C7936="First Class",I7936&gt;5),H7936-(H7936*10%),AND(F7936="Technology",C7936="Same Day",I7936&gt;6),H7936-(H7936*12%),AND(F7936="Office Supplies",OR(C7936="Second Day",C7936="Standard Class"),I7936&gt;4),H7936-(H7936*8%)),H7936)</f>
        <v>71.975999999999999</v>
      </c>
      <c r="N7936" s="2" cm="1">
        <f t="array" ref="N7936">IFERROR(_xlfn.IFS(AND(J7936="Yes",F7936="Furniture",OR(C7936="Second Day",C7936="Standard Class"),I7936&gt;3),H7936-(H7936*15%),AND(J7936="Yes",F7936="Technology",C7936="Same Day",I7936&gt;4),H7936-(H7936*18%),AND(J7936="Yes",F7936="Office Supplies",C7936="First Class",I7936&gt;5),H7936-(H7936*20%)),H7936)</f>
        <v>71.975999999999999</v>
      </c>
      <c r="O7936" s="2"/>
    </row>
    <row r="7937" spans="1:15" ht="15.75" customHeight="1" x14ac:dyDescent="0.3">
      <c r="A7937" s="2" t="s">
        <v>3982</v>
      </c>
      <c r="B7937" s="3">
        <v>42964</v>
      </c>
      <c r="C7937" s="2" t="s">
        <v>24</v>
      </c>
      <c r="D7937" s="2" t="s">
        <v>19</v>
      </c>
      <c r="E7937" s="2" t="s">
        <v>20</v>
      </c>
      <c r="F7937" s="2" t="s">
        <v>21</v>
      </c>
      <c r="G7937" s="2" t="s">
        <v>35</v>
      </c>
      <c r="H7937" s="2">
        <v>8.56</v>
      </c>
      <c r="I7937" s="2">
        <v>2</v>
      </c>
      <c r="J7937" s="2" t="s">
        <v>43</v>
      </c>
      <c r="K7937" s="2">
        <f t="shared" si="246"/>
        <v>8.56</v>
      </c>
      <c r="L7937" s="2">
        <f t="shared" si="247"/>
        <v>8.1319999999999997</v>
      </c>
      <c r="M7937" s="2" cm="1">
        <f t="array" ref="M7937">IFERROR(_xlfn.IFS(AND(F7937="Furniture",C7937="First Class",I7937&gt;5),H7937-(H7937*10%),AND(F7937="Technology",C7937="Same Day",I7937&gt;6),H7937-(H7937*12%),AND(F7937="Office Supplies",OR(C7937="Second Day",C7937="Standard Class"),I7937&gt;4),H7937-(H7937*8%)),H7937)</f>
        <v>8.56</v>
      </c>
      <c r="N7937" s="2" cm="1">
        <f t="array" ref="N7937">IFERROR(_xlfn.IFS(AND(J7937="Yes",F7937="Furniture",OR(C7937="Second Day",C7937="Standard Class"),I7937&gt;3),H7937-(H7937*15%),AND(J7937="Yes",F7937="Technology",C7937="Same Day",I7937&gt;4),H7937-(H7937*18%),AND(J7937="Yes",F7937="Office Supplies",C7937="First Class",I7937&gt;5),H7937-(H7937*20%)),H7937)</f>
        <v>8.56</v>
      </c>
      <c r="O7937" s="2"/>
    </row>
    <row r="7938" spans="1:15" ht="15.75" customHeight="1" x14ac:dyDescent="0.3">
      <c r="A7938" s="2" t="s">
        <v>3982</v>
      </c>
      <c r="B7938" s="3">
        <v>42964</v>
      </c>
      <c r="C7938" s="2" t="s">
        <v>24</v>
      </c>
      <c r="D7938" s="2" t="s">
        <v>19</v>
      </c>
      <c r="E7938" s="2" t="s">
        <v>20</v>
      </c>
      <c r="F7938" s="2" t="s">
        <v>21</v>
      </c>
      <c r="G7938" s="2" t="s">
        <v>32</v>
      </c>
      <c r="H7938" s="2">
        <v>13.919999999999998</v>
      </c>
      <c r="I7938" s="2">
        <v>3</v>
      </c>
      <c r="J7938" s="2" t="s">
        <v>43</v>
      </c>
      <c r="K7938" s="2">
        <f t="shared" si="246"/>
        <v>13.919999999999998</v>
      </c>
      <c r="L7938" s="2">
        <f t="shared" si="247"/>
        <v>13.223999999999998</v>
      </c>
      <c r="M7938" s="2" cm="1">
        <f t="array" ref="M7938">IFERROR(_xlfn.IFS(AND(F7938="Furniture",C7938="First Class",I7938&gt;5),H7938-(H7938*10%),AND(F7938="Technology",C7938="Same Day",I7938&gt;6),H7938-(H7938*12%),AND(F7938="Office Supplies",OR(C7938="Second Day",C7938="Standard Class"),I7938&gt;4),H7938-(H7938*8%)),H7938)</f>
        <v>13.919999999999998</v>
      </c>
      <c r="N7938" s="2" cm="1">
        <f t="array" ref="N7938">IFERROR(_xlfn.IFS(AND(J7938="Yes",F7938="Furniture",OR(C7938="Second Day",C7938="Standard Class"),I7938&gt;3),H7938-(H7938*15%),AND(J7938="Yes",F7938="Technology",C7938="Same Day",I7938&gt;4),H7938-(H7938*18%),AND(J7938="Yes",F7938="Office Supplies",C7938="First Class",I7938&gt;5),H7938-(H7938*20%)),H7938)</f>
        <v>13.919999999999998</v>
      </c>
      <c r="O7938" s="2"/>
    </row>
    <row r="7939" spans="1:15" ht="15.75" customHeight="1" x14ac:dyDescent="0.3">
      <c r="A7939" s="2" t="s">
        <v>3982</v>
      </c>
      <c r="B7939" s="3">
        <v>42964</v>
      </c>
      <c r="C7939" s="2" t="s">
        <v>24</v>
      </c>
      <c r="D7939" s="2" t="s">
        <v>19</v>
      </c>
      <c r="E7939" s="2" t="s">
        <v>20</v>
      </c>
      <c r="F7939" s="2" t="s">
        <v>21</v>
      </c>
      <c r="G7939" s="2" t="s">
        <v>33</v>
      </c>
      <c r="H7939" s="2">
        <v>2518.29</v>
      </c>
      <c r="I7939" s="2">
        <v>9</v>
      </c>
      <c r="J7939" s="2" t="s">
        <v>43</v>
      </c>
      <c r="K7939" s="2">
        <f t="shared" ref="K7939:K8002" si="248">IF(H7939&gt;$Q$5,H7939-(H7939*15%),H7939)</f>
        <v>2140.5464999999999</v>
      </c>
      <c r="L7939" s="2">
        <f t="shared" ref="L7939:L8002" si="249">IF(AND(J7939="Yes",D7939="Consumer"),H7939-(H7939*3%),IF(AND(J7939="Yes",D7939="Corporate"),H7939-(H7939*5%),IF(J7939="Yes",H7939-(H7939*7%),H7939)))</f>
        <v>2392.3755000000001</v>
      </c>
      <c r="M7939" s="2" cm="1">
        <f t="array" ref="M7939">IFERROR(_xlfn.IFS(AND(F7939="Furniture",C7939="First Class",I7939&gt;5),H7939-(H7939*10%),AND(F7939="Technology",C7939="Same Day",I7939&gt;6),H7939-(H7939*12%),AND(F7939="Office Supplies",OR(C7939="Second Day",C7939="Standard Class"),I7939&gt;4),H7939-(H7939*8%)),H7939)</f>
        <v>2316.8267999999998</v>
      </c>
      <c r="N7939" s="2" cm="1">
        <f t="array" ref="N7939">IFERROR(_xlfn.IFS(AND(J7939="Yes",F7939="Furniture",OR(C7939="Second Day",C7939="Standard Class"),I7939&gt;3),H7939-(H7939*15%),AND(J7939="Yes",F7939="Technology",C7939="Same Day",I7939&gt;4),H7939-(H7939*18%),AND(J7939="Yes",F7939="Office Supplies",C7939="First Class",I7939&gt;5),H7939-(H7939*20%)),H7939)</f>
        <v>2518.29</v>
      </c>
      <c r="O7939" s="2"/>
    </row>
    <row r="7940" spans="1:15" ht="15.75" customHeight="1" x14ac:dyDescent="0.3">
      <c r="A7940" s="2" t="s">
        <v>3982</v>
      </c>
      <c r="B7940" s="3">
        <v>42964</v>
      </c>
      <c r="C7940" s="2" t="s">
        <v>24</v>
      </c>
      <c r="D7940" s="2" t="s">
        <v>19</v>
      </c>
      <c r="E7940" s="2" t="s">
        <v>20</v>
      </c>
      <c r="F7940" s="2" t="s">
        <v>21</v>
      </c>
      <c r="G7940" s="2" t="s">
        <v>26</v>
      </c>
      <c r="H7940" s="2">
        <v>540.56999999999994</v>
      </c>
      <c r="I7940" s="2">
        <v>3</v>
      </c>
      <c r="J7940" s="2" t="s">
        <v>43</v>
      </c>
      <c r="K7940" s="2">
        <f t="shared" si="248"/>
        <v>459.48449999999997</v>
      </c>
      <c r="L7940" s="2">
        <f t="shared" si="249"/>
        <v>513.54149999999993</v>
      </c>
      <c r="M7940" s="2" cm="1">
        <f t="array" ref="M7940">IFERROR(_xlfn.IFS(AND(F7940="Furniture",C7940="First Class",I7940&gt;5),H7940-(H7940*10%),AND(F7940="Technology",C7940="Same Day",I7940&gt;6),H7940-(H7940*12%),AND(F7940="Office Supplies",OR(C7940="Second Day",C7940="Standard Class"),I7940&gt;4),H7940-(H7940*8%)),H7940)</f>
        <v>540.56999999999994</v>
      </c>
      <c r="N7940" s="2" cm="1">
        <f t="array" ref="N7940">IFERROR(_xlfn.IFS(AND(J7940="Yes",F7940="Furniture",OR(C7940="Second Day",C7940="Standard Class"),I7940&gt;3),H7940-(H7940*15%),AND(J7940="Yes",F7940="Technology",C7940="Same Day",I7940&gt;4),H7940-(H7940*18%),AND(J7940="Yes",F7940="Office Supplies",C7940="First Class",I7940&gt;5),H7940-(H7940*20%)),H7940)</f>
        <v>540.56999999999994</v>
      </c>
      <c r="O7940" s="2"/>
    </row>
    <row r="7941" spans="1:15" ht="15.75" customHeight="1" x14ac:dyDescent="0.3">
      <c r="A7941" s="2" t="s">
        <v>3982</v>
      </c>
      <c r="B7941" s="3">
        <v>42964</v>
      </c>
      <c r="C7941" s="2" t="s">
        <v>24</v>
      </c>
      <c r="D7941" s="2" t="s">
        <v>19</v>
      </c>
      <c r="E7941" s="2" t="s">
        <v>20</v>
      </c>
      <c r="F7941" s="2" t="s">
        <v>21</v>
      </c>
      <c r="G7941" s="2" t="s">
        <v>32</v>
      </c>
      <c r="H7941" s="2">
        <v>221.05600000000001</v>
      </c>
      <c r="I7941" s="2">
        <v>8</v>
      </c>
      <c r="J7941" s="2" t="s">
        <v>43</v>
      </c>
      <c r="K7941" s="2">
        <f t="shared" si="248"/>
        <v>221.05600000000001</v>
      </c>
      <c r="L7941" s="2">
        <f t="shared" si="249"/>
        <v>210.00320000000002</v>
      </c>
      <c r="M7941" s="2" cm="1">
        <f t="array" ref="M7941">IFERROR(_xlfn.IFS(AND(F7941="Furniture",C7941="First Class",I7941&gt;5),H7941-(H7941*10%),AND(F7941="Technology",C7941="Same Day",I7941&gt;6),H7941-(H7941*12%),AND(F7941="Office Supplies",OR(C7941="Second Day",C7941="Standard Class"),I7941&gt;4),H7941-(H7941*8%)),H7941)</f>
        <v>203.37152</v>
      </c>
      <c r="N7941" s="2" cm="1">
        <f t="array" ref="N7941">IFERROR(_xlfn.IFS(AND(J7941="Yes",F7941="Furniture",OR(C7941="Second Day",C7941="Standard Class"),I7941&gt;3),H7941-(H7941*15%),AND(J7941="Yes",F7941="Technology",C7941="Same Day",I7941&gt;4),H7941-(H7941*18%),AND(J7941="Yes",F7941="Office Supplies",C7941="First Class",I7941&gt;5),H7941-(H7941*20%)),H7941)</f>
        <v>221.05600000000001</v>
      </c>
      <c r="O7941" s="2"/>
    </row>
    <row r="7942" spans="1:15" ht="15.75" customHeight="1" x14ac:dyDescent="0.3">
      <c r="A7942" s="2" t="s">
        <v>3983</v>
      </c>
      <c r="B7942" s="3">
        <v>42718</v>
      </c>
      <c r="C7942" s="2" t="s">
        <v>54</v>
      </c>
      <c r="D7942" s="2" t="s">
        <v>19</v>
      </c>
      <c r="E7942" s="2" t="s">
        <v>20</v>
      </c>
      <c r="F7942" s="2" t="s">
        <v>14</v>
      </c>
      <c r="G7942" s="2" t="s">
        <v>17</v>
      </c>
      <c r="H7942" s="2">
        <v>81.424000000000007</v>
      </c>
      <c r="I7942" s="2">
        <v>2</v>
      </c>
      <c r="J7942" s="2" t="s">
        <v>16</v>
      </c>
      <c r="K7942" s="2">
        <f t="shared" si="248"/>
        <v>81.424000000000007</v>
      </c>
      <c r="L7942" s="2">
        <f t="shared" si="249"/>
        <v>81.424000000000007</v>
      </c>
      <c r="M7942" s="2" cm="1">
        <f t="array" ref="M7942">IFERROR(_xlfn.IFS(AND(F7942="Furniture",C7942="First Class",I7942&gt;5),H7942-(H7942*10%),AND(F7942="Technology",C7942="Same Day",I7942&gt;6),H7942-(H7942*12%),AND(F7942="Office Supplies",OR(C7942="Second Day",C7942="Standard Class"),I7942&gt;4),H7942-(H7942*8%)),H7942)</f>
        <v>81.424000000000007</v>
      </c>
      <c r="N7942" s="2" cm="1">
        <f t="array" ref="N7942">IFERROR(_xlfn.IFS(AND(J7942="Yes",F7942="Furniture",OR(C7942="Second Day",C7942="Standard Class"),I7942&gt;3),H7942-(H7942*15%),AND(J7942="Yes",F7942="Technology",C7942="Same Day",I7942&gt;4),H7942-(H7942*18%),AND(J7942="Yes",F7942="Office Supplies",C7942="First Class",I7942&gt;5),H7942-(H7942*20%)),H7942)</f>
        <v>81.424000000000007</v>
      </c>
      <c r="O7942" s="2"/>
    </row>
    <row r="7943" spans="1:15" ht="15.75" customHeight="1" x14ac:dyDescent="0.3">
      <c r="A7943" s="2" t="s">
        <v>3983</v>
      </c>
      <c r="B7943" s="3">
        <v>42718</v>
      </c>
      <c r="C7943" s="2" t="s">
        <v>54</v>
      </c>
      <c r="D7943" s="2" t="s">
        <v>19</v>
      </c>
      <c r="E7943" s="2" t="s">
        <v>20</v>
      </c>
      <c r="F7943" s="2" t="s">
        <v>21</v>
      </c>
      <c r="G7943" s="2" t="s">
        <v>26</v>
      </c>
      <c r="H7943" s="2">
        <v>134.80000000000001</v>
      </c>
      <c r="I7943" s="2">
        <v>10</v>
      </c>
      <c r="J7943" s="2" t="s">
        <v>16</v>
      </c>
      <c r="K7943" s="2">
        <f t="shared" si="248"/>
        <v>134.80000000000001</v>
      </c>
      <c r="L7943" s="2">
        <f t="shared" si="249"/>
        <v>134.80000000000001</v>
      </c>
      <c r="M7943" s="2" cm="1">
        <f t="array" ref="M7943">IFERROR(_xlfn.IFS(AND(F7943="Furniture",C7943="First Class",I7943&gt;5),H7943-(H7943*10%),AND(F7943="Technology",C7943="Same Day",I7943&gt;6),H7943-(H7943*12%),AND(F7943="Office Supplies",OR(C7943="Second Day",C7943="Standard Class"),I7943&gt;4),H7943-(H7943*8%)),H7943)</f>
        <v>134.80000000000001</v>
      </c>
      <c r="N7943" s="2" cm="1">
        <f t="array" ref="N7943">IFERROR(_xlfn.IFS(AND(J7943="Yes",F7943="Furniture",OR(C7943="Second Day",C7943="Standard Class"),I7943&gt;3),H7943-(H7943*15%),AND(J7943="Yes",F7943="Technology",C7943="Same Day",I7943&gt;4),H7943-(H7943*18%),AND(J7943="Yes",F7943="Office Supplies",C7943="First Class",I7943&gt;5),H7943-(H7943*20%)),H7943)</f>
        <v>134.80000000000001</v>
      </c>
      <c r="O7943" s="2"/>
    </row>
    <row r="7944" spans="1:15" ht="15.75" customHeight="1" x14ac:dyDescent="0.3">
      <c r="A7944" s="2" t="s">
        <v>3984</v>
      </c>
      <c r="B7944" s="3">
        <v>43094</v>
      </c>
      <c r="C7944" s="2" t="s">
        <v>24</v>
      </c>
      <c r="D7944" s="2" t="s">
        <v>12</v>
      </c>
      <c r="E7944" s="2" t="s">
        <v>39</v>
      </c>
      <c r="F7944" s="2" t="s">
        <v>21</v>
      </c>
      <c r="G7944" s="2" t="s">
        <v>32</v>
      </c>
      <c r="H7944" s="2">
        <v>39.581999999999987</v>
      </c>
      <c r="I7944" s="2">
        <v>9</v>
      </c>
      <c r="J7944" s="2" t="s">
        <v>43</v>
      </c>
      <c r="K7944" s="2">
        <f t="shared" si="248"/>
        <v>39.581999999999987</v>
      </c>
      <c r="L7944" s="2">
        <f t="shared" si="249"/>
        <v>38.394539999999985</v>
      </c>
      <c r="M7944" s="2" cm="1">
        <f t="array" ref="M7944">IFERROR(_xlfn.IFS(AND(F7944="Furniture",C7944="First Class",I7944&gt;5),H7944-(H7944*10%),AND(F7944="Technology",C7944="Same Day",I7944&gt;6),H7944-(H7944*12%),AND(F7944="Office Supplies",OR(C7944="Second Day",C7944="Standard Class"),I7944&gt;4),H7944-(H7944*8%)),H7944)</f>
        <v>36.41543999999999</v>
      </c>
      <c r="N7944" s="2" cm="1">
        <f t="array" ref="N7944">IFERROR(_xlfn.IFS(AND(J7944="Yes",F7944="Furniture",OR(C7944="Second Day",C7944="Standard Class"),I7944&gt;3),H7944-(H7944*15%),AND(J7944="Yes",F7944="Technology",C7944="Same Day",I7944&gt;4),H7944-(H7944*18%),AND(J7944="Yes",F7944="Office Supplies",C7944="First Class",I7944&gt;5),H7944-(H7944*20%)),H7944)</f>
        <v>39.581999999999987</v>
      </c>
      <c r="O7944" s="2"/>
    </row>
    <row r="7945" spans="1:15" ht="15.75" customHeight="1" x14ac:dyDescent="0.3">
      <c r="A7945" s="2" t="s">
        <v>3984</v>
      </c>
      <c r="B7945" s="3">
        <v>43094</v>
      </c>
      <c r="C7945" s="2" t="s">
        <v>24</v>
      </c>
      <c r="D7945" s="2" t="s">
        <v>12</v>
      </c>
      <c r="E7945" s="2" t="s">
        <v>39</v>
      </c>
      <c r="F7945" s="2" t="s">
        <v>21</v>
      </c>
      <c r="G7945" s="2" t="s">
        <v>105</v>
      </c>
      <c r="H7945" s="2">
        <v>44.688000000000002</v>
      </c>
      <c r="I7945" s="2">
        <v>7</v>
      </c>
      <c r="J7945" s="2" t="s">
        <v>43</v>
      </c>
      <c r="K7945" s="2">
        <f t="shared" si="248"/>
        <v>44.688000000000002</v>
      </c>
      <c r="L7945" s="2">
        <f t="shared" si="249"/>
        <v>43.347360000000002</v>
      </c>
      <c r="M7945" s="2" cm="1">
        <f t="array" ref="M7945">IFERROR(_xlfn.IFS(AND(F7945="Furniture",C7945="First Class",I7945&gt;5),H7945-(H7945*10%),AND(F7945="Technology",C7945="Same Day",I7945&gt;6),H7945-(H7945*12%),AND(F7945="Office Supplies",OR(C7945="Second Day",C7945="Standard Class"),I7945&gt;4),H7945-(H7945*8%)),H7945)</f>
        <v>41.112960000000001</v>
      </c>
      <c r="N7945" s="2" cm="1">
        <f t="array" ref="N7945">IFERROR(_xlfn.IFS(AND(J7945="Yes",F7945="Furniture",OR(C7945="Second Day",C7945="Standard Class"),I7945&gt;3),H7945-(H7945*15%),AND(J7945="Yes",F7945="Technology",C7945="Same Day",I7945&gt;4),H7945-(H7945*18%),AND(J7945="Yes",F7945="Office Supplies",C7945="First Class",I7945&gt;5),H7945-(H7945*20%)),H7945)</f>
        <v>44.688000000000002</v>
      </c>
      <c r="O7945" s="2"/>
    </row>
    <row r="7946" spans="1:15" ht="15.75" customHeight="1" x14ac:dyDescent="0.3">
      <c r="A7946" s="2" t="s">
        <v>3984</v>
      </c>
      <c r="B7946" s="3">
        <v>43094</v>
      </c>
      <c r="C7946" s="2" t="s">
        <v>24</v>
      </c>
      <c r="D7946" s="2" t="s">
        <v>12</v>
      </c>
      <c r="E7946" s="2" t="s">
        <v>39</v>
      </c>
      <c r="F7946" s="2" t="s">
        <v>21</v>
      </c>
      <c r="G7946" s="2" t="s">
        <v>29</v>
      </c>
      <c r="H7946" s="2">
        <v>31.744</v>
      </c>
      <c r="I7946" s="2">
        <v>2</v>
      </c>
      <c r="J7946" s="2" t="s">
        <v>43</v>
      </c>
      <c r="K7946" s="2">
        <f t="shared" si="248"/>
        <v>31.744</v>
      </c>
      <c r="L7946" s="2">
        <f t="shared" si="249"/>
        <v>30.791679999999999</v>
      </c>
      <c r="M7946" s="2" cm="1">
        <f t="array" ref="M7946">IFERROR(_xlfn.IFS(AND(F7946="Furniture",C7946="First Class",I7946&gt;5),H7946-(H7946*10%),AND(F7946="Technology",C7946="Same Day",I7946&gt;6),H7946-(H7946*12%),AND(F7946="Office Supplies",OR(C7946="Second Day",C7946="Standard Class"),I7946&gt;4),H7946-(H7946*8%)),H7946)</f>
        <v>31.744</v>
      </c>
      <c r="N7946" s="2" cm="1">
        <f t="array" ref="N7946">IFERROR(_xlfn.IFS(AND(J7946="Yes",F7946="Furniture",OR(C7946="Second Day",C7946="Standard Class"),I7946&gt;3),H7946-(H7946*15%),AND(J7946="Yes",F7946="Technology",C7946="Same Day",I7946&gt;4),H7946-(H7946*18%),AND(J7946="Yes",F7946="Office Supplies",C7946="First Class",I7946&gt;5),H7946-(H7946*20%)),H7946)</f>
        <v>31.744</v>
      </c>
      <c r="O7946" s="2"/>
    </row>
    <row r="7947" spans="1:15" ht="15.75" customHeight="1" x14ac:dyDescent="0.3">
      <c r="A7947" s="2" t="s">
        <v>3984</v>
      </c>
      <c r="B7947" s="3">
        <v>43094</v>
      </c>
      <c r="C7947" s="2" t="s">
        <v>24</v>
      </c>
      <c r="D7947" s="2" t="s">
        <v>12</v>
      </c>
      <c r="E7947" s="2" t="s">
        <v>39</v>
      </c>
      <c r="F7947" s="2" t="s">
        <v>21</v>
      </c>
      <c r="G7947" s="2" t="s">
        <v>32</v>
      </c>
      <c r="H7947" s="2">
        <v>40.97999999999999</v>
      </c>
      <c r="I7947" s="2">
        <v>5</v>
      </c>
      <c r="J7947" s="2" t="s">
        <v>43</v>
      </c>
      <c r="K7947" s="2">
        <f t="shared" si="248"/>
        <v>40.97999999999999</v>
      </c>
      <c r="L7947" s="2">
        <f t="shared" si="249"/>
        <v>39.750599999999991</v>
      </c>
      <c r="M7947" s="2" cm="1">
        <f t="array" ref="M7947">IFERROR(_xlfn.IFS(AND(F7947="Furniture",C7947="First Class",I7947&gt;5),H7947-(H7947*10%),AND(F7947="Technology",C7947="Same Day",I7947&gt;6),H7947-(H7947*12%),AND(F7947="Office Supplies",OR(C7947="Second Day",C7947="Standard Class"),I7947&gt;4),H7947-(H7947*8%)),H7947)</f>
        <v>37.701599999999992</v>
      </c>
      <c r="N7947" s="2" cm="1">
        <f t="array" ref="N7947">IFERROR(_xlfn.IFS(AND(J7947="Yes",F7947="Furniture",OR(C7947="Second Day",C7947="Standard Class"),I7947&gt;3),H7947-(H7947*15%),AND(J7947="Yes",F7947="Technology",C7947="Same Day",I7947&gt;4),H7947-(H7947*18%),AND(J7947="Yes",F7947="Office Supplies",C7947="First Class",I7947&gt;5),H7947-(H7947*20%)),H7947)</f>
        <v>40.97999999999999</v>
      </c>
      <c r="O7947" s="2"/>
    </row>
    <row r="7948" spans="1:15" ht="15.75" customHeight="1" x14ac:dyDescent="0.3">
      <c r="A7948" s="2" t="s">
        <v>3984</v>
      </c>
      <c r="B7948" s="3">
        <v>43094</v>
      </c>
      <c r="C7948" s="2" t="s">
        <v>24</v>
      </c>
      <c r="D7948" s="2" t="s">
        <v>12</v>
      </c>
      <c r="E7948" s="2" t="s">
        <v>39</v>
      </c>
      <c r="F7948" s="2" t="s">
        <v>21</v>
      </c>
      <c r="G7948" s="2" t="s">
        <v>32</v>
      </c>
      <c r="H7948" s="2">
        <v>3.1679999999999993</v>
      </c>
      <c r="I7948" s="2">
        <v>3</v>
      </c>
      <c r="J7948" s="2" t="s">
        <v>43</v>
      </c>
      <c r="K7948" s="2">
        <f t="shared" si="248"/>
        <v>3.1679999999999993</v>
      </c>
      <c r="L7948" s="2">
        <f t="shared" si="249"/>
        <v>3.0729599999999992</v>
      </c>
      <c r="M7948" s="2" cm="1">
        <f t="array" ref="M7948">IFERROR(_xlfn.IFS(AND(F7948="Furniture",C7948="First Class",I7948&gt;5),H7948-(H7948*10%),AND(F7948="Technology",C7948="Same Day",I7948&gt;6),H7948-(H7948*12%),AND(F7948="Office Supplies",OR(C7948="Second Day",C7948="Standard Class"),I7948&gt;4),H7948-(H7948*8%)),H7948)</f>
        <v>3.1679999999999993</v>
      </c>
      <c r="N7948" s="2" cm="1">
        <f t="array" ref="N7948">IFERROR(_xlfn.IFS(AND(J7948="Yes",F7948="Furniture",OR(C7948="Second Day",C7948="Standard Class"),I7948&gt;3),H7948-(H7948*15%),AND(J7948="Yes",F7948="Technology",C7948="Same Day",I7948&gt;4),H7948-(H7948*18%),AND(J7948="Yes",F7948="Office Supplies",C7948="First Class",I7948&gt;5),H7948-(H7948*20%)),H7948)</f>
        <v>3.1679999999999993</v>
      </c>
      <c r="O7948" s="2"/>
    </row>
    <row r="7949" spans="1:15" ht="15.75" customHeight="1" x14ac:dyDescent="0.3">
      <c r="A7949" s="2" t="s">
        <v>3985</v>
      </c>
      <c r="B7949" s="3">
        <v>41699</v>
      </c>
      <c r="C7949" s="2" t="s">
        <v>24</v>
      </c>
      <c r="D7949" s="2" t="s">
        <v>12</v>
      </c>
      <c r="E7949" s="2" t="s">
        <v>39</v>
      </c>
      <c r="F7949" s="2" t="s">
        <v>21</v>
      </c>
      <c r="G7949" s="2" t="s">
        <v>64</v>
      </c>
      <c r="H7949" s="2">
        <v>18.84</v>
      </c>
      <c r="I7949" s="2">
        <v>5</v>
      </c>
      <c r="J7949" s="2" t="s">
        <v>16</v>
      </c>
      <c r="K7949" s="2">
        <f t="shared" si="248"/>
        <v>18.84</v>
      </c>
      <c r="L7949" s="2">
        <f t="shared" si="249"/>
        <v>18.84</v>
      </c>
      <c r="M7949" s="2" cm="1">
        <f t="array" ref="M7949">IFERROR(_xlfn.IFS(AND(F7949="Furniture",C7949="First Class",I7949&gt;5),H7949-(H7949*10%),AND(F7949="Technology",C7949="Same Day",I7949&gt;6),H7949-(H7949*12%),AND(F7949="Office Supplies",OR(C7949="Second Day",C7949="Standard Class"),I7949&gt;4),H7949-(H7949*8%)),H7949)</f>
        <v>17.332799999999999</v>
      </c>
      <c r="N7949" s="2" cm="1">
        <f t="array" ref="N7949">IFERROR(_xlfn.IFS(AND(J7949="Yes",F7949="Furniture",OR(C7949="Second Day",C7949="Standard Class"),I7949&gt;3),H7949-(H7949*15%),AND(J7949="Yes",F7949="Technology",C7949="Same Day",I7949&gt;4),H7949-(H7949*18%),AND(J7949="Yes",F7949="Office Supplies",C7949="First Class",I7949&gt;5),H7949-(H7949*20%)),H7949)</f>
        <v>18.84</v>
      </c>
      <c r="O7949" s="2"/>
    </row>
    <row r="7950" spans="1:15" ht="15.75" customHeight="1" x14ac:dyDescent="0.3">
      <c r="A7950" s="2" t="s">
        <v>3985</v>
      </c>
      <c r="B7950" s="3">
        <v>41699</v>
      </c>
      <c r="C7950" s="2" t="s">
        <v>24</v>
      </c>
      <c r="D7950" s="2" t="s">
        <v>12</v>
      </c>
      <c r="E7950" s="2" t="s">
        <v>39</v>
      </c>
      <c r="F7950" s="2" t="s">
        <v>14</v>
      </c>
      <c r="G7950" s="2" t="s">
        <v>17</v>
      </c>
      <c r="H7950" s="2">
        <v>362.24999999999994</v>
      </c>
      <c r="I7950" s="2">
        <v>6</v>
      </c>
      <c r="J7950" s="2" t="s">
        <v>16</v>
      </c>
      <c r="K7950" s="2">
        <f t="shared" si="248"/>
        <v>307.91249999999997</v>
      </c>
      <c r="L7950" s="2">
        <f t="shared" si="249"/>
        <v>362.24999999999994</v>
      </c>
      <c r="M7950" s="2" cm="1">
        <f t="array" ref="M7950">IFERROR(_xlfn.IFS(AND(F7950="Furniture",C7950="First Class",I7950&gt;5),H7950-(H7950*10%),AND(F7950="Technology",C7950="Same Day",I7950&gt;6),H7950-(H7950*12%),AND(F7950="Office Supplies",OR(C7950="Second Day",C7950="Standard Class"),I7950&gt;4),H7950-(H7950*8%)),H7950)</f>
        <v>362.24999999999994</v>
      </c>
      <c r="N7950" s="2" cm="1">
        <f t="array" ref="N7950">IFERROR(_xlfn.IFS(AND(J7950="Yes",F7950="Furniture",OR(C7950="Second Day",C7950="Standard Class"),I7950&gt;3),H7950-(H7950*15%),AND(J7950="Yes",F7950="Technology",C7950="Same Day",I7950&gt;4),H7950-(H7950*18%),AND(J7950="Yes",F7950="Office Supplies",C7950="First Class",I7950&gt;5),H7950-(H7950*20%)),H7950)</f>
        <v>362.24999999999994</v>
      </c>
      <c r="O7950" s="2"/>
    </row>
    <row r="7951" spans="1:15" ht="15.75" customHeight="1" x14ac:dyDescent="0.3">
      <c r="A7951" s="2" t="s">
        <v>3985</v>
      </c>
      <c r="B7951" s="3">
        <v>41699</v>
      </c>
      <c r="C7951" s="2" t="s">
        <v>24</v>
      </c>
      <c r="D7951" s="2" t="s">
        <v>12</v>
      </c>
      <c r="E7951" s="2" t="s">
        <v>39</v>
      </c>
      <c r="F7951" s="2" t="s">
        <v>14</v>
      </c>
      <c r="G7951" s="2" t="s">
        <v>28</v>
      </c>
      <c r="H7951" s="2">
        <v>63.552000000000007</v>
      </c>
      <c r="I7951" s="2">
        <v>6</v>
      </c>
      <c r="J7951" s="2" t="s">
        <v>16</v>
      </c>
      <c r="K7951" s="2">
        <f t="shared" si="248"/>
        <v>63.552000000000007</v>
      </c>
      <c r="L7951" s="2">
        <f t="shared" si="249"/>
        <v>63.552000000000007</v>
      </c>
      <c r="M7951" s="2" cm="1">
        <f t="array" ref="M7951">IFERROR(_xlfn.IFS(AND(F7951="Furniture",C7951="First Class",I7951&gt;5),H7951-(H7951*10%),AND(F7951="Technology",C7951="Same Day",I7951&gt;6),H7951-(H7951*12%),AND(F7951="Office Supplies",OR(C7951="Second Day",C7951="Standard Class"),I7951&gt;4),H7951-(H7951*8%)),H7951)</f>
        <v>63.552000000000007</v>
      </c>
      <c r="N7951" s="2" cm="1">
        <f t="array" ref="N7951">IFERROR(_xlfn.IFS(AND(J7951="Yes",F7951="Furniture",OR(C7951="Second Day",C7951="Standard Class"),I7951&gt;3),H7951-(H7951*15%),AND(J7951="Yes",F7951="Technology",C7951="Same Day",I7951&gt;4),H7951-(H7951*18%),AND(J7951="Yes",F7951="Office Supplies",C7951="First Class",I7951&gt;5),H7951-(H7951*20%)),H7951)</f>
        <v>63.552000000000007</v>
      </c>
      <c r="O7951" s="2"/>
    </row>
    <row r="7952" spans="1:15" ht="15.75" customHeight="1" x14ac:dyDescent="0.3">
      <c r="A7952" s="2" t="s">
        <v>3985</v>
      </c>
      <c r="B7952" s="3">
        <v>41699</v>
      </c>
      <c r="C7952" s="2" t="s">
        <v>24</v>
      </c>
      <c r="D7952" s="2" t="s">
        <v>12</v>
      </c>
      <c r="E7952" s="2" t="s">
        <v>39</v>
      </c>
      <c r="F7952" s="2" t="s">
        <v>21</v>
      </c>
      <c r="G7952" s="2" t="s">
        <v>26</v>
      </c>
      <c r="H7952" s="2">
        <v>129.55199999999999</v>
      </c>
      <c r="I7952" s="2">
        <v>3</v>
      </c>
      <c r="J7952" s="2" t="s">
        <v>16</v>
      </c>
      <c r="K7952" s="2">
        <f t="shared" si="248"/>
        <v>129.55199999999999</v>
      </c>
      <c r="L7952" s="2">
        <f t="shared" si="249"/>
        <v>129.55199999999999</v>
      </c>
      <c r="M7952" s="2" cm="1">
        <f t="array" ref="M7952">IFERROR(_xlfn.IFS(AND(F7952="Furniture",C7952="First Class",I7952&gt;5),H7952-(H7952*10%),AND(F7952="Technology",C7952="Same Day",I7952&gt;6),H7952-(H7952*12%),AND(F7952="Office Supplies",OR(C7952="Second Day",C7952="Standard Class"),I7952&gt;4),H7952-(H7952*8%)),H7952)</f>
        <v>129.55199999999999</v>
      </c>
      <c r="N7952" s="2" cm="1">
        <f t="array" ref="N7952">IFERROR(_xlfn.IFS(AND(J7952="Yes",F7952="Furniture",OR(C7952="Second Day",C7952="Standard Class"),I7952&gt;3),H7952-(H7952*15%),AND(J7952="Yes",F7952="Technology",C7952="Same Day",I7952&gt;4),H7952-(H7952*18%),AND(J7952="Yes",F7952="Office Supplies",C7952="First Class",I7952&gt;5),H7952-(H7952*20%)),H7952)</f>
        <v>129.55199999999999</v>
      </c>
      <c r="O7952" s="2"/>
    </row>
    <row r="7953" spans="1:15" ht="15.75" customHeight="1" x14ac:dyDescent="0.3">
      <c r="A7953" s="2" t="s">
        <v>3986</v>
      </c>
      <c r="B7953" s="3">
        <v>42327</v>
      </c>
      <c r="C7953" s="2" t="s">
        <v>24</v>
      </c>
      <c r="D7953" s="2" t="s">
        <v>12</v>
      </c>
      <c r="E7953" s="2" t="s">
        <v>46</v>
      </c>
      <c r="F7953" s="2" t="s">
        <v>21</v>
      </c>
      <c r="G7953" s="2" t="s">
        <v>32</v>
      </c>
      <c r="H7953" s="2">
        <v>5.9840000000000009</v>
      </c>
      <c r="I7953" s="2">
        <v>2</v>
      </c>
      <c r="J7953" s="2" t="s">
        <v>16</v>
      </c>
      <c r="K7953" s="2">
        <f t="shared" si="248"/>
        <v>5.9840000000000009</v>
      </c>
      <c r="L7953" s="2">
        <f t="shared" si="249"/>
        <v>5.9840000000000009</v>
      </c>
      <c r="M7953" s="2" cm="1">
        <f t="array" ref="M7953">IFERROR(_xlfn.IFS(AND(F7953="Furniture",C7953="First Class",I7953&gt;5),H7953-(H7953*10%),AND(F7953="Technology",C7953="Same Day",I7953&gt;6),H7953-(H7953*12%),AND(F7953="Office Supplies",OR(C7953="Second Day",C7953="Standard Class"),I7953&gt;4),H7953-(H7953*8%)),H7953)</f>
        <v>5.9840000000000009</v>
      </c>
      <c r="N7953" s="2" cm="1">
        <f t="array" ref="N7953">IFERROR(_xlfn.IFS(AND(J7953="Yes",F7953="Furniture",OR(C7953="Second Day",C7953="Standard Class"),I7953&gt;3),H7953-(H7953*15%),AND(J7953="Yes",F7953="Technology",C7953="Same Day",I7953&gt;4),H7953-(H7953*18%),AND(J7953="Yes",F7953="Office Supplies",C7953="First Class",I7953&gt;5),H7953-(H7953*20%)),H7953)</f>
        <v>5.9840000000000009</v>
      </c>
      <c r="O7953" s="2"/>
    </row>
    <row r="7954" spans="1:15" ht="15.75" customHeight="1" x14ac:dyDescent="0.3">
      <c r="A7954" s="2" t="s">
        <v>3986</v>
      </c>
      <c r="B7954" s="3">
        <v>42327</v>
      </c>
      <c r="C7954" s="2" t="s">
        <v>24</v>
      </c>
      <c r="D7954" s="2" t="s">
        <v>12</v>
      </c>
      <c r="E7954" s="2" t="s">
        <v>46</v>
      </c>
      <c r="F7954" s="2" t="s">
        <v>30</v>
      </c>
      <c r="G7954" s="2" t="s">
        <v>31</v>
      </c>
      <c r="H7954" s="2">
        <v>861.76</v>
      </c>
      <c r="I7954" s="2">
        <v>4</v>
      </c>
      <c r="J7954" s="2" t="s">
        <v>16</v>
      </c>
      <c r="K7954" s="2">
        <f t="shared" si="248"/>
        <v>732.49599999999998</v>
      </c>
      <c r="L7954" s="2">
        <f t="shared" si="249"/>
        <v>861.76</v>
      </c>
      <c r="M7954" s="2" cm="1">
        <f t="array" ref="M7954">IFERROR(_xlfn.IFS(AND(F7954="Furniture",C7954="First Class",I7954&gt;5),H7954-(H7954*10%),AND(F7954="Technology",C7954="Same Day",I7954&gt;6),H7954-(H7954*12%),AND(F7954="Office Supplies",OR(C7954="Second Day",C7954="Standard Class"),I7954&gt;4),H7954-(H7954*8%)),H7954)</f>
        <v>861.76</v>
      </c>
      <c r="N7954" s="2" cm="1">
        <f t="array" ref="N7954">IFERROR(_xlfn.IFS(AND(J7954="Yes",F7954="Furniture",OR(C7954="Second Day",C7954="Standard Class"),I7954&gt;3),H7954-(H7954*15%),AND(J7954="Yes",F7954="Technology",C7954="Same Day",I7954&gt;4),H7954-(H7954*18%),AND(J7954="Yes",F7954="Office Supplies",C7954="First Class",I7954&gt;5),H7954-(H7954*20%)),H7954)</f>
        <v>861.76</v>
      </c>
      <c r="O7954" s="2"/>
    </row>
    <row r="7955" spans="1:15" ht="15.75" customHeight="1" x14ac:dyDescent="0.3">
      <c r="A7955" s="2" t="s">
        <v>3987</v>
      </c>
      <c r="B7955" s="3">
        <v>41730</v>
      </c>
      <c r="C7955" s="2" t="s">
        <v>24</v>
      </c>
      <c r="D7955" s="2" t="s">
        <v>19</v>
      </c>
      <c r="E7955" s="2" t="s">
        <v>46</v>
      </c>
      <c r="F7955" s="2" t="s">
        <v>21</v>
      </c>
      <c r="G7955" s="2" t="s">
        <v>26</v>
      </c>
      <c r="H7955" s="2">
        <v>66.959999999999994</v>
      </c>
      <c r="I7955" s="2">
        <v>4</v>
      </c>
      <c r="J7955" s="2" t="s">
        <v>16</v>
      </c>
      <c r="K7955" s="2">
        <f t="shared" si="248"/>
        <v>66.959999999999994</v>
      </c>
      <c r="L7955" s="2">
        <f t="shared" si="249"/>
        <v>66.959999999999994</v>
      </c>
      <c r="M7955" s="2" cm="1">
        <f t="array" ref="M7955">IFERROR(_xlfn.IFS(AND(F7955="Furniture",C7955="First Class",I7955&gt;5),H7955-(H7955*10%),AND(F7955="Technology",C7955="Same Day",I7955&gt;6),H7955-(H7955*12%),AND(F7955="Office Supplies",OR(C7955="Second Day",C7955="Standard Class"),I7955&gt;4),H7955-(H7955*8%)),H7955)</f>
        <v>66.959999999999994</v>
      </c>
      <c r="N7955" s="2" cm="1">
        <f t="array" ref="N7955">IFERROR(_xlfn.IFS(AND(J7955="Yes",F7955="Furniture",OR(C7955="Second Day",C7955="Standard Class"),I7955&gt;3),H7955-(H7955*15%),AND(J7955="Yes",F7955="Technology",C7955="Same Day",I7955&gt;4),H7955-(H7955*18%),AND(J7955="Yes",F7955="Office Supplies",C7955="First Class",I7955&gt;5),H7955-(H7955*20%)),H7955)</f>
        <v>66.959999999999994</v>
      </c>
      <c r="O7955" s="2"/>
    </row>
    <row r="7956" spans="1:15" ht="15.75" customHeight="1" x14ac:dyDescent="0.3">
      <c r="A7956" s="2" t="s">
        <v>3987</v>
      </c>
      <c r="B7956" s="3">
        <v>41730</v>
      </c>
      <c r="C7956" s="2" t="s">
        <v>24</v>
      </c>
      <c r="D7956" s="2" t="s">
        <v>19</v>
      </c>
      <c r="E7956" s="2" t="s">
        <v>46</v>
      </c>
      <c r="F7956" s="2" t="s">
        <v>21</v>
      </c>
      <c r="G7956" s="2" t="s">
        <v>32</v>
      </c>
      <c r="H7956" s="2">
        <v>6.24</v>
      </c>
      <c r="I7956" s="2">
        <v>2</v>
      </c>
      <c r="J7956" s="2" t="s">
        <v>16</v>
      </c>
      <c r="K7956" s="2">
        <f t="shared" si="248"/>
        <v>6.24</v>
      </c>
      <c r="L7956" s="2">
        <f t="shared" si="249"/>
        <v>6.24</v>
      </c>
      <c r="M7956" s="2" cm="1">
        <f t="array" ref="M7956">IFERROR(_xlfn.IFS(AND(F7956="Furniture",C7956="First Class",I7956&gt;5),H7956-(H7956*10%),AND(F7956="Technology",C7956="Same Day",I7956&gt;6),H7956-(H7956*12%),AND(F7956="Office Supplies",OR(C7956="Second Day",C7956="Standard Class"),I7956&gt;4),H7956-(H7956*8%)),H7956)</f>
        <v>6.24</v>
      </c>
      <c r="N7956" s="2" cm="1">
        <f t="array" ref="N7956">IFERROR(_xlfn.IFS(AND(J7956="Yes",F7956="Furniture",OR(C7956="Second Day",C7956="Standard Class"),I7956&gt;3),H7956-(H7956*15%),AND(J7956="Yes",F7956="Technology",C7956="Same Day",I7956&gt;4),H7956-(H7956*18%),AND(J7956="Yes",F7956="Office Supplies",C7956="First Class",I7956&gt;5),H7956-(H7956*20%)),H7956)</f>
        <v>6.24</v>
      </c>
      <c r="O7956" s="2"/>
    </row>
    <row r="7957" spans="1:15" ht="15.75" customHeight="1" x14ac:dyDescent="0.3">
      <c r="A7957" s="2" t="s">
        <v>3988</v>
      </c>
      <c r="B7957" s="3">
        <v>43013</v>
      </c>
      <c r="C7957" s="2" t="s">
        <v>24</v>
      </c>
      <c r="D7957" s="2" t="s">
        <v>19</v>
      </c>
      <c r="E7957" s="2" t="s">
        <v>20</v>
      </c>
      <c r="F7957" s="2" t="s">
        <v>14</v>
      </c>
      <c r="G7957" s="2" t="s">
        <v>17</v>
      </c>
      <c r="H7957" s="2">
        <v>435.16800000000006</v>
      </c>
      <c r="I7957" s="2">
        <v>4</v>
      </c>
      <c r="J7957" s="2" t="s">
        <v>43</v>
      </c>
      <c r="K7957" s="2">
        <f t="shared" si="248"/>
        <v>369.89280000000008</v>
      </c>
      <c r="L7957" s="2">
        <f t="shared" si="249"/>
        <v>413.40960000000007</v>
      </c>
      <c r="M7957" s="2" cm="1">
        <f t="array" ref="M7957">IFERROR(_xlfn.IFS(AND(F7957="Furniture",C7957="First Class",I7957&gt;5),H7957-(H7957*10%),AND(F7957="Technology",C7957="Same Day",I7957&gt;6),H7957-(H7957*12%),AND(F7957="Office Supplies",OR(C7957="Second Day",C7957="Standard Class"),I7957&gt;4),H7957-(H7957*8%)),H7957)</f>
        <v>435.16800000000006</v>
      </c>
      <c r="N7957" s="2" cm="1">
        <f t="array" ref="N7957">IFERROR(_xlfn.IFS(AND(J7957="Yes",F7957="Furniture",OR(C7957="Second Day",C7957="Standard Class"),I7957&gt;3),H7957-(H7957*15%),AND(J7957="Yes",F7957="Technology",C7957="Same Day",I7957&gt;4),H7957-(H7957*18%),AND(J7957="Yes",F7957="Office Supplies",C7957="First Class",I7957&gt;5),H7957-(H7957*20%)),H7957)</f>
        <v>369.89280000000008</v>
      </c>
      <c r="O7957" s="2"/>
    </row>
    <row r="7958" spans="1:15" ht="15.75" customHeight="1" x14ac:dyDescent="0.3">
      <c r="A7958" s="2" t="s">
        <v>3988</v>
      </c>
      <c r="B7958" s="3">
        <v>43013</v>
      </c>
      <c r="C7958" s="2" t="s">
        <v>24</v>
      </c>
      <c r="D7958" s="2" t="s">
        <v>19</v>
      </c>
      <c r="E7958" s="2" t="s">
        <v>20</v>
      </c>
      <c r="F7958" s="2" t="s">
        <v>21</v>
      </c>
      <c r="G7958" s="2" t="s">
        <v>64</v>
      </c>
      <c r="H7958" s="2">
        <v>14.9</v>
      </c>
      <c r="I7958" s="2">
        <v>5</v>
      </c>
      <c r="J7958" s="2" t="s">
        <v>43</v>
      </c>
      <c r="K7958" s="2">
        <f t="shared" si="248"/>
        <v>14.9</v>
      </c>
      <c r="L7958" s="2">
        <f t="shared" si="249"/>
        <v>14.155000000000001</v>
      </c>
      <c r="M7958" s="2" cm="1">
        <f t="array" ref="M7958">IFERROR(_xlfn.IFS(AND(F7958="Furniture",C7958="First Class",I7958&gt;5),H7958-(H7958*10%),AND(F7958="Technology",C7958="Same Day",I7958&gt;6),H7958-(H7958*12%),AND(F7958="Office Supplies",OR(C7958="Second Day",C7958="Standard Class"),I7958&gt;4),H7958-(H7958*8%)),H7958)</f>
        <v>13.708</v>
      </c>
      <c r="N7958" s="2" cm="1">
        <f t="array" ref="N7958">IFERROR(_xlfn.IFS(AND(J7958="Yes",F7958="Furniture",OR(C7958="Second Day",C7958="Standard Class"),I7958&gt;3),H7958-(H7958*15%),AND(J7958="Yes",F7958="Technology",C7958="Same Day",I7958&gt;4),H7958-(H7958*18%),AND(J7958="Yes",F7958="Office Supplies",C7958="First Class",I7958&gt;5),H7958-(H7958*20%)),H7958)</f>
        <v>14.9</v>
      </c>
      <c r="O7958" s="2"/>
    </row>
    <row r="7959" spans="1:15" ht="15.75" customHeight="1" x14ac:dyDescent="0.3">
      <c r="A7959" s="2" t="s">
        <v>3988</v>
      </c>
      <c r="B7959" s="3">
        <v>43013</v>
      </c>
      <c r="C7959" s="2" t="s">
        <v>24</v>
      </c>
      <c r="D7959" s="2" t="s">
        <v>19</v>
      </c>
      <c r="E7959" s="2" t="s">
        <v>20</v>
      </c>
      <c r="F7959" s="2" t="s">
        <v>21</v>
      </c>
      <c r="G7959" s="2" t="s">
        <v>33</v>
      </c>
      <c r="H7959" s="2">
        <v>15.8</v>
      </c>
      <c r="I7959" s="2">
        <v>4</v>
      </c>
      <c r="J7959" s="2" t="s">
        <v>43</v>
      </c>
      <c r="K7959" s="2">
        <f t="shared" si="248"/>
        <v>15.8</v>
      </c>
      <c r="L7959" s="2">
        <f t="shared" si="249"/>
        <v>15.010000000000002</v>
      </c>
      <c r="M7959" s="2" cm="1">
        <f t="array" ref="M7959">IFERROR(_xlfn.IFS(AND(F7959="Furniture",C7959="First Class",I7959&gt;5),H7959-(H7959*10%),AND(F7959="Technology",C7959="Same Day",I7959&gt;6),H7959-(H7959*12%),AND(F7959="Office Supplies",OR(C7959="Second Day",C7959="Standard Class"),I7959&gt;4),H7959-(H7959*8%)),H7959)</f>
        <v>15.8</v>
      </c>
      <c r="N7959" s="2" cm="1">
        <f t="array" ref="N7959">IFERROR(_xlfn.IFS(AND(J7959="Yes",F7959="Furniture",OR(C7959="Second Day",C7959="Standard Class"),I7959&gt;3),H7959-(H7959*15%),AND(J7959="Yes",F7959="Technology",C7959="Same Day",I7959&gt;4),H7959-(H7959*18%),AND(J7959="Yes",F7959="Office Supplies",C7959="First Class",I7959&gt;5),H7959-(H7959*20%)),H7959)</f>
        <v>15.8</v>
      </c>
      <c r="O7959" s="2"/>
    </row>
    <row r="7960" spans="1:15" ht="15.75" customHeight="1" x14ac:dyDescent="0.3">
      <c r="A7960" s="2" t="s">
        <v>3988</v>
      </c>
      <c r="B7960" s="3">
        <v>43013</v>
      </c>
      <c r="C7960" s="2" t="s">
        <v>24</v>
      </c>
      <c r="D7960" s="2" t="s">
        <v>19</v>
      </c>
      <c r="E7960" s="2" t="s">
        <v>20</v>
      </c>
      <c r="F7960" s="2" t="s">
        <v>14</v>
      </c>
      <c r="G7960" s="2" t="s">
        <v>28</v>
      </c>
      <c r="H7960" s="2">
        <v>72.900000000000006</v>
      </c>
      <c r="I7960" s="2">
        <v>5</v>
      </c>
      <c r="J7960" s="2" t="s">
        <v>43</v>
      </c>
      <c r="K7960" s="2">
        <f t="shared" si="248"/>
        <v>72.900000000000006</v>
      </c>
      <c r="L7960" s="2">
        <f t="shared" si="249"/>
        <v>69.25500000000001</v>
      </c>
      <c r="M7960" s="2" cm="1">
        <f t="array" ref="M7960">IFERROR(_xlfn.IFS(AND(F7960="Furniture",C7960="First Class",I7960&gt;5),H7960-(H7960*10%),AND(F7960="Technology",C7960="Same Day",I7960&gt;6),H7960-(H7960*12%),AND(F7960="Office Supplies",OR(C7960="Second Day",C7960="Standard Class"),I7960&gt;4),H7960-(H7960*8%)),H7960)</f>
        <v>72.900000000000006</v>
      </c>
      <c r="N7960" s="2" cm="1">
        <f t="array" ref="N7960">IFERROR(_xlfn.IFS(AND(J7960="Yes",F7960="Furniture",OR(C7960="Second Day",C7960="Standard Class"),I7960&gt;3),H7960-(H7960*15%),AND(J7960="Yes",F7960="Technology",C7960="Same Day",I7960&gt;4),H7960-(H7960*18%),AND(J7960="Yes",F7960="Office Supplies",C7960="First Class",I7960&gt;5),H7960-(H7960*20%)),H7960)</f>
        <v>61.965000000000003</v>
      </c>
      <c r="O7960" s="2"/>
    </row>
    <row r="7961" spans="1:15" ht="15.75" customHeight="1" x14ac:dyDescent="0.3">
      <c r="A7961" s="2" t="s">
        <v>3988</v>
      </c>
      <c r="B7961" s="3">
        <v>43013</v>
      </c>
      <c r="C7961" s="2" t="s">
        <v>24</v>
      </c>
      <c r="D7961" s="2" t="s">
        <v>19</v>
      </c>
      <c r="E7961" s="2" t="s">
        <v>20</v>
      </c>
      <c r="F7961" s="2" t="s">
        <v>14</v>
      </c>
      <c r="G7961" s="2" t="s">
        <v>25</v>
      </c>
      <c r="H7961" s="2">
        <v>206.35200000000003</v>
      </c>
      <c r="I7961" s="2">
        <v>3</v>
      </c>
      <c r="J7961" s="2" t="s">
        <v>43</v>
      </c>
      <c r="K7961" s="2">
        <f t="shared" si="248"/>
        <v>206.35200000000003</v>
      </c>
      <c r="L7961" s="2">
        <f t="shared" si="249"/>
        <v>196.03440000000003</v>
      </c>
      <c r="M7961" s="2" cm="1">
        <f t="array" ref="M7961">IFERROR(_xlfn.IFS(AND(F7961="Furniture",C7961="First Class",I7961&gt;5),H7961-(H7961*10%),AND(F7961="Technology",C7961="Same Day",I7961&gt;6),H7961-(H7961*12%),AND(F7961="Office Supplies",OR(C7961="Second Day",C7961="Standard Class"),I7961&gt;4),H7961-(H7961*8%)),H7961)</f>
        <v>206.35200000000003</v>
      </c>
      <c r="N7961" s="2" cm="1">
        <f t="array" ref="N7961">IFERROR(_xlfn.IFS(AND(J7961="Yes",F7961="Furniture",OR(C7961="Second Day",C7961="Standard Class"),I7961&gt;3),H7961-(H7961*15%),AND(J7961="Yes",F7961="Technology",C7961="Same Day",I7961&gt;4),H7961-(H7961*18%),AND(J7961="Yes",F7961="Office Supplies",C7961="First Class",I7961&gt;5),H7961-(H7961*20%)),H7961)</f>
        <v>206.35200000000003</v>
      </c>
      <c r="O7961" s="2"/>
    </row>
    <row r="7962" spans="1:15" ht="15.75" customHeight="1" x14ac:dyDescent="0.3">
      <c r="A7962" s="2" t="s">
        <v>3988</v>
      </c>
      <c r="B7962" s="3">
        <v>43013</v>
      </c>
      <c r="C7962" s="2" t="s">
        <v>24</v>
      </c>
      <c r="D7962" s="2" t="s">
        <v>19</v>
      </c>
      <c r="E7962" s="2" t="s">
        <v>20</v>
      </c>
      <c r="F7962" s="2" t="s">
        <v>30</v>
      </c>
      <c r="G7962" s="2" t="s">
        <v>31</v>
      </c>
      <c r="H7962" s="2">
        <v>7.9920000000000009</v>
      </c>
      <c r="I7962" s="2">
        <v>1</v>
      </c>
      <c r="J7962" s="2" t="s">
        <v>43</v>
      </c>
      <c r="K7962" s="2">
        <f t="shared" si="248"/>
        <v>7.9920000000000009</v>
      </c>
      <c r="L7962" s="2">
        <f t="shared" si="249"/>
        <v>7.5924000000000005</v>
      </c>
      <c r="M7962" s="2" cm="1">
        <f t="array" ref="M7962">IFERROR(_xlfn.IFS(AND(F7962="Furniture",C7962="First Class",I7962&gt;5),H7962-(H7962*10%),AND(F7962="Technology",C7962="Same Day",I7962&gt;6),H7962-(H7962*12%),AND(F7962="Office Supplies",OR(C7962="Second Day",C7962="Standard Class"),I7962&gt;4),H7962-(H7962*8%)),H7962)</f>
        <v>7.9920000000000009</v>
      </c>
      <c r="N7962" s="2" cm="1">
        <f t="array" ref="N7962">IFERROR(_xlfn.IFS(AND(J7962="Yes",F7962="Furniture",OR(C7962="Second Day",C7962="Standard Class"),I7962&gt;3),H7962-(H7962*15%),AND(J7962="Yes",F7962="Technology",C7962="Same Day",I7962&gt;4),H7962-(H7962*18%),AND(J7962="Yes",F7962="Office Supplies",C7962="First Class",I7962&gt;5),H7962-(H7962*20%)),H7962)</f>
        <v>7.9920000000000009</v>
      </c>
      <c r="O7962" s="2"/>
    </row>
    <row r="7963" spans="1:15" ht="15.75" customHeight="1" x14ac:dyDescent="0.3">
      <c r="A7963" s="2" t="s">
        <v>3989</v>
      </c>
      <c r="B7963" s="3">
        <v>43057</v>
      </c>
      <c r="C7963" s="2" t="s">
        <v>11</v>
      </c>
      <c r="D7963" s="2" t="s">
        <v>19</v>
      </c>
      <c r="E7963" s="2" t="s">
        <v>13</v>
      </c>
      <c r="F7963" s="2" t="s">
        <v>21</v>
      </c>
      <c r="G7963" s="2" t="s">
        <v>26</v>
      </c>
      <c r="H7963" s="2">
        <v>81.360000000000014</v>
      </c>
      <c r="I7963" s="2">
        <v>5</v>
      </c>
      <c r="J7963" s="2" t="s">
        <v>16</v>
      </c>
      <c r="K7963" s="2">
        <f t="shared" si="248"/>
        <v>81.360000000000014</v>
      </c>
      <c r="L7963" s="2">
        <f t="shared" si="249"/>
        <v>81.360000000000014</v>
      </c>
      <c r="M7963" s="2" cm="1">
        <f t="array" ref="M7963">IFERROR(_xlfn.IFS(AND(F7963="Furniture",C7963="First Class",I7963&gt;5),H7963-(H7963*10%),AND(F7963="Technology",C7963="Same Day",I7963&gt;6),H7963-(H7963*12%),AND(F7963="Office Supplies",OR(C7963="Second Day",C7963="Standard Class"),I7963&gt;4),H7963-(H7963*8%)),H7963)</f>
        <v>81.360000000000014</v>
      </c>
      <c r="N7963" s="2" cm="1">
        <f t="array" ref="N7963">IFERROR(_xlfn.IFS(AND(J7963="Yes",F7963="Furniture",OR(C7963="Second Day",C7963="Standard Class"),I7963&gt;3),H7963-(H7963*15%),AND(J7963="Yes",F7963="Technology",C7963="Same Day",I7963&gt;4),H7963-(H7963*18%),AND(J7963="Yes",F7963="Office Supplies",C7963="First Class",I7963&gt;5),H7963-(H7963*20%)),H7963)</f>
        <v>81.360000000000014</v>
      </c>
      <c r="O7963" s="2"/>
    </row>
    <row r="7964" spans="1:15" ht="15.75" customHeight="1" x14ac:dyDescent="0.3">
      <c r="A7964" s="2" t="s">
        <v>3989</v>
      </c>
      <c r="B7964" s="3">
        <v>43057</v>
      </c>
      <c r="C7964" s="2" t="s">
        <v>11</v>
      </c>
      <c r="D7964" s="2" t="s">
        <v>19</v>
      </c>
      <c r="E7964" s="2" t="s">
        <v>13</v>
      </c>
      <c r="F7964" s="2" t="s">
        <v>21</v>
      </c>
      <c r="G7964" s="2" t="s">
        <v>32</v>
      </c>
      <c r="H7964" s="2">
        <v>20.232000000000003</v>
      </c>
      <c r="I7964" s="2">
        <v>8</v>
      </c>
      <c r="J7964" s="2" t="s">
        <v>16</v>
      </c>
      <c r="K7964" s="2">
        <f t="shared" si="248"/>
        <v>20.232000000000003</v>
      </c>
      <c r="L7964" s="2">
        <f t="shared" si="249"/>
        <v>20.232000000000003</v>
      </c>
      <c r="M7964" s="2" cm="1">
        <f t="array" ref="M7964">IFERROR(_xlfn.IFS(AND(F7964="Furniture",C7964="First Class",I7964&gt;5),H7964-(H7964*10%),AND(F7964="Technology",C7964="Same Day",I7964&gt;6),H7964-(H7964*12%),AND(F7964="Office Supplies",OR(C7964="Second Day",C7964="Standard Class"),I7964&gt;4),H7964-(H7964*8%)),H7964)</f>
        <v>20.232000000000003</v>
      </c>
      <c r="N7964" s="2" cm="1">
        <f t="array" ref="N7964">IFERROR(_xlfn.IFS(AND(J7964="Yes",F7964="Furniture",OR(C7964="Second Day",C7964="Standard Class"),I7964&gt;3),H7964-(H7964*15%),AND(J7964="Yes",F7964="Technology",C7964="Same Day",I7964&gt;4),H7964-(H7964*18%),AND(J7964="Yes",F7964="Office Supplies",C7964="First Class",I7964&gt;5),H7964-(H7964*20%)),H7964)</f>
        <v>20.232000000000003</v>
      </c>
      <c r="O7964" s="2"/>
    </row>
    <row r="7965" spans="1:15" ht="15.75" customHeight="1" x14ac:dyDescent="0.3">
      <c r="A7965" s="2" t="s">
        <v>3989</v>
      </c>
      <c r="B7965" s="3">
        <v>43057</v>
      </c>
      <c r="C7965" s="2" t="s">
        <v>11</v>
      </c>
      <c r="D7965" s="2" t="s">
        <v>19</v>
      </c>
      <c r="E7965" s="2" t="s">
        <v>13</v>
      </c>
      <c r="F7965" s="2" t="s">
        <v>21</v>
      </c>
      <c r="G7965" s="2" t="s">
        <v>33</v>
      </c>
      <c r="H7965" s="2">
        <v>389.05600000000004</v>
      </c>
      <c r="I7965" s="2">
        <v>4</v>
      </c>
      <c r="J7965" s="2" t="s">
        <v>16</v>
      </c>
      <c r="K7965" s="2">
        <f t="shared" si="248"/>
        <v>330.69760000000002</v>
      </c>
      <c r="L7965" s="2">
        <f t="shared" si="249"/>
        <v>389.05600000000004</v>
      </c>
      <c r="M7965" s="2" cm="1">
        <f t="array" ref="M7965">IFERROR(_xlfn.IFS(AND(F7965="Furniture",C7965="First Class",I7965&gt;5),H7965-(H7965*10%),AND(F7965="Technology",C7965="Same Day",I7965&gt;6),H7965-(H7965*12%),AND(F7965="Office Supplies",OR(C7965="Second Day",C7965="Standard Class"),I7965&gt;4),H7965-(H7965*8%)),H7965)</f>
        <v>389.05600000000004</v>
      </c>
      <c r="N7965" s="2" cm="1">
        <f t="array" ref="N7965">IFERROR(_xlfn.IFS(AND(J7965="Yes",F7965="Furniture",OR(C7965="Second Day",C7965="Standard Class"),I7965&gt;3),H7965-(H7965*15%),AND(J7965="Yes",F7965="Technology",C7965="Same Day",I7965&gt;4),H7965-(H7965*18%),AND(J7965="Yes",F7965="Office Supplies",C7965="First Class",I7965&gt;5),H7965-(H7965*20%)),H7965)</f>
        <v>389.05600000000004</v>
      </c>
      <c r="O7965" s="2"/>
    </row>
    <row r="7966" spans="1:15" ht="15.75" customHeight="1" x14ac:dyDescent="0.3">
      <c r="A7966" s="2" t="s">
        <v>3989</v>
      </c>
      <c r="B7966" s="3">
        <v>43057</v>
      </c>
      <c r="C7966" s="2" t="s">
        <v>11</v>
      </c>
      <c r="D7966" s="2" t="s">
        <v>19</v>
      </c>
      <c r="E7966" s="2" t="s">
        <v>13</v>
      </c>
      <c r="F7966" s="2" t="s">
        <v>21</v>
      </c>
      <c r="G7966" s="2" t="s">
        <v>35</v>
      </c>
      <c r="H7966" s="2">
        <v>20.736000000000004</v>
      </c>
      <c r="I7966" s="2">
        <v>4</v>
      </c>
      <c r="J7966" s="2" t="s">
        <v>16</v>
      </c>
      <c r="K7966" s="2">
        <f t="shared" si="248"/>
        <v>20.736000000000004</v>
      </c>
      <c r="L7966" s="2">
        <f t="shared" si="249"/>
        <v>20.736000000000004</v>
      </c>
      <c r="M7966" s="2" cm="1">
        <f t="array" ref="M7966">IFERROR(_xlfn.IFS(AND(F7966="Furniture",C7966="First Class",I7966&gt;5),H7966-(H7966*10%),AND(F7966="Technology",C7966="Same Day",I7966&gt;6),H7966-(H7966*12%),AND(F7966="Office Supplies",OR(C7966="Second Day",C7966="Standard Class"),I7966&gt;4),H7966-(H7966*8%)),H7966)</f>
        <v>20.736000000000004</v>
      </c>
      <c r="N7966" s="2" cm="1">
        <f t="array" ref="N7966">IFERROR(_xlfn.IFS(AND(J7966="Yes",F7966="Furniture",OR(C7966="Second Day",C7966="Standard Class"),I7966&gt;3),H7966-(H7966*15%),AND(J7966="Yes",F7966="Technology",C7966="Same Day",I7966&gt;4),H7966-(H7966*18%),AND(J7966="Yes",F7966="Office Supplies",C7966="First Class",I7966&gt;5),H7966-(H7966*20%)),H7966)</f>
        <v>20.736000000000004</v>
      </c>
      <c r="O7966" s="2"/>
    </row>
    <row r="7967" spans="1:15" ht="15.75" customHeight="1" x14ac:dyDescent="0.3">
      <c r="A7967" s="2" t="s">
        <v>3989</v>
      </c>
      <c r="B7967" s="3">
        <v>43057</v>
      </c>
      <c r="C7967" s="2" t="s">
        <v>11</v>
      </c>
      <c r="D7967" s="2" t="s">
        <v>19</v>
      </c>
      <c r="E7967" s="2" t="s">
        <v>13</v>
      </c>
      <c r="F7967" s="2" t="s">
        <v>21</v>
      </c>
      <c r="G7967" s="2" t="s">
        <v>35</v>
      </c>
      <c r="H7967" s="2">
        <v>41.472000000000008</v>
      </c>
      <c r="I7967" s="2">
        <v>8</v>
      </c>
      <c r="J7967" s="2" t="s">
        <v>16</v>
      </c>
      <c r="K7967" s="2">
        <f t="shared" si="248"/>
        <v>41.472000000000008</v>
      </c>
      <c r="L7967" s="2">
        <f t="shared" si="249"/>
        <v>41.472000000000008</v>
      </c>
      <c r="M7967" s="2" cm="1">
        <f t="array" ref="M7967">IFERROR(_xlfn.IFS(AND(F7967="Furniture",C7967="First Class",I7967&gt;5),H7967-(H7967*10%),AND(F7967="Technology",C7967="Same Day",I7967&gt;6),H7967-(H7967*12%),AND(F7967="Office Supplies",OR(C7967="Second Day",C7967="Standard Class"),I7967&gt;4),H7967-(H7967*8%)),H7967)</f>
        <v>41.472000000000008</v>
      </c>
      <c r="N7967" s="2" cm="1">
        <f t="array" ref="N7967">IFERROR(_xlfn.IFS(AND(J7967="Yes",F7967="Furniture",OR(C7967="Second Day",C7967="Standard Class"),I7967&gt;3),H7967-(H7967*15%),AND(J7967="Yes",F7967="Technology",C7967="Same Day",I7967&gt;4),H7967-(H7967*18%),AND(J7967="Yes",F7967="Office Supplies",C7967="First Class",I7967&gt;5),H7967-(H7967*20%)),H7967)</f>
        <v>41.472000000000008</v>
      </c>
      <c r="O7967" s="2"/>
    </row>
    <row r="7968" spans="1:15" ht="15.75" customHeight="1" x14ac:dyDescent="0.3">
      <c r="A7968" s="2" t="s">
        <v>3990</v>
      </c>
      <c r="B7968" s="3">
        <v>42086</v>
      </c>
      <c r="C7968" s="2" t="s">
        <v>24</v>
      </c>
      <c r="D7968" s="2" t="s">
        <v>19</v>
      </c>
      <c r="E7968" s="2" t="s">
        <v>20</v>
      </c>
      <c r="F7968" s="2" t="s">
        <v>21</v>
      </c>
      <c r="G7968" s="2" t="s">
        <v>35</v>
      </c>
      <c r="H7968" s="2">
        <v>33.36</v>
      </c>
      <c r="I7968" s="2">
        <v>4</v>
      </c>
      <c r="J7968" s="2" t="s">
        <v>16</v>
      </c>
      <c r="K7968" s="2">
        <f t="shared" si="248"/>
        <v>33.36</v>
      </c>
      <c r="L7968" s="2">
        <f t="shared" si="249"/>
        <v>33.36</v>
      </c>
      <c r="M7968" s="2" cm="1">
        <f t="array" ref="M7968">IFERROR(_xlfn.IFS(AND(F7968="Furniture",C7968="First Class",I7968&gt;5),H7968-(H7968*10%),AND(F7968="Technology",C7968="Same Day",I7968&gt;6),H7968-(H7968*12%),AND(F7968="Office Supplies",OR(C7968="Second Day",C7968="Standard Class"),I7968&gt;4),H7968-(H7968*8%)),H7968)</f>
        <v>33.36</v>
      </c>
      <c r="N7968" s="2" cm="1">
        <f t="array" ref="N7968">IFERROR(_xlfn.IFS(AND(J7968="Yes",F7968="Furniture",OR(C7968="Second Day",C7968="Standard Class"),I7968&gt;3),H7968-(H7968*15%),AND(J7968="Yes",F7968="Technology",C7968="Same Day",I7968&gt;4),H7968-(H7968*18%),AND(J7968="Yes",F7968="Office Supplies",C7968="First Class",I7968&gt;5),H7968-(H7968*20%)),H7968)</f>
        <v>33.36</v>
      </c>
      <c r="O7968" s="2"/>
    </row>
    <row r="7969" spans="1:15" ht="15.75" customHeight="1" x14ac:dyDescent="0.3">
      <c r="A7969" s="2" t="s">
        <v>3991</v>
      </c>
      <c r="B7969" s="3">
        <v>42653</v>
      </c>
      <c r="C7969" s="2" t="s">
        <v>54</v>
      </c>
      <c r="D7969" s="2" t="s">
        <v>19</v>
      </c>
      <c r="E7969" s="2" t="s">
        <v>20</v>
      </c>
      <c r="F7969" s="2" t="s">
        <v>14</v>
      </c>
      <c r="G7969" s="2" t="s">
        <v>15</v>
      </c>
      <c r="H7969" s="2">
        <v>90.882000000000005</v>
      </c>
      <c r="I7969" s="2">
        <v>3</v>
      </c>
      <c r="J7969" s="2" t="s">
        <v>16</v>
      </c>
      <c r="K7969" s="2">
        <f t="shared" si="248"/>
        <v>90.882000000000005</v>
      </c>
      <c r="L7969" s="2">
        <f t="shared" si="249"/>
        <v>90.882000000000005</v>
      </c>
      <c r="M7969" s="2" cm="1">
        <f t="array" ref="M7969">IFERROR(_xlfn.IFS(AND(F7969="Furniture",C7969="First Class",I7969&gt;5),H7969-(H7969*10%),AND(F7969="Technology",C7969="Same Day",I7969&gt;6),H7969-(H7969*12%),AND(F7969="Office Supplies",OR(C7969="Second Day",C7969="Standard Class"),I7969&gt;4),H7969-(H7969*8%)),H7969)</f>
        <v>90.882000000000005</v>
      </c>
      <c r="N7969" s="2" cm="1">
        <f t="array" ref="N7969">IFERROR(_xlfn.IFS(AND(J7969="Yes",F7969="Furniture",OR(C7969="Second Day",C7969="Standard Class"),I7969&gt;3),H7969-(H7969*15%),AND(J7969="Yes",F7969="Technology",C7969="Same Day",I7969&gt;4),H7969-(H7969*18%),AND(J7969="Yes",F7969="Office Supplies",C7969="First Class",I7969&gt;5),H7969-(H7969*20%)),H7969)</f>
        <v>90.882000000000005</v>
      </c>
      <c r="O7969" s="2"/>
    </row>
    <row r="7970" spans="1:15" ht="15.75" customHeight="1" x14ac:dyDescent="0.3">
      <c r="A7970" s="2" t="s">
        <v>3991</v>
      </c>
      <c r="B7970" s="3">
        <v>42653</v>
      </c>
      <c r="C7970" s="2" t="s">
        <v>54</v>
      </c>
      <c r="D7970" s="2" t="s">
        <v>19</v>
      </c>
      <c r="E7970" s="2" t="s">
        <v>20</v>
      </c>
      <c r="F7970" s="2" t="s">
        <v>30</v>
      </c>
      <c r="G7970" s="2" t="s">
        <v>31</v>
      </c>
      <c r="H7970" s="2">
        <v>15.991999999999999</v>
      </c>
      <c r="I7970" s="2">
        <v>1</v>
      </c>
      <c r="J7970" s="2" t="s">
        <v>16</v>
      </c>
      <c r="K7970" s="2">
        <f t="shared" si="248"/>
        <v>15.991999999999999</v>
      </c>
      <c r="L7970" s="2">
        <f t="shared" si="249"/>
        <v>15.991999999999999</v>
      </c>
      <c r="M7970" s="2" cm="1">
        <f t="array" ref="M7970">IFERROR(_xlfn.IFS(AND(F7970="Furniture",C7970="First Class",I7970&gt;5),H7970-(H7970*10%),AND(F7970="Technology",C7970="Same Day",I7970&gt;6),H7970-(H7970*12%),AND(F7970="Office Supplies",OR(C7970="Second Day",C7970="Standard Class"),I7970&gt;4),H7970-(H7970*8%)),H7970)</f>
        <v>15.991999999999999</v>
      </c>
      <c r="N7970" s="2" cm="1">
        <f t="array" ref="N7970">IFERROR(_xlfn.IFS(AND(J7970="Yes",F7970="Furniture",OR(C7970="Second Day",C7970="Standard Class"),I7970&gt;3),H7970-(H7970*15%),AND(J7970="Yes",F7970="Technology",C7970="Same Day",I7970&gt;4),H7970-(H7970*18%),AND(J7970="Yes",F7970="Office Supplies",C7970="First Class",I7970&gt;5),H7970-(H7970*20%)),H7970)</f>
        <v>15.991999999999999</v>
      </c>
      <c r="O7970" s="2"/>
    </row>
    <row r="7971" spans="1:15" ht="15.75" customHeight="1" x14ac:dyDescent="0.3">
      <c r="A7971" s="2" t="s">
        <v>3991</v>
      </c>
      <c r="B7971" s="3">
        <v>42653</v>
      </c>
      <c r="C7971" s="2" t="s">
        <v>54</v>
      </c>
      <c r="D7971" s="2" t="s">
        <v>19</v>
      </c>
      <c r="E7971" s="2" t="s">
        <v>20</v>
      </c>
      <c r="F7971" s="2" t="s">
        <v>14</v>
      </c>
      <c r="G7971" s="2" t="s">
        <v>17</v>
      </c>
      <c r="H7971" s="2">
        <v>120.78399999999999</v>
      </c>
      <c r="I7971" s="2">
        <v>1</v>
      </c>
      <c r="J7971" s="2" t="s">
        <v>16</v>
      </c>
      <c r="K7971" s="2">
        <f t="shared" si="248"/>
        <v>120.78399999999999</v>
      </c>
      <c r="L7971" s="2">
        <f t="shared" si="249"/>
        <v>120.78399999999999</v>
      </c>
      <c r="M7971" s="2" cm="1">
        <f t="array" ref="M7971">IFERROR(_xlfn.IFS(AND(F7971="Furniture",C7971="First Class",I7971&gt;5),H7971-(H7971*10%),AND(F7971="Technology",C7971="Same Day",I7971&gt;6),H7971-(H7971*12%),AND(F7971="Office Supplies",OR(C7971="Second Day",C7971="Standard Class"),I7971&gt;4),H7971-(H7971*8%)),H7971)</f>
        <v>120.78399999999999</v>
      </c>
      <c r="N7971" s="2" cm="1">
        <f t="array" ref="N7971">IFERROR(_xlfn.IFS(AND(J7971="Yes",F7971="Furniture",OR(C7971="Second Day",C7971="Standard Class"),I7971&gt;3),H7971-(H7971*15%),AND(J7971="Yes",F7971="Technology",C7971="Same Day",I7971&gt;4),H7971-(H7971*18%),AND(J7971="Yes",F7971="Office Supplies",C7971="First Class",I7971&gt;5),H7971-(H7971*20%)),H7971)</f>
        <v>120.78399999999999</v>
      </c>
      <c r="O7971" s="2"/>
    </row>
    <row r="7972" spans="1:15" ht="15.75" customHeight="1" x14ac:dyDescent="0.3">
      <c r="A7972" s="2" t="s">
        <v>3992</v>
      </c>
      <c r="B7972" s="3">
        <v>42232</v>
      </c>
      <c r="C7972" s="2" t="s">
        <v>24</v>
      </c>
      <c r="D7972" s="2" t="s">
        <v>19</v>
      </c>
      <c r="E7972" s="2" t="s">
        <v>46</v>
      </c>
      <c r="F7972" s="2" t="s">
        <v>30</v>
      </c>
      <c r="G7972" s="2" t="s">
        <v>31</v>
      </c>
      <c r="H7972" s="2">
        <v>519.79200000000003</v>
      </c>
      <c r="I7972" s="2">
        <v>4</v>
      </c>
      <c r="J7972" s="2" t="s">
        <v>16</v>
      </c>
      <c r="K7972" s="2">
        <f t="shared" si="248"/>
        <v>441.82320000000004</v>
      </c>
      <c r="L7972" s="2">
        <f t="shared" si="249"/>
        <v>519.79200000000003</v>
      </c>
      <c r="M7972" s="2" cm="1">
        <f t="array" ref="M7972">IFERROR(_xlfn.IFS(AND(F7972="Furniture",C7972="First Class",I7972&gt;5),H7972-(H7972*10%),AND(F7972="Technology",C7972="Same Day",I7972&gt;6),H7972-(H7972*12%),AND(F7972="Office Supplies",OR(C7972="Second Day",C7972="Standard Class"),I7972&gt;4),H7972-(H7972*8%)),H7972)</f>
        <v>519.79200000000003</v>
      </c>
      <c r="N7972" s="2" cm="1">
        <f t="array" ref="N7972">IFERROR(_xlfn.IFS(AND(J7972="Yes",F7972="Furniture",OR(C7972="Second Day",C7972="Standard Class"),I7972&gt;3),H7972-(H7972*15%),AND(J7972="Yes",F7972="Technology",C7972="Same Day",I7972&gt;4),H7972-(H7972*18%),AND(J7972="Yes",F7972="Office Supplies",C7972="First Class",I7972&gt;5),H7972-(H7972*20%)),H7972)</f>
        <v>519.79200000000003</v>
      </c>
      <c r="O7972" s="2"/>
    </row>
    <row r="7973" spans="1:15" ht="15.75" customHeight="1" x14ac:dyDescent="0.3">
      <c r="A7973" s="2" t="s">
        <v>3992</v>
      </c>
      <c r="B7973" s="3">
        <v>42232</v>
      </c>
      <c r="C7973" s="2" t="s">
        <v>24</v>
      </c>
      <c r="D7973" s="2" t="s">
        <v>19</v>
      </c>
      <c r="E7973" s="2" t="s">
        <v>46</v>
      </c>
      <c r="F7973" s="2" t="s">
        <v>30</v>
      </c>
      <c r="G7973" s="2" t="s">
        <v>49</v>
      </c>
      <c r="H7973" s="2">
        <v>31.176000000000002</v>
      </c>
      <c r="I7973" s="2">
        <v>3</v>
      </c>
      <c r="J7973" s="2" t="s">
        <v>16</v>
      </c>
      <c r="K7973" s="2">
        <f t="shared" si="248"/>
        <v>31.176000000000002</v>
      </c>
      <c r="L7973" s="2">
        <f t="shared" si="249"/>
        <v>31.176000000000002</v>
      </c>
      <c r="M7973" s="2" cm="1">
        <f t="array" ref="M7973">IFERROR(_xlfn.IFS(AND(F7973="Furniture",C7973="First Class",I7973&gt;5),H7973-(H7973*10%),AND(F7973="Technology",C7973="Same Day",I7973&gt;6),H7973-(H7973*12%),AND(F7973="Office Supplies",OR(C7973="Second Day",C7973="Standard Class"),I7973&gt;4),H7973-(H7973*8%)),H7973)</f>
        <v>31.176000000000002</v>
      </c>
      <c r="N7973" s="2" cm="1">
        <f t="array" ref="N7973">IFERROR(_xlfn.IFS(AND(J7973="Yes",F7973="Furniture",OR(C7973="Second Day",C7973="Standard Class"),I7973&gt;3),H7973-(H7973*15%),AND(J7973="Yes",F7973="Technology",C7973="Same Day",I7973&gt;4),H7973-(H7973*18%),AND(J7973="Yes",F7973="Office Supplies",C7973="First Class",I7973&gt;5),H7973-(H7973*20%)),H7973)</f>
        <v>31.176000000000002</v>
      </c>
      <c r="O7973" s="2"/>
    </row>
    <row r="7974" spans="1:15" ht="15.75" customHeight="1" x14ac:dyDescent="0.3">
      <c r="A7974" s="2" t="s">
        <v>3992</v>
      </c>
      <c r="B7974" s="3">
        <v>42232</v>
      </c>
      <c r="C7974" s="2" t="s">
        <v>24</v>
      </c>
      <c r="D7974" s="2" t="s">
        <v>19</v>
      </c>
      <c r="E7974" s="2" t="s">
        <v>46</v>
      </c>
      <c r="F7974" s="2" t="s">
        <v>21</v>
      </c>
      <c r="G7974" s="2" t="s">
        <v>35</v>
      </c>
      <c r="H7974" s="2">
        <v>10.368000000000002</v>
      </c>
      <c r="I7974" s="2">
        <v>2</v>
      </c>
      <c r="J7974" s="2" t="s">
        <v>16</v>
      </c>
      <c r="K7974" s="2">
        <f t="shared" si="248"/>
        <v>10.368000000000002</v>
      </c>
      <c r="L7974" s="2">
        <f t="shared" si="249"/>
        <v>10.368000000000002</v>
      </c>
      <c r="M7974" s="2" cm="1">
        <f t="array" ref="M7974">IFERROR(_xlfn.IFS(AND(F7974="Furniture",C7974="First Class",I7974&gt;5),H7974-(H7974*10%),AND(F7974="Technology",C7974="Same Day",I7974&gt;6),H7974-(H7974*12%),AND(F7974="Office Supplies",OR(C7974="Second Day",C7974="Standard Class"),I7974&gt;4),H7974-(H7974*8%)),H7974)</f>
        <v>10.368000000000002</v>
      </c>
      <c r="N7974" s="2" cm="1">
        <f t="array" ref="N7974">IFERROR(_xlfn.IFS(AND(J7974="Yes",F7974="Furniture",OR(C7974="Second Day",C7974="Standard Class"),I7974&gt;3),H7974-(H7974*15%),AND(J7974="Yes",F7974="Technology",C7974="Same Day",I7974&gt;4),H7974-(H7974*18%),AND(J7974="Yes",F7974="Office Supplies",C7974="First Class",I7974&gt;5),H7974-(H7974*20%)),H7974)</f>
        <v>10.368000000000002</v>
      </c>
      <c r="O7974" s="2"/>
    </row>
    <row r="7975" spans="1:15" ht="15.75" customHeight="1" x14ac:dyDescent="0.3">
      <c r="A7975" s="2" t="s">
        <v>3992</v>
      </c>
      <c r="B7975" s="3">
        <v>42232</v>
      </c>
      <c r="C7975" s="2" t="s">
        <v>24</v>
      </c>
      <c r="D7975" s="2" t="s">
        <v>19</v>
      </c>
      <c r="E7975" s="2" t="s">
        <v>46</v>
      </c>
      <c r="F7975" s="2" t="s">
        <v>21</v>
      </c>
      <c r="G7975" s="2" t="s">
        <v>32</v>
      </c>
      <c r="H7975" s="2">
        <v>2.7240000000000006</v>
      </c>
      <c r="I7975" s="2">
        <v>2</v>
      </c>
      <c r="J7975" s="2" t="s">
        <v>16</v>
      </c>
      <c r="K7975" s="2">
        <f t="shared" si="248"/>
        <v>2.7240000000000006</v>
      </c>
      <c r="L7975" s="2">
        <f t="shared" si="249"/>
        <v>2.7240000000000006</v>
      </c>
      <c r="M7975" s="2" cm="1">
        <f t="array" ref="M7975">IFERROR(_xlfn.IFS(AND(F7975="Furniture",C7975="First Class",I7975&gt;5),H7975-(H7975*10%),AND(F7975="Technology",C7975="Same Day",I7975&gt;6),H7975-(H7975*12%),AND(F7975="Office Supplies",OR(C7975="Second Day",C7975="Standard Class"),I7975&gt;4),H7975-(H7975*8%)),H7975)</f>
        <v>2.7240000000000006</v>
      </c>
      <c r="N7975" s="2" cm="1">
        <f t="array" ref="N7975">IFERROR(_xlfn.IFS(AND(J7975="Yes",F7975="Furniture",OR(C7975="Second Day",C7975="Standard Class"),I7975&gt;3),H7975-(H7975*15%),AND(J7975="Yes",F7975="Technology",C7975="Same Day",I7975&gt;4),H7975-(H7975*18%),AND(J7975="Yes",F7975="Office Supplies",C7975="First Class",I7975&gt;5),H7975-(H7975*20%)),H7975)</f>
        <v>2.7240000000000006</v>
      </c>
      <c r="O7975" s="2"/>
    </row>
    <row r="7976" spans="1:15" ht="15.75" customHeight="1" x14ac:dyDescent="0.3">
      <c r="A7976" s="2" t="s">
        <v>3992</v>
      </c>
      <c r="B7976" s="3">
        <v>42232</v>
      </c>
      <c r="C7976" s="2" t="s">
        <v>24</v>
      </c>
      <c r="D7976" s="2" t="s">
        <v>19</v>
      </c>
      <c r="E7976" s="2" t="s">
        <v>46</v>
      </c>
      <c r="F7976" s="2" t="s">
        <v>14</v>
      </c>
      <c r="G7976" s="2" t="s">
        <v>28</v>
      </c>
      <c r="H7976" s="2">
        <v>254.35200000000003</v>
      </c>
      <c r="I7976" s="2">
        <v>3</v>
      </c>
      <c r="J7976" s="2" t="s">
        <v>16</v>
      </c>
      <c r="K7976" s="2">
        <f t="shared" si="248"/>
        <v>216.19920000000002</v>
      </c>
      <c r="L7976" s="2">
        <f t="shared" si="249"/>
        <v>254.35200000000003</v>
      </c>
      <c r="M7976" s="2" cm="1">
        <f t="array" ref="M7976">IFERROR(_xlfn.IFS(AND(F7976="Furniture",C7976="First Class",I7976&gt;5),H7976-(H7976*10%),AND(F7976="Technology",C7976="Same Day",I7976&gt;6),H7976-(H7976*12%),AND(F7976="Office Supplies",OR(C7976="Second Day",C7976="Standard Class"),I7976&gt;4),H7976-(H7976*8%)),H7976)</f>
        <v>254.35200000000003</v>
      </c>
      <c r="N7976" s="2" cm="1">
        <f t="array" ref="N7976">IFERROR(_xlfn.IFS(AND(J7976="Yes",F7976="Furniture",OR(C7976="Second Day",C7976="Standard Class"),I7976&gt;3),H7976-(H7976*15%),AND(J7976="Yes",F7976="Technology",C7976="Same Day",I7976&gt;4),H7976-(H7976*18%),AND(J7976="Yes",F7976="Office Supplies",C7976="First Class",I7976&gt;5),H7976-(H7976*20%)),H7976)</f>
        <v>254.35200000000003</v>
      </c>
      <c r="O7976" s="2"/>
    </row>
    <row r="7977" spans="1:15" ht="15.75" customHeight="1" x14ac:dyDescent="0.3">
      <c r="A7977" s="2" t="s">
        <v>3992</v>
      </c>
      <c r="B7977" s="3">
        <v>42232</v>
      </c>
      <c r="C7977" s="2" t="s">
        <v>24</v>
      </c>
      <c r="D7977" s="2" t="s">
        <v>19</v>
      </c>
      <c r="E7977" s="2" t="s">
        <v>46</v>
      </c>
      <c r="F7977" s="2" t="s">
        <v>21</v>
      </c>
      <c r="G7977" s="2" t="s">
        <v>32</v>
      </c>
      <c r="H7977" s="2">
        <v>3.762</v>
      </c>
      <c r="I7977" s="2">
        <v>3</v>
      </c>
      <c r="J7977" s="2" t="s">
        <v>16</v>
      </c>
      <c r="K7977" s="2">
        <f t="shared" si="248"/>
        <v>3.762</v>
      </c>
      <c r="L7977" s="2">
        <f t="shared" si="249"/>
        <v>3.762</v>
      </c>
      <c r="M7977" s="2" cm="1">
        <f t="array" ref="M7977">IFERROR(_xlfn.IFS(AND(F7977="Furniture",C7977="First Class",I7977&gt;5),H7977-(H7977*10%),AND(F7977="Technology",C7977="Same Day",I7977&gt;6),H7977-(H7977*12%),AND(F7977="Office Supplies",OR(C7977="Second Day",C7977="Standard Class"),I7977&gt;4),H7977-(H7977*8%)),H7977)</f>
        <v>3.762</v>
      </c>
      <c r="N7977" s="2" cm="1">
        <f t="array" ref="N7977">IFERROR(_xlfn.IFS(AND(J7977="Yes",F7977="Furniture",OR(C7977="Second Day",C7977="Standard Class"),I7977&gt;3),H7977-(H7977*15%),AND(J7977="Yes",F7977="Technology",C7977="Same Day",I7977&gt;4),H7977-(H7977*18%),AND(J7977="Yes",F7977="Office Supplies",C7977="First Class",I7977&gt;5),H7977-(H7977*20%)),H7977)</f>
        <v>3.762</v>
      </c>
      <c r="O7977" s="2"/>
    </row>
    <row r="7978" spans="1:15" ht="15.75" customHeight="1" x14ac:dyDescent="0.3">
      <c r="A7978" s="2" t="s">
        <v>3992</v>
      </c>
      <c r="B7978" s="3">
        <v>42232</v>
      </c>
      <c r="C7978" s="2" t="s">
        <v>24</v>
      </c>
      <c r="D7978" s="2" t="s">
        <v>19</v>
      </c>
      <c r="E7978" s="2" t="s">
        <v>46</v>
      </c>
      <c r="F7978" s="2" t="s">
        <v>21</v>
      </c>
      <c r="G7978" s="2" t="s">
        <v>35</v>
      </c>
      <c r="H7978" s="2">
        <v>10.272000000000002</v>
      </c>
      <c r="I7978" s="2">
        <v>3</v>
      </c>
      <c r="J7978" s="2" t="s">
        <v>16</v>
      </c>
      <c r="K7978" s="2">
        <f t="shared" si="248"/>
        <v>10.272000000000002</v>
      </c>
      <c r="L7978" s="2">
        <f t="shared" si="249"/>
        <v>10.272000000000002</v>
      </c>
      <c r="M7978" s="2" cm="1">
        <f t="array" ref="M7978">IFERROR(_xlfn.IFS(AND(F7978="Furniture",C7978="First Class",I7978&gt;5),H7978-(H7978*10%),AND(F7978="Technology",C7978="Same Day",I7978&gt;6),H7978-(H7978*12%),AND(F7978="Office Supplies",OR(C7978="Second Day",C7978="Standard Class"),I7978&gt;4),H7978-(H7978*8%)),H7978)</f>
        <v>10.272000000000002</v>
      </c>
      <c r="N7978" s="2" cm="1">
        <f t="array" ref="N7978">IFERROR(_xlfn.IFS(AND(J7978="Yes",F7978="Furniture",OR(C7978="Second Day",C7978="Standard Class"),I7978&gt;3),H7978-(H7978*15%),AND(J7978="Yes",F7978="Technology",C7978="Same Day",I7978&gt;4),H7978-(H7978*18%),AND(J7978="Yes",F7978="Office Supplies",C7978="First Class",I7978&gt;5),H7978-(H7978*20%)),H7978)</f>
        <v>10.272000000000002</v>
      </c>
      <c r="O7978" s="2"/>
    </row>
    <row r="7979" spans="1:15" ht="15.75" customHeight="1" x14ac:dyDescent="0.3">
      <c r="A7979" s="2" t="s">
        <v>3993</v>
      </c>
      <c r="B7979" s="3">
        <v>41790</v>
      </c>
      <c r="C7979" s="2" t="s">
        <v>24</v>
      </c>
      <c r="D7979" s="2" t="s">
        <v>12</v>
      </c>
      <c r="E7979" s="2" t="s">
        <v>13</v>
      </c>
      <c r="F7979" s="2" t="s">
        <v>30</v>
      </c>
      <c r="G7979" s="2" t="s">
        <v>31</v>
      </c>
      <c r="H7979" s="2">
        <v>659.97</v>
      </c>
      <c r="I7979" s="2">
        <v>3</v>
      </c>
      <c r="J7979" s="2" t="s">
        <v>16</v>
      </c>
      <c r="K7979" s="2">
        <f t="shared" si="248"/>
        <v>560.97450000000003</v>
      </c>
      <c r="L7979" s="2">
        <f t="shared" si="249"/>
        <v>659.97</v>
      </c>
      <c r="M7979" s="2" cm="1">
        <f t="array" ref="M7979">IFERROR(_xlfn.IFS(AND(F7979="Furniture",C7979="First Class",I7979&gt;5),H7979-(H7979*10%),AND(F7979="Technology",C7979="Same Day",I7979&gt;6),H7979-(H7979*12%),AND(F7979="Office Supplies",OR(C7979="Second Day",C7979="Standard Class"),I7979&gt;4),H7979-(H7979*8%)),H7979)</f>
        <v>659.97</v>
      </c>
      <c r="N7979" s="2" cm="1">
        <f t="array" ref="N7979">IFERROR(_xlfn.IFS(AND(J7979="Yes",F7979="Furniture",OR(C7979="Second Day",C7979="Standard Class"),I7979&gt;3),H7979-(H7979*15%),AND(J7979="Yes",F7979="Technology",C7979="Same Day",I7979&gt;4),H7979-(H7979*18%),AND(J7979="Yes",F7979="Office Supplies",C7979="First Class",I7979&gt;5),H7979-(H7979*20%)),H7979)</f>
        <v>659.97</v>
      </c>
      <c r="O7979" s="2"/>
    </row>
    <row r="7980" spans="1:15" ht="15.75" customHeight="1" x14ac:dyDescent="0.3">
      <c r="A7980" s="2" t="s">
        <v>3993</v>
      </c>
      <c r="B7980" s="3">
        <v>41790</v>
      </c>
      <c r="C7980" s="2" t="s">
        <v>24</v>
      </c>
      <c r="D7980" s="2" t="s">
        <v>12</v>
      </c>
      <c r="E7980" s="2" t="s">
        <v>13</v>
      </c>
      <c r="F7980" s="2" t="s">
        <v>30</v>
      </c>
      <c r="G7980" s="2" t="s">
        <v>31</v>
      </c>
      <c r="H7980" s="2">
        <v>113.72999999999999</v>
      </c>
      <c r="I7980" s="2">
        <v>3</v>
      </c>
      <c r="J7980" s="2" t="s">
        <v>16</v>
      </c>
      <c r="K7980" s="2">
        <f t="shared" si="248"/>
        <v>113.72999999999999</v>
      </c>
      <c r="L7980" s="2">
        <f t="shared" si="249"/>
        <v>113.72999999999999</v>
      </c>
      <c r="M7980" s="2" cm="1">
        <f t="array" ref="M7980">IFERROR(_xlfn.IFS(AND(F7980="Furniture",C7980="First Class",I7980&gt;5),H7980-(H7980*10%),AND(F7980="Technology",C7980="Same Day",I7980&gt;6),H7980-(H7980*12%),AND(F7980="Office Supplies",OR(C7980="Second Day",C7980="Standard Class"),I7980&gt;4),H7980-(H7980*8%)),H7980)</f>
        <v>113.72999999999999</v>
      </c>
      <c r="N7980" s="2" cm="1">
        <f t="array" ref="N7980">IFERROR(_xlfn.IFS(AND(J7980="Yes",F7980="Furniture",OR(C7980="Second Day",C7980="Standard Class"),I7980&gt;3),H7980-(H7980*15%),AND(J7980="Yes",F7980="Technology",C7980="Same Day",I7980&gt;4),H7980-(H7980*18%),AND(J7980="Yes",F7980="Office Supplies",C7980="First Class",I7980&gt;5),H7980-(H7980*20%)),H7980)</f>
        <v>113.72999999999999</v>
      </c>
      <c r="O7980" s="2"/>
    </row>
    <row r="7981" spans="1:15" ht="15.75" customHeight="1" x14ac:dyDescent="0.3">
      <c r="A7981" s="2" t="s">
        <v>3994</v>
      </c>
      <c r="B7981" s="3">
        <v>42243</v>
      </c>
      <c r="C7981" s="2" t="s">
        <v>24</v>
      </c>
      <c r="D7981" s="2" t="s">
        <v>38</v>
      </c>
      <c r="E7981" s="2" t="s">
        <v>20</v>
      </c>
      <c r="F7981" s="2" t="s">
        <v>21</v>
      </c>
      <c r="G7981" s="2" t="s">
        <v>32</v>
      </c>
      <c r="H7981" s="2">
        <v>5.1040000000000001</v>
      </c>
      <c r="I7981" s="2">
        <v>1</v>
      </c>
      <c r="J7981" s="2" t="s">
        <v>16</v>
      </c>
      <c r="K7981" s="2">
        <f t="shared" si="248"/>
        <v>5.1040000000000001</v>
      </c>
      <c r="L7981" s="2">
        <f t="shared" si="249"/>
        <v>5.1040000000000001</v>
      </c>
      <c r="M7981" s="2" cm="1">
        <f t="array" ref="M7981">IFERROR(_xlfn.IFS(AND(F7981="Furniture",C7981="First Class",I7981&gt;5),H7981-(H7981*10%),AND(F7981="Technology",C7981="Same Day",I7981&gt;6),H7981-(H7981*12%),AND(F7981="Office Supplies",OR(C7981="Second Day",C7981="Standard Class"),I7981&gt;4),H7981-(H7981*8%)),H7981)</f>
        <v>5.1040000000000001</v>
      </c>
      <c r="N7981" s="2" cm="1">
        <f t="array" ref="N7981">IFERROR(_xlfn.IFS(AND(J7981="Yes",F7981="Furniture",OR(C7981="Second Day",C7981="Standard Class"),I7981&gt;3),H7981-(H7981*15%),AND(J7981="Yes",F7981="Technology",C7981="Same Day",I7981&gt;4),H7981-(H7981*18%),AND(J7981="Yes",F7981="Office Supplies",C7981="First Class",I7981&gt;5),H7981-(H7981*20%)),H7981)</f>
        <v>5.1040000000000001</v>
      </c>
      <c r="O7981" s="2"/>
    </row>
    <row r="7982" spans="1:15" ht="15.75" customHeight="1" x14ac:dyDescent="0.3">
      <c r="A7982" s="2" t="s">
        <v>3995</v>
      </c>
      <c r="B7982" s="3">
        <v>41642</v>
      </c>
      <c r="C7982" s="2" t="s">
        <v>24</v>
      </c>
      <c r="D7982" s="2" t="s">
        <v>12</v>
      </c>
      <c r="E7982" s="2" t="s">
        <v>39</v>
      </c>
      <c r="F7982" s="2" t="s">
        <v>21</v>
      </c>
      <c r="G7982" s="2" t="s">
        <v>35</v>
      </c>
      <c r="H7982" s="2">
        <v>16.448</v>
      </c>
      <c r="I7982" s="2">
        <v>2</v>
      </c>
      <c r="J7982" s="2" t="s">
        <v>16</v>
      </c>
      <c r="K7982" s="2">
        <f t="shared" si="248"/>
        <v>16.448</v>
      </c>
      <c r="L7982" s="2">
        <f t="shared" si="249"/>
        <v>16.448</v>
      </c>
      <c r="M7982" s="2" cm="1">
        <f t="array" ref="M7982">IFERROR(_xlfn.IFS(AND(F7982="Furniture",C7982="First Class",I7982&gt;5),H7982-(H7982*10%),AND(F7982="Technology",C7982="Same Day",I7982&gt;6),H7982-(H7982*12%),AND(F7982="Office Supplies",OR(C7982="Second Day",C7982="Standard Class"),I7982&gt;4),H7982-(H7982*8%)),H7982)</f>
        <v>16.448</v>
      </c>
      <c r="N7982" s="2" cm="1">
        <f t="array" ref="N7982">IFERROR(_xlfn.IFS(AND(J7982="Yes",F7982="Furniture",OR(C7982="Second Day",C7982="Standard Class"),I7982&gt;3),H7982-(H7982*15%),AND(J7982="Yes",F7982="Technology",C7982="Same Day",I7982&gt;4),H7982-(H7982*18%),AND(J7982="Yes",F7982="Office Supplies",C7982="First Class",I7982&gt;5),H7982-(H7982*20%)),H7982)</f>
        <v>16.448</v>
      </c>
      <c r="O7982" s="2"/>
    </row>
    <row r="7983" spans="1:15" ht="15.75" customHeight="1" x14ac:dyDescent="0.3">
      <c r="A7983" s="2" t="s">
        <v>3996</v>
      </c>
      <c r="B7983" s="3">
        <v>41892</v>
      </c>
      <c r="C7983" s="2" t="s">
        <v>54</v>
      </c>
      <c r="D7983" s="2" t="s">
        <v>12</v>
      </c>
      <c r="E7983" s="2" t="s">
        <v>46</v>
      </c>
      <c r="F7983" s="2" t="s">
        <v>21</v>
      </c>
      <c r="G7983" s="2" t="s">
        <v>33</v>
      </c>
      <c r="H7983" s="2">
        <v>81.92</v>
      </c>
      <c r="I7983" s="2">
        <v>4</v>
      </c>
      <c r="J7983" s="2" t="s">
        <v>16</v>
      </c>
      <c r="K7983" s="2">
        <f t="shared" si="248"/>
        <v>81.92</v>
      </c>
      <c r="L7983" s="2">
        <f t="shared" si="249"/>
        <v>81.92</v>
      </c>
      <c r="M7983" s="2" cm="1">
        <f t="array" ref="M7983">IFERROR(_xlfn.IFS(AND(F7983="Furniture",C7983="First Class",I7983&gt;5),H7983-(H7983*10%),AND(F7983="Technology",C7983="Same Day",I7983&gt;6),H7983-(H7983*12%),AND(F7983="Office Supplies",OR(C7983="Second Day",C7983="Standard Class"),I7983&gt;4),H7983-(H7983*8%)),H7983)</f>
        <v>81.92</v>
      </c>
      <c r="N7983" s="2" cm="1">
        <f t="array" ref="N7983">IFERROR(_xlfn.IFS(AND(J7983="Yes",F7983="Furniture",OR(C7983="Second Day",C7983="Standard Class"),I7983&gt;3),H7983-(H7983*15%),AND(J7983="Yes",F7983="Technology",C7983="Same Day",I7983&gt;4),H7983-(H7983*18%),AND(J7983="Yes",F7983="Office Supplies",C7983="First Class",I7983&gt;5),H7983-(H7983*20%)),H7983)</f>
        <v>81.92</v>
      </c>
      <c r="O7983" s="2"/>
    </row>
    <row r="7984" spans="1:15" ht="15.75" customHeight="1" x14ac:dyDescent="0.3">
      <c r="A7984" s="2" t="s">
        <v>3996</v>
      </c>
      <c r="B7984" s="3">
        <v>41892</v>
      </c>
      <c r="C7984" s="2" t="s">
        <v>54</v>
      </c>
      <c r="D7984" s="2" t="s">
        <v>12</v>
      </c>
      <c r="E7984" s="2" t="s">
        <v>46</v>
      </c>
      <c r="F7984" s="2" t="s">
        <v>14</v>
      </c>
      <c r="G7984" s="2" t="s">
        <v>28</v>
      </c>
      <c r="H7984" s="2">
        <v>254.89999999999998</v>
      </c>
      <c r="I7984" s="2">
        <v>5</v>
      </c>
      <c r="J7984" s="2" t="s">
        <v>16</v>
      </c>
      <c r="K7984" s="2">
        <f t="shared" si="248"/>
        <v>216.66499999999999</v>
      </c>
      <c r="L7984" s="2">
        <f t="shared" si="249"/>
        <v>254.89999999999998</v>
      </c>
      <c r="M7984" s="2" cm="1">
        <f t="array" ref="M7984">IFERROR(_xlfn.IFS(AND(F7984="Furniture",C7984="First Class",I7984&gt;5),H7984-(H7984*10%),AND(F7984="Technology",C7984="Same Day",I7984&gt;6),H7984-(H7984*12%),AND(F7984="Office Supplies",OR(C7984="Second Day",C7984="Standard Class"),I7984&gt;4),H7984-(H7984*8%)),H7984)</f>
        <v>254.89999999999998</v>
      </c>
      <c r="N7984" s="2" cm="1">
        <f t="array" ref="N7984">IFERROR(_xlfn.IFS(AND(J7984="Yes",F7984="Furniture",OR(C7984="Second Day",C7984="Standard Class"),I7984&gt;3),H7984-(H7984*15%),AND(J7984="Yes",F7984="Technology",C7984="Same Day",I7984&gt;4),H7984-(H7984*18%),AND(J7984="Yes",F7984="Office Supplies",C7984="First Class",I7984&gt;5),H7984-(H7984*20%)),H7984)</f>
        <v>254.89999999999998</v>
      </c>
      <c r="O7984" s="2"/>
    </row>
    <row r="7985" spans="1:15" ht="15.75" customHeight="1" x14ac:dyDescent="0.3">
      <c r="A7985" s="2" t="s">
        <v>3997</v>
      </c>
      <c r="B7985" s="3">
        <v>42757</v>
      </c>
      <c r="C7985" s="2" t="s">
        <v>11</v>
      </c>
      <c r="D7985" s="2" t="s">
        <v>19</v>
      </c>
      <c r="E7985" s="2" t="s">
        <v>39</v>
      </c>
      <c r="F7985" s="2" t="s">
        <v>21</v>
      </c>
      <c r="G7985" s="2" t="s">
        <v>64</v>
      </c>
      <c r="H7985" s="2">
        <v>15.120000000000001</v>
      </c>
      <c r="I7985" s="2">
        <v>5</v>
      </c>
      <c r="J7985" s="2" t="s">
        <v>16</v>
      </c>
      <c r="K7985" s="2">
        <f t="shared" si="248"/>
        <v>15.120000000000001</v>
      </c>
      <c r="L7985" s="2">
        <f t="shared" si="249"/>
        <v>15.120000000000001</v>
      </c>
      <c r="M7985" s="2" cm="1">
        <f t="array" ref="M7985">IFERROR(_xlfn.IFS(AND(F7985="Furniture",C7985="First Class",I7985&gt;5),H7985-(H7985*10%),AND(F7985="Technology",C7985="Same Day",I7985&gt;6),H7985-(H7985*12%),AND(F7985="Office Supplies",OR(C7985="Second Day",C7985="Standard Class"),I7985&gt;4),H7985-(H7985*8%)),H7985)</f>
        <v>15.120000000000001</v>
      </c>
      <c r="N7985" s="2" cm="1">
        <f t="array" ref="N7985">IFERROR(_xlfn.IFS(AND(J7985="Yes",F7985="Furniture",OR(C7985="Second Day",C7985="Standard Class"),I7985&gt;3),H7985-(H7985*15%),AND(J7985="Yes",F7985="Technology",C7985="Same Day",I7985&gt;4),H7985-(H7985*18%),AND(J7985="Yes",F7985="Office Supplies",C7985="First Class",I7985&gt;5),H7985-(H7985*20%)),H7985)</f>
        <v>15.120000000000001</v>
      </c>
      <c r="O7985" s="2"/>
    </row>
    <row r="7986" spans="1:15" ht="15.75" customHeight="1" x14ac:dyDescent="0.3">
      <c r="A7986" s="2" t="s">
        <v>3997</v>
      </c>
      <c r="B7986" s="3">
        <v>42757</v>
      </c>
      <c r="C7986" s="2" t="s">
        <v>11</v>
      </c>
      <c r="D7986" s="2" t="s">
        <v>19</v>
      </c>
      <c r="E7986" s="2" t="s">
        <v>39</v>
      </c>
      <c r="F7986" s="2" t="s">
        <v>21</v>
      </c>
      <c r="G7986" s="2" t="s">
        <v>29</v>
      </c>
      <c r="H7986" s="2">
        <v>7.8719999999999999</v>
      </c>
      <c r="I7986" s="2">
        <v>3</v>
      </c>
      <c r="J7986" s="2" t="s">
        <v>16</v>
      </c>
      <c r="K7986" s="2">
        <f t="shared" si="248"/>
        <v>7.8719999999999999</v>
      </c>
      <c r="L7986" s="2">
        <f t="shared" si="249"/>
        <v>7.8719999999999999</v>
      </c>
      <c r="M7986" s="2" cm="1">
        <f t="array" ref="M7986">IFERROR(_xlfn.IFS(AND(F7986="Furniture",C7986="First Class",I7986&gt;5),H7986-(H7986*10%),AND(F7986="Technology",C7986="Same Day",I7986&gt;6),H7986-(H7986*12%),AND(F7986="Office Supplies",OR(C7986="Second Day",C7986="Standard Class"),I7986&gt;4),H7986-(H7986*8%)),H7986)</f>
        <v>7.8719999999999999</v>
      </c>
      <c r="N7986" s="2" cm="1">
        <f t="array" ref="N7986">IFERROR(_xlfn.IFS(AND(J7986="Yes",F7986="Furniture",OR(C7986="Second Day",C7986="Standard Class"),I7986&gt;3),H7986-(H7986*15%),AND(J7986="Yes",F7986="Technology",C7986="Same Day",I7986&gt;4),H7986-(H7986*18%),AND(J7986="Yes",F7986="Office Supplies",C7986="First Class",I7986&gt;5),H7986-(H7986*20%)),H7986)</f>
        <v>7.8719999999999999</v>
      </c>
      <c r="O7986" s="2"/>
    </row>
    <row r="7987" spans="1:15" ht="15.75" customHeight="1" x14ac:dyDescent="0.3">
      <c r="A7987" s="2" t="s">
        <v>3998</v>
      </c>
      <c r="B7987" s="3">
        <v>42481</v>
      </c>
      <c r="C7987" s="2" t="s">
        <v>54</v>
      </c>
      <c r="D7987" s="2" t="s">
        <v>12</v>
      </c>
      <c r="E7987" s="2" t="s">
        <v>20</v>
      </c>
      <c r="F7987" s="2" t="s">
        <v>21</v>
      </c>
      <c r="G7987" s="2" t="s">
        <v>32</v>
      </c>
      <c r="H7987" s="2">
        <v>8.32</v>
      </c>
      <c r="I7987" s="2">
        <v>5</v>
      </c>
      <c r="J7987" s="2" t="s">
        <v>16</v>
      </c>
      <c r="K7987" s="2">
        <f t="shared" si="248"/>
        <v>8.32</v>
      </c>
      <c r="L7987" s="2">
        <f t="shared" si="249"/>
        <v>8.32</v>
      </c>
      <c r="M7987" s="2" cm="1">
        <f t="array" ref="M7987">IFERROR(_xlfn.IFS(AND(F7987="Furniture",C7987="First Class",I7987&gt;5),H7987-(H7987*10%),AND(F7987="Technology",C7987="Same Day",I7987&gt;6),H7987-(H7987*12%),AND(F7987="Office Supplies",OR(C7987="Second Day",C7987="Standard Class"),I7987&gt;4),H7987-(H7987*8%)),H7987)</f>
        <v>8.32</v>
      </c>
      <c r="N7987" s="2" cm="1">
        <f t="array" ref="N7987">IFERROR(_xlfn.IFS(AND(J7987="Yes",F7987="Furniture",OR(C7987="Second Day",C7987="Standard Class"),I7987&gt;3),H7987-(H7987*15%),AND(J7987="Yes",F7987="Technology",C7987="Same Day",I7987&gt;4),H7987-(H7987*18%),AND(J7987="Yes",F7987="Office Supplies",C7987="First Class",I7987&gt;5),H7987-(H7987*20%)),H7987)</f>
        <v>8.32</v>
      </c>
      <c r="O7987" s="2"/>
    </row>
    <row r="7988" spans="1:15" ht="15.75" customHeight="1" x14ac:dyDescent="0.3">
      <c r="A7988" s="2" t="s">
        <v>3999</v>
      </c>
      <c r="B7988" s="3">
        <v>42571</v>
      </c>
      <c r="C7988" s="2" t="s">
        <v>11</v>
      </c>
      <c r="D7988" s="2" t="s">
        <v>12</v>
      </c>
      <c r="E7988" s="2" t="s">
        <v>46</v>
      </c>
      <c r="F7988" s="2" t="s">
        <v>30</v>
      </c>
      <c r="G7988" s="2" t="s">
        <v>31</v>
      </c>
      <c r="H7988" s="2">
        <v>89.949999999999989</v>
      </c>
      <c r="I7988" s="2">
        <v>5</v>
      </c>
      <c r="J7988" s="2" t="s">
        <v>16</v>
      </c>
      <c r="K7988" s="2">
        <f t="shared" si="248"/>
        <v>89.949999999999989</v>
      </c>
      <c r="L7988" s="2">
        <f t="shared" si="249"/>
        <v>89.949999999999989</v>
      </c>
      <c r="M7988" s="2" cm="1">
        <f t="array" ref="M7988">IFERROR(_xlfn.IFS(AND(F7988="Furniture",C7988="First Class",I7988&gt;5),H7988-(H7988*10%),AND(F7988="Technology",C7988="Same Day",I7988&gt;6),H7988-(H7988*12%),AND(F7988="Office Supplies",OR(C7988="Second Day",C7988="Standard Class"),I7988&gt;4),H7988-(H7988*8%)),H7988)</f>
        <v>89.949999999999989</v>
      </c>
      <c r="N7988" s="2" cm="1">
        <f t="array" ref="N7988">IFERROR(_xlfn.IFS(AND(J7988="Yes",F7988="Furniture",OR(C7988="Second Day",C7988="Standard Class"),I7988&gt;3),H7988-(H7988*15%),AND(J7988="Yes",F7988="Technology",C7988="Same Day",I7988&gt;4),H7988-(H7988*18%),AND(J7988="Yes",F7988="Office Supplies",C7988="First Class",I7988&gt;5),H7988-(H7988*20%)),H7988)</f>
        <v>89.949999999999989</v>
      </c>
      <c r="O7988" s="2"/>
    </row>
    <row r="7989" spans="1:15" ht="15.75" customHeight="1" x14ac:dyDescent="0.3">
      <c r="A7989" s="2" t="s">
        <v>4000</v>
      </c>
      <c r="B7989" s="3">
        <v>42605</v>
      </c>
      <c r="C7989" s="2" t="s">
        <v>24</v>
      </c>
      <c r="D7989" s="2" t="s">
        <v>38</v>
      </c>
      <c r="E7989" s="2" t="s">
        <v>39</v>
      </c>
      <c r="F7989" s="2" t="s">
        <v>21</v>
      </c>
      <c r="G7989" s="2" t="s">
        <v>22</v>
      </c>
      <c r="H7989" s="2">
        <v>25.2</v>
      </c>
      <c r="I7989" s="2">
        <v>4</v>
      </c>
      <c r="J7989" s="2" t="s">
        <v>16</v>
      </c>
      <c r="K7989" s="2">
        <f t="shared" si="248"/>
        <v>25.2</v>
      </c>
      <c r="L7989" s="2">
        <f t="shared" si="249"/>
        <v>25.2</v>
      </c>
      <c r="M7989" s="2" cm="1">
        <f t="array" ref="M7989">IFERROR(_xlfn.IFS(AND(F7989="Furniture",C7989="First Class",I7989&gt;5),H7989-(H7989*10%),AND(F7989="Technology",C7989="Same Day",I7989&gt;6),H7989-(H7989*12%),AND(F7989="Office Supplies",OR(C7989="Second Day",C7989="Standard Class"),I7989&gt;4),H7989-(H7989*8%)),H7989)</f>
        <v>25.2</v>
      </c>
      <c r="N7989" s="2" cm="1">
        <f t="array" ref="N7989">IFERROR(_xlfn.IFS(AND(J7989="Yes",F7989="Furniture",OR(C7989="Second Day",C7989="Standard Class"),I7989&gt;3),H7989-(H7989*15%),AND(J7989="Yes",F7989="Technology",C7989="Same Day",I7989&gt;4),H7989-(H7989*18%),AND(J7989="Yes",F7989="Office Supplies",C7989="First Class",I7989&gt;5),H7989-(H7989*20%)),H7989)</f>
        <v>25.2</v>
      </c>
      <c r="O7989" s="2"/>
    </row>
    <row r="7990" spans="1:15" ht="15.75" customHeight="1" x14ac:dyDescent="0.3">
      <c r="A7990" s="2" t="s">
        <v>4000</v>
      </c>
      <c r="B7990" s="3">
        <v>42605</v>
      </c>
      <c r="C7990" s="2" t="s">
        <v>24</v>
      </c>
      <c r="D7990" s="2" t="s">
        <v>38</v>
      </c>
      <c r="E7990" s="2" t="s">
        <v>39</v>
      </c>
      <c r="F7990" s="2" t="s">
        <v>21</v>
      </c>
      <c r="G7990" s="2" t="s">
        <v>22</v>
      </c>
      <c r="H7990" s="2">
        <v>37.589999999999996</v>
      </c>
      <c r="I7990" s="2">
        <v>3</v>
      </c>
      <c r="J7990" s="2" t="s">
        <v>16</v>
      </c>
      <c r="K7990" s="2">
        <f t="shared" si="248"/>
        <v>37.589999999999996</v>
      </c>
      <c r="L7990" s="2">
        <f t="shared" si="249"/>
        <v>37.589999999999996</v>
      </c>
      <c r="M7990" s="2" cm="1">
        <f t="array" ref="M7990">IFERROR(_xlfn.IFS(AND(F7990="Furniture",C7990="First Class",I7990&gt;5),H7990-(H7990*10%),AND(F7990="Technology",C7990="Same Day",I7990&gt;6),H7990-(H7990*12%),AND(F7990="Office Supplies",OR(C7990="Second Day",C7990="Standard Class"),I7990&gt;4),H7990-(H7990*8%)),H7990)</f>
        <v>37.589999999999996</v>
      </c>
      <c r="N7990" s="2" cm="1">
        <f t="array" ref="N7990">IFERROR(_xlfn.IFS(AND(J7990="Yes",F7990="Furniture",OR(C7990="Second Day",C7990="Standard Class"),I7990&gt;3),H7990-(H7990*15%),AND(J7990="Yes",F7990="Technology",C7990="Same Day",I7990&gt;4),H7990-(H7990*18%),AND(J7990="Yes",F7990="Office Supplies",C7990="First Class",I7990&gt;5),H7990-(H7990*20%)),H7990)</f>
        <v>37.589999999999996</v>
      </c>
      <c r="O7990" s="2"/>
    </row>
    <row r="7991" spans="1:15" ht="15.75" customHeight="1" x14ac:dyDescent="0.3">
      <c r="A7991" s="2" t="s">
        <v>4000</v>
      </c>
      <c r="B7991" s="3">
        <v>42605</v>
      </c>
      <c r="C7991" s="2" t="s">
        <v>24</v>
      </c>
      <c r="D7991" s="2" t="s">
        <v>38</v>
      </c>
      <c r="E7991" s="2" t="s">
        <v>39</v>
      </c>
      <c r="F7991" s="2" t="s">
        <v>21</v>
      </c>
      <c r="G7991" s="2" t="s">
        <v>26</v>
      </c>
      <c r="H7991" s="2">
        <v>14.97</v>
      </c>
      <c r="I7991" s="2">
        <v>1</v>
      </c>
      <c r="J7991" s="2" t="s">
        <v>16</v>
      </c>
      <c r="K7991" s="2">
        <f t="shared" si="248"/>
        <v>14.97</v>
      </c>
      <c r="L7991" s="2">
        <f t="shared" si="249"/>
        <v>14.97</v>
      </c>
      <c r="M7991" s="2" cm="1">
        <f t="array" ref="M7991">IFERROR(_xlfn.IFS(AND(F7991="Furniture",C7991="First Class",I7991&gt;5),H7991-(H7991*10%),AND(F7991="Technology",C7991="Same Day",I7991&gt;6),H7991-(H7991*12%),AND(F7991="Office Supplies",OR(C7991="Second Day",C7991="Standard Class"),I7991&gt;4),H7991-(H7991*8%)),H7991)</f>
        <v>14.97</v>
      </c>
      <c r="N7991" s="2" cm="1">
        <f t="array" ref="N7991">IFERROR(_xlfn.IFS(AND(J7991="Yes",F7991="Furniture",OR(C7991="Second Day",C7991="Standard Class"),I7991&gt;3),H7991-(H7991*15%),AND(J7991="Yes",F7991="Technology",C7991="Same Day",I7991&gt;4),H7991-(H7991*18%),AND(J7991="Yes",F7991="Office Supplies",C7991="First Class",I7991&gt;5),H7991-(H7991*20%)),H7991)</f>
        <v>14.97</v>
      </c>
      <c r="O7991" s="2"/>
    </row>
    <row r="7992" spans="1:15" ht="15.75" customHeight="1" x14ac:dyDescent="0.3">
      <c r="A7992" s="2" t="s">
        <v>4000</v>
      </c>
      <c r="B7992" s="3">
        <v>42605</v>
      </c>
      <c r="C7992" s="2" t="s">
        <v>24</v>
      </c>
      <c r="D7992" s="2" t="s">
        <v>38</v>
      </c>
      <c r="E7992" s="2" t="s">
        <v>39</v>
      </c>
      <c r="F7992" s="2" t="s">
        <v>30</v>
      </c>
      <c r="G7992" s="2" t="s">
        <v>49</v>
      </c>
      <c r="H7992" s="2">
        <v>1.98</v>
      </c>
      <c r="I7992" s="2">
        <v>2</v>
      </c>
      <c r="J7992" s="2" t="s">
        <v>16</v>
      </c>
      <c r="K7992" s="2">
        <f t="shared" si="248"/>
        <v>1.98</v>
      </c>
      <c r="L7992" s="2">
        <f t="shared" si="249"/>
        <v>1.98</v>
      </c>
      <c r="M7992" s="2" cm="1">
        <f t="array" ref="M7992">IFERROR(_xlfn.IFS(AND(F7992="Furniture",C7992="First Class",I7992&gt;5),H7992-(H7992*10%),AND(F7992="Technology",C7992="Same Day",I7992&gt;6),H7992-(H7992*12%),AND(F7992="Office Supplies",OR(C7992="Second Day",C7992="Standard Class"),I7992&gt;4),H7992-(H7992*8%)),H7992)</f>
        <v>1.98</v>
      </c>
      <c r="N7992" s="2" cm="1">
        <f t="array" ref="N7992">IFERROR(_xlfn.IFS(AND(J7992="Yes",F7992="Furniture",OR(C7992="Second Day",C7992="Standard Class"),I7992&gt;3),H7992-(H7992*15%),AND(J7992="Yes",F7992="Technology",C7992="Same Day",I7992&gt;4),H7992-(H7992*18%),AND(J7992="Yes",F7992="Office Supplies",C7992="First Class",I7992&gt;5),H7992-(H7992*20%)),H7992)</f>
        <v>1.98</v>
      </c>
      <c r="O7992" s="2"/>
    </row>
    <row r="7993" spans="1:15" ht="15.75" customHeight="1" x14ac:dyDescent="0.3">
      <c r="A7993" s="2" t="s">
        <v>4001</v>
      </c>
      <c r="B7993" s="3">
        <v>42535</v>
      </c>
      <c r="C7993" s="2" t="s">
        <v>54</v>
      </c>
      <c r="D7993" s="2" t="s">
        <v>12</v>
      </c>
      <c r="E7993" s="2" t="s">
        <v>13</v>
      </c>
      <c r="F7993" s="2" t="s">
        <v>21</v>
      </c>
      <c r="G7993" s="2" t="s">
        <v>32</v>
      </c>
      <c r="H7993" s="2">
        <v>39.936000000000007</v>
      </c>
      <c r="I7993" s="2">
        <v>4</v>
      </c>
      <c r="J7993" s="2" t="s">
        <v>16</v>
      </c>
      <c r="K7993" s="2">
        <f t="shared" si="248"/>
        <v>39.936000000000007</v>
      </c>
      <c r="L7993" s="2">
        <f t="shared" si="249"/>
        <v>39.936000000000007</v>
      </c>
      <c r="M7993" s="2" cm="1">
        <f t="array" ref="M7993">IFERROR(_xlfn.IFS(AND(F7993="Furniture",C7993="First Class",I7993&gt;5),H7993-(H7993*10%),AND(F7993="Technology",C7993="Same Day",I7993&gt;6),H7993-(H7993*12%),AND(F7993="Office Supplies",OR(C7993="Second Day",C7993="Standard Class"),I7993&gt;4),H7993-(H7993*8%)),H7993)</f>
        <v>39.936000000000007</v>
      </c>
      <c r="N7993" s="2" cm="1">
        <f t="array" ref="N7993">IFERROR(_xlfn.IFS(AND(J7993="Yes",F7993="Furniture",OR(C7993="Second Day",C7993="Standard Class"),I7993&gt;3),H7993-(H7993*15%),AND(J7993="Yes",F7993="Technology",C7993="Same Day",I7993&gt;4),H7993-(H7993*18%),AND(J7993="Yes",F7993="Office Supplies",C7993="First Class",I7993&gt;5),H7993-(H7993*20%)),H7993)</f>
        <v>39.936000000000007</v>
      </c>
      <c r="O7993" s="2"/>
    </row>
    <row r="7994" spans="1:15" ht="15.75" customHeight="1" x14ac:dyDescent="0.3">
      <c r="A7994" s="2" t="s">
        <v>4001</v>
      </c>
      <c r="B7994" s="3">
        <v>42535</v>
      </c>
      <c r="C7994" s="2" t="s">
        <v>54</v>
      </c>
      <c r="D7994" s="2" t="s">
        <v>12</v>
      </c>
      <c r="E7994" s="2" t="s">
        <v>13</v>
      </c>
      <c r="F7994" s="2" t="s">
        <v>30</v>
      </c>
      <c r="G7994" s="2" t="s">
        <v>49</v>
      </c>
      <c r="H7994" s="2">
        <v>18.463999999999999</v>
      </c>
      <c r="I7994" s="2">
        <v>2</v>
      </c>
      <c r="J7994" s="2" t="s">
        <v>16</v>
      </c>
      <c r="K7994" s="2">
        <f t="shared" si="248"/>
        <v>18.463999999999999</v>
      </c>
      <c r="L7994" s="2">
        <f t="shared" si="249"/>
        <v>18.463999999999999</v>
      </c>
      <c r="M7994" s="2" cm="1">
        <f t="array" ref="M7994">IFERROR(_xlfn.IFS(AND(F7994="Furniture",C7994="First Class",I7994&gt;5),H7994-(H7994*10%),AND(F7994="Technology",C7994="Same Day",I7994&gt;6),H7994-(H7994*12%),AND(F7994="Office Supplies",OR(C7994="Second Day",C7994="Standard Class"),I7994&gt;4),H7994-(H7994*8%)),H7994)</f>
        <v>18.463999999999999</v>
      </c>
      <c r="N7994" s="2" cm="1">
        <f t="array" ref="N7994">IFERROR(_xlfn.IFS(AND(J7994="Yes",F7994="Furniture",OR(C7994="Second Day",C7994="Standard Class"),I7994&gt;3),H7994-(H7994*15%),AND(J7994="Yes",F7994="Technology",C7994="Same Day",I7994&gt;4),H7994-(H7994*18%),AND(J7994="Yes",F7994="Office Supplies",C7994="First Class",I7994&gt;5),H7994-(H7994*20%)),H7994)</f>
        <v>18.463999999999999</v>
      </c>
      <c r="O7994" s="2"/>
    </row>
    <row r="7995" spans="1:15" ht="15.75" customHeight="1" x14ac:dyDescent="0.3">
      <c r="A7995" s="2" t="s">
        <v>4002</v>
      </c>
      <c r="B7995" s="3">
        <v>42328</v>
      </c>
      <c r="C7995" s="2" t="s">
        <v>11</v>
      </c>
      <c r="D7995" s="2" t="s">
        <v>12</v>
      </c>
      <c r="E7995" s="2" t="s">
        <v>20</v>
      </c>
      <c r="F7995" s="2" t="s">
        <v>21</v>
      </c>
      <c r="G7995" s="2" t="s">
        <v>32</v>
      </c>
      <c r="H7995" s="2">
        <v>4.8960000000000008</v>
      </c>
      <c r="I7995" s="2">
        <v>3</v>
      </c>
      <c r="J7995" s="2" t="s">
        <v>16</v>
      </c>
      <c r="K7995" s="2">
        <f t="shared" si="248"/>
        <v>4.8960000000000008</v>
      </c>
      <c r="L7995" s="2">
        <f t="shared" si="249"/>
        <v>4.8960000000000008</v>
      </c>
      <c r="M7995" s="2" cm="1">
        <f t="array" ref="M7995">IFERROR(_xlfn.IFS(AND(F7995="Furniture",C7995="First Class",I7995&gt;5),H7995-(H7995*10%),AND(F7995="Technology",C7995="Same Day",I7995&gt;6),H7995-(H7995*12%),AND(F7995="Office Supplies",OR(C7995="Second Day",C7995="Standard Class"),I7995&gt;4),H7995-(H7995*8%)),H7995)</f>
        <v>4.8960000000000008</v>
      </c>
      <c r="N7995" s="2" cm="1">
        <f t="array" ref="N7995">IFERROR(_xlfn.IFS(AND(J7995="Yes",F7995="Furniture",OR(C7995="Second Day",C7995="Standard Class"),I7995&gt;3),H7995-(H7995*15%),AND(J7995="Yes",F7995="Technology",C7995="Same Day",I7995&gt;4),H7995-(H7995*18%),AND(J7995="Yes",F7995="Office Supplies",C7995="First Class",I7995&gt;5),H7995-(H7995*20%)),H7995)</f>
        <v>4.8960000000000008</v>
      </c>
      <c r="O7995" s="2"/>
    </row>
    <row r="7996" spans="1:15" ht="15.75" customHeight="1" x14ac:dyDescent="0.3">
      <c r="A7996" s="2" t="s">
        <v>4002</v>
      </c>
      <c r="B7996" s="3">
        <v>42328</v>
      </c>
      <c r="C7996" s="2" t="s">
        <v>11</v>
      </c>
      <c r="D7996" s="2" t="s">
        <v>12</v>
      </c>
      <c r="E7996" s="2" t="s">
        <v>20</v>
      </c>
      <c r="F7996" s="2" t="s">
        <v>14</v>
      </c>
      <c r="G7996" s="2" t="s">
        <v>15</v>
      </c>
      <c r="H7996" s="2">
        <v>145.76400000000001</v>
      </c>
      <c r="I7996" s="2">
        <v>6</v>
      </c>
      <c r="J7996" s="2" t="s">
        <v>16</v>
      </c>
      <c r="K7996" s="2">
        <f t="shared" si="248"/>
        <v>145.76400000000001</v>
      </c>
      <c r="L7996" s="2">
        <f t="shared" si="249"/>
        <v>145.76400000000001</v>
      </c>
      <c r="M7996" s="2" cm="1">
        <f t="array" ref="M7996">IFERROR(_xlfn.IFS(AND(F7996="Furniture",C7996="First Class",I7996&gt;5),H7996-(H7996*10%),AND(F7996="Technology",C7996="Same Day",I7996&gt;6),H7996-(H7996*12%),AND(F7996="Office Supplies",OR(C7996="Second Day",C7996="Standard Class"),I7996&gt;4),H7996-(H7996*8%)),H7996)</f>
        <v>145.76400000000001</v>
      </c>
      <c r="N7996" s="2" cm="1">
        <f t="array" ref="N7996">IFERROR(_xlfn.IFS(AND(J7996="Yes",F7996="Furniture",OR(C7996="Second Day",C7996="Standard Class"),I7996&gt;3),H7996-(H7996*15%),AND(J7996="Yes",F7996="Technology",C7996="Same Day",I7996&gt;4),H7996-(H7996*18%),AND(J7996="Yes",F7996="Office Supplies",C7996="First Class",I7996&gt;5),H7996-(H7996*20%)),H7996)</f>
        <v>145.76400000000001</v>
      </c>
      <c r="O7996" s="2"/>
    </row>
    <row r="7997" spans="1:15" ht="15.75" customHeight="1" x14ac:dyDescent="0.3">
      <c r="A7997" s="2" t="s">
        <v>4002</v>
      </c>
      <c r="B7997" s="3">
        <v>42328</v>
      </c>
      <c r="C7997" s="2" t="s">
        <v>11</v>
      </c>
      <c r="D7997" s="2" t="s">
        <v>12</v>
      </c>
      <c r="E7997" s="2" t="s">
        <v>20</v>
      </c>
      <c r="F7997" s="2" t="s">
        <v>21</v>
      </c>
      <c r="G7997" s="2" t="s">
        <v>32</v>
      </c>
      <c r="H7997" s="2">
        <v>9.6120000000000001</v>
      </c>
      <c r="I7997" s="2">
        <v>6</v>
      </c>
      <c r="J7997" s="2" t="s">
        <v>16</v>
      </c>
      <c r="K7997" s="2">
        <f t="shared" si="248"/>
        <v>9.6120000000000001</v>
      </c>
      <c r="L7997" s="2">
        <f t="shared" si="249"/>
        <v>9.6120000000000001</v>
      </c>
      <c r="M7997" s="2" cm="1">
        <f t="array" ref="M7997">IFERROR(_xlfn.IFS(AND(F7997="Furniture",C7997="First Class",I7997&gt;5),H7997-(H7997*10%),AND(F7997="Technology",C7997="Same Day",I7997&gt;6),H7997-(H7997*12%),AND(F7997="Office Supplies",OR(C7997="Second Day",C7997="Standard Class"),I7997&gt;4),H7997-(H7997*8%)),H7997)</f>
        <v>9.6120000000000001</v>
      </c>
      <c r="N7997" s="2" cm="1">
        <f t="array" ref="N7997">IFERROR(_xlfn.IFS(AND(J7997="Yes",F7997="Furniture",OR(C7997="Second Day",C7997="Standard Class"),I7997&gt;3),H7997-(H7997*15%),AND(J7997="Yes",F7997="Technology",C7997="Same Day",I7997&gt;4),H7997-(H7997*18%),AND(J7997="Yes",F7997="Office Supplies",C7997="First Class",I7997&gt;5),H7997-(H7997*20%)),H7997)</f>
        <v>9.6120000000000001</v>
      </c>
      <c r="O7997" s="2"/>
    </row>
    <row r="7998" spans="1:15" ht="15.75" customHeight="1" x14ac:dyDescent="0.3">
      <c r="A7998" s="2" t="s">
        <v>4003</v>
      </c>
      <c r="B7998" s="3">
        <v>43042</v>
      </c>
      <c r="C7998" s="2" t="s">
        <v>54</v>
      </c>
      <c r="D7998" s="2" t="s">
        <v>38</v>
      </c>
      <c r="E7998" s="2" t="s">
        <v>20</v>
      </c>
      <c r="F7998" s="2" t="s">
        <v>30</v>
      </c>
      <c r="G7998" s="2" t="s">
        <v>49</v>
      </c>
      <c r="H7998" s="2">
        <v>199.75</v>
      </c>
      <c r="I7998" s="2">
        <v>5</v>
      </c>
      <c r="J7998" s="2" t="s">
        <v>16</v>
      </c>
      <c r="K7998" s="2">
        <f t="shared" si="248"/>
        <v>199.75</v>
      </c>
      <c r="L7998" s="2">
        <f t="shared" si="249"/>
        <v>199.75</v>
      </c>
      <c r="M7998" s="2" cm="1">
        <f t="array" ref="M7998">IFERROR(_xlfn.IFS(AND(F7998="Furniture",C7998="First Class",I7998&gt;5),H7998-(H7998*10%),AND(F7998="Technology",C7998="Same Day",I7998&gt;6),H7998-(H7998*12%),AND(F7998="Office Supplies",OR(C7998="Second Day",C7998="Standard Class"),I7998&gt;4),H7998-(H7998*8%)),H7998)</f>
        <v>199.75</v>
      </c>
      <c r="N7998" s="2" cm="1">
        <f t="array" ref="N7998">IFERROR(_xlfn.IFS(AND(J7998="Yes",F7998="Furniture",OR(C7998="Second Day",C7998="Standard Class"),I7998&gt;3),H7998-(H7998*15%),AND(J7998="Yes",F7998="Technology",C7998="Same Day",I7998&gt;4),H7998-(H7998*18%),AND(J7998="Yes",F7998="Office Supplies",C7998="First Class",I7998&gt;5),H7998-(H7998*20%)),H7998)</f>
        <v>199.75</v>
      </c>
      <c r="O7998" s="2"/>
    </row>
    <row r="7999" spans="1:15" ht="15.75" customHeight="1" x14ac:dyDescent="0.3">
      <c r="A7999" s="2" t="s">
        <v>4003</v>
      </c>
      <c r="B7999" s="3">
        <v>43042</v>
      </c>
      <c r="C7999" s="2" t="s">
        <v>54</v>
      </c>
      <c r="D7999" s="2" t="s">
        <v>38</v>
      </c>
      <c r="E7999" s="2" t="s">
        <v>20</v>
      </c>
      <c r="F7999" s="2" t="s">
        <v>14</v>
      </c>
      <c r="G7999" s="2" t="s">
        <v>25</v>
      </c>
      <c r="H7999" s="2">
        <v>1673.1839999999997</v>
      </c>
      <c r="I7999" s="2">
        <v>12</v>
      </c>
      <c r="J7999" s="2" t="s">
        <v>16</v>
      </c>
      <c r="K7999" s="2">
        <f t="shared" si="248"/>
        <v>1422.2063999999998</v>
      </c>
      <c r="L7999" s="2">
        <f t="shared" si="249"/>
        <v>1673.1839999999997</v>
      </c>
      <c r="M7999" s="2" cm="1">
        <f t="array" ref="M7999">IFERROR(_xlfn.IFS(AND(F7999="Furniture",C7999="First Class",I7999&gt;5),H7999-(H7999*10%),AND(F7999="Technology",C7999="Same Day",I7999&gt;6),H7999-(H7999*12%),AND(F7999="Office Supplies",OR(C7999="Second Day",C7999="Standard Class"),I7999&gt;4),H7999-(H7999*8%)),H7999)</f>
        <v>1505.8655999999996</v>
      </c>
      <c r="N7999" s="2" cm="1">
        <f t="array" ref="N7999">IFERROR(_xlfn.IFS(AND(J7999="Yes",F7999="Furniture",OR(C7999="Second Day",C7999="Standard Class"),I7999&gt;3),H7999-(H7999*15%),AND(J7999="Yes",F7999="Technology",C7999="Same Day",I7999&gt;4),H7999-(H7999*18%),AND(J7999="Yes",F7999="Office Supplies",C7999="First Class",I7999&gt;5),H7999-(H7999*20%)),H7999)</f>
        <v>1673.1839999999997</v>
      </c>
      <c r="O7999" s="2"/>
    </row>
    <row r="8000" spans="1:15" ht="15.75" customHeight="1" x14ac:dyDescent="0.3">
      <c r="A8000" s="2" t="s">
        <v>4004</v>
      </c>
      <c r="B8000" s="3">
        <v>41763</v>
      </c>
      <c r="C8000" s="2" t="s">
        <v>54</v>
      </c>
      <c r="D8000" s="2" t="s">
        <v>19</v>
      </c>
      <c r="E8000" s="2" t="s">
        <v>20</v>
      </c>
      <c r="F8000" s="2" t="s">
        <v>14</v>
      </c>
      <c r="G8000" s="2" t="s">
        <v>28</v>
      </c>
      <c r="H8000" s="2">
        <v>12.18</v>
      </c>
      <c r="I8000" s="2">
        <v>7</v>
      </c>
      <c r="J8000" s="2" t="s">
        <v>16</v>
      </c>
      <c r="K8000" s="2">
        <f t="shared" si="248"/>
        <v>12.18</v>
      </c>
      <c r="L8000" s="2">
        <f t="shared" si="249"/>
        <v>12.18</v>
      </c>
      <c r="M8000" s="2" cm="1">
        <f t="array" ref="M8000">IFERROR(_xlfn.IFS(AND(F8000="Furniture",C8000="First Class",I8000&gt;5),H8000-(H8000*10%),AND(F8000="Technology",C8000="Same Day",I8000&gt;6),H8000-(H8000*12%),AND(F8000="Office Supplies",OR(C8000="Second Day",C8000="Standard Class"),I8000&gt;4),H8000-(H8000*8%)),H8000)</f>
        <v>10.962</v>
      </c>
      <c r="N8000" s="2" cm="1">
        <f t="array" ref="N8000">IFERROR(_xlfn.IFS(AND(J8000="Yes",F8000="Furniture",OR(C8000="Second Day",C8000="Standard Class"),I8000&gt;3),H8000-(H8000*15%),AND(J8000="Yes",F8000="Technology",C8000="Same Day",I8000&gt;4),H8000-(H8000*18%),AND(J8000="Yes",F8000="Office Supplies",C8000="First Class",I8000&gt;5),H8000-(H8000*20%)),H8000)</f>
        <v>12.18</v>
      </c>
      <c r="O8000" s="2"/>
    </row>
    <row r="8001" spans="1:15" ht="15.75" customHeight="1" x14ac:dyDescent="0.3">
      <c r="A8001" s="2" t="s">
        <v>4004</v>
      </c>
      <c r="B8001" s="3">
        <v>41763</v>
      </c>
      <c r="C8001" s="2" t="s">
        <v>54</v>
      </c>
      <c r="D8001" s="2" t="s">
        <v>19</v>
      </c>
      <c r="E8001" s="2" t="s">
        <v>20</v>
      </c>
      <c r="F8001" s="2" t="s">
        <v>21</v>
      </c>
      <c r="G8001" s="2" t="s">
        <v>33</v>
      </c>
      <c r="H8001" s="2">
        <v>57.68</v>
      </c>
      <c r="I8001" s="2">
        <v>4</v>
      </c>
      <c r="J8001" s="2" t="s">
        <v>16</v>
      </c>
      <c r="K8001" s="2">
        <f t="shared" si="248"/>
        <v>57.68</v>
      </c>
      <c r="L8001" s="2">
        <f t="shared" si="249"/>
        <v>57.68</v>
      </c>
      <c r="M8001" s="2" cm="1">
        <f t="array" ref="M8001">IFERROR(_xlfn.IFS(AND(F8001="Furniture",C8001="First Class",I8001&gt;5),H8001-(H8001*10%),AND(F8001="Technology",C8001="Same Day",I8001&gt;6),H8001-(H8001*12%),AND(F8001="Office Supplies",OR(C8001="Second Day",C8001="Standard Class"),I8001&gt;4),H8001-(H8001*8%)),H8001)</f>
        <v>57.68</v>
      </c>
      <c r="N8001" s="2" cm="1">
        <f t="array" ref="N8001">IFERROR(_xlfn.IFS(AND(J8001="Yes",F8001="Furniture",OR(C8001="Second Day",C8001="Standard Class"),I8001&gt;3),H8001-(H8001*15%),AND(J8001="Yes",F8001="Technology",C8001="Same Day",I8001&gt;4),H8001-(H8001*18%),AND(J8001="Yes",F8001="Office Supplies",C8001="First Class",I8001&gt;5),H8001-(H8001*20%)),H8001)</f>
        <v>57.68</v>
      </c>
      <c r="O8001" s="2"/>
    </row>
    <row r="8002" spans="1:15" ht="15.75" customHeight="1" x14ac:dyDescent="0.3">
      <c r="A8002" s="2" t="s">
        <v>4005</v>
      </c>
      <c r="B8002" s="3">
        <v>42316</v>
      </c>
      <c r="C8002" s="2" t="s">
        <v>24</v>
      </c>
      <c r="D8002" s="2" t="s">
        <v>12</v>
      </c>
      <c r="E8002" s="2" t="s">
        <v>39</v>
      </c>
      <c r="F8002" s="2" t="s">
        <v>30</v>
      </c>
      <c r="G8002" s="2" t="s">
        <v>31</v>
      </c>
      <c r="H8002" s="2">
        <v>263.95999999999998</v>
      </c>
      <c r="I8002" s="2">
        <v>4</v>
      </c>
      <c r="J8002" s="2" t="s">
        <v>16</v>
      </c>
      <c r="K8002" s="2">
        <f t="shared" si="248"/>
        <v>224.36599999999999</v>
      </c>
      <c r="L8002" s="2">
        <f t="shared" si="249"/>
        <v>263.95999999999998</v>
      </c>
      <c r="M8002" s="2" cm="1">
        <f t="array" ref="M8002">IFERROR(_xlfn.IFS(AND(F8002="Furniture",C8002="First Class",I8002&gt;5),H8002-(H8002*10%),AND(F8002="Technology",C8002="Same Day",I8002&gt;6),H8002-(H8002*12%),AND(F8002="Office Supplies",OR(C8002="Second Day",C8002="Standard Class"),I8002&gt;4),H8002-(H8002*8%)),H8002)</f>
        <v>263.95999999999998</v>
      </c>
      <c r="N8002" s="2" cm="1">
        <f t="array" ref="N8002">IFERROR(_xlfn.IFS(AND(J8002="Yes",F8002="Furniture",OR(C8002="Second Day",C8002="Standard Class"),I8002&gt;3),H8002-(H8002*15%),AND(J8002="Yes",F8002="Technology",C8002="Same Day",I8002&gt;4),H8002-(H8002*18%),AND(J8002="Yes",F8002="Office Supplies",C8002="First Class",I8002&gt;5),H8002-(H8002*20%)),H8002)</f>
        <v>263.95999999999998</v>
      </c>
      <c r="O8002" s="2"/>
    </row>
    <row r="8003" spans="1:15" ht="15.75" customHeight="1" x14ac:dyDescent="0.3">
      <c r="A8003" s="2" t="s">
        <v>4006</v>
      </c>
      <c r="B8003" s="3">
        <v>42350</v>
      </c>
      <c r="C8003" s="2" t="s">
        <v>54</v>
      </c>
      <c r="D8003" s="2" t="s">
        <v>12</v>
      </c>
      <c r="E8003" s="2" t="s">
        <v>20</v>
      </c>
      <c r="F8003" s="2" t="s">
        <v>30</v>
      </c>
      <c r="G8003" s="2" t="s">
        <v>49</v>
      </c>
      <c r="H8003" s="2">
        <v>299.94</v>
      </c>
      <c r="I8003" s="2">
        <v>6</v>
      </c>
      <c r="J8003" s="2" t="s">
        <v>16</v>
      </c>
      <c r="K8003" s="2">
        <f t="shared" ref="K8003:K8066" si="250">IF(H8003&gt;$Q$5,H8003-(H8003*15%),H8003)</f>
        <v>254.94900000000001</v>
      </c>
      <c r="L8003" s="2">
        <f t="shared" ref="L8003:L8066" si="251">IF(AND(J8003="Yes",D8003="Consumer"),H8003-(H8003*3%),IF(AND(J8003="Yes",D8003="Corporate"),H8003-(H8003*5%),IF(J8003="Yes",H8003-(H8003*7%),H8003)))</f>
        <v>299.94</v>
      </c>
      <c r="M8003" s="2" cm="1">
        <f t="array" ref="M8003">IFERROR(_xlfn.IFS(AND(F8003="Furniture",C8003="First Class",I8003&gt;5),H8003-(H8003*10%),AND(F8003="Technology",C8003="Same Day",I8003&gt;6),H8003-(H8003*12%),AND(F8003="Office Supplies",OR(C8003="Second Day",C8003="Standard Class"),I8003&gt;4),H8003-(H8003*8%)),H8003)</f>
        <v>299.94</v>
      </c>
      <c r="N8003" s="2" cm="1">
        <f t="array" ref="N8003">IFERROR(_xlfn.IFS(AND(J8003="Yes",F8003="Furniture",OR(C8003="Second Day",C8003="Standard Class"),I8003&gt;3),H8003-(H8003*15%),AND(J8003="Yes",F8003="Technology",C8003="Same Day",I8003&gt;4),H8003-(H8003*18%),AND(J8003="Yes",F8003="Office Supplies",C8003="First Class",I8003&gt;5),H8003-(H8003*20%)),H8003)</f>
        <v>299.94</v>
      </c>
      <c r="O8003" s="2"/>
    </row>
    <row r="8004" spans="1:15" ht="15.75" customHeight="1" x14ac:dyDescent="0.3">
      <c r="A8004" s="2" t="s">
        <v>4006</v>
      </c>
      <c r="B8004" s="3">
        <v>42350</v>
      </c>
      <c r="C8004" s="2" t="s">
        <v>54</v>
      </c>
      <c r="D8004" s="2" t="s">
        <v>12</v>
      </c>
      <c r="E8004" s="2" t="s">
        <v>20</v>
      </c>
      <c r="F8004" s="2" t="s">
        <v>21</v>
      </c>
      <c r="G8004" s="2" t="s">
        <v>105</v>
      </c>
      <c r="H8004" s="2">
        <v>25.76</v>
      </c>
      <c r="I8004" s="2">
        <v>7</v>
      </c>
      <c r="J8004" s="2" t="s">
        <v>16</v>
      </c>
      <c r="K8004" s="2">
        <f t="shared" si="250"/>
        <v>25.76</v>
      </c>
      <c r="L8004" s="2">
        <f t="shared" si="251"/>
        <v>25.76</v>
      </c>
      <c r="M8004" s="2" cm="1">
        <f t="array" ref="M8004">IFERROR(_xlfn.IFS(AND(F8004="Furniture",C8004="First Class",I8004&gt;5),H8004-(H8004*10%),AND(F8004="Technology",C8004="Same Day",I8004&gt;6),H8004-(H8004*12%),AND(F8004="Office Supplies",OR(C8004="Second Day",C8004="Standard Class"),I8004&gt;4),H8004-(H8004*8%)),H8004)</f>
        <v>25.76</v>
      </c>
      <c r="N8004" s="2" cm="1">
        <f t="array" ref="N8004">IFERROR(_xlfn.IFS(AND(J8004="Yes",F8004="Furniture",OR(C8004="Second Day",C8004="Standard Class"),I8004&gt;3),H8004-(H8004*15%),AND(J8004="Yes",F8004="Technology",C8004="Same Day",I8004&gt;4),H8004-(H8004*18%),AND(J8004="Yes",F8004="Office Supplies",C8004="First Class",I8004&gt;5),H8004-(H8004*20%)),H8004)</f>
        <v>25.76</v>
      </c>
      <c r="O8004" s="2"/>
    </row>
    <row r="8005" spans="1:15" ht="15.75" customHeight="1" x14ac:dyDescent="0.3">
      <c r="A8005" s="2" t="s">
        <v>4007</v>
      </c>
      <c r="B8005" s="3">
        <v>41974</v>
      </c>
      <c r="C8005" s="2" t="s">
        <v>54</v>
      </c>
      <c r="D8005" s="2" t="s">
        <v>12</v>
      </c>
      <c r="E8005" s="2" t="s">
        <v>46</v>
      </c>
      <c r="F8005" s="2" t="s">
        <v>30</v>
      </c>
      <c r="G8005" s="2" t="s">
        <v>31</v>
      </c>
      <c r="H8005" s="2">
        <v>271.89999999999998</v>
      </c>
      <c r="I8005" s="2">
        <v>2</v>
      </c>
      <c r="J8005" s="2" t="s">
        <v>16</v>
      </c>
      <c r="K8005" s="2">
        <f t="shared" si="250"/>
        <v>231.11499999999998</v>
      </c>
      <c r="L8005" s="2">
        <f t="shared" si="251"/>
        <v>271.89999999999998</v>
      </c>
      <c r="M8005" s="2" cm="1">
        <f t="array" ref="M8005">IFERROR(_xlfn.IFS(AND(F8005="Furniture",C8005="First Class",I8005&gt;5),H8005-(H8005*10%),AND(F8005="Technology",C8005="Same Day",I8005&gt;6),H8005-(H8005*12%),AND(F8005="Office Supplies",OR(C8005="Second Day",C8005="Standard Class"),I8005&gt;4),H8005-(H8005*8%)),H8005)</f>
        <v>271.89999999999998</v>
      </c>
      <c r="N8005" s="2" cm="1">
        <f t="array" ref="N8005">IFERROR(_xlfn.IFS(AND(J8005="Yes",F8005="Furniture",OR(C8005="Second Day",C8005="Standard Class"),I8005&gt;3),H8005-(H8005*15%),AND(J8005="Yes",F8005="Technology",C8005="Same Day",I8005&gt;4),H8005-(H8005*18%),AND(J8005="Yes",F8005="Office Supplies",C8005="First Class",I8005&gt;5),H8005-(H8005*20%)),H8005)</f>
        <v>271.89999999999998</v>
      </c>
      <c r="O8005" s="2"/>
    </row>
    <row r="8006" spans="1:15" ht="15.75" customHeight="1" x14ac:dyDescent="0.3">
      <c r="A8006" s="2" t="s">
        <v>4007</v>
      </c>
      <c r="B8006" s="3">
        <v>41974</v>
      </c>
      <c r="C8006" s="2" t="s">
        <v>54</v>
      </c>
      <c r="D8006" s="2" t="s">
        <v>12</v>
      </c>
      <c r="E8006" s="2" t="s">
        <v>46</v>
      </c>
      <c r="F8006" s="2" t="s">
        <v>14</v>
      </c>
      <c r="G8006" s="2" t="s">
        <v>28</v>
      </c>
      <c r="H8006" s="2">
        <v>45.839999999999996</v>
      </c>
      <c r="I8006" s="2">
        <v>3</v>
      </c>
      <c r="J8006" s="2" t="s">
        <v>16</v>
      </c>
      <c r="K8006" s="2">
        <f t="shared" si="250"/>
        <v>45.839999999999996</v>
      </c>
      <c r="L8006" s="2">
        <f t="shared" si="251"/>
        <v>45.839999999999996</v>
      </c>
      <c r="M8006" s="2" cm="1">
        <f t="array" ref="M8006">IFERROR(_xlfn.IFS(AND(F8006="Furniture",C8006="First Class",I8006&gt;5),H8006-(H8006*10%),AND(F8006="Technology",C8006="Same Day",I8006&gt;6),H8006-(H8006*12%),AND(F8006="Office Supplies",OR(C8006="Second Day",C8006="Standard Class"),I8006&gt;4),H8006-(H8006*8%)),H8006)</f>
        <v>45.839999999999996</v>
      </c>
      <c r="N8006" s="2" cm="1">
        <f t="array" ref="N8006">IFERROR(_xlfn.IFS(AND(J8006="Yes",F8006="Furniture",OR(C8006="Second Day",C8006="Standard Class"),I8006&gt;3),H8006-(H8006*15%),AND(J8006="Yes",F8006="Technology",C8006="Same Day",I8006&gt;4),H8006-(H8006*18%),AND(J8006="Yes",F8006="Office Supplies",C8006="First Class",I8006&gt;5),H8006-(H8006*20%)),H8006)</f>
        <v>45.839999999999996</v>
      </c>
      <c r="O8006" s="2"/>
    </row>
    <row r="8007" spans="1:15" ht="15.75" customHeight="1" x14ac:dyDescent="0.3">
      <c r="A8007" s="2" t="s">
        <v>4007</v>
      </c>
      <c r="B8007" s="3">
        <v>41974</v>
      </c>
      <c r="C8007" s="2" t="s">
        <v>54</v>
      </c>
      <c r="D8007" s="2" t="s">
        <v>12</v>
      </c>
      <c r="E8007" s="2" t="s">
        <v>46</v>
      </c>
      <c r="F8007" s="2" t="s">
        <v>14</v>
      </c>
      <c r="G8007" s="2" t="s">
        <v>28</v>
      </c>
      <c r="H8007" s="2">
        <v>9.82</v>
      </c>
      <c r="I8007" s="2">
        <v>2</v>
      </c>
      <c r="J8007" s="2" t="s">
        <v>16</v>
      </c>
      <c r="K8007" s="2">
        <f t="shared" si="250"/>
        <v>9.82</v>
      </c>
      <c r="L8007" s="2">
        <f t="shared" si="251"/>
        <v>9.82</v>
      </c>
      <c r="M8007" s="2" cm="1">
        <f t="array" ref="M8007">IFERROR(_xlfn.IFS(AND(F8007="Furniture",C8007="First Class",I8007&gt;5),H8007-(H8007*10%),AND(F8007="Technology",C8007="Same Day",I8007&gt;6),H8007-(H8007*12%),AND(F8007="Office Supplies",OR(C8007="Second Day",C8007="Standard Class"),I8007&gt;4),H8007-(H8007*8%)),H8007)</f>
        <v>9.82</v>
      </c>
      <c r="N8007" s="2" cm="1">
        <f t="array" ref="N8007">IFERROR(_xlfn.IFS(AND(J8007="Yes",F8007="Furniture",OR(C8007="Second Day",C8007="Standard Class"),I8007&gt;3),H8007-(H8007*15%),AND(J8007="Yes",F8007="Technology",C8007="Same Day",I8007&gt;4),H8007-(H8007*18%),AND(J8007="Yes",F8007="Office Supplies",C8007="First Class",I8007&gt;5),H8007-(H8007*20%)),H8007)</f>
        <v>9.82</v>
      </c>
      <c r="O8007" s="2"/>
    </row>
    <row r="8008" spans="1:15" ht="15.75" customHeight="1" x14ac:dyDescent="0.3">
      <c r="A8008" s="2" t="s">
        <v>4008</v>
      </c>
      <c r="B8008" s="3">
        <v>42650</v>
      </c>
      <c r="C8008" s="2" t="s">
        <v>24</v>
      </c>
      <c r="D8008" s="2" t="s">
        <v>12</v>
      </c>
      <c r="E8008" s="2" t="s">
        <v>20</v>
      </c>
      <c r="F8008" s="2" t="s">
        <v>21</v>
      </c>
      <c r="G8008" s="2" t="s">
        <v>64</v>
      </c>
      <c r="H8008" s="2">
        <v>93.36</v>
      </c>
      <c r="I8008" s="2">
        <v>12</v>
      </c>
      <c r="J8008" s="2" t="s">
        <v>16</v>
      </c>
      <c r="K8008" s="2">
        <f t="shared" si="250"/>
        <v>93.36</v>
      </c>
      <c r="L8008" s="2">
        <f t="shared" si="251"/>
        <v>93.36</v>
      </c>
      <c r="M8008" s="2" cm="1">
        <f t="array" ref="M8008">IFERROR(_xlfn.IFS(AND(F8008="Furniture",C8008="First Class",I8008&gt;5),H8008-(H8008*10%),AND(F8008="Technology",C8008="Same Day",I8008&gt;6),H8008-(H8008*12%),AND(F8008="Office Supplies",OR(C8008="Second Day",C8008="Standard Class"),I8008&gt;4),H8008-(H8008*8%)),H8008)</f>
        <v>85.891199999999998</v>
      </c>
      <c r="N8008" s="2" cm="1">
        <f t="array" ref="N8008">IFERROR(_xlfn.IFS(AND(J8008="Yes",F8008="Furniture",OR(C8008="Second Day",C8008="Standard Class"),I8008&gt;3),H8008-(H8008*15%),AND(J8008="Yes",F8008="Technology",C8008="Same Day",I8008&gt;4),H8008-(H8008*18%),AND(J8008="Yes",F8008="Office Supplies",C8008="First Class",I8008&gt;5),H8008-(H8008*20%)),H8008)</f>
        <v>93.36</v>
      </c>
      <c r="O8008" s="2"/>
    </row>
    <row r="8009" spans="1:15" ht="15.75" customHeight="1" x14ac:dyDescent="0.3">
      <c r="A8009" s="2" t="s">
        <v>4009</v>
      </c>
      <c r="B8009" s="3">
        <v>42325</v>
      </c>
      <c r="C8009" s="2" t="s">
        <v>24</v>
      </c>
      <c r="D8009" s="2" t="s">
        <v>12</v>
      </c>
      <c r="E8009" s="2" t="s">
        <v>39</v>
      </c>
      <c r="F8009" s="2" t="s">
        <v>21</v>
      </c>
      <c r="G8009" s="2" t="s">
        <v>26</v>
      </c>
      <c r="H8009" s="2">
        <v>541.24</v>
      </c>
      <c r="I8009" s="2">
        <v>4</v>
      </c>
      <c r="J8009" s="2" t="s">
        <v>16</v>
      </c>
      <c r="K8009" s="2">
        <f t="shared" si="250"/>
        <v>460.05400000000003</v>
      </c>
      <c r="L8009" s="2">
        <f t="shared" si="251"/>
        <v>541.24</v>
      </c>
      <c r="M8009" s="2" cm="1">
        <f t="array" ref="M8009">IFERROR(_xlfn.IFS(AND(F8009="Furniture",C8009="First Class",I8009&gt;5),H8009-(H8009*10%),AND(F8009="Technology",C8009="Same Day",I8009&gt;6),H8009-(H8009*12%),AND(F8009="Office Supplies",OR(C8009="Second Day",C8009="Standard Class"),I8009&gt;4),H8009-(H8009*8%)),H8009)</f>
        <v>541.24</v>
      </c>
      <c r="N8009" s="2" cm="1">
        <f t="array" ref="N8009">IFERROR(_xlfn.IFS(AND(J8009="Yes",F8009="Furniture",OR(C8009="Second Day",C8009="Standard Class"),I8009&gt;3),H8009-(H8009*15%),AND(J8009="Yes",F8009="Technology",C8009="Same Day",I8009&gt;4),H8009-(H8009*18%),AND(J8009="Yes",F8009="Office Supplies",C8009="First Class",I8009&gt;5),H8009-(H8009*20%)),H8009)</f>
        <v>541.24</v>
      </c>
      <c r="O8009" s="2"/>
    </row>
    <row r="8010" spans="1:15" ht="15.75" customHeight="1" x14ac:dyDescent="0.3">
      <c r="A8010" s="2" t="s">
        <v>4009</v>
      </c>
      <c r="B8010" s="3">
        <v>42325</v>
      </c>
      <c r="C8010" s="2" t="s">
        <v>24</v>
      </c>
      <c r="D8010" s="2" t="s">
        <v>12</v>
      </c>
      <c r="E8010" s="2" t="s">
        <v>39</v>
      </c>
      <c r="F8010" s="2" t="s">
        <v>21</v>
      </c>
      <c r="G8010" s="2" t="s">
        <v>35</v>
      </c>
      <c r="H8010" s="2">
        <v>106.32</v>
      </c>
      <c r="I8010" s="2">
        <v>3</v>
      </c>
      <c r="J8010" s="2" t="s">
        <v>16</v>
      </c>
      <c r="K8010" s="2">
        <f t="shared" si="250"/>
        <v>106.32</v>
      </c>
      <c r="L8010" s="2">
        <f t="shared" si="251"/>
        <v>106.32</v>
      </c>
      <c r="M8010" s="2" cm="1">
        <f t="array" ref="M8010">IFERROR(_xlfn.IFS(AND(F8010="Furniture",C8010="First Class",I8010&gt;5),H8010-(H8010*10%),AND(F8010="Technology",C8010="Same Day",I8010&gt;6),H8010-(H8010*12%),AND(F8010="Office Supplies",OR(C8010="Second Day",C8010="Standard Class"),I8010&gt;4),H8010-(H8010*8%)),H8010)</f>
        <v>106.32</v>
      </c>
      <c r="N8010" s="2" cm="1">
        <f t="array" ref="N8010">IFERROR(_xlfn.IFS(AND(J8010="Yes",F8010="Furniture",OR(C8010="Second Day",C8010="Standard Class"),I8010&gt;3),H8010-(H8010*15%),AND(J8010="Yes",F8010="Technology",C8010="Same Day",I8010&gt;4),H8010-(H8010*18%),AND(J8010="Yes",F8010="Office Supplies",C8010="First Class",I8010&gt;5),H8010-(H8010*20%)),H8010)</f>
        <v>106.32</v>
      </c>
      <c r="O8010" s="2"/>
    </row>
    <row r="8011" spans="1:15" ht="15.75" customHeight="1" x14ac:dyDescent="0.3">
      <c r="A8011" s="2" t="s">
        <v>4009</v>
      </c>
      <c r="B8011" s="3">
        <v>42325</v>
      </c>
      <c r="C8011" s="2" t="s">
        <v>24</v>
      </c>
      <c r="D8011" s="2" t="s">
        <v>12</v>
      </c>
      <c r="E8011" s="2" t="s">
        <v>39</v>
      </c>
      <c r="F8011" s="2" t="s">
        <v>14</v>
      </c>
      <c r="G8011" s="2" t="s">
        <v>17</v>
      </c>
      <c r="H8011" s="2">
        <v>1323.8999999999999</v>
      </c>
      <c r="I8011" s="2">
        <v>5</v>
      </c>
      <c r="J8011" s="2" t="s">
        <v>16</v>
      </c>
      <c r="K8011" s="2">
        <f t="shared" si="250"/>
        <v>1125.3149999999998</v>
      </c>
      <c r="L8011" s="2">
        <f t="shared" si="251"/>
        <v>1323.8999999999999</v>
      </c>
      <c r="M8011" s="2" cm="1">
        <f t="array" ref="M8011">IFERROR(_xlfn.IFS(AND(F8011="Furniture",C8011="First Class",I8011&gt;5),H8011-(H8011*10%),AND(F8011="Technology",C8011="Same Day",I8011&gt;6),H8011-(H8011*12%),AND(F8011="Office Supplies",OR(C8011="Second Day",C8011="Standard Class"),I8011&gt;4),H8011-(H8011*8%)),H8011)</f>
        <v>1323.8999999999999</v>
      </c>
      <c r="N8011" s="2" cm="1">
        <f t="array" ref="N8011">IFERROR(_xlfn.IFS(AND(J8011="Yes",F8011="Furniture",OR(C8011="Second Day",C8011="Standard Class"),I8011&gt;3),H8011-(H8011*15%),AND(J8011="Yes",F8011="Technology",C8011="Same Day",I8011&gt;4),H8011-(H8011*18%),AND(J8011="Yes",F8011="Office Supplies",C8011="First Class",I8011&gt;5),H8011-(H8011*20%)),H8011)</f>
        <v>1323.8999999999999</v>
      </c>
      <c r="O8011" s="2"/>
    </row>
    <row r="8012" spans="1:15" ht="15.75" customHeight="1" x14ac:dyDescent="0.3">
      <c r="A8012" s="2" t="s">
        <v>4010</v>
      </c>
      <c r="B8012" s="3">
        <v>41715</v>
      </c>
      <c r="C8012" s="2" t="s">
        <v>11</v>
      </c>
      <c r="D8012" s="2" t="s">
        <v>19</v>
      </c>
      <c r="E8012" s="2" t="s">
        <v>46</v>
      </c>
      <c r="F8012" s="2" t="s">
        <v>21</v>
      </c>
      <c r="G8012" s="2" t="s">
        <v>35</v>
      </c>
      <c r="H8012" s="2">
        <v>126.624</v>
      </c>
      <c r="I8012" s="2">
        <v>6</v>
      </c>
      <c r="J8012" s="2" t="s">
        <v>16</v>
      </c>
      <c r="K8012" s="2">
        <f t="shared" si="250"/>
        <v>126.624</v>
      </c>
      <c r="L8012" s="2">
        <f t="shared" si="251"/>
        <v>126.624</v>
      </c>
      <c r="M8012" s="2" cm="1">
        <f t="array" ref="M8012">IFERROR(_xlfn.IFS(AND(F8012="Furniture",C8012="First Class",I8012&gt;5),H8012-(H8012*10%),AND(F8012="Technology",C8012="Same Day",I8012&gt;6),H8012-(H8012*12%),AND(F8012="Office Supplies",OR(C8012="Second Day",C8012="Standard Class"),I8012&gt;4),H8012-(H8012*8%)),H8012)</f>
        <v>126.624</v>
      </c>
      <c r="N8012" s="2" cm="1">
        <f t="array" ref="N8012">IFERROR(_xlfn.IFS(AND(J8012="Yes",F8012="Furniture",OR(C8012="Second Day",C8012="Standard Class"),I8012&gt;3),H8012-(H8012*15%),AND(J8012="Yes",F8012="Technology",C8012="Same Day",I8012&gt;4),H8012-(H8012*18%),AND(J8012="Yes",F8012="Office Supplies",C8012="First Class",I8012&gt;5),H8012-(H8012*20%)),H8012)</f>
        <v>126.624</v>
      </c>
      <c r="O8012" s="2"/>
    </row>
    <row r="8013" spans="1:15" ht="15.75" customHeight="1" x14ac:dyDescent="0.3">
      <c r="A8013" s="2" t="s">
        <v>4011</v>
      </c>
      <c r="B8013" s="3">
        <v>42175</v>
      </c>
      <c r="C8013" s="2" t="s">
        <v>54</v>
      </c>
      <c r="D8013" s="2" t="s">
        <v>12</v>
      </c>
      <c r="E8013" s="2" t="s">
        <v>20</v>
      </c>
      <c r="F8013" s="2" t="s">
        <v>30</v>
      </c>
      <c r="G8013" s="2" t="s">
        <v>31</v>
      </c>
      <c r="H8013" s="2">
        <v>125.944</v>
      </c>
      <c r="I8013" s="2">
        <v>7</v>
      </c>
      <c r="J8013" s="2" t="s">
        <v>16</v>
      </c>
      <c r="K8013" s="2">
        <f t="shared" si="250"/>
        <v>125.944</v>
      </c>
      <c r="L8013" s="2">
        <f t="shared" si="251"/>
        <v>125.944</v>
      </c>
      <c r="M8013" s="2" cm="1">
        <f t="array" ref="M8013">IFERROR(_xlfn.IFS(AND(F8013="Furniture",C8013="First Class",I8013&gt;5),H8013-(H8013*10%),AND(F8013="Technology",C8013="Same Day",I8013&gt;6),H8013-(H8013*12%),AND(F8013="Office Supplies",OR(C8013="Second Day",C8013="Standard Class"),I8013&gt;4),H8013-(H8013*8%)),H8013)</f>
        <v>125.944</v>
      </c>
      <c r="N8013" s="2" cm="1">
        <f t="array" ref="N8013">IFERROR(_xlfn.IFS(AND(J8013="Yes",F8013="Furniture",OR(C8013="Second Day",C8013="Standard Class"),I8013&gt;3),H8013-(H8013*15%),AND(J8013="Yes",F8013="Technology",C8013="Same Day",I8013&gt;4),H8013-(H8013*18%),AND(J8013="Yes",F8013="Office Supplies",C8013="First Class",I8013&gt;5),H8013-(H8013*20%)),H8013)</f>
        <v>125.944</v>
      </c>
      <c r="O8013" s="2"/>
    </row>
    <row r="8014" spans="1:15" ht="15.75" customHeight="1" x14ac:dyDescent="0.3">
      <c r="A8014" s="2" t="s">
        <v>4012</v>
      </c>
      <c r="B8014" s="3">
        <v>42880</v>
      </c>
      <c r="C8014" s="2" t="s">
        <v>208</v>
      </c>
      <c r="D8014" s="2" t="s">
        <v>12</v>
      </c>
      <c r="E8014" s="2" t="s">
        <v>46</v>
      </c>
      <c r="F8014" s="2" t="s">
        <v>21</v>
      </c>
      <c r="G8014" s="2" t="s">
        <v>32</v>
      </c>
      <c r="H8014" s="2">
        <v>663.92</v>
      </c>
      <c r="I8014" s="2">
        <v>5</v>
      </c>
      <c r="J8014" s="2" t="s">
        <v>16</v>
      </c>
      <c r="K8014" s="2">
        <f t="shared" si="250"/>
        <v>564.33199999999999</v>
      </c>
      <c r="L8014" s="2">
        <f t="shared" si="251"/>
        <v>663.92</v>
      </c>
      <c r="M8014" s="2" cm="1">
        <f t="array" ref="M8014">IFERROR(_xlfn.IFS(AND(F8014="Furniture",C8014="First Class",I8014&gt;5),H8014-(H8014*10%),AND(F8014="Technology",C8014="Same Day",I8014&gt;6),H8014-(H8014*12%),AND(F8014="Office Supplies",OR(C8014="Second Day",C8014="Standard Class"),I8014&gt;4),H8014-(H8014*8%)),H8014)</f>
        <v>663.92</v>
      </c>
      <c r="N8014" s="2" cm="1">
        <f t="array" ref="N8014">IFERROR(_xlfn.IFS(AND(J8014="Yes",F8014="Furniture",OR(C8014="Second Day",C8014="Standard Class"),I8014&gt;3),H8014-(H8014*15%),AND(J8014="Yes",F8014="Technology",C8014="Same Day",I8014&gt;4),H8014-(H8014*18%),AND(J8014="Yes",F8014="Office Supplies",C8014="First Class",I8014&gt;5),H8014-(H8014*20%)),H8014)</f>
        <v>663.92</v>
      </c>
      <c r="O8014" s="2"/>
    </row>
    <row r="8015" spans="1:15" ht="15.75" customHeight="1" x14ac:dyDescent="0.3">
      <c r="A8015" s="2" t="s">
        <v>4012</v>
      </c>
      <c r="B8015" s="3">
        <v>42880</v>
      </c>
      <c r="C8015" s="2" t="s">
        <v>208</v>
      </c>
      <c r="D8015" s="2" t="s">
        <v>12</v>
      </c>
      <c r="E8015" s="2" t="s">
        <v>46</v>
      </c>
      <c r="F8015" s="2" t="s">
        <v>30</v>
      </c>
      <c r="G8015" s="2" t="s">
        <v>49</v>
      </c>
      <c r="H8015" s="2">
        <v>120</v>
      </c>
      <c r="I8015" s="2">
        <v>8</v>
      </c>
      <c r="J8015" s="2" t="s">
        <v>16</v>
      </c>
      <c r="K8015" s="2">
        <f t="shared" si="250"/>
        <v>120</v>
      </c>
      <c r="L8015" s="2">
        <f t="shared" si="251"/>
        <v>120</v>
      </c>
      <c r="M8015" s="2" cm="1">
        <f t="array" ref="M8015">IFERROR(_xlfn.IFS(AND(F8015="Furniture",C8015="First Class",I8015&gt;5),H8015-(H8015*10%),AND(F8015="Technology",C8015="Same Day",I8015&gt;6),H8015-(H8015*12%),AND(F8015="Office Supplies",OR(C8015="Second Day",C8015="Standard Class"),I8015&gt;4),H8015-(H8015*8%)),H8015)</f>
        <v>105.6</v>
      </c>
      <c r="N8015" s="2" cm="1">
        <f t="array" ref="N8015">IFERROR(_xlfn.IFS(AND(J8015="Yes",F8015="Furniture",OR(C8015="Second Day",C8015="Standard Class"),I8015&gt;3),H8015-(H8015*15%),AND(J8015="Yes",F8015="Technology",C8015="Same Day",I8015&gt;4),H8015-(H8015*18%),AND(J8015="Yes",F8015="Office Supplies",C8015="First Class",I8015&gt;5),H8015-(H8015*20%)),H8015)</f>
        <v>120</v>
      </c>
      <c r="O8015" s="2"/>
    </row>
    <row r="8016" spans="1:15" ht="15.75" customHeight="1" x14ac:dyDescent="0.3">
      <c r="A8016" s="2" t="s">
        <v>4012</v>
      </c>
      <c r="B8016" s="3">
        <v>42880</v>
      </c>
      <c r="C8016" s="2" t="s">
        <v>208</v>
      </c>
      <c r="D8016" s="2" t="s">
        <v>12</v>
      </c>
      <c r="E8016" s="2" t="s">
        <v>46</v>
      </c>
      <c r="F8016" s="2" t="s">
        <v>21</v>
      </c>
      <c r="G8016" s="2" t="s">
        <v>64</v>
      </c>
      <c r="H8016" s="2">
        <v>3.29</v>
      </c>
      <c r="I8016" s="2">
        <v>1</v>
      </c>
      <c r="J8016" s="2" t="s">
        <v>16</v>
      </c>
      <c r="K8016" s="2">
        <f t="shared" si="250"/>
        <v>3.29</v>
      </c>
      <c r="L8016" s="2">
        <f t="shared" si="251"/>
        <v>3.29</v>
      </c>
      <c r="M8016" s="2" cm="1">
        <f t="array" ref="M8016">IFERROR(_xlfn.IFS(AND(F8016="Furniture",C8016="First Class",I8016&gt;5),H8016-(H8016*10%),AND(F8016="Technology",C8016="Same Day",I8016&gt;6),H8016-(H8016*12%),AND(F8016="Office Supplies",OR(C8016="Second Day",C8016="Standard Class"),I8016&gt;4),H8016-(H8016*8%)),H8016)</f>
        <v>3.29</v>
      </c>
      <c r="N8016" s="2" cm="1">
        <f t="array" ref="N8016">IFERROR(_xlfn.IFS(AND(J8016="Yes",F8016="Furniture",OR(C8016="Second Day",C8016="Standard Class"),I8016&gt;3),H8016-(H8016*15%),AND(J8016="Yes",F8016="Technology",C8016="Same Day",I8016&gt;4),H8016-(H8016*18%),AND(J8016="Yes",F8016="Office Supplies",C8016="First Class",I8016&gt;5),H8016-(H8016*20%)),H8016)</f>
        <v>3.29</v>
      </c>
      <c r="O8016" s="2"/>
    </row>
    <row r="8017" spans="1:15" ht="15.75" customHeight="1" x14ac:dyDescent="0.3">
      <c r="A8017" s="2" t="s">
        <v>4012</v>
      </c>
      <c r="B8017" s="3">
        <v>42880</v>
      </c>
      <c r="C8017" s="2" t="s">
        <v>208</v>
      </c>
      <c r="D8017" s="2" t="s">
        <v>12</v>
      </c>
      <c r="E8017" s="2" t="s">
        <v>46</v>
      </c>
      <c r="F8017" s="2" t="s">
        <v>14</v>
      </c>
      <c r="G8017" s="2" t="s">
        <v>28</v>
      </c>
      <c r="H8017" s="2">
        <v>18.84</v>
      </c>
      <c r="I8017" s="2">
        <v>3</v>
      </c>
      <c r="J8017" s="2" t="s">
        <v>16</v>
      </c>
      <c r="K8017" s="2">
        <f t="shared" si="250"/>
        <v>18.84</v>
      </c>
      <c r="L8017" s="2">
        <f t="shared" si="251"/>
        <v>18.84</v>
      </c>
      <c r="M8017" s="2" cm="1">
        <f t="array" ref="M8017">IFERROR(_xlfn.IFS(AND(F8017="Furniture",C8017="First Class",I8017&gt;5),H8017-(H8017*10%),AND(F8017="Technology",C8017="Same Day",I8017&gt;6),H8017-(H8017*12%),AND(F8017="Office Supplies",OR(C8017="Second Day",C8017="Standard Class"),I8017&gt;4),H8017-(H8017*8%)),H8017)</f>
        <v>18.84</v>
      </c>
      <c r="N8017" s="2" cm="1">
        <f t="array" ref="N8017">IFERROR(_xlfn.IFS(AND(J8017="Yes",F8017="Furniture",OR(C8017="Second Day",C8017="Standard Class"),I8017&gt;3),H8017-(H8017*15%),AND(J8017="Yes",F8017="Technology",C8017="Same Day",I8017&gt;4),H8017-(H8017*18%),AND(J8017="Yes",F8017="Office Supplies",C8017="First Class",I8017&gt;5),H8017-(H8017*20%)),H8017)</f>
        <v>18.84</v>
      </c>
      <c r="O8017" s="2"/>
    </row>
    <row r="8018" spans="1:15" ht="15.75" customHeight="1" x14ac:dyDescent="0.3">
      <c r="A8018" s="2" t="s">
        <v>4013</v>
      </c>
      <c r="B8018" s="3">
        <v>41891</v>
      </c>
      <c r="C8018" s="2" t="s">
        <v>54</v>
      </c>
      <c r="D8018" s="2" t="s">
        <v>38</v>
      </c>
      <c r="E8018" s="2" t="s">
        <v>46</v>
      </c>
      <c r="F8018" s="2" t="s">
        <v>14</v>
      </c>
      <c r="G8018" s="2" t="s">
        <v>28</v>
      </c>
      <c r="H8018" s="2">
        <v>60.672000000000011</v>
      </c>
      <c r="I8018" s="2">
        <v>6</v>
      </c>
      <c r="J8018" s="2" t="s">
        <v>16</v>
      </c>
      <c r="K8018" s="2">
        <f t="shared" si="250"/>
        <v>60.672000000000011</v>
      </c>
      <c r="L8018" s="2">
        <f t="shared" si="251"/>
        <v>60.672000000000011</v>
      </c>
      <c r="M8018" s="2" cm="1">
        <f t="array" ref="M8018">IFERROR(_xlfn.IFS(AND(F8018="Furniture",C8018="First Class",I8018&gt;5),H8018-(H8018*10%),AND(F8018="Technology",C8018="Same Day",I8018&gt;6),H8018-(H8018*12%),AND(F8018="Office Supplies",OR(C8018="Second Day",C8018="Standard Class"),I8018&gt;4),H8018-(H8018*8%)),H8018)</f>
        <v>54.604800000000012</v>
      </c>
      <c r="N8018" s="2" cm="1">
        <f t="array" ref="N8018">IFERROR(_xlfn.IFS(AND(J8018="Yes",F8018="Furniture",OR(C8018="Second Day",C8018="Standard Class"),I8018&gt;3),H8018-(H8018*15%),AND(J8018="Yes",F8018="Technology",C8018="Same Day",I8018&gt;4),H8018-(H8018*18%),AND(J8018="Yes",F8018="Office Supplies",C8018="First Class",I8018&gt;5),H8018-(H8018*20%)),H8018)</f>
        <v>60.672000000000011</v>
      </c>
      <c r="O8018" s="2"/>
    </row>
    <row r="8019" spans="1:15" ht="15.75" customHeight="1" x14ac:dyDescent="0.3">
      <c r="A8019" s="2" t="s">
        <v>4013</v>
      </c>
      <c r="B8019" s="3">
        <v>41891</v>
      </c>
      <c r="C8019" s="2" t="s">
        <v>54</v>
      </c>
      <c r="D8019" s="2" t="s">
        <v>38</v>
      </c>
      <c r="E8019" s="2" t="s">
        <v>46</v>
      </c>
      <c r="F8019" s="2" t="s">
        <v>21</v>
      </c>
      <c r="G8019" s="2" t="s">
        <v>29</v>
      </c>
      <c r="H8019" s="2">
        <v>30.816000000000003</v>
      </c>
      <c r="I8019" s="2">
        <v>9</v>
      </c>
      <c r="J8019" s="2" t="s">
        <v>16</v>
      </c>
      <c r="K8019" s="2">
        <f t="shared" si="250"/>
        <v>30.816000000000003</v>
      </c>
      <c r="L8019" s="2">
        <f t="shared" si="251"/>
        <v>30.816000000000003</v>
      </c>
      <c r="M8019" s="2" cm="1">
        <f t="array" ref="M8019">IFERROR(_xlfn.IFS(AND(F8019="Furniture",C8019="First Class",I8019&gt;5),H8019-(H8019*10%),AND(F8019="Technology",C8019="Same Day",I8019&gt;6),H8019-(H8019*12%),AND(F8019="Office Supplies",OR(C8019="Second Day",C8019="Standard Class"),I8019&gt;4),H8019-(H8019*8%)),H8019)</f>
        <v>30.816000000000003</v>
      </c>
      <c r="N8019" s="2" cm="1">
        <f t="array" ref="N8019">IFERROR(_xlfn.IFS(AND(J8019="Yes",F8019="Furniture",OR(C8019="Second Day",C8019="Standard Class"),I8019&gt;3),H8019-(H8019*15%),AND(J8019="Yes",F8019="Technology",C8019="Same Day",I8019&gt;4),H8019-(H8019*18%),AND(J8019="Yes",F8019="Office Supplies",C8019="First Class",I8019&gt;5),H8019-(H8019*20%)),H8019)</f>
        <v>30.816000000000003</v>
      </c>
      <c r="O8019" s="2"/>
    </row>
    <row r="8020" spans="1:15" ht="15.75" customHeight="1" x14ac:dyDescent="0.3">
      <c r="A8020" s="2" t="s">
        <v>4014</v>
      </c>
      <c r="B8020" s="3">
        <v>43025</v>
      </c>
      <c r="C8020" s="2" t="s">
        <v>11</v>
      </c>
      <c r="D8020" s="2" t="s">
        <v>19</v>
      </c>
      <c r="E8020" s="2" t="s">
        <v>20</v>
      </c>
      <c r="F8020" s="2" t="s">
        <v>30</v>
      </c>
      <c r="G8020" s="2" t="s">
        <v>31</v>
      </c>
      <c r="H8020" s="2">
        <v>52.792000000000002</v>
      </c>
      <c r="I8020" s="2">
        <v>1</v>
      </c>
      <c r="J8020" s="2" t="s">
        <v>16</v>
      </c>
      <c r="K8020" s="2">
        <f t="shared" si="250"/>
        <v>52.792000000000002</v>
      </c>
      <c r="L8020" s="2">
        <f t="shared" si="251"/>
        <v>52.792000000000002</v>
      </c>
      <c r="M8020" s="2" cm="1">
        <f t="array" ref="M8020">IFERROR(_xlfn.IFS(AND(F8020="Furniture",C8020="First Class",I8020&gt;5),H8020-(H8020*10%),AND(F8020="Technology",C8020="Same Day",I8020&gt;6),H8020-(H8020*12%),AND(F8020="Office Supplies",OR(C8020="Second Day",C8020="Standard Class"),I8020&gt;4),H8020-(H8020*8%)),H8020)</f>
        <v>52.792000000000002</v>
      </c>
      <c r="N8020" s="2" cm="1">
        <f t="array" ref="N8020">IFERROR(_xlfn.IFS(AND(J8020="Yes",F8020="Furniture",OR(C8020="Second Day",C8020="Standard Class"),I8020&gt;3),H8020-(H8020*15%),AND(J8020="Yes",F8020="Technology",C8020="Same Day",I8020&gt;4),H8020-(H8020*18%),AND(J8020="Yes",F8020="Office Supplies",C8020="First Class",I8020&gt;5),H8020-(H8020*20%)),H8020)</f>
        <v>52.792000000000002</v>
      </c>
      <c r="O8020" s="2"/>
    </row>
    <row r="8021" spans="1:15" ht="15.75" customHeight="1" x14ac:dyDescent="0.3">
      <c r="A8021" s="2" t="s">
        <v>4015</v>
      </c>
      <c r="B8021" s="3">
        <v>43041</v>
      </c>
      <c r="C8021" s="2" t="s">
        <v>54</v>
      </c>
      <c r="D8021" s="2" t="s">
        <v>12</v>
      </c>
      <c r="E8021" s="2" t="s">
        <v>39</v>
      </c>
      <c r="F8021" s="2" t="s">
        <v>21</v>
      </c>
      <c r="G8021" s="2" t="s">
        <v>33</v>
      </c>
      <c r="H8021" s="2">
        <v>83.9</v>
      </c>
      <c r="I8021" s="2">
        <v>10</v>
      </c>
      <c r="J8021" s="2" t="s">
        <v>16</v>
      </c>
      <c r="K8021" s="2">
        <f t="shared" si="250"/>
        <v>83.9</v>
      </c>
      <c r="L8021" s="2">
        <f t="shared" si="251"/>
        <v>83.9</v>
      </c>
      <c r="M8021" s="2" cm="1">
        <f t="array" ref="M8021">IFERROR(_xlfn.IFS(AND(F8021="Furniture",C8021="First Class",I8021&gt;5),H8021-(H8021*10%),AND(F8021="Technology",C8021="Same Day",I8021&gt;6),H8021-(H8021*12%),AND(F8021="Office Supplies",OR(C8021="Second Day",C8021="Standard Class"),I8021&gt;4),H8021-(H8021*8%)),H8021)</f>
        <v>83.9</v>
      </c>
      <c r="N8021" s="2" cm="1">
        <f t="array" ref="N8021">IFERROR(_xlfn.IFS(AND(J8021="Yes",F8021="Furniture",OR(C8021="Second Day",C8021="Standard Class"),I8021&gt;3),H8021-(H8021*15%),AND(J8021="Yes",F8021="Technology",C8021="Same Day",I8021&gt;4),H8021-(H8021*18%),AND(J8021="Yes",F8021="Office Supplies",C8021="First Class",I8021&gt;5),H8021-(H8021*20%)),H8021)</f>
        <v>83.9</v>
      </c>
      <c r="O8021" s="2"/>
    </row>
    <row r="8022" spans="1:15" ht="15.75" customHeight="1" x14ac:dyDescent="0.3">
      <c r="A8022" s="2" t="s">
        <v>4015</v>
      </c>
      <c r="B8022" s="3">
        <v>43041</v>
      </c>
      <c r="C8022" s="2" t="s">
        <v>54</v>
      </c>
      <c r="D8022" s="2" t="s">
        <v>12</v>
      </c>
      <c r="E8022" s="2" t="s">
        <v>39</v>
      </c>
      <c r="F8022" s="2" t="s">
        <v>21</v>
      </c>
      <c r="G8022" s="2" t="s">
        <v>35</v>
      </c>
      <c r="H8022" s="2">
        <v>11.76</v>
      </c>
      <c r="I8022" s="2">
        <v>2</v>
      </c>
      <c r="J8022" s="2" t="s">
        <v>16</v>
      </c>
      <c r="K8022" s="2">
        <f t="shared" si="250"/>
        <v>11.76</v>
      </c>
      <c r="L8022" s="2">
        <f t="shared" si="251"/>
        <v>11.76</v>
      </c>
      <c r="M8022" s="2" cm="1">
        <f t="array" ref="M8022">IFERROR(_xlfn.IFS(AND(F8022="Furniture",C8022="First Class",I8022&gt;5),H8022-(H8022*10%),AND(F8022="Technology",C8022="Same Day",I8022&gt;6),H8022-(H8022*12%),AND(F8022="Office Supplies",OR(C8022="Second Day",C8022="Standard Class"),I8022&gt;4),H8022-(H8022*8%)),H8022)</f>
        <v>11.76</v>
      </c>
      <c r="N8022" s="2" cm="1">
        <f t="array" ref="N8022">IFERROR(_xlfn.IFS(AND(J8022="Yes",F8022="Furniture",OR(C8022="Second Day",C8022="Standard Class"),I8022&gt;3),H8022-(H8022*15%),AND(J8022="Yes",F8022="Technology",C8022="Same Day",I8022&gt;4),H8022-(H8022*18%),AND(J8022="Yes",F8022="Office Supplies",C8022="First Class",I8022&gt;5),H8022-(H8022*20%)),H8022)</f>
        <v>11.76</v>
      </c>
      <c r="O8022" s="2"/>
    </row>
    <row r="8023" spans="1:15" ht="15.75" customHeight="1" x14ac:dyDescent="0.3">
      <c r="A8023" s="2" t="s">
        <v>4016</v>
      </c>
      <c r="B8023" s="3">
        <v>41841</v>
      </c>
      <c r="C8023" s="2" t="s">
        <v>24</v>
      </c>
      <c r="D8023" s="2" t="s">
        <v>19</v>
      </c>
      <c r="E8023" s="2" t="s">
        <v>39</v>
      </c>
      <c r="F8023" s="2" t="s">
        <v>21</v>
      </c>
      <c r="G8023" s="2" t="s">
        <v>33</v>
      </c>
      <c r="H8023" s="2">
        <v>4.9919999999999991</v>
      </c>
      <c r="I8023" s="2">
        <v>3</v>
      </c>
      <c r="J8023" s="2" t="s">
        <v>16</v>
      </c>
      <c r="K8023" s="2">
        <f t="shared" si="250"/>
        <v>4.9919999999999991</v>
      </c>
      <c r="L8023" s="2">
        <f t="shared" si="251"/>
        <v>4.9919999999999991</v>
      </c>
      <c r="M8023" s="2" cm="1">
        <f t="array" ref="M8023">IFERROR(_xlfn.IFS(AND(F8023="Furniture",C8023="First Class",I8023&gt;5),H8023-(H8023*10%),AND(F8023="Technology",C8023="Same Day",I8023&gt;6),H8023-(H8023*12%),AND(F8023="Office Supplies",OR(C8023="Second Day",C8023="Standard Class"),I8023&gt;4),H8023-(H8023*8%)),H8023)</f>
        <v>4.9919999999999991</v>
      </c>
      <c r="N8023" s="2" cm="1">
        <f t="array" ref="N8023">IFERROR(_xlfn.IFS(AND(J8023="Yes",F8023="Furniture",OR(C8023="Second Day",C8023="Standard Class"),I8023&gt;3),H8023-(H8023*15%),AND(J8023="Yes",F8023="Technology",C8023="Same Day",I8023&gt;4),H8023-(H8023*18%),AND(J8023="Yes",F8023="Office Supplies",C8023="First Class",I8023&gt;5),H8023-(H8023*20%)),H8023)</f>
        <v>4.9919999999999991</v>
      </c>
      <c r="O8023" s="2"/>
    </row>
    <row r="8024" spans="1:15" ht="15.75" customHeight="1" x14ac:dyDescent="0.3">
      <c r="A8024" s="2" t="s">
        <v>4016</v>
      </c>
      <c r="B8024" s="3">
        <v>41841</v>
      </c>
      <c r="C8024" s="2" t="s">
        <v>24</v>
      </c>
      <c r="D8024" s="2" t="s">
        <v>19</v>
      </c>
      <c r="E8024" s="2" t="s">
        <v>39</v>
      </c>
      <c r="F8024" s="2" t="s">
        <v>21</v>
      </c>
      <c r="G8024" s="2" t="s">
        <v>51</v>
      </c>
      <c r="H8024" s="2">
        <v>87.92</v>
      </c>
      <c r="I8024" s="2">
        <v>5</v>
      </c>
      <c r="J8024" s="2" t="s">
        <v>16</v>
      </c>
      <c r="K8024" s="2">
        <f t="shared" si="250"/>
        <v>87.92</v>
      </c>
      <c r="L8024" s="2">
        <f t="shared" si="251"/>
        <v>87.92</v>
      </c>
      <c r="M8024" s="2" cm="1">
        <f t="array" ref="M8024">IFERROR(_xlfn.IFS(AND(F8024="Furniture",C8024="First Class",I8024&gt;5),H8024-(H8024*10%),AND(F8024="Technology",C8024="Same Day",I8024&gt;6),H8024-(H8024*12%),AND(F8024="Office Supplies",OR(C8024="Second Day",C8024="Standard Class"),I8024&gt;4),H8024-(H8024*8%)),H8024)</f>
        <v>80.886400000000009</v>
      </c>
      <c r="N8024" s="2" cm="1">
        <f t="array" ref="N8024">IFERROR(_xlfn.IFS(AND(J8024="Yes",F8024="Furniture",OR(C8024="Second Day",C8024="Standard Class"),I8024&gt;3),H8024-(H8024*15%),AND(J8024="Yes",F8024="Technology",C8024="Same Day",I8024&gt;4),H8024-(H8024*18%),AND(J8024="Yes",F8024="Office Supplies",C8024="First Class",I8024&gt;5),H8024-(H8024*20%)),H8024)</f>
        <v>87.92</v>
      </c>
      <c r="O8024" s="2"/>
    </row>
    <row r="8025" spans="1:15" ht="15.75" customHeight="1" x14ac:dyDescent="0.3">
      <c r="A8025" s="2" t="s">
        <v>4016</v>
      </c>
      <c r="B8025" s="3">
        <v>41841</v>
      </c>
      <c r="C8025" s="2" t="s">
        <v>24</v>
      </c>
      <c r="D8025" s="2" t="s">
        <v>19</v>
      </c>
      <c r="E8025" s="2" t="s">
        <v>39</v>
      </c>
      <c r="F8025" s="2" t="s">
        <v>14</v>
      </c>
      <c r="G8025" s="2" t="s">
        <v>17</v>
      </c>
      <c r="H8025" s="2">
        <v>657.93</v>
      </c>
      <c r="I8025" s="2">
        <v>5</v>
      </c>
      <c r="J8025" s="2" t="s">
        <v>16</v>
      </c>
      <c r="K8025" s="2">
        <f t="shared" si="250"/>
        <v>559.2405</v>
      </c>
      <c r="L8025" s="2">
        <f t="shared" si="251"/>
        <v>657.93</v>
      </c>
      <c r="M8025" s="2" cm="1">
        <f t="array" ref="M8025">IFERROR(_xlfn.IFS(AND(F8025="Furniture",C8025="First Class",I8025&gt;5),H8025-(H8025*10%),AND(F8025="Technology",C8025="Same Day",I8025&gt;6),H8025-(H8025*12%),AND(F8025="Office Supplies",OR(C8025="Second Day",C8025="Standard Class"),I8025&gt;4),H8025-(H8025*8%)),H8025)</f>
        <v>657.93</v>
      </c>
      <c r="N8025" s="2" cm="1">
        <f t="array" ref="N8025">IFERROR(_xlfn.IFS(AND(J8025="Yes",F8025="Furniture",OR(C8025="Second Day",C8025="Standard Class"),I8025&gt;3),H8025-(H8025*15%),AND(J8025="Yes",F8025="Technology",C8025="Same Day",I8025&gt;4),H8025-(H8025*18%),AND(J8025="Yes",F8025="Office Supplies",C8025="First Class",I8025&gt;5),H8025-(H8025*20%)),H8025)</f>
        <v>657.93</v>
      </c>
      <c r="O8025" s="2"/>
    </row>
    <row r="8026" spans="1:15" ht="15.75" customHeight="1" x14ac:dyDescent="0.3">
      <c r="A8026" s="2" t="s">
        <v>4016</v>
      </c>
      <c r="B8026" s="3">
        <v>41841</v>
      </c>
      <c r="C8026" s="2" t="s">
        <v>24</v>
      </c>
      <c r="D8026" s="2" t="s">
        <v>19</v>
      </c>
      <c r="E8026" s="2" t="s">
        <v>39</v>
      </c>
      <c r="F8026" s="2" t="s">
        <v>21</v>
      </c>
      <c r="G8026" s="2" t="s">
        <v>32</v>
      </c>
      <c r="H8026" s="2">
        <v>1.0439999999999998</v>
      </c>
      <c r="I8026" s="2">
        <v>1</v>
      </c>
      <c r="J8026" s="2" t="s">
        <v>16</v>
      </c>
      <c r="K8026" s="2">
        <f t="shared" si="250"/>
        <v>1.0439999999999998</v>
      </c>
      <c r="L8026" s="2">
        <f t="shared" si="251"/>
        <v>1.0439999999999998</v>
      </c>
      <c r="M8026" s="2" cm="1">
        <f t="array" ref="M8026">IFERROR(_xlfn.IFS(AND(F8026="Furniture",C8026="First Class",I8026&gt;5),H8026-(H8026*10%),AND(F8026="Technology",C8026="Same Day",I8026&gt;6),H8026-(H8026*12%),AND(F8026="Office Supplies",OR(C8026="Second Day",C8026="Standard Class"),I8026&gt;4),H8026-(H8026*8%)),H8026)</f>
        <v>1.0439999999999998</v>
      </c>
      <c r="N8026" s="2" cm="1">
        <f t="array" ref="N8026">IFERROR(_xlfn.IFS(AND(J8026="Yes",F8026="Furniture",OR(C8026="Second Day",C8026="Standard Class"),I8026&gt;3),H8026-(H8026*15%),AND(J8026="Yes",F8026="Technology",C8026="Same Day",I8026&gt;4),H8026-(H8026*18%),AND(J8026="Yes",F8026="Office Supplies",C8026="First Class",I8026&gt;5),H8026-(H8026*20%)),H8026)</f>
        <v>1.0439999999999998</v>
      </c>
      <c r="O8026" s="2"/>
    </row>
    <row r="8027" spans="1:15" ht="15.75" customHeight="1" x14ac:dyDescent="0.3">
      <c r="A8027" s="2" t="s">
        <v>4017</v>
      </c>
      <c r="B8027" s="3">
        <v>42258</v>
      </c>
      <c r="C8027" s="2" t="s">
        <v>11</v>
      </c>
      <c r="D8027" s="2" t="s">
        <v>19</v>
      </c>
      <c r="E8027" s="2" t="s">
        <v>46</v>
      </c>
      <c r="F8027" s="2" t="s">
        <v>14</v>
      </c>
      <c r="G8027" s="2" t="s">
        <v>28</v>
      </c>
      <c r="H8027" s="2">
        <v>210.68</v>
      </c>
      <c r="I8027" s="2">
        <v>2</v>
      </c>
      <c r="J8027" s="2" t="s">
        <v>16</v>
      </c>
      <c r="K8027" s="2">
        <f t="shared" si="250"/>
        <v>210.68</v>
      </c>
      <c r="L8027" s="2">
        <f t="shared" si="251"/>
        <v>210.68</v>
      </c>
      <c r="M8027" s="2" cm="1">
        <f t="array" ref="M8027">IFERROR(_xlfn.IFS(AND(F8027="Furniture",C8027="First Class",I8027&gt;5),H8027-(H8027*10%),AND(F8027="Technology",C8027="Same Day",I8027&gt;6),H8027-(H8027*12%),AND(F8027="Office Supplies",OR(C8027="Second Day",C8027="Standard Class"),I8027&gt;4),H8027-(H8027*8%)),H8027)</f>
        <v>210.68</v>
      </c>
      <c r="N8027" s="2" cm="1">
        <f t="array" ref="N8027">IFERROR(_xlfn.IFS(AND(J8027="Yes",F8027="Furniture",OR(C8027="Second Day",C8027="Standard Class"),I8027&gt;3),H8027-(H8027*15%),AND(J8027="Yes",F8027="Technology",C8027="Same Day",I8027&gt;4),H8027-(H8027*18%),AND(J8027="Yes",F8027="Office Supplies",C8027="First Class",I8027&gt;5),H8027-(H8027*20%)),H8027)</f>
        <v>210.68</v>
      </c>
      <c r="O8027" s="2"/>
    </row>
    <row r="8028" spans="1:15" ht="15.75" customHeight="1" x14ac:dyDescent="0.3">
      <c r="A8028" s="2" t="s">
        <v>4017</v>
      </c>
      <c r="B8028" s="3">
        <v>42258</v>
      </c>
      <c r="C8028" s="2" t="s">
        <v>11</v>
      </c>
      <c r="D8028" s="2" t="s">
        <v>19</v>
      </c>
      <c r="E8028" s="2" t="s">
        <v>46</v>
      </c>
      <c r="F8028" s="2" t="s">
        <v>21</v>
      </c>
      <c r="G8028" s="2" t="s">
        <v>26</v>
      </c>
      <c r="H8028" s="2">
        <v>78.8</v>
      </c>
      <c r="I8028" s="2">
        <v>1</v>
      </c>
      <c r="J8028" s="2" t="s">
        <v>16</v>
      </c>
      <c r="K8028" s="2">
        <f t="shared" si="250"/>
        <v>78.8</v>
      </c>
      <c r="L8028" s="2">
        <f t="shared" si="251"/>
        <v>78.8</v>
      </c>
      <c r="M8028" s="2" cm="1">
        <f t="array" ref="M8028">IFERROR(_xlfn.IFS(AND(F8028="Furniture",C8028="First Class",I8028&gt;5),H8028-(H8028*10%),AND(F8028="Technology",C8028="Same Day",I8028&gt;6),H8028-(H8028*12%),AND(F8028="Office Supplies",OR(C8028="Second Day",C8028="Standard Class"),I8028&gt;4),H8028-(H8028*8%)),H8028)</f>
        <v>78.8</v>
      </c>
      <c r="N8028" s="2" cm="1">
        <f t="array" ref="N8028">IFERROR(_xlfn.IFS(AND(J8028="Yes",F8028="Furniture",OR(C8028="Second Day",C8028="Standard Class"),I8028&gt;3),H8028-(H8028*15%),AND(J8028="Yes",F8028="Technology",C8028="Same Day",I8028&gt;4),H8028-(H8028*18%),AND(J8028="Yes",F8028="Office Supplies",C8028="First Class",I8028&gt;5),H8028-(H8028*20%)),H8028)</f>
        <v>78.8</v>
      </c>
      <c r="O8028" s="2"/>
    </row>
    <row r="8029" spans="1:15" ht="15.75" customHeight="1" x14ac:dyDescent="0.3">
      <c r="A8029" s="2" t="s">
        <v>4017</v>
      </c>
      <c r="B8029" s="3">
        <v>42258</v>
      </c>
      <c r="C8029" s="2" t="s">
        <v>11</v>
      </c>
      <c r="D8029" s="2" t="s">
        <v>19</v>
      </c>
      <c r="E8029" s="2" t="s">
        <v>46</v>
      </c>
      <c r="F8029" s="2" t="s">
        <v>30</v>
      </c>
      <c r="G8029" s="2" t="s">
        <v>49</v>
      </c>
      <c r="H8029" s="2">
        <v>19.989999999999998</v>
      </c>
      <c r="I8029" s="2">
        <v>1</v>
      </c>
      <c r="J8029" s="2" t="s">
        <v>16</v>
      </c>
      <c r="K8029" s="2">
        <f t="shared" si="250"/>
        <v>19.989999999999998</v>
      </c>
      <c r="L8029" s="2">
        <f t="shared" si="251"/>
        <v>19.989999999999998</v>
      </c>
      <c r="M8029" s="2" cm="1">
        <f t="array" ref="M8029">IFERROR(_xlfn.IFS(AND(F8029="Furniture",C8029="First Class",I8029&gt;5),H8029-(H8029*10%),AND(F8029="Technology",C8029="Same Day",I8029&gt;6),H8029-(H8029*12%),AND(F8029="Office Supplies",OR(C8029="Second Day",C8029="Standard Class"),I8029&gt;4),H8029-(H8029*8%)),H8029)</f>
        <v>19.989999999999998</v>
      </c>
      <c r="N8029" s="2" cm="1">
        <f t="array" ref="N8029">IFERROR(_xlfn.IFS(AND(J8029="Yes",F8029="Furniture",OR(C8029="Second Day",C8029="Standard Class"),I8029&gt;3),H8029-(H8029*15%),AND(J8029="Yes",F8029="Technology",C8029="Same Day",I8029&gt;4),H8029-(H8029*18%),AND(J8029="Yes",F8029="Office Supplies",C8029="First Class",I8029&gt;5),H8029-(H8029*20%)),H8029)</f>
        <v>19.989999999999998</v>
      </c>
      <c r="O8029" s="2"/>
    </row>
    <row r="8030" spans="1:15" ht="15.75" customHeight="1" x14ac:dyDescent="0.3">
      <c r="A8030" s="2" t="s">
        <v>4017</v>
      </c>
      <c r="B8030" s="3">
        <v>42258</v>
      </c>
      <c r="C8030" s="2" t="s">
        <v>11</v>
      </c>
      <c r="D8030" s="2" t="s">
        <v>19</v>
      </c>
      <c r="E8030" s="2" t="s">
        <v>46</v>
      </c>
      <c r="F8030" s="2" t="s">
        <v>21</v>
      </c>
      <c r="G8030" s="2" t="s">
        <v>26</v>
      </c>
      <c r="H8030" s="2">
        <v>772.68</v>
      </c>
      <c r="I8030" s="2">
        <v>4</v>
      </c>
      <c r="J8030" s="2" t="s">
        <v>16</v>
      </c>
      <c r="K8030" s="2">
        <f t="shared" si="250"/>
        <v>656.77800000000002</v>
      </c>
      <c r="L8030" s="2">
        <f t="shared" si="251"/>
        <v>772.68</v>
      </c>
      <c r="M8030" s="2" cm="1">
        <f t="array" ref="M8030">IFERROR(_xlfn.IFS(AND(F8030="Furniture",C8030="First Class",I8030&gt;5),H8030-(H8030*10%),AND(F8030="Technology",C8030="Same Day",I8030&gt;6),H8030-(H8030*12%),AND(F8030="Office Supplies",OR(C8030="Second Day",C8030="Standard Class"),I8030&gt;4),H8030-(H8030*8%)),H8030)</f>
        <v>772.68</v>
      </c>
      <c r="N8030" s="2" cm="1">
        <f t="array" ref="N8030">IFERROR(_xlfn.IFS(AND(J8030="Yes",F8030="Furniture",OR(C8030="Second Day",C8030="Standard Class"),I8030&gt;3),H8030-(H8030*15%),AND(J8030="Yes",F8030="Technology",C8030="Same Day",I8030&gt;4),H8030-(H8030*18%),AND(J8030="Yes",F8030="Office Supplies",C8030="First Class",I8030&gt;5),H8030-(H8030*20%)),H8030)</f>
        <v>772.68</v>
      </c>
      <c r="O8030" s="2"/>
    </row>
    <row r="8031" spans="1:15" ht="15.75" customHeight="1" x14ac:dyDescent="0.3">
      <c r="A8031" s="2" t="s">
        <v>4018</v>
      </c>
      <c r="B8031" s="3">
        <v>42664</v>
      </c>
      <c r="C8031" s="2" t="s">
        <v>24</v>
      </c>
      <c r="D8031" s="2" t="s">
        <v>12</v>
      </c>
      <c r="E8031" s="2" t="s">
        <v>39</v>
      </c>
      <c r="F8031" s="2" t="s">
        <v>30</v>
      </c>
      <c r="G8031" s="2" t="s">
        <v>49</v>
      </c>
      <c r="H8031" s="2">
        <v>106.08000000000001</v>
      </c>
      <c r="I8031" s="2">
        <v>6</v>
      </c>
      <c r="J8031" s="2" t="s">
        <v>16</v>
      </c>
      <c r="K8031" s="2">
        <f t="shared" si="250"/>
        <v>106.08000000000001</v>
      </c>
      <c r="L8031" s="2">
        <f t="shared" si="251"/>
        <v>106.08000000000001</v>
      </c>
      <c r="M8031" s="2" cm="1">
        <f t="array" ref="M8031">IFERROR(_xlfn.IFS(AND(F8031="Furniture",C8031="First Class",I8031&gt;5),H8031-(H8031*10%),AND(F8031="Technology",C8031="Same Day",I8031&gt;6),H8031-(H8031*12%),AND(F8031="Office Supplies",OR(C8031="Second Day",C8031="Standard Class"),I8031&gt;4),H8031-(H8031*8%)),H8031)</f>
        <v>106.08000000000001</v>
      </c>
      <c r="N8031" s="2" cm="1">
        <f t="array" ref="N8031">IFERROR(_xlfn.IFS(AND(J8031="Yes",F8031="Furniture",OR(C8031="Second Day",C8031="Standard Class"),I8031&gt;3),H8031-(H8031*15%),AND(J8031="Yes",F8031="Technology",C8031="Same Day",I8031&gt;4),H8031-(H8031*18%),AND(J8031="Yes",F8031="Office Supplies",C8031="First Class",I8031&gt;5),H8031-(H8031*20%)),H8031)</f>
        <v>106.08000000000001</v>
      </c>
      <c r="O8031" s="2"/>
    </row>
    <row r="8032" spans="1:15" ht="15.75" customHeight="1" x14ac:dyDescent="0.3">
      <c r="A8032" s="2" t="s">
        <v>4019</v>
      </c>
      <c r="B8032" s="3">
        <v>42376</v>
      </c>
      <c r="C8032" s="2" t="s">
        <v>24</v>
      </c>
      <c r="D8032" s="2" t="s">
        <v>12</v>
      </c>
      <c r="E8032" s="2" t="s">
        <v>39</v>
      </c>
      <c r="F8032" s="2" t="s">
        <v>14</v>
      </c>
      <c r="G8032" s="2" t="s">
        <v>28</v>
      </c>
      <c r="H8032" s="2">
        <v>23.076000000000001</v>
      </c>
      <c r="I8032" s="2">
        <v>3</v>
      </c>
      <c r="J8032" s="2" t="s">
        <v>16</v>
      </c>
      <c r="K8032" s="2">
        <f t="shared" si="250"/>
        <v>23.076000000000001</v>
      </c>
      <c r="L8032" s="2">
        <f t="shared" si="251"/>
        <v>23.076000000000001</v>
      </c>
      <c r="M8032" s="2" cm="1">
        <f t="array" ref="M8032">IFERROR(_xlfn.IFS(AND(F8032="Furniture",C8032="First Class",I8032&gt;5),H8032-(H8032*10%),AND(F8032="Technology",C8032="Same Day",I8032&gt;6),H8032-(H8032*12%),AND(F8032="Office Supplies",OR(C8032="Second Day",C8032="Standard Class"),I8032&gt;4),H8032-(H8032*8%)),H8032)</f>
        <v>23.076000000000001</v>
      </c>
      <c r="N8032" s="2" cm="1">
        <f t="array" ref="N8032">IFERROR(_xlfn.IFS(AND(J8032="Yes",F8032="Furniture",OR(C8032="Second Day",C8032="Standard Class"),I8032&gt;3),H8032-(H8032*15%),AND(J8032="Yes",F8032="Technology",C8032="Same Day",I8032&gt;4),H8032-(H8032*18%),AND(J8032="Yes",F8032="Office Supplies",C8032="First Class",I8032&gt;5),H8032-(H8032*20%)),H8032)</f>
        <v>23.076000000000001</v>
      </c>
      <c r="O8032" s="2"/>
    </row>
    <row r="8033" spans="1:15" ht="15.75" customHeight="1" x14ac:dyDescent="0.3">
      <c r="A8033" s="2" t="s">
        <v>4019</v>
      </c>
      <c r="B8033" s="3">
        <v>42376</v>
      </c>
      <c r="C8033" s="2" t="s">
        <v>24</v>
      </c>
      <c r="D8033" s="2" t="s">
        <v>12</v>
      </c>
      <c r="E8033" s="2" t="s">
        <v>39</v>
      </c>
      <c r="F8033" s="2" t="s">
        <v>21</v>
      </c>
      <c r="G8033" s="2" t="s">
        <v>35</v>
      </c>
      <c r="H8033" s="2">
        <v>25.920000000000005</v>
      </c>
      <c r="I8033" s="2">
        <v>5</v>
      </c>
      <c r="J8033" s="2" t="s">
        <v>16</v>
      </c>
      <c r="K8033" s="2">
        <f t="shared" si="250"/>
        <v>25.920000000000005</v>
      </c>
      <c r="L8033" s="2">
        <f t="shared" si="251"/>
        <v>25.920000000000005</v>
      </c>
      <c r="M8033" s="2" cm="1">
        <f t="array" ref="M8033">IFERROR(_xlfn.IFS(AND(F8033="Furniture",C8033="First Class",I8033&gt;5),H8033-(H8033*10%),AND(F8033="Technology",C8033="Same Day",I8033&gt;6),H8033-(H8033*12%),AND(F8033="Office Supplies",OR(C8033="Second Day",C8033="Standard Class"),I8033&gt;4),H8033-(H8033*8%)),H8033)</f>
        <v>23.846400000000006</v>
      </c>
      <c r="N8033" s="2" cm="1">
        <f t="array" ref="N8033">IFERROR(_xlfn.IFS(AND(J8033="Yes",F8033="Furniture",OR(C8033="Second Day",C8033="Standard Class"),I8033&gt;3),H8033-(H8033*15%),AND(J8033="Yes",F8033="Technology",C8033="Same Day",I8033&gt;4),H8033-(H8033*18%),AND(J8033="Yes",F8033="Office Supplies",C8033="First Class",I8033&gt;5),H8033-(H8033*20%)),H8033)</f>
        <v>25.920000000000005</v>
      </c>
      <c r="O8033" s="2"/>
    </row>
    <row r="8034" spans="1:15" ht="15.75" customHeight="1" x14ac:dyDescent="0.3">
      <c r="A8034" s="2" t="s">
        <v>4020</v>
      </c>
      <c r="B8034" s="3">
        <v>42180</v>
      </c>
      <c r="C8034" s="2" t="s">
        <v>54</v>
      </c>
      <c r="D8034" s="2" t="s">
        <v>12</v>
      </c>
      <c r="E8034" s="2" t="s">
        <v>39</v>
      </c>
      <c r="F8034" s="2" t="s">
        <v>21</v>
      </c>
      <c r="G8034" s="2" t="s">
        <v>35</v>
      </c>
      <c r="H8034" s="2">
        <v>47.952000000000005</v>
      </c>
      <c r="I8034" s="2">
        <v>3</v>
      </c>
      <c r="J8034" s="2" t="s">
        <v>16</v>
      </c>
      <c r="K8034" s="2">
        <f t="shared" si="250"/>
        <v>47.952000000000005</v>
      </c>
      <c r="L8034" s="2">
        <f t="shared" si="251"/>
        <v>47.952000000000005</v>
      </c>
      <c r="M8034" s="2" cm="1">
        <f t="array" ref="M8034">IFERROR(_xlfn.IFS(AND(F8034="Furniture",C8034="First Class",I8034&gt;5),H8034-(H8034*10%),AND(F8034="Technology",C8034="Same Day",I8034&gt;6),H8034-(H8034*12%),AND(F8034="Office Supplies",OR(C8034="Second Day",C8034="Standard Class"),I8034&gt;4),H8034-(H8034*8%)),H8034)</f>
        <v>47.952000000000005</v>
      </c>
      <c r="N8034" s="2" cm="1">
        <f t="array" ref="N8034">IFERROR(_xlfn.IFS(AND(J8034="Yes",F8034="Furniture",OR(C8034="Second Day",C8034="Standard Class"),I8034&gt;3),H8034-(H8034*15%),AND(J8034="Yes",F8034="Technology",C8034="Same Day",I8034&gt;4),H8034-(H8034*18%),AND(J8034="Yes",F8034="Office Supplies",C8034="First Class",I8034&gt;5),H8034-(H8034*20%)),H8034)</f>
        <v>47.952000000000005</v>
      </c>
      <c r="O8034" s="2"/>
    </row>
    <row r="8035" spans="1:15" ht="15.75" customHeight="1" x14ac:dyDescent="0.3">
      <c r="A8035" s="2" t="s">
        <v>4020</v>
      </c>
      <c r="B8035" s="3">
        <v>42180</v>
      </c>
      <c r="C8035" s="2" t="s">
        <v>54</v>
      </c>
      <c r="D8035" s="2" t="s">
        <v>12</v>
      </c>
      <c r="E8035" s="2" t="s">
        <v>39</v>
      </c>
      <c r="F8035" s="2" t="s">
        <v>21</v>
      </c>
      <c r="G8035" s="2" t="s">
        <v>32</v>
      </c>
      <c r="H8035" s="2">
        <v>0.98399999999999976</v>
      </c>
      <c r="I8035" s="2">
        <v>2</v>
      </c>
      <c r="J8035" s="2" t="s">
        <v>16</v>
      </c>
      <c r="K8035" s="2">
        <f t="shared" si="250"/>
        <v>0.98399999999999976</v>
      </c>
      <c r="L8035" s="2">
        <f t="shared" si="251"/>
        <v>0.98399999999999976</v>
      </c>
      <c r="M8035" s="2" cm="1">
        <f t="array" ref="M8035">IFERROR(_xlfn.IFS(AND(F8035="Furniture",C8035="First Class",I8035&gt;5),H8035-(H8035*10%),AND(F8035="Technology",C8035="Same Day",I8035&gt;6),H8035-(H8035*12%),AND(F8035="Office Supplies",OR(C8035="Second Day",C8035="Standard Class"),I8035&gt;4),H8035-(H8035*8%)),H8035)</f>
        <v>0.98399999999999976</v>
      </c>
      <c r="N8035" s="2" cm="1">
        <f t="array" ref="N8035">IFERROR(_xlfn.IFS(AND(J8035="Yes",F8035="Furniture",OR(C8035="Second Day",C8035="Standard Class"),I8035&gt;3),H8035-(H8035*15%),AND(J8035="Yes",F8035="Technology",C8035="Same Day",I8035&gt;4),H8035-(H8035*18%),AND(J8035="Yes",F8035="Office Supplies",C8035="First Class",I8035&gt;5),H8035-(H8035*20%)),H8035)</f>
        <v>0.98399999999999976</v>
      </c>
      <c r="O8035" s="2"/>
    </row>
    <row r="8036" spans="1:15" ht="15.75" customHeight="1" x14ac:dyDescent="0.3">
      <c r="A8036" s="2" t="s">
        <v>4020</v>
      </c>
      <c r="B8036" s="3">
        <v>42180</v>
      </c>
      <c r="C8036" s="2" t="s">
        <v>54</v>
      </c>
      <c r="D8036" s="2" t="s">
        <v>12</v>
      </c>
      <c r="E8036" s="2" t="s">
        <v>39</v>
      </c>
      <c r="F8036" s="2" t="s">
        <v>14</v>
      </c>
      <c r="G8036" s="2" t="s">
        <v>28</v>
      </c>
      <c r="H8036" s="2">
        <v>75.384000000000015</v>
      </c>
      <c r="I8036" s="2">
        <v>9</v>
      </c>
      <c r="J8036" s="2" t="s">
        <v>16</v>
      </c>
      <c r="K8036" s="2">
        <f t="shared" si="250"/>
        <v>75.384000000000015</v>
      </c>
      <c r="L8036" s="2">
        <f t="shared" si="251"/>
        <v>75.384000000000015</v>
      </c>
      <c r="M8036" s="2" cm="1">
        <f t="array" ref="M8036">IFERROR(_xlfn.IFS(AND(F8036="Furniture",C8036="First Class",I8036&gt;5),H8036-(H8036*10%),AND(F8036="Technology",C8036="Same Day",I8036&gt;6),H8036-(H8036*12%),AND(F8036="Office Supplies",OR(C8036="Second Day",C8036="Standard Class"),I8036&gt;4),H8036-(H8036*8%)),H8036)</f>
        <v>67.845600000000019</v>
      </c>
      <c r="N8036" s="2" cm="1">
        <f t="array" ref="N8036">IFERROR(_xlfn.IFS(AND(J8036="Yes",F8036="Furniture",OR(C8036="Second Day",C8036="Standard Class"),I8036&gt;3),H8036-(H8036*15%),AND(J8036="Yes",F8036="Technology",C8036="Same Day",I8036&gt;4),H8036-(H8036*18%),AND(J8036="Yes",F8036="Office Supplies",C8036="First Class",I8036&gt;5),H8036-(H8036*20%)),H8036)</f>
        <v>75.384000000000015</v>
      </c>
      <c r="O8036" s="2"/>
    </row>
    <row r="8037" spans="1:15" ht="15.75" customHeight="1" x14ac:dyDescent="0.3">
      <c r="A8037" s="2" t="s">
        <v>4020</v>
      </c>
      <c r="B8037" s="3">
        <v>42180</v>
      </c>
      <c r="C8037" s="2" t="s">
        <v>54</v>
      </c>
      <c r="D8037" s="2" t="s">
        <v>12</v>
      </c>
      <c r="E8037" s="2" t="s">
        <v>39</v>
      </c>
      <c r="F8037" s="2" t="s">
        <v>21</v>
      </c>
      <c r="G8037" s="2" t="s">
        <v>22</v>
      </c>
      <c r="H8037" s="2">
        <v>4.6079999999999997</v>
      </c>
      <c r="I8037" s="2">
        <v>2</v>
      </c>
      <c r="J8037" s="2" t="s">
        <v>16</v>
      </c>
      <c r="K8037" s="2">
        <f t="shared" si="250"/>
        <v>4.6079999999999997</v>
      </c>
      <c r="L8037" s="2">
        <f t="shared" si="251"/>
        <v>4.6079999999999997</v>
      </c>
      <c r="M8037" s="2" cm="1">
        <f t="array" ref="M8037">IFERROR(_xlfn.IFS(AND(F8037="Furniture",C8037="First Class",I8037&gt;5),H8037-(H8037*10%),AND(F8037="Technology",C8037="Same Day",I8037&gt;6),H8037-(H8037*12%),AND(F8037="Office Supplies",OR(C8037="Second Day",C8037="Standard Class"),I8037&gt;4),H8037-(H8037*8%)),H8037)</f>
        <v>4.6079999999999997</v>
      </c>
      <c r="N8037" s="2" cm="1">
        <f t="array" ref="N8037">IFERROR(_xlfn.IFS(AND(J8037="Yes",F8037="Furniture",OR(C8037="Second Day",C8037="Standard Class"),I8037&gt;3),H8037-(H8037*15%),AND(J8037="Yes",F8037="Technology",C8037="Same Day",I8037&gt;4),H8037-(H8037*18%),AND(J8037="Yes",F8037="Office Supplies",C8037="First Class",I8037&gt;5),H8037-(H8037*20%)),H8037)</f>
        <v>4.6079999999999997</v>
      </c>
      <c r="O8037" s="2"/>
    </row>
    <row r="8038" spans="1:15" ht="15.75" customHeight="1" x14ac:dyDescent="0.3">
      <c r="A8038" s="2" t="s">
        <v>4021</v>
      </c>
      <c r="B8038" s="3">
        <v>42267</v>
      </c>
      <c r="C8038" s="2" t="s">
        <v>54</v>
      </c>
      <c r="D8038" s="2" t="s">
        <v>12</v>
      </c>
      <c r="E8038" s="2" t="s">
        <v>46</v>
      </c>
      <c r="F8038" s="2" t="s">
        <v>21</v>
      </c>
      <c r="G8038" s="2" t="s">
        <v>32</v>
      </c>
      <c r="H8038" s="2">
        <v>37.68</v>
      </c>
      <c r="I8038" s="2">
        <v>6</v>
      </c>
      <c r="J8038" s="2" t="s">
        <v>16</v>
      </c>
      <c r="K8038" s="2">
        <f t="shared" si="250"/>
        <v>37.68</v>
      </c>
      <c r="L8038" s="2">
        <f t="shared" si="251"/>
        <v>37.68</v>
      </c>
      <c r="M8038" s="2" cm="1">
        <f t="array" ref="M8038">IFERROR(_xlfn.IFS(AND(F8038="Furniture",C8038="First Class",I8038&gt;5),H8038-(H8038*10%),AND(F8038="Technology",C8038="Same Day",I8038&gt;6),H8038-(H8038*12%),AND(F8038="Office Supplies",OR(C8038="Second Day",C8038="Standard Class"),I8038&gt;4),H8038-(H8038*8%)),H8038)</f>
        <v>37.68</v>
      </c>
      <c r="N8038" s="2" cm="1">
        <f t="array" ref="N8038">IFERROR(_xlfn.IFS(AND(J8038="Yes",F8038="Furniture",OR(C8038="Second Day",C8038="Standard Class"),I8038&gt;3),H8038-(H8038*15%),AND(J8038="Yes",F8038="Technology",C8038="Same Day",I8038&gt;4),H8038-(H8038*18%),AND(J8038="Yes",F8038="Office Supplies",C8038="First Class",I8038&gt;5),H8038-(H8038*20%)),H8038)</f>
        <v>37.68</v>
      </c>
      <c r="O8038" s="2"/>
    </row>
    <row r="8039" spans="1:15" ht="15.75" customHeight="1" x14ac:dyDescent="0.3">
      <c r="A8039" s="2" t="s">
        <v>4022</v>
      </c>
      <c r="B8039" s="3">
        <v>42926</v>
      </c>
      <c r="C8039" s="2" t="s">
        <v>24</v>
      </c>
      <c r="D8039" s="2" t="s">
        <v>19</v>
      </c>
      <c r="E8039" s="2" t="s">
        <v>13</v>
      </c>
      <c r="F8039" s="2" t="s">
        <v>21</v>
      </c>
      <c r="G8039" s="2" t="s">
        <v>33</v>
      </c>
      <c r="H8039" s="2">
        <v>41.910000000000004</v>
      </c>
      <c r="I8039" s="2">
        <v>3</v>
      </c>
      <c r="J8039" s="2" t="s">
        <v>16</v>
      </c>
      <c r="K8039" s="2">
        <f t="shared" si="250"/>
        <v>41.910000000000004</v>
      </c>
      <c r="L8039" s="2">
        <f t="shared" si="251"/>
        <v>41.910000000000004</v>
      </c>
      <c r="M8039" s="2" cm="1">
        <f t="array" ref="M8039">IFERROR(_xlfn.IFS(AND(F8039="Furniture",C8039="First Class",I8039&gt;5),H8039-(H8039*10%),AND(F8039="Technology",C8039="Same Day",I8039&gt;6),H8039-(H8039*12%),AND(F8039="Office Supplies",OR(C8039="Second Day",C8039="Standard Class"),I8039&gt;4),H8039-(H8039*8%)),H8039)</f>
        <v>41.910000000000004</v>
      </c>
      <c r="N8039" s="2" cm="1">
        <f t="array" ref="N8039">IFERROR(_xlfn.IFS(AND(J8039="Yes",F8039="Furniture",OR(C8039="Second Day",C8039="Standard Class"),I8039&gt;3),H8039-(H8039*15%),AND(J8039="Yes",F8039="Technology",C8039="Same Day",I8039&gt;4),H8039-(H8039*18%),AND(J8039="Yes",F8039="Office Supplies",C8039="First Class",I8039&gt;5),H8039-(H8039*20%)),H8039)</f>
        <v>41.910000000000004</v>
      </c>
      <c r="O8039" s="2"/>
    </row>
    <row r="8040" spans="1:15" ht="15.75" customHeight="1" x14ac:dyDescent="0.3">
      <c r="A8040" s="2" t="s">
        <v>4023</v>
      </c>
      <c r="B8040" s="3">
        <v>42916</v>
      </c>
      <c r="C8040" s="2" t="s">
        <v>11</v>
      </c>
      <c r="D8040" s="2" t="s">
        <v>12</v>
      </c>
      <c r="E8040" s="2" t="s">
        <v>20</v>
      </c>
      <c r="F8040" s="2" t="s">
        <v>14</v>
      </c>
      <c r="G8040" s="2" t="s">
        <v>15</v>
      </c>
      <c r="H8040" s="2">
        <v>435.99900000000002</v>
      </c>
      <c r="I8040" s="2">
        <v>3</v>
      </c>
      <c r="J8040" s="2" t="s">
        <v>16</v>
      </c>
      <c r="K8040" s="2">
        <f t="shared" si="250"/>
        <v>370.59915000000001</v>
      </c>
      <c r="L8040" s="2">
        <f t="shared" si="251"/>
        <v>435.99900000000002</v>
      </c>
      <c r="M8040" s="2" cm="1">
        <f t="array" ref="M8040">IFERROR(_xlfn.IFS(AND(F8040="Furniture",C8040="First Class",I8040&gt;5),H8040-(H8040*10%),AND(F8040="Technology",C8040="Same Day",I8040&gt;6),H8040-(H8040*12%),AND(F8040="Office Supplies",OR(C8040="Second Day",C8040="Standard Class"),I8040&gt;4),H8040-(H8040*8%)),H8040)</f>
        <v>435.99900000000002</v>
      </c>
      <c r="N8040" s="2" cm="1">
        <f t="array" ref="N8040">IFERROR(_xlfn.IFS(AND(J8040="Yes",F8040="Furniture",OR(C8040="Second Day",C8040="Standard Class"),I8040&gt;3),H8040-(H8040*15%),AND(J8040="Yes",F8040="Technology",C8040="Same Day",I8040&gt;4),H8040-(H8040*18%),AND(J8040="Yes",F8040="Office Supplies",C8040="First Class",I8040&gt;5),H8040-(H8040*20%)),H8040)</f>
        <v>435.99900000000002</v>
      </c>
      <c r="O8040" s="2"/>
    </row>
    <row r="8041" spans="1:15" ht="15.75" customHeight="1" x14ac:dyDescent="0.3">
      <c r="A8041" s="2" t="s">
        <v>4024</v>
      </c>
      <c r="B8041" s="3">
        <v>42968</v>
      </c>
      <c r="C8041" s="2" t="s">
        <v>11</v>
      </c>
      <c r="D8041" s="2" t="s">
        <v>19</v>
      </c>
      <c r="E8041" s="2" t="s">
        <v>20</v>
      </c>
      <c r="F8041" s="2" t="s">
        <v>14</v>
      </c>
      <c r="G8041" s="2" t="s">
        <v>17</v>
      </c>
      <c r="H8041" s="2">
        <v>388.70400000000006</v>
      </c>
      <c r="I8041" s="2">
        <v>6</v>
      </c>
      <c r="J8041" s="2" t="s">
        <v>16</v>
      </c>
      <c r="K8041" s="2">
        <f t="shared" si="250"/>
        <v>330.39840000000004</v>
      </c>
      <c r="L8041" s="2">
        <f t="shared" si="251"/>
        <v>388.70400000000006</v>
      </c>
      <c r="M8041" s="2" cm="1">
        <f t="array" ref="M8041">IFERROR(_xlfn.IFS(AND(F8041="Furniture",C8041="First Class",I8041&gt;5),H8041-(H8041*10%),AND(F8041="Technology",C8041="Same Day",I8041&gt;6),H8041-(H8041*12%),AND(F8041="Office Supplies",OR(C8041="Second Day",C8041="Standard Class"),I8041&gt;4),H8041-(H8041*8%)),H8041)</f>
        <v>388.70400000000006</v>
      </c>
      <c r="N8041" s="2" cm="1">
        <f t="array" ref="N8041">IFERROR(_xlfn.IFS(AND(J8041="Yes",F8041="Furniture",OR(C8041="Second Day",C8041="Standard Class"),I8041&gt;3),H8041-(H8041*15%),AND(J8041="Yes",F8041="Technology",C8041="Same Day",I8041&gt;4),H8041-(H8041*18%),AND(J8041="Yes",F8041="Office Supplies",C8041="First Class",I8041&gt;5),H8041-(H8041*20%)),H8041)</f>
        <v>388.70400000000006</v>
      </c>
      <c r="O8041" s="2"/>
    </row>
    <row r="8042" spans="1:15" ht="15.75" customHeight="1" x14ac:dyDescent="0.3">
      <c r="A8042" s="2" t="s">
        <v>4024</v>
      </c>
      <c r="B8042" s="3">
        <v>42968</v>
      </c>
      <c r="C8042" s="2" t="s">
        <v>11</v>
      </c>
      <c r="D8042" s="2" t="s">
        <v>19</v>
      </c>
      <c r="E8042" s="2" t="s">
        <v>20</v>
      </c>
      <c r="F8042" s="2" t="s">
        <v>21</v>
      </c>
      <c r="G8042" s="2" t="s">
        <v>26</v>
      </c>
      <c r="H8042" s="2">
        <v>572.58000000000004</v>
      </c>
      <c r="I8042" s="2">
        <v>6</v>
      </c>
      <c r="J8042" s="2" t="s">
        <v>16</v>
      </c>
      <c r="K8042" s="2">
        <f t="shared" si="250"/>
        <v>486.69300000000004</v>
      </c>
      <c r="L8042" s="2">
        <f t="shared" si="251"/>
        <v>572.58000000000004</v>
      </c>
      <c r="M8042" s="2" cm="1">
        <f t="array" ref="M8042">IFERROR(_xlfn.IFS(AND(F8042="Furniture",C8042="First Class",I8042&gt;5),H8042-(H8042*10%),AND(F8042="Technology",C8042="Same Day",I8042&gt;6),H8042-(H8042*12%),AND(F8042="Office Supplies",OR(C8042="Second Day",C8042="Standard Class"),I8042&gt;4),H8042-(H8042*8%)),H8042)</f>
        <v>572.58000000000004</v>
      </c>
      <c r="N8042" s="2" cm="1">
        <f t="array" ref="N8042">IFERROR(_xlfn.IFS(AND(J8042="Yes",F8042="Furniture",OR(C8042="Second Day",C8042="Standard Class"),I8042&gt;3),H8042-(H8042*15%),AND(J8042="Yes",F8042="Technology",C8042="Same Day",I8042&gt;4),H8042-(H8042*18%),AND(J8042="Yes",F8042="Office Supplies",C8042="First Class",I8042&gt;5),H8042-(H8042*20%)),H8042)</f>
        <v>572.58000000000004</v>
      </c>
      <c r="O8042" s="2"/>
    </row>
    <row r="8043" spans="1:15" ht="15.75" customHeight="1" x14ac:dyDescent="0.3">
      <c r="A8043" s="2" t="s">
        <v>4024</v>
      </c>
      <c r="B8043" s="3">
        <v>42968</v>
      </c>
      <c r="C8043" s="2" t="s">
        <v>11</v>
      </c>
      <c r="D8043" s="2" t="s">
        <v>19</v>
      </c>
      <c r="E8043" s="2" t="s">
        <v>20</v>
      </c>
      <c r="F8043" s="2" t="s">
        <v>30</v>
      </c>
      <c r="G8043" s="2" t="s">
        <v>49</v>
      </c>
      <c r="H8043" s="2">
        <v>33.18</v>
      </c>
      <c r="I8043" s="2">
        <v>2</v>
      </c>
      <c r="J8043" s="2" t="s">
        <v>16</v>
      </c>
      <c r="K8043" s="2">
        <f t="shared" si="250"/>
        <v>33.18</v>
      </c>
      <c r="L8043" s="2">
        <f t="shared" si="251"/>
        <v>33.18</v>
      </c>
      <c r="M8043" s="2" cm="1">
        <f t="array" ref="M8043">IFERROR(_xlfn.IFS(AND(F8043="Furniture",C8043="First Class",I8043&gt;5),H8043-(H8043*10%),AND(F8043="Technology",C8043="Same Day",I8043&gt;6),H8043-(H8043*12%),AND(F8043="Office Supplies",OR(C8043="Second Day",C8043="Standard Class"),I8043&gt;4),H8043-(H8043*8%)),H8043)</f>
        <v>33.18</v>
      </c>
      <c r="N8043" s="2" cm="1">
        <f t="array" ref="N8043">IFERROR(_xlfn.IFS(AND(J8043="Yes",F8043="Furniture",OR(C8043="Second Day",C8043="Standard Class"),I8043&gt;3),H8043-(H8043*15%),AND(J8043="Yes",F8043="Technology",C8043="Same Day",I8043&gt;4),H8043-(H8043*18%),AND(J8043="Yes",F8043="Office Supplies",C8043="First Class",I8043&gt;5),H8043-(H8043*20%)),H8043)</f>
        <v>33.18</v>
      </c>
      <c r="O8043" s="2"/>
    </row>
    <row r="8044" spans="1:15" ht="15.75" customHeight="1" x14ac:dyDescent="0.3">
      <c r="A8044" s="2" t="s">
        <v>4025</v>
      </c>
      <c r="B8044" s="3">
        <v>42805</v>
      </c>
      <c r="C8044" s="2" t="s">
        <v>24</v>
      </c>
      <c r="D8044" s="2" t="s">
        <v>38</v>
      </c>
      <c r="E8044" s="2" t="s">
        <v>46</v>
      </c>
      <c r="F8044" s="2" t="s">
        <v>30</v>
      </c>
      <c r="G8044" s="2" t="s">
        <v>49</v>
      </c>
      <c r="H8044" s="2">
        <v>63.88</v>
      </c>
      <c r="I8044" s="2">
        <v>4</v>
      </c>
      <c r="J8044" s="2" t="s">
        <v>16</v>
      </c>
      <c r="K8044" s="2">
        <f t="shared" si="250"/>
        <v>63.88</v>
      </c>
      <c r="L8044" s="2">
        <f t="shared" si="251"/>
        <v>63.88</v>
      </c>
      <c r="M8044" s="2" cm="1">
        <f t="array" ref="M8044">IFERROR(_xlfn.IFS(AND(F8044="Furniture",C8044="First Class",I8044&gt;5),H8044-(H8044*10%),AND(F8044="Technology",C8044="Same Day",I8044&gt;6),H8044-(H8044*12%),AND(F8044="Office Supplies",OR(C8044="Second Day",C8044="Standard Class"),I8044&gt;4),H8044-(H8044*8%)),H8044)</f>
        <v>63.88</v>
      </c>
      <c r="N8044" s="2" cm="1">
        <f t="array" ref="N8044">IFERROR(_xlfn.IFS(AND(J8044="Yes",F8044="Furniture",OR(C8044="Second Day",C8044="Standard Class"),I8044&gt;3),H8044-(H8044*15%),AND(J8044="Yes",F8044="Technology",C8044="Same Day",I8044&gt;4),H8044-(H8044*18%),AND(J8044="Yes",F8044="Office Supplies",C8044="First Class",I8044&gt;5),H8044-(H8044*20%)),H8044)</f>
        <v>63.88</v>
      </c>
      <c r="O8044" s="2"/>
    </row>
    <row r="8045" spans="1:15" ht="15.75" customHeight="1" x14ac:dyDescent="0.3">
      <c r="A8045" s="2" t="s">
        <v>4025</v>
      </c>
      <c r="B8045" s="3">
        <v>42805</v>
      </c>
      <c r="C8045" s="2" t="s">
        <v>24</v>
      </c>
      <c r="D8045" s="2" t="s">
        <v>38</v>
      </c>
      <c r="E8045" s="2" t="s">
        <v>46</v>
      </c>
      <c r="F8045" s="2" t="s">
        <v>14</v>
      </c>
      <c r="G8045" s="2" t="s">
        <v>28</v>
      </c>
      <c r="H8045" s="2">
        <v>26.72</v>
      </c>
      <c r="I8045" s="2">
        <v>1</v>
      </c>
      <c r="J8045" s="2" t="s">
        <v>16</v>
      </c>
      <c r="K8045" s="2">
        <f t="shared" si="250"/>
        <v>26.72</v>
      </c>
      <c r="L8045" s="2">
        <f t="shared" si="251"/>
        <v>26.72</v>
      </c>
      <c r="M8045" s="2" cm="1">
        <f t="array" ref="M8045">IFERROR(_xlfn.IFS(AND(F8045="Furniture",C8045="First Class",I8045&gt;5),H8045-(H8045*10%),AND(F8045="Technology",C8045="Same Day",I8045&gt;6),H8045-(H8045*12%),AND(F8045="Office Supplies",OR(C8045="Second Day",C8045="Standard Class"),I8045&gt;4),H8045-(H8045*8%)),H8045)</f>
        <v>26.72</v>
      </c>
      <c r="N8045" s="2" cm="1">
        <f t="array" ref="N8045">IFERROR(_xlfn.IFS(AND(J8045="Yes",F8045="Furniture",OR(C8045="Second Day",C8045="Standard Class"),I8045&gt;3),H8045-(H8045*15%),AND(J8045="Yes",F8045="Technology",C8045="Same Day",I8045&gt;4),H8045-(H8045*18%),AND(J8045="Yes",F8045="Office Supplies",C8045="First Class",I8045&gt;5),H8045-(H8045*20%)),H8045)</f>
        <v>26.72</v>
      </c>
      <c r="O8045" s="2"/>
    </row>
    <row r="8046" spans="1:15" ht="15.75" customHeight="1" x14ac:dyDescent="0.3">
      <c r="A8046" s="2" t="s">
        <v>4026</v>
      </c>
      <c r="B8046" s="3">
        <v>42993</v>
      </c>
      <c r="C8046" s="2" t="s">
        <v>11</v>
      </c>
      <c r="D8046" s="2" t="s">
        <v>12</v>
      </c>
      <c r="E8046" s="2" t="s">
        <v>20</v>
      </c>
      <c r="F8046" s="2" t="s">
        <v>21</v>
      </c>
      <c r="G8046" s="2" t="s">
        <v>32</v>
      </c>
      <c r="H8046" s="2">
        <v>295.05599999999998</v>
      </c>
      <c r="I8046" s="2">
        <v>9</v>
      </c>
      <c r="J8046" s="2" t="s">
        <v>43</v>
      </c>
      <c r="K8046" s="2">
        <f t="shared" si="250"/>
        <v>250.79759999999999</v>
      </c>
      <c r="L8046" s="2">
        <f t="shared" si="251"/>
        <v>286.20432</v>
      </c>
      <c r="M8046" s="2" cm="1">
        <f t="array" ref="M8046">IFERROR(_xlfn.IFS(AND(F8046="Furniture",C8046="First Class",I8046&gt;5),H8046-(H8046*10%),AND(F8046="Technology",C8046="Same Day",I8046&gt;6),H8046-(H8046*12%),AND(F8046="Office Supplies",OR(C8046="Second Day",C8046="Standard Class"),I8046&gt;4),H8046-(H8046*8%)),H8046)</f>
        <v>295.05599999999998</v>
      </c>
      <c r="N8046" s="2" cm="1">
        <f t="array" ref="N8046">IFERROR(_xlfn.IFS(AND(J8046="Yes",F8046="Furniture",OR(C8046="Second Day",C8046="Standard Class"),I8046&gt;3),H8046-(H8046*15%),AND(J8046="Yes",F8046="Technology",C8046="Same Day",I8046&gt;4),H8046-(H8046*18%),AND(J8046="Yes",F8046="Office Supplies",C8046="First Class",I8046&gt;5),H8046-(H8046*20%)),H8046)</f>
        <v>295.05599999999998</v>
      </c>
      <c r="O8046" s="2"/>
    </row>
    <row r="8047" spans="1:15" ht="15.75" customHeight="1" x14ac:dyDescent="0.3">
      <c r="A8047" s="2" t="s">
        <v>4027</v>
      </c>
      <c r="B8047" s="3">
        <v>42633</v>
      </c>
      <c r="C8047" s="2" t="s">
        <v>24</v>
      </c>
      <c r="D8047" s="2" t="s">
        <v>12</v>
      </c>
      <c r="E8047" s="2" t="s">
        <v>46</v>
      </c>
      <c r="F8047" s="2" t="s">
        <v>21</v>
      </c>
      <c r="G8047" s="2" t="s">
        <v>33</v>
      </c>
      <c r="H8047" s="2">
        <v>393.25</v>
      </c>
      <c r="I8047" s="2">
        <v>5</v>
      </c>
      <c r="J8047" s="2" t="s">
        <v>16</v>
      </c>
      <c r="K8047" s="2">
        <f t="shared" si="250"/>
        <v>334.26249999999999</v>
      </c>
      <c r="L8047" s="2">
        <f t="shared" si="251"/>
        <v>393.25</v>
      </c>
      <c r="M8047" s="2" cm="1">
        <f t="array" ref="M8047">IFERROR(_xlfn.IFS(AND(F8047="Furniture",C8047="First Class",I8047&gt;5),H8047-(H8047*10%),AND(F8047="Technology",C8047="Same Day",I8047&gt;6),H8047-(H8047*12%),AND(F8047="Office Supplies",OR(C8047="Second Day",C8047="Standard Class"),I8047&gt;4),H8047-(H8047*8%)),H8047)</f>
        <v>361.79</v>
      </c>
      <c r="N8047" s="2" cm="1">
        <f t="array" ref="N8047">IFERROR(_xlfn.IFS(AND(J8047="Yes",F8047="Furniture",OR(C8047="Second Day",C8047="Standard Class"),I8047&gt;3),H8047-(H8047*15%),AND(J8047="Yes",F8047="Technology",C8047="Same Day",I8047&gt;4),H8047-(H8047*18%),AND(J8047="Yes",F8047="Office Supplies",C8047="First Class",I8047&gt;5),H8047-(H8047*20%)),H8047)</f>
        <v>393.25</v>
      </c>
      <c r="O8047" s="2"/>
    </row>
    <row r="8048" spans="1:15" ht="15.75" customHeight="1" x14ac:dyDescent="0.3">
      <c r="A8048" s="2" t="s">
        <v>4028</v>
      </c>
      <c r="B8048" s="3">
        <v>42719</v>
      </c>
      <c r="C8048" s="2" t="s">
        <v>11</v>
      </c>
      <c r="D8048" s="2" t="s">
        <v>12</v>
      </c>
      <c r="E8048" s="2" t="s">
        <v>46</v>
      </c>
      <c r="F8048" s="2" t="s">
        <v>21</v>
      </c>
      <c r="G8048" s="2" t="s">
        <v>32</v>
      </c>
      <c r="H8048" s="2">
        <v>2.2140000000000004</v>
      </c>
      <c r="I8048" s="2">
        <v>3</v>
      </c>
      <c r="J8048" s="2" t="s">
        <v>16</v>
      </c>
      <c r="K8048" s="2">
        <f t="shared" si="250"/>
        <v>2.2140000000000004</v>
      </c>
      <c r="L8048" s="2">
        <f t="shared" si="251"/>
        <v>2.2140000000000004</v>
      </c>
      <c r="M8048" s="2" cm="1">
        <f t="array" ref="M8048">IFERROR(_xlfn.IFS(AND(F8048="Furniture",C8048="First Class",I8048&gt;5),H8048-(H8048*10%),AND(F8048="Technology",C8048="Same Day",I8048&gt;6),H8048-(H8048*12%),AND(F8048="Office Supplies",OR(C8048="Second Day",C8048="Standard Class"),I8048&gt;4),H8048-(H8048*8%)),H8048)</f>
        <v>2.2140000000000004</v>
      </c>
      <c r="N8048" s="2" cm="1">
        <f t="array" ref="N8048">IFERROR(_xlfn.IFS(AND(J8048="Yes",F8048="Furniture",OR(C8048="Second Day",C8048="Standard Class"),I8048&gt;3),H8048-(H8048*15%),AND(J8048="Yes",F8048="Technology",C8048="Same Day",I8048&gt;4),H8048-(H8048*18%),AND(J8048="Yes",F8048="Office Supplies",C8048="First Class",I8048&gt;5),H8048-(H8048*20%)),H8048)</f>
        <v>2.2140000000000004</v>
      </c>
      <c r="O8048" s="2"/>
    </row>
    <row r="8049" spans="1:15" ht="15.75" customHeight="1" x14ac:dyDescent="0.3">
      <c r="A8049" s="2" t="s">
        <v>4029</v>
      </c>
      <c r="B8049" s="3">
        <v>43042</v>
      </c>
      <c r="C8049" s="2" t="s">
        <v>11</v>
      </c>
      <c r="D8049" s="2" t="s">
        <v>12</v>
      </c>
      <c r="E8049" s="2" t="s">
        <v>13</v>
      </c>
      <c r="F8049" s="2" t="s">
        <v>21</v>
      </c>
      <c r="G8049" s="2" t="s">
        <v>35</v>
      </c>
      <c r="H8049" s="2">
        <v>16.272000000000002</v>
      </c>
      <c r="I8049" s="2">
        <v>3</v>
      </c>
      <c r="J8049" s="2" t="s">
        <v>16</v>
      </c>
      <c r="K8049" s="2">
        <f t="shared" si="250"/>
        <v>16.272000000000002</v>
      </c>
      <c r="L8049" s="2">
        <f t="shared" si="251"/>
        <v>16.272000000000002</v>
      </c>
      <c r="M8049" s="2" cm="1">
        <f t="array" ref="M8049">IFERROR(_xlfn.IFS(AND(F8049="Furniture",C8049="First Class",I8049&gt;5),H8049-(H8049*10%),AND(F8049="Technology",C8049="Same Day",I8049&gt;6),H8049-(H8049*12%),AND(F8049="Office Supplies",OR(C8049="Second Day",C8049="Standard Class"),I8049&gt;4),H8049-(H8049*8%)),H8049)</f>
        <v>16.272000000000002</v>
      </c>
      <c r="N8049" s="2" cm="1">
        <f t="array" ref="N8049">IFERROR(_xlfn.IFS(AND(J8049="Yes",F8049="Furniture",OR(C8049="Second Day",C8049="Standard Class"),I8049&gt;3),H8049-(H8049*15%),AND(J8049="Yes",F8049="Technology",C8049="Same Day",I8049&gt;4),H8049-(H8049*18%),AND(J8049="Yes",F8049="Office Supplies",C8049="First Class",I8049&gt;5),H8049-(H8049*20%)),H8049)</f>
        <v>16.272000000000002</v>
      </c>
      <c r="O8049" s="2"/>
    </row>
    <row r="8050" spans="1:15" ht="15.75" customHeight="1" x14ac:dyDescent="0.3">
      <c r="A8050" s="2" t="s">
        <v>4030</v>
      </c>
      <c r="B8050" s="3">
        <v>42554</v>
      </c>
      <c r="C8050" s="2" t="s">
        <v>24</v>
      </c>
      <c r="D8050" s="2" t="s">
        <v>19</v>
      </c>
      <c r="E8050" s="2" t="s">
        <v>46</v>
      </c>
      <c r="F8050" s="2" t="s">
        <v>21</v>
      </c>
      <c r="G8050" s="2" t="s">
        <v>33</v>
      </c>
      <c r="H8050" s="2">
        <v>706.86</v>
      </c>
      <c r="I8050" s="2">
        <v>7</v>
      </c>
      <c r="J8050" s="2" t="s">
        <v>16</v>
      </c>
      <c r="K8050" s="2">
        <f t="shared" si="250"/>
        <v>600.83100000000002</v>
      </c>
      <c r="L8050" s="2">
        <f t="shared" si="251"/>
        <v>706.86</v>
      </c>
      <c r="M8050" s="2" cm="1">
        <f t="array" ref="M8050">IFERROR(_xlfn.IFS(AND(F8050="Furniture",C8050="First Class",I8050&gt;5),H8050-(H8050*10%),AND(F8050="Technology",C8050="Same Day",I8050&gt;6),H8050-(H8050*12%),AND(F8050="Office Supplies",OR(C8050="Second Day",C8050="Standard Class"),I8050&gt;4),H8050-(H8050*8%)),H8050)</f>
        <v>650.31119999999999</v>
      </c>
      <c r="N8050" s="2" cm="1">
        <f t="array" ref="N8050">IFERROR(_xlfn.IFS(AND(J8050="Yes",F8050="Furniture",OR(C8050="Second Day",C8050="Standard Class"),I8050&gt;3),H8050-(H8050*15%),AND(J8050="Yes",F8050="Technology",C8050="Same Day",I8050&gt;4),H8050-(H8050*18%),AND(J8050="Yes",F8050="Office Supplies",C8050="First Class",I8050&gt;5),H8050-(H8050*20%)),H8050)</f>
        <v>706.86</v>
      </c>
      <c r="O8050" s="2"/>
    </row>
    <row r="8051" spans="1:15" ht="15.75" customHeight="1" x14ac:dyDescent="0.3">
      <c r="A8051" s="2" t="s">
        <v>4031</v>
      </c>
      <c r="B8051" s="3">
        <v>41908</v>
      </c>
      <c r="C8051" s="2" t="s">
        <v>24</v>
      </c>
      <c r="D8051" s="2" t="s">
        <v>19</v>
      </c>
      <c r="E8051" s="2" t="s">
        <v>46</v>
      </c>
      <c r="F8051" s="2" t="s">
        <v>21</v>
      </c>
      <c r="G8051" s="2" t="s">
        <v>32</v>
      </c>
      <c r="H8051" s="2">
        <v>5.9700000000000006</v>
      </c>
      <c r="I8051" s="2">
        <v>5</v>
      </c>
      <c r="J8051" s="2" t="s">
        <v>16</v>
      </c>
      <c r="K8051" s="2">
        <f t="shared" si="250"/>
        <v>5.9700000000000006</v>
      </c>
      <c r="L8051" s="2">
        <f t="shared" si="251"/>
        <v>5.9700000000000006</v>
      </c>
      <c r="M8051" s="2" cm="1">
        <f t="array" ref="M8051">IFERROR(_xlfn.IFS(AND(F8051="Furniture",C8051="First Class",I8051&gt;5),H8051-(H8051*10%),AND(F8051="Technology",C8051="Same Day",I8051&gt;6),H8051-(H8051*12%),AND(F8051="Office Supplies",OR(C8051="Second Day",C8051="Standard Class"),I8051&gt;4),H8051-(H8051*8%)),H8051)</f>
        <v>5.4924000000000008</v>
      </c>
      <c r="N8051" s="2" cm="1">
        <f t="array" ref="N8051">IFERROR(_xlfn.IFS(AND(J8051="Yes",F8051="Furniture",OR(C8051="Second Day",C8051="Standard Class"),I8051&gt;3),H8051-(H8051*15%),AND(J8051="Yes",F8051="Technology",C8051="Same Day",I8051&gt;4),H8051-(H8051*18%),AND(J8051="Yes",F8051="Office Supplies",C8051="First Class",I8051&gt;5),H8051-(H8051*20%)),H8051)</f>
        <v>5.9700000000000006</v>
      </c>
      <c r="O8051" s="2"/>
    </row>
    <row r="8052" spans="1:15" ht="15.75" customHeight="1" x14ac:dyDescent="0.3">
      <c r="A8052" s="2" t="s">
        <v>4031</v>
      </c>
      <c r="B8052" s="3">
        <v>41908</v>
      </c>
      <c r="C8052" s="2" t="s">
        <v>24</v>
      </c>
      <c r="D8052" s="2" t="s">
        <v>19</v>
      </c>
      <c r="E8052" s="2" t="s">
        <v>46</v>
      </c>
      <c r="F8052" s="2" t="s">
        <v>14</v>
      </c>
      <c r="G8052" s="2" t="s">
        <v>28</v>
      </c>
      <c r="H8052" s="2">
        <v>21.184000000000001</v>
      </c>
      <c r="I8052" s="2">
        <v>1</v>
      </c>
      <c r="J8052" s="2" t="s">
        <v>16</v>
      </c>
      <c r="K8052" s="2">
        <f t="shared" si="250"/>
        <v>21.184000000000001</v>
      </c>
      <c r="L8052" s="2">
        <f t="shared" si="251"/>
        <v>21.184000000000001</v>
      </c>
      <c r="M8052" s="2" cm="1">
        <f t="array" ref="M8052">IFERROR(_xlfn.IFS(AND(F8052="Furniture",C8052="First Class",I8052&gt;5),H8052-(H8052*10%),AND(F8052="Technology",C8052="Same Day",I8052&gt;6),H8052-(H8052*12%),AND(F8052="Office Supplies",OR(C8052="Second Day",C8052="Standard Class"),I8052&gt;4),H8052-(H8052*8%)),H8052)</f>
        <v>21.184000000000001</v>
      </c>
      <c r="N8052" s="2" cm="1">
        <f t="array" ref="N8052">IFERROR(_xlfn.IFS(AND(J8052="Yes",F8052="Furniture",OR(C8052="Second Day",C8052="Standard Class"),I8052&gt;3),H8052-(H8052*15%),AND(J8052="Yes",F8052="Technology",C8052="Same Day",I8052&gt;4),H8052-(H8052*18%),AND(J8052="Yes",F8052="Office Supplies",C8052="First Class",I8052&gt;5),H8052-(H8052*20%)),H8052)</f>
        <v>21.184000000000001</v>
      </c>
      <c r="O8052" s="2"/>
    </row>
    <row r="8053" spans="1:15" ht="15.75" customHeight="1" x14ac:dyDescent="0.3">
      <c r="A8053" s="2" t="s">
        <v>4031</v>
      </c>
      <c r="B8053" s="3">
        <v>41908</v>
      </c>
      <c r="C8053" s="2" t="s">
        <v>24</v>
      </c>
      <c r="D8053" s="2" t="s">
        <v>19</v>
      </c>
      <c r="E8053" s="2" t="s">
        <v>46</v>
      </c>
      <c r="F8053" s="2" t="s">
        <v>21</v>
      </c>
      <c r="G8053" s="2" t="s">
        <v>33</v>
      </c>
      <c r="H8053" s="2">
        <v>41.375999999999998</v>
      </c>
      <c r="I8053" s="2">
        <v>6</v>
      </c>
      <c r="J8053" s="2" t="s">
        <v>16</v>
      </c>
      <c r="K8053" s="2">
        <f t="shared" si="250"/>
        <v>41.375999999999998</v>
      </c>
      <c r="L8053" s="2">
        <f t="shared" si="251"/>
        <v>41.375999999999998</v>
      </c>
      <c r="M8053" s="2" cm="1">
        <f t="array" ref="M8053">IFERROR(_xlfn.IFS(AND(F8053="Furniture",C8053="First Class",I8053&gt;5),H8053-(H8053*10%),AND(F8053="Technology",C8053="Same Day",I8053&gt;6),H8053-(H8053*12%),AND(F8053="Office Supplies",OR(C8053="Second Day",C8053="Standard Class"),I8053&gt;4),H8053-(H8053*8%)),H8053)</f>
        <v>38.065919999999998</v>
      </c>
      <c r="N8053" s="2" cm="1">
        <f t="array" ref="N8053">IFERROR(_xlfn.IFS(AND(J8053="Yes",F8053="Furniture",OR(C8053="Second Day",C8053="Standard Class"),I8053&gt;3),H8053-(H8053*15%),AND(J8053="Yes",F8053="Technology",C8053="Same Day",I8053&gt;4),H8053-(H8053*18%),AND(J8053="Yes",F8053="Office Supplies",C8053="First Class",I8053&gt;5),H8053-(H8053*20%)),H8053)</f>
        <v>41.375999999999998</v>
      </c>
      <c r="O8053" s="2"/>
    </row>
    <row r="8054" spans="1:15" ht="15.75" customHeight="1" x14ac:dyDescent="0.3">
      <c r="A8054" s="2" t="s">
        <v>4032</v>
      </c>
      <c r="B8054" s="3">
        <v>41834</v>
      </c>
      <c r="C8054" s="2" t="s">
        <v>11</v>
      </c>
      <c r="D8054" s="2" t="s">
        <v>19</v>
      </c>
      <c r="E8054" s="2" t="s">
        <v>46</v>
      </c>
      <c r="F8054" s="2" t="s">
        <v>21</v>
      </c>
      <c r="G8054" s="2" t="s">
        <v>29</v>
      </c>
      <c r="H8054" s="2">
        <v>17.940000000000001</v>
      </c>
      <c r="I8054" s="2">
        <v>3</v>
      </c>
      <c r="J8054" s="2" t="s">
        <v>16</v>
      </c>
      <c r="K8054" s="2">
        <f t="shared" si="250"/>
        <v>17.940000000000001</v>
      </c>
      <c r="L8054" s="2">
        <f t="shared" si="251"/>
        <v>17.940000000000001</v>
      </c>
      <c r="M8054" s="2" cm="1">
        <f t="array" ref="M8054">IFERROR(_xlfn.IFS(AND(F8054="Furniture",C8054="First Class",I8054&gt;5),H8054-(H8054*10%),AND(F8054="Technology",C8054="Same Day",I8054&gt;6),H8054-(H8054*12%),AND(F8054="Office Supplies",OR(C8054="Second Day",C8054="Standard Class"),I8054&gt;4),H8054-(H8054*8%)),H8054)</f>
        <v>17.940000000000001</v>
      </c>
      <c r="N8054" s="2" cm="1">
        <f t="array" ref="N8054">IFERROR(_xlfn.IFS(AND(J8054="Yes",F8054="Furniture",OR(C8054="Second Day",C8054="Standard Class"),I8054&gt;3),H8054-(H8054*15%),AND(J8054="Yes",F8054="Technology",C8054="Same Day",I8054&gt;4),H8054-(H8054*18%),AND(J8054="Yes",F8054="Office Supplies",C8054="First Class",I8054&gt;5),H8054-(H8054*20%)),H8054)</f>
        <v>17.940000000000001</v>
      </c>
      <c r="O8054" s="2"/>
    </row>
    <row r="8055" spans="1:15" ht="15.75" customHeight="1" x14ac:dyDescent="0.3">
      <c r="A8055" s="2" t="s">
        <v>4033</v>
      </c>
      <c r="B8055" s="3">
        <v>43006</v>
      </c>
      <c r="C8055" s="2" t="s">
        <v>24</v>
      </c>
      <c r="D8055" s="2" t="s">
        <v>19</v>
      </c>
      <c r="E8055" s="2" t="s">
        <v>46</v>
      </c>
      <c r="F8055" s="2" t="s">
        <v>21</v>
      </c>
      <c r="G8055" s="2" t="s">
        <v>32</v>
      </c>
      <c r="H8055" s="2">
        <v>2.6550000000000002</v>
      </c>
      <c r="I8055" s="2">
        <v>1</v>
      </c>
      <c r="J8055" s="2" t="s">
        <v>16</v>
      </c>
      <c r="K8055" s="2">
        <f t="shared" si="250"/>
        <v>2.6550000000000002</v>
      </c>
      <c r="L8055" s="2">
        <f t="shared" si="251"/>
        <v>2.6550000000000002</v>
      </c>
      <c r="M8055" s="2" cm="1">
        <f t="array" ref="M8055">IFERROR(_xlfn.IFS(AND(F8055="Furniture",C8055="First Class",I8055&gt;5),H8055-(H8055*10%),AND(F8055="Technology",C8055="Same Day",I8055&gt;6),H8055-(H8055*12%),AND(F8055="Office Supplies",OR(C8055="Second Day",C8055="Standard Class"),I8055&gt;4),H8055-(H8055*8%)),H8055)</f>
        <v>2.6550000000000002</v>
      </c>
      <c r="N8055" s="2" cm="1">
        <f t="array" ref="N8055">IFERROR(_xlfn.IFS(AND(J8055="Yes",F8055="Furniture",OR(C8055="Second Day",C8055="Standard Class"),I8055&gt;3),H8055-(H8055*15%),AND(J8055="Yes",F8055="Technology",C8055="Same Day",I8055&gt;4),H8055-(H8055*18%),AND(J8055="Yes",F8055="Office Supplies",C8055="First Class",I8055&gt;5),H8055-(H8055*20%)),H8055)</f>
        <v>2.6550000000000002</v>
      </c>
      <c r="O8055" s="2"/>
    </row>
    <row r="8056" spans="1:15" ht="15.75" customHeight="1" x14ac:dyDescent="0.3">
      <c r="A8056" s="2" t="s">
        <v>4034</v>
      </c>
      <c r="B8056" s="3">
        <v>42244</v>
      </c>
      <c r="C8056" s="2" t="s">
        <v>24</v>
      </c>
      <c r="D8056" s="2" t="s">
        <v>12</v>
      </c>
      <c r="E8056" s="2" t="s">
        <v>20</v>
      </c>
      <c r="F8056" s="2" t="s">
        <v>21</v>
      </c>
      <c r="G8056" s="2" t="s">
        <v>26</v>
      </c>
      <c r="H8056" s="2">
        <v>892.35</v>
      </c>
      <c r="I8056" s="2">
        <v>5</v>
      </c>
      <c r="J8056" s="2" t="s">
        <v>16</v>
      </c>
      <c r="K8056" s="2">
        <f t="shared" si="250"/>
        <v>758.49750000000006</v>
      </c>
      <c r="L8056" s="2">
        <f t="shared" si="251"/>
        <v>892.35</v>
      </c>
      <c r="M8056" s="2" cm="1">
        <f t="array" ref="M8056">IFERROR(_xlfn.IFS(AND(F8056="Furniture",C8056="First Class",I8056&gt;5),H8056-(H8056*10%),AND(F8056="Technology",C8056="Same Day",I8056&gt;6),H8056-(H8056*12%),AND(F8056="Office Supplies",OR(C8056="Second Day",C8056="Standard Class"),I8056&gt;4),H8056-(H8056*8%)),H8056)</f>
        <v>820.96199999999999</v>
      </c>
      <c r="N8056" s="2" cm="1">
        <f t="array" ref="N8056">IFERROR(_xlfn.IFS(AND(J8056="Yes",F8056="Furniture",OR(C8056="Second Day",C8056="Standard Class"),I8056&gt;3),H8056-(H8056*15%),AND(J8056="Yes",F8056="Technology",C8056="Same Day",I8056&gt;4),H8056-(H8056*18%),AND(J8056="Yes",F8056="Office Supplies",C8056="First Class",I8056&gt;5),H8056-(H8056*20%)),H8056)</f>
        <v>892.35</v>
      </c>
      <c r="O8056" s="2"/>
    </row>
    <row r="8057" spans="1:15" ht="15.75" customHeight="1" x14ac:dyDescent="0.3">
      <c r="A8057" s="2" t="s">
        <v>4034</v>
      </c>
      <c r="B8057" s="3">
        <v>42244</v>
      </c>
      <c r="C8057" s="2" t="s">
        <v>24</v>
      </c>
      <c r="D8057" s="2" t="s">
        <v>12</v>
      </c>
      <c r="E8057" s="2" t="s">
        <v>20</v>
      </c>
      <c r="F8057" s="2" t="s">
        <v>14</v>
      </c>
      <c r="G8057" s="2" t="s">
        <v>15</v>
      </c>
      <c r="H8057" s="2">
        <v>307.666</v>
      </c>
      <c r="I8057" s="2">
        <v>2</v>
      </c>
      <c r="J8057" s="2" t="s">
        <v>16</v>
      </c>
      <c r="K8057" s="2">
        <f t="shared" si="250"/>
        <v>261.51609999999999</v>
      </c>
      <c r="L8057" s="2">
        <f t="shared" si="251"/>
        <v>307.666</v>
      </c>
      <c r="M8057" s="2" cm="1">
        <f t="array" ref="M8057">IFERROR(_xlfn.IFS(AND(F8057="Furniture",C8057="First Class",I8057&gt;5),H8057-(H8057*10%),AND(F8057="Technology",C8057="Same Day",I8057&gt;6),H8057-(H8057*12%),AND(F8057="Office Supplies",OR(C8057="Second Day",C8057="Standard Class"),I8057&gt;4),H8057-(H8057*8%)),H8057)</f>
        <v>307.666</v>
      </c>
      <c r="N8057" s="2" cm="1">
        <f t="array" ref="N8057">IFERROR(_xlfn.IFS(AND(J8057="Yes",F8057="Furniture",OR(C8057="Second Day",C8057="Standard Class"),I8057&gt;3),H8057-(H8057*15%),AND(J8057="Yes",F8057="Technology",C8057="Same Day",I8057&gt;4),H8057-(H8057*18%),AND(J8057="Yes",F8057="Office Supplies",C8057="First Class",I8057&gt;5),H8057-(H8057*20%)),H8057)</f>
        <v>307.666</v>
      </c>
      <c r="O8057" s="2"/>
    </row>
    <row r="8058" spans="1:15" ht="15.75" customHeight="1" x14ac:dyDescent="0.3">
      <c r="A8058" s="2" t="s">
        <v>4034</v>
      </c>
      <c r="B8058" s="3">
        <v>42244</v>
      </c>
      <c r="C8058" s="2" t="s">
        <v>24</v>
      </c>
      <c r="D8058" s="2" t="s">
        <v>12</v>
      </c>
      <c r="E8058" s="2" t="s">
        <v>20</v>
      </c>
      <c r="F8058" s="2" t="s">
        <v>21</v>
      </c>
      <c r="G8058" s="2" t="s">
        <v>26</v>
      </c>
      <c r="H8058" s="2">
        <v>728.82</v>
      </c>
      <c r="I8058" s="2">
        <v>9</v>
      </c>
      <c r="J8058" s="2" t="s">
        <v>16</v>
      </c>
      <c r="K8058" s="2">
        <f t="shared" si="250"/>
        <v>619.49700000000007</v>
      </c>
      <c r="L8058" s="2">
        <f t="shared" si="251"/>
        <v>728.82</v>
      </c>
      <c r="M8058" s="2" cm="1">
        <f t="array" ref="M8058">IFERROR(_xlfn.IFS(AND(F8058="Furniture",C8058="First Class",I8058&gt;5),H8058-(H8058*10%),AND(F8058="Technology",C8058="Same Day",I8058&gt;6),H8058-(H8058*12%),AND(F8058="Office Supplies",OR(C8058="Second Day",C8058="Standard Class"),I8058&gt;4),H8058-(H8058*8%)),H8058)</f>
        <v>670.51440000000002</v>
      </c>
      <c r="N8058" s="2" cm="1">
        <f t="array" ref="N8058">IFERROR(_xlfn.IFS(AND(J8058="Yes",F8058="Furniture",OR(C8058="Second Day",C8058="Standard Class"),I8058&gt;3),H8058-(H8058*15%),AND(J8058="Yes",F8058="Technology",C8058="Same Day",I8058&gt;4),H8058-(H8058*18%),AND(J8058="Yes",F8058="Office Supplies",C8058="First Class",I8058&gt;5),H8058-(H8058*20%)),H8058)</f>
        <v>728.82</v>
      </c>
      <c r="O8058" s="2"/>
    </row>
    <row r="8059" spans="1:15" ht="15.75" customHeight="1" x14ac:dyDescent="0.3">
      <c r="A8059" s="2" t="s">
        <v>4034</v>
      </c>
      <c r="B8059" s="3">
        <v>42244</v>
      </c>
      <c r="C8059" s="2" t="s">
        <v>24</v>
      </c>
      <c r="D8059" s="2" t="s">
        <v>12</v>
      </c>
      <c r="E8059" s="2" t="s">
        <v>20</v>
      </c>
      <c r="F8059" s="2" t="s">
        <v>21</v>
      </c>
      <c r="G8059" s="2" t="s">
        <v>32</v>
      </c>
      <c r="H8059" s="2">
        <v>41.36</v>
      </c>
      <c r="I8059" s="2">
        <v>5</v>
      </c>
      <c r="J8059" s="2" t="s">
        <v>16</v>
      </c>
      <c r="K8059" s="2">
        <f t="shared" si="250"/>
        <v>41.36</v>
      </c>
      <c r="L8059" s="2">
        <f t="shared" si="251"/>
        <v>41.36</v>
      </c>
      <c r="M8059" s="2" cm="1">
        <f t="array" ref="M8059">IFERROR(_xlfn.IFS(AND(F8059="Furniture",C8059="First Class",I8059&gt;5),H8059-(H8059*10%),AND(F8059="Technology",C8059="Same Day",I8059&gt;6),H8059-(H8059*12%),AND(F8059="Office Supplies",OR(C8059="Second Day",C8059="Standard Class"),I8059&gt;4),H8059-(H8059*8%)),H8059)</f>
        <v>38.051200000000001</v>
      </c>
      <c r="N8059" s="2" cm="1">
        <f t="array" ref="N8059">IFERROR(_xlfn.IFS(AND(J8059="Yes",F8059="Furniture",OR(C8059="Second Day",C8059="Standard Class"),I8059&gt;3),H8059-(H8059*15%),AND(J8059="Yes",F8059="Technology",C8059="Same Day",I8059&gt;4),H8059-(H8059*18%),AND(J8059="Yes",F8059="Office Supplies",C8059="First Class",I8059&gt;5),H8059-(H8059*20%)),H8059)</f>
        <v>41.36</v>
      </c>
      <c r="O8059" s="2"/>
    </row>
    <row r="8060" spans="1:15" ht="15.75" customHeight="1" x14ac:dyDescent="0.3">
      <c r="A8060" s="2" t="s">
        <v>4034</v>
      </c>
      <c r="B8060" s="3">
        <v>42244</v>
      </c>
      <c r="C8060" s="2" t="s">
        <v>24</v>
      </c>
      <c r="D8060" s="2" t="s">
        <v>12</v>
      </c>
      <c r="E8060" s="2" t="s">
        <v>20</v>
      </c>
      <c r="F8060" s="2" t="s">
        <v>30</v>
      </c>
      <c r="G8060" s="2" t="s">
        <v>31</v>
      </c>
      <c r="H8060" s="2">
        <v>43.176000000000002</v>
      </c>
      <c r="I8060" s="2">
        <v>3</v>
      </c>
      <c r="J8060" s="2" t="s">
        <v>16</v>
      </c>
      <c r="K8060" s="2">
        <f t="shared" si="250"/>
        <v>43.176000000000002</v>
      </c>
      <c r="L8060" s="2">
        <f t="shared" si="251"/>
        <v>43.176000000000002</v>
      </c>
      <c r="M8060" s="2" cm="1">
        <f t="array" ref="M8060">IFERROR(_xlfn.IFS(AND(F8060="Furniture",C8060="First Class",I8060&gt;5),H8060-(H8060*10%),AND(F8060="Technology",C8060="Same Day",I8060&gt;6),H8060-(H8060*12%),AND(F8060="Office Supplies",OR(C8060="Second Day",C8060="Standard Class"),I8060&gt;4),H8060-(H8060*8%)),H8060)</f>
        <v>43.176000000000002</v>
      </c>
      <c r="N8060" s="2" cm="1">
        <f t="array" ref="N8060">IFERROR(_xlfn.IFS(AND(J8060="Yes",F8060="Furniture",OR(C8060="Second Day",C8060="Standard Class"),I8060&gt;3),H8060-(H8060*15%),AND(J8060="Yes",F8060="Technology",C8060="Same Day",I8060&gt;4),H8060-(H8060*18%),AND(J8060="Yes",F8060="Office Supplies",C8060="First Class",I8060&gt;5),H8060-(H8060*20%)),H8060)</f>
        <v>43.176000000000002</v>
      </c>
      <c r="O8060" s="2"/>
    </row>
    <row r="8061" spans="1:15" ht="15.75" customHeight="1" x14ac:dyDescent="0.3">
      <c r="A8061" s="2" t="s">
        <v>4034</v>
      </c>
      <c r="B8061" s="3">
        <v>42244</v>
      </c>
      <c r="C8061" s="2" t="s">
        <v>24</v>
      </c>
      <c r="D8061" s="2" t="s">
        <v>12</v>
      </c>
      <c r="E8061" s="2" t="s">
        <v>20</v>
      </c>
      <c r="F8061" s="2" t="s">
        <v>14</v>
      </c>
      <c r="G8061" s="2" t="s">
        <v>28</v>
      </c>
      <c r="H8061" s="2">
        <v>4.16</v>
      </c>
      <c r="I8061" s="2">
        <v>2</v>
      </c>
      <c r="J8061" s="2" t="s">
        <v>16</v>
      </c>
      <c r="K8061" s="2">
        <f t="shared" si="250"/>
        <v>4.16</v>
      </c>
      <c r="L8061" s="2">
        <f t="shared" si="251"/>
        <v>4.16</v>
      </c>
      <c r="M8061" s="2" cm="1">
        <f t="array" ref="M8061">IFERROR(_xlfn.IFS(AND(F8061="Furniture",C8061="First Class",I8061&gt;5),H8061-(H8061*10%),AND(F8061="Technology",C8061="Same Day",I8061&gt;6),H8061-(H8061*12%),AND(F8061="Office Supplies",OR(C8061="Second Day",C8061="Standard Class"),I8061&gt;4),H8061-(H8061*8%)),H8061)</f>
        <v>4.16</v>
      </c>
      <c r="N8061" s="2" cm="1">
        <f t="array" ref="N8061">IFERROR(_xlfn.IFS(AND(J8061="Yes",F8061="Furniture",OR(C8061="Second Day",C8061="Standard Class"),I8061&gt;3),H8061-(H8061*15%),AND(J8061="Yes",F8061="Technology",C8061="Same Day",I8061&gt;4),H8061-(H8061*18%),AND(J8061="Yes",F8061="Office Supplies",C8061="First Class",I8061&gt;5),H8061-(H8061*20%)),H8061)</f>
        <v>4.16</v>
      </c>
      <c r="O8061" s="2"/>
    </row>
    <row r="8062" spans="1:15" ht="15.75" customHeight="1" x14ac:dyDescent="0.3">
      <c r="A8062" s="2" t="s">
        <v>4035</v>
      </c>
      <c r="B8062" s="3">
        <v>42267</v>
      </c>
      <c r="C8062" s="2" t="s">
        <v>24</v>
      </c>
      <c r="D8062" s="2" t="s">
        <v>19</v>
      </c>
      <c r="E8062" s="2" t="s">
        <v>46</v>
      </c>
      <c r="F8062" s="2" t="s">
        <v>21</v>
      </c>
      <c r="G8062" s="2" t="s">
        <v>35</v>
      </c>
      <c r="H8062" s="2">
        <v>61.4</v>
      </c>
      <c r="I8062" s="2">
        <v>5</v>
      </c>
      <c r="J8062" s="2" t="s">
        <v>16</v>
      </c>
      <c r="K8062" s="2">
        <f t="shared" si="250"/>
        <v>61.4</v>
      </c>
      <c r="L8062" s="2">
        <f t="shared" si="251"/>
        <v>61.4</v>
      </c>
      <c r="M8062" s="2" cm="1">
        <f t="array" ref="M8062">IFERROR(_xlfn.IFS(AND(F8062="Furniture",C8062="First Class",I8062&gt;5),H8062-(H8062*10%),AND(F8062="Technology",C8062="Same Day",I8062&gt;6),H8062-(H8062*12%),AND(F8062="Office Supplies",OR(C8062="Second Day",C8062="Standard Class"),I8062&gt;4),H8062-(H8062*8%)),H8062)</f>
        <v>56.488</v>
      </c>
      <c r="N8062" s="2" cm="1">
        <f t="array" ref="N8062">IFERROR(_xlfn.IFS(AND(J8062="Yes",F8062="Furniture",OR(C8062="Second Day",C8062="Standard Class"),I8062&gt;3),H8062-(H8062*15%),AND(J8062="Yes",F8062="Technology",C8062="Same Day",I8062&gt;4),H8062-(H8062*18%),AND(J8062="Yes",F8062="Office Supplies",C8062="First Class",I8062&gt;5),H8062-(H8062*20%)),H8062)</f>
        <v>61.4</v>
      </c>
      <c r="O8062" s="2"/>
    </row>
    <row r="8063" spans="1:15" ht="15.75" customHeight="1" x14ac:dyDescent="0.3">
      <c r="A8063" s="2" t="s">
        <v>4035</v>
      </c>
      <c r="B8063" s="3">
        <v>42267</v>
      </c>
      <c r="C8063" s="2" t="s">
        <v>24</v>
      </c>
      <c r="D8063" s="2" t="s">
        <v>19</v>
      </c>
      <c r="E8063" s="2" t="s">
        <v>46</v>
      </c>
      <c r="F8063" s="2" t="s">
        <v>21</v>
      </c>
      <c r="G8063" s="2" t="s">
        <v>32</v>
      </c>
      <c r="H8063" s="2">
        <v>24.448</v>
      </c>
      <c r="I8063" s="2">
        <v>2</v>
      </c>
      <c r="J8063" s="2" t="s">
        <v>16</v>
      </c>
      <c r="K8063" s="2">
        <f t="shared" si="250"/>
        <v>24.448</v>
      </c>
      <c r="L8063" s="2">
        <f t="shared" si="251"/>
        <v>24.448</v>
      </c>
      <c r="M8063" s="2" cm="1">
        <f t="array" ref="M8063">IFERROR(_xlfn.IFS(AND(F8063="Furniture",C8063="First Class",I8063&gt;5),H8063-(H8063*10%),AND(F8063="Technology",C8063="Same Day",I8063&gt;6),H8063-(H8063*12%),AND(F8063="Office Supplies",OR(C8063="Second Day",C8063="Standard Class"),I8063&gt;4),H8063-(H8063*8%)),H8063)</f>
        <v>24.448</v>
      </c>
      <c r="N8063" s="2" cm="1">
        <f t="array" ref="N8063">IFERROR(_xlfn.IFS(AND(J8063="Yes",F8063="Furniture",OR(C8063="Second Day",C8063="Standard Class"),I8063&gt;3),H8063-(H8063*15%),AND(J8063="Yes",F8063="Technology",C8063="Same Day",I8063&gt;4),H8063-(H8063*18%),AND(J8063="Yes",F8063="Office Supplies",C8063="First Class",I8063&gt;5),H8063-(H8063*20%)),H8063)</f>
        <v>24.448</v>
      </c>
      <c r="O8063" s="2"/>
    </row>
    <row r="8064" spans="1:15" ht="15.75" customHeight="1" x14ac:dyDescent="0.3">
      <c r="A8064" s="2" t="s">
        <v>4036</v>
      </c>
      <c r="B8064" s="3">
        <v>42681</v>
      </c>
      <c r="C8064" s="2" t="s">
        <v>54</v>
      </c>
      <c r="D8064" s="2" t="s">
        <v>12</v>
      </c>
      <c r="E8064" s="2" t="s">
        <v>46</v>
      </c>
      <c r="F8064" s="2" t="s">
        <v>30</v>
      </c>
      <c r="G8064" s="2" t="s">
        <v>31</v>
      </c>
      <c r="H8064" s="2">
        <v>263.95999999999998</v>
      </c>
      <c r="I8064" s="2">
        <v>4</v>
      </c>
      <c r="J8064" s="2" t="s">
        <v>16</v>
      </c>
      <c r="K8064" s="2">
        <f t="shared" si="250"/>
        <v>224.36599999999999</v>
      </c>
      <c r="L8064" s="2">
        <f t="shared" si="251"/>
        <v>263.95999999999998</v>
      </c>
      <c r="M8064" s="2" cm="1">
        <f t="array" ref="M8064">IFERROR(_xlfn.IFS(AND(F8064="Furniture",C8064="First Class",I8064&gt;5),H8064-(H8064*10%),AND(F8064="Technology",C8064="Same Day",I8064&gt;6),H8064-(H8064*12%),AND(F8064="Office Supplies",OR(C8064="Second Day",C8064="Standard Class"),I8064&gt;4),H8064-(H8064*8%)),H8064)</f>
        <v>263.95999999999998</v>
      </c>
      <c r="N8064" s="2" cm="1">
        <f t="array" ref="N8064">IFERROR(_xlfn.IFS(AND(J8064="Yes",F8064="Furniture",OR(C8064="Second Day",C8064="Standard Class"),I8064&gt;3),H8064-(H8064*15%),AND(J8064="Yes",F8064="Technology",C8064="Same Day",I8064&gt;4),H8064-(H8064*18%),AND(J8064="Yes",F8064="Office Supplies",C8064="First Class",I8064&gt;5),H8064-(H8064*20%)),H8064)</f>
        <v>263.95999999999998</v>
      </c>
      <c r="O8064" s="2"/>
    </row>
    <row r="8065" spans="1:15" ht="15.75" customHeight="1" x14ac:dyDescent="0.3">
      <c r="A8065" s="2" t="s">
        <v>4036</v>
      </c>
      <c r="B8065" s="3">
        <v>42681</v>
      </c>
      <c r="C8065" s="2" t="s">
        <v>54</v>
      </c>
      <c r="D8065" s="2" t="s">
        <v>12</v>
      </c>
      <c r="E8065" s="2" t="s">
        <v>46</v>
      </c>
      <c r="F8065" s="2" t="s">
        <v>30</v>
      </c>
      <c r="G8065" s="2" t="s">
        <v>31</v>
      </c>
      <c r="H8065" s="2">
        <v>359.96999999999997</v>
      </c>
      <c r="I8065" s="2">
        <v>3</v>
      </c>
      <c r="J8065" s="2" t="s">
        <v>16</v>
      </c>
      <c r="K8065" s="2">
        <f t="shared" si="250"/>
        <v>305.97449999999998</v>
      </c>
      <c r="L8065" s="2">
        <f t="shared" si="251"/>
        <v>359.96999999999997</v>
      </c>
      <c r="M8065" s="2" cm="1">
        <f t="array" ref="M8065">IFERROR(_xlfn.IFS(AND(F8065="Furniture",C8065="First Class",I8065&gt;5),H8065-(H8065*10%),AND(F8065="Technology",C8065="Same Day",I8065&gt;6),H8065-(H8065*12%),AND(F8065="Office Supplies",OR(C8065="Second Day",C8065="Standard Class"),I8065&gt;4),H8065-(H8065*8%)),H8065)</f>
        <v>359.96999999999997</v>
      </c>
      <c r="N8065" s="2" cm="1">
        <f t="array" ref="N8065">IFERROR(_xlfn.IFS(AND(J8065="Yes",F8065="Furniture",OR(C8065="Second Day",C8065="Standard Class"),I8065&gt;3),H8065-(H8065*15%),AND(J8065="Yes",F8065="Technology",C8065="Same Day",I8065&gt;4),H8065-(H8065*18%),AND(J8065="Yes",F8065="Office Supplies",C8065="First Class",I8065&gt;5),H8065-(H8065*20%)),H8065)</f>
        <v>359.96999999999997</v>
      </c>
      <c r="O8065" s="2"/>
    </row>
    <row r="8066" spans="1:15" ht="15.75" customHeight="1" x14ac:dyDescent="0.3">
      <c r="A8066" s="2" t="s">
        <v>4036</v>
      </c>
      <c r="B8066" s="3">
        <v>42681</v>
      </c>
      <c r="C8066" s="2" t="s">
        <v>54</v>
      </c>
      <c r="D8066" s="2" t="s">
        <v>12</v>
      </c>
      <c r="E8066" s="2" t="s">
        <v>46</v>
      </c>
      <c r="F8066" s="2" t="s">
        <v>21</v>
      </c>
      <c r="G8066" s="2" t="s">
        <v>35</v>
      </c>
      <c r="H8066" s="2">
        <v>12.96</v>
      </c>
      <c r="I8066" s="2">
        <v>2</v>
      </c>
      <c r="J8066" s="2" t="s">
        <v>16</v>
      </c>
      <c r="K8066" s="2">
        <f t="shared" si="250"/>
        <v>12.96</v>
      </c>
      <c r="L8066" s="2">
        <f t="shared" si="251"/>
        <v>12.96</v>
      </c>
      <c r="M8066" s="2" cm="1">
        <f t="array" ref="M8066">IFERROR(_xlfn.IFS(AND(F8066="Furniture",C8066="First Class",I8066&gt;5),H8066-(H8066*10%),AND(F8066="Technology",C8066="Same Day",I8066&gt;6),H8066-(H8066*12%),AND(F8066="Office Supplies",OR(C8066="Second Day",C8066="Standard Class"),I8066&gt;4),H8066-(H8066*8%)),H8066)</f>
        <v>12.96</v>
      </c>
      <c r="N8066" s="2" cm="1">
        <f t="array" ref="N8066">IFERROR(_xlfn.IFS(AND(J8066="Yes",F8066="Furniture",OR(C8066="Second Day",C8066="Standard Class"),I8066&gt;3),H8066-(H8066*15%),AND(J8066="Yes",F8066="Technology",C8066="Same Day",I8066&gt;4),H8066-(H8066*18%),AND(J8066="Yes",F8066="Office Supplies",C8066="First Class",I8066&gt;5),H8066-(H8066*20%)),H8066)</f>
        <v>12.96</v>
      </c>
      <c r="O8066" s="2"/>
    </row>
    <row r="8067" spans="1:15" ht="15.75" customHeight="1" x14ac:dyDescent="0.3">
      <c r="A8067" s="2" t="s">
        <v>4036</v>
      </c>
      <c r="B8067" s="3">
        <v>42681</v>
      </c>
      <c r="C8067" s="2" t="s">
        <v>54</v>
      </c>
      <c r="D8067" s="2" t="s">
        <v>12</v>
      </c>
      <c r="E8067" s="2" t="s">
        <v>46</v>
      </c>
      <c r="F8067" s="2" t="s">
        <v>21</v>
      </c>
      <c r="G8067" s="2" t="s">
        <v>26</v>
      </c>
      <c r="H8067" s="2">
        <v>116.82</v>
      </c>
      <c r="I8067" s="2">
        <v>3</v>
      </c>
      <c r="J8067" s="2" t="s">
        <v>16</v>
      </c>
      <c r="K8067" s="2">
        <f t="shared" ref="K8067:K8130" si="252">IF(H8067&gt;$Q$5,H8067-(H8067*15%),H8067)</f>
        <v>116.82</v>
      </c>
      <c r="L8067" s="2">
        <f t="shared" ref="L8067:L8130" si="253">IF(AND(J8067="Yes",D8067="Consumer"),H8067-(H8067*3%),IF(AND(J8067="Yes",D8067="Corporate"),H8067-(H8067*5%),IF(J8067="Yes",H8067-(H8067*7%),H8067)))</f>
        <v>116.82</v>
      </c>
      <c r="M8067" s="2" cm="1">
        <f t="array" ref="M8067">IFERROR(_xlfn.IFS(AND(F8067="Furniture",C8067="First Class",I8067&gt;5),H8067-(H8067*10%),AND(F8067="Technology",C8067="Same Day",I8067&gt;6),H8067-(H8067*12%),AND(F8067="Office Supplies",OR(C8067="Second Day",C8067="Standard Class"),I8067&gt;4),H8067-(H8067*8%)),H8067)</f>
        <v>116.82</v>
      </c>
      <c r="N8067" s="2" cm="1">
        <f t="array" ref="N8067">IFERROR(_xlfn.IFS(AND(J8067="Yes",F8067="Furniture",OR(C8067="Second Day",C8067="Standard Class"),I8067&gt;3),H8067-(H8067*15%),AND(J8067="Yes",F8067="Technology",C8067="Same Day",I8067&gt;4),H8067-(H8067*18%),AND(J8067="Yes",F8067="Office Supplies",C8067="First Class",I8067&gt;5),H8067-(H8067*20%)),H8067)</f>
        <v>116.82</v>
      </c>
      <c r="O8067" s="2"/>
    </row>
    <row r="8068" spans="1:15" ht="15.75" customHeight="1" x14ac:dyDescent="0.3">
      <c r="A8068" s="2" t="s">
        <v>4036</v>
      </c>
      <c r="B8068" s="3">
        <v>42681</v>
      </c>
      <c r="C8068" s="2" t="s">
        <v>54</v>
      </c>
      <c r="D8068" s="2" t="s">
        <v>12</v>
      </c>
      <c r="E8068" s="2" t="s">
        <v>46</v>
      </c>
      <c r="F8068" s="2" t="s">
        <v>21</v>
      </c>
      <c r="G8068" s="2" t="s">
        <v>32</v>
      </c>
      <c r="H8068" s="2">
        <v>276.78400000000005</v>
      </c>
      <c r="I8068" s="2">
        <v>2</v>
      </c>
      <c r="J8068" s="2" t="s">
        <v>16</v>
      </c>
      <c r="K8068" s="2">
        <f t="shared" si="252"/>
        <v>235.26640000000003</v>
      </c>
      <c r="L8068" s="2">
        <f t="shared" si="253"/>
        <v>276.78400000000005</v>
      </c>
      <c r="M8068" s="2" cm="1">
        <f t="array" ref="M8068">IFERROR(_xlfn.IFS(AND(F8068="Furniture",C8068="First Class",I8068&gt;5),H8068-(H8068*10%),AND(F8068="Technology",C8068="Same Day",I8068&gt;6),H8068-(H8068*12%),AND(F8068="Office Supplies",OR(C8068="Second Day",C8068="Standard Class"),I8068&gt;4),H8068-(H8068*8%)),H8068)</f>
        <v>276.78400000000005</v>
      </c>
      <c r="N8068" s="2" cm="1">
        <f t="array" ref="N8068">IFERROR(_xlfn.IFS(AND(J8068="Yes",F8068="Furniture",OR(C8068="Second Day",C8068="Standard Class"),I8068&gt;3),H8068-(H8068*15%),AND(J8068="Yes",F8068="Technology",C8068="Same Day",I8068&gt;4),H8068-(H8068*18%),AND(J8068="Yes",F8068="Office Supplies",C8068="First Class",I8068&gt;5),H8068-(H8068*20%)),H8068)</f>
        <v>276.78400000000005</v>
      </c>
      <c r="O8068" s="2"/>
    </row>
    <row r="8069" spans="1:15" ht="15.75" customHeight="1" x14ac:dyDescent="0.3">
      <c r="A8069" s="2" t="s">
        <v>4037</v>
      </c>
      <c r="B8069" s="3">
        <v>42297</v>
      </c>
      <c r="C8069" s="2" t="s">
        <v>24</v>
      </c>
      <c r="D8069" s="2" t="s">
        <v>19</v>
      </c>
      <c r="E8069" s="2" t="s">
        <v>20</v>
      </c>
      <c r="F8069" s="2" t="s">
        <v>30</v>
      </c>
      <c r="G8069" s="2" t="s">
        <v>49</v>
      </c>
      <c r="H8069" s="2">
        <v>239.96999999999997</v>
      </c>
      <c r="I8069" s="2">
        <v>3</v>
      </c>
      <c r="J8069" s="2" t="s">
        <v>16</v>
      </c>
      <c r="K8069" s="2">
        <f t="shared" si="252"/>
        <v>203.97449999999998</v>
      </c>
      <c r="L8069" s="2">
        <f t="shared" si="253"/>
        <v>239.96999999999997</v>
      </c>
      <c r="M8069" s="2" cm="1">
        <f t="array" ref="M8069">IFERROR(_xlfn.IFS(AND(F8069="Furniture",C8069="First Class",I8069&gt;5),H8069-(H8069*10%),AND(F8069="Technology",C8069="Same Day",I8069&gt;6),H8069-(H8069*12%),AND(F8069="Office Supplies",OR(C8069="Second Day",C8069="Standard Class"),I8069&gt;4),H8069-(H8069*8%)),H8069)</f>
        <v>239.96999999999997</v>
      </c>
      <c r="N8069" s="2" cm="1">
        <f t="array" ref="N8069">IFERROR(_xlfn.IFS(AND(J8069="Yes",F8069="Furniture",OR(C8069="Second Day",C8069="Standard Class"),I8069&gt;3),H8069-(H8069*15%),AND(J8069="Yes",F8069="Technology",C8069="Same Day",I8069&gt;4),H8069-(H8069*18%),AND(J8069="Yes",F8069="Office Supplies",C8069="First Class",I8069&gt;5),H8069-(H8069*20%)),H8069)</f>
        <v>239.96999999999997</v>
      </c>
      <c r="O8069" s="2"/>
    </row>
    <row r="8070" spans="1:15" ht="15.75" customHeight="1" x14ac:dyDescent="0.3">
      <c r="A8070" s="2" t="s">
        <v>4037</v>
      </c>
      <c r="B8070" s="3">
        <v>42297</v>
      </c>
      <c r="C8070" s="2" t="s">
        <v>24</v>
      </c>
      <c r="D8070" s="2" t="s">
        <v>19</v>
      </c>
      <c r="E8070" s="2" t="s">
        <v>20</v>
      </c>
      <c r="F8070" s="2" t="s">
        <v>14</v>
      </c>
      <c r="G8070" s="2" t="s">
        <v>28</v>
      </c>
      <c r="H8070" s="2">
        <v>16.02</v>
      </c>
      <c r="I8070" s="2">
        <v>6</v>
      </c>
      <c r="J8070" s="2" t="s">
        <v>16</v>
      </c>
      <c r="K8070" s="2">
        <f t="shared" si="252"/>
        <v>16.02</v>
      </c>
      <c r="L8070" s="2">
        <f t="shared" si="253"/>
        <v>16.02</v>
      </c>
      <c r="M8070" s="2" cm="1">
        <f t="array" ref="M8070">IFERROR(_xlfn.IFS(AND(F8070="Furniture",C8070="First Class",I8070&gt;5),H8070-(H8070*10%),AND(F8070="Technology",C8070="Same Day",I8070&gt;6),H8070-(H8070*12%),AND(F8070="Office Supplies",OR(C8070="Second Day",C8070="Standard Class"),I8070&gt;4),H8070-(H8070*8%)),H8070)</f>
        <v>16.02</v>
      </c>
      <c r="N8070" s="2" cm="1">
        <f t="array" ref="N8070">IFERROR(_xlfn.IFS(AND(J8070="Yes",F8070="Furniture",OR(C8070="Second Day",C8070="Standard Class"),I8070&gt;3),H8070-(H8070*15%),AND(J8070="Yes",F8070="Technology",C8070="Same Day",I8070&gt;4),H8070-(H8070*18%),AND(J8070="Yes",F8070="Office Supplies",C8070="First Class",I8070&gt;5),H8070-(H8070*20%)),H8070)</f>
        <v>16.02</v>
      </c>
      <c r="O8070" s="2"/>
    </row>
    <row r="8071" spans="1:15" ht="15.75" customHeight="1" x14ac:dyDescent="0.3">
      <c r="A8071" s="2" t="s">
        <v>4038</v>
      </c>
      <c r="B8071" s="3">
        <v>42736</v>
      </c>
      <c r="C8071" s="2" t="s">
        <v>24</v>
      </c>
      <c r="D8071" s="2" t="s">
        <v>12</v>
      </c>
      <c r="E8071" s="2" t="s">
        <v>39</v>
      </c>
      <c r="F8071" s="2" t="s">
        <v>21</v>
      </c>
      <c r="G8071" s="2" t="s">
        <v>26</v>
      </c>
      <c r="H8071" s="2">
        <v>454.56000000000006</v>
      </c>
      <c r="I8071" s="2">
        <v>5</v>
      </c>
      <c r="J8071" s="2" t="s">
        <v>16</v>
      </c>
      <c r="K8071" s="2">
        <f t="shared" si="252"/>
        <v>386.37600000000003</v>
      </c>
      <c r="L8071" s="2">
        <f t="shared" si="253"/>
        <v>454.56000000000006</v>
      </c>
      <c r="M8071" s="2" cm="1">
        <f t="array" ref="M8071">IFERROR(_xlfn.IFS(AND(F8071="Furniture",C8071="First Class",I8071&gt;5),H8071-(H8071*10%),AND(F8071="Technology",C8071="Same Day",I8071&gt;6),H8071-(H8071*12%),AND(F8071="Office Supplies",OR(C8071="Second Day",C8071="Standard Class"),I8071&gt;4),H8071-(H8071*8%)),H8071)</f>
        <v>418.19520000000006</v>
      </c>
      <c r="N8071" s="2" cm="1">
        <f t="array" ref="N8071">IFERROR(_xlfn.IFS(AND(J8071="Yes",F8071="Furniture",OR(C8071="Second Day",C8071="Standard Class"),I8071&gt;3),H8071-(H8071*15%),AND(J8071="Yes",F8071="Technology",C8071="Same Day",I8071&gt;4),H8071-(H8071*18%),AND(J8071="Yes",F8071="Office Supplies",C8071="First Class",I8071&gt;5),H8071-(H8071*20%)),H8071)</f>
        <v>454.56000000000006</v>
      </c>
      <c r="O8071" s="2"/>
    </row>
    <row r="8072" spans="1:15" ht="15.75" customHeight="1" x14ac:dyDescent="0.3">
      <c r="A8072" s="2" t="s">
        <v>4038</v>
      </c>
      <c r="B8072" s="3">
        <v>42736</v>
      </c>
      <c r="C8072" s="2" t="s">
        <v>24</v>
      </c>
      <c r="D8072" s="2" t="s">
        <v>12</v>
      </c>
      <c r="E8072" s="2" t="s">
        <v>39</v>
      </c>
      <c r="F8072" s="2" t="s">
        <v>14</v>
      </c>
      <c r="G8072" s="2" t="s">
        <v>28</v>
      </c>
      <c r="H8072" s="2">
        <v>141.41999999999999</v>
      </c>
      <c r="I8072" s="2">
        <v>5</v>
      </c>
      <c r="J8072" s="2" t="s">
        <v>16</v>
      </c>
      <c r="K8072" s="2">
        <f t="shared" si="252"/>
        <v>141.41999999999999</v>
      </c>
      <c r="L8072" s="2">
        <f t="shared" si="253"/>
        <v>141.41999999999999</v>
      </c>
      <c r="M8072" s="2" cm="1">
        <f t="array" ref="M8072">IFERROR(_xlfn.IFS(AND(F8072="Furniture",C8072="First Class",I8072&gt;5),H8072-(H8072*10%),AND(F8072="Technology",C8072="Same Day",I8072&gt;6),H8072-(H8072*12%),AND(F8072="Office Supplies",OR(C8072="Second Day",C8072="Standard Class"),I8072&gt;4),H8072-(H8072*8%)),H8072)</f>
        <v>141.41999999999999</v>
      </c>
      <c r="N8072" s="2" cm="1">
        <f t="array" ref="N8072">IFERROR(_xlfn.IFS(AND(J8072="Yes",F8072="Furniture",OR(C8072="Second Day",C8072="Standard Class"),I8072&gt;3),H8072-(H8072*15%),AND(J8072="Yes",F8072="Technology",C8072="Same Day",I8072&gt;4),H8072-(H8072*18%),AND(J8072="Yes",F8072="Office Supplies",C8072="First Class",I8072&gt;5),H8072-(H8072*20%)),H8072)</f>
        <v>141.41999999999999</v>
      </c>
      <c r="O8072" s="2"/>
    </row>
    <row r="8073" spans="1:15" ht="15.75" customHeight="1" x14ac:dyDescent="0.3">
      <c r="A8073" s="2" t="s">
        <v>4038</v>
      </c>
      <c r="B8073" s="3">
        <v>42736</v>
      </c>
      <c r="C8073" s="2" t="s">
        <v>24</v>
      </c>
      <c r="D8073" s="2" t="s">
        <v>12</v>
      </c>
      <c r="E8073" s="2" t="s">
        <v>39</v>
      </c>
      <c r="F8073" s="2" t="s">
        <v>14</v>
      </c>
      <c r="G8073" s="2" t="s">
        <v>17</v>
      </c>
      <c r="H8073" s="2">
        <v>310.74399999999997</v>
      </c>
      <c r="I8073" s="2">
        <v>4</v>
      </c>
      <c r="J8073" s="2" t="s">
        <v>16</v>
      </c>
      <c r="K8073" s="2">
        <f t="shared" si="252"/>
        <v>264.13239999999996</v>
      </c>
      <c r="L8073" s="2">
        <f t="shared" si="253"/>
        <v>310.74399999999997</v>
      </c>
      <c r="M8073" s="2" cm="1">
        <f t="array" ref="M8073">IFERROR(_xlfn.IFS(AND(F8073="Furniture",C8073="First Class",I8073&gt;5),H8073-(H8073*10%),AND(F8073="Technology",C8073="Same Day",I8073&gt;6),H8073-(H8073*12%),AND(F8073="Office Supplies",OR(C8073="Second Day",C8073="Standard Class"),I8073&gt;4),H8073-(H8073*8%)),H8073)</f>
        <v>310.74399999999997</v>
      </c>
      <c r="N8073" s="2" cm="1">
        <f t="array" ref="N8073">IFERROR(_xlfn.IFS(AND(J8073="Yes",F8073="Furniture",OR(C8073="Second Day",C8073="Standard Class"),I8073&gt;3),H8073-(H8073*15%),AND(J8073="Yes",F8073="Technology",C8073="Same Day",I8073&gt;4),H8073-(H8073*18%),AND(J8073="Yes",F8073="Office Supplies",C8073="First Class",I8073&gt;5),H8073-(H8073*20%)),H8073)</f>
        <v>310.74399999999997</v>
      </c>
      <c r="O8073" s="2"/>
    </row>
    <row r="8074" spans="1:15" ht="15.75" customHeight="1" x14ac:dyDescent="0.3">
      <c r="A8074" s="2" t="s">
        <v>4038</v>
      </c>
      <c r="B8074" s="3">
        <v>42736</v>
      </c>
      <c r="C8074" s="2" t="s">
        <v>24</v>
      </c>
      <c r="D8074" s="2" t="s">
        <v>12</v>
      </c>
      <c r="E8074" s="2" t="s">
        <v>39</v>
      </c>
      <c r="F8074" s="2" t="s">
        <v>21</v>
      </c>
      <c r="G8074" s="2" t="s">
        <v>29</v>
      </c>
      <c r="H8074" s="2">
        <v>12.736000000000001</v>
      </c>
      <c r="I8074" s="2">
        <v>4</v>
      </c>
      <c r="J8074" s="2" t="s">
        <v>16</v>
      </c>
      <c r="K8074" s="2">
        <f t="shared" si="252"/>
        <v>12.736000000000001</v>
      </c>
      <c r="L8074" s="2">
        <f t="shared" si="253"/>
        <v>12.736000000000001</v>
      </c>
      <c r="M8074" s="2" cm="1">
        <f t="array" ref="M8074">IFERROR(_xlfn.IFS(AND(F8074="Furniture",C8074="First Class",I8074&gt;5),H8074-(H8074*10%),AND(F8074="Technology",C8074="Same Day",I8074&gt;6),H8074-(H8074*12%),AND(F8074="Office Supplies",OR(C8074="Second Day",C8074="Standard Class"),I8074&gt;4),H8074-(H8074*8%)),H8074)</f>
        <v>12.736000000000001</v>
      </c>
      <c r="N8074" s="2" cm="1">
        <f t="array" ref="N8074">IFERROR(_xlfn.IFS(AND(J8074="Yes",F8074="Furniture",OR(C8074="Second Day",C8074="Standard Class"),I8074&gt;3),H8074-(H8074*15%),AND(J8074="Yes",F8074="Technology",C8074="Same Day",I8074&gt;4),H8074-(H8074*18%),AND(J8074="Yes",F8074="Office Supplies",C8074="First Class",I8074&gt;5),H8074-(H8074*20%)),H8074)</f>
        <v>12.736000000000001</v>
      </c>
      <c r="O8074" s="2"/>
    </row>
    <row r="8075" spans="1:15" ht="15.75" customHeight="1" x14ac:dyDescent="0.3">
      <c r="A8075" s="2" t="s">
        <v>4038</v>
      </c>
      <c r="B8075" s="3">
        <v>42736</v>
      </c>
      <c r="C8075" s="2" t="s">
        <v>24</v>
      </c>
      <c r="D8075" s="2" t="s">
        <v>12</v>
      </c>
      <c r="E8075" s="2" t="s">
        <v>39</v>
      </c>
      <c r="F8075" s="2" t="s">
        <v>21</v>
      </c>
      <c r="G8075" s="2" t="s">
        <v>32</v>
      </c>
      <c r="H8075" s="2">
        <v>6.469999999999998</v>
      </c>
      <c r="I8075" s="2">
        <v>5</v>
      </c>
      <c r="J8075" s="2" t="s">
        <v>16</v>
      </c>
      <c r="K8075" s="2">
        <f t="shared" si="252"/>
        <v>6.469999999999998</v>
      </c>
      <c r="L8075" s="2">
        <f t="shared" si="253"/>
        <v>6.469999999999998</v>
      </c>
      <c r="M8075" s="2" cm="1">
        <f t="array" ref="M8075">IFERROR(_xlfn.IFS(AND(F8075="Furniture",C8075="First Class",I8075&gt;5),H8075-(H8075*10%),AND(F8075="Technology",C8075="Same Day",I8075&gt;6),H8075-(H8075*12%),AND(F8075="Office Supplies",OR(C8075="Second Day",C8075="Standard Class"),I8075&gt;4),H8075-(H8075*8%)),H8075)</f>
        <v>5.9523999999999981</v>
      </c>
      <c r="N8075" s="2" cm="1">
        <f t="array" ref="N8075">IFERROR(_xlfn.IFS(AND(J8075="Yes",F8075="Furniture",OR(C8075="Second Day",C8075="Standard Class"),I8075&gt;3),H8075-(H8075*15%),AND(J8075="Yes",F8075="Technology",C8075="Same Day",I8075&gt;4),H8075-(H8075*18%),AND(J8075="Yes",F8075="Office Supplies",C8075="First Class",I8075&gt;5),H8075-(H8075*20%)),H8075)</f>
        <v>6.469999999999998</v>
      </c>
      <c r="O8075" s="2"/>
    </row>
    <row r="8076" spans="1:15" ht="15.75" customHeight="1" x14ac:dyDescent="0.3">
      <c r="A8076" s="2" t="s">
        <v>4038</v>
      </c>
      <c r="B8076" s="3">
        <v>42736</v>
      </c>
      <c r="C8076" s="2" t="s">
        <v>24</v>
      </c>
      <c r="D8076" s="2" t="s">
        <v>12</v>
      </c>
      <c r="E8076" s="2" t="s">
        <v>39</v>
      </c>
      <c r="F8076" s="2" t="s">
        <v>21</v>
      </c>
      <c r="G8076" s="2" t="s">
        <v>32</v>
      </c>
      <c r="H8076" s="2">
        <v>13.747999999999998</v>
      </c>
      <c r="I8076" s="2">
        <v>14</v>
      </c>
      <c r="J8076" s="2" t="s">
        <v>16</v>
      </c>
      <c r="K8076" s="2">
        <f t="shared" si="252"/>
        <v>13.747999999999998</v>
      </c>
      <c r="L8076" s="2">
        <f t="shared" si="253"/>
        <v>13.747999999999998</v>
      </c>
      <c r="M8076" s="2" cm="1">
        <f t="array" ref="M8076">IFERROR(_xlfn.IFS(AND(F8076="Furniture",C8076="First Class",I8076&gt;5),H8076-(H8076*10%),AND(F8076="Technology",C8076="Same Day",I8076&gt;6),H8076-(H8076*12%),AND(F8076="Office Supplies",OR(C8076="Second Day",C8076="Standard Class"),I8076&gt;4),H8076-(H8076*8%)),H8076)</f>
        <v>12.648159999999997</v>
      </c>
      <c r="N8076" s="2" cm="1">
        <f t="array" ref="N8076">IFERROR(_xlfn.IFS(AND(J8076="Yes",F8076="Furniture",OR(C8076="Second Day",C8076="Standard Class"),I8076&gt;3),H8076-(H8076*15%),AND(J8076="Yes",F8076="Technology",C8076="Same Day",I8076&gt;4),H8076-(H8076*18%),AND(J8076="Yes",F8076="Office Supplies",C8076="First Class",I8076&gt;5),H8076-(H8076*20%)),H8076)</f>
        <v>13.747999999999998</v>
      </c>
      <c r="O8076" s="2"/>
    </row>
    <row r="8077" spans="1:15" ht="15.75" customHeight="1" x14ac:dyDescent="0.3">
      <c r="A8077" s="2" t="s">
        <v>4038</v>
      </c>
      <c r="B8077" s="3">
        <v>42736</v>
      </c>
      <c r="C8077" s="2" t="s">
        <v>24</v>
      </c>
      <c r="D8077" s="2" t="s">
        <v>12</v>
      </c>
      <c r="E8077" s="2" t="s">
        <v>39</v>
      </c>
      <c r="F8077" s="2" t="s">
        <v>21</v>
      </c>
      <c r="G8077" s="2" t="s">
        <v>33</v>
      </c>
      <c r="H8077" s="2">
        <v>15.223999999999997</v>
      </c>
      <c r="I8077" s="2">
        <v>2</v>
      </c>
      <c r="J8077" s="2" t="s">
        <v>16</v>
      </c>
      <c r="K8077" s="2">
        <f t="shared" si="252"/>
        <v>15.223999999999997</v>
      </c>
      <c r="L8077" s="2">
        <f t="shared" si="253"/>
        <v>15.223999999999997</v>
      </c>
      <c r="M8077" s="2" cm="1">
        <f t="array" ref="M8077">IFERROR(_xlfn.IFS(AND(F8077="Furniture",C8077="First Class",I8077&gt;5),H8077-(H8077*10%),AND(F8077="Technology",C8077="Same Day",I8077&gt;6),H8077-(H8077*12%),AND(F8077="Office Supplies",OR(C8077="Second Day",C8077="Standard Class"),I8077&gt;4),H8077-(H8077*8%)),H8077)</f>
        <v>15.223999999999997</v>
      </c>
      <c r="N8077" s="2" cm="1">
        <f t="array" ref="N8077">IFERROR(_xlfn.IFS(AND(J8077="Yes",F8077="Furniture",OR(C8077="Second Day",C8077="Standard Class"),I8077&gt;3),H8077-(H8077*15%),AND(J8077="Yes",F8077="Technology",C8077="Same Day",I8077&gt;4),H8077-(H8077*18%),AND(J8077="Yes",F8077="Office Supplies",C8077="First Class",I8077&gt;5),H8077-(H8077*20%)),H8077)</f>
        <v>15.223999999999997</v>
      </c>
      <c r="O8077" s="2"/>
    </row>
    <row r="8078" spans="1:15" ht="15.75" customHeight="1" x14ac:dyDescent="0.3">
      <c r="A8078" s="2" t="s">
        <v>4039</v>
      </c>
      <c r="B8078" s="3">
        <v>42178</v>
      </c>
      <c r="C8078" s="2" t="s">
        <v>24</v>
      </c>
      <c r="D8078" s="2" t="s">
        <v>19</v>
      </c>
      <c r="E8078" s="2" t="s">
        <v>13</v>
      </c>
      <c r="F8078" s="2" t="s">
        <v>14</v>
      </c>
      <c r="G8078" s="2" t="s">
        <v>28</v>
      </c>
      <c r="H8078" s="2">
        <v>27.42</v>
      </c>
      <c r="I8078" s="2">
        <v>3</v>
      </c>
      <c r="J8078" s="2" t="s">
        <v>16</v>
      </c>
      <c r="K8078" s="2">
        <f t="shared" si="252"/>
        <v>27.42</v>
      </c>
      <c r="L8078" s="2">
        <f t="shared" si="253"/>
        <v>27.42</v>
      </c>
      <c r="M8078" s="2" cm="1">
        <f t="array" ref="M8078">IFERROR(_xlfn.IFS(AND(F8078="Furniture",C8078="First Class",I8078&gt;5),H8078-(H8078*10%),AND(F8078="Technology",C8078="Same Day",I8078&gt;6),H8078-(H8078*12%),AND(F8078="Office Supplies",OR(C8078="Second Day",C8078="Standard Class"),I8078&gt;4),H8078-(H8078*8%)),H8078)</f>
        <v>27.42</v>
      </c>
      <c r="N8078" s="2" cm="1">
        <f t="array" ref="N8078">IFERROR(_xlfn.IFS(AND(J8078="Yes",F8078="Furniture",OR(C8078="Second Day",C8078="Standard Class"),I8078&gt;3),H8078-(H8078*15%),AND(J8078="Yes",F8078="Technology",C8078="Same Day",I8078&gt;4),H8078-(H8078*18%),AND(J8078="Yes",F8078="Office Supplies",C8078="First Class",I8078&gt;5),H8078-(H8078*20%)),H8078)</f>
        <v>27.42</v>
      </c>
      <c r="O8078" s="2"/>
    </row>
    <row r="8079" spans="1:15" ht="15.75" customHeight="1" x14ac:dyDescent="0.3">
      <c r="A8079" s="2" t="s">
        <v>4039</v>
      </c>
      <c r="B8079" s="3">
        <v>42178</v>
      </c>
      <c r="C8079" s="2" t="s">
        <v>24</v>
      </c>
      <c r="D8079" s="2" t="s">
        <v>19</v>
      </c>
      <c r="E8079" s="2" t="s">
        <v>13</v>
      </c>
      <c r="F8079" s="2" t="s">
        <v>21</v>
      </c>
      <c r="G8079" s="2" t="s">
        <v>32</v>
      </c>
      <c r="H8079" s="2">
        <v>165.98</v>
      </c>
      <c r="I8079" s="2">
        <v>1</v>
      </c>
      <c r="J8079" s="2" t="s">
        <v>16</v>
      </c>
      <c r="K8079" s="2">
        <f t="shared" si="252"/>
        <v>165.98</v>
      </c>
      <c r="L8079" s="2">
        <f t="shared" si="253"/>
        <v>165.98</v>
      </c>
      <c r="M8079" s="2" cm="1">
        <f t="array" ref="M8079">IFERROR(_xlfn.IFS(AND(F8079="Furniture",C8079="First Class",I8079&gt;5),H8079-(H8079*10%),AND(F8079="Technology",C8079="Same Day",I8079&gt;6),H8079-(H8079*12%),AND(F8079="Office Supplies",OR(C8079="Second Day",C8079="Standard Class"),I8079&gt;4),H8079-(H8079*8%)),H8079)</f>
        <v>165.98</v>
      </c>
      <c r="N8079" s="2" cm="1">
        <f t="array" ref="N8079">IFERROR(_xlfn.IFS(AND(J8079="Yes",F8079="Furniture",OR(C8079="Second Day",C8079="Standard Class"),I8079&gt;3),H8079-(H8079*15%),AND(J8079="Yes",F8079="Technology",C8079="Same Day",I8079&gt;4),H8079-(H8079*18%),AND(J8079="Yes",F8079="Office Supplies",C8079="First Class",I8079&gt;5),H8079-(H8079*20%)),H8079)</f>
        <v>165.98</v>
      </c>
      <c r="O8079" s="2"/>
    </row>
    <row r="8080" spans="1:15" ht="15.75" customHeight="1" x14ac:dyDescent="0.3">
      <c r="A8080" s="2" t="s">
        <v>4039</v>
      </c>
      <c r="B8080" s="3">
        <v>42178</v>
      </c>
      <c r="C8080" s="2" t="s">
        <v>24</v>
      </c>
      <c r="D8080" s="2" t="s">
        <v>19</v>
      </c>
      <c r="E8080" s="2" t="s">
        <v>13</v>
      </c>
      <c r="F8080" s="2" t="s">
        <v>30</v>
      </c>
      <c r="G8080" s="2" t="s">
        <v>49</v>
      </c>
      <c r="H8080" s="2">
        <v>75</v>
      </c>
      <c r="I8080" s="2">
        <v>3</v>
      </c>
      <c r="J8080" s="2" t="s">
        <v>16</v>
      </c>
      <c r="K8080" s="2">
        <f t="shared" si="252"/>
        <v>75</v>
      </c>
      <c r="L8080" s="2">
        <f t="shared" si="253"/>
        <v>75</v>
      </c>
      <c r="M8080" s="2" cm="1">
        <f t="array" ref="M8080">IFERROR(_xlfn.IFS(AND(F8080="Furniture",C8080="First Class",I8080&gt;5),H8080-(H8080*10%),AND(F8080="Technology",C8080="Same Day",I8080&gt;6),H8080-(H8080*12%),AND(F8080="Office Supplies",OR(C8080="Second Day",C8080="Standard Class"),I8080&gt;4),H8080-(H8080*8%)),H8080)</f>
        <v>75</v>
      </c>
      <c r="N8080" s="2" cm="1">
        <f t="array" ref="N8080">IFERROR(_xlfn.IFS(AND(J8080="Yes",F8080="Furniture",OR(C8080="Second Day",C8080="Standard Class"),I8080&gt;3),H8080-(H8080*15%),AND(J8080="Yes",F8080="Technology",C8080="Same Day",I8080&gt;4),H8080-(H8080*18%),AND(J8080="Yes",F8080="Office Supplies",C8080="First Class",I8080&gt;5),H8080-(H8080*20%)),H8080)</f>
        <v>75</v>
      </c>
      <c r="O8080" s="2"/>
    </row>
    <row r="8081" spans="1:15" ht="15.75" customHeight="1" x14ac:dyDescent="0.3">
      <c r="A8081" s="2" t="s">
        <v>4040</v>
      </c>
      <c r="B8081" s="3">
        <v>42696</v>
      </c>
      <c r="C8081" s="2" t="s">
        <v>24</v>
      </c>
      <c r="D8081" s="2" t="s">
        <v>38</v>
      </c>
      <c r="E8081" s="2" t="s">
        <v>46</v>
      </c>
      <c r="F8081" s="2" t="s">
        <v>21</v>
      </c>
      <c r="G8081" s="2" t="s">
        <v>32</v>
      </c>
      <c r="H8081" s="2">
        <v>134.27200000000002</v>
      </c>
      <c r="I8081" s="2">
        <v>8</v>
      </c>
      <c r="J8081" s="2" t="s">
        <v>16</v>
      </c>
      <c r="K8081" s="2">
        <f t="shared" si="252"/>
        <v>134.27200000000002</v>
      </c>
      <c r="L8081" s="2">
        <f t="shared" si="253"/>
        <v>134.27200000000002</v>
      </c>
      <c r="M8081" s="2" cm="1">
        <f t="array" ref="M8081">IFERROR(_xlfn.IFS(AND(F8081="Furniture",C8081="First Class",I8081&gt;5),H8081-(H8081*10%),AND(F8081="Technology",C8081="Same Day",I8081&gt;6),H8081-(H8081*12%),AND(F8081="Office Supplies",OR(C8081="Second Day",C8081="Standard Class"),I8081&gt;4),H8081-(H8081*8%)),H8081)</f>
        <v>123.53024000000002</v>
      </c>
      <c r="N8081" s="2" cm="1">
        <f t="array" ref="N8081">IFERROR(_xlfn.IFS(AND(J8081="Yes",F8081="Furniture",OR(C8081="Second Day",C8081="Standard Class"),I8081&gt;3),H8081-(H8081*15%),AND(J8081="Yes",F8081="Technology",C8081="Same Day",I8081&gt;4),H8081-(H8081*18%),AND(J8081="Yes",F8081="Office Supplies",C8081="First Class",I8081&gt;5),H8081-(H8081*20%)),H8081)</f>
        <v>134.27200000000002</v>
      </c>
      <c r="O8081" s="2"/>
    </row>
    <row r="8082" spans="1:15" ht="15.75" customHeight="1" x14ac:dyDescent="0.3">
      <c r="A8082" s="2" t="s">
        <v>4041</v>
      </c>
      <c r="B8082" s="3">
        <v>42303</v>
      </c>
      <c r="C8082" s="2" t="s">
        <v>24</v>
      </c>
      <c r="D8082" s="2" t="s">
        <v>19</v>
      </c>
      <c r="E8082" s="2" t="s">
        <v>20</v>
      </c>
      <c r="F8082" s="2" t="s">
        <v>21</v>
      </c>
      <c r="G8082" s="2" t="s">
        <v>22</v>
      </c>
      <c r="H8082" s="2">
        <v>146.54400000000001</v>
      </c>
      <c r="I8082" s="2">
        <v>6</v>
      </c>
      <c r="J8082" s="2" t="s">
        <v>16</v>
      </c>
      <c r="K8082" s="2">
        <f t="shared" si="252"/>
        <v>146.54400000000001</v>
      </c>
      <c r="L8082" s="2">
        <f t="shared" si="253"/>
        <v>146.54400000000001</v>
      </c>
      <c r="M8082" s="2" cm="1">
        <f t="array" ref="M8082">IFERROR(_xlfn.IFS(AND(F8082="Furniture",C8082="First Class",I8082&gt;5),H8082-(H8082*10%),AND(F8082="Technology",C8082="Same Day",I8082&gt;6),H8082-(H8082*12%),AND(F8082="Office Supplies",OR(C8082="Second Day",C8082="Standard Class"),I8082&gt;4),H8082-(H8082*8%)),H8082)</f>
        <v>134.82048</v>
      </c>
      <c r="N8082" s="2" cm="1">
        <f t="array" ref="N8082">IFERROR(_xlfn.IFS(AND(J8082="Yes",F8082="Furniture",OR(C8082="Second Day",C8082="Standard Class"),I8082&gt;3),H8082-(H8082*15%),AND(J8082="Yes",F8082="Technology",C8082="Same Day",I8082&gt;4),H8082-(H8082*18%),AND(J8082="Yes",F8082="Office Supplies",C8082="First Class",I8082&gt;5),H8082-(H8082*20%)),H8082)</f>
        <v>146.54400000000001</v>
      </c>
      <c r="O8082" s="2"/>
    </row>
    <row r="8083" spans="1:15" ht="15.75" customHeight="1" x14ac:dyDescent="0.3">
      <c r="A8083" s="2" t="s">
        <v>4041</v>
      </c>
      <c r="B8083" s="3">
        <v>42303</v>
      </c>
      <c r="C8083" s="2" t="s">
        <v>24</v>
      </c>
      <c r="D8083" s="2" t="s">
        <v>19</v>
      </c>
      <c r="E8083" s="2" t="s">
        <v>20</v>
      </c>
      <c r="F8083" s="2" t="s">
        <v>21</v>
      </c>
      <c r="G8083" s="2" t="s">
        <v>35</v>
      </c>
      <c r="H8083" s="2">
        <v>131.904</v>
      </c>
      <c r="I8083" s="2">
        <v>3</v>
      </c>
      <c r="J8083" s="2" t="s">
        <v>16</v>
      </c>
      <c r="K8083" s="2">
        <f t="shared" si="252"/>
        <v>131.904</v>
      </c>
      <c r="L8083" s="2">
        <f t="shared" si="253"/>
        <v>131.904</v>
      </c>
      <c r="M8083" s="2" cm="1">
        <f t="array" ref="M8083">IFERROR(_xlfn.IFS(AND(F8083="Furniture",C8083="First Class",I8083&gt;5),H8083-(H8083*10%),AND(F8083="Technology",C8083="Same Day",I8083&gt;6),H8083-(H8083*12%),AND(F8083="Office Supplies",OR(C8083="Second Day",C8083="Standard Class"),I8083&gt;4),H8083-(H8083*8%)),H8083)</f>
        <v>131.904</v>
      </c>
      <c r="N8083" s="2" cm="1">
        <f t="array" ref="N8083">IFERROR(_xlfn.IFS(AND(J8083="Yes",F8083="Furniture",OR(C8083="Second Day",C8083="Standard Class"),I8083&gt;3),H8083-(H8083*15%),AND(J8083="Yes",F8083="Technology",C8083="Same Day",I8083&gt;4),H8083-(H8083*18%),AND(J8083="Yes",F8083="Office Supplies",C8083="First Class",I8083&gt;5),H8083-(H8083*20%)),H8083)</f>
        <v>131.904</v>
      </c>
      <c r="O8083" s="2"/>
    </row>
    <row r="8084" spans="1:15" ht="15.75" customHeight="1" x14ac:dyDescent="0.3">
      <c r="A8084" s="2" t="s">
        <v>4041</v>
      </c>
      <c r="B8084" s="3">
        <v>42303</v>
      </c>
      <c r="C8084" s="2" t="s">
        <v>24</v>
      </c>
      <c r="D8084" s="2" t="s">
        <v>19</v>
      </c>
      <c r="E8084" s="2" t="s">
        <v>20</v>
      </c>
      <c r="F8084" s="2" t="s">
        <v>21</v>
      </c>
      <c r="G8084" s="2" t="s">
        <v>33</v>
      </c>
      <c r="H8084" s="2">
        <v>203.88000000000002</v>
      </c>
      <c r="I8084" s="2">
        <v>5</v>
      </c>
      <c r="J8084" s="2" t="s">
        <v>16</v>
      </c>
      <c r="K8084" s="2">
        <f t="shared" si="252"/>
        <v>203.88000000000002</v>
      </c>
      <c r="L8084" s="2">
        <f t="shared" si="253"/>
        <v>203.88000000000002</v>
      </c>
      <c r="M8084" s="2" cm="1">
        <f t="array" ref="M8084">IFERROR(_xlfn.IFS(AND(F8084="Furniture",C8084="First Class",I8084&gt;5),H8084-(H8084*10%),AND(F8084="Technology",C8084="Same Day",I8084&gt;6),H8084-(H8084*12%),AND(F8084="Office Supplies",OR(C8084="Second Day",C8084="Standard Class"),I8084&gt;4),H8084-(H8084*8%)),H8084)</f>
        <v>187.56960000000004</v>
      </c>
      <c r="N8084" s="2" cm="1">
        <f t="array" ref="N8084">IFERROR(_xlfn.IFS(AND(J8084="Yes",F8084="Furniture",OR(C8084="Second Day",C8084="Standard Class"),I8084&gt;3),H8084-(H8084*15%),AND(J8084="Yes",F8084="Technology",C8084="Same Day",I8084&gt;4),H8084-(H8084*18%),AND(J8084="Yes",F8084="Office Supplies",C8084="First Class",I8084&gt;5),H8084-(H8084*20%)),H8084)</f>
        <v>203.88000000000002</v>
      </c>
      <c r="O8084" s="2"/>
    </row>
    <row r="8085" spans="1:15" ht="15.75" customHeight="1" x14ac:dyDescent="0.3">
      <c r="A8085" s="2" t="s">
        <v>4041</v>
      </c>
      <c r="B8085" s="3">
        <v>42303</v>
      </c>
      <c r="C8085" s="2" t="s">
        <v>24</v>
      </c>
      <c r="D8085" s="2" t="s">
        <v>19</v>
      </c>
      <c r="E8085" s="2" t="s">
        <v>20</v>
      </c>
      <c r="F8085" s="2" t="s">
        <v>21</v>
      </c>
      <c r="G8085" s="2" t="s">
        <v>32</v>
      </c>
      <c r="H8085" s="2">
        <v>14.301000000000002</v>
      </c>
      <c r="I8085" s="2">
        <v>7</v>
      </c>
      <c r="J8085" s="2" t="s">
        <v>16</v>
      </c>
      <c r="K8085" s="2">
        <f t="shared" si="252"/>
        <v>14.301000000000002</v>
      </c>
      <c r="L8085" s="2">
        <f t="shared" si="253"/>
        <v>14.301000000000002</v>
      </c>
      <c r="M8085" s="2" cm="1">
        <f t="array" ref="M8085">IFERROR(_xlfn.IFS(AND(F8085="Furniture",C8085="First Class",I8085&gt;5),H8085-(H8085*10%),AND(F8085="Technology",C8085="Same Day",I8085&gt;6),H8085-(H8085*12%),AND(F8085="Office Supplies",OR(C8085="Second Day",C8085="Standard Class"),I8085&gt;4),H8085-(H8085*8%)),H8085)</f>
        <v>13.156920000000001</v>
      </c>
      <c r="N8085" s="2" cm="1">
        <f t="array" ref="N8085">IFERROR(_xlfn.IFS(AND(J8085="Yes",F8085="Furniture",OR(C8085="Second Day",C8085="Standard Class"),I8085&gt;3),H8085-(H8085*15%),AND(J8085="Yes",F8085="Technology",C8085="Same Day",I8085&gt;4),H8085-(H8085*18%),AND(J8085="Yes",F8085="Office Supplies",C8085="First Class",I8085&gt;5),H8085-(H8085*20%)),H8085)</f>
        <v>14.301000000000002</v>
      </c>
      <c r="O8085" s="2"/>
    </row>
    <row r="8086" spans="1:15" ht="15.75" customHeight="1" x14ac:dyDescent="0.3">
      <c r="A8086" s="2" t="s">
        <v>4041</v>
      </c>
      <c r="B8086" s="3">
        <v>42303</v>
      </c>
      <c r="C8086" s="2" t="s">
        <v>24</v>
      </c>
      <c r="D8086" s="2" t="s">
        <v>19</v>
      </c>
      <c r="E8086" s="2" t="s">
        <v>20</v>
      </c>
      <c r="F8086" s="2" t="s">
        <v>21</v>
      </c>
      <c r="G8086" s="2" t="s">
        <v>26</v>
      </c>
      <c r="H8086" s="2">
        <v>718.6400000000001</v>
      </c>
      <c r="I8086" s="2">
        <v>10</v>
      </c>
      <c r="J8086" s="2" t="s">
        <v>16</v>
      </c>
      <c r="K8086" s="2">
        <f t="shared" si="252"/>
        <v>610.84400000000005</v>
      </c>
      <c r="L8086" s="2">
        <f t="shared" si="253"/>
        <v>718.6400000000001</v>
      </c>
      <c r="M8086" s="2" cm="1">
        <f t="array" ref="M8086">IFERROR(_xlfn.IFS(AND(F8086="Furniture",C8086="First Class",I8086&gt;5),H8086-(H8086*10%),AND(F8086="Technology",C8086="Same Day",I8086&gt;6),H8086-(H8086*12%),AND(F8086="Office Supplies",OR(C8086="Second Day",C8086="Standard Class"),I8086&gt;4),H8086-(H8086*8%)),H8086)</f>
        <v>661.14880000000005</v>
      </c>
      <c r="N8086" s="2" cm="1">
        <f t="array" ref="N8086">IFERROR(_xlfn.IFS(AND(J8086="Yes",F8086="Furniture",OR(C8086="Second Day",C8086="Standard Class"),I8086&gt;3),H8086-(H8086*15%),AND(J8086="Yes",F8086="Technology",C8086="Same Day",I8086&gt;4),H8086-(H8086*18%),AND(J8086="Yes",F8086="Office Supplies",C8086="First Class",I8086&gt;5),H8086-(H8086*20%)),H8086)</f>
        <v>718.6400000000001</v>
      </c>
      <c r="O8086" s="2"/>
    </row>
    <row r="8087" spans="1:15" ht="15.75" customHeight="1" x14ac:dyDescent="0.3">
      <c r="A8087" s="2" t="s">
        <v>4042</v>
      </c>
      <c r="B8087" s="3">
        <v>42663</v>
      </c>
      <c r="C8087" s="2" t="s">
        <v>24</v>
      </c>
      <c r="D8087" s="2" t="s">
        <v>38</v>
      </c>
      <c r="E8087" s="2" t="s">
        <v>13</v>
      </c>
      <c r="F8087" s="2" t="s">
        <v>14</v>
      </c>
      <c r="G8087" s="2" t="s">
        <v>28</v>
      </c>
      <c r="H8087" s="2">
        <v>61.1</v>
      </c>
      <c r="I8087" s="2">
        <v>5</v>
      </c>
      <c r="J8087" s="2" t="s">
        <v>16</v>
      </c>
      <c r="K8087" s="2">
        <f t="shared" si="252"/>
        <v>61.1</v>
      </c>
      <c r="L8087" s="2">
        <f t="shared" si="253"/>
        <v>61.1</v>
      </c>
      <c r="M8087" s="2" cm="1">
        <f t="array" ref="M8087">IFERROR(_xlfn.IFS(AND(F8087="Furniture",C8087="First Class",I8087&gt;5),H8087-(H8087*10%),AND(F8087="Technology",C8087="Same Day",I8087&gt;6),H8087-(H8087*12%),AND(F8087="Office Supplies",OR(C8087="Second Day",C8087="Standard Class"),I8087&gt;4),H8087-(H8087*8%)),H8087)</f>
        <v>61.1</v>
      </c>
      <c r="N8087" s="2" cm="1">
        <f t="array" ref="N8087">IFERROR(_xlfn.IFS(AND(J8087="Yes",F8087="Furniture",OR(C8087="Second Day",C8087="Standard Class"),I8087&gt;3),H8087-(H8087*15%),AND(J8087="Yes",F8087="Technology",C8087="Same Day",I8087&gt;4),H8087-(H8087*18%),AND(J8087="Yes",F8087="Office Supplies",C8087="First Class",I8087&gt;5),H8087-(H8087*20%)),H8087)</f>
        <v>61.1</v>
      </c>
      <c r="O8087" s="2"/>
    </row>
    <row r="8088" spans="1:15" ht="15.75" customHeight="1" x14ac:dyDescent="0.3">
      <c r="A8088" s="2" t="s">
        <v>4043</v>
      </c>
      <c r="B8088" s="3">
        <v>42853</v>
      </c>
      <c r="C8088" s="2" t="s">
        <v>24</v>
      </c>
      <c r="D8088" s="2" t="s">
        <v>12</v>
      </c>
      <c r="E8088" s="2" t="s">
        <v>13</v>
      </c>
      <c r="F8088" s="2" t="s">
        <v>21</v>
      </c>
      <c r="G8088" s="2" t="s">
        <v>33</v>
      </c>
      <c r="H8088" s="2">
        <v>28.08</v>
      </c>
      <c r="I8088" s="2">
        <v>3</v>
      </c>
      <c r="J8088" s="2" t="s">
        <v>16</v>
      </c>
      <c r="K8088" s="2">
        <f t="shared" si="252"/>
        <v>28.08</v>
      </c>
      <c r="L8088" s="2">
        <f t="shared" si="253"/>
        <v>28.08</v>
      </c>
      <c r="M8088" s="2" cm="1">
        <f t="array" ref="M8088">IFERROR(_xlfn.IFS(AND(F8088="Furniture",C8088="First Class",I8088&gt;5),H8088-(H8088*10%),AND(F8088="Technology",C8088="Same Day",I8088&gt;6),H8088-(H8088*12%),AND(F8088="Office Supplies",OR(C8088="Second Day",C8088="Standard Class"),I8088&gt;4),H8088-(H8088*8%)),H8088)</f>
        <v>28.08</v>
      </c>
      <c r="N8088" s="2" cm="1">
        <f t="array" ref="N8088">IFERROR(_xlfn.IFS(AND(J8088="Yes",F8088="Furniture",OR(C8088="Second Day",C8088="Standard Class"),I8088&gt;3),H8088-(H8088*15%),AND(J8088="Yes",F8088="Technology",C8088="Same Day",I8088&gt;4),H8088-(H8088*18%),AND(J8088="Yes",F8088="Office Supplies",C8088="First Class",I8088&gt;5),H8088-(H8088*20%)),H8088)</f>
        <v>28.08</v>
      </c>
      <c r="O8088" s="2"/>
    </row>
    <row r="8089" spans="1:15" ht="15.75" customHeight="1" x14ac:dyDescent="0.3">
      <c r="A8089" s="2" t="s">
        <v>4044</v>
      </c>
      <c r="B8089" s="3">
        <v>42642</v>
      </c>
      <c r="C8089" s="2" t="s">
        <v>11</v>
      </c>
      <c r="D8089" s="2" t="s">
        <v>19</v>
      </c>
      <c r="E8089" s="2" t="s">
        <v>20</v>
      </c>
      <c r="F8089" s="2" t="s">
        <v>21</v>
      </c>
      <c r="G8089" s="2" t="s">
        <v>29</v>
      </c>
      <c r="H8089" s="2">
        <v>10.496</v>
      </c>
      <c r="I8089" s="2">
        <v>4</v>
      </c>
      <c r="J8089" s="2" t="s">
        <v>16</v>
      </c>
      <c r="K8089" s="2">
        <f t="shared" si="252"/>
        <v>10.496</v>
      </c>
      <c r="L8089" s="2">
        <f t="shared" si="253"/>
        <v>10.496</v>
      </c>
      <c r="M8089" s="2" cm="1">
        <f t="array" ref="M8089">IFERROR(_xlfn.IFS(AND(F8089="Furniture",C8089="First Class",I8089&gt;5),H8089-(H8089*10%),AND(F8089="Technology",C8089="Same Day",I8089&gt;6),H8089-(H8089*12%),AND(F8089="Office Supplies",OR(C8089="Second Day",C8089="Standard Class"),I8089&gt;4),H8089-(H8089*8%)),H8089)</f>
        <v>10.496</v>
      </c>
      <c r="N8089" s="2" cm="1">
        <f t="array" ref="N8089">IFERROR(_xlfn.IFS(AND(J8089="Yes",F8089="Furniture",OR(C8089="Second Day",C8089="Standard Class"),I8089&gt;3),H8089-(H8089*15%),AND(J8089="Yes",F8089="Technology",C8089="Same Day",I8089&gt;4),H8089-(H8089*18%),AND(J8089="Yes",F8089="Office Supplies",C8089="First Class",I8089&gt;5),H8089-(H8089*20%)),H8089)</f>
        <v>10.496</v>
      </c>
      <c r="O8089" s="2"/>
    </row>
    <row r="8090" spans="1:15" ht="15.75" customHeight="1" x14ac:dyDescent="0.3">
      <c r="A8090" s="2" t="s">
        <v>4045</v>
      </c>
      <c r="B8090" s="3">
        <v>42195</v>
      </c>
      <c r="C8090" s="2" t="s">
        <v>24</v>
      </c>
      <c r="D8090" s="2" t="s">
        <v>12</v>
      </c>
      <c r="E8090" s="2" t="s">
        <v>20</v>
      </c>
      <c r="F8090" s="2" t="s">
        <v>21</v>
      </c>
      <c r="G8090" s="2" t="s">
        <v>32</v>
      </c>
      <c r="H8090" s="2">
        <v>39.92</v>
      </c>
      <c r="I8090" s="2">
        <v>2</v>
      </c>
      <c r="J8090" s="2" t="s">
        <v>16</v>
      </c>
      <c r="K8090" s="2">
        <f t="shared" si="252"/>
        <v>39.92</v>
      </c>
      <c r="L8090" s="2">
        <f t="shared" si="253"/>
        <v>39.92</v>
      </c>
      <c r="M8090" s="2" cm="1">
        <f t="array" ref="M8090">IFERROR(_xlfn.IFS(AND(F8090="Furniture",C8090="First Class",I8090&gt;5),H8090-(H8090*10%),AND(F8090="Technology",C8090="Same Day",I8090&gt;6),H8090-(H8090*12%),AND(F8090="Office Supplies",OR(C8090="Second Day",C8090="Standard Class"),I8090&gt;4),H8090-(H8090*8%)),H8090)</f>
        <v>39.92</v>
      </c>
      <c r="N8090" s="2" cm="1">
        <f t="array" ref="N8090">IFERROR(_xlfn.IFS(AND(J8090="Yes",F8090="Furniture",OR(C8090="Second Day",C8090="Standard Class"),I8090&gt;3),H8090-(H8090*15%),AND(J8090="Yes",F8090="Technology",C8090="Same Day",I8090&gt;4),H8090-(H8090*18%),AND(J8090="Yes",F8090="Office Supplies",C8090="First Class",I8090&gt;5),H8090-(H8090*20%)),H8090)</f>
        <v>39.92</v>
      </c>
      <c r="O8090" s="2"/>
    </row>
    <row r="8091" spans="1:15" ht="15.75" customHeight="1" x14ac:dyDescent="0.3">
      <c r="A8091" s="2" t="s">
        <v>4046</v>
      </c>
      <c r="B8091" s="3">
        <v>42223</v>
      </c>
      <c r="C8091" s="2" t="s">
        <v>54</v>
      </c>
      <c r="D8091" s="2" t="s">
        <v>19</v>
      </c>
      <c r="E8091" s="2" t="s">
        <v>46</v>
      </c>
      <c r="F8091" s="2" t="s">
        <v>21</v>
      </c>
      <c r="G8091" s="2" t="s">
        <v>33</v>
      </c>
      <c r="H8091" s="2">
        <v>77.58</v>
      </c>
      <c r="I8091" s="2">
        <v>9</v>
      </c>
      <c r="J8091" s="2" t="s">
        <v>16</v>
      </c>
      <c r="K8091" s="2">
        <f t="shared" si="252"/>
        <v>77.58</v>
      </c>
      <c r="L8091" s="2">
        <f t="shared" si="253"/>
        <v>77.58</v>
      </c>
      <c r="M8091" s="2" cm="1">
        <f t="array" ref="M8091">IFERROR(_xlfn.IFS(AND(F8091="Furniture",C8091="First Class",I8091&gt;5),H8091-(H8091*10%),AND(F8091="Technology",C8091="Same Day",I8091&gt;6),H8091-(H8091*12%),AND(F8091="Office Supplies",OR(C8091="Second Day",C8091="Standard Class"),I8091&gt;4),H8091-(H8091*8%)),H8091)</f>
        <v>77.58</v>
      </c>
      <c r="N8091" s="2" cm="1">
        <f t="array" ref="N8091">IFERROR(_xlfn.IFS(AND(J8091="Yes",F8091="Furniture",OR(C8091="Second Day",C8091="Standard Class"),I8091&gt;3),H8091-(H8091*15%),AND(J8091="Yes",F8091="Technology",C8091="Same Day",I8091&gt;4),H8091-(H8091*18%),AND(J8091="Yes",F8091="Office Supplies",C8091="First Class",I8091&gt;5),H8091-(H8091*20%)),H8091)</f>
        <v>77.58</v>
      </c>
      <c r="O8091" s="2"/>
    </row>
    <row r="8092" spans="1:15" ht="15.75" customHeight="1" x14ac:dyDescent="0.3">
      <c r="A8092" s="2" t="s">
        <v>4047</v>
      </c>
      <c r="B8092" s="3">
        <v>41980</v>
      </c>
      <c r="C8092" s="2" t="s">
        <v>24</v>
      </c>
      <c r="D8092" s="2" t="s">
        <v>38</v>
      </c>
      <c r="E8092" s="2" t="s">
        <v>20</v>
      </c>
      <c r="F8092" s="2" t="s">
        <v>21</v>
      </c>
      <c r="G8092" s="2" t="s">
        <v>26</v>
      </c>
      <c r="H8092" s="2">
        <v>269.35999999999996</v>
      </c>
      <c r="I8092" s="2">
        <v>7</v>
      </c>
      <c r="J8092" s="2" t="s">
        <v>16</v>
      </c>
      <c r="K8092" s="2">
        <f t="shared" si="252"/>
        <v>228.95599999999996</v>
      </c>
      <c r="L8092" s="2">
        <f t="shared" si="253"/>
        <v>269.35999999999996</v>
      </c>
      <c r="M8092" s="2" cm="1">
        <f t="array" ref="M8092">IFERROR(_xlfn.IFS(AND(F8092="Furniture",C8092="First Class",I8092&gt;5),H8092-(H8092*10%),AND(F8092="Technology",C8092="Same Day",I8092&gt;6),H8092-(H8092*12%),AND(F8092="Office Supplies",OR(C8092="Second Day",C8092="Standard Class"),I8092&gt;4),H8092-(H8092*8%)),H8092)</f>
        <v>247.81119999999996</v>
      </c>
      <c r="N8092" s="2" cm="1">
        <f t="array" ref="N8092">IFERROR(_xlfn.IFS(AND(J8092="Yes",F8092="Furniture",OR(C8092="Second Day",C8092="Standard Class"),I8092&gt;3),H8092-(H8092*15%),AND(J8092="Yes",F8092="Technology",C8092="Same Day",I8092&gt;4),H8092-(H8092*18%),AND(J8092="Yes",F8092="Office Supplies",C8092="First Class",I8092&gt;5),H8092-(H8092*20%)),H8092)</f>
        <v>269.35999999999996</v>
      </c>
      <c r="O8092" s="2"/>
    </row>
    <row r="8093" spans="1:15" ht="15.75" customHeight="1" x14ac:dyDescent="0.3">
      <c r="A8093" s="2" t="s">
        <v>4048</v>
      </c>
      <c r="B8093" s="3">
        <v>42348</v>
      </c>
      <c r="C8093" s="2" t="s">
        <v>24</v>
      </c>
      <c r="D8093" s="2" t="s">
        <v>12</v>
      </c>
      <c r="E8093" s="2" t="s">
        <v>20</v>
      </c>
      <c r="F8093" s="2" t="s">
        <v>21</v>
      </c>
      <c r="G8093" s="2" t="s">
        <v>22</v>
      </c>
      <c r="H8093" s="2">
        <v>5.76</v>
      </c>
      <c r="I8093" s="2">
        <v>2</v>
      </c>
      <c r="J8093" s="2" t="s">
        <v>16</v>
      </c>
      <c r="K8093" s="2">
        <f t="shared" si="252"/>
        <v>5.76</v>
      </c>
      <c r="L8093" s="2">
        <f t="shared" si="253"/>
        <v>5.76</v>
      </c>
      <c r="M8093" s="2" cm="1">
        <f t="array" ref="M8093">IFERROR(_xlfn.IFS(AND(F8093="Furniture",C8093="First Class",I8093&gt;5),H8093-(H8093*10%),AND(F8093="Technology",C8093="Same Day",I8093&gt;6),H8093-(H8093*12%),AND(F8093="Office Supplies",OR(C8093="Second Day",C8093="Standard Class"),I8093&gt;4),H8093-(H8093*8%)),H8093)</f>
        <v>5.76</v>
      </c>
      <c r="N8093" s="2" cm="1">
        <f t="array" ref="N8093">IFERROR(_xlfn.IFS(AND(J8093="Yes",F8093="Furniture",OR(C8093="Second Day",C8093="Standard Class"),I8093&gt;3),H8093-(H8093*15%),AND(J8093="Yes",F8093="Technology",C8093="Same Day",I8093&gt;4),H8093-(H8093*18%),AND(J8093="Yes",F8093="Office Supplies",C8093="First Class",I8093&gt;5),H8093-(H8093*20%)),H8093)</f>
        <v>5.76</v>
      </c>
      <c r="O8093" s="2"/>
    </row>
    <row r="8094" spans="1:15" ht="15.75" customHeight="1" x14ac:dyDescent="0.3">
      <c r="A8094" s="2" t="s">
        <v>4049</v>
      </c>
      <c r="B8094" s="3">
        <v>43047</v>
      </c>
      <c r="C8094" s="2" t="s">
        <v>11</v>
      </c>
      <c r="D8094" s="2" t="s">
        <v>38</v>
      </c>
      <c r="E8094" s="2" t="s">
        <v>46</v>
      </c>
      <c r="F8094" s="2" t="s">
        <v>21</v>
      </c>
      <c r="G8094" s="2" t="s">
        <v>29</v>
      </c>
      <c r="H8094" s="2">
        <v>109.9</v>
      </c>
      <c r="I8094" s="2">
        <v>5</v>
      </c>
      <c r="J8094" s="2" t="s">
        <v>16</v>
      </c>
      <c r="K8094" s="2">
        <f t="shared" si="252"/>
        <v>109.9</v>
      </c>
      <c r="L8094" s="2">
        <f t="shared" si="253"/>
        <v>109.9</v>
      </c>
      <c r="M8094" s="2" cm="1">
        <f t="array" ref="M8094">IFERROR(_xlfn.IFS(AND(F8094="Furniture",C8094="First Class",I8094&gt;5),H8094-(H8094*10%),AND(F8094="Technology",C8094="Same Day",I8094&gt;6),H8094-(H8094*12%),AND(F8094="Office Supplies",OR(C8094="Second Day",C8094="Standard Class"),I8094&gt;4),H8094-(H8094*8%)),H8094)</f>
        <v>109.9</v>
      </c>
      <c r="N8094" s="2" cm="1">
        <f t="array" ref="N8094">IFERROR(_xlfn.IFS(AND(J8094="Yes",F8094="Furniture",OR(C8094="Second Day",C8094="Standard Class"),I8094&gt;3),H8094-(H8094*15%),AND(J8094="Yes",F8094="Technology",C8094="Same Day",I8094&gt;4),H8094-(H8094*18%),AND(J8094="Yes",F8094="Office Supplies",C8094="First Class",I8094&gt;5),H8094-(H8094*20%)),H8094)</f>
        <v>109.9</v>
      </c>
      <c r="O8094" s="2"/>
    </row>
    <row r="8095" spans="1:15" ht="15.75" customHeight="1" x14ac:dyDescent="0.3">
      <c r="A8095" s="2" t="s">
        <v>4050</v>
      </c>
      <c r="B8095" s="3">
        <v>42943</v>
      </c>
      <c r="C8095" s="2" t="s">
        <v>11</v>
      </c>
      <c r="D8095" s="2" t="s">
        <v>12</v>
      </c>
      <c r="E8095" s="2" t="s">
        <v>20</v>
      </c>
      <c r="F8095" s="2" t="s">
        <v>14</v>
      </c>
      <c r="G8095" s="2" t="s">
        <v>28</v>
      </c>
      <c r="H8095" s="2">
        <v>23.88</v>
      </c>
      <c r="I8095" s="2">
        <v>3</v>
      </c>
      <c r="J8095" s="2" t="s">
        <v>16</v>
      </c>
      <c r="K8095" s="2">
        <f t="shared" si="252"/>
        <v>23.88</v>
      </c>
      <c r="L8095" s="2">
        <f t="shared" si="253"/>
        <v>23.88</v>
      </c>
      <c r="M8095" s="2" cm="1">
        <f t="array" ref="M8095">IFERROR(_xlfn.IFS(AND(F8095="Furniture",C8095="First Class",I8095&gt;5),H8095-(H8095*10%),AND(F8095="Technology",C8095="Same Day",I8095&gt;6),H8095-(H8095*12%),AND(F8095="Office Supplies",OR(C8095="Second Day",C8095="Standard Class"),I8095&gt;4),H8095-(H8095*8%)),H8095)</f>
        <v>23.88</v>
      </c>
      <c r="N8095" s="2" cm="1">
        <f t="array" ref="N8095">IFERROR(_xlfn.IFS(AND(J8095="Yes",F8095="Furniture",OR(C8095="Second Day",C8095="Standard Class"),I8095&gt;3),H8095-(H8095*15%),AND(J8095="Yes",F8095="Technology",C8095="Same Day",I8095&gt;4),H8095-(H8095*18%),AND(J8095="Yes",F8095="Office Supplies",C8095="First Class",I8095&gt;5),H8095-(H8095*20%)),H8095)</f>
        <v>23.88</v>
      </c>
      <c r="O8095" s="2"/>
    </row>
    <row r="8096" spans="1:15" ht="15.75" customHeight="1" x14ac:dyDescent="0.3">
      <c r="A8096" s="2" t="s">
        <v>4050</v>
      </c>
      <c r="B8096" s="3">
        <v>42943</v>
      </c>
      <c r="C8096" s="2" t="s">
        <v>11</v>
      </c>
      <c r="D8096" s="2" t="s">
        <v>12</v>
      </c>
      <c r="E8096" s="2" t="s">
        <v>20</v>
      </c>
      <c r="F8096" s="2" t="s">
        <v>21</v>
      </c>
      <c r="G8096" s="2" t="s">
        <v>35</v>
      </c>
      <c r="H8096" s="2">
        <v>26.2</v>
      </c>
      <c r="I8096" s="2">
        <v>4</v>
      </c>
      <c r="J8096" s="2" t="s">
        <v>16</v>
      </c>
      <c r="K8096" s="2">
        <f t="shared" si="252"/>
        <v>26.2</v>
      </c>
      <c r="L8096" s="2">
        <f t="shared" si="253"/>
        <v>26.2</v>
      </c>
      <c r="M8096" s="2" cm="1">
        <f t="array" ref="M8096">IFERROR(_xlfn.IFS(AND(F8096="Furniture",C8096="First Class",I8096&gt;5),H8096-(H8096*10%),AND(F8096="Technology",C8096="Same Day",I8096&gt;6),H8096-(H8096*12%),AND(F8096="Office Supplies",OR(C8096="Second Day",C8096="Standard Class"),I8096&gt;4),H8096-(H8096*8%)),H8096)</f>
        <v>26.2</v>
      </c>
      <c r="N8096" s="2" cm="1">
        <f t="array" ref="N8096">IFERROR(_xlfn.IFS(AND(J8096="Yes",F8096="Furniture",OR(C8096="Second Day",C8096="Standard Class"),I8096&gt;3),H8096-(H8096*15%),AND(J8096="Yes",F8096="Technology",C8096="Same Day",I8096&gt;4),H8096-(H8096*18%),AND(J8096="Yes",F8096="Office Supplies",C8096="First Class",I8096&gt;5),H8096-(H8096*20%)),H8096)</f>
        <v>26.2</v>
      </c>
      <c r="O8096" s="2"/>
    </row>
    <row r="8097" spans="1:15" ht="15.75" customHeight="1" x14ac:dyDescent="0.3">
      <c r="A8097" s="2" t="s">
        <v>4050</v>
      </c>
      <c r="B8097" s="3">
        <v>42943</v>
      </c>
      <c r="C8097" s="2" t="s">
        <v>11</v>
      </c>
      <c r="D8097" s="2" t="s">
        <v>12</v>
      </c>
      <c r="E8097" s="2" t="s">
        <v>20</v>
      </c>
      <c r="F8097" s="2" t="s">
        <v>21</v>
      </c>
      <c r="G8097" s="2" t="s">
        <v>35</v>
      </c>
      <c r="H8097" s="2">
        <v>12.96</v>
      </c>
      <c r="I8097" s="2">
        <v>2</v>
      </c>
      <c r="J8097" s="2" t="s">
        <v>16</v>
      </c>
      <c r="K8097" s="2">
        <f t="shared" si="252"/>
        <v>12.96</v>
      </c>
      <c r="L8097" s="2">
        <f t="shared" si="253"/>
        <v>12.96</v>
      </c>
      <c r="M8097" s="2" cm="1">
        <f t="array" ref="M8097">IFERROR(_xlfn.IFS(AND(F8097="Furniture",C8097="First Class",I8097&gt;5),H8097-(H8097*10%),AND(F8097="Technology",C8097="Same Day",I8097&gt;6),H8097-(H8097*12%),AND(F8097="Office Supplies",OR(C8097="Second Day",C8097="Standard Class"),I8097&gt;4),H8097-(H8097*8%)),H8097)</f>
        <v>12.96</v>
      </c>
      <c r="N8097" s="2" cm="1">
        <f t="array" ref="N8097">IFERROR(_xlfn.IFS(AND(J8097="Yes",F8097="Furniture",OR(C8097="Second Day",C8097="Standard Class"),I8097&gt;3),H8097-(H8097*15%),AND(J8097="Yes",F8097="Technology",C8097="Same Day",I8097&gt;4),H8097-(H8097*18%),AND(J8097="Yes",F8097="Office Supplies",C8097="First Class",I8097&gt;5),H8097-(H8097*20%)),H8097)</f>
        <v>12.96</v>
      </c>
      <c r="O8097" s="2"/>
    </row>
    <row r="8098" spans="1:15" ht="15.75" customHeight="1" x14ac:dyDescent="0.3">
      <c r="A8098" s="2" t="s">
        <v>4050</v>
      </c>
      <c r="B8098" s="3">
        <v>42943</v>
      </c>
      <c r="C8098" s="2" t="s">
        <v>11</v>
      </c>
      <c r="D8098" s="2" t="s">
        <v>12</v>
      </c>
      <c r="E8098" s="2" t="s">
        <v>20</v>
      </c>
      <c r="F8098" s="2" t="s">
        <v>30</v>
      </c>
      <c r="G8098" s="2" t="s">
        <v>49</v>
      </c>
      <c r="H8098" s="2">
        <v>234.95000000000002</v>
      </c>
      <c r="I8098" s="2">
        <v>5</v>
      </c>
      <c r="J8098" s="2" t="s">
        <v>16</v>
      </c>
      <c r="K8098" s="2">
        <f t="shared" si="252"/>
        <v>199.70750000000001</v>
      </c>
      <c r="L8098" s="2">
        <f t="shared" si="253"/>
        <v>234.95000000000002</v>
      </c>
      <c r="M8098" s="2" cm="1">
        <f t="array" ref="M8098">IFERROR(_xlfn.IFS(AND(F8098="Furniture",C8098="First Class",I8098&gt;5),H8098-(H8098*10%),AND(F8098="Technology",C8098="Same Day",I8098&gt;6),H8098-(H8098*12%),AND(F8098="Office Supplies",OR(C8098="Second Day",C8098="Standard Class"),I8098&gt;4),H8098-(H8098*8%)),H8098)</f>
        <v>234.95000000000002</v>
      </c>
      <c r="N8098" s="2" cm="1">
        <f t="array" ref="N8098">IFERROR(_xlfn.IFS(AND(J8098="Yes",F8098="Furniture",OR(C8098="Second Day",C8098="Standard Class"),I8098&gt;3),H8098-(H8098*15%),AND(J8098="Yes",F8098="Technology",C8098="Same Day",I8098&gt;4),H8098-(H8098*18%),AND(J8098="Yes",F8098="Office Supplies",C8098="First Class",I8098&gt;5),H8098-(H8098*20%)),H8098)</f>
        <v>234.95000000000002</v>
      </c>
      <c r="O8098" s="2"/>
    </row>
    <row r="8099" spans="1:15" ht="15.75" customHeight="1" x14ac:dyDescent="0.3">
      <c r="A8099" s="2" t="s">
        <v>4051</v>
      </c>
      <c r="B8099" s="3">
        <v>43097</v>
      </c>
      <c r="C8099" s="2" t="s">
        <v>24</v>
      </c>
      <c r="D8099" s="2" t="s">
        <v>12</v>
      </c>
      <c r="E8099" s="2" t="s">
        <v>20</v>
      </c>
      <c r="F8099" s="2" t="s">
        <v>21</v>
      </c>
      <c r="G8099" s="2" t="s">
        <v>26</v>
      </c>
      <c r="H8099" s="2">
        <v>118.25</v>
      </c>
      <c r="I8099" s="2">
        <v>5</v>
      </c>
      <c r="J8099" s="2" t="s">
        <v>16</v>
      </c>
      <c r="K8099" s="2">
        <f t="shared" si="252"/>
        <v>118.25</v>
      </c>
      <c r="L8099" s="2">
        <f t="shared" si="253"/>
        <v>118.25</v>
      </c>
      <c r="M8099" s="2" cm="1">
        <f t="array" ref="M8099">IFERROR(_xlfn.IFS(AND(F8099="Furniture",C8099="First Class",I8099&gt;5),H8099-(H8099*10%),AND(F8099="Technology",C8099="Same Day",I8099&gt;6),H8099-(H8099*12%),AND(F8099="Office Supplies",OR(C8099="Second Day",C8099="Standard Class"),I8099&gt;4),H8099-(H8099*8%)),H8099)</f>
        <v>108.78999999999999</v>
      </c>
      <c r="N8099" s="2" cm="1">
        <f t="array" ref="N8099">IFERROR(_xlfn.IFS(AND(J8099="Yes",F8099="Furniture",OR(C8099="Second Day",C8099="Standard Class"),I8099&gt;3),H8099-(H8099*15%),AND(J8099="Yes",F8099="Technology",C8099="Same Day",I8099&gt;4),H8099-(H8099*18%),AND(J8099="Yes",F8099="Office Supplies",C8099="First Class",I8099&gt;5),H8099-(H8099*20%)),H8099)</f>
        <v>118.25</v>
      </c>
      <c r="O8099" s="2"/>
    </row>
    <row r="8100" spans="1:15" ht="15.75" customHeight="1" x14ac:dyDescent="0.3">
      <c r="A8100" s="2" t="s">
        <v>4051</v>
      </c>
      <c r="B8100" s="3">
        <v>43097</v>
      </c>
      <c r="C8100" s="2" t="s">
        <v>24</v>
      </c>
      <c r="D8100" s="2" t="s">
        <v>12</v>
      </c>
      <c r="E8100" s="2" t="s">
        <v>20</v>
      </c>
      <c r="F8100" s="2" t="s">
        <v>21</v>
      </c>
      <c r="G8100" s="2" t="s">
        <v>35</v>
      </c>
      <c r="H8100" s="2">
        <v>4.28</v>
      </c>
      <c r="I8100" s="2">
        <v>1</v>
      </c>
      <c r="J8100" s="2" t="s">
        <v>16</v>
      </c>
      <c r="K8100" s="2">
        <f t="shared" si="252"/>
        <v>4.28</v>
      </c>
      <c r="L8100" s="2">
        <f t="shared" si="253"/>
        <v>4.28</v>
      </c>
      <c r="M8100" s="2" cm="1">
        <f t="array" ref="M8100">IFERROR(_xlfn.IFS(AND(F8100="Furniture",C8100="First Class",I8100&gt;5),H8100-(H8100*10%),AND(F8100="Technology",C8100="Same Day",I8100&gt;6),H8100-(H8100*12%),AND(F8100="Office Supplies",OR(C8100="Second Day",C8100="Standard Class"),I8100&gt;4),H8100-(H8100*8%)),H8100)</f>
        <v>4.28</v>
      </c>
      <c r="N8100" s="2" cm="1">
        <f t="array" ref="N8100">IFERROR(_xlfn.IFS(AND(J8100="Yes",F8100="Furniture",OR(C8100="Second Day",C8100="Standard Class"),I8100&gt;3),H8100-(H8100*15%),AND(J8100="Yes",F8100="Technology",C8100="Same Day",I8100&gt;4),H8100-(H8100*18%),AND(J8100="Yes",F8100="Office Supplies",C8100="First Class",I8100&gt;5),H8100-(H8100*20%)),H8100)</f>
        <v>4.28</v>
      </c>
      <c r="O8100" s="2"/>
    </row>
    <row r="8101" spans="1:15" ht="15.75" customHeight="1" x14ac:dyDescent="0.3">
      <c r="A8101" s="2" t="s">
        <v>4052</v>
      </c>
      <c r="B8101" s="3">
        <v>42439</v>
      </c>
      <c r="C8101" s="2" t="s">
        <v>54</v>
      </c>
      <c r="D8101" s="2" t="s">
        <v>38</v>
      </c>
      <c r="E8101" s="2" t="s">
        <v>20</v>
      </c>
      <c r="F8101" s="2" t="s">
        <v>30</v>
      </c>
      <c r="G8101" s="2" t="s">
        <v>49</v>
      </c>
      <c r="H8101" s="2">
        <v>26.849999999999998</v>
      </c>
      <c r="I8101" s="2">
        <v>3</v>
      </c>
      <c r="J8101" s="2" t="s">
        <v>16</v>
      </c>
      <c r="K8101" s="2">
        <f t="shared" si="252"/>
        <v>26.849999999999998</v>
      </c>
      <c r="L8101" s="2">
        <f t="shared" si="253"/>
        <v>26.849999999999998</v>
      </c>
      <c r="M8101" s="2" cm="1">
        <f t="array" ref="M8101">IFERROR(_xlfn.IFS(AND(F8101="Furniture",C8101="First Class",I8101&gt;5),H8101-(H8101*10%),AND(F8101="Technology",C8101="Same Day",I8101&gt;6),H8101-(H8101*12%),AND(F8101="Office Supplies",OR(C8101="Second Day",C8101="Standard Class"),I8101&gt;4),H8101-(H8101*8%)),H8101)</f>
        <v>26.849999999999998</v>
      </c>
      <c r="N8101" s="2" cm="1">
        <f t="array" ref="N8101">IFERROR(_xlfn.IFS(AND(J8101="Yes",F8101="Furniture",OR(C8101="Second Day",C8101="Standard Class"),I8101&gt;3),H8101-(H8101*15%),AND(J8101="Yes",F8101="Technology",C8101="Same Day",I8101&gt;4),H8101-(H8101*18%),AND(J8101="Yes",F8101="Office Supplies",C8101="First Class",I8101&gt;5),H8101-(H8101*20%)),H8101)</f>
        <v>26.849999999999998</v>
      </c>
      <c r="O8101" s="2"/>
    </row>
    <row r="8102" spans="1:15" ht="15.75" customHeight="1" x14ac:dyDescent="0.3">
      <c r="A8102" s="2" t="s">
        <v>4052</v>
      </c>
      <c r="B8102" s="3">
        <v>42439</v>
      </c>
      <c r="C8102" s="2" t="s">
        <v>54</v>
      </c>
      <c r="D8102" s="2" t="s">
        <v>38</v>
      </c>
      <c r="E8102" s="2" t="s">
        <v>20</v>
      </c>
      <c r="F8102" s="2" t="s">
        <v>30</v>
      </c>
      <c r="G8102" s="2" t="s">
        <v>122</v>
      </c>
      <c r="H8102" s="2">
        <v>3357.6000000000004</v>
      </c>
      <c r="I8102" s="2">
        <v>3</v>
      </c>
      <c r="J8102" s="2" t="s">
        <v>16</v>
      </c>
      <c r="K8102" s="2">
        <f t="shared" si="252"/>
        <v>2853.9600000000005</v>
      </c>
      <c r="L8102" s="2">
        <f t="shared" si="253"/>
        <v>3357.6000000000004</v>
      </c>
      <c r="M8102" s="2" cm="1">
        <f t="array" ref="M8102">IFERROR(_xlfn.IFS(AND(F8102="Furniture",C8102="First Class",I8102&gt;5),H8102-(H8102*10%),AND(F8102="Technology",C8102="Same Day",I8102&gt;6),H8102-(H8102*12%),AND(F8102="Office Supplies",OR(C8102="Second Day",C8102="Standard Class"),I8102&gt;4),H8102-(H8102*8%)),H8102)</f>
        <v>3357.6000000000004</v>
      </c>
      <c r="N8102" s="2" cm="1">
        <f t="array" ref="N8102">IFERROR(_xlfn.IFS(AND(J8102="Yes",F8102="Furniture",OR(C8102="Second Day",C8102="Standard Class"),I8102&gt;3),H8102-(H8102*15%),AND(J8102="Yes",F8102="Technology",C8102="Same Day",I8102&gt;4),H8102-(H8102*18%),AND(J8102="Yes",F8102="Office Supplies",C8102="First Class",I8102&gt;5),H8102-(H8102*20%)),H8102)</f>
        <v>3357.6000000000004</v>
      </c>
      <c r="O8102" s="2"/>
    </row>
    <row r="8103" spans="1:15" ht="15.75" customHeight="1" x14ac:dyDescent="0.3">
      <c r="A8103" s="2" t="s">
        <v>4053</v>
      </c>
      <c r="B8103" s="3">
        <v>42146</v>
      </c>
      <c r="C8103" s="2" t="s">
        <v>24</v>
      </c>
      <c r="D8103" s="2" t="s">
        <v>12</v>
      </c>
      <c r="E8103" s="2" t="s">
        <v>20</v>
      </c>
      <c r="F8103" s="2" t="s">
        <v>21</v>
      </c>
      <c r="G8103" s="2" t="s">
        <v>22</v>
      </c>
      <c r="H8103" s="2">
        <v>8.26</v>
      </c>
      <c r="I8103" s="2">
        <v>2</v>
      </c>
      <c r="J8103" s="2" t="s">
        <v>16</v>
      </c>
      <c r="K8103" s="2">
        <f t="shared" si="252"/>
        <v>8.26</v>
      </c>
      <c r="L8103" s="2">
        <f t="shared" si="253"/>
        <v>8.26</v>
      </c>
      <c r="M8103" s="2" cm="1">
        <f t="array" ref="M8103">IFERROR(_xlfn.IFS(AND(F8103="Furniture",C8103="First Class",I8103&gt;5),H8103-(H8103*10%),AND(F8103="Technology",C8103="Same Day",I8103&gt;6),H8103-(H8103*12%),AND(F8103="Office Supplies",OR(C8103="Second Day",C8103="Standard Class"),I8103&gt;4),H8103-(H8103*8%)),H8103)</f>
        <v>8.26</v>
      </c>
      <c r="N8103" s="2" cm="1">
        <f t="array" ref="N8103">IFERROR(_xlfn.IFS(AND(J8103="Yes",F8103="Furniture",OR(C8103="Second Day",C8103="Standard Class"),I8103&gt;3),H8103-(H8103*15%),AND(J8103="Yes",F8103="Technology",C8103="Same Day",I8103&gt;4),H8103-(H8103*18%),AND(J8103="Yes",F8103="Office Supplies",C8103="First Class",I8103&gt;5),H8103-(H8103*20%)),H8103)</f>
        <v>8.26</v>
      </c>
      <c r="O8103" s="2"/>
    </row>
    <row r="8104" spans="1:15" ht="15.75" customHeight="1" x14ac:dyDescent="0.3">
      <c r="A8104" s="2" t="s">
        <v>4053</v>
      </c>
      <c r="B8104" s="3">
        <v>42146</v>
      </c>
      <c r="C8104" s="2" t="s">
        <v>24</v>
      </c>
      <c r="D8104" s="2" t="s">
        <v>12</v>
      </c>
      <c r="E8104" s="2" t="s">
        <v>20</v>
      </c>
      <c r="F8104" s="2" t="s">
        <v>30</v>
      </c>
      <c r="G8104" s="2" t="s">
        <v>122</v>
      </c>
      <c r="H8104" s="2">
        <v>2973.32</v>
      </c>
      <c r="I8104" s="2">
        <v>7</v>
      </c>
      <c r="J8104" s="2" t="s">
        <v>16</v>
      </c>
      <c r="K8104" s="2">
        <f t="shared" si="252"/>
        <v>2527.3220000000001</v>
      </c>
      <c r="L8104" s="2">
        <f t="shared" si="253"/>
        <v>2973.32</v>
      </c>
      <c r="M8104" s="2" cm="1">
        <f t="array" ref="M8104">IFERROR(_xlfn.IFS(AND(F8104="Furniture",C8104="First Class",I8104&gt;5),H8104-(H8104*10%),AND(F8104="Technology",C8104="Same Day",I8104&gt;6),H8104-(H8104*12%),AND(F8104="Office Supplies",OR(C8104="Second Day",C8104="Standard Class"),I8104&gt;4),H8104-(H8104*8%)),H8104)</f>
        <v>2973.32</v>
      </c>
      <c r="N8104" s="2" cm="1">
        <f t="array" ref="N8104">IFERROR(_xlfn.IFS(AND(J8104="Yes",F8104="Furniture",OR(C8104="Second Day",C8104="Standard Class"),I8104&gt;3),H8104-(H8104*15%),AND(J8104="Yes",F8104="Technology",C8104="Same Day",I8104&gt;4),H8104-(H8104*18%),AND(J8104="Yes",F8104="Office Supplies",C8104="First Class",I8104&gt;5),H8104-(H8104*20%)),H8104)</f>
        <v>2973.32</v>
      </c>
      <c r="O8104" s="2"/>
    </row>
    <row r="8105" spans="1:15" ht="15.75" customHeight="1" x14ac:dyDescent="0.3">
      <c r="A8105" s="2" t="s">
        <v>4053</v>
      </c>
      <c r="B8105" s="3">
        <v>42146</v>
      </c>
      <c r="C8105" s="2" t="s">
        <v>24</v>
      </c>
      <c r="D8105" s="2" t="s">
        <v>12</v>
      </c>
      <c r="E8105" s="2" t="s">
        <v>20</v>
      </c>
      <c r="F8105" s="2" t="s">
        <v>21</v>
      </c>
      <c r="G8105" s="2" t="s">
        <v>26</v>
      </c>
      <c r="H8105" s="2">
        <v>104.79</v>
      </c>
      <c r="I8105" s="2">
        <v>7</v>
      </c>
      <c r="J8105" s="2" t="s">
        <v>16</v>
      </c>
      <c r="K8105" s="2">
        <f t="shared" si="252"/>
        <v>104.79</v>
      </c>
      <c r="L8105" s="2">
        <f t="shared" si="253"/>
        <v>104.79</v>
      </c>
      <c r="M8105" s="2" cm="1">
        <f t="array" ref="M8105">IFERROR(_xlfn.IFS(AND(F8105="Furniture",C8105="First Class",I8105&gt;5),H8105-(H8105*10%),AND(F8105="Technology",C8105="Same Day",I8105&gt;6),H8105-(H8105*12%),AND(F8105="Office Supplies",OR(C8105="Second Day",C8105="Standard Class"),I8105&gt;4),H8105-(H8105*8%)),H8105)</f>
        <v>96.406800000000004</v>
      </c>
      <c r="N8105" s="2" cm="1">
        <f t="array" ref="N8105">IFERROR(_xlfn.IFS(AND(J8105="Yes",F8105="Furniture",OR(C8105="Second Day",C8105="Standard Class"),I8105&gt;3),H8105-(H8105*15%),AND(J8105="Yes",F8105="Technology",C8105="Same Day",I8105&gt;4),H8105-(H8105*18%),AND(J8105="Yes",F8105="Office Supplies",C8105="First Class",I8105&gt;5),H8105-(H8105*20%)),H8105)</f>
        <v>104.79</v>
      </c>
      <c r="O8105" s="2"/>
    </row>
    <row r="8106" spans="1:15" ht="15.75" customHeight="1" x14ac:dyDescent="0.3">
      <c r="A8106" s="2" t="s">
        <v>4053</v>
      </c>
      <c r="B8106" s="3">
        <v>42146</v>
      </c>
      <c r="C8106" s="2" t="s">
        <v>24</v>
      </c>
      <c r="D8106" s="2" t="s">
        <v>12</v>
      </c>
      <c r="E8106" s="2" t="s">
        <v>20</v>
      </c>
      <c r="F8106" s="2" t="s">
        <v>30</v>
      </c>
      <c r="G8106" s="2" t="s">
        <v>31</v>
      </c>
      <c r="H8106" s="2">
        <v>775.72800000000007</v>
      </c>
      <c r="I8106" s="2">
        <v>6</v>
      </c>
      <c r="J8106" s="2" t="s">
        <v>16</v>
      </c>
      <c r="K8106" s="2">
        <f t="shared" si="252"/>
        <v>659.36880000000008</v>
      </c>
      <c r="L8106" s="2">
        <f t="shared" si="253"/>
        <v>775.72800000000007</v>
      </c>
      <c r="M8106" s="2" cm="1">
        <f t="array" ref="M8106">IFERROR(_xlfn.IFS(AND(F8106="Furniture",C8106="First Class",I8106&gt;5),H8106-(H8106*10%),AND(F8106="Technology",C8106="Same Day",I8106&gt;6),H8106-(H8106*12%),AND(F8106="Office Supplies",OR(C8106="Second Day",C8106="Standard Class"),I8106&gt;4),H8106-(H8106*8%)),H8106)</f>
        <v>775.72800000000007</v>
      </c>
      <c r="N8106" s="2" cm="1">
        <f t="array" ref="N8106">IFERROR(_xlfn.IFS(AND(J8106="Yes",F8106="Furniture",OR(C8106="Second Day",C8106="Standard Class"),I8106&gt;3),H8106-(H8106*15%),AND(J8106="Yes",F8106="Technology",C8106="Same Day",I8106&gt;4),H8106-(H8106*18%),AND(J8106="Yes",F8106="Office Supplies",C8106="First Class",I8106&gt;5),H8106-(H8106*20%)),H8106)</f>
        <v>775.72800000000007</v>
      </c>
      <c r="O8106" s="2"/>
    </row>
    <row r="8107" spans="1:15" ht="15.75" customHeight="1" x14ac:dyDescent="0.3">
      <c r="A8107" s="2" t="s">
        <v>4054</v>
      </c>
      <c r="B8107" s="3">
        <v>42783</v>
      </c>
      <c r="C8107" s="2" t="s">
        <v>54</v>
      </c>
      <c r="D8107" s="2" t="s">
        <v>38</v>
      </c>
      <c r="E8107" s="2" t="s">
        <v>39</v>
      </c>
      <c r="F8107" s="2" t="s">
        <v>14</v>
      </c>
      <c r="G8107" s="2" t="s">
        <v>15</v>
      </c>
      <c r="H8107" s="2">
        <v>89.066399999999987</v>
      </c>
      <c r="I8107" s="2">
        <v>1</v>
      </c>
      <c r="J8107" s="2" t="s">
        <v>16</v>
      </c>
      <c r="K8107" s="2">
        <f t="shared" si="252"/>
        <v>89.066399999999987</v>
      </c>
      <c r="L8107" s="2">
        <f t="shared" si="253"/>
        <v>89.066399999999987</v>
      </c>
      <c r="M8107" s="2" cm="1">
        <f t="array" ref="M8107">IFERROR(_xlfn.IFS(AND(F8107="Furniture",C8107="First Class",I8107&gt;5),H8107-(H8107*10%),AND(F8107="Technology",C8107="Same Day",I8107&gt;6),H8107-(H8107*12%),AND(F8107="Office Supplies",OR(C8107="Second Day",C8107="Standard Class"),I8107&gt;4),H8107-(H8107*8%)),H8107)</f>
        <v>89.066399999999987</v>
      </c>
      <c r="N8107" s="2" cm="1">
        <f t="array" ref="N8107">IFERROR(_xlfn.IFS(AND(J8107="Yes",F8107="Furniture",OR(C8107="Second Day",C8107="Standard Class"),I8107&gt;3),H8107-(H8107*15%),AND(J8107="Yes",F8107="Technology",C8107="Same Day",I8107&gt;4),H8107-(H8107*18%),AND(J8107="Yes",F8107="Office Supplies",C8107="First Class",I8107&gt;5),H8107-(H8107*20%)),H8107)</f>
        <v>89.066399999999987</v>
      </c>
      <c r="O8107" s="2"/>
    </row>
    <row r="8108" spans="1:15" ht="15.75" customHeight="1" x14ac:dyDescent="0.3">
      <c r="A8108" s="2" t="s">
        <v>4054</v>
      </c>
      <c r="B8108" s="3">
        <v>42783</v>
      </c>
      <c r="C8108" s="2" t="s">
        <v>54</v>
      </c>
      <c r="D8108" s="2" t="s">
        <v>38</v>
      </c>
      <c r="E8108" s="2" t="s">
        <v>39</v>
      </c>
      <c r="F8108" s="2" t="s">
        <v>21</v>
      </c>
      <c r="G8108" s="2" t="s">
        <v>29</v>
      </c>
      <c r="H8108" s="2">
        <v>175.44</v>
      </c>
      <c r="I8108" s="2">
        <v>6</v>
      </c>
      <c r="J8108" s="2" t="s">
        <v>16</v>
      </c>
      <c r="K8108" s="2">
        <f t="shared" si="252"/>
        <v>175.44</v>
      </c>
      <c r="L8108" s="2">
        <f t="shared" si="253"/>
        <v>175.44</v>
      </c>
      <c r="M8108" s="2" cm="1">
        <f t="array" ref="M8108">IFERROR(_xlfn.IFS(AND(F8108="Furniture",C8108="First Class",I8108&gt;5),H8108-(H8108*10%),AND(F8108="Technology",C8108="Same Day",I8108&gt;6),H8108-(H8108*12%),AND(F8108="Office Supplies",OR(C8108="Second Day",C8108="Standard Class"),I8108&gt;4),H8108-(H8108*8%)),H8108)</f>
        <v>175.44</v>
      </c>
      <c r="N8108" s="2" cm="1">
        <f t="array" ref="N8108">IFERROR(_xlfn.IFS(AND(J8108="Yes",F8108="Furniture",OR(C8108="Second Day",C8108="Standard Class"),I8108&gt;3),H8108-(H8108*15%),AND(J8108="Yes",F8108="Technology",C8108="Same Day",I8108&gt;4),H8108-(H8108*18%),AND(J8108="Yes",F8108="Office Supplies",C8108="First Class",I8108&gt;5),H8108-(H8108*20%)),H8108)</f>
        <v>175.44</v>
      </c>
      <c r="O8108" s="2"/>
    </row>
    <row r="8109" spans="1:15" ht="15.75" customHeight="1" x14ac:dyDescent="0.3">
      <c r="A8109" s="2" t="s">
        <v>4054</v>
      </c>
      <c r="B8109" s="3">
        <v>42783</v>
      </c>
      <c r="C8109" s="2" t="s">
        <v>54</v>
      </c>
      <c r="D8109" s="2" t="s">
        <v>38</v>
      </c>
      <c r="E8109" s="2" t="s">
        <v>39</v>
      </c>
      <c r="F8109" s="2" t="s">
        <v>30</v>
      </c>
      <c r="G8109" s="2" t="s">
        <v>31</v>
      </c>
      <c r="H8109" s="2">
        <v>438.33600000000001</v>
      </c>
      <c r="I8109" s="2">
        <v>4</v>
      </c>
      <c r="J8109" s="2" t="s">
        <v>16</v>
      </c>
      <c r="K8109" s="2">
        <f t="shared" si="252"/>
        <v>372.5856</v>
      </c>
      <c r="L8109" s="2">
        <f t="shared" si="253"/>
        <v>438.33600000000001</v>
      </c>
      <c r="M8109" s="2" cm="1">
        <f t="array" ref="M8109">IFERROR(_xlfn.IFS(AND(F8109="Furniture",C8109="First Class",I8109&gt;5),H8109-(H8109*10%),AND(F8109="Technology",C8109="Same Day",I8109&gt;6),H8109-(H8109*12%),AND(F8109="Office Supplies",OR(C8109="Second Day",C8109="Standard Class"),I8109&gt;4),H8109-(H8109*8%)),H8109)</f>
        <v>438.33600000000001</v>
      </c>
      <c r="N8109" s="2" cm="1">
        <f t="array" ref="N8109">IFERROR(_xlfn.IFS(AND(J8109="Yes",F8109="Furniture",OR(C8109="Second Day",C8109="Standard Class"),I8109&gt;3),H8109-(H8109*15%),AND(J8109="Yes",F8109="Technology",C8109="Same Day",I8109&gt;4),H8109-(H8109*18%),AND(J8109="Yes",F8109="Office Supplies",C8109="First Class",I8109&gt;5),H8109-(H8109*20%)),H8109)</f>
        <v>438.33600000000001</v>
      </c>
      <c r="O8109" s="2"/>
    </row>
    <row r="8110" spans="1:15" ht="15.75" customHeight="1" x14ac:dyDescent="0.3">
      <c r="A8110" s="2" t="s">
        <v>4055</v>
      </c>
      <c r="B8110" s="3">
        <v>43077</v>
      </c>
      <c r="C8110" s="2" t="s">
        <v>24</v>
      </c>
      <c r="D8110" s="2" t="s">
        <v>12</v>
      </c>
      <c r="E8110" s="2" t="s">
        <v>46</v>
      </c>
      <c r="F8110" s="2" t="s">
        <v>14</v>
      </c>
      <c r="G8110" s="2" t="s">
        <v>17</v>
      </c>
      <c r="H8110" s="2">
        <v>215.54400000000001</v>
      </c>
      <c r="I8110" s="2">
        <v>4</v>
      </c>
      <c r="J8110" s="2" t="s">
        <v>16</v>
      </c>
      <c r="K8110" s="2">
        <f t="shared" si="252"/>
        <v>215.54400000000001</v>
      </c>
      <c r="L8110" s="2">
        <f t="shared" si="253"/>
        <v>215.54400000000001</v>
      </c>
      <c r="M8110" s="2" cm="1">
        <f t="array" ref="M8110">IFERROR(_xlfn.IFS(AND(F8110="Furniture",C8110="First Class",I8110&gt;5),H8110-(H8110*10%),AND(F8110="Technology",C8110="Same Day",I8110&gt;6),H8110-(H8110*12%),AND(F8110="Office Supplies",OR(C8110="Second Day",C8110="Standard Class"),I8110&gt;4),H8110-(H8110*8%)),H8110)</f>
        <v>215.54400000000001</v>
      </c>
      <c r="N8110" s="2" cm="1">
        <f t="array" ref="N8110">IFERROR(_xlfn.IFS(AND(J8110="Yes",F8110="Furniture",OR(C8110="Second Day",C8110="Standard Class"),I8110&gt;3),H8110-(H8110*15%),AND(J8110="Yes",F8110="Technology",C8110="Same Day",I8110&gt;4),H8110-(H8110*18%),AND(J8110="Yes",F8110="Office Supplies",C8110="First Class",I8110&gt;5),H8110-(H8110*20%)),H8110)</f>
        <v>215.54400000000001</v>
      </c>
      <c r="O8110" s="2"/>
    </row>
    <row r="8111" spans="1:15" ht="15.75" customHeight="1" x14ac:dyDescent="0.3">
      <c r="A8111" s="2" t="s">
        <v>4056</v>
      </c>
      <c r="B8111" s="3">
        <v>43057</v>
      </c>
      <c r="C8111" s="2" t="s">
        <v>24</v>
      </c>
      <c r="D8111" s="2" t="s">
        <v>12</v>
      </c>
      <c r="E8111" s="2" t="s">
        <v>39</v>
      </c>
      <c r="F8111" s="2" t="s">
        <v>21</v>
      </c>
      <c r="G8111" s="2" t="s">
        <v>51</v>
      </c>
      <c r="H8111" s="2">
        <v>55.584000000000003</v>
      </c>
      <c r="I8111" s="2">
        <v>6</v>
      </c>
      <c r="J8111" s="2" t="s">
        <v>16</v>
      </c>
      <c r="K8111" s="2">
        <f t="shared" si="252"/>
        <v>55.584000000000003</v>
      </c>
      <c r="L8111" s="2">
        <f t="shared" si="253"/>
        <v>55.584000000000003</v>
      </c>
      <c r="M8111" s="2" cm="1">
        <f t="array" ref="M8111">IFERROR(_xlfn.IFS(AND(F8111="Furniture",C8111="First Class",I8111&gt;5),H8111-(H8111*10%),AND(F8111="Technology",C8111="Same Day",I8111&gt;6),H8111-(H8111*12%),AND(F8111="Office Supplies",OR(C8111="Second Day",C8111="Standard Class"),I8111&gt;4),H8111-(H8111*8%)),H8111)</f>
        <v>51.137280000000004</v>
      </c>
      <c r="N8111" s="2" cm="1">
        <f t="array" ref="N8111">IFERROR(_xlfn.IFS(AND(J8111="Yes",F8111="Furniture",OR(C8111="Second Day",C8111="Standard Class"),I8111&gt;3),H8111-(H8111*15%),AND(J8111="Yes",F8111="Technology",C8111="Same Day",I8111&gt;4),H8111-(H8111*18%),AND(J8111="Yes",F8111="Office Supplies",C8111="First Class",I8111&gt;5),H8111-(H8111*20%)),H8111)</f>
        <v>55.584000000000003</v>
      </c>
      <c r="O8111" s="2"/>
    </row>
    <row r="8112" spans="1:15" ht="15.75" customHeight="1" x14ac:dyDescent="0.3">
      <c r="A8112" s="2" t="s">
        <v>4056</v>
      </c>
      <c r="B8112" s="3">
        <v>43057</v>
      </c>
      <c r="C8112" s="2" t="s">
        <v>24</v>
      </c>
      <c r="D8112" s="2" t="s">
        <v>12</v>
      </c>
      <c r="E8112" s="2" t="s">
        <v>39</v>
      </c>
      <c r="F8112" s="2" t="s">
        <v>14</v>
      </c>
      <c r="G8112" s="2" t="s">
        <v>17</v>
      </c>
      <c r="H8112" s="2">
        <v>127.38599999999998</v>
      </c>
      <c r="I8112" s="2">
        <v>2</v>
      </c>
      <c r="J8112" s="2" t="s">
        <v>16</v>
      </c>
      <c r="K8112" s="2">
        <f t="shared" si="252"/>
        <v>127.38599999999998</v>
      </c>
      <c r="L8112" s="2">
        <f t="shared" si="253"/>
        <v>127.38599999999998</v>
      </c>
      <c r="M8112" s="2" cm="1">
        <f t="array" ref="M8112">IFERROR(_xlfn.IFS(AND(F8112="Furniture",C8112="First Class",I8112&gt;5),H8112-(H8112*10%),AND(F8112="Technology",C8112="Same Day",I8112&gt;6),H8112-(H8112*12%),AND(F8112="Office Supplies",OR(C8112="Second Day",C8112="Standard Class"),I8112&gt;4),H8112-(H8112*8%)),H8112)</f>
        <v>127.38599999999998</v>
      </c>
      <c r="N8112" s="2" cm="1">
        <f t="array" ref="N8112">IFERROR(_xlfn.IFS(AND(J8112="Yes",F8112="Furniture",OR(C8112="Second Day",C8112="Standard Class"),I8112&gt;3),H8112-(H8112*15%),AND(J8112="Yes",F8112="Technology",C8112="Same Day",I8112&gt;4),H8112-(H8112*18%),AND(J8112="Yes",F8112="Office Supplies",C8112="First Class",I8112&gt;5),H8112-(H8112*20%)),H8112)</f>
        <v>127.38599999999998</v>
      </c>
      <c r="O8112" s="2"/>
    </row>
    <row r="8113" spans="1:15" ht="15.75" customHeight="1" x14ac:dyDescent="0.3">
      <c r="A8113" s="2" t="s">
        <v>4057</v>
      </c>
      <c r="B8113" s="3">
        <v>42705</v>
      </c>
      <c r="C8113" s="2" t="s">
        <v>11</v>
      </c>
      <c r="D8113" s="2" t="s">
        <v>12</v>
      </c>
      <c r="E8113" s="2" t="s">
        <v>39</v>
      </c>
      <c r="F8113" s="2" t="s">
        <v>14</v>
      </c>
      <c r="G8113" s="2" t="s">
        <v>17</v>
      </c>
      <c r="H8113" s="2">
        <v>248.43</v>
      </c>
      <c r="I8113" s="2">
        <v>5</v>
      </c>
      <c r="J8113" s="2" t="s">
        <v>16</v>
      </c>
      <c r="K8113" s="2">
        <f t="shared" si="252"/>
        <v>211.16550000000001</v>
      </c>
      <c r="L8113" s="2">
        <f t="shared" si="253"/>
        <v>248.43</v>
      </c>
      <c r="M8113" s="2" cm="1">
        <f t="array" ref="M8113">IFERROR(_xlfn.IFS(AND(F8113="Furniture",C8113="First Class",I8113&gt;5),H8113-(H8113*10%),AND(F8113="Technology",C8113="Same Day",I8113&gt;6),H8113-(H8113*12%),AND(F8113="Office Supplies",OR(C8113="Second Day",C8113="Standard Class"),I8113&gt;4),H8113-(H8113*8%)),H8113)</f>
        <v>248.43</v>
      </c>
      <c r="N8113" s="2" cm="1">
        <f t="array" ref="N8113">IFERROR(_xlfn.IFS(AND(J8113="Yes",F8113="Furniture",OR(C8113="Second Day",C8113="Standard Class"),I8113&gt;3),H8113-(H8113*15%),AND(J8113="Yes",F8113="Technology",C8113="Same Day",I8113&gt;4),H8113-(H8113*18%),AND(J8113="Yes",F8113="Office Supplies",C8113="First Class",I8113&gt;5),H8113-(H8113*20%)),H8113)</f>
        <v>248.43</v>
      </c>
      <c r="O8113" s="2"/>
    </row>
    <row r="8114" spans="1:15" ht="15.75" customHeight="1" x14ac:dyDescent="0.3">
      <c r="A8114" s="2" t="s">
        <v>4057</v>
      </c>
      <c r="B8114" s="3">
        <v>42705</v>
      </c>
      <c r="C8114" s="2" t="s">
        <v>11</v>
      </c>
      <c r="D8114" s="2" t="s">
        <v>12</v>
      </c>
      <c r="E8114" s="2" t="s">
        <v>39</v>
      </c>
      <c r="F8114" s="2" t="s">
        <v>21</v>
      </c>
      <c r="G8114" s="2" t="s">
        <v>33</v>
      </c>
      <c r="H8114" s="2">
        <v>11.647999999999998</v>
      </c>
      <c r="I8114" s="2">
        <v>4</v>
      </c>
      <c r="J8114" s="2" t="s">
        <v>16</v>
      </c>
      <c r="K8114" s="2">
        <f t="shared" si="252"/>
        <v>11.647999999999998</v>
      </c>
      <c r="L8114" s="2">
        <f t="shared" si="253"/>
        <v>11.647999999999998</v>
      </c>
      <c r="M8114" s="2" cm="1">
        <f t="array" ref="M8114">IFERROR(_xlfn.IFS(AND(F8114="Furniture",C8114="First Class",I8114&gt;5),H8114-(H8114*10%),AND(F8114="Technology",C8114="Same Day",I8114&gt;6),H8114-(H8114*12%),AND(F8114="Office Supplies",OR(C8114="Second Day",C8114="Standard Class"),I8114&gt;4),H8114-(H8114*8%)),H8114)</f>
        <v>11.647999999999998</v>
      </c>
      <c r="N8114" s="2" cm="1">
        <f t="array" ref="N8114">IFERROR(_xlfn.IFS(AND(J8114="Yes",F8114="Furniture",OR(C8114="Second Day",C8114="Standard Class"),I8114&gt;3),H8114-(H8114*15%),AND(J8114="Yes",F8114="Technology",C8114="Same Day",I8114&gt;4),H8114-(H8114*18%),AND(J8114="Yes",F8114="Office Supplies",C8114="First Class",I8114&gt;5),H8114-(H8114*20%)),H8114)</f>
        <v>11.647999999999998</v>
      </c>
      <c r="O8114" s="2"/>
    </row>
    <row r="8115" spans="1:15" ht="15.75" customHeight="1" x14ac:dyDescent="0.3">
      <c r="A8115" s="2" t="s">
        <v>4057</v>
      </c>
      <c r="B8115" s="3">
        <v>42705</v>
      </c>
      <c r="C8115" s="2" t="s">
        <v>11</v>
      </c>
      <c r="D8115" s="2" t="s">
        <v>12</v>
      </c>
      <c r="E8115" s="2" t="s">
        <v>39</v>
      </c>
      <c r="F8115" s="2" t="s">
        <v>14</v>
      </c>
      <c r="G8115" s="2" t="s">
        <v>17</v>
      </c>
      <c r="H8115" s="2">
        <v>85.245999999999995</v>
      </c>
      <c r="I8115" s="2">
        <v>2</v>
      </c>
      <c r="J8115" s="2" t="s">
        <v>16</v>
      </c>
      <c r="K8115" s="2">
        <f t="shared" si="252"/>
        <v>85.245999999999995</v>
      </c>
      <c r="L8115" s="2">
        <f t="shared" si="253"/>
        <v>85.245999999999995</v>
      </c>
      <c r="M8115" s="2" cm="1">
        <f t="array" ref="M8115">IFERROR(_xlfn.IFS(AND(F8115="Furniture",C8115="First Class",I8115&gt;5),H8115-(H8115*10%),AND(F8115="Technology",C8115="Same Day",I8115&gt;6),H8115-(H8115*12%),AND(F8115="Office Supplies",OR(C8115="Second Day",C8115="Standard Class"),I8115&gt;4),H8115-(H8115*8%)),H8115)</f>
        <v>85.245999999999995</v>
      </c>
      <c r="N8115" s="2" cm="1">
        <f t="array" ref="N8115">IFERROR(_xlfn.IFS(AND(J8115="Yes",F8115="Furniture",OR(C8115="Second Day",C8115="Standard Class"),I8115&gt;3),H8115-(H8115*15%),AND(J8115="Yes",F8115="Technology",C8115="Same Day",I8115&gt;4),H8115-(H8115*18%),AND(J8115="Yes",F8115="Office Supplies",C8115="First Class",I8115&gt;5),H8115-(H8115*20%)),H8115)</f>
        <v>85.245999999999995</v>
      </c>
      <c r="O8115" s="2"/>
    </row>
    <row r="8116" spans="1:15" ht="15.75" customHeight="1" x14ac:dyDescent="0.3">
      <c r="A8116" s="2" t="s">
        <v>4058</v>
      </c>
      <c r="B8116" s="3">
        <v>43011</v>
      </c>
      <c r="C8116" s="2" t="s">
        <v>11</v>
      </c>
      <c r="D8116" s="2" t="s">
        <v>19</v>
      </c>
      <c r="E8116" s="2" t="s">
        <v>39</v>
      </c>
      <c r="F8116" s="2" t="s">
        <v>21</v>
      </c>
      <c r="G8116" s="2" t="s">
        <v>29</v>
      </c>
      <c r="H8116" s="2">
        <v>20.64</v>
      </c>
      <c r="I8116" s="2">
        <v>5</v>
      </c>
      <c r="J8116" s="2" t="s">
        <v>16</v>
      </c>
      <c r="K8116" s="2">
        <f t="shared" si="252"/>
        <v>20.64</v>
      </c>
      <c r="L8116" s="2">
        <f t="shared" si="253"/>
        <v>20.64</v>
      </c>
      <c r="M8116" s="2" cm="1">
        <f t="array" ref="M8116">IFERROR(_xlfn.IFS(AND(F8116="Furniture",C8116="First Class",I8116&gt;5),H8116-(H8116*10%),AND(F8116="Technology",C8116="Same Day",I8116&gt;6),H8116-(H8116*12%),AND(F8116="Office Supplies",OR(C8116="Second Day",C8116="Standard Class"),I8116&gt;4),H8116-(H8116*8%)),H8116)</f>
        <v>20.64</v>
      </c>
      <c r="N8116" s="2" cm="1">
        <f t="array" ref="N8116">IFERROR(_xlfn.IFS(AND(J8116="Yes",F8116="Furniture",OR(C8116="Second Day",C8116="Standard Class"),I8116&gt;3),H8116-(H8116*15%),AND(J8116="Yes",F8116="Technology",C8116="Same Day",I8116&gt;4),H8116-(H8116*18%),AND(J8116="Yes",F8116="Office Supplies",C8116="First Class",I8116&gt;5),H8116-(H8116*20%)),H8116)</f>
        <v>20.64</v>
      </c>
      <c r="O8116" s="2"/>
    </row>
    <row r="8117" spans="1:15" ht="15.75" customHeight="1" x14ac:dyDescent="0.3">
      <c r="A8117" s="2" t="s">
        <v>4059</v>
      </c>
      <c r="B8117" s="3">
        <v>42976</v>
      </c>
      <c r="C8117" s="2" t="s">
        <v>24</v>
      </c>
      <c r="D8117" s="2" t="s">
        <v>19</v>
      </c>
      <c r="E8117" s="2" t="s">
        <v>20</v>
      </c>
      <c r="F8117" s="2" t="s">
        <v>14</v>
      </c>
      <c r="G8117" s="2" t="s">
        <v>28</v>
      </c>
      <c r="H8117" s="2">
        <v>148.02000000000001</v>
      </c>
      <c r="I8117" s="2">
        <v>3</v>
      </c>
      <c r="J8117" s="2" t="s">
        <v>16</v>
      </c>
      <c r="K8117" s="2">
        <f t="shared" si="252"/>
        <v>148.02000000000001</v>
      </c>
      <c r="L8117" s="2">
        <f t="shared" si="253"/>
        <v>148.02000000000001</v>
      </c>
      <c r="M8117" s="2" cm="1">
        <f t="array" ref="M8117">IFERROR(_xlfn.IFS(AND(F8117="Furniture",C8117="First Class",I8117&gt;5),H8117-(H8117*10%),AND(F8117="Technology",C8117="Same Day",I8117&gt;6),H8117-(H8117*12%),AND(F8117="Office Supplies",OR(C8117="Second Day",C8117="Standard Class"),I8117&gt;4),H8117-(H8117*8%)),H8117)</f>
        <v>148.02000000000001</v>
      </c>
      <c r="N8117" s="2" cm="1">
        <f t="array" ref="N8117">IFERROR(_xlfn.IFS(AND(J8117="Yes",F8117="Furniture",OR(C8117="Second Day",C8117="Standard Class"),I8117&gt;3),H8117-(H8117*15%),AND(J8117="Yes",F8117="Technology",C8117="Same Day",I8117&gt;4),H8117-(H8117*18%),AND(J8117="Yes",F8117="Office Supplies",C8117="First Class",I8117&gt;5),H8117-(H8117*20%)),H8117)</f>
        <v>148.02000000000001</v>
      </c>
      <c r="O8117" s="2"/>
    </row>
    <row r="8118" spans="1:15" ht="15.75" customHeight="1" x14ac:dyDescent="0.3">
      <c r="A8118" s="2" t="s">
        <v>4060</v>
      </c>
      <c r="B8118" s="3">
        <v>43063</v>
      </c>
      <c r="C8118" s="2" t="s">
        <v>208</v>
      </c>
      <c r="D8118" s="2" t="s">
        <v>19</v>
      </c>
      <c r="E8118" s="2" t="s">
        <v>39</v>
      </c>
      <c r="F8118" s="2" t="s">
        <v>21</v>
      </c>
      <c r="G8118" s="2" t="s">
        <v>26</v>
      </c>
      <c r="H8118" s="2">
        <v>33.29</v>
      </c>
      <c r="I8118" s="2">
        <v>1</v>
      </c>
      <c r="J8118" s="2" t="s">
        <v>16</v>
      </c>
      <c r="K8118" s="2">
        <f t="shared" si="252"/>
        <v>33.29</v>
      </c>
      <c r="L8118" s="2">
        <f t="shared" si="253"/>
        <v>33.29</v>
      </c>
      <c r="M8118" s="2" cm="1">
        <f t="array" ref="M8118">IFERROR(_xlfn.IFS(AND(F8118="Furniture",C8118="First Class",I8118&gt;5),H8118-(H8118*10%),AND(F8118="Technology",C8118="Same Day",I8118&gt;6),H8118-(H8118*12%),AND(F8118="Office Supplies",OR(C8118="Second Day",C8118="Standard Class"),I8118&gt;4),H8118-(H8118*8%)),H8118)</f>
        <v>33.29</v>
      </c>
      <c r="N8118" s="2" cm="1">
        <f t="array" ref="N8118">IFERROR(_xlfn.IFS(AND(J8118="Yes",F8118="Furniture",OR(C8118="Second Day",C8118="Standard Class"),I8118&gt;3),H8118-(H8118*15%),AND(J8118="Yes",F8118="Technology",C8118="Same Day",I8118&gt;4),H8118-(H8118*18%),AND(J8118="Yes",F8118="Office Supplies",C8118="First Class",I8118&gt;5),H8118-(H8118*20%)),H8118)</f>
        <v>33.29</v>
      </c>
      <c r="O8118" s="2"/>
    </row>
    <row r="8119" spans="1:15" ht="15.75" customHeight="1" x14ac:dyDescent="0.3">
      <c r="A8119" s="2" t="s">
        <v>4061</v>
      </c>
      <c r="B8119" s="3">
        <v>42916</v>
      </c>
      <c r="C8119" s="2" t="s">
        <v>24</v>
      </c>
      <c r="D8119" s="2" t="s">
        <v>12</v>
      </c>
      <c r="E8119" s="2" t="s">
        <v>20</v>
      </c>
      <c r="F8119" s="2" t="s">
        <v>21</v>
      </c>
      <c r="G8119" s="2" t="s">
        <v>35</v>
      </c>
      <c r="H8119" s="2">
        <v>204.95000000000002</v>
      </c>
      <c r="I8119" s="2">
        <v>5</v>
      </c>
      <c r="J8119" s="2" t="s">
        <v>16</v>
      </c>
      <c r="K8119" s="2">
        <f t="shared" si="252"/>
        <v>204.95000000000002</v>
      </c>
      <c r="L8119" s="2">
        <f t="shared" si="253"/>
        <v>204.95000000000002</v>
      </c>
      <c r="M8119" s="2" cm="1">
        <f t="array" ref="M8119">IFERROR(_xlfn.IFS(AND(F8119="Furniture",C8119="First Class",I8119&gt;5),H8119-(H8119*10%),AND(F8119="Technology",C8119="Same Day",I8119&gt;6),H8119-(H8119*12%),AND(F8119="Office Supplies",OR(C8119="Second Day",C8119="Standard Class"),I8119&gt;4),H8119-(H8119*8%)),H8119)</f>
        <v>188.55400000000003</v>
      </c>
      <c r="N8119" s="2" cm="1">
        <f t="array" ref="N8119">IFERROR(_xlfn.IFS(AND(J8119="Yes",F8119="Furniture",OR(C8119="Second Day",C8119="Standard Class"),I8119&gt;3),H8119-(H8119*15%),AND(J8119="Yes",F8119="Technology",C8119="Same Day",I8119&gt;4),H8119-(H8119*18%),AND(J8119="Yes",F8119="Office Supplies",C8119="First Class",I8119&gt;5),H8119-(H8119*20%)),H8119)</f>
        <v>204.95000000000002</v>
      </c>
      <c r="O8119" s="2"/>
    </row>
    <row r="8120" spans="1:15" ht="15.75" customHeight="1" x14ac:dyDescent="0.3">
      <c r="A8120" s="2" t="s">
        <v>4062</v>
      </c>
      <c r="B8120" s="3">
        <v>42938</v>
      </c>
      <c r="C8120" s="2" t="s">
        <v>24</v>
      </c>
      <c r="D8120" s="2" t="s">
        <v>12</v>
      </c>
      <c r="E8120" s="2" t="s">
        <v>39</v>
      </c>
      <c r="F8120" s="2" t="s">
        <v>14</v>
      </c>
      <c r="G8120" s="2" t="s">
        <v>17</v>
      </c>
      <c r="H8120" s="2">
        <v>526.34399999999994</v>
      </c>
      <c r="I8120" s="2">
        <v>4</v>
      </c>
      <c r="J8120" s="2" t="s">
        <v>16</v>
      </c>
      <c r="K8120" s="2">
        <f t="shared" si="252"/>
        <v>447.39239999999995</v>
      </c>
      <c r="L8120" s="2">
        <f t="shared" si="253"/>
        <v>526.34399999999994</v>
      </c>
      <c r="M8120" s="2" cm="1">
        <f t="array" ref="M8120">IFERROR(_xlfn.IFS(AND(F8120="Furniture",C8120="First Class",I8120&gt;5),H8120-(H8120*10%),AND(F8120="Technology",C8120="Same Day",I8120&gt;6),H8120-(H8120*12%),AND(F8120="Office Supplies",OR(C8120="Second Day",C8120="Standard Class"),I8120&gt;4),H8120-(H8120*8%)),H8120)</f>
        <v>526.34399999999994</v>
      </c>
      <c r="N8120" s="2" cm="1">
        <f t="array" ref="N8120">IFERROR(_xlfn.IFS(AND(J8120="Yes",F8120="Furniture",OR(C8120="Second Day",C8120="Standard Class"),I8120&gt;3),H8120-(H8120*15%),AND(J8120="Yes",F8120="Technology",C8120="Same Day",I8120&gt;4),H8120-(H8120*18%),AND(J8120="Yes",F8120="Office Supplies",C8120="First Class",I8120&gt;5),H8120-(H8120*20%)),H8120)</f>
        <v>526.34399999999994</v>
      </c>
      <c r="O8120" s="2"/>
    </row>
    <row r="8121" spans="1:15" ht="15.75" customHeight="1" x14ac:dyDescent="0.3">
      <c r="A8121" s="2" t="s">
        <v>4063</v>
      </c>
      <c r="B8121" s="3">
        <v>42685</v>
      </c>
      <c r="C8121" s="2" t="s">
        <v>24</v>
      </c>
      <c r="D8121" s="2" t="s">
        <v>12</v>
      </c>
      <c r="E8121" s="2" t="s">
        <v>20</v>
      </c>
      <c r="F8121" s="2" t="s">
        <v>14</v>
      </c>
      <c r="G8121" s="2" t="s">
        <v>28</v>
      </c>
      <c r="H8121" s="2">
        <v>41.96</v>
      </c>
      <c r="I8121" s="2">
        <v>2</v>
      </c>
      <c r="J8121" s="2" t="s">
        <v>16</v>
      </c>
      <c r="K8121" s="2">
        <f t="shared" si="252"/>
        <v>41.96</v>
      </c>
      <c r="L8121" s="2">
        <f t="shared" si="253"/>
        <v>41.96</v>
      </c>
      <c r="M8121" s="2" cm="1">
        <f t="array" ref="M8121">IFERROR(_xlfn.IFS(AND(F8121="Furniture",C8121="First Class",I8121&gt;5),H8121-(H8121*10%),AND(F8121="Technology",C8121="Same Day",I8121&gt;6),H8121-(H8121*12%),AND(F8121="Office Supplies",OR(C8121="Second Day",C8121="Standard Class"),I8121&gt;4),H8121-(H8121*8%)),H8121)</f>
        <v>41.96</v>
      </c>
      <c r="N8121" s="2" cm="1">
        <f t="array" ref="N8121">IFERROR(_xlfn.IFS(AND(J8121="Yes",F8121="Furniture",OR(C8121="Second Day",C8121="Standard Class"),I8121&gt;3),H8121-(H8121*15%),AND(J8121="Yes",F8121="Technology",C8121="Same Day",I8121&gt;4),H8121-(H8121*18%),AND(J8121="Yes",F8121="Office Supplies",C8121="First Class",I8121&gt;5),H8121-(H8121*20%)),H8121)</f>
        <v>41.96</v>
      </c>
      <c r="O8121" s="2"/>
    </row>
    <row r="8122" spans="1:15" ht="15.75" customHeight="1" x14ac:dyDescent="0.3">
      <c r="A8122" s="2" t="s">
        <v>4063</v>
      </c>
      <c r="B8122" s="3">
        <v>42685</v>
      </c>
      <c r="C8122" s="2" t="s">
        <v>24</v>
      </c>
      <c r="D8122" s="2" t="s">
        <v>12</v>
      </c>
      <c r="E8122" s="2" t="s">
        <v>20</v>
      </c>
      <c r="F8122" s="2" t="s">
        <v>14</v>
      </c>
      <c r="G8122" s="2" t="s">
        <v>17</v>
      </c>
      <c r="H8122" s="2">
        <v>451.15199999999993</v>
      </c>
      <c r="I8122" s="2">
        <v>3</v>
      </c>
      <c r="J8122" s="2" t="s">
        <v>16</v>
      </c>
      <c r="K8122" s="2">
        <f t="shared" si="252"/>
        <v>383.47919999999993</v>
      </c>
      <c r="L8122" s="2">
        <f t="shared" si="253"/>
        <v>451.15199999999993</v>
      </c>
      <c r="M8122" s="2" cm="1">
        <f t="array" ref="M8122">IFERROR(_xlfn.IFS(AND(F8122="Furniture",C8122="First Class",I8122&gt;5),H8122-(H8122*10%),AND(F8122="Technology",C8122="Same Day",I8122&gt;6),H8122-(H8122*12%),AND(F8122="Office Supplies",OR(C8122="Second Day",C8122="Standard Class"),I8122&gt;4),H8122-(H8122*8%)),H8122)</f>
        <v>451.15199999999993</v>
      </c>
      <c r="N8122" s="2" cm="1">
        <f t="array" ref="N8122">IFERROR(_xlfn.IFS(AND(J8122="Yes",F8122="Furniture",OR(C8122="Second Day",C8122="Standard Class"),I8122&gt;3),H8122-(H8122*15%),AND(J8122="Yes",F8122="Technology",C8122="Same Day",I8122&gt;4),H8122-(H8122*18%),AND(J8122="Yes",F8122="Office Supplies",C8122="First Class",I8122&gt;5),H8122-(H8122*20%)),H8122)</f>
        <v>451.15199999999993</v>
      </c>
      <c r="O8122" s="2"/>
    </row>
    <row r="8123" spans="1:15" ht="15.75" customHeight="1" x14ac:dyDescent="0.3">
      <c r="A8123" s="2" t="s">
        <v>4063</v>
      </c>
      <c r="B8123" s="3">
        <v>42685</v>
      </c>
      <c r="C8123" s="2" t="s">
        <v>24</v>
      </c>
      <c r="D8123" s="2" t="s">
        <v>12</v>
      </c>
      <c r="E8123" s="2" t="s">
        <v>20</v>
      </c>
      <c r="F8123" s="2" t="s">
        <v>21</v>
      </c>
      <c r="G8123" s="2" t="s">
        <v>32</v>
      </c>
      <c r="H8123" s="2">
        <v>31.504000000000005</v>
      </c>
      <c r="I8123" s="2">
        <v>11</v>
      </c>
      <c r="J8123" s="2" t="s">
        <v>16</v>
      </c>
      <c r="K8123" s="2">
        <f t="shared" si="252"/>
        <v>31.504000000000005</v>
      </c>
      <c r="L8123" s="2">
        <f t="shared" si="253"/>
        <v>31.504000000000005</v>
      </c>
      <c r="M8123" s="2" cm="1">
        <f t="array" ref="M8123">IFERROR(_xlfn.IFS(AND(F8123="Furniture",C8123="First Class",I8123&gt;5),H8123-(H8123*10%),AND(F8123="Technology",C8123="Same Day",I8123&gt;6),H8123-(H8123*12%),AND(F8123="Office Supplies",OR(C8123="Second Day",C8123="Standard Class"),I8123&gt;4),H8123-(H8123*8%)),H8123)</f>
        <v>28.983680000000003</v>
      </c>
      <c r="N8123" s="2" cm="1">
        <f t="array" ref="N8123">IFERROR(_xlfn.IFS(AND(J8123="Yes",F8123="Furniture",OR(C8123="Second Day",C8123="Standard Class"),I8123&gt;3),H8123-(H8123*15%),AND(J8123="Yes",F8123="Technology",C8123="Same Day",I8123&gt;4),H8123-(H8123*18%),AND(J8123="Yes",F8123="Office Supplies",C8123="First Class",I8123&gt;5),H8123-(H8123*20%)),H8123)</f>
        <v>31.504000000000005</v>
      </c>
      <c r="O8123" s="2"/>
    </row>
    <row r="8124" spans="1:15" ht="15.75" customHeight="1" x14ac:dyDescent="0.3">
      <c r="A8124" s="2" t="s">
        <v>4064</v>
      </c>
      <c r="B8124" s="3">
        <v>41982</v>
      </c>
      <c r="C8124" s="2" t="s">
        <v>24</v>
      </c>
      <c r="D8124" s="2" t="s">
        <v>12</v>
      </c>
      <c r="E8124" s="2" t="s">
        <v>46</v>
      </c>
      <c r="F8124" s="2" t="s">
        <v>21</v>
      </c>
      <c r="G8124" s="2" t="s">
        <v>51</v>
      </c>
      <c r="H8124" s="2">
        <v>30.672000000000001</v>
      </c>
      <c r="I8124" s="2">
        <v>3</v>
      </c>
      <c r="J8124" s="2" t="s">
        <v>16</v>
      </c>
      <c r="K8124" s="2">
        <f t="shared" si="252"/>
        <v>30.672000000000001</v>
      </c>
      <c r="L8124" s="2">
        <f t="shared" si="253"/>
        <v>30.672000000000001</v>
      </c>
      <c r="M8124" s="2" cm="1">
        <f t="array" ref="M8124">IFERROR(_xlfn.IFS(AND(F8124="Furniture",C8124="First Class",I8124&gt;5),H8124-(H8124*10%),AND(F8124="Technology",C8124="Same Day",I8124&gt;6),H8124-(H8124*12%),AND(F8124="Office Supplies",OR(C8124="Second Day",C8124="Standard Class"),I8124&gt;4),H8124-(H8124*8%)),H8124)</f>
        <v>30.672000000000001</v>
      </c>
      <c r="N8124" s="2" cm="1">
        <f t="array" ref="N8124">IFERROR(_xlfn.IFS(AND(J8124="Yes",F8124="Furniture",OR(C8124="Second Day",C8124="Standard Class"),I8124&gt;3),H8124-(H8124*15%),AND(J8124="Yes",F8124="Technology",C8124="Same Day",I8124&gt;4),H8124-(H8124*18%),AND(J8124="Yes",F8124="Office Supplies",C8124="First Class",I8124&gt;5),H8124-(H8124*20%)),H8124)</f>
        <v>30.672000000000001</v>
      </c>
      <c r="O8124" s="2"/>
    </row>
    <row r="8125" spans="1:15" ht="15.75" customHeight="1" x14ac:dyDescent="0.3">
      <c r="A8125" s="2" t="s">
        <v>4064</v>
      </c>
      <c r="B8125" s="3">
        <v>41982</v>
      </c>
      <c r="C8125" s="2" t="s">
        <v>24</v>
      </c>
      <c r="D8125" s="2" t="s">
        <v>12</v>
      </c>
      <c r="E8125" s="2" t="s">
        <v>46</v>
      </c>
      <c r="F8125" s="2" t="s">
        <v>30</v>
      </c>
      <c r="G8125" s="2" t="s">
        <v>194</v>
      </c>
      <c r="H8125" s="2">
        <v>1079.9759999999999</v>
      </c>
      <c r="I8125" s="2">
        <v>4</v>
      </c>
      <c r="J8125" s="2" t="s">
        <v>16</v>
      </c>
      <c r="K8125" s="2">
        <f t="shared" si="252"/>
        <v>917.97959999999989</v>
      </c>
      <c r="L8125" s="2">
        <f t="shared" si="253"/>
        <v>1079.9759999999999</v>
      </c>
      <c r="M8125" s="2" cm="1">
        <f t="array" ref="M8125">IFERROR(_xlfn.IFS(AND(F8125="Furniture",C8125="First Class",I8125&gt;5),H8125-(H8125*10%),AND(F8125="Technology",C8125="Same Day",I8125&gt;6),H8125-(H8125*12%),AND(F8125="Office Supplies",OR(C8125="Second Day",C8125="Standard Class"),I8125&gt;4),H8125-(H8125*8%)),H8125)</f>
        <v>1079.9759999999999</v>
      </c>
      <c r="N8125" s="2" cm="1">
        <f t="array" ref="N8125">IFERROR(_xlfn.IFS(AND(J8125="Yes",F8125="Furniture",OR(C8125="Second Day",C8125="Standard Class"),I8125&gt;3),H8125-(H8125*15%),AND(J8125="Yes",F8125="Technology",C8125="Same Day",I8125&gt;4),H8125-(H8125*18%),AND(J8125="Yes",F8125="Office Supplies",C8125="First Class",I8125&gt;5),H8125-(H8125*20%)),H8125)</f>
        <v>1079.9759999999999</v>
      </c>
      <c r="O8125" s="2"/>
    </row>
    <row r="8126" spans="1:15" ht="15.75" customHeight="1" x14ac:dyDescent="0.3">
      <c r="A8126" s="2" t="s">
        <v>4065</v>
      </c>
      <c r="B8126" s="3">
        <v>42985</v>
      </c>
      <c r="C8126" s="2" t="s">
        <v>24</v>
      </c>
      <c r="D8126" s="2" t="s">
        <v>12</v>
      </c>
      <c r="E8126" s="2" t="s">
        <v>20</v>
      </c>
      <c r="F8126" s="2" t="s">
        <v>14</v>
      </c>
      <c r="G8126" s="2" t="s">
        <v>17</v>
      </c>
      <c r="H8126" s="2">
        <v>161.56800000000001</v>
      </c>
      <c r="I8126" s="2">
        <v>2</v>
      </c>
      <c r="J8126" s="2" t="s">
        <v>16</v>
      </c>
      <c r="K8126" s="2">
        <f t="shared" si="252"/>
        <v>161.56800000000001</v>
      </c>
      <c r="L8126" s="2">
        <f t="shared" si="253"/>
        <v>161.56800000000001</v>
      </c>
      <c r="M8126" s="2" cm="1">
        <f t="array" ref="M8126">IFERROR(_xlfn.IFS(AND(F8126="Furniture",C8126="First Class",I8126&gt;5),H8126-(H8126*10%),AND(F8126="Technology",C8126="Same Day",I8126&gt;6),H8126-(H8126*12%),AND(F8126="Office Supplies",OR(C8126="Second Day",C8126="Standard Class"),I8126&gt;4),H8126-(H8126*8%)),H8126)</f>
        <v>161.56800000000001</v>
      </c>
      <c r="N8126" s="2" cm="1">
        <f t="array" ref="N8126">IFERROR(_xlfn.IFS(AND(J8126="Yes",F8126="Furniture",OR(C8126="Second Day",C8126="Standard Class"),I8126&gt;3),H8126-(H8126*15%),AND(J8126="Yes",F8126="Technology",C8126="Same Day",I8126&gt;4),H8126-(H8126*18%),AND(J8126="Yes",F8126="Office Supplies",C8126="First Class",I8126&gt;5),H8126-(H8126*20%)),H8126)</f>
        <v>161.56800000000001</v>
      </c>
      <c r="O8126" s="2"/>
    </row>
    <row r="8127" spans="1:15" ht="15.75" customHeight="1" x14ac:dyDescent="0.3">
      <c r="A8127" s="2" t="s">
        <v>4066</v>
      </c>
      <c r="B8127" s="3">
        <v>42041</v>
      </c>
      <c r="C8127" s="2" t="s">
        <v>24</v>
      </c>
      <c r="D8127" s="2" t="s">
        <v>12</v>
      </c>
      <c r="E8127" s="2" t="s">
        <v>39</v>
      </c>
      <c r="F8127" s="2" t="s">
        <v>21</v>
      </c>
      <c r="G8127" s="2" t="s">
        <v>32</v>
      </c>
      <c r="H8127" s="2">
        <v>2.9339999999999993</v>
      </c>
      <c r="I8127" s="2">
        <v>3</v>
      </c>
      <c r="J8127" s="2" t="s">
        <v>16</v>
      </c>
      <c r="K8127" s="2">
        <f t="shared" si="252"/>
        <v>2.9339999999999993</v>
      </c>
      <c r="L8127" s="2">
        <f t="shared" si="253"/>
        <v>2.9339999999999993</v>
      </c>
      <c r="M8127" s="2" cm="1">
        <f t="array" ref="M8127">IFERROR(_xlfn.IFS(AND(F8127="Furniture",C8127="First Class",I8127&gt;5),H8127-(H8127*10%),AND(F8127="Technology",C8127="Same Day",I8127&gt;6),H8127-(H8127*12%),AND(F8127="Office Supplies",OR(C8127="Second Day",C8127="Standard Class"),I8127&gt;4),H8127-(H8127*8%)),H8127)</f>
        <v>2.9339999999999993</v>
      </c>
      <c r="N8127" s="2" cm="1">
        <f t="array" ref="N8127">IFERROR(_xlfn.IFS(AND(J8127="Yes",F8127="Furniture",OR(C8127="Second Day",C8127="Standard Class"),I8127&gt;3),H8127-(H8127*15%),AND(J8127="Yes",F8127="Technology",C8127="Same Day",I8127&gt;4),H8127-(H8127*18%),AND(J8127="Yes",F8127="Office Supplies",C8127="First Class",I8127&gt;5),H8127-(H8127*20%)),H8127)</f>
        <v>2.9339999999999993</v>
      </c>
      <c r="O8127" s="2"/>
    </row>
    <row r="8128" spans="1:15" ht="15.75" customHeight="1" x14ac:dyDescent="0.3">
      <c r="A8128" s="2" t="s">
        <v>4066</v>
      </c>
      <c r="B8128" s="3">
        <v>42041</v>
      </c>
      <c r="C8128" s="2" t="s">
        <v>24</v>
      </c>
      <c r="D8128" s="2" t="s">
        <v>12</v>
      </c>
      <c r="E8128" s="2" t="s">
        <v>39</v>
      </c>
      <c r="F8128" s="2" t="s">
        <v>30</v>
      </c>
      <c r="G8128" s="2" t="s">
        <v>49</v>
      </c>
      <c r="H8128" s="2">
        <v>18.528000000000002</v>
      </c>
      <c r="I8128" s="2">
        <v>2</v>
      </c>
      <c r="J8128" s="2" t="s">
        <v>16</v>
      </c>
      <c r="K8128" s="2">
        <f t="shared" si="252"/>
        <v>18.528000000000002</v>
      </c>
      <c r="L8128" s="2">
        <f t="shared" si="253"/>
        <v>18.528000000000002</v>
      </c>
      <c r="M8128" s="2" cm="1">
        <f t="array" ref="M8128">IFERROR(_xlfn.IFS(AND(F8128="Furniture",C8128="First Class",I8128&gt;5),H8128-(H8128*10%),AND(F8128="Technology",C8128="Same Day",I8128&gt;6),H8128-(H8128*12%),AND(F8128="Office Supplies",OR(C8128="Second Day",C8128="Standard Class"),I8128&gt;4),H8128-(H8128*8%)),H8128)</f>
        <v>18.528000000000002</v>
      </c>
      <c r="N8128" s="2" cm="1">
        <f t="array" ref="N8128">IFERROR(_xlfn.IFS(AND(J8128="Yes",F8128="Furniture",OR(C8128="Second Day",C8128="Standard Class"),I8128&gt;3),H8128-(H8128*15%),AND(J8128="Yes",F8128="Technology",C8128="Same Day",I8128&gt;4),H8128-(H8128*18%),AND(J8128="Yes",F8128="Office Supplies",C8128="First Class",I8128&gt;5),H8128-(H8128*20%)),H8128)</f>
        <v>18.528000000000002</v>
      </c>
      <c r="O8128" s="2"/>
    </row>
    <row r="8129" spans="1:15" ht="15.75" customHeight="1" x14ac:dyDescent="0.3">
      <c r="A8129" s="2" t="s">
        <v>4066</v>
      </c>
      <c r="B8129" s="3">
        <v>42041</v>
      </c>
      <c r="C8129" s="2" t="s">
        <v>24</v>
      </c>
      <c r="D8129" s="2" t="s">
        <v>12</v>
      </c>
      <c r="E8129" s="2" t="s">
        <v>39</v>
      </c>
      <c r="F8129" s="2" t="s">
        <v>21</v>
      </c>
      <c r="G8129" s="2" t="s">
        <v>26</v>
      </c>
      <c r="H8129" s="2">
        <v>670.75200000000007</v>
      </c>
      <c r="I8129" s="2">
        <v>3</v>
      </c>
      <c r="J8129" s="2" t="s">
        <v>16</v>
      </c>
      <c r="K8129" s="2">
        <f t="shared" si="252"/>
        <v>570.13920000000007</v>
      </c>
      <c r="L8129" s="2">
        <f t="shared" si="253"/>
        <v>670.75200000000007</v>
      </c>
      <c r="M8129" s="2" cm="1">
        <f t="array" ref="M8129">IFERROR(_xlfn.IFS(AND(F8129="Furniture",C8129="First Class",I8129&gt;5),H8129-(H8129*10%),AND(F8129="Technology",C8129="Same Day",I8129&gt;6),H8129-(H8129*12%),AND(F8129="Office Supplies",OR(C8129="Second Day",C8129="Standard Class"),I8129&gt;4),H8129-(H8129*8%)),H8129)</f>
        <v>670.75200000000007</v>
      </c>
      <c r="N8129" s="2" cm="1">
        <f t="array" ref="N8129">IFERROR(_xlfn.IFS(AND(J8129="Yes",F8129="Furniture",OR(C8129="Second Day",C8129="Standard Class"),I8129&gt;3),H8129-(H8129*15%),AND(J8129="Yes",F8129="Technology",C8129="Same Day",I8129&gt;4),H8129-(H8129*18%),AND(J8129="Yes",F8129="Office Supplies",C8129="First Class",I8129&gt;5),H8129-(H8129*20%)),H8129)</f>
        <v>670.75200000000007</v>
      </c>
      <c r="O8129" s="2"/>
    </row>
    <row r="8130" spans="1:15" ht="15.75" customHeight="1" x14ac:dyDescent="0.3">
      <c r="A8130" s="2" t="s">
        <v>4067</v>
      </c>
      <c r="B8130" s="3">
        <v>42973</v>
      </c>
      <c r="C8130" s="2" t="s">
        <v>24</v>
      </c>
      <c r="D8130" s="2" t="s">
        <v>12</v>
      </c>
      <c r="E8130" s="2" t="s">
        <v>39</v>
      </c>
      <c r="F8130" s="2" t="s">
        <v>14</v>
      </c>
      <c r="G8130" s="2" t="s">
        <v>28</v>
      </c>
      <c r="H8130" s="2">
        <v>64.959999999999994</v>
      </c>
      <c r="I8130" s="2">
        <v>5</v>
      </c>
      <c r="J8130" s="2" t="s">
        <v>16</v>
      </c>
      <c r="K8130" s="2">
        <f t="shared" si="252"/>
        <v>64.959999999999994</v>
      </c>
      <c r="L8130" s="2">
        <f t="shared" si="253"/>
        <v>64.959999999999994</v>
      </c>
      <c r="M8130" s="2" cm="1">
        <f t="array" ref="M8130">IFERROR(_xlfn.IFS(AND(F8130="Furniture",C8130="First Class",I8130&gt;5),H8130-(H8130*10%),AND(F8130="Technology",C8130="Same Day",I8130&gt;6),H8130-(H8130*12%),AND(F8130="Office Supplies",OR(C8130="Second Day",C8130="Standard Class"),I8130&gt;4),H8130-(H8130*8%)),H8130)</f>
        <v>64.959999999999994</v>
      </c>
      <c r="N8130" s="2" cm="1">
        <f t="array" ref="N8130">IFERROR(_xlfn.IFS(AND(J8130="Yes",F8130="Furniture",OR(C8130="Second Day",C8130="Standard Class"),I8130&gt;3),H8130-(H8130*15%),AND(J8130="Yes",F8130="Technology",C8130="Same Day",I8130&gt;4),H8130-(H8130*18%),AND(J8130="Yes",F8130="Office Supplies",C8130="First Class",I8130&gt;5),H8130-(H8130*20%)),H8130)</f>
        <v>64.959999999999994</v>
      </c>
      <c r="O8130" s="2"/>
    </row>
    <row r="8131" spans="1:15" ht="15.75" customHeight="1" x14ac:dyDescent="0.3">
      <c r="A8131" s="2" t="s">
        <v>4068</v>
      </c>
      <c r="B8131" s="3">
        <v>41840</v>
      </c>
      <c r="C8131" s="2" t="s">
        <v>54</v>
      </c>
      <c r="D8131" s="2" t="s">
        <v>19</v>
      </c>
      <c r="E8131" s="2" t="s">
        <v>20</v>
      </c>
      <c r="F8131" s="2" t="s">
        <v>30</v>
      </c>
      <c r="G8131" s="2" t="s">
        <v>49</v>
      </c>
      <c r="H8131" s="2">
        <v>41.94</v>
      </c>
      <c r="I8131" s="2">
        <v>2</v>
      </c>
      <c r="J8131" s="2" t="s">
        <v>16</v>
      </c>
      <c r="K8131" s="2">
        <f t="shared" ref="K8131:K8194" si="254">IF(H8131&gt;$Q$5,H8131-(H8131*15%),H8131)</f>
        <v>41.94</v>
      </c>
      <c r="L8131" s="2">
        <f t="shared" ref="L8131:L8194" si="255">IF(AND(J8131="Yes",D8131="Consumer"),H8131-(H8131*3%),IF(AND(J8131="Yes",D8131="Corporate"),H8131-(H8131*5%),IF(J8131="Yes",H8131-(H8131*7%),H8131)))</f>
        <v>41.94</v>
      </c>
      <c r="M8131" s="2" cm="1">
        <f t="array" ref="M8131">IFERROR(_xlfn.IFS(AND(F8131="Furniture",C8131="First Class",I8131&gt;5),H8131-(H8131*10%),AND(F8131="Technology",C8131="Same Day",I8131&gt;6),H8131-(H8131*12%),AND(F8131="Office Supplies",OR(C8131="Second Day",C8131="Standard Class"),I8131&gt;4),H8131-(H8131*8%)),H8131)</f>
        <v>41.94</v>
      </c>
      <c r="N8131" s="2" cm="1">
        <f t="array" ref="N8131">IFERROR(_xlfn.IFS(AND(J8131="Yes",F8131="Furniture",OR(C8131="Second Day",C8131="Standard Class"),I8131&gt;3),H8131-(H8131*15%),AND(J8131="Yes",F8131="Technology",C8131="Same Day",I8131&gt;4),H8131-(H8131*18%),AND(J8131="Yes",F8131="Office Supplies",C8131="First Class",I8131&gt;5),H8131-(H8131*20%)),H8131)</f>
        <v>41.94</v>
      </c>
      <c r="O8131" s="2"/>
    </row>
    <row r="8132" spans="1:15" ht="15.75" customHeight="1" x14ac:dyDescent="0.3">
      <c r="A8132" s="2" t="s">
        <v>4068</v>
      </c>
      <c r="B8132" s="3">
        <v>41840</v>
      </c>
      <c r="C8132" s="2" t="s">
        <v>54</v>
      </c>
      <c r="D8132" s="2" t="s">
        <v>19</v>
      </c>
      <c r="E8132" s="2" t="s">
        <v>20</v>
      </c>
      <c r="F8132" s="2" t="s">
        <v>21</v>
      </c>
      <c r="G8132" s="2" t="s">
        <v>35</v>
      </c>
      <c r="H8132" s="2">
        <v>11.96</v>
      </c>
      <c r="I8132" s="2">
        <v>2</v>
      </c>
      <c r="J8132" s="2" t="s">
        <v>16</v>
      </c>
      <c r="K8132" s="2">
        <f t="shared" si="254"/>
        <v>11.96</v>
      </c>
      <c r="L8132" s="2">
        <f t="shared" si="255"/>
        <v>11.96</v>
      </c>
      <c r="M8132" s="2" cm="1">
        <f t="array" ref="M8132">IFERROR(_xlfn.IFS(AND(F8132="Furniture",C8132="First Class",I8132&gt;5),H8132-(H8132*10%),AND(F8132="Technology",C8132="Same Day",I8132&gt;6),H8132-(H8132*12%),AND(F8132="Office Supplies",OR(C8132="Second Day",C8132="Standard Class"),I8132&gt;4),H8132-(H8132*8%)),H8132)</f>
        <v>11.96</v>
      </c>
      <c r="N8132" s="2" cm="1">
        <f t="array" ref="N8132">IFERROR(_xlfn.IFS(AND(J8132="Yes",F8132="Furniture",OR(C8132="Second Day",C8132="Standard Class"),I8132&gt;3),H8132-(H8132*15%),AND(J8132="Yes",F8132="Technology",C8132="Same Day",I8132&gt;4),H8132-(H8132*18%),AND(J8132="Yes",F8132="Office Supplies",C8132="First Class",I8132&gt;5),H8132-(H8132*20%)),H8132)</f>
        <v>11.96</v>
      </c>
      <c r="O8132" s="2"/>
    </row>
    <row r="8133" spans="1:15" ht="15.75" customHeight="1" x14ac:dyDescent="0.3">
      <c r="A8133" s="2" t="s">
        <v>4068</v>
      </c>
      <c r="B8133" s="3">
        <v>41840</v>
      </c>
      <c r="C8133" s="2" t="s">
        <v>54</v>
      </c>
      <c r="D8133" s="2" t="s">
        <v>19</v>
      </c>
      <c r="E8133" s="2" t="s">
        <v>20</v>
      </c>
      <c r="F8133" s="2" t="s">
        <v>21</v>
      </c>
      <c r="G8133" s="2" t="s">
        <v>29</v>
      </c>
      <c r="H8133" s="2">
        <v>13.12</v>
      </c>
      <c r="I8133" s="2">
        <v>4</v>
      </c>
      <c r="J8133" s="2" t="s">
        <v>16</v>
      </c>
      <c r="K8133" s="2">
        <f t="shared" si="254"/>
        <v>13.12</v>
      </c>
      <c r="L8133" s="2">
        <f t="shared" si="255"/>
        <v>13.12</v>
      </c>
      <c r="M8133" s="2" cm="1">
        <f t="array" ref="M8133">IFERROR(_xlfn.IFS(AND(F8133="Furniture",C8133="First Class",I8133&gt;5),H8133-(H8133*10%),AND(F8133="Technology",C8133="Same Day",I8133&gt;6),H8133-(H8133*12%),AND(F8133="Office Supplies",OR(C8133="Second Day",C8133="Standard Class"),I8133&gt;4),H8133-(H8133*8%)),H8133)</f>
        <v>13.12</v>
      </c>
      <c r="N8133" s="2" cm="1">
        <f t="array" ref="N8133">IFERROR(_xlfn.IFS(AND(J8133="Yes",F8133="Furniture",OR(C8133="Second Day",C8133="Standard Class"),I8133&gt;3),H8133-(H8133*15%),AND(J8133="Yes",F8133="Technology",C8133="Same Day",I8133&gt;4),H8133-(H8133*18%),AND(J8133="Yes",F8133="Office Supplies",C8133="First Class",I8133&gt;5),H8133-(H8133*20%)),H8133)</f>
        <v>13.12</v>
      </c>
      <c r="O8133" s="2"/>
    </row>
    <row r="8134" spans="1:15" ht="15.75" customHeight="1" x14ac:dyDescent="0.3">
      <c r="A8134" s="2" t="s">
        <v>4068</v>
      </c>
      <c r="B8134" s="3">
        <v>41840</v>
      </c>
      <c r="C8134" s="2" t="s">
        <v>54</v>
      </c>
      <c r="D8134" s="2" t="s">
        <v>19</v>
      </c>
      <c r="E8134" s="2" t="s">
        <v>20</v>
      </c>
      <c r="F8134" s="2" t="s">
        <v>21</v>
      </c>
      <c r="G8134" s="2" t="s">
        <v>26</v>
      </c>
      <c r="H8134" s="2">
        <v>535.41</v>
      </c>
      <c r="I8134" s="2">
        <v>3</v>
      </c>
      <c r="J8134" s="2" t="s">
        <v>16</v>
      </c>
      <c r="K8134" s="2">
        <f t="shared" si="254"/>
        <v>455.09849999999994</v>
      </c>
      <c r="L8134" s="2">
        <f t="shared" si="255"/>
        <v>535.41</v>
      </c>
      <c r="M8134" s="2" cm="1">
        <f t="array" ref="M8134">IFERROR(_xlfn.IFS(AND(F8134="Furniture",C8134="First Class",I8134&gt;5),H8134-(H8134*10%),AND(F8134="Technology",C8134="Same Day",I8134&gt;6),H8134-(H8134*12%),AND(F8134="Office Supplies",OR(C8134="Second Day",C8134="Standard Class"),I8134&gt;4),H8134-(H8134*8%)),H8134)</f>
        <v>535.41</v>
      </c>
      <c r="N8134" s="2" cm="1">
        <f t="array" ref="N8134">IFERROR(_xlfn.IFS(AND(J8134="Yes",F8134="Furniture",OR(C8134="Second Day",C8134="Standard Class"),I8134&gt;3),H8134-(H8134*15%),AND(J8134="Yes",F8134="Technology",C8134="Same Day",I8134&gt;4),H8134-(H8134*18%),AND(J8134="Yes",F8134="Office Supplies",C8134="First Class",I8134&gt;5),H8134-(H8134*20%)),H8134)</f>
        <v>535.41</v>
      </c>
      <c r="O8134" s="2"/>
    </row>
    <row r="8135" spans="1:15" ht="15.75" customHeight="1" x14ac:dyDescent="0.3">
      <c r="A8135" s="2" t="s">
        <v>4069</v>
      </c>
      <c r="B8135" s="3">
        <v>42285</v>
      </c>
      <c r="C8135" s="2" t="s">
        <v>24</v>
      </c>
      <c r="D8135" s="2" t="s">
        <v>19</v>
      </c>
      <c r="E8135" s="2" t="s">
        <v>39</v>
      </c>
      <c r="F8135" s="2" t="s">
        <v>14</v>
      </c>
      <c r="G8135" s="2" t="s">
        <v>28</v>
      </c>
      <c r="H8135" s="2">
        <v>72.78</v>
      </c>
      <c r="I8135" s="2">
        <v>3</v>
      </c>
      <c r="J8135" s="2" t="s">
        <v>16</v>
      </c>
      <c r="K8135" s="2">
        <f t="shared" si="254"/>
        <v>72.78</v>
      </c>
      <c r="L8135" s="2">
        <f t="shared" si="255"/>
        <v>72.78</v>
      </c>
      <c r="M8135" s="2" cm="1">
        <f t="array" ref="M8135">IFERROR(_xlfn.IFS(AND(F8135="Furniture",C8135="First Class",I8135&gt;5),H8135-(H8135*10%),AND(F8135="Technology",C8135="Same Day",I8135&gt;6),H8135-(H8135*12%),AND(F8135="Office Supplies",OR(C8135="Second Day",C8135="Standard Class"),I8135&gt;4),H8135-(H8135*8%)),H8135)</f>
        <v>72.78</v>
      </c>
      <c r="N8135" s="2" cm="1">
        <f t="array" ref="N8135">IFERROR(_xlfn.IFS(AND(J8135="Yes",F8135="Furniture",OR(C8135="Second Day",C8135="Standard Class"),I8135&gt;3),H8135-(H8135*15%),AND(J8135="Yes",F8135="Technology",C8135="Same Day",I8135&gt;4),H8135-(H8135*18%),AND(J8135="Yes",F8135="Office Supplies",C8135="First Class",I8135&gt;5),H8135-(H8135*20%)),H8135)</f>
        <v>72.78</v>
      </c>
      <c r="O8135" s="2"/>
    </row>
    <row r="8136" spans="1:15" ht="15.75" customHeight="1" x14ac:dyDescent="0.3">
      <c r="A8136" s="2" t="s">
        <v>4070</v>
      </c>
      <c r="B8136" s="3">
        <v>42051</v>
      </c>
      <c r="C8136" s="2" t="s">
        <v>24</v>
      </c>
      <c r="D8136" s="2" t="s">
        <v>12</v>
      </c>
      <c r="E8136" s="2" t="s">
        <v>20</v>
      </c>
      <c r="F8136" s="2" t="s">
        <v>21</v>
      </c>
      <c r="G8136" s="2" t="s">
        <v>35</v>
      </c>
      <c r="H8136" s="2">
        <v>36.839999999999996</v>
      </c>
      <c r="I8136" s="2">
        <v>3</v>
      </c>
      <c r="J8136" s="2" t="s">
        <v>16</v>
      </c>
      <c r="K8136" s="2">
        <f t="shared" si="254"/>
        <v>36.839999999999996</v>
      </c>
      <c r="L8136" s="2">
        <f t="shared" si="255"/>
        <v>36.839999999999996</v>
      </c>
      <c r="M8136" s="2" cm="1">
        <f t="array" ref="M8136">IFERROR(_xlfn.IFS(AND(F8136="Furniture",C8136="First Class",I8136&gt;5),H8136-(H8136*10%),AND(F8136="Technology",C8136="Same Day",I8136&gt;6),H8136-(H8136*12%),AND(F8136="Office Supplies",OR(C8136="Second Day",C8136="Standard Class"),I8136&gt;4),H8136-(H8136*8%)),H8136)</f>
        <v>36.839999999999996</v>
      </c>
      <c r="N8136" s="2" cm="1">
        <f t="array" ref="N8136">IFERROR(_xlfn.IFS(AND(J8136="Yes",F8136="Furniture",OR(C8136="Second Day",C8136="Standard Class"),I8136&gt;3),H8136-(H8136*15%),AND(J8136="Yes",F8136="Technology",C8136="Same Day",I8136&gt;4),H8136-(H8136*18%),AND(J8136="Yes",F8136="Office Supplies",C8136="First Class",I8136&gt;5),H8136-(H8136*20%)),H8136)</f>
        <v>36.839999999999996</v>
      </c>
      <c r="O8136" s="2"/>
    </row>
    <row r="8137" spans="1:15" ht="15.75" customHeight="1" x14ac:dyDescent="0.3">
      <c r="A8137" s="2" t="s">
        <v>4070</v>
      </c>
      <c r="B8137" s="3">
        <v>42051</v>
      </c>
      <c r="C8137" s="2" t="s">
        <v>24</v>
      </c>
      <c r="D8137" s="2" t="s">
        <v>12</v>
      </c>
      <c r="E8137" s="2" t="s">
        <v>20</v>
      </c>
      <c r="F8137" s="2" t="s">
        <v>21</v>
      </c>
      <c r="G8137" s="2" t="s">
        <v>22</v>
      </c>
      <c r="H8137" s="2">
        <v>87.71</v>
      </c>
      <c r="I8137" s="2">
        <v>7</v>
      </c>
      <c r="J8137" s="2" t="s">
        <v>16</v>
      </c>
      <c r="K8137" s="2">
        <f t="shared" si="254"/>
        <v>87.71</v>
      </c>
      <c r="L8137" s="2">
        <f t="shared" si="255"/>
        <v>87.71</v>
      </c>
      <c r="M8137" s="2" cm="1">
        <f t="array" ref="M8137">IFERROR(_xlfn.IFS(AND(F8137="Furniture",C8137="First Class",I8137&gt;5),H8137-(H8137*10%),AND(F8137="Technology",C8137="Same Day",I8137&gt;6),H8137-(H8137*12%),AND(F8137="Office Supplies",OR(C8137="Second Day",C8137="Standard Class"),I8137&gt;4),H8137-(H8137*8%)),H8137)</f>
        <v>80.69319999999999</v>
      </c>
      <c r="N8137" s="2" cm="1">
        <f t="array" ref="N8137">IFERROR(_xlfn.IFS(AND(J8137="Yes",F8137="Furniture",OR(C8137="Second Day",C8137="Standard Class"),I8137&gt;3),H8137-(H8137*15%),AND(J8137="Yes",F8137="Technology",C8137="Same Day",I8137&gt;4),H8137-(H8137*18%),AND(J8137="Yes",F8137="Office Supplies",C8137="First Class",I8137&gt;5),H8137-(H8137*20%)),H8137)</f>
        <v>87.71</v>
      </c>
      <c r="O8137" s="2"/>
    </row>
    <row r="8138" spans="1:15" ht="15.75" customHeight="1" x14ac:dyDescent="0.3">
      <c r="A8138" s="2" t="s">
        <v>4071</v>
      </c>
      <c r="B8138" s="3">
        <v>42594</v>
      </c>
      <c r="C8138" s="2" t="s">
        <v>24</v>
      </c>
      <c r="D8138" s="2" t="s">
        <v>19</v>
      </c>
      <c r="E8138" s="2" t="s">
        <v>13</v>
      </c>
      <c r="F8138" s="2" t="s">
        <v>14</v>
      </c>
      <c r="G8138" s="2" t="s">
        <v>25</v>
      </c>
      <c r="H8138" s="2">
        <v>562.29250000000013</v>
      </c>
      <c r="I8138" s="2">
        <v>7</v>
      </c>
      <c r="J8138" s="2" t="s">
        <v>16</v>
      </c>
      <c r="K8138" s="2">
        <f t="shared" si="254"/>
        <v>477.94862500000011</v>
      </c>
      <c r="L8138" s="2">
        <f t="shared" si="255"/>
        <v>562.29250000000013</v>
      </c>
      <c r="M8138" s="2" cm="1">
        <f t="array" ref="M8138">IFERROR(_xlfn.IFS(AND(F8138="Furniture",C8138="First Class",I8138&gt;5),H8138-(H8138*10%),AND(F8138="Technology",C8138="Same Day",I8138&gt;6),H8138-(H8138*12%),AND(F8138="Office Supplies",OR(C8138="Second Day",C8138="Standard Class"),I8138&gt;4),H8138-(H8138*8%)),H8138)</f>
        <v>562.29250000000013</v>
      </c>
      <c r="N8138" s="2" cm="1">
        <f t="array" ref="N8138">IFERROR(_xlfn.IFS(AND(J8138="Yes",F8138="Furniture",OR(C8138="Second Day",C8138="Standard Class"),I8138&gt;3),H8138-(H8138*15%),AND(J8138="Yes",F8138="Technology",C8138="Same Day",I8138&gt;4),H8138-(H8138*18%),AND(J8138="Yes",F8138="Office Supplies",C8138="First Class",I8138&gt;5),H8138-(H8138*20%)),H8138)</f>
        <v>562.29250000000013</v>
      </c>
      <c r="O8138" s="2"/>
    </row>
    <row r="8139" spans="1:15" ht="15.75" customHeight="1" x14ac:dyDescent="0.3">
      <c r="A8139" s="2" t="s">
        <v>4072</v>
      </c>
      <c r="B8139" s="3">
        <v>41952</v>
      </c>
      <c r="C8139" s="2" t="s">
        <v>24</v>
      </c>
      <c r="D8139" s="2" t="s">
        <v>38</v>
      </c>
      <c r="E8139" s="2" t="s">
        <v>46</v>
      </c>
      <c r="F8139" s="2" t="s">
        <v>14</v>
      </c>
      <c r="G8139" s="2" t="s">
        <v>28</v>
      </c>
      <c r="H8139" s="2">
        <v>56.52</v>
      </c>
      <c r="I8139" s="2">
        <v>9</v>
      </c>
      <c r="J8139" s="2" t="s">
        <v>16</v>
      </c>
      <c r="K8139" s="2">
        <f t="shared" si="254"/>
        <v>56.52</v>
      </c>
      <c r="L8139" s="2">
        <f t="shared" si="255"/>
        <v>56.52</v>
      </c>
      <c r="M8139" s="2" cm="1">
        <f t="array" ref="M8139">IFERROR(_xlfn.IFS(AND(F8139="Furniture",C8139="First Class",I8139&gt;5),H8139-(H8139*10%),AND(F8139="Technology",C8139="Same Day",I8139&gt;6),H8139-(H8139*12%),AND(F8139="Office Supplies",OR(C8139="Second Day",C8139="Standard Class"),I8139&gt;4),H8139-(H8139*8%)),H8139)</f>
        <v>56.52</v>
      </c>
      <c r="N8139" s="2" cm="1">
        <f t="array" ref="N8139">IFERROR(_xlfn.IFS(AND(J8139="Yes",F8139="Furniture",OR(C8139="Second Day",C8139="Standard Class"),I8139&gt;3),H8139-(H8139*15%),AND(J8139="Yes",F8139="Technology",C8139="Same Day",I8139&gt;4),H8139-(H8139*18%),AND(J8139="Yes",F8139="Office Supplies",C8139="First Class",I8139&gt;5),H8139-(H8139*20%)),H8139)</f>
        <v>56.52</v>
      </c>
      <c r="O8139" s="2"/>
    </row>
    <row r="8140" spans="1:15" ht="15.75" customHeight="1" x14ac:dyDescent="0.3">
      <c r="A8140" s="2" t="s">
        <v>4073</v>
      </c>
      <c r="B8140" s="3">
        <v>42569</v>
      </c>
      <c r="C8140" s="2" t="s">
        <v>24</v>
      </c>
      <c r="D8140" s="2" t="s">
        <v>38</v>
      </c>
      <c r="E8140" s="2" t="s">
        <v>46</v>
      </c>
      <c r="F8140" s="2" t="s">
        <v>21</v>
      </c>
      <c r="G8140" s="2" t="s">
        <v>29</v>
      </c>
      <c r="H8140" s="2">
        <v>11.264000000000001</v>
      </c>
      <c r="I8140" s="2">
        <v>8</v>
      </c>
      <c r="J8140" s="2" t="s">
        <v>16</v>
      </c>
      <c r="K8140" s="2">
        <f t="shared" si="254"/>
        <v>11.264000000000001</v>
      </c>
      <c r="L8140" s="2">
        <f t="shared" si="255"/>
        <v>11.264000000000001</v>
      </c>
      <c r="M8140" s="2" cm="1">
        <f t="array" ref="M8140">IFERROR(_xlfn.IFS(AND(F8140="Furniture",C8140="First Class",I8140&gt;5),H8140-(H8140*10%),AND(F8140="Technology",C8140="Same Day",I8140&gt;6),H8140-(H8140*12%),AND(F8140="Office Supplies",OR(C8140="Second Day",C8140="Standard Class"),I8140&gt;4),H8140-(H8140*8%)),H8140)</f>
        <v>10.362880000000001</v>
      </c>
      <c r="N8140" s="2" cm="1">
        <f t="array" ref="N8140">IFERROR(_xlfn.IFS(AND(J8140="Yes",F8140="Furniture",OR(C8140="Second Day",C8140="Standard Class"),I8140&gt;3),H8140-(H8140*15%),AND(J8140="Yes",F8140="Technology",C8140="Same Day",I8140&gt;4),H8140-(H8140*18%),AND(J8140="Yes",F8140="Office Supplies",C8140="First Class",I8140&gt;5),H8140-(H8140*20%)),H8140)</f>
        <v>11.264000000000001</v>
      </c>
      <c r="O8140" s="2"/>
    </row>
    <row r="8141" spans="1:15" ht="15.75" customHeight="1" x14ac:dyDescent="0.3">
      <c r="A8141" s="2" t="s">
        <v>4073</v>
      </c>
      <c r="B8141" s="3">
        <v>42569</v>
      </c>
      <c r="C8141" s="2" t="s">
        <v>24</v>
      </c>
      <c r="D8141" s="2" t="s">
        <v>38</v>
      </c>
      <c r="E8141" s="2" t="s">
        <v>46</v>
      </c>
      <c r="F8141" s="2" t="s">
        <v>21</v>
      </c>
      <c r="G8141" s="2" t="s">
        <v>26</v>
      </c>
      <c r="H8141" s="2">
        <v>284.08000000000004</v>
      </c>
      <c r="I8141" s="2">
        <v>10</v>
      </c>
      <c r="J8141" s="2" t="s">
        <v>16</v>
      </c>
      <c r="K8141" s="2">
        <f t="shared" si="254"/>
        <v>241.46800000000005</v>
      </c>
      <c r="L8141" s="2">
        <f t="shared" si="255"/>
        <v>284.08000000000004</v>
      </c>
      <c r="M8141" s="2" cm="1">
        <f t="array" ref="M8141">IFERROR(_xlfn.IFS(AND(F8141="Furniture",C8141="First Class",I8141&gt;5),H8141-(H8141*10%),AND(F8141="Technology",C8141="Same Day",I8141&gt;6),H8141-(H8141*12%),AND(F8141="Office Supplies",OR(C8141="Second Day",C8141="Standard Class"),I8141&gt;4),H8141-(H8141*8%)),H8141)</f>
        <v>261.35360000000003</v>
      </c>
      <c r="N8141" s="2" cm="1">
        <f t="array" ref="N8141">IFERROR(_xlfn.IFS(AND(J8141="Yes",F8141="Furniture",OR(C8141="Second Day",C8141="Standard Class"),I8141&gt;3),H8141-(H8141*15%),AND(J8141="Yes",F8141="Technology",C8141="Same Day",I8141&gt;4),H8141-(H8141*18%),AND(J8141="Yes",F8141="Office Supplies",C8141="First Class",I8141&gt;5),H8141-(H8141*20%)),H8141)</f>
        <v>284.08000000000004</v>
      </c>
      <c r="O8141" s="2"/>
    </row>
    <row r="8142" spans="1:15" ht="15.75" customHeight="1" x14ac:dyDescent="0.3">
      <c r="A8142" s="2" t="s">
        <v>4073</v>
      </c>
      <c r="B8142" s="3">
        <v>42569</v>
      </c>
      <c r="C8142" s="2" t="s">
        <v>24</v>
      </c>
      <c r="D8142" s="2" t="s">
        <v>38</v>
      </c>
      <c r="E8142" s="2" t="s">
        <v>46</v>
      </c>
      <c r="F8142" s="2" t="s">
        <v>21</v>
      </c>
      <c r="G8142" s="2" t="s">
        <v>35</v>
      </c>
      <c r="H8142" s="2">
        <v>18.496000000000002</v>
      </c>
      <c r="I8142" s="2">
        <v>4</v>
      </c>
      <c r="J8142" s="2" t="s">
        <v>16</v>
      </c>
      <c r="K8142" s="2">
        <f t="shared" si="254"/>
        <v>18.496000000000002</v>
      </c>
      <c r="L8142" s="2">
        <f t="shared" si="255"/>
        <v>18.496000000000002</v>
      </c>
      <c r="M8142" s="2" cm="1">
        <f t="array" ref="M8142">IFERROR(_xlfn.IFS(AND(F8142="Furniture",C8142="First Class",I8142&gt;5),H8142-(H8142*10%),AND(F8142="Technology",C8142="Same Day",I8142&gt;6),H8142-(H8142*12%),AND(F8142="Office Supplies",OR(C8142="Second Day",C8142="Standard Class"),I8142&gt;4),H8142-(H8142*8%)),H8142)</f>
        <v>18.496000000000002</v>
      </c>
      <c r="N8142" s="2" cm="1">
        <f t="array" ref="N8142">IFERROR(_xlfn.IFS(AND(J8142="Yes",F8142="Furniture",OR(C8142="Second Day",C8142="Standard Class"),I8142&gt;3),H8142-(H8142*15%),AND(J8142="Yes",F8142="Technology",C8142="Same Day",I8142&gt;4),H8142-(H8142*18%),AND(J8142="Yes",F8142="Office Supplies",C8142="First Class",I8142&gt;5),H8142-(H8142*20%)),H8142)</f>
        <v>18.496000000000002</v>
      </c>
      <c r="O8142" s="2"/>
    </row>
    <row r="8143" spans="1:15" ht="15.75" customHeight="1" x14ac:dyDescent="0.3">
      <c r="A8143" s="2" t="s">
        <v>4074</v>
      </c>
      <c r="B8143" s="3">
        <v>42405</v>
      </c>
      <c r="C8143" s="2" t="s">
        <v>24</v>
      </c>
      <c r="D8143" s="2" t="s">
        <v>12</v>
      </c>
      <c r="E8143" s="2" t="s">
        <v>20</v>
      </c>
      <c r="F8143" s="2" t="s">
        <v>21</v>
      </c>
      <c r="G8143" s="2" t="s">
        <v>22</v>
      </c>
      <c r="H8143" s="2">
        <v>14.73</v>
      </c>
      <c r="I8143" s="2">
        <v>3</v>
      </c>
      <c r="J8143" s="2" t="s">
        <v>16</v>
      </c>
      <c r="K8143" s="2">
        <f t="shared" si="254"/>
        <v>14.73</v>
      </c>
      <c r="L8143" s="2">
        <f t="shared" si="255"/>
        <v>14.73</v>
      </c>
      <c r="M8143" s="2" cm="1">
        <f t="array" ref="M8143">IFERROR(_xlfn.IFS(AND(F8143="Furniture",C8143="First Class",I8143&gt;5),H8143-(H8143*10%),AND(F8143="Technology",C8143="Same Day",I8143&gt;6),H8143-(H8143*12%),AND(F8143="Office Supplies",OR(C8143="Second Day",C8143="Standard Class"),I8143&gt;4),H8143-(H8143*8%)),H8143)</f>
        <v>14.73</v>
      </c>
      <c r="N8143" s="2" cm="1">
        <f t="array" ref="N8143">IFERROR(_xlfn.IFS(AND(J8143="Yes",F8143="Furniture",OR(C8143="Second Day",C8143="Standard Class"),I8143&gt;3),H8143-(H8143*15%),AND(J8143="Yes",F8143="Technology",C8143="Same Day",I8143&gt;4),H8143-(H8143*18%),AND(J8143="Yes",F8143="Office Supplies",C8143="First Class",I8143&gt;5),H8143-(H8143*20%)),H8143)</f>
        <v>14.73</v>
      </c>
      <c r="O8143" s="2"/>
    </row>
    <row r="8144" spans="1:15" ht="15.75" customHeight="1" x14ac:dyDescent="0.3">
      <c r="A8144" s="2" t="s">
        <v>4074</v>
      </c>
      <c r="B8144" s="3">
        <v>42405</v>
      </c>
      <c r="C8144" s="2" t="s">
        <v>24</v>
      </c>
      <c r="D8144" s="2" t="s">
        <v>12</v>
      </c>
      <c r="E8144" s="2" t="s">
        <v>20</v>
      </c>
      <c r="F8144" s="2" t="s">
        <v>21</v>
      </c>
      <c r="G8144" s="2" t="s">
        <v>26</v>
      </c>
      <c r="H8144" s="2">
        <v>186.54</v>
      </c>
      <c r="I8144" s="2">
        <v>3</v>
      </c>
      <c r="J8144" s="2" t="s">
        <v>16</v>
      </c>
      <c r="K8144" s="2">
        <f t="shared" si="254"/>
        <v>186.54</v>
      </c>
      <c r="L8144" s="2">
        <f t="shared" si="255"/>
        <v>186.54</v>
      </c>
      <c r="M8144" s="2" cm="1">
        <f t="array" ref="M8144">IFERROR(_xlfn.IFS(AND(F8144="Furniture",C8144="First Class",I8144&gt;5),H8144-(H8144*10%),AND(F8144="Technology",C8144="Same Day",I8144&gt;6),H8144-(H8144*12%),AND(F8144="Office Supplies",OR(C8144="Second Day",C8144="Standard Class"),I8144&gt;4),H8144-(H8144*8%)),H8144)</f>
        <v>186.54</v>
      </c>
      <c r="N8144" s="2" cm="1">
        <f t="array" ref="N8144">IFERROR(_xlfn.IFS(AND(J8144="Yes",F8144="Furniture",OR(C8144="Second Day",C8144="Standard Class"),I8144&gt;3),H8144-(H8144*15%),AND(J8144="Yes",F8144="Technology",C8144="Same Day",I8144&gt;4),H8144-(H8144*18%),AND(J8144="Yes",F8144="Office Supplies",C8144="First Class",I8144&gt;5),H8144-(H8144*20%)),H8144)</f>
        <v>186.54</v>
      </c>
      <c r="O8144" s="2"/>
    </row>
    <row r="8145" spans="1:15" ht="15.75" customHeight="1" x14ac:dyDescent="0.3">
      <c r="A8145" s="2" t="s">
        <v>4074</v>
      </c>
      <c r="B8145" s="3">
        <v>42405</v>
      </c>
      <c r="C8145" s="2" t="s">
        <v>24</v>
      </c>
      <c r="D8145" s="2" t="s">
        <v>12</v>
      </c>
      <c r="E8145" s="2" t="s">
        <v>20</v>
      </c>
      <c r="F8145" s="2" t="s">
        <v>14</v>
      </c>
      <c r="G8145" s="2" t="s">
        <v>25</v>
      </c>
      <c r="H8145" s="2">
        <v>557.72799999999995</v>
      </c>
      <c r="I8145" s="2">
        <v>4</v>
      </c>
      <c r="J8145" s="2" t="s">
        <v>16</v>
      </c>
      <c r="K8145" s="2">
        <f t="shared" si="254"/>
        <v>474.06879999999995</v>
      </c>
      <c r="L8145" s="2">
        <f t="shared" si="255"/>
        <v>557.72799999999995</v>
      </c>
      <c r="M8145" s="2" cm="1">
        <f t="array" ref="M8145">IFERROR(_xlfn.IFS(AND(F8145="Furniture",C8145="First Class",I8145&gt;5),H8145-(H8145*10%),AND(F8145="Technology",C8145="Same Day",I8145&gt;6),H8145-(H8145*12%),AND(F8145="Office Supplies",OR(C8145="Second Day",C8145="Standard Class"),I8145&gt;4),H8145-(H8145*8%)),H8145)</f>
        <v>557.72799999999995</v>
      </c>
      <c r="N8145" s="2" cm="1">
        <f t="array" ref="N8145">IFERROR(_xlfn.IFS(AND(J8145="Yes",F8145="Furniture",OR(C8145="Second Day",C8145="Standard Class"),I8145&gt;3),H8145-(H8145*15%),AND(J8145="Yes",F8145="Technology",C8145="Same Day",I8145&gt;4),H8145-(H8145*18%),AND(J8145="Yes",F8145="Office Supplies",C8145="First Class",I8145&gt;5),H8145-(H8145*20%)),H8145)</f>
        <v>557.72799999999995</v>
      </c>
      <c r="O8145" s="2"/>
    </row>
    <row r="8146" spans="1:15" ht="15.75" customHeight="1" x14ac:dyDescent="0.3">
      <c r="A8146" s="2" t="s">
        <v>4074</v>
      </c>
      <c r="B8146" s="3">
        <v>42405</v>
      </c>
      <c r="C8146" s="2" t="s">
        <v>24</v>
      </c>
      <c r="D8146" s="2" t="s">
        <v>12</v>
      </c>
      <c r="E8146" s="2" t="s">
        <v>20</v>
      </c>
      <c r="F8146" s="2" t="s">
        <v>30</v>
      </c>
      <c r="G8146" s="2" t="s">
        <v>31</v>
      </c>
      <c r="H8146" s="2">
        <v>159.96800000000002</v>
      </c>
      <c r="I8146" s="2">
        <v>4</v>
      </c>
      <c r="J8146" s="2" t="s">
        <v>16</v>
      </c>
      <c r="K8146" s="2">
        <f t="shared" si="254"/>
        <v>159.96800000000002</v>
      </c>
      <c r="L8146" s="2">
        <f t="shared" si="255"/>
        <v>159.96800000000002</v>
      </c>
      <c r="M8146" s="2" cm="1">
        <f t="array" ref="M8146">IFERROR(_xlfn.IFS(AND(F8146="Furniture",C8146="First Class",I8146&gt;5),H8146-(H8146*10%),AND(F8146="Technology",C8146="Same Day",I8146&gt;6),H8146-(H8146*12%),AND(F8146="Office Supplies",OR(C8146="Second Day",C8146="Standard Class"),I8146&gt;4),H8146-(H8146*8%)),H8146)</f>
        <v>159.96800000000002</v>
      </c>
      <c r="N8146" s="2" cm="1">
        <f t="array" ref="N8146">IFERROR(_xlfn.IFS(AND(J8146="Yes",F8146="Furniture",OR(C8146="Second Day",C8146="Standard Class"),I8146&gt;3),H8146-(H8146*15%),AND(J8146="Yes",F8146="Technology",C8146="Same Day",I8146&gt;4),H8146-(H8146*18%),AND(J8146="Yes",F8146="Office Supplies",C8146="First Class",I8146&gt;5),H8146-(H8146*20%)),H8146)</f>
        <v>159.96800000000002</v>
      </c>
      <c r="O8146" s="2"/>
    </row>
    <row r="8147" spans="1:15" ht="15.75" customHeight="1" x14ac:dyDescent="0.3">
      <c r="A8147" s="2" t="s">
        <v>4075</v>
      </c>
      <c r="B8147" s="3">
        <v>41810</v>
      </c>
      <c r="C8147" s="2" t="s">
        <v>24</v>
      </c>
      <c r="D8147" s="2" t="s">
        <v>12</v>
      </c>
      <c r="E8147" s="2" t="s">
        <v>39</v>
      </c>
      <c r="F8147" s="2" t="s">
        <v>21</v>
      </c>
      <c r="G8147" s="2" t="s">
        <v>33</v>
      </c>
      <c r="H8147" s="2">
        <v>471.90000000000003</v>
      </c>
      <c r="I8147" s="2">
        <v>6</v>
      </c>
      <c r="J8147" s="2" t="s">
        <v>16</v>
      </c>
      <c r="K8147" s="2">
        <f t="shared" si="254"/>
        <v>401.11500000000001</v>
      </c>
      <c r="L8147" s="2">
        <f t="shared" si="255"/>
        <v>471.90000000000003</v>
      </c>
      <c r="M8147" s="2" cm="1">
        <f t="array" ref="M8147">IFERROR(_xlfn.IFS(AND(F8147="Furniture",C8147="First Class",I8147&gt;5),H8147-(H8147*10%),AND(F8147="Technology",C8147="Same Day",I8147&gt;6),H8147-(H8147*12%),AND(F8147="Office Supplies",OR(C8147="Second Day",C8147="Standard Class"),I8147&gt;4),H8147-(H8147*8%)),H8147)</f>
        <v>434.14800000000002</v>
      </c>
      <c r="N8147" s="2" cm="1">
        <f t="array" ref="N8147">IFERROR(_xlfn.IFS(AND(J8147="Yes",F8147="Furniture",OR(C8147="Second Day",C8147="Standard Class"),I8147&gt;3),H8147-(H8147*15%),AND(J8147="Yes",F8147="Technology",C8147="Same Day",I8147&gt;4),H8147-(H8147*18%),AND(J8147="Yes",F8147="Office Supplies",C8147="First Class",I8147&gt;5),H8147-(H8147*20%)),H8147)</f>
        <v>471.90000000000003</v>
      </c>
      <c r="O8147" s="2"/>
    </row>
    <row r="8148" spans="1:15" ht="15.75" customHeight="1" x14ac:dyDescent="0.3">
      <c r="A8148" s="2" t="s">
        <v>4075</v>
      </c>
      <c r="B8148" s="3">
        <v>41810</v>
      </c>
      <c r="C8148" s="2" t="s">
        <v>24</v>
      </c>
      <c r="D8148" s="2" t="s">
        <v>12</v>
      </c>
      <c r="E8148" s="2" t="s">
        <v>39</v>
      </c>
      <c r="F8148" s="2" t="s">
        <v>21</v>
      </c>
      <c r="G8148" s="2" t="s">
        <v>29</v>
      </c>
      <c r="H8148" s="2">
        <v>3.52</v>
      </c>
      <c r="I8148" s="2">
        <v>2</v>
      </c>
      <c r="J8148" s="2" t="s">
        <v>16</v>
      </c>
      <c r="K8148" s="2">
        <f t="shared" si="254"/>
        <v>3.52</v>
      </c>
      <c r="L8148" s="2">
        <f t="shared" si="255"/>
        <v>3.52</v>
      </c>
      <c r="M8148" s="2" cm="1">
        <f t="array" ref="M8148">IFERROR(_xlfn.IFS(AND(F8148="Furniture",C8148="First Class",I8148&gt;5),H8148-(H8148*10%),AND(F8148="Technology",C8148="Same Day",I8148&gt;6),H8148-(H8148*12%),AND(F8148="Office Supplies",OR(C8148="Second Day",C8148="Standard Class"),I8148&gt;4),H8148-(H8148*8%)),H8148)</f>
        <v>3.52</v>
      </c>
      <c r="N8148" s="2" cm="1">
        <f t="array" ref="N8148">IFERROR(_xlfn.IFS(AND(J8148="Yes",F8148="Furniture",OR(C8148="Second Day",C8148="Standard Class"),I8148&gt;3),H8148-(H8148*15%),AND(J8148="Yes",F8148="Technology",C8148="Same Day",I8148&gt;4),H8148-(H8148*18%),AND(J8148="Yes",F8148="Office Supplies",C8148="First Class",I8148&gt;5),H8148-(H8148*20%)),H8148)</f>
        <v>3.52</v>
      </c>
      <c r="O8148" s="2"/>
    </row>
    <row r="8149" spans="1:15" ht="15.75" customHeight="1" x14ac:dyDescent="0.3">
      <c r="A8149" s="2" t="s">
        <v>4076</v>
      </c>
      <c r="B8149" s="3">
        <v>42895</v>
      </c>
      <c r="C8149" s="2" t="s">
        <v>24</v>
      </c>
      <c r="D8149" s="2" t="s">
        <v>12</v>
      </c>
      <c r="E8149" s="2" t="s">
        <v>13</v>
      </c>
      <c r="F8149" s="2" t="s">
        <v>21</v>
      </c>
      <c r="G8149" s="2" t="s">
        <v>35</v>
      </c>
      <c r="H8149" s="2">
        <v>49.12</v>
      </c>
      <c r="I8149" s="2">
        <v>4</v>
      </c>
      <c r="J8149" s="2" t="s">
        <v>16</v>
      </c>
      <c r="K8149" s="2">
        <f t="shared" si="254"/>
        <v>49.12</v>
      </c>
      <c r="L8149" s="2">
        <f t="shared" si="255"/>
        <v>49.12</v>
      </c>
      <c r="M8149" s="2" cm="1">
        <f t="array" ref="M8149">IFERROR(_xlfn.IFS(AND(F8149="Furniture",C8149="First Class",I8149&gt;5),H8149-(H8149*10%),AND(F8149="Technology",C8149="Same Day",I8149&gt;6),H8149-(H8149*12%),AND(F8149="Office Supplies",OR(C8149="Second Day",C8149="Standard Class"),I8149&gt;4),H8149-(H8149*8%)),H8149)</f>
        <v>49.12</v>
      </c>
      <c r="N8149" s="2" cm="1">
        <f t="array" ref="N8149">IFERROR(_xlfn.IFS(AND(J8149="Yes",F8149="Furniture",OR(C8149="Second Day",C8149="Standard Class"),I8149&gt;3),H8149-(H8149*15%),AND(J8149="Yes",F8149="Technology",C8149="Same Day",I8149&gt;4),H8149-(H8149*18%),AND(J8149="Yes",F8149="Office Supplies",C8149="First Class",I8149&gt;5),H8149-(H8149*20%)),H8149)</f>
        <v>49.12</v>
      </c>
      <c r="O8149" s="2"/>
    </row>
    <row r="8150" spans="1:15" ht="15.75" customHeight="1" x14ac:dyDescent="0.3">
      <c r="A8150" s="2" t="s">
        <v>4077</v>
      </c>
      <c r="B8150" s="3">
        <v>42731</v>
      </c>
      <c r="C8150" s="2" t="s">
        <v>24</v>
      </c>
      <c r="D8150" s="2" t="s">
        <v>38</v>
      </c>
      <c r="E8150" s="2" t="s">
        <v>20</v>
      </c>
      <c r="F8150" s="2" t="s">
        <v>21</v>
      </c>
      <c r="G8150" s="2" t="s">
        <v>22</v>
      </c>
      <c r="H8150" s="2">
        <v>20.16</v>
      </c>
      <c r="I8150" s="2">
        <v>7</v>
      </c>
      <c r="J8150" s="2" t="s">
        <v>16</v>
      </c>
      <c r="K8150" s="2">
        <f t="shared" si="254"/>
        <v>20.16</v>
      </c>
      <c r="L8150" s="2">
        <f t="shared" si="255"/>
        <v>20.16</v>
      </c>
      <c r="M8150" s="2" cm="1">
        <f t="array" ref="M8150">IFERROR(_xlfn.IFS(AND(F8150="Furniture",C8150="First Class",I8150&gt;5),H8150-(H8150*10%),AND(F8150="Technology",C8150="Same Day",I8150&gt;6),H8150-(H8150*12%),AND(F8150="Office Supplies",OR(C8150="Second Day",C8150="Standard Class"),I8150&gt;4),H8150-(H8150*8%)),H8150)</f>
        <v>18.5472</v>
      </c>
      <c r="N8150" s="2" cm="1">
        <f t="array" ref="N8150">IFERROR(_xlfn.IFS(AND(J8150="Yes",F8150="Furniture",OR(C8150="Second Day",C8150="Standard Class"),I8150&gt;3),H8150-(H8150*15%),AND(J8150="Yes",F8150="Technology",C8150="Same Day",I8150&gt;4),H8150-(H8150*18%),AND(J8150="Yes",F8150="Office Supplies",C8150="First Class",I8150&gt;5),H8150-(H8150*20%)),H8150)</f>
        <v>20.16</v>
      </c>
      <c r="O8150" s="2"/>
    </row>
    <row r="8151" spans="1:15" ht="15.75" customHeight="1" x14ac:dyDescent="0.3">
      <c r="A8151" s="2" t="s">
        <v>4078</v>
      </c>
      <c r="B8151" s="3">
        <v>41665</v>
      </c>
      <c r="C8151" s="2" t="s">
        <v>54</v>
      </c>
      <c r="D8151" s="2" t="s">
        <v>19</v>
      </c>
      <c r="E8151" s="2" t="s">
        <v>39</v>
      </c>
      <c r="F8151" s="2" t="s">
        <v>21</v>
      </c>
      <c r="G8151" s="2" t="s">
        <v>32</v>
      </c>
      <c r="H8151" s="2">
        <v>10.68</v>
      </c>
      <c r="I8151" s="2">
        <v>2</v>
      </c>
      <c r="J8151" s="2" t="s">
        <v>16</v>
      </c>
      <c r="K8151" s="2">
        <f t="shared" si="254"/>
        <v>10.68</v>
      </c>
      <c r="L8151" s="2">
        <f t="shared" si="255"/>
        <v>10.68</v>
      </c>
      <c r="M8151" s="2" cm="1">
        <f t="array" ref="M8151">IFERROR(_xlfn.IFS(AND(F8151="Furniture",C8151="First Class",I8151&gt;5),H8151-(H8151*10%),AND(F8151="Technology",C8151="Same Day",I8151&gt;6),H8151-(H8151*12%),AND(F8151="Office Supplies",OR(C8151="Second Day",C8151="Standard Class"),I8151&gt;4),H8151-(H8151*8%)),H8151)</f>
        <v>10.68</v>
      </c>
      <c r="N8151" s="2" cm="1">
        <f t="array" ref="N8151">IFERROR(_xlfn.IFS(AND(J8151="Yes",F8151="Furniture",OR(C8151="Second Day",C8151="Standard Class"),I8151&gt;3),H8151-(H8151*15%),AND(J8151="Yes",F8151="Technology",C8151="Same Day",I8151&gt;4),H8151-(H8151*18%),AND(J8151="Yes",F8151="Office Supplies",C8151="First Class",I8151&gt;5),H8151-(H8151*20%)),H8151)</f>
        <v>10.68</v>
      </c>
      <c r="O8151" s="2"/>
    </row>
    <row r="8152" spans="1:15" ht="15.75" customHeight="1" x14ac:dyDescent="0.3">
      <c r="A8152" s="2" t="s">
        <v>4078</v>
      </c>
      <c r="B8152" s="3">
        <v>41665</v>
      </c>
      <c r="C8152" s="2" t="s">
        <v>54</v>
      </c>
      <c r="D8152" s="2" t="s">
        <v>19</v>
      </c>
      <c r="E8152" s="2" t="s">
        <v>39</v>
      </c>
      <c r="F8152" s="2" t="s">
        <v>14</v>
      </c>
      <c r="G8152" s="2" t="s">
        <v>15</v>
      </c>
      <c r="H8152" s="2">
        <v>141.96</v>
      </c>
      <c r="I8152" s="2">
        <v>2</v>
      </c>
      <c r="J8152" s="2" t="s">
        <v>16</v>
      </c>
      <c r="K8152" s="2">
        <f t="shared" si="254"/>
        <v>141.96</v>
      </c>
      <c r="L8152" s="2">
        <f t="shared" si="255"/>
        <v>141.96</v>
      </c>
      <c r="M8152" s="2" cm="1">
        <f t="array" ref="M8152">IFERROR(_xlfn.IFS(AND(F8152="Furniture",C8152="First Class",I8152&gt;5),H8152-(H8152*10%),AND(F8152="Technology",C8152="Same Day",I8152&gt;6),H8152-(H8152*12%),AND(F8152="Office Supplies",OR(C8152="Second Day",C8152="Standard Class"),I8152&gt;4),H8152-(H8152*8%)),H8152)</f>
        <v>141.96</v>
      </c>
      <c r="N8152" s="2" cm="1">
        <f t="array" ref="N8152">IFERROR(_xlfn.IFS(AND(J8152="Yes",F8152="Furniture",OR(C8152="Second Day",C8152="Standard Class"),I8152&gt;3),H8152-(H8152*15%),AND(J8152="Yes",F8152="Technology",C8152="Same Day",I8152&gt;4),H8152-(H8152*18%),AND(J8152="Yes",F8152="Office Supplies",C8152="First Class",I8152&gt;5),H8152-(H8152*20%)),H8152)</f>
        <v>141.96</v>
      </c>
      <c r="O8152" s="2"/>
    </row>
    <row r="8153" spans="1:15" ht="15.75" customHeight="1" x14ac:dyDescent="0.3">
      <c r="A8153" s="2" t="s">
        <v>4079</v>
      </c>
      <c r="B8153" s="3">
        <v>42817</v>
      </c>
      <c r="C8153" s="2" t="s">
        <v>54</v>
      </c>
      <c r="D8153" s="2" t="s">
        <v>12</v>
      </c>
      <c r="E8153" s="2" t="s">
        <v>20</v>
      </c>
      <c r="F8153" s="2" t="s">
        <v>21</v>
      </c>
      <c r="G8153" s="2" t="s">
        <v>26</v>
      </c>
      <c r="H8153" s="2">
        <v>32.479999999999997</v>
      </c>
      <c r="I8153" s="2">
        <v>2</v>
      </c>
      <c r="J8153" s="2" t="s">
        <v>43</v>
      </c>
      <c r="K8153" s="2">
        <f t="shared" si="254"/>
        <v>32.479999999999997</v>
      </c>
      <c r="L8153" s="2">
        <f t="shared" si="255"/>
        <v>31.505599999999998</v>
      </c>
      <c r="M8153" s="2" cm="1">
        <f t="array" ref="M8153">IFERROR(_xlfn.IFS(AND(F8153="Furniture",C8153="First Class",I8153&gt;5),H8153-(H8153*10%),AND(F8153="Technology",C8153="Same Day",I8153&gt;6),H8153-(H8153*12%),AND(F8153="Office Supplies",OR(C8153="Second Day",C8153="Standard Class"),I8153&gt;4),H8153-(H8153*8%)),H8153)</f>
        <v>32.479999999999997</v>
      </c>
      <c r="N8153" s="2" cm="1">
        <f t="array" ref="N8153">IFERROR(_xlfn.IFS(AND(J8153="Yes",F8153="Furniture",OR(C8153="Second Day",C8153="Standard Class"),I8153&gt;3),H8153-(H8153*15%),AND(J8153="Yes",F8153="Technology",C8153="Same Day",I8153&gt;4),H8153-(H8153*18%),AND(J8153="Yes",F8153="Office Supplies",C8153="First Class",I8153&gt;5),H8153-(H8153*20%)),H8153)</f>
        <v>32.479999999999997</v>
      </c>
      <c r="O8153" s="2"/>
    </row>
    <row r="8154" spans="1:15" ht="15.75" customHeight="1" x14ac:dyDescent="0.3">
      <c r="A8154" s="2" t="s">
        <v>4079</v>
      </c>
      <c r="B8154" s="3">
        <v>42817</v>
      </c>
      <c r="C8154" s="2" t="s">
        <v>54</v>
      </c>
      <c r="D8154" s="2" t="s">
        <v>12</v>
      </c>
      <c r="E8154" s="2" t="s">
        <v>20</v>
      </c>
      <c r="F8154" s="2" t="s">
        <v>21</v>
      </c>
      <c r="G8154" s="2" t="s">
        <v>35</v>
      </c>
      <c r="H8154" s="2">
        <v>20.04</v>
      </c>
      <c r="I8154" s="2">
        <v>3</v>
      </c>
      <c r="J8154" s="2" t="s">
        <v>43</v>
      </c>
      <c r="K8154" s="2">
        <f t="shared" si="254"/>
        <v>20.04</v>
      </c>
      <c r="L8154" s="2">
        <f t="shared" si="255"/>
        <v>19.438800000000001</v>
      </c>
      <c r="M8154" s="2" cm="1">
        <f t="array" ref="M8154">IFERROR(_xlfn.IFS(AND(F8154="Furniture",C8154="First Class",I8154&gt;5),H8154-(H8154*10%),AND(F8154="Technology",C8154="Same Day",I8154&gt;6),H8154-(H8154*12%),AND(F8154="Office Supplies",OR(C8154="Second Day",C8154="Standard Class"),I8154&gt;4),H8154-(H8154*8%)),H8154)</f>
        <v>20.04</v>
      </c>
      <c r="N8154" s="2" cm="1">
        <f t="array" ref="N8154">IFERROR(_xlfn.IFS(AND(J8154="Yes",F8154="Furniture",OR(C8154="Second Day",C8154="Standard Class"),I8154&gt;3),H8154-(H8154*15%),AND(J8154="Yes",F8154="Technology",C8154="Same Day",I8154&gt;4),H8154-(H8154*18%),AND(J8154="Yes",F8154="Office Supplies",C8154="First Class",I8154&gt;5),H8154-(H8154*20%)),H8154)</f>
        <v>20.04</v>
      </c>
      <c r="O8154" s="2"/>
    </row>
    <row r="8155" spans="1:15" ht="15.75" customHeight="1" x14ac:dyDescent="0.3">
      <c r="A8155" s="2" t="s">
        <v>4079</v>
      </c>
      <c r="B8155" s="3">
        <v>42817</v>
      </c>
      <c r="C8155" s="2" t="s">
        <v>54</v>
      </c>
      <c r="D8155" s="2" t="s">
        <v>12</v>
      </c>
      <c r="E8155" s="2" t="s">
        <v>20</v>
      </c>
      <c r="F8155" s="2" t="s">
        <v>30</v>
      </c>
      <c r="G8155" s="2" t="s">
        <v>194</v>
      </c>
      <c r="H8155" s="2">
        <v>13999.96</v>
      </c>
      <c r="I8155" s="2">
        <v>4</v>
      </c>
      <c r="J8155" s="2" t="s">
        <v>43</v>
      </c>
      <c r="K8155" s="2">
        <f t="shared" si="254"/>
        <v>11899.966</v>
      </c>
      <c r="L8155" s="2">
        <f t="shared" si="255"/>
        <v>13579.9612</v>
      </c>
      <c r="M8155" s="2" cm="1">
        <f t="array" ref="M8155">IFERROR(_xlfn.IFS(AND(F8155="Furniture",C8155="First Class",I8155&gt;5),H8155-(H8155*10%),AND(F8155="Technology",C8155="Same Day",I8155&gt;6),H8155-(H8155*12%),AND(F8155="Office Supplies",OR(C8155="Second Day",C8155="Standard Class"),I8155&gt;4),H8155-(H8155*8%)),H8155)</f>
        <v>13999.96</v>
      </c>
      <c r="N8155" s="2" cm="1">
        <f t="array" ref="N8155">IFERROR(_xlfn.IFS(AND(J8155="Yes",F8155="Furniture",OR(C8155="Second Day",C8155="Standard Class"),I8155&gt;3),H8155-(H8155*15%),AND(J8155="Yes",F8155="Technology",C8155="Same Day",I8155&gt;4),H8155-(H8155*18%),AND(J8155="Yes",F8155="Office Supplies",C8155="First Class",I8155&gt;5),H8155-(H8155*20%)),H8155)</f>
        <v>13999.96</v>
      </c>
      <c r="O8155" s="2"/>
    </row>
    <row r="8156" spans="1:15" ht="15.75" customHeight="1" x14ac:dyDescent="0.3">
      <c r="A8156" s="2" t="s">
        <v>4080</v>
      </c>
      <c r="B8156" s="3">
        <v>42814</v>
      </c>
      <c r="C8156" s="2" t="s">
        <v>24</v>
      </c>
      <c r="D8156" s="2" t="s">
        <v>12</v>
      </c>
      <c r="E8156" s="2" t="s">
        <v>46</v>
      </c>
      <c r="F8156" s="2" t="s">
        <v>30</v>
      </c>
      <c r="G8156" s="2" t="s">
        <v>49</v>
      </c>
      <c r="H8156" s="2">
        <v>238</v>
      </c>
      <c r="I8156" s="2">
        <v>2</v>
      </c>
      <c r="J8156" s="2" t="s">
        <v>16</v>
      </c>
      <c r="K8156" s="2">
        <f t="shared" si="254"/>
        <v>202.3</v>
      </c>
      <c r="L8156" s="2">
        <f t="shared" si="255"/>
        <v>238</v>
      </c>
      <c r="M8156" s="2" cm="1">
        <f t="array" ref="M8156">IFERROR(_xlfn.IFS(AND(F8156="Furniture",C8156="First Class",I8156&gt;5),H8156-(H8156*10%),AND(F8156="Technology",C8156="Same Day",I8156&gt;6),H8156-(H8156*12%),AND(F8156="Office Supplies",OR(C8156="Second Day",C8156="Standard Class"),I8156&gt;4),H8156-(H8156*8%)),H8156)</f>
        <v>238</v>
      </c>
      <c r="N8156" s="2" cm="1">
        <f t="array" ref="N8156">IFERROR(_xlfn.IFS(AND(J8156="Yes",F8156="Furniture",OR(C8156="Second Day",C8156="Standard Class"),I8156&gt;3),H8156-(H8156*15%),AND(J8156="Yes",F8156="Technology",C8156="Same Day",I8156&gt;4),H8156-(H8156*18%),AND(J8156="Yes",F8156="Office Supplies",C8156="First Class",I8156&gt;5),H8156-(H8156*20%)),H8156)</f>
        <v>238</v>
      </c>
      <c r="O8156" s="2"/>
    </row>
    <row r="8157" spans="1:15" ht="15.75" customHeight="1" x14ac:dyDescent="0.3">
      <c r="A8157" s="2" t="s">
        <v>4080</v>
      </c>
      <c r="B8157" s="3">
        <v>42814</v>
      </c>
      <c r="C8157" s="2" t="s">
        <v>24</v>
      </c>
      <c r="D8157" s="2" t="s">
        <v>12</v>
      </c>
      <c r="E8157" s="2" t="s">
        <v>46</v>
      </c>
      <c r="F8157" s="2" t="s">
        <v>21</v>
      </c>
      <c r="G8157" s="2" t="s">
        <v>35</v>
      </c>
      <c r="H8157" s="2">
        <v>61.96</v>
      </c>
      <c r="I8157" s="2">
        <v>2</v>
      </c>
      <c r="J8157" s="2" t="s">
        <v>16</v>
      </c>
      <c r="K8157" s="2">
        <f t="shared" si="254"/>
        <v>61.96</v>
      </c>
      <c r="L8157" s="2">
        <f t="shared" si="255"/>
        <v>61.96</v>
      </c>
      <c r="M8157" s="2" cm="1">
        <f t="array" ref="M8157">IFERROR(_xlfn.IFS(AND(F8157="Furniture",C8157="First Class",I8157&gt;5),H8157-(H8157*10%),AND(F8157="Technology",C8157="Same Day",I8157&gt;6),H8157-(H8157*12%),AND(F8157="Office Supplies",OR(C8157="Second Day",C8157="Standard Class"),I8157&gt;4),H8157-(H8157*8%)),H8157)</f>
        <v>61.96</v>
      </c>
      <c r="N8157" s="2" cm="1">
        <f t="array" ref="N8157">IFERROR(_xlfn.IFS(AND(J8157="Yes",F8157="Furniture",OR(C8157="Second Day",C8157="Standard Class"),I8157&gt;3),H8157-(H8157*15%),AND(J8157="Yes",F8157="Technology",C8157="Same Day",I8157&gt;4),H8157-(H8157*18%),AND(J8157="Yes",F8157="Office Supplies",C8157="First Class",I8157&gt;5),H8157-(H8157*20%)),H8157)</f>
        <v>61.96</v>
      </c>
      <c r="O8157" s="2"/>
    </row>
    <row r="8158" spans="1:15" ht="15.75" customHeight="1" x14ac:dyDescent="0.3">
      <c r="A8158" s="2" t="s">
        <v>4081</v>
      </c>
      <c r="B8158" s="3">
        <v>42647</v>
      </c>
      <c r="C8158" s="2" t="s">
        <v>24</v>
      </c>
      <c r="D8158" s="2" t="s">
        <v>12</v>
      </c>
      <c r="E8158" s="2" t="s">
        <v>46</v>
      </c>
      <c r="F8158" s="2" t="s">
        <v>14</v>
      </c>
      <c r="G8158" s="2" t="s">
        <v>25</v>
      </c>
      <c r="H8158" s="2">
        <v>239.37199999999996</v>
      </c>
      <c r="I8158" s="2">
        <v>2</v>
      </c>
      <c r="J8158" s="2" t="s">
        <v>16</v>
      </c>
      <c r="K8158" s="2">
        <f t="shared" si="254"/>
        <v>203.46619999999996</v>
      </c>
      <c r="L8158" s="2">
        <f t="shared" si="255"/>
        <v>239.37199999999996</v>
      </c>
      <c r="M8158" s="2" cm="1">
        <f t="array" ref="M8158">IFERROR(_xlfn.IFS(AND(F8158="Furniture",C8158="First Class",I8158&gt;5),H8158-(H8158*10%),AND(F8158="Technology",C8158="Same Day",I8158&gt;6),H8158-(H8158*12%),AND(F8158="Office Supplies",OR(C8158="Second Day",C8158="Standard Class"),I8158&gt;4),H8158-(H8158*8%)),H8158)</f>
        <v>239.37199999999996</v>
      </c>
      <c r="N8158" s="2" cm="1">
        <f t="array" ref="N8158">IFERROR(_xlfn.IFS(AND(J8158="Yes",F8158="Furniture",OR(C8158="Second Day",C8158="Standard Class"),I8158&gt;3),H8158-(H8158*15%),AND(J8158="Yes",F8158="Technology",C8158="Same Day",I8158&gt;4),H8158-(H8158*18%),AND(J8158="Yes",F8158="Office Supplies",C8158="First Class",I8158&gt;5),H8158-(H8158*20%)),H8158)</f>
        <v>239.37199999999996</v>
      </c>
      <c r="O8158" s="2"/>
    </row>
    <row r="8159" spans="1:15" ht="15.75" customHeight="1" x14ac:dyDescent="0.3">
      <c r="A8159" s="2" t="s">
        <v>4082</v>
      </c>
      <c r="B8159" s="3">
        <v>42692</v>
      </c>
      <c r="C8159" s="2" t="s">
        <v>24</v>
      </c>
      <c r="D8159" s="2" t="s">
        <v>12</v>
      </c>
      <c r="E8159" s="2" t="s">
        <v>20</v>
      </c>
      <c r="F8159" s="2" t="s">
        <v>30</v>
      </c>
      <c r="G8159" s="2" t="s">
        <v>49</v>
      </c>
      <c r="H8159" s="2">
        <v>595</v>
      </c>
      <c r="I8159" s="2">
        <v>5</v>
      </c>
      <c r="J8159" s="2" t="s">
        <v>16</v>
      </c>
      <c r="K8159" s="2">
        <f t="shared" si="254"/>
        <v>505.75</v>
      </c>
      <c r="L8159" s="2">
        <f t="shared" si="255"/>
        <v>595</v>
      </c>
      <c r="M8159" s="2" cm="1">
        <f t="array" ref="M8159">IFERROR(_xlfn.IFS(AND(F8159="Furniture",C8159="First Class",I8159&gt;5),H8159-(H8159*10%),AND(F8159="Technology",C8159="Same Day",I8159&gt;6),H8159-(H8159*12%),AND(F8159="Office Supplies",OR(C8159="Second Day",C8159="Standard Class"),I8159&gt;4),H8159-(H8159*8%)),H8159)</f>
        <v>595</v>
      </c>
      <c r="N8159" s="2" cm="1">
        <f t="array" ref="N8159">IFERROR(_xlfn.IFS(AND(J8159="Yes",F8159="Furniture",OR(C8159="Second Day",C8159="Standard Class"),I8159&gt;3),H8159-(H8159*15%),AND(J8159="Yes",F8159="Technology",C8159="Same Day",I8159&gt;4),H8159-(H8159*18%),AND(J8159="Yes",F8159="Office Supplies",C8159="First Class",I8159&gt;5),H8159-(H8159*20%)),H8159)</f>
        <v>595</v>
      </c>
      <c r="O8159" s="2"/>
    </row>
    <row r="8160" spans="1:15" ht="15.75" customHeight="1" x14ac:dyDescent="0.3">
      <c r="A8160" s="2" t="s">
        <v>4083</v>
      </c>
      <c r="B8160" s="3">
        <v>43095</v>
      </c>
      <c r="C8160" s="2" t="s">
        <v>24</v>
      </c>
      <c r="D8160" s="2" t="s">
        <v>19</v>
      </c>
      <c r="E8160" s="2" t="s">
        <v>39</v>
      </c>
      <c r="F8160" s="2" t="s">
        <v>21</v>
      </c>
      <c r="G8160" s="2" t="s">
        <v>35</v>
      </c>
      <c r="H8160" s="2">
        <v>16.032</v>
      </c>
      <c r="I8160" s="2">
        <v>3</v>
      </c>
      <c r="J8160" s="2" t="s">
        <v>16</v>
      </c>
      <c r="K8160" s="2">
        <f t="shared" si="254"/>
        <v>16.032</v>
      </c>
      <c r="L8160" s="2">
        <f t="shared" si="255"/>
        <v>16.032</v>
      </c>
      <c r="M8160" s="2" cm="1">
        <f t="array" ref="M8160">IFERROR(_xlfn.IFS(AND(F8160="Furniture",C8160="First Class",I8160&gt;5),H8160-(H8160*10%),AND(F8160="Technology",C8160="Same Day",I8160&gt;6),H8160-(H8160*12%),AND(F8160="Office Supplies",OR(C8160="Second Day",C8160="Standard Class"),I8160&gt;4),H8160-(H8160*8%)),H8160)</f>
        <v>16.032</v>
      </c>
      <c r="N8160" s="2" cm="1">
        <f t="array" ref="N8160">IFERROR(_xlfn.IFS(AND(J8160="Yes",F8160="Furniture",OR(C8160="Second Day",C8160="Standard Class"),I8160&gt;3),H8160-(H8160*15%),AND(J8160="Yes",F8160="Technology",C8160="Same Day",I8160&gt;4),H8160-(H8160*18%),AND(J8160="Yes",F8160="Office Supplies",C8160="First Class",I8160&gt;5),H8160-(H8160*20%)),H8160)</f>
        <v>16.032</v>
      </c>
      <c r="O8160" s="2"/>
    </row>
    <row r="8161" spans="1:15" ht="15.75" customHeight="1" x14ac:dyDescent="0.3">
      <c r="A8161" s="2" t="s">
        <v>4084</v>
      </c>
      <c r="B8161" s="3">
        <v>42438</v>
      </c>
      <c r="C8161" s="2" t="s">
        <v>24</v>
      </c>
      <c r="D8161" s="2" t="s">
        <v>38</v>
      </c>
      <c r="E8161" s="2" t="s">
        <v>46</v>
      </c>
      <c r="F8161" s="2" t="s">
        <v>30</v>
      </c>
      <c r="G8161" s="2" t="s">
        <v>49</v>
      </c>
      <c r="H8161" s="2">
        <v>199.75</v>
      </c>
      <c r="I8161" s="2">
        <v>5</v>
      </c>
      <c r="J8161" s="2" t="s">
        <v>16</v>
      </c>
      <c r="K8161" s="2">
        <f t="shared" si="254"/>
        <v>199.75</v>
      </c>
      <c r="L8161" s="2">
        <f t="shared" si="255"/>
        <v>199.75</v>
      </c>
      <c r="M8161" s="2" cm="1">
        <f t="array" ref="M8161">IFERROR(_xlfn.IFS(AND(F8161="Furniture",C8161="First Class",I8161&gt;5),H8161-(H8161*10%),AND(F8161="Technology",C8161="Same Day",I8161&gt;6),H8161-(H8161*12%),AND(F8161="Office Supplies",OR(C8161="Second Day",C8161="Standard Class"),I8161&gt;4),H8161-(H8161*8%)),H8161)</f>
        <v>199.75</v>
      </c>
      <c r="N8161" s="2" cm="1">
        <f t="array" ref="N8161">IFERROR(_xlfn.IFS(AND(J8161="Yes",F8161="Furniture",OR(C8161="Second Day",C8161="Standard Class"),I8161&gt;3),H8161-(H8161*15%),AND(J8161="Yes",F8161="Technology",C8161="Same Day",I8161&gt;4),H8161-(H8161*18%),AND(J8161="Yes",F8161="Office Supplies",C8161="First Class",I8161&gt;5),H8161-(H8161*20%)),H8161)</f>
        <v>199.75</v>
      </c>
      <c r="O8161" s="2"/>
    </row>
    <row r="8162" spans="1:15" ht="15.75" customHeight="1" x14ac:dyDescent="0.3">
      <c r="A8162" s="2" t="s">
        <v>4085</v>
      </c>
      <c r="B8162" s="3">
        <v>42416</v>
      </c>
      <c r="C8162" s="2" t="s">
        <v>24</v>
      </c>
      <c r="D8162" s="2" t="s">
        <v>12</v>
      </c>
      <c r="E8162" s="2" t="s">
        <v>46</v>
      </c>
      <c r="F8162" s="2" t="s">
        <v>14</v>
      </c>
      <c r="G8162" s="2" t="s">
        <v>17</v>
      </c>
      <c r="H8162" s="2">
        <v>227.96</v>
      </c>
      <c r="I8162" s="2">
        <v>2</v>
      </c>
      <c r="J8162" s="2" t="s">
        <v>16</v>
      </c>
      <c r="K8162" s="2">
        <f t="shared" si="254"/>
        <v>227.96</v>
      </c>
      <c r="L8162" s="2">
        <f t="shared" si="255"/>
        <v>227.96</v>
      </c>
      <c r="M8162" s="2" cm="1">
        <f t="array" ref="M8162">IFERROR(_xlfn.IFS(AND(F8162="Furniture",C8162="First Class",I8162&gt;5),H8162-(H8162*10%),AND(F8162="Technology",C8162="Same Day",I8162&gt;6),H8162-(H8162*12%),AND(F8162="Office Supplies",OR(C8162="Second Day",C8162="Standard Class"),I8162&gt;4),H8162-(H8162*8%)),H8162)</f>
        <v>227.96</v>
      </c>
      <c r="N8162" s="2" cm="1">
        <f t="array" ref="N8162">IFERROR(_xlfn.IFS(AND(J8162="Yes",F8162="Furniture",OR(C8162="Second Day",C8162="Standard Class"),I8162&gt;3),H8162-(H8162*15%),AND(J8162="Yes",F8162="Technology",C8162="Same Day",I8162&gt;4),H8162-(H8162*18%),AND(J8162="Yes",F8162="Office Supplies",C8162="First Class",I8162&gt;5),H8162-(H8162*20%)),H8162)</f>
        <v>227.96</v>
      </c>
      <c r="O8162" s="2"/>
    </row>
    <row r="8163" spans="1:15" ht="15.75" customHeight="1" x14ac:dyDescent="0.3">
      <c r="A8163" s="2" t="s">
        <v>4086</v>
      </c>
      <c r="B8163" s="3">
        <v>42275</v>
      </c>
      <c r="C8163" s="2" t="s">
        <v>11</v>
      </c>
      <c r="D8163" s="2" t="s">
        <v>12</v>
      </c>
      <c r="E8163" s="2" t="s">
        <v>46</v>
      </c>
      <c r="F8163" s="2" t="s">
        <v>21</v>
      </c>
      <c r="G8163" s="2" t="s">
        <v>33</v>
      </c>
      <c r="H8163" s="2">
        <v>293.52</v>
      </c>
      <c r="I8163" s="2">
        <v>6</v>
      </c>
      <c r="J8163" s="2" t="s">
        <v>16</v>
      </c>
      <c r="K8163" s="2">
        <f t="shared" si="254"/>
        <v>249.49199999999999</v>
      </c>
      <c r="L8163" s="2">
        <f t="shared" si="255"/>
        <v>293.52</v>
      </c>
      <c r="M8163" s="2" cm="1">
        <f t="array" ref="M8163">IFERROR(_xlfn.IFS(AND(F8163="Furniture",C8163="First Class",I8163&gt;5),H8163-(H8163*10%),AND(F8163="Technology",C8163="Same Day",I8163&gt;6),H8163-(H8163*12%),AND(F8163="Office Supplies",OR(C8163="Second Day",C8163="Standard Class"),I8163&gt;4),H8163-(H8163*8%)),H8163)</f>
        <v>293.52</v>
      </c>
      <c r="N8163" s="2" cm="1">
        <f t="array" ref="N8163">IFERROR(_xlfn.IFS(AND(J8163="Yes",F8163="Furniture",OR(C8163="Second Day",C8163="Standard Class"),I8163&gt;3),H8163-(H8163*15%),AND(J8163="Yes",F8163="Technology",C8163="Same Day",I8163&gt;4),H8163-(H8163*18%),AND(J8163="Yes",F8163="Office Supplies",C8163="First Class",I8163&gt;5),H8163-(H8163*20%)),H8163)</f>
        <v>293.52</v>
      </c>
      <c r="O8163" s="2"/>
    </row>
    <row r="8164" spans="1:15" ht="15.75" customHeight="1" x14ac:dyDescent="0.3">
      <c r="A8164" s="2" t="s">
        <v>4086</v>
      </c>
      <c r="B8164" s="3">
        <v>42275</v>
      </c>
      <c r="C8164" s="2" t="s">
        <v>11</v>
      </c>
      <c r="D8164" s="2" t="s">
        <v>12</v>
      </c>
      <c r="E8164" s="2" t="s">
        <v>46</v>
      </c>
      <c r="F8164" s="2" t="s">
        <v>30</v>
      </c>
      <c r="G8164" s="2" t="s">
        <v>31</v>
      </c>
      <c r="H8164" s="2">
        <v>307.98</v>
      </c>
      <c r="I8164" s="2">
        <v>2</v>
      </c>
      <c r="J8164" s="2" t="s">
        <v>16</v>
      </c>
      <c r="K8164" s="2">
        <f t="shared" si="254"/>
        <v>261.78300000000002</v>
      </c>
      <c r="L8164" s="2">
        <f t="shared" si="255"/>
        <v>307.98</v>
      </c>
      <c r="M8164" s="2" cm="1">
        <f t="array" ref="M8164">IFERROR(_xlfn.IFS(AND(F8164="Furniture",C8164="First Class",I8164&gt;5),H8164-(H8164*10%),AND(F8164="Technology",C8164="Same Day",I8164&gt;6),H8164-(H8164*12%),AND(F8164="Office Supplies",OR(C8164="Second Day",C8164="Standard Class"),I8164&gt;4),H8164-(H8164*8%)),H8164)</f>
        <v>307.98</v>
      </c>
      <c r="N8164" s="2" cm="1">
        <f t="array" ref="N8164">IFERROR(_xlfn.IFS(AND(J8164="Yes",F8164="Furniture",OR(C8164="Second Day",C8164="Standard Class"),I8164&gt;3),H8164-(H8164*15%),AND(J8164="Yes",F8164="Technology",C8164="Same Day",I8164&gt;4),H8164-(H8164*18%),AND(J8164="Yes",F8164="Office Supplies",C8164="First Class",I8164&gt;5),H8164-(H8164*20%)),H8164)</f>
        <v>307.98</v>
      </c>
      <c r="O8164" s="2"/>
    </row>
    <row r="8165" spans="1:15" ht="15.75" customHeight="1" x14ac:dyDescent="0.3">
      <c r="A8165" s="2" t="s">
        <v>4087</v>
      </c>
      <c r="B8165" s="3">
        <v>42310</v>
      </c>
      <c r="C8165" s="2" t="s">
        <v>24</v>
      </c>
      <c r="D8165" s="2" t="s">
        <v>12</v>
      </c>
      <c r="E8165" s="2" t="s">
        <v>20</v>
      </c>
      <c r="F8165" s="2" t="s">
        <v>14</v>
      </c>
      <c r="G8165" s="2" t="s">
        <v>28</v>
      </c>
      <c r="H8165" s="2">
        <v>96.960000000000008</v>
      </c>
      <c r="I8165" s="2">
        <v>6</v>
      </c>
      <c r="J8165" s="2" t="s">
        <v>16</v>
      </c>
      <c r="K8165" s="2">
        <f t="shared" si="254"/>
        <v>96.960000000000008</v>
      </c>
      <c r="L8165" s="2">
        <f t="shared" si="255"/>
        <v>96.960000000000008</v>
      </c>
      <c r="M8165" s="2" cm="1">
        <f t="array" ref="M8165">IFERROR(_xlfn.IFS(AND(F8165="Furniture",C8165="First Class",I8165&gt;5),H8165-(H8165*10%),AND(F8165="Technology",C8165="Same Day",I8165&gt;6),H8165-(H8165*12%),AND(F8165="Office Supplies",OR(C8165="Second Day",C8165="Standard Class"),I8165&gt;4),H8165-(H8165*8%)),H8165)</f>
        <v>96.960000000000008</v>
      </c>
      <c r="N8165" s="2" cm="1">
        <f t="array" ref="N8165">IFERROR(_xlfn.IFS(AND(J8165="Yes",F8165="Furniture",OR(C8165="Second Day",C8165="Standard Class"),I8165&gt;3),H8165-(H8165*15%),AND(J8165="Yes",F8165="Technology",C8165="Same Day",I8165&gt;4),H8165-(H8165*18%),AND(J8165="Yes",F8165="Office Supplies",C8165="First Class",I8165&gt;5),H8165-(H8165*20%)),H8165)</f>
        <v>96.960000000000008</v>
      </c>
      <c r="O8165" s="2"/>
    </row>
    <row r="8166" spans="1:15" ht="15.75" customHeight="1" x14ac:dyDescent="0.3">
      <c r="A8166" s="2" t="s">
        <v>4087</v>
      </c>
      <c r="B8166" s="3">
        <v>42310</v>
      </c>
      <c r="C8166" s="2" t="s">
        <v>24</v>
      </c>
      <c r="D8166" s="2" t="s">
        <v>12</v>
      </c>
      <c r="E8166" s="2" t="s">
        <v>20</v>
      </c>
      <c r="F8166" s="2" t="s">
        <v>21</v>
      </c>
      <c r="G8166" s="2" t="s">
        <v>32</v>
      </c>
      <c r="H8166" s="2">
        <v>117.48800000000001</v>
      </c>
      <c r="I8166" s="2">
        <v>7</v>
      </c>
      <c r="J8166" s="2" t="s">
        <v>16</v>
      </c>
      <c r="K8166" s="2">
        <f t="shared" si="254"/>
        <v>117.48800000000001</v>
      </c>
      <c r="L8166" s="2">
        <f t="shared" si="255"/>
        <v>117.48800000000001</v>
      </c>
      <c r="M8166" s="2" cm="1">
        <f t="array" ref="M8166">IFERROR(_xlfn.IFS(AND(F8166="Furniture",C8166="First Class",I8166&gt;5),H8166-(H8166*10%),AND(F8166="Technology",C8166="Same Day",I8166&gt;6),H8166-(H8166*12%),AND(F8166="Office Supplies",OR(C8166="Second Day",C8166="Standard Class"),I8166&gt;4),H8166-(H8166*8%)),H8166)</f>
        <v>108.08896000000001</v>
      </c>
      <c r="N8166" s="2" cm="1">
        <f t="array" ref="N8166">IFERROR(_xlfn.IFS(AND(J8166="Yes",F8166="Furniture",OR(C8166="Second Day",C8166="Standard Class"),I8166&gt;3),H8166-(H8166*15%),AND(J8166="Yes",F8166="Technology",C8166="Same Day",I8166&gt;4),H8166-(H8166*18%),AND(J8166="Yes",F8166="Office Supplies",C8166="First Class",I8166&gt;5),H8166-(H8166*20%)),H8166)</f>
        <v>117.48800000000001</v>
      </c>
      <c r="O8166" s="2"/>
    </row>
    <row r="8167" spans="1:15" ht="15.75" customHeight="1" x14ac:dyDescent="0.3">
      <c r="A8167" s="2" t="s">
        <v>4087</v>
      </c>
      <c r="B8167" s="3">
        <v>42310</v>
      </c>
      <c r="C8167" s="2" t="s">
        <v>24</v>
      </c>
      <c r="D8167" s="2" t="s">
        <v>12</v>
      </c>
      <c r="E8167" s="2" t="s">
        <v>20</v>
      </c>
      <c r="F8167" s="2" t="s">
        <v>21</v>
      </c>
      <c r="G8167" s="2" t="s">
        <v>32</v>
      </c>
      <c r="H8167" s="2">
        <v>11.952000000000002</v>
      </c>
      <c r="I8167" s="2">
        <v>3</v>
      </c>
      <c r="J8167" s="2" t="s">
        <v>16</v>
      </c>
      <c r="K8167" s="2">
        <f t="shared" si="254"/>
        <v>11.952000000000002</v>
      </c>
      <c r="L8167" s="2">
        <f t="shared" si="255"/>
        <v>11.952000000000002</v>
      </c>
      <c r="M8167" s="2" cm="1">
        <f t="array" ref="M8167">IFERROR(_xlfn.IFS(AND(F8167="Furniture",C8167="First Class",I8167&gt;5),H8167-(H8167*10%),AND(F8167="Technology",C8167="Same Day",I8167&gt;6),H8167-(H8167*12%),AND(F8167="Office Supplies",OR(C8167="Second Day",C8167="Standard Class"),I8167&gt;4),H8167-(H8167*8%)),H8167)</f>
        <v>11.952000000000002</v>
      </c>
      <c r="N8167" s="2" cm="1">
        <f t="array" ref="N8167">IFERROR(_xlfn.IFS(AND(J8167="Yes",F8167="Furniture",OR(C8167="Second Day",C8167="Standard Class"),I8167&gt;3),H8167-(H8167*15%),AND(J8167="Yes",F8167="Technology",C8167="Same Day",I8167&gt;4),H8167-(H8167*18%),AND(J8167="Yes",F8167="Office Supplies",C8167="First Class",I8167&gt;5),H8167-(H8167*20%)),H8167)</f>
        <v>11.952000000000002</v>
      </c>
      <c r="O8167" s="2"/>
    </row>
    <row r="8168" spans="1:15" ht="15.75" customHeight="1" x14ac:dyDescent="0.3">
      <c r="A8168" s="2" t="s">
        <v>4087</v>
      </c>
      <c r="B8168" s="3">
        <v>42310</v>
      </c>
      <c r="C8168" s="2" t="s">
        <v>24</v>
      </c>
      <c r="D8168" s="2" t="s">
        <v>12</v>
      </c>
      <c r="E8168" s="2" t="s">
        <v>20</v>
      </c>
      <c r="F8168" s="2" t="s">
        <v>14</v>
      </c>
      <c r="G8168" s="2" t="s">
        <v>15</v>
      </c>
      <c r="H8168" s="2">
        <v>512.49900000000002</v>
      </c>
      <c r="I8168" s="2">
        <v>3</v>
      </c>
      <c r="J8168" s="2" t="s">
        <v>16</v>
      </c>
      <c r="K8168" s="2">
        <f t="shared" si="254"/>
        <v>435.62415000000004</v>
      </c>
      <c r="L8168" s="2">
        <f t="shared" si="255"/>
        <v>512.49900000000002</v>
      </c>
      <c r="M8168" s="2" cm="1">
        <f t="array" ref="M8168">IFERROR(_xlfn.IFS(AND(F8168="Furniture",C8168="First Class",I8168&gt;5),H8168-(H8168*10%),AND(F8168="Technology",C8168="Same Day",I8168&gt;6),H8168-(H8168*12%),AND(F8168="Office Supplies",OR(C8168="Second Day",C8168="Standard Class"),I8168&gt;4),H8168-(H8168*8%)),H8168)</f>
        <v>512.49900000000002</v>
      </c>
      <c r="N8168" s="2" cm="1">
        <f t="array" ref="N8168">IFERROR(_xlfn.IFS(AND(J8168="Yes",F8168="Furniture",OR(C8168="Second Day",C8168="Standard Class"),I8168&gt;3),H8168-(H8168*15%),AND(J8168="Yes",F8168="Technology",C8168="Same Day",I8168&gt;4),H8168-(H8168*18%),AND(J8168="Yes",F8168="Office Supplies",C8168="First Class",I8168&gt;5),H8168-(H8168*20%)),H8168)</f>
        <v>512.49900000000002</v>
      </c>
      <c r="O8168" s="2"/>
    </row>
    <row r="8169" spans="1:15" ht="15.75" customHeight="1" x14ac:dyDescent="0.3">
      <c r="A8169" s="2" t="s">
        <v>4088</v>
      </c>
      <c r="B8169" s="3">
        <v>42582</v>
      </c>
      <c r="C8169" s="2" t="s">
        <v>24</v>
      </c>
      <c r="D8169" s="2" t="s">
        <v>19</v>
      </c>
      <c r="E8169" s="2" t="s">
        <v>20</v>
      </c>
      <c r="F8169" s="2" t="s">
        <v>14</v>
      </c>
      <c r="G8169" s="2" t="s">
        <v>25</v>
      </c>
      <c r="H8169" s="2">
        <v>863.12800000000004</v>
      </c>
      <c r="I8169" s="2">
        <v>7</v>
      </c>
      <c r="J8169" s="2" t="s">
        <v>16</v>
      </c>
      <c r="K8169" s="2">
        <f t="shared" si="254"/>
        <v>733.65880000000004</v>
      </c>
      <c r="L8169" s="2">
        <f t="shared" si="255"/>
        <v>863.12800000000004</v>
      </c>
      <c r="M8169" s="2" cm="1">
        <f t="array" ref="M8169">IFERROR(_xlfn.IFS(AND(F8169="Furniture",C8169="First Class",I8169&gt;5),H8169-(H8169*10%),AND(F8169="Technology",C8169="Same Day",I8169&gt;6),H8169-(H8169*12%),AND(F8169="Office Supplies",OR(C8169="Second Day",C8169="Standard Class"),I8169&gt;4),H8169-(H8169*8%)),H8169)</f>
        <v>863.12800000000004</v>
      </c>
      <c r="N8169" s="2" cm="1">
        <f t="array" ref="N8169">IFERROR(_xlfn.IFS(AND(J8169="Yes",F8169="Furniture",OR(C8169="Second Day",C8169="Standard Class"),I8169&gt;3),H8169-(H8169*15%),AND(J8169="Yes",F8169="Technology",C8169="Same Day",I8169&gt;4),H8169-(H8169*18%),AND(J8169="Yes",F8169="Office Supplies",C8169="First Class",I8169&gt;5),H8169-(H8169*20%)),H8169)</f>
        <v>863.12800000000004</v>
      </c>
      <c r="O8169" s="2"/>
    </row>
    <row r="8170" spans="1:15" ht="15.75" customHeight="1" x14ac:dyDescent="0.3">
      <c r="A8170" s="2" t="s">
        <v>4089</v>
      </c>
      <c r="B8170" s="3">
        <v>43045</v>
      </c>
      <c r="C8170" s="2" t="s">
        <v>24</v>
      </c>
      <c r="D8170" s="2" t="s">
        <v>38</v>
      </c>
      <c r="E8170" s="2" t="s">
        <v>20</v>
      </c>
      <c r="F8170" s="2" t="s">
        <v>14</v>
      </c>
      <c r="G8170" s="2" t="s">
        <v>25</v>
      </c>
      <c r="H8170" s="2">
        <v>2036.8600000000001</v>
      </c>
      <c r="I8170" s="2">
        <v>7</v>
      </c>
      <c r="J8170" s="2" t="s">
        <v>16</v>
      </c>
      <c r="K8170" s="2">
        <f t="shared" si="254"/>
        <v>1731.3310000000001</v>
      </c>
      <c r="L8170" s="2">
        <f t="shared" si="255"/>
        <v>2036.8600000000001</v>
      </c>
      <c r="M8170" s="2" cm="1">
        <f t="array" ref="M8170">IFERROR(_xlfn.IFS(AND(F8170="Furniture",C8170="First Class",I8170&gt;5),H8170-(H8170*10%),AND(F8170="Technology",C8170="Same Day",I8170&gt;6),H8170-(H8170*12%),AND(F8170="Office Supplies",OR(C8170="Second Day",C8170="Standard Class"),I8170&gt;4),H8170-(H8170*8%)),H8170)</f>
        <v>2036.8600000000001</v>
      </c>
      <c r="N8170" s="2" cm="1">
        <f t="array" ref="N8170">IFERROR(_xlfn.IFS(AND(J8170="Yes",F8170="Furniture",OR(C8170="Second Day",C8170="Standard Class"),I8170&gt;3),H8170-(H8170*15%),AND(J8170="Yes",F8170="Technology",C8170="Same Day",I8170&gt;4),H8170-(H8170*18%),AND(J8170="Yes",F8170="Office Supplies",C8170="First Class",I8170&gt;5),H8170-(H8170*20%)),H8170)</f>
        <v>2036.8600000000001</v>
      </c>
      <c r="O8170" s="2"/>
    </row>
    <row r="8171" spans="1:15" ht="15.75" customHeight="1" x14ac:dyDescent="0.3">
      <c r="A8171" s="2" t="s">
        <v>4089</v>
      </c>
      <c r="B8171" s="3">
        <v>43045</v>
      </c>
      <c r="C8171" s="2" t="s">
        <v>24</v>
      </c>
      <c r="D8171" s="2" t="s">
        <v>38</v>
      </c>
      <c r="E8171" s="2" t="s">
        <v>20</v>
      </c>
      <c r="F8171" s="2" t="s">
        <v>14</v>
      </c>
      <c r="G8171" s="2" t="s">
        <v>17</v>
      </c>
      <c r="H8171" s="2">
        <v>449.56800000000004</v>
      </c>
      <c r="I8171" s="2">
        <v>2</v>
      </c>
      <c r="J8171" s="2" t="s">
        <v>16</v>
      </c>
      <c r="K8171" s="2">
        <f t="shared" si="254"/>
        <v>382.13280000000003</v>
      </c>
      <c r="L8171" s="2">
        <f t="shared" si="255"/>
        <v>449.56800000000004</v>
      </c>
      <c r="M8171" s="2" cm="1">
        <f t="array" ref="M8171">IFERROR(_xlfn.IFS(AND(F8171="Furniture",C8171="First Class",I8171&gt;5),H8171-(H8171*10%),AND(F8171="Technology",C8171="Same Day",I8171&gt;6),H8171-(H8171*12%),AND(F8171="Office Supplies",OR(C8171="Second Day",C8171="Standard Class"),I8171&gt;4),H8171-(H8171*8%)),H8171)</f>
        <v>449.56800000000004</v>
      </c>
      <c r="N8171" s="2" cm="1">
        <f t="array" ref="N8171">IFERROR(_xlfn.IFS(AND(J8171="Yes",F8171="Furniture",OR(C8171="Second Day",C8171="Standard Class"),I8171&gt;3),H8171-(H8171*15%),AND(J8171="Yes",F8171="Technology",C8171="Same Day",I8171&gt;4),H8171-(H8171*18%),AND(J8171="Yes",F8171="Office Supplies",C8171="First Class",I8171&gt;5),H8171-(H8171*20%)),H8171)</f>
        <v>449.56800000000004</v>
      </c>
      <c r="O8171" s="2"/>
    </row>
    <row r="8172" spans="1:15" ht="15.75" customHeight="1" x14ac:dyDescent="0.3">
      <c r="A8172" s="2" t="s">
        <v>4089</v>
      </c>
      <c r="B8172" s="3">
        <v>43045</v>
      </c>
      <c r="C8172" s="2" t="s">
        <v>24</v>
      </c>
      <c r="D8172" s="2" t="s">
        <v>38</v>
      </c>
      <c r="E8172" s="2" t="s">
        <v>20</v>
      </c>
      <c r="F8172" s="2" t="s">
        <v>30</v>
      </c>
      <c r="G8172" s="2" t="s">
        <v>49</v>
      </c>
      <c r="H8172" s="2">
        <v>108.96000000000001</v>
      </c>
      <c r="I8172" s="2">
        <v>3</v>
      </c>
      <c r="J8172" s="2" t="s">
        <v>16</v>
      </c>
      <c r="K8172" s="2">
        <f t="shared" si="254"/>
        <v>108.96000000000001</v>
      </c>
      <c r="L8172" s="2">
        <f t="shared" si="255"/>
        <v>108.96000000000001</v>
      </c>
      <c r="M8172" s="2" cm="1">
        <f t="array" ref="M8172">IFERROR(_xlfn.IFS(AND(F8172="Furniture",C8172="First Class",I8172&gt;5),H8172-(H8172*10%),AND(F8172="Technology",C8172="Same Day",I8172&gt;6),H8172-(H8172*12%),AND(F8172="Office Supplies",OR(C8172="Second Day",C8172="Standard Class"),I8172&gt;4),H8172-(H8172*8%)),H8172)</f>
        <v>108.96000000000001</v>
      </c>
      <c r="N8172" s="2" cm="1">
        <f t="array" ref="N8172">IFERROR(_xlfn.IFS(AND(J8172="Yes",F8172="Furniture",OR(C8172="Second Day",C8172="Standard Class"),I8172&gt;3),H8172-(H8172*15%),AND(J8172="Yes",F8172="Technology",C8172="Same Day",I8172&gt;4),H8172-(H8172*18%),AND(J8172="Yes",F8172="Office Supplies",C8172="First Class",I8172&gt;5),H8172-(H8172*20%)),H8172)</f>
        <v>108.96000000000001</v>
      </c>
      <c r="O8172" s="2"/>
    </row>
    <row r="8173" spans="1:15" ht="15.75" customHeight="1" x14ac:dyDescent="0.3">
      <c r="A8173" s="2" t="s">
        <v>4090</v>
      </c>
      <c r="B8173" s="3">
        <v>42414</v>
      </c>
      <c r="C8173" s="2" t="s">
        <v>24</v>
      </c>
      <c r="D8173" s="2" t="s">
        <v>12</v>
      </c>
      <c r="E8173" s="2" t="s">
        <v>13</v>
      </c>
      <c r="F8173" s="2" t="s">
        <v>21</v>
      </c>
      <c r="G8173" s="2" t="s">
        <v>29</v>
      </c>
      <c r="H8173" s="2">
        <v>264.18</v>
      </c>
      <c r="I8173" s="2">
        <v>7</v>
      </c>
      <c r="J8173" s="2" t="s">
        <v>16</v>
      </c>
      <c r="K8173" s="2">
        <f t="shared" si="254"/>
        <v>224.553</v>
      </c>
      <c r="L8173" s="2">
        <f t="shared" si="255"/>
        <v>264.18</v>
      </c>
      <c r="M8173" s="2" cm="1">
        <f t="array" ref="M8173">IFERROR(_xlfn.IFS(AND(F8173="Furniture",C8173="First Class",I8173&gt;5),H8173-(H8173*10%),AND(F8173="Technology",C8173="Same Day",I8173&gt;6),H8173-(H8173*12%),AND(F8173="Office Supplies",OR(C8173="Second Day",C8173="Standard Class"),I8173&gt;4),H8173-(H8173*8%)),H8173)</f>
        <v>243.04560000000001</v>
      </c>
      <c r="N8173" s="2" cm="1">
        <f t="array" ref="N8173">IFERROR(_xlfn.IFS(AND(J8173="Yes",F8173="Furniture",OR(C8173="Second Day",C8173="Standard Class"),I8173&gt;3),H8173-(H8173*15%),AND(J8173="Yes",F8173="Technology",C8173="Same Day",I8173&gt;4),H8173-(H8173*18%),AND(J8173="Yes",F8173="Office Supplies",C8173="First Class",I8173&gt;5),H8173-(H8173*20%)),H8173)</f>
        <v>264.18</v>
      </c>
      <c r="O8173" s="2"/>
    </row>
    <row r="8174" spans="1:15" ht="15.75" customHeight="1" x14ac:dyDescent="0.3">
      <c r="A8174" s="2" t="s">
        <v>4091</v>
      </c>
      <c r="B8174" s="3">
        <v>41829</v>
      </c>
      <c r="C8174" s="2" t="s">
        <v>24</v>
      </c>
      <c r="D8174" s="2" t="s">
        <v>38</v>
      </c>
      <c r="E8174" s="2" t="s">
        <v>20</v>
      </c>
      <c r="F8174" s="2" t="s">
        <v>21</v>
      </c>
      <c r="G8174" s="2" t="s">
        <v>22</v>
      </c>
      <c r="H8174" s="2">
        <v>2.88</v>
      </c>
      <c r="I8174" s="2">
        <v>1</v>
      </c>
      <c r="J8174" s="2" t="s">
        <v>16</v>
      </c>
      <c r="K8174" s="2">
        <f t="shared" si="254"/>
        <v>2.88</v>
      </c>
      <c r="L8174" s="2">
        <f t="shared" si="255"/>
        <v>2.88</v>
      </c>
      <c r="M8174" s="2" cm="1">
        <f t="array" ref="M8174">IFERROR(_xlfn.IFS(AND(F8174="Furniture",C8174="First Class",I8174&gt;5),H8174-(H8174*10%),AND(F8174="Technology",C8174="Same Day",I8174&gt;6),H8174-(H8174*12%),AND(F8174="Office Supplies",OR(C8174="Second Day",C8174="Standard Class"),I8174&gt;4),H8174-(H8174*8%)),H8174)</f>
        <v>2.88</v>
      </c>
      <c r="N8174" s="2" cm="1">
        <f t="array" ref="N8174">IFERROR(_xlfn.IFS(AND(J8174="Yes",F8174="Furniture",OR(C8174="Second Day",C8174="Standard Class"),I8174&gt;3),H8174-(H8174*15%),AND(J8174="Yes",F8174="Technology",C8174="Same Day",I8174&gt;4),H8174-(H8174*18%),AND(J8174="Yes",F8174="Office Supplies",C8174="First Class",I8174&gt;5),H8174-(H8174*20%)),H8174)</f>
        <v>2.88</v>
      </c>
      <c r="O8174" s="2"/>
    </row>
    <row r="8175" spans="1:15" ht="15.75" customHeight="1" x14ac:dyDescent="0.3">
      <c r="A8175" s="2" t="s">
        <v>4091</v>
      </c>
      <c r="B8175" s="3">
        <v>41829</v>
      </c>
      <c r="C8175" s="2" t="s">
        <v>24</v>
      </c>
      <c r="D8175" s="2" t="s">
        <v>38</v>
      </c>
      <c r="E8175" s="2" t="s">
        <v>20</v>
      </c>
      <c r="F8175" s="2" t="s">
        <v>21</v>
      </c>
      <c r="G8175" s="2" t="s">
        <v>32</v>
      </c>
      <c r="H8175" s="2">
        <v>41.904000000000003</v>
      </c>
      <c r="I8175" s="2">
        <v>6</v>
      </c>
      <c r="J8175" s="2" t="s">
        <v>16</v>
      </c>
      <c r="K8175" s="2">
        <f t="shared" si="254"/>
        <v>41.904000000000003</v>
      </c>
      <c r="L8175" s="2">
        <f t="shared" si="255"/>
        <v>41.904000000000003</v>
      </c>
      <c r="M8175" s="2" cm="1">
        <f t="array" ref="M8175">IFERROR(_xlfn.IFS(AND(F8175="Furniture",C8175="First Class",I8175&gt;5),H8175-(H8175*10%),AND(F8175="Technology",C8175="Same Day",I8175&gt;6),H8175-(H8175*12%),AND(F8175="Office Supplies",OR(C8175="Second Day",C8175="Standard Class"),I8175&gt;4),H8175-(H8175*8%)),H8175)</f>
        <v>38.551680000000005</v>
      </c>
      <c r="N8175" s="2" cm="1">
        <f t="array" ref="N8175">IFERROR(_xlfn.IFS(AND(J8175="Yes",F8175="Furniture",OR(C8175="Second Day",C8175="Standard Class"),I8175&gt;3),H8175-(H8175*15%),AND(J8175="Yes",F8175="Technology",C8175="Same Day",I8175&gt;4),H8175-(H8175*18%),AND(J8175="Yes",F8175="Office Supplies",C8175="First Class",I8175&gt;5),H8175-(H8175*20%)),H8175)</f>
        <v>41.904000000000003</v>
      </c>
      <c r="O8175" s="2"/>
    </row>
    <row r="8176" spans="1:15" ht="15.75" customHeight="1" x14ac:dyDescent="0.3">
      <c r="A8176" s="2" t="s">
        <v>4091</v>
      </c>
      <c r="B8176" s="3">
        <v>41829</v>
      </c>
      <c r="C8176" s="2" t="s">
        <v>24</v>
      </c>
      <c r="D8176" s="2" t="s">
        <v>38</v>
      </c>
      <c r="E8176" s="2" t="s">
        <v>20</v>
      </c>
      <c r="F8176" s="2" t="s">
        <v>21</v>
      </c>
      <c r="G8176" s="2" t="s">
        <v>26</v>
      </c>
      <c r="H8176" s="2">
        <v>23.92</v>
      </c>
      <c r="I8176" s="2">
        <v>4</v>
      </c>
      <c r="J8176" s="2" t="s">
        <v>16</v>
      </c>
      <c r="K8176" s="2">
        <f t="shared" si="254"/>
        <v>23.92</v>
      </c>
      <c r="L8176" s="2">
        <f t="shared" si="255"/>
        <v>23.92</v>
      </c>
      <c r="M8176" s="2" cm="1">
        <f t="array" ref="M8176">IFERROR(_xlfn.IFS(AND(F8176="Furniture",C8176="First Class",I8176&gt;5),H8176-(H8176*10%),AND(F8176="Technology",C8176="Same Day",I8176&gt;6),H8176-(H8176*12%),AND(F8176="Office Supplies",OR(C8176="Second Day",C8176="Standard Class"),I8176&gt;4),H8176-(H8176*8%)),H8176)</f>
        <v>23.92</v>
      </c>
      <c r="N8176" s="2" cm="1">
        <f t="array" ref="N8176">IFERROR(_xlfn.IFS(AND(J8176="Yes",F8176="Furniture",OR(C8176="Second Day",C8176="Standard Class"),I8176&gt;3),H8176-(H8176*15%),AND(J8176="Yes",F8176="Technology",C8176="Same Day",I8176&gt;4),H8176-(H8176*18%),AND(J8176="Yes",F8176="Office Supplies",C8176="First Class",I8176&gt;5),H8176-(H8176*20%)),H8176)</f>
        <v>23.92</v>
      </c>
      <c r="O8176" s="2"/>
    </row>
    <row r="8177" spans="1:15" ht="15.75" customHeight="1" x14ac:dyDescent="0.3">
      <c r="A8177" s="2" t="s">
        <v>4092</v>
      </c>
      <c r="B8177" s="3">
        <v>42399</v>
      </c>
      <c r="C8177" s="2" t="s">
        <v>24</v>
      </c>
      <c r="D8177" s="2" t="s">
        <v>19</v>
      </c>
      <c r="E8177" s="2" t="s">
        <v>39</v>
      </c>
      <c r="F8177" s="2" t="s">
        <v>21</v>
      </c>
      <c r="G8177" s="2" t="s">
        <v>35</v>
      </c>
      <c r="H8177" s="2">
        <v>156.512</v>
      </c>
      <c r="I8177" s="2">
        <v>4</v>
      </c>
      <c r="J8177" s="2" t="s">
        <v>16</v>
      </c>
      <c r="K8177" s="2">
        <f t="shared" si="254"/>
        <v>156.512</v>
      </c>
      <c r="L8177" s="2">
        <f t="shared" si="255"/>
        <v>156.512</v>
      </c>
      <c r="M8177" s="2" cm="1">
        <f t="array" ref="M8177">IFERROR(_xlfn.IFS(AND(F8177="Furniture",C8177="First Class",I8177&gt;5),H8177-(H8177*10%),AND(F8177="Technology",C8177="Same Day",I8177&gt;6),H8177-(H8177*12%),AND(F8177="Office Supplies",OR(C8177="Second Day",C8177="Standard Class"),I8177&gt;4),H8177-(H8177*8%)),H8177)</f>
        <v>156.512</v>
      </c>
      <c r="N8177" s="2" cm="1">
        <f t="array" ref="N8177">IFERROR(_xlfn.IFS(AND(J8177="Yes",F8177="Furniture",OR(C8177="Second Day",C8177="Standard Class"),I8177&gt;3),H8177-(H8177*15%),AND(J8177="Yes",F8177="Technology",C8177="Same Day",I8177&gt;4),H8177-(H8177*18%),AND(J8177="Yes",F8177="Office Supplies",C8177="First Class",I8177&gt;5),H8177-(H8177*20%)),H8177)</f>
        <v>156.512</v>
      </c>
      <c r="O8177" s="2"/>
    </row>
    <row r="8178" spans="1:15" ht="15.75" customHeight="1" x14ac:dyDescent="0.3">
      <c r="A8178" s="2" t="s">
        <v>4093</v>
      </c>
      <c r="B8178" s="3">
        <v>42635</v>
      </c>
      <c r="C8178" s="2" t="s">
        <v>54</v>
      </c>
      <c r="D8178" s="2" t="s">
        <v>38</v>
      </c>
      <c r="E8178" s="2" t="s">
        <v>46</v>
      </c>
      <c r="F8178" s="2" t="s">
        <v>21</v>
      </c>
      <c r="G8178" s="2" t="s">
        <v>26</v>
      </c>
      <c r="H8178" s="2">
        <v>128.34</v>
      </c>
      <c r="I8178" s="2">
        <v>6</v>
      </c>
      <c r="J8178" s="2" t="s">
        <v>16</v>
      </c>
      <c r="K8178" s="2">
        <f t="shared" si="254"/>
        <v>128.34</v>
      </c>
      <c r="L8178" s="2">
        <f t="shared" si="255"/>
        <v>128.34</v>
      </c>
      <c r="M8178" s="2" cm="1">
        <f t="array" ref="M8178">IFERROR(_xlfn.IFS(AND(F8178="Furniture",C8178="First Class",I8178&gt;5),H8178-(H8178*10%),AND(F8178="Technology",C8178="Same Day",I8178&gt;6),H8178-(H8178*12%),AND(F8178="Office Supplies",OR(C8178="Second Day",C8178="Standard Class"),I8178&gt;4),H8178-(H8178*8%)),H8178)</f>
        <v>128.34</v>
      </c>
      <c r="N8178" s="2" cm="1">
        <f t="array" ref="N8178">IFERROR(_xlfn.IFS(AND(J8178="Yes",F8178="Furniture",OR(C8178="Second Day",C8178="Standard Class"),I8178&gt;3),H8178-(H8178*15%),AND(J8178="Yes",F8178="Technology",C8178="Same Day",I8178&gt;4),H8178-(H8178*18%),AND(J8178="Yes",F8178="Office Supplies",C8178="First Class",I8178&gt;5),H8178-(H8178*20%)),H8178)</f>
        <v>128.34</v>
      </c>
      <c r="O8178" s="2"/>
    </row>
    <row r="8179" spans="1:15" ht="15.75" customHeight="1" x14ac:dyDescent="0.3">
      <c r="A8179" s="2" t="s">
        <v>4094</v>
      </c>
      <c r="B8179" s="3">
        <v>43091</v>
      </c>
      <c r="C8179" s="2" t="s">
        <v>54</v>
      </c>
      <c r="D8179" s="2" t="s">
        <v>12</v>
      </c>
      <c r="E8179" s="2" t="s">
        <v>20</v>
      </c>
      <c r="F8179" s="2" t="s">
        <v>30</v>
      </c>
      <c r="G8179" s="2" t="s">
        <v>49</v>
      </c>
      <c r="H8179" s="2">
        <v>474.95</v>
      </c>
      <c r="I8179" s="2">
        <v>5</v>
      </c>
      <c r="J8179" s="2" t="s">
        <v>16</v>
      </c>
      <c r="K8179" s="2">
        <f t="shared" si="254"/>
        <v>403.70749999999998</v>
      </c>
      <c r="L8179" s="2">
        <f t="shared" si="255"/>
        <v>474.95</v>
      </c>
      <c r="M8179" s="2" cm="1">
        <f t="array" ref="M8179">IFERROR(_xlfn.IFS(AND(F8179="Furniture",C8179="First Class",I8179&gt;5),H8179-(H8179*10%),AND(F8179="Technology",C8179="Same Day",I8179&gt;6),H8179-(H8179*12%),AND(F8179="Office Supplies",OR(C8179="Second Day",C8179="Standard Class"),I8179&gt;4),H8179-(H8179*8%)),H8179)</f>
        <v>474.95</v>
      </c>
      <c r="N8179" s="2" cm="1">
        <f t="array" ref="N8179">IFERROR(_xlfn.IFS(AND(J8179="Yes",F8179="Furniture",OR(C8179="Second Day",C8179="Standard Class"),I8179&gt;3),H8179-(H8179*15%),AND(J8179="Yes",F8179="Technology",C8179="Same Day",I8179&gt;4),H8179-(H8179*18%),AND(J8179="Yes",F8179="Office Supplies",C8179="First Class",I8179&gt;5),H8179-(H8179*20%)),H8179)</f>
        <v>474.95</v>
      </c>
      <c r="O8179" s="2"/>
    </row>
    <row r="8180" spans="1:15" ht="15.75" customHeight="1" x14ac:dyDescent="0.3">
      <c r="A8180" s="2" t="s">
        <v>4095</v>
      </c>
      <c r="B8180" s="3">
        <v>42615</v>
      </c>
      <c r="C8180" s="2" t="s">
        <v>24</v>
      </c>
      <c r="D8180" s="2" t="s">
        <v>12</v>
      </c>
      <c r="E8180" s="2" t="s">
        <v>20</v>
      </c>
      <c r="F8180" s="2" t="s">
        <v>30</v>
      </c>
      <c r="G8180" s="2" t="s">
        <v>194</v>
      </c>
      <c r="H8180" s="2">
        <v>999.98</v>
      </c>
      <c r="I8180" s="2">
        <v>2</v>
      </c>
      <c r="J8180" s="2" t="s">
        <v>16</v>
      </c>
      <c r="K8180" s="2">
        <f t="shared" si="254"/>
        <v>849.98300000000006</v>
      </c>
      <c r="L8180" s="2">
        <f t="shared" si="255"/>
        <v>999.98</v>
      </c>
      <c r="M8180" s="2" cm="1">
        <f t="array" ref="M8180">IFERROR(_xlfn.IFS(AND(F8180="Furniture",C8180="First Class",I8180&gt;5),H8180-(H8180*10%),AND(F8180="Technology",C8180="Same Day",I8180&gt;6),H8180-(H8180*12%),AND(F8180="Office Supplies",OR(C8180="Second Day",C8180="Standard Class"),I8180&gt;4),H8180-(H8180*8%)),H8180)</f>
        <v>999.98</v>
      </c>
      <c r="N8180" s="2" cm="1">
        <f t="array" ref="N8180">IFERROR(_xlfn.IFS(AND(J8180="Yes",F8180="Furniture",OR(C8180="Second Day",C8180="Standard Class"),I8180&gt;3),H8180-(H8180*15%),AND(J8180="Yes",F8180="Technology",C8180="Same Day",I8180&gt;4),H8180-(H8180*18%),AND(J8180="Yes",F8180="Office Supplies",C8180="First Class",I8180&gt;5),H8180-(H8180*20%)),H8180)</f>
        <v>999.98</v>
      </c>
      <c r="O8180" s="2"/>
    </row>
    <row r="8181" spans="1:15" ht="15.75" customHeight="1" x14ac:dyDescent="0.3">
      <c r="A8181" s="2" t="s">
        <v>4096</v>
      </c>
      <c r="B8181" s="3">
        <v>42218</v>
      </c>
      <c r="C8181" s="2" t="s">
        <v>24</v>
      </c>
      <c r="D8181" s="2" t="s">
        <v>12</v>
      </c>
      <c r="E8181" s="2" t="s">
        <v>20</v>
      </c>
      <c r="F8181" s="2" t="s">
        <v>14</v>
      </c>
      <c r="G8181" s="2" t="s">
        <v>25</v>
      </c>
      <c r="H8181" s="2">
        <v>277.5</v>
      </c>
      <c r="I8181" s="2">
        <v>4</v>
      </c>
      <c r="J8181" s="2" t="s">
        <v>16</v>
      </c>
      <c r="K8181" s="2">
        <f t="shared" si="254"/>
        <v>235.875</v>
      </c>
      <c r="L8181" s="2">
        <f t="shared" si="255"/>
        <v>277.5</v>
      </c>
      <c r="M8181" s="2" cm="1">
        <f t="array" ref="M8181">IFERROR(_xlfn.IFS(AND(F8181="Furniture",C8181="First Class",I8181&gt;5),H8181-(H8181*10%),AND(F8181="Technology",C8181="Same Day",I8181&gt;6),H8181-(H8181*12%),AND(F8181="Office Supplies",OR(C8181="Second Day",C8181="Standard Class"),I8181&gt;4),H8181-(H8181*8%)),H8181)</f>
        <v>277.5</v>
      </c>
      <c r="N8181" s="2" cm="1">
        <f t="array" ref="N8181">IFERROR(_xlfn.IFS(AND(J8181="Yes",F8181="Furniture",OR(C8181="Second Day",C8181="Standard Class"),I8181&gt;3),H8181-(H8181*15%),AND(J8181="Yes",F8181="Technology",C8181="Same Day",I8181&gt;4),H8181-(H8181*18%),AND(J8181="Yes",F8181="Office Supplies",C8181="First Class",I8181&gt;5),H8181-(H8181*20%)),H8181)</f>
        <v>277.5</v>
      </c>
      <c r="O8181" s="2"/>
    </row>
    <row r="8182" spans="1:15" ht="15.75" customHeight="1" x14ac:dyDescent="0.3">
      <c r="A8182" s="2" t="s">
        <v>4097</v>
      </c>
      <c r="B8182" s="3">
        <v>42329</v>
      </c>
      <c r="C8182" s="2" t="s">
        <v>24</v>
      </c>
      <c r="D8182" s="2" t="s">
        <v>12</v>
      </c>
      <c r="E8182" s="2" t="s">
        <v>46</v>
      </c>
      <c r="F8182" s="2" t="s">
        <v>14</v>
      </c>
      <c r="G8182" s="2" t="s">
        <v>25</v>
      </c>
      <c r="H8182" s="2">
        <v>1252.704</v>
      </c>
      <c r="I8182" s="2">
        <v>8</v>
      </c>
      <c r="J8182" s="2" t="s">
        <v>16</v>
      </c>
      <c r="K8182" s="2">
        <f t="shared" si="254"/>
        <v>1064.7983999999999</v>
      </c>
      <c r="L8182" s="2">
        <f t="shared" si="255"/>
        <v>1252.704</v>
      </c>
      <c r="M8182" s="2" cm="1">
        <f t="array" ref="M8182">IFERROR(_xlfn.IFS(AND(F8182="Furniture",C8182="First Class",I8182&gt;5),H8182-(H8182*10%),AND(F8182="Technology",C8182="Same Day",I8182&gt;6),H8182-(H8182*12%),AND(F8182="Office Supplies",OR(C8182="Second Day",C8182="Standard Class"),I8182&gt;4),H8182-(H8182*8%)),H8182)</f>
        <v>1252.704</v>
      </c>
      <c r="N8182" s="2" cm="1">
        <f t="array" ref="N8182">IFERROR(_xlfn.IFS(AND(J8182="Yes",F8182="Furniture",OR(C8182="Second Day",C8182="Standard Class"),I8182&gt;3),H8182-(H8182*15%),AND(J8182="Yes",F8182="Technology",C8182="Same Day",I8182&gt;4),H8182-(H8182*18%),AND(J8182="Yes",F8182="Office Supplies",C8182="First Class",I8182&gt;5),H8182-(H8182*20%)),H8182)</f>
        <v>1252.704</v>
      </c>
      <c r="O8182" s="2"/>
    </row>
    <row r="8183" spans="1:15" ht="15.75" customHeight="1" x14ac:dyDescent="0.3">
      <c r="A8183" s="2" t="s">
        <v>4097</v>
      </c>
      <c r="B8183" s="3">
        <v>42329</v>
      </c>
      <c r="C8183" s="2" t="s">
        <v>24</v>
      </c>
      <c r="D8183" s="2" t="s">
        <v>12</v>
      </c>
      <c r="E8183" s="2" t="s">
        <v>46</v>
      </c>
      <c r="F8183" s="2" t="s">
        <v>30</v>
      </c>
      <c r="G8183" s="2" t="s">
        <v>31</v>
      </c>
      <c r="H8183" s="2">
        <v>110.97</v>
      </c>
      <c r="I8183" s="2">
        <v>5</v>
      </c>
      <c r="J8183" s="2" t="s">
        <v>16</v>
      </c>
      <c r="K8183" s="2">
        <f t="shared" si="254"/>
        <v>110.97</v>
      </c>
      <c r="L8183" s="2">
        <f t="shared" si="255"/>
        <v>110.97</v>
      </c>
      <c r="M8183" s="2" cm="1">
        <f t="array" ref="M8183">IFERROR(_xlfn.IFS(AND(F8183="Furniture",C8183="First Class",I8183&gt;5),H8183-(H8183*10%),AND(F8183="Technology",C8183="Same Day",I8183&gt;6),H8183-(H8183*12%),AND(F8183="Office Supplies",OR(C8183="Second Day",C8183="Standard Class"),I8183&gt;4),H8183-(H8183*8%)),H8183)</f>
        <v>110.97</v>
      </c>
      <c r="N8183" s="2" cm="1">
        <f t="array" ref="N8183">IFERROR(_xlfn.IFS(AND(J8183="Yes",F8183="Furniture",OR(C8183="Second Day",C8183="Standard Class"),I8183&gt;3),H8183-(H8183*15%),AND(J8183="Yes",F8183="Technology",C8183="Same Day",I8183&gt;4),H8183-(H8183*18%),AND(J8183="Yes",F8183="Office Supplies",C8183="First Class",I8183&gt;5),H8183-(H8183*20%)),H8183)</f>
        <v>110.97</v>
      </c>
      <c r="O8183" s="2"/>
    </row>
    <row r="8184" spans="1:15" ht="15.75" customHeight="1" x14ac:dyDescent="0.3">
      <c r="A8184" s="2" t="s">
        <v>4098</v>
      </c>
      <c r="B8184" s="3">
        <v>42873</v>
      </c>
      <c r="C8184" s="2" t="s">
        <v>24</v>
      </c>
      <c r="D8184" s="2" t="s">
        <v>19</v>
      </c>
      <c r="E8184" s="2" t="s">
        <v>39</v>
      </c>
      <c r="F8184" s="2" t="s">
        <v>14</v>
      </c>
      <c r="G8184" s="2" t="s">
        <v>28</v>
      </c>
      <c r="H8184" s="2">
        <v>22.608000000000001</v>
      </c>
      <c r="I8184" s="2">
        <v>3</v>
      </c>
      <c r="J8184" s="2" t="s">
        <v>16</v>
      </c>
      <c r="K8184" s="2">
        <f t="shared" si="254"/>
        <v>22.608000000000001</v>
      </c>
      <c r="L8184" s="2">
        <f t="shared" si="255"/>
        <v>22.608000000000001</v>
      </c>
      <c r="M8184" s="2" cm="1">
        <f t="array" ref="M8184">IFERROR(_xlfn.IFS(AND(F8184="Furniture",C8184="First Class",I8184&gt;5),H8184-(H8184*10%),AND(F8184="Technology",C8184="Same Day",I8184&gt;6),H8184-(H8184*12%),AND(F8184="Office Supplies",OR(C8184="Second Day",C8184="Standard Class"),I8184&gt;4),H8184-(H8184*8%)),H8184)</f>
        <v>22.608000000000001</v>
      </c>
      <c r="N8184" s="2" cm="1">
        <f t="array" ref="N8184">IFERROR(_xlfn.IFS(AND(J8184="Yes",F8184="Furniture",OR(C8184="Second Day",C8184="Standard Class"),I8184&gt;3),H8184-(H8184*15%),AND(J8184="Yes",F8184="Technology",C8184="Same Day",I8184&gt;4),H8184-(H8184*18%),AND(J8184="Yes",F8184="Office Supplies",C8184="First Class",I8184&gt;5),H8184-(H8184*20%)),H8184)</f>
        <v>22.608000000000001</v>
      </c>
      <c r="O8184" s="2"/>
    </row>
    <row r="8185" spans="1:15" ht="15.75" customHeight="1" x14ac:dyDescent="0.3">
      <c r="A8185" s="2" t="s">
        <v>4098</v>
      </c>
      <c r="B8185" s="3">
        <v>42873</v>
      </c>
      <c r="C8185" s="2" t="s">
        <v>24</v>
      </c>
      <c r="D8185" s="2" t="s">
        <v>19</v>
      </c>
      <c r="E8185" s="2" t="s">
        <v>39</v>
      </c>
      <c r="F8185" s="2" t="s">
        <v>14</v>
      </c>
      <c r="G8185" s="2" t="s">
        <v>28</v>
      </c>
      <c r="H8185" s="2">
        <v>1.8920000000000003</v>
      </c>
      <c r="I8185" s="2">
        <v>1</v>
      </c>
      <c r="J8185" s="2" t="s">
        <v>16</v>
      </c>
      <c r="K8185" s="2">
        <f t="shared" si="254"/>
        <v>1.8920000000000003</v>
      </c>
      <c r="L8185" s="2">
        <f t="shared" si="255"/>
        <v>1.8920000000000003</v>
      </c>
      <c r="M8185" s="2" cm="1">
        <f t="array" ref="M8185">IFERROR(_xlfn.IFS(AND(F8185="Furniture",C8185="First Class",I8185&gt;5),H8185-(H8185*10%),AND(F8185="Technology",C8185="Same Day",I8185&gt;6),H8185-(H8185*12%),AND(F8185="Office Supplies",OR(C8185="Second Day",C8185="Standard Class"),I8185&gt;4),H8185-(H8185*8%)),H8185)</f>
        <v>1.8920000000000003</v>
      </c>
      <c r="N8185" s="2" cm="1">
        <f t="array" ref="N8185">IFERROR(_xlfn.IFS(AND(J8185="Yes",F8185="Furniture",OR(C8185="Second Day",C8185="Standard Class"),I8185&gt;3),H8185-(H8185*15%),AND(J8185="Yes",F8185="Technology",C8185="Same Day",I8185&gt;4),H8185-(H8185*18%),AND(J8185="Yes",F8185="Office Supplies",C8185="First Class",I8185&gt;5),H8185-(H8185*20%)),H8185)</f>
        <v>1.8920000000000003</v>
      </c>
      <c r="O8185" s="2"/>
    </row>
    <row r="8186" spans="1:15" ht="15.75" customHeight="1" x14ac:dyDescent="0.3">
      <c r="A8186" s="2" t="s">
        <v>4099</v>
      </c>
      <c r="B8186" s="3">
        <v>42939</v>
      </c>
      <c r="C8186" s="2" t="s">
        <v>24</v>
      </c>
      <c r="D8186" s="2" t="s">
        <v>19</v>
      </c>
      <c r="E8186" s="2" t="s">
        <v>39</v>
      </c>
      <c r="F8186" s="2" t="s">
        <v>21</v>
      </c>
      <c r="G8186" s="2" t="s">
        <v>35</v>
      </c>
      <c r="H8186" s="2">
        <v>63.311999999999998</v>
      </c>
      <c r="I8186" s="2">
        <v>3</v>
      </c>
      <c r="J8186" s="2" t="s">
        <v>16</v>
      </c>
      <c r="K8186" s="2">
        <f t="shared" si="254"/>
        <v>63.311999999999998</v>
      </c>
      <c r="L8186" s="2">
        <f t="shared" si="255"/>
        <v>63.311999999999998</v>
      </c>
      <c r="M8186" s="2" cm="1">
        <f t="array" ref="M8186">IFERROR(_xlfn.IFS(AND(F8186="Furniture",C8186="First Class",I8186&gt;5),H8186-(H8186*10%),AND(F8186="Technology",C8186="Same Day",I8186&gt;6),H8186-(H8186*12%),AND(F8186="Office Supplies",OR(C8186="Second Day",C8186="Standard Class"),I8186&gt;4),H8186-(H8186*8%)),H8186)</f>
        <v>63.311999999999998</v>
      </c>
      <c r="N8186" s="2" cm="1">
        <f t="array" ref="N8186">IFERROR(_xlfn.IFS(AND(J8186="Yes",F8186="Furniture",OR(C8186="Second Day",C8186="Standard Class"),I8186&gt;3),H8186-(H8186*15%),AND(J8186="Yes",F8186="Technology",C8186="Same Day",I8186&gt;4),H8186-(H8186*18%),AND(J8186="Yes",F8186="Office Supplies",C8186="First Class",I8186&gt;5),H8186-(H8186*20%)),H8186)</f>
        <v>63.311999999999998</v>
      </c>
      <c r="O8186" s="2"/>
    </row>
    <row r="8187" spans="1:15" ht="15.75" customHeight="1" x14ac:dyDescent="0.3">
      <c r="A8187" s="2" t="s">
        <v>4100</v>
      </c>
      <c r="B8187" s="3">
        <v>42260</v>
      </c>
      <c r="C8187" s="2" t="s">
        <v>11</v>
      </c>
      <c r="D8187" s="2" t="s">
        <v>12</v>
      </c>
      <c r="E8187" s="2" t="s">
        <v>39</v>
      </c>
      <c r="F8187" s="2" t="s">
        <v>21</v>
      </c>
      <c r="G8187" s="2" t="s">
        <v>51</v>
      </c>
      <c r="H8187" s="2">
        <v>7.8239999999999998</v>
      </c>
      <c r="I8187" s="2">
        <v>1</v>
      </c>
      <c r="J8187" s="2" t="s">
        <v>16</v>
      </c>
      <c r="K8187" s="2">
        <f t="shared" si="254"/>
        <v>7.8239999999999998</v>
      </c>
      <c r="L8187" s="2">
        <f t="shared" si="255"/>
        <v>7.8239999999999998</v>
      </c>
      <c r="M8187" s="2" cm="1">
        <f t="array" ref="M8187">IFERROR(_xlfn.IFS(AND(F8187="Furniture",C8187="First Class",I8187&gt;5),H8187-(H8187*10%),AND(F8187="Technology",C8187="Same Day",I8187&gt;6),H8187-(H8187*12%),AND(F8187="Office Supplies",OR(C8187="Second Day",C8187="Standard Class"),I8187&gt;4),H8187-(H8187*8%)),H8187)</f>
        <v>7.8239999999999998</v>
      </c>
      <c r="N8187" s="2" cm="1">
        <f t="array" ref="N8187">IFERROR(_xlfn.IFS(AND(J8187="Yes",F8187="Furniture",OR(C8187="Second Day",C8187="Standard Class"),I8187&gt;3),H8187-(H8187*15%),AND(J8187="Yes",F8187="Technology",C8187="Same Day",I8187&gt;4),H8187-(H8187*18%),AND(J8187="Yes",F8187="Office Supplies",C8187="First Class",I8187&gt;5),H8187-(H8187*20%)),H8187)</f>
        <v>7.8239999999999998</v>
      </c>
      <c r="O8187" s="2"/>
    </row>
    <row r="8188" spans="1:15" ht="15.75" customHeight="1" x14ac:dyDescent="0.3">
      <c r="A8188" s="2" t="s">
        <v>4100</v>
      </c>
      <c r="B8188" s="3">
        <v>42260</v>
      </c>
      <c r="C8188" s="2" t="s">
        <v>11</v>
      </c>
      <c r="D8188" s="2" t="s">
        <v>12</v>
      </c>
      <c r="E8188" s="2" t="s">
        <v>39</v>
      </c>
      <c r="F8188" s="2" t="s">
        <v>14</v>
      </c>
      <c r="G8188" s="2" t="s">
        <v>17</v>
      </c>
      <c r="H8188" s="2">
        <v>170.072</v>
      </c>
      <c r="I8188" s="2">
        <v>4</v>
      </c>
      <c r="J8188" s="2" t="s">
        <v>16</v>
      </c>
      <c r="K8188" s="2">
        <f t="shared" si="254"/>
        <v>170.072</v>
      </c>
      <c r="L8188" s="2">
        <f t="shared" si="255"/>
        <v>170.072</v>
      </c>
      <c r="M8188" s="2" cm="1">
        <f t="array" ref="M8188">IFERROR(_xlfn.IFS(AND(F8188="Furniture",C8188="First Class",I8188&gt;5),H8188-(H8188*10%),AND(F8188="Technology",C8188="Same Day",I8188&gt;6),H8188-(H8188*12%),AND(F8188="Office Supplies",OR(C8188="Second Day",C8188="Standard Class"),I8188&gt;4),H8188-(H8188*8%)),H8188)</f>
        <v>170.072</v>
      </c>
      <c r="N8188" s="2" cm="1">
        <f t="array" ref="N8188">IFERROR(_xlfn.IFS(AND(J8188="Yes",F8188="Furniture",OR(C8188="Second Day",C8188="Standard Class"),I8188&gt;3),H8188-(H8188*15%),AND(J8188="Yes",F8188="Technology",C8188="Same Day",I8188&gt;4),H8188-(H8188*18%),AND(J8188="Yes",F8188="Office Supplies",C8188="First Class",I8188&gt;5),H8188-(H8188*20%)),H8188)</f>
        <v>170.072</v>
      </c>
      <c r="O8188" s="2"/>
    </row>
    <row r="8189" spans="1:15" ht="15.75" customHeight="1" x14ac:dyDescent="0.3">
      <c r="A8189" s="2" t="s">
        <v>4101</v>
      </c>
      <c r="B8189" s="3">
        <v>42714</v>
      </c>
      <c r="C8189" s="2" t="s">
        <v>24</v>
      </c>
      <c r="D8189" s="2" t="s">
        <v>19</v>
      </c>
      <c r="E8189" s="2" t="s">
        <v>46</v>
      </c>
      <c r="F8189" s="2" t="s">
        <v>21</v>
      </c>
      <c r="G8189" s="2" t="s">
        <v>35</v>
      </c>
      <c r="H8189" s="2">
        <v>62.820000000000007</v>
      </c>
      <c r="I8189" s="2">
        <v>9</v>
      </c>
      <c r="J8189" s="2" t="s">
        <v>16</v>
      </c>
      <c r="K8189" s="2">
        <f t="shared" si="254"/>
        <v>62.820000000000007</v>
      </c>
      <c r="L8189" s="2">
        <f t="shared" si="255"/>
        <v>62.820000000000007</v>
      </c>
      <c r="M8189" s="2" cm="1">
        <f t="array" ref="M8189">IFERROR(_xlfn.IFS(AND(F8189="Furniture",C8189="First Class",I8189&gt;5),H8189-(H8189*10%),AND(F8189="Technology",C8189="Same Day",I8189&gt;6),H8189-(H8189*12%),AND(F8189="Office Supplies",OR(C8189="Second Day",C8189="Standard Class"),I8189&gt;4),H8189-(H8189*8%)),H8189)</f>
        <v>57.79440000000001</v>
      </c>
      <c r="N8189" s="2" cm="1">
        <f t="array" ref="N8189">IFERROR(_xlfn.IFS(AND(J8189="Yes",F8189="Furniture",OR(C8189="Second Day",C8189="Standard Class"),I8189&gt;3),H8189-(H8189*15%),AND(J8189="Yes",F8189="Technology",C8189="Same Day",I8189&gt;4),H8189-(H8189*18%),AND(J8189="Yes",F8189="Office Supplies",C8189="First Class",I8189&gt;5),H8189-(H8189*20%)),H8189)</f>
        <v>62.820000000000007</v>
      </c>
      <c r="O8189" s="2"/>
    </row>
    <row r="8190" spans="1:15" ht="15.75" customHeight="1" x14ac:dyDescent="0.3">
      <c r="A8190" s="2" t="s">
        <v>4102</v>
      </c>
      <c r="B8190" s="3">
        <v>42279</v>
      </c>
      <c r="C8190" s="2" t="s">
        <v>11</v>
      </c>
      <c r="D8190" s="2" t="s">
        <v>12</v>
      </c>
      <c r="E8190" s="2" t="s">
        <v>46</v>
      </c>
      <c r="F8190" s="2" t="s">
        <v>21</v>
      </c>
      <c r="G8190" s="2" t="s">
        <v>35</v>
      </c>
      <c r="H8190" s="2">
        <v>19.440000000000001</v>
      </c>
      <c r="I8190" s="2">
        <v>3</v>
      </c>
      <c r="J8190" s="2" t="s">
        <v>16</v>
      </c>
      <c r="K8190" s="2">
        <f t="shared" si="254"/>
        <v>19.440000000000001</v>
      </c>
      <c r="L8190" s="2">
        <f t="shared" si="255"/>
        <v>19.440000000000001</v>
      </c>
      <c r="M8190" s="2" cm="1">
        <f t="array" ref="M8190">IFERROR(_xlfn.IFS(AND(F8190="Furniture",C8190="First Class",I8190&gt;5),H8190-(H8190*10%),AND(F8190="Technology",C8190="Same Day",I8190&gt;6),H8190-(H8190*12%),AND(F8190="Office Supplies",OR(C8190="Second Day",C8190="Standard Class"),I8190&gt;4),H8190-(H8190*8%)),H8190)</f>
        <v>19.440000000000001</v>
      </c>
      <c r="N8190" s="2" cm="1">
        <f t="array" ref="N8190">IFERROR(_xlfn.IFS(AND(J8190="Yes",F8190="Furniture",OR(C8190="Second Day",C8190="Standard Class"),I8190&gt;3),H8190-(H8190*15%),AND(J8190="Yes",F8190="Technology",C8190="Same Day",I8190&gt;4),H8190-(H8190*18%),AND(J8190="Yes",F8190="Office Supplies",C8190="First Class",I8190&gt;5),H8190-(H8190*20%)),H8190)</f>
        <v>19.440000000000001</v>
      </c>
      <c r="O8190" s="2"/>
    </row>
    <row r="8191" spans="1:15" ht="15.75" customHeight="1" x14ac:dyDescent="0.3">
      <c r="A8191" s="2" t="s">
        <v>4102</v>
      </c>
      <c r="B8191" s="3">
        <v>42279</v>
      </c>
      <c r="C8191" s="2" t="s">
        <v>11</v>
      </c>
      <c r="D8191" s="2" t="s">
        <v>12</v>
      </c>
      <c r="E8191" s="2" t="s">
        <v>46</v>
      </c>
      <c r="F8191" s="2" t="s">
        <v>21</v>
      </c>
      <c r="G8191" s="2" t="s">
        <v>32</v>
      </c>
      <c r="H8191" s="2">
        <v>7.38</v>
      </c>
      <c r="I8191" s="2">
        <v>1</v>
      </c>
      <c r="J8191" s="2" t="s">
        <v>16</v>
      </c>
      <c r="K8191" s="2">
        <f t="shared" si="254"/>
        <v>7.38</v>
      </c>
      <c r="L8191" s="2">
        <f t="shared" si="255"/>
        <v>7.38</v>
      </c>
      <c r="M8191" s="2" cm="1">
        <f t="array" ref="M8191">IFERROR(_xlfn.IFS(AND(F8191="Furniture",C8191="First Class",I8191&gt;5),H8191-(H8191*10%),AND(F8191="Technology",C8191="Same Day",I8191&gt;6),H8191-(H8191*12%),AND(F8191="Office Supplies",OR(C8191="Second Day",C8191="Standard Class"),I8191&gt;4),H8191-(H8191*8%)),H8191)</f>
        <v>7.38</v>
      </c>
      <c r="N8191" s="2" cm="1">
        <f t="array" ref="N8191">IFERROR(_xlfn.IFS(AND(J8191="Yes",F8191="Furniture",OR(C8191="Second Day",C8191="Standard Class"),I8191&gt;3),H8191-(H8191*15%),AND(J8191="Yes",F8191="Technology",C8191="Same Day",I8191&gt;4),H8191-(H8191*18%),AND(J8191="Yes",F8191="Office Supplies",C8191="First Class",I8191&gt;5),H8191-(H8191*20%)),H8191)</f>
        <v>7.38</v>
      </c>
      <c r="O8191" s="2"/>
    </row>
    <row r="8192" spans="1:15" ht="15.75" customHeight="1" x14ac:dyDescent="0.3">
      <c r="A8192" s="2" t="s">
        <v>4103</v>
      </c>
      <c r="B8192" s="3">
        <v>43056</v>
      </c>
      <c r="C8192" s="2" t="s">
        <v>24</v>
      </c>
      <c r="D8192" s="2" t="s">
        <v>12</v>
      </c>
      <c r="E8192" s="2" t="s">
        <v>46</v>
      </c>
      <c r="F8192" s="2" t="s">
        <v>21</v>
      </c>
      <c r="G8192" s="2" t="s">
        <v>35</v>
      </c>
      <c r="H8192" s="2">
        <v>38.880000000000003</v>
      </c>
      <c r="I8192" s="2">
        <v>6</v>
      </c>
      <c r="J8192" s="2" t="s">
        <v>16</v>
      </c>
      <c r="K8192" s="2">
        <f t="shared" si="254"/>
        <v>38.880000000000003</v>
      </c>
      <c r="L8192" s="2">
        <f t="shared" si="255"/>
        <v>38.880000000000003</v>
      </c>
      <c r="M8192" s="2" cm="1">
        <f t="array" ref="M8192">IFERROR(_xlfn.IFS(AND(F8192="Furniture",C8192="First Class",I8192&gt;5),H8192-(H8192*10%),AND(F8192="Technology",C8192="Same Day",I8192&gt;6),H8192-(H8192*12%),AND(F8192="Office Supplies",OR(C8192="Second Day",C8192="Standard Class"),I8192&gt;4),H8192-(H8192*8%)),H8192)</f>
        <v>35.769600000000004</v>
      </c>
      <c r="N8192" s="2" cm="1">
        <f t="array" ref="N8192">IFERROR(_xlfn.IFS(AND(J8192="Yes",F8192="Furniture",OR(C8192="Second Day",C8192="Standard Class"),I8192&gt;3),H8192-(H8192*15%),AND(J8192="Yes",F8192="Technology",C8192="Same Day",I8192&gt;4),H8192-(H8192*18%),AND(J8192="Yes",F8192="Office Supplies",C8192="First Class",I8192&gt;5),H8192-(H8192*20%)),H8192)</f>
        <v>38.880000000000003</v>
      </c>
      <c r="O8192" s="2"/>
    </row>
    <row r="8193" spans="1:15" ht="15.75" customHeight="1" x14ac:dyDescent="0.3">
      <c r="A8193" s="2" t="s">
        <v>4103</v>
      </c>
      <c r="B8193" s="3">
        <v>43056</v>
      </c>
      <c r="C8193" s="2" t="s">
        <v>24</v>
      </c>
      <c r="D8193" s="2" t="s">
        <v>12</v>
      </c>
      <c r="E8193" s="2" t="s">
        <v>46</v>
      </c>
      <c r="F8193" s="2" t="s">
        <v>14</v>
      </c>
      <c r="G8193" s="2" t="s">
        <v>28</v>
      </c>
      <c r="H8193" s="2">
        <v>187.76</v>
      </c>
      <c r="I8193" s="2">
        <v>4</v>
      </c>
      <c r="J8193" s="2" t="s">
        <v>16</v>
      </c>
      <c r="K8193" s="2">
        <f t="shared" si="254"/>
        <v>187.76</v>
      </c>
      <c r="L8193" s="2">
        <f t="shared" si="255"/>
        <v>187.76</v>
      </c>
      <c r="M8193" s="2" cm="1">
        <f t="array" ref="M8193">IFERROR(_xlfn.IFS(AND(F8193="Furniture",C8193="First Class",I8193&gt;5),H8193-(H8193*10%),AND(F8193="Technology",C8193="Same Day",I8193&gt;6),H8193-(H8193*12%),AND(F8193="Office Supplies",OR(C8193="Second Day",C8193="Standard Class"),I8193&gt;4),H8193-(H8193*8%)),H8193)</f>
        <v>187.76</v>
      </c>
      <c r="N8193" s="2" cm="1">
        <f t="array" ref="N8193">IFERROR(_xlfn.IFS(AND(J8193="Yes",F8193="Furniture",OR(C8193="Second Day",C8193="Standard Class"),I8193&gt;3),H8193-(H8193*15%),AND(J8193="Yes",F8193="Technology",C8193="Same Day",I8193&gt;4),H8193-(H8193*18%),AND(J8193="Yes",F8193="Office Supplies",C8193="First Class",I8193&gt;5),H8193-(H8193*20%)),H8193)</f>
        <v>187.76</v>
      </c>
      <c r="O8193" s="2"/>
    </row>
    <row r="8194" spans="1:15" ht="15.75" customHeight="1" x14ac:dyDescent="0.3">
      <c r="A8194" s="2" t="s">
        <v>4104</v>
      </c>
      <c r="B8194" s="3">
        <v>42338</v>
      </c>
      <c r="C8194" s="2" t="s">
        <v>54</v>
      </c>
      <c r="D8194" s="2" t="s">
        <v>12</v>
      </c>
      <c r="E8194" s="2" t="s">
        <v>13</v>
      </c>
      <c r="F8194" s="2" t="s">
        <v>21</v>
      </c>
      <c r="G8194" s="2" t="s">
        <v>32</v>
      </c>
      <c r="H8194" s="2">
        <v>6.0480000000000009</v>
      </c>
      <c r="I8194" s="2">
        <v>7</v>
      </c>
      <c r="J8194" s="2" t="s">
        <v>16</v>
      </c>
      <c r="K8194" s="2">
        <f t="shared" si="254"/>
        <v>6.0480000000000009</v>
      </c>
      <c r="L8194" s="2">
        <f t="shared" si="255"/>
        <v>6.0480000000000009</v>
      </c>
      <c r="M8194" s="2" cm="1">
        <f t="array" ref="M8194">IFERROR(_xlfn.IFS(AND(F8194="Furniture",C8194="First Class",I8194&gt;5),H8194-(H8194*10%),AND(F8194="Technology",C8194="Same Day",I8194&gt;6),H8194-(H8194*12%),AND(F8194="Office Supplies",OR(C8194="Second Day",C8194="Standard Class"),I8194&gt;4),H8194-(H8194*8%)),H8194)</f>
        <v>6.0480000000000009</v>
      </c>
      <c r="N8194" s="2" cm="1">
        <f t="array" ref="N8194">IFERROR(_xlfn.IFS(AND(J8194="Yes",F8194="Furniture",OR(C8194="Second Day",C8194="Standard Class"),I8194&gt;3),H8194-(H8194*15%),AND(J8194="Yes",F8194="Technology",C8194="Same Day",I8194&gt;4),H8194-(H8194*18%),AND(J8194="Yes",F8194="Office Supplies",C8194="First Class",I8194&gt;5),H8194-(H8194*20%)),H8194)</f>
        <v>6.0480000000000009</v>
      </c>
      <c r="O8194" s="2"/>
    </row>
    <row r="8195" spans="1:15" ht="15.75" customHeight="1" x14ac:dyDescent="0.3">
      <c r="A8195" s="2" t="s">
        <v>4104</v>
      </c>
      <c r="B8195" s="3">
        <v>42338</v>
      </c>
      <c r="C8195" s="2" t="s">
        <v>54</v>
      </c>
      <c r="D8195" s="2" t="s">
        <v>12</v>
      </c>
      <c r="E8195" s="2" t="s">
        <v>13</v>
      </c>
      <c r="F8195" s="2" t="s">
        <v>21</v>
      </c>
      <c r="G8195" s="2" t="s">
        <v>33</v>
      </c>
      <c r="H8195" s="2">
        <v>98.352000000000004</v>
      </c>
      <c r="I8195" s="2">
        <v>3</v>
      </c>
      <c r="J8195" s="2" t="s">
        <v>16</v>
      </c>
      <c r="K8195" s="2">
        <f t="shared" ref="K8195:K8258" si="256">IF(H8195&gt;$Q$5,H8195-(H8195*15%),H8195)</f>
        <v>98.352000000000004</v>
      </c>
      <c r="L8195" s="2">
        <f t="shared" ref="L8195:L8258" si="257">IF(AND(J8195="Yes",D8195="Consumer"),H8195-(H8195*3%),IF(AND(J8195="Yes",D8195="Corporate"),H8195-(H8195*5%),IF(J8195="Yes",H8195-(H8195*7%),H8195)))</f>
        <v>98.352000000000004</v>
      </c>
      <c r="M8195" s="2" cm="1">
        <f t="array" ref="M8195">IFERROR(_xlfn.IFS(AND(F8195="Furniture",C8195="First Class",I8195&gt;5),H8195-(H8195*10%),AND(F8195="Technology",C8195="Same Day",I8195&gt;6),H8195-(H8195*12%),AND(F8195="Office Supplies",OR(C8195="Second Day",C8195="Standard Class"),I8195&gt;4),H8195-(H8195*8%)),H8195)</f>
        <v>98.352000000000004</v>
      </c>
      <c r="N8195" s="2" cm="1">
        <f t="array" ref="N8195">IFERROR(_xlfn.IFS(AND(J8195="Yes",F8195="Furniture",OR(C8195="Second Day",C8195="Standard Class"),I8195&gt;3),H8195-(H8195*15%),AND(J8195="Yes",F8195="Technology",C8195="Same Day",I8195&gt;4),H8195-(H8195*18%),AND(J8195="Yes",F8195="Office Supplies",C8195="First Class",I8195&gt;5),H8195-(H8195*20%)),H8195)</f>
        <v>98.352000000000004</v>
      </c>
      <c r="O8195" s="2"/>
    </row>
    <row r="8196" spans="1:15" ht="15.75" customHeight="1" x14ac:dyDescent="0.3">
      <c r="A8196" s="2" t="s">
        <v>4104</v>
      </c>
      <c r="B8196" s="3">
        <v>42338</v>
      </c>
      <c r="C8196" s="2" t="s">
        <v>54</v>
      </c>
      <c r="D8196" s="2" t="s">
        <v>12</v>
      </c>
      <c r="E8196" s="2" t="s">
        <v>13</v>
      </c>
      <c r="F8196" s="2" t="s">
        <v>14</v>
      </c>
      <c r="G8196" s="2" t="s">
        <v>28</v>
      </c>
      <c r="H8196" s="2">
        <v>335.74400000000003</v>
      </c>
      <c r="I8196" s="2">
        <v>2</v>
      </c>
      <c r="J8196" s="2" t="s">
        <v>16</v>
      </c>
      <c r="K8196" s="2">
        <f t="shared" si="256"/>
        <v>285.38240000000002</v>
      </c>
      <c r="L8196" s="2">
        <f t="shared" si="257"/>
        <v>335.74400000000003</v>
      </c>
      <c r="M8196" s="2" cm="1">
        <f t="array" ref="M8196">IFERROR(_xlfn.IFS(AND(F8196="Furniture",C8196="First Class",I8196&gt;5),H8196-(H8196*10%),AND(F8196="Technology",C8196="Same Day",I8196&gt;6),H8196-(H8196*12%),AND(F8196="Office Supplies",OR(C8196="Second Day",C8196="Standard Class"),I8196&gt;4),H8196-(H8196*8%)),H8196)</f>
        <v>335.74400000000003</v>
      </c>
      <c r="N8196" s="2" cm="1">
        <f t="array" ref="N8196">IFERROR(_xlfn.IFS(AND(J8196="Yes",F8196="Furniture",OR(C8196="Second Day",C8196="Standard Class"),I8196&gt;3),H8196-(H8196*15%),AND(J8196="Yes",F8196="Technology",C8196="Same Day",I8196&gt;4),H8196-(H8196*18%),AND(J8196="Yes",F8196="Office Supplies",C8196="First Class",I8196&gt;5),H8196-(H8196*20%)),H8196)</f>
        <v>335.74400000000003</v>
      </c>
      <c r="O8196" s="2"/>
    </row>
    <row r="8197" spans="1:15" ht="15.75" customHeight="1" x14ac:dyDescent="0.3">
      <c r="A8197" s="2" t="s">
        <v>4105</v>
      </c>
      <c r="B8197" s="3">
        <v>42344</v>
      </c>
      <c r="C8197" s="2" t="s">
        <v>11</v>
      </c>
      <c r="D8197" s="2" t="s">
        <v>19</v>
      </c>
      <c r="E8197" s="2" t="s">
        <v>20</v>
      </c>
      <c r="F8197" s="2" t="s">
        <v>21</v>
      </c>
      <c r="G8197" s="2" t="s">
        <v>35</v>
      </c>
      <c r="H8197" s="2">
        <v>8.9600000000000009</v>
      </c>
      <c r="I8197" s="2">
        <v>2</v>
      </c>
      <c r="J8197" s="2" t="s">
        <v>16</v>
      </c>
      <c r="K8197" s="2">
        <f t="shared" si="256"/>
        <v>8.9600000000000009</v>
      </c>
      <c r="L8197" s="2">
        <f t="shared" si="257"/>
        <v>8.9600000000000009</v>
      </c>
      <c r="M8197" s="2" cm="1">
        <f t="array" ref="M8197">IFERROR(_xlfn.IFS(AND(F8197="Furniture",C8197="First Class",I8197&gt;5),H8197-(H8197*10%),AND(F8197="Technology",C8197="Same Day",I8197&gt;6),H8197-(H8197*12%),AND(F8197="Office Supplies",OR(C8197="Second Day",C8197="Standard Class"),I8197&gt;4),H8197-(H8197*8%)),H8197)</f>
        <v>8.9600000000000009</v>
      </c>
      <c r="N8197" s="2" cm="1">
        <f t="array" ref="N8197">IFERROR(_xlfn.IFS(AND(J8197="Yes",F8197="Furniture",OR(C8197="Second Day",C8197="Standard Class"),I8197&gt;3),H8197-(H8197*15%),AND(J8197="Yes",F8197="Technology",C8197="Same Day",I8197&gt;4),H8197-(H8197*18%),AND(J8197="Yes",F8197="Office Supplies",C8197="First Class",I8197&gt;5),H8197-(H8197*20%)),H8197)</f>
        <v>8.9600000000000009</v>
      </c>
      <c r="O8197" s="2"/>
    </row>
    <row r="8198" spans="1:15" ht="15.75" customHeight="1" x14ac:dyDescent="0.3">
      <c r="A8198" s="2" t="s">
        <v>4106</v>
      </c>
      <c r="B8198" s="3">
        <v>42983</v>
      </c>
      <c r="C8198" s="2" t="s">
        <v>24</v>
      </c>
      <c r="D8198" s="2" t="s">
        <v>12</v>
      </c>
      <c r="E8198" s="2" t="s">
        <v>13</v>
      </c>
      <c r="F8198" s="2" t="s">
        <v>30</v>
      </c>
      <c r="G8198" s="2" t="s">
        <v>49</v>
      </c>
      <c r="H8198" s="2">
        <v>89.567999999999998</v>
      </c>
      <c r="I8198" s="2">
        <v>4</v>
      </c>
      <c r="J8198" s="2" t="s">
        <v>16</v>
      </c>
      <c r="K8198" s="2">
        <f t="shared" si="256"/>
        <v>89.567999999999998</v>
      </c>
      <c r="L8198" s="2">
        <f t="shared" si="257"/>
        <v>89.567999999999998</v>
      </c>
      <c r="M8198" s="2" cm="1">
        <f t="array" ref="M8198">IFERROR(_xlfn.IFS(AND(F8198="Furniture",C8198="First Class",I8198&gt;5),H8198-(H8198*10%),AND(F8198="Technology",C8198="Same Day",I8198&gt;6),H8198-(H8198*12%),AND(F8198="Office Supplies",OR(C8198="Second Day",C8198="Standard Class"),I8198&gt;4),H8198-(H8198*8%)),H8198)</f>
        <v>89.567999999999998</v>
      </c>
      <c r="N8198" s="2" cm="1">
        <f t="array" ref="N8198">IFERROR(_xlfn.IFS(AND(J8198="Yes",F8198="Furniture",OR(C8198="Second Day",C8198="Standard Class"),I8198&gt;3),H8198-(H8198*15%),AND(J8198="Yes",F8198="Technology",C8198="Same Day",I8198&gt;4),H8198-(H8198*18%),AND(J8198="Yes",F8198="Office Supplies",C8198="First Class",I8198&gt;5),H8198-(H8198*20%)),H8198)</f>
        <v>89.567999999999998</v>
      </c>
      <c r="O8198" s="2"/>
    </row>
    <row r="8199" spans="1:15" ht="15.75" customHeight="1" x14ac:dyDescent="0.3">
      <c r="A8199" s="2" t="s">
        <v>4106</v>
      </c>
      <c r="B8199" s="3">
        <v>42983</v>
      </c>
      <c r="C8199" s="2" t="s">
        <v>24</v>
      </c>
      <c r="D8199" s="2" t="s">
        <v>12</v>
      </c>
      <c r="E8199" s="2" t="s">
        <v>13</v>
      </c>
      <c r="F8199" s="2" t="s">
        <v>21</v>
      </c>
      <c r="G8199" s="2" t="s">
        <v>29</v>
      </c>
      <c r="H8199" s="2">
        <v>71.959999999999994</v>
      </c>
      <c r="I8199" s="2">
        <v>5</v>
      </c>
      <c r="J8199" s="2" t="s">
        <v>16</v>
      </c>
      <c r="K8199" s="2">
        <f t="shared" si="256"/>
        <v>71.959999999999994</v>
      </c>
      <c r="L8199" s="2">
        <f t="shared" si="257"/>
        <v>71.959999999999994</v>
      </c>
      <c r="M8199" s="2" cm="1">
        <f t="array" ref="M8199">IFERROR(_xlfn.IFS(AND(F8199="Furniture",C8199="First Class",I8199&gt;5),H8199-(H8199*10%),AND(F8199="Technology",C8199="Same Day",I8199&gt;6),H8199-(H8199*12%),AND(F8199="Office Supplies",OR(C8199="Second Day",C8199="Standard Class"),I8199&gt;4),H8199-(H8199*8%)),H8199)</f>
        <v>66.203199999999995</v>
      </c>
      <c r="N8199" s="2" cm="1">
        <f t="array" ref="N8199">IFERROR(_xlfn.IFS(AND(J8199="Yes",F8199="Furniture",OR(C8199="Second Day",C8199="Standard Class"),I8199&gt;3),H8199-(H8199*15%),AND(J8199="Yes",F8199="Technology",C8199="Same Day",I8199&gt;4),H8199-(H8199*18%),AND(J8199="Yes",F8199="Office Supplies",C8199="First Class",I8199&gt;5),H8199-(H8199*20%)),H8199)</f>
        <v>71.959999999999994</v>
      </c>
      <c r="O8199" s="2"/>
    </row>
    <row r="8200" spans="1:15" ht="15.75" customHeight="1" x14ac:dyDescent="0.3">
      <c r="A8200" s="2" t="s">
        <v>4106</v>
      </c>
      <c r="B8200" s="3">
        <v>42983</v>
      </c>
      <c r="C8200" s="2" t="s">
        <v>24</v>
      </c>
      <c r="D8200" s="2" t="s">
        <v>12</v>
      </c>
      <c r="E8200" s="2" t="s">
        <v>13</v>
      </c>
      <c r="F8200" s="2" t="s">
        <v>21</v>
      </c>
      <c r="G8200" s="2" t="s">
        <v>35</v>
      </c>
      <c r="H8200" s="2">
        <v>15.552000000000003</v>
      </c>
      <c r="I8200" s="2">
        <v>3</v>
      </c>
      <c r="J8200" s="2" t="s">
        <v>16</v>
      </c>
      <c r="K8200" s="2">
        <f t="shared" si="256"/>
        <v>15.552000000000003</v>
      </c>
      <c r="L8200" s="2">
        <f t="shared" si="257"/>
        <v>15.552000000000003</v>
      </c>
      <c r="M8200" s="2" cm="1">
        <f t="array" ref="M8200">IFERROR(_xlfn.IFS(AND(F8200="Furniture",C8200="First Class",I8200&gt;5),H8200-(H8200*10%),AND(F8200="Technology",C8200="Same Day",I8200&gt;6),H8200-(H8200*12%),AND(F8200="Office Supplies",OR(C8200="Second Day",C8200="Standard Class"),I8200&gt;4),H8200-(H8200*8%)),H8200)</f>
        <v>15.552000000000003</v>
      </c>
      <c r="N8200" s="2" cm="1">
        <f t="array" ref="N8200">IFERROR(_xlfn.IFS(AND(J8200="Yes",F8200="Furniture",OR(C8200="Second Day",C8200="Standard Class"),I8200&gt;3),H8200-(H8200*15%),AND(J8200="Yes",F8200="Technology",C8200="Same Day",I8200&gt;4),H8200-(H8200*18%),AND(J8200="Yes",F8200="Office Supplies",C8200="First Class",I8200&gt;5),H8200-(H8200*20%)),H8200)</f>
        <v>15.552000000000003</v>
      </c>
      <c r="O8200" s="2"/>
    </row>
    <row r="8201" spans="1:15" ht="15.75" customHeight="1" x14ac:dyDescent="0.3">
      <c r="A8201" s="2" t="s">
        <v>4107</v>
      </c>
      <c r="B8201" s="3">
        <v>42849</v>
      </c>
      <c r="C8201" s="2" t="s">
        <v>24</v>
      </c>
      <c r="D8201" s="2" t="s">
        <v>12</v>
      </c>
      <c r="E8201" s="2" t="s">
        <v>39</v>
      </c>
      <c r="F8201" s="2" t="s">
        <v>21</v>
      </c>
      <c r="G8201" s="2" t="s">
        <v>32</v>
      </c>
      <c r="H8201" s="2">
        <v>10.429999999999996</v>
      </c>
      <c r="I8201" s="2">
        <v>5</v>
      </c>
      <c r="J8201" s="2" t="s">
        <v>16</v>
      </c>
      <c r="K8201" s="2">
        <f t="shared" si="256"/>
        <v>10.429999999999996</v>
      </c>
      <c r="L8201" s="2">
        <f t="shared" si="257"/>
        <v>10.429999999999996</v>
      </c>
      <c r="M8201" s="2" cm="1">
        <f t="array" ref="M8201">IFERROR(_xlfn.IFS(AND(F8201="Furniture",C8201="First Class",I8201&gt;5),H8201-(H8201*10%),AND(F8201="Technology",C8201="Same Day",I8201&gt;6),H8201-(H8201*12%),AND(F8201="Office Supplies",OR(C8201="Second Day",C8201="Standard Class"),I8201&gt;4),H8201-(H8201*8%)),H8201)</f>
        <v>9.5955999999999957</v>
      </c>
      <c r="N8201" s="2" cm="1">
        <f t="array" ref="N8201">IFERROR(_xlfn.IFS(AND(J8201="Yes",F8201="Furniture",OR(C8201="Second Day",C8201="Standard Class"),I8201&gt;3),H8201-(H8201*15%),AND(J8201="Yes",F8201="Technology",C8201="Same Day",I8201&gt;4),H8201-(H8201*18%),AND(J8201="Yes",F8201="Office Supplies",C8201="First Class",I8201&gt;5),H8201-(H8201*20%)),H8201)</f>
        <v>10.429999999999996</v>
      </c>
      <c r="O8201" s="2"/>
    </row>
    <row r="8202" spans="1:15" ht="15.75" customHeight="1" x14ac:dyDescent="0.3">
      <c r="A8202" s="2" t="s">
        <v>4107</v>
      </c>
      <c r="B8202" s="3">
        <v>42849</v>
      </c>
      <c r="C8202" s="2" t="s">
        <v>24</v>
      </c>
      <c r="D8202" s="2" t="s">
        <v>12</v>
      </c>
      <c r="E8202" s="2" t="s">
        <v>39</v>
      </c>
      <c r="F8202" s="2" t="s">
        <v>21</v>
      </c>
      <c r="G8202" s="2" t="s">
        <v>26</v>
      </c>
      <c r="H8202" s="2">
        <v>72.784000000000006</v>
      </c>
      <c r="I8202" s="2">
        <v>1</v>
      </c>
      <c r="J8202" s="2" t="s">
        <v>16</v>
      </c>
      <c r="K8202" s="2">
        <f t="shared" si="256"/>
        <v>72.784000000000006</v>
      </c>
      <c r="L8202" s="2">
        <f t="shared" si="257"/>
        <v>72.784000000000006</v>
      </c>
      <c r="M8202" s="2" cm="1">
        <f t="array" ref="M8202">IFERROR(_xlfn.IFS(AND(F8202="Furniture",C8202="First Class",I8202&gt;5),H8202-(H8202*10%),AND(F8202="Technology",C8202="Same Day",I8202&gt;6),H8202-(H8202*12%),AND(F8202="Office Supplies",OR(C8202="Second Day",C8202="Standard Class"),I8202&gt;4),H8202-(H8202*8%)),H8202)</f>
        <v>72.784000000000006</v>
      </c>
      <c r="N8202" s="2" cm="1">
        <f t="array" ref="N8202">IFERROR(_xlfn.IFS(AND(J8202="Yes",F8202="Furniture",OR(C8202="Second Day",C8202="Standard Class"),I8202&gt;3),H8202-(H8202*15%),AND(J8202="Yes",F8202="Technology",C8202="Same Day",I8202&gt;4),H8202-(H8202*18%),AND(J8202="Yes",F8202="Office Supplies",C8202="First Class",I8202&gt;5),H8202-(H8202*20%)),H8202)</f>
        <v>72.784000000000006</v>
      </c>
      <c r="O8202" s="2"/>
    </row>
    <row r="8203" spans="1:15" ht="15.75" customHeight="1" x14ac:dyDescent="0.3">
      <c r="A8203" s="2" t="s">
        <v>4108</v>
      </c>
      <c r="B8203" s="3">
        <v>42316</v>
      </c>
      <c r="C8203" s="2" t="s">
        <v>208</v>
      </c>
      <c r="D8203" s="2" t="s">
        <v>19</v>
      </c>
      <c r="E8203" s="2" t="s">
        <v>46</v>
      </c>
      <c r="F8203" s="2" t="s">
        <v>21</v>
      </c>
      <c r="G8203" s="2" t="s">
        <v>26</v>
      </c>
      <c r="H8203" s="2">
        <v>67.150000000000006</v>
      </c>
      <c r="I8203" s="2">
        <v>5</v>
      </c>
      <c r="J8203" s="2" t="s">
        <v>16</v>
      </c>
      <c r="K8203" s="2">
        <f t="shared" si="256"/>
        <v>67.150000000000006</v>
      </c>
      <c r="L8203" s="2">
        <f t="shared" si="257"/>
        <v>67.150000000000006</v>
      </c>
      <c r="M8203" s="2" cm="1">
        <f t="array" ref="M8203">IFERROR(_xlfn.IFS(AND(F8203="Furniture",C8203="First Class",I8203&gt;5),H8203-(H8203*10%),AND(F8203="Technology",C8203="Same Day",I8203&gt;6),H8203-(H8203*12%),AND(F8203="Office Supplies",OR(C8203="Second Day",C8203="Standard Class"),I8203&gt;4),H8203-(H8203*8%)),H8203)</f>
        <v>67.150000000000006</v>
      </c>
      <c r="N8203" s="2" cm="1">
        <f t="array" ref="N8203">IFERROR(_xlfn.IFS(AND(J8203="Yes",F8203="Furniture",OR(C8203="Second Day",C8203="Standard Class"),I8203&gt;3),H8203-(H8203*15%),AND(J8203="Yes",F8203="Technology",C8203="Same Day",I8203&gt;4),H8203-(H8203*18%),AND(J8203="Yes",F8203="Office Supplies",C8203="First Class",I8203&gt;5),H8203-(H8203*20%)),H8203)</f>
        <v>67.150000000000006</v>
      </c>
      <c r="O8203" s="2"/>
    </row>
    <row r="8204" spans="1:15" ht="15.75" customHeight="1" x14ac:dyDescent="0.3">
      <c r="A8204" s="2" t="s">
        <v>4108</v>
      </c>
      <c r="B8204" s="3">
        <v>42316</v>
      </c>
      <c r="C8204" s="2" t="s">
        <v>208</v>
      </c>
      <c r="D8204" s="2" t="s">
        <v>19</v>
      </c>
      <c r="E8204" s="2" t="s">
        <v>46</v>
      </c>
      <c r="F8204" s="2" t="s">
        <v>30</v>
      </c>
      <c r="G8204" s="2" t="s">
        <v>31</v>
      </c>
      <c r="H8204" s="2">
        <v>549.98</v>
      </c>
      <c r="I8204" s="2">
        <v>2</v>
      </c>
      <c r="J8204" s="2" t="s">
        <v>16</v>
      </c>
      <c r="K8204" s="2">
        <f t="shared" si="256"/>
        <v>467.483</v>
      </c>
      <c r="L8204" s="2">
        <f t="shared" si="257"/>
        <v>549.98</v>
      </c>
      <c r="M8204" s="2" cm="1">
        <f t="array" ref="M8204">IFERROR(_xlfn.IFS(AND(F8204="Furniture",C8204="First Class",I8204&gt;5),H8204-(H8204*10%),AND(F8204="Technology",C8204="Same Day",I8204&gt;6),H8204-(H8204*12%),AND(F8204="Office Supplies",OR(C8204="Second Day",C8204="Standard Class"),I8204&gt;4),H8204-(H8204*8%)),H8204)</f>
        <v>549.98</v>
      </c>
      <c r="N8204" s="2" cm="1">
        <f t="array" ref="N8204">IFERROR(_xlfn.IFS(AND(J8204="Yes",F8204="Furniture",OR(C8204="Second Day",C8204="Standard Class"),I8204&gt;3),H8204-(H8204*15%),AND(J8204="Yes",F8204="Technology",C8204="Same Day",I8204&gt;4),H8204-(H8204*18%),AND(J8204="Yes",F8204="Office Supplies",C8204="First Class",I8204&gt;5),H8204-(H8204*20%)),H8204)</f>
        <v>549.98</v>
      </c>
      <c r="O8204" s="2"/>
    </row>
    <row r="8205" spans="1:15" ht="15.75" customHeight="1" x14ac:dyDescent="0.3">
      <c r="A8205" s="2" t="s">
        <v>4108</v>
      </c>
      <c r="B8205" s="3">
        <v>42316</v>
      </c>
      <c r="C8205" s="2" t="s">
        <v>208</v>
      </c>
      <c r="D8205" s="2" t="s">
        <v>19</v>
      </c>
      <c r="E8205" s="2" t="s">
        <v>46</v>
      </c>
      <c r="F8205" s="2" t="s">
        <v>14</v>
      </c>
      <c r="G8205" s="2" t="s">
        <v>28</v>
      </c>
      <c r="H8205" s="2">
        <v>11.82</v>
      </c>
      <c r="I8205" s="2">
        <v>3</v>
      </c>
      <c r="J8205" s="2" t="s">
        <v>16</v>
      </c>
      <c r="K8205" s="2">
        <f t="shared" si="256"/>
        <v>11.82</v>
      </c>
      <c r="L8205" s="2">
        <f t="shared" si="257"/>
        <v>11.82</v>
      </c>
      <c r="M8205" s="2" cm="1">
        <f t="array" ref="M8205">IFERROR(_xlfn.IFS(AND(F8205="Furniture",C8205="First Class",I8205&gt;5),H8205-(H8205*10%),AND(F8205="Technology",C8205="Same Day",I8205&gt;6),H8205-(H8205*12%),AND(F8205="Office Supplies",OR(C8205="Second Day",C8205="Standard Class"),I8205&gt;4),H8205-(H8205*8%)),H8205)</f>
        <v>11.82</v>
      </c>
      <c r="N8205" s="2" cm="1">
        <f t="array" ref="N8205">IFERROR(_xlfn.IFS(AND(J8205="Yes",F8205="Furniture",OR(C8205="Second Day",C8205="Standard Class"),I8205&gt;3),H8205-(H8205*15%),AND(J8205="Yes",F8205="Technology",C8205="Same Day",I8205&gt;4),H8205-(H8205*18%),AND(J8205="Yes",F8205="Office Supplies",C8205="First Class",I8205&gt;5),H8205-(H8205*20%)),H8205)</f>
        <v>11.82</v>
      </c>
      <c r="O8205" s="2"/>
    </row>
    <row r="8206" spans="1:15" ht="15.75" customHeight="1" x14ac:dyDescent="0.3">
      <c r="A8206" s="2" t="s">
        <v>4108</v>
      </c>
      <c r="B8206" s="3">
        <v>42316</v>
      </c>
      <c r="C8206" s="2" t="s">
        <v>208</v>
      </c>
      <c r="D8206" s="2" t="s">
        <v>19</v>
      </c>
      <c r="E8206" s="2" t="s">
        <v>46</v>
      </c>
      <c r="F8206" s="2" t="s">
        <v>30</v>
      </c>
      <c r="G8206" s="2" t="s">
        <v>122</v>
      </c>
      <c r="H8206" s="2">
        <v>4643.8</v>
      </c>
      <c r="I8206" s="2">
        <v>4</v>
      </c>
      <c r="J8206" s="2" t="s">
        <v>16</v>
      </c>
      <c r="K8206" s="2">
        <f t="shared" si="256"/>
        <v>3947.23</v>
      </c>
      <c r="L8206" s="2">
        <f t="shared" si="257"/>
        <v>4643.8</v>
      </c>
      <c r="M8206" s="2" cm="1">
        <f t="array" ref="M8206">IFERROR(_xlfn.IFS(AND(F8206="Furniture",C8206="First Class",I8206&gt;5),H8206-(H8206*10%),AND(F8206="Technology",C8206="Same Day",I8206&gt;6),H8206-(H8206*12%),AND(F8206="Office Supplies",OR(C8206="Second Day",C8206="Standard Class"),I8206&gt;4),H8206-(H8206*8%)),H8206)</f>
        <v>4643.8</v>
      </c>
      <c r="N8206" s="2" cm="1">
        <f t="array" ref="N8206">IFERROR(_xlfn.IFS(AND(J8206="Yes",F8206="Furniture",OR(C8206="Second Day",C8206="Standard Class"),I8206&gt;3),H8206-(H8206*15%),AND(J8206="Yes",F8206="Technology",C8206="Same Day",I8206&gt;4),H8206-(H8206*18%),AND(J8206="Yes",F8206="Office Supplies",C8206="First Class",I8206&gt;5),H8206-(H8206*20%)),H8206)</f>
        <v>4643.8</v>
      </c>
      <c r="O8206" s="2"/>
    </row>
    <row r="8207" spans="1:15" ht="15.75" customHeight="1" x14ac:dyDescent="0.3">
      <c r="A8207" s="2" t="s">
        <v>4108</v>
      </c>
      <c r="B8207" s="3">
        <v>42316</v>
      </c>
      <c r="C8207" s="2" t="s">
        <v>208</v>
      </c>
      <c r="D8207" s="2" t="s">
        <v>19</v>
      </c>
      <c r="E8207" s="2" t="s">
        <v>46</v>
      </c>
      <c r="F8207" s="2" t="s">
        <v>14</v>
      </c>
      <c r="G8207" s="2" t="s">
        <v>17</v>
      </c>
      <c r="H8207" s="2">
        <v>577.76400000000001</v>
      </c>
      <c r="I8207" s="2">
        <v>2</v>
      </c>
      <c r="J8207" s="2" t="s">
        <v>16</v>
      </c>
      <c r="K8207" s="2">
        <f t="shared" si="256"/>
        <v>491.0994</v>
      </c>
      <c r="L8207" s="2">
        <f t="shared" si="257"/>
        <v>577.76400000000001</v>
      </c>
      <c r="M8207" s="2" cm="1">
        <f t="array" ref="M8207">IFERROR(_xlfn.IFS(AND(F8207="Furniture",C8207="First Class",I8207&gt;5),H8207-(H8207*10%),AND(F8207="Technology",C8207="Same Day",I8207&gt;6),H8207-(H8207*12%),AND(F8207="Office Supplies",OR(C8207="Second Day",C8207="Standard Class"),I8207&gt;4),H8207-(H8207*8%)),H8207)</f>
        <v>577.76400000000001</v>
      </c>
      <c r="N8207" s="2" cm="1">
        <f t="array" ref="N8207">IFERROR(_xlfn.IFS(AND(J8207="Yes",F8207="Furniture",OR(C8207="Second Day",C8207="Standard Class"),I8207&gt;3),H8207-(H8207*15%),AND(J8207="Yes",F8207="Technology",C8207="Same Day",I8207&gt;4),H8207-(H8207*18%),AND(J8207="Yes",F8207="Office Supplies",C8207="First Class",I8207&gt;5),H8207-(H8207*20%)),H8207)</f>
        <v>577.76400000000001</v>
      </c>
      <c r="O8207" s="2"/>
    </row>
    <row r="8208" spans="1:15" ht="15.75" customHeight="1" x14ac:dyDescent="0.3">
      <c r="A8208" s="2" t="s">
        <v>4109</v>
      </c>
      <c r="B8208" s="3">
        <v>42120</v>
      </c>
      <c r="C8208" s="2" t="s">
        <v>24</v>
      </c>
      <c r="D8208" s="2" t="s">
        <v>12</v>
      </c>
      <c r="E8208" s="2" t="s">
        <v>13</v>
      </c>
      <c r="F8208" s="2" t="s">
        <v>14</v>
      </c>
      <c r="G8208" s="2" t="s">
        <v>25</v>
      </c>
      <c r="H8208" s="2">
        <v>191.5155</v>
      </c>
      <c r="I8208" s="2">
        <v>1</v>
      </c>
      <c r="J8208" s="2" t="s">
        <v>16</v>
      </c>
      <c r="K8208" s="2">
        <f t="shared" si="256"/>
        <v>191.5155</v>
      </c>
      <c r="L8208" s="2">
        <f t="shared" si="257"/>
        <v>191.5155</v>
      </c>
      <c r="M8208" s="2" cm="1">
        <f t="array" ref="M8208">IFERROR(_xlfn.IFS(AND(F8208="Furniture",C8208="First Class",I8208&gt;5),H8208-(H8208*10%),AND(F8208="Technology",C8208="Same Day",I8208&gt;6),H8208-(H8208*12%),AND(F8208="Office Supplies",OR(C8208="Second Day",C8208="Standard Class"),I8208&gt;4),H8208-(H8208*8%)),H8208)</f>
        <v>191.5155</v>
      </c>
      <c r="N8208" s="2" cm="1">
        <f t="array" ref="N8208">IFERROR(_xlfn.IFS(AND(J8208="Yes",F8208="Furniture",OR(C8208="Second Day",C8208="Standard Class"),I8208&gt;3),H8208-(H8208*15%),AND(J8208="Yes",F8208="Technology",C8208="Same Day",I8208&gt;4),H8208-(H8208*18%),AND(J8208="Yes",F8208="Office Supplies",C8208="First Class",I8208&gt;5),H8208-(H8208*20%)),H8208)</f>
        <v>191.5155</v>
      </c>
      <c r="O8208" s="2"/>
    </row>
    <row r="8209" spans="1:15" ht="15.75" customHeight="1" x14ac:dyDescent="0.3">
      <c r="A8209" s="2" t="s">
        <v>4109</v>
      </c>
      <c r="B8209" s="3">
        <v>42120</v>
      </c>
      <c r="C8209" s="2" t="s">
        <v>24</v>
      </c>
      <c r="D8209" s="2" t="s">
        <v>12</v>
      </c>
      <c r="E8209" s="2" t="s">
        <v>13</v>
      </c>
      <c r="F8209" s="2" t="s">
        <v>21</v>
      </c>
      <c r="G8209" s="2" t="s">
        <v>29</v>
      </c>
      <c r="H8209" s="2">
        <v>2.6240000000000001</v>
      </c>
      <c r="I8209" s="2">
        <v>1</v>
      </c>
      <c r="J8209" s="2" t="s">
        <v>16</v>
      </c>
      <c r="K8209" s="2">
        <f t="shared" si="256"/>
        <v>2.6240000000000001</v>
      </c>
      <c r="L8209" s="2">
        <f t="shared" si="257"/>
        <v>2.6240000000000001</v>
      </c>
      <c r="M8209" s="2" cm="1">
        <f t="array" ref="M8209">IFERROR(_xlfn.IFS(AND(F8209="Furniture",C8209="First Class",I8209&gt;5),H8209-(H8209*10%),AND(F8209="Technology",C8209="Same Day",I8209&gt;6),H8209-(H8209*12%),AND(F8209="Office Supplies",OR(C8209="Second Day",C8209="Standard Class"),I8209&gt;4),H8209-(H8209*8%)),H8209)</f>
        <v>2.6240000000000001</v>
      </c>
      <c r="N8209" s="2" cm="1">
        <f t="array" ref="N8209">IFERROR(_xlfn.IFS(AND(J8209="Yes",F8209="Furniture",OR(C8209="Second Day",C8209="Standard Class"),I8209&gt;3),H8209-(H8209*15%),AND(J8209="Yes",F8209="Technology",C8209="Same Day",I8209&gt;4),H8209-(H8209*18%),AND(J8209="Yes",F8209="Office Supplies",C8209="First Class",I8209&gt;5),H8209-(H8209*20%)),H8209)</f>
        <v>2.6240000000000001</v>
      </c>
      <c r="O8209" s="2"/>
    </row>
    <row r="8210" spans="1:15" ht="15.75" customHeight="1" x14ac:dyDescent="0.3">
      <c r="A8210" s="2" t="s">
        <v>4110</v>
      </c>
      <c r="B8210" s="3">
        <v>42267</v>
      </c>
      <c r="C8210" s="2" t="s">
        <v>24</v>
      </c>
      <c r="D8210" s="2" t="s">
        <v>12</v>
      </c>
      <c r="E8210" s="2" t="s">
        <v>13</v>
      </c>
      <c r="F8210" s="2" t="s">
        <v>21</v>
      </c>
      <c r="G8210" s="2" t="s">
        <v>32</v>
      </c>
      <c r="H8210" s="2">
        <v>1369.7640000000001</v>
      </c>
      <c r="I8210" s="2">
        <v>6</v>
      </c>
      <c r="J8210" s="2" t="s">
        <v>16</v>
      </c>
      <c r="K8210" s="2">
        <f t="shared" si="256"/>
        <v>1164.2994000000001</v>
      </c>
      <c r="L8210" s="2">
        <f t="shared" si="257"/>
        <v>1369.7640000000001</v>
      </c>
      <c r="M8210" s="2" cm="1">
        <f t="array" ref="M8210">IFERROR(_xlfn.IFS(AND(F8210="Furniture",C8210="First Class",I8210&gt;5),H8210-(H8210*10%),AND(F8210="Technology",C8210="Same Day",I8210&gt;6),H8210-(H8210*12%),AND(F8210="Office Supplies",OR(C8210="Second Day",C8210="Standard Class"),I8210&gt;4),H8210-(H8210*8%)),H8210)</f>
        <v>1260.1828800000001</v>
      </c>
      <c r="N8210" s="2" cm="1">
        <f t="array" ref="N8210">IFERROR(_xlfn.IFS(AND(J8210="Yes",F8210="Furniture",OR(C8210="Second Day",C8210="Standard Class"),I8210&gt;3),H8210-(H8210*15%),AND(J8210="Yes",F8210="Technology",C8210="Same Day",I8210&gt;4),H8210-(H8210*18%),AND(J8210="Yes",F8210="Office Supplies",C8210="First Class",I8210&gt;5),H8210-(H8210*20%)),H8210)</f>
        <v>1369.7640000000001</v>
      </c>
      <c r="O8210" s="2"/>
    </row>
    <row r="8211" spans="1:15" ht="15.75" customHeight="1" x14ac:dyDescent="0.3">
      <c r="A8211" s="2" t="s">
        <v>4110</v>
      </c>
      <c r="B8211" s="3">
        <v>42267</v>
      </c>
      <c r="C8211" s="2" t="s">
        <v>24</v>
      </c>
      <c r="D8211" s="2" t="s">
        <v>12</v>
      </c>
      <c r="E8211" s="2" t="s">
        <v>13</v>
      </c>
      <c r="F8211" s="2" t="s">
        <v>21</v>
      </c>
      <c r="G8211" s="2" t="s">
        <v>26</v>
      </c>
      <c r="H8211" s="2">
        <v>294.36799999999999</v>
      </c>
      <c r="I8211" s="2">
        <v>4</v>
      </c>
      <c r="J8211" s="2" t="s">
        <v>16</v>
      </c>
      <c r="K8211" s="2">
        <f t="shared" si="256"/>
        <v>250.21279999999999</v>
      </c>
      <c r="L8211" s="2">
        <f t="shared" si="257"/>
        <v>294.36799999999999</v>
      </c>
      <c r="M8211" s="2" cm="1">
        <f t="array" ref="M8211">IFERROR(_xlfn.IFS(AND(F8211="Furniture",C8211="First Class",I8211&gt;5),H8211-(H8211*10%),AND(F8211="Technology",C8211="Same Day",I8211&gt;6),H8211-(H8211*12%),AND(F8211="Office Supplies",OR(C8211="Second Day",C8211="Standard Class"),I8211&gt;4),H8211-(H8211*8%)),H8211)</f>
        <v>294.36799999999999</v>
      </c>
      <c r="N8211" s="2" cm="1">
        <f t="array" ref="N8211">IFERROR(_xlfn.IFS(AND(J8211="Yes",F8211="Furniture",OR(C8211="Second Day",C8211="Standard Class"),I8211&gt;3),H8211-(H8211*15%),AND(J8211="Yes",F8211="Technology",C8211="Same Day",I8211&gt;4),H8211-(H8211*18%),AND(J8211="Yes",F8211="Office Supplies",C8211="First Class",I8211&gt;5),H8211-(H8211*20%)),H8211)</f>
        <v>294.36799999999999</v>
      </c>
      <c r="O8211" s="2"/>
    </row>
    <row r="8212" spans="1:15" ht="15.75" customHeight="1" x14ac:dyDescent="0.3">
      <c r="A8212" s="2" t="s">
        <v>4111</v>
      </c>
      <c r="B8212" s="3">
        <v>42985</v>
      </c>
      <c r="C8212" s="2" t="s">
        <v>24</v>
      </c>
      <c r="D8212" s="2" t="s">
        <v>19</v>
      </c>
      <c r="E8212" s="2" t="s">
        <v>13</v>
      </c>
      <c r="F8212" s="2" t="s">
        <v>21</v>
      </c>
      <c r="G8212" s="2" t="s">
        <v>33</v>
      </c>
      <c r="H8212" s="2">
        <v>81.567999999999998</v>
      </c>
      <c r="I8212" s="2">
        <v>2</v>
      </c>
      <c r="J8212" s="2" t="s">
        <v>16</v>
      </c>
      <c r="K8212" s="2">
        <f t="shared" si="256"/>
        <v>81.567999999999998</v>
      </c>
      <c r="L8212" s="2">
        <f t="shared" si="257"/>
        <v>81.567999999999998</v>
      </c>
      <c r="M8212" s="2" cm="1">
        <f t="array" ref="M8212">IFERROR(_xlfn.IFS(AND(F8212="Furniture",C8212="First Class",I8212&gt;5),H8212-(H8212*10%),AND(F8212="Technology",C8212="Same Day",I8212&gt;6),H8212-(H8212*12%),AND(F8212="Office Supplies",OR(C8212="Second Day",C8212="Standard Class"),I8212&gt;4),H8212-(H8212*8%)),H8212)</f>
        <v>81.567999999999998</v>
      </c>
      <c r="N8212" s="2" cm="1">
        <f t="array" ref="N8212">IFERROR(_xlfn.IFS(AND(J8212="Yes",F8212="Furniture",OR(C8212="Second Day",C8212="Standard Class"),I8212&gt;3),H8212-(H8212*15%),AND(J8212="Yes",F8212="Technology",C8212="Same Day",I8212&gt;4),H8212-(H8212*18%),AND(J8212="Yes",F8212="Office Supplies",C8212="First Class",I8212&gt;5),H8212-(H8212*20%)),H8212)</f>
        <v>81.567999999999998</v>
      </c>
      <c r="O8212" s="2"/>
    </row>
    <row r="8213" spans="1:15" ht="15.75" customHeight="1" x14ac:dyDescent="0.3">
      <c r="A8213" s="2" t="s">
        <v>4112</v>
      </c>
      <c r="B8213" s="3">
        <v>42681</v>
      </c>
      <c r="C8213" s="2" t="s">
        <v>24</v>
      </c>
      <c r="D8213" s="2" t="s">
        <v>12</v>
      </c>
      <c r="E8213" s="2" t="s">
        <v>39</v>
      </c>
      <c r="F8213" s="2" t="s">
        <v>14</v>
      </c>
      <c r="G8213" s="2" t="s">
        <v>28</v>
      </c>
      <c r="H8213" s="2">
        <v>44.460000000000008</v>
      </c>
      <c r="I8213" s="2">
        <v>5</v>
      </c>
      <c r="J8213" s="2" t="s">
        <v>16</v>
      </c>
      <c r="K8213" s="2">
        <f t="shared" si="256"/>
        <v>44.460000000000008</v>
      </c>
      <c r="L8213" s="2">
        <f t="shared" si="257"/>
        <v>44.460000000000008</v>
      </c>
      <c r="M8213" s="2" cm="1">
        <f t="array" ref="M8213">IFERROR(_xlfn.IFS(AND(F8213="Furniture",C8213="First Class",I8213&gt;5),H8213-(H8213*10%),AND(F8213="Technology",C8213="Same Day",I8213&gt;6),H8213-(H8213*12%),AND(F8213="Office Supplies",OR(C8213="Second Day",C8213="Standard Class"),I8213&gt;4),H8213-(H8213*8%)),H8213)</f>
        <v>44.460000000000008</v>
      </c>
      <c r="N8213" s="2" cm="1">
        <f t="array" ref="N8213">IFERROR(_xlfn.IFS(AND(J8213="Yes",F8213="Furniture",OR(C8213="Second Day",C8213="Standard Class"),I8213&gt;3),H8213-(H8213*15%),AND(J8213="Yes",F8213="Technology",C8213="Same Day",I8213&gt;4),H8213-(H8213*18%),AND(J8213="Yes",F8213="Office Supplies",C8213="First Class",I8213&gt;5),H8213-(H8213*20%)),H8213)</f>
        <v>44.460000000000008</v>
      </c>
      <c r="O8213" s="2"/>
    </row>
    <row r="8214" spans="1:15" ht="15.75" customHeight="1" x14ac:dyDescent="0.3">
      <c r="A8214" s="2" t="s">
        <v>4112</v>
      </c>
      <c r="B8214" s="3">
        <v>42681</v>
      </c>
      <c r="C8214" s="2" t="s">
        <v>24</v>
      </c>
      <c r="D8214" s="2" t="s">
        <v>12</v>
      </c>
      <c r="E8214" s="2" t="s">
        <v>39</v>
      </c>
      <c r="F8214" s="2" t="s">
        <v>21</v>
      </c>
      <c r="G8214" s="2" t="s">
        <v>26</v>
      </c>
      <c r="H8214" s="2">
        <v>314.08800000000002</v>
      </c>
      <c r="I8214" s="2">
        <v>3</v>
      </c>
      <c r="J8214" s="2" t="s">
        <v>16</v>
      </c>
      <c r="K8214" s="2">
        <f t="shared" si="256"/>
        <v>266.97480000000002</v>
      </c>
      <c r="L8214" s="2">
        <f t="shared" si="257"/>
        <v>314.08800000000002</v>
      </c>
      <c r="M8214" s="2" cm="1">
        <f t="array" ref="M8214">IFERROR(_xlfn.IFS(AND(F8214="Furniture",C8214="First Class",I8214&gt;5),H8214-(H8214*10%),AND(F8214="Technology",C8214="Same Day",I8214&gt;6),H8214-(H8214*12%),AND(F8214="Office Supplies",OR(C8214="Second Day",C8214="Standard Class"),I8214&gt;4),H8214-(H8214*8%)),H8214)</f>
        <v>314.08800000000002</v>
      </c>
      <c r="N8214" s="2" cm="1">
        <f t="array" ref="N8214">IFERROR(_xlfn.IFS(AND(J8214="Yes",F8214="Furniture",OR(C8214="Second Day",C8214="Standard Class"),I8214&gt;3),H8214-(H8214*15%),AND(J8214="Yes",F8214="Technology",C8214="Same Day",I8214&gt;4),H8214-(H8214*18%),AND(J8214="Yes",F8214="Office Supplies",C8214="First Class",I8214&gt;5),H8214-(H8214*20%)),H8214)</f>
        <v>314.08800000000002</v>
      </c>
      <c r="O8214" s="2"/>
    </row>
    <row r="8215" spans="1:15" ht="15.75" customHeight="1" x14ac:dyDescent="0.3">
      <c r="A8215" s="2" t="s">
        <v>4113</v>
      </c>
      <c r="B8215" s="3">
        <v>42272</v>
      </c>
      <c r="C8215" s="2" t="s">
        <v>24</v>
      </c>
      <c r="D8215" s="2" t="s">
        <v>19</v>
      </c>
      <c r="E8215" s="2" t="s">
        <v>13</v>
      </c>
      <c r="F8215" s="2" t="s">
        <v>21</v>
      </c>
      <c r="G8215" s="2" t="s">
        <v>32</v>
      </c>
      <c r="H8215" s="2">
        <v>6.3360000000000012</v>
      </c>
      <c r="I8215" s="2">
        <v>4</v>
      </c>
      <c r="J8215" s="2" t="s">
        <v>16</v>
      </c>
      <c r="K8215" s="2">
        <f t="shared" si="256"/>
        <v>6.3360000000000012</v>
      </c>
      <c r="L8215" s="2">
        <f t="shared" si="257"/>
        <v>6.3360000000000012</v>
      </c>
      <c r="M8215" s="2" cm="1">
        <f t="array" ref="M8215">IFERROR(_xlfn.IFS(AND(F8215="Furniture",C8215="First Class",I8215&gt;5),H8215-(H8215*10%),AND(F8215="Technology",C8215="Same Day",I8215&gt;6),H8215-(H8215*12%),AND(F8215="Office Supplies",OR(C8215="Second Day",C8215="Standard Class"),I8215&gt;4),H8215-(H8215*8%)),H8215)</f>
        <v>6.3360000000000012</v>
      </c>
      <c r="N8215" s="2" cm="1">
        <f t="array" ref="N8215">IFERROR(_xlfn.IFS(AND(J8215="Yes",F8215="Furniture",OR(C8215="Second Day",C8215="Standard Class"),I8215&gt;3),H8215-(H8215*15%),AND(J8215="Yes",F8215="Technology",C8215="Same Day",I8215&gt;4),H8215-(H8215*18%),AND(J8215="Yes",F8215="Office Supplies",C8215="First Class",I8215&gt;5),H8215-(H8215*20%)),H8215)</f>
        <v>6.3360000000000012</v>
      </c>
      <c r="O8215" s="2"/>
    </row>
    <row r="8216" spans="1:15" ht="15.75" customHeight="1" x14ac:dyDescent="0.3">
      <c r="A8216" s="2" t="s">
        <v>4113</v>
      </c>
      <c r="B8216" s="3">
        <v>42272</v>
      </c>
      <c r="C8216" s="2" t="s">
        <v>24</v>
      </c>
      <c r="D8216" s="2" t="s">
        <v>19</v>
      </c>
      <c r="E8216" s="2" t="s">
        <v>13</v>
      </c>
      <c r="F8216" s="2" t="s">
        <v>21</v>
      </c>
      <c r="G8216" s="2" t="s">
        <v>35</v>
      </c>
      <c r="H8216" s="2">
        <v>10.48</v>
      </c>
      <c r="I8216" s="2">
        <v>1</v>
      </c>
      <c r="J8216" s="2" t="s">
        <v>16</v>
      </c>
      <c r="K8216" s="2">
        <f t="shared" si="256"/>
        <v>10.48</v>
      </c>
      <c r="L8216" s="2">
        <f t="shared" si="257"/>
        <v>10.48</v>
      </c>
      <c r="M8216" s="2" cm="1">
        <f t="array" ref="M8216">IFERROR(_xlfn.IFS(AND(F8216="Furniture",C8216="First Class",I8216&gt;5),H8216-(H8216*10%),AND(F8216="Technology",C8216="Same Day",I8216&gt;6),H8216-(H8216*12%),AND(F8216="Office Supplies",OR(C8216="Second Day",C8216="Standard Class"),I8216&gt;4),H8216-(H8216*8%)),H8216)</f>
        <v>10.48</v>
      </c>
      <c r="N8216" s="2" cm="1">
        <f t="array" ref="N8216">IFERROR(_xlfn.IFS(AND(J8216="Yes",F8216="Furniture",OR(C8216="Second Day",C8216="Standard Class"),I8216&gt;3),H8216-(H8216*15%),AND(J8216="Yes",F8216="Technology",C8216="Same Day",I8216&gt;4),H8216-(H8216*18%),AND(J8216="Yes",F8216="Office Supplies",C8216="First Class",I8216&gt;5),H8216-(H8216*20%)),H8216)</f>
        <v>10.48</v>
      </c>
      <c r="O8216" s="2"/>
    </row>
    <row r="8217" spans="1:15" ht="15.75" customHeight="1" x14ac:dyDescent="0.3">
      <c r="A8217" s="2" t="s">
        <v>4113</v>
      </c>
      <c r="B8217" s="3">
        <v>42272</v>
      </c>
      <c r="C8217" s="2" t="s">
        <v>24</v>
      </c>
      <c r="D8217" s="2" t="s">
        <v>19</v>
      </c>
      <c r="E8217" s="2" t="s">
        <v>13</v>
      </c>
      <c r="F8217" s="2" t="s">
        <v>21</v>
      </c>
      <c r="G8217" s="2" t="s">
        <v>32</v>
      </c>
      <c r="H8217" s="2">
        <v>2.4690000000000003</v>
      </c>
      <c r="I8217" s="2">
        <v>1</v>
      </c>
      <c r="J8217" s="2" t="s">
        <v>16</v>
      </c>
      <c r="K8217" s="2">
        <f t="shared" si="256"/>
        <v>2.4690000000000003</v>
      </c>
      <c r="L8217" s="2">
        <f t="shared" si="257"/>
        <v>2.4690000000000003</v>
      </c>
      <c r="M8217" s="2" cm="1">
        <f t="array" ref="M8217">IFERROR(_xlfn.IFS(AND(F8217="Furniture",C8217="First Class",I8217&gt;5),H8217-(H8217*10%),AND(F8217="Technology",C8217="Same Day",I8217&gt;6),H8217-(H8217*12%),AND(F8217="Office Supplies",OR(C8217="Second Day",C8217="Standard Class"),I8217&gt;4),H8217-(H8217*8%)),H8217)</f>
        <v>2.4690000000000003</v>
      </c>
      <c r="N8217" s="2" cm="1">
        <f t="array" ref="N8217">IFERROR(_xlfn.IFS(AND(J8217="Yes",F8217="Furniture",OR(C8217="Second Day",C8217="Standard Class"),I8217&gt;3),H8217-(H8217*15%),AND(J8217="Yes",F8217="Technology",C8217="Same Day",I8217&gt;4),H8217-(H8217*18%),AND(J8217="Yes",F8217="Office Supplies",C8217="First Class",I8217&gt;5),H8217-(H8217*20%)),H8217)</f>
        <v>2.4690000000000003</v>
      </c>
      <c r="O8217" s="2"/>
    </row>
    <row r="8218" spans="1:15" ht="15.75" customHeight="1" x14ac:dyDescent="0.3">
      <c r="A8218" s="2" t="s">
        <v>4113</v>
      </c>
      <c r="B8218" s="3">
        <v>42272</v>
      </c>
      <c r="C8218" s="2" t="s">
        <v>24</v>
      </c>
      <c r="D8218" s="2" t="s">
        <v>19</v>
      </c>
      <c r="E8218" s="2" t="s">
        <v>13</v>
      </c>
      <c r="F8218" s="2" t="s">
        <v>21</v>
      </c>
      <c r="G8218" s="2" t="s">
        <v>32</v>
      </c>
      <c r="H8218" s="2">
        <v>3.2640000000000007</v>
      </c>
      <c r="I8218" s="2">
        <v>2</v>
      </c>
      <c r="J8218" s="2" t="s">
        <v>16</v>
      </c>
      <c r="K8218" s="2">
        <f t="shared" si="256"/>
        <v>3.2640000000000007</v>
      </c>
      <c r="L8218" s="2">
        <f t="shared" si="257"/>
        <v>3.2640000000000007</v>
      </c>
      <c r="M8218" s="2" cm="1">
        <f t="array" ref="M8218">IFERROR(_xlfn.IFS(AND(F8218="Furniture",C8218="First Class",I8218&gt;5),H8218-(H8218*10%),AND(F8218="Technology",C8218="Same Day",I8218&gt;6),H8218-(H8218*12%),AND(F8218="Office Supplies",OR(C8218="Second Day",C8218="Standard Class"),I8218&gt;4),H8218-(H8218*8%)),H8218)</f>
        <v>3.2640000000000007</v>
      </c>
      <c r="N8218" s="2" cm="1">
        <f t="array" ref="N8218">IFERROR(_xlfn.IFS(AND(J8218="Yes",F8218="Furniture",OR(C8218="Second Day",C8218="Standard Class"),I8218&gt;3),H8218-(H8218*15%),AND(J8218="Yes",F8218="Technology",C8218="Same Day",I8218&gt;4),H8218-(H8218*18%),AND(J8218="Yes",F8218="Office Supplies",C8218="First Class",I8218&gt;5),H8218-(H8218*20%)),H8218)</f>
        <v>3.2640000000000007</v>
      </c>
      <c r="O8218" s="2"/>
    </row>
    <row r="8219" spans="1:15" ht="15.75" customHeight="1" x14ac:dyDescent="0.3">
      <c r="A8219" s="2" t="s">
        <v>4114</v>
      </c>
      <c r="B8219" s="3">
        <v>41915</v>
      </c>
      <c r="C8219" s="2" t="s">
        <v>24</v>
      </c>
      <c r="D8219" s="2" t="s">
        <v>12</v>
      </c>
      <c r="E8219" s="2" t="s">
        <v>39</v>
      </c>
      <c r="F8219" s="2" t="s">
        <v>21</v>
      </c>
      <c r="G8219" s="2" t="s">
        <v>64</v>
      </c>
      <c r="H8219" s="2">
        <v>4.3440000000000003</v>
      </c>
      <c r="I8219" s="2">
        <v>3</v>
      </c>
      <c r="J8219" s="2" t="s">
        <v>16</v>
      </c>
      <c r="K8219" s="2">
        <f t="shared" si="256"/>
        <v>4.3440000000000003</v>
      </c>
      <c r="L8219" s="2">
        <f t="shared" si="257"/>
        <v>4.3440000000000003</v>
      </c>
      <c r="M8219" s="2" cm="1">
        <f t="array" ref="M8219">IFERROR(_xlfn.IFS(AND(F8219="Furniture",C8219="First Class",I8219&gt;5),H8219-(H8219*10%),AND(F8219="Technology",C8219="Same Day",I8219&gt;6),H8219-(H8219*12%),AND(F8219="Office Supplies",OR(C8219="Second Day",C8219="Standard Class"),I8219&gt;4),H8219-(H8219*8%)),H8219)</f>
        <v>4.3440000000000003</v>
      </c>
      <c r="N8219" s="2" cm="1">
        <f t="array" ref="N8219">IFERROR(_xlfn.IFS(AND(J8219="Yes",F8219="Furniture",OR(C8219="Second Day",C8219="Standard Class"),I8219&gt;3),H8219-(H8219*15%),AND(J8219="Yes",F8219="Technology",C8219="Same Day",I8219&gt;4),H8219-(H8219*18%),AND(J8219="Yes",F8219="Office Supplies",C8219="First Class",I8219&gt;5),H8219-(H8219*20%)),H8219)</f>
        <v>4.3440000000000003</v>
      </c>
      <c r="O8219" s="2"/>
    </row>
    <row r="8220" spans="1:15" ht="15.75" customHeight="1" x14ac:dyDescent="0.3">
      <c r="A8220" s="2" t="s">
        <v>4114</v>
      </c>
      <c r="B8220" s="3">
        <v>41915</v>
      </c>
      <c r="C8220" s="2" t="s">
        <v>24</v>
      </c>
      <c r="D8220" s="2" t="s">
        <v>12</v>
      </c>
      <c r="E8220" s="2" t="s">
        <v>39</v>
      </c>
      <c r="F8220" s="2" t="s">
        <v>14</v>
      </c>
      <c r="G8220" s="2" t="s">
        <v>28</v>
      </c>
      <c r="H8220" s="2">
        <v>31.776000000000003</v>
      </c>
      <c r="I8220" s="2">
        <v>3</v>
      </c>
      <c r="J8220" s="2" t="s">
        <v>16</v>
      </c>
      <c r="K8220" s="2">
        <f t="shared" si="256"/>
        <v>31.776000000000003</v>
      </c>
      <c r="L8220" s="2">
        <f t="shared" si="257"/>
        <v>31.776000000000003</v>
      </c>
      <c r="M8220" s="2" cm="1">
        <f t="array" ref="M8220">IFERROR(_xlfn.IFS(AND(F8220="Furniture",C8220="First Class",I8220&gt;5),H8220-(H8220*10%),AND(F8220="Technology",C8220="Same Day",I8220&gt;6),H8220-(H8220*12%),AND(F8220="Office Supplies",OR(C8220="Second Day",C8220="Standard Class"),I8220&gt;4),H8220-(H8220*8%)),H8220)</f>
        <v>31.776000000000003</v>
      </c>
      <c r="N8220" s="2" cm="1">
        <f t="array" ref="N8220">IFERROR(_xlfn.IFS(AND(J8220="Yes",F8220="Furniture",OR(C8220="Second Day",C8220="Standard Class"),I8220&gt;3),H8220-(H8220*15%),AND(J8220="Yes",F8220="Technology",C8220="Same Day",I8220&gt;4),H8220-(H8220*18%),AND(J8220="Yes",F8220="Office Supplies",C8220="First Class",I8220&gt;5),H8220-(H8220*20%)),H8220)</f>
        <v>31.776000000000003</v>
      </c>
      <c r="O8220" s="2"/>
    </row>
    <row r="8221" spans="1:15" ht="15.75" customHeight="1" x14ac:dyDescent="0.3">
      <c r="A8221" s="2" t="s">
        <v>4114</v>
      </c>
      <c r="B8221" s="3">
        <v>41915</v>
      </c>
      <c r="C8221" s="2" t="s">
        <v>24</v>
      </c>
      <c r="D8221" s="2" t="s">
        <v>12</v>
      </c>
      <c r="E8221" s="2" t="s">
        <v>39</v>
      </c>
      <c r="F8221" s="2" t="s">
        <v>21</v>
      </c>
      <c r="G8221" s="2" t="s">
        <v>22</v>
      </c>
      <c r="H8221" s="2">
        <v>4.9280000000000008</v>
      </c>
      <c r="I8221" s="2">
        <v>2</v>
      </c>
      <c r="J8221" s="2" t="s">
        <v>16</v>
      </c>
      <c r="K8221" s="2">
        <f t="shared" si="256"/>
        <v>4.9280000000000008</v>
      </c>
      <c r="L8221" s="2">
        <f t="shared" si="257"/>
        <v>4.9280000000000008</v>
      </c>
      <c r="M8221" s="2" cm="1">
        <f t="array" ref="M8221">IFERROR(_xlfn.IFS(AND(F8221="Furniture",C8221="First Class",I8221&gt;5),H8221-(H8221*10%),AND(F8221="Technology",C8221="Same Day",I8221&gt;6),H8221-(H8221*12%),AND(F8221="Office Supplies",OR(C8221="Second Day",C8221="Standard Class"),I8221&gt;4),H8221-(H8221*8%)),H8221)</f>
        <v>4.9280000000000008</v>
      </c>
      <c r="N8221" s="2" cm="1">
        <f t="array" ref="N8221">IFERROR(_xlfn.IFS(AND(J8221="Yes",F8221="Furniture",OR(C8221="Second Day",C8221="Standard Class"),I8221&gt;3),H8221-(H8221*15%),AND(J8221="Yes",F8221="Technology",C8221="Same Day",I8221&gt;4),H8221-(H8221*18%),AND(J8221="Yes",F8221="Office Supplies",C8221="First Class",I8221&gt;5),H8221-(H8221*20%)),H8221)</f>
        <v>4.9280000000000008</v>
      </c>
      <c r="O8221" s="2"/>
    </row>
    <row r="8222" spans="1:15" ht="15.75" customHeight="1" x14ac:dyDescent="0.3">
      <c r="A8222" s="2" t="s">
        <v>4114</v>
      </c>
      <c r="B8222" s="3">
        <v>41915</v>
      </c>
      <c r="C8222" s="2" t="s">
        <v>24</v>
      </c>
      <c r="D8222" s="2" t="s">
        <v>12</v>
      </c>
      <c r="E8222" s="2" t="s">
        <v>39</v>
      </c>
      <c r="F8222" s="2" t="s">
        <v>21</v>
      </c>
      <c r="G8222" s="2" t="s">
        <v>32</v>
      </c>
      <c r="H8222" s="2">
        <v>1.7879999999999996</v>
      </c>
      <c r="I8222" s="2">
        <v>3</v>
      </c>
      <c r="J8222" s="2" t="s">
        <v>16</v>
      </c>
      <c r="K8222" s="2">
        <f t="shared" si="256"/>
        <v>1.7879999999999996</v>
      </c>
      <c r="L8222" s="2">
        <f t="shared" si="257"/>
        <v>1.7879999999999996</v>
      </c>
      <c r="M8222" s="2" cm="1">
        <f t="array" ref="M8222">IFERROR(_xlfn.IFS(AND(F8222="Furniture",C8222="First Class",I8222&gt;5),H8222-(H8222*10%),AND(F8222="Technology",C8222="Same Day",I8222&gt;6),H8222-(H8222*12%),AND(F8222="Office Supplies",OR(C8222="Second Day",C8222="Standard Class"),I8222&gt;4),H8222-(H8222*8%)),H8222)</f>
        <v>1.7879999999999996</v>
      </c>
      <c r="N8222" s="2" cm="1">
        <f t="array" ref="N8222">IFERROR(_xlfn.IFS(AND(J8222="Yes",F8222="Furniture",OR(C8222="Second Day",C8222="Standard Class"),I8222&gt;3),H8222-(H8222*15%),AND(J8222="Yes",F8222="Technology",C8222="Same Day",I8222&gt;4),H8222-(H8222*18%),AND(J8222="Yes",F8222="Office Supplies",C8222="First Class",I8222&gt;5),H8222-(H8222*20%)),H8222)</f>
        <v>1.7879999999999996</v>
      </c>
      <c r="O8222" s="2"/>
    </row>
    <row r="8223" spans="1:15" ht="15.75" customHeight="1" x14ac:dyDescent="0.3">
      <c r="A8223" s="2" t="s">
        <v>4114</v>
      </c>
      <c r="B8223" s="3">
        <v>41915</v>
      </c>
      <c r="C8223" s="2" t="s">
        <v>24</v>
      </c>
      <c r="D8223" s="2" t="s">
        <v>12</v>
      </c>
      <c r="E8223" s="2" t="s">
        <v>39</v>
      </c>
      <c r="F8223" s="2" t="s">
        <v>21</v>
      </c>
      <c r="G8223" s="2" t="s">
        <v>64</v>
      </c>
      <c r="H8223" s="2">
        <v>15.072000000000001</v>
      </c>
      <c r="I8223" s="2">
        <v>4</v>
      </c>
      <c r="J8223" s="2" t="s">
        <v>16</v>
      </c>
      <c r="K8223" s="2">
        <f t="shared" si="256"/>
        <v>15.072000000000001</v>
      </c>
      <c r="L8223" s="2">
        <f t="shared" si="257"/>
        <v>15.072000000000001</v>
      </c>
      <c r="M8223" s="2" cm="1">
        <f t="array" ref="M8223">IFERROR(_xlfn.IFS(AND(F8223="Furniture",C8223="First Class",I8223&gt;5),H8223-(H8223*10%),AND(F8223="Technology",C8223="Same Day",I8223&gt;6),H8223-(H8223*12%),AND(F8223="Office Supplies",OR(C8223="Second Day",C8223="Standard Class"),I8223&gt;4),H8223-(H8223*8%)),H8223)</f>
        <v>15.072000000000001</v>
      </c>
      <c r="N8223" s="2" cm="1">
        <f t="array" ref="N8223">IFERROR(_xlfn.IFS(AND(J8223="Yes",F8223="Furniture",OR(C8223="Second Day",C8223="Standard Class"),I8223&gt;3),H8223-(H8223*15%),AND(J8223="Yes",F8223="Technology",C8223="Same Day",I8223&gt;4),H8223-(H8223*18%),AND(J8223="Yes",F8223="Office Supplies",C8223="First Class",I8223&gt;5),H8223-(H8223*20%)),H8223)</f>
        <v>15.072000000000001</v>
      </c>
      <c r="O8223" s="2"/>
    </row>
    <row r="8224" spans="1:15" ht="15.75" customHeight="1" x14ac:dyDescent="0.3">
      <c r="A8224" s="2" t="s">
        <v>4115</v>
      </c>
      <c r="B8224" s="3">
        <v>41688</v>
      </c>
      <c r="C8224" s="2" t="s">
        <v>24</v>
      </c>
      <c r="D8224" s="2" t="s">
        <v>12</v>
      </c>
      <c r="E8224" s="2" t="s">
        <v>39</v>
      </c>
      <c r="F8224" s="2" t="s">
        <v>21</v>
      </c>
      <c r="G8224" s="2" t="s">
        <v>26</v>
      </c>
      <c r="H8224" s="2">
        <v>12.624000000000001</v>
      </c>
      <c r="I8224" s="2">
        <v>2</v>
      </c>
      <c r="J8224" s="2" t="s">
        <v>16</v>
      </c>
      <c r="K8224" s="2">
        <f t="shared" si="256"/>
        <v>12.624000000000001</v>
      </c>
      <c r="L8224" s="2">
        <f t="shared" si="257"/>
        <v>12.624000000000001</v>
      </c>
      <c r="M8224" s="2" cm="1">
        <f t="array" ref="M8224">IFERROR(_xlfn.IFS(AND(F8224="Furniture",C8224="First Class",I8224&gt;5),H8224-(H8224*10%),AND(F8224="Technology",C8224="Same Day",I8224&gt;6),H8224-(H8224*12%),AND(F8224="Office Supplies",OR(C8224="Second Day",C8224="Standard Class"),I8224&gt;4),H8224-(H8224*8%)),H8224)</f>
        <v>12.624000000000001</v>
      </c>
      <c r="N8224" s="2" cm="1">
        <f t="array" ref="N8224">IFERROR(_xlfn.IFS(AND(J8224="Yes",F8224="Furniture",OR(C8224="Second Day",C8224="Standard Class"),I8224&gt;3),H8224-(H8224*15%),AND(J8224="Yes",F8224="Technology",C8224="Same Day",I8224&gt;4),H8224-(H8224*18%),AND(J8224="Yes",F8224="Office Supplies",C8224="First Class",I8224&gt;5),H8224-(H8224*20%)),H8224)</f>
        <v>12.624000000000001</v>
      </c>
      <c r="O8224" s="2"/>
    </row>
    <row r="8225" spans="1:15" ht="15.75" customHeight="1" x14ac:dyDescent="0.3">
      <c r="A8225" s="2" t="s">
        <v>4116</v>
      </c>
      <c r="B8225" s="3">
        <v>42533</v>
      </c>
      <c r="C8225" s="2" t="s">
        <v>24</v>
      </c>
      <c r="D8225" s="2" t="s">
        <v>19</v>
      </c>
      <c r="E8225" s="2" t="s">
        <v>20</v>
      </c>
      <c r="F8225" s="2" t="s">
        <v>21</v>
      </c>
      <c r="G8225" s="2" t="s">
        <v>35</v>
      </c>
      <c r="H8225" s="2">
        <v>185.88</v>
      </c>
      <c r="I8225" s="2">
        <v>6</v>
      </c>
      <c r="J8225" s="2" t="s">
        <v>16</v>
      </c>
      <c r="K8225" s="2">
        <f t="shared" si="256"/>
        <v>185.88</v>
      </c>
      <c r="L8225" s="2">
        <f t="shared" si="257"/>
        <v>185.88</v>
      </c>
      <c r="M8225" s="2" cm="1">
        <f t="array" ref="M8225">IFERROR(_xlfn.IFS(AND(F8225="Furniture",C8225="First Class",I8225&gt;5),H8225-(H8225*10%),AND(F8225="Technology",C8225="Same Day",I8225&gt;6),H8225-(H8225*12%),AND(F8225="Office Supplies",OR(C8225="Second Day",C8225="Standard Class"),I8225&gt;4),H8225-(H8225*8%)),H8225)</f>
        <v>171.00960000000001</v>
      </c>
      <c r="N8225" s="2" cm="1">
        <f t="array" ref="N8225">IFERROR(_xlfn.IFS(AND(J8225="Yes",F8225="Furniture",OR(C8225="Second Day",C8225="Standard Class"),I8225&gt;3),H8225-(H8225*15%),AND(J8225="Yes",F8225="Technology",C8225="Same Day",I8225&gt;4),H8225-(H8225*18%),AND(J8225="Yes",F8225="Office Supplies",C8225="First Class",I8225&gt;5),H8225-(H8225*20%)),H8225)</f>
        <v>185.88</v>
      </c>
      <c r="O8225" s="2"/>
    </row>
    <row r="8226" spans="1:15" ht="15.75" customHeight="1" x14ac:dyDescent="0.3">
      <c r="A8226" s="2" t="s">
        <v>4116</v>
      </c>
      <c r="B8226" s="3">
        <v>42533</v>
      </c>
      <c r="C8226" s="2" t="s">
        <v>24</v>
      </c>
      <c r="D8226" s="2" t="s">
        <v>19</v>
      </c>
      <c r="E8226" s="2" t="s">
        <v>20</v>
      </c>
      <c r="F8226" s="2" t="s">
        <v>21</v>
      </c>
      <c r="G8226" s="2" t="s">
        <v>35</v>
      </c>
      <c r="H8226" s="2">
        <v>12.96</v>
      </c>
      <c r="I8226" s="2">
        <v>2</v>
      </c>
      <c r="J8226" s="2" t="s">
        <v>16</v>
      </c>
      <c r="K8226" s="2">
        <f t="shared" si="256"/>
        <v>12.96</v>
      </c>
      <c r="L8226" s="2">
        <f t="shared" si="257"/>
        <v>12.96</v>
      </c>
      <c r="M8226" s="2" cm="1">
        <f t="array" ref="M8226">IFERROR(_xlfn.IFS(AND(F8226="Furniture",C8226="First Class",I8226&gt;5),H8226-(H8226*10%),AND(F8226="Technology",C8226="Same Day",I8226&gt;6),H8226-(H8226*12%),AND(F8226="Office Supplies",OR(C8226="Second Day",C8226="Standard Class"),I8226&gt;4),H8226-(H8226*8%)),H8226)</f>
        <v>12.96</v>
      </c>
      <c r="N8226" s="2" cm="1">
        <f t="array" ref="N8226">IFERROR(_xlfn.IFS(AND(J8226="Yes",F8226="Furniture",OR(C8226="Second Day",C8226="Standard Class"),I8226&gt;3),H8226-(H8226*15%),AND(J8226="Yes",F8226="Technology",C8226="Same Day",I8226&gt;4),H8226-(H8226*18%),AND(J8226="Yes",F8226="Office Supplies",C8226="First Class",I8226&gt;5),H8226-(H8226*20%)),H8226)</f>
        <v>12.96</v>
      </c>
      <c r="O8226" s="2"/>
    </row>
    <row r="8227" spans="1:15" ht="15.75" customHeight="1" x14ac:dyDescent="0.3">
      <c r="A8227" s="2" t="s">
        <v>4117</v>
      </c>
      <c r="B8227" s="3">
        <v>43040</v>
      </c>
      <c r="C8227" s="2" t="s">
        <v>11</v>
      </c>
      <c r="D8227" s="2" t="s">
        <v>12</v>
      </c>
      <c r="E8227" s="2" t="s">
        <v>46</v>
      </c>
      <c r="F8227" s="2" t="s">
        <v>21</v>
      </c>
      <c r="G8227" s="2" t="s">
        <v>35</v>
      </c>
      <c r="H8227" s="2">
        <v>189.7</v>
      </c>
      <c r="I8227" s="2">
        <v>10</v>
      </c>
      <c r="J8227" s="2" t="s">
        <v>16</v>
      </c>
      <c r="K8227" s="2">
        <f t="shared" si="256"/>
        <v>189.7</v>
      </c>
      <c r="L8227" s="2">
        <f t="shared" si="257"/>
        <v>189.7</v>
      </c>
      <c r="M8227" s="2" cm="1">
        <f t="array" ref="M8227">IFERROR(_xlfn.IFS(AND(F8227="Furniture",C8227="First Class",I8227&gt;5),H8227-(H8227*10%),AND(F8227="Technology",C8227="Same Day",I8227&gt;6),H8227-(H8227*12%),AND(F8227="Office Supplies",OR(C8227="Second Day",C8227="Standard Class"),I8227&gt;4),H8227-(H8227*8%)),H8227)</f>
        <v>189.7</v>
      </c>
      <c r="N8227" s="2" cm="1">
        <f t="array" ref="N8227">IFERROR(_xlfn.IFS(AND(J8227="Yes",F8227="Furniture",OR(C8227="Second Day",C8227="Standard Class"),I8227&gt;3),H8227-(H8227*15%),AND(J8227="Yes",F8227="Technology",C8227="Same Day",I8227&gt;4),H8227-(H8227*18%),AND(J8227="Yes",F8227="Office Supplies",C8227="First Class",I8227&gt;5),H8227-(H8227*20%)),H8227)</f>
        <v>189.7</v>
      </c>
      <c r="O8227" s="2"/>
    </row>
    <row r="8228" spans="1:15" ht="15.75" customHeight="1" x14ac:dyDescent="0.3">
      <c r="A8228" s="2" t="s">
        <v>4117</v>
      </c>
      <c r="B8228" s="3">
        <v>43040</v>
      </c>
      <c r="C8228" s="2" t="s">
        <v>11</v>
      </c>
      <c r="D8228" s="2" t="s">
        <v>12</v>
      </c>
      <c r="E8228" s="2" t="s">
        <v>46</v>
      </c>
      <c r="F8228" s="2" t="s">
        <v>21</v>
      </c>
      <c r="G8228" s="2" t="s">
        <v>35</v>
      </c>
      <c r="H8228" s="2">
        <v>40.99</v>
      </c>
      <c r="I8228" s="2">
        <v>1</v>
      </c>
      <c r="J8228" s="2" t="s">
        <v>16</v>
      </c>
      <c r="K8228" s="2">
        <f t="shared" si="256"/>
        <v>40.99</v>
      </c>
      <c r="L8228" s="2">
        <f t="shared" si="257"/>
        <v>40.99</v>
      </c>
      <c r="M8228" s="2" cm="1">
        <f t="array" ref="M8228">IFERROR(_xlfn.IFS(AND(F8228="Furniture",C8228="First Class",I8228&gt;5),H8228-(H8228*10%),AND(F8228="Technology",C8228="Same Day",I8228&gt;6),H8228-(H8228*12%),AND(F8228="Office Supplies",OR(C8228="Second Day",C8228="Standard Class"),I8228&gt;4),H8228-(H8228*8%)),H8228)</f>
        <v>40.99</v>
      </c>
      <c r="N8228" s="2" cm="1">
        <f t="array" ref="N8228">IFERROR(_xlfn.IFS(AND(J8228="Yes",F8228="Furniture",OR(C8228="Second Day",C8228="Standard Class"),I8228&gt;3),H8228-(H8228*15%),AND(J8228="Yes",F8228="Technology",C8228="Same Day",I8228&gt;4),H8228-(H8228*18%),AND(J8228="Yes",F8228="Office Supplies",C8228="First Class",I8228&gt;5),H8228-(H8228*20%)),H8228)</f>
        <v>40.99</v>
      </c>
      <c r="O8228" s="2"/>
    </row>
    <row r="8229" spans="1:15" ht="15.75" customHeight="1" x14ac:dyDescent="0.3">
      <c r="A8229" s="2" t="s">
        <v>4118</v>
      </c>
      <c r="B8229" s="3">
        <v>42464</v>
      </c>
      <c r="C8229" s="2" t="s">
        <v>11</v>
      </c>
      <c r="D8229" s="2" t="s">
        <v>38</v>
      </c>
      <c r="E8229" s="2" t="s">
        <v>46</v>
      </c>
      <c r="F8229" s="2" t="s">
        <v>14</v>
      </c>
      <c r="G8229" s="2" t="s">
        <v>28</v>
      </c>
      <c r="H8229" s="2">
        <v>82.64</v>
      </c>
      <c r="I8229" s="2">
        <v>2</v>
      </c>
      <c r="J8229" s="2" t="s">
        <v>16</v>
      </c>
      <c r="K8229" s="2">
        <f t="shared" si="256"/>
        <v>82.64</v>
      </c>
      <c r="L8229" s="2">
        <f t="shared" si="257"/>
        <v>82.64</v>
      </c>
      <c r="M8229" s="2" cm="1">
        <f t="array" ref="M8229">IFERROR(_xlfn.IFS(AND(F8229="Furniture",C8229="First Class",I8229&gt;5),H8229-(H8229*10%),AND(F8229="Technology",C8229="Same Day",I8229&gt;6),H8229-(H8229*12%),AND(F8229="Office Supplies",OR(C8229="Second Day",C8229="Standard Class"),I8229&gt;4),H8229-(H8229*8%)),H8229)</f>
        <v>82.64</v>
      </c>
      <c r="N8229" s="2" cm="1">
        <f t="array" ref="N8229">IFERROR(_xlfn.IFS(AND(J8229="Yes",F8229="Furniture",OR(C8229="Second Day",C8229="Standard Class"),I8229&gt;3),H8229-(H8229*15%),AND(J8229="Yes",F8229="Technology",C8229="Same Day",I8229&gt;4),H8229-(H8229*18%),AND(J8229="Yes",F8229="Office Supplies",C8229="First Class",I8229&gt;5),H8229-(H8229*20%)),H8229)</f>
        <v>82.64</v>
      </c>
      <c r="O8229" s="2"/>
    </row>
    <row r="8230" spans="1:15" ht="15.75" customHeight="1" x14ac:dyDescent="0.3">
      <c r="A8230" s="2" t="s">
        <v>4118</v>
      </c>
      <c r="B8230" s="3">
        <v>42464</v>
      </c>
      <c r="C8230" s="2" t="s">
        <v>11</v>
      </c>
      <c r="D8230" s="2" t="s">
        <v>38</v>
      </c>
      <c r="E8230" s="2" t="s">
        <v>46</v>
      </c>
      <c r="F8230" s="2" t="s">
        <v>21</v>
      </c>
      <c r="G8230" s="2" t="s">
        <v>26</v>
      </c>
      <c r="H8230" s="2">
        <v>31.02</v>
      </c>
      <c r="I8230" s="2">
        <v>2</v>
      </c>
      <c r="J8230" s="2" t="s">
        <v>16</v>
      </c>
      <c r="K8230" s="2">
        <f t="shared" si="256"/>
        <v>31.02</v>
      </c>
      <c r="L8230" s="2">
        <f t="shared" si="257"/>
        <v>31.02</v>
      </c>
      <c r="M8230" s="2" cm="1">
        <f t="array" ref="M8230">IFERROR(_xlfn.IFS(AND(F8230="Furniture",C8230="First Class",I8230&gt;5),H8230-(H8230*10%),AND(F8230="Technology",C8230="Same Day",I8230&gt;6),H8230-(H8230*12%),AND(F8230="Office Supplies",OR(C8230="Second Day",C8230="Standard Class"),I8230&gt;4),H8230-(H8230*8%)),H8230)</f>
        <v>31.02</v>
      </c>
      <c r="N8230" s="2" cm="1">
        <f t="array" ref="N8230">IFERROR(_xlfn.IFS(AND(J8230="Yes",F8230="Furniture",OR(C8230="Second Day",C8230="Standard Class"),I8230&gt;3),H8230-(H8230*15%),AND(J8230="Yes",F8230="Technology",C8230="Same Day",I8230&gt;4),H8230-(H8230*18%),AND(J8230="Yes",F8230="Office Supplies",C8230="First Class",I8230&gt;5),H8230-(H8230*20%)),H8230)</f>
        <v>31.02</v>
      </c>
      <c r="O8230" s="2"/>
    </row>
    <row r="8231" spans="1:15" ht="15.75" customHeight="1" x14ac:dyDescent="0.3">
      <c r="A8231" s="2" t="s">
        <v>4118</v>
      </c>
      <c r="B8231" s="3">
        <v>42464</v>
      </c>
      <c r="C8231" s="2" t="s">
        <v>11</v>
      </c>
      <c r="D8231" s="2" t="s">
        <v>38</v>
      </c>
      <c r="E8231" s="2" t="s">
        <v>46</v>
      </c>
      <c r="F8231" s="2" t="s">
        <v>30</v>
      </c>
      <c r="G8231" s="2" t="s">
        <v>49</v>
      </c>
      <c r="H8231" s="2">
        <v>89.97</v>
      </c>
      <c r="I8231" s="2">
        <v>3</v>
      </c>
      <c r="J8231" s="2" t="s">
        <v>16</v>
      </c>
      <c r="K8231" s="2">
        <f t="shared" si="256"/>
        <v>89.97</v>
      </c>
      <c r="L8231" s="2">
        <f t="shared" si="257"/>
        <v>89.97</v>
      </c>
      <c r="M8231" s="2" cm="1">
        <f t="array" ref="M8231">IFERROR(_xlfn.IFS(AND(F8231="Furniture",C8231="First Class",I8231&gt;5),H8231-(H8231*10%),AND(F8231="Technology",C8231="Same Day",I8231&gt;6),H8231-(H8231*12%),AND(F8231="Office Supplies",OR(C8231="Second Day",C8231="Standard Class"),I8231&gt;4),H8231-(H8231*8%)),H8231)</f>
        <v>89.97</v>
      </c>
      <c r="N8231" s="2" cm="1">
        <f t="array" ref="N8231">IFERROR(_xlfn.IFS(AND(J8231="Yes",F8231="Furniture",OR(C8231="Second Day",C8231="Standard Class"),I8231&gt;3),H8231-(H8231*15%),AND(J8231="Yes",F8231="Technology",C8231="Same Day",I8231&gt;4),H8231-(H8231*18%),AND(J8231="Yes",F8231="Office Supplies",C8231="First Class",I8231&gt;5),H8231-(H8231*20%)),H8231)</f>
        <v>89.97</v>
      </c>
      <c r="O8231" s="2"/>
    </row>
    <row r="8232" spans="1:15" ht="15.75" customHeight="1" x14ac:dyDescent="0.3">
      <c r="A8232" s="2" t="s">
        <v>4119</v>
      </c>
      <c r="B8232" s="3">
        <v>42551</v>
      </c>
      <c r="C8232" s="2" t="s">
        <v>11</v>
      </c>
      <c r="D8232" s="2" t="s">
        <v>12</v>
      </c>
      <c r="E8232" s="2" t="s">
        <v>13</v>
      </c>
      <c r="F8232" s="2" t="s">
        <v>21</v>
      </c>
      <c r="G8232" s="2" t="s">
        <v>29</v>
      </c>
      <c r="H8232" s="2">
        <v>35.97</v>
      </c>
      <c r="I8232" s="2">
        <v>3</v>
      </c>
      <c r="J8232" s="2" t="s">
        <v>16</v>
      </c>
      <c r="K8232" s="2">
        <f t="shared" si="256"/>
        <v>35.97</v>
      </c>
      <c r="L8232" s="2">
        <f t="shared" si="257"/>
        <v>35.97</v>
      </c>
      <c r="M8232" s="2" cm="1">
        <f t="array" ref="M8232">IFERROR(_xlfn.IFS(AND(F8232="Furniture",C8232="First Class",I8232&gt;5),H8232-(H8232*10%),AND(F8232="Technology",C8232="Same Day",I8232&gt;6),H8232-(H8232*12%),AND(F8232="Office Supplies",OR(C8232="Second Day",C8232="Standard Class"),I8232&gt;4),H8232-(H8232*8%)),H8232)</f>
        <v>35.97</v>
      </c>
      <c r="N8232" s="2" cm="1">
        <f t="array" ref="N8232">IFERROR(_xlfn.IFS(AND(J8232="Yes",F8232="Furniture",OR(C8232="Second Day",C8232="Standard Class"),I8232&gt;3),H8232-(H8232*15%),AND(J8232="Yes",F8232="Technology",C8232="Same Day",I8232&gt;4),H8232-(H8232*18%),AND(J8232="Yes",F8232="Office Supplies",C8232="First Class",I8232&gt;5),H8232-(H8232*20%)),H8232)</f>
        <v>35.97</v>
      </c>
      <c r="O8232" s="2"/>
    </row>
    <row r="8233" spans="1:15" ht="15.75" customHeight="1" x14ac:dyDescent="0.3">
      <c r="A8233" s="2" t="s">
        <v>4119</v>
      </c>
      <c r="B8233" s="3">
        <v>42551</v>
      </c>
      <c r="C8233" s="2" t="s">
        <v>11</v>
      </c>
      <c r="D8233" s="2" t="s">
        <v>12</v>
      </c>
      <c r="E8233" s="2" t="s">
        <v>13</v>
      </c>
      <c r="F8233" s="2" t="s">
        <v>14</v>
      </c>
      <c r="G8233" s="2" t="s">
        <v>15</v>
      </c>
      <c r="H8233" s="2">
        <v>1266.8599999999999</v>
      </c>
      <c r="I8233" s="2">
        <v>7</v>
      </c>
      <c r="J8233" s="2" t="s">
        <v>16</v>
      </c>
      <c r="K8233" s="2">
        <f t="shared" si="256"/>
        <v>1076.8309999999999</v>
      </c>
      <c r="L8233" s="2">
        <f t="shared" si="257"/>
        <v>1266.8599999999999</v>
      </c>
      <c r="M8233" s="2" cm="1">
        <f t="array" ref="M8233">IFERROR(_xlfn.IFS(AND(F8233="Furniture",C8233="First Class",I8233&gt;5),H8233-(H8233*10%),AND(F8233="Technology",C8233="Same Day",I8233&gt;6),H8233-(H8233*12%),AND(F8233="Office Supplies",OR(C8233="Second Day",C8233="Standard Class"),I8233&gt;4),H8233-(H8233*8%)),H8233)</f>
        <v>1266.8599999999999</v>
      </c>
      <c r="N8233" s="2" cm="1">
        <f t="array" ref="N8233">IFERROR(_xlfn.IFS(AND(J8233="Yes",F8233="Furniture",OR(C8233="Second Day",C8233="Standard Class"),I8233&gt;3),H8233-(H8233*15%),AND(J8233="Yes",F8233="Technology",C8233="Same Day",I8233&gt;4),H8233-(H8233*18%),AND(J8233="Yes",F8233="Office Supplies",C8233="First Class",I8233&gt;5),H8233-(H8233*20%)),H8233)</f>
        <v>1266.8599999999999</v>
      </c>
      <c r="O8233" s="2"/>
    </row>
    <row r="8234" spans="1:15" ht="15.75" customHeight="1" x14ac:dyDescent="0.3">
      <c r="A8234" s="2" t="s">
        <v>4120</v>
      </c>
      <c r="B8234" s="3">
        <v>41904</v>
      </c>
      <c r="C8234" s="2" t="s">
        <v>24</v>
      </c>
      <c r="D8234" s="2" t="s">
        <v>12</v>
      </c>
      <c r="E8234" s="2" t="s">
        <v>20</v>
      </c>
      <c r="F8234" s="2" t="s">
        <v>21</v>
      </c>
      <c r="G8234" s="2" t="s">
        <v>26</v>
      </c>
      <c r="H8234" s="2">
        <v>169.45</v>
      </c>
      <c r="I8234" s="2">
        <v>5</v>
      </c>
      <c r="J8234" s="2" t="s">
        <v>16</v>
      </c>
      <c r="K8234" s="2">
        <f t="shared" si="256"/>
        <v>169.45</v>
      </c>
      <c r="L8234" s="2">
        <f t="shared" si="257"/>
        <v>169.45</v>
      </c>
      <c r="M8234" s="2" cm="1">
        <f t="array" ref="M8234">IFERROR(_xlfn.IFS(AND(F8234="Furniture",C8234="First Class",I8234&gt;5),H8234-(H8234*10%),AND(F8234="Technology",C8234="Same Day",I8234&gt;6),H8234-(H8234*12%),AND(F8234="Office Supplies",OR(C8234="Second Day",C8234="Standard Class"),I8234&gt;4),H8234-(H8234*8%)),H8234)</f>
        <v>155.89399999999998</v>
      </c>
      <c r="N8234" s="2" cm="1">
        <f t="array" ref="N8234">IFERROR(_xlfn.IFS(AND(J8234="Yes",F8234="Furniture",OR(C8234="Second Day",C8234="Standard Class"),I8234&gt;3),H8234-(H8234*15%),AND(J8234="Yes",F8234="Technology",C8234="Same Day",I8234&gt;4),H8234-(H8234*18%),AND(J8234="Yes",F8234="Office Supplies",C8234="First Class",I8234&gt;5),H8234-(H8234*20%)),H8234)</f>
        <v>169.45</v>
      </c>
      <c r="O8234" s="2"/>
    </row>
    <row r="8235" spans="1:15" ht="15.75" customHeight="1" x14ac:dyDescent="0.3">
      <c r="A8235" s="2" t="s">
        <v>4120</v>
      </c>
      <c r="B8235" s="3">
        <v>41904</v>
      </c>
      <c r="C8235" s="2" t="s">
        <v>24</v>
      </c>
      <c r="D8235" s="2" t="s">
        <v>12</v>
      </c>
      <c r="E8235" s="2" t="s">
        <v>20</v>
      </c>
      <c r="F8235" s="2" t="s">
        <v>21</v>
      </c>
      <c r="G8235" s="2" t="s">
        <v>26</v>
      </c>
      <c r="H8235" s="2">
        <v>40.68</v>
      </c>
      <c r="I8235" s="2">
        <v>2</v>
      </c>
      <c r="J8235" s="2" t="s">
        <v>16</v>
      </c>
      <c r="K8235" s="2">
        <f t="shared" si="256"/>
        <v>40.68</v>
      </c>
      <c r="L8235" s="2">
        <f t="shared" si="257"/>
        <v>40.68</v>
      </c>
      <c r="M8235" s="2" cm="1">
        <f t="array" ref="M8235">IFERROR(_xlfn.IFS(AND(F8235="Furniture",C8235="First Class",I8235&gt;5),H8235-(H8235*10%),AND(F8235="Technology",C8235="Same Day",I8235&gt;6),H8235-(H8235*12%),AND(F8235="Office Supplies",OR(C8235="Second Day",C8235="Standard Class"),I8235&gt;4),H8235-(H8235*8%)),H8235)</f>
        <v>40.68</v>
      </c>
      <c r="N8235" s="2" cm="1">
        <f t="array" ref="N8235">IFERROR(_xlfn.IFS(AND(J8235="Yes",F8235="Furniture",OR(C8235="Second Day",C8235="Standard Class"),I8235&gt;3),H8235-(H8235*15%),AND(J8235="Yes",F8235="Technology",C8235="Same Day",I8235&gt;4),H8235-(H8235*18%),AND(J8235="Yes",F8235="Office Supplies",C8235="First Class",I8235&gt;5),H8235-(H8235*20%)),H8235)</f>
        <v>40.68</v>
      </c>
      <c r="O8235" s="2"/>
    </row>
    <row r="8236" spans="1:15" ht="15.75" customHeight="1" x14ac:dyDescent="0.3">
      <c r="A8236" s="2" t="s">
        <v>4121</v>
      </c>
      <c r="B8236" s="3">
        <v>42856</v>
      </c>
      <c r="C8236" s="2" t="s">
        <v>24</v>
      </c>
      <c r="D8236" s="2" t="s">
        <v>12</v>
      </c>
      <c r="E8236" s="2" t="s">
        <v>13</v>
      </c>
      <c r="F8236" s="2" t="s">
        <v>21</v>
      </c>
      <c r="G8236" s="2" t="s">
        <v>105</v>
      </c>
      <c r="H8236" s="2">
        <v>3.3280000000000003</v>
      </c>
      <c r="I8236" s="2">
        <v>2</v>
      </c>
      <c r="J8236" s="2" t="s">
        <v>16</v>
      </c>
      <c r="K8236" s="2">
        <f t="shared" si="256"/>
        <v>3.3280000000000003</v>
      </c>
      <c r="L8236" s="2">
        <f t="shared" si="257"/>
        <v>3.3280000000000003</v>
      </c>
      <c r="M8236" s="2" cm="1">
        <f t="array" ref="M8236">IFERROR(_xlfn.IFS(AND(F8236="Furniture",C8236="First Class",I8236&gt;5),H8236-(H8236*10%),AND(F8236="Technology",C8236="Same Day",I8236&gt;6),H8236-(H8236*12%),AND(F8236="Office Supplies",OR(C8236="Second Day",C8236="Standard Class"),I8236&gt;4),H8236-(H8236*8%)),H8236)</f>
        <v>3.3280000000000003</v>
      </c>
      <c r="N8236" s="2" cm="1">
        <f t="array" ref="N8236">IFERROR(_xlfn.IFS(AND(J8236="Yes",F8236="Furniture",OR(C8236="Second Day",C8236="Standard Class"),I8236&gt;3),H8236-(H8236*15%),AND(J8236="Yes",F8236="Technology",C8236="Same Day",I8236&gt;4),H8236-(H8236*18%),AND(J8236="Yes",F8236="Office Supplies",C8236="First Class",I8236&gt;5),H8236-(H8236*20%)),H8236)</f>
        <v>3.3280000000000003</v>
      </c>
      <c r="O8236" s="2"/>
    </row>
    <row r="8237" spans="1:15" ht="15.75" customHeight="1" x14ac:dyDescent="0.3">
      <c r="A8237" s="2" t="s">
        <v>4121</v>
      </c>
      <c r="B8237" s="3">
        <v>42856</v>
      </c>
      <c r="C8237" s="2" t="s">
        <v>24</v>
      </c>
      <c r="D8237" s="2" t="s">
        <v>12</v>
      </c>
      <c r="E8237" s="2" t="s">
        <v>13</v>
      </c>
      <c r="F8237" s="2" t="s">
        <v>14</v>
      </c>
      <c r="G8237" s="2" t="s">
        <v>25</v>
      </c>
      <c r="H8237" s="2">
        <v>933.26200000000006</v>
      </c>
      <c r="I8237" s="2">
        <v>4</v>
      </c>
      <c r="J8237" s="2" t="s">
        <v>16</v>
      </c>
      <c r="K8237" s="2">
        <f t="shared" si="256"/>
        <v>793.27269999999999</v>
      </c>
      <c r="L8237" s="2">
        <f t="shared" si="257"/>
        <v>933.26200000000006</v>
      </c>
      <c r="M8237" s="2" cm="1">
        <f t="array" ref="M8237">IFERROR(_xlfn.IFS(AND(F8237="Furniture",C8237="First Class",I8237&gt;5),H8237-(H8237*10%),AND(F8237="Technology",C8237="Same Day",I8237&gt;6),H8237-(H8237*12%),AND(F8237="Office Supplies",OR(C8237="Second Day",C8237="Standard Class"),I8237&gt;4),H8237-(H8237*8%)),H8237)</f>
        <v>933.26200000000006</v>
      </c>
      <c r="N8237" s="2" cm="1">
        <f t="array" ref="N8237">IFERROR(_xlfn.IFS(AND(J8237="Yes",F8237="Furniture",OR(C8237="Second Day",C8237="Standard Class"),I8237&gt;3),H8237-(H8237*15%),AND(J8237="Yes",F8237="Technology",C8237="Same Day",I8237&gt;4),H8237-(H8237*18%),AND(J8237="Yes",F8237="Office Supplies",C8237="First Class",I8237&gt;5),H8237-(H8237*20%)),H8237)</f>
        <v>933.26200000000006</v>
      </c>
      <c r="O8237" s="2"/>
    </row>
    <row r="8238" spans="1:15" ht="15.75" customHeight="1" x14ac:dyDescent="0.3">
      <c r="A8238" s="2" t="s">
        <v>4121</v>
      </c>
      <c r="B8238" s="3">
        <v>42856</v>
      </c>
      <c r="C8238" s="2" t="s">
        <v>24</v>
      </c>
      <c r="D8238" s="2" t="s">
        <v>12</v>
      </c>
      <c r="E8238" s="2" t="s">
        <v>13</v>
      </c>
      <c r="F8238" s="2" t="s">
        <v>14</v>
      </c>
      <c r="G8238" s="2" t="s">
        <v>17</v>
      </c>
      <c r="H8238" s="2">
        <v>2803.92</v>
      </c>
      <c r="I8238" s="2">
        <v>5</v>
      </c>
      <c r="J8238" s="2" t="s">
        <v>16</v>
      </c>
      <c r="K8238" s="2">
        <f t="shared" si="256"/>
        <v>2383.3319999999999</v>
      </c>
      <c r="L8238" s="2">
        <f t="shared" si="257"/>
        <v>2803.92</v>
      </c>
      <c r="M8238" s="2" cm="1">
        <f t="array" ref="M8238">IFERROR(_xlfn.IFS(AND(F8238="Furniture",C8238="First Class",I8238&gt;5),H8238-(H8238*10%),AND(F8238="Technology",C8238="Same Day",I8238&gt;6),H8238-(H8238*12%),AND(F8238="Office Supplies",OR(C8238="Second Day",C8238="Standard Class"),I8238&gt;4),H8238-(H8238*8%)),H8238)</f>
        <v>2803.92</v>
      </c>
      <c r="N8238" s="2" cm="1">
        <f t="array" ref="N8238">IFERROR(_xlfn.IFS(AND(J8238="Yes",F8238="Furniture",OR(C8238="Second Day",C8238="Standard Class"),I8238&gt;3),H8238-(H8238*15%),AND(J8238="Yes",F8238="Technology",C8238="Same Day",I8238&gt;4),H8238-(H8238*18%),AND(J8238="Yes",F8238="Office Supplies",C8238="First Class",I8238&gt;5),H8238-(H8238*20%)),H8238)</f>
        <v>2803.92</v>
      </c>
      <c r="O8238" s="2"/>
    </row>
    <row r="8239" spans="1:15" ht="15.75" customHeight="1" x14ac:dyDescent="0.3">
      <c r="A8239" s="2" t="s">
        <v>4122</v>
      </c>
      <c r="B8239" s="3">
        <v>43028</v>
      </c>
      <c r="C8239" s="2" t="s">
        <v>208</v>
      </c>
      <c r="D8239" s="2" t="s">
        <v>12</v>
      </c>
      <c r="E8239" s="2" t="s">
        <v>13</v>
      </c>
      <c r="F8239" s="2" t="s">
        <v>21</v>
      </c>
      <c r="G8239" s="2" t="s">
        <v>26</v>
      </c>
      <c r="H8239" s="2">
        <v>4.7679999999999998</v>
      </c>
      <c r="I8239" s="2">
        <v>2</v>
      </c>
      <c r="J8239" s="2" t="s">
        <v>16</v>
      </c>
      <c r="K8239" s="2">
        <f t="shared" si="256"/>
        <v>4.7679999999999998</v>
      </c>
      <c r="L8239" s="2">
        <f t="shared" si="257"/>
        <v>4.7679999999999998</v>
      </c>
      <c r="M8239" s="2" cm="1">
        <f t="array" ref="M8239">IFERROR(_xlfn.IFS(AND(F8239="Furniture",C8239="First Class",I8239&gt;5),H8239-(H8239*10%),AND(F8239="Technology",C8239="Same Day",I8239&gt;6),H8239-(H8239*12%),AND(F8239="Office Supplies",OR(C8239="Second Day",C8239="Standard Class"),I8239&gt;4),H8239-(H8239*8%)),H8239)</f>
        <v>4.7679999999999998</v>
      </c>
      <c r="N8239" s="2" cm="1">
        <f t="array" ref="N8239">IFERROR(_xlfn.IFS(AND(J8239="Yes",F8239="Furniture",OR(C8239="Second Day",C8239="Standard Class"),I8239&gt;3),H8239-(H8239*15%),AND(J8239="Yes",F8239="Technology",C8239="Same Day",I8239&gt;4),H8239-(H8239*18%),AND(J8239="Yes",F8239="Office Supplies",C8239="First Class",I8239&gt;5),H8239-(H8239*20%)),H8239)</f>
        <v>4.7679999999999998</v>
      </c>
      <c r="O8239" s="2"/>
    </row>
    <row r="8240" spans="1:15" ht="15.75" customHeight="1" x14ac:dyDescent="0.3">
      <c r="A8240" s="2" t="s">
        <v>4122</v>
      </c>
      <c r="B8240" s="3">
        <v>43028</v>
      </c>
      <c r="C8240" s="2" t="s">
        <v>208</v>
      </c>
      <c r="D8240" s="2" t="s">
        <v>12</v>
      </c>
      <c r="E8240" s="2" t="s">
        <v>13</v>
      </c>
      <c r="F8240" s="2" t="s">
        <v>21</v>
      </c>
      <c r="G8240" s="2" t="s">
        <v>35</v>
      </c>
      <c r="H8240" s="2">
        <v>6.6720000000000006</v>
      </c>
      <c r="I8240" s="2">
        <v>1</v>
      </c>
      <c r="J8240" s="2" t="s">
        <v>16</v>
      </c>
      <c r="K8240" s="2">
        <f t="shared" si="256"/>
        <v>6.6720000000000006</v>
      </c>
      <c r="L8240" s="2">
        <f t="shared" si="257"/>
        <v>6.6720000000000006</v>
      </c>
      <c r="M8240" s="2" cm="1">
        <f t="array" ref="M8240">IFERROR(_xlfn.IFS(AND(F8240="Furniture",C8240="First Class",I8240&gt;5),H8240-(H8240*10%),AND(F8240="Technology",C8240="Same Day",I8240&gt;6),H8240-(H8240*12%),AND(F8240="Office Supplies",OR(C8240="Second Day",C8240="Standard Class"),I8240&gt;4),H8240-(H8240*8%)),H8240)</f>
        <v>6.6720000000000006</v>
      </c>
      <c r="N8240" s="2" cm="1">
        <f t="array" ref="N8240">IFERROR(_xlfn.IFS(AND(J8240="Yes",F8240="Furniture",OR(C8240="Second Day",C8240="Standard Class"),I8240&gt;3),H8240-(H8240*15%),AND(J8240="Yes",F8240="Technology",C8240="Same Day",I8240&gt;4),H8240-(H8240*18%),AND(J8240="Yes",F8240="Office Supplies",C8240="First Class",I8240&gt;5),H8240-(H8240*20%)),H8240)</f>
        <v>6.6720000000000006</v>
      </c>
      <c r="O8240" s="2"/>
    </row>
    <row r="8241" spans="1:15" ht="15.75" customHeight="1" x14ac:dyDescent="0.3">
      <c r="A8241" s="2" t="s">
        <v>4122</v>
      </c>
      <c r="B8241" s="3">
        <v>43028</v>
      </c>
      <c r="C8241" s="2" t="s">
        <v>208</v>
      </c>
      <c r="D8241" s="2" t="s">
        <v>12</v>
      </c>
      <c r="E8241" s="2" t="s">
        <v>13</v>
      </c>
      <c r="F8241" s="2" t="s">
        <v>21</v>
      </c>
      <c r="G8241" s="2" t="s">
        <v>29</v>
      </c>
      <c r="H8241" s="2">
        <v>4.4479999999999995</v>
      </c>
      <c r="I8241" s="2">
        <v>2</v>
      </c>
      <c r="J8241" s="2" t="s">
        <v>16</v>
      </c>
      <c r="K8241" s="2">
        <f t="shared" si="256"/>
        <v>4.4479999999999995</v>
      </c>
      <c r="L8241" s="2">
        <f t="shared" si="257"/>
        <v>4.4479999999999995</v>
      </c>
      <c r="M8241" s="2" cm="1">
        <f t="array" ref="M8241">IFERROR(_xlfn.IFS(AND(F8241="Furniture",C8241="First Class",I8241&gt;5),H8241-(H8241*10%),AND(F8241="Technology",C8241="Same Day",I8241&gt;6),H8241-(H8241*12%),AND(F8241="Office Supplies",OR(C8241="Second Day",C8241="Standard Class"),I8241&gt;4),H8241-(H8241*8%)),H8241)</f>
        <v>4.4479999999999995</v>
      </c>
      <c r="N8241" s="2" cm="1">
        <f t="array" ref="N8241">IFERROR(_xlfn.IFS(AND(J8241="Yes",F8241="Furniture",OR(C8241="Second Day",C8241="Standard Class"),I8241&gt;3),H8241-(H8241*15%),AND(J8241="Yes",F8241="Technology",C8241="Same Day",I8241&gt;4),H8241-(H8241*18%),AND(J8241="Yes",F8241="Office Supplies",C8241="First Class",I8241&gt;5),H8241-(H8241*20%)),H8241)</f>
        <v>4.4479999999999995</v>
      </c>
      <c r="O8241" s="2"/>
    </row>
    <row r="8242" spans="1:15" ht="15.75" customHeight="1" x14ac:dyDescent="0.3">
      <c r="A8242" s="2" t="s">
        <v>4122</v>
      </c>
      <c r="B8242" s="3">
        <v>43028</v>
      </c>
      <c r="C8242" s="2" t="s">
        <v>208</v>
      </c>
      <c r="D8242" s="2" t="s">
        <v>12</v>
      </c>
      <c r="E8242" s="2" t="s">
        <v>13</v>
      </c>
      <c r="F8242" s="2" t="s">
        <v>14</v>
      </c>
      <c r="G8242" s="2" t="s">
        <v>28</v>
      </c>
      <c r="H8242" s="2">
        <v>43.936000000000007</v>
      </c>
      <c r="I8242" s="2">
        <v>4</v>
      </c>
      <c r="J8242" s="2" t="s">
        <v>16</v>
      </c>
      <c r="K8242" s="2">
        <f t="shared" si="256"/>
        <v>43.936000000000007</v>
      </c>
      <c r="L8242" s="2">
        <f t="shared" si="257"/>
        <v>43.936000000000007</v>
      </c>
      <c r="M8242" s="2" cm="1">
        <f t="array" ref="M8242">IFERROR(_xlfn.IFS(AND(F8242="Furniture",C8242="First Class",I8242&gt;5),H8242-(H8242*10%),AND(F8242="Technology",C8242="Same Day",I8242&gt;6),H8242-(H8242*12%),AND(F8242="Office Supplies",OR(C8242="Second Day",C8242="Standard Class"),I8242&gt;4),H8242-(H8242*8%)),H8242)</f>
        <v>43.936000000000007</v>
      </c>
      <c r="N8242" s="2" cm="1">
        <f t="array" ref="N8242">IFERROR(_xlfn.IFS(AND(J8242="Yes",F8242="Furniture",OR(C8242="Second Day",C8242="Standard Class"),I8242&gt;3),H8242-(H8242*15%),AND(J8242="Yes",F8242="Technology",C8242="Same Day",I8242&gt;4),H8242-(H8242*18%),AND(J8242="Yes",F8242="Office Supplies",C8242="First Class",I8242&gt;5),H8242-(H8242*20%)),H8242)</f>
        <v>43.936000000000007</v>
      </c>
      <c r="O8242" s="2"/>
    </row>
    <row r="8243" spans="1:15" ht="15.75" customHeight="1" x14ac:dyDescent="0.3">
      <c r="A8243" s="2" t="s">
        <v>4123</v>
      </c>
      <c r="B8243" s="3">
        <v>41883</v>
      </c>
      <c r="C8243" s="2" t="s">
        <v>24</v>
      </c>
      <c r="D8243" s="2" t="s">
        <v>12</v>
      </c>
      <c r="E8243" s="2" t="s">
        <v>46</v>
      </c>
      <c r="F8243" s="2" t="s">
        <v>21</v>
      </c>
      <c r="G8243" s="2" t="s">
        <v>32</v>
      </c>
      <c r="H8243" s="2">
        <v>23.744</v>
      </c>
      <c r="I8243" s="2">
        <v>2</v>
      </c>
      <c r="J8243" s="2" t="s">
        <v>16</v>
      </c>
      <c r="K8243" s="2">
        <f t="shared" si="256"/>
        <v>23.744</v>
      </c>
      <c r="L8243" s="2">
        <f t="shared" si="257"/>
        <v>23.744</v>
      </c>
      <c r="M8243" s="2" cm="1">
        <f t="array" ref="M8243">IFERROR(_xlfn.IFS(AND(F8243="Furniture",C8243="First Class",I8243&gt;5),H8243-(H8243*10%),AND(F8243="Technology",C8243="Same Day",I8243&gt;6),H8243-(H8243*12%),AND(F8243="Office Supplies",OR(C8243="Second Day",C8243="Standard Class"),I8243&gt;4),H8243-(H8243*8%)),H8243)</f>
        <v>23.744</v>
      </c>
      <c r="N8243" s="2" cm="1">
        <f t="array" ref="N8243">IFERROR(_xlfn.IFS(AND(J8243="Yes",F8243="Furniture",OR(C8243="Second Day",C8243="Standard Class"),I8243&gt;3),H8243-(H8243*15%),AND(J8243="Yes",F8243="Technology",C8243="Same Day",I8243&gt;4),H8243-(H8243*18%),AND(J8243="Yes",F8243="Office Supplies",C8243="First Class",I8243&gt;5),H8243-(H8243*20%)),H8243)</f>
        <v>23.744</v>
      </c>
      <c r="O8243" s="2"/>
    </row>
    <row r="8244" spans="1:15" ht="15.75" customHeight="1" x14ac:dyDescent="0.3">
      <c r="A8244" s="2" t="s">
        <v>4123</v>
      </c>
      <c r="B8244" s="3">
        <v>41883</v>
      </c>
      <c r="C8244" s="2" t="s">
        <v>24</v>
      </c>
      <c r="D8244" s="2" t="s">
        <v>12</v>
      </c>
      <c r="E8244" s="2" t="s">
        <v>46</v>
      </c>
      <c r="F8244" s="2" t="s">
        <v>30</v>
      </c>
      <c r="G8244" s="2" t="s">
        <v>49</v>
      </c>
      <c r="H8244" s="2">
        <v>357</v>
      </c>
      <c r="I8244" s="2">
        <v>3</v>
      </c>
      <c r="J8244" s="2" t="s">
        <v>16</v>
      </c>
      <c r="K8244" s="2">
        <f t="shared" si="256"/>
        <v>303.45</v>
      </c>
      <c r="L8244" s="2">
        <f t="shared" si="257"/>
        <v>357</v>
      </c>
      <c r="M8244" s="2" cm="1">
        <f t="array" ref="M8244">IFERROR(_xlfn.IFS(AND(F8244="Furniture",C8244="First Class",I8244&gt;5),H8244-(H8244*10%),AND(F8244="Technology",C8244="Same Day",I8244&gt;6),H8244-(H8244*12%),AND(F8244="Office Supplies",OR(C8244="Second Day",C8244="Standard Class"),I8244&gt;4),H8244-(H8244*8%)),H8244)</f>
        <v>357</v>
      </c>
      <c r="N8244" s="2" cm="1">
        <f t="array" ref="N8244">IFERROR(_xlfn.IFS(AND(J8244="Yes",F8244="Furniture",OR(C8244="Second Day",C8244="Standard Class"),I8244&gt;3),H8244-(H8244*15%),AND(J8244="Yes",F8244="Technology",C8244="Same Day",I8244&gt;4),H8244-(H8244*18%),AND(J8244="Yes",F8244="Office Supplies",C8244="First Class",I8244&gt;5),H8244-(H8244*20%)),H8244)</f>
        <v>357</v>
      </c>
      <c r="O8244" s="2"/>
    </row>
    <row r="8245" spans="1:15" ht="15.75" customHeight="1" x14ac:dyDescent="0.3">
      <c r="A8245" s="2" t="s">
        <v>4124</v>
      </c>
      <c r="B8245" s="3">
        <v>41863</v>
      </c>
      <c r="C8245" s="2" t="s">
        <v>24</v>
      </c>
      <c r="D8245" s="2" t="s">
        <v>12</v>
      </c>
      <c r="E8245" s="2" t="s">
        <v>20</v>
      </c>
      <c r="F8245" s="2" t="s">
        <v>30</v>
      </c>
      <c r="G8245" s="2" t="s">
        <v>31</v>
      </c>
      <c r="H8245" s="2">
        <v>806.33600000000001</v>
      </c>
      <c r="I8245" s="2">
        <v>8</v>
      </c>
      <c r="J8245" s="2" t="s">
        <v>16</v>
      </c>
      <c r="K8245" s="2">
        <f t="shared" si="256"/>
        <v>685.38560000000007</v>
      </c>
      <c r="L8245" s="2">
        <f t="shared" si="257"/>
        <v>806.33600000000001</v>
      </c>
      <c r="M8245" s="2" cm="1">
        <f t="array" ref="M8245">IFERROR(_xlfn.IFS(AND(F8245="Furniture",C8245="First Class",I8245&gt;5),H8245-(H8245*10%),AND(F8245="Technology",C8245="Same Day",I8245&gt;6),H8245-(H8245*12%),AND(F8245="Office Supplies",OR(C8245="Second Day",C8245="Standard Class"),I8245&gt;4),H8245-(H8245*8%)),H8245)</f>
        <v>806.33600000000001</v>
      </c>
      <c r="N8245" s="2" cm="1">
        <f t="array" ref="N8245">IFERROR(_xlfn.IFS(AND(J8245="Yes",F8245="Furniture",OR(C8245="Second Day",C8245="Standard Class"),I8245&gt;3),H8245-(H8245*15%),AND(J8245="Yes",F8245="Technology",C8245="Same Day",I8245&gt;4),H8245-(H8245*18%),AND(J8245="Yes",F8245="Office Supplies",C8245="First Class",I8245&gt;5),H8245-(H8245*20%)),H8245)</f>
        <v>806.33600000000001</v>
      </c>
      <c r="O8245" s="2"/>
    </row>
    <row r="8246" spans="1:15" ht="15.75" customHeight="1" x14ac:dyDescent="0.3">
      <c r="A8246" s="2" t="s">
        <v>4124</v>
      </c>
      <c r="B8246" s="3">
        <v>41863</v>
      </c>
      <c r="C8246" s="2" t="s">
        <v>24</v>
      </c>
      <c r="D8246" s="2" t="s">
        <v>12</v>
      </c>
      <c r="E8246" s="2" t="s">
        <v>20</v>
      </c>
      <c r="F8246" s="2" t="s">
        <v>14</v>
      </c>
      <c r="G8246" s="2" t="s">
        <v>28</v>
      </c>
      <c r="H8246" s="2">
        <v>85.44</v>
      </c>
      <c r="I8246" s="2">
        <v>3</v>
      </c>
      <c r="J8246" s="2" t="s">
        <v>16</v>
      </c>
      <c r="K8246" s="2">
        <f t="shared" si="256"/>
        <v>85.44</v>
      </c>
      <c r="L8246" s="2">
        <f t="shared" si="257"/>
        <v>85.44</v>
      </c>
      <c r="M8246" s="2" cm="1">
        <f t="array" ref="M8246">IFERROR(_xlfn.IFS(AND(F8246="Furniture",C8246="First Class",I8246&gt;5),H8246-(H8246*10%),AND(F8246="Technology",C8246="Same Day",I8246&gt;6),H8246-(H8246*12%),AND(F8246="Office Supplies",OR(C8246="Second Day",C8246="Standard Class"),I8246&gt;4),H8246-(H8246*8%)),H8246)</f>
        <v>85.44</v>
      </c>
      <c r="N8246" s="2" cm="1">
        <f t="array" ref="N8246">IFERROR(_xlfn.IFS(AND(J8246="Yes",F8246="Furniture",OR(C8246="Second Day",C8246="Standard Class"),I8246&gt;3),H8246-(H8246*15%),AND(J8246="Yes",F8246="Technology",C8246="Same Day",I8246&gt;4),H8246-(H8246*18%),AND(J8246="Yes",F8246="Office Supplies",C8246="First Class",I8246&gt;5),H8246-(H8246*20%)),H8246)</f>
        <v>85.44</v>
      </c>
      <c r="O8246" s="2"/>
    </row>
    <row r="8247" spans="1:15" ht="15.75" customHeight="1" x14ac:dyDescent="0.3">
      <c r="A8247" s="2" t="s">
        <v>4125</v>
      </c>
      <c r="B8247" s="3">
        <v>41870</v>
      </c>
      <c r="C8247" s="2" t="s">
        <v>24</v>
      </c>
      <c r="D8247" s="2" t="s">
        <v>19</v>
      </c>
      <c r="E8247" s="2" t="s">
        <v>13</v>
      </c>
      <c r="F8247" s="2" t="s">
        <v>21</v>
      </c>
      <c r="G8247" s="2" t="s">
        <v>26</v>
      </c>
      <c r="H8247" s="2">
        <v>344.90999999999997</v>
      </c>
      <c r="I8247" s="2">
        <v>3</v>
      </c>
      <c r="J8247" s="2" t="s">
        <v>16</v>
      </c>
      <c r="K8247" s="2">
        <f t="shared" si="256"/>
        <v>293.17349999999999</v>
      </c>
      <c r="L8247" s="2">
        <f t="shared" si="257"/>
        <v>344.90999999999997</v>
      </c>
      <c r="M8247" s="2" cm="1">
        <f t="array" ref="M8247">IFERROR(_xlfn.IFS(AND(F8247="Furniture",C8247="First Class",I8247&gt;5),H8247-(H8247*10%),AND(F8247="Technology",C8247="Same Day",I8247&gt;6),H8247-(H8247*12%),AND(F8247="Office Supplies",OR(C8247="Second Day",C8247="Standard Class"),I8247&gt;4),H8247-(H8247*8%)),H8247)</f>
        <v>344.90999999999997</v>
      </c>
      <c r="N8247" s="2" cm="1">
        <f t="array" ref="N8247">IFERROR(_xlfn.IFS(AND(J8247="Yes",F8247="Furniture",OR(C8247="Second Day",C8247="Standard Class"),I8247&gt;3),H8247-(H8247*15%),AND(J8247="Yes",F8247="Technology",C8247="Same Day",I8247&gt;4),H8247-(H8247*18%),AND(J8247="Yes",F8247="Office Supplies",C8247="First Class",I8247&gt;5),H8247-(H8247*20%)),H8247)</f>
        <v>344.90999999999997</v>
      </c>
      <c r="O8247" s="2"/>
    </row>
    <row r="8248" spans="1:15" ht="15.75" customHeight="1" x14ac:dyDescent="0.3">
      <c r="A8248" s="2" t="s">
        <v>4126</v>
      </c>
      <c r="B8248" s="3">
        <v>42134</v>
      </c>
      <c r="C8248" s="2" t="s">
        <v>208</v>
      </c>
      <c r="D8248" s="2" t="s">
        <v>38</v>
      </c>
      <c r="E8248" s="2" t="s">
        <v>39</v>
      </c>
      <c r="F8248" s="2" t="s">
        <v>21</v>
      </c>
      <c r="G8248" s="2" t="s">
        <v>33</v>
      </c>
      <c r="H8248" s="2">
        <v>70.969999999999985</v>
      </c>
      <c r="I8248" s="2">
        <v>5</v>
      </c>
      <c r="J8248" s="2" t="s">
        <v>16</v>
      </c>
      <c r="K8248" s="2">
        <f t="shared" si="256"/>
        <v>70.969999999999985</v>
      </c>
      <c r="L8248" s="2">
        <f t="shared" si="257"/>
        <v>70.969999999999985</v>
      </c>
      <c r="M8248" s="2" cm="1">
        <f t="array" ref="M8248">IFERROR(_xlfn.IFS(AND(F8248="Furniture",C8248="First Class",I8248&gt;5),H8248-(H8248*10%),AND(F8248="Technology",C8248="Same Day",I8248&gt;6),H8248-(H8248*12%),AND(F8248="Office Supplies",OR(C8248="Second Day",C8248="Standard Class"),I8248&gt;4),H8248-(H8248*8%)),H8248)</f>
        <v>70.969999999999985</v>
      </c>
      <c r="N8248" s="2" cm="1">
        <f t="array" ref="N8248">IFERROR(_xlfn.IFS(AND(J8248="Yes",F8248="Furniture",OR(C8248="Second Day",C8248="Standard Class"),I8248&gt;3),H8248-(H8248*15%),AND(J8248="Yes",F8248="Technology",C8248="Same Day",I8248&gt;4),H8248-(H8248*18%),AND(J8248="Yes",F8248="Office Supplies",C8248="First Class",I8248&gt;5),H8248-(H8248*20%)),H8248)</f>
        <v>70.969999999999985</v>
      </c>
      <c r="O8248" s="2"/>
    </row>
    <row r="8249" spans="1:15" ht="15.75" customHeight="1" x14ac:dyDescent="0.3">
      <c r="A8249" s="2" t="s">
        <v>4126</v>
      </c>
      <c r="B8249" s="3">
        <v>42134</v>
      </c>
      <c r="C8249" s="2" t="s">
        <v>208</v>
      </c>
      <c r="D8249" s="2" t="s">
        <v>38</v>
      </c>
      <c r="E8249" s="2" t="s">
        <v>39</v>
      </c>
      <c r="F8249" s="2" t="s">
        <v>21</v>
      </c>
      <c r="G8249" s="2" t="s">
        <v>29</v>
      </c>
      <c r="H8249" s="2">
        <v>36.783999999999999</v>
      </c>
      <c r="I8249" s="2">
        <v>2</v>
      </c>
      <c r="J8249" s="2" t="s">
        <v>16</v>
      </c>
      <c r="K8249" s="2">
        <f t="shared" si="256"/>
        <v>36.783999999999999</v>
      </c>
      <c r="L8249" s="2">
        <f t="shared" si="257"/>
        <v>36.783999999999999</v>
      </c>
      <c r="M8249" s="2" cm="1">
        <f t="array" ref="M8249">IFERROR(_xlfn.IFS(AND(F8249="Furniture",C8249="First Class",I8249&gt;5),H8249-(H8249*10%),AND(F8249="Technology",C8249="Same Day",I8249&gt;6),H8249-(H8249*12%),AND(F8249="Office Supplies",OR(C8249="Second Day",C8249="Standard Class"),I8249&gt;4),H8249-(H8249*8%)),H8249)</f>
        <v>36.783999999999999</v>
      </c>
      <c r="N8249" s="2" cm="1">
        <f t="array" ref="N8249">IFERROR(_xlfn.IFS(AND(J8249="Yes",F8249="Furniture",OR(C8249="Second Day",C8249="Standard Class"),I8249&gt;3),H8249-(H8249*15%),AND(J8249="Yes",F8249="Technology",C8249="Same Day",I8249&gt;4),H8249-(H8249*18%),AND(J8249="Yes",F8249="Office Supplies",C8249="First Class",I8249&gt;5),H8249-(H8249*20%)),H8249)</f>
        <v>36.783999999999999</v>
      </c>
      <c r="O8249" s="2"/>
    </row>
    <row r="8250" spans="1:15" ht="15.75" customHeight="1" x14ac:dyDescent="0.3">
      <c r="A8250" s="2" t="s">
        <v>4127</v>
      </c>
      <c r="B8250" s="3">
        <v>42500</v>
      </c>
      <c r="C8250" s="2" t="s">
        <v>11</v>
      </c>
      <c r="D8250" s="2" t="s">
        <v>38</v>
      </c>
      <c r="E8250" s="2" t="s">
        <v>46</v>
      </c>
      <c r="F8250" s="2" t="s">
        <v>30</v>
      </c>
      <c r="G8250" s="2" t="s">
        <v>31</v>
      </c>
      <c r="H8250" s="2">
        <v>743.98799999999994</v>
      </c>
      <c r="I8250" s="2">
        <v>2</v>
      </c>
      <c r="J8250" s="2" t="s">
        <v>16</v>
      </c>
      <c r="K8250" s="2">
        <f t="shared" si="256"/>
        <v>632.38979999999992</v>
      </c>
      <c r="L8250" s="2">
        <f t="shared" si="257"/>
        <v>743.98799999999994</v>
      </c>
      <c r="M8250" s="2" cm="1">
        <f t="array" ref="M8250">IFERROR(_xlfn.IFS(AND(F8250="Furniture",C8250="First Class",I8250&gt;5),H8250-(H8250*10%),AND(F8250="Technology",C8250="Same Day",I8250&gt;6),H8250-(H8250*12%),AND(F8250="Office Supplies",OR(C8250="Second Day",C8250="Standard Class"),I8250&gt;4),H8250-(H8250*8%)),H8250)</f>
        <v>743.98799999999994</v>
      </c>
      <c r="N8250" s="2" cm="1">
        <f t="array" ref="N8250">IFERROR(_xlfn.IFS(AND(J8250="Yes",F8250="Furniture",OR(C8250="Second Day",C8250="Standard Class"),I8250&gt;3),H8250-(H8250*15%),AND(J8250="Yes",F8250="Technology",C8250="Same Day",I8250&gt;4),H8250-(H8250*18%),AND(J8250="Yes",F8250="Office Supplies",C8250="First Class",I8250&gt;5),H8250-(H8250*20%)),H8250)</f>
        <v>743.98799999999994</v>
      </c>
      <c r="O8250" s="2"/>
    </row>
    <row r="8251" spans="1:15" ht="15.75" customHeight="1" x14ac:dyDescent="0.3">
      <c r="A8251" s="2" t="s">
        <v>4128</v>
      </c>
      <c r="B8251" s="3">
        <v>42068</v>
      </c>
      <c r="C8251" s="2" t="s">
        <v>11</v>
      </c>
      <c r="D8251" s="2" t="s">
        <v>12</v>
      </c>
      <c r="E8251" s="2" t="s">
        <v>39</v>
      </c>
      <c r="F8251" s="2" t="s">
        <v>21</v>
      </c>
      <c r="G8251" s="2" t="s">
        <v>32</v>
      </c>
      <c r="H8251" s="2">
        <v>11.211999999999998</v>
      </c>
      <c r="I8251" s="2">
        <v>2</v>
      </c>
      <c r="J8251" s="2" t="s">
        <v>16</v>
      </c>
      <c r="K8251" s="2">
        <f t="shared" si="256"/>
        <v>11.211999999999998</v>
      </c>
      <c r="L8251" s="2">
        <f t="shared" si="257"/>
        <v>11.211999999999998</v>
      </c>
      <c r="M8251" s="2" cm="1">
        <f t="array" ref="M8251">IFERROR(_xlfn.IFS(AND(F8251="Furniture",C8251="First Class",I8251&gt;5),H8251-(H8251*10%),AND(F8251="Technology",C8251="Same Day",I8251&gt;6),H8251-(H8251*12%),AND(F8251="Office Supplies",OR(C8251="Second Day",C8251="Standard Class"),I8251&gt;4),H8251-(H8251*8%)),H8251)</f>
        <v>11.211999999999998</v>
      </c>
      <c r="N8251" s="2" cm="1">
        <f t="array" ref="N8251">IFERROR(_xlfn.IFS(AND(J8251="Yes",F8251="Furniture",OR(C8251="Second Day",C8251="Standard Class"),I8251&gt;3),H8251-(H8251*15%),AND(J8251="Yes",F8251="Technology",C8251="Same Day",I8251&gt;4),H8251-(H8251*18%),AND(J8251="Yes",F8251="Office Supplies",C8251="First Class",I8251&gt;5),H8251-(H8251*20%)),H8251)</f>
        <v>11.211999999999998</v>
      </c>
      <c r="O8251" s="2"/>
    </row>
    <row r="8252" spans="1:15" ht="15.75" customHeight="1" x14ac:dyDescent="0.3">
      <c r="A8252" s="2" t="s">
        <v>4128</v>
      </c>
      <c r="B8252" s="3">
        <v>42068</v>
      </c>
      <c r="C8252" s="2" t="s">
        <v>11</v>
      </c>
      <c r="D8252" s="2" t="s">
        <v>12</v>
      </c>
      <c r="E8252" s="2" t="s">
        <v>39</v>
      </c>
      <c r="F8252" s="2" t="s">
        <v>14</v>
      </c>
      <c r="G8252" s="2" t="s">
        <v>28</v>
      </c>
      <c r="H8252" s="2">
        <v>4.7119999999999997</v>
      </c>
      <c r="I8252" s="2">
        <v>2</v>
      </c>
      <c r="J8252" s="2" t="s">
        <v>16</v>
      </c>
      <c r="K8252" s="2">
        <f t="shared" si="256"/>
        <v>4.7119999999999997</v>
      </c>
      <c r="L8252" s="2">
        <f t="shared" si="257"/>
        <v>4.7119999999999997</v>
      </c>
      <c r="M8252" s="2" cm="1">
        <f t="array" ref="M8252">IFERROR(_xlfn.IFS(AND(F8252="Furniture",C8252="First Class",I8252&gt;5),H8252-(H8252*10%),AND(F8252="Technology",C8252="Same Day",I8252&gt;6),H8252-(H8252*12%),AND(F8252="Office Supplies",OR(C8252="Second Day",C8252="Standard Class"),I8252&gt;4),H8252-(H8252*8%)),H8252)</f>
        <v>4.7119999999999997</v>
      </c>
      <c r="N8252" s="2" cm="1">
        <f t="array" ref="N8252">IFERROR(_xlfn.IFS(AND(J8252="Yes",F8252="Furniture",OR(C8252="Second Day",C8252="Standard Class"),I8252&gt;3),H8252-(H8252*15%),AND(J8252="Yes",F8252="Technology",C8252="Same Day",I8252&gt;4),H8252-(H8252*18%),AND(J8252="Yes",F8252="Office Supplies",C8252="First Class",I8252&gt;5),H8252-(H8252*20%)),H8252)</f>
        <v>4.7119999999999997</v>
      </c>
      <c r="O8252" s="2"/>
    </row>
    <row r="8253" spans="1:15" ht="15.75" customHeight="1" x14ac:dyDescent="0.3">
      <c r="A8253" s="2" t="s">
        <v>4128</v>
      </c>
      <c r="B8253" s="3">
        <v>42068</v>
      </c>
      <c r="C8253" s="2" t="s">
        <v>11</v>
      </c>
      <c r="D8253" s="2" t="s">
        <v>12</v>
      </c>
      <c r="E8253" s="2" t="s">
        <v>39</v>
      </c>
      <c r="F8253" s="2" t="s">
        <v>21</v>
      </c>
      <c r="G8253" s="2" t="s">
        <v>33</v>
      </c>
      <c r="H8253" s="2">
        <v>180.97999999999996</v>
      </c>
      <c r="I8253" s="2">
        <v>5</v>
      </c>
      <c r="J8253" s="2" t="s">
        <v>16</v>
      </c>
      <c r="K8253" s="2">
        <f t="shared" si="256"/>
        <v>180.97999999999996</v>
      </c>
      <c r="L8253" s="2">
        <f t="shared" si="257"/>
        <v>180.97999999999996</v>
      </c>
      <c r="M8253" s="2" cm="1">
        <f t="array" ref="M8253">IFERROR(_xlfn.IFS(AND(F8253="Furniture",C8253="First Class",I8253&gt;5),H8253-(H8253*10%),AND(F8253="Technology",C8253="Same Day",I8253&gt;6),H8253-(H8253*12%),AND(F8253="Office Supplies",OR(C8253="Second Day",C8253="Standard Class"),I8253&gt;4),H8253-(H8253*8%)),H8253)</f>
        <v>180.97999999999996</v>
      </c>
      <c r="N8253" s="2" cm="1">
        <f t="array" ref="N8253">IFERROR(_xlfn.IFS(AND(J8253="Yes",F8253="Furniture",OR(C8253="Second Day",C8253="Standard Class"),I8253&gt;3),H8253-(H8253*15%),AND(J8253="Yes",F8253="Technology",C8253="Same Day",I8253&gt;4),H8253-(H8253*18%),AND(J8253="Yes",F8253="Office Supplies",C8253="First Class",I8253&gt;5),H8253-(H8253*20%)),H8253)</f>
        <v>180.97999999999996</v>
      </c>
      <c r="O8253" s="2"/>
    </row>
    <row r="8254" spans="1:15" ht="15.75" customHeight="1" x14ac:dyDescent="0.3">
      <c r="A8254" s="2" t="s">
        <v>4128</v>
      </c>
      <c r="B8254" s="3">
        <v>42068</v>
      </c>
      <c r="C8254" s="2" t="s">
        <v>11</v>
      </c>
      <c r="D8254" s="2" t="s">
        <v>12</v>
      </c>
      <c r="E8254" s="2" t="s">
        <v>39</v>
      </c>
      <c r="F8254" s="2" t="s">
        <v>21</v>
      </c>
      <c r="G8254" s="2" t="s">
        <v>26</v>
      </c>
      <c r="H8254" s="2">
        <v>60.415999999999997</v>
      </c>
      <c r="I8254" s="2">
        <v>2</v>
      </c>
      <c r="J8254" s="2" t="s">
        <v>16</v>
      </c>
      <c r="K8254" s="2">
        <f t="shared" si="256"/>
        <v>60.415999999999997</v>
      </c>
      <c r="L8254" s="2">
        <f t="shared" si="257"/>
        <v>60.415999999999997</v>
      </c>
      <c r="M8254" s="2" cm="1">
        <f t="array" ref="M8254">IFERROR(_xlfn.IFS(AND(F8254="Furniture",C8254="First Class",I8254&gt;5),H8254-(H8254*10%),AND(F8254="Technology",C8254="Same Day",I8254&gt;6),H8254-(H8254*12%),AND(F8254="Office Supplies",OR(C8254="Second Day",C8254="Standard Class"),I8254&gt;4),H8254-(H8254*8%)),H8254)</f>
        <v>60.415999999999997</v>
      </c>
      <c r="N8254" s="2" cm="1">
        <f t="array" ref="N8254">IFERROR(_xlfn.IFS(AND(J8254="Yes",F8254="Furniture",OR(C8254="Second Day",C8254="Standard Class"),I8254&gt;3),H8254-(H8254*15%),AND(J8254="Yes",F8254="Technology",C8254="Same Day",I8254&gt;4),H8254-(H8254*18%),AND(J8254="Yes",F8254="Office Supplies",C8254="First Class",I8254&gt;5),H8254-(H8254*20%)),H8254)</f>
        <v>60.415999999999997</v>
      </c>
      <c r="O8254" s="2"/>
    </row>
    <row r="8255" spans="1:15" ht="15.75" customHeight="1" x14ac:dyDescent="0.3">
      <c r="A8255" s="2" t="s">
        <v>4129</v>
      </c>
      <c r="B8255" s="3">
        <v>42959</v>
      </c>
      <c r="C8255" s="2" t="s">
        <v>24</v>
      </c>
      <c r="D8255" s="2" t="s">
        <v>12</v>
      </c>
      <c r="E8255" s="2" t="s">
        <v>20</v>
      </c>
      <c r="F8255" s="2" t="s">
        <v>30</v>
      </c>
      <c r="G8255" s="2" t="s">
        <v>194</v>
      </c>
      <c r="H8255" s="2">
        <v>299.99</v>
      </c>
      <c r="I8255" s="2">
        <v>1</v>
      </c>
      <c r="J8255" s="2" t="s">
        <v>16</v>
      </c>
      <c r="K8255" s="2">
        <f t="shared" si="256"/>
        <v>254.9915</v>
      </c>
      <c r="L8255" s="2">
        <f t="shared" si="257"/>
        <v>299.99</v>
      </c>
      <c r="M8255" s="2" cm="1">
        <f t="array" ref="M8255">IFERROR(_xlfn.IFS(AND(F8255="Furniture",C8255="First Class",I8255&gt;5),H8255-(H8255*10%),AND(F8255="Technology",C8255="Same Day",I8255&gt;6),H8255-(H8255*12%),AND(F8255="Office Supplies",OR(C8255="Second Day",C8255="Standard Class"),I8255&gt;4),H8255-(H8255*8%)),H8255)</f>
        <v>299.99</v>
      </c>
      <c r="N8255" s="2" cm="1">
        <f t="array" ref="N8255">IFERROR(_xlfn.IFS(AND(J8255="Yes",F8255="Furniture",OR(C8255="Second Day",C8255="Standard Class"),I8255&gt;3),H8255-(H8255*15%),AND(J8255="Yes",F8255="Technology",C8255="Same Day",I8255&gt;4),H8255-(H8255*18%),AND(J8255="Yes",F8255="Office Supplies",C8255="First Class",I8255&gt;5),H8255-(H8255*20%)),H8255)</f>
        <v>299.99</v>
      </c>
      <c r="O8255" s="2"/>
    </row>
    <row r="8256" spans="1:15" ht="15.75" customHeight="1" x14ac:dyDescent="0.3">
      <c r="A8256" s="2" t="s">
        <v>4129</v>
      </c>
      <c r="B8256" s="3">
        <v>42959</v>
      </c>
      <c r="C8256" s="2" t="s">
        <v>24</v>
      </c>
      <c r="D8256" s="2" t="s">
        <v>12</v>
      </c>
      <c r="E8256" s="2" t="s">
        <v>20</v>
      </c>
      <c r="F8256" s="2" t="s">
        <v>21</v>
      </c>
      <c r="G8256" s="2" t="s">
        <v>35</v>
      </c>
      <c r="H8256" s="2">
        <v>192.16</v>
      </c>
      <c r="I8256" s="2">
        <v>4</v>
      </c>
      <c r="J8256" s="2" t="s">
        <v>16</v>
      </c>
      <c r="K8256" s="2">
        <f t="shared" si="256"/>
        <v>192.16</v>
      </c>
      <c r="L8256" s="2">
        <f t="shared" si="257"/>
        <v>192.16</v>
      </c>
      <c r="M8256" s="2" cm="1">
        <f t="array" ref="M8256">IFERROR(_xlfn.IFS(AND(F8256="Furniture",C8256="First Class",I8256&gt;5),H8256-(H8256*10%),AND(F8256="Technology",C8256="Same Day",I8256&gt;6),H8256-(H8256*12%),AND(F8256="Office Supplies",OR(C8256="Second Day",C8256="Standard Class"),I8256&gt;4),H8256-(H8256*8%)),H8256)</f>
        <v>192.16</v>
      </c>
      <c r="N8256" s="2" cm="1">
        <f t="array" ref="N8256">IFERROR(_xlfn.IFS(AND(J8256="Yes",F8256="Furniture",OR(C8256="Second Day",C8256="Standard Class"),I8256&gt;3),H8256-(H8256*15%),AND(J8256="Yes",F8256="Technology",C8256="Same Day",I8256&gt;4),H8256-(H8256*18%),AND(J8256="Yes",F8256="Office Supplies",C8256="First Class",I8256&gt;5),H8256-(H8256*20%)),H8256)</f>
        <v>192.16</v>
      </c>
      <c r="O8256" s="2"/>
    </row>
    <row r="8257" spans="1:15" ht="15.75" customHeight="1" x14ac:dyDescent="0.3">
      <c r="A8257" s="2" t="s">
        <v>4129</v>
      </c>
      <c r="B8257" s="3">
        <v>42959</v>
      </c>
      <c r="C8257" s="2" t="s">
        <v>24</v>
      </c>
      <c r="D8257" s="2" t="s">
        <v>12</v>
      </c>
      <c r="E8257" s="2" t="s">
        <v>20</v>
      </c>
      <c r="F8257" s="2" t="s">
        <v>30</v>
      </c>
      <c r="G8257" s="2" t="s">
        <v>31</v>
      </c>
      <c r="H8257" s="2">
        <v>242.624</v>
      </c>
      <c r="I8257" s="2">
        <v>8</v>
      </c>
      <c r="J8257" s="2" t="s">
        <v>16</v>
      </c>
      <c r="K8257" s="2">
        <f t="shared" si="256"/>
        <v>206.2304</v>
      </c>
      <c r="L8257" s="2">
        <f t="shared" si="257"/>
        <v>242.624</v>
      </c>
      <c r="M8257" s="2" cm="1">
        <f t="array" ref="M8257">IFERROR(_xlfn.IFS(AND(F8257="Furniture",C8257="First Class",I8257&gt;5),H8257-(H8257*10%),AND(F8257="Technology",C8257="Same Day",I8257&gt;6),H8257-(H8257*12%),AND(F8257="Office Supplies",OR(C8257="Second Day",C8257="Standard Class"),I8257&gt;4),H8257-(H8257*8%)),H8257)</f>
        <v>242.624</v>
      </c>
      <c r="N8257" s="2" cm="1">
        <f t="array" ref="N8257">IFERROR(_xlfn.IFS(AND(J8257="Yes",F8257="Furniture",OR(C8257="Second Day",C8257="Standard Class"),I8257&gt;3),H8257-(H8257*15%),AND(J8257="Yes",F8257="Technology",C8257="Same Day",I8257&gt;4),H8257-(H8257*18%),AND(J8257="Yes",F8257="Office Supplies",C8257="First Class",I8257&gt;5),H8257-(H8257*20%)),H8257)</f>
        <v>242.624</v>
      </c>
      <c r="O8257" s="2"/>
    </row>
    <row r="8258" spans="1:15" ht="15.75" customHeight="1" x14ac:dyDescent="0.3">
      <c r="A8258" s="2" t="s">
        <v>4129</v>
      </c>
      <c r="B8258" s="3">
        <v>42959</v>
      </c>
      <c r="C8258" s="2" t="s">
        <v>24</v>
      </c>
      <c r="D8258" s="2" t="s">
        <v>12</v>
      </c>
      <c r="E8258" s="2" t="s">
        <v>20</v>
      </c>
      <c r="F8258" s="2" t="s">
        <v>21</v>
      </c>
      <c r="G8258" s="2" t="s">
        <v>26</v>
      </c>
      <c r="H8258" s="2">
        <v>46.74</v>
      </c>
      <c r="I8258" s="2">
        <v>3</v>
      </c>
      <c r="J8258" s="2" t="s">
        <v>16</v>
      </c>
      <c r="K8258" s="2">
        <f t="shared" si="256"/>
        <v>46.74</v>
      </c>
      <c r="L8258" s="2">
        <f t="shared" si="257"/>
        <v>46.74</v>
      </c>
      <c r="M8258" s="2" cm="1">
        <f t="array" ref="M8258">IFERROR(_xlfn.IFS(AND(F8258="Furniture",C8258="First Class",I8258&gt;5),H8258-(H8258*10%),AND(F8258="Technology",C8258="Same Day",I8258&gt;6),H8258-(H8258*12%),AND(F8258="Office Supplies",OR(C8258="Second Day",C8258="Standard Class"),I8258&gt;4),H8258-(H8258*8%)),H8258)</f>
        <v>46.74</v>
      </c>
      <c r="N8258" s="2" cm="1">
        <f t="array" ref="N8258">IFERROR(_xlfn.IFS(AND(J8258="Yes",F8258="Furniture",OR(C8258="Second Day",C8258="Standard Class"),I8258&gt;3),H8258-(H8258*15%),AND(J8258="Yes",F8258="Technology",C8258="Same Day",I8258&gt;4),H8258-(H8258*18%),AND(J8258="Yes",F8258="Office Supplies",C8258="First Class",I8258&gt;5),H8258-(H8258*20%)),H8258)</f>
        <v>46.74</v>
      </c>
      <c r="O8258" s="2"/>
    </row>
    <row r="8259" spans="1:15" ht="15.75" customHeight="1" x14ac:dyDescent="0.3">
      <c r="A8259" s="2" t="s">
        <v>4129</v>
      </c>
      <c r="B8259" s="3">
        <v>42959</v>
      </c>
      <c r="C8259" s="2" t="s">
        <v>24</v>
      </c>
      <c r="D8259" s="2" t="s">
        <v>12</v>
      </c>
      <c r="E8259" s="2" t="s">
        <v>20</v>
      </c>
      <c r="F8259" s="2" t="s">
        <v>30</v>
      </c>
      <c r="G8259" s="2" t="s">
        <v>49</v>
      </c>
      <c r="H8259" s="2">
        <v>174.95000000000002</v>
      </c>
      <c r="I8259" s="2">
        <v>5</v>
      </c>
      <c r="J8259" s="2" t="s">
        <v>16</v>
      </c>
      <c r="K8259" s="2">
        <f t="shared" ref="K8259:K8322" si="258">IF(H8259&gt;$Q$5,H8259-(H8259*15%),H8259)</f>
        <v>174.95000000000002</v>
      </c>
      <c r="L8259" s="2">
        <f t="shared" ref="L8259:L8322" si="259">IF(AND(J8259="Yes",D8259="Consumer"),H8259-(H8259*3%),IF(AND(J8259="Yes",D8259="Corporate"),H8259-(H8259*5%),IF(J8259="Yes",H8259-(H8259*7%),H8259)))</f>
        <v>174.95000000000002</v>
      </c>
      <c r="M8259" s="2" cm="1">
        <f t="array" ref="M8259">IFERROR(_xlfn.IFS(AND(F8259="Furniture",C8259="First Class",I8259&gt;5),H8259-(H8259*10%),AND(F8259="Technology",C8259="Same Day",I8259&gt;6),H8259-(H8259*12%),AND(F8259="Office Supplies",OR(C8259="Second Day",C8259="Standard Class"),I8259&gt;4),H8259-(H8259*8%)),H8259)</f>
        <v>174.95000000000002</v>
      </c>
      <c r="N8259" s="2" cm="1">
        <f t="array" ref="N8259">IFERROR(_xlfn.IFS(AND(J8259="Yes",F8259="Furniture",OR(C8259="Second Day",C8259="Standard Class"),I8259&gt;3),H8259-(H8259*15%),AND(J8259="Yes",F8259="Technology",C8259="Same Day",I8259&gt;4),H8259-(H8259*18%),AND(J8259="Yes",F8259="Office Supplies",C8259="First Class",I8259&gt;5),H8259-(H8259*20%)),H8259)</f>
        <v>174.95000000000002</v>
      </c>
      <c r="O8259" s="2"/>
    </row>
    <row r="8260" spans="1:15" ht="15.75" customHeight="1" x14ac:dyDescent="0.3">
      <c r="A8260" s="2" t="s">
        <v>4129</v>
      </c>
      <c r="B8260" s="3">
        <v>42959</v>
      </c>
      <c r="C8260" s="2" t="s">
        <v>24</v>
      </c>
      <c r="D8260" s="2" t="s">
        <v>12</v>
      </c>
      <c r="E8260" s="2" t="s">
        <v>20</v>
      </c>
      <c r="F8260" s="2" t="s">
        <v>21</v>
      </c>
      <c r="G8260" s="2" t="s">
        <v>32</v>
      </c>
      <c r="H8260" s="2">
        <v>100.70400000000001</v>
      </c>
      <c r="I8260" s="2">
        <v>6</v>
      </c>
      <c r="J8260" s="2" t="s">
        <v>16</v>
      </c>
      <c r="K8260" s="2">
        <f t="shared" si="258"/>
        <v>100.70400000000001</v>
      </c>
      <c r="L8260" s="2">
        <f t="shared" si="259"/>
        <v>100.70400000000001</v>
      </c>
      <c r="M8260" s="2" cm="1">
        <f t="array" ref="M8260">IFERROR(_xlfn.IFS(AND(F8260="Furniture",C8260="First Class",I8260&gt;5),H8260-(H8260*10%),AND(F8260="Technology",C8260="Same Day",I8260&gt;6),H8260-(H8260*12%),AND(F8260="Office Supplies",OR(C8260="Second Day",C8260="Standard Class"),I8260&gt;4),H8260-(H8260*8%)),H8260)</f>
        <v>92.647680000000008</v>
      </c>
      <c r="N8260" s="2" cm="1">
        <f t="array" ref="N8260">IFERROR(_xlfn.IFS(AND(J8260="Yes",F8260="Furniture",OR(C8260="Second Day",C8260="Standard Class"),I8260&gt;3),H8260-(H8260*15%),AND(J8260="Yes",F8260="Technology",C8260="Same Day",I8260&gt;4),H8260-(H8260*18%),AND(J8260="Yes",F8260="Office Supplies",C8260="First Class",I8260&gt;5),H8260-(H8260*20%)),H8260)</f>
        <v>100.70400000000001</v>
      </c>
      <c r="O8260" s="2"/>
    </row>
    <row r="8261" spans="1:15" ht="15.75" customHeight="1" x14ac:dyDescent="0.3">
      <c r="A8261" s="2" t="s">
        <v>4130</v>
      </c>
      <c r="B8261" s="3">
        <v>42547</v>
      </c>
      <c r="C8261" s="2" t="s">
        <v>208</v>
      </c>
      <c r="D8261" s="2" t="s">
        <v>38</v>
      </c>
      <c r="E8261" s="2" t="s">
        <v>39</v>
      </c>
      <c r="F8261" s="2" t="s">
        <v>21</v>
      </c>
      <c r="G8261" s="2" t="s">
        <v>35</v>
      </c>
      <c r="H8261" s="2">
        <v>368.91</v>
      </c>
      <c r="I8261" s="2">
        <v>9</v>
      </c>
      <c r="J8261" s="2" t="s">
        <v>16</v>
      </c>
      <c r="K8261" s="2">
        <f t="shared" si="258"/>
        <v>313.57350000000002</v>
      </c>
      <c r="L8261" s="2">
        <f t="shared" si="259"/>
        <v>368.91</v>
      </c>
      <c r="M8261" s="2" cm="1">
        <f t="array" ref="M8261">IFERROR(_xlfn.IFS(AND(F8261="Furniture",C8261="First Class",I8261&gt;5),H8261-(H8261*10%),AND(F8261="Technology",C8261="Same Day",I8261&gt;6),H8261-(H8261*12%),AND(F8261="Office Supplies",OR(C8261="Second Day",C8261="Standard Class"),I8261&gt;4),H8261-(H8261*8%)),H8261)</f>
        <v>368.91</v>
      </c>
      <c r="N8261" s="2" cm="1">
        <f t="array" ref="N8261">IFERROR(_xlfn.IFS(AND(J8261="Yes",F8261="Furniture",OR(C8261="Second Day",C8261="Standard Class"),I8261&gt;3),H8261-(H8261*15%),AND(J8261="Yes",F8261="Technology",C8261="Same Day",I8261&gt;4),H8261-(H8261*18%),AND(J8261="Yes",F8261="Office Supplies",C8261="First Class",I8261&gt;5),H8261-(H8261*20%)),H8261)</f>
        <v>368.91</v>
      </c>
      <c r="O8261" s="2"/>
    </row>
    <row r="8262" spans="1:15" ht="15.75" customHeight="1" x14ac:dyDescent="0.3">
      <c r="A8262" s="2" t="s">
        <v>4130</v>
      </c>
      <c r="B8262" s="3">
        <v>42547</v>
      </c>
      <c r="C8262" s="2" t="s">
        <v>208</v>
      </c>
      <c r="D8262" s="2" t="s">
        <v>38</v>
      </c>
      <c r="E8262" s="2" t="s">
        <v>39</v>
      </c>
      <c r="F8262" s="2" t="s">
        <v>21</v>
      </c>
      <c r="G8262" s="2" t="s">
        <v>32</v>
      </c>
      <c r="H8262" s="2">
        <v>8.02</v>
      </c>
      <c r="I8262" s="2">
        <v>1</v>
      </c>
      <c r="J8262" s="2" t="s">
        <v>16</v>
      </c>
      <c r="K8262" s="2">
        <f t="shared" si="258"/>
        <v>8.02</v>
      </c>
      <c r="L8262" s="2">
        <f t="shared" si="259"/>
        <v>8.02</v>
      </c>
      <c r="M8262" s="2" cm="1">
        <f t="array" ref="M8262">IFERROR(_xlfn.IFS(AND(F8262="Furniture",C8262="First Class",I8262&gt;5),H8262-(H8262*10%),AND(F8262="Technology",C8262="Same Day",I8262&gt;6),H8262-(H8262*12%),AND(F8262="Office Supplies",OR(C8262="Second Day",C8262="Standard Class"),I8262&gt;4),H8262-(H8262*8%)),H8262)</f>
        <v>8.02</v>
      </c>
      <c r="N8262" s="2" cm="1">
        <f t="array" ref="N8262">IFERROR(_xlfn.IFS(AND(J8262="Yes",F8262="Furniture",OR(C8262="Second Day",C8262="Standard Class"),I8262&gt;3),H8262-(H8262*15%),AND(J8262="Yes",F8262="Technology",C8262="Same Day",I8262&gt;4),H8262-(H8262*18%),AND(J8262="Yes",F8262="Office Supplies",C8262="First Class",I8262&gt;5),H8262-(H8262*20%)),H8262)</f>
        <v>8.02</v>
      </c>
      <c r="O8262" s="2"/>
    </row>
    <row r="8263" spans="1:15" ht="15.75" customHeight="1" x14ac:dyDescent="0.3">
      <c r="A8263" s="2" t="s">
        <v>4130</v>
      </c>
      <c r="B8263" s="3">
        <v>42547</v>
      </c>
      <c r="C8263" s="2" t="s">
        <v>208</v>
      </c>
      <c r="D8263" s="2" t="s">
        <v>38</v>
      </c>
      <c r="E8263" s="2" t="s">
        <v>39</v>
      </c>
      <c r="F8263" s="2" t="s">
        <v>21</v>
      </c>
      <c r="G8263" s="2" t="s">
        <v>26</v>
      </c>
      <c r="H8263" s="2">
        <v>171.04</v>
      </c>
      <c r="I8263" s="2">
        <v>4</v>
      </c>
      <c r="J8263" s="2" t="s">
        <v>16</v>
      </c>
      <c r="K8263" s="2">
        <f t="shared" si="258"/>
        <v>171.04</v>
      </c>
      <c r="L8263" s="2">
        <f t="shared" si="259"/>
        <v>171.04</v>
      </c>
      <c r="M8263" s="2" cm="1">
        <f t="array" ref="M8263">IFERROR(_xlfn.IFS(AND(F8263="Furniture",C8263="First Class",I8263&gt;5),H8263-(H8263*10%),AND(F8263="Technology",C8263="Same Day",I8263&gt;6),H8263-(H8263*12%),AND(F8263="Office Supplies",OR(C8263="Second Day",C8263="Standard Class"),I8263&gt;4),H8263-(H8263*8%)),H8263)</f>
        <v>171.04</v>
      </c>
      <c r="N8263" s="2" cm="1">
        <f t="array" ref="N8263">IFERROR(_xlfn.IFS(AND(J8263="Yes",F8263="Furniture",OR(C8263="Second Day",C8263="Standard Class"),I8263&gt;3),H8263-(H8263*15%),AND(J8263="Yes",F8263="Technology",C8263="Same Day",I8263&gt;4),H8263-(H8263*18%),AND(J8263="Yes",F8263="Office Supplies",C8263="First Class",I8263&gt;5),H8263-(H8263*20%)),H8263)</f>
        <v>171.04</v>
      </c>
      <c r="O8263" s="2"/>
    </row>
    <row r="8264" spans="1:15" ht="15.75" customHeight="1" x14ac:dyDescent="0.3">
      <c r="A8264" s="2" t="s">
        <v>4131</v>
      </c>
      <c r="B8264" s="3">
        <v>42719</v>
      </c>
      <c r="C8264" s="2" t="s">
        <v>24</v>
      </c>
      <c r="D8264" s="2" t="s">
        <v>38</v>
      </c>
      <c r="E8264" s="2" t="s">
        <v>13</v>
      </c>
      <c r="F8264" s="2" t="s">
        <v>21</v>
      </c>
      <c r="G8264" s="2" t="s">
        <v>35</v>
      </c>
      <c r="H8264" s="2">
        <v>19.440000000000001</v>
      </c>
      <c r="I8264" s="2">
        <v>3</v>
      </c>
      <c r="J8264" s="2" t="s">
        <v>16</v>
      </c>
      <c r="K8264" s="2">
        <f t="shared" si="258"/>
        <v>19.440000000000001</v>
      </c>
      <c r="L8264" s="2">
        <f t="shared" si="259"/>
        <v>19.440000000000001</v>
      </c>
      <c r="M8264" s="2" cm="1">
        <f t="array" ref="M8264">IFERROR(_xlfn.IFS(AND(F8264="Furniture",C8264="First Class",I8264&gt;5),H8264-(H8264*10%),AND(F8264="Technology",C8264="Same Day",I8264&gt;6),H8264-(H8264*12%),AND(F8264="Office Supplies",OR(C8264="Second Day",C8264="Standard Class"),I8264&gt;4),H8264-(H8264*8%)),H8264)</f>
        <v>19.440000000000001</v>
      </c>
      <c r="N8264" s="2" cm="1">
        <f t="array" ref="N8264">IFERROR(_xlfn.IFS(AND(J8264="Yes",F8264="Furniture",OR(C8264="Second Day",C8264="Standard Class"),I8264&gt;3),H8264-(H8264*15%),AND(J8264="Yes",F8264="Technology",C8264="Same Day",I8264&gt;4),H8264-(H8264*18%),AND(J8264="Yes",F8264="Office Supplies",C8264="First Class",I8264&gt;5),H8264-(H8264*20%)),H8264)</f>
        <v>19.440000000000001</v>
      </c>
      <c r="O8264" s="2"/>
    </row>
    <row r="8265" spans="1:15" ht="15.75" customHeight="1" x14ac:dyDescent="0.3">
      <c r="A8265" s="2" t="s">
        <v>4132</v>
      </c>
      <c r="B8265" s="3">
        <v>42260</v>
      </c>
      <c r="C8265" s="2" t="s">
        <v>24</v>
      </c>
      <c r="D8265" s="2" t="s">
        <v>12</v>
      </c>
      <c r="E8265" s="2" t="s">
        <v>13</v>
      </c>
      <c r="F8265" s="2" t="s">
        <v>21</v>
      </c>
      <c r="G8265" s="2" t="s">
        <v>32</v>
      </c>
      <c r="H8265" s="2">
        <v>13.092000000000002</v>
      </c>
      <c r="I8265" s="2">
        <v>4</v>
      </c>
      <c r="J8265" s="2" t="s">
        <v>16</v>
      </c>
      <c r="K8265" s="2">
        <f t="shared" si="258"/>
        <v>13.092000000000002</v>
      </c>
      <c r="L8265" s="2">
        <f t="shared" si="259"/>
        <v>13.092000000000002</v>
      </c>
      <c r="M8265" s="2" cm="1">
        <f t="array" ref="M8265">IFERROR(_xlfn.IFS(AND(F8265="Furniture",C8265="First Class",I8265&gt;5),H8265-(H8265*10%),AND(F8265="Technology",C8265="Same Day",I8265&gt;6),H8265-(H8265*12%),AND(F8265="Office Supplies",OR(C8265="Second Day",C8265="Standard Class"),I8265&gt;4),H8265-(H8265*8%)),H8265)</f>
        <v>13.092000000000002</v>
      </c>
      <c r="N8265" s="2" cm="1">
        <f t="array" ref="N8265">IFERROR(_xlfn.IFS(AND(J8265="Yes",F8265="Furniture",OR(C8265="Second Day",C8265="Standard Class"),I8265&gt;3),H8265-(H8265*15%),AND(J8265="Yes",F8265="Technology",C8265="Same Day",I8265&gt;4),H8265-(H8265*18%),AND(J8265="Yes",F8265="Office Supplies",C8265="First Class",I8265&gt;5),H8265-(H8265*20%)),H8265)</f>
        <v>13.092000000000002</v>
      </c>
      <c r="O8265" s="2"/>
    </row>
    <row r="8266" spans="1:15" ht="15.75" customHeight="1" x14ac:dyDescent="0.3">
      <c r="A8266" s="2" t="s">
        <v>4133</v>
      </c>
      <c r="B8266" s="3">
        <v>42003</v>
      </c>
      <c r="C8266" s="2" t="s">
        <v>24</v>
      </c>
      <c r="D8266" s="2" t="s">
        <v>12</v>
      </c>
      <c r="E8266" s="2" t="s">
        <v>46</v>
      </c>
      <c r="F8266" s="2" t="s">
        <v>21</v>
      </c>
      <c r="G8266" s="2" t="s">
        <v>33</v>
      </c>
      <c r="H8266" s="2">
        <v>122.94</v>
      </c>
      <c r="I8266" s="2">
        <v>3</v>
      </c>
      <c r="J8266" s="2" t="s">
        <v>16</v>
      </c>
      <c r="K8266" s="2">
        <f t="shared" si="258"/>
        <v>122.94</v>
      </c>
      <c r="L8266" s="2">
        <f t="shared" si="259"/>
        <v>122.94</v>
      </c>
      <c r="M8266" s="2" cm="1">
        <f t="array" ref="M8266">IFERROR(_xlfn.IFS(AND(F8266="Furniture",C8266="First Class",I8266&gt;5),H8266-(H8266*10%),AND(F8266="Technology",C8266="Same Day",I8266&gt;6),H8266-(H8266*12%),AND(F8266="Office Supplies",OR(C8266="Second Day",C8266="Standard Class"),I8266&gt;4),H8266-(H8266*8%)),H8266)</f>
        <v>122.94</v>
      </c>
      <c r="N8266" s="2" cm="1">
        <f t="array" ref="N8266">IFERROR(_xlfn.IFS(AND(J8266="Yes",F8266="Furniture",OR(C8266="Second Day",C8266="Standard Class"),I8266&gt;3),H8266-(H8266*15%),AND(J8266="Yes",F8266="Technology",C8266="Same Day",I8266&gt;4),H8266-(H8266*18%),AND(J8266="Yes",F8266="Office Supplies",C8266="First Class",I8266&gt;5),H8266-(H8266*20%)),H8266)</f>
        <v>122.94</v>
      </c>
      <c r="O8266" s="2"/>
    </row>
    <row r="8267" spans="1:15" ht="15.75" customHeight="1" x14ac:dyDescent="0.3">
      <c r="A8267" s="2" t="s">
        <v>4133</v>
      </c>
      <c r="B8267" s="3">
        <v>42003</v>
      </c>
      <c r="C8267" s="2" t="s">
        <v>24</v>
      </c>
      <c r="D8267" s="2" t="s">
        <v>12</v>
      </c>
      <c r="E8267" s="2" t="s">
        <v>46</v>
      </c>
      <c r="F8267" s="2" t="s">
        <v>21</v>
      </c>
      <c r="G8267" s="2" t="s">
        <v>32</v>
      </c>
      <c r="H8267" s="2">
        <v>35.448</v>
      </c>
      <c r="I8267" s="2">
        <v>7</v>
      </c>
      <c r="J8267" s="2" t="s">
        <v>16</v>
      </c>
      <c r="K8267" s="2">
        <f t="shared" si="258"/>
        <v>35.448</v>
      </c>
      <c r="L8267" s="2">
        <f t="shared" si="259"/>
        <v>35.448</v>
      </c>
      <c r="M8267" s="2" cm="1">
        <f t="array" ref="M8267">IFERROR(_xlfn.IFS(AND(F8267="Furniture",C8267="First Class",I8267&gt;5),H8267-(H8267*10%),AND(F8267="Technology",C8267="Same Day",I8267&gt;6),H8267-(H8267*12%),AND(F8267="Office Supplies",OR(C8267="Second Day",C8267="Standard Class"),I8267&gt;4),H8267-(H8267*8%)),H8267)</f>
        <v>32.612160000000003</v>
      </c>
      <c r="N8267" s="2" cm="1">
        <f t="array" ref="N8267">IFERROR(_xlfn.IFS(AND(J8267="Yes",F8267="Furniture",OR(C8267="Second Day",C8267="Standard Class"),I8267&gt;3),H8267-(H8267*15%),AND(J8267="Yes",F8267="Technology",C8267="Same Day",I8267&gt;4),H8267-(H8267*18%),AND(J8267="Yes",F8267="Office Supplies",C8267="First Class",I8267&gt;5),H8267-(H8267*20%)),H8267)</f>
        <v>35.448</v>
      </c>
      <c r="O8267" s="2"/>
    </row>
    <row r="8268" spans="1:15" ht="15.75" customHeight="1" x14ac:dyDescent="0.3">
      <c r="A8268" s="2" t="s">
        <v>4134</v>
      </c>
      <c r="B8268" s="3">
        <v>41758</v>
      </c>
      <c r="C8268" s="2" t="s">
        <v>24</v>
      </c>
      <c r="D8268" s="2" t="s">
        <v>12</v>
      </c>
      <c r="E8268" s="2" t="s">
        <v>46</v>
      </c>
      <c r="F8268" s="2" t="s">
        <v>30</v>
      </c>
      <c r="G8268" s="2" t="s">
        <v>31</v>
      </c>
      <c r="H8268" s="2">
        <v>19.98</v>
      </c>
      <c r="I8268" s="2">
        <v>2</v>
      </c>
      <c r="J8268" s="2" t="s">
        <v>16</v>
      </c>
      <c r="K8268" s="2">
        <f t="shared" si="258"/>
        <v>19.98</v>
      </c>
      <c r="L8268" s="2">
        <f t="shared" si="259"/>
        <v>19.98</v>
      </c>
      <c r="M8268" s="2" cm="1">
        <f t="array" ref="M8268">IFERROR(_xlfn.IFS(AND(F8268="Furniture",C8268="First Class",I8268&gt;5),H8268-(H8268*10%),AND(F8268="Technology",C8268="Same Day",I8268&gt;6),H8268-(H8268*12%),AND(F8268="Office Supplies",OR(C8268="Second Day",C8268="Standard Class"),I8268&gt;4),H8268-(H8268*8%)),H8268)</f>
        <v>19.98</v>
      </c>
      <c r="N8268" s="2" cm="1">
        <f t="array" ref="N8268">IFERROR(_xlfn.IFS(AND(J8268="Yes",F8268="Furniture",OR(C8268="Second Day",C8268="Standard Class"),I8268&gt;3),H8268-(H8268*15%),AND(J8268="Yes",F8268="Technology",C8268="Same Day",I8268&gt;4),H8268-(H8268*18%),AND(J8268="Yes",F8268="Office Supplies",C8268="First Class",I8268&gt;5),H8268-(H8268*20%)),H8268)</f>
        <v>19.98</v>
      </c>
      <c r="O8268" s="2"/>
    </row>
    <row r="8269" spans="1:15" ht="15.75" customHeight="1" x14ac:dyDescent="0.3">
      <c r="A8269" s="2" t="s">
        <v>4135</v>
      </c>
      <c r="B8269" s="3">
        <v>42765</v>
      </c>
      <c r="C8269" s="2" t="s">
        <v>24</v>
      </c>
      <c r="D8269" s="2" t="s">
        <v>12</v>
      </c>
      <c r="E8269" s="2" t="s">
        <v>39</v>
      </c>
      <c r="F8269" s="2" t="s">
        <v>14</v>
      </c>
      <c r="G8269" s="2" t="s">
        <v>25</v>
      </c>
      <c r="H8269" s="2">
        <v>69.375</v>
      </c>
      <c r="I8269" s="2">
        <v>1</v>
      </c>
      <c r="J8269" s="2" t="s">
        <v>16</v>
      </c>
      <c r="K8269" s="2">
        <f t="shared" si="258"/>
        <v>69.375</v>
      </c>
      <c r="L8269" s="2">
        <f t="shared" si="259"/>
        <v>69.375</v>
      </c>
      <c r="M8269" s="2" cm="1">
        <f t="array" ref="M8269">IFERROR(_xlfn.IFS(AND(F8269="Furniture",C8269="First Class",I8269&gt;5),H8269-(H8269*10%),AND(F8269="Technology",C8269="Same Day",I8269&gt;6),H8269-(H8269*12%),AND(F8269="Office Supplies",OR(C8269="Second Day",C8269="Standard Class"),I8269&gt;4),H8269-(H8269*8%)),H8269)</f>
        <v>69.375</v>
      </c>
      <c r="N8269" s="2" cm="1">
        <f t="array" ref="N8269">IFERROR(_xlfn.IFS(AND(J8269="Yes",F8269="Furniture",OR(C8269="Second Day",C8269="Standard Class"),I8269&gt;3),H8269-(H8269*15%),AND(J8269="Yes",F8269="Technology",C8269="Same Day",I8269&gt;4),H8269-(H8269*18%),AND(J8269="Yes",F8269="Office Supplies",C8269="First Class",I8269&gt;5),H8269-(H8269*20%)),H8269)</f>
        <v>69.375</v>
      </c>
      <c r="O8269" s="2"/>
    </row>
    <row r="8270" spans="1:15" ht="15.75" customHeight="1" x14ac:dyDescent="0.3">
      <c r="A8270" s="2" t="s">
        <v>4135</v>
      </c>
      <c r="B8270" s="3">
        <v>42765</v>
      </c>
      <c r="C8270" s="2" t="s">
        <v>24</v>
      </c>
      <c r="D8270" s="2" t="s">
        <v>12</v>
      </c>
      <c r="E8270" s="2" t="s">
        <v>39</v>
      </c>
      <c r="F8270" s="2" t="s">
        <v>21</v>
      </c>
      <c r="G8270" s="2" t="s">
        <v>105</v>
      </c>
      <c r="H8270" s="2">
        <v>31.680000000000003</v>
      </c>
      <c r="I8270" s="2">
        <v>4</v>
      </c>
      <c r="J8270" s="2" t="s">
        <v>16</v>
      </c>
      <c r="K8270" s="2">
        <f t="shared" si="258"/>
        <v>31.680000000000003</v>
      </c>
      <c r="L8270" s="2">
        <f t="shared" si="259"/>
        <v>31.680000000000003</v>
      </c>
      <c r="M8270" s="2" cm="1">
        <f t="array" ref="M8270">IFERROR(_xlfn.IFS(AND(F8270="Furniture",C8270="First Class",I8270&gt;5),H8270-(H8270*10%),AND(F8270="Technology",C8270="Same Day",I8270&gt;6),H8270-(H8270*12%),AND(F8270="Office Supplies",OR(C8270="Second Day",C8270="Standard Class"),I8270&gt;4),H8270-(H8270*8%)),H8270)</f>
        <v>31.680000000000003</v>
      </c>
      <c r="N8270" s="2" cm="1">
        <f t="array" ref="N8270">IFERROR(_xlfn.IFS(AND(J8270="Yes",F8270="Furniture",OR(C8270="Second Day",C8270="Standard Class"),I8270&gt;3),H8270-(H8270*15%),AND(J8270="Yes",F8270="Technology",C8270="Same Day",I8270&gt;4),H8270-(H8270*18%),AND(J8270="Yes",F8270="Office Supplies",C8270="First Class",I8270&gt;5),H8270-(H8270*20%)),H8270)</f>
        <v>31.680000000000003</v>
      </c>
      <c r="O8270" s="2"/>
    </row>
    <row r="8271" spans="1:15" ht="15.75" customHeight="1" x14ac:dyDescent="0.3">
      <c r="A8271" s="2" t="s">
        <v>4135</v>
      </c>
      <c r="B8271" s="3">
        <v>42765</v>
      </c>
      <c r="C8271" s="2" t="s">
        <v>24</v>
      </c>
      <c r="D8271" s="2" t="s">
        <v>12</v>
      </c>
      <c r="E8271" s="2" t="s">
        <v>39</v>
      </c>
      <c r="F8271" s="2" t="s">
        <v>30</v>
      </c>
      <c r="G8271" s="2" t="s">
        <v>31</v>
      </c>
      <c r="H8271" s="2">
        <v>2003.1680000000001</v>
      </c>
      <c r="I8271" s="2">
        <v>4</v>
      </c>
      <c r="J8271" s="2" t="s">
        <v>16</v>
      </c>
      <c r="K8271" s="2">
        <f t="shared" si="258"/>
        <v>1702.6928</v>
      </c>
      <c r="L8271" s="2">
        <f t="shared" si="259"/>
        <v>2003.1680000000001</v>
      </c>
      <c r="M8271" s="2" cm="1">
        <f t="array" ref="M8271">IFERROR(_xlfn.IFS(AND(F8271="Furniture",C8271="First Class",I8271&gt;5),H8271-(H8271*10%),AND(F8271="Technology",C8271="Same Day",I8271&gt;6),H8271-(H8271*12%),AND(F8271="Office Supplies",OR(C8271="Second Day",C8271="Standard Class"),I8271&gt;4),H8271-(H8271*8%)),H8271)</f>
        <v>2003.1680000000001</v>
      </c>
      <c r="N8271" s="2" cm="1">
        <f t="array" ref="N8271">IFERROR(_xlfn.IFS(AND(J8271="Yes",F8271="Furniture",OR(C8271="Second Day",C8271="Standard Class"),I8271&gt;3),H8271-(H8271*15%),AND(J8271="Yes",F8271="Technology",C8271="Same Day",I8271&gt;4),H8271-(H8271*18%),AND(J8271="Yes",F8271="Office Supplies",C8271="First Class",I8271&gt;5),H8271-(H8271*20%)),H8271)</f>
        <v>2003.1680000000001</v>
      </c>
      <c r="O8271" s="2"/>
    </row>
    <row r="8272" spans="1:15" ht="15.75" customHeight="1" x14ac:dyDescent="0.3">
      <c r="A8272" s="2" t="s">
        <v>4135</v>
      </c>
      <c r="B8272" s="3">
        <v>42765</v>
      </c>
      <c r="C8272" s="2" t="s">
        <v>24</v>
      </c>
      <c r="D8272" s="2" t="s">
        <v>12</v>
      </c>
      <c r="E8272" s="2" t="s">
        <v>39</v>
      </c>
      <c r="F8272" s="2" t="s">
        <v>21</v>
      </c>
      <c r="G8272" s="2" t="s">
        <v>29</v>
      </c>
      <c r="H8272" s="2">
        <v>9.3439999999999994</v>
      </c>
      <c r="I8272" s="2">
        <v>2</v>
      </c>
      <c r="J8272" s="2" t="s">
        <v>16</v>
      </c>
      <c r="K8272" s="2">
        <f t="shared" si="258"/>
        <v>9.3439999999999994</v>
      </c>
      <c r="L8272" s="2">
        <f t="shared" si="259"/>
        <v>9.3439999999999994</v>
      </c>
      <c r="M8272" s="2" cm="1">
        <f t="array" ref="M8272">IFERROR(_xlfn.IFS(AND(F8272="Furniture",C8272="First Class",I8272&gt;5),H8272-(H8272*10%),AND(F8272="Technology",C8272="Same Day",I8272&gt;6),H8272-(H8272*12%),AND(F8272="Office Supplies",OR(C8272="Second Day",C8272="Standard Class"),I8272&gt;4),H8272-(H8272*8%)),H8272)</f>
        <v>9.3439999999999994</v>
      </c>
      <c r="N8272" s="2" cm="1">
        <f t="array" ref="N8272">IFERROR(_xlfn.IFS(AND(J8272="Yes",F8272="Furniture",OR(C8272="Second Day",C8272="Standard Class"),I8272&gt;3),H8272-(H8272*15%),AND(J8272="Yes",F8272="Technology",C8272="Same Day",I8272&gt;4),H8272-(H8272*18%),AND(J8272="Yes",F8272="Office Supplies",C8272="First Class",I8272&gt;5),H8272-(H8272*20%)),H8272)</f>
        <v>9.3439999999999994</v>
      </c>
      <c r="O8272" s="2"/>
    </row>
    <row r="8273" spans="1:15" ht="15.75" customHeight="1" x14ac:dyDescent="0.3">
      <c r="A8273" s="2" t="s">
        <v>4136</v>
      </c>
      <c r="B8273" s="3">
        <v>42729</v>
      </c>
      <c r="C8273" s="2" t="s">
        <v>24</v>
      </c>
      <c r="D8273" s="2" t="s">
        <v>12</v>
      </c>
      <c r="E8273" s="2" t="s">
        <v>46</v>
      </c>
      <c r="F8273" s="2" t="s">
        <v>14</v>
      </c>
      <c r="G8273" s="2" t="s">
        <v>17</v>
      </c>
      <c r="H8273" s="2">
        <v>2563.056</v>
      </c>
      <c r="I8273" s="2">
        <v>8</v>
      </c>
      <c r="J8273" s="2" t="s">
        <v>16</v>
      </c>
      <c r="K8273" s="2">
        <f t="shared" si="258"/>
        <v>2178.5976000000001</v>
      </c>
      <c r="L8273" s="2">
        <f t="shared" si="259"/>
        <v>2563.056</v>
      </c>
      <c r="M8273" s="2" cm="1">
        <f t="array" ref="M8273">IFERROR(_xlfn.IFS(AND(F8273="Furniture",C8273="First Class",I8273&gt;5),H8273-(H8273*10%),AND(F8273="Technology",C8273="Same Day",I8273&gt;6),H8273-(H8273*12%),AND(F8273="Office Supplies",OR(C8273="Second Day",C8273="Standard Class"),I8273&gt;4),H8273-(H8273*8%)),H8273)</f>
        <v>2563.056</v>
      </c>
      <c r="N8273" s="2" cm="1">
        <f t="array" ref="N8273">IFERROR(_xlfn.IFS(AND(J8273="Yes",F8273="Furniture",OR(C8273="Second Day",C8273="Standard Class"),I8273&gt;3),H8273-(H8273*15%),AND(J8273="Yes",F8273="Technology",C8273="Same Day",I8273&gt;4),H8273-(H8273*18%),AND(J8273="Yes",F8273="Office Supplies",C8273="First Class",I8273&gt;5),H8273-(H8273*20%)),H8273)</f>
        <v>2563.056</v>
      </c>
      <c r="O8273" s="2"/>
    </row>
    <row r="8274" spans="1:15" ht="15.75" customHeight="1" x14ac:dyDescent="0.3">
      <c r="A8274" s="2" t="s">
        <v>4137</v>
      </c>
      <c r="B8274" s="3">
        <v>42663</v>
      </c>
      <c r="C8274" s="2" t="s">
        <v>24</v>
      </c>
      <c r="D8274" s="2" t="s">
        <v>19</v>
      </c>
      <c r="E8274" s="2" t="s">
        <v>20</v>
      </c>
      <c r="F8274" s="2" t="s">
        <v>14</v>
      </c>
      <c r="G8274" s="2" t="s">
        <v>17</v>
      </c>
      <c r="H8274" s="2">
        <v>387.13600000000002</v>
      </c>
      <c r="I8274" s="2">
        <v>4</v>
      </c>
      <c r="J8274" s="2" t="s">
        <v>16</v>
      </c>
      <c r="K8274" s="2">
        <f t="shared" si="258"/>
        <v>329.06560000000002</v>
      </c>
      <c r="L8274" s="2">
        <f t="shared" si="259"/>
        <v>387.13600000000002</v>
      </c>
      <c r="M8274" s="2" cm="1">
        <f t="array" ref="M8274">IFERROR(_xlfn.IFS(AND(F8274="Furniture",C8274="First Class",I8274&gt;5),H8274-(H8274*10%),AND(F8274="Technology",C8274="Same Day",I8274&gt;6),H8274-(H8274*12%),AND(F8274="Office Supplies",OR(C8274="Second Day",C8274="Standard Class"),I8274&gt;4),H8274-(H8274*8%)),H8274)</f>
        <v>387.13600000000002</v>
      </c>
      <c r="N8274" s="2" cm="1">
        <f t="array" ref="N8274">IFERROR(_xlfn.IFS(AND(J8274="Yes",F8274="Furniture",OR(C8274="Second Day",C8274="Standard Class"),I8274&gt;3),H8274-(H8274*15%),AND(J8274="Yes",F8274="Technology",C8274="Same Day",I8274&gt;4),H8274-(H8274*18%),AND(J8274="Yes",F8274="Office Supplies",C8274="First Class",I8274&gt;5),H8274-(H8274*20%)),H8274)</f>
        <v>387.13600000000002</v>
      </c>
      <c r="O8274" s="2"/>
    </row>
    <row r="8275" spans="1:15" ht="15.75" customHeight="1" x14ac:dyDescent="0.3">
      <c r="A8275" s="2" t="s">
        <v>4138</v>
      </c>
      <c r="B8275" s="3">
        <v>42168</v>
      </c>
      <c r="C8275" s="2" t="s">
        <v>11</v>
      </c>
      <c r="D8275" s="2" t="s">
        <v>38</v>
      </c>
      <c r="E8275" s="2" t="s">
        <v>46</v>
      </c>
      <c r="F8275" s="2" t="s">
        <v>21</v>
      </c>
      <c r="G8275" s="2" t="s">
        <v>29</v>
      </c>
      <c r="H8275" s="2">
        <v>3.4240000000000004</v>
      </c>
      <c r="I8275" s="2">
        <v>1</v>
      </c>
      <c r="J8275" s="2" t="s">
        <v>16</v>
      </c>
      <c r="K8275" s="2">
        <f t="shared" si="258"/>
        <v>3.4240000000000004</v>
      </c>
      <c r="L8275" s="2">
        <f t="shared" si="259"/>
        <v>3.4240000000000004</v>
      </c>
      <c r="M8275" s="2" cm="1">
        <f t="array" ref="M8275">IFERROR(_xlfn.IFS(AND(F8275="Furniture",C8275="First Class",I8275&gt;5),H8275-(H8275*10%),AND(F8275="Technology",C8275="Same Day",I8275&gt;6),H8275-(H8275*12%),AND(F8275="Office Supplies",OR(C8275="Second Day",C8275="Standard Class"),I8275&gt;4),H8275-(H8275*8%)),H8275)</f>
        <v>3.4240000000000004</v>
      </c>
      <c r="N8275" s="2" cm="1">
        <f t="array" ref="N8275">IFERROR(_xlfn.IFS(AND(J8275="Yes",F8275="Furniture",OR(C8275="Second Day",C8275="Standard Class"),I8275&gt;3),H8275-(H8275*15%),AND(J8275="Yes",F8275="Technology",C8275="Same Day",I8275&gt;4),H8275-(H8275*18%),AND(J8275="Yes",F8275="Office Supplies",C8275="First Class",I8275&gt;5),H8275-(H8275*20%)),H8275)</f>
        <v>3.4240000000000004</v>
      </c>
      <c r="O8275" s="2"/>
    </row>
    <row r="8276" spans="1:15" ht="15.75" customHeight="1" x14ac:dyDescent="0.3">
      <c r="A8276" s="2" t="s">
        <v>4139</v>
      </c>
      <c r="B8276" s="3">
        <v>42916</v>
      </c>
      <c r="C8276" s="2" t="s">
        <v>24</v>
      </c>
      <c r="D8276" s="2" t="s">
        <v>19</v>
      </c>
      <c r="E8276" s="2" t="s">
        <v>46</v>
      </c>
      <c r="F8276" s="2" t="s">
        <v>21</v>
      </c>
      <c r="G8276" s="2" t="s">
        <v>26</v>
      </c>
      <c r="H8276" s="2">
        <v>1085.42</v>
      </c>
      <c r="I8276" s="2">
        <v>7</v>
      </c>
      <c r="J8276" s="2" t="s">
        <v>16</v>
      </c>
      <c r="K8276" s="2">
        <f t="shared" si="258"/>
        <v>922.60700000000008</v>
      </c>
      <c r="L8276" s="2">
        <f t="shared" si="259"/>
        <v>1085.42</v>
      </c>
      <c r="M8276" s="2" cm="1">
        <f t="array" ref="M8276">IFERROR(_xlfn.IFS(AND(F8276="Furniture",C8276="First Class",I8276&gt;5),H8276-(H8276*10%),AND(F8276="Technology",C8276="Same Day",I8276&gt;6),H8276-(H8276*12%),AND(F8276="Office Supplies",OR(C8276="Second Day",C8276="Standard Class"),I8276&gt;4),H8276-(H8276*8%)),H8276)</f>
        <v>998.58640000000003</v>
      </c>
      <c r="N8276" s="2" cm="1">
        <f t="array" ref="N8276">IFERROR(_xlfn.IFS(AND(J8276="Yes",F8276="Furniture",OR(C8276="Second Day",C8276="Standard Class"),I8276&gt;3),H8276-(H8276*15%),AND(J8276="Yes",F8276="Technology",C8276="Same Day",I8276&gt;4),H8276-(H8276*18%),AND(J8276="Yes",F8276="Office Supplies",C8276="First Class",I8276&gt;5),H8276-(H8276*20%)),H8276)</f>
        <v>1085.42</v>
      </c>
      <c r="O8276" s="2"/>
    </row>
    <row r="8277" spans="1:15" ht="15.75" customHeight="1" x14ac:dyDescent="0.3">
      <c r="A8277" s="2" t="s">
        <v>4140</v>
      </c>
      <c r="B8277" s="3">
        <v>42181</v>
      </c>
      <c r="C8277" s="2" t="s">
        <v>24</v>
      </c>
      <c r="D8277" s="2" t="s">
        <v>38</v>
      </c>
      <c r="E8277" s="2" t="s">
        <v>46</v>
      </c>
      <c r="F8277" s="2" t="s">
        <v>21</v>
      </c>
      <c r="G8277" s="2" t="s">
        <v>35</v>
      </c>
      <c r="H8277" s="2">
        <v>43.056000000000004</v>
      </c>
      <c r="I8277" s="2">
        <v>9</v>
      </c>
      <c r="J8277" s="2" t="s">
        <v>16</v>
      </c>
      <c r="K8277" s="2">
        <f t="shared" si="258"/>
        <v>43.056000000000004</v>
      </c>
      <c r="L8277" s="2">
        <f t="shared" si="259"/>
        <v>43.056000000000004</v>
      </c>
      <c r="M8277" s="2" cm="1">
        <f t="array" ref="M8277">IFERROR(_xlfn.IFS(AND(F8277="Furniture",C8277="First Class",I8277&gt;5),H8277-(H8277*10%),AND(F8277="Technology",C8277="Same Day",I8277&gt;6),H8277-(H8277*12%),AND(F8277="Office Supplies",OR(C8277="Second Day",C8277="Standard Class"),I8277&gt;4),H8277-(H8277*8%)),H8277)</f>
        <v>39.611520000000006</v>
      </c>
      <c r="N8277" s="2" cm="1">
        <f t="array" ref="N8277">IFERROR(_xlfn.IFS(AND(J8277="Yes",F8277="Furniture",OR(C8277="Second Day",C8277="Standard Class"),I8277&gt;3),H8277-(H8277*15%),AND(J8277="Yes",F8277="Technology",C8277="Same Day",I8277&gt;4),H8277-(H8277*18%),AND(J8277="Yes",F8277="Office Supplies",C8277="First Class",I8277&gt;5),H8277-(H8277*20%)),H8277)</f>
        <v>43.056000000000004</v>
      </c>
      <c r="O8277" s="2"/>
    </row>
    <row r="8278" spans="1:15" ht="15.75" customHeight="1" x14ac:dyDescent="0.3">
      <c r="A8278" s="2" t="s">
        <v>4141</v>
      </c>
      <c r="B8278" s="3">
        <v>42421</v>
      </c>
      <c r="C8278" s="2" t="s">
        <v>24</v>
      </c>
      <c r="D8278" s="2" t="s">
        <v>38</v>
      </c>
      <c r="E8278" s="2" t="s">
        <v>13</v>
      </c>
      <c r="F8278" s="2" t="s">
        <v>21</v>
      </c>
      <c r="G8278" s="2" t="s">
        <v>32</v>
      </c>
      <c r="H8278" s="2">
        <v>3.762</v>
      </c>
      <c r="I8278" s="2">
        <v>3</v>
      </c>
      <c r="J8278" s="2" t="s">
        <v>16</v>
      </c>
      <c r="K8278" s="2">
        <f t="shared" si="258"/>
        <v>3.762</v>
      </c>
      <c r="L8278" s="2">
        <f t="shared" si="259"/>
        <v>3.762</v>
      </c>
      <c r="M8278" s="2" cm="1">
        <f t="array" ref="M8278">IFERROR(_xlfn.IFS(AND(F8278="Furniture",C8278="First Class",I8278&gt;5),H8278-(H8278*10%),AND(F8278="Technology",C8278="Same Day",I8278&gt;6),H8278-(H8278*12%),AND(F8278="Office Supplies",OR(C8278="Second Day",C8278="Standard Class"),I8278&gt;4),H8278-(H8278*8%)),H8278)</f>
        <v>3.762</v>
      </c>
      <c r="N8278" s="2" cm="1">
        <f t="array" ref="N8278">IFERROR(_xlfn.IFS(AND(J8278="Yes",F8278="Furniture",OR(C8278="Second Day",C8278="Standard Class"),I8278&gt;3),H8278-(H8278*15%),AND(J8278="Yes",F8278="Technology",C8278="Same Day",I8278&gt;4),H8278-(H8278*18%),AND(J8278="Yes",F8278="Office Supplies",C8278="First Class",I8278&gt;5),H8278-(H8278*20%)),H8278)</f>
        <v>3.762</v>
      </c>
      <c r="O8278" s="2"/>
    </row>
    <row r="8279" spans="1:15" ht="15.75" customHeight="1" x14ac:dyDescent="0.3">
      <c r="A8279" s="2" t="s">
        <v>4141</v>
      </c>
      <c r="B8279" s="3">
        <v>42421</v>
      </c>
      <c r="C8279" s="2" t="s">
        <v>24</v>
      </c>
      <c r="D8279" s="2" t="s">
        <v>38</v>
      </c>
      <c r="E8279" s="2" t="s">
        <v>13</v>
      </c>
      <c r="F8279" s="2" t="s">
        <v>21</v>
      </c>
      <c r="G8279" s="2" t="s">
        <v>32</v>
      </c>
      <c r="H8279" s="2">
        <v>34.860000000000007</v>
      </c>
      <c r="I8279" s="2">
        <v>2</v>
      </c>
      <c r="J8279" s="2" t="s">
        <v>16</v>
      </c>
      <c r="K8279" s="2">
        <f t="shared" si="258"/>
        <v>34.860000000000007</v>
      </c>
      <c r="L8279" s="2">
        <f t="shared" si="259"/>
        <v>34.860000000000007</v>
      </c>
      <c r="M8279" s="2" cm="1">
        <f t="array" ref="M8279">IFERROR(_xlfn.IFS(AND(F8279="Furniture",C8279="First Class",I8279&gt;5),H8279-(H8279*10%),AND(F8279="Technology",C8279="Same Day",I8279&gt;6),H8279-(H8279*12%),AND(F8279="Office Supplies",OR(C8279="Second Day",C8279="Standard Class"),I8279&gt;4),H8279-(H8279*8%)),H8279)</f>
        <v>34.860000000000007</v>
      </c>
      <c r="N8279" s="2" cm="1">
        <f t="array" ref="N8279">IFERROR(_xlfn.IFS(AND(J8279="Yes",F8279="Furniture",OR(C8279="Second Day",C8279="Standard Class"),I8279&gt;3),H8279-(H8279*15%),AND(J8279="Yes",F8279="Technology",C8279="Same Day",I8279&gt;4),H8279-(H8279*18%),AND(J8279="Yes",F8279="Office Supplies",C8279="First Class",I8279&gt;5),H8279-(H8279*20%)),H8279)</f>
        <v>34.860000000000007</v>
      </c>
      <c r="O8279" s="2"/>
    </row>
    <row r="8280" spans="1:15" ht="15.75" customHeight="1" x14ac:dyDescent="0.3">
      <c r="A8280" s="2" t="s">
        <v>4141</v>
      </c>
      <c r="B8280" s="3">
        <v>42421</v>
      </c>
      <c r="C8280" s="2" t="s">
        <v>24</v>
      </c>
      <c r="D8280" s="2" t="s">
        <v>38</v>
      </c>
      <c r="E8280" s="2" t="s">
        <v>13</v>
      </c>
      <c r="F8280" s="2" t="s">
        <v>21</v>
      </c>
      <c r="G8280" s="2" t="s">
        <v>26</v>
      </c>
      <c r="H8280" s="2">
        <v>432.45600000000002</v>
      </c>
      <c r="I8280" s="2">
        <v>3</v>
      </c>
      <c r="J8280" s="2" t="s">
        <v>16</v>
      </c>
      <c r="K8280" s="2">
        <f t="shared" si="258"/>
        <v>367.58760000000001</v>
      </c>
      <c r="L8280" s="2">
        <f t="shared" si="259"/>
        <v>432.45600000000002</v>
      </c>
      <c r="M8280" s="2" cm="1">
        <f t="array" ref="M8280">IFERROR(_xlfn.IFS(AND(F8280="Furniture",C8280="First Class",I8280&gt;5),H8280-(H8280*10%),AND(F8280="Technology",C8280="Same Day",I8280&gt;6),H8280-(H8280*12%),AND(F8280="Office Supplies",OR(C8280="Second Day",C8280="Standard Class"),I8280&gt;4),H8280-(H8280*8%)),H8280)</f>
        <v>432.45600000000002</v>
      </c>
      <c r="N8280" s="2" cm="1">
        <f t="array" ref="N8280">IFERROR(_xlfn.IFS(AND(J8280="Yes",F8280="Furniture",OR(C8280="Second Day",C8280="Standard Class"),I8280&gt;3),H8280-(H8280*15%),AND(J8280="Yes",F8280="Technology",C8280="Same Day",I8280&gt;4),H8280-(H8280*18%),AND(J8280="Yes",F8280="Office Supplies",C8280="First Class",I8280&gt;5),H8280-(H8280*20%)),H8280)</f>
        <v>432.45600000000002</v>
      </c>
      <c r="O8280" s="2"/>
    </row>
    <row r="8281" spans="1:15" ht="15.75" customHeight="1" x14ac:dyDescent="0.3">
      <c r="A8281" s="2" t="s">
        <v>4142</v>
      </c>
      <c r="B8281" s="3">
        <v>42847</v>
      </c>
      <c r="C8281" s="2" t="s">
        <v>24</v>
      </c>
      <c r="D8281" s="2" t="s">
        <v>12</v>
      </c>
      <c r="E8281" s="2" t="s">
        <v>13</v>
      </c>
      <c r="F8281" s="2" t="s">
        <v>21</v>
      </c>
      <c r="G8281" s="2" t="s">
        <v>26</v>
      </c>
      <c r="H8281" s="2">
        <v>675.06000000000006</v>
      </c>
      <c r="I8281" s="2">
        <v>3</v>
      </c>
      <c r="J8281" s="2" t="s">
        <v>16</v>
      </c>
      <c r="K8281" s="2">
        <f t="shared" si="258"/>
        <v>573.80100000000004</v>
      </c>
      <c r="L8281" s="2">
        <f t="shared" si="259"/>
        <v>675.06000000000006</v>
      </c>
      <c r="M8281" s="2" cm="1">
        <f t="array" ref="M8281">IFERROR(_xlfn.IFS(AND(F8281="Furniture",C8281="First Class",I8281&gt;5),H8281-(H8281*10%),AND(F8281="Technology",C8281="Same Day",I8281&gt;6),H8281-(H8281*12%),AND(F8281="Office Supplies",OR(C8281="Second Day",C8281="Standard Class"),I8281&gt;4),H8281-(H8281*8%)),H8281)</f>
        <v>675.06000000000006</v>
      </c>
      <c r="N8281" s="2" cm="1">
        <f t="array" ref="N8281">IFERROR(_xlfn.IFS(AND(J8281="Yes",F8281="Furniture",OR(C8281="Second Day",C8281="Standard Class"),I8281&gt;3),H8281-(H8281*15%),AND(J8281="Yes",F8281="Technology",C8281="Same Day",I8281&gt;4),H8281-(H8281*18%),AND(J8281="Yes",F8281="Office Supplies",C8281="First Class",I8281&gt;5),H8281-(H8281*20%)),H8281)</f>
        <v>675.06000000000006</v>
      </c>
      <c r="O8281" s="2"/>
    </row>
    <row r="8282" spans="1:15" ht="15.75" customHeight="1" x14ac:dyDescent="0.3">
      <c r="A8282" s="2" t="s">
        <v>4143</v>
      </c>
      <c r="B8282" s="3">
        <v>42864</v>
      </c>
      <c r="C8282" s="2" t="s">
        <v>54</v>
      </c>
      <c r="D8282" s="2" t="s">
        <v>19</v>
      </c>
      <c r="E8282" s="2" t="s">
        <v>13</v>
      </c>
      <c r="F8282" s="2" t="s">
        <v>21</v>
      </c>
      <c r="G8282" s="2" t="s">
        <v>51</v>
      </c>
      <c r="H8282" s="2">
        <v>65.231999999999999</v>
      </c>
      <c r="I8282" s="2">
        <v>3</v>
      </c>
      <c r="J8282" s="2" t="s">
        <v>16</v>
      </c>
      <c r="K8282" s="2">
        <f t="shared" si="258"/>
        <v>65.231999999999999</v>
      </c>
      <c r="L8282" s="2">
        <f t="shared" si="259"/>
        <v>65.231999999999999</v>
      </c>
      <c r="M8282" s="2" cm="1">
        <f t="array" ref="M8282">IFERROR(_xlfn.IFS(AND(F8282="Furniture",C8282="First Class",I8282&gt;5),H8282-(H8282*10%),AND(F8282="Technology",C8282="Same Day",I8282&gt;6),H8282-(H8282*12%),AND(F8282="Office Supplies",OR(C8282="Second Day",C8282="Standard Class"),I8282&gt;4),H8282-(H8282*8%)),H8282)</f>
        <v>65.231999999999999</v>
      </c>
      <c r="N8282" s="2" cm="1">
        <f t="array" ref="N8282">IFERROR(_xlfn.IFS(AND(J8282="Yes",F8282="Furniture",OR(C8282="Second Day",C8282="Standard Class"),I8282&gt;3),H8282-(H8282*15%),AND(J8282="Yes",F8282="Technology",C8282="Same Day",I8282&gt;4),H8282-(H8282*18%),AND(J8282="Yes",F8282="Office Supplies",C8282="First Class",I8282&gt;5),H8282-(H8282*20%)),H8282)</f>
        <v>65.231999999999999</v>
      </c>
      <c r="O8282" s="2"/>
    </row>
    <row r="8283" spans="1:15" ht="15.75" customHeight="1" x14ac:dyDescent="0.3">
      <c r="A8283" s="2" t="s">
        <v>4143</v>
      </c>
      <c r="B8283" s="3">
        <v>42864</v>
      </c>
      <c r="C8283" s="2" t="s">
        <v>54</v>
      </c>
      <c r="D8283" s="2" t="s">
        <v>19</v>
      </c>
      <c r="E8283" s="2" t="s">
        <v>13</v>
      </c>
      <c r="F8283" s="2" t="s">
        <v>14</v>
      </c>
      <c r="G8283" s="2" t="s">
        <v>17</v>
      </c>
      <c r="H8283" s="2">
        <v>207</v>
      </c>
      <c r="I8283" s="2">
        <v>3</v>
      </c>
      <c r="J8283" s="2" t="s">
        <v>16</v>
      </c>
      <c r="K8283" s="2">
        <f t="shared" si="258"/>
        <v>207</v>
      </c>
      <c r="L8283" s="2">
        <f t="shared" si="259"/>
        <v>207</v>
      </c>
      <c r="M8283" s="2" cm="1">
        <f t="array" ref="M8283">IFERROR(_xlfn.IFS(AND(F8283="Furniture",C8283="First Class",I8283&gt;5),H8283-(H8283*10%),AND(F8283="Technology",C8283="Same Day",I8283&gt;6),H8283-(H8283*12%),AND(F8283="Office Supplies",OR(C8283="Second Day",C8283="Standard Class"),I8283&gt;4),H8283-(H8283*8%)),H8283)</f>
        <v>207</v>
      </c>
      <c r="N8283" s="2" cm="1">
        <f t="array" ref="N8283">IFERROR(_xlfn.IFS(AND(J8283="Yes",F8283="Furniture",OR(C8283="Second Day",C8283="Standard Class"),I8283&gt;3),H8283-(H8283*15%),AND(J8283="Yes",F8283="Technology",C8283="Same Day",I8283&gt;4),H8283-(H8283*18%),AND(J8283="Yes",F8283="Office Supplies",C8283="First Class",I8283&gt;5),H8283-(H8283*20%)),H8283)</f>
        <v>207</v>
      </c>
      <c r="O8283" s="2"/>
    </row>
    <row r="8284" spans="1:15" ht="15.75" customHeight="1" x14ac:dyDescent="0.3">
      <c r="A8284" s="2" t="s">
        <v>4144</v>
      </c>
      <c r="B8284" s="3">
        <v>42359</v>
      </c>
      <c r="C8284" s="2" t="s">
        <v>11</v>
      </c>
      <c r="D8284" s="2" t="s">
        <v>38</v>
      </c>
      <c r="E8284" s="2" t="s">
        <v>39</v>
      </c>
      <c r="F8284" s="2" t="s">
        <v>30</v>
      </c>
      <c r="G8284" s="2" t="s">
        <v>122</v>
      </c>
      <c r="H8284" s="2">
        <v>600.53</v>
      </c>
      <c r="I8284" s="2">
        <v>2</v>
      </c>
      <c r="J8284" s="2" t="s">
        <v>16</v>
      </c>
      <c r="K8284" s="2">
        <f t="shared" si="258"/>
        <v>510.45049999999998</v>
      </c>
      <c r="L8284" s="2">
        <f t="shared" si="259"/>
        <v>600.53</v>
      </c>
      <c r="M8284" s="2" cm="1">
        <f t="array" ref="M8284">IFERROR(_xlfn.IFS(AND(F8284="Furniture",C8284="First Class",I8284&gt;5),H8284-(H8284*10%),AND(F8284="Technology",C8284="Same Day",I8284&gt;6),H8284-(H8284*12%),AND(F8284="Office Supplies",OR(C8284="Second Day",C8284="Standard Class"),I8284&gt;4),H8284-(H8284*8%)),H8284)</f>
        <v>600.53</v>
      </c>
      <c r="N8284" s="2" cm="1">
        <f t="array" ref="N8284">IFERROR(_xlfn.IFS(AND(J8284="Yes",F8284="Furniture",OR(C8284="Second Day",C8284="Standard Class"),I8284&gt;3),H8284-(H8284*15%),AND(J8284="Yes",F8284="Technology",C8284="Same Day",I8284&gt;4),H8284-(H8284*18%),AND(J8284="Yes",F8284="Office Supplies",C8284="First Class",I8284&gt;5),H8284-(H8284*20%)),H8284)</f>
        <v>600.53</v>
      </c>
      <c r="O8284" s="2"/>
    </row>
    <row r="8285" spans="1:15" ht="15.75" customHeight="1" x14ac:dyDescent="0.3">
      <c r="A8285" s="2" t="s">
        <v>4144</v>
      </c>
      <c r="B8285" s="3">
        <v>42359</v>
      </c>
      <c r="C8285" s="2" t="s">
        <v>11</v>
      </c>
      <c r="D8285" s="2" t="s">
        <v>38</v>
      </c>
      <c r="E8285" s="2" t="s">
        <v>39</v>
      </c>
      <c r="F8285" s="2" t="s">
        <v>21</v>
      </c>
      <c r="G8285" s="2" t="s">
        <v>29</v>
      </c>
      <c r="H8285" s="2">
        <v>59.903999999999996</v>
      </c>
      <c r="I8285" s="2">
        <v>2</v>
      </c>
      <c r="J8285" s="2" t="s">
        <v>16</v>
      </c>
      <c r="K8285" s="2">
        <f t="shared" si="258"/>
        <v>59.903999999999996</v>
      </c>
      <c r="L8285" s="2">
        <f t="shared" si="259"/>
        <v>59.903999999999996</v>
      </c>
      <c r="M8285" s="2" cm="1">
        <f t="array" ref="M8285">IFERROR(_xlfn.IFS(AND(F8285="Furniture",C8285="First Class",I8285&gt;5),H8285-(H8285*10%),AND(F8285="Technology",C8285="Same Day",I8285&gt;6),H8285-(H8285*12%),AND(F8285="Office Supplies",OR(C8285="Second Day",C8285="Standard Class"),I8285&gt;4),H8285-(H8285*8%)),H8285)</f>
        <v>59.903999999999996</v>
      </c>
      <c r="N8285" s="2" cm="1">
        <f t="array" ref="N8285">IFERROR(_xlfn.IFS(AND(J8285="Yes",F8285="Furniture",OR(C8285="Second Day",C8285="Standard Class"),I8285&gt;3),H8285-(H8285*15%),AND(J8285="Yes",F8285="Technology",C8285="Same Day",I8285&gt;4),H8285-(H8285*18%),AND(J8285="Yes",F8285="Office Supplies",C8285="First Class",I8285&gt;5),H8285-(H8285*20%)),H8285)</f>
        <v>59.903999999999996</v>
      </c>
      <c r="O8285" s="2"/>
    </row>
    <row r="8286" spans="1:15" ht="15.75" customHeight="1" x14ac:dyDescent="0.3">
      <c r="A8286" s="2" t="s">
        <v>4144</v>
      </c>
      <c r="B8286" s="3">
        <v>42359</v>
      </c>
      <c r="C8286" s="2" t="s">
        <v>11</v>
      </c>
      <c r="D8286" s="2" t="s">
        <v>38</v>
      </c>
      <c r="E8286" s="2" t="s">
        <v>39</v>
      </c>
      <c r="F8286" s="2" t="s">
        <v>30</v>
      </c>
      <c r="G8286" s="2" t="s">
        <v>49</v>
      </c>
      <c r="H8286" s="2">
        <v>637.44000000000005</v>
      </c>
      <c r="I8286" s="2">
        <v>8</v>
      </c>
      <c r="J8286" s="2" t="s">
        <v>16</v>
      </c>
      <c r="K8286" s="2">
        <f t="shared" si="258"/>
        <v>541.82400000000007</v>
      </c>
      <c r="L8286" s="2">
        <f t="shared" si="259"/>
        <v>637.44000000000005</v>
      </c>
      <c r="M8286" s="2" cm="1">
        <f t="array" ref="M8286">IFERROR(_xlfn.IFS(AND(F8286="Furniture",C8286="First Class",I8286&gt;5),H8286-(H8286*10%),AND(F8286="Technology",C8286="Same Day",I8286&gt;6),H8286-(H8286*12%),AND(F8286="Office Supplies",OR(C8286="Second Day",C8286="Standard Class"),I8286&gt;4),H8286-(H8286*8%)),H8286)</f>
        <v>637.44000000000005</v>
      </c>
      <c r="N8286" s="2" cm="1">
        <f t="array" ref="N8286">IFERROR(_xlfn.IFS(AND(J8286="Yes",F8286="Furniture",OR(C8286="Second Day",C8286="Standard Class"),I8286&gt;3),H8286-(H8286*15%),AND(J8286="Yes",F8286="Technology",C8286="Same Day",I8286&gt;4),H8286-(H8286*18%),AND(J8286="Yes",F8286="Office Supplies",C8286="First Class",I8286&gt;5),H8286-(H8286*20%)),H8286)</f>
        <v>637.44000000000005</v>
      </c>
      <c r="O8286" s="2"/>
    </row>
    <row r="8287" spans="1:15" ht="15.75" customHeight="1" x14ac:dyDescent="0.3">
      <c r="A8287" s="2" t="s">
        <v>4144</v>
      </c>
      <c r="B8287" s="3">
        <v>42359</v>
      </c>
      <c r="C8287" s="2" t="s">
        <v>11</v>
      </c>
      <c r="D8287" s="2" t="s">
        <v>38</v>
      </c>
      <c r="E8287" s="2" t="s">
        <v>39</v>
      </c>
      <c r="F8287" s="2" t="s">
        <v>14</v>
      </c>
      <c r="G8287" s="2" t="s">
        <v>28</v>
      </c>
      <c r="H8287" s="2">
        <v>51.756000000000007</v>
      </c>
      <c r="I8287" s="2">
        <v>3</v>
      </c>
      <c r="J8287" s="2" t="s">
        <v>16</v>
      </c>
      <c r="K8287" s="2">
        <f t="shared" si="258"/>
        <v>51.756000000000007</v>
      </c>
      <c r="L8287" s="2">
        <f t="shared" si="259"/>
        <v>51.756000000000007</v>
      </c>
      <c r="M8287" s="2" cm="1">
        <f t="array" ref="M8287">IFERROR(_xlfn.IFS(AND(F8287="Furniture",C8287="First Class",I8287&gt;5),H8287-(H8287*10%),AND(F8287="Technology",C8287="Same Day",I8287&gt;6),H8287-(H8287*12%),AND(F8287="Office Supplies",OR(C8287="Second Day",C8287="Standard Class"),I8287&gt;4),H8287-(H8287*8%)),H8287)</f>
        <v>51.756000000000007</v>
      </c>
      <c r="N8287" s="2" cm="1">
        <f t="array" ref="N8287">IFERROR(_xlfn.IFS(AND(J8287="Yes",F8287="Furniture",OR(C8287="Second Day",C8287="Standard Class"),I8287&gt;3),H8287-(H8287*15%),AND(J8287="Yes",F8287="Technology",C8287="Same Day",I8287&gt;4),H8287-(H8287*18%),AND(J8287="Yes",F8287="Office Supplies",C8287="First Class",I8287&gt;5),H8287-(H8287*20%)),H8287)</f>
        <v>51.756000000000007</v>
      </c>
      <c r="O8287" s="2"/>
    </row>
    <row r="8288" spans="1:15" ht="15.75" customHeight="1" x14ac:dyDescent="0.3">
      <c r="A8288" s="2" t="s">
        <v>4145</v>
      </c>
      <c r="B8288" s="3">
        <v>41863</v>
      </c>
      <c r="C8288" s="2" t="s">
        <v>24</v>
      </c>
      <c r="D8288" s="2" t="s">
        <v>38</v>
      </c>
      <c r="E8288" s="2" t="s">
        <v>13</v>
      </c>
      <c r="F8288" s="2" t="s">
        <v>21</v>
      </c>
      <c r="G8288" s="2" t="s">
        <v>35</v>
      </c>
      <c r="H8288" s="2">
        <v>31.104000000000006</v>
      </c>
      <c r="I8288" s="2">
        <v>6</v>
      </c>
      <c r="J8288" s="2" t="s">
        <v>16</v>
      </c>
      <c r="K8288" s="2">
        <f t="shared" si="258"/>
        <v>31.104000000000006</v>
      </c>
      <c r="L8288" s="2">
        <f t="shared" si="259"/>
        <v>31.104000000000006</v>
      </c>
      <c r="M8288" s="2" cm="1">
        <f t="array" ref="M8288">IFERROR(_xlfn.IFS(AND(F8288="Furniture",C8288="First Class",I8288&gt;5),H8288-(H8288*10%),AND(F8288="Technology",C8288="Same Day",I8288&gt;6),H8288-(H8288*12%),AND(F8288="Office Supplies",OR(C8288="Second Day",C8288="Standard Class"),I8288&gt;4),H8288-(H8288*8%)),H8288)</f>
        <v>28.615680000000005</v>
      </c>
      <c r="N8288" s="2" cm="1">
        <f t="array" ref="N8288">IFERROR(_xlfn.IFS(AND(J8288="Yes",F8288="Furniture",OR(C8288="Second Day",C8288="Standard Class"),I8288&gt;3),H8288-(H8288*15%),AND(J8288="Yes",F8288="Technology",C8288="Same Day",I8288&gt;4),H8288-(H8288*18%),AND(J8288="Yes",F8288="Office Supplies",C8288="First Class",I8288&gt;5),H8288-(H8288*20%)),H8288)</f>
        <v>31.104000000000006</v>
      </c>
      <c r="O8288" s="2"/>
    </row>
    <row r="8289" spans="1:15" ht="15.75" customHeight="1" x14ac:dyDescent="0.3">
      <c r="A8289" s="2" t="s">
        <v>4145</v>
      </c>
      <c r="B8289" s="3">
        <v>41863</v>
      </c>
      <c r="C8289" s="2" t="s">
        <v>24</v>
      </c>
      <c r="D8289" s="2" t="s">
        <v>38</v>
      </c>
      <c r="E8289" s="2" t="s">
        <v>13</v>
      </c>
      <c r="F8289" s="2" t="s">
        <v>21</v>
      </c>
      <c r="G8289" s="2" t="s">
        <v>29</v>
      </c>
      <c r="H8289" s="2">
        <v>47.96</v>
      </c>
      <c r="I8289" s="2">
        <v>5</v>
      </c>
      <c r="J8289" s="2" t="s">
        <v>16</v>
      </c>
      <c r="K8289" s="2">
        <f t="shared" si="258"/>
        <v>47.96</v>
      </c>
      <c r="L8289" s="2">
        <f t="shared" si="259"/>
        <v>47.96</v>
      </c>
      <c r="M8289" s="2" cm="1">
        <f t="array" ref="M8289">IFERROR(_xlfn.IFS(AND(F8289="Furniture",C8289="First Class",I8289&gt;5),H8289-(H8289*10%),AND(F8289="Technology",C8289="Same Day",I8289&gt;6),H8289-(H8289*12%),AND(F8289="Office Supplies",OR(C8289="Second Day",C8289="Standard Class"),I8289&gt;4),H8289-(H8289*8%)),H8289)</f>
        <v>44.123199999999997</v>
      </c>
      <c r="N8289" s="2" cm="1">
        <f t="array" ref="N8289">IFERROR(_xlfn.IFS(AND(J8289="Yes",F8289="Furniture",OR(C8289="Second Day",C8289="Standard Class"),I8289&gt;3),H8289-(H8289*15%),AND(J8289="Yes",F8289="Technology",C8289="Same Day",I8289&gt;4),H8289-(H8289*18%),AND(J8289="Yes",F8289="Office Supplies",C8289="First Class",I8289&gt;5),H8289-(H8289*20%)),H8289)</f>
        <v>47.96</v>
      </c>
      <c r="O8289" s="2"/>
    </row>
    <row r="8290" spans="1:15" ht="15.75" customHeight="1" x14ac:dyDescent="0.3">
      <c r="A8290" s="2" t="s">
        <v>4145</v>
      </c>
      <c r="B8290" s="3">
        <v>41863</v>
      </c>
      <c r="C8290" s="2" t="s">
        <v>24</v>
      </c>
      <c r="D8290" s="2" t="s">
        <v>38</v>
      </c>
      <c r="E8290" s="2" t="s">
        <v>13</v>
      </c>
      <c r="F8290" s="2" t="s">
        <v>30</v>
      </c>
      <c r="G8290" s="2" t="s">
        <v>49</v>
      </c>
      <c r="H8290" s="2">
        <v>158.928</v>
      </c>
      <c r="I8290" s="2">
        <v>7</v>
      </c>
      <c r="J8290" s="2" t="s">
        <v>16</v>
      </c>
      <c r="K8290" s="2">
        <f t="shared" si="258"/>
        <v>158.928</v>
      </c>
      <c r="L8290" s="2">
        <f t="shared" si="259"/>
        <v>158.928</v>
      </c>
      <c r="M8290" s="2" cm="1">
        <f t="array" ref="M8290">IFERROR(_xlfn.IFS(AND(F8290="Furniture",C8290="First Class",I8290&gt;5),H8290-(H8290*10%),AND(F8290="Technology",C8290="Same Day",I8290&gt;6),H8290-(H8290*12%),AND(F8290="Office Supplies",OR(C8290="Second Day",C8290="Standard Class"),I8290&gt;4),H8290-(H8290*8%)),H8290)</f>
        <v>158.928</v>
      </c>
      <c r="N8290" s="2" cm="1">
        <f t="array" ref="N8290">IFERROR(_xlfn.IFS(AND(J8290="Yes",F8290="Furniture",OR(C8290="Second Day",C8290="Standard Class"),I8290&gt;3),H8290-(H8290*15%),AND(J8290="Yes",F8290="Technology",C8290="Same Day",I8290&gt;4),H8290-(H8290*18%),AND(J8290="Yes",F8290="Office Supplies",C8290="First Class",I8290&gt;5),H8290-(H8290*20%)),H8290)</f>
        <v>158.928</v>
      </c>
      <c r="O8290" s="2"/>
    </row>
    <row r="8291" spans="1:15" ht="15.75" customHeight="1" x14ac:dyDescent="0.3">
      <c r="A8291" s="2" t="s">
        <v>4145</v>
      </c>
      <c r="B8291" s="3">
        <v>41863</v>
      </c>
      <c r="C8291" s="2" t="s">
        <v>24</v>
      </c>
      <c r="D8291" s="2" t="s">
        <v>38</v>
      </c>
      <c r="E8291" s="2" t="s">
        <v>13</v>
      </c>
      <c r="F8291" s="2" t="s">
        <v>21</v>
      </c>
      <c r="G8291" s="2" t="s">
        <v>33</v>
      </c>
      <c r="H8291" s="2">
        <v>211.24799999999999</v>
      </c>
      <c r="I8291" s="2">
        <v>6</v>
      </c>
      <c r="J8291" s="2" t="s">
        <v>16</v>
      </c>
      <c r="K8291" s="2">
        <f t="shared" si="258"/>
        <v>211.24799999999999</v>
      </c>
      <c r="L8291" s="2">
        <f t="shared" si="259"/>
        <v>211.24799999999999</v>
      </c>
      <c r="M8291" s="2" cm="1">
        <f t="array" ref="M8291">IFERROR(_xlfn.IFS(AND(F8291="Furniture",C8291="First Class",I8291&gt;5),H8291-(H8291*10%),AND(F8291="Technology",C8291="Same Day",I8291&gt;6),H8291-(H8291*12%),AND(F8291="Office Supplies",OR(C8291="Second Day",C8291="Standard Class"),I8291&gt;4),H8291-(H8291*8%)),H8291)</f>
        <v>194.34815999999998</v>
      </c>
      <c r="N8291" s="2" cm="1">
        <f t="array" ref="N8291">IFERROR(_xlfn.IFS(AND(J8291="Yes",F8291="Furniture",OR(C8291="Second Day",C8291="Standard Class"),I8291&gt;3),H8291-(H8291*15%),AND(J8291="Yes",F8291="Technology",C8291="Same Day",I8291&gt;4),H8291-(H8291*18%),AND(J8291="Yes",F8291="Office Supplies",C8291="First Class",I8291&gt;5),H8291-(H8291*20%)),H8291)</f>
        <v>211.24799999999999</v>
      </c>
      <c r="O8291" s="2"/>
    </row>
    <row r="8292" spans="1:15" ht="15.75" customHeight="1" x14ac:dyDescent="0.3">
      <c r="A8292" s="2" t="s">
        <v>4145</v>
      </c>
      <c r="B8292" s="3">
        <v>41863</v>
      </c>
      <c r="C8292" s="2" t="s">
        <v>24</v>
      </c>
      <c r="D8292" s="2" t="s">
        <v>38</v>
      </c>
      <c r="E8292" s="2" t="s">
        <v>13</v>
      </c>
      <c r="F8292" s="2" t="s">
        <v>21</v>
      </c>
      <c r="G8292" s="2" t="s">
        <v>105</v>
      </c>
      <c r="H8292" s="2">
        <v>5.5520000000000005</v>
      </c>
      <c r="I8292" s="2">
        <v>2</v>
      </c>
      <c r="J8292" s="2" t="s">
        <v>16</v>
      </c>
      <c r="K8292" s="2">
        <f t="shared" si="258"/>
        <v>5.5520000000000005</v>
      </c>
      <c r="L8292" s="2">
        <f t="shared" si="259"/>
        <v>5.5520000000000005</v>
      </c>
      <c r="M8292" s="2" cm="1">
        <f t="array" ref="M8292">IFERROR(_xlfn.IFS(AND(F8292="Furniture",C8292="First Class",I8292&gt;5),H8292-(H8292*10%),AND(F8292="Technology",C8292="Same Day",I8292&gt;6),H8292-(H8292*12%),AND(F8292="Office Supplies",OR(C8292="Second Day",C8292="Standard Class"),I8292&gt;4),H8292-(H8292*8%)),H8292)</f>
        <v>5.5520000000000005</v>
      </c>
      <c r="N8292" s="2" cm="1">
        <f t="array" ref="N8292">IFERROR(_xlfn.IFS(AND(J8292="Yes",F8292="Furniture",OR(C8292="Second Day",C8292="Standard Class"),I8292&gt;3),H8292-(H8292*15%),AND(J8292="Yes",F8292="Technology",C8292="Same Day",I8292&gt;4),H8292-(H8292*18%),AND(J8292="Yes",F8292="Office Supplies",C8292="First Class",I8292&gt;5),H8292-(H8292*20%)),H8292)</f>
        <v>5.5520000000000005</v>
      </c>
      <c r="O8292" s="2"/>
    </row>
    <row r="8293" spans="1:15" ht="15.75" customHeight="1" x14ac:dyDescent="0.3">
      <c r="A8293" s="2" t="s">
        <v>4145</v>
      </c>
      <c r="B8293" s="3">
        <v>41863</v>
      </c>
      <c r="C8293" s="2" t="s">
        <v>24</v>
      </c>
      <c r="D8293" s="2" t="s">
        <v>38</v>
      </c>
      <c r="E8293" s="2" t="s">
        <v>13</v>
      </c>
      <c r="F8293" s="2" t="s">
        <v>21</v>
      </c>
      <c r="G8293" s="2" t="s">
        <v>22</v>
      </c>
      <c r="H8293" s="2">
        <v>2.952</v>
      </c>
      <c r="I8293" s="2">
        <v>1</v>
      </c>
      <c r="J8293" s="2" t="s">
        <v>16</v>
      </c>
      <c r="K8293" s="2">
        <f t="shared" si="258"/>
        <v>2.952</v>
      </c>
      <c r="L8293" s="2">
        <f t="shared" si="259"/>
        <v>2.952</v>
      </c>
      <c r="M8293" s="2" cm="1">
        <f t="array" ref="M8293">IFERROR(_xlfn.IFS(AND(F8293="Furniture",C8293="First Class",I8293&gt;5),H8293-(H8293*10%),AND(F8293="Technology",C8293="Same Day",I8293&gt;6),H8293-(H8293*12%),AND(F8293="Office Supplies",OR(C8293="Second Day",C8293="Standard Class"),I8293&gt;4),H8293-(H8293*8%)),H8293)</f>
        <v>2.952</v>
      </c>
      <c r="N8293" s="2" cm="1">
        <f t="array" ref="N8293">IFERROR(_xlfn.IFS(AND(J8293="Yes",F8293="Furniture",OR(C8293="Second Day",C8293="Standard Class"),I8293&gt;3),H8293-(H8293*15%),AND(J8293="Yes",F8293="Technology",C8293="Same Day",I8293&gt;4),H8293-(H8293*18%),AND(J8293="Yes",F8293="Office Supplies",C8293="First Class",I8293&gt;5),H8293-(H8293*20%)),H8293)</f>
        <v>2.952</v>
      </c>
      <c r="O8293" s="2"/>
    </row>
    <row r="8294" spans="1:15" ht="15.75" customHeight="1" x14ac:dyDescent="0.3">
      <c r="A8294" s="2" t="s">
        <v>4146</v>
      </c>
      <c r="B8294" s="3">
        <v>42349</v>
      </c>
      <c r="C8294" s="2" t="s">
        <v>24</v>
      </c>
      <c r="D8294" s="2" t="s">
        <v>12</v>
      </c>
      <c r="E8294" s="2" t="s">
        <v>46</v>
      </c>
      <c r="F8294" s="2" t="s">
        <v>21</v>
      </c>
      <c r="G8294" s="2" t="s">
        <v>32</v>
      </c>
      <c r="H8294" s="2">
        <v>10.332000000000003</v>
      </c>
      <c r="I8294" s="2">
        <v>3</v>
      </c>
      <c r="J8294" s="2" t="s">
        <v>16</v>
      </c>
      <c r="K8294" s="2">
        <f t="shared" si="258"/>
        <v>10.332000000000003</v>
      </c>
      <c r="L8294" s="2">
        <f t="shared" si="259"/>
        <v>10.332000000000003</v>
      </c>
      <c r="M8294" s="2" cm="1">
        <f t="array" ref="M8294">IFERROR(_xlfn.IFS(AND(F8294="Furniture",C8294="First Class",I8294&gt;5),H8294-(H8294*10%),AND(F8294="Technology",C8294="Same Day",I8294&gt;6),H8294-(H8294*12%),AND(F8294="Office Supplies",OR(C8294="Second Day",C8294="Standard Class"),I8294&gt;4),H8294-(H8294*8%)),H8294)</f>
        <v>10.332000000000003</v>
      </c>
      <c r="N8294" s="2" cm="1">
        <f t="array" ref="N8294">IFERROR(_xlfn.IFS(AND(J8294="Yes",F8294="Furniture",OR(C8294="Second Day",C8294="Standard Class"),I8294&gt;3),H8294-(H8294*15%),AND(J8294="Yes",F8294="Technology",C8294="Same Day",I8294&gt;4),H8294-(H8294*18%),AND(J8294="Yes",F8294="Office Supplies",C8294="First Class",I8294&gt;5),H8294-(H8294*20%)),H8294)</f>
        <v>10.332000000000003</v>
      </c>
      <c r="O8294" s="2"/>
    </row>
    <row r="8295" spans="1:15" ht="15.75" customHeight="1" x14ac:dyDescent="0.3">
      <c r="A8295" s="2" t="s">
        <v>4147</v>
      </c>
      <c r="B8295" s="3">
        <v>43042</v>
      </c>
      <c r="C8295" s="2" t="s">
        <v>24</v>
      </c>
      <c r="D8295" s="2" t="s">
        <v>19</v>
      </c>
      <c r="E8295" s="2" t="s">
        <v>20</v>
      </c>
      <c r="F8295" s="2" t="s">
        <v>21</v>
      </c>
      <c r="G8295" s="2" t="s">
        <v>32</v>
      </c>
      <c r="H8295" s="2">
        <v>18.368000000000002</v>
      </c>
      <c r="I8295" s="2">
        <v>4</v>
      </c>
      <c r="J8295" s="2" t="s">
        <v>16</v>
      </c>
      <c r="K8295" s="2">
        <f t="shared" si="258"/>
        <v>18.368000000000002</v>
      </c>
      <c r="L8295" s="2">
        <f t="shared" si="259"/>
        <v>18.368000000000002</v>
      </c>
      <c r="M8295" s="2" cm="1">
        <f t="array" ref="M8295">IFERROR(_xlfn.IFS(AND(F8295="Furniture",C8295="First Class",I8295&gt;5),H8295-(H8295*10%),AND(F8295="Technology",C8295="Same Day",I8295&gt;6),H8295-(H8295*12%),AND(F8295="Office Supplies",OR(C8295="Second Day",C8295="Standard Class"),I8295&gt;4),H8295-(H8295*8%)),H8295)</f>
        <v>18.368000000000002</v>
      </c>
      <c r="N8295" s="2" cm="1">
        <f t="array" ref="N8295">IFERROR(_xlfn.IFS(AND(J8295="Yes",F8295="Furniture",OR(C8295="Second Day",C8295="Standard Class"),I8295&gt;3),H8295-(H8295*15%),AND(J8295="Yes",F8295="Technology",C8295="Same Day",I8295&gt;4),H8295-(H8295*18%),AND(J8295="Yes",F8295="Office Supplies",C8295="First Class",I8295&gt;5),H8295-(H8295*20%)),H8295)</f>
        <v>18.368000000000002</v>
      </c>
      <c r="O8295" s="2"/>
    </row>
    <row r="8296" spans="1:15" ht="15.75" customHeight="1" x14ac:dyDescent="0.3">
      <c r="A8296" s="2" t="s">
        <v>4148</v>
      </c>
      <c r="B8296" s="3">
        <v>42807</v>
      </c>
      <c r="C8296" s="2" t="s">
        <v>24</v>
      </c>
      <c r="D8296" s="2" t="s">
        <v>12</v>
      </c>
      <c r="E8296" s="2" t="s">
        <v>46</v>
      </c>
      <c r="F8296" s="2" t="s">
        <v>30</v>
      </c>
      <c r="G8296" s="2" t="s">
        <v>31</v>
      </c>
      <c r="H8296" s="2">
        <v>299.89999999999998</v>
      </c>
      <c r="I8296" s="2">
        <v>2</v>
      </c>
      <c r="J8296" s="2" t="s">
        <v>16</v>
      </c>
      <c r="K8296" s="2">
        <f t="shared" si="258"/>
        <v>254.91499999999999</v>
      </c>
      <c r="L8296" s="2">
        <f t="shared" si="259"/>
        <v>299.89999999999998</v>
      </c>
      <c r="M8296" s="2" cm="1">
        <f t="array" ref="M8296">IFERROR(_xlfn.IFS(AND(F8296="Furniture",C8296="First Class",I8296&gt;5),H8296-(H8296*10%),AND(F8296="Technology",C8296="Same Day",I8296&gt;6),H8296-(H8296*12%),AND(F8296="Office Supplies",OR(C8296="Second Day",C8296="Standard Class"),I8296&gt;4),H8296-(H8296*8%)),H8296)</f>
        <v>299.89999999999998</v>
      </c>
      <c r="N8296" s="2" cm="1">
        <f t="array" ref="N8296">IFERROR(_xlfn.IFS(AND(J8296="Yes",F8296="Furniture",OR(C8296="Second Day",C8296="Standard Class"),I8296&gt;3),H8296-(H8296*15%),AND(J8296="Yes",F8296="Technology",C8296="Same Day",I8296&gt;4),H8296-(H8296*18%),AND(J8296="Yes",F8296="Office Supplies",C8296="First Class",I8296&gt;5),H8296-(H8296*20%)),H8296)</f>
        <v>299.89999999999998</v>
      </c>
      <c r="O8296" s="2"/>
    </row>
    <row r="8297" spans="1:15" ht="15.75" customHeight="1" x14ac:dyDescent="0.3">
      <c r="A8297" s="2" t="s">
        <v>4149</v>
      </c>
      <c r="B8297" s="3">
        <v>42520</v>
      </c>
      <c r="C8297" s="2" t="s">
        <v>24</v>
      </c>
      <c r="D8297" s="2" t="s">
        <v>19</v>
      </c>
      <c r="E8297" s="2" t="s">
        <v>13</v>
      </c>
      <c r="F8297" s="2" t="s">
        <v>21</v>
      </c>
      <c r="G8297" s="2" t="s">
        <v>51</v>
      </c>
      <c r="H8297" s="2">
        <v>26.55</v>
      </c>
      <c r="I8297" s="2">
        <v>9</v>
      </c>
      <c r="J8297" s="2" t="s">
        <v>16</v>
      </c>
      <c r="K8297" s="2">
        <f t="shared" si="258"/>
        <v>26.55</v>
      </c>
      <c r="L8297" s="2">
        <f t="shared" si="259"/>
        <v>26.55</v>
      </c>
      <c r="M8297" s="2" cm="1">
        <f t="array" ref="M8297">IFERROR(_xlfn.IFS(AND(F8297="Furniture",C8297="First Class",I8297&gt;5),H8297-(H8297*10%),AND(F8297="Technology",C8297="Same Day",I8297&gt;6),H8297-(H8297*12%),AND(F8297="Office Supplies",OR(C8297="Second Day",C8297="Standard Class"),I8297&gt;4),H8297-(H8297*8%)),H8297)</f>
        <v>24.426000000000002</v>
      </c>
      <c r="N8297" s="2" cm="1">
        <f t="array" ref="N8297">IFERROR(_xlfn.IFS(AND(J8297="Yes",F8297="Furniture",OR(C8297="Second Day",C8297="Standard Class"),I8297&gt;3),H8297-(H8297*15%),AND(J8297="Yes",F8297="Technology",C8297="Same Day",I8297&gt;4),H8297-(H8297*18%),AND(J8297="Yes",F8297="Office Supplies",C8297="First Class",I8297&gt;5),H8297-(H8297*20%)),H8297)</f>
        <v>26.55</v>
      </c>
      <c r="O8297" s="2"/>
    </row>
    <row r="8298" spans="1:15" ht="15.75" customHeight="1" x14ac:dyDescent="0.3">
      <c r="A8298" s="2" t="s">
        <v>4149</v>
      </c>
      <c r="B8298" s="3">
        <v>42520</v>
      </c>
      <c r="C8298" s="2" t="s">
        <v>24</v>
      </c>
      <c r="D8298" s="2" t="s">
        <v>19</v>
      </c>
      <c r="E8298" s="2" t="s">
        <v>13</v>
      </c>
      <c r="F8298" s="2" t="s">
        <v>30</v>
      </c>
      <c r="G8298" s="2" t="s">
        <v>49</v>
      </c>
      <c r="H8298" s="2">
        <v>111.98</v>
      </c>
      <c r="I8298" s="2">
        <v>2</v>
      </c>
      <c r="J8298" s="2" t="s">
        <v>16</v>
      </c>
      <c r="K8298" s="2">
        <f t="shared" si="258"/>
        <v>111.98</v>
      </c>
      <c r="L8298" s="2">
        <f t="shared" si="259"/>
        <v>111.98</v>
      </c>
      <c r="M8298" s="2" cm="1">
        <f t="array" ref="M8298">IFERROR(_xlfn.IFS(AND(F8298="Furniture",C8298="First Class",I8298&gt;5),H8298-(H8298*10%),AND(F8298="Technology",C8298="Same Day",I8298&gt;6),H8298-(H8298*12%),AND(F8298="Office Supplies",OR(C8298="Second Day",C8298="Standard Class"),I8298&gt;4),H8298-(H8298*8%)),H8298)</f>
        <v>111.98</v>
      </c>
      <c r="N8298" s="2" cm="1">
        <f t="array" ref="N8298">IFERROR(_xlfn.IFS(AND(J8298="Yes",F8298="Furniture",OR(C8298="Second Day",C8298="Standard Class"),I8298&gt;3),H8298-(H8298*15%),AND(J8298="Yes",F8298="Technology",C8298="Same Day",I8298&gt;4),H8298-(H8298*18%),AND(J8298="Yes",F8298="Office Supplies",C8298="First Class",I8298&gt;5),H8298-(H8298*20%)),H8298)</f>
        <v>111.98</v>
      </c>
      <c r="O8298" s="2"/>
    </row>
    <row r="8299" spans="1:15" ht="15.75" customHeight="1" x14ac:dyDescent="0.3">
      <c r="A8299" s="2" t="s">
        <v>4150</v>
      </c>
      <c r="B8299" s="3">
        <v>42190</v>
      </c>
      <c r="C8299" s="2" t="s">
        <v>24</v>
      </c>
      <c r="D8299" s="2" t="s">
        <v>19</v>
      </c>
      <c r="E8299" s="2" t="s">
        <v>13</v>
      </c>
      <c r="F8299" s="2" t="s">
        <v>14</v>
      </c>
      <c r="G8299" s="2" t="s">
        <v>28</v>
      </c>
      <c r="H8299" s="2">
        <v>4.9280000000000008</v>
      </c>
      <c r="I8299" s="2">
        <v>2</v>
      </c>
      <c r="J8299" s="2" t="s">
        <v>16</v>
      </c>
      <c r="K8299" s="2">
        <f t="shared" si="258"/>
        <v>4.9280000000000008</v>
      </c>
      <c r="L8299" s="2">
        <f t="shared" si="259"/>
        <v>4.9280000000000008</v>
      </c>
      <c r="M8299" s="2" cm="1">
        <f t="array" ref="M8299">IFERROR(_xlfn.IFS(AND(F8299="Furniture",C8299="First Class",I8299&gt;5),H8299-(H8299*10%),AND(F8299="Technology",C8299="Same Day",I8299&gt;6),H8299-(H8299*12%),AND(F8299="Office Supplies",OR(C8299="Second Day",C8299="Standard Class"),I8299&gt;4),H8299-(H8299*8%)),H8299)</f>
        <v>4.9280000000000008</v>
      </c>
      <c r="N8299" s="2" cm="1">
        <f t="array" ref="N8299">IFERROR(_xlfn.IFS(AND(J8299="Yes",F8299="Furniture",OR(C8299="Second Day",C8299="Standard Class"),I8299&gt;3),H8299-(H8299*15%),AND(J8299="Yes",F8299="Technology",C8299="Same Day",I8299&gt;4),H8299-(H8299*18%),AND(J8299="Yes",F8299="Office Supplies",C8299="First Class",I8299&gt;5),H8299-(H8299*20%)),H8299)</f>
        <v>4.9280000000000008</v>
      </c>
      <c r="O8299" s="2"/>
    </row>
    <row r="8300" spans="1:15" ht="15.75" customHeight="1" x14ac:dyDescent="0.3">
      <c r="A8300" s="2" t="s">
        <v>4150</v>
      </c>
      <c r="B8300" s="3">
        <v>42190</v>
      </c>
      <c r="C8300" s="2" t="s">
        <v>24</v>
      </c>
      <c r="D8300" s="2" t="s">
        <v>19</v>
      </c>
      <c r="E8300" s="2" t="s">
        <v>13</v>
      </c>
      <c r="F8300" s="2" t="s">
        <v>21</v>
      </c>
      <c r="G8300" s="2" t="s">
        <v>22</v>
      </c>
      <c r="H8300" s="2">
        <v>11.784000000000001</v>
      </c>
      <c r="I8300" s="2">
        <v>3</v>
      </c>
      <c r="J8300" s="2" t="s">
        <v>16</v>
      </c>
      <c r="K8300" s="2">
        <f t="shared" si="258"/>
        <v>11.784000000000001</v>
      </c>
      <c r="L8300" s="2">
        <f t="shared" si="259"/>
        <v>11.784000000000001</v>
      </c>
      <c r="M8300" s="2" cm="1">
        <f t="array" ref="M8300">IFERROR(_xlfn.IFS(AND(F8300="Furniture",C8300="First Class",I8300&gt;5),H8300-(H8300*10%),AND(F8300="Technology",C8300="Same Day",I8300&gt;6),H8300-(H8300*12%),AND(F8300="Office Supplies",OR(C8300="Second Day",C8300="Standard Class"),I8300&gt;4),H8300-(H8300*8%)),H8300)</f>
        <v>11.784000000000001</v>
      </c>
      <c r="N8300" s="2" cm="1">
        <f t="array" ref="N8300">IFERROR(_xlfn.IFS(AND(J8300="Yes",F8300="Furniture",OR(C8300="Second Day",C8300="Standard Class"),I8300&gt;3),H8300-(H8300*15%),AND(J8300="Yes",F8300="Technology",C8300="Same Day",I8300&gt;4),H8300-(H8300*18%),AND(J8300="Yes",F8300="Office Supplies",C8300="First Class",I8300&gt;5),H8300-(H8300*20%)),H8300)</f>
        <v>11.784000000000001</v>
      </c>
      <c r="O8300" s="2"/>
    </row>
    <row r="8301" spans="1:15" ht="15.75" customHeight="1" x14ac:dyDescent="0.3">
      <c r="A8301" s="2" t="s">
        <v>4151</v>
      </c>
      <c r="B8301" s="3">
        <v>41709</v>
      </c>
      <c r="C8301" s="2" t="s">
        <v>24</v>
      </c>
      <c r="D8301" s="2" t="s">
        <v>12</v>
      </c>
      <c r="E8301" s="2" t="s">
        <v>20</v>
      </c>
      <c r="F8301" s="2" t="s">
        <v>21</v>
      </c>
      <c r="G8301" s="2" t="s">
        <v>29</v>
      </c>
      <c r="H8301" s="2">
        <v>7.98</v>
      </c>
      <c r="I8301" s="2">
        <v>3</v>
      </c>
      <c r="J8301" s="2" t="s">
        <v>16</v>
      </c>
      <c r="K8301" s="2">
        <f t="shared" si="258"/>
        <v>7.98</v>
      </c>
      <c r="L8301" s="2">
        <f t="shared" si="259"/>
        <v>7.98</v>
      </c>
      <c r="M8301" s="2" cm="1">
        <f t="array" ref="M8301">IFERROR(_xlfn.IFS(AND(F8301="Furniture",C8301="First Class",I8301&gt;5),H8301-(H8301*10%),AND(F8301="Technology",C8301="Same Day",I8301&gt;6),H8301-(H8301*12%),AND(F8301="Office Supplies",OR(C8301="Second Day",C8301="Standard Class"),I8301&gt;4),H8301-(H8301*8%)),H8301)</f>
        <v>7.98</v>
      </c>
      <c r="N8301" s="2" cm="1">
        <f t="array" ref="N8301">IFERROR(_xlfn.IFS(AND(J8301="Yes",F8301="Furniture",OR(C8301="Second Day",C8301="Standard Class"),I8301&gt;3),H8301-(H8301*15%),AND(J8301="Yes",F8301="Technology",C8301="Same Day",I8301&gt;4),H8301-(H8301*18%),AND(J8301="Yes",F8301="Office Supplies",C8301="First Class",I8301&gt;5),H8301-(H8301*20%)),H8301)</f>
        <v>7.98</v>
      </c>
      <c r="O8301" s="2"/>
    </row>
    <row r="8302" spans="1:15" ht="15.75" customHeight="1" x14ac:dyDescent="0.3">
      <c r="A8302" s="2" t="s">
        <v>4152</v>
      </c>
      <c r="B8302" s="3">
        <v>42114</v>
      </c>
      <c r="C8302" s="2" t="s">
        <v>24</v>
      </c>
      <c r="D8302" s="2" t="s">
        <v>12</v>
      </c>
      <c r="E8302" s="2" t="s">
        <v>39</v>
      </c>
      <c r="F8302" s="2" t="s">
        <v>21</v>
      </c>
      <c r="G8302" s="2" t="s">
        <v>51</v>
      </c>
      <c r="H8302" s="2">
        <v>180.96</v>
      </c>
      <c r="I8302" s="2">
        <v>2</v>
      </c>
      <c r="J8302" s="2" t="s">
        <v>16</v>
      </c>
      <c r="K8302" s="2">
        <f t="shared" si="258"/>
        <v>180.96</v>
      </c>
      <c r="L8302" s="2">
        <f t="shared" si="259"/>
        <v>180.96</v>
      </c>
      <c r="M8302" s="2" cm="1">
        <f t="array" ref="M8302">IFERROR(_xlfn.IFS(AND(F8302="Furniture",C8302="First Class",I8302&gt;5),H8302-(H8302*10%),AND(F8302="Technology",C8302="Same Day",I8302&gt;6),H8302-(H8302*12%),AND(F8302="Office Supplies",OR(C8302="Second Day",C8302="Standard Class"),I8302&gt;4),H8302-(H8302*8%)),H8302)</f>
        <v>180.96</v>
      </c>
      <c r="N8302" s="2" cm="1">
        <f t="array" ref="N8302">IFERROR(_xlfn.IFS(AND(J8302="Yes",F8302="Furniture",OR(C8302="Second Day",C8302="Standard Class"),I8302&gt;3),H8302-(H8302*15%),AND(J8302="Yes",F8302="Technology",C8302="Same Day",I8302&gt;4),H8302-(H8302*18%),AND(J8302="Yes",F8302="Office Supplies",C8302="First Class",I8302&gt;5),H8302-(H8302*20%)),H8302)</f>
        <v>180.96</v>
      </c>
      <c r="O8302" s="2"/>
    </row>
    <row r="8303" spans="1:15" ht="15.75" customHeight="1" x14ac:dyDescent="0.3">
      <c r="A8303" s="2" t="s">
        <v>4153</v>
      </c>
      <c r="B8303" s="3">
        <v>42942</v>
      </c>
      <c r="C8303" s="2" t="s">
        <v>24</v>
      </c>
      <c r="D8303" s="2" t="s">
        <v>19</v>
      </c>
      <c r="E8303" s="2" t="s">
        <v>20</v>
      </c>
      <c r="F8303" s="2" t="s">
        <v>30</v>
      </c>
      <c r="G8303" s="2" t="s">
        <v>49</v>
      </c>
      <c r="H8303" s="2">
        <v>1649.95</v>
      </c>
      <c r="I8303" s="2">
        <v>5</v>
      </c>
      <c r="J8303" s="2" t="s">
        <v>16</v>
      </c>
      <c r="K8303" s="2">
        <f t="shared" si="258"/>
        <v>1402.4575</v>
      </c>
      <c r="L8303" s="2">
        <f t="shared" si="259"/>
        <v>1649.95</v>
      </c>
      <c r="M8303" s="2" cm="1">
        <f t="array" ref="M8303">IFERROR(_xlfn.IFS(AND(F8303="Furniture",C8303="First Class",I8303&gt;5),H8303-(H8303*10%),AND(F8303="Technology",C8303="Same Day",I8303&gt;6),H8303-(H8303*12%),AND(F8303="Office Supplies",OR(C8303="Second Day",C8303="Standard Class"),I8303&gt;4),H8303-(H8303*8%)),H8303)</f>
        <v>1649.95</v>
      </c>
      <c r="N8303" s="2" cm="1">
        <f t="array" ref="N8303">IFERROR(_xlfn.IFS(AND(J8303="Yes",F8303="Furniture",OR(C8303="Second Day",C8303="Standard Class"),I8303&gt;3),H8303-(H8303*15%),AND(J8303="Yes",F8303="Technology",C8303="Same Day",I8303&gt;4),H8303-(H8303*18%),AND(J8303="Yes",F8303="Office Supplies",C8303="First Class",I8303&gt;5),H8303-(H8303*20%)),H8303)</f>
        <v>1649.95</v>
      </c>
      <c r="O8303" s="2"/>
    </row>
    <row r="8304" spans="1:15" ht="15.75" customHeight="1" x14ac:dyDescent="0.3">
      <c r="A8304" s="2" t="s">
        <v>4153</v>
      </c>
      <c r="B8304" s="3">
        <v>42942</v>
      </c>
      <c r="C8304" s="2" t="s">
        <v>24</v>
      </c>
      <c r="D8304" s="2" t="s">
        <v>19</v>
      </c>
      <c r="E8304" s="2" t="s">
        <v>20</v>
      </c>
      <c r="F8304" s="2" t="s">
        <v>14</v>
      </c>
      <c r="G8304" s="2" t="s">
        <v>17</v>
      </c>
      <c r="H8304" s="2">
        <v>362.35199999999998</v>
      </c>
      <c r="I8304" s="2">
        <v>3</v>
      </c>
      <c r="J8304" s="2" t="s">
        <v>16</v>
      </c>
      <c r="K8304" s="2">
        <f t="shared" si="258"/>
        <v>307.99919999999997</v>
      </c>
      <c r="L8304" s="2">
        <f t="shared" si="259"/>
        <v>362.35199999999998</v>
      </c>
      <c r="M8304" s="2" cm="1">
        <f t="array" ref="M8304">IFERROR(_xlfn.IFS(AND(F8304="Furniture",C8304="First Class",I8304&gt;5),H8304-(H8304*10%),AND(F8304="Technology",C8304="Same Day",I8304&gt;6),H8304-(H8304*12%),AND(F8304="Office Supplies",OR(C8304="Second Day",C8304="Standard Class"),I8304&gt;4),H8304-(H8304*8%)),H8304)</f>
        <v>362.35199999999998</v>
      </c>
      <c r="N8304" s="2" cm="1">
        <f t="array" ref="N8304">IFERROR(_xlfn.IFS(AND(J8304="Yes",F8304="Furniture",OR(C8304="Second Day",C8304="Standard Class"),I8304&gt;3),H8304-(H8304*15%),AND(J8304="Yes",F8304="Technology",C8304="Same Day",I8304&gt;4),H8304-(H8304*18%),AND(J8304="Yes",F8304="Office Supplies",C8304="First Class",I8304&gt;5),H8304-(H8304*20%)),H8304)</f>
        <v>362.35199999999998</v>
      </c>
      <c r="O8304" s="2"/>
    </row>
    <row r="8305" spans="1:15" ht="15.75" customHeight="1" x14ac:dyDescent="0.3">
      <c r="A8305" s="2" t="s">
        <v>4154</v>
      </c>
      <c r="B8305" s="3">
        <v>41943</v>
      </c>
      <c r="C8305" s="2" t="s">
        <v>11</v>
      </c>
      <c r="D8305" s="2" t="s">
        <v>38</v>
      </c>
      <c r="E8305" s="2" t="s">
        <v>20</v>
      </c>
      <c r="F8305" s="2" t="s">
        <v>30</v>
      </c>
      <c r="G8305" s="2" t="s">
        <v>31</v>
      </c>
      <c r="H8305" s="2">
        <v>73.584000000000003</v>
      </c>
      <c r="I8305" s="2">
        <v>2</v>
      </c>
      <c r="J8305" s="2" t="s">
        <v>16</v>
      </c>
      <c r="K8305" s="2">
        <f t="shared" si="258"/>
        <v>73.584000000000003</v>
      </c>
      <c r="L8305" s="2">
        <f t="shared" si="259"/>
        <v>73.584000000000003</v>
      </c>
      <c r="M8305" s="2" cm="1">
        <f t="array" ref="M8305">IFERROR(_xlfn.IFS(AND(F8305="Furniture",C8305="First Class",I8305&gt;5),H8305-(H8305*10%),AND(F8305="Technology",C8305="Same Day",I8305&gt;6),H8305-(H8305*12%),AND(F8305="Office Supplies",OR(C8305="Second Day",C8305="Standard Class"),I8305&gt;4),H8305-(H8305*8%)),H8305)</f>
        <v>73.584000000000003</v>
      </c>
      <c r="N8305" s="2" cm="1">
        <f t="array" ref="N8305">IFERROR(_xlfn.IFS(AND(J8305="Yes",F8305="Furniture",OR(C8305="Second Day",C8305="Standard Class"),I8305&gt;3),H8305-(H8305*15%),AND(J8305="Yes",F8305="Technology",C8305="Same Day",I8305&gt;4),H8305-(H8305*18%),AND(J8305="Yes",F8305="Office Supplies",C8305="First Class",I8305&gt;5),H8305-(H8305*20%)),H8305)</f>
        <v>73.584000000000003</v>
      </c>
      <c r="O8305" s="2"/>
    </row>
    <row r="8306" spans="1:15" ht="15.75" customHeight="1" x14ac:dyDescent="0.3">
      <c r="A8306" s="2" t="s">
        <v>4155</v>
      </c>
      <c r="B8306" s="3">
        <v>43042</v>
      </c>
      <c r="C8306" s="2" t="s">
        <v>24</v>
      </c>
      <c r="D8306" s="2" t="s">
        <v>12</v>
      </c>
      <c r="E8306" s="2" t="s">
        <v>20</v>
      </c>
      <c r="F8306" s="2" t="s">
        <v>14</v>
      </c>
      <c r="G8306" s="2" t="s">
        <v>25</v>
      </c>
      <c r="H8306" s="2">
        <v>486.36800000000005</v>
      </c>
      <c r="I8306" s="2">
        <v>4</v>
      </c>
      <c r="J8306" s="2" t="s">
        <v>16</v>
      </c>
      <c r="K8306" s="2">
        <f t="shared" si="258"/>
        <v>413.41280000000006</v>
      </c>
      <c r="L8306" s="2">
        <f t="shared" si="259"/>
        <v>486.36800000000005</v>
      </c>
      <c r="M8306" s="2" cm="1">
        <f t="array" ref="M8306">IFERROR(_xlfn.IFS(AND(F8306="Furniture",C8306="First Class",I8306&gt;5),H8306-(H8306*10%),AND(F8306="Technology",C8306="Same Day",I8306&gt;6),H8306-(H8306*12%),AND(F8306="Office Supplies",OR(C8306="Second Day",C8306="Standard Class"),I8306&gt;4),H8306-(H8306*8%)),H8306)</f>
        <v>486.36800000000005</v>
      </c>
      <c r="N8306" s="2" cm="1">
        <f t="array" ref="N8306">IFERROR(_xlfn.IFS(AND(J8306="Yes",F8306="Furniture",OR(C8306="Second Day",C8306="Standard Class"),I8306&gt;3),H8306-(H8306*15%),AND(J8306="Yes",F8306="Technology",C8306="Same Day",I8306&gt;4),H8306-(H8306*18%),AND(J8306="Yes",F8306="Office Supplies",C8306="First Class",I8306&gt;5),H8306-(H8306*20%)),H8306)</f>
        <v>486.36800000000005</v>
      </c>
      <c r="O8306" s="2"/>
    </row>
    <row r="8307" spans="1:15" ht="15.75" customHeight="1" x14ac:dyDescent="0.3">
      <c r="A8307" s="2" t="s">
        <v>4156</v>
      </c>
      <c r="B8307" s="3">
        <v>42593</v>
      </c>
      <c r="C8307" s="2" t="s">
        <v>24</v>
      </c>
      <c r="D8307" s="2" t="s">
        <v>38</v>
      </c>
      <c r="E8307" s="2" t="s">
        <v>39</v>
      </c>
      <c r="F8307" s="2" t="s">
        <v>21</v>
      </c>
      <c r="G8307" s="2" t="s">
        <v>35</v>
      </c>
      <c r="H8307" s="2">
        <v>32.400000000000006</v>
      </c>
      <c r="I8307" s="2">
        <v>5</v>
      </c>
      <c r="J8307" s="2" t="s">
        <v>43</v>
      </c>
      <c r="K8307" s="2">
        <f t="shared" si="258"/>
        <v>32.400000000000006</v>
      </c>
      <c r="L8307" s="2">
        <f t="shared" si="259"/>
        <v>30.132000000000005</v>
      </c>
      <c r="M8307" s="2" cm="1">
        <f t="array" ref="M8307">IFERROR(_xlfn.IFS(AND(F8307="Furniture",C8307="First Class",I8307&gt;5),H8307-(H8307*10%),AND(F8307="Technology",C8307="Same Day",I8307&gt;6),H8307-(H8307*12%),AND(F8307="Office Supplies",OR(C8307="Second Day",C8307="Standard Class"),I8307&gt;4),H8307-(H8307*8%)),H8307)</f>
        <v>29.808000000000007</v>
      </c>
      <c r="N8307" s="2" cm="1">
        <f t="array" ref="N8307">IFERROR(_xlfn.IFS(AND(J8307="Yes",F8307="Furniture",OR(C8307="Second Day",C8307="Standard Class"),I8307&gt;3),H8307-(H8307*15%),AND(J8307="Yes",F8307="Technology",C8307="Same Day",I8307&gt;4),H8307-(H8307*18%),AND(J8307="Yes",F8307="Office Supplies",C8307="First Class",I8307&gt;5),H8307-(H8307*20%)),H8307)</f>
        <v>32.400000000000006</v>
      </c>
      <c r="O8307" s="2"/>
    </row>
    <row r="8308" spans="1:15" ht="15.75" customHeight="1" x14ac:dyDescent="0.3">
      <c r="A8308" s="2" t="s">
        <v>4156</v>
      </c>
      <c r="B8308" s="3">
        <v>42593</v>
      </c>
      <c r="C8308" s="2" t="s">
        <v>24</v>
      </c>
      <c r="D8308" s="2" t="s">
        <v>38</v>
      </c>
      <c r="E8308" s="2" t="s">
        <v>39</v>
      </c>
      <c r="F8308" s="2" t="s">
        <v>21</v>
      </c>
      <c r="G8308" s="2" t="s">
        <v>32</v>
      </c>
      <c r="H8308" s="2">
        <v>41.86</v>
      </c>
      <c r="I8308" s="2">
        <v>7</v>
      </c>
      <c r="J8308" s="2" t="s">
        <v>43</v>
      </c>
      <c r="K8308" s="2">
        <f t="shared" si="258"/>
        <v>41.86</v>
      </c>
      <c r="L8308" s="2">
        <f t="shared" si="259"/>
        <v>38.9298</v>
      </c>
      <c r="M8308" s="2" cm="1">
        <f t="array" ref="M8308">IFERROR(_xlfn.IFS(AND(F8308="Furniture",C8308="First Class",I8308&gt;5),H8308-(H8308*10%),AND(F8308="Technology",C8308="Same Day",I8308&gt;6),H8308-(H8308*12%),AND(F8308="Office Supplies",OR(C8308="Second Day",C8308="Standard Class"),I8308&gt;4),H8308-(H8308*8%)),H8308)</f>
        <v>38.511200000000002</v>
      </c>
      <c r="N8308" s="2" cm="1">
        <f t="array" ref="N8308">IFERROR(_xlfn.IFS(AND(J8308="Yes",F8308="Furniture",OR(C8308="Second Day",C8308="Standard Class"),I8308&gt;3),H8308-(H8308*15%),AND(J8308="Yes",F8308="Technology",C8308="Same Day",I8308&gt;4),H8308-(H8308*18%),AND(J8308="Yes",F8308="Office Supplies",C8308="First Class",I8308&gt;5),H8308-(H8308*20%)),H8308)</f>
        <v>41.86</v>
      </c>
      <c r="O8308" s="2"/>
    </row>
    <row r="8309" spans="1:15" ht="15.75" customHeight="1" x14ac:dyDescent="0.3">
      <c r="A8309" s="2" t="s">
        <v>4156</v>
      </c>
      <c r="B8309" s="3">
        <v>42593</v>
      </c>
      <c r="C8309" s="2" t="s">
        <v>24</v>
      </c>
      <c r="D8309" s="2" t="s">
        <v>38</v>
      </c>
      <c r="E8309" s="2" t="s">
        <v>39</v>
      </c>
      <c r="F8309" s="2" t="s">
        <v>21</v>
      </c>
      <c r="G8309" s="2" t="s">
        <v>32</v>
      </c>
      <c r="H8309" s="2">
        <v>77.56</v>
      </c>
      <c r="I8309" s="2">
        <v>2</v>
      </c>
      <c r="J8309" s="2" t="s">
        <v>43</v>
      </c>
      <c r="K8309" s="2">
        <f t="shared" si="258"/>
        <v>77.56</v>
      </c>
      <c r="L8309" s="2">
        <f t="shared" si="259"/>
        <v>72.130800000000008</v>
      </c>
      <c r="M8309" s="2" cm="1">
        <f t="array" ref="M8309">IFERROR(_xlfn.IFS(AND(F8309="Furniture",C8309="First Class",I8309&gt;5),H8309-(H8309*10%),AND(F8309="Technology",C8309="Same Day",I8309&gt;6),H8309-(H8309*12%),AND(F8309="Office Supplies",OR(C8309="Second Day",C8309="Standard Class"),I8309&gt;4),H8309-(H8309*8%)),H8309)</f>
        <v>77.56</v>
      </c>
      <c r="N8309" s="2" cm="1">
        <f t="array" ref="N8309">IFERROR(_xlfn.IFS(AND(J8309="Yes",F8309="Furniture",OR(C8309="Second Day",C8309="Standard Class"),I8309&gt;3),H8309-(H8309*15%),AND(J8309="Yes",F8309="Technology",C8309="Same Day",I8309&gt;4),H8309-(H8309*18%),AND(J8309="Yes",F8309="Office Supplies",C8309="First Class",I8309&gt;5),H8309-(H8309*20%)),H8309)</f>
        <v>77.56</v>
      </c>
      <c r="O8309" s="2"/>
    </row>
    <row r="8310" spans="1:15" ht="15.75" customHeight="1" x14ac:dyDescent="0.3">
      <c r="A8310" s="2" t="s">
        <v>4157</v>
      </c>
      <c r="B8310" s="3">
        <v>42576</v>
      </c>
      <c r="C8310" s="2" t="s">
        <v>208</v>
      </c>
      <c r="D8310" s="2" t="s">
        <v>38</v>
      </c>
      <c r="E8310" s="2" t="s">
        <v>20</v>
      </c>
      <c r="F8310" s="2" t="s">
        <v>21</v>
      </c>
      <c r="G8310" s="2" t="s">
        <v>29</v>
      </c>
      <c r="H8310" s="2">
        <v>37.17</v>
      </c>
      <c r="I8310" s="2">
        <v>9</v>
      </c>
      <c r="J8310" s="2" t="s">
        <v>16</v>
      </c>
      <c r="K8310" s="2">
        <f t="shared" si="258"/>
        <v>37.17</v>
      </c>
      <c r="L8310" s="2">
        <f t="shared" si="259"/>
        <v>37.17</v>
      </c>
      <c r="M8310" s="2" cm="1">
        <f t="array" ref="M8310">IFERROR(_xlfn.IFS(AND(F8310="Furniture",C8310="First Class",I8310&gt;5),H8310-(H8310*10%),AND(F8310="Technology",C8310="Same Day",I8310&gt;6),H8310-(H8310*12%),AND(F8310="Office Supplies",OR(C8310="Second Day",C8310="Standard Class"),I8310&gt;4),H8310-(H8310*8%)),H8310)</f>
        <v>37.17</v>
      </c>
      <c r="N8310" s="2" cm="1">
        <f t="array" ref="N8310">IFERROR(_xlfn.IFS(AND(J8310="Yes",F8310="Furniture",OR(C8310="Second Day",C8310="Standard Class"),I8310&gt;3),H8310-(H8310*15%),AND(J8310="Yes",F8310="Technology",C8310="Same Day",I8310&gt;4),H8310-(H8310*18%),AND(J8310="Yes",F8310="Office Supplies",C8310="First Class",I8310&gt;5),H8310-(H8310*20%)),H8310)</f>
        <v>37.17</v>
      </c>
      <c r="O8310" s="2"/>
    </row>
    <row r="8311" spans="1:15" ht="15.75" customHeight="1" x14ac:dyDescent="0.3">
      <c r="A8311" s="2" t="s">
        <v>4158</v>
      </c>
      <c r="B8311" s="3">
        <v>41699</v>
      </c>
      <c r="C8311" s="2" t="s">
        <v>24</v>
      </c>
      <c r="D8311" s="2" t="s">
        <v>12</v>
      </c>
      <c r="E8311" s="2" t="s">
        <v>39</v>
      </c>
      <c r="F8311" s="2" t="s">
        <v>21</v>
      </c>
      <c r="G8311" s="2" t="s">
        <v>26</v>
      </c>
      <c r="H8311" s="2">
        <v>137.352</v>
      </c>
      <c r="I8311" s="2">
        <v>3</v>
      </c>
      <c r="J8311" s="2" t="s">
        <v>16</v>
      </c>
      <c r="K8311" s="2">
        <f t="shared" si="258"/>
        <v>137.352</v>
      </c>
      <c r="L8311" s="2">
        <f t="shared" si="259"/>
        <v>137.352</v>
      </c>
      <c r="M8311" s="2" cm="1">
        <f t="array" ref="M8311">IFERROR(_xlfn.IFS(AND(F8311="Furniture",C8311="First Class",I8311&gt;5),H8311-(H8311*10%),AND(F8311="Technology",C8311="Same Day",I8311&gt;6),H8311-(H8311*12%),AND(F8311="Office Supplies",OR(C8311="Second Day",C8311="Standard Class"),I8311&gt;4),H8311-(H8311*8%)),H8311)</f>
        <v>137.352</v>
      </c>
      <c r="N8311" s="2" cm="1">
        <f t="array" ref="N8311">IFERROR(_xlfn.IFS(AND(J8311="Yes",F8311="Furniture",OR(C8311="Second Day",C8311="Standard Class"),I8311&gt;3),H8311-(H8311*15%),AND(J8311="Yes",F8311="Technology",C8311="Same Day",I8311&gt;4),H8311-(H8311*18%),AND(J8311="Yes",F8311="Office Supplies",C8311="First Class",I8311&gt;5),H8311-(H8311*20%)),H8311)</f>
        <v>137.352</v>
      </c>
      <c r="O8311" s="2"/>
    </row>
    <row r="8312" spans="1:15" ht="15.75" customHeight="1" x14ac:dyDescent="0.3">
      <c r="A8312" s="2" t="s">
        <v>4158</v>
      </c>
      <c r="B8312" s="3">
        <v>41699</v>
      </c>
      <c r="C8312" s="2" t="s">
        <v>24</v>
      </c>
      <c r="D8312" s="2" t="s">
        <v>12</v>
      </c>
      <c r="E8312" s="2" t="s">
        <v>39</v>
      </c>
      <c r="F8312" s="2" t="s">
        <v>14</v>
      </c>
      <c r="G8312" s="2" t="s">
        <v>25</v>
      </c>
      <c r="H8312" s="2">
        <v>376.50899999999996</v>
      </c>
      <c r="I8312" s="2">
        <v>3</v>
      </c>
      <c r="J8312" s="2" t="s">
        <v>16</v>
      </c>
      <c r="K8312" s="2">
        <f t="shared" si="258"/>
        <v>320.03264999999999</v>
      </c>
      <c r="L8312" s="2">
        <f t="shared" si="259"/>
        <v>376.50899999999996</v>
      </c>
      <c r="M8312" s="2" cm="1">
        <f t="array" ref="M8312">IFERROR(_xlfn.IFS(AND(F8312="Furniture",C8312="First Class",I8312&gt;5),H8312-(H8312*10%),AND(F8312="Technology",C8312="Same Day",I8312&gt;6),H8312-(H8312*12%),AND(F8312="Office Supplies",OR(C8312="Second Day",C8312="Standard Class"),I8312&gt;4),H8312-(H8312*8%)),H8312)</f>
        <v>376.50899999999996</v>
      </c>
      <c r="N8312" s="2" cm="1">
        <f t="array" ref="N8312">IFERROR(_xlfn.IFS(AND(J8312="Yes",F8312="Furniture",OR(C8312="Second Day",C8312="Standard Class"),I8312&gt;3),H8312-(H8312*15%),AND(J8312="Yes",F8312="Technology",C8312="Same Day",I8312&gt;4),H8312-(H8312*18%),AND(J8312="Yes",F8312="Office Supplies",C8312="First Class",I8312&gt;5),H8312-(H8312*20%)),H8312)</f>
        <v>376.50899999999996</v>
      </c>
      <c r="O8312" s="2"/>
    </row>
    <row r="8313" spans="1:15" ht="15.75" customHeight="1" x14ac:dyDescent="0.3">
      <c r="A8313" s="2" t="s">
        <v>4159</v>
      </c>
      <c r="B8313" s="3">
        <v>42761</v>
      </c>
      <c r="C8313" s="2" t="s">
        <v>24</v>
      </c>
      <c r="D8313" s="2" t="s">
        <v>12</v>
      </c>
      <c r="E8313" s="2" t="s">
        <v>13</v>
      </c>
      <c r="F8313" s="2" t="s">
        <v>14</v>
      </c>
      <c r="G8313" s="2" t="s">
        <v>28</v>
      </c>
      <c r="H8313" s="2">
        <v>62.72</v>
      </c>
      <c r="I8313" s="2">
        <v>4</v>
      </c>
      <c r="J8313" s="2" t="s">
        <v>16</v>
      </c>
      <c r="K8313" s="2">
        <f t="shared" si="258"/>
        <v>62.72</v>
      </c>
      <c r="L8313" s="2">
        <f t="shared" si="259"/>
        <v>62.72</v>
      </c>
      <c r="M8313" s="2" cm="1">
        <f t="array" ref="M8313">IFERROR(_xlfn.IFS(AND(F8313="Furniture",C8313="First Class",I8313&gt;5),H8313-(H8313*10%),AND(F8313="Technology",C8313="Same Day",I8313&gt;6),H8313-(H8313*12%),AND(F8313="Office Supplies",OR(C8313="Second Day",C8313="Standard Class"),I8313&gt;4),H8313-(H8313*8%)),H8313)</f>
        <v>62.72</v>
      </c>
      <c r="N8313" s="2" cm="1">
        <f t="array" ref="N8313">IFERROR(_xlfn.IFS(AND(J8313="Yes",F8313="Furniture",OR(C8313="Second Day",C8313="Standard Class"),I8313&gt;3),H8313-(H8313*15%),AND(J8313="Yes",F8313="Technology",C8313="Same Day",I8313&gt;4),H8313-(H8313*18%),AND(J8313="Yes",F8313="Office Supplies",C8313="First Class",I8313&gt;5),H8313-(H8313*20%)),H8313)</f>
        <v>62.72</v>
      </c>
      <c r="O8313" s="2"/>
    </row>
    <row r="8314" spans="1:15" ht="15.75" customHeight="1" x14ac:dyDescent="0.3">
      <c r="A8314" s="2" t="s">
        <v>4159</v>
      </c>
      <c r="B8314" s="3">
        <v>42761</v>
      </c>
      <c r="C8314" s="2" t="s">
        <v>24</v>
      </c>
      <c r="D8314" s="2" t="s">
        <v>12</v>
      </c>
      <c r="E8314" s="2" t="s">
        <v>13</v>
      </c>
      <c r="F8314" s="2" t="s">
        <v>30</v>
      </c>
      <c r="G8314" s="2" t="s">
        <v>31</v>
      </c>
      <c r="H8314" s="2">
        <v>2939.9300000000003</v>
      </c>
      <c r="I8314" s="2">
        <v>7</v>
      </c>
      <c r="J8314" s="2" t="s">
        <v>16</v>
      </c>
      <c r="K8314" s="2">
        <f t="shared" si="258"/>
        <v>2498.9405000000002</v>
      </c>
      <c r="L8314" s="2">
        <f t="shared" si="259"/>
        <v>2939.9300000000003</v>
      </c>
      <c r="M8314" s="2" cm="1">
        <f t="array" ref="M8314">IFERROR(_xlfn.IFS(AND(F8314="Furniture",C8314="First Class",I8314&gt;5),H8314-(H8314*10%),AND(F8314="Technology",C8314="Same Day",I8314&gt;6),H8314-(H8314*12%),AND(F8314="Office Supplies",OR(C8314="Second Day",C8314="Standard Class"),I8314&gt;4),H8314-(H8314*8%)),H8314)</f>
        <v>2939.9300000000003</v>
      </c>
      <c r="N8314" s="2" cm="1">
        <f t="array" ref="N8314">IFERROR(_xlfn.IFS(AND(J8314="Yes",F8314="Furniture",OR(C8314="Second Day",C8314="Standard Class"),I8314&gt;3),H8314-(H8314*15%),AND(J8314="Yes",F8314="Technology",C8314="Same Day",I8314&gt;4),H8314-(H8314*18%),AND(J8314="Yes",F8314="Office Supplies",C8314="First Class",I8314&gt;5),H8314-(H8314*20%)),H8314)</f>
        <v>2939.9300000000003</v>
      </c>
      <c r="O8314" s="2"/>
    </row>
    <row r="8315" spans="1:15" ht="15.75" customHeight="1" x14ac:dyDescent="0.3">
      <c r="A8315" s="2" t="s">
        <v>4160</v>
      </c>
      <c r="B8315" s="3">
        <v>41832</v>
      </c>
      <c r="C8315" s="2" t="s">
        <v>24</v>
      </c>
      <c r="D8315" s="2" t="s">
        <v>38</v>
      </c>
      <c r="E8315" s="2" t="s">
        <v>39</v>
      </c>
      <c r="F8315" s="2" t="s">
        <v>14</v>
      </c>
      <c r="G8315" s="2" t="s">
        <v>17</v>
      </c>
      <c r="H8315" s="2">
        <v>512.35799999999995</v>
      </c>
      <c r="I8315" s="2">
        <v>3</v>
      </c>
      <c r="J8315" s="2" t="s">
        <v>16</v>
      </c>
      <c r="K8315" s="2">
        <f t="shared" si="258"/>
        <v>435.50429999999994</v>
      </c>
      <c r="L8315" s="2">
        <f t="shared" si="259"/>
        <v>512.35799999999995</v>
      </c>
      <c r="M8315" s="2" cm="1">
        <f t="array" ref="M8315">IFERROR(_xlfn.IFS(AND(F8315="Furniture",C8315="First Class",I8315&gt;5),H8315-(H8315*10%),AND(F8315="Technology",C8315="Same Day",I8315&gt;6),H8315-(H8315*12%),AND(F8315="Office Supplies",OR(C8315="Second Day",C8315="Standard Class"),I8315&gt;4),H8315-(H8315*8%)),H8315)</f>
        <v>512.35799999999995</v>
      </c>
      <c r="N8315" s="2" cm="1">
        <f t="array" ref="N8315">IFERROR(_xlfn.IFS(AND(J8315="Yes",F8315="Furniture",OR(C8315="Second Day",C8315="Standard Class"),I8315&gt;3),H8315-(H8315*15%),AND(J8315="Yes",F8315="Technology",C8315="Same Day",I8315&gt;4),H8315-(H8315*18%),AND(J8315="Yes",F8315="Office Supplies",C8315="First Class",I8315&gt;5),H8315-(H8315*20%)),H8315)</f>
        <v>512.35799999999995</v>
      </c>
      <c r="O8315" s="2"/>
    </row>
    <row r="8316" spans="1:15" ht="15.75" customHeight="1" x14ac:dyDescent="0.3">
      <c r="A8316" s="2" t="s">
        <v>4160</v>
      </c>
      <c r="B8316" s="3">
        <v>41832</v>
      </c>
      <c r="C8316" s="2" t="s">
        <v>24</v>
      </c>
      <c r="D8316" s="2" t="s">
        <v>38</v>
      </c>
      <c r="E8316" s="2" t="s">
        <v>39</v>
      </c>
      <c r="F8316" s="2" t="s">
        <v>21</v>
      </c>
      <c r="G8316" s="2" t="s">
        <v>64</v>
      </c>
      <c r="H8316" s="2">
        <v>3.4880000000000004</v>
      </c>
      <c r="I8316" s="2">
        <v>2</v>
      </c>
      <c r="J8316" s="2" t="s">
        <v>16</v>
      </c>
      <c r="K8316" s="2">
        <f t="shared" si="258"/>
        <v>3.4880000000000004</v>
      </c>
      <c r="L8316" s="2">
        <f t="shared" si="259"/>
        <v>3.4880000000000004</v>
      </c>
      <c r="M8316" s="2" cm="1">
        <f t="array" ref="M8316">IFERROR(_xlfn.IFS(AND(F8316="Furniture",C8316="First Class",I8316&gt;5),H8316-(H8316*10%),AND(F8316="Technology",C8316="Same Day",I8316&gt;6),H8316-(H8316*12%),AND(F8316="Office Supplies",OR(C8316="Second Day",C8316="Standard Class"),I8316&gt;4),H8316-(H8316*8%)),H8316)</f>
        <v>3.4880000000000004</v>
      </c>
      <c r="N8316" s="2" cm="1">
        <f t="array" ref="N8316">IFERROR(_xlfn.IFS(AND(J8316="Yes",F8316="Furniture",OR(C8316="Second Day",C8316="Standard Class"),I8316&gt;3),H8316-(H8316*15%),AND(J8316="Yes",F8316="Technology",C8316="Same Day",I8316&gt;4),H8316-(H8316*18%),AND(J8316="Yes",F8316="Office Supplies",C8316="First Class",I8316&gt;5),H8316-(H8316*20%)),H8316)</f>
        <v>3.4880000000000004</v>
      </c>
      <c r="O8316" s="2"/>
    </row>
    <row r="8317" spans="1:15" ht="15.75" customHeight="1" x14ac:dyDescent="0.3">
      <c r="A8317" s="2" t="s">
        <v>4160</v>
      </c>
      <c r="B8317" s="3">
        <v>41832</v>
      </c>
      <c r="C8317" s="2" t="s">
        <v>24</v>
      </c>
      <c r="D8317" s="2" t="s">
        <v>38</v>
      </c>
      <c r="E8317" s="2" t="s">
        <v>39</v>
      </c>
      <c r="F8317" s="2" t="s">
        <v>21</v>
      </c>
      <c r="G8317" s="2" t="s">
        <v>29</v>
      </c>
      <c r="H8317" s="2">
        <v>22.288</v>
      </c>
      <c r="I8317" s="2">
        <v>7</v>
      </c>
      <c r="J8317" s="2" t="s">
        <v>16</v>
      </c>
      <c r="K8317" s="2">
        <f t="shared" si="258"/>
        <v>22.288</v>
      </c>
      <c r="L8317" s="2">
        <f t="shared" si="259"/>
        <v>22.288</v>
      </c>
      <c r="M8317" s="2" cm="1">
        <f t="array" ref="M8317">IFERROR(_xlfn.IFS(AND(F8317="Furniture",C8317="First Class",I8317&gt;5),H8317-(H8317*10%),AND(F8317="Technology",C8317="Same Day",I8317&gt;6),H8317-(H8317*12%),AND(F8317="Office Supplies",OR(C8317="Second Day",C8317="Standard Class"),I8317&gt;4),H8317-(H8317*8%)),H8317)</f>
        <v>20.504960000000001</v>
      </c>
      <c r="N8317" s="2" cm="1">
        <f t="array" ref="N8317">IFERROR(_xlfn.IFS(AND(J8317="Yes",F8317="Furniture",OR(C8317="Second Day",C8317="Standard Class"),I8317&gt;3),H8317-(H8317*15%),AND(J8317="Yes",F8317="Technology",C8317="Same Day",I8317&gt;4),H8317-(H8317*18%),AND(J8317="Yes",F8317="Office Supplies",C8317="First Class",I8317&gt;5),H8317-(H8317*20%)),H8317)</f>
        <v>22.288</v>
      </c>
      <c r="O8317" s="2"/>
    </row>
    <row r="8318" spans="1:15" ht="15.75" customHeight="1" x14ac:dyDescent="0.3">
      <c r="A8318" s="2" t="s">
        <v>4160</v>
      </c>
      <c r="B8318" s="3">
        <v>41832</v>
      </c>
      <c r="C8318" s="2" t="s">
        <v>24</v>
      </c>
      <c r="D8318" s="2" t="s">
        <v>38</v>
      </c>
      <c r="E8318" s="2" t="s">
        <v>39</v>
      </c>
      <c r="F8318" s="2" t="s">
        <v>21</v>
      </c>
      <c r="G8318" s="2" t="s">
        <v>35</v>
      </c>
      <c r="H8318" s="2">
        <v>16.032</v>
      </c>
      <c r="I8318" s="2">
        <v>3</v>
      </c>
      <c r="J8318" s="2" t="s">
        <v>16</v>
      </c>
      <c r="K8318" s="2">
        <f t="shared" si="258"/>
        <v>16.032</v>
      </c>
      <c r="L8318" s="2">
        <f t="shared" si="259"/>
        <v>16.032</v>
      </c>
      <c r="M8318" s="2" cm="1">
        <f t="array" ref="M8318">IFERROR(_xlfn.IFS(AND(F8318="Furniture",C8318="First Class",I8318&gt;5),H8318-(H8318*10%),AND(F8318="Technology",C8318="Same Day",I8318&gt;6),H8318-(H8318*12%),AND(F8318="Office Supplies",OR(C8318="Second Day",C8318="Standard Class"),I8318&gt;4),H8318-(H8318*8%)),H8318)</f>
        <v>16.032</v>
      </c>
      <c r="N8318" s="2" cm="1">
        <f t="array" ref="N8318">IFERROR(_xlfn.IFS(AND(J8318="Yes",F8318="Furniture",OR(C8318="Second Day",C8318="Standard Class"),I8318&gt;3),H8318-(H8318*15%),AND(J8318="Yes",F8318="Technology",C8318="Same Day",I8318&gt;4),H8318-(H8318*18%),AND(J8318="Yes",F8318="Office Supplies",C8318="First Class",I8318&gt;5),H8318-(H8318*20%)),H8318)</f>
        <v>16.032</v>
      </c>
      <c r="O8318" s="2"/>
    </row>
    <row r="8319" spans="1:15" ht="15.75" customHeight="1" x14ac:dyDescent="0.3">
      <c r="A8319" s="2" t="s">
        <v>4161</v>
      </c>
      <c r="B8319" s="3">
        <v>42836</v>
      </c>
      <c r="C8319" s="2" t="s">
        <v>24</v>
      </c>
      <c r="D8319" s="2" t="s">
        <v>12</v>
      </c>
      <c r="E8319" s="2" t="s">
        <v>13</v>
      </c>
      <c r="F8319" s="2" t="s">
        <v>21</v>
      </c>
      <c r="G8319" s="2" t="s">
        <v>29</v>
      </c>
      <c r="H8319" s="2">
        <v>1.752</v>
      </c>
      <c r="I8319" s="2">
        <v>1</v>
      </c>
      <c r="J8319" s="2" t="s">
        <v>16</v>
      </c>
      <c r="K8319" s="2">
        <f t="shared" si="258"/>
        <v>1.752</v>
      </c>
      <c r="L8319" s="2">
        <f t="shared" si="259"/>
        <v>1.752</v>
      </c>
      <c r="M8319" s="2" cm="1">
        <f t="array" ref="M8319">IFERROR(_xlfn.IFS(AND(F8319="Furniture",C8319="First Class",I8319&gt;5),H8319-(H8319*10%),AND(F8319="Technology",C8319="Same Day",I8319&gt;6),H8319-(H8319*12%),AND(F8319="Office Supplies",OR(C8319="Second Day",C8319="Standard Class"),I8319&gt;4),H8319-(H8319*8%)),H8319)</f>
        <v>1.752</v>
      </c>
      <c r="N8319" s="2" cm="1">
        <f t="array" ref="N8319">IFERROR(_xlfn.IFS(AND(J8319="Yes",F8319="Furniture",OR(C8319="Second Day",C8319="Standard Class"),I8319&gt;3),H8319-(H8319*15%),AND(J8319="Yes",F8319="Technology",C8319="Same Day",I8319&gt;4),H8319-(H8319*18%),AND(J8319="Yes",F8319="Office Supplies",C8319="First Class",I8319&gt;5),H8319-(H8319*20%)),H8319)</f>
        <v>1.752</v>
      </c>
      <c r="O8319" s="2"/>
    </row>
    <row r="8320" spans="1:15" ht="15.75" customHeight="1" x14ac:dyDescent="0.3">
      <c r="A8320" s="2" t="s">
        <v>4161</v>
      </c>
      <c r="B8320" s="3">
        <v>42836</v>
      </c>
      <c r="C8320" s="2" t="s">
        <v>24</v>
      </c>
      <c r="D8320" s="2" t="s">
        <v>12</v>
      </c>
      <c r="E8320" s="2" t="s">
        <v>13</v>
      </c>
      <c r="F8320" s="2" t="s">
        <v>21</v>
      </c>
      <c r="G8320" s="2" t="s">
        <v>29</v>
      </c>
      <c r="H8320" s="2">
        <v>20.992000000000001</v>
      </c>
      <c r="I8320" s="2">
        <v>8</v>
      </c>
      <c r="J8320" s="2" t="s">
        <v>16</v>
      </c>
      <c r="K8320" s="2">
        <f t="shared" si="258"/>
        <v>20.992000000000001</v>
      </c>
      <c r="L8320" s="2">
        <f t="shared" si="259"/>
        <v>20.992000000000001</v>
      </c>
      <c r="M8320" s="2" cm="1">
        <f t="array" ref="M8320">IFERROR(_xlfn.IFS(AND(F8320="Furniture",C8320="First Class",I8320&gt;5),H8320-(H8320*10%),AND(F8320="Technology",C8320="Same Day",I8320&gt;6),H8320-(H8320*12%),AND(F8320="Office Supplies",OR(C8320="Second Day",C8320="Standard Class"),I8320&gt;4),H8320-(H8320*8%)),H8320)</f>
        <v>19.312640000000002</v>
      </c>
      <c r="N8320" s="2" cm="1">
        <f t="array" ref="N8320">IFERROR(_xlfn.IFS(AND(J8320="Yes",F8320="Furniture",OR(C8320="Second Day",C8320="Standard Class"),I8320&gt;3),H8320-(H8320*15%),AND(J8320="Yes",F8320="Technology",C8320="Same Day",I8320&gt;4),H8320-(H8320*18%),AND(J8320="Yes",F8320="Office Supplies",C8320="First Class",I8320&gt;5),H8320-(H8320*20%)),H8320)</f>
        <v>20.992000000000001</v>
      </c>
      <c r="O8320" s="2"/>
    </row>
    <row r="8321" spans="1:15" ht="15.75" customHeight="1" x14ac:dyDescent="0.3">
      <c r="A8321" s="2" t="s">
        <v>4162</v>
      </c>
      <c r="B8321" s="3">
        <v>43052</v>
      </c>
      <c r="C8321" s="2" t="s">
        <v>24</v>
      </c>
      <c r="D8321" s="2" t="s">
        <v>12</v>
      </c>
      <c r="E8321" s="2" t="s">
        <v>46</v>
      </c>
      <c r="F8321" s="2" t="s">
        <v>21</v>
      </c>
      <c r="G8321" s="2" t="s">
        <v>26</v>
      </c>
      <c r="H8321" s="2">
        <v>11.21</v>
      </c>
      <c r="I8321" s="2">
        <v>1</v>
      </c>
      <c r="J8321" s="2" t="s">
        <v>16</v>
      </c>
      <c r="K8321" s="2">
        <f t="shared" si="258"/>
        <v>11.21</v>
      </c>
      <c r="L8321" s="2">
        <f t="shared" si="259"/>
        <v>11.21</v>
      </c>
      <c r="M8321" s="2" cm="1">
        <f t="array" ref="M8321">IFERROR(_xlfn.IFS(AND(F8321="Furniture",C8321="First Class",I8321&gt;5),H8321-(H8321*10%),AND(F8321="Technology",C8321="Same Day",I8321&gt;6),H8321-(H8321*12%),AND(F8321="Office Supplies",OR(C8321="Second Day",C8321="Standard Class"),I8321&gt;4),H8321-(H8321*8%)),H8321)</f>
        <v>11.21</v>
      </c>
      <c r="N8321" s="2" cm="1">
        <f t="array" ref="N8321">IFERROR(_xlfn.IFS(AND(J8321="Yes",F8321="Furniture",OR(C8321="Second Day",C8321="Standard Class"),I8321&gt;3),H8321-(H8321*15%),AND(J8321="Yes",F8321="Technology",C8321="Same Day",I8321&gt;4),H8321-(H8321*18%),AND(J8321="Yes",F8321="Office Supplies",C8321="First Class",I8321&gt;5),H8321-(H8321*20%)),H8321)</f>
        <v>11.21</v>
      </c>
      <c r="O8321" s="2"/>
    </row>
    <row r="8322" spans="1:15" ht="15.75" customHeight="1" x14ac:dyDescent="0.3">
      <c r="A8322" s="2" t="s">
        <v>4163</v>
      </c>
      <c r="B8322" s="3">
        <v>42343</v>
      </c>
      <c r="C8322" s="2" t="s">
        <v>54</v>
      </c>
      <c r="D8322" s="2" t="s">
        <v>12</v>
      </c>
      <c r="E8322" s="2" t="s">
        <v>39</v>
      </c>
      <c r="F8322" s="2" t="s">
        <v>21</v>
      </c>
      <c r="G8322" s="2" t="s">
        <v>29</v>
      </c>
      <c r="H8322" s="2">
        <v>45.04</v>
      </c>
      <c r="I8322" s="2">
        <v>2</v>
      </c>
      <c r="J8322" s="2" t="s">
        <v>16</v>
      </c>
      <c r="K8322" s="2">
        <f t="shared" si="258"/>
        <v>45.04</v>
      </c>
      <c r="L8322" s="2">
        <f t="shared" si="259"/>
        <v>45.04</v>
      </c>
      <c r="M8322" s="2" cm="1">
        <f t="array" ref="M8322">IFERROR(_xlfn.IFS(AND(F8322="Furniture",C8322="First Class",I8322&gt;5),H8322-(H8322*10%),AND(F8322="Technology",C8322="Same Day",I8322&gt;6),H8322-(H8322*12%),AND(F8322="Office Supplies",OR(C8322="Second Day",C8322="Standard Class"),I8322&gt;4),H8322-(H8322*8%)),H8322)</f>
        <v>45.04</v>
      </c>
      <c r="N8322" s="2" cm="1">
        <f t="array" ref="N8322">IFERROR(_xlfn.IFS(AND(J8322="Yes",F8322="Furniture",OR(C8322="Second Day",C8322="Standard Class"),I8322&gt;3),H8322-(H8322*15%),AND(J8322="Yes",F8322="Technology",C8322="Same Day",I8322&gt;4),H8322-(H8322*18%),AND(J8322="Yes",F8322="Office Supplies",C8322="First Class",I8322&gt;5),H8322-(H8322*20%)),H8322)</f>
        <v>45.04</v>
      </c>
      <c r="O8322" s="2"/>
    </row>
    <row r="8323" spans="1:15" ht="15.75" customHeight="1" x14ac:dyDescent="0.3">
      <c r="A8323" s="2" t="s">
        <v>4164</v>
      </c>
      <c r="B8323" s="3">
        <v>42639</v>
      </c>
      <c r="C8323" s="2" t="s">
        <v>24</v>
      </c>
      <c r="D8323" s="2" t="s">
        <v>12</v>
      </c>
      <c r="E8323" s="2" t="s">
        <v>39</v>
      </c>
      <c r="F8323" s="2" t="s">
        <v>21</v>
      </c>
      <c r="G8323" s="2" t="s">
        <v>32</v>
      </c>
      <c r="H8323" s="2">
        <v>15.623999999999997</v>
      </c>
      <c r="I8323" s="2">
        <v>2</v>
      </c>
      <c r="J8323" s="2" t="s">
        <v>16</v>
      </c>
      <c r="K8323" s="2">
        <f t="shared" ref="K8323:K8386" si="260">IF(H8323&gt;$Q$5,H8323-(H8323*15%),H8323)</f>
        <v>15.623999999999997</v>
      </c>
      <c r="L8323" s="2">
        <f t="shared" ref="L8323:L8386" si="261">IF(AND(J8323="Yes",D8323="Consumer"),H8323-(H8323*3%),IF(AND(J8323="Yes",D8323="Corporate"),H8323-(H8323*5%),IF(J8323="Yes",H8323-(H8323*7%),H8323)))</f>
        <v>15.623999999999997</v>
      </c>
      <c r="M8323" s="2" cm="1">
        <f t="array" ref="M8323">IFERROR(_xlfn.IFS(AND(F8323="Furniture",C8323="First Class",I8323&gt;5),H8323-(H8323*10%),AND(F8323="Technology",C8323="Same Day",I8323&gt;6),H8323-(H8323*12%),AND(F8323="Office Supplies",OR(C8323="Second Day",C8323="Standard Class"),I8323&gt;4),H8323-(H8323*8%)),H8323)</f>
        <v>15.623999999999997</v>
      </c>
      <c r="N8323" s="2" cm="1">
        <f t="array" ref="N8323">IFERROR(_xlfn.IFS(AND(J8323="Yes",F8323="Furniture",OR(C8323="Second Day",C8323="Standard Class"),I8323&gt;3),H8323-(H8323*15%),AND(J8323="Yes",F8323="Technology",C8323="Same Day",I8323&gt;4),H8323-(H8323*18%),AND(J8323="Yes",F8323="Office Supplies",C8323="First Class",I8323&gt;5),H8323-(H8323*20%)),H8323)</f>
        <v>15.623999999999997</v>
      </c>
      <c r="O8323" s="2"/>
    </row>
    <row r="8324" spans="1:15" ht="15.75" customHeight="1" x14ac:dyDescent="0.3">
      <c r="A8324" s="2" t="s">
        <v>4165</v>
      </c>
      <c r="B8324" s="3">
        <v>42693</v>
      </c>
      <c r="C8324" s="2" t="s">
        <v>24</v>
      </c>
      <c r="D8324" s="2" t="s">
        <v>12</v>
      </c>
      <c r="E8324" s="2" t="s">
        <v>46</v>
      </c>
      <c r="F8324" s="2" t="s">
        <v>21</v>
      </c>
      <c r="G8324" s="2" t="s">
        <v>33</v>
      </c>
      <c r="H8324" s="2">
        <v>8.74</v>
      </c>
      <c r="I8324" s="2">
        <v>2</v>
      </c>
      <c r="J8324" s="2" t="s">
        <v>16</v>
      </c>
      <c r="K8324" s="2">
        <f t="shared" si="260"/>
        <v>8.74</v>
      </c>
      <c r="L8324" s="2">
        <f t="shared" si="261"/>
        <v>8.74</v>
      </c>
      <c r="M8324" s="2" cm="1">
        <f t="array" ref="M8324">IFERROR(_xlfn.IFS(AND(F8324="Furniture",C8324="First Class",I8324&gt;5),H8324-(H8324*10%),AND(F8324="Technology",C8324="Same Day",I8324&gt;6),H8324-(H8324*12%),AND(F8324="Office Supplies",OR(C8324="Second Day",C8324="Standard Class"),I8324&gt;4),H8324-(H8324*8%)),H8324)</f>
        <v>8.74</v>
      </c>
      <c r="N8324" s="2" cm="1">
        <f t="array" ref="N8324">IFERROR(_xlfn.IFS(AND(J8324="Yes",F8324="Furniture",OR(C8324="Second Day",C8324="Standard Class"),I8324&gt;3),H8324-(H8324*15%),AND(J8324="Yes",F8324="Technology",C8324="Same Day",I8324&gt;4),H8324-(H8324*18%),AND(J8324="Yes",F8324="Office Supplies",C8324="First Class",I8324&gt;5),H8324-(H8324*20%)),H8324)</f>
        <v>8.74</v>
      </c>
      <c r="O8324" s="2"/>
    </row>
    <row r="8325" spans="1:15" ht="15.75" customHeight="1" x14ac:dyDescent="0.3">
      <c r="A8325" s="2" t="s">
        <v>4165</v>
      </c>
      <c r="B8325" s="3">
        <v>42693</v>
      </c>
      <c r="C8325" s="2" t="s">
        <v>24</v>
      </c>
      <c r="D8325" s="2" t="s">
        <v>12</v>
      </c>
      <c r="E8325" s="2" t="s">
        <v>46</v>
      </c>
      <c r="F8325" s="2" t="s">
        <v>21</v>
      </c>
      <c r="G8325" s="2" t="s">
        <v>35</v>
      </c>
      <c r="H8325" s="2">
        <v>44.75</v>
      </c>
      <c r="I8325" s="2">
        <v>5</v>
      </c>
      <c r="J8325" s="2" t="s">
        <v>16</v>
      </c>
      <c r="K8325" s="2">
        <f t="shared" si="260"/>
        <v>44.75</v>
      </c>
      <c r="L8325" s="2">
        <f t="shared" si="261"/>
        <v>44.75</v>
      </c>
      <c r="M8325" s="2" cm="1">
        <f t="array" ref="M8325">IFERROR(_xlfn.IFS(AND(F8325="Furniture",C8325="First Class",I8325&gt;5),H8325-(H8325*10%),AND(F8325="Technology",C8325="Same Day",I8325&gt;6),H8325-(H8325*12%),AND(F8325="Office Supplies",OR(C8325="Second Day",C8325="Standard Class"),I8325&gt;4),H8325-(H8325*8%)),H8325)</f>
        <v>41.17</v>
      </c>
      <c r="N8325" s="2" cm="1">
        <f t="array" ref="N8325">IFERROR(_xlfn.IFS(AND(J8325="Yes",F8325="Furniture",OR(C8325="Second Day",C8325="Standard Class"),I8325&gt;3),H8325-(H8325*15%),AND(J8325="Yes",F8325="Technology",C8325="Same Day",I8325&gt;4),H8325-(H8325*18%),AND(J8325="Yes",F8325="Office Supplies",C8325="First Class",I8325&gt;5),H8325-(H8325*20%)),H8325)</f>
        <v>44.75</v>
      </c>
      <c r="O8325" s="2"/>
    </row>
    <row r="8326" spans="1:15" ht="15.75" customHeight="1" x14ac:dyDescent="0.3">
      <c r="A8326" s="2" t="s">
        <v>4166</v>
      </c>
      <c r="B8326" s="3">
        <v>42986</v>
      </c>
      <c r="C8326" s="2" t="s">
        <v>54</v>
      </c>
      <c r="D8326" s="2" t="s">
        <v>38</v>
      </c>
      <c r="E8326" s="2" t="s">
        <v>13</v>
      </c>
      <c r="F8326" s="2" t="s">
        <v>21</v>
      </c>
      <c r="G8326" s="2" t="s">
        <v>26</v>
      </c>
      <c r="H8326" s="2">
        <v>61.68</v>
      </c>
      <c r="I8326" s="2">
        <v>5</v>
      </c>
      <c r="J8326" s="2" t="s">
        <v>16</v>
      </c>
      <c r="K8326" s="2">
        <f t="shared" si="260"/>
        <v>61.68</v>
      </c>
      <c r="L8326" s="2">
        <f t="shared" si="261"/>
        <v>61.68</v>
      </c>
      <c r="M8326" s="2" cm="1">
        <f t="array" ref="M8326">IFERROR(_xlfn.IFS(AND(F8326="Furniture",C8326="First Class",I8326&gt;5),H8326-(H8326*10%),AND(F8326="Technology",C8326="Same Day",I8326&gt;6),H8326-(H8326*12%),AND(F8326="Office Supplies",OR(C8326="Second Day",C8326="Standard Class"),I8326&gt;4),H8326-(H8326*8%)),H8326)</f>
        <v>61.68</v>
      </c>
      <c r="N8326" s="2" cm="1">
        <f t="array" ref="N8326">IFERROR(_xlfn.IFS(AND(J8326="Yes",F8326="Furniture",OR(C8326="Second Day",C8326="Standard Class"),I8326&gt;3),H8326-(H8326*15%),AND(J8326="Yes",F8326="Technology",C8326="Same Day",I8326&gt;4),H8326-(H8326*18%),AND(J8326="Yes",F8326="Office Supplies",C8326="First Class",I8326&gt;5),H8326-(H8326*20%)),H8326)</f>
        <v>61.68</v>
      </c>
      <c r="O8326" s="2"/>
    </row>
    <row r="8327" spans="1:15" ht="15.75" customHeight="1" x14ac:dyDescent="0.3">
      <c r="A8327" s="2" t="s">
        <v>4166</v>
      </c>
      <c r="B8327" s="3">
        <v>42986</v>
      </c>
      <c r="C8327" s="2" t="s">
        <v>54</v>
      </c>
      <c r="D8327" s="2" t="s">
        <v>38</v>
      </c>
      <c r="E8327" s="2" t="s">
        <v>13</v>
      </c>
      <c r="F8327" s="2" t="s">
        <v>30</v>
      </c>
      <c r="G8327" s="2" t="s">
        <v>31</v>
      </c>
      <c r="H8327" s="2">
        <v>158.376</v>
      </c>
      <c r="I8327" s="2">
        <v>3</v>
      </c>
      <c r="J8327" s="2" t="s">
        <v>16</v>
      </c>
      <c r="K8327" s="2">
        <f t="shared" si="260"/>
        <v>158.376</v>
      </c>
      <c r="L8327" s="2">
        <f t="shared" si="261"/>
        <v>158.376</v>
      </c>
      <c r="M8327" s="2" cm="1">
        <f t="array" ref="M8327">IFERROR(_xlfn.IFS(AND(F8327="Furniture",C8327="First Class",I8327&gt;5),H8327-(H8327*10%),AND(F8327="Technology",C8327="Same Day",I8327&gt;6),H8327-(H8327*12%),AND(F8327="Office Supplies",OR(C8327="Second Day",C8327="Standard Class"),I8327&gt;4),H8327-(H8327*8%)),H8327)</f>
        <v>158.376</v>
      </c>
      <c r="N8327" s="2" cm="1">
        <f t="array" ref="N8327">IFERROR(_xlfn.IFS(AND(J8327="Yes",F8327="Furniture",OR(C8327="Second Day",C8327="Standard Class"),I8327&gt;3),H8327-(H8327*15%),AND(J8327="Yes",F8327="Technology",C8327="Same Day",I8327&gt;4),H8327-(H8327*18%),AND(J8327="Yes",F8327="Office Supplies",C8327="First Class",I8327&gt;5),H8327-(H8327*20%)),H8327)</f>
        <v>158.376</v>
      </c>
      <c r="O8327" s="2"/>
    </row>
    <row r="8328" spans="1:15" ht="15.75" customHeight="1" x14ac:dyDescent="0.3">
      <c r="A8328" s="2" t="s">
        <v>4167</v>
      </c>
      <c r="B8328" s="3">
        <v>42937</v>
      </c>
      <c r="C8328" s="2" t="s">
        <v>11</v>
      </c>
      <c r="D8328" s="2" t="s">
        <v>19</v>
      </c>
      <c r="E8328" s="2" t="s">
        <v>39</v>
      </c>
      <c r="F8328" s="2" t="s">
        <v>21</v>
      </c>
      <c r="G8328" s="2" t="s">
        <v>32</v>
      </c>
      <c r="H8328" s="2">
        <v>2.8639999999999994</v>
      </c>
      <c r="I8328" s="2">
        <v>4</v>
      </c>
      <c r="J8328" s="2" t="s">
        <v>16</v>
      </c>
      <c r="K8328" s="2">
        <f t="shared" si="260"/>
        <v>2.8639999999999994</v>
      </c>
      <c r="L8328" s="2">
        <f t="shared" si="261"/>
        <v>2.8639999999999994</v>
      </c>
      <c r="M8328" s="2" cm="1">
        <f t="array" ref="M8328">IFERROR(_xlfn.IFS(AND(F8328="Furniture",C8328="First Class",I8328&gt;5),H8328-(H8328*10%),AND(F8328="Technology",C8328="Same Day",I8328&gt;6),H8328-(H8328*12%),AND(F8328="Office Supplies",OR(C8328="Second Day",C8328="Standard Class"),I8328&gt;4),H8328-(H8328*8%)),H8328)</f>
        <v>2.8639999999999994</v>
      </c>
      <c r="N8328" s="2" cm="1">
        <f t="array" ref="N8328">IFERROR(_xlfn.IFS(AND(J8328="Yes",F8328="Furniture",OR(C8328="Second Day",C8328="Standard Class"),I8328&gt;3),H8328-(H8328*15%),AND(J8328="Yes",F8328="Technology",C8328="Same Day",I8328&gt;4),H8328-(H8328*18%),AND(J8328="Yes",F8328="Office Supplies",C8328="First Class",I8328&gt;5),H8328-(H8328*20%)),H8328)</f>
        <v>2.8639999999999994</v>
      </c>
      <c r="O8328" s="2"/>
    </row>
    <row r="8329" spans="1:15" ht="15.75" customHeight="1" x14ac:dyDescent="0.3">
      <c r="A8329" s="2" t="s">
        <v>4167</v>
      </c>
      <c r="B8329" s="3">
        <v>42937</v>
      </c>
      <c r="C8329" s="2" t="s">
        <v>11</v>
      </c>
      <c r="D8329" s="2" t="s">
        <v>19</v>
      </c>
      <c r="E8329" s="2" t="s">
        <v>39</v>
      </c>
      <c r="F8329" s="2" t="s">
        <v>21</v>
      </c>
      <c r="G8329" s="2" t="s">
        <v>32</v>
      </c>
      <c r="H8329" s="2">
        <v>94.191999999999979</v>
      </c>
      <c r="I8329" s="2">
        <v>7</v>
      </c>
      <c r="J8329" s="2" t="s">
        <v>16</v>
      </c>
      <c r="K8329" s="2">
        <f t="shared" si="260"/>
        <v>94.191999999999979</v>
      </c>
      <c r="L8329" s="2">
        <f t="shared" si="261"/>
        <v>94.191999999999979</v>
      </c>
      <c r="M8329" s="2" cm="1">
        <f t="array" ref="M8329">IFERROR(_xlfn.IFS(AND(F8329="Furniture",C8329="First Class",I8329&gt;5),H8329-(H8329*10%),AND(F8329="Technology",C8329="Same Day",I8329&gt;6),H8329-(H8329*12%),AND(F8329="Office Supplies",OR(C8329="Second Day",C8329="Standard Class"),I8329&gt;4),H8329-(H8329*8%)),H8329)</f>
        <v>94.191999999999979</v>
      </c>
      <c r="N8329" s="2" cm="1">
        <f t="array" ref="N8329">IFERROR(_xlfn.IFS(AND(J8329="Yes",F8329="Furniture",OR(C8329="Second Day",C8329="Standard Class"),I8329&gt;3),H8329-(H8329*15%),AND(J8329="Yes",F8329="Technology",C8329="Same Day",I8329&gt;4),H8329-(H8329*18%),AND(J8329="Yes",F8329="Office Supplies",C8329="First Class",I8329&gt;5),H8329-(H8329*20%)),H8329)</f>
        <v>94.191999999999979</v>
      </c>
      <c r="O8329" s="2"/>
    </row>
    <row r="8330" spans="1:15" ht="15.75" customHeight="1" x14ac:dyDescent="0.3">
      <c r="A8330" s="2" t="s">
        <v>4168</v>
      </c>
      <c r="B8330" s="3">
        <v>43014</v>
      </c>
      <c r="C8330" s="2" t="s">
        <v>24</v>
      </c>
      <c r="D8330" s="2" t="s">
        <v>12</v>
      </c>
      <c r="E8330" s="2" t="s">
        <v>46</v>
      </c>
      <c r="F8330" s="2" t="s">
        <v>21</v>
      </c>
      <c r="G8330" s="2" t="s">
        <v>35</v>
      </c>
      <c r="H8330" s="2">
        <v>143.69999999999999</v>
      </c>
      <c r="I8330" s="2">
        <v>3</v>
      </c>
      <c r="J8330" s="2" t="s">
        <v>16</v>
      </c>
      <c r="K8330" s="2">
        <f t="shared" si="260"/>
        <v>143.69999999999999</v>
      </c>
      <c r="L8330" s="2">
        <f t="shared" si="261"/>
        <v>143.69999999999999</v>
      </c>
      <c r="M8330" s="2" cm="1">
        <f t="array" ref="M8330">IFERROR(_xlfn.IFS(AND(F8330="Furniture",C8330="First Class",I8330&gt;5),H8330-(H8330*10%),AND(F8330="Technology",C8330="Same Day",I8330&gt;6),H8330-(H8330*12%),AND(F8330="Office Supplies",OR(C8330="Second Day",C8330="Standard Class"),I8330&gt;4),H8330-(H8330*8%)),H8330)</f>
        <v>143.69999999999999</v>
      </c>
      <c r="N8330" s="2" cm="1">
        <f t="array" ref="N8330">IFERROR(_xlfn.IFS(AND(J8330="Yes",F8330="Furniture",OR(C8330="Second Day",C8330="Standard Class"),I8330&gt;3),H8330-(H8330*15%),AND(J8330="Yes",F8330="Technology",C8330="Same Day",I8330&gt;4),H8330-(H8330*18%),AND(J8330="Yes",F8330="Office Supplies",C8330="First Class",I8330&gt;5),H8330-(H8330*20%)),H8330)</f>
        <v>143.69999999999999</v>
      </c>
      <c r="O8330" s="2"/>
    </row>
    <row r="8331" spans="1:15" ht="15.75" customHeight="1" x14ac:dyDescent="0.3">
      <c r="A8331" s="2" t="s">
        <v>4168</v>
      </c>
      <c r="B8331" s="3">
        <v>43014</v>
      </c>
      <c r="C8331" s="2" t="s">
        <v>24</v>
      </c>
      <c r="D8331" s="2" t="s">
        <v>12</v>
      </c>
      <c r="E8331" s="2" t="s">
        <v>46</v>
      </c>
      <c r="F8331" s="2" t="s">
        <v>21</v>
      </c>
      <c r="G8331" s="2" t="s">
        <v>35</v>
      </c>
      <c r="H8331" s="2">
        <v>6.48</v>
      </c>
      <c r="I8331" s="2">
        <v>1</v>
      </c>
      <c r="J8331" s="2" t="s">
        <v>16</v>
      </c>
      <c r="K8331" s="2">
        <f t="shared" si="260"/>
        <v>6.48</v>
      </c>
      <c r="L8331" s="2">
        <f t="shared" si="261"/>
        <v>6.48</v>
      </c>
      <c r="M8331" s="2" cm="1">
        <f t="array" ref="M8331">IFERROR(_xlfn.IFS(AND(F8331="Furniture",C8331="First Class",I8331&gt;5),H8331-(H8331*10%),AND(F8331="Technology",C8331="Same Day",I8331&gt;6),H8331-(H8331*12%),AND(F8331="Office Supplies",OR(C8331="Second Day",C8331="Standard Class"),I8331&gt;4),H8331-(H8331*8%)),H8331)</f>
        <v>6.48</v>
      </c>
      <c r="N8331" s="2" cm="1">
        <f t="array" ref="N8331">IFERROR(_xlfn.IFS(AND(J8331="Yes",F8331="Furniture",OR(C8331="Second Day",C8331="Standard Class"),I8331&gt;3),H8331-(H8331*15%),AND(J8331="Yes",F8331="Technology",C8331="Same Day",I8331&gt;4),H8331-(H8331*18%),AND(J8331="Yes",F8331="Office Supplies",C8331="First Class",I8331&gt;5),H8331-(H8331*20%)),H8331)</f>
        <v>6.48</v>
      </c>
      <c r="O8331" s="2"/>
    </row>
    <row r="8332" spans="1:15" ht="15.75" customHeight="1" x14ac:dyDescent="0.3">
      <c r="A8332" s="2" t="s">
        <v>4169</v>
      </c>
      <c r="B8332" s="3">
        <v>43046</v>
      </c>
      <c r="C8332" s="2" t="s">
        <v>24</v>
      </c>
      <c r="D8332" s="2" t="s">
        <v>12</v>
      </c>
      <c r="E8332" s="2" t="s">
        <v>46</v>
      </c>
      <c r="F8332" s="2" t="s">
        <v>30</v>
      </c>
      <c r="G8332" s="2" t="s">
        <v>49</v>
      </c>
      <c r="H8332" s="2">
        <v>7.88</v>
      </c>
      <c r="I8332" s="2">
        <v>4</v>
      </c>
      <c r="J8332" s="2" t="s">
        <v>16</v>
      </c>
      <c r="K8332" s="2">
        <f t="shared" si="260"/>
        <v>7.88</v>
      </c>
      <c r="L8332" s="2">
        <f t="shared" si="261"/>
        <v>7.88</v>
      </c>
      <c r="M8332" s="2" cm="1">
        <f t="array" ref="M8332">IFERROR(_xlfn.IFS(AND(F8332="Furniture",C8332="First Class",I8332&gt;5),H8332-(H8332*10%),AND(F8332="Technology",C8332="Same Day",I8332&gt;6),H8332-(H8332*12%),AND(F8332="Office Supplies",OR(C8332="Second Day",C8332="Standard Class"),I8332&gt;4),H8332-(H8332*8%)),H8332)</f>
        <v>7.88</v>
      </c>
      <c r="N8332" s="2" cm="1">
        <f t="array" ref="N8332">IFERROR(_xlfn.IFS(AND(J8332="Yes",F8332="Furniture",OR(C8332="Second Day",C8332="Standard Class"),I8332&gt;3),H8332-(H8332*15%),AND(J8332="Yes",F8332="Technology",C8332="Same Day",I8332&gt;4),H8332-(H8332*18%),AND(J8332="Yes",F8332="Office Supplies",C8332="First Class",I8332&gt;5),H8332-(H8332*20%)),H8332)</f>
        <v>7.88</v>
      </c>
      <c r="O8332" s="2"/>
    </row>
    <row r="8333" spans="1:15" ht="15.75" customHeight="1" x14ac:dyDescent="0.3">
      <c r="A8333" s="2" t="s">
        <v>4170</v>
      </c>
      <c r="B8333" s="3">
        <v>42438</v>
      </c>
      <c r="C8333" s="2" t="s">
        <v>54</v>
      </c>
      <c r="D8333" s="2" t="s">
        <v>12</v>
      </c>
      <c r="E8333" s="2" t="s">
        <v>46</v>
      </c>
      <c r="F8333" s="2" t="s">
        <v>21</v>
      </c>
      <c r="G8333" s="2" t="s">
        <v>26</v>
      </c>
      <c r="H8333" s="2">
        <v>11.21</v>
      </c>
      <c r="I8333" s="2">
        <v>1</v>
      </c>
      <c r="J8333" s="2" t="s">
        <v>16</v>
      </c>
      <c r="K8333" s="2">
        <f t="shared" si="260"/>
        <v>11.21</v>
      </c>
      <c r="L8333" s="2">
        <f t="shared" si="261"/>
        <v>11.21</v>
      </c>
      <c r="M8333" s="2" cm="1">
        <f t="array" ref="M8333">IFERROR(_xlfn.IFS(AND(F8333="Furniture",C8333="First Class",I8333&gt;5),H8333-(H8333*10%),AND(F8333="Technology",C8333="Same Day",I8333&gt;6),H8333-(H8333*12%),AND(F8333="Office Supplies",OR(C8333="Second Day",C8333="Standard Class"),I8333&gt;4),H8333-(H8333*8%)),H8333)</f>
        <v>11.21</v>
      </c>
      <c r="N8333" s="2" cm="1">
        <f t="array" ref="N8333">IFERROR(_xlfn.IFS(AND(J8333="Yes",F8333="Furniture",OR(C8333="Second Day",C8333="Standard Class"),I8333&gt;3),H8333-(H8333*15%),AND(J8333="Yes",F8333="Technology",C8333="Same Day",I8333&gt;4),H8333-(H8333*18%),AND(J8333="Yes",F8333="Office Supplies",C8333="First Class",I8333&gt;5),H8333-(H8333*20%)),H8333)</f>
        <v>11.21</v>
      </c>
      <c r="O8333" s="2"/>
    </row>
    <row r="8334" spans="1:15" ht="15.75" customHeight="1" x14ac:dyDescent="0.3">
      <c r="A8334" s="2" t="s">
        <v>4170</v>
      </c>
      <c r="B8334" s="3">
        <v>42438</v>
      </c>
      <c r="C8334" s="2" t="s">
        <v>54</v>
      </c>
      <c r="D8334" s="2" t="s">
        <v>12</v>
      </c>
      <c r="E8334" s="2" t="s">
        <v>46</v>
      </c>
      <c r="F8334" s="2" t="s">
        <v>14</v>
      </c>
      <c r="G8334" s="2" t="s">
        <v>17</v>
      </c>
      <c r="H8334" s="2">
        <v>354.90000000000003</v>
      </c>
      <c r="I8334" s="2">
        <v>5</v>
      </c>
      <c r="J8334" s="2" t="s">
        <v>16</v>
      </c>
      <c r="K8334" s="2">
        <f t="shared" si="260"/>
        <v>301.66500000000002</v>
      </c>
      <c r="L8334" s="2">
        <f t="shared" si="261"/>
        <v>354.90000000000003</v>
      </c>
      <c r="M8334" s="2" cm="1">
        <f t="array" ref="M8334">IFERROR(_xlfn.IFS(AND(F8334="Furniture",C8334="First Class",I8334&gt;5),H8334-(H8334*10%),AND(F8334="Technology",C8334="Same Day",I8334&gt;6),H8334-(H8334*12%),AND(F8334="Office Supplies",OR(C8334="Second Day",C8334="Standard Class"),I8334&gt;4),H8334-(H8334*8%)),H8334)</f>
        <v>354.90000000000003</v>
      </c>
      <c r="N8334" s="2" cm="1">
        <f t="array" ref="N8334">IFERROR(_xlfn.IFS(AND(J8334="Yes",F8334="Furniture",OR(C8334="Second Day",C8334="Standard Class"),I8334&gt;3),H8334-(H8334*15%),AND(J8334="Yes",F8334="Technology",C8334="Same Day",I8334&gt;4),H8334-(H8334*18%),AND(J8334="Yes",F8334="Office Supplies",C8334="First Class",I8334&gt;5),H8334-(H8334*20%)),H8334)</f>
        <v>354.90000000000003</v>
      </c>
      <c r="O8334" s="2"/>
    </row>
    <row r="8335" spans="1:15" ht="15.75" customHeight="1" x14ac:dyDescent="0.3">
      <c r="A8335" s="2" t="s">
        <v>4170</v>
      </c>
      <c r="B8335" s="3">
        <v>42438</v>
      </c>
      <c r="C8335" s="2" t="s">
        <v>54</v>
      </c>
      <c r="D8335" s="2" t="s">
        <v>12</v>
      </c>
      <c r="E8335" s="2" t="s">
        <v>46</v>
      </c>
      <c r="F8335" s="2" t="s">
        <v>21</v>
      </c>
      <c r="G8335" s="2" t="s">
        <v>35</v>
      </c>
      <c r="H8335" s="2">
        <v>17.940000000000001</v>
      </c>
      <c r="I8335" s="2">
        <v>3</v>
      </c>
      <c r="J8335" s="2" t="s">
        <v>16</v>
      </c>
      <c r="K8335" s="2">
        <f t="shared" si="260"/>
        <v>17.940000000000001</v>
      </c>
      <c r="L8335" s="2">
        <f t="shared" si="261"/>
        <v>17.940000000000001</v>
      </c>
      <c r="M8335" s="2" cm="1">
        <f t="array" ref="M8335">IFERROR(_xlfn.IFS(AND(F8335="Furniture",C8335="First Class",I8335&gt;5),H8335-(H8335*10%),AND(F8335="Technology",C8335="Same Day",I8335&gt;6),H8335-(H8335*12%),AND(F8335="Office Supplies",OR(C8335="Second Day",C8335="Standard Class"),I8335&gt;4),H8335-(H8335*8%)),H8335)</f>
        <v>17.940000000000001</v>
      </c>
      <c r="N8335" s="2" cm="1">
        <f t="array" ref="N8335">IFERROR(_xlfn.IFS(AND(J8335="Yes",F8335="Furniture",OR(C8335="Second Day",C8335="Standard Class"),I8335&gt;3),H8335-(H8335*15%),AND(J8335="Yes",F8335="Technology",C8335="Same Day",I8335&gt;4),H8335-(H8335*18%),AND(J8335="Yes",F8335="Office Supplies",C8335="First Class",I8335&gt;5),H8335-(H8335*20%)),H8335)</f>
        <v>17.940000000000001</v>
      </c>
      <c r="O8335" s="2"/>
    </row>
    <row r="8336" spans="1:15" ht="15.75" customHeight="1" x14ac:dyDescent="0.3">
      <c r="A8336" s="2" t="s">
        <v>4170</v>
      </c>
      <c r="B8336" s="3">
        <v>42438</v>
      </c>
      <c r="C8336" s="2" t="s">
        <v>54</v>
      </c>
      <c r="D8336" s="2" t="s">
        <v>12</v>
      </c>
      <c r="E8336" s="2" t="s">
        <v>46</v>
      </c>
      <c r="F8336" s="2" t="s">
        <v>21</v>
      </c>
      <c r="G8336" s="2" t="s">
        <v>32</v>
      </c>
      <c r="H8336" s="2">
        <v>51.8</v>
      </c>
      <c r="I8336" s="2">
        <v>4</v>
      </c>
      <c r="J8336" s="2" t="s">
        <v>16</v>
      </c>
      <c r="K8336" s="2">
        <f t="shared" si="260"/>
        <v>51.8</v>
      </c>
      <c r="L8336" s="2">
        <f t="shared" si="261"/>
        <v>51.8</v>
      </c>
      <c r="M8336" s="2" cm="1">
        <f t="array" ref="M8336">IFERROR(_xlfn.IFS(AND(F8336="Furniture",C8336="First Class",I8336&gt;5),H8336-(H8336*10%),AND(F8336="Technology",C8336="Same Day",I8336&gt;6),H8336-(H8336*12%),AND(F8336="Office Supplies",OR(C8336="Second Day",C8336="Standard Class"),I8336&gt;4),H8336-(H8336*8%)),H8336)</f>
        <v>51.8</v>
      </c>
      <c r="N8336" s="2" cm="1">
        <f t="array" ref="N8336">IFERROR(_xlfn.IFS(AND(J8336="Yes",F8336="Furniture",OR(C8336="Second Day",C8336="Standard Class"),I8336&gt;3),H8336-(H8336*15%),AND(J8336="Yes",F8336="Technology",C8336="Same Day",I8336&gt;4),H8336-(H8336*18%),AND(J8336="Yes",F8336="Office Supplies",C8336="First Class",I8336&gt;5),H8336-(H8336*20%)),H8336)</f>
        <v>51.8</v>
      </c>
      <c r="O8336" s="2"/>
    </row>
    <row r="8337" spans="1:15" ht="15.75" customHeight="1" x14ac:dyDescent="0.3">
      <c r="A8337" s="2" t="s">
        <v>4171</v>
      </c>
      <c r="B8337" s="3">
        <v>42868</v>
      </c>
      <c r="C8337" s="2" t="s">
        <v>11</v>
      </c>
      <c r="D8337" s="2" t="s">
        <v>38</v>
      </c>
      <c r="E8337" s="2" t="s">
        <v>46</v>
      </c>
      <c r="F8337" s="2" t="s">
        <v>21</v>
      </c>
      <c r="G8337" s="2" t="s">
        <v>32</v>
      </c>
      <c r="H8337" s="2">
        <v>299.52</v>
      </c>
      <c r="I8337" s="2">
        <v>9</v>
      </c>
      <c r="J8337" s="2" t="s">
        <v>16</v>
      </c>
      <c r="K8337" s="2">
        <f t="shared" si="260"/>
        <v>254.59199999999998</v>
      </c>
      <c r="L8337" s="2">
        <f t="shared" si="261"/>
        <v>299.52</v>
      </c>
      <c r="M8337" s="2" cm="1">
        <f t="array" ref="M8337">IFERROR(_xlfn.IFS(AND(F8337="Furniture",C8337="First Class",I8337&gt;5),H8337-(H8337*10%),AND(F8337="Technology",C8337="Same Day",I8337&gt;6),H8337-(H8337*12%),AND(F8337="Office Supplies",OR(C8337="Second Day",C8337="Standard Class"),I8337&gt;4),H8337-(H8337*8%)),H8337)</f>
        <v>299.52</v>
      </c>
      <c r="N8337" s="2" cm="1">
        <f t="array" ref="N8337">IFERROR(_xlfn.IFS(AND(J8337="Yes",F8337="Furniture",OR(C8337="Second Day",C8337="Standard Class"),I8337&gt;3),H8337-(H8337*15%),AND(J8337="Yes",F8337="Technology",C8337="Same Day",I8337&gt;4),H8337-(H8337*18%),AND(J8337="Yes",F8337="Office Supplies",C8337="First Class",I8337&gt;5),H8337-(H8337*20%)),H8337)</f>
        <v>299.52</v>
      </c>
      <c r="O8337" s="2"/>
    </row>
    <row r="8338" spans="1:15" ht="15.75" customHeight="1" x14ac:dyDescent="0.3">
      <c r="A8338" s="2" t="s">
        <v>4172</v>
      </c>
      <c r="B8338" s="3">
        <v>42553</v>
      </c>
      <c r="C8338" s="2" t="s">
        <v>24</v>
      </c>
      <c r="D8338" s="2" t="s">
        <v>12</v>
      </c>
      <c r="E8338" s="2" t="s">
        <v>13</v>
      </c>
      <c r="F8338" s="2" t="s">
        <v>21</v>
      </c>
      <c r="G8338" s="2" t="s">
        <v>29</v>
      </c>
      <c r="H8338" s="2">
        <v>7.7</v>
      </c>
      <c r="I8338" s="2">
        <v>2</v>
      </c>
      <c r="J8338" s="2" t="s">
        <v>16</v>
      </c>
      <c r="K8338" s="2">
        <f t="shared" si="260"/>
        <v>7.7</v>
      </c>
      <c r="L8338" s="2">
        <f t="shared" si="261"/>
        <v>7.7</v>
      </c>
      <c r="M8338" s="2" cm="1">
        <f t="array" ref="M8338">IFERROR(_xlfn.IFS(AND(F8338="Furniture",C8338="First Class",I8338&gt;5),H8338-(H8338*10%),AND(F8338="Technology",C8338="Same Day",I8338&gt;6),H8338-(H8338*12%),AND(F8338="Office Supplies",OR(C8338="Second Day",C8338="Standard Class"),I8338&gt;4),H8338-(H8338*8%)),H8338)</f>
        <v>7.7</v>
      </c>
      <c r="N8338" s="2" cm="1">
        <f t="array" ref="N8338">IFERROR(_xlfn.IFS(AND(J8338="Yes",F8338="Furniture",OR(C8338="Second Day",C8338="Standard Class"),I8338&gt;3),H8338-(H8338*15%),AND(J8338="Yes",F8338="Technology",C8338="Same Day",I8338&gt;4),H8338-(H8338*18%),AND(J8338="Yes",F8338="Office Supplies",C8338="First Class",I8338&gt;5),H8338-(H8338*20%)),H8338)</f>
        <v>7.7</v>
      </c>
      <c r="O8338" s="2"/>
    </row>
    <row r="8339" spans="1:15" ht="15.75" customHeight="1" x14ac:dyDescent="0.3">
      <c r="A8339" s="2" t="s">
        <v>4173</v>
      </c>
      <c r="B8339" s="3">
        <v>42000</v>
      </c>
      <c r="C8339" s="2" t="s">
        <v>24</v>
      </c>
      <c r="D8339" s="2" t="s">
        <v>19</v>
      </c>
      <c r="E8339" s="2" t="s">
        <v>13</v>
      </c>
      <c r="F8339" s="2" t="s">
        <v>21</v>
      </c>
      <c r="G8339" s="2" t="s">
        <v>35</v>
      </c>
      <c r="H8339" s="2">
        <v>23.92</v>
      </c>
      <c r="I8339" s="2">
        <v>4</v>
      </c>
      <c r="J8339" s="2" t="s">
        <v>16</v>
      </c>
      <c r="K8339" s="2">
        <f t="shared" si="260"/>
        <v>23.92</v>
      </c>
      <c r="L8339" s="2">
        <f t="shared" si="261"/>
        <v>23.92</v>
      </c>
      <c r="M8339" s="2" cm="1">
        <f t="array" ref="M8339">IFERROR(_xlfn.IFS(AND(F8339="Furniture",C8339="First Class",I8339&gt;5),H8339-(H8339*10%),AND(F8339="Technology",C8339="Same Day",I8339&gt;6),H8339-(H8339*12%),AND(F8339="Office Supplies",OR(C8339="Second Day",C8339="Standard Class"),I8339&gt;4),H8339-(H8339*8%)),H8339)</f>
        <v>23.92</v>
      </c>
      <c r="N8339" s="2" cm="1">
        <f t="array" ref="N8339">IFERROR(_xlfn.IFS(AND(J8339="Yes",F8339="Furniture",OR(C8339="Second Day",C8339="Standard Class"),I8339&gt;3),H8339-(H8339*15%),AND(J8339="Yes",F8339="Technology",C8339="Same Day",I8339&gt;4),H8339-(H8339*18%),AND(J8339="Yes",F8339="Office Supplies",C8339="First Class",I8339&gt;5),H8339-(H8339*20%)),H8339)</f>
        <v>23.92</v>
      </c>
      <c r="O8339" s="2"/>
    </row>
    <row r="8340" spans="1:15" ht="15.75" customHeight="1" x14ac:dyDescent="0.3">
      <c r="A8340" s="2" t="s">
        <v>4173</v>
      </c>
      <c r="B8340" s="3">
        <v>42000</v>
      </c>
      <c r="C8340" s="2" t="s">
        <v>24</v>
      </c>
      <c r="D8340" s="2" t="s">
        <v>19</v>
      </c>
      <c r="E8340" s="2" t="s">
        <v>13</v>
      </c>
      <c r="F8340" s="2" t="s">
        <v>30</v>
      </c>
      <c r="G8340" s="2" t="s">
        <v>49</v>
      </c>
      <c r="H8340" s="2">
        <v>498</v>
      </c>
      <c r="I8340" s="2">
        <v>5</v>
      </c>
      <c r="J8340" s="2" t="s">
        <v>16</v>
      </c>
      <c r="K8340" s="2">
        <f t="shared" si="260"/>
        <v>423.3</v>
      </c>
      <c r="L8340" s="2">
        <f t="shared" si="261"/>
        <v>498</v>
      </c>
      <c r="M8340" s="2" cm="1">
        <f t="array" ref="M8340">IFERROR(_xlfn.IFS(AND(F8340="Furniture",C8340="First Class",I8340&gt;5),H8340-(H8340*10%),AND(F8340="Technology",C8340="Same Day",I8340&gt;6),H8340-(H8340*12%),AND(F8340="Office Supplies",OR(C8340="Second Day",C8340="Standard Class"),I8340&gt;4),H8340-(H8340*8%)),H8340)</f>
        <v>498</v>
      </c>
      <c r="N8340" s="2" cm="1">
        <f t="array" ref="N8340">IFERROR(_xlfn.IFS(AND(J8340="Yes",F8340="Furniture",OR(C8340="Second Day",C8340="Standard Class"),I8340&gt;3),H8340-(H8340*15%),AND(J8340="Yes",F8340="Technology",C8340="Same Day",I8340&gt;4),H8340-(H8340*18%),AND(J8340="Yes",F8340="Office Supplies",C8340="First Class",I8340&gt;5),H8340-(H8340*20%)),H8340)</f>
        <v>498</v>
      </c>
      <c r="O8340" s="2"/>
    </row>
    <row r="8341" spans="1:15" ht="15.75" customHeight="1" x14ac:dyDescent="0.3">
      <c r="A8341" s="2" t="s">
        <v>4174</v>
      </c>
      <c r="B8341" s="3">
        <v>42838</v>
      </c>
      <c r="C8341" s="2" t="s">
        <v>24</v>
      </c>
      <c r="D8341" s="2" t="s">
        <v>19</v>
      </c>
      <c r="E8341" s="2" t="s">
        <v>20</v>
      </c>
      <c r="F8341" s="2" t="s">
        <v>14</v>
      </c>
      <c r="G8341" s="2" t="s">
        <v>17</v>
      </c>
      <c r="H8341" s="2">
        <v>436.70400000000006</v>
      </c>
      <c r="I8341" s="2">
        <v>6</v>
      </c>
      <c r="J8341" s="2" t="s">
        <v>16</v>
      </c>
      <c r="K8341" s="2">
        <f t="shared" si="260"/>
        <v>371.19840000000005</v>
      </c>
      <c r="L8341" s="2">
        <f t="shared" si="261"/>
        <v>436.70400000000006</v>
      </c>
      <c r="M8341" s="2" cm="1">
        <f t="array" ref="M8341">IFERROR(_xlfn.IFS(AND(F8341="Furniture",C8341="First Class",I8341&gt;5),H8341-(H8341*10%),AND(F8341="Technology",C8341="Same Day",I8341&gt;6),H8341-(H8341*12%),AND(F8341="Office Supplies",OR(C8341="Second Day",C8341="Standard Class"),I8341&gt;4),H8341-(H8341*8%)),H8341)</f>
        <v>436.70400000000006</v>
      </c>
      <c r="N8341" s="2" cm="1">
        <f t="array" ref="N8341">IFERROR(_xlfn.IFS(AND(J8341="Yes",F8341="Furniture",OR(C8341="Second Day",C8341="Standard Class"),I8341&gt;3),H8341-(H8341*15%),AND(J8341="Yes",F8341="Technology",C8341="Same Day",I8341&gt;4),H8341-(H8341*18%),AND(J8341="Yes",F8341="Office Supplies",C8341="First Class",I8341&gt;5),H8341-(H8341*20%)),H8341)</f>
        <v>436.70400000000006</v>
      </c>
      <c r="O8341" s="2"/>
    </row>
    <row r="8342" spans="1:15" ht="15.75" customHeight="1" x14ac:dyDescent="0.3">
      <c r="A8342" s="2" t="s">
        <v>4175</v>
      </c>
      <c r="B8342" s="3">
        <v>41957</v>
      </c>
      <c r="C8342" s="2" t="s">
        <v>24</v>
      </c>
      <c r="D8342" s="2" t="s">
        <v>12</v>
      </c>
      <c r="E8342" s="2" t="s">
        <v>13</v>
      </c>
      <c r="F8342" s="2" t="s">
        <v>21</v>
      </c>
      <c r="G8342" s="2" t="s">
        <v>35</v>
      </c>
      <c r="H8342" s="2">
        <v>32.400000000000006</v>
      </c>
      <c r="I8342" s="2">
        <v>5</v>
      </c>
      <c r="J8342" s="2" t="s">
        <v>16</v>
      </c>
      <c r="K8342" s="2">
        <f t="shared" si="260"/>
        <v>32.400000000000006</v>
      </c>
      <c r="L8342" s="2">
        <f t="shared" si="261"/>
        <v>32.400000000000006</v>
      </c>
      <c r="M8342" s="2" cm="1">
        <f t="array" ref="M8342">IFERROR(_xlfn.IFS(AND(F8342="Furniture",C8342="First Class",I8342&gt;5),H8342-(H8342*10%),AND(F8342="Technology",C8342="Same Day",I8342&gt;6),H8342-(H8342*12%),AND(F8342="Office Supplies",OR(C8342="Second Day",C8342="Standard Class"),I8342&gt;4),H8342-(H8342*8%)),H8342)</f>
        <v>29.808000000000007</v>
      </c>
      <c r="N8342" s="2" cm="1">
        <f t="array" ref="N8342">IFERROR(_xlfn.IFS(AND(J8342="Yes",F8342="Furniture",OR(C8342="Second Day",C8342="Standard Class"),I8342&gt;3),H8342-(H8342*15%),AND(J8342="Yes",F8342="Technology",C8342="Same Day",I8342&gt;4),H8342-(H8342*18%),AND(J8342="Yes",F8342="Office Supplies",C8342="First Class",I8342&gt;5),H8342-(H8342*20%)),H8342)</f>
        <v>32.400000000000006</v>
      </c>
      <c r="O8342" s="2"/>
    </row>
    <row r="8343" spans="1:15" ht="15.75" customHeight="1" x14ac:dyDescent="0.3">
      <c r="A8343" s="2" t="s">
        <v>4176</v>
      </c>
      <c r="B8343" s="3">
        <v>42897</v>
      </c>
      <c r="C8343" s="2" t="s">
        <v>54</v>
      </c>
      <c r="D8343" s="2" t="s">
        <v>12</v>
      </c>
      <c r="E8343" s="2" t="s">
        <v>20</v>
      </c>
      <c r="F8343" s="2" t="s">
        <v>21</v>
      </c>
      <c r="G8343" s="2" t="s">
        <v>33</v>
      </c>
      <c r="H8343" s="2">
        <v>61.44</v>
      </c>
      <c r="I8343" s="2">
        <v>3</v>
      </c>
      <c r="J8343" s="2" t="s">
        <v>16</v>
      </c>
      <c r="K8343" s="2">
        <f t="shared" si="260"/>
        <v>61.44</v>
      </c>
      <c r="L8343" s="2">
        <f t="shared" si="261"/>
        <v>61.44</v>
      </c>
      <c r="M8343" s="2" cm="1">
        <f t="array" ref="M8343">IFERROR(_xlfn.IFS(AND(F8343="Furniture",C8343="First Class",I8343&gt;5),H8343-(H8343*10%),AND(F8343="Technology",C8343="Same Day",I8343&gt;6),H8343-(H8343*12%),AND(F8343="Office Supplies",OR(C8343="Second Day",C8343="Standard Class"),I8343&gt;4),H8343-(H8343*8%)),H8343)</f>
        <v>61.44</v>
      </c>
      <c r="N8343" s="2" cm="1">
        <f t="array" ref="N8343">IFERROR(_xlfn.IFS(AND(J8343="Yes",F8343="Furniture",OR(C8343="Second Day",C8343="Standard Class"),I8343&gt;3),H8343-(H8343*15%),AND(J8343="Yes",F8343="Technology",C8343="Same Day",I8343&gt;4),H8343-(H8343*18%),AND(J8343="Yes",F8343="Office Supplies",C8343="First Class",I8343&gt;5),H8343-(H8343*20%)),H8343)</f>
        <v>61.44</v>
      </c>
      <c r="O8343" s="2"/>
    </row>
    <row r="8344" spans="1:15" ht="15.75" customHeight="1" x14ac:dyDescent="0.3">
      <c r="A8344" s="2" t="s">
        <v>4177</v>
      </c>
      <c r="B8344" s="3">
        <v>42699</v>
      </c>
      <c r="C8344" s="2" t="s">
        <v>24</v>
      </c>
      <c r="D8344" s="2" t="s">
        <v>12</v>
      </c>
      <c r="E8344" s="2" t="s">
        <v>13</v>
      </c>
      <c r="F8344" s="2" t="s">
        <v>21</v>
      </c>
      <c r="G8344" s="2" t="s">
        <v>26</v>
      </c>
      <c r="H8344" s="2">
        <v>73.36</v>
      </c>
      <c r="I8344" s="2">
        <v>7</v>
      </c>
      <c r="J8344" s="2" t="s">
        <v>16</v>
      </c>
      <c r="K8344" s="2">
        <f t="shared" si="260"/>
        <v>73.36</v>
      </c>
      <c r="L8344" s="2">
        <f t="shared" si="261"/>
        <v>73.36</v>
      </c>
      <c r="M8344" s="2" cm="1">
        <f t="array" ref="M8344">IFERROR(_xlfn.IFS(AND(F8344="Furniture",C8344="First Class",I8344&gt;5),H8344-(H8344*10%),AND(F8344="Technology",C8344="Same Day",I8344&gt;6),H8344-(H8344*12%),AND(F8344="Office Supplies",OR(C8344="Second Day",C8344="Standard Class"),I8344&gt;4),H8344-(H8344*8%)),H8344)</f>
        <v>67.491199999999992</v>
      </c>
      <c r="N8344" s="2" cm="1">
        <f t="array" ref="N8344">IFERROR(_xlfn.IFS(AND(J8344="Yes",F8344="Furniture",OR(C8344="Second Day",C8344="Standard Class"),I8344&gt;3),H8344-(H8344*15%),AND(J8344="Yes",F8344="Technology",C8344="Same Day",I8344&gt;4),H8344-(H8344*18%),AND(J8344="Yes",F8344="Office Supplies",C8344="First Class",I8344&gt;5),H8344-(H8344*20%)),H8344)</f>
        <v>73.36</v>
      </c>
      <c r="O8344" s="2"/>
    </row>
    <row r="8345" spans="1:15" ht="15.75" customHeight="1" x14ac:dyDescent="0.3">
      <c r="A8345" s="2" t="s">
        <v>4178</v>
      </c>
      <c r="B8345" s="3">
        <v>41719</v>
      </c>
      <c r="C8345" s="2" t="s">
        <v>24</v>
      </c>
      <c r="D8345" s="2" t="s">
        <v>12</v>
      </c>
      <c r="E8345" s="2" t="s">
        <v>13</v>
      </c>
      <c r="F8345" s="2" t="s">
        <v>21</v>
      </c>
      <c r="G8345" s="2" t="s">
        <v>22</v>
      </c>
      <c r="H8345" s="2">
        <v>59.20000000000001</v>
      </c>
      <c r="I8345" s="2">
        <v>5</v>
      </c>
      <c r="J8345" s="2" t="s">
        <v>16</v>
      </c>
      <c r="K8345" s="2">
        <f t="shared" si="260"/>
        <v>59.20000000000001</v>
      </c>
      <c r="L8345" s="2">
        <f t="shared" si="261"/>
        <v>59.20000000000001</v>
      </c>
      <c r="M8345" s="2" cm="1">
        <f t="array" ref="M8345">IFERROR(_xlfn.IFS(AND(F8345="Furniture",C8345="First Class",I8345&gt;5),H8345-(H8345*10%),AND(F8345="Technology",C8345="Same Day",I8345&gt;6),H8345-(H8345*12%),AND(F8345="Office Supplies",OR(C8345="Second Day",C8345="Standard Class"),I8345&gt;4),H8345-(H8345*8%)),H8345)</f>
        <v>54.464000000000013</v>
      </c>
      <c r="N8345" s="2" cm="1">
        <f t="array" ref="N8345">IFERROR(_xlfn.IFS(AND(J8345="Yes",F8345="Furniture",OR(C8345="Second Day",C8345="Standard Class"),I8345&gt;3),H8345-(H8345*15%),AND(J8345="Yes",F8345="Technology",C8345="Same Day",I8345&gt;4),H8345-(H8345*18%),AND(J8345="Yes",F8345="Office Supplies",C8345="First Class",I8345&gt;5),H8345-(H8345*20%)),H8345)</f>
        <v>59.20000000000001</v>
      </c>
      <c r="O8345" s="2"/>
    </row>
    <row r="8346" spans="1:15" ht="15.75" customHeight="1" x14ac:dyDescent="0.3">
      <c r="A8346" s="2" t="s">
        <v>4178</v>
      </c>
      <c r="B8346" s="3">
        <v>41719</v>
      </c>
      <c r="C8346" s="2" t="s">
        <v>24</v>
      </c>
      <c r="D8346" s="2" t="s">
        <v>12</v>
      </c>
      <c r="E8346" s="2" t="s">
        <v>13</v>
      </c>
      <c r="F8346" s="2" t="s">
        <v>14</v>
      </c>
      <c r="G8346" s="2" t="s">
        <v>28</v>
      </c>
      <c r="H8346" s="2">
        <v>32.952000000000005</v>
      </c>
      <c r="I8346" s="2">
        <v>3</v>
      </c>
      <c r="J8346" s="2" t="s">
        <v>16</v>
      </c>
      <c r="K8346" s="2">
        <f t="shared" si="260"/>
        <v>32.952000000000005</v>
      </c>
      <c r="L8346" s="2">
        <f t="shared" si="261"/>
        <v>32.952000000000005</v>
      </c>
      <c r="M8346" s="2" cm="1">
        <f t="array" ref="M8346">IFERROR(_xlfn.IFS(AND(F8346="Furniture",C8346="First Class",I8346&gt;5),H8346-(H8346*10%),AND(F8346="Technology",C8346="Same Day",I8346&gt;6),H8346-(H8346*12%),AND(F8346="Office Supplies",OR(C8346="Second Day",C8346="Standard Class"),I8346&gt;4),H8346-(H8346*8%)),H8346)</f>
        <v>32.952000000000005</v>
      </c>
      <c r="N8346" s="2" cm="1">
        <f t="array" ref="N8346">IFERROR(_xlfn.IFS(AND(J8346="Yes",F8346="Furniture",OR(C8346="Second Day",C8346="Standard Class"),I8346&gt;3),H8346-(H8346*15%),AND(J8346="Yes",F8346="Technology",C8346="Same Day",I8346&gt;4),H8346-(H8346*18%),AND(J8346="Yes",F8346="Office Supplies",C8346="First Class",I8346&gt;5),H8346-(H8346*20%)),H8346)</f>
        <v>32.952000000000005</v>
      </c>
      <c r="O8346" s="2"/>
    </row>
    <row r="8347" spans="1:15" ht="15.75" customHeight="1" x14ac:dyDescent="0.3">
      <c r="A8347" s="2" t="s">
        <v>4178</v>
      </c>
      <c r="B8347" s="3">
        <v>41719</v>
      </c>
      <c r="C8347" s="2" t="s">
        <v>24</v>
      </c>
      <c r="D8347" s="2" t="s">
        <v>12</v>
      </c>
      <c r="E8347" s="2" t="s">
        <v>13</v>
      </c>
      <c r="F8347" s="2" t="s">
        <v>14</v>
      </c>
      <c r="G8347" s="2" t="s">
        <v>17</v>
      </c>
      <c r="H8347" s="2">
        <v>218.376</v>
      </c>
      <c r="I8347" s="2">
        <v>3</v>
      </c>
      <c r="J8347" s="2" t="s">
        <v>16</v>
      </c>
      <c r="K8347" s="2">
        <f t="shared" si="260"/>
        <v>218.376</v>
      </c>
      <c r="L8347" s="2">
        <f t="shared" si="261"/>
        <v>218.376</v>
      </c>
      <c r="M8347" s="2" cm="1">
        <f t="array" ref="M8347">IFERROR(_xlfn.IFS(AND(F8347="Furniture",C8347="First Class",I8347&gt;5),H8347-(H8347*10%),AND(F8347="Technology",C8347="Same Day",I8347&gt;6),H8347-(H8347*12%),AND(F8347="Office Supplies",OR(C8347="Second Day",C8347="Standard Class"),I8347&gt;4),H8347-(H8347*8%)),H8347)</f>
        <v>218.376</v>
      </c>
      <c r="N8347" s="2" cm="1">
        <f t="array" ref="N8347">IFERROR(_xlfn.IFS(AND(J8347="Yes",F8347="Furniture",OR(C8347="Second Day",C8347="Standard Class"),I8347&gt;3),H8347-(H8347*15%),AND(J8347="Yes",F8347="Technology",C8347="Same Day",I8347&gt;4),H8347-(H8347*18%),AND(J8347="Yes",F8347="Office Supplies",C8347="First Class",I8347&gt;5),H8347-(H8347*20%)),H8347)</f>
        <v>218.376</v>
      </c>
      <c r="O8347" s="2"/>
    </row>
    <row r="8348" spans="1:15" ht="15.75" customHeight="1" x14ac:dyDescent="0.3">
      <c r="A8348" s="2" t="s">
        <v>4179</v>
      </c>
      <c r="B8348" s="3">
        <v>42124</v>
      </c>
      <c r="C8348" s="2" t="s">
        <v>24</v>
      </c>
      <c r="D8348" s="2" t="s">
        <v>19</v>
      </c>
      <c r="E8348" s="2" t="s">
        <v>46</v>
      </c>
      <c r="F8348" s="2" t="s">
        <v>14</v>
      </c>
      <c r="G8348" s="2" t="s">
        <v>28</v>
      </c>
      <c r="H8348" s="2">
        <v>31.400000000000002</v>
      </c>
      <c r="I8348" s="2">
        <v>5</v>
      </c>
      <c r="J8348" s="2" t="s">
        <v>16</v>
      </c>
      <c r="K8348" s="2">
        <f t="shared" si="260"/>
        <v>31.400000000000002</v>
      </c>
      <c r="L8348" s="2">
        <f t="shared" si="261"/>
        <v>31.400000000000002</v>
      </c>
      <c r="M8348" s="2" cm="1">
        <f t="array" ref="M8348">IFERROR(_xlfn.IFS(AND(F8348="Furniture",C8348="First Class",I8348&gt;5),H8348-(H8348*10%),AND(F8348="Technology",C8348="Same Day",I8348&gt;6),H8348-(H8348*12%),AND(F8348="Office Supplies",OR(C8348="Second Day",C8348="Standard Class"),I8348&gt;4),H8348-(H8348*8%)),H8348)</f>
        <v>31.400000000000002</v>
      </c>
      <c r="N8348" s="2" cm="1">
        <f t="array" ref="N8348">IFERROR(_xlfn.IFS(AND(J8348="Yes",F8348="Furniture",OR(C8348="Second Day",C8348="Standard Class"),I8348&gt;3),H8348-(H8348*15%),AND(J8348="Yes",F8348="Technology",C8348="Same Day",I8348&gt;4),H8348-(H8348*18%),AND(J8348="Yes",F8348="Office Supplies",C8348="First Class",I8348&gt;5),H8348-(H8348*20%)),H8348)</f>
        <v>31.400000000000002</v>
      </c>
      <c r="O8348" s="2"/>
    </row>
    <row r="8349" spans="1:15" ht="15.75" customHeight="1" x14ac:dyDescent="0.3">
      <c r="A8349" s="2" t="s">
        <v>4179</v>
      </c>
      <c r="B8349" s="3">
        <v>42124</v>
      </c>
      <c r="C8349" s="2" t="s">
        <v>24</v>
      </c>
      <c r="D8349" s="2" t="s">
        <v>19</v>
      </c>
      <c r="E8349" s="2" t="s">
        <v>46</v>
      </c>
      <c r="F8349" s="2" t="s">
        <v>14</v>
      </c>
      <c r="G8349" s="2" t="s">
        <v>28</v>
      </c>
      <c r="H8349" s="2">
        <v>9.48</v>
      </c>
      <c r="I8349" s="2">
        <v>1</v>
      </c>
      <c r="J8349" s="2" t="s">
        <v>16</v>
      </c>
      <c r="K8349" s="2">
        <f t="shared" si="260"/>
        <v>9.48</v>
      </c>
      <c r="L8349" s="2">
        <f t="shared" si="261"/>
        <v>9.48</v>
      </c>
      <c r="M8349" s="2" cm="1">
        <f t="array" ref="M8349">IFERROR(_xlfn.IFS(AND(F8349="Furniture",C8349="First Class",I8349&gt;5),H8349-(H8349*10%),AND(F8349="Technology",C8349="Same Day",I8349&gt;6),H8349-(H8349*12%),AND(F8349="Office Supplies",OR(C8349="Second Day",C8349="Standard Class"),I8349&gt;4),H8349-(H8349*8%)),H8349)</f>
        <v>9.48</v>
      </c>
      <c r="N8349" s="2" cm="1">
        <f t="array" ref="N8349">IFERROR(_xlfn.IFS(AND(J8349="Yes",F8349="Furniture",OR(C8349="Second Day",C8349="Standard Class"),I8349&gt;3),H8349-(H8349*15%),AND(J8349="Yes",F8349="Technology",C8349="Same Day",I8349&gt;4),H8349-(H8349*18%),AND(J8349="Yes",F8349="Office Supplies",C8349="First Class",I8349&gt;5),H8349-(H8349*20%)),H8349)</f>
        <v>9.48</v>
      </c>
      <c r="O8349" s="2"/>
    </row>
    <row r="8350" spans="1:15" ht="15.75" customHeight="1" x14ac:dyDescent="0.3">
      <c r="A8350" s="2" t="s">
        <v>4179</v>
      </c>
      <c r="B8350" s="3">
        <v>42124</v>
      </c>
      <c r="C8350" s="2" t="s">
        <v>24</v>
      </c>
      <c r="D8350" s="2" t="s">
        <v>19</v>
      </c>
      <c r="E8350" s="2" t="s">
        <v>46</v>
      </c>
      <c r="F8350" s="2" t="s">
        <v>30</v>
      </c>
      <c r="G8350" s="2" t="s">
        <v>31</v>
      </c>
      <c r="H8350" s="2">
        <v>209.5</v>
      </c>
      <c r="I8350" s="2">
        <v>10</v>
      </c>
      <c r="J8350" s="2" t="s">
        <v>16</v>
      </c>
      <c r="K8350" s="2">
        <f t="shared" si="260"/>
        <v>209.5</v>
      </c>
      <c r="L8350" s="2">
        <f t="shared" si="261"/>
        <v>209.5</v>
      </c>
      <c r="M8350" s="2" cm="1">
        <f t="array" ref="M8350">IFERROR(_xlfn.IFS(AND(F8350="Furniture",C8350="First Class",I8350&gt;5),H8350-(H8350*10%),AND(F8350="Technology",C8350="Same Day",I8350&gt;6),H8350-(H8350*12%),AND(F8350="Office Supplies",OR(C8350="Second Day",C8350="Standard Class"),I8350&gt;4),H8350-(H8350*8%)),H8350)</f>
        <v>209.5</v>
      </c>
      <c r="N8350" s="2" cm="1">
        <f t="array" ref="N8350">IFERROR(_xlfn.IFS(AND(J8350="Yes",F8350="Furniture",OR(C8350="Second Day",C8350="Standard Class"),I8350&gt;3),H8350-(H8350*15%),AND(J8350="Yes",F8350="Technology",C8350="Same Day",I8350&gt;4),H8350-(H8350*18%),AND(J8350="Yes",F8350="Office Supplies",C8350="First Class",I8350&gt;5),H8350-(H8350*20%)),H8350)</f>
        <v>209.5</v>
      </c>
      <c r="O8350" s="2"/>
    </row>
    <row r="8351" spans="1:15" ht="15.75" customHeight="1" x14ac:dyDescent="0.3">
      <c r="A8351" s="2" t="s">
        <v>4179</v>
      </c>
      <c r="B8351" s="3">
        <v>42124</v>
      </c>
      <c r="C8351" s="2" t="s">
        <v>24</v>
      </c>
      <c r="D8351" s="2" t="s">
        <v>19</v>
      </c>
      <c r="E8351" s="2" t="s">
        <v>46</v>
      </c>
      <c r="F8351" s="2" t="s">
        <v>14</v>
      </c>
      <c r="G8351" s="2" t="s">
        <v>28</v>
      </c>
      <c r="H8351" s="2">
        <v>24.3</v>
      </c>
      <c r="I8351" s="2">
        <v>5</v>
      </c>
      <c r="J8351" s="2" t="s">
        <v>16</v>
      </c>
      <c r="K8351" s="2">
        <f t="shared" si="260"/>
        <v>24.3</v>
      </c>
      <c r="L8351" s="2">
        <f t="shared" si="261"/>
        <v>24.3</v>
      </c>
      <c r="M8351" s="2" cm="1">
        <f t="array" ref="M8351">IFERROR(_xlfn.IFS(AND(F8351="Furniture",C8351="First Class",I8351&gt;5),H8351-(H8351*10%),AND(F8351="Technology",C8351="Same Day",I8351&gt;6),H8351-(H8351*12%),AND(F8351="Office Supplies",OR(C8351="Second Day",C8351="Standard Class"),I8351&gt;4),H8351-(H8351*8%)),H8351)</f>
        <v>24.3</v>
      </c>
      <c r="N8351" s="2" cm="1">
        <f t="array" ref="N8351">IFERROR(_xlfn.IFS(AND(J8351="Yes",F8351="Furniture",OR(C8351="Second Day",C8351="Standard Class"),I8351&gt;3),H8351-(H8351*15%),AND(J8351="Yes",F8351="Technology",C8351="Same Day",I8351&gt;4),H8351-(H8351*18%),AND(J8351="Yes",F8351="Office Supplies",C8351="First Class",I8351&gt;5),H8351-(H8351*20%)),H8351)</f>
        <v>24.3</v>
      </c>
      <c r="O8351" s="2"/>
    </row>
    <row r="8352" spans="1:15" ht="15.75" customHeight="1" x14ac:dyDescent="0.3">
      <c r="A8352" s="2" t="s">
        <v>4179</v>
      </c>
      <c r="B8352" s="3">
        <v>42124</v>
      </c>
      <c r="C8352" s="2" t="s">
        <v>24</v>
      </c>
      <c r="D8352" s="2" t="s">
        <v>19</v>
      </c>
      <c r="E8352" s="2" t="s">
        <v>46</v>
      </c>
      <c r="F8352" s="2" t="s">
        <v>21</v>
      </c>
      <c r="G8352" s="2" t="s">
        <v>35</v>
      </c>
      <c r="H8352" s="2">
        <v>6.48</v>
      </c>
      <c r="I8352" s="2">
        <v>1</v>
      </c>
      <c r="J8352" s="2" t="s">
        <v>16</v>
      </c>
      <c r="K8352" s="2">
        <f t="shared" si="260"/>
        <v>6.48</v>
      </c>
      <c r="L8352" s="2">
        <f t="shared" si="261"/>
        <v>6.48</v>
      </c>
      <c r="M8352" s="2" cm="1">
        <f t="array" ref="M8352">IFERROR(_xlfn.IFS(AND(F8352="Furniture",C8352="First Class",I8352&gt;5),H8352-(H8352*10%),AND(F8352="Technology",C8352="Same Day",I8352&gt;6),H8352-(H8352*12%),AND(F8352="Office Supplies",OR(C8352="Second Day",C8352="Standard Class"),I8352&gt;4),H8352-(H8352*8%)),H8352)</f>
        <v>6.48</v>
      </c>
      <c r="N8352" s="2" cm="1">
        <f t="array" ref="N8352">IFERROR(_xlfn.IFS(AND(J8352="Yes",F8352="Furniture",OR(C8352="Second Day",C8352="Standard Class"),I8352&gt;3),H8352-(H8352*15%),AND(J8352="Yes",F8352="Technology",C8352="Same Day",I8352&gt;4),H8352-(H8352*18%),AND(J8352="Yes",F8352="Office Supplies",C8352="First Class",I8352&gt;5),H8352-(H8352*20%)),H8352)</f>
        <v>6.48</v>
      </c>
      <c r="O8352" s="2"/>
    </row>
    <row r="8353" spans="1:15" ht="15.75" customHeight="1" x14ac:dyDescent="0.3">
      <c r="A8353" s="2" t="s">
        <v>4180</v>
      </c>
      <c r="B8353" s="3">
        <v>42858</v>
      </c>
      <c r="C8353" s="2" t="s">
        <v>24</v>
      </c>
      <c r="D8353" s="2" t="s">
        <v>19</v>
      </c>
      <c r="E8353" s="2" t="s">
        <v>46</v>
      </c>
      <c r="F8353" s="2" t="s">
        <v>14</v>
      </c>
      <c r="G8353" s="2" t="s">
        <v>28</v>
      </c>
      <c r="H8353" s="2">
        <v>32.448</v>
      </c>
      <c r="I8353" s="2">
        <v>2</v>
      </c>
      <c r="J8353" s="2" t="s">
        <v>16</v>
      </c>
      <c r="K8353" s="2">
        <f t="shared" si="260"/>
        <v>32.448</v>
      </c>
      <c r="L8353" s="2">
        <f t="shared" si="261"/>
        <v>32.448</v>
      </c>
      <c r="M8353" s="2" cm="1">
        <f t="array" ref="M8353">IFERROR(_xlfn.IFS(AND(F8353="Furniture",C8353="First Class",I8353&gt;5),H8353-(H8353*10%),AND(F8353="Technology",C8353="Same Day",I8353&gt;6),H8353-(H8353*12%),AND(F8353="Office Supplies",OR(C8353="Second Day",C8353="Standard Class"),I8353&gt;4),H8353-(H8353*8%)),H8353)</f>
        <v>32.448</v>
      </c>
      <c r="N8353" s="2" cm="1">
        <f t="array" ref="N8353">IFERROR(_xlfn.IFS(AND(J8353="Yes",F8353="Furniture",OR(C8353="Second Day",C8353="Standard Class"),I8353&gt;3),H8353-(H8353*15%),AND(J8353="Yes",F8353="Technology",C8353="Same Day",I8353&gt;4),H8353-(H8353*18%),AND(J8353="Yes",F8353="Office Supplies",C8353="First Class",I8353&gt;5),H8353-(H8353*20%)),H8353)</f>
        <v>32.448</v>
      </c>
      <c r="O8353" s="2"/>
    </row>
    <row r="8354" spans="1:15" ht="15.75" customHeight="1" x14ac:dyDescent="0.3">
      <c r="A8354" s="2" t="s">
        <v>4180</v>
      </c>
      <c r="B8354" s="3">
        <v>42858</v>
      </c>
      <c r="C8354" s="2" t="s">
        <v>24</v>
      </c>
      <c r="D8354" s="2" t="s">
        <v>19</v>
      </c>
      <c r="E8354" s="2" t="s">
        <v>46</v>
      </c>
      <c r="F8354" s="2" t="s">
        <v>21</v>
      </c>
      <c r="G8354" s="2" t="s">
        <v>32</v>
      </c>
      <c r="H8354" s="2">
        <v>26.388000000000002</v>
      </c>
      <c r="I8354" s="2">
        <v>4</v>
      </c>
      <c r="J8354" s="2" t="s">
        <v>16</v>
      </c>
      <c r="K8354" s="2">
        <f t="shared" si="260"/>
        <v>26.388000000000002</v>
      </c>
      <c r="L8354" s="2">
        <f t="shared" si="261"/>
        <v>26.388000000000002</v>
      </c>
      <c r="M8354" s="2" cm="1">
        <f t="array" ref="M8354">IFERROR(_xlfn.IFS(AND(F8354="Furniture",C8354="First Class",I8354&gt;5),H8354-(H8354*10%),AND(F8354="Technology",C8354="Same Day",I8354&gt;6),H8354-(H8354*12%),AND(F8354="Office Supplies",OR(C8354="Second Day",C8354="Standard Class"),I8354&gt;4),H8354-(H8354*8%)),H8354)</f>
        <v>26.388000000000002</v>
      </c>
      <c r="N8354" s="2" cm="1">
        <f t="array" ref="N8354">IFERROR(_xlfn.IFS(AND(J8354="Yes",F8354="Furniture",OR(C8354="Second Day",C8354="Standard Class"),I8354&gt;3),H8354-(H8354*15%),AND(J8354="Yes",F8354="Technology",C8354="Same Day",I8354&gt;4),H8354-(H8354*18%),AND(J8354="Yes",F8354="Office Supplies",C8354="First Class",I8354&gt;5),H8354-(H8354*20%)),H8354)</f>
        <v>26.388000000000002</v>
      </c>
      <c r="O8354" s="2"/>
    </row>
    <row r="8355" spans="1:15" ht="15.75" customHeight="1" x14ac:dyDescent="0.3">
      <c r="A8355" s="2" t="s">
        <v>4180</v>
      </c>
      <c r="B8355" s="3">
        <v>42858</v>
      </c>
      <c r="C8355" s="2" t="s">
        <v>24</v>
      </c>
      <c r="D8355" s="2" t="s">
        <v>19</v>
      </c>
      <c r="E8355" s="2" t="s">
        <v>46</v>
      </c>
      <c r="F8355" s="2" t="s">
        <v>14</v>
      </c>
      <c r="G8355" s="2" t="s">
        <v>25</v>
      </c>
      <c r="H8355" s="2">
        <v>373.46999999999991</v>
      </c>
      <c r="I8355" s="2">
        <v>5</v>
      </c>
      <c r="J8355" s="2" t="s">
        <v>16</v>
      </c>
      <c r="K8355" s="2">
        <f t="shared" si="260"/>
        <v>317.44949999999994</v>
      </c>
      <c r="L8355" s="2">
        <f t="shared" si="261"/>
        <v>373.46999999999991</v>
      </c>
      <c r="M8355" s="2" cm="1">
        <f t="array" ref="M8355">IFERROR(_xlfn.IFS(AND(F8355="Furniture",C8355="First Class",I8355&gt;5),H8355-(H8355*10%),AND(F8355="Technology",C8355="Same Day",I8355&gt;6),H8355-(H8355*12%),AND(F8355="Office Supplies",OR(C8355="Second Day",C8355="Standard Class"),I8355&gt;4),H8355-(H8355*8%)),H8355)</f>
        <v>373.46999999999991</v>
      </c>
      <c r="N8355" s="2" cm="1">
        <f t="array" ref="N8355">IFERROR(_xlfn.IFS(AND(J8355="Yes",F8355="Furniture",OR(C8355="Second Day",C8355="Standard Class"),I8355&gt;3),H8355-(H8355*15%),AND(J8355="Yes",F8355="Technology",C8355="Same Day",I8355&gt;4),H8355-(H8355*18%),AND(J8355="Yes",F8355="Office Supplies",C8355="First Class",I8355&gt;5),H8355-(H8355*20%)),H8355)</f>
        <v>373.46999999999991</v>
      </c>
      <c r="O8355" s="2"/>
    </row>
    <row r="8356" spans="1:15" ht="15.75" customHeight="1" x14ac:dyDescent="0.3">
      <c r="A8356" s="2" t="s">
        <v>4180</v>
      </c>
      <c r="B8356" s="3">
        <v>42858</v>
      </c>
      <c r="C8356" s="2" t="s">
        <v>24</v>
      </c>
      <c r="D8356" s="2" t="s">
        <v>19</v>
      </c>
      <c r="E8356" s="2" t="s">
        <v>46</v>
      </c>
      <c r="F8356" s="2" t="s">
        <v>21</v>
      </c>
      <c r="G8356" s="2" t="s">
        <v>32</v>
      </c>
      <c r="H8356" s="2">
        <v>64.2</v>
      </c>
      <c r="I8356" s="2">
        <v>5</v>
      </c>
      <c r="J8356" s="2" t="s">
        <v>16</v>
      </c>
      <c r="K8356" s="2">
        <f t="shared" si="260"/>
        <v>64.2</v>
      </c>
      <c r="L8356" s="2">
        <f t="shared" si="261"/>
        <v>64.2</v>
      </c>
      <c r="M8356" s="2" cm="1">
        <f t="array" ref="M8356">IFERROR(_xlfn.IFS(AND(F8356="Furniture",C8356="First Class",I8356&gt;5),H8356-(H8356*10%),AND(F8356="Technology",C8356="Same Day",I8356&gt;6),H8356-(H8356*12%),AND(F8356="Office Supplies",OR(C8356="Second Day",C8356="Standard Class"),I8356&gt;4),H8356-(H8356*8%)),H8356)</f>
        <v>59.064</v>
      </c>
      <c r="N8356" s="2" cm="1">
        <f t="array" ref="N8356">IFERROR(_xlfn.IFS(AND(J8356="Yes",F8356="Furniture",OR(C8356="Second Day",C8356="Standard Class"),I8356&gt;3),H8356-(H8356*15%),AND(J8356="Yes",F8356="Technology",C8356="Same Day",I8356&gt;4),H8356-(H8356*18%),AND(J8356="Yes",F8356="Office Supplies",C8356="First Class",I8356&gt;5),H8356-(H8356*20%)),H8356)</f>
        <v>64.2</v>
      </c>
      <c r="O8356" s="2"/>
    </row>
    <row r="8357" spans="1:15" ht="15.75" customHeight="1" x14ac:dyDescent="0.3">
      <c r="A8357" s="2" t="s">
        <v>4180</v>
      </c>
      <c r="B8357" s="3">
        <v>42858</v>
      </c>
      <c r="C8357" s="2" t="s">
        <v>24</v>
      </c>
      <c r="D8357" s="2" t="s">
        <v>19</v>
      </c>
      <c r="E8357" s="2" t="s">
        <v>46</v>
      </c>
      <c r="F8357" s="2" t="s">
        <v>21</v>
      </c>
      <c r="G8357" s="2" t="s">
        <v>64</v>
      </c>
      <c r="H8357" s="2">
        <v>8</v>
      </c>
      <c r="I8357" s="2">
        <v>2</v>
      </c>
      <c r="J8357" s="2" t="s">
        <v>16</v>
      </c>
      <c r="K8357" s="2">
        <f t="shared" si="260"/>
        <v>8</v>
      </c>
      <c r="L8357" s="2">
        <f t="shared" si="261"/>
        <v>8</v>
      </c>
      <c r="M8357" s="2" cm="1">
        <f t="array" ref="M8357">IFERROR(_xlfn.IFS(AND(F8357="Furniture",C8357="First Class",I8357&gt;5),H8357-(H8357*10%),AND(F8357="Technology",C8357="Same Day",I8357&gt;6),H8357-(H8357*12%),AND(F8357="Office Supplies",OR(C8357="Second Day",C8357="Standard Class"),I8357&gt;4),H8357-(H8357*8%)),H8357)</f>
        <v>8</v>
      </c>
      <c r="N8357" s="2" cm="1">
        <f t="array" ref="N8357">IFERROR(_xlfn.IFS(AND(J8357="Yes",F8357="Furniture",OR(C8357="Second Day",C8357="Standard Class"),I8357&gt;3),H8357-(H8357*15%),AND(J8357="Yes",F8357="Technology",C8357="Same Day",I8357&gt;4),H8357-(H8357*18%),AND(J8357="Yes",F8357="Office Supplies",C8357="First Class",I8357&gt;5),H8357-(H8357*20%)),H8357)</f>
        <v>8</v>
      </c>
      <c r="O8357" s="2"/>
    </row>
    <row r="8358" spans="1:15" ht="15.75" customHeight="1" x14ac:dyDescent="0.3">
      <c r="A8358" s="2" t="s">
        <v>4181</v>
      </c>
      <c r="B8358" s="3">
        <v>42608</v>
      </c>
      <c r="C8358" s="2" t="s">
        <v>24</v>
      </c>
      <c r="D8358" s="2" t="s">
        <v>12</v>
      </c>
      <c r="E8358" s="2" t="s">
        <v>13</v>
      </c>
      <c r="F8358" s="2" t="s">
        <v>14</v>
      </c>
      <c r="G8358" s="2" t="s">
        <v>28</v>
      </c>
      <c r="H8358" s="2">
        <v>186.54</v>
      </c>
      <c r="I8358" s="2">
        <v>3</v>
      </c>
      <c r="J8358" s="2" t="s">
        <v>16</v>
      </c>
      <c r="K8358" s="2">
        <f t="shared" si="260"/>
        <v>186.54</v>
      </c>
      <c r="L8358" s="2">
        <f t="shared" si="261"/>
        <v>186.54</v>
      </c>
      <c r="M8358" s="2" cm="1">
        <f t="array" ref="M8358">IFERROR(_xlfn.IFS(AND(F8358="Furniture",C8358="First Class",I8358&gt;5),H8358-(H8358*10%),AND(F8358="Technology",C8358="Same Day",I8358&gt;6),H8358-(H8358*12%),AND(F8358="Office Supplies",OR(C8358="Second Day",C8358="Standard Class"),I8358&gt;4),H8358-(H8358*8%)),H8358)</f>
        <v>186.54</v>
      </c>
      <c r="N8358" s="2" cm="1">
        <f t="array" ref="N8358">IFERROR(_xlfn.IFS(AND(J8358="Yes",F8358="Furniture",OR(C8358="Second Day",C8358="Standard Class"),I8358&gt;3),H8358-(H8358*15%),AND(J8358="Yes",F8358="Technology",C8358="Same Day",I8358&gt;4),H8358-(H8358*18%),AND(J8358="Yes",F8358="Office Supplies",C8358="First Class",I8358&gt;5),H8358-(H8358*20%)),H8358)</f>
        <v>186.54</v>
      </c>
      <c r="O8358" s="2"/>
    </row>
    <row r="8359" spans="1:15" ht="15.75" customHeight="1" x14ac:dyDescent="0.3">
      <c r="A8359" s="2" t="s">
        <v>4182</v>
      </c>
      <c r="B8359" s="3">
        <v>41740</v>
      </c>
      <c r="C8359" s="2" t="s">
        <v>24</v>
      </c>
      <c r="D8359" s="2" t="s">
        <v>12</v>
      </c>
      <c r="E8359" s="2" t="s">
        <v>20</v>
      </c>
      <c r="F8359" s="2" t="s">
        <v>21</v>
      </c>
      <c r="G8359" s="2" t="s">
        <v>26</v>
      </c>
      <c r="H8359" s="2">
        <v>87.08</v>
      </c>
      <c r="I8359" s="2">
        <v>7</v>
      </c>
      <c r="J8359" s="2" t="s">
        <v>16</v>
      </c>
      <c r="K8359" s="2">
        <f t="shared" si="260"/>
        <v>87.08</v>
      </c>
      <c r="L8359" s="2">
        <f t="shared" si="261"/>
        <v>87.08</v>
      </c>
      <c r="M8359" s="2" cm="1">
        <f t="array" ref="M8359">IFERROR(_xlfn.IFS(AND(F8359="Furniture",C8359="First Class",I8359&gt;5),H8359-(H8359*10%),AND(F8359="Technology",C8359="Same Day",I8359&gt;6),H8359-(H8359*12%),AND(F8359="Office Supplies",OR(C8359="Second Day",C8359="Standard Class"),I8359&gt;4),H8359-(H8359*8%)),H8359)</f>
        <v>80.113599999999991</v>
      </c>
      <c r="N8359" s="2" cm="1">
        <f t="array" ref="N8359">IFERROR(_xlfn.IFS(AND(J8359="Yes",F8359="Furniture",OR(C8359="Second Day",C8359="Standard Class"),I8359&gt;3),H8359-(H8359*15%),AND(J8359="Yes",F8359="Technology",C8359="Same Day",I8359&gt;4),H8359-(H8359*18%),AND(J8359="Yes",F8359="Office Supplies",C8359="First Class",I8359&gt;5),H8359-(H8359*20%)),H8359)</f>
        <v>87.08</v>
      </c>
      <c r="O8359" s="2"/>
    </row>
    <row r="8360" spans="1:15" ht="15.75" customHeight="1" x14ac:dyDescent="0.3">
      <c r="A8360" s="2" t="s">
        <v>4182</v>
      </c>
      <c r="B8360" s="3">
        <v>41740</v>
      </c>
      <c r="C8360" s="2" t="s">
        <v>24</v>
      </c>
      <c r="D8360" s="2" t="s">
        <v>12</v>
      </c>
      <c r="E8360" s="2" t="s">
        <v>20</v>
      </c>
      <c r="F8360" s="2" t="s">
        <v>30</v>
      </c>
      <c r="G8360" s="2" t="s">
        <v>31</v>
      </c>
      <c r="H8360" s="2">
        <v>105.584</v>
      </c>
      <c r="I8360" s="2">
        <v>2</v>
      </c>
      <c r="J8360" s="2" t="s">
        <v>16</v>
      </c>
      <c r="K8360" s="2">
        <f t="shared" si="260"/>
        <v>105.584</v>
      </c>
      <c r="L8360" s="2">
        <f t="shared" si="261"/>
        <v>105.584</v>
      </c>
      <c r="M8360" s="2" cm="1">
        <f t="array" ref="M8360">IFERROR(_xlfn.IFS(AND(F8360="Furniture",C8360="First Class",I8360&gt;5),H8360-(H8360*10%),AND(F8360="Technology",C8360="Same Day",I8360&gt;6),H8360-(H8360*12%),AND(F8360="Office Supplies",OR(C8360="Second Day",C8360="Standard Class"),I8360&gt;4),H8360-(H8360*8%)),H8360)</f>
        <v>105.584</v>
      </c>
      <c r="N8360" s="2" cm="1">
        <f t="array" ref="N8360">IFERROR(_xlfn.IFS(AND(J8360="Yes",F8360="Furniture",OR(C8360="Second Day",C8360="Standard Class"),I8360&gt;3),H8360-(H8360*15%),AND(J8360="Yes",F8360="Technology",C8360="Same Day",I8360&gt;4),H8360-(H8360*18%),AND(J8360="Yes",F8360="Office Supplies",C8360="First Class",I8360&gt;5),H8360-(H8360*20%)),H8360)</f>
        <v>105.584</v>
      </c>
      <c r="O8360" s="2"/>
    </row>
    <row r="8361" spans="1:15" ht="15.75" customHeight="1" x14ac:dyDescent="0.3">
      <c r="A8361" s="2" t="s">
        <v>4182</v>
      </c>
      <c r="B8361" s="3">
        <v>41740</v>
      </c>
      <c r="C8361" s="2" t="s">
        <v>24</v>
      </c>
      <c r="D8361" s="2" t="s">
        <v>12</v>
      </c>
      <c r="E8361" s="2" t="s">
        <v>20</v>
      </c>
      <c r="F8361" s="2" t="s">
        <v>30</v>
      </c>
      <c r="G8361" s="2" t="s">
        <v>49</v>
      </c>
      <c r="H8361" s="2">
        <v>217.44</v>
      </c>
      <c r="I8361" s="2">
        <v>6</v>
      </c>
      <c r="J8361" s="2" t="s">
        <v>16</v>
      </c>
      <c r="K8361" s="2">
        <f t="shared" si="260"/>
        <v>217.44</v>
      </c>
      <c r="L8361" s="2">
        <f t="shared" si="261"/>
        <v>217.44</v>
      </c>
      <c r="M8361" s="2" cm="1">
        <f t="array" ref="M8361">IFERROR(_xlfn.IFS(AND(F8361="Furniture",C8361="First Class",I8361&gt;5),H8361-(H8361*10%),AND(F8361="Technology",C8361="Same Day",I8361&gt;6),H8361-(H8361*12%),AND(F8361="Office Supplies",OR(C8361="Second Day",C8361="Standard Class"),I8361&gt;4),H8361-(H8361*8%)),H8361)</f>
        <v>217.44</v>
      </c>
      <c r="N8361" s="2" cm="1">
        <f t="array" ref="N8361">IFERROR(_xlfn.IFS(AND(J8361="Yes",F8361="Furniture",OR(C8361="Second Day",C8361="Standard Class"),I8361&gt;3),H8361-(H8361*15%),AND(J8361="Yes",F8361="Technology",C8361="Same Day",I8361&gt;4),H8361-(H8361*18%),AND(J8361="Yes",F8361="Office Supplies",C8361="First Class",I8361&gt;5),H8361-(H8361*20%)),H8361)</f>
        <v>217.44</v>
      </c>
      <c r="O8361" s="2"/>
    </row>
    <row r="8362" spans="1:15" ht="15.75" customHeight="1" x14ac:dyDescent="0.3">
      <c r="A8362" s="2" t="s">
        <v>4183</v>
      </c>
      <c r="B8362" s="3">
        <v>42737</v>
      </c>
      <c r="C8362" s="2" t="s">
        <v>11</v>
      </c>
      <c r="D8362" s="2" t="s">
        <v>12</v>
      </c>
      <c r="E8362" s="2" t="s">
        <v>39</v>
      </c>
      <c r="F8362" s="2" t="s">
        <v>21</v>
      </c>
      <c r="G8362" s="2" t="s">
        <v>29</v>
      </c>
      <c r="H8362" s="2">
        <v>31.744</v>
      </c>
      <c r="I8362" s="2">
        <v>2</v>
      </c>
      <c r="J8362" s="2" t="s">
        <v>16</v>
      </c>
      <c r="K8362" s="2">
        <f t="shared" si="260"/>
        <v>31.744</v>
      </c>
      <c r="L8362" s="2">
        <f t="shared" si="261"/>
        <v>31.744</v>
      </c>
      <c r="M8362" s="2" cm="1">
        <f t="array" ref="M8362">IFERROR(_xlfn.IFS(AND(F8362="Furniture",C8362="First Class",I8362&gt;5),H8362-(H8362*10%),AND(F8362="Technology",C8362="Same Day",I8362&gt;6),H8362-(H8362*12%),AND(F8362="Office Supplies",OR(C8362="Second Day",C8362="Standard Class"),I8362&gt;4),H8362-(H8362*8%)),H8362)</f>
        <v>31.744</v>
      </c>
      <c r="N8362" s="2" cm="1">
        <f t="array" ref="N8362">IFERROR(_xlfn.IFS(AND(J8362="Yes",F8362="Furniture",OR(C8362="Second Day",C8362="Standard Class"),I8362&gt;3),H8362-(H8362*15%),AND(J8362="Yes",F8362="Technology",C8362="Same Day",I8362&gt;4),H8362-(H8362*18%),AND(J8362="Yes",F8362="Office Supplies",C8362="First Class",I8362&gt;5),H8362-(H8362*20%)),H8362)</f>
        <v>31.744</v>
      </c>
      <c r="O8362" s="2"/>
    </row>
    <row r="8363" spans="1:15" ht="15.75" customHeight="1" x14ac:dyDescent="0.3">
      <c r="A8363" s="2" t="s">
        <v>4183</v>
      </c>
      <c r="B8363" s="3">
        <v>42737</v>
      </c>
      <c r="C8363" s="2" t="s">
        <v>11</v>
      </c>
      <c r="D8363" s="2" t="s">
        <v>12</v>
      </c>
      <c r="E8363" s="2" t="s">
        <v>39</v>
      </c>
      <c r="F8363" s="2" t="s">
        <v>21</v>
      </c>
      <c r="G8363" s="2" t="s">
        <v>33</v>
      </c>
      <c r="H8363" s="2">
        <v>5.4319999999999986</v>
      </c>
      <c r="I8363" s="2">
        <v>2</v>
      </c>
      <c r="J8363" s="2" t="s">
        <v>16</v>
      </c>
      <c r="K8363" s="2">
        <f t="shared" si="260"/>
        <v>5.4319999999999986</v>
      </c>
      <c r="L8363" s="2">
        <f t="shared" si="261"/>
        <v>5.4319999999999986</v>
      </c>
      <c r="M8363" s="2" cm="1">
        <f t="array" ref="M8363">IFERROR(_xlfn.IFS(AND(F8363="Furniture",C8363="First Class",I8363&gt;5),H8363-(H8363*10%),AND(F8363="Technology",C8363="Same Day",I8363&gt;6),H8363-(H8363*12%),AND(F8363="Office Supplies",OR(C8363="Second Day",C8363="Standard Class"),I8363&gt;4),H8363-(H8363*8%)),H8363)</f>
        <v>5.4319999999999986</v>
      </c>
      <c r="N8363" s="2" cm="1">
        <f t="array" ref="N8363">IFERROR(_xlfn.IFS(AND(J8363="Yes",F8363="Furniture",OR(C8363="Second Day",C8363="Standard Class"),I8363&gt;3),H8363-(H8363*15%),AND(J8363="Yes",F8363="Technology",C8363="Same Day",I8363&gt;4),H8363-(H8363*18%),AND(J8363="Yes",F8363="Office Supplies",C8363="First Class",I8363&gt;5),H8363-(H8363*20%)),H8363)</f>
        <v>5.4319999999999986</v>
      </c>
      <c r="O8363" s="2"/>
    </row>
    <row r="8364" spans="1:15" ht="15.75" customHeight="1" x14ac:dyDescent="0.3">
      <c r="A8364" s="2" t="s">
        <v>4183</v>
      </c>
      <c r="B8364" s="3">
        <v>42737</v>
      </c>
      <c r="C8364" s="2" t="s">
        <v>11</v>
      </c>
      <c r="D8364" s="2" t="s">
        <v>12</v>
      </c>
      <c r="E8364" s="2" t="s">
        <v>39</v>
      </c>
      <c r="F8364" s="2" t="s">
        <v>14</v>
      </c>
      <c r="G8364" s="2" t="s">
        <v>25</v>
      </c>
      <c r="H8364" s="2">
        <v>913.43000000000006</v>
      </c>
      <c r="I8364" s="2">
        <v>5</v>
      </c>
      <c r="J8364" s="2" t="s">
        <v>16</v>
      </c>
      <c r="K8364" s="2">
        <f t="shared" si="260"/>
        <v>776.41550000000007</v>
      </c>
      <c r="L8364" s="2">
        <f t="shared" si="261"/>
        <v>913.43000000000006</v>
      </c>
      <c r="M8364" s="2" cm="1">
        <f t="array" ref="M8364">IFERROR(_xlfn.IFS(AND(F8364="Furniture",C8364="First Class",I8364&gt;5),H8364-(H8364*10%),AND(F8364="Technology",C8364="Same Day",I8364&gt;6),H8364-(H8364*12%),AND(F8364="Office Supplies",OR(C8364="Second Day",C8364="Standard Class"),I8364&gt;4),H8364-(H8364*8%)),H8364)</f>
        <v>913.43000000000006</v>
      </c>
      <c r="N8364" s="2" cm="1">
        <f t="array" ref="N8364">IFERROR(_xlfn.IFS(AND(J8364="Yes",F8364="Furniture",OR(C8364="Second Day",C8364="Standard Class"),I8364&gt;3),H8364-(H8364*15%),AND(J8364="Yes",F8364="Technology",C8364="Same Day",I8364&gt;4),H8364-(H8364*18%),AND(J8364="Yes",F8364="Office Supplies",C8364="First Class",I8364&gt;5),H8364-(H8364*20%)),H8364)</f>
        <v>913.43000000000006</v>
      </c>
      <c r="O8364" s="2"/>
    </row>
    <row r="8365" spans="1:15" ht="15.75" customHeight="1" x14ac:dyDescent="0.3">
      <c r="A8365" s="2" t="s">
        <v>4183</v>
      </c>
      <c r="B8365" s="3">
        <v>42737</v>
      </c>
      <c r="C8365" s="2" t="s">
        <v>11</v>
      </c>
      <c r="D8365" s="2" t="s">
        <v>12</v>
      </c>
      <c r="E8365" s="2" t="s">
        <v>39</v>
      </c>
      <c r="F8365" s="2" t="s">
        <v>21</v>
      </c>
      <c r="G8365" s="2" t="s">
        <v>26</v>
      </c>
      <c r="H8365" s="2">
        <v>372.14400000000001</v>
      </c>
      <c r="I8365" s="2">
        <v>3</v>
      </c>
      <c r="J8365" s="2" t="s">
        <v>16</v>
      </c>
      <c r="K8365" s="2">
        <f t="shared" si="260"/>
        <v>316.32240000000002</v>
      </c>
      <c r="L8365" s="2">
        <f t="shared" si="261"/>
        <v>372.14400000000001</v>
      </c>
      <c r="M8365" s="2" cm="1">
        <f t="array" ref="M8365">IFERROR(_xlfn.IFS(AND(F8365="Furniture",C8365="First Class",I8365&gt;5),H8365-(H8365*10%),AND(F8365="Technology",C8365="Same Day",I8365&gt;6),H8365-(H8365*12%),AND(F8365="Office Supplies",OR(C8365="Second Day",C8365="Standard Class"),I8365&gt;4),H8365-(H8365*8%)),H8365)</f>
        <v>372.14400000000001</v>
      </c>
      <c r="N8365" s="2" cm="1">
        <f t="array" ref="N8365">IFERROR(_xlfn.IFS(AND(J8365="Yes",F8365="Furniture",OR(C8365="Second Day",C8365="Standard Class"),I8365&gt;3),H8365-(H8365*15%),AND(J8365="Yes",F8365="Technology",C8365="Same Day",I8365&gt;4),H8365-(H8365*18%),AND(J8365="Yes",F8365="Office Supplies",C8365="First Class",I8365&gt;5),H8365-(H8365*20%)),H8365)</f>
        <v>372.14400000000001</v>
      </c>
      <c r="O8365" s="2"/>
    </row>
    <row r="8366" spans="1:15" ht="15.75" customHeight="1" x14ac:dyDescent="0.3">
      <c r="A8366" s="2" t="s">
        <v>4184</v>
      </c>
      <c r="B8366" s="3">
        <v>42853</v>
      </c>
      <c r="C8366" s="2" t="s">
        <v>24</v>
      </c>
      <c r="D8366" s="2" t="s">
        <v>12</v>
      </c>
      <c r="E8366" s="2" t="s">
        <v>13</v>
      </c>
      <c r="F8366" s="2" t="s">
        <v>30</v>
      </c>
      <c r="G8366" s="2" t="s">
        <v>31</v>
      </c>
      <c r="H8366" s="2">
        <v>751.98400000000004</v>
      </c>
      <c r="I8366" s="2">
        <v>2</v>
      </c>
      <c r="J8366" s="2" t="s">
        <v>16</v>
      </c>
      <c r="K8366" s="2">
        <f t="shared" si="260"/>
        <v>639.18640000000005</v>
      </c>
      <c r="L8366" s="2">
        <f t="shared" si="261"/>
        <v>751.98400000000004</v>
      </c>
      <c r="M8366" s="2" cm="1">
        <f t="array" ref="M8366">IFERROR(_xlfn.IFS(AND(F8366="Furniture",C8366="First Class",I8366&gt;5),H8366-(H8366*10%),AND(F8366="Technology",C8366="Same Day",I8366&gt;6),H8366-(H8366*12%),AND(F8366="Office Supplies",OR(C8366="Second Day",C8366="Standard Class"),I8366&gt;4),H8366-(H8366*8%)),H8366)</f>
        <v>751.98400000000004</v>
      </c>
      <c r="N8366" s="2" cm="1">
        <f t="array" ref="N8366">IFERROR(_xlfn.IFS(AND(J8366="Yes",F8366="Furniture",OR(C8366="Second Day",C8366="Standard Class"),I8366&gt;3),H8366-(H8366*15%),AND(J8366="Yes",F8366="Technology",C8366="Same Day",I8366&gt;4),H8366-(H8366*18%),AND(J8366="Yes",F8366="Office Supplies",C8366="First Class",I8366&gt;5),H8366-(H8366*20%)),H8366)</f>
        <v>751.98400000000004</v>
      </c>
      <c r="O8366" s="2"/>
    </row>
    <row r="8367" spans="1:15" ht="15.75" customHeight="1" x14ac:dyDescent="0.3">
      <c r="A8367" s="2" t="s">
        <v>4185</v>
      </c>
      <c r="B8367" s="3">
        <v>42765</v>
      </c>
      <c r="C8367" s="2" t="s">
        <v>54</v>
      </c>
      <c r="D8367" s="2" t="s">
        <v>38</v>
      </c>
      <c r="E8367" s="2" t="s">
        <v>20</v>
      </c>
      <c r="F8367" s="2" t="s">
        <v>30</v>
      </c>
      <c r="G8367" s="2" t="s">
        <v>31</v>
      </c>
      <c r="H8367" s="2">
        <v>604.76800000000003</v>
      </c>
      <c r="I8367" s="2">
        <v>4</v>
      </c>
      <c r="J8367" s="2" t="s">
        <v>16</v>
      </c>
      <c r="K8367" s="2">
        <f t="shared" si="260"/>
        <v>514.05280000000005</v>
      </c>
      <c r="L8367" s="2">
        <f t="shared" si="261"/>
        <v>604.76800000000003</v>
      </c>
      <c r="M8367" s="2" cm="1">
        <f t="array" ref="M8367">IFERROR(_xlfn.IFS(AND(F8367="Furniture",C8367="First Class",I8367&gt;5),H8367-(H8367*10%),AND(F8367="Technology",C8367="Same Day",I8367&gt;6),H8367-(H8367*12%),AND(F8367="Office Supplies",OR(C8367="Second Day",C8367="Standard Class"),I8367&gt;4),H8367-(H8367*8%)),H8367)</f>
        <v>604.76800000000003</v>
      </c>
      <c r="N8367" s="2" cm="1">
        <f t="array" ref="N8367">IFERROR(_xlfn.IFS(AND(J8367="Yes",F8367="Furniture",OR(C8367="Second Day",C8367="Standard Class"),I8367&gt;3),H8367-(H8367*15%),AND(J8367="Yes",F8367="Technology",C8367="Same Day",I8367&gt;4),H8367-(H8367*18%),AND(J8367="Yes",F8367="Office Supplies",C8367="First Class",I8367&gt;5),H8367-(H8367*20%)),H8367)</f>
        <v>604.76800000000003</v>
      </c>
      <c r="O8367" s="2"/>
    </row>
    <row r="8368" spans="1:15" ht="15.75" customHeight="1" x14ac:dyDescent="0.3">
      <c r="A8368" s="2" t="s">
        <v>4186</v>
      </c>
      <c r="B8368" s="3">
        <v>41889</v>
      </c>
      <c r="C8368" s="2" t="s">
        <v>11</v>
      </c>
      <c r="D8368" s="2" t="s">
        <v>19</v>
      </c>
      <c r="E8368" s="2" t="s">
        <v>20</v>
      </c>
      <c r="F8368" s="2" t="s">
        <v>21</v>
      </c>
      <c r="G8368" s="2" t="s">
        <v>105</v>
      </c>
      <c r="H8368" s="2">
        <v>27.36</v>
      </c>
      <c r="I8368" s="2">
        <v>4</v>
      </c>
      <c r="J8368" s="2" t="s">
        <v>43</v>
      </c>
      <c r="K8368" s="2">
        <f t="shared" si="260"/>
        <v>27.36</v>
      </c>
      <c r="L8368" s="2">
        <f t="shared" si="261"/>
        <v>25.992000000000001</v>
      </c>
      <c r="M8368" s="2" cm="1">
        <f t="array" ref="M8368">IFERROR(_xlfn.IFS(AND(F8368="Furniture",C8368="First Class",I8368&gt;5),H8368-(H8368*10%),AND(F8368="Technology",C8368="Same Day",I8368&gt;6),H8368-(H8368*12%),AND(F8368="Office Supplies",OR(C8368="Second Day",C8368="Standard Class"),I8368&gt;4),H8368-(H8368*8%)),H8368)</f>
        <v>27.36</v>
      </c>
      <c r="N8368" s="2" cm="1">
        <f t="array" ref="N8368">IFERROR(_xlfn.IFS(AND(J8368="Yes",F8368="Furniture",OR(C8368="Second Day",C8368="Standard Class"),I8368&gt;3),H8368-(H8368*15%),AND(J8368="Yes",F8368="Technology",C8368="Same Day",I8368&gt;4),H8368-(H8368*18%),AND(J8368="Yes",F8368="Office Supplies",C8368="First Class",I8368&gt;5),H8368-(H8368*20%)),H8368)</f>
        <v>27.36</v>
      </c>
      <c r="O8368" s="2"/>
    </row>
    <row r="8369" spans="1:15" ht="15.75" customHeight="1" x14ac:dyDescent="0.3">
      <c r="A8369" s="2" t="s">
        <v>4186</v>
      </c>
      <c r="B8369" s="3">
        <v>41889</v>
      </c>
      <c r="C8369" s="2" t="s">
        <v>11</v>
      </c>
      <c r="D8369" s="2" t="s">
        <v>19</v>
      </c>
      <c r="E8369" s="2" t="s">
        <v>20</v>
      </c>
      <c r="F8369" s="2" t="s">
        <v>21</v>
      </c>
      <c r="G8369" s="2" t="s">
        <v>35</v>
      </c>
      <c r="H8369" s="2">
        <v>20.56</v>
      </c>
      <c r="I8369" s="2">
        <v>2</v>
      </c>
      <c r="J8369" s="2" t="s">
        <v>43</v>
      </c>
      <c r="K8369" s="2">
        <f t="shared" si="260"/>
        <v>20.56</v>
      </c>
      <c r="L8369" s="2">
        <f t="shared" si="261"/>
        <v>19.532</v>
      </c>
      <c r="M8369" s="2" cm="1">
        <f t="array" ref="M8369">IFERROR(_xlfn.IFS(AND(F8369="Furniture",C8369="First Class",I8369&gt;5),H8369-(H8369*10%),AND(F8369="Technology",C8369="Same Day",I8369&gt;6),H8369-(H8369*12%),AND(F8369="Office Supplies",OR(C8369="Second Day",C8369="Standard Class"),I8369&gt;4),H8369-(H8369*8%)),H8369)</f>
        <v>20.56</v>
      </c>
      <c r="N8369" s="2" cm="1">
        <f t="array" ref="N8369">IFERROR(_xlfn.IFS(AND(J8369="Yes",F8369="Furniture",OR(C8369="Second Day",C8369="Standard Class"),I8369&gt;3),H8369-(H8369*15%),AND(J8369="Yes",F8369="Technology",C8369="Same Day",I8369&gt;4),H8369-(H8369*18%),AND(J8369="Yes",F8369="Office Supplies",C8369="First Class",I8369&gt;5),H8369-(H8369*20%)),H8369)</f>
        <v>20.56</v>
      </c>
      <c r="O8369" s="2"/>
    </row>
    <row r="8370" spans="1:15" ht="15.75" customHeight="1" x14ac:dyDescent="0.3">
      <c r="A8370" s="2" t="s">
        <v>4186</v>
      </c>
      <c r="B8370" s="3">
        <v>41889</v>
      </c>
      <c r="C8370" s="2" t="s">
        <v>11</v>
      </c>
      <c r="D8370" s="2" t="s">
        <v>19</v>
      </c>
      <c r="E8370" s="2" t="s">
        <v>20</v>
      </c>
      <c r="F8370" s="2" t="s">
        <v>21</v>
      </c>
      <c r="G8370" s="2" t="s">
        <v>32</v>
      </c>
      <c r="H8370" s="2">
        <v>83.920000000000016</v>
      </c>
      <c r="I8370" s="2">
        <v>5</v>
      </c>
      <c r="J8370" s="2" t="s">
        <v>43</v>
      </c>
      <c r="K8370" s="2">
        <f t="shared" si="260"/>
        <v>83.920000000000016</v>
      </c>
      <c r="L8370" s="2">
        <f t="shared" si="261"/>
        <v>79.724000000000018</v>
      </c>
      <c r="M8370" s="2" cm="1">
        <f t="array" ref="M8370">IFERROR(_xlfn.IFS(AND(F8370="Furniture",C8370="First Class",I8370&gt;5),H8370-(H8370*10%),AND(F8370="Technology",C8370="Same Day",I8370&gt;6),H8370-(H8370*12%),AND(F8370="Office Supplies",OR(C8370="Second Day",C8370="Standard Class"),I8370&gt;4),H8370-(H8370*8%)),H8370)</f>
        <v>83.920000000000016</v>
      </c>
      <c r="N8370" s="2" cm="1">
        <f t="array" ref="N8370">IFERROR(_xlfn.IFS(AND(J8370="Yes",F8370="Furniture",OR(C8370="Second Day",C8370="Standard Class"),I8370&gt;3),H8370-(H8370*15%),AND(J8370="Yes",F8370="Technology",C8370="Same Day",I8370&gt;4),H8370-(H8370*18%),AND(J8370="Yes",F8370="Office Supplies",C8370="First Class",I8370&gt;5),H8370-(H8370*20%)),H8370)</f>
        <v>83.920000000000016</v>
      </c>
      <c r="O8370" s="2"/>
    </row>
    <row r="8371" spans="1:15" ht="15.75" customHeight="1" x14ac:dyDescent="0.3">
      <c r="A8371" s="2" t="s">
        <v>4187</v>
      </c>
      <c r="B8371" s="3">
        <v>42532</v>
      </c>
      <c r="C8371" s="2" t="s">
        <v>24</v>
      </c>
      <c r="D8371" s="2" t="s">
        <v>12</v>
      </c>
      <c r="E8371" s="2" t="s">
        <v>20</v>
      </c>
      <c r="F8371" s="2" t="s">
        <v>14</v>
      </c>
      <c r="G8371" s="2" t="s">
        <v>25</v>
      </c>
      <c r="H8371" s="2">
        <v>902.71199999999999</v>
      </c>
      <c r="I8371" s="2">
        <v>3</v>
      </c>
      <c r="J8371" s="2" t="s">
        <v>16</v>
      </c>
      <c r="K8371" s="2">
        <f t="shared" si="260"/>
        <v>767.30520000000001</v>
      </c>
      <c r="L8371" s="2">
        <f t="shared" si="261"/>
        <v>902.71199999999999</v>
      </c>
      <c r="M8371" s="2" cm="1">
        <f t="array" ref="M8371">IFERROR(_xlfn.IFS(AND(F8371="Furniture",C8371="First Class",I8371&gt;5),H8371-(H8371*10%),AND(F8371="Technology",C8371="Same Day",I8371&gt;6),H8371-(H8371*12%),AND(F8371="Office Supplies",OR(C8371="Second Day",C8371="Standard Class"),I8371&gt;4),H8371-(H8371*8%)),H8371)</f>
        <v>902.71199999999999</v>
      </c>
      <c r="N8371" s="2" cm="1">
        <f t="array" ref="N8371">IFERROR(_xlfn.IFS(AND(J8371="Yes",F8371="Furniture",OR(C8371="Second Day",C8371="Standard Class"),I8371&gt;3),H8371-(H8371*15%),AND(J8371="Yes",F8371="Technology",C8371="Same Day",I8371&gt;4),H8371-(H8371*18%),AND(J8371="Yes",F8371="Office Supplies",C8371="First Class",I8371&gt;5),H8371-(H8371*20%)),H8371)</f>
        <v>902.71199999999999</v>
      </c>
      <c r="O8371" s="2"/>
    </row>
    <row r="8372" spans="1:15" ht="15.75" customHeight="1" x14ac:dyDescent="0.3">
      <c r="A8372" s="2" t="s">
        <v>4188</v>
      </c>
      <c r="B8372" s="3">
        <v>42660</v>
      </c>
      <c r="C8372" s="2" t="s">
        <v>24</v>
      </c>
      <c r="D8372" s="2" t="s">
        <v>38</v>
      </c>
      <c r="E8372" s="2" t="s">
        <v>20</v>
      </c>
      <c r="F8372" s="2" t="s">
        <v>14</v>
      </c>
      <c r="G8372" s="2" t="s">
        <v>15</v>
      </c>
      <c r="H8372" s="2">
        <v>120.666</v>
      </c>
      <c r="I8372" s="2">
        <v>2</v>
      </c>
      <c r="J8372" s="2" t="s">
        <v>16</v>
      </c>
      <c r="K8372" s="2">
        <f t="shared" si="260"/>
        <v>120.666</v>
      </c>
      <c r="L8372" s="2">
        <f t="shared" si="261"/>
        <v>120.666</v>
      </c>
      <c r="M8372" s="2" cm="1">
        <f t="array" ref="M8372">IFERROR(_xlfn.IFS(AND(F8372="Furniture",C8372="First Class",I8372&gt;5),H8372-(H8372*10%),AND(F8372="Technology",C8372="Same Day",I8372&gt;6),H8372-(H8372*12%),AND(F8372="Office Supplies",OR(C8372="Second Day",C8372="Standard Class"),I8372&gt;4),H8372-(H8372*8%)),H8372)</f>
        <v>120.666</v>
      </c>
      <c r="N8372" s="2" cm="1">
        <f t="array" ref="N8372">IFERROR(_xlfn.IFS(AND(J8372="Yes",F8372="Furniture",OR(C8372="Second Day",C8372="Standard Class"),I8372&gt;3),H8372-(H8372*15%),AND(J8372="Yes",F8372="Technology",C8372="Same Day",I8372&gt;4),H8372-(H8372*18%),AND(J8372="Yes",F8372="Office Supplies",C8372="First Class",I8372&gt;5),H8372-(H8372*20%)),H8372)</f>
        <v>120.666</v>
      </c>
      <c r="O8372" s="2"/>
    </row>
    <row r="8373" spans="1:15" ht="15.75" customHeight="1" x14ac:dyDescent="0.3">
      <c r="A8373" s="2" t="s">
        <v>4189</v>
      </c>
      <c r="B8373" s="3">
        <v>42000</v>
      </c>
      <c r="C8373" s="2" t="s">
        <v>54</v>
      </c>
      <c r="D8373" s="2" t="s">
        <v>12</v>
      </c>
      <c r="E8373" s="2" t="s">
        <v>39</v>
      </c>
      <c r="F8373" s="2" t="s">
        <v>21</v>
      </c>
      <c r="G8373" s="2" t="s">
        <v>32</v>
      </c>
      <c r="H8373" s="2">
        <v>4.9839999999999991</v>
      </c>
      <c r="I8373" s="2">
        <v>1</v>
      </c>
      <c r="J8373" s="2" t="s">
        <v>16</v>
      </c>
      <c r="K8373" s="2">
        <f t="shared" si="260"/>
        <v>4.9839999999999991</v>
      </c>
      <c r="L8373" s="2">
        <f t="shared" si="261"/>
        <v>4.9839999999999991</v>
      </c>
      <c r="M8373" s="2" cm="1">
        <f t="array" ref="M8373">IFERROR(_xlfn.IFS(AND(F8373="Furniture",C8373="First Class",I8373&gt;5),H8373-(H8373*10%),AND(F8373="Technology",C8373="Same Day",I8373&gt;6),H8373-(H8373*12%),AND(F8373="Office Supplies",OR(C8373="Second Day",C8373="Standard Class"),I8373&gt;4),H8373-(H8373*8%)),H8373)</f>
        <v>4.9839999999999991</v>
      </c>
      <c r="N8373" s="2" cm="1">
        <f t="array" ref="N8373">IFERROR(_xlfn.IFS(AND(J8373="Yes",F8373="Furniture",OR(C8373="Second Day",C8373="Standard Class"),I8373&gt;3),H8373-(H8373*15%),AND(J8373="Yes",F8373="Technology",C8373="Same Day",I8373&gt;4),H8373-(H8373*18%),AND(J8373="Yes",F8373="Office Supplies",C8373="First Class",I8373&gt;5),H8373-(H8373*20%)),H8373)</f>
        <v>4.9839999999999991</v>
      </c>
      <c r="O8373" s="2"/>
    </row>
    <row r="8374" spans="1:15" ht="15.75" customHeight="1" x14ac:dyDescent="0.3">
      <c r="A8374" s="2" t="s">
        <v>4190</v>
      </c>
      <c r="B8374" s="3">
        <v>42698</v>
      </c>
      <c r="C8374" s="2" t="s">
        <v>24</v>
      </c>
      <c r="D8374" s="2" t="s">
        <v>38</v>
      </c>
      <c r="E8374" s="2" t="s">
        <v>20</v>
      </c>
      <c r="F8374" s="2" t="s">
        <v>14</v>
      </c>
      <c r="G8374" s="2" t="s">
        <v>28</v>
      </c>
      <c r="H8374" s="2">
        <v>82.26</v>
      </c>
      <c r="I8374" s="2">
        <v>3</v>
      </c>
      <c r="J8374" s="2" t="s">
        <v>16</v>
      </c>
      <c r="K8374" s="2">
        <f t="shared" si="260"/>
        <v>82.26</v>
      </c>
      <c r="L8374" s="2">
        <f t="shared" si="261"/>
        <v>82.26</v>
      </c>
      <c r="M8374" s="2" cm="1">
        <f t="array" ref="M8374">IFERROR(_xlfn.IFS(AND(F8374="Furniture",C8374="First Class",I8374&gt;5),H8374-(H8374*10%),AND(F8374="Technology",C8374="Same Day",I8374&gt;6),H8374-(H8374*12%),AND(F8374="Office Supplies",OR(C8374="Second Day",C8374="Standard Class"),I8374&gt;4),H8374-(H8374*8%)),H8374)</f>
        <v>82.26</v>
      </c>
      <c r="N8374" s="2" cm="1">
        <f t="array" ref="N8374">IFERROR(_xlfn.IFS(AND(J8374="Yes",F8374="Furniture",OR(C8374="Second Day",C8374="Standard Class"),I8374&gt;3),H8374-(H8374*15%),AND(J8374="Yes",F8374="Technology",C8374="Same Day",I8374&gt;4),H8374-(H8374*18%),AND(J8374="Yes",F8374="Office Supplies",C8374="First Class",I8374&gt;5),H8374-(H8374*20%)),H8374)</f>
        <v>82.26</v>
      </c>
      <c r="O8374" s="2"/>
    </row>
    <row r="8375" spans="1:15" ht="15.75" customHeight="1" x14ac:dyDescent="0.3">
      <c r="A8375" s="2" t="s">
        <v>4191</v>
      </c>
      <c r="B8375" s="3">
        <v>42684</v>
      </c>
      <c r="C8375" s="2" t="s">
        <v>54</v>
      </c>
      <c r="D8375" s="2" t="s">
        <v>12</v>
      </c>
      <c r="E8375" s="2" t="s">
        <v>20</v>
      </c>
      <c r="F8375" s="2" t="s">
        <v>21</v>
      </c>
      <c r="G8375" s="2" t="s">
        <v>26</v>
      </c>
      <c r="H8375" s="2">
        <v>29.74</v>
      </c>
      <c r="I8375" s="2">
        <v>1</v>
      </c>
      <c r="J8375" s="2" t="s">
        <v>16</v>
      </c>
      <c r="K8375" s="2">
        <f t="shared" si="260"/>
        <v>29.74</v>
      </c>
      <c r="L8375" s="2">
        <f t="shared" si="261"/>
        <v>29.74</v>
      </c>
      <c r="M8375" s="2" cm="1">
        <f t="array" ref="M8375">IFERROR(_xlfn.IFS(AND(F8375="Furniture",C8375="First Class",I8375&gt;5),H8375-(H8375*10%),AND(F8375="Technology",C8375="Same Day",I8375&gt;6),H8375-(H8375*12%),AND(F8375="Office Supplies",OR(C8375="Second Day",C8375="Standard Class"),I8375&gt;4),H8375-(H8375*8%)),H8375)</f>
        <v>29.74</v>
      </c>
      <c r="N8375" s="2" cm="1">
        <f t="array" ref="N8375">IFERROR(_xlfn.IFS(AND(J8375="Yes",F8375="Furniture",OR(C8375="Second Day",C8375="Standard Class"),I8375&gt;3),H8375-(H8375*15%),AND(J8375="Yes",F8375="Technology",C8375="Same Day",I8375&gt;4),H8375-(H8375*18%),AND(J8375="Yes",F8375="Office Supplies",C8375="First Class",I8375&gt;5),H8375-(H8375*20%)),H8375)</f>
        <v>29.74</v>
      </c>
      <c r="O8375" s="2"/>
    </row>
    <row r="8376" spans="1:15" ht="15.75" customHeight="1" x14ac:dyDescent="0.3">
      <c r="A8376" s="2" t="s">
        <v>4192</v>
      </c>
      <c r="B8376" s="3">
        <v>42009</v>
      </c>
      <c r="C8376" s="2" t="s">
        <v>24</v>
      </c>
      <c r="D8376" s="2" t="s">
        <v>38</v>
      </c>
      <c r="E8376" s="2" t="s">
        <v>20</v>
      </c>
      <c r="F8376" s="2" t="s">
        <v>21</v>
      </c>
      <c r="G8376" s="2" t="s">
        <v>33</v>
      </c>
      <c r="H8376" s="2">
        <v>87.36</v>
      </c>
      <c r="I8376" s="2">
        <v>6</v>
      </c>
      <c r="J8376" s="2" t="s">
        <v>16</v>
      </c>
      <c r="K8376" s="2">
        <f t="shared" si="260"/>
        <v>87.36</v>
      </c>
      <c r="L8376" s="2">
        <f t="shared" si="261"/>
        <v>87.36</v>
      </c>
      <c r="M8376" s="2" cm="1">
        <f t="array" ref="M8376">IFERROR(_xlfn.IFS(AND(F8376="Furniture",C8376="First Class",I8376&gt;5),H8376-(H8376*10%),AND(F8376="Technology",C8376="Same Day",I8376&gt;6),H8376-(H8376*12%),AND(F8376="Office Supplies",OR(C8376="Second Day",C8376="Standard Class"),I8376&gt;4),H8376-(H8376*8%)),H8376)</f>
        <v>80.371200000000002</v>
      </c>
      <c r="N8376" s="2" cm="1">
        <f t="array" ref="N8376">IFERROR(_xlfn.IFS(AND(J8376="Yes",F8376="Furniture",OR(C8376="Second Day",C8376="Standard Class"),I8376&gt;3),H8376-(H8376*15%),AND(J8376="Yes",F8376="Technology",C8376="Same Day",I8376&gt;4),H8376-(H8376*18%),AND(J8376="Yes",F8376="Office Supplies",C8376="First Class",I8376&gt;5),H8376-(H8376*20%)),H8376)</f>
        <v>87.36</v>
      </c>
      <c r="O8376" s="2"/>
    </row>
    <row r="8377" spans="1:15" ht="15.75" customHeight="1" x14ac:dyDescent="0.3">
      <c r="A8377" s="2" t="s">
        <v>4192</v>
      </c>
      <c r="B8377" s="3">
        <v>42009</v>
      </c>
      <c r="C8377" s="2" t="s">
        <v>24</v>
      </c>
      <c r="D8377" s="2" t="s">
        <v>38</v>
      </c>
      <c r="E8377" s="2" t="s">
        <v>20</v>
      </c>
      <c r="F8377" s="2" t="s">
        <v>21</v>
      </c>
      <c r="G8377" s="2" t="s">
        <v>32</v>
      </c>
      <c r="H8377" s="2">
        <v>56.16</v>
      </c>
      <c r="I8377" s="2">
        <v>6</v>
      </c>
      <c r="J8377" s="2" t="s">
        <v>16</v>
      </c>
      <c r="K8377" s="2">
        <f t="shared" si="260"/>
        <v>56.16</v>
      </c>
      <c r="L8377" s="2">
        <f t="shared" si="261"/>
        <v>56.16</v>
      </c>
      <c r="M8377" s="2" cm="1">
        <f t="array" ref="M8377">IFERROR(_xlfn.IFS(AND(F8377="Furniture",C8377="First Class",I8377&gt;5),H8377-(H8377*10%),AND(F8377="Technology",C8377="Same Day",I8377&gt;6),H8377-(H8377*12%),AND(F8377="Office Supplies",OR(C8377="Second Day",C8377="Standard Class"),I8377&gt;4),H8377-(H8377*8%)),H8377)</f>
        <v>51.667199999999994</v>
      </c>
      <c r="N8377" s="2" cm="1">
        <f t="array" ref="N8377">IFERROR(_xlfn.IFS(AND(J8377="Yes",F8377="Furniture",OR(C8377="Second Day",C8377="Standard Class"),I8377&gt;3),H8377-(H8377*15%),AND(J8377="Yes",F8377="Technology",C8377="Same Day",I8377&gt;4),H8377-(H8377*18%),AND(J8377="Yes",F8377="Office Supplies",C8377="First Class",I8377&gt;5),H8377-(H8377*20%)),H8377)</f>
        <v>56.16</v>
      </c>
      <c r="O8377" s="2"/>
    </row>
    <row r="8378" spans="1:15" ht="15.75" customHeight="1" x14ac:dyDescent="0.3">
      <c r="A8378" s="2" t="s">
        <v>4193</v>
      </c>
      <c r="B8378" s="3">
        <v>42815</v>
      </c>
      <c r="C8378" s="2" t="s">
        <v>24</v>
      </c>
      <c r="D8378" s="2" t="s">
        <v>19</v>
      </c>
      <c r="E8378" s="2" t="s">
        <v>13</v>
      </c>
      <c r="F8378" s="2" t="s">
        <v>21</v>
      </c>
      <c r="G8378" s="2" t="s">
        <v>33</v>
      </c>
      <c r="H8378" s="2">
        <v>64.384</v>
      </c>
      <c r="I8378" s="2">
        <v>1</v>
      </c>
      <c r="J8378" s="2" t="s">
        <v>16</v>
      </c>
      <c r="K8378" s="2">
        <f t="shared" si="260"/>
        <v>64.384</v>
      </c>
      <c r="L8378" s="2">
        <f t="shared" si="261"/>
        <v>64.384</v>
      </c>
      <c r="M8378" s="2" cm="1">
        <f t="array" ref="M8378">IFERROR(_xlfn.IFS(AND(F8378="Furniture",C8378="First Class",I8378&gt;5),H8378-(H8378*10%),AND(F8378="Technology",C8378="Same Day",I8378&gt;6),H8378-(H8378*12%),AND(F8378="Office Supplies",OR(C8378="Second Day",C8378="Standard Class"),I8378&gt;4),H8378-(H8378*8%)),H8378)</f>
        <v>64.384</v>
      </c>
      <c r="N8378" s="2" cm="1">
        <f t="array" ref="N8378">IFERROR(_xlfn.IFS(AND(J8378="Yes",F8378="Furniture",OR(C8378="Second Day",C8378="Standard Class"),I8378&gt;3),H8378-(H8378*15%),AND(J8378="Yes",F8378="Technology",C8378="Same Day",I8378&gt;4),H8378-(H8378*18%),AND(J8378="Yes",F8378="Office Supplies",C8378="First Class",I8378&gt;5),H8378-(H8378*20%)),H8378)</f>
        <v>64.384</v>
      </c>
      <c r="O8378" s="2"/>
    </row>
    <row r="8379" spans="1:15" ht="15.75" customHeight="1" x14ac:dyDescent="0.3">
      <c r="A8379" s="2" t="s">
        <v>4194</v>
      </c>
      <c r="B8379" s="3">
        <v>42320</v>
      </c>
      <c r="C8379" s="2" t="s">
        <v>24</v>
      </c>
      <c r="D8379" s="2" t="s">
        <v>19</v>
      </c>
      <c r="E8379" s="2" t="s">
        <v>39</v>
      </c>
      <c r="F8379" s="2" t="s">
        <v>21</v>
      </c>
      <c r="G8379" s="2" t="s">
        <v>26</v>
      </c>
      <c r="H8379" s="2">
        <v>64.784000000000006</v>
      </c>
      <c r="I8379" s="2">
        <v>1</v>
      </c>
      <c r="J8379" s="2" t="s">
        <v>16</v>
      </c>
      <c r="K8379" s="2">
        <f t="shared" si="260"/>
        <v>64.784000000000006</v>
      </c>
      <c r="L8379" s="2">
        <f t="shared" si="261"/>
        <v>64.784000000000006</v>
      </c>
      <c r="M8379" s="2" cm="1">
        <f t="array" ref="M8379">IFERROR(_xlfn.IFS(AND(F8379="Furniture",C8379="First Class",I8379&gt;5),H8379-(H8379*10%),AND(F8379="Technology",C8379="Same Day",I8379&gt;6),H8379-(H8379*12%),AND(F8379="Office Supplies",OR(C8379="Second Day",C8379="Standard Class"),I8379&gt;4),H8379-(H8379*8%)),H8379)</f>
        <v>64.784000000000006</v>
      </c>
      <c r="N8379" s="2" cm="1">
        <f t="array" ref="N8379">IFERROR(_xlfn.IFS(AND(J8379="Yes",F8379="Furniture",OR(C8379="Second Day",C8379="Standard Class"),I8379&gt;3),H8379-(H8379*15%),AND(J8379="Yes",F8379="Technology",C8379="Same Day",I8379&gt;4),H8379-(H8379*18%),AND(J8379="Yes",F8379="Office Supplies",C8379="First Class",I8379&gt;5),H8379-(H8379*20%)),H8379)</f>
        <v>64.784000000000006</v>
      </c>
      <c r="O8379" s="2"/>
    </row>
    <row r="8380" spans="1:15" ht="15.75" customHeight="1" x14ac:dyDescent="0.3">
      <c r="A8380" s="2" t="s">
        <v>4194</v>
      </c>
      <c r="B8380" s="3">
        <v>42320</v>
      </c>
      <c r="C8380" s="2" t="s">
        <v>24</v>
      </c>
      <c r="D8380" s="2" t="s">
        <v>19</v>
      </c>
      <c r="E8380" s="2" t="s">
        <v>39</v>
      </c>
      <c r="F8380" s="2" t="s">
        <v>21</v>
      </c>
      <c r="G8380" s="2" t="s">
        <v>35</v>
      </c>
      <c r="H8380" s="2">
        <v>15.552000000000003</v>
      </c>
      <c r="I8380" s="2">
        <v>3</v>
      </c>
      <c r="J8380" s="2" t="s">
        <v>16</v>
      </c>
      <c r="K8380" s="2">
        <f t="shared" si="260"/>
        <v>15.552000000000003</v>
      </c>
      <c r="L8380" s="2">
        <f t="shared" si="261"/>
        <v>15.552000000000003</v>
      </c>
      <c r="M8380" s="2" cm="1">
        <f t="array" ref="M8380">IFERROR(_xlfn.IFS(AND(F8380="Furniture",C8380="First Class",I8380&gt;5),H8380-(H8380*10%),AND(F8380="Technology",C8380="Same Day",I8380&gt;6),H8380-(H8380*12%),AND(F8380="Office Supplies",OR(C8380="Second Day",C8380="Standard Class"),I8380&gt;4),H8380-(H8380*8%)),H8380)</f>
        <v>15.552000000000003</v>
      </c>
      <c r="N8380" s="2" cm="1">
        <f t="array" ref="N8380">IFERROR(_xlfn.IFS(AND(J8380="Yes",F8380="Furniture",OR(C8380="Second Day",C8380="Standard Class"),I8380&gt;3),H8380-(H8380*15%),AND(J8380="Yes",F8380="Technology",C8380="Same Day",I8380&gt;4),H8380-(H8380*18%),AND(J8380="Yes",F8380="Office Supplies",C8380="First Class",I8380&gt;5),H8380-(H8380*20%)),H8380)</f>
        <v>15.552000000000003</v>
      </c>
      <c r="O8380" s="2"/>
    </row>
    <row r="8381" spans="1:15" ht="15.75" customHeight="1" x14ac:dyDescent="0.3">
      <c r="A8381" s="2" t="s">
        <v>4194</v>
      </c>
      <c r="B8381" s="3">
        <v>42320</v>
      </c>
      <c r="C8381" s="2" t="s">
        <v>24</v>
      </c>
      <c r="D8381" s="2" t="s">
        <v>19</v>
      </c>
      <c r="E8381" s="2" t="s">
        <v>39</v>
      </c>
      <c r="F8381" s="2" t="s">
        <v>21</v>
      </c>
      <c r="G8381" s="2" t="s">
        <v>51</v>
      </c>
      <c r="H8381" s="2">
        <v>223.88799999999998</v>
      </c>
      <c r="I8381" s="2">
        <v>7</v>
      </c>
      <c r="J8381" s="2" t="s">
        <v>16</v>
      </c>
      <c r="K8381" s="2">
        <f t="shared" si="260"/>
        <v>223.88799999999998</v>
      </c>
      <c r="L8381" s="2">
        <f t="shared" si="261"/>
        <v>223.88799999999998</v>
      </c>
      <c r="M8381" s="2" cm="1">
        <f t="array" ref="M8381">IFERROR(_xlfn.IFS(AND(F8381="Furniture",C8381="First Class",I8381&gt;5),H8381-(H8381*10%),AND(F8381="Technology",C8381="Same Day",I8381&gt;6),H8381-(H8381*12%),AND(F8381="Office Supplies",OR(C8381="Second Day",C8381="Standard Class"),I8381&gt;4),H8381-(H8381*8%)),H8381)</f>
        <v>205.97695999999996</v>
      </c>
      <c r="N8381" s="2" cm="1">
        <f t="array" ref="N8381">IFERROR(_xlfn.IFS(AND(J8381="Yes",F8381="Furniture",OR(C8381="Second Day",C8381="Standard Class"),I8381&gt;3),H8381-(H8381*15%),AND(J8381="Yes",F8381="Technology",C8381="Same Day",I8381&gt;4),H8381-(H8381*18%),AND(J8381="Yes",F8381="Office Supplies",C8381="First Class",I8381&gt;5),H8381-(H8381*20%)),H8381)</f>
        <v>223.88799999999998</v>
      </c>
      <c r="O8381" s="2"/>
    </row>
    <row r="8382" spans="1:15" ht="15.75" customHeight="1" x14ac:dyDescent="0.3">
      <c r="A8382" s="2" t="s">
        <v>4195</v>
      </c>
      <c r="B8382" s="3">
        <v>41891</v>
      </c>
      <c r="C8382" s="2" t="s">
        <v>11</v>
      </c>
      <c r="D8382" s="2" t="s">
        <v>12</v>
      </c>
      <c r="E8382" s="2" t="s">
        <v>39</v>
      </c>
      <c r="F8382" s="2" t="s">
        <v>21</v>
      </c>
      <c r="G8382" s="2" t="s">
        <v>35</v>
      </c>
      <c r="H8382" s="2">
        <v>10.896000000000001</v>
      </c>
      <c r="I8382" s="2">
        <v>3</v>
      </c>
      <c r="J8382" s="2" t="s">
        <v>16</v>
      </c>
      <c r="K8382" s="2">
        <f t="shared" si="260"/>
        <v>10.896000000000001</v>
      </c>
      <c r="L8382" s="2">
        <f t="shared" si="261"/>
        <v>10.896000000000001</v>
      </c>
      <c r="M8382" s="2" cm="1">
        <f t="array" ref="M8382">IFERROR(_xlfn.IFS(AND(F8382="Furniture",C8382="First Class",I8382&gt;5),H8382-(H8382*10%),AND(F8382="Technology",C8382="Same Day",I8382&gt;6),H8382-(H8382*12%),AND(F8382="Office Supplies",OR(C8382="Second Day",C8382="Standard Class"),I8382&gt;4),H8382-(H8382*8%)),H8382)</f>
        <v>10.896000000000001</v>
      </c>
      <c r="N8382" s="2" cm="1">
        <f t="array" ref="N8382">IFERROR(_xlfn.IFS(AND(J8382="Yes",F8382="Furniture",OR(C8382="Second Day",C8382="Standard Class"),I8382&gt;3),H8382-(H8382*15%),AND(J8382="Yes",F8382="Technology",C8382="Same Day",I8382&gt;4),H8382-(H8382*18%),AND(J8382="Yes",F8382="Office Supplies",C8382="First Class",I8382&gt;5),H8382-(H8382*20%)),H8382)</f>
        <v>10.896000000000001</v>
      </c>
      <c r="O8382" s="2"/>
    </row>
    <row r="8383" spans="1:15" ht="15.75" customHeight="1" x14ac:dyDescent="0.3">
      <c r="A8383" s="2" t="s">
        <v>4196</v>
      </c>
      <c r="B8383" s="3">
        <v>42446</v>
      </c>
      <c r="C8383" s="2" t="s">
        <v>11</v>
      </c>
      <c r="D8383" s="2" t="s">
        <v>12</v>
      </c>
      <c r="E8383" s="2" t="s">
        <v>20</v>
      </c>
      <c r="F8383" s="2" t="s">
        <v>30</v>
      </c>
      <c r="G8383" s="2" t="s">
        <v>31</v>
      </c>
      <c r="H8383" s="2">
        <v>84.784000000000006</v>
      </c>
      <c r="I8383" s="2">
        <v>2</v>
      </c>
      <c r="J8383" s="2" t="s">
        <v>16</v>
      </c>
      <c r="K8383" s="2">
        <f t="shared" si="260"/>
        <v>84.784000000000006</v>
      </c>
      <c r="L8383" s="2">
        <f t="shared" si="261"/>
        <v>84.784000000000006</v>
      </c>
      <c r="M8383" s="2" cm="1">
        <f t="array" ref="M8383">IFERROR(_xlfn.IFS(AND(F8383="Furniture",C8383="First Class",I8383&gt;5),H8383-(H8383*10%),AND(F8383="Technology",C8383="Same Day",I8383&gt;6),H8383-(H8383*12%),AND(F8383="Office Supplies",OR(C8383="Second Day",C8383="Standard Class"),I8383&gt;4),H8383-(H8383*8%)),H8383)</f>
        <v>84.784000000000006</v>
      </c>
      <c r="N8383" s="2" cm="1">
        <f t="array" ref="N8383">IFERROR(_xlfn.IFS(AND(J8383="Yes",F8383="Furniture",OR(C8383="Second Day",C8383="Standard Class"),I8383&gt;3),H8383-(H8383*15%),AND(J8383="Yes",F8383="Technology",C8383="Same Day",I8383&gt;4),H8383-(H8383*18%),AND(J8383="Yes",F8383="Office Supplies",C8383="First Class",I8383&gt;5),H8383-(H8383*20%)),H8383)</f>
        <v>84.784000000000006</v>
      </c>
      <c r="O8383" s="2"/>
    </row>
    <row r="8384" spans="1:15" ht="15.75" customHeight="1" x14ac:dyDescent="0.3">
      <c r="A8384" s="2" t="s">
        <v>4197</v>
      </c>
      <c r="B8384" s="3">
        <v>42408</v>
      </c>
      <c r="C8384" s="2" t="s">
        <v>24</v>
      </c>
      <c r="D8384" s="2" t="s">
        <v>19</v>
      </c>
      <c r="E8384" s="2" t="s">
        <v>39</v>
      </c>
      <c r="F8384" s="2" t="s">
        <v>14</v>
      </c>
      <c r="G8384" s="2" t="s">
        <v>17</v>
      </c>
      <c r="H8384" s="2">
        <v>241.49999999999997</v>
      </c>
      <c r="I8384" s="2">
        <v>4</v>
      </c>
      <c r="J8384" s="2" t="s">
        <v>16</v>
      </c>
      <c r="K8384" s="2">
        <f t="shared" si="260"/>
        <v>205.27499999999998</v>
      </c>
      <c r="L8384" s="2">
        <f t="shared" si="261"/>
        <v>241.49999999999997</v>
      </c>
      <c r="M8384" s="2" cm="1">
        <f t="array" ref="M8384">IFERROR(_xlfn.IFS(AND(F8384="Furniture",C8384="First Class",I8384&gt;5),H8384-(H8384*10%),AND(F8384="Technology",C8384="Same Day",I8384&gt;6),H8384-(H8384*12%),AND(F8384="Office Supplies",OR(C8384="Second Day",C8384="Standard Class"),I8384&gt;4),H8384-(H8384*8%)),H8384)</f>
        <v>241.49999999999997</v>
      </c>
      <c r="N8384" s="2" cm="1">
        <f t="array" ref="N8384">IFERROR(_xlfn.IFS(AND(J8384="Yes",F8384="Furniture",OR(C8384="Second Day",C8384="Standard Class"),I8384&gt;3),H8384-(H8384*15%),AND(J8384="Yes",F8384="Technology",C8384="Same Day",I8384&gt;4),H8384-(H8384*18%),AND(J8384="Yes",F8384="Office Supplies",C8384="First Class",I8384&gt;5),H8384-(H8384*20%)),H8384)</f>
        <v>241.49999999999997</v>
      </c>
      <c r="O8384" s="2"/>
    </row>
    <row r="8385" spans="1:15" ht="15.75" customHeight="1" x14ac:dyDescent="0.3">
      <c r="A8385" s="2" t="s">
        <v>4198</v>
      </c>
      <c r="B8385" s="3">
        <v>42700</v>
      </c>
      <c r="C8385" s="2" t="s">
        <v>54</v>
      </c>
      <c r="D8385" s="2" t="s">
        <v>38</v>
      </c>
      <c r="E8385" s="2" t="s">
        <v>46</v>
      </c>
      <c r="F8385" s="2" t="s">
        <v>30</v>
      </c>
      <c r="G8385" s="2" t="s">
        <v>49</v>
      </c>
      <c r="H8385" s="2">
        <v>59.97</v>
      </c>
      <c r="I8385" s="2">
        <v>3</v>
      </c>
      <c r="J8385" s="2" t="s">
        <v>16</v>
      </c>
      <c r="K8385" s="2">
        <f t="shared" si="260"/>
        <v>59.97</v>
      </c>
      <c r="L8385" s="2">
        <f t="shared" si="261"/>
        <v>59.97</v>
      </c>
      <c r="M8385" s="2" cm="1">
        <f t="array" ref="M8385">IFERROR(_xlfn.IFS(AND(F8385="Furniture",C8385="First Class",I8385&gt;5),H8385-(H8385*10%),AND(F8385="Technology",C8385="Same Day",I8385&gt;6),H8385-(H8385*12%),AND(F8385="Office Supplies",OR(C8385="Second Day",C8385="Standard Class"),I8385&gt;4),H8385-(H8385*8%)),H8385)</f>
        <v>59.97</v>
      </c>
      <c r="N8385" s="2" cm="1">
        <f t="array" ref="N8385">IFERROR(_xlfn.IFS(AND(J8385="Yes",F8385="Furniture",OR(C8385="Second Day",C8385="Standard Class"),I8385&gt;3),H8385-(H8385*15%),AND(J8385="Yes",F8385="Technology",C8385="Same Day",I8385&gt;4),H8385-(H8385*18%),AND(J8385="Yes",F8385="Office Supplies",C8385="First Class",I8385&gt;5),H8385-(H8385*20%)),H8385)</f>
        <v>59.97</v>
      </c>
      <c r="O8385" s="2"/>
    </row>
    <row r="8386" spans="1:15" ht="15.75" customHeight="1" x14ac:dyDescent="0.3">
      <c r="A8386" s="2" t="s">
        <v>4198</v>
      </c>
      <c r="B8386" s="3">
        <v>42700</v>
      </c>
      <c r="C8386" s="2" t="s">
        <v>54</v>
      </c>
      <c r="D8386" s="2" t="s">
        <v>38</v>
      </c>
      <c r="E8386" s="2" t="s">
        <v>46</v>
      </c>
      <c r="F8386" s="2" t="s">
        <v>21</v>
      </c>
      <c r="G8386" s="2" t="s">
        <v>35</v>
      </c>
      <c r="H8386" s="2">
        <v>13.36</v>
      </c>
      <c r="I8386" s="2">
        <v>2</v>
      </c>
      <c r="J8386" s="2" t="s">
        <v>16</v>
      </c>
      <c r="K8386" s="2">
        <f t="shared" si="260"/>
        <v>13.36</v>
      </c>
      <c r="L8386" s="2">
        <f t="shared" si="261"/>
        <v>13.36</v>
      </c>
      <c r="M8386" s="2" cm="1">
        <f t="array" ref="M8386">IFERROR(_xlfn.IFS(AND(F8386="Furniture",C8386="First Class",I8386&gt;5),H8386-(H8386*10%),AND(F8386="Technology",C8386="Same Day",I8386&gt;6),H8386-(H8386*12%),AND(F8386="Office Supplies",OR(C8386="Second Day",C8386="Standard Class"),I8386&gt;4),H8386-(H8386*8%)),H8386)</f>
        <v>13.36</v>
      </c>
      <c r="N8386" s="2" cm="1">
        <f t="array" ref="N8386">IFERROR(_xlfn.IFS(AND(J8386="Yes",F8386="Furniture",OR(C8386="Second Day",C8386="Standard Class"),I8386&gt;3),H8386-(H8386*15%),AND(J8386="Yes",F8386="Technology",C8386="Same Day",I8386&gt;4),H8386-(H8386*18%),AND(J8386="Yes",F8386="Office Supplies",C8386="First Class",I8386&gt;5),H8386-(H8386*20%)),H8386)</f>
        <v>13.36</v>
      </c>
      <c r="O8386" s="2"/>
    </row>
    <row r="8387" spans="1:15" ht="15.75" customHeight="1" x14ac:dyDescent="0.3">
      <c r="A8387" s="2" t="s">
        <v>4199</v>
      </c>
      <c r="B8387" s="3">
        <v>42982</v>
      </c>
      <c r="C8387" s="2" t="s">
        <v>24</v>
      </c>
      <c r="D8387" s="2" t="s">
        <v>19</v>
      </c>
      <c r="E8387" s="2" t="s">
        <v>20</v>
      </c>
      <c r="F8387" s="2" t="s">
        <v>21</v>
      </c>
      <c r="G8387" s="2" t="s">
        <v>32</v>
      </c>
      <c r="H8387" s="2">
        <v>11.808</v>
      </c>
      <c r="I8387" s="2">
        <v>3</v>
      </c>
      <c r="J8387" s="2" t="s">
        <v>16</v>
      </c>
      <c r="K8387" s="2">
        <f t="shared" ref="K8387:K8450" si="262">IF(H8387&gt;$Q$5,H8387-(H8387*15%),H8387)</f>
        <v>11.808</v>
      </c>
      <c r="L8387" s="2">
        <f t="shared" ref="L8387:L8450" si="263">IF(AND(J8387="Yes",D8387="Consumer"),H8387-(H8387*3%),IF(AND(J8387="Yes",D8387="Corporate"),H8387-(H8387*5%),IF(J8387="Yes",H8387-(H8387*7%),H8387)))</f>
        <v>11.808</v>
      </c>
      <c r="M8387" s="2" cm="1">
        <f t="array" ref="M8387">IFERROR(_xlfn.IFS(AND(F8387="Furniture",C8387="First Class",I8387&gt;5),H8387-(H8387*10%),AND(F8387="Technology",C8387="Same Day",I8387&gt;6),H8387-(H8387*12%),AND(F8387="Office Supplies",OR(C8387="Second Day",C8387="Standard Class"),I8387&gt;4),H8387-(H8387*8%)),H8387)</f>
        <v>11.808</v>
      </c>
      <c r="N8387" s="2" cm="1">
        <f t="array" ref="N8387">IFERROR(_xlfn.IFS(AND(J8387="Yes",F8387="Furniture",OR(C8387="Second Day",C8387="Standard Class"),I8387&gt;3),H8387-(H8387*15%),AND(J8387="Yes",F8387="Technology",C8387="Same Day",I8387&gt;4),H8387-(H8387*18%),AND(J8387="Yes",F8387="Office Supplies",C8387="First Class",I8387&gt;5),H8387-(H8387*20%)),H8387)</f>
        <v>11.808</v>
      </c>
      <c r="O8387" s="2"/>
    </row>
    <row r="8388" spans="1:15" ht="15.75" customHeight="1" x14ac:dyDescent="0.3">
      <c r="A8388" s="2" t="s">
        <v>4200</v>
      </c>
      <c r="B8388" s="3">
        <v>42152</v>
      </c>
      <c r="C8388" s="2" t="s">
        <v>24</v>
      </c>
      <c r="D8388" s="2" t="s">
        <v>12</v>
      </c>
      <c r="E8388" s="2" t="s">
        <v>46</v>
      </c>
      <c r="F8388" s="2" t="s">
        <v>21</v>
      </c>
      <c r="G8388" s="2" t="s">
        <v>26</v>
      </c>
      <c r="H8388" s="2">
        <v>16.239999999999998</v>
      </c>
      <c r="I8388" s="2">
        <v>1</v>
      </c>
      <c r="J8388" s="2" t="s">
        <v>16</v>
      </c>
      <c r="K8388" s="2">
        <f t="shared" si="262"/>
        <v>16.239999999999998</v>
      </c>
      <c r="L8388" s="2">
        <f t="shared" si="263"/>
        <v>16.239999999999998</v>
      </c>
      <c r="M8388" s="2" cm="1">
        <f t="array" ref="M8388">IFERROR(_xlfn.IFS(AND(F8388="Furniture",C8388="First Class",I8388&gt;5),H8388-(H8388*10%),AND(F8388="Technology",C8388="Same Day",I8388&gt;6),H8388-(H8388*12%),AND(F8388="Office Supplies",OR(C8388="Second Day",C8388="Standard Class"),I8388&gt;4),H8388-(H8388*8%)),H8388)</f>
        <v>16.239999999999998</v>
      </c>
      <c r="N8388" s="2" cm="1">
        <f t="array" ref="N8388">IFERROR(_xlfn.IFS(AND(J8388="Yes",F8388="Furniture",OR(C8388="Second Day",C8388="Standard Class"),I8388&gt;3),H8388-(H8388*15%),AND(J8388="Yes",F8388="Technology",C8388="Same Day",I8388&gt;4),H8388-(H8388*18%),AND(J8388="Yes",F8388="Office Supplies",C8388="First Class",I8388&gt;5),H8388-(H8388*20%)),H8388)</f>
        <v>16.239999999999998</v>
      </c>
      <c r="O8388" s="2"/>
    </row>
    <row r="8389" spans="1:15" ht="15.75" customHeight="1" x14ac:dyDescent="0.3">
      <c r="A8389" s="2" t="s">
        <v>4200</v>
      </c>
      <c r="B8389" s="3">
        <v>42152</v>
      </c>
      <c r="C8389" s="2" t="s">
        <v>24</v>
      </c>
      <c r="D8389" s="2" t="s">
        <v>12</v>
      </c>
      <c r="E8389" s="2" t="s">
        <v>46</v>
      </c>
      <c r="F8389" s="2" t="s">
        <v>21</v>
      </c>
      <c r="G8389" s="2" t="s">
        <v>26</v>
      </c>
      <c r="H8389" s="2">
        <v>77.55</v>
      </c>
      <c r="I8389" s="2">
        <v>5</v>
      </c>
      <c r="J8389" s="2" t="s">
        <v>16</v>
      </c>
      <c r="K8389" s="2">
        <f t="shared" si="262"/>
        <v>77.55</v>
      </c>
      <c r="L8389" s="2">
        <f t="shared" si="263"/>
        <v>77.55</v>
      </c>
      <c r="M8389" s="2" cm="1">
        <f t="array" ref="M8389">IFERROR(_xlfn.IFS(AND(F8389="Furniture",C8389="First Class",I8389&gt;5),H8389-(H8389*10%),AND(F8389="Technology",C8389="Same Day",I8389&gt;6),H8389-(H8389*12%),AND(F8389="Office Supplies",OR(C8389="Second Day",C8389="Standard Class"),I8389&gt;4),H8389-(H8389*8%)),H8389)</f>
        <v>71.346000000000004</v>
      </c>
      <c r="N8389" s="2" cm="1">
        <f t="array" ref="N8389">IFERROR(_xlfn.IFS(AND(J8389="Yes",F8389="Furniture",OR(C8389="Second Day",C8389="Standard Class"),I8389&gt;3),H8389-(H8389*15%),AND(J8389="Yes",F8389="Technology",C8389="Same Day",I8389&gt;4),H8389-(H8389*18%),AND(J8389="Yes",F8389="Office Supplies",C8389="First Class",I8389&gt;5),H8389-(H8389*20%)),H8389)</f>
        <v>77.55</v>
      </c>
      <c r="O8389" s="2"/>
    </row>
    <row r="8390" spans="1:15" ht="15.75" customHeight="1" x14ac:dyDescent="0.3">
      <c r="A8390" s="2" t="s">
        <v>4201</v>
      </c>
      <c r="B8390" s="3">
        <v>41944</v>
      </c>
      <c r="C8390" s="2" t="s">
        <v>24</v>
      </c>
      <c r="D8390" s="2" t="s">
        <v>19</v>
      </c>
      <c r="E8390" s="2" t="s">
        <v>46</v>
      </c>
      <c r="F8390" s="2" t="s">
        <v>21</v>
      </c>
      <c r="G8390" s="2" t="s">
        <v>33</v>
      </c>
      <c r="H8390" s="2">
        <v>76.12</v>
      </c>
      <c r="I8390" s="2">
        <v>2</v>
      </c>
      <c r="J8390" s="2" t="s">
        <v>16</v>
      </c>
      <c r="K8390" s="2">
        <f t="shared" si="262"/>
        <v>76.12</v>
      </c>
      <c r="L8390" s="2">
        <f t="shared" si="263"/>
        <v>76.12</v>
      </c>
      <c r="M8390" s="2" cm="1">
        <f t="array" ref="M8390">IFERROR(_xlfn.IFS(AND(F8390="Furniture",C8390="First Class",I8390&gt;5),H8390-(H8390*10%),AND(F8390="Technology",C8390="Same Day",I8390&gt;6),H8390-(H8390*12%),AND(F8390="Office Supplies",OR(C8390="Second Day",C8390="Standard Class"),I8390&gt;4),H8390-(H8390*8%)),H8390)</f>
        <v>76.12</v>
      </c>
      <c r="N8390" s="2" cm="1">
        <f t="array" ref="N8390">IFERROR(_xlfn.IFS(AND(J8390="Yes",F8390="Furniture",OR(C8390="Second Day",C8390="Standard Class"),I8390&gt;3),H8390-(H8390*15%),AND(J8390="Yes",F8390="Technology",C8390="Same Day",I8390&gt;4),H8390-(H8390*18%),AND(J8390="Yes",F8390="Office Supplies",C8390="First Class",I8390&gt;5),H8390-(H8390*20%)),H8390)</f>
        <v>76.12</v>
      </c>
      <c r="O8390" s="2"/>
    </row>
    <row r="8391" spans="1:15" ht="15.75" customHeight="1" x14ac:dyDescent="0.3">
      <c r="A8391" s="2" t="s">
        <v>4202</v>
      </c>
      <c r="B8391" s="3">
        <v>42731</v>
      </c>
      <c r="C8391" s="2" t="s">
        <v>54</v>
      </c>
      <c r="D8391" s="2" t="s">
        <v>38</v>
      </c>
      <c r="E8391" s="2" t="s">
        <v>46</v>
      </c>
      <c r="F8391" s="2" t="s">
        <v>21</v>
      </c>
      <c r="G8391" s="2" t="s">
        <v>64</v>
      </c>
      <c r="H8391" s="2">
        <v>17.184000000000001</v>
      </c>
      <c r="I8391" s="2">
        <v>6</v>
      </c>
      <c r="J8391" s="2" t="s">
        <v>16</v>
      </c>
      <c r="K8391" s="2">
        <f t="shared" si="262"/>
        <v>17.184000000000001</v>
      </c>
      <c r="L8391" s="2">
        <f t="shared" si="263"/>
        <v>17.184000000000001</v>
      </c>
      <c r="M8391" s="2" cm="1">
        <f t="array" ref="M8391">IFERROR(_xlfn.IFS(AND(F8391="Furniture",C8391="First Class",I8391&gt;5),H8391-(H8391*10%),AND(F8391="Technology",C8391="Same Day",I8391&gt;6),H8391-(H8391*12%),AND(F8391="Office Supplies",OR(C8391="Second Day",C8391="Standard Class"),I8391&gt;4),H8391-(H8391*8%)),H8391)</f>
        <v>17.184000000000001</v>
      </c>
      <c r="N8391" s="2" cm="1">
        <f t="array" ref="N8391">IFERROR(_xlfn.IFS(AND(J8391="Yes",F8391="Furniture",OR(C8391="Second Day",C8391="Standard Class"),I8391&gt;3),H8391-(H8391*15%),AND(J8391="Yes",F8391="Technology",C8391="Same Day",I8391&gt;4),H8391-(H8391*18%),AND(J8391="Yes",F8391="Office Supplies",C8391="First Class",I8391&gt;5),H8391-(H8391*20%)),H8391)</f>
        <v>17.184000000000001</v>
      </c>
      <c r="O8391" s="2"/>
    </row>
    <row r="8392" spans="1:15" ht="15.75" customHeight="1" x14ac:dyDescent="0.3">
      <c r="A8392" s="2" t="s">
        <v>4203</v>
      </c>
      <c r="B8392" s="3">
        <v>43073</v>
      </c>
      <c r="C8392" s="2" t="s">
        <v>54</v>
      </c>
      <c r="D8392" s="2" t="s">
        <v>19</v>
      </c>
      <c r="E8392" s="2" t="s">
        <v>20</v>
      </c>
      <c r="F8392" s="2" t="s">
        <v>21</v>
      </c>
      <c r="G8392" s="2" t="s">
        <v>35</v>
      </c>
      <c r="H8392" s="2">
        <v>11.76</v>
      </c>
      <c r="I8392" s="2">
        <v>2</v>
      </c>
      <c r="J8392" s="2" t="s">
        <v>16</v>
      </c>
      <c r="K8392" s="2">
        <f t="shared" si="262"/>
        <v>11.76</v>
      </c>
      <c r="L8392" s="2">
        <f t="shared" si="263"/>
        <v>11.76</v>
      </c>
      <c r="M8392" s="2" cm="1">
        <f t="array" ref="M8392">IFERROR(_xlfn.IFS(AND(F8392="Furniture",C8392="First Class",I8392&gt;5),H8392-(H8392*10%),AND(F8392="Technology",C8392="Same Day",I8392&gt;6),H8392-(H8392*12%),AND(F8392="Office Supplies",OR(C8392="Second Day",C8392="Standard Class"),I8392&gt;4),H8392-(H8392*8%)),H8392)</f>
        <v>11.76</v>
      </c>
      <c r="N8392" s="2" cm="1">
        <f t="array" ref="N8392">IFERROR(_xlfn.IFS(AND(J8392="Yes",F8392="Furniture",OR(C8392="Second Day",C8392="Standard Class"),I8392&gt;3),H8392-(H8392*15%),AND(J8392="Yes",F8392="Technology",C8392="Same Day",I8392&gt;4),H8392-(H8392*18%),AND(J8392="Yes",F8392="Office Supplies",C8392="First Class",I8392&gt;5),H8392-(H8392*20%)),H8392)</f>
        <v>11.76</v>
      </c>
      <c r="O8392" s="2"/>
    </row>
    <row r="8393" spans="1:15" ht="15.75" customHeight="1" x14ac:dyDescent="0.3">
      <c r="A8393" s="2" t="s">
        <v>4204</v>
      </c>
      <c r="B8393" s="3">
        <v>43092</v>
      </c>
      <c r="C8393" s="2" t="s">
        <v>24</v>
      </c>
      <c r="D8393" s="2" t="s">
        <v>38</v>
      </c>
      <c r="E8393" s="2" t="s">
        <v>46</v>
      </c>
      <c r="F8393" s="2" t="s">
        <v>14</v>
      </c>
      <c r="G8393" s="2" t="s">
        <v>28</v>
      </c>
      <c r="H8393" s="2">
        <v>27.46</v>
      </c>
      <c r="I8393" s="2">
        <v>2</v>
      </c>
      <c r="J8393" s="2" t="s">
        <v>16</v>
      </c>
      <c r="K8393" s="2">
        <f t="shared" si="262"/>
        <v>27.46</v>
      </c>
      <c r="L8393" s="2">
        <f t="shared" si="263"/>
        <v>27.46</v>
      </c>
      <c r="M8393" s="2" cm="1">
        <f t="array" ref="M8393">IFERROR(_xlfn.IFS(AND(F8393="Furniture",C8393="First Class",I8393&gt;5),H8393-(H8393*10%),AND(F8393="Technology",C8393="Same Day",I8393&gt;6),H8393-(H8393*12%),AND(F8393="Office Supplies",OR(C8393="Second Day",C8393="Standard Class"),I8393&gt;4),H8393-(H8393*8%)),H8393)</f>
        <v>27.46</v>
      </c>
      <c r="N8393" s="2" cm="1">
        <f t="array" ref="N8393">IFERROR(_xlfn.IFS(AND(J8393="Yes",F8393="Furniture",OR(C8393="Second Day",C8393="Standard Class"),I8393&gt;3),H8393-(H8393*15%),AND(J8393="Yes",F8393="Technology",C8393="Same Day",I8393&gt;4),H8393-(H8393*18%),AND(J8393="Yes",F8393="Office Supplies",C8393="First Class",I8393&gt;5),H8393-(H8393*20%)),H8393)</f>
        <v>27.46</v>
      </c>
      <c r="O8393" s="2"/>
    </row>
    <row r="8394" spans="1:15" ht="15.75" customHeight="1" x14ac:dyDescent="0.3">
      <c r="A8394" s="2" t="s">
        <v>4205</v>
      </c>
      <c r="B8394" s="3">
        <v>42705</v>
      </c>
      <c r="C8394" s="2" t="s">
        <v>11</v>
      </c>
      <c r="D8394" s="2" t="s">
        <v>12</v>
      </c>
      <c r="E8394" s="2" t="s">
        <v>46</v>
      </c>
      <c r="F8394" s="2" t="s">
        <v>30</v>
      </c>
      <c r="G8394" s="2" t="s">
        <v>31</v>
      </c>
      <c r="H8394" s="2">
        <v>137.94</v>
      </c>
      <c r="I8394" s="2">
        <v>3</v>
      </c>
      <c r="J8394" s="2" t="s">
        <v>16</v>
      </c>
      <c r="K8394" s="2">
        <f t="shared" si="262"/>
        <v>137.94</v>
      </c>
      <c r="L8394" s="2">
        <f t="shared" si="263"/>
        <v>137.94</v>
      </c>
      <c r="M8394" s="2" cm="1">
        <f t="array" ref="M8394">IFERROR(_xlfn.IFS(AND(F8394="Furniture",C8394="First Class",I8394&gt;5),H8394-(H8394*10%),AND(F8394="Technology",C8394="Same Day",I8394&gt;6),H8394-(H8394*12%),AND(F8394="Office Supplies",OR(C8394="Second Day",C8394="Standard Class"),I8394&gt;4),H8394-(H8394*8%)),H8394)</f>
        <v>137.94</v>
      </c>
      <c r="N8394" s="2" cm="1">
        <f t="array" ref="N8394">IFERROR(_xlfn.IFS(AND(J8394="Yes",F8394="Furniture",OR(C8394="Second Day",C8394="Standard Class"),I8394&gt;3),H8394-(H8394*15%),AND(J8394="Yes",F8394="Technology",C8394="Same Day",I8394&gt;4),H8394-(H8394*18%),AND(J8394="Yes",F8394="Office Supplies",C8394="First Class",I8394&gt;5),H8394-(H8394*20%)),H8394)</f>
        <v>137.94</v>
      </c>
      <c r="O8394" s="2"/>
    </row>
    <row r="8395" spans="1:15" ht="15.75" customHeight="1" x14ac:dyDescent="0.3">
      <c r="A8395" s="2" t="s">
        <v>4205</v>
      </c>
      <c r="B8395" s="3">
        <v>42705</v>
      </c>
      <c r="C8395" s="2" t="s">
        <v>11</v>
      </c>
      <c r="D8395" s="2" t="s">
        <v>12</v>
      </c>
      <c r="E8395" s="2" t="s">
        <v>46</v>
      </c>
      <c r="F8395" s="2" t="s">
        <v>14</v>
      </c>
      <c r="G8395" s="2" t="s">
        <v>28</v>
      </c>
      <c r="H8395" s="2">
        <v>111.15</v>
      </c>
      <c r="I8395" s="2">
        <v>5</v>
      </c>
      <c r="J8395" s="2" t="s">
        <v>16</v>
      </c>
      <c r="K8395" s="2">
        <f t="shared" si="262"/>
        <v>111.15</v>
      </c>
      <c r="L8395" s="2">
        <f t="shared" si="263"/>
        <v>111.15</v>
      </c>
      <c r="M8395" s="2" cm="1">
        <f t="array" ref="M8395">IFERROR(_xlfn.IFS(AND(F8395="Furniture",C8395="First Class",I8395&gt;5),H8395-(H8395*10%),AND(F8395="Technology",C8395="Same Day",I8395&gt;6),H8395-(H8395*12%),AND(F8395="Office Supplies",OR(C8395="Second Day",C8395="Standard Class"),I8395&gt;4),H8395-(H8395*8%)),H8395)</f>
        <v>111.15</v>
      </c>
      <c r="N8395" s="2" cm="1">
        <f t="array" ref="N8395">IFERROR(_xlfn.IFS(AND(J8395="Yes",F8395="Furniture",OR(C8395="Second Day",C8395="Standard Class"),I8395&gt;3),H8395-(H8395*15%),AND(J8395="Yes",F8395="Technology",C8395="Same Day",I8395&gt;4),H8395-(H8395*18%),AND(J8395="Yes",F8395="Office Supplies",C8395="First Class",I8395&gt;5),H8395-(H8395*20%)),H8395)</f>
        <v>111.15</v>
      </c>
      <c r="O8395" s="2"/>
    </row>
    <row r="8396" spans="1:15" ht="15.75" customHeight="1" x14ac:dyDescent="0.3">
      <c r="A8396" s="2" t="s">
        <v>4205</v>
      </c>
      <c r="B8396" s="3">
        <v>42705</v>
      </c>
      <c r="C8396" s="2" t="s">
        <v>11</v>
      </c>
      <c r="D8396" s="2" t="s">
        <v>12</v>
      </c>
      <c r="E8396" s="2" t="s">
        <v>46</v>
      </c>
      <c r="F8396" s="2" t="s">
        <v>21</v>
      </c>
      <c r="G8396" s="2" t="s">
        <v>33</v>
      </c>
      <c r="H8396" s="2">
        <v>901.94999999999993</v>
      </c>
      <c r="I8396" s="2">
        <v>3</v>
      </c>
      <c r="J8396" s="2" t="s">
        <v>16</v>
      </c>
      <c r="K8396" s="2">
        <f t="shared" si="262"/>
        <v>766.65749999999991</v>
      </c>
      <c r="L8396" s="2">
        <f t="shared" si="263"/>
        <v>901.94999999999993</v>
      </c>
      <c r="M8396" s="2" cm="1">
        <f t="array" ref="M8396">IFERROR(_xlfn.IFS(AND(F8396="Furniture",C8396="First Class",I8396&gt;5),H8396-(H8396*10%),AND(F8396="Technology",C8396="Same Day",I8396&gt;6),H8396-(H8396*12%),AND(F8396="Office Supplies",OR(C8396="Second Day",C8396="Standard Class"),I8396&gt;4),H8396-(H8396*8%)),H8396)</f>
        <v>901.94999999999993</v>
      </c>
      <c r="N8396" s="2" cm="1">
        <f t="array" ref="N8396">IFERROR(_xlfn.IFS(AND(J8396="Yes",F8396="Furniture",OR(C8396="Second Day",C8396="Standard Class"),I8396&gt;3),H8396-(H8396*15%),AND(J8396="Yes",F8396="Technology",C8396="Same Day",I8396&gt;4),H8396-(H8396*18%),AND(J8396="Yes",F8396="Office Supplies",C8396="First Class",I8396&gt;5),H8396-(H8396*20%)),H8396)</f>
        <v>901.94999999999993</v>
      </c>
      <c r="O8396" s="2"/>
    </row>
    <row r="8397" spans="1:15" ht="15.75" customHeight="1" x14ac:dyDescent="0.3">
      <c r="A8397" s="2" t="s">
        <v>4205</v>
      </c>
      <c r="B8397" s="3">
        <v>42705</v>
      </c>
      <c r="C8397" s="2" t="s">
        <v>11</v>
      </c>
      <c r="D8397" s="2" t="s">
        <v>12</v>
      </c>
      <c r="E8397" s="2" t="s">
        <v>46</v>
      </c>
      <c r="F8397" s="2" t="s">
        <v>14</v>
      </c>
      <c r="G8397" s="2" t="s">
        <v>25</v>
      </c>
      <c r="H8397" s="2">
        <v>366.00899999999996</v>
      </c>
      <c r="I8397" s="2">
        <v>3</v>
      </c>
      <c r="J8397" s="2" t="s">
        <v>16</v>
      </c>
      <c r="K8397" s="2">
        <f t="shared" si="262"/>
        <v>311.10764999999998</v>
      </c>
      <c r="L8397" s="2">
        <f t="shared" si="263"/>
        <v>366.00899999999996</v>
      </c>
      <c r="M8397" s="2" cm="1">
        <f t="array" ref="M8397">IFERROR(_xlfn.IFS(AND(F8397="Furniture",C8397="First Class",I8397&gt;5),H8397-(H8397*10%),AND(F8397="Technology",C8397="Same Day",I8397&gt;6),H8397-(H8397*12%),AND(F8397="Office Supplies",OR(C8397="Second Day",C8397="Standard Class"),I8397&gt;4),H8397-(H8397*8%)),H8397)</f>
        <v>366.00899999999996</v>
      </c>
      <c r="N8397" s="2" cm="1">
        <f t="array" ref="N8397">IFERROR(_xlfn.IFS(AND(J8397="Yes",F8397="Furniture",OR(C8397="Second Day",C8397="Standard Class"),I8397&gt;3),H8397-(H8397*15%),AND(J8397="Yes",F8397="Technology",C8397="Same Day",I8397&gt;4),H8397-(H8397*18%),AND(J8397="Yes",F8397="Office Supplies",C8397="First Class",I8397&gt;5),H8397-(H8397*20%)),H8397)</f>
        <v>366.00899999999996</v>
      </c>
      <c r="O8397" s="2"/>
    </row>
    <row r="8398" spans="1:15" ht="15.75" customHeight="1" x14ac:dyDescent="0.3">
      <c r="A8398" s="2" t="s">
        <v>4206</v>
      </c>
      <c r="B8398" s="3">
        <v>41820</v>
      </c>
      <c r="C8398" s="2" t="s">
        <v>208</v>
      </c>
      <c r="D8398" s="2" t="s">
        <v>12</v>
      </c>
      <c r="E8398" s="2" t="s">
        <v>13</v>
      </c>
      <c r="F8398" s="2" t="s">
        <v>21</v>
      </c>
      <c r="G8398" s="2" t="s">
        <v>35</v>
      </c>
      <c r="H8398" s="2">
        <v>310.68799999999999</v>
      </c>
      <c r="I8398" s="2">
        <v>7</v>
      </c>
      <c r="J8398" s="2" t="s">
        <v>16</v>
      </c>
      <c r="K8398" s="2">
        <f t="shared" si="262"/>
        <v>264.08479999999997</v>
      </c>
      <c r="L8398" s="2">
        <f t="shared" si="263"/>
        <v>310.68799999999999</v>
      </c>
      <c r="M8398" s="2" cm="1">
        <f t="array" ref="M8398">IFERROR(_xlfn.IFS(AND(F8398="Furniture",C8398="First Class",I8398&gt;5),H8398-(H8398*10%),AND(F8398="Technology",C8398="Same Day",I8398&gt;6),H8398-(H8398*12%),AND(F8398="Office Supplies",OR(C8398="Second Day",C8398="Standard Class"),I8398&gt;4),H8398-(H8398*8%)),H8398)</f>
        <v>310.68799999999999</v>
      </c>
      <c r="N8398" s="2" cm="1">
        <f t="array" ref="N8398">IFERROR(_xlfn.IFS(AND(J8398="Yes",F8398="Furniture",OR(C8398="Second Day",C8398="Standard Class"),I8398&gt;3),H8398-(H8398*15%),AND(J8398="Yes",F8398="Technology",C8398="Same Day",I8398&gt;4),H8398-(H8398*18%),AND(J8398="Yes",F8398="Office Supplies",C8398="First Class",I8398&gt;5),H8398-(H8398*20%)),H8398)</f>
        <v>310.68799999999999</v>
      </c>
      <c r="O8398" s="2"/>
    </row>
    <row r="8399" spans="1:15" ht="15.75" customHeight="1" x14ac:dyDescent="0.3">
      <c r="A8399" s="2" t="s">
        <v>4207</v>
      </c>
      <c r="B8399" s="3">
        <v>41885</v>
      </c>
      <c r="C8399" s="2" t="s">
        <v>54</v>
      </c>
      <c r="D8399" s="2" t="s">
        <v>38</v>
      </c>
      <c r="E8399" s="2" t="s">
        <v>39</v>
      </c>
      <c r="F8399" s="2" t="s">
        <v>21</v>
      </c>
      <c r="G8399" s="2" t="s">
        <v>32</v>
      </c>
      <c r="H8399" s="2">
        <v>7.6799999999999979</v>
      </c>
      <c r="I8399" s="2">
        <v>5</v>
      </c>
      <c r="J8399" s="2" t="s">
        <v>16</v>
      </c>
      <c r="K8399" s="2">
        <f t="shared" si="262"/>
        <v>7.6799999999999979</v>
      </c>
      <c r="L8399" s="2">
        <f t="shared" si="263"/>
        <v>7.6799999999999979</v>
      </c>
      <c r="M8399" s="2" cm="1">
        <f t="array" ref="M8399">IFERROR(_xlfn.IFS(AND(F8399="Furniture",C8399="First Class",I8399&gt;5),H8399-(H8399*10%),AND(F8399="Technology",C8399="Same Day",I8399&gt;6),H8399-(H8399*12%),AND(F8399="Office Supplies",OR(C8399="Second Day",C8399="Standard Class"),I8399&gt;4),H8399-(H8399*8%)),H8399)</f>
        <v>7.6799999999999979</v>
      </c>
      <c r="N8399" s="2" cm="1">
        <f t="array" ref="N8399">IFERROR(_xlfn.IFS(AND(J8399="Yes",F8399="Furniture",OR(C8399="Second Day",C8399="Standard Class"),I8399&gt;3),H8399-(H8399*15%),AND(J8399="Yes",F8399="Technology",C8399="Same Day",I8399&gt;4),H8399-(H8399*18%),AND(J8399="Yes",F8399="Office Supplies",C8399="First Class",I8399&gt;5),H8399-(H8399*20%)),H8399)</f>
        <v>7.6799999999999979</v>
      </c>
      <c r="O8399" s="2"/>
    </row>
    <row r="8400" spans="1:15" ht="15.75" customHeight="1" x14ac:dyDescent="0.3">
      <c r="A8400" s="2" t="s">
        <v>4208</v>
      </c>
      <c r="B8400" s="3">
        <v>43041</v>
      </c>
      <c r="C8400" s="2" t="s">
        <v>11</v>
      </c>
      <c r="D8400" s="2" t="s">
        <v>38</v>
      </c>
      <c r="E8400" s="2" t="s">
        <v>46</v>
      </c>
      <c r="F8400" s="2" t="s">
        <v>14</v>
      </c>
      <c r="G8400" s="2" t="s">
        <v>17</v>
      </c>
      <c r="H8400" s="2">
        <v>155.37199999999999</v>
      </c>
      <c r="I8400" s="2">
        <v>2</v>
      </c>
      <c r="J8400" s="2" t="s">
        <v>16</v>
      </c>
      <c r="K8400" s="2">
        <f t="shared" si="262"/>
        <v>155.37199999999999</v>
      </c>
      <c r="L8400" s="2">
        <f t="shared" si="263"/>
        <v>155.37199999999999</v>
      </c>
      <c r="M8400" s="2" cm="1">
        <f t="array" ref="M8400">IFERROR(_xlfn.IFS(AND(F8400="Furniture",C8400="First Class",I8400&gt;5),H8400-(H8400*10%),AND(F8400="Technology",C8400="Same Day",I8400&gt;6),H8400-(H8400*12%),AND(F8400="Office Supplies",OR(C8400="Second Day",C8400="Standard Class"),I8400&gt;4),H8400-(H8400*8%)),H8400)</f>
        <v>155.37199999999999</v>
      </c>
      <c r="N8400" s="2" cm="1">
        <f t="array" ref="N8400">IFERROR(_xlfn.IFS(AND(J8400="Yes",F8400="Furniture",OR(C8400="Second Day",C8400="Standard Class"),I8400&gt;3),H8400-(H8400*15%),AND(J8400="Yes",F8400="Technology",C8400="Same Day",I8400&gt;4),H8400-(H8400*18%),AND(J8400="Yes",F8400="Office Supplies",C8400="First Class",I8400&gt;5),H8400-(H8400*20%)),H8400)</f>
        <v>155.37199999999999</v>
      </c>
      <c r="O8400" s="2"/>
    </row>
    <row r="8401" spans="1:15" ht="15.75" customHeight="1" x14ac:dyDescent="0.3">
      <c r="A8401" s="2" t="s">
        <v>4209</v>
      </c>
      <c r="B8401" s="3">
        <v>42107</v>
      </c>
      <c r="C8401" s="2" t="s">
        <v>24</v>
      </c>
      <c r="D8401" s="2" t="s">
        <v>12</v>
      </c>
      <c r="E8401" s="2" t="s">
        <v>20</v>
      </c>
      <c r="F8401" s="2" t="s">
        <v>21</v>
      </c>
      <c r="G8401" s="2" t="s">
        <v>26</v>
      </c>
      <c r="H8401" s="2">
        <v>10.744</v>
      </c>
      <c r="I8401" s="2">
        <v>1</v>
      </c>
      <c r="J8401" s="2" t="s">
        <v>16</v>
      </c>
      <c r="K8401" s="2">
        <f t="shared" si="262"/>
        <v>10.744</v>
      </c>
      <c r="L8401" s="2">
        <f t="shared" si="263"/>
        <v>10.744</v>
      </c>
      <c r="M8401" s="2" cm="1">
        <f t="array" ref="M8401">IFERROR(_xlfn.IFS(AND(F8401="Furniture",C8401="First Class",I8401&gt;5),H8401-(H8401*10%),AND(F8401="Technology",C8401="Same Day",I8401&gt;6),H8401-(H8401*12%),AND(F8401="Office Supplies",OR(C8401="Second Day",C8401="Standard Class"),I8401&gt;4),H8401-(H8401*8%)),H8401)</f>
        <v>10.744</v>
      </c>
      <c r="N8401" s="2" cm="1">
        <f t="array" ref="N8401">IFERROR(_xlfn.IFS(AND(J8401="Yes",F8401="Furniture",OR(C8401="Second Day",C8401="Standard Class"),I8401&gt;3),H8401-(H8401*15%),AND(J8401="Yes",F8401="Technology",C8401="Same Day",I8401&gt;4),H8401-(H8401*18%),AND(J8401="Yes",F8401="Office Supplies",C8401="First Class",I8401&gt;5),H8401-(H8401*20%)),H8401)</f>
        <v>10.744</v>
      </c>
      <c r="O8401" s="2"/>
    </row>
    <row r="8402" spans="1:15" ht="15.75" customHeight="1" x14ac:dyDescent="0.3">
      <c r="A8402" s="2" t="s">
        <v>4210</v>
      </c>
      <c r="B8402" s="3">
        <v>42343</v>
      </c>
      <c r="C8402" s="2" t="s">
        <v>11</v>
      </c>
      <c r="D8402" s="2" t="s">
        <v>12</v>
      </c>
      <c r="E8402" s="2" t="s">
        <v>46</v>
      </c>
      <c r="F8402" s="2" t="s">
        <v>21</v>
      </c>
      <c r="G8402" s="2" t="s">
        <v>32</v>
      </c>
      <c r="H8402" s="2">
        <v>232.40000000000003</v>
      </c>
      <c r="I8402" s="2">
        <v>5</v>
      </c>
      <c r="J8402" s="2" t="s">
        <v>43</v>
      </c>
      <c r="K8402" s="2">
        <f t="shared" si="262"/>
        <v>197.54000000000002</v>
      </c>
      <c r="L8402" s="2">
        <f t="shared" si="263"/>
        <v>225.42800000000003</v>
      </c>
      <c r="M8402" s="2" cm="1">
        <f t="array" ref="M8402">IFERROR(_xlfn.IFS(AND(F8402="Furniture",C8402="First Class",I8402&gt;5),H8402-(H8402*10%),AND(F8402="Technology",C8402="Same Day",I8402&gt;6),H8402-(H8402*12%),AND(F8402="Office Supplies",OR(C8402="Second Day",C8402="Standard Class"),I8402&gt;4),H8402-(H8402*8%)),H8402)</f>
        <v>232.40000000000003</v>
      </c>
      <c r="N8402" s="2" cm="1">
        <f t="array" ref="N8402">IFERROR(_xlfn.IFS(AND(J8402="Yes",F8402="Furniture",OR(C8402="Second Day",C8402="Standard Class"),I8402&gt;3),H8402-(H8402*15%),AND(J8402="Yes",F8402="Technology",C8402="Same Day",I8402&gt;4),H8402-(H8402*18%),AND(J8402="Yes",F8402="Office Supplies",C8402="First Class",I8402&gt;5),H8402-(H8402*20%)),H8402)</f>
        <v>232.40000000000003</v>
      </c>
      <c r="O8402" s="2"/>
    </row>
    <row r="8403" spans="1:15" ht="15.75" customHeight="1" x14ac:dyDescent="0.3">
      <c r="A8403" s="2" t="s">
        <v>4210</v>
      </c>
      <c r="B8403" s="3">
        <v>42343</v>
      </c>
      <c r="C8403" s="2" t="s">
        <v>11</v>
      </c>
      <c r="D8403" s="2" t="s">
        <v>12</v>
      </c>
      <c r="E8403" s="2" t="s">
        <v>46</v>
      </c>
      <c r="F8403" s="2" t="s">
        <v>14</v>
      </c>
      <c r="G8403" s="2" t="s">
        <v>17</v>
      </c>
      <c r="H8403" s="2">
        <v>164.64599999999999</v>
      </c>
      <c r="I8403" s="2">
        <v>3</v>
      </c>
      <c r="J8403" s="2" t="s">
        <v>43</v>
      </c>
      <c r="K8403" s="2">
        <f t="shared" si="262"/>
        <v>164.64599999999999</v>
      </c>
      <c r="L8403" s="2">
        <f t="shared" si="263"/>
        <v>159.70661999999999</v>
      </c>
      <c r="M8403" s="2" cm="1">
        <f t="array" ref="M8403">IFERROR(_xlfn.IFS(AND(F8403="Furniture",C8403="First Class",I8403&gt;5),H8403-(H8403*10%),AND(F8403="Technology",C8403="Same Day",I8403&gt;6),H8403-(H8403*12%),AND(F8403="Office Supplies",OR(C8403="Second Day",C8403="Standard Class"),I8403&gt;4),H8403-(H8403*8%)),H8403)</f>
        <v>164.64599999999999</v>
      </c>
      <c r="N8403" s="2" cm="1">
        <f t="array" ref="N8403">IFERROR(_xlfn.IFS(AND(J8403="Yes",F8403="Furniture",OR(C8403="Second Day",C8403="Standard Class"),I8403&gt;3),H8403-(H8403*15%),AND(J8403="Yes",F8403="Technology",C8403="Same Day",I8403&gt;4),H8403-(H8403*18%),AND(J8403="Yes",F8403="Office Supplies",C8403="First Class",I8403&gt;5),H8403-(H8403*20%)),H8403)</f>
        <v>164.64599999999999</v>
      </c>
      <c r="O8403" s="2"/>
    </row>
    <row r="8404" spans="1:15" ht="15.75" customHeight="1" x14ac:dyDescent="0.3">
      <c r="A8404" s="2" t="s">
        <v>4210</v>
      </c>
      <c r="B8404" s="3">
        <v>42343</v>
      </c>
      <c r="C8404" s="2" t="s">
        <v>11</v>
      </c>
      <c r="D8404" s="2" t="s">
        <v>12</v>
      </c>
      <c r="E8404" s="2" t="s">
        <v>46</v>
      </c>
      <c r="F8404" s="2" t="s">
        <v>21</v>
      </c>
      <c r="G8404" s="2" t="s">
        <v>35</v>
      </c>
      <c r="H8404" s="2">
        <v>22.68</v>
      </c>
      <c r="I8404" s="2">
        <v>2</v>
      </c>
      <c r="J8404" s="2" t="s">
        <v>43</v>
      </c>
      <c r="K8404" s="2">
        <f t="shared" si="262"/>
        <v>22.68</v>
      </c>
      <c r="L8404" s="2">
        <f t="shared" si="263"/>
        <v>21.999600000000001</v>
      </c>
      <c r="M8404" s="2" cm="1">
        <f t="array" ref="M8404">IFERROR(_xlfn.IFS(AND(F8404="Furniture",C8404="First Class",I8404&gt;5),H8404-(H8404*10%),AND(F8404="Technology",C8404="Same Day",I8404&gt;6),H8404-(H8404*12%),AND(F8404="Office Supplies",OR(C8404="Second Day",C8404="Standard Class"),I8404&gt;4),H8404-(H8404*8%)),H8404)</f>
        <v>22.68</v>
      </c>
      <c r="N8404" s="2" cm="1">
        <f t="array" ref="N8404">IFERROR(_xlfn.IFS(AND(J8404="Yes",F8404="Furniture",OR(C8404="Second Day",C8404="Standard Class"),I8404&gt;3),H8404-(H8404*15%),AND(J8404="Yes",F8404="Technology",C8404="Same Day",I8404&gt;4),H8404-(H8404*18%),AND(J8404="Yes",F8404="Office Supplies",C8404="First Class",I8404&gt;5),H8404-(H8404*20%)),H8404)</f>
        <v>22.68</v>
      </c>
      <c r="O8404" s="2"/>
    </row>
    <row r="8405" spans="1:15" ht="15.75" customHeight="1" x14ac:dyDescent="0.3">
      <c r="A8405" s="2" t="s">
        <v>4211</v>
      </c>
      <c r="B8405" s="3">
        <v>42401</v>
      </c>
      <c r="C8405" s="2" t="s">
        <v>24</v>
      </c>
      <c r="D8405" s="2" t="s">
        <v>19</v>
      </c>
      <c r="E8405" s="2" t="s">
        <v>20</v>
      </c>
      <c r="F8405" s="2" t="s">
        <v>21</v>
      </c>
      <c r="G8405" s="2" t="s">
        <v>35</v>
      </c>
      <c r="H8405" s="2">
        <v>105.52</v>
      </c>
      <c r="I8405" s="2">
        <v>4</v>
      </c>
      <c r="J8405" s="2" t="s">
        <v>16</v>
      </c>
      <c r="K8405" s="2">
        <f t="shared" si="262"/>
        <v>105.52</v>
      </c>
      <c r="L8405" s="2">
        <f t="shared" si="263"/>
        <v>105.52</v>
      </c>
      <c r="M8405" s="2" cm="1">
        <f t="array" ref="M8405">IFERROR(_xlfn.IFS(AND(F8405="Furniture",C8405="First Class",I8405&gt;5),H8405-(H8405*10%),AND(F8405="Technology",C8405="Same Day",I8405&gt;6),H8405-(H8405*12%),AND(F8405="Office Supplies",OR(C8405="Second Day",C8405="Standard Class"),I8405&gt;4),H8405-(H8405*8%)),H8405)</f>
        <v>105.52</v>
      </c>
      <c r="N8405" s="2" cm="1">
        <f t="array" ref="N8405">IFERROR(_xlfn.IFS(AND(J8405="Yes",F8405="Furniture",OR(C8405="Second Day",C8405="Standard Class"),I8405&gt;3),H8405-(H8405*15%),AND(J8405="Yes",F8405="Technology",C8405="Same Day",I8405&gt;4),H8405-(H8405*18%),AND(J8405="Yes",F8405="Office Supplies",C8405="First Class",I8405&gt;5),H8405-(H8405*20%)),H8405)</f>
        <v>105.52</v>
      </c>
      <c r="O8405" s="2"/>
    </row>
    <row r="8406" spans="1:15" ht="15.75" customHeight="1" x14ac:dyDescent="0.3">
      <c r="A8406" s="2" t="s">
        <v>4212</v>
      </c>
      <c r="B8406" s="3">
        <v>42924</v>
      </c>
      <c r="C8406" s="2" t="s">
        <v>24</v>
      </c>
      <c r="D8406" s="2" t="s">
        <v>19</v>
      </c>
      <c r="E8406" s="2" t="s">
        <v>46</v>
      </c>
      <c r="F8406" s="2" t="s">
        <v>14</v>
      </c>
      <c r="G8406" s="2" t="s">
        <v>28</v>
      </c>
      <c r="H8406" s="2">
        <v>83.92</v>
      </c>
      <c r="I8406" s="2">
        <v>4</v>
      </c>
      <c r="J8406" s="2" t="s">
        <v>16</v>
      </c>
      <c r="K8406" s="2">
        <f t="shared" si="262"/>
        <v>83.92</v>
      </c>
      <c r="L8406" s="2">
        <f t="shared" si="263"/>
        <v>83.92</v>
      </c>
      <c r="M8406" s="2" cm="1">
        <f t="array" ref="M8406">IFERROR(_xlfn.IFS(AND(F8406="Furniture",C8406="First Class",I8406&gt;5),H8406-(H8406*10%),AND(F8406="Technology",C8406="Same Day",I8406&gt;6),H8406-(H8406*12%),AND(F8406="Office Supplies",OR(C8406="Second Day",C8406="Standard Class"),I8406&gt;4),H8406-(H8406*8%)),H8406)</f>
        <v>83.92</v>
      </c>
      <c r="N8406" s="2" cm="1">
        <f t="array" ref="N8406">IFERROR(_xlfn.IFS(AND(J8406="Yes",F8406="Furniture",OR(C8406="Second Day",C8406="Standard Class"),I8406&gt;3),H8406-(H8406*15%),AND(J8406="Yes",F8406="Technology",C8406="Same Day",I8406&gt;4),H8406-(H8406*18%),AND(J8406="Yes",F8406="Office Supplies",C8406="First Class",I8406&gt;5),H8406-(H8406*20%)),H8406)</f>
        <v>83.92</v>
      </c>
      <c r="O8406" s="2"/>
    </row>
    <row r="8407" spans="1:15" ht="15.75" customHeight="1" x14ac:dyDescent="0.3">
      <c r="A8407" s="2" t="s">
        <v>4212</v>
      </c>
      <c r="B8407" s="3">
        <v>42924</v>
      </c>
      <c r="C8407" s="2" t="s">
        <v>24</v>
      </c>
      <c r="D8407" s="2" t="s">
        <v>19</v>
      </c>
      <c r="E8407" s="2" t="s">
        <v>46</v>
      </c>
      <c r="F8407" s="2" t="s">
        <v>30</v>
      </c>
      <c r="G8407" s="2" t="s">
        <v>49</v>
      </c>
      <c r="H8407" s="2">
        <v>141.9</v>
      </c>
      <c r="I8407" s="2">
        <v>5</v>
      </c>
      <c r="J8407" s="2" t="s">
        <v>16</v>
      </c>
      <c r="K8407" s="2">
        <f t="shared" si="262"/>
        <v>141.9</v>
      </c>
      <c r="L8407" s="2">
        <f t="shared" si="263"/>
        <v>141.9</v>
      </c>
      <c r="M8407" s="2" cm="1">
        <f t="array" ref="M8407">IFERROR(_xlfn.IFS(AND(F8407="Furniture",C8407="First Class",I8407&gt;5),H8407-(H8407*10%),AND(F8407="Technology",C8407="Same Day",I8407&gt;6),H8407-(H8407*12%),AND(F8407="Office Supplies",OR(C8407="Second Day",C8407="Standard Class"),I8407&gt;4),H8407-(H8407*8%)),H8407)</f>
        <v>141.9</v>
      </c>
      <c r="N8407" s="2" cm="1">
        <f t="array" ref="N8407">IFERROR(_xlfn.IFS(AND(J8407="Yes",F8407="Furniture",OR(C8407="Second Day",C8407="Standard Class"),I8407&gt;3),H8407-(H8407*15%),AND(J8407="Yes",F8407="Technology",C8407="Same Day",I8407&gt;4),H8407-(H8407*18%),AND(J8407="Yes",F8407="Office Supplies",C8407="First Class",I8407&gt;5),H8407-(H8407*20%)),H8407)</f>
        <v>141.9</v>
      </c>
      <c r="O8407" s="2"/>
    </row>
    <row r="8408" spans="1:15" ht="15.75" customHeight="1" x14ac:dyDescent="0.3">
      <c r="A8408" s="2" t="s">
        <v>4212</v>
      </c>
      <c r="B8408" s="3">
        <v>42924</v>
      </c>
      <c r="C8408" s="2" t="s">
        <v>24</v>
      </c>
      <c r="D8408" s="2" t="s">
        <v>19</v>
      </c>
      <c r="E8408" s="2" t="s">
        <v>46</v>
      </c>
      <c r="F8408" s="2" t="s">
        <v>14</v>
      </c>
      <c r="G8408" s="2" t="s">
        <v>28</v>
      </c>
      <c r="H8408" s="2">
        <v>39.979999999999997</v>
      </c>
      <c r="I8408" s="2">
        <v>2</v>
      </c>
      <c r="J8408" s="2" t="s">
        <v>16</v>
      </c>
      <c r="K8408" s="2">
        <f t="shared" si="262"/>
        <v>39.979999999999997</v>
      </c>
      <c r="L8408" s="2">
        <f t="shared" si="263"/>
        <v>39.979999999999997</v>
      </c>
      <c r="M8408" s="2" cm="1">
        <f t="array" ref="M8408">IFERROR(_xlfn.IFS(AND(F8408="Furniture",C8408="First Class",I8408&gt;5),H8408-(H8408*10%),AND(F8408="Technology",C8408="Same Day",I8408&gt;6),H8408-(H8408*12%),AND(F8408="Office Supplies",OR(C8408="Second Day",C8408="Standard Class"),I8408&gt;4),H8408-(H8408*8%)),H8408)</f>
        <v>39.979999999999997</v>
      </c>
      <c r="N8408" s="2" cm="1">
        <f t="array" ref="N8408">IFERROR(_xlfn.IFS(AND(J8408="Yes",F8408="Furniture",OR(C8408="Second Day",C8408="Standard Class"),I8408&gt;3),H8408-(H8408*15%),AND(J8408="Yes",F8408="Technology",C8408="Same Day",I8408&gt;4),H8408-(H8408*18%),AND(J8408="Yes",F8408="Office Supplies",C8408="First Class",I8408&gt;5),H8408-(H8408*20%)),H8408)</f>
        <v>39.979999999999997</v>
      </c>
      <c r="O8408" s="2"/>
    </row>
    <row r="8409" spans="1:15" ht="15.75" customHeight="1" x14ac:dyDescent="0.3">
      <c r="A8409" s="2" t="s">
        <v>4212</v>
      </c>
      <c r="B8409" s="3">
        <v>42924</v>
      </c>
      <c r="C8409" s="2" t="s">
        <v>24</v>
      </c>
      <c r="D8409" s="2" t="s">
        <v>19</v>
      </c>
      <c r="E8409" s="2" t="s">
        <v>46</v>
      </c>
      <c r="F8409" s="2" t="s">
        <v>21</v>
      </c>
      <c r="G8409" s="2" t="s">
        <v>29</v>
      </c>
      <c r="H8409" s="2">
        <v>28.91</v>
      </c>
      <c r="I8409" s="2">
        <v>7</v>
      </c>
      <c r="J8409" s="2" t="s">
        <v>16</v>
      </c>
      <c r="K8409" s="2">
        <f t="shared" si="262"/>
        <v>28.91</v>
      </c>
      <c r="L8409" s="2">
        <f t="shared" si="263"/>
        <v>28.91</v>
      </c>
      <c r="M8409" s="2" cm="1">
        <f t="array" ref="M8409">IFERROR(_xlfn.IFS(AND(F8409="Furniture",C8409="First Class",I8409&gt;5),H8409-(H8409*10%),AND(F8409="Technology",C8409="Same Day",I8409&gt;6),H8409-(H8409*12%),AND(F8409="Office Supplies",OR(C8409="Second Day",C8409="Standard Class"),I8409&gt;4),H8409-(H8409*8%)),H8409)</f>
        <v>26.597200000000001</v>
      </c>
      <c r="N8409" s="2" cm="1">
        <f t="array" ref="N8409">IFERROR(_xlfn.IFS(AND(J8409="Yes",F8409="Furniture",OR(C8409="Second Day",C8409="Standard Class"),I8409&gt;3),H8409-(H8409*15%),AND(J8409="Yes",F8409="Technology",C8409="Same Day",I8409&gt;4),H8409-(H8409*18%),AND(J8409="Yes",F8409="Office Supplies",C8409="First Class",I8409&gt;5),H8409-(H8409*20%)),H8409)</f>
        <v>28.91</v>
      </c>
      <c r="O8409" s="2"/>
    </row>
    <row r="8410" spans="1:15" ht="15.75" customHeight="1" x14ac:dyDescent="0.3">
      <c r="A8410" s="2" t="s">
        <v>4212</v>
      </c>
      <c r="B8410" s="3">
        <v>42924</v>
      </c>
      <c r="C8410" s="2" t="s">
        <v>24</v>
      </c>
      <c r="D8410" s="2" t="s">
        <v>19</v>
      </c>
      <c r="E8410" s="2" t="s">
        <v>46</v>
      </c>
      <c r="F8410" s="2" t="s">
        <v>21</v>
      </c>
      <c r="G8410" s="2" t="s">
        <v>29</v>
      </c>
      <c r="H8410" s="2">
        <v>174.95000000000002</v>
      </c>
      <c r="I8410" s="2">
        <v>5</v>
      </c>
      <c r="J8410" s="2" t="s">
        <v>16</v>
      </c>
      <c r="K8410" s="2">
        <f t="shared" si="262"/>
        <v>174.95000000000002</v>
      </c>
      <c r="L8410" s="2">
        <f t="shared" si="263"/>
        <v>174.95000000000002</v>
      </c>
      <c r="M8410" s="2" cm="1">
        <f t="array" ref="M8410">IFERROR(_xlfn.IFS(AND(F8410="Furniture",C8410="First Class",I8410&gt;5),H8410-(H8410*10%),AND(F8410="Technology",C8410="Same Day",I8410&gt;6),H8410-(H8410*12%),AND(F8410="Office Supplies",OR(C8410="Second Day",C8410="Standard Class"),I8410&gt;4),H8410-(H8410*8%)),H8410)</f>
        <v>160.95400000000001</v>
      </c>
      <c r="N8410" s="2" cm="1">
        <f t="array" ref="N8410">IFERROR(_xlfn.IFS(AND(J8410="Yes",F8410="Furniture",OR(C8410="Second Day",C8410="Standard Class"),I8410&gt;3),H8410-(H8410*15%),AND(J8410="Yes",F8410="Technology",C8410="Same Day",I8410&gt;4),H8410-(H8410*18%),AND(J8410="Yes",F8410="Office Supplies",C8410="First Class",I8410&gt;5),H8410-(H8410*20%)),H8410)</f>
        <v>174.95000000000002</v>
      </c>
      <c r="O8410" s="2"/>
    </row>
    <row r="8411" spans="1:15" ht="15.75" customHeight="1" x14ac:dyDescent="0.3">
      <c r="A8411" s="2" t="s">
        <v>4213</v>
      </c>
      <c r="B8411" s="3">
        <v>42349</v>
      </c>
      <c r="C8411" s="2" t="s">
        <v>24</v>
      </c>
      <c r="D8411" s="2" t="s">
        <v>38</v>
      </c>
      <c r="E8411" s="2" t="s">
        <v>20</v>
      </c>
      <c r="F8411" s="2" t="s">
        <v>21</v>
      </c>
      <c r="G8411" s="2" t="s">
        <v>32</v>
      </c>
      <c r="H8411" s="2">
        <v>110.52800000000001</v>
      </c>
      <c r="I8411" s="2">
        <v>4</v>
      </c>
      <c r="J8411" s="2" t="s">
        <v>16</v>
      </c>
      <c r="K8411" s="2">
        <f t="shared" si="262"/>
        <v>110.52800000000001</v>
      </c>
      <c r="L8411" s="2">
        <f t="shared" si="263"/>
        <v>110.52800000000001</v>
      </c>
      <c r="M8411" s="2" cm="1">
        <f t="array" ref="M8411">IFERROR(_xlfn.IFS(AND(F8411="Furniture",C8411="First Class",I8411&gt;5),H8411-(H8411*10%),AND(F8411="Technology",C8411="Same Day",I8411&gt;6),H8411-(H8411*12%),AND(F8411="Office Supplies",OR(C8411="Second Day",C8411="Standard Class"),I8411&gt;4),H8411-(H8411*8%)),H8411)</f>
        <v>110.52800000000001</v>
      </c>
      <c r="N8411" s="2" cm="1">
        <f t="array" ref="N8411">IFERROR(_xlfn.IFS(AND(J8411="Yes",F8411="Furniture",OR(C8411="Second Day",C8411="Standard Class"),I8411&gt;3),H8411-(H8411*15%),AND(J8411="Yes",F8411="Technology",C8411="Same Day",I8411&gt;4),H8411-(H8411*18%),AND(J8411="Yes",F8411="Office Supplies",C8411="First Class",I8411&gt;5),H8411-(H8411*20%)),H8411)</f>
        <v>110.52800000000001</v>
      </c>
      <c r="O8411" s="2"/>
    </row>
    <row r="8412" spans="1:15" ht="15.75" customHeight="1" x14ac:dyDescent="0.3">
      <c r="A8412" s="2" t="s">
        <v>4214</v>
      </c>
      <c r="B8412" s="3">
        <v>42689</v>
      </c>
      <c r="C8412" s="2" t="s">
        <v>208</v>
      </c>
      <c r="D8412" s="2" t="s">
        <v>19</v>
      </c>
      <c r="E8412" s="2" t="s">
        <v>13</v>
      </c>
      <c r="F8412" s="2" t="s">
        <v>14</v>
      </c>
      <c r="G8412" s="2" t="s">
        <v>25</v>
      </c>
      <c r="H8412" s="2">
        <v>630.024</v>
      </c>
      <c r="I8412" s="2">
        <v>4</v>
      </c>
      <c r="J8412" s="2" t="s">
        <v>16</v>
      </c>
      <c r="K8412" s="2">
        <f t="shared" si="262"/>
        <v>535.5204</v>
      </c>
      <c r="L8412" s="2">
        <f t="shared" si="263"/>
        <v>630.024</v>
      </c>
      <c r="M8412" s="2" cm="1">
        <f t="array" ref="M8412">IFERROR(_xlfn.IFS(AND(F8412="Furniture",C8412="First Class",I8412&gt;5),H8412-(H8412*10%),AND(F8412="Technology",C8412="Same Day",I8412&gt;6),H8412-(H8412*12%),AND(F8412="Office Supplies",OR(C8412="Second Day",C8412="Standard Class"),I8412&gt;4),H8412-(H8412*8%)),H8412)</f>
        <v>630.024</v>
      </c>
      <c r="N8412" s="2" cm="1">
        <f t="array" ref="N8412">IFERROR(_xlfn.IFS(AND(J8412="Yes",F8412="Furniture",OR(C8412="Second Day",C8412="Standard Class"),I8412&gt;3),H8412-(H8412*15%),AND(J8412="Yes",F8412="Technology",C8412="Same Day",I8412&gt;4),H8412-(H8412*18%),AND(J8412="Yes",F8412="Office Supplies",C8412="First Class",I8412&gt;5),H8412-(H8412*20%)),H8412)</f>
        <v>630.024</v>
      </c>
      <c r="O8412" s="2"/>
    </row>
    <row r="8413" spans="1:15" ht="15.75" customHeight="1" x14ac:dyDescent="0.3">
      <c r="A8413" s="2" t="s">
        <v>4215</v>
      </c>
      <c r="B8413" s="3">
        <v>42499</v>
      </c>
      <c r="C8413" s="2" t="s">
        <v>11</v>
      </c>
      <c r="D8413" s="2" t="s">
        <v>12</v>
      </c>
      <c r="E8413" s="2" t="s">
        <v>13</v>
      </c>
      <c r="F8413" s="2" t="s">
        <v>21</v>
      </c>
      <c r="G8413" s="2" t="s">
        <v>29</v>
      </c>
      <c r="H8413" s="2">
        <v>27.86</v>
      </c>
      <c r="I8413" s="2">
        <v>7</v>
      </c>
      <c r="J8413" s="2" t="s">
        <v>16</v>
      </c>
      <c r="K8413" s="2">
        <f t="shared" si="262"/>
        <v>27.86</v>
      </c>
      <c r="L8413" s="2">
        <f t="shared" si="263"/>
        <v>27.86</v>
      </c>
      <c r="M8413" s="2" cm="1">
        <f t="array" ref="M8413">IFERROR(_xlfn.IFS(AND(F8413="Furniture",C8413="First Class",I8413&gt;5),H8413-(H8413*10%),AND(F8413="Technology",C8413="Same Day",I8413&gt;6),H8413-(H8413*12%),AND(F8413="Office Supplies",OR(C8413="Second Day",C8413="Standard Class"),I8413&gt;4),H8413-(H8413*8%)),H8413)</f>
        <v>27.86</v>
      </c>
      <c r="N8413" s="2" cm="1">
        <f t="array" ref="N8413">IFERROR(_xlfn.IFS(AND(J8413="Yes",F8413="Furniture",OR(C8413="Second Day",C8413="Standard Class"),I8413&gt;3),H8413-(H8413*15%),AND(J8413="Yes",F8413="Technology",C8413="Same Day",I8413&gt;4),H8413-(H8413*18%),AND(J8413="Yes",F8413="Office Supplies",C8413="First Class",I8413&gt;5),H8413-(H8413*20%)),H8413)</f>
        <v>27.86</v>
      </c>
      <c r="O8413" s="2"/>
    </row>
    <row r="8414" spans="1:15" ht="15.75" customHeight="1" x14ac:dyDescent="0.3">
      <c r="A8414" s="2" t="s">
        <v>4216</v>
      </c>
      <c r="B8414" s="3">
        <v>42804</v>
      </c>
      <c r="C8414" s="2" t="s">
        <v>24</v>
      </c>
      <c r="D8414" s="2" t="s">
        <v>12</v>
      </c>
      <c r="E8414" s="2" t="s">
        <v>39</v>
      </c>
      <c r="F8414" s="2" t="s">
        <v>14</v>
      </c>
      <c r="G8414" s="2" t="s">
        <v>25</v>
      </c>
      <c r="H8414" s="2">
        <v>933.40800000000002</v>
      </c>
      <c r="I8414" s="2">
        <v>4</v>
      </c>
      <c r="J8414" s="2" t="s">
        <v>16</v>
      </c>
      <c r="K8414" s="2">
        <f t="shared" si="262"/>
        <v>793.39679999999998</v>
      </c>
      <c r="L8414" s="2">
        <f t="shared" si="263"/>
        <v>933.40800000000002</v>
      </c>
      <c r="M8414" s="2" cm="1">
        <f t="array" ref="M8414">IFERROR(_xlfn.IFS(AND(F8414="Furniture",C8414="First Class",I8414&gt;5),H8414-(H8414*10%),AND(F8414="Technology",C8414="Same Day",I8414&gt;6),H8414-(H8414*12%),AND(F8414="Office Supplies",OR(C8414="Second Day",C8414="Standard Class"),I8414&gt;4),H8414-(H8414*8%)),H8414)</f>
        <v>933.40800000000002</v>
      </c>
      <c r="N8414" s="2" cm="1">
        <f t="array" ref="N8414">IFERROR(_xlfn.IFS(AND(J8414="Yes",F8414="Furniture",OR(C8414="Second Day",C8414="Standard Class"),I8414&gt;3),H8414-(H8414*15%),AND(J8414="Yes",F8414="Technology",C8414="Same Day",I8414&gt;4),H8414-(H8414*18%),AND(J8414="Yes",F8414="Office Supplies",C8414="First Class",I8414&gt;5),H8414-(H8414*20%)),H8414)</f>
        <v>933.40800000000002</v>
      </c>
      <c r="O8414" s="2"/>
    </row>
    <row r="8415" spans="1:15" ht="15.75" customHeight="1" x14ac:dyDescent="0.3">
      <c r="A8415" s="2" t="s">
        <v>4217</v>
      </c>
      <c r="B8415" s="3">
        <v>42721</v>
      </c>
      <c r="C8415" s="2" t="s">
        <v>24</v>
      </c>
      <c r="D8415" s="2" t="s">
        <v>19</v>
      </c>
      <c r="E8415" s="2" t="s">
        <v>39</v>
      </c>
      <c r="F8415" s="2" t="s">
        <v>21</v>
      </c>
      <c r="G8415" s="2" t="s">
        <v>35</v>
      </c>
      <c r="H8415" s="2">
        <v>51.840000000000011</v>
      </c>
      <c r="I8415" s="2">
        <v>10</v>
      </c>
      <c r="J8415" s="2" t="s">
        <v>16</v>
      </c>
      <c r="K8415" s="2">
        <f t="shared" si="262"/>
        <v>51.840000000000011</v>
      </c>
      <c r="L8415" s="2">
        <f t="shared" si="263"/>
        <v>51.840000000000011</v>
      </c>
      <c r="M8415" s="2" cm="1">
        <f t="array" ref="M8415">IFERROR(_xlfn.IFS(AND(F8415="Furniture",C8415="First Class",I8415&gt;5),H8415-(H8415*10%),AND(F8415="Technology",C8415="Same Day",I8415&gt;6),H8415-(H8415*12%),AND(F8415="Office Supplies",OR(C8415="Second Day",C8415="Standard Class"),I8415&gt;4),H8415-(H8415*8%)),H8415)</f>
        <v>47.692800000000013</v>
      </c>
      <c r="N8415" s="2" cm="1">
        <f t="array" ref="N8415">IFERROR(_xlfn.IFS(AND(J8415="Yes",F8415="Furniture",OR(C8415="Second Day",C8415="Standard Class"),I8415&gt;3),H8415-(H8415*15%),AND(J8415="Yes",F8415="Technology",C8415="Same Day",I8415&gt;4),H8415-(H8415*18%),AND(J8415="Yes",F8415="Office Supplies",C8415="First Class",I8415&gt;5),H8415-(H8415*20%)),H8415)</f>
        <v>51.840000000000011</v>
      </c>
      <c r="O8415" s="2"/>
    </row>
    <row r="8416" spans="1:15" ht="15.75" customHeight="1" x14ac:dyDescent="0.3">
      <c r="A8416" s="2" t="s">
        <v>4217</v>
      </c>
      <c r="B8416" s="3">
        <v>42721</v>
      </c>
      <c r="C8416" s="2" t="s">
        <v>24</v>
      </c>
      <c r="D8416" s="2" t="s">
        <v>19</v>
      </c>
      <c r="E8416" s="2" t="s">
        <v>39</v>
      </c>
      <c r="F8416" s="2" t="s">
        <v>30</v>
      </c>
      <c r="G8416" s="2" t="s">
        <v>49</v>
      </c>
      <c r="H8416" s="2">
        <v>165.60000000000002</v>
      </c>
      <c r="I8416" s="2">
        <v>3</v>
      </c>
      <c r="J8416" s="2" t="s">
        <v>16</v>
      </c>
      <c r="K8416" s="2">
        <f t="shared" si="262"/>
        <v>165.60000000000002</v>
      </c>
      <c r="L8416" s="2">
        <f t="shared" si="263"/>
        <v>165.60000000000002</v>
      </c>
      <c r="M8416" s="2" cm="1">
        <f t="array" ref="M8416">IFERROR(_xlfn.IFS(AND(F8416="Furniture",C8416="First Class",I8416&gt;5),H8416-(H8416*10%),AND(F8416="Technology",C8416="Same Day",I8416&gt;6),H8416-(H8416*12%),AND(F8416="Office Supplies",OR(C8416="Second Day",C8416="Standard Class"),I8416&gt;4),H8416-(H8416*8%)),H8416)</f>
        <v>165.60000000000002</v>
      </c>
      <c r="N8416" s="2" cm="1">
        <f t="array" ref="N8416">IFERROR(_xlfn.IFS(AND(J8416="Yes",F8416="Furniture",OR(C8416="Second Day",C8416="Standard Class"),I8416&gt;3),H8416-(H8416*15%),AND(J8416="Yes",F8416="Technology",C8416="Same Day",I8416&gt;4),H8416-(H8416*18%),AND(J8416="Yes",F8416="Office Supplies",C8416="First Class",I8416&gt;5),H8416-(H8416*20%)),H8416)</f>
        <v>165.60000000000002</v>
      </c>
      <c r="O8416" s="2"/>
    </row>
    <row r="8417" spans="1:15" ht="15.75" customHeight="1" x14ac:dyDescent="0.3">
      <c r="A8417" s="2" t="s">
        <v>4218</v>
      </c>
      <c r="B8417" s="3">
        <v>42831</v>
      </c>
      <c r="C8417" s="2" t="s">
        <v>24</v>
      </c>
      <c r="D8417" s="2" t="s">
        <v>38</v>
      </c>
      <c r="E8417" s="2" t="s">
        <v>39</v>
      </c>
      <c r="F8417" s="2" t="s">
        <v>21</v>
      </c>
      <c r="G8417" s="2" t="s">
        <v>35</v>
      </c>
      <c r="H8417" s="2">
        <v>106.32</v>
      </c>
      <c r="I8417" s="2">
        <v>3</v>
      </c>
      <c r="J8417" s="2" t="s">
        <v>16</v>
      </c>
      <c r="K8417" s="2">
        <f t="shared" si="262"/>
        <v>106.32</v>
      </c>
      <c r="L8417" s="2">
        <f t="shared" si="263"/>
        <v>106.32</v>
      </c>
      <c r="M8417" s="2" cm="1">
        <f t="array" ref="M8417">IFERROR(_xlfn.IFS(AND(F8417="Furniture",C8417="First Class",I8417&gt;5),H8417-(H8417*10%),AND(F8417="Technology",C8417="Same Day",I8417&gt;6),H8417-(H8417*12%),AND(F8417="Office Supplies",OR(C8417="Second Day",C8417="Standard Class"),I8417&gt;4),H8417-(H8417*8%)),H8417)</f>
        <v>106.32</v>
      </c>
      <c r="N8417" s="2" cm="1">
        <f t="array" ref="N8417">IFERROR(_xlfn.IFS(AND(J8417="Yes",F8417="Furniture",OR(C8417="Second Day",C8417="Standard Class"),I8417&gt;3),H8417-(H8417*15%),AND(J8417="Yes",F8417="Technology",C8417="Same Day",I8417&gt;4),H8417-(H8417*18%),AND(J8417="Yes",F8417="Office Supplies",C8417="First Class",I8417&gt;5),H8417-(H8417*20%)),H8417)</f>
        <v>106.32</v>
      </c>
      <c r="O8417" s="2"/>
    </row>
    <row r="8418" spans="1:15" ht="15.75" customHeight="1" x14ac:dyDescent="0.3">
      <c r="A8418" s="2" t="s">
        <v>4219</v>
      </c>
      <c r="B8418" s="3">
        <v>42864</v>
      </c>
      <c r="C8418" s="2" t="s">
        <v>54</v>
      </c>
      <c r="D8418" s="2" t="s">
        <v>38</v>
      </c>
      <c r="E8418" s="2" t="s">
        <v>20</v>
      </c>
      <c r="F8418" s="2" t="s">
        <v>21</v>
      </c>
      <c r="G8418" s="2" t="s">
        <v>32</v>
      </c>
      <c r="H8418" s="2">
        <v>147.91999999999999</v>
      </c>
      <c r="I8418" s="2">
        <v>5</v>
      </c>
      <c r="J8418" s="2" t="s">
        <v>16</v>
      </c>
      <c r="K8418" s="2">
        <f t="shared" si="262"/>
        <v>147.91999999999999</v>
      </c>
      <c r="L8418" s="2">
        <f t="shared" si="263"/>
        <v>147.91999999999999</v>
      </c>
      <c r="M8418" s="2" cm="1">
        <f t="array" ref="M8418">IFERROR(_xlfn.IFS(AND(F8418="Furniture",C8418="First Class",I8418&gt;5),H8418-(H8418*10%),AND(F8418="Technology",C8418="Same Day",I8418&gt;6),H8418-(H8418*12%),AND(F8418="Office Supplies",OR(C8418="Second Day",C8418="Standard Class"),I8418&gt;4),H8418-(H8418*8%)),H8418)</f>
        <v>147.91999999999999</v>
      </c>
      <c r="N8418" s="2" cm="1">
        <f t="array" ref="N8418">IFERROR(_xlfn.IFS(AND(J8418="Yes",F8418="Furniture",OR(C8418="Second Day",C8418="Standard Class"),I8418&gt;3),H8418-(H8418*15%),AND(J8418="Yes",F8418="Technology",C8418="Same Day",I8418&gt;4),H8418-(H8418*18%),AND(J8418="Yes",F8418="Office Supplies",C8418="First Class",I8418&gt;5),H8418-(H8418*20%)),H8418)</f>
        <v>147.91999999999999</v>
      </c>
      <c r="O8418" s="2"/>
    </row>
    <row r="8419" spans="1:15" ht="15.75" customHeight="1" x14ac:dyDescent="0.3">
      <c r="A8419" s="2" t="s">
        <v>4219</v>
      </c>
      <c r="B8419" s="3">
        <v>42864</v>
      </c>
      <c r="C8419" s="2" t="s">
        <v>54</v>
      </c>
      <c r="D8419" s="2" t="s">
        <v>38</v>
      </c>
      <c r="E8419" s="2" t="s">
        <v>20</v>
      </c>
      <c r="F8419" s="2" t="s">
        <v>21</v>
      </c>
      <c r="G8419" s="2" t="s">
        <v>26</v>
      </c>
      <c r="H8419" s="2">
        <v>104.28</v>
      </c>
      <c r="I8419" s="2">
        <v>3</v>
      </c>
      <c r="J8419" s="2" t="s">
        <v>16</v>
      </c>
      <c r="K8419" s="2">
        <f t="shared" si="262"/>
        <v>104.28</v>
      </c>
      <c r="L8419" s="2">
        <f t="shared" si="263"/>
        <v>104.28</v>
      </c>
      <c r="M8419" s="2" cm="1">
        <f t="array" ref="M8419">IFERROR(_xlfn.IFS(AND(F8419="Furniture",C8419="First Class",I8419&gt;5),H8419-(H8419*10%),AND(F8419="Technology",C8419="Same Day",I8419&gt;6),H8419-(H8419*12%),AND(F8419="Office Supplies",OR(C8419="Second Day",C8419="Standard Class"),I8419&gt;4),H8419-(H8419*8%)),H8419)</f>
        <v>104.28</v>
      </c>
      <c r="N8419" s="2" cm="1">
        <f t="array" ref="N8419">IFERROR(_xlfn.IFS(AND(J8419="Yes",F8419="Furniture",OR(C8419="Second Day",C8419="Standard Class"),I8419&gt;3),H8419-(H8419*15%),AND(J8419="Yes",F8419="Technology",C8419="Same Day",I8419&gt;4),H8419-(H8419*18%),AND(J8419="Yes",F8419="Office Supplies",C8419="First Class",I8419&gt;5),H8419-(H8419*20%)),H8419)</f>
        <v>104.28</v>
      </c>
      <c r="O8419" s="2"/>
    </row>
    <row r="8420" spans="1:15" ht="15.75" customHeight="1" x14ac:dyDescent="0.3">
      <c r="A8420" s="2" t="s">
        <v>4219</v>
      </c>
      <c r="B8420" s="3">
        <v>42864</v>
      </c>
      <c r="C8420" s="2" t="s">
        <v>54</v>
      </c>
      <c r="D8420" s="2" t="s">
        <v>38</v>
      </c>
      <c r="E8420" s="2" t="s">
        <v>20</v>
      </c>
      <c r="F8420" s="2" t="s">
        <v>14</v>
      </c>
      <c r="G8420" s="2" t="s">
        <v>25</v>
      </c>
      <c r="H8420" s="2">
        <v>286.85000000000002</v>
      </c>
      <c r="I8420" s="2">
        <v>1</v>
      </c>
      <c r="J8420" s="2" t="s">
        <v>16</v>
      </c>
      <c r="K8420" s="2">
        <f t="shared" si="262"/>
        <v>243.82250000000002</v>
      </c>
      <c r="L8420" s="2">
        <f t="shared" si="263"/>
        <v>286.85000000000002</v>
      </c>
      <c r="M8420" s="2" cm="1">
        <f t="array" ref="M8420">IFERROR(_xlfn.IFS(AND(F8420="Furniture",C8420="First Class",I8420&gt;5),H8420-(H8420*10%),AND(F8420="Technology",C8420="Same Day",I8420&gt;6),H8420-(H8420*12%),AND(F8420="Office Supplies",OR(C8420="Second Day",C8420="Standard Class"),I8420&gt;4),H8420-(H8420*8%)),H8420)</f>
        <v>286.85000000000002</v>
      </c>
      <c r="N8420" s="2" cm="1">
        <f t="array" ref="N8420">IFERROR(_xlfn.IFS(AND(J8420="Yes",F8420="Furniture",OR(C8420="Second Day",C8420="Standard Class"),I8420&gt;3),H8420-(H8420*15%),AND(J8420="Yes",F8420="Technology",C8420="Same Day",I8420&gt;4),H8420-(H8420*18%),AND(J8420="Yes",F8420="Office Supplies",C8420="First Class",I8420&gt;5),H8420-(H8420*20%)),H8420)</f>
        <v>286.85000000000002</v>
      </c>
      <c r="O8420" s="2"/>
    </row>
    <row r="8421" spans="1:15" ht="15.75" customHeight="1" x14ac:dyDescent="0.3">
      <c r="A8421" s="2" t="s">
        <v>4219</v>
      </c>
      <c r="B8421" s="3">
        <v>42864</v>
      </c>
      <c r="C8421" s="2" t="s">
        <v>54</v>
      </c>
      <c r="D8421" s="2" t="s">
        <v>38</v>
      </c>
      <c r="E8421" s="2" t="s">
        <v>20</v>
      </c>
      <c r="F8421" s="2" t="s">
        <v>21</v>
      </c>
      <c r="G8421" s="2" t="s">
        <v>26</v>
      </c>
      <c r="H8421" s="2">
        <v>66.959999999999994</v>
      </c>
      <c r="I8421" s="2">
        <v>4</v>
      </c>
      <c r="J8421" s="2" t="s">
        <v>16</v>
      </c>
      <c r="K8421" s="2">
        <f t="shared" si="262"/>
        <v>66.959999999999994</v>
      </c>
      <c r="L8421" s="2">
        <f t="shared" si="263"/>
        <v>66.959999999999994</v>
      </c>
      <c r="M8421" s="2" cm="1">
        <f t="array" ref="M8421">IFERROR(_xlfn.IFS(AND(F8421="Furniture",C8421="First Class",I8421&gt;5),H8421-(H8421*10%),AND(F8421="Technology",C8421="Same Day",I8421&gt;6),H8421-(H8421*12%),AND(F8421="Office Supplies",OR(C8421="Second Day",C8421="Standard Class"),I8421&gt;4),H8421-(H8421*8%)),H8421)</f>
        <v>66.959999999999994</v>
      </c>
      <c r="N8421" s="2" cm="1">
        <f t="array" ref="N8421">IFERROR(_xlfn.IFS(AND(J8421="Yes",F8421="Furniture",OR(C8421="Second Day",C8421="Standard Class"),I8421&gt;3),H8421-(H8421*15%),AND(J8421="Yes",F8421="Technology",C8421="Same Day",I8421&gt;4),H8421-(H8421*18%),AND(J8421="Yes",F8421="Office Supplies",C8421="First Class",I8421&gt;5),H8421-(H8421*20%)),H8421)</f>
        <v>66.959999999999994</v>
      </c>
      <c r="O8421" s="2"/>
    </row>
    <row r="8422" spans="1:15" ht="15.75" customHeight="1" x14ac:dyDescent="0.3">
      <c r="A8422" s="2" t="s">
        <v>4219</v>
      </c>
      <c r="B8422" s="3">
        <v>42864</v>
      </c>
      <c r="C8422" s="2" t="s">
        <v>54</v>
      </c>
      <c r="D8422" s="2" t="s">
        <v>38</v>
      </c>
      <c r="E8422" s="2" t="s">
        <v>20</v>
      </c>
      <c r="F8422" s="2" t="s">
        <v>30</v>
      </c>
      <c r="G8422" s="2" t="s">
        <v>49</v>
      </c>
      <c r="H8422" s="2">
        <v>199.98</v>
      </c>
      <c r="I8422" s="2">
        <v>2</v>
      </c>
      <c r="J8422" s="2" t="s">
        <v>16</v>
      </c>
      <c r="K8422" s="2">
        <f t="shared" si="262"/>
        <v>199.98</v>
      </c>
      <c r="L8422" s="2">
        <f t="shared" si="263"/>
        <v>199.98</v>
      </c>
      <c r="M8422" s="2" cm="1">
        <f t="array" ref="M8422">IFERROR(_xlfn.IFS(AND(F8422="Furniture",C8422="First Class",I8422&gt;5),H8422-(H8422*10%),AND(F8422="Technology",C8422="Same Day",I8422&gt;6),H8422-(H8422*12%),AND(F8422="Office Supplies",OR(C8422="Second Day",C8422="Standard Class"),I8422&gt;4),H8422-(H8422*8%)),H8422)</f>
        <v>199.98</v>
      </c>
      <c r="N8422" s="2" cm="1">
        <f t="array" ref="N8422">IFERROR(_xlfn.IFS(AND(J8422="Yes",F8422="Furniture",OR(C8422="Second Day",C8422="Standard Class"),I8422&gt;3),H8422-(H8422*15%),AND(J8422="Yes",F8422="Technology",C8422="Same Day",I8422&gt;4),H8422-(H8422*18%),AND(J8422="Yes",F8422="Office Supplies",C8422="First Class",I8422&gt;5),H8422-(H8422*20%)),H8422)</f>
        <v>199.98</v>
      </c>
      <c r="O8422" s="2"/>
    </row>
    <row r="8423" spans="1:15" ht="15.75" customHeight="1" x14ac:dyDescent="0.3">
      <c r="A8423" s="2" t="s">
        <v>4220</v>
      </c>
      <c r="B8423" s="3">
        <v>43020</v>
      </c>
      <c r="C8423" s="2" t="s">
        <v>24</v>
      </c>
      <c r="D8423" s="2" t="s">
        <v>12</v>
      </c>
      <c r="E8423" s="2" t="s">
        <v>46</v>
      </c>
      <c r="F8423" s="2" t="s">
        <v>30</v>
      </c>
      <c r="G8423" s="2" t="s">
        <v>49</v>
      </c>
      <c r="H8423" s="2">
        <v>45</v>
      </c>
      <c r="I8423" s="2">
        <v>3</v>
      </c>
      <c r="J8423" s="2" t="s">
        <v>16</v>
      </c>
      <c r="K8423" s="2">
        <f t="shared" si="262"/>
        <v>45</v>
      </c>
      <c r="L8423" s="2">
        <f t="shared" si="263"/>
        <v>45</v>
      </c>
      <c r="M8423" s="2" cm="1">
        <f t="array" ref="M8423">IFERROR(_xlfn.IFS(AND(F8423="Furniture",C8423="First Class",I8423&gt;5),H8423-(H8423*10%),AND(F8423="Technology",C8423="Same Day",I8423&gt;6),H8423-(H8423*12%),AND(F8423="Office Supplies",OR(C8423="Second Day",C8423="Standard Class"),I8423&gt;4),H8423-(H8423*8%)),H8423)</f>
        <v>45</v>
      </c>
      <c r="N8423" s="2" cm="1">
        <f t="array" ref="N8423">IFERROR(_xlfn.IFS(AND(J8423="Yes",F8423="Furniture",OR(C8423="Second Day",C8423="Standard Class"),I8423&gt;3),H8423-(H8423*15%),AND(J8423="Yes",F8423="Technology",C8423="Same Day",I8423&gt;4),H8423-(H8423*18%),AND(J8423="Yes",F8423="Office Supplies",C8423="First Class",I8423&gt;5),H8423-(H8423*20%)),H8423)</f>
        <v>45</v>
      </c>
      <c r="O8423" s="2"/>
    </row>
    <row r="8424" spans="1:15" ht="15.75" customHeight="1" x14ac:dyDescent="0.3">
      <c r="A8424" s="2" t="s">
        <v>4220</v>
      </c>
      <c r="B8424" s="3">
        <v>43020</v>
      </c>
      <c r="C8424" s="2" t="s">
        <v>24</v>
      </c>
      <c r="D8424" s="2" t="s">
        <v>12</v>
      </c>
      <c r="E8424" s="2" t="s">
        <v>46</v>
      </c>
      <c r="F8424" s="2" t="s">
        <v>21</v>
      </c>
      <c r="G8424" s="2" t="s">
        <v>64</v>
      </c>
      <c r="H8424" s="2">
        <v>17.899999999999999</v>
      </c>
      <c r="I8424" s="2">
        <v>5</v>
      </c>
      <c r="J8424" s="2" t="s">
        <v>16</v>
      </c>
      <c r="K8424" s="2">
        <f t="shared" si="262"/>
        <v>17.899999999999999</v>
      </c>
      <c r="L8424" s="2">
        <f t="shared" si="263"/>
        <v>17.899999999999999</v>
      </c>
      <c r="M8424" s="2" cm="1">
        <f t="array" ref="M8424">IFERROR(_xlfn.IFS(AND(F8424="Furniture",C8424="First Class",I8424&gt;5),H8424-(H8424*10%),AND(F8424="Technology",C8424="Same Day",I8424&gt;6),H8424-(H8424*12%),AND(F8424="Office Supplies",OR(C8424="Second Day",C8424="Standard Class"),I8424&gt;4),H8424-(H8424*8%)),H8424)</f>
        <v>16.468</v>
      </c>
      <c r="N8424" s="2" cm="1">
        <f t="array" ref="N8424">IFERROR(_xlfn.IFS(AND(J8424="Yes",F8424="Furniture",OR(C8424="Second Day",C8424="Standard Class"),I8424&gt;3),H8424-(H8424*15%),AND(J8424="Yes",F8424="Technology",C8424="Same Day",I8424&gt;4),H8424-(H8424*18%),AND(J8424="Yes",F8424="Office Supplies",C8424="First Class",I8424&gt;5),H8424-(H8424*20%)),H8424)</f>
        <v>17.899999999999999</v>
      </c>
      <c r="O8424" s="2"/>
    </row>
    <row r="8425" spans="1:15" ht="15.75" customHeight="1" x14ac:dyDescent="0.3">
      <c r="A8425" s="2" t="s">
        <v>4220</v>
      </c>
      <c r="B8425" s="3">
        <v>43020</v>
      </c>
      <c r="C8425" s="2" t="s">
        <v>24</v>
      </c>
      <c r="D8425" s="2" t="s">
        <v>12</v>
      </c>
      <c r="E8425" s="2" t="s">
        <v>46</v>
      </c>
      <c r="F8425" s="2" t="s">
        <v>14</v>
      </c>
      <c r="G8425" s="2" t="s">
        <v>28</v>
      </c>
      <c r="H8425" s="2">
        <v>40.479999999999997</v>
      </c>
      <c r="I8425" s="2">
        <v>2</v>
      </c>
      <c r="J8425" s="2" t="s">
        <v>16</v>
      </c>
      <c r="K8425" s="2">
        <f t="shared" si="262"/>
        <v>40.479999999999997</v>
      </c>
      <c r="L8425" s="2">
        <f t="shared" si="263"/>
        <v>40.479999999999997</v>
      </c>
      <c r="M8425" s="2" cm="1">
        <f t="array" ref="M8425">IFERROR(_xlfn.IFS(AND(F8425="Furniture",C8425="First Class",I8425&gt;5),H8425-(H8425*10%),AND(F8425="Technology",C8425="Same Day",I8425&gt;6),H8425-(H8425*12%),AND(F8425="Office Supplies",OR(C8425="Second Day",C8425="Standard Class"),I8425&gt;4),H8425-(H8425*8%)),H8425)</f>
        <v>40.479999999999997</v>
      </c>
      <c r="N8425" s="2" cm="1">
        <f t="array" ref="N8425">IFERROR(_xlfn.IFS(AND(J8425="Yes",F8425="Furniture",OR(C8425="Second Day",C8425="Standard Class"),I8425&gt;3),H8425-(H8425*15%),AND(J8425="Yes",F8425="Technology",C8425="Same Day",I8425&gt;4),H8425-(H8425*18%),AND(J8425="Yes",F8425="Office Supplies",C8425="First Class",I8425&gt;5),H8425-(H8425*20%)),H8425)</f>
        <v>40.479999999999997</v>
      </c>
      <c r="O8425" s="2"/>
    </row>
    <row r="8426" spans="1:15" ht="15.75" customHeight="1" x14ac:dyDescent="0.3">
      <c r="A8426" s="2" t="s">
        <v>4220</v>
      </c>
      <c r="B8426" s="3">
        <v>43020</v>
      </c>
      <c r="C8426" s="2" t="s">
        <v>24</v>
      </c>
      <c r="D8426" s="2" t="s">
        <v>12</v>
      </c>
      <c r="E8426" s="2" t="s">
        <v>46</v>
      </c>
      <c r="F8426" s="2" t="s">
        <v>14</v>
      </c>
      <c r="G8426" s="2" t="s">
        <v>15</v>
      </c>
      <c r="H8426" s="2">
        <v>2154.9</v>
      </c>
      <c r="I8426" s="2">
        <v>5</v>
      </c>
      <c r="J8426" s="2" t="s">
        <v>16</v>
      </c>
      <c r="K8426" s="2">
        <f t="shared" si="262"/>
        <v>1831.665</v>
      </c>
      <c r="L8426" s="2">
        <f t="shared" si="263"/>
        <v>2154.9</v>
      </c>
      <c r="M8426" s="2" cm="1">
        <f t="array" ref="M8426">IFERROR(_xlfn.IFS(AND(F8426="Furniture",C8426="First Class",I8426&gt;5),H8426-(H8426*10%),AND(F8426="Technology",C8426="Same Day",I8426&gt;6),H8426-(H8426*12%),AND(F8426="Office Supplies",OR(C8426="Second Day",C8426="Standard Class"),I8426&gt;4),H8426-(H8426*8%)),H8426)</f>
        <v>2154.9</v>
      </c>
      <c r="N8426" s="2" cm="1">
        <f t="array" ref="N8426">IFERROR(_xlfn.IFS(AND(J8426="Yes",F8426="Furniture",OR(C8426="Second Day",C8426="Standard Class"),I8426&gt;3),H8426-(H8426*15%),AND(J8426="Yes",F8426="Technology",C8426="Same Day",I8426&gt;4),H8426-(H8426*18%),AND(J8426="Yes",F8426="Office Supplies",C8426="First Class",I8426&gt;5),H8426-(H8426*20%)),H8426)</f>
        <v>2154.9</v>
      </c>
      <c r="O8426" s="2"/>
    </row>
    <row r="8427" spans="1:15" ht="15.75" customHeight="1" x14ac:dyDescent="0.3">
      <c r="A8427" s="2" t="s">
        <v>4221</v>
      </c>
      <c r="B8427" s="3">
        <v>42610</v>
      </c>
      <c r="C8427" s="2" t="s">
        <v>54</v>
      </c>
      <c r="D8427" s="2" t="s">
        <v>19</v>
      </c>
      <c r="E8427" s="2" t="s">
        <v>46</v>
      </c>
      <c r="F8427" s="2" t="s">
        <v>21</v>
      </c>
      <c r="G8427" s="2" t="s">
        <v>32</v>
      </c>
      <c r="H8427" s="2">
        <v>18.432000000000002</v>
      </c>
      <c r="I8427" s="2">
        <v>8</v>
      </c>
      <c r="J8427" s="2" t="s">
        <v>16</v>
      </c>
      <c r="K8427" s="2">
        <f t="shared" si="262"/>
        <v>18.432000000000002</v>
      </c>
      <c r="L8427" s="2">
        <f t="shared" si="263"/>
        <v>18.432000000000002</v>
      </c>
      <c r="M8427" s="2" cm="1">
        <f t="array" ref="M8427">IFERROR(_xlfn.IFS(AND(F8427="Furniture",C8427="First Class",I8427&gt;5),H8427-(H8427*10%),AND(F8427="Technology",C8427="Same Day",I8427&gt;6),H8427-(H8427*12%),AND(F8427="Office Supplies",OR(C8427="Second Day",C8427="Standard Class"),I8427&gt;4),H8427-(H8427*8%)),H8427)</f>
        <v>18.432000000000002</v>
      </c>
      <c r="N8427" s="2" cm="1">
        <f t="array" ref="N8427">IFERROR(_xlfn.IFS(AND(J8427="Yes",F8427="Furniture",OR(C8427="Second Day",C8427="Standard Class"),I8427&gt;3),H8427-(H8427*15%),AND(J8427="Yes",F8427="Technology",C8427="Same Day",I8427&gt;4),H8427-(H8427*18%),AND(J8427="Yes",F8427="Office Supplies",C8427="First Class",I8427&gt;5),H8427-(H8427*20%)),H8427)</f>
        <v>18.432000000000002</v>
      </c>
      <c r="O8427" s="2"/>
    </row>
    <row r="8428" spans="1:15" ht="15.75" customHeight="1" x14ac:dyDescent="0.3">
      <c r="A8428" s="2" t="s">
        <v>4222</v>
      </c>
      <c r="B8428" s="3">
        <v>42279</v>
      </c>
      <c r="C8428" s="2" t="s">
        <v>24</v>
      </c>
      <c r="D8428" s="2" t="s">
        <v>12</v>
      </c>
      <c r="E8428" s="2" t="s">
        <v>20</v>
      </c>
      <c r="F8428" s="2" t="s">
        <v>21</v>
      </c>
      <c r="G8428" s="2" t="s">
        <v>105</v>
      </c>
      <c r="H8428" s="2">
        <v>10.944000000000001</v>
      </c>
      <c r="I8428" s="2">
        <v>2</v>
      </c>
      <c r="J8428" s="2" t="s">
        <v>16</v>
      </c>
      <c r="K8428" s="2">
        <f t="shared" si="262"/>
        <v>10.944000000000001</v>
      </c>
      <c r="L8428" s="2">
        <f t="shared" si="263"/>
        <v>10.944000000000001</v>
      </c>
      <c r="M8428" s="2" cm="1">
        <f t="array" ref="M8428">IFERROR(_xlfn.IFS(AND(F8428="Furniture",C8428="First Class",I8428&gt;5),H8428-(H8428*10%),AND(F8428="Technology",C8428="Same Day",I8428&gt;6),H8428-(H8428*12%),AND(F8428="Office Supplies",OR(C8428="Second Day",C8428="Standard Class"),I8428&gt;4),H8428-(H8428*8%)),H8428)</f>
        <v>10.944000000000001</v>
      </c>
      <c r="N8428" s="2" cm="1">
        <f t="array" ref="N8428">IFERROR(_xlfn.IFS(AND(J8428="Yes",F8428="Furniture",OR(C8428="Second Day",C8428="Standard Class"),I8428&gt;3),H8428-(H8428*15%),AND(J8428="Yes",F8428="Technology",C8428="Same Day",I8428&gt;4),H8428-(H8428*18%),AND(J8428="Yes",F8428="Office Supplies",C8428="First Class",I8428&gt;5),H8428-(H8428*20%)),H8428)</f>
        <v>10.944000000000001</v>
      </c>
      <c r="O8428" s="2"/>
    </row>
    <row r="8429" spans="1:15" ht="15.75" customHeight="1" x14ac:dyDescent="0.3">
      <c r="A8429" s="2" t="s">
        <v>4223</v>
      </c>
      <c r="B8429" s="3">
        <v>43062</v>
      </c>
      <c r="C8429" s="2" t="s">
        <v>54</v>
      </c>
      <c r="D8429" s="2" t="s">
        <v>12</v>
      </c>
      <c r="E8429" s="2" t="s">
        <v>39</v>
      </c>
      <c r="F8429" s="2" t="s">
        <v>21</v>
      </c>
      <c r="G8429" s="2" t="s">
        <v>105</v>
      </c>
      <c r="H8429" s="2">
        <v>4.3600000000000003</v>
      </c>
      <c r="I8429" s="2">
        <v>2</v>
      </c>
      <c r="J8429" s="2" t="s">
        <v>16</v>
      </c>
      <c r="K8429" s="2">
        <f t="shared" si="262"/>
        <v>4.3600000000000003</v>
      </c>
      <c r="L8429" s="2">
        <f t="shared" si="263"/>
        <v>4.3600000000000003</v>
      </c>
      <c r="M8429" s="2" cm="1">
        <f t="array" ref="M8429">IFERROR(_xlfn.IFS(AND(F8429="Furniture",C8429="First Class",I8429&gt;5),H8429-(H8429*10%),AND(F8429="Technology",C8429="Same Day",I8429&gt;6),H8429-(H8429*12%),AND(F8429="Office Supplies",OR(C8429="Second Day",C8429="Standard Class"),I8429&gt;4),H8429-(H8429*8%)),H8429)</f>
        <v>4.3600000000000003</v>
      </c>
      <c r="N8429" s="2" cm="1">
        <f t="array" ref="N8429">IFERROR(_xlfn.IFS(AND(J8429="Yes",F8429="Furniture",OR(C8429="Second Day",C8429="Standard Class"),I8429&gt;3),H8429-(H8429*15%),AND(J8429="Yes",F8429="Technology",C8429="Same Day",I8429&gt;4),H8429-(H8429*18%),AND(J8429="Yes",F8429="Office Supplies",C8429="First Class",I8429&gt;5),H8429-(H8429*20%)),H8429)</f>
        <v>4.3600000000000003</v>
      </c>
      <c r="O8429" s="2"/>
    </row>
    <row r="8430" spans="1:15" ht="15.75" customHeight="1" x14ac:dyDescent="0.3">
      <c r="A8430" s="2" t="s">
        <v>4224</v>
      </c>
      <c r="B8430" s="3">
        <v>43051</v>
      </c>
      <c r="C8430" s="2" t="s">
        <v>24</v>
      </c>
      <c r="D8430" s="2" t="s">
        <v>19</v>
      </c>
      <c r="E8430" s="2" t="s">
        <v>20</v>
      </c>
      <c r="F8430" s="2" t="s">
        <v>30</v>
      </c>
      <c r="G8430" s="2" t="s">
        <v>49</v>
      </c>
      <c r="H8430" s="2">
        <v>62.352000000000004</v>
      </c>
      <c r="I8430" s="2">
        <v>6</v>
      </c>
      <c r="J8430" s="2" t="s">
        <v>16</v>
      </c>
      <c r="K8430" s="2">
        <f t="shared" si="262"/>
        <v>62.352000000000004</v>
      </c>
      <c r="L8430" s="2">
        <f t="shared" si="263"/>
        <v>62.352000000000004</v>
      </c>
      <c r="M8430" s="2" cm="1">
        <f t="array" ref="M8430">IFERROR(_xlfn.IFS(AND(F8430="Furniture",C8430="First Class",I8430&gt;5),H8430-(H8430*10%),AND(F8430="Technology",C8430="Same Day",I8430&gt;6),H8430-(H8430*12%),AND(F8430="Office Supplies",OR(C8430="Second Day",C8430="Standard Class"),I8430&gt;4),H8430-(H8430*8%)),H8430)</f>
        <v>62.352000000000004</v>
      </c>
      <c r="N8430" s="2" cm="1">
        <f t="array" ref="N8430">IFERROR(_xlfn.IFS(AND(J8430="Yes",F8430="Furniture",OR(C8430="Second Day",C8430="Standard Class"),I8430&gt;3),H8430-(H8430*15%),AND(J8430="Yes",F8430="Technology",C8430="Same Day",I8430&gt;4),H8430-(H8430*18%),AND(J8430="Yes",F8430="Office Supplies",C8430="First Class",I8430&gt;5),H8430-(H8430*20%)),H8430)</f>
        <v>62.352000000000004</v>
      </c>
      <c r="O8430" s="2"/>
    </row>
    <row r="8431" spans="1:15" ht="15.75" customHeight="1" x14ac:dyDescent="0.3">
      <c r="A8431" s="2" t="s">
        <v>4225</v>
      </c>
      <c r="B8431" s="3">
        <v>42723</v>
      </c>
      <c r="C8431" s="2" t="s">
        <v>11</v>
      </c>
      <c r="D8431" s="2" t="s">
        <v>12</v>
      </c>
      <c r="E8431" s="2" t="s">
        <v>46</v>
      </c>
      <c r="F8431" s="2" t="s">
        <v>14</v>
      </c>
      <c r="G8431" s="2" t="s">
        <v>28</v>
      </c>
      <c r="H8431" s="2">
        <v>303.92</v>
      </c>
      <c r="I8431" s="2">
        <v>5</v>
      </c>
      <c r="J8431" s="2" t="s">
        <v>16</v>
      </c>
      <c r="K8431" s="2">
        <f t="shared" si="262"/>
        <v>258.33199999999999</v>
      </c>
      <c r="L8431" s="2">
        <f t="shared" si="263"/>
        <v>303.92</v>
      </c>
      <c r="M8431" s="2" cm="1">
        <f t="array" ref="M8431">IFERROR(_xlfn.IFS(AND(F8431="Furniture",C8431="First Class",I8431&gt;5),H8431-(H8431*10%),AND(F8431="Technology",C8431="Same Day",I8431&gt;6),H8431-(H8431*12%),AND(F8431="Office Supplies",OR(C8431="Second Day",C8431="Standard Class"),I8431&gt;4),H8431-(H8431*8%)),H8431)</f>
        <v>303.92</v>
      </c>
      <c r="N8431" s="2" cm="1">
        <f t="array" ref="N8431">IFERROR(_xlfn.IFS(AND(J8431="Yes",F8431="Furniture",OR(C8431="Second Day",C8431="Standard Class"),I8431&gt;3),H8431-(H8431*15%),AND(J8431="Yes",F8431="Technology",C8431="Same Day",I8431&gt;4),H8431-(H8431*18%),AND(J8431="Yes",F8431="Office Supplies",C8431="First Class",I8431&gt;5),H8431-(H8431*20%)),H8431)</f>
        <v>303.92</v>
      </c>
      <c r="O8431" s="2"/>
    </row>
    <row r="8432" spans="1:15" ht="15.75" customHeight="1" x14ac:dyDescent="0.3">
      <c r="A8432" s="2" t="s">
        <v>4226</v>
      </c>
      <c r="B8432" s="3">
        <v>41728</v>
      </c>
      <c r="C8432" s="2" t="s">
        <v>24</v>
      </c>
      <c r="D8432" s="2" t="s">
        <v>12</v>
      </c>
      <c r="E8432" s="2" t="s">
        <v>39</v>
      </c>
      <c r="F8432" s="2" t="s">
        <v>21</v>
      </c>
      <c r="G8432" s="2" t="s">
        <v>26</v>
      </c>
      <c r="H8432" s="2">
        <v>129.30000000000001</v>
      </c>
      <c r="I8432" s="2">
        <v>2</v>
      </c>
      <c r="J8432" s="2" t="s">
        <v>16</v>
      </c>
      <c r="K8432" s="2">
        <f t="shared" si="262"/>
        <v>129.30000000000001</v>
      </c>
      <c r="L8432" s="2">
        <f t="shared" si="263"/>
        <v>129.30000000000001</v>
      </c>
      <c r="M8432" s="2" cm="1">
        <f t="array" ref="M8432">IFERROR(_xlfn.IFS(AND(F8432="Furniture",C8432="First Class",I8432&gt;5),H8432-(H8432*10%),AND(F8432="Technology",C8432="Same Day",I8432&gt;6),H8432-(H8432*12%),AND(F8432="Office Supplies",OR(C8432="Second Day",C8432="Standard Class"),I8432&gt;4),H8432-(H8432*8%)),H8432)</f>
        <v>129.30000000000001</v>
      </c>
      <c r="N8432" s="2" cm="1">
        <f t="array" ref="N8432">IFERROR(_xlfn.IFS(AND(J8432="Yes",F8432="Furniture",OR(C8432="Second Day",C8432="Standard Class"),I8432&gt;3),H8432-(H8432*15%),AND(J8432="Yes",F8432="Technology",C8432="Same Day",I8432&gt;4),H8432-(H8432*18%),AND(J8432="Yes",F8432="Office Supplies",C8432="First Class",I8432&gt;5),H8432-(H8432*20%)),H8432)</f>
        <v>129.30000000000001</v>
      </c>
      <c r="O8432" s="2"/>
    </row>
    <row r="8433" spans="1:15" ht="15.75" customHeight="1" x14ac:dyDescent="0.3">
      <c r="A8433" s="2" t="s">
        <v>4227</v>
      </c>
      <c r="B8433" s="3">
        <v>43047</v>
      </c>
      <c r="C8433" s="2" t="s">
        <v>24</v>
      </c>
      <c r="D8433" s="2" t="s">
        <v>19</v>
      </c>
      <c r="E8433" s="2" t="s">
        <v>46</v>
      </c>
      <c r="F8433" s="2" t="s">
        <v>14</v>
      </c>
      <c r="G8433" s="2" t="s">
        <v>28</v>
      </c>
      <c r="H8433" s="2">
        <v>274.20000000000005</v>
      </c>
      <c r="I8433" s="2">
        <v>10</v>
      </c>
      <c r="J8433" s="2" t="s">
        <v>16</v>
      </c>
      <c r="K8433" s="2">
        <f t="shared" si="262"/>
        <v>233.07000000000005</v>
      </c>
      <c r="L8433" s="2">
        <f t="shared" si="263"/>
        <v>274.20000000000005</v>
      </c>
      <c r="M8433" s="2" cm="1">
        <f t="array" ref="M8433">IFERROR(_xlfn.IFS(AND(F8433="Furniture",C8433="First Class",I8433&gt;5),H8433-(H8433*10%),AND(F8433="Technology",C8433="Same Day",I8433&gt;6),H8433-(H8433*12%),AND(F8433="Office Supplies",OR(C8433="Second Day",C8433="Standard Class"),I8433&gt;4),H8433-(H8433*8%)),H8433)</f>
        <v>274.20000000000005</v>
      </c>
      <c r="N8433" s="2" cm="1">
        <f t="array" ref="N8433">IFERROR(_xlfn.IFS(AND(J8433="Yes",F8433="Furniture",OR(C8433="Second Day",C8433="Standard Class"),I8433&gt;3),H8433-(H8433*15%),AND(J8433="Yes",F8433="Technology",C8433="Same Day",I8433&gt;4),H8433-(H8433*18%),AND(J8433="Yes",F8433="Office Supplies",C8433="First Class",I8433&gt;5),H8433-(H8433*20%)),H8433)</f>
        <v>274.20000000000005</v>
      </c>
      <c r="O8433" s="2"/>
    </row>
    <row r="8434" spans="1:15" ht="15.75" customHeight="1" x14ac:dyDescent="0.3">
      <c r="A8434" s="2" t="s">
        <v>4228</v>
      </c>
      <c r="B8434" s="3">
        <v>41896</v>
      </c>
      <c r="C8434" s="2" t="s">
        <v>11</v>
      </c>
      <c r="D8434" s="2" t="s">
        <v>19</v>
      </c>
      <c r="E8434" s="2" t="s">
        <v>39</v>
      </c>
      <c r="F8434" s="2" t="s">
        <v>21</v>
      </c>
      <c r="G8434" s="2" t="s">
        <v>64</v>
      </c>
      <c r="H8434" s="2">
        <v>6.048</v>
      </c>
      <c r="I8434" s="2">
        <v>4</v>
      </c>
      <c r="J8434" s="2" t="s">
        <v>16</v>
      </c>
      <c r="K8434" s="2">
        <f t="shared" si="262"/>
        <v>6.048</v>
      </c>
      <c r="L8434" s="2">
        <f t="shared" si="263"/>
        <v>6.048</v>
      </c>
      <c r="M8434" s="2" cm="1">
        <f t="array" ref="M8434">IFERROR(_xlfn.IFS(AND(F8434="Furniture",C8434="First Class",I8434&gt;5),H8434-(H8434*10%),AND(F8434="Technology",C8434="Same Day",I8434&gt;6),H8434-(H8434*12%),AND(F8434="Office Supplies",OR(C8434="Second Day",C8434="Standard Class"),I8434&gt;4),H8434-(H8434*8%)),H8434)</f>
        <v>6.048</v>
      </c>
      <c r="N8434" s="2" cm="1">
        <f t="array" ref="N8434">IFERROR(_xlfn.IFS(AND(J8434="Yes",F8434="Furniture",OR(C8434="Second Day",C8434="Standard Class"),I8434&gt;3),H8434-(H8434*15%),AND(J8434="Yes",F8434="Technology",C8434="Same Day",I8434&gt;4),H8434-(H8434*18%),AND(J8434="Yes",F8434="Office Supplies",C8434="First Class",I8434&gt;5),H8434-(H8434*20%)),H8434)</f>
        <v>6.048</v>
      </c>
      <c r="O8434" s="2"/>
    </row>
    <row r="8435" spans="1:15" ht="15.75" customHeight="1" x14ac:dyDescent="0.3">
      <c r="A8435" s="2" t="s">
        <v>4228</v>
      </c>
      <c r="B8435" s="3">
        <v>41896</v>
      </c>
      <c r="C8435" s="2" t="s">
        <v>11</v>
      </c>
      <c r="D8435" s="2" t="s">
        <v>19</v>
      </c>
      <c r="E8435" s="2" t="s">
        <v>39</v>
      </c>
      <c r="F8435" s="2" t="s">
        <v>21</v>
      </c>
      <c r="G8435" s="2" t="s">
        <v>35</v>
      </c>
      <c r="H8435" s="2">
        <v>6.8480000000000008</v>
      </c>
      <c r="I8435" s="2">
        <v>2</v>
      </c>
      <c r="J8435" s="2" t="s">
        <v>16</v>
      </c>
      <c r="K8435" s="2">
        <f t="shared" si="262"/>
        <v>6.8480000000000008</v>
      </c>
      <c r="L8435" s="2">
        <f t="shared" si="263"/>
        <v>6.8480000000000008</v>
      </c>
      <c r="M8435" s="2" cm="1">
        <f t="array" ref="M8435">IFERROR(_xlfn.IFS(AND(F8435="Furniture",C8435="First Class",I8435&gt;5),H8435-(H8435*10%),AND(F8435="Technology",C8435="Same Day",I8435&gt;6),H8435-(H8435*12%),AND(F8435="Office Supplies",OR(C8435="Second Day",C8435="Standard Class"),I8435&gt;4),H8435-(H8435*8%)),H8435)</f>
        <v>6.8480000000000008</v>
      </c>
      <c r="N8435" s="2" cm="1">
        <f t="array" ref="N8435">IFERROR(_xlfn.IFS(AND(J8435="Yes",F8435="Furniture",OR(C8435="Second Day",C8435="Standard Class"),I8435&gt;3),H8435-(H8435*15%),AND(J8435="Yes",F8435="Technology",C8435="Same Day",I8435&gt;4),H8435-(H8435*18%),AND(J8435="Yes",F8435="Office Supplies",C8435="First Class",I8435&gt;5),H8435-(H8435*20%)),H8435)</f>
        <v>6.8480000000000008</v>
      </c>
      <c r="O8435" s="2"/>
    </row>
    <row r="8436" spans="1:15" ht="15.75" customHeight="1" x14ac:dyDescent="0.3">
      <c r="A8436" s="2" t="s">
        <v>4228</v>
      </c>
      <c r="B8436" s="3">
        <v>41896</v>
      </c>
      <c r="C8436" s="2" t="s">
        <v>11</v>
      </c>
      <c r="D8436" s="2" t="s">
        <v>19</v>
      </c>
      <c r="E8436" s="2" t="s">
        <v>39</v>
      </c>
      <c r="F8436" s="2" t="s">
        <v>14</v>
      </c>
      <c r="G8436" s="2" t="s">
        <v>28</v>
      </c>
      <c r="H8436" s="2">
        <v>9.9600000000000009</v>
      </c>
      <c r="I8436" s="2">
        <v>5</v>
      </c>
      <c r="J8436" s="2" t="s">
        <v>16</v>
      </c>
      <c r="K8436" s="2">
        <f t="shared" si="262"/>
        <v>9.9600000000000009</v>
      </c>
      <c r="L8436" s="2">
        <f t="shared" si="263"/>
        <v>9.9600000000000009</v>
      </c>
      <c r="M8436" s="2" cm="1">
        <f t="array" ref="M8436">IFERROR(_xlfn.IFS(AND(F8436="Furniture",C8436="First Class",I8436&gt;5),H8436-(H8436*10%),AND(F8436="Technology",C8436="Same Day",I8436&gt;6),H8436-(H8436*12%),AND(F8436="Office Supplies",OR(C8436="Second Day",C8436="Standard Class"),I8436&gt;4),H8436-(H8436*8%)),H8436)</f>
        <v>9.9600000000000009</v>
      </c>
      <c r="N8436" s="2" cm="1">
        <f t="array" ref="N8436">IFERROR(_xlfn.IFS(AND(J8436="Yes",F8436="Furniture",OR(C8436="Second Day",C8436="Standard Class"),I8436&gt;3),H8436-(H8436*15%),AND(J8436="Yes",F8436="Technology",C8436="Same Day",I8436&gt;4),H8436-(H8436*18%),AND(J8436="Yes",F8436="Office Supplies",C8436="First Class",I8436&gt;5),H8436-(H8436*20%)),H8436)</f>
        <v>9.9600000000000009</v>
      </c>
      <c r="O8436" s="2"/>
    </row>
    <row r="8437" spans="1:15" ht="15.75" customHeight="1" x14ac:dyDescent="0.3">
      <c r="A8437" s="2" t="s">
        <v>4228</v>
      </c>
      <c r="B8437" s="3">
        <v>41896</v>
      </c>
      <c r="C8437" s="2" t="s">
        <v>11</v>
      </c>
      <c r="D8437" s="2" t="s">
        <v>19</v>
      </c>
      <c r="E8437" s="2" t="s">
        <v>39</v>
      </c>
      <c r="F8437" s="2" t="s">
        <v>21</v>
      </c>
      <c r="G8437" s="2" t="s">
        <v>32</v>
      </c>
      <c r="H8437" s="2">
        <v>8.5519999999999978</v>
      </c>
      <c r="I8437" s="2">
        <v>2</v>
      </c>
      <c r="J8437" s="2" t="s">
        <v>16</v>
      </c>
      <c r="K8437" s="2">
        <f t="shared" si="262"/>
        <v>8.5519999999999978</v>
      </c>
      <c r="L8437" s="2">
        <f t="shared" si="263"/>
        <v>8.5519999999999978</v>
      </c>
      <c r="M8437" s="2" cm="1">
        <f t="array" ref="M8437">IFERROR(_xlfn.IFS(AND(F8437="Furniture",C8437="First Class",I8437&gt;5),H8437-(H8437*10%),AND(F8437="Technology",C8437="Same Day",I8437&gt;6),H8437-(H8437*12%),AND(F8437="Office Supplies",OR(C8437="Second Day",C8437="Standard Class"),I8437&gt;4),H8437-(H8437*8%)),H8437)</f>
        <v>8.5519999999999978</v>
      </c>
      <c r="N8437" s="2" cm="1">
        <f t="array" ref="N8437">IFERROR(_xlfn.IFS(AND(J8437="Yes",F8437="Furniture",OR(C8437="Second Day",C8437="Standard Class"),I8437&gt;3),H8437-(H8437*15%),AND(J8437="Yes",F8437="Technology",C8437="Same Day",I8437&gt;4),H8437-(H8437*18%),AND(J8437="Yes",F8437="Office Supplies",C8437="First Class",I8437&gt;5),H8437-(H8437*20%)),H8437)</f>
        <v>8.5519999999999978</v>
      </c>
      <c r="O8437" s="2"/>
    </row>
    <row r="8438" spans="1:15" ht="15.75" customHeight="1" x14ac:dyDescent="0.3">
      <c r="A8438" s="2" t="s">
        <v>4229</v>
      </c>
      <c r="B8438" s="3">
        <v>42267</v>
      </c>
      <c r="C8438" s="2" t="s">
        <v>24</v>
      </c>
      <c r="D8438" s="2" t="s">
        <v>12</v>
      </c>
      <c r="E8438" s="2" t="s">
        <v>20</v>
      </c>
      <c r="F8438" s="2" t="s">
        <v>21</v>
      </c>
      <c r="G8438" s="2" t="s">
        <v>32</v>
      </c>
      <c r="H8438" s="2">
        <v>45.584000000000003</v>
      </c>
      <c r="I8438" s="2">
        <v>11</v>
      </c>
      <c r="J8438" s="2" t="s">
        <v>16</v>
      </c>
      <c r="K8438" s="2">
        <f t="shared" si="262"/>
        <v>45.584000000000003</v>
      </c>
      <c r="L8438" s="2">
        <f t="shared" si="263"/>
        <v>45.584000000000003</v>
      </c>
      <c r="M8438" s="2" cm="1">
        <f t="array" ref="M8438">IFERROR(_xlfn.IFS(AND(F8438="Furniture",C8438="First Class",I8438&gt;5),H8438-(H8438*10%),AND(F8438="Technology",C8438="Same Day",I8438&gt;6),H8438-(H8438*12%),AND(F8438="Office Supplies",OR(C8438="Second Day",C8438="Standard Class"),I8438&gt;4),H8438-(H8438*8%)),H8438)</f>
        <v>41.937280000000001</v>
      </c>
      <c r="N8438" s="2" cm="1">
        <f t="array" ref="N8438">IFERROR(_xlfn.IFS(AND(J8438="Yes",F8438="Furniture",OR(C8438="Second Day",C8438="Standard Class"),I8438&gt;3),H8438-(H8438*15%),AND(J8438="Yes",F8438="Technology",C8438="Same Day",I8438&gt;4),H8438-(H8438*18%),AND(J8438="Yes",F8438="Office Supplies",C8438="First Class",I8438&gt;5),H8438-(H8438*20%)),H8438)</f>
        <v>45.584000000000003</v>
      </c>
      <c r="O8438" s="2"/>
    </row>
    <row r="8439" spans="1:15" ht="15.75" customHeight="1" x14ac:dyDescent="0.3">
      <c r="A8439" s="2" t="s">
        <v>4230</v>
      </c>
      <c r="B8439" s="3">
        <v>42348</v>
      </c>
      <c r="C8439" s="2" t="s">
        <v>24</v>
      </c>
      <c r="D8439" s="2" t="s">
        <v>12</v>
      </c>
      <c r="E8439" s="2" t="s">
        <v>46</v>
      </c>
      <c r="F8439" s="2" t="s">
        <v>30</v>
      </c>
      <c r="G8439" s="2" t="s">
        <v>49</v>
      </c>
      <c r="H8439" s="2">
        <v>25.488</v>
      </c>
      <c r="I8439" s="2">
        <v>2</v>
      </c>
      <c r="J8439" s="2" t="s">
        <v>16</v>
      </c>
      <c r="K8439" s="2">
        <f t="shared" si="262"/>
        <v>25.488</v>
      </c>
      <c r="L8439" s="2">
        <f t="shared" si="263"/>
        <v>25.488</v>
      </c>
      <c r="M8439" s="2" cm="1">
        <f t="array" ref="M8439">IFERROR(_xlfn.IFS(AND(F8439="Furniture",C8439="First Class",I8439&gt;5),H8439-(H8439*10%),AND(F8439="Technology",C8439="Same Day",I8439&gt;6),H8439-(H8439*12%),AND(F8439="Office Supplies",OR(C8439="Second Day",C8439="Standard Class"),I8439&gt;4),H8439-(H8439*8%)),H8439)</f>
        <v>25.488</v>
      </c>
      <c r="N8439" s="2" cm="1">
        <f t="array" ref="N8439">IFERROR(_xlfn.IFS(AND(J8439="Yes",F8439="Furniture",OR(C8439="Second Day",C8439="Standard Class"),I8439&gt;3),H8439-(H8439*15%),AND(J8439="Yes",F8439="Technology",C8439="Same Day",I8439&gt;4),H8439-(H8439*18%),AND(J8439="Yes",F8439="Office Supplies",C8439="First Class",I8439&gt;5),H8439-(H8439*20%)),H8439)</f>
        <v>25.488</v>
      </c>
      <c r="O8439" s="2"/>
    </row>
    <row r="8440" spans="1:15" ht="15.75" customHeight="1" x14ac:dyDescent="0.3">
      <c r="A8440" s="2" t="s">
        <v>4231</v>
      </c>
      <c r="B8440" s="3">
        <v>41787</v>
      </c>
      <c r="C8440" s="2" t="s">
        <v>24</v>
      </c>
      <c r="D8440" s="2" t="s">
        <v>12</v>
      </c>
      <c r="E8440" s="2" t="s">
        <v>20</v>
      </c>
      <c r="F8440" s="2" t="s">
        <v>21</v>
      </c>
      <c r="G8440" s="2" t="s">
        <v>32</v>
      </c>
      <c r="H8440" s="2">
        <v>136.96</v>
      </c>
      <c r="I8440" s="2">
        <v>4</v>
      </c>
      <c r="J8440" s="2" t="s">
        <v>43</v>
      </c>
      <c r="K8440" s="2">
        <f t="shared" si="262"/>
        <v>136.96</v>
      </c>
      <c r="L8440" s="2">
        <f t="shared" si="263"/>
        <v>132.85120000000001</v>
      </c>
      <c r="M8440" s="2" cm="1">
        <f t="array" ref="M8440">IFERROR(_xlfn.IFS(AND(F8440="Furniture",C8440="First Class",I8440&gt;5),H8440-(H8440*10%),AND(F8440="Technology",C8440="Same Day",I8440&gt;6),H8440-(H8440*12%),AND(F8440="Office Supplies",OR(C8440="Second Day",C8440="Standard Class"),I8440&gt;4),H8440-(H8440*8%)),H8440)</f>
        <v>136.96</v>
      </c>
      <c r="N8440" s="2" cm="1">
        <f t="array" ref="N8440">IFERROR(_xlfn.IFS(AND(J8440="Yes",F8440="Furniture",OR(C8440="Second Day",C8440="Standard Class"),I8440&gt;3),H8440-(H8440*15%),AND(J8440="Yes",F8440="Technology",C8440="Same Day",I8440&gt;4),H8440-(H8440*18%),AND(J8440="Yes",F8440="Office Supplies",C8440="First Class",I8440&gt;5),H8440-(H8440*20%)),H8440)</f>
        <v>136.96</v>
      </c>
      <c r="O8440" s="2"/>
    </row>
    <row r="8441" spans="1:15" ht="15.75" customHeight="1" x14ac:dyDescent="0.3">
      <c r="A8441" s="2" t="s">
        <v>4232</v>
      </c>
      <c r="B8441" s="3">
        <v>42808</v>
      </c>
      <c r="C8441" s="2" t="s">
        <v>11</v>
      </c>
      <c r="D8441" s="2" t="s">
        <v>19</v>
      </c>
      <c r="E8441" s="2" t="s">
        <v>39</v>
      </c>
      <c r="F8441" s="2" t="s">
        <v>30</v>
      </c>
      <c r="G8441" s="2" t="s">
        <v>31</v>
      </c>
      <c r="H8441" s="2">
        <v>49.616000000000007</v>
      </c>
      <c r="I8441" s="2">
        <v>2</v>
      </c>
      <c r="J8441" s="2" t="s">
        <v>16</v>
      </c>
      <c r="K8441" s="2">
        <f t="shared" si="262"/>
        <v>49.616000000000007</v>
      </c>
      <c r="L8441" s="2">
        <f t="shared" si="263"/>
        <v>49.616000000000007</v>
      </c>
      <c r="M8441" s="2" cm="1">
        <f t="array" ref="M8441">IFERROR(_xlfn.IFS(AND(F8441="Furniture",C8441="First Class",I8441&gt;5),H8441-(H8441*10%),AND(F8441="Technology",C8441="Same Day",I8441&gt;6),H8441-(H8441*12%),AND(F8441="Office Supplies",OR(C8441="Second Day",C8441="Standard Class"),I8441&gt;4),H8441-(H8441*8%)),H8441)</f>
        <v>49.616000000000007</v>
      </c>
      <c r="N8441" s="2" cm="1">
        <f t="array" ref="N8441">IFERROR(_xlfn.IFS(AND(J8441="Yes",F8441="Furniture",OR(C8441="Second Day",C8441="Standard Class"),I8441&gt;3),H8441-(H8441*15%),AND(J8441="Yes",F8441="Technology",C8441="Same Day",I8441&gt;4),H8441-(H8441*18%),AND(J8441="Yes",F8441="Office Supplies",C8441="First Class",I8441&gt;5),H8441-(H8441*20%)),H8441)</f>
        <v>49.616000000000007</v>
      </c>
      <c r="O8441" s="2"/>
    </row>
    <row r="8442" spans="1:15" ht="15.75" customHeight="1" x14ac:dyDescent="0.3">
      <c r="A8442" s="2" t="s">
        <v>4233</v>
      </c>
      <c r="B8442" s="3">
        <v>42712</v>
      </c>
      <c r="C8442" s="2" t="s">
        <v>11</v>
      </c>
      <c r="D8442" s="2" t="s">
        <v>38</v>
      </c>
      <c r="E8442" s="2" t="s">
        <v>46</v>
      </c>
      <c r="F8442" s="2" t="s">
        <v>21</v>
      </c>
      <c r="G8442" s="2" t="s">
        <v>35</v>
      </c>
      <c r="H8442" s="2">
        <v>10.584000000000001</v>
      </c>
      <c r="I8442" s="2">
        <v>3</v>
      </c>
      <c r="J8442" s="2" t="s">
        <v>16</v>
      </c>
      <c r="K8442" s="2">
        <f t="shared" si="262"/>
        <v>10.584000000000001</v>
      </c>
      <c r="L8442" s="2">
        <f t="shared" si="263"/>
        <v>10.584000000000001</v>
      </c>
      <c r="M8442" s="2" cm="1">
        <f t="array" ref="M8442">IFERROR(_xlfn.IFS(AND(F8442="Furniture",C8442="First Class",I8442&gt;5),H8442-(H8442*10%),AND(F8442="Technology",C8442="Same Day",I8442&gt;6),H8442-(H8442*12%),AND(F8442="Office Supplies",OR(C8442="Second Day",C8442="Standard Class"),I8442&gt;4),H8442-(H8442*8%)),H8442)</f>
        <v>10.584000000000001</v>
      </c>
      <c r="N8442" s="2" cm="1">
        <f t="array" ref="N8442">IFERROR(_xlfn.IFS(AND(J8442="Yes",F8442="Furniture",OR(C8442="Second Day",C8442="Standard Class"),I8442&gt;3),H8442-(H8442*15%),AND(J8442="Yes",F8442="Technology",C8442="Same Day",I8442&gt;4),H8442-(H8442*18%),AND(J8442="Yes",F8442="Office Supplies",C8442="First Class",I8442&gt;5),H8442-(H8442*20%)),H8442)</f>
        <v>10.584000000000001</v>
      </c>
      <c r="O8442" s="2"/>
    </row>
    <row r="8443" spans="1:15" ht="15.75" customHeight="1" x14ac:dyDescent="0.3">
      <c r="A8443" s="2" t="s">
        <v>4234</v>
      </c>
      <c r="B8443" s="3">
        <v>42861</v>
      </c>
      <c r="C8443" s="2" t="s">
        <v>24</v>
      </c>
      <c r="D8443" s="2" t="s">
        <v>12</v>
      </c>
      <c r="E8443" s="2" t="s">
        <v>20</v>
      </c>
      <c r="F8443" s="2" t="s">
        <v>21</v>
      </c>
      <c r="G8443" s="2" t="s">
        <v>35</v>
      </c>
      <c r="H8443" s="2">
        <v>84.415999999999997</v>
      </c>
      <c r="I8443" s="2">
        <v>4</v>
      </c>
      <c r="J8443" s="2" t="s">
        <v>16</v>
      </c>
      <c r="K8443" s="2">
        <f t="shared" si="262"/>
        <v>84.415999999999997</v>
      </c>
      <c r="L8443" s="2">
        <f t="shared" si="263"/>
        <v>84.415999999999997</v>
      </c>
      <c r="M8443" s="2" cm="1">
        <f t="array" ref="M8443">IFERROR(_xlfn.IFS(AND(F8443="Furniture",C8443="First Class",I8443&gt;5),H8443-(H8443*10%),AND(F8443="Technology",C8443="Same Day",I8443&gt;6),H8443-(H8443*12%),AND(F8443="Office Supplies",OR(C8443="Second Day",C8443="Standard Class"),I8443&gt;4),H8443-(H8443*8%)),H8443)</f>
        <v>84.415999999999997</v>
      </c>
      <c r="N8443" s="2" cm="1">
        <f t="array" ref="N8443">IFERROR(_xlfn.IFS(AND(J8443="Yes",F8443="Furniture",OR(C8443="Second Day",C8443="Standard Class"),I8443&gt;3),H8443-(H8443*15%),AND(J8443="Yes",F8443="Technology",C8443="Same Day",I8443&gt;4),H8443-(H8443*18%),AND(J8443="Yes",F8443="Office Supplies",C8443="First Class",I8443&gt;5),H8443-(H8443*20%)),H8443)</f>
        <v>84.415999999999997</v>
      </c>
      <c r="O8443" s="2"/>
    </row>
    <row r="8444" spans="1:15" ht="15.75" customHeight="1" x14ac:dyDescent="0.3">
      <c r="A8444" s="2" t="s">
        <v>4235</v>
      </c>
      <c r="B8444" s="3">
        <v>42435</v>
      </c>
      <c r="C8444" s="2" t="s">
        <v>24</v>
      </c>
      <c r="D8444" s="2" t="s">
        <v>38</v>
      </c>
      <c r="E8444" s="2" t="s">
        <v>46</v>
      </c>
      <c r="F8444" s="2" t="s">
        <v>30</v>
      </c>
      <c r="G8444" s="2" t="s">
        <v>31</v>
      </c>
      <c r="H8444" s="2">
        <v>431.94</v>
      </c>
      <c r="I8444" s="2">
        <v>2</v>
      </c>
      <c r="J8444" s="2" t="s">
        <v>16</v>
      </c>
      <c r="K8444" s="2">
        <f t="shared" si="262"/>
        <v>367.149</v>
      </c>
      <c r="L8444" s="2">
        <f t="shared" si="263"/>
        <v>431.94</v>
      </c>
      <c r="M8444" s="2" cm="1">
        <f t="array" ref="M8444">IFERROR(_xlfn.IFS(AND(F8444="Furniture",C8444="First Class",I8444&gt;5),H8444-(H8444*10%),AND(F8444="Technology",C8444="Same Day",I8444&gt;6),H8444-(H8444*12%),AND(F8444="Office Supplies",OR(C8444="Second Day",C8444="Standard Class"),I8444&gt;4),H8444-(H8444*8%)),H8444)</f>
        <v>431.94</v>
      </c>
      <c r="N8444" s="2" cm="1">
        <f t="array" ref="N8444">IFERROR(_xlfn.IFS(AND(J8444="Yes",F8444="Furniture",OR(C8444="Second Day",C8444="Standard Class"),I8444&gt;3),H8444-(H8444*15%),AND(J8444="Yes",F8444="Technology",C8444="Same Day",I8444&gt;4),H8444-(H8444*18%),AND(J8444="Yes",F8444="Office Supplies",C8444="First Class",I8444&gt;5),H8444-(H8444*20%)),H8444)</f>
        <v>431.94</v>
      </c>
      <c r="O8444" s="2"/>
    </row>
    <row r="8445" spans="1:15" ht="15.75" customHeight="1" x14ac:dyDescent="0.3">
      <c r="A8445" s="2" t="s">
        <v>4235</v>
      </c>
      <c r="B8445" s="3">
        <v>42435</v>
      </c>
      <c r="C8445" s="2" t="s">
        <v>24</v>
      </c>
      <c r="D8445" s="2" t="s">
        <v>38</v>
      </c>
      <c r="E8445" s="2" t="s">
        <v>46</v>
      </c>
      <c r="F8445" s="2" t="s">
        <v>21</v>
      </c>
      <c r="G8445" s="2" t="s">
        <v>32</v>
      </c>
      <c r="H8445" s="2">
        <v>2.0430000000000001</v>
      </c>
      <c r="I8445" s="2">
        <v>1</v>
      </c>
      <c r="J8445" s="2" t="s">
        <v>16</v>
      </c>
      <c r="K8445" s="2">
        <f t="shared" si="262"/>
        <v>2.0430000000000001</v>
      </c>
      <c r="L8445" s="2">
        <f t="shared" si="263"/>
        <v>2.0430000000000001</v>
      </c>
      <c r="M8445" s="2" cm="1">
        <f t="array" ref="M8445">IFERROR(_xlfn.IFS(AND(F8445="Furniture",C8445="First Class",I8445&gt;5),H8445-(H8445*10%),AND(F8445="Technology",C8445="Same Day",I8445&gt;6),H8445-(H8445*12%),AND(F8445="Office Supplies",OR(C8445="Second Day",C8445="Standard Class"),I8445&gt;4),H8445-(H8445*8%)),H8445)</f>
        <v>2.0430000000000001</v>
      </c>
      <c r="N8445" s="2" cm="1">
        <f t="array" ref="N8445">IFERROR(_xlfn.IFS(AND(J8445="Yes",F8445="Furniture",OR(C8445="Second Day",C8445="Standard Class"),I8445&gt;3),H8445-(H8445*15%),AND(J8445="Yes",F8445="Technology",C8445="Same Day",I8445&gt;4),H8445-(H8445*18%),AND(J8445="Yes",F8445="Office Supplies",C8445="First Class",I8445&gt;5),H8445-(H8445*20%)),H8445)</f>
        <v>2.0430000000000001</v>
      </c>
      <c r="O8445" s="2"/>
    </row>
    <row r="8446" spans="1:15" ht="15.75" customHeight="1" x14ac:dyDescent="0.3">
      <c r="A8446" s="2" t="s">
        <v>4235</v>
      </c>
      <c r="B8446" s="3">
        <v>42435</v>
      </c>
      <c r="C8446" s="2" t="s">
        <v>24</v>
      </c>
      <c r="D8446" s="2" t="s">
        <v>38</v>
      </c>
      <c r="E8446" s="2" t="s">
        <v>46</v>
      </c>
      <c r="F8446" s="2" t="s">
        <v>30</v>
      </c>
      <c r="G8446" s="2" t="s">
        <v>31</v>
      </c>
      <c r="H8446" s="2">
        <v>68.238</v>
      </c>
      <c r="I8446" s="2">
        <v>3</v>
      </c>
      <c r="J8446" s="2" t="s">
        <v>16</v>
      </c>
      <c r="K8446" s="2">
        <f t="shared" si="262"/>
        <v>68.238</v>
      </c>
      <c r="L8446" s="2">
        <f t="shared" si="263"/>
        <v>68.238</v>
      </c>
      <c r="M8446" s="2" cm="1">
        <f t="array" ref="M8446">IFERROR(_xlfn.IFS(AND(F8446="Furniture",C8446="First Class",I8446&gt;5),H8446-(H8446*10%),AND(F8446="Technology",C8446="Same Day",I8446&gt;6),H8446-(H8446*12%),AND(F8446="Office Supplies",OR(C8446="Second Day",C8446="Standard Class"),I8446&gt;4),H8446-(H8446*8%)),H8446)</f>
        <v>68.238</v>
      </c>
      <c r="N8446" s="2" cm="1">
        <f t="array" ref="N8446">IFERROR(_xlfn.IFS(AND(J8446="Yes",F8446="Furniture",OR(C8446="Second Day",C8446="Standard Class"),I8446&gt;3),H8446-(H8446*15%),AND(J8446="Yes",F8446="Technology",C8446="Same Day",I8446&gt;4),H8446-(H8446*18%),AND(J8446="Yes",F8446="Office Supplies",C8446="First Class",I8446&gt;5),H8446-(H8446*20%)),H8446)</f>
        <v>68.238</v>
      </c>
      <c r="O8446" s="2"/>
    </row>
    <row r="8447" spans="1:15" ht="15.75" customHeight="1" x14ac:dyDescent="0.3">
      <c r="A8447" s="2" t="s">
        <v>4236</v>
      </c>
      <c r="B8447" s="3">
        <v>43031</v>
      </c>
      <c r="C8447" s="2" t="s">
        <v>54</v>
      </c>
      <c r="D8447" s="2" t="s">
        <v>19</v>
      </c>
      <c r="E8447" s="2" t="s">
        <v>46</v>
      </c>
      <c r="F8447" s="2" t="s">
        <v>14</v>
      </c>
      <c r="G8447" s="2" t="s">
        <v>25</v>
      </c>
      <c r="H8447" s="2">
        <v>240.744</v>
      </c>
      <c r="I8447" s="2">
        <v>4</v>
      </c>
      <c r="J8447" s="2" t="s">
        <v>16</v>
      </c>
      <c r="K8447" s="2">
        <f t="shared" si="262"/>
        <v>204.63240000000002</v>
      </c>
      <c r="L8447" s="2">
        <f t="shared" si="263"/>
        <v>240.744</v>
      </c>
      <c r="M8447" s="2" cm="1">
        <f t="array" ref="M8447">IFERROR(_xlfn.IFS(AND(F8447="Furniture",C8447="First Class",I8447&gt;5),H8447-(H8447*10%),AND(F8447="Technology",C8447="Same Day",I8447&gt;6),H8447-(H8447*12%),AND(F8447="Office Supplies",OR(C8447="Second Day",C8447="Standard Class"),I8447&gt;4),H8447-(H8447*8%)),H8447)</f>
        <v>240.744</v>
      </c>
      <c r="N8447" s="2" cm="1">
        <f t="array" ref="N8447">IFERROR(_xlfn.IFS(AND(J8447="Yes",F8447="Furniture",OR(C8447="Second Day",C8447="Standard Class"),I8447&gt;3),H8447-(H8447*15%),AND(J8447="Yes",F8447="Technology",C8447="Same Day",I8447&gt;4),H8447-(H8447*18%),AND(J8447="Yes",F8447="Office Supplies",C8447="First Class",I8447&gt;5),H8447-(H8447*20%)),H8447)</f>
        <v>240.744</v>
      </c>
      <c r="O8447" s="2"/>
    </row>
    <row r="8448" spans="1:15" ht="15.75" customHeight="1" x14ac:dyDescent="0.3">
      <c r="A8448" s="2" t="s">
        <v>4236</v>
      </c>
      <c r="B8448" s="3">
        <v>43031</v>
      </c>
      <c r="C8448" s="2" t="s">
        <v>54</v>
      </c>
      <c r="D8448" s="2" t="s">
        <v>19</v>
      </c>
      <c r="E8448" s="2" t="s">
        <v>46</v>
      </c>
      <c r="F8448" s="2" t="s">
        <v>14</v>
      </c>
      <c r="G8448" s="2" t="s">
        <v>28</v>
      </c>
      <c r="H8448" s="2">
        <v>35</v>
      </c>
      <c r="I8448" s="2">
        <v>4</v>
      </c>
      <c r="J8448" s="2" t="s">
        <v>16</v>
      </c>
      <c r="K8448" s="2">
        <f t="shared" si="262"/>
        <v>35</v>
      </c>
      <c r="L8448" s="2">
        <f t="shared" si="263"/>
        <v>35</v>
      </c>
      <c r="M8448" s="2" cm="1">
        <f t="array" ref="M8448">IFERROR(_xlfn.IFS(AND(F8448="Furniture",C8448="First Class",I8448&gt;5),H8448-(H8448*10%),AND(F8448="Technology",C8448="Same Day",I8448&gt;6),H8448-(H8448*12%),AND(F8448="Office Supplies",OR(C8448="Second Day",C8448="Standard Class"),I8448&gt;4),H8448-(H8448*8%)),H8448)</f>
        <v>35</v>
      </c>
      <c r="N8448" s="2" cm="1">
        <f t="array" ref="N8448">IFERROR(_xlfn.IFS(AND(J8448="Yes",F8448="Furniture",OR(C8448="Second Day",C8448="Standard Class"),I8448&gt;3),H8448-(H8448*15%),AND(J8448="Yes",F8448="Technology",C8448="Same Day",I8448&gt;4),H8448-(H8448*18%),AND(J8448="Yes",F8448="Office Supplies",C8448="First Class",I8448&gt;5),H8448-(H8448*20%)),H8448)</f>
        <v>35</v>
      </c>
      <c r="O8448" s="2"/>
    </row>
    <row r="8449" spans="1:15" ht="15.75" customHeight="1" x14ac:dyDescent="0.3">
      <c r="A8449" s="2" t="s">
        <v>4236</v>
      </c>
      <c r="B8449" s="3">
        <v>43031</v>
      </c>
      <c r="C8449" s="2" t="s">
        <v>54</v>
      </c>
      <c r="D8449" s="2" t="s">
        <v>19</v>
      </c>
      <c r="E8449" s="2" t="s">
        <v>46</v>
      </c>
      <c r="F8449" s="2" t="s">
        <v>14</v>
      </c>
      <c r="G8449" s="2" t="s">
        <v>28</v>
      </c>
      <c r="H8449" s="2">
        <v>210.68</v>
      </c>
      <c r="I8449" s="2">
        <v>2</v>
      </c>
      <c r="J8449" s="2" t="s">
        <v>16</v>
      </c>
      <c r="K8449" s="2">
        <f t="shared" si="262"/>
        <v>210.68</v>
      </c>
      <c r="L8449" s="2">
        <f t="shared" si="263"/>
        <v>210.68</v>
      </c>
      <c r="M8449" s="2" cm="1">
        <f t="array" ref="M8449">IFERROR(_xlfn.IFS(AND(F8449="Furniture",C8449="First Class",I8449&gt;5),H8449-(H8449*10%),AND(F8449="Technology",C8449="Same Day",I8449&gt;6),H8449-(H8449*12%),AND(F8449="Office Supplies",OR(C8449="Second Day",C8449="Standard Class"),I8449&gt;4),H8449-(H8449*8%)),H8449)</f>
        <v>210.68</v>
      </c>
      <c r="N8449" s="2" cm="1">
        <f t="array" ref="N8449">IFERROR(_xlfn.IFS(AND(J8449="Yes",F8449="Furniture",OR(C8449="Second Day",C8449="Standard Class"),I8449&gt;3),H8449-(H8449*15%),AND(J8449="Yes",F8449="Technology",C8449="Same Day",I8449&gt;4),H8449-(H8449*18%),AND(J8449="Yes",F8449="Office Supplies",C8449="First Class",I8449&gt;5),H8449-(H8449*20%)),H8449)</f>
        <v>210.68</v>
      </c>
      <c r="O8449" s="2"/>
    </row>
    <row r="8450" spans="1:15" ht="15.75" customHeight="1" x14ac:dyDescent="0.3">
      <c r="A8450" s="2" t="s">
        <v>4236</v>
      </c>
      <c r="B8450" s="3">
        <v>43031</v>
      </c>
      <c r="C8450" s="2" t="s">
        <v>54</v>
      </c>
      <c r="D8450" s="2" t="s">
        <v>19</v>
      </c>
      <c r="E8450" s="2" t="s">
        <v>46</v>
      </c>
      <c r="F8450" s="2" t="s">
        <v>14</v>
      </c>
      <c r="G8450" s="2" t="s">
        <v>25</v>
      </c>
      <c r="H8450" s="2">
        <v>637.89599999999996</v>
      </c>
      <c r="I8450" s="2">
        <v>3</v>
      </c>
      <c r="J8450" s="2" t="s">
        <v>16</v>
      </c>
      <c r="K8450" s="2">
        <f t="shared" si="262"/>
        <v>542.21159999999998</v>
      </c>
      <c r="L8450" s="2">
        <f t="shared" si="263"/>
        <v>637.89599999999996</v>
      </c>
      <c r="M8450" s="2" cm="1">
        <f t="array" ref="M8450">IFERROR(_xlfn.IFS(AND(F8450="Furniture",C8450="First Class",I8450&gt;5),H8450-(H8450*10%),AND(F8450="Technology",C8450="Same Day",I8450&gt;6),H8450-(H8450*12%),AND(F8450="Office Supplies",OR(C8450="Second Day",C8450="Standard Class"),I8450&gt;4),H8450-(H8450*8%)),H8450)</f>
        <v>637.89599999999996</v>
      </c>
      <c r="N8450" s="2" cm="1">
        <f t="array" ref="N8450">IFERROR(_xlfn.IFS(AND(J8450="Yes",F8450="Furniture",OR(C8450="Second Day",C8450="Standard Class"),I8450&gt;3),H8450-(H8450*15%),AND(J8450="Yes",F8450="Technology",C8450="Same Day",I8450&gt;4),H8450-(H8450*18%),AND(J8450="Yes",F8450="Office Supplies",C8450="First Class",I8450&gt;5),H8450-(H8450*20%)),H8450)</f>
        <v>637.89599999999996</v>
      </c>
      <c r="O8450" s="2"/>
    </row>
    <row r="8451" spans="1:15" ht="15.75" customHeight="1" x14ac:dyDescent="0.3">
      <c r="A8451" s="2" t="s">
        <v>4236</v>
      </c>
      <c r="B8451" s="3">
        <v>43031</v>
      </c>
      <c r="C8451" s="2" t="s">
        <v>54</v>
      </c>
      <c r="D8451" s="2" t="s">
        <v>19</v>
      </c>
      <c r="E8451" s="2" t="s">
        <v>46</v>
      </c>
      <c r="F8451" s="2" t="s">
        <v>21</v>
      </c>
      <c r="G8451" s="2" t="s">
        <v>35</v>
      </c>
      <c r="H8451" s="2">
        <v>43.44</v>
      </c>
      <c r="I8451" s="2">
        <v>8</v>
      </c>
      <c r="J8451" s="2" t="s">
        <v>16</v>
      </c>
      <c r="K8451" s="2">
        <f t="shared" ref="K8451:K8514" si="264">IF(H8451&gt;$Q$5,H8451-(H8451*15%),H8451)</f>
        <v>43.44</v>
      </c>
      <c r="L8451" s="2">
        <f t="shared" ref="L8451:L8514" si="265">IF(AND(J8451="Yes",D8451="Consumer"),H8451-(H8451*3%),IF(AND(J8451="Yes",D8451="Corporate"),H8451-(H8451*5%),IF(J8451="Yes",H8451-(H8451*7%),H8451)))</f>
        <v>43.44</v>
      </c>
      <c r="M8451" s="2" cm="1">
        <f t="array" ref="M8451">IFERROR(_xlfn.IFS(AND(F8451="Furniture",C8451="First Class",I8451&gt;5),H8451-(H8451*10%),AND(F8451="Technology",C8451="Same Day",I8451&gt;6),H8451-(H8451*12%),AND(F8451="Office Supplies",OR(C8451="Second Day",C8451="Standard Class"),I8451&gt;4),H8451-(H8451*8%)),H8451)</f>
        <v>43.44</v>
      </c>
      <c r="N8451" s="2" cm="1">
        <f t="array" ref="N8451">IFERROR(_xlfn.IFS(AND(J8451="Yes",F8451="Furniture",OR(C8451="Second Day",C8451="Standard Class"),I8451&gt;3),H8451-(H8451*15%),AND(J8451="Yes",F8451="Technology",C8451="Same Day",I8451&gt;4),H8451-(H8451*18%),AND(J8451="Yes",F8451="Office Supplies",C8451="First Class",I8451&gt;5),H8451-(H8451*20%)),H8451)</f>
        <v>43.44</v>
      </c>
      <c r="O8451" s="2"/>
    </row>
    <row r="8452" spans="1:15" ht="15.75" customHeight="1" x14ac:dyDescent="0.3">
      <c r="A8452" s="2" t="s">
        <v>4236</v>
      </c>
      <c r="B8452" s="3">
        <v>43031</v>
      </c>
      <c r="C8452" s="2" t="s">
        <v>54</v>
      </c>
      <c r="D8452" s="2" t="s">
        <v>19</v>
      </c>
      <c r="E8452" s="2" t="s">
        <v>46</v>
      </c>
      <c r="F8452" s="2" t="s">
        <v>21</v>
      </c>
      <c r="G8452" s="2" t="s">
        <v>33</v>
      </c>
      <c r="H8452" s="2">
        <v>2.2200000000000002</v>
      </c>
      <c r="I8452" s="2">
        <v>1</v>
      </c>
      <c r="J8452" s="2" t="s">
        <v>16</v>
      </c>
      <c r="K8452" s="2">
        <f t="shared" si="264"/>
        <v>2.2200000000000002</v>
      </c>
      <c r="L8452" s="2">
        <f t="shared" si="265"/>
        <v>2.2200000000000002</v>
      </c>
      <c r="M8452" s="2" cm="1">
        <f t="array" ref="M8452">IFERROR(_xlfn.IFS(AND(F8452="Furniture",C8452="First Class",I8452&gt;5),H8452-(H8452*10%),AND(F8452="Technology",C8452="Same Day",I8452&gt;6),H8452-(H8452*12%),AND(F8452="Office Supplies",OR(C8452="Second Day",C8452="Standard Class"),I8452&gt;4),H8452-(H8452*8%)),H8452)</f>
        <v>2.2200000000000002</v>
      </c>
      <c r="N8452" s="2" cm="1">
        <f t="array" ref="N8452">IFERROR(_xlfn.IFS(AND(J8452="Yes",F8452="Furniture",OR(C8452="Second Day",C8452="Standard Class"),I8452&gt;3),H8452-(H8452*15%),AND(J8452="Yes",F8452="Technology",C8452="Same Day",I8452&gt;4),H8452-(H8452*18%),AND(J8452="Yes",F8452="Office Supplies",C8452="First Class",I8452&gt;5),H8452-(H8452*20%)),H8452)</f>
        <v>2.2200000000000002</v>
      </c>
      <c r="O8452" s="2"/>
    </row>
    <row r="8453" spans="1:15" ht="15.75" customHeight="1" x14ac:dyDescent="0.3">
      <c r="A8453" s="2" t="s">
        <v>4237</v>
      </c>
      <c r="B8453" s="3">
        <v>41757</v>
      </c>
      <c r="C8453" s="2" t="s">
        <v>54</v>
      </c>
      <c r="D8453" s="2" t="s">
        <v>12</v>
      </c>
      <c r="E8453" s="2" t="s">
        <v>20</v>
      </c>
      <c r="F8453" s="2" t="s">
        <v>30</v>
      </c>
      <c r="G8453" s="2" t="s">
        <v>31</v>
      </c>
      <c r="H8453" s="2">
        <v>1679.96</v>
      </c>
      <c r="I8453" s="2">
        <v>5</v>
      </c>
      <c r="J8453" s="2" t="s">
        <v>16</v>
      </c>
      <c r="K8453" s="2">
        <f t="shared" si="264"/>
        <v>1427.9660000000001</v>
      </c>
      <c r="L8453" s="2">
        <f t="shared" si="265"/>
        <v>1679.96</v>
      </c>
      <c r="M8453" s="2" cm="1">
        <f t="array" ref="M8453">IFERROR(_xlfn.IFS(AND(F8453="Furniture",C8453="First Class",I8453&gt;5),H8453-(H8453*10%),AND(F8453="Technology",C8453="Same Day",I8453&gt;6),H8453-(H8453*12%),AND(F8453="Office Supplies",OR(C8453="Second Day",C8453="Standard Class"),I8453&gt;4),H8453-(H8453*8%)),H8453)</f>
        <v>1679.96</v>
      </c>
      <c r="N8453" s="2" cm="1">
        <f t="array" ref="N8453">IFERROR(_xlfn.IFS(AND(J8453="Yes",F8453="Furniture",OR(C8453="Second Day",C8453="Standard Class"),I8453&gt;3),H8453-(H8453*15%),AND(J8453="Yes",F8453="Technology",C8453="Same Day",I8453&gt;4),H8453-(H8453*18%),AND(J8453="Yes",F8453="Office Supplies",C8453="First Class",I8453&gt;5),H8453-(H8453*20%)),H8453)</f>
        <v>1679.96</v>
      </c>
      <c r="O8453" s="2"/>
    </row>
    <row r="8454" spans="1:15" ht="15.75" customHeight="1" x14ac:dyDescent="0.3">
      <c r="A8454" s="2" t="s">
        <v>4238</v>
      </c>
      <c r="B8454" s="3">
        <v>42478</v>
      </c>
      <c r="C8454" s="2" t="s">
        <v>24</v>
      </c>
      <c r="D8454" s="2" t="s">
        <v>19</v>
      </c>
      <c r="E8454" s="2" t="s">
        <v>39</v>
      </c>
      <c r="F8454" s="2" t="s">
        <v>14</v>
      </c>
      <c r="G8454" s="2" t="s">
        <v>17</v>
      </c>
      <c r="H8454" s="2">
        <v>344.37199999999996</v>
      </c>
      <c r="I8454" s="2">
        <v>4</v>
      </c>
      <c r="J8454" s="2" t="s">
        <v>16</v>
      </c>
      <c r="K8454" s="2">
        <f t="shared" si="264"/>
        <v>292.71619999999996</v>
      </c>
      <c r="L8454" s="2">
        <f t="shared" si="265"/>
        <v>344.37199999999996</v>
      </c>
      <c r="M8454" s="2" cm="1">
        <f t="array" ref="M8454">IFERROR(_xlfn.IFS(AND(F8454="Furniture",C8454="First Class",I8454&gt;5),H8454-(H8454*10%),AND(F8454="Technology",C8454="Same Day",I8454&gt;6),H8454-(H8454*12%),AND(F8454="Office Supplies",OR(C8454="Second Day",C8454="Standard Class"),I8454&gt;4),H8454-(H8454*8%)),H8454)</f>
        <v>344.37199999999996</v>
      </c>
      <c r="N8454" s="2" cm="1">
        <f t="array" ref="N8454">IFERROR(_xlfn.IFS(AND(J8454="Yes",F8454="Furniture",OR(C8454="Second Day",C8454="Standard Class"),I8454&gt;3),H8454-(H8454*15%),AND(J8454="Yes",F8454="Technology",C8454="Same Day",I8454&gt;4),H8454-(H8454*18%),AND(J8454="Yes",F8454="Office Supplies",C8454="First Class",I8454&gt;5),H8454-(H8454*20%)),H8454)</f>
        <v>344.37199999999996</v>
      </c>
      <c r="O8454" s="2"/>
    </row>
    <row r="8455" spans="1:15" ht="15.75" customHeight="1" x14ac:dyDescent="0.3">
      <c r="A8455" s="2" t="s">
        <v>4238</v>
      </c>
      <c r="B8455" s="3">
        <v>42478</v>
      </c>
      <c r="C8455" s="2" t="s">
        <v>24</v>
      </c>
      <c r="D8455" s="2" t="s">
        <v>19</v>
      </c>
      <c r="E8455" s="2" t="s">
        <v>39</v>
      </c>
      <c r="F8455" s="2" t="s">
        <v>21</v>
      </c>
      <c r="G8455" s="2" t="s">
        <v>26</v>
      </c>
      <c r="H8455" s="2">
        <v>1554.9360000000001</v>
      </c>
      <c r="I8455" s="2">
        <v>3</v>
      </c>
      <c r="J8455" s="2" t="s">
        <v>16</v>
      </c>
      <c r="K8455" s="2">
        <f t="shared" si="264"/>
        <v>1321.6956</v>
      </c>
      <c r="L8455" s="2">
        <f t="shared" si="265"/>
        <v>1554.9360000000001</v>
      </c>
      <c r="M8455" s="2" cm="1">
        <f t="array" ref="M8455">IFERROR(_xlfn.IFS(AND(F8455="Furniture",C8455="First Class",I8455&gt;5),H8455-(H8455*10%),AND(F8455="Technology",C8455="Same Day",I8455&gt;6),H8455-(H8455*12%),AND(F8455="Office Supplies",OR(C8455="Second Day",C8455="Standard Class"),I8455&gt;4),H8455-(H8455*8%)),H8455)</f>
        <v>1554.9360000000001</v>
      </c>
      <c r="N8455" s="2" cm="1">
        <f t="array" ref="N8455">IFERROR(_xlfn.IFS(AND(J8455="Yes",F8455="Furniture",OR(C8455="Second Day",C8455="Standard Class"),I8455&gt;3),H8455-(H8455*15%),AND(J8455="Yes",F8455="Technology",C8455="Same Day",I8455&gt;4),H8455-(H8455*18%),AND(J8455="Yes",F8455="Office Supplies",C8455="First Class",I8455&gt;5),H8455-(H8455*20%)),H8455)</f>
        <v>1554.9360000000001</v>
      </c>
      <c r="O8455" s="2"/>
    </row>
    <row r="8456" spans="1:15" ht="15.75" customHeight="1" x14ac:dyDescent="0.3">
      <c r="A8456" s="2" t="s">
        <v>4238</v>
      </c>
      <c r="B8456" s="3">
        <v>42478</v>
      </c>
      <c r="C8456" s="2" t="s">
        <v>24</v>
      </c>
      <c r="D8456" s="2" t="s">
        <v>19</v>
      </c>
      <c r="E8456" s="2" t="s">
        <v>39</v>
      </c>
      <c r="F8456" s="2" t="s">
        <v>14</v>
      </c>
      <c r="G8456" s="2" t="s">
        <v>28</v>
      </c>
      <c r="H8456" s="2">
        <v>127.88</v>
      </c>
      <c r="I8456" s="2">
        <v>5</v>
      </c>
      <c r="J8456" s="2" t="s">
        <v>16</v>
      </c>
      <c r="K8456" s="2">
        <f t="shared" si="264"/>
        <v>127.88</v>
      </c>
      <c r="L8456" s="2">
        <f t="shared" si="265"/>
        <v>127.88</v>
      </c>
      <c r="M8456" s="2" cm="1">
        <f t="array" ref="M8456">IFERROR(_xlfn.IFS(AND(F8456="Furniture",C8456="First Class",I8456&gt;5),H8456-(H8456*10%),AND(F8456="Technology",C8456="Same Day",I8456&gt;6),H8456-(H8456*12%),AND(F8456="Office Supplies",OR(C8456="Second Day",C8456="Standard Class"),I8456&gt;4),H8456-(H8456*8%)),H8456)</f>
        <v>127.88</v>
      </c>
      <c r="N8456" s="2" cm="1">
        <f t="array" ref="N8456">IFERROR(_xlfn.IFS(AND(J8456="Yes",F8456="Furniture",OR(C8456="Second Day",C8456="Standard Class"),I8456&gt;3),H8456-(H8456*15%),AND(J8456="Yes",F8456="Technology",C8456="Same Day",I8456&gt;4),H8456-(H8456*18%),AND(J8456="Yes",F8456="Office Supplies",C8456="First Class",I8456&gt;5),H8456-(H8456*20%)),H8456)</f>
        <v>127.88</v>
      </c>
      <c r="O8456" s="2"/>
    </row>
    <row r="8457" spans="1:15" ht="15.75" customHeight="1" x14ac:dyDescent="0.3">
      <c r="A8457" s="2" t="s">
        <v>4239</v>
      </c>
      <c r="B8457" s="3">
        <v>42512</v>
      </c>
      <c r="C8457" s="2" t="s">
        <v>24</v>
      </c>
      <c r="D8457" s="2" t="s">
        <v>19</v>
      </c>
      <c r="E8457" s="2" t="s">
        <v>20</v>
      </c>
      <c r="F8457" s="2" t="s">
        <v>30</v>
      </c>
      <c r="G8457" s="2" t="s">
        <v>31</v>
      </c>
      <c r="H8457" s="2">
        <v>222.38400000000001</v>
      </c>
      <c r="I8457" s="2">
        <v>2</v>
      </c>
      <c r="J8457" s="2" t="s">
        <v>16</v>
      </c>
      <c r="K8457" s="2">
        <f t="shared" si="264"/>
        <v>222.38400000000001</v>
      </c>
      <c r="L8457" s="2">
        <f t="shared" si="265"/>
        <v>222.38400000000001</v>
      </c>
      <c r="M8457" s="2" cm="1">
        <f t="array" ref="M8457">IFERROR(_xlfn.IFS(AND(F8457="Furniture",C8457="First Class",I8457&gt;5),H8457-(H8457*10%),AND(F8457="Technology",C8457="Same Day",I8457&gt;6),H8457-(H8457*12%),AND(F8457="Office Supplies",OR(C8457="Second Day",C8457="Standard Class"),I8457&gt;4),H8457-(H8457*8%)),H8457)</f>
        <v>222.38400000000001</v>
      </c>
      <c r="N8457" s="2" cm="1">
        <f t="array" ref="N8457">IFERROR(_xlfn.IFS(AND(J8457="Yes",F8457="Furniture",OR(C8457="Second Day",C8457="Standard Class"),I8457&gt;3),H8457-(H8457*15%),AND(J8457="Yes",F8457="Technology",C8457="Same Day",I8457&gt;4),H8457-(H8457*18%),AND(J8457="Yes",F8457="Office Supplies",C8457="First Class",I8457&gt;5),H8457-(H8457*20%)),H8457)</f>
        <v>222.38400000000001</v>
      </c>
      <c r="O8457" s="2"/>
    </row>
    <row r="8458" spans="1:15" ht="15.75" customHeight="1" x14ac:dyDescent="0.3">
      <c r="A8458" s="2" t="s">
        <v>4240</v>
      </c>
      <c r="B8458" s="3">
        <v>42883</v>
      </c>
      <c r="C8458" s="2" t="s">
        <v>11</v>
      </c>
      <c r="D8458" s="2" t="s">
        <v>19</v>
      </c>
      <c r="E8458" s="2" t="s">
        <v>39</v>
      </c>
      <c r="F8458" s="2" t="s">
        <v>14</v>
      </c>
      <c r="G8458" s="2" t="s">
        <v>17</v>
      </c>
      <c r="H8458" s="2">
        <v>106.869</v>
      </c>
      <c r="I8458" s="2">
        <v>3</v>
      </c>
      <c r="J8458" s="2" t="s">
        <v>16</v>
      </c>
      <c r="K8458" s="2">
        <f t="shared" si="264"/>
        <v>106.869</v>
      </c>
      <c r="L8458" s="2">
        <f t="shared" si="265"/>
        <v>106.869</v>
      </c>
      <c r="M8458" s="2" cm="1">
        <f t="array" ref="M8458">IFERROR(_xlfn.IFS(AND(F8458="Furniture",C8458="First Class",I8458&gt;5),H8458-(H8458*10%),AND(F8458="Technology",C8458="Same Day",I8458&gt;6),H8458-(H8458*12%),AND(F8458="Office Supplies",OR(C8458="Second Day",C8458="Standard Class"),I8458&gt;4),H8458-(H8458*8%)),H8458)</f>
        <v>106.869</v>
      </c>
      <c r="N8458" s="2" cm="1">
        <f t="array" ref="N8458">IFERROR(_xlfn.IFS(AND(J8458="Yes",F8458="Furniture",OR(C8458="Second Day",C8458="Standard Class"),I8458&gt;3),H8458-(H8458*15%),AND(J8458="Yes",F8458="Technology",C8458="Same Day",I8458&gt;4),H8458-(H8458*18%),AND(J8458="Yes",F8458="Office Supplies",C8458="First Class",I8458&gt;5),H8458-(H8458*20%)),H8458)</f>
        <v>106.869</v>
      </c>
      <c r="O8458" s="2"/>
    </row>
    <row r="8459" spans="1:15" ht="15.75" customHeight="1" x14ac:dyDescent="0.3">
      <c r="A8459" s="2" t="s">
        <v>4240</v>
      </c>
      <c r="B8459" s="3">
        <v>42883</v>
      </c>
      <c r="C8459" s="2" t="s">
        <v>11</v>
      </c>
      <c r="D8459" s="2" t="s">
        <v>19</v>
      </c>
      <c r="E8459" s="2" t="s">
        <v>39</v>
      </c>
      <c r="F8459" s="2" t="s">
        <v>21</v>
      </c>
      <c r="G8459" s="2" t="s">
        <v>32</v>
      </c>
      <c r="H8459" s="2">
        <v>3.5639999999999992</v>
      </c>
      <c r="I8459" s="2">
        <v>3</v>
      </c>
      <c r="J8459" s="2" t="s">
        <v>16</v>
      </c>
      <c r="K8459" s="2">
        <f t="shared" si="264"/>
        <v>3.5639999999999992</v>
      </c>
      <c r="L8459" s="2">
        <f t="shared" si="265"/>
        <v>3.5639999999999992</v>
      </c>
      <c r="M8459" s="2" cm="1">
        <f t="array" ref="M8459">IFERROR(_xlfn.IFS(AND(F8459="Furniture",C8459="First Class",I8459&gt;5),H8459-(H8459*10%),AND(F8459="Technology",C8459="Same Day",I8459&gt;6),H8459-(H8459*12%),AND(F8459="Office Supplies",OR(C8459="Second Day",C8459="Standard Class"),I8459&gt;4),H8459-(H8459*8%)),H8459)</f>
        <v>3.5639999999999992</v>
      </c>
      <c r="N8459" s="2" cm="1">
        <f t="array" ref="N8459">IFERROR(_xlfn.IFS(AND(J8459="Yes",F8459="Furniture",OR(C8459="Second Day",C8459="Standard Class"),I8459&gt;3),H8459-(H8459*15%),AND(J8459="Yes",F8459="Technology",C8459="Same Day",I8459&gt;4),H8459-(H8459*18%),AND(J8459="Yes",F8459="Office Supplies",C8459="First Class",I8459&gt;5),H8459-(H8459*20%)),H8459)</f>
        <v>3.5639999999999992</v>
      </c>
      <c r="O8459" s="2"/>
    </row>
    <row r="8460" spans="1:15" ht="15.75" customHeight="1" x14ac:dyDescent="0.3">
      <c r="A8460" s="2" t="s">
        <v>4241</v>
      </c>
      <c r="B8460" s="3">
        <v>41876</v>
      </c>
      <c r="C8460" s="2" t="s">
        <v>24</v>
      </c>
      <c r="D8460" s="2" t="s">
        <v>12</v>
      </c>
      <c r="E8460" s="2" t="s">
        <v>39</v>
      </c>
      <c r="F8460" s="2" t="s">
        <v>21</v>
      </c>
      <c r="G8460" s="2" t="s">
        <v>32</v>
      </c>
      <c r="H8460" s="2">
        <v>25.679999999999993</v>
      </c>
      <c r="I8460" s="2">
        <v>3</v>
      </c>
      <c r="J8460" s="2" t="s">
        <v>16</v>
      </c>
      <c r="K8460" s="2">
        <f t="shared" si="264"/>
        <v>25.679999999999993</v>
      </c>
      <c r="L8460" s="2">
        <f t="shared" si="265"/>
        <v>25.679999999999993</v>
      </c>
      <c r="M8460" s="2" cm="1">
        <f t="array" ref="M8460">IFERROR(_xlfn.IFS(AND(F8460="Furniture",C8460="First Class",I8460&gt;5),H8460-(H8460*10%),AND(F8460="Technology",C8460="Same Day",I8460&gt;6),H8460-(H8460*12%),AND(F8460="Office Supplies",OR(C8460="Second Day",C8460="Standard Class"),I8460&gt;4),H8460-(H8460*8%)),H8460)</f>
        <v>25.679999999999993</v>
      </c>
      <c r="N8460" s="2" cm="1">
        <f t="array" ref="N8460">IFERROR(_xlfn.IFS(AND(J8460="Yes",F8460="Furniture",OR(C8460="Second Day",C8460="Standard Class"),I8460&gt;3),H8460-(H8460*15%),AND(J8460="Yes",F8460="Technology",C8460="Same Day",I8460&gt;4),H8460-(H8460*18%),AND(J8460="Yes",F8460="Office Supplies",C8460="First Class",I8460&gt;5),H8460-(H8460*20%)),H8460)</f>
        <v>25.679999999999993</v>
      </c>
      <c r="O8460" s="2"/>
    </row>
    <row r="8461" spans="1:15" ht="15.75" customHeight="1" x14ac:dyDescent="0.3">
      <c r="A8461" s="2" t="s">
        <v>4241</v>
      </c>
      <c r="B8461" s="3">
        <v>41876</v>
      </c>
      <c r="C8461" s="2" t="s">
        <v>24</v>
      </c>
      <c r="D8461" s="2" t="s">
        <v>12</v>
      </c>
      <c r="E8461" s="2" t="s">
        <v>39</v>
      </c>
      <c r="F8461" s="2" t="s">
        <v>21</v>
      </c>
      <c r="G8461" s="2" t="s">
        <v>32</v>
      </c>
      <c r="H8461" s="2">
        <v>12.383999999999997</v>
      </c>
      <c r="I8461" s="2">
        <v>3</v>
      </c>
      <c r="J8461" s="2" t="s">
        <v>16</v>
      </c>
      <c r="K8461" s="2">
        <f t="shared" si="264"/>
        <v>12.383999999999997</v>
      </c>
      <c r="L8461" s="2">
        <f t="shared" si="265"/>
        <v>12.383999999999997</v>
      </c>
      <c r="M8461" s="2" cm="1">
        <f t="array" ref="M8461">IFERROR(_xlfn.IFS(AND(F8461="Furniture",C8461="First Class",I8461&gt;5),H8461-(H8461*10%),AND(F8461="Technology",C8461="Same Day",I8461&gt;6),H8461-(H8461*12%),AND(F8461="Office Supplies",OR(C8461="Second Day",C8461="Standard Class"),I8461&gt;4),H8461-(H8461*8%)),H8461)</f>
        <v>12.383999999999997</v>
      </c>
      <c r="N8461" s="2" cm="1">
        <f t="array" ref="N8461">IFERROR(_xlfn.IFS(AND(J8461="Yes",F8461="Furniture",OR(C8461="Second Day",C8461="Standard Class"),I8461&gt;3),H8461-(H8461*15%),AND(J8461="Yes",F8461="Technology",C8461="Same Day",I8461&gt;4),H8461-(H8461*18%),AND(J8461="Yes",F8461="Office Supplies",C8461="First Class",I8461&gt;5),H8461-(H8461*20%)),H8461)</f>
        <v>12.383999999999997</v>
      </c>
      <c r="O8461" s="2"/>
    </row>
    <row r="8462" spans="1:15" ht="15.75" customHeight="1" x14ac:dyDescent="0.3">
      <c r="A8462" s="2" t="s">
        <v>4242</v>
      </c>
      <c r="B8462" s="3">
        <v>41881</v>
      </c>
      <c r="C8462" s="2" t="s">
        <v>24</v>
      </c>
      <c r="D8462" s="2" t="s">
        <v>12</v>
      </c>
      <c r="E8462" s="2" t="s">
        <v>46</v>
      </c>
      <c r="F8462" s="2" t="s">
        <v>21</v>
      </c>
      <c r="G8462" s="2" t="s">
        <v>32</v>
      </c>
      <c r="H8462" s="2">
        <v>25.299999999999997</v>
      </c>
      <c r="I8462" s="2">
        <v>5</v>
      </c>
      <c r="J8462" s="2" t="s">
        <v>16</v>
      </c>
      <c r="K8462" s="2">
        <f t="shared" si="264"/>
        <v>25.299999999999997</v>
      </c>
      <c r="L8462" s="2">
        <f t="shared" si="265"/>
        <v>25.299999999999997</v>
      </c>
      <c r="M8462" s="2" cm="1">
        <f t="array" ref="M8462">IFERROR(_xlfn.IFS(AND(F8462="Furniture",C8462="First Class",I8462&gt;5),H8462-(H8462*10%),AND(F8462="Technology",C8462="Same Day",I8462&gt;6),H8462-(H8462*12%),AND(F8462="Office Supplies",OR(C8462="Second Day",C8462="Standard Class"),I8462&gt;4),H8462-(H8462*8%)),H8462)</f>
        <v>23.275999999999996</v>
      </c>
      <c r="N8462" s="2" cm="1">
        <f t="array" ref="N8462">IFERROR(_xlfn.IFS(AND(J8462="Yes",F8462="Furniture",OR(C8462="Second Day",C8462="Standard Class"),I8462&gt;3),H8462-(H8462*15%),AND(J8462="Yes",F8462="Technology",C8462="Same Day",I8462&gt;4),H8462-(H8462*18%),AND(J8462="Yes",F8462="Office Supplies",C8462="First Class",I8462&gt;5),H8462-(H8462*20%)),H8462)</f>
        <v>25.299999999999997</v>
      </c>
      <c r="O8462" s="2"/>
    </row>
    <row r="8463" spans="1:15" ht="15.75" customHeight="1" x14ac:dyDescent="0.3">
      <c r="A8463" s="2" t="s">
        <v>4242</v>
      </c>
      <c r="B8463" s="3">
        <v>41881</v>
      </c>
      <c r="C8463" s="2" t="s">
        <v>24</v>
      </c>
      <c r="D8463" s="2" t="s">
        <v>12</v>
      </c>
      <c r="E8463" s="2" t="s">
        <v>46</v>
      </c>
      <c r="F8463" s="2" t="s">
        <v>21</v>
      </c>
      <c r="G8463" s="2" t="s">
        <v>26</v>
      </c>
      <c r="H8463" s="2">
        <v>95.94</v>
      </c>
      <c r="I8463" s="2">
        <v>3</v>
      </c>
      <c r="J8463" s="2" t="s">
        <v>16</v>
      </c>
      <c r="K8463" s="2">
        <f t="shared" si="264"/>
        <v>95.94</v>
      </c>
      <c r="L8463" s="2">
        <f t="shared" si="265"/>
        <v>95.94</v>
      </c>
      <c r="M8463" s="2" cm="1">
        <f t="array" ref="M8463">IFERROR(_xlfn.IFS(AND(F8463="Furniture",C8463="First Class",I8463&gt;5),H8463-(H8463*10%),AND(F8463="Technology",C8463="Same Day",I8463&gt;6),H8463-(H8463*12%),AND(F8463="Office Supplies",OR(C8463="Second Day",C8463="Standard Class"),I8463&gt;4),H8463-(H8463*8%)),H8463)</f>
        <v>95.94</v>
      </c>
      <c r="N8463" s="2" cm="1">
        <f t="array" ref="N8463">IFERROR(_xlfn.IFS(AND(J8463="Yes",F8463="Furniture",OR(C8463="Second Day",C8463="Standard Class"),I8463&gt;3),H8463-(H8463*15%),AND(J8463="Yes",F8463="Technology",C8463="Same Day",I8463&gt;4),H8463-(H8463*18%),AND(J8463="Yes",F8463="Office Supplies",C8463="First Class",I8463&gt;5),H8463-(H8463*20%)),H8463)</f>
        <v>95.94</v>
      </c>
      <c r="O8463" s="2"/>
    </row>
    <row r="8464" spans="1:15" ht="15.75" customHeight="1" x14ac:dyDescent="0.3">
      <c r="A8464" s="2" t="s">
        <v>4243</v>
      </c>
      <c r="B8464" s="3">
        <v>42250</v>
      </c>
      <c r="C8464" s="2" t="s">
        <v>11</v>
      </c>
      <c r="D8464" s="2" t="s">
        <v>12</v>
      </c>
      <c r="E8464" s="2" t="s">
        <v>39</v>
      </c>
      <c r="F8464" s="2" t="s">
        <v>21</v>
      </c>
      <c r="G8464" s="2" t="s">
        <v>22</v>
      </c>
      <c r="H8464" s="2">
        <v>7.5</v>
      </c>
      <c r="I8464" s="2">
        <v>2</v>
      </c>
      <c r="J8464" s="2" t="s">
        <v>16</v>
      </c>
      <c r="K8464" s="2">
        <f t="shared" si="264"/>
        <v>7.5</v>
      </c>
      <c r="L8464" s="2">
        <f t="shared" si="265"/>
        <v>7.5</v>
      </c>
      <c r="M8464" s="2" cm="1">
        <f t="array" ref="M8464">IFERROR(_xlfn.IFS(AND(F8464="Furniture",C8464="First Class",I8464&gt;5),H8464-(H8464*10%),AND(F8464="Technology",C8464="Same Day",I8464&gt;6),H8464-(H8464*12%),AND(F8464="Office Supplies",OR(C8464="Second Day",C8464="Standard Class"),I8464&gt;4),H8464-(H8464*8%)),H8464)</f>
        <v>7.5</v>
      </c>
      <c r="N8464" s="2" cm="1">
        <f t="array" ref="N8464">IFERROR(_xlfn.IFS(AND(J8464="Yes",F8464="Furniture",OR(C8464="Second Day",C8464="Standard Class"),I8464&gt;3),H8464-(H8464*15%),AND(J8464="Yes",F8464="Technology",C8464="Same Day",I8464&gt;4),H8464-(H8464*18%),AND(J8464="Yes",F8464="Office Supplies",C8464="First Class",I8464&gt;5),H8464-(H8464*20%)),H8464)</f>
        <v>7.5</v>
      </c>
      <c r="O8464" s="2"/>
    </row>
    <row r="8465" spans="1:15" ht="15.75" customHeight="1" x14ac:dyDescent="0.3">
      <c r="A8465" s="2" t="s">
        <v>4244</v>
      </c>
      <c r="B8465" s="3">
        <v>41726</v>
      </c>
      <c r="C8465" s="2" t="s">
        <v>24</v>
      </c>
      <c r="D8465" s="2" t="s">
        <v>38</v>
      </c>
      <c r="E8465" s="2" t="s">
        <v>20</v>
      </c>
      <c r="F8465" s="2" t="s">
        <v>30</v>
      </c>
      <c r="G8465" s="2" t="s">
        <v>31</v>
      </c>
      <c r="H8465" s="2">
        <v>302.37599999999998</v>
      </c>
      <c r="I8465" s="2">
        <v>3</v>
      </c>
      <c r="J8465" s="2" t="s">
        <v>16</v>
      </c>
      <c r="K8465" s="2">
        <f t="shared" si="264"/>
        <v>257.01959999999997</v>
      </c>
      <c r="L8465" s="2">
        <f t="shared" si="265"/>
        <v>302.37599999999998</v>
      </c>
      <c r="M8465" s="2" cm="1">
        <f t="array" ref="M8465">IFERROR(_xlfn.IFS(AND(F8465="Furniture",C8465="First Class",I8465&gt;5),H8465-(H8465*10%),AND(F8465="Technology",C8465="Same Day",I8465&gt;6),H8465-(H8465*12%),AND(F8465="Office Supplies",OR(C8465="Second Day",C8465="Standard Class"),I8465&gt;4),H8465-(H8465*8%)),H8465)</f>
        <v>302.37599999999998</v>
      </c>
      <c r="N8465" s="2" cm="1">
        <f t="array" ref="N8465">IFERROR(_xlfn.IFS(AND(J8465="Yes",F8465="Furniture",OR(C8465="Second Day",C8465="Standard Class"),I8465&gt;3),H8465-(H8465*15%),AND(J8465="Yes",F8465="Technology",C8465="Same Day",I8465&gt;4),H8465-(H8465*18%),AND(J8465="Yes",F8465="Office Supplies",C8465="First Class",I8465&gt;5),H8465-(H8465*20%)),H8465)</f>
        <v>302.37599999999998</v>
      </c>
      <c r="O8465" s="2"/>
    </row>
    <row r="8466" spans="1:15" ht="15.75" customHeight="1" x14ac:dyDescent="0.3">
      <c r="A8466" s="2" t="s">
        <v>4245</v>
      </c>
      <c r="B8466" s="3">
        <v>42134</v>
      </c>
      <c r="C8466" s="2" t="s">
        <v>24</v>
      </c>
      <c r="D8466" s="2" t="s">
        <v>12</v>
      </c>
      <c r="E8466" s="2" t="s">
        <v>20</v>
      </c>
      <c r="F8466" s="2" t="s">
        <v>30</v>
      </c>
      <c r="G8466" s="2" t="s">
        <v>49</v>
      </c>
      <c r="H8466" s="2">
        <v>46.688000000000002</v>
      </c>
      <c r="I8466" s="2">
        <v>4</v>
      </c>
      <c r="J8466" s="2" t="s">
        <v>16</v>
      </c>
      <c r="K8466" s="2">
        <f t="shared" si="264"/>
        <v>46.688000000000002</v>
      </c>
      <c r="L8466" s="2">
        <f t="shared" si="265"/>
        <v>46.688000000000002</v>
      </c>
      <c r="M8466" s="2" cm="1">
        <f t="array" ref="M8466">IFERROR(_xlfn.IFS(AND(F8466="Furniture",C8466="First Class",I8466&gt;5),H8466-(H8466*10%),AND(F8466="Technology",C8466="Same Day",I8466&gt;6),H8466-(H8466*12%),AND(F8466="Office Supplies",OR(C8466="Second Day",C8466="Standard Class"),I8466&gt;4),H8466-(H8466*8%)),H8466)</f>
        <v>46.688000000000002</v>
      </c>
      <c r="N8466" s="2" cm="1">
        <f t="array" ref="N8466">IFERROR(_xlfn.IFS(AND(J8466="Yes",F8466="Furniture",OR(C8466="Second Day",C8466="Standard Class"),I8466&gt;3),H8466-(H8466*15%),AND(J8466="Yes",F8466="Technology",C8466="Same Day",I8466&gt;4),H8466-(H8466*18%),AND(J8466="Yes",F8466="Office Supplies",C8466="First Class",I8466&gt;5),H8466-(H8466*20%)),H8466)</f>
        <v>46.688000000000002</v>
      </c>
      <c r="O8466" s="2"/>
    </row>
    <row r="8467" spans="1:15" ht="15.75" customHeight="1" x14ac:dyDescent="0.3">
      <c r="A8467" s="2" t="s">
        <v>4246</v>
      </c>
      <c r="B8467" s="3">
        <v>42103</v>
      </c>
      <c r="C8467" s="2" t="s">
        <v>24</v>
      </c>
      <c r="D8467" s="2" t="s">
        <v>12</v>
      </c>
      <c r="E8467" s="2" t="s">
        <v>46</v>
      </c>
      <c r="F8467" s="2" t="s">
        <v>21</v>
      </c>
      <c r="G8467" s="2" t="s">
        <v>26</v>
      </c>
      <c r="H8467" s="2">
        <v>17.940000000000001</v>
      </c>
      <c r="I8467" s="2">
        <v>3</v>
      </c>
      <c r="J8467" s="2" t="s">
        <v>16</v>
      </c>
      <c r="K8467" s="2">
        <f t="shared" si="264"/>
        <v>17.940000000000001</v>
      </c>
      <c r="L8467" s="2">
        <f t="shared" si="265"/>
        <v>17.940000000000001</v>
      </c>
      <c r="M8467" s="2" cm="1">
        <f t="array" ref="M8467">IFERROR(_xlfn.IFS(AND(F8467="Furniture",C8467="First Class",I8467&gt;5),H8467-(H8467*10%),AND(F8467="Technology",C8467="Same Day",I8467&gt;6),H8467-(H8467*12%),AND(F8467="Office Supplies",OR(C8467="Second Day",C8467="Standard Class"),I8467&gt;4),H8467-(H8467*8%)),H8467)</f>
        <v>17.940000000000001</v>
      </c>
      <c r="N8467" s="2" cm="1">
        <f t="array" ref="N8467">IFERROR(_xlfn.IFS(AND(J8467="Yes",F8467="Furniture",OR(C8467="Second Day",C8467="Standard Class"),I8467&gt;3),H8467-(H8467*15%),AND(J8467="Yes",F8467="Technology",C8467="Same Day",I8467&gt;4),H8467-(H8467*18%),AND(J8467="Yes",F8467="Office Supplies",C8467="First Class",I8467&gt;5),H8467-(H8467*20%)),H8467)</f>
        <v>17.940000000000001</v>
      </c>
      <c r="O8467" s="2"/>
    </row>
    <row r="8468" spans="1:15" ht="15.75" customHeight="1" x14ac:dyDescent="0.3">
      <c r="A8468" s="2" t="s">
        <v>4247</v>
      </c>
      <c r="B8468" s="3">
        <v>42103</v>
      </c>
      <c r="C8468" s="2" t="s">
        <v>24</v>
      </c>
      <c r="D8468" s="2" t="s">
        <v>12</v>
      </c>
      <c r="E8468" s="2" t="s">
        <v>46</v>
      </c>
      <c r="F8468" s="2" t="s">
        <v>21</v>
      </c>
      <c r="G8468" s="2" t="s">
        <v>33</v>
      </c>
      <c r="H8468" s="2">
        <v>370.14</v>
      </c>
      <c r="I8468" s="2">
        <v>3</v>
      </c>
      <c r="J8468" s="2" t="s">
        <v>16</v>
      </c>
      <c r="K8468" s="2">
        <f t="shared" si="264"/>
        <v>314.61899999999997</v>
      </c>
      <c r="L8468" s="2">
        <f t="shared" si="265"/>
        <v>370.14</v>
      </c>
      <c r="M8468" s="2" cm="1">
        <f t="array" ref="M8468">IFERROR(_xlfn.IFS(AND(F8468="Furniture",C8468="First Class",I8468&gt;5),H8468-(H8468*10%),AND(F8468="Technology",C8468="Same Day",I8468&gt;6),H8468-(H8468*12%),AND(F8468="Office Supplies",OR(C8468="Second Day",C8468="Standard Class"),I8468&gt;4),H8468-(H8468*8%)),H8468)</f>
        <v>370.14</v>
      </c>
      <c r="N8468" s="2" cm="1">
        <f t="array" ref="N8468">IFERROR(_xlfn.IFS(AND(J8468="Yes",F8468="Furniture",OR(C8468="Second Day",C8468="Standard Class"),I8468&gt;3),H8468-(H8468*15%),AND(J8468="Yes",F8468="Technology",C8468="Same Day",I8468&gt;4),H8468-(H8468*18%),AND(J8468="Yes",F8468="Office Supplies",C8468="First Class",I8468&gt;5),H8468-(H8468*20%)),H8468)</f>
        <v>370.14</v>
      </c>
      <c r="O8468" s="2"/>
    </row>
    <row r="8469" spans="1:15" ht="15.75" customHeight="1" x14ac:dyDescent="0.3">
      <c r="A8469" s="2" t="s">
        <v>4248</v>
      </c>
      <c r="B8469" s="3">
        <v>42632</v>
      </c>
      <c r="C8469" s="2" t="s">
        <v>24</v>
      </c>
      <c r="D8469" s="2" t="s">
        <v>19</v>
      </c>
      <c r="E8469" s="2" t="s">
        <v>20</v>
      </c>
      <c r="F8469" s="2" t="s">
        <v>21</v>
      </c>
      <c r="G8469" s="2" t="s">
        <v>32</v>
      </c>
      <c r="H8469" s="2">
        <v>8.9280000000000008</v>
      </c>
      <c r="I8469" s="2">
        <v>2</v>
      </c>
      <c r="J8469" s="2" t="s">
        <v>16</v>
      </c>
      <c r="K8469" s="2">
        <f t="shared" si="264"/>
        <v>8.9280000000000008</v>
      </c>
      <c r="L8469" s="2">
        <f t="shared" si="265"/>
        <v>8.9280000000000008</v>
      </c>
      <c r="M8469" s="2" cm="1">
        <f t="array" ref="M8469">IFERROR(_xlfn.IFS(AND(F8469="Furniture",C8469="First Class",I8469&gt;5),H8469-(H8469*10%),AND(F8469="Technology",C8469="Same Day",I8469&gt;6),H8469-(H8469*12%),AND(F8469="Office Supplies",OR(C8469="Second Day",C8469="Standard Class"),I8469&gt;4),H8469-(H8469*8%)),H8469)</f>
        <v>8.9280000000000008</v>
      </c>
      <c r="N8469" s="2" cm="1">
        <f t="array" ref="N8469">IFERROR(_xlfn.IFS(AND(J8469="Yes",F8469="Furniture",OR(C8469="Second Day",C8469="Standard Class"),I8469&gt;3),H8469-(H8469*15%),AND(J8469="Yes",F8469="Technology",C8469="Same Day",I8469&gt;4),H8469-(H8469*18%),AND(J8469="Yes",F8469="Office Supplies",C8469="First Class",I8469&gt;5),H8469-(H8469*20%)),H8469)</f>
        <v>8.9280000000000008</v>
      </c>
      <c r="O8469" s="2"/>
    </row>
    <row r="8470" spans="1:15" ht="15.75" customHeight="1" x14ac:dyDescent="0.3">
      <c r="A8470" s="2" t="s">
        <v>4249</v>
      </c>
      <c r="B8470" s="3">
        <v>42685</v>
      </c>
      <c r="C8470" s="2" t="s">
        <v>24</v>
      </c>
      <c r="D8470" s="2" t="s">
        <v>19</v>
      </c>
      <c r="E8470" s="2" t="s">
        <v>39</v>
      </c>
      <c r="F8470" s="2" t="s">
        <v>14</v>
      </c>
      <c r="G8470" s="2" t="s">
        <v>25</v>
      </c>
      <c r="H8470" s="2">
        <v>2678.94</v>
      </c>
      <c r="I8470" s="2">
        <v>6</v>
      </c>
      <c r="J8470" s="2" t="s">
        <v>16</v>
      </c>
      <c r="K8470" s="2">
        <f t="shared" si="264"/>
        <v>2277.0990000000002</v>
      </c>
      <c r="L8470" s="2">
        <f t="shared" si="265"/>
        <v>2678.94</v>
      </c>
      <c r="M8470" s="2" cm="1">
        <f t="array" ref="M8470">IFERROR(_xlfn.IFS(AND(F8470="Furniture",C8470="First Class",I8470&gt;5),H8470-(H8470*10%),AND(F8470="Technology",C8470="Same Day",I8470&gt;6),H8470-(H8470*12%),AND(F8470="Office Supplies",OR(C8470="Second Day",C8470="Standard Class"),I8470&gt;4),H8470-(H8470*8%)),H8470)</f>
        <v>2678.94</v>
      </c>
      <c r="N8470" s="2" cm="1">
        <f t="array" ref="N8470">IFERROR(_xlfn.IFS(AND(J8470="Yes",F8470="Furniture",OR(C8470="Second Day",C8470="Standard Class"),I8470&gt;3),H8470-(H8470*15%),AND(J8470="Yes",F8470="Technology",C8470="Same Day",I8470&gt;4),H8470-(H8470*18%),AND(J8470="Yes",F8470="Office Supplies",C8470="First Class",I8470&gt;5),H8470-(H8470*20%)),H8470)</f>
        <v>2678.94</v>
      </c>
      <c r="O8470" s="2"/>
    </row>
    <row r="8471" spans="1:15" ht="15.75" customHeight="1" x14ac:dyDescent="0.3">
      <c r="A8471" s="2" t="s">
        <v>4250</v>
      </c>
      <c r="B8471" s="3">
        <v>42848</v>
      </c>
      <c r="C8471" s="2" t="s">
        <v>24</v>
      </c>
      <c r="D8471" s="2" t="s">
        <v>38</v>
      </c>
      <c r="E8471" s="2" t="s">
        <v>13</v>
      </c>
      <c r="F8471" s="2" t="s">
        <v>14</v>
      </c>
      <c r="G8471" s="2" t="s">
        <v>15</v>
      </c>
      <c r="H8471" s="2">
        <v>387.13600000000002</v>
      </c>
      <c r="I8471" s="2">
        <v>4</v>
      </c>
      <c r="J8471" s="2" t="s">
        <v>16</v>
      </c>
      <c r="K8471" s="2">
        <f t="shared" si="264"/>
        <v>329.06560000000002</v>
      </c>
      <c r="L8471" s="2">
        <f t="shared" si="265"/>
        <v>387.13600000000002</v>
      </c>
      <c r="M8471" s="2" cm="1">
        <f t="array" ref="M8471">IFERROR(_xlfn.IFS(AND(F8471="Furniture",C8471="First Class",I8471&gt;5),H8471-(H8471*10%),AND(F8471="Technology",C8471="Same Day",I8471&gt;6),H8471-(H8471*12%),AND(F8471="Office Supplies",OR(C8471="Second Day",C8471="Standard Class"),I8471&gt;4),H8471-(H8471*8%)),H8471)</f>
        <v>387.13600000000002</v>
      </c>
      <c r="N8471" s="2" cm="1">
        <f t="array" ref="N8471">IFERROR(_xlfn.IFS(AND(J8471="Yes",F8471="Furniture",OR(C8471="Second Day",C8471="Standard Class"),I8471&gt;3),H8471-(H8471*15%),AND(J8471="Yes",F8471="Technology",C8471="Same Day",I8471&gt;4),H8471-(H8471*18%),AND(J8471="Yes",F8471="Office Supplies",C8471="First Class",I8471&gt;5),H8471-(H8471*20%)),H8471)</f>
        <v>387.13600000000002</v>
      </c>
      <c r="O8471" s="2"/>
    </row>
    <row r="8472" spans="1:15" ht="15.75" customHeight="1" x14ac:dyDescent="0.3">
      <c r="A8472" s="2" t="s">
        <v>4250</v>
      </c>
      <c r="B8472" s="3">
        <v>42848</v>
      </c>
      <c r="C8472" s="2" t="s">
        <v>24</v>
      </c>
      <c r="D8472" s="2" t="s">
        <v>38</v>
      </c>
      <c r="E8472" s="2" t="s">
        <v>13</v>
      </c>
      <c r="F8472" s="2" t="s">
        <v>30</v>
      </c>
      <c r="G8472" s="2" t="s">
        <v>49</v>
      </c>
      <c r="H8472" s="2">
        <v>45.408000000000001</v>
      </c>
      <c r="I8472" s="2">
        <v>2</v>
      </c>
      <c r="J8472" s="2" t="s">
        <v>16</v>
      </c>
      <c r="K8472" s="2">
        <f t="shared" si="264"/>
        <v>45.408000000000001</v>
      </c>
      <c r="L8472" s="2">
        <f t="shared" si="265"/>
        <v>45.408000000000001</v>
      </c>
      <c r="M8472" s="2" cm="1">
        <f t="array" ref="M8472">IFERROR(_xlfn.IFS(AND(F8472="Furniture",C8472="First Class",I8472&gt;5),H8472-(H8472*10%),AND(F8472="Technology",C8472="Same Day",I8472&gt;6),H8472-(H8472*12%),AND(F8472="Office Supplies",OR(C8472="Second Day",C8472="Standard Class"),I8472&gt;4),H8472-(H8472*8%)),H8472)</f>
        <v>45.408000000000001</v>
      </c>
      <c r="N8472" s="2" cm="1">
        <f t="array" ref="N8472">IFERROR(_xlfn.IFS(AND(J8472="Yes",F8472="Furniture",OR(C8472="Second Day",C8472="Standard Class"),I8472&gt;3),H8472-(H8472*15%),AND(J8472="Yes",F8472="Technology",C8472="Same Day",I8472&gt;4),H8472-(H8472*18%),AND(J8472="Yes",F8472="Office Supplies",C8472="First Class",I8472&gt;5),H8472-(H8472*20%)),H8472)</f>
        <v>45.408000000000001</v>
      </c>
      <c r="O8472" s="2"/>
    </row>
    <row r="8473" spans="1:15" ht="15.75" customHeight="1" x14ac:dyDescent="0.3">
      <c r="A8473" s="2" t="s">
        <v>4250</v>
      </c>
      <c r="B8473" s="3">
        <v>42848</v>
      </c>
      <c r="C8473" s="2" t="s">
        <v>24</v>
      </c>
      <c r="D8473" s="2" t="s">
        <v>38</v>
      </c>
      <c r="E8473" s="2" t="s">
        <v>13</v>
      </c>
      <c r="F8473" s="2" t="s">
        <v>14</v>
      </c>
      <c r="G8473" s="2" t="s">
        <v>28</v>
      </c>
      <c r="H8473" s="2">
        <v>77.951999999999998</v>
      </c>
      <c r="I8473" s="2">
        <v>3</v>
      </c>
      <c r="J8473" s="2" t="s">
        <v>16</v>
      </c>
      <c r="K8473" s="2">
        <f t="shared" si="264"/>
        <v>77.951999999999998</v>
      </c>
      <c r="L8473" s="2">
        <f t="shared" si="265"/>
        <v>77.951999999999998</v>
      </c>
      <c r="M8473" s="2" cm="1">
        <f t="array" ref="M8473">IFERROR(_xlfn.IFS(AND(F8473="Furniture",C8473="First Class",I8473&gt;5),H8473-(H8473*10%),AND(F8473="Technology",C8473="Same Day",I8473&gt;6),H8473-(H8473*12%),AND(F8473="Office Supplies",OR(C8473="Second Day",C8473="Standard Class"),I8473&gt;4),H8473-(H8473*8%)),H8473)</f>
        <v>77.951999999999998</v>
      </c>
      <c r="N8473" s="2" cm="1">
        <f t="array" ref="N8473">IFERROR(_xlfn.IFS(AND(J8473="Yes",F8473="Furniture",OR(C8473="Second Day",C8473="Standard Class"),I8473&gt;3),H8473-(H8473*15%),AND(J8473="Yes",F8473="Technology",C8473="Same Day",I8473&gt;4),H8473-(H8473*18%),AND(J8473="Yes",F8473="Office Supplies",C8473="First Class",I8473&gt;5),H8473-(H8473*20%)),H8473)</f>
        <v>77.951999999999998</v>
      </c>
      <c r="O8473" s="2"/>
    </row>
    <row r="8474" spans="1:15" ht="15.75" customHeight="1" x14ac:dyDescent="0.3">
      <c r="A8474" s="2" t="s">
        <v>4250</v>
      </c>
      <c r="B8474" s="3">
        <v>42848</v>
      </c>
      <c r="C8474" s="2" t="s">
        <v>24</v>
      </c>
      <c r="D8474" s="2" t="s">
        <v>38</v>
      </c>
      <c r="E8474" s="2" t="s">
        <v>13</v>
      </c>
      <c r="F8474" s="2" t="s">
        <v>21</v>
      </c>
      <c r="G8474" s="2" t="s">
        <v>22</v>
      </c>
      <c r="H8474" s="2">
        <v>3</v>
      </c>
      <c r="I8474" s="2">
        <v>1</v>
      </c>
      <c r="J8474" s="2" t="s">
        <v>16</v>
      </c>
      <c r="K8474" s="2">
        <f t="shared" si="264"/>
        <v>3</v>
      </c>
      <c r="L8474" s="2">
        <f t="shared" si="265"/>
        <v>3</v>
      </c>
      <c r="M8474" s="2" cm="1">
        <f t="array" ref="M8474">IFERROR(_xlfn.IFS(AND(F8474="Furniture",C8474="First Class",I8474&gt;5),H8474-(H8474*10%),AND(F8474="Technology",C8474="Same Day",I8474&gt;6),H8474-(H8474*12%),AND(F8474="Office Supplies",OR(C8474="Second Day",C8474="Standard Class"),I8474&gt;4),H8474-(H8474*8%)),H8474)</f>
        <v>3</v>
      </c>
      <c r="N8474" s="2" cm="1">
        <f t="array" ref="N8474">IFERROR(_xlfn.IFS(AND(J8474="Yes",F8474="Furniture",OR(C8474="Second Day",C8474="Standard Class"),I8474&gt;3),H8474-(H8474*15%),AND(J8474="Yes",F8474="Technology",C8474="Same Day",I8474&gt;4),H8474-(H8474*18%),AND(J8474="Yes",F8474="Office Supplies",C8474="First Class",I8474&gt;5),H8474-(H8474*20%)),H8474)</f>
        <v>3</v>
      </c>
      <c r="O8474" s="2"/>
    </row>
    <row r="8475" spans="1:15" ht="15.75" customHeight="1" x14ac:dyDescent="0.3">
      <c r="A8475" s="2" t="s">
        <v>4251</v>
      </c>
      <c r="B8475" s="3">
        <v>42299</v>
      </c>
      <c r="C8475" s="2" t="s">
        <v>11</v>
      </c>
      <c r="D8475" s="2" t="s">
        <v>12</v>
      </c>
      <c r="E8475" s="2" t="s">
        <v>13</v>
      </c>
      <c r="F8475" s="2" t="s">
        <v>21</v>
      </c>
      <c r="G8475" s="2" t="s">
        <v>26</v>
      </c>
      <c r="H8475" s="2">
        <v>9.952</v>
      </c>
      <c r="I8475" s="2">
        <v>1</v>
      </c>
      <c r="J8475" s="2" t="s">
        <v>16</v>
      </c>
      <c r="K8475" s="2">
        <f t="shared" si="264"/>
        <v>9.952</v>
      </c>
      <c r="L8475" s="2">
        <f t="shared" si="265"/>
        <v>9.952</v>
      </c>
      <c r="M8475" s="2" cm="1">
        <f t="array" ref="M8475">IFERROR(_xlfn.IFS(AND(F8475="Furniture",C8475="First Class",I8475&gt;5),H8475-(H8475*10%),AND(F8475="Technology",C8475="Same Day",I8475&gt;6),H8475-(H8475*12%),AND(F8475="Office Supplies",OR(C8475="Second Day",C8475="Standard Class"),I8475&gt;4),H8475-(H8475*8%)),H8475)</f>
        <v>9.952</v>
      </c>
      <c r="N8475" s="2" cm="1">
        <f t="array" ref="N8475">IFERROR(_xlfn.IFS(AND(J8475="Yes",F8475="Furniture",OR(C8475="Second Day",C8475="Standard Class"),I8475&gt;3),H8475-(H8475*15%),AND(J8475="Yes",F8475="Technology",C8475="Same Day",I8475&gt;4),H8475-(H8475*18%),AND(J8475="Yes",F8475="Office Supplies",C8475="First Class",I8475&gt;5),H8475-(H8475*20%)),H8475)</f>
        <v>9.952</v>
      </c>
      <c r="O8475" s="2"/>
    </row>
    <row r="8476" spans="1:15" ht="15.75" customHeight="1" x14ac:dyDescent="0.3">
      <c r="A8476" s="2" t="s">
        <v>4252</v>
      </c>
      <c r="B8476" s="3">
        <v>42834</v>
      </c>
      <c r="C8476" s="2" t="s">
        <v>24</v>
      </c>
      <c r="D8476" s="2" t="s">
        <v>19</v>
      </c>
      <c r="E8476" s="2" t="s">
        <v>46</v>
      </c>
      <c r="F8476" s="2" t="s">
        <v>21</v>
      </c>
      <c r="G8476" s="2" t="s">
        <v>32</v>
      </c>
      <c r="H8476" s="2">
        <v>37.896000000000001</v>
      </c>
      <c r="I8476" s="2">
        <v>4</v>
      </c>
      <c r="J8476" s="2" t="s">
        <v>16</v>
      </c>
      <c r="K8476" s="2">
        <f t="shared" si="264"/>
        <v>37.896000000000001</v>
      </c>
      <c r="L8476" s="2">
        <f t="shared" si="265"/>
        <v>37.896000000000001</v>
      </c>
      <c r="M8476" s="2" cm="1">
        <f t="array" ref="M8476">IFERROR(_xlfn.IFS(AND(F8476="Furniture",C8476="First Class",I8476&gt;5),H8476-(H8476*10%),AND(F8476="Technology",C8476="Same Day",I8476&gt;6),H8476-(H8476*12%),AND(F8476="Office Supplies",OR(C8476="Second Day",C8476="Standard Class"),I8476&gt;4),H8476-(H8476*8%)),H8476)</f>
        <v>37.896000000000001</v>
      </c>
      <c r="N8476" s="2" cm="1">
        <f t="array" ref="N8476">IFERROR(_xlfn.IFS(AND(J8476="Yes",F8476="Furniture",OR(C8476="Second Day",C8476="Standard Class"),I8476&gt;3),H8476-(H8476*15%),AND(J8476="Yes",F8476="Technology",C8476="Same Day",I8476&gt;4),H8476-(H8476*18%),AND(J8476="Yes",F8476="Office Supplies",C8476="First Class",I8476&gt;5),H8476-(H8476*20%)),H8476)</f>
        <v>37.896000000000001</v>
      </c>
      <c r="O8476" s="2"/>
    </row>
    <row r="8477" spans="1:15" ht="15.75" customHeight="1" x14ac:dyDescent="0.3">
      <c r="A8477" s="2" t="s">
        <v>4252</v>
      </c>
      <c r="B8477" s="3">
        <v>42834</v>
      </c>
      <c r="C8477" s="2" t="s">
        <v>24</v>
      </c>
      <c r="D8477" s="2" t="s">
        <v>19</v>
      </c>
      <c r="E8477" s="2" t="s">
        <v>46</v>
      </c>
      <c r="F8477" s="2" t="s">
        <v>21</v>
      </c>
      <c r="G8477" s="2" t="s">
        <v>35</v>
      </c>
      <c r="H8477" s="2">
        <v>65.584000000000003</v>
      </c>
      <c r="I8477" s="2">
        <v>2</v>
      </c>
      <c r="J8477" s="2" t="s">
        <v>16</v>
      </c>
      <c r="K8477" s="2">
        <f t="shared" si="264"/>
        <v>65.584000000000003</v>
      </c>
      <c r="L8477" s="2">
        <f t="shared" si="265"/>
        <v>65.584000000000003</v>
      </c>
      <c r="M8477" s="2" cm="1">
        <f t="array" ref="M8477">IFERROR(_xlfn.IFS(AND(F8477="Furniture",C8477="First Class",I8477&gt;5),H8477-(H8477*10%),AND(F8477="Technology",C8477="Same Day",I8477&gt;6),H8477-(H8477*12%),AND(F8477="Office Supplies",OR(C8477="Second Day",C8477="Standard Class"),I8477&gt;4),H8477-(H8477*8%)),H8477)</f>
        <v>65.584000000000003</v>
      </c>
      <c r="N8477" s="2" cm="1">
        <f t="array" ref="N8477">IFERROR(_xlfn.IFS(AND(J8477="Yes",F8477="Furniture",OR(C8477="Second Day",C8477="Standard Class"),I8477&gt;3),H8477-(H8477*15%),AND(J8477="Yes",F8477="Technology",C8477="Same Day",I8477&gt;4),H8477-(H8477*18%),AND(J8477="Yes",F8477="Office Supplies",C8477="First Class",I8477&gt;5),H8477-(H8477*20%)),H8477)</f>
        <v>65.584000000000003</v>
      </c>
      <c r="O8477" s="2"/>
    </row>
    <row r="8478" spans="1:15" ht="15.75" customHeight="1" x14ac:dyDescent="0.3">
      <c r="A8478" s="2" t="s">
        <v>4253</v>
      </c>
      <c r="B8478" s="3">
        <v>43035</v>
      </c>
      <c r="C8478" s="2" t="s">
        <v>24</v>
      </c>
      <c r="D8478" s="2" t="s">
        <v>38</v>
      </c>
      <c r="E8478" s="2" t="s">
        <v>20</v>
      </c>
      <c r="F8478" s="2" t="s">
        <v>21</v>
      </c>
      <c r="G8478" s="2" t="s">
        <v>35</v>
      </c>
      <c r="H8478" s="2">
        <v>44.783999999999999</v>
      </c>
      <c r="I8478" s="2">
        <v>1</v>
      </c>
      <c r="J8478" s="2" t="s">
        <v>16</v>
      </c>
      <c r="K8478" s="2">
        <f t="shared" si="264"/>
        <v>44.783999999999999</v>
      </c>
      <c r="L8478" s="2">
        <f t="shared" si="265"/>
        <v>44.783999999999999</v>
      </c>
      <c r="M8478" s="2" cm="1">
        <f t="array" ref="M8478">IFERROR(_xlfn.IFS(AND(F8478="Furniture",C8478="First Class",I8478&gt;5),H8478-(H8478*10%),AND(F8478="Technology",C8478="Same Day",I8478&gt;6),H8478-(H8478*12%),AND(F8478="Office Supplies",OR(C8478="Second Day",C8478="Standard Class"),I8478&gt;4),H8478-(H8478*8%)),H8478)</f>
        <v>44.783999999999999</v>
      </c>
      <c r="N8478" s="2" cm="1">
        <f t="array" ref="N8478">IFERROR(_xlfn.IFS(AND(J8478="Yes",F8478="Furniture",OR(C8478="Second Day",C8478="Standard Class"),I8478&gt;3),H8478-(H8478*15%),AND(J8478="Yes",F8478="Technology",C8478="Same Day",I8478&gt;4),H8478-(H8478*18%),AND(J8478="Yes",F8478="Office Supplies",C8478="First Class",I8478&gt;5),H8478-(H8478*20%)),H8478)</f>
        <v>44.783999999999999</v>
      </c>
      <c r="O8478" s="2"/>
    </row>
    <row r="8479" spans="1:15" ht="15.75" customHeight="1" x14ac:dyDescent="0.3">
      <c r="A8479" s="2" t="s">
        <v>4254</v>
      </c>
      <c r="B8479" s="3">
        <v>42307</v>
      </c>
      <c r="C8479" s="2" t="s">
        <v>208</v>
      </c>
      <c r="D8479" s="2" t="s">
        <v>19</v>
      </c>
      <c r="E8479" s="2" t="s">
        <v>46</v>
      </c>
      <c r="F8479" s="2" t="s">
        <v>30</v>
      </c>
      <c r="G8479" s="2" t="s">
        <v>122</v>
      </c>
      <c r="H8479" s="2">
        <v>1035.8</v>
      </c>
      <c r="I8479" s="2">
        <v>4</v>
      </c>
      <c r="J8479" s="2" t="s">
        <v>16</v>
      </c>
      <c r="K8479" s="2">
        <f t="shared" si="264"/>
        <v>880.43</v>
      </c>
      <c r="L8479" s="2">
        <f t="shared" si="265"/>
        <v>1035.8</v>
      </c>
      <c r="M8479" s="2" cm="1">
        <f t="array" ref="M8479">IFERROR(_xlfn.IFS(AND(F8479="Furniture",C8479="First Class",I8479&gt;5),H8479-(H8479*10%),AND(F8479="Technology",C8479="Same Day",I8479&gt;6),H8479-(H8479*12%),AND(F8479="Office Supplies",OR(C8479="Second Day",C8479="Standard Class"),I8479&gt;4),H8479-(H8479*8%)),H8479)</f>
        <v>1035.8</v>
      </c>
      <c r="N8479" s="2" cm="1">
        <f t="array" ref="N8479">IFERROR(_xlfn.IFS(AND(J8479="Yes",F8479="Furniture",OR(C8479="Second Day",C8479="Standard Class"),I8479&gt;3),H8479-(H8479*15%),AND(J8479="Yes",F8479="Technology",C8479="Same Day",I8479&gt;4),H8479-(H8479*18%),AND(J8479="Yes",F8479="Office Supplies",C8479="First Class",I8479&gt;5),H8479-(H8479*20%)),H8479)</f>
        <v>1035.8</v>
      </c>
      <c r="O8479" s="2"/>
    </row>
    <row r="8480" spans="1:15" ht="15.75" customHeight="1" x14ac:dyDescent="0.3">
      <c r="A8480" s="2" t="s">
        <v>4255</v>
      </c>
      <c r="B8480" s="3">
        <v>43087</v>
      </c>
      <c r="C8480" s="2" t="s">
        <v>24</v>
      </c>
      <c r="D8480" s="2" t="s">
        <v>38</v>
      </c>
      <c r="E8480" s="2" t="s">
        <v>20</v>
      </c>
      <c r="F8480" s="2" t="s">
        <v>21</v>
      </c>
      <c r="G8480" s="2" t="s">
        <v>29</v>
      </c>
      <c r="H8480" s="2">
        <v>5.76</v>
      </c>
      <c r="I8480" s="2">
        <v>2</v>
      </c>
      <c r="J8480" s="2" t="s">
        <v>16</v>
      </c>
      <c r="K8480" s="2">
        <f t="shared" si="264"/>
        <v>5.76</v>
      </c>
      <c r="L8480" s="2">
        <f t="shared" si="265"/>
        <v>5.76</v>
      </c>
      <c r="M8480" s="2" cm="1">
        <f t="array" ref="M8480">IFERROR(_xlfn.IFS(AND(F8480="Furniture",C8480="First Class",I8480&gt;5),H8480-(H8480*10%),AND(F8480="Technology",C8480="Same Day",I8480&gt;6),H8480-(H8480*12%),AND(F8480="Office Supplies",OR(C8480="Second Day",C8480="Standard Class"),I8480&gt;4),H8480-(H8480*8%)),H8480)</f>
        <v>5.76</v>
      </c>
      <c r="N8480" s="2" cm="1">
        <f t="array" ref="N8480">IFERROR(_xlfn.IFS(AND(J8480="Yes",F8480="Furniture",OR(C8480="Second Day",C8480="Standard Class"),I8480&gt;3),H8480-(H8480*15%),AND(J8480="Yes",F8480="Technology",C8480="Same Day",I8480&gt;4),H8480-(H8480*18%),AND(J8480="Yes",F8480="Office Supplies",C8480="First Class",I8480&gt;5),H8480-(H8480*20%)),H8480)</f>
        <v>5.76</v>
      </c>
      <c r="O8480" s="2"/>
    </row>
    <row r="8481" spans="1:15" ht="15.75" customHeight="1" x14ac:dyDescent="0.3">
      <c r="A8481" s="2" t="s">
        <v>4256</v>
      </c>
      <c r="B8481" s="3">
        <v>42441</v>
      </c>
      <c r="C8481" s="2" t="s">
        <v>24</v>
      </c>
      <c r="D8481" s="2" t="s">
        <v>12</v>
      </c>
      <c r="E8481" s="2" t="s">
        <v>20</v>
      </c>
      <c r="F8481" s="2" t="s">
        <v>21</v>
      </c>
      <c r="G8481" s="2" t="s">
        <v>35</v>
      </c>
      <c r="H8481" s="2">
        <v>19.98</v>
      </c>
      <c r="I8481" s="2">
        <v>2</v>
      </c>
      <c r="J8481" s="2" t="s">
        <v>16</v>
      </c>
      <c r="K8481" s="2">
        <f t="shared" si="264"/>
        <v>19.98</v>
      </c>
      <c r="L8481" s="2">
        <f t="shared" si="265"/>
        <v>19.98</v>
      </c>
      <c r="M8481" s="2" cm="1">
        <f t="array" ref="M8481">IFERROR(_xlfn.IFS(AND(F8481="Furniture",C8481="First Class",I8481&gt;5),H8481-(H8481*10%),AND(F8481="Technology",C8481="Same Day",I8481&gt;6),H8481-(H8481*12%),AND(F8481="Office Supplies",OR(C8481="Second Day",C8481="Standard Class"),I8481&gt;4),H8481-(H8481*8%)),H8481)</f>
        <v>19.98</v>
      </c>
      <c r="N8481" s="2" cm="1">
        <f t="array" ref="N8481">IFERROR(_xlfn.IFS(AND(J8481="Yes",F8481="Furniture",OR(C8481="Second Day",C8481="Standard Class"),I8481&gt;3),H8481-(H8481*15%),AND(J8481="Yes",F8481="Technology",C8481="Same Day",I8481&gt;4),H8481-(H8481*18%),AND(J8481="Yes",F8481="Office Supplies",C8481="First Class",I8481&gt;5),H8481-(H8481*20%)),H8481)</f>
        <v>19.98</v>
      </c>
      <c r="O8481" s="2"/>
    </row>
    <row r="8482" spans="1:15" ht="15.75" customHeight="1" x14ac:dyDescent="0.3">
      <c r="A8482" s="2" t="s">
        <v>4257</v>
      </c>
      <c r="B8482" s="3">
        <v>41841</v>
      </c>
      <c r="C8482" s="2" t="s">
        <v>24</v>
      </c>
      <c r="D8482" s="2" t="s">
        <v>12</v>
      </c>
      <c r="E8482" s="2" t="s">
        <v>39</v>
      </c>
      <c r="F8482" s="2" t="s">
        <v>30</v>
      </c>
      <c r="G8482" s="2" t="s">
        <v>31</v>
      </c>
      <c r="H8482" s="2">
        <v>35.979999999999997</v>
      </c>
      <c r="I8482" s="2">
        <v>2</v>
      </c>
      <c r="J8482" s="2" t="s">
        <v>16</v>
      </c>
      <c r="K8482" s="2">
        <f t="shared" si="264"/>
        <v>35.979999999999997</v>
      </c>
      <c r="L8482" s="2">
        <f t="shared" si="265"/>
        <v>35.979999999999997</v>
      </c>
      <c r="M8482" s="2" cm="1">
        <f t="array" ref="M8482">IFERROR(_xlfn.IFS(AND(F8482="Furniture",C8482="First Class",I8482&gt;5),H8482-(H8482*10%),AND(F8482="Technology",C8482="Same Day",I8482&gt;6),H8482-(H8482*12%),AND(F8482="Office Supplies",OR(C8482="Second Day",C8482="Standard Class"),I8482&gt;4),H8482-(H8482*8%)),H8482)</f>
        <v>35.979999999999997</v>
      </c>
      <c r="N8482" s="2" cm="1">
        <f t="array" ref="N8482">IFERROR(_xlfn.IFS(AND(J8482="Yes",F8482="Furniture",OR(C8482="Second Day",C8482="Standard Class"),I8482&gt;3),H8482-(H8482*15%),AND(J8482="Yes",F8482="Technology",C8482="Same Day",I8482&gt;4),H8482-(H8482*18%),AND(J8482="Yes",F8482="Office Supplies",C8482="First Class",I8482&gt;5),H8482-(H8482*20%)),H8482)</f>
        <v>35.979999999999997</v>
      </c>
      <c r="O8482" s="2"/>
    </row>
    <row r="8483" spans="1:15" ht="15.75" customHeight="1" x14ac:dyDescent="0.3">
      <c r="A8483" s="2" t="s">
        <v>4258</v>
      </c>
      <c r="B8483" s="3">
        <v>42514</v>
      </c>
      <c r="C8483" s="2" t="s">
        <v>24</v>
      </c>
      <c r="D8483" s="2" t="s">
        <v>38</v>
      </c>
      <c r="E8483" s="2" t="s">
        <v>46</v>
      </c>
      <c r="F8483" s="2" t="s">
        <v>21</v>
      </c>
      <c r="G8483" s="2" t="s">
        <v>29</v>
      </c>
      <c r="H8483" s="2">
        <v>16.656000000000002</v>
      </c>
      <c r="I8483" s="2">
        <v>3</v>
      </c>
      <c r="J8483" s="2" t="s">
        <v>16</v>
      </c>
      <c r="K8483" s="2">
        <f t="shared" si="264"/>
        <v>16.656000000000002</v>
      </c>
      <c r="L8483" s="2">
        <f t="shared" si="265"/>
        <v>16.656000000000002</v>
      </c>
      <c r="M8483" s="2" cm="1">
        <f t="array" ref="M8483">IFERROR(_xlfn.IFS(AND(F8483="Furniture",C8483="First Class",I8483&gt;5),H8483-(H8483*10%),AND(F8483="Technology",C8483="Same Day",I8483&gt;6),H8483-(H8483*12%),AND(F8483="Office Supplies",OR(C8483="Second Day",C8483="Standard Class"),I8483&gt;4),H8483-(H8483*8%)),H8483)</f>
        <v>16.656000000000002</v>
      </c>
      <c r="N8483" s="2" cm="1">
        <f t="array" ref="N8483">IFERROR(_xlfn.IFS(AND(J8483="Yes",F8483="Furniture",OR(C8483="Second Day",C8483="Standard Class"),I8483&gt;3),H8483-(H8483*15%),AND(J8483="Yes",F8483="Technology",C8483="Same Day",I8483&gt;4),H8483-(H8483*18%),AND(J8483="Yes",F8483="Office Supplies",C8483="First Class",I8483&gt;5),H8483-(H8483*20%)),H8483)</f>
        <v>16.656000000000002</v>
      </c>
      <c r="O8483" s="2"/>
    </row>
    <row r="8484" spans="1:15" ht="15.75" customHeight="1" x14ac:dyDescent="0.3">
      <c r="A8484" s="2" t="s">
        <v>4259</v>
      </c>
      <c r="B8484" s="3">
        <v>42777</v>
      </c>
      <c r="C8484" s="2" t="s">
        <v>24</v>
      </c>
      <c r="D8484" s="2" t="s">
        <v>19</v>
      </c>
      <c r="E8484" s="2" t="s">
        <v>46</v>
      </c>
      <c r="F8484" s="2" t="s">
        <v>21</v>
      </c>
      <c r="G8484" s="2" t="s">
        <v>22</v>
      </c>
      <c r="H8484" s="2">
        <v>20.7</v>
      </c>
      <c r="I8484" s="2">
        <v>2</v>
      </c>
      <c r="J8484" s="2" t="s">
        <v>16</v>
      </c>
      <c r="K8484" s="2">
        <f t="shared" si="264"/>
        <v>20.7</v>
      </c>
      <c r="L8484" s="2">
        <f t="shared" si="265"/>
        <v>20.7</v>
      </c>
      <c r="M8484" s="2" cm="1">
        <f t="array" ref="M8484">IFERROR(_xlfn.IFS(AND(F8484="Furniture",C8484="First Class",I8484&gt;5),H8484-(H8484*10%),AND(F8484="Technology",C8484="Same Day",I8484&gt;6),H8484-(H8484*12%),AND(F8484="Office Supplies",OR(C8484="Second Day",C8484="Standard Class"),I8484&gt;4),H8484-(H8484*8%)),H8484)</f>
        <v>20.7</v>
      </c>
      <c r="N8484" s="2" cm="1">
        <f t="array" ref="N8484">IFERROR(_xlfn.IFS(AND(J8484="Yes",F8484="Furniture",OR(C8484="Second Day",C8484="Standard Class"),I8484&gt;3),H8484-(H8484*15%),AND(J8484="Yes",F8484="Technology",C8484="Same Day",I8484&gt;4),H8484-(H8484*18%),AND(J8484="Yes",F8484="Office Supplies",C8484="First Class",I8484&gt;5),H8484-(H8484*20%)),H8484)</f>
        <v>20.7</v>
      </c>
      <c r="O8484" s="2"/>
    </row>
    <row r="8485" spans="1:15" ht="15.75" customHeight="1" x14ac:dyDescent="0.3">
      <c r="A8485" s="2" t="s">
        <v>4260</v>
      </c>
      <c r="B8485" s="3">
        <v>42633</v>
      </c>
      <c r="C8485" s="2" t="s">
        <v>24</v>
      </c>
      <c r="D8485" s="2" t="s">
        <v>12</v>
      </c>
      <c r="E8485" s="2" t="s">
        <v>39</v>
      </c>
      <c r="F8485" s="2" t="s">
        <v>21</v>
      </c>
      <c r="G8485" s="2" t="s">
        <v>32</v>
      </c>
      <c r="H8485" s="2">
        <v>83.699999999999989</v>
      </c>
      <c r="I8485" s="2">
        <v>5</v>
      </c>
      <c r="J8485" s="2" t="s">
        <v>16</v>
      </c>
      <c r="K8485" s="2">
        <f t="shared" si="264"/>
        <v>83.699999999999989</v>
      </c>
      <c r="L8485" s="2">
        <f t="shared" si="265"/>
        <v>83.699999999999989</v>
      </c>
      <c r="M8485" s="2" cm="1">
        <f t="array" ref="M8485">IFERROR(_xlfn.IFS(AND(F8485="Furniture",C8485="First Class",I8485&gt;5),H8485-(H8485*10%),AND(F8485="Technology",C8485="Same Day",I8485&gt;6),H8485-(H8485*12%),AND(F8485="Office Supplies",OR(C8485="Second Day",C8485="Standard Class"),I8485&gt;4),H8485-(H8485*8%)),H8485)</f>
        <v>77.003999999999991</v>
      </c>
      <c r="N8485" s="2" cm="1">
        <f t="array" ref="N8485">IFERROR(_xlfn.IFS(AND(J8485="Yes",F8485="Furniture",OR(C8485="Second Day",C8485="Standard Class"),I8485&gt;3),H8485-(H8485*15%),AND(J8485="Yes",F8485="Technology",C8485="Same Day",I8485&gt;4),H8485-(H8485*18%),AND(J8485="Yes",F8485="Office Supplies",C8485="First Class",I8485&gt;5),H8485-(H8485*20%)),H8485)</f>
        <v>83.699999999999989</v>
      </c>
      <c r="O8485" s="2"/>
    </row>
    <row r="8486" spans="1:15" ht="15.75" customHeight="1" x14ac:dyDescent="0.3">
      <c r="A8486" s="2" t="s">
        <v>4261</v>
      </c>
      <c r="B8486" s="3">
        <v>43002</v>
      </c>
      <c r="C8486" s="2" t="s">
        <v>208</v>
      </c>
      <c r="D8486" s="2" t="s">
        <v>12</v>
      </c>
      <c r="E8486" s="2" t="s">
        <v>20</v>
      </c>
      <c r="F8486" s="2" t="s">
        <v>14</v>
      </c>
      <c r="G8486" s="2" t="s">
        <v>28</v>
      </c>
      <c r="H8486" s="2">
        <v>199.8</v>
      </c>
      <c r="I8486" s="2">
        <v>10</v>
      </c>
      <c r="J8486" s="2" t="s">
        <v>16</v>
      </c>
      <c r="K8486" s="2">
        <f t="shared" si="264"/>
        <v>199.8</v>
      </c>
      <c r="L8486" s="2">
        <f t="shared" si="265"/>
        <v>199.8</v>
      </c>
      <c r="M8486" s="2" cm="1">
        <f t="array" ref="M8486">IFERROR(_xlfn.IFS(AND(F8486="Furniture",C8486="First Class",I8486&gt;5),H8486-(H8486*10%),AND(F8486="Technology",C8486="Same Day",I8486&gt;6),H8486-(H8486*12%),AND(F8486="Office Supplies",OR(C8486="Second Day",C8486="Standard Class"),I8486&gt;4),H8486-(H8486*8%)),H8486)</f>
        <v>199.8</v>
      </c>
      <c r="N8486" s="2" cm="1">
        <f t="array" ref="N8486">IFERROR(_xlfn.IFS(AND(J8486="Yes",F8486="Furniture",OR(C8486="Second Day",C8486="Standard Class"),I8486&gt;3),H8486-(H8486*15%),AND(J8486="Yes",F8486="Technology",C8486="Same Day",I8486&gt;4),H8486-(H8486*18%),AND(J8486="Yes",F8486="Office Supplies",C8486="First Class",I8486&gt;5),H8486-(H8486*20%)),H8486)</f>
        <v>199.8</v>
      </c>
      <c r="O8486" s="2"/>
    </row>
    <row r="8487" spans="1:15" ht="15.75" customHeight="1" x14ac:dyDescent="0.3">
      <c r="A8487" s="2" t="s">
        <v>4262</v>
      </c>
      <c r="B8487" s="3">
        <v>42821</v>
      </c>
      <c r="C8487" s="2" t="s">
        <v>24</v>
      </c>
      <c r="D8487" s="2" t="s">
        <v>38</v>
      </c>
      <c r="E8487" s="2" t="s">
        <v>20</v>
      </c>
      <c r="F8487" s="2" t="s">
        <v>21</v>
      </c>
      <c r="G8487" s="2" t="s">
        <v>35</v>
      </c>
      <c r="H8487" s="2">
        <v>45.68</v>
      </c>
      <c r="I8487" s="2">
        <v>2</v>
      </c>
      <c r="J8487" s="2" t="s">
        <v>16</v>
      </c>
      <c r="K8487" s="2">
        <f t="shared" si="264"/>
        <v>45.68</v>
      </c>
      <c r="L8487" s="2">
        <f t="shared" si="265"/>
        <v>45.68</v>
      </c>
      <c r="M8487" s="2" cm="1">
        <f t="array" ref="M8487">IFERROR(_xlfn.IFS(AND(F8487="Furniture",C8487="First Class",I8487&gt;5),H8487-(H8487*10%),AND(F8487="Technology",C8487="Same Day",I8487&gt;6),H8487-(H8487*12%),AND(F8487="Office Supplies",OR(C8487="Second Day",C8487="Standard Class"),I8487&gt;4),H8487-(H8487*8%)),H8487)</f>
        <v>45.68</v>
      </c>
      <c r="N8487" s="2" cm="1">
        <f t="array" ref="N8487">IFERROR(_xlfn.IFS(AND(J8487="Yes",F8487="Furniture",OR(C8487="Second Day",C8487="Standard Class"),I8487&gt;3),H8487-(H8487*15%),AND(J8487="Yes",F8487="Technology",C8487="Same Day",I8487&gt;4),H8487-(H8487*18%),AND(J8487="Yes",F8487="Office Supplies",C8487="First Class",I8487&gt;5),H8487-(H8487*20%)),H8487)</f>
        <v>45.68</v>
      </c>
      <c r="O8487" s="2"/>
    </row>
    <row r="8488" spans="1:15" ht="15.75" customHeight="1" x14ac:dyDescent="0.3">
      <c r="A8488" s="2" t="s">
        <v>4262</v>
      </c>
      <c r="B8488" s="3">
        <v>42821</v>
      </c>
      <c r="C8488" s="2" t="s">
        <v>24</v>
      </c>
      <c r="D8488" s="2" t="s">
        <v>38</v>
      </c>
      <c r="E8488" s="2" t="s">
        <v>20</v>
      </c>
      <c r="F8488" s="2" t="s">
        <v>21</v>
      </c>
      <c r="G8488" s="2" t="s">
        <v>35</v>
      </c>
      <c r="H8488" s="2">
        <v>110.96</v>
      </c>
      <c r="I8488" s="2">
        <v>2</v>
      </c>
      <c r="J8488" s="2" t="s">
        <v>16</v>
      </c>
      <c r="K8488" s="2">
        <f t="shared" si="264"/>
        <v>110.96</v>
      </c>
      <c r="L8488" s="2">
        <f t="shared" si="265"/>
        <v>110.96</v>
      </c>
      <c r="M8488" s="2" cm="1">
        <f t="array" ref="M8488">IFERROR(_xlfn.IFS(AND(F8488="Furniture",C8488="First Class",I8488&gt;5),H8488-(H8488*10%),AND(F8488="Technology",C8488="Same Day",I8488&gt;6),H8488-(H8488*12%),AND(F8488="Office Supplies",OR(C8488="Second Day",C8488="Standard Class"),I8488&gt;4),H8488-(H8488*8%)),H8488)</f>
        <v>110.96</v>
      </c>
      <c r="N8488" s="2" cm="1">
        <f t="array" ref="N8488">IFERROR(_xlfn.IFS(AND(J8488="Yes",F8488="Furniture",OR(C8488="Second Day",C8488="Standard Class"),I8488&gt;3),H8488-(H8488*15%),AND(J8488="Yes",F8488="Technology",C8488="Same Day",I8488&gt;4),H8488-(H8488*18%),AND(J8488="Yes",F8488="Office Supplies",C8488="First Class",I8488&gt;5),H8488-(H8488*20%)),H8488)</f>
        <v>110.96</v>
      </c>
      <c r="O8488" s="2"/>
    </row>
    <row r="8489" spans="1:15" ht="15.75" customHeight="1" x14ac:dyDescent="0.3">
      <c r="A8489" s="2" t="s">
        <v>4262</v>
      </c>
      <c r="B8489" s="3">
        <v>42821</v>
      </c>
      <c r="C8489" s="2" t="s">
        <v>24</v>
      </c>
      <c r="D8489" s="2" t="s">
        <v>38</v>
      </c>
      <c r="E8489" s="2" t="s">
        <v>20</v>
      </c>
      <c r="F8489" s="2" t="s">
        <v>21</v>
      </c>
      <c r="G8489" s="2" t="s">
        <v>35</v>
      </c>
      <c r="H8489" s="2">
        <v>11.94</v>
      </c>
      <c r="I8489" s="2">
        <v>3</v>
      </c>
      <c r="J8489" s="2" t="s">
        <v>16</v>
      </c>
      <c r="K8489" s="2">
        <f t="shared" si="264"/>
        <v>11.94</v>
      </c>
      <c r="L8489" s="2">
        <f t="shared" si="265"/>
        <v>11.94</v>
      </c>
      <c r="M8489" s="2" cm="1">
        <f t="array" ref="M8489">IFERROR(_xlfn.IFS(AND(F8489="Furniture",C8489="First Class",I8489&gt;5),H8489-(H8489*10%),AND(F8489="Technology",C8489="Same Day",I8489&gt;6),H8489-(H8489*12%),AND(F8489="Office Supplies",OR(C8489="Second Day",C8489="Standard Class"),I8489&gt;4),H8489-(H8489*8%)),H8489)</f>
        <v>11.94</v>
      </c>
      <c r="N8489" s="2" cm="1">
        <f t="array" ref="N8489">IFERROR(_xlfn.IFS(AND(J8489="Yes",F8489="Furniture",OR(C8489="Second Day",C8489="Standard Class"),I8489&gt;3),H8489-(H8489*15%),AND(J8489="Yes",F8489="Technology",C8489="Same Day",I8489&gt;4),H8489-(H8489*18%),AND(J8489="Yes",F8489="Office Supplies",C8489="First Class",I8489&gt;5),H8489-(H8489*20%)),H8489)</f>
        <v>11.94</v>
      </c>
      <c r="O8489" s="2"/>
    </row>
    <row r="8490" spans="1:15" ht="15.75" customHeight="1" x14ac:dyDescent="0.3">
      <c r="A8490" s="2" t="s">
        <v>4263</v>
      </c>
      <c r="B8490" s="3">
        <v>42402</v>
      </c>
      <c r="C8490" s="2" t="s">
        <v>11</v>
      </c>
      <c r="D8490" s="2" t="s">
        <v>12</v>
      </c>
      <c r="E8490" s="2" t="s">
        <v>13</v>
      </c>
      <c r="F8490" s="2" t="s">
        <v>30</v>
      </c>
      <c r="G8490" s="2" t="s">
        <v>122</v>
      </c>
      <c r="H8490" s="2">
        <v>8749.9500000000007</v>
      </c>
      <c r="I8490" s="2">
        <v>5</v>
      </c>
      <c r="J8490" s="2" t="s">
        <v>16</v>
      </c>
      <c r="K8490" s="2">
        <f t="shared" si="264"/>
        <v>7437.4575000000004</v>
      </c>
      <c r="L8490" s="2">
        <f t="shared" si="265"/>
        <v>8749.9500000000007</v>
      </c>
      <c r="M8490" s="2" cm="1">
        <f t="array" ref="M8490">IFERROR(_xlfn.IFS(AND(F8490="Furniture",C8490="First Class",I8490&gt;5),H8490-(H8490*10%),AND(F8490="Technology",C8490="Same Day",I8490&gt;6),H8490-(H8490*12%),AND(F8490="Office Supplies",OR(C8490="Second Day",C8490="Standard Class"),I8490&gt;4),H8490-(H8490*8%)),H8490)</f>
        <v>8749.9500000000007</v>
      </c>
      <c r="N8490" s="2" cm="1">
        <f t="array" ref="N8490">IFERROR(_xlfn.IFS(AND(J8490="Yes",F8490="Furniture",OR(C8490="Second Day",C8490="Standard Class"),I8490&gt;3),H8490-(H8490*15%),AND(J8490="Yes",F8490="Technology",C8490="Same Day",I8490&gt;4),H8490-(H8490*18%),AND(J8490="Yes",F8490="Office Supplies",C8490="First Class",I8490&gt;5),H8490-(H8490*20%)),H8490)</f>
        <v>8749.9500000000007</v>
      </c>
      <c r="O8490" s="2"/>
    </row>
    <row r="8491" spans="1:15" ht="15.75" customHeight="1" x14ac:dyDescent="0.3">
      <c r="A8491" s="2" t="s">
        <v>4263</v>
      </c>
      <c r="B8491" s="3">
        <v>42402</v>
      </c>
      <c r="C8491" s="2" t="s">
        <v>11</v>
      </c>
      <c r="D8491" s="2" t="s">
        <v>12</v>
      </c>
      <c r="E8491" s="2" t="s">
        <v>13</v>
      </c>
      <c r="F8491" s="2" t="s">
        <v>21</v>
      </c>
      <c r="G8491" s="2" t="s">
        <v>32</v>
      </c>
      <c r="H8491" s="2">
        <v>36.4</v>
      </c>
      <c r="I8491" s="2">
        <v>8</v>
      </c>
      <c r="J8491" s="2" t="s">
        <v>16</v>
      </c>
      <c r="K8491" s="2">
        <f t="shared" si="264"/>
        <v>36.4</v>
      </c>
      <c r="L8491" s="2">
        <f t="shared" si="265"/>
        <v>36.4</v>
      </c>
      <c r="M8491" s="2" cm="1">
        <f t="array" ref="M8491">IFERROR(_xlfn.IFS(AND(F8491="Furniture",C8491="First Class",I8491&gt;5),H8491-(H8491*10%),AND(F8491="Technology",C8491="Same Day",I8491&gt;6),H8491-(H8491*12%),AND(F8491="Office Supplies",OR(C8491="Second Day",C8491="Standard Class"),I8491&gt;4),H8491-(H8491*8%)),H8491)</f>
        <v>36.4</v>
      </c>
      <c r="N8491" s="2" cm="1">
        <f t="array" ref="N8491">IFERROR(_xlfn.IFS(AND(J8491="Yes",F8491="Furniture",OR(C8491="Second Day",C8491="Standard Class"),I8491&gt;3),H8491-(H8491*15%),AND(J8491="Yes",F8491="Technology",C8491="Same Day",I8491&gt;4),H8491-(H8491*18%),AND(J8491="Yes",F8491="Office Supplies",C8491="First Class",I8491&gt;5),H8491-(H8491*20%)),H8491)</f>
        <v>36.4</v>
      </c>
      <c r="O8491" s="2"/>
    </row>
    <row r="8492" spans="1:15" ht="15.75" customHeight="1" x14ac:dyDescent="0.3">
      <c r="A8492" s="2" t="s">
        <v>4263</v>
      </c>
      <c r="B8492" s="3">
        <v>42402</v>
      </c>
      <c r="C8492" s="2" t="s">
        <v>11</v>
      </c>
      <c r="D8492" s="2" t="s">
        <v>12</v>
      </c>
      <c r="E8492" s="2" t="s">
        <v>13</v>
      </c>
      <c r="F8492" s="2" t="s">
        <v>14</v>
      </c>
      <c r="G8492" s="2" t="s">
        <v>28</v>
      </c>
      <c r="H8492" s="2">
        <v>18.689999999999998</v>
      </c>
      <c r="I8492" s="2">
        <v>7</v>
      </c>
      <c r="J8492" s="2" t="s">
        <v>16</v>
      </c>
      <c r="K8492" s="2">
        <f t="shared" si="264"/>
        <v>18.689999999999998</v>
      </c>
      <c r="L8492" s="2">
        <f t="shared" si="265"/>
        <v>18.689999999999998</v>
      </c>
      <c r="M8492" s="2" cm="1">
        <f t="array" ref="M8492">IFERROR(_xlfn.IFS(AND(F8492="Furniture",C8492="First Class",I8492&gt;5),H8492-(H8492*10%),AND(F8492="Technology",C8492="Same Day",I8492&gt;6),H8492-(H8492*12%),AND(F8492="Office Supplies",OR(C8492="Second Day",C8492="Standard Class"),I8492&gt;4),H8492-(H8492*8%)),H8492)</f>
        <v>18.689999999999998</v>
      </c>
      <c r="N8492" s="2" cm="1">
        <f t="array" ref="N8492">IFERROR(_xlfn.IFS(AND(J8492="Yes",F8492="Furniture",OR(C8492="Second Day",C8492="Standard Class"),I8492&gt;3),H8492-(H8492*15%),AND(J8492="Yes",F8492="Technology",C8492="Same Day",I8492&gt;4),H8492-(H8492*18%),AND(J8492="Yes",F8492="Office Supplies",C8492="First Class",I8492&gt;5),H8492-(H8492*20%)),H8492)</f>
        <v>18.689999999999998</v>
      </c>
      <c r="O8492" s="2"/>
    </row>
    <row r="8493" spans="1:15" ht="15.75" customHeight="1" x14ac:dyDescent="0.3">
      <c r="A8493" s="2" t="s">
        <v>4264</v>
      </c>
      <c r="B8493" s="3">
        <v>42923</v>
      </c>
      <c r="C8493" s="2" t="s">
        <v>24</v>
      </c>
      <c r="D8493" s="2" t="s">
        <v>12</v>
      </c>
      <c r="E8493" s="2" t="s">
        <v>20</v>
      </c>
      <c r="F8493" s="2" t="s">
        <v>21</v>
      </c>
      <c r="G8493" s="2" t="s">
        <v>64</v>
      </c>
      <c r="H8493" s="2">
        <v>5.9399999999999995</v>
      </c>
      <c r="I8493" s="2">
        <v>3</v>
      </c>
      <c r="J8493" s="2" t="s">
        <v>16</v>
      </c>
      <c r="K8493" s="2">
        <f t="shared" si="264"/>
        <v>5.9399999999999995</v>
      </c>
      <c r="L8493" s="2">
        <f t="shared" si="265"/>
        <v>5.9399999999999995</v>
      </c>
      <c r="M8493" s="2" cm="1">
        <f t="array" ref="M8493">IFERROR(_xlfn.IFS(AND(F8493="Furniture",C8493="First Class",I8493&gt;5),H8493-(H8493*10%),AND(F8493="Technology",C8493="Same Day",I8493&gt;6),H8493-(H8493*12%),AND(F8493="Office Supplies",OR(C8493="Second Day",C8493="Standard Class"),I8493&gt;4),H8493-(H8493*8%)),H8493)</f>
        <v>5.9399999999999995</v>
      </c>
      <c r="N8493" s="2" cm="1">
        <f t="array" ref="N8493">IFERROR(_xlfn.IFS(AND(J8493="Yes",F8493="Furniture",OR(C8493="Second Day",C8493="Standard Class"),I8493&gt;3),H8493-(H8493*15%),AND(J8493="Yes",F8493="Technology",C8493="Same Day",I8493&gt;4),H8493-(H8493*18%),AND(J8493="Yes",F8493="Office Supplies",C8493="First Class",I8493&gt;5),H8493-(H8493*20%)),H8493)</f>
        <v>5.9399999999999995</v>
      </c>
      <c r="O8493" s="2"/>
    </row>
    <row r="8494" spans="1:15" ht="15.75" customHeight="1" x14ac:dyDescent="0.3">
      <c r="A8494" s="2" t="s">
        <v>4265</v>
      </c>
      <c r="B8494" s="3">
        <v>42300</v>
      </c>
      <c r="C8494" s="2" t="s">
        <v>24</v>
      </c>
      <c r="D8494" s="2" t="s">
        <v>12</v>
      </c>
      <c r="E8494" s="2" t="s">
        <v>39</v>
      </c>
      <c r="F8494" s="2" t="s">
        <v>21</v>
      </c>
      <c r="G8494" s="2" t="s">
        <v>35</v>
      </c>
      <c r="H8494" s="2">
        <v>60.736000000000004</v>
      </c>
      <c r="I8494" s="2">
        <v>8</v>
      </c>
      <c r="J8494" s="2" t="s">
        <v>16</v>
      </c>
      <c r="K8494" s="2">
        <f t="shared" si="264"/>
        <v>60.736000000000004</v>
      </c>
      <c r="L8494" s="2">
        <f t="shared" si="265"/>
        <v>60.736000000000004</v>
      </c>
      <c r="M8494" s="2" cm="1">
        <f t="array" ref="M8494">IFERROR(_xlfn.IFS(AND(F8494="Furniture",C8494="First Class",I8494&gt;5),H8494-(H8494*10%),AND(F8494="Technology",C8494="Same Day",I8494&gt;6),H8494-(H8494*12%),AND(F8494="Office Supplies",OR(C8494="Second Day",C8494="Standard Class"),I8494&gt;4),H8494-(H8494*8%)),H8494)</f>
        <v>55.877120000000005</v>
      </c>
      <c r="N8494" s="2" cm="1">
        <f t="array" ref="N8494">IFERROR(_xlfn.IFS(AND(J8494="Yes",F8494="Furniture",OR(C8494="Second Day",C8494="Standard Class"),I8494&gt;3),H8494-(H8494*15%),AND(J8494="Yes",F8494="Technology",C8494="Same Day",I8494&gt;4),H8494-(H8494*18%),AND(J8494="Yes",F8494="Office Supplies",C8494="First Class",I8494&gt;5),H8494-(H8494*20%)),H8494)</f>
        <v>60.736000000000004</v>
      </c>
      <c r="O8494" s="2"/>
    </row>
    <row r="8495" spans="1:15" ht="15.75" customHeight="1" x14ac:dyDescent="0.3">
      <c r="A8495" s="2" t="s">
        <v>4265</v>
      </c>
      <c r="B8495" s="3">
        <v>42300</v>
      </c>
      <c r="C8495" s="2" t="s">
        <v>24</v>
      </c>
      <c r="D8495" s="2" t="s">
        <v>12</v>
      </c>
      <c r="E8495" s="2" t="s">
        <v>39</v>
      </c>
      <c r="F8495" s="2" t="s">
        <v>30</v>
      </c>
      <c r="G8495" s="2" t="s">
        <v>194</v>
      </c>
      <c r="H8495" s="2">
        <v>479.97600000000006</v>
      </c>
      <c r="I8495" s="2">
        <v>3</v>
      </c>
      <c r="J8495" s="2" t="s">
        <v>16</v>
      </c>
      <c r="K8495" s="2">
        <f t="shared" si="264"/>
        <v>407.97960000000006</v>
      </c>
      <c r="L8495" s="2">
        <f t="shared" si="265"/>
        <v>479.97600000000006</v>
      </c>
      <c r="M8495" s="2" cm="1">
        <f t="array" ref="M8495">IFERROR(_xlfn.IFS(AND(F8495="Furniture",C8495="First Class",I8495&gt;5),H8495-(H8495*10%),AND(F8495="Technology",C8495="Same Day",I8495&gt;6),H8495-(H8495*12%),AND(F8495="Office Supplies",OR(C8495="Second Day",C8495="Standard Class"),I8495&gt;4),H8495-(H8495*8%)),H8495)</f>
        <v>479.97600000000006</v>
      </c>
      <c r="N8495" s="2" cm="1">
        <f t="array" ref="N8495">IFERROR(_xlfn.IFS(AND(J8495="Yes",F8495="Furniture",OR(C8495="Second Day",C8495="Standard Class"),I8495&gt;3),H8495-(H8495*15%),AND(J8495="Yes",F8495="Technology",C8495="Same Day",I8495&gt;4),H8495-(H8495*18%),AND(J8495="Yes",F8495="Office Supplies",C8495="First Class",I8495&gt;5),H8495-(H8495*20%)),H8495)</f>
        <v>479.97600000000006</v>
      </c>
      <c r="O8495" s="2"/>
    </row>
    <row r="8496" spans="1:15" ht="15.75" customHeight="1" x14ac:dyDescent="0.3">
      <c r="A8496" s="2" t="s">
        <v>4265</v>
      </c>
      <c r="B8496" s="3">
        <v>42300</v>
      </c>
      <c r="C8496" s="2" t="s">
        <v>24</v>
      </c>
      <c r="D8496" s="2" t="s">
        <v>12</v>
      </c>
      <c r="E8496" s="2" t="s">
        <v>39</v>
      </c>
      <c r="F8496" s="2" t="s">
        <v>21</v>
      </c>
      <c r="G8496" s="2" t="s">
        <v>32</v>
      </c>
      <c r="H8496" s="2">
        <v>6.0799999999999983</v>
      </c>
      <c r="I8496" s="2">
        <v>1</v>
      </c>
      <c r="J8496" s="2" t="s">
        <v>16</v>
      </c>
      <c r="K8496" s="2">
        <f t="shared" si="264"/>
        <v>6.0799999999999983</v>
      </c>
      <c r="L8496" s="2">
        <f t="shared" si="265"/>
        <v>6.0799999999999983</v>
      </c>
      <c r="M8496" s="2" cm="1">
        <f t="array" ref="M8496">IFERROR(_xlfn.IFS(AND(F8496="Furniture",C8496="First Class",I8496&gt;5),H8496-(H8496*10%),AND(F8496="Technology",C8496="Same Day",I8496&gt;6),H8496-(H8496*12%),AND(F8496="Office Supplies",OR(C8496="Second Day",C8496="Standard Class"),I8496&gt;4),H8496-(H8496*8%)),H8496)</f>
        <v>6.0799999999999983</v>
      </c>
      <c r="N8496" s="2" cm="1">
        <f t="array" ref="N8496">IFERROR(_xlfn.IFS(AND(J8496="Yes",F8496="Furniture",OR(C8496="Second Day",C8496="Standard Class"),I8496&gt;3),H8496-(H8496*15%),AND(J8496="Yes",F8496="Technology",C8496="Same Day",I8496&gt;4),H8496-(H8496*18%),AND(J8496="Yes",F8496="Office Supplies",C8496="First Class",I8496&gt;5),H8496-(H8496*20%)),H8496)</f>
        <v>6.0799999999999983</v>
      </c>
      <c r="O8496" s="2"/>
    </row>
    <row r="8497" spans="1:15" ht="15.75" customHeight="1" x14ac:dyDescent="0.3">
      <c r="A8497" s="2" t="s">
        <v>4266</v>
      </c>
      <c r="B8497" s="3">
        <v>42706</v>
      </c>
      <c r="C8497" s="2" t="s">
        <v>24</v>
      </c>
      <c r="D8497" s="2" t="s">
        <v>19</v>
      </c>
      <c r="E8497" s="2" t="s">
        <v>20</v>
      </c>
      <c r="F8497" s="2" t="s">
        <v>30</v>
      </c>
      <c r="G8497" s="2" t="s">
        <v>49</v>
      </c>
      <c r="H8497" s="2">
        <v>165.60000000000002</v>
      </c>
      <c r="I8497" s="2">
        <v>3</v>
      </c>
      <c r="J8497" s="2" t="s">
        <v>16</v>
      </c>
      <c r="K8497" s="2">
        <f t="shared" si="264"/>
        <v>165.60000000000002</v>
      </c>
      <c r="L8497" s="2">
        <f t="shared" si="265"/>
        <v>165.60000000000002</v>
      </c>
      <c r="M8497" s="2" cm="1">
        <f t="array" ref="M8497">IFERROR(_xlfn.IFS(AND(F8497="Furniture",C8497="First Class",I8497&gt;5),H8497-(H8497*10%),AND(F8497="Technology",C8497="Same Day",I8497&gt;6),H8497-(H8497*12%),AND(F8497="Office Supplies",OR(C8497="Second Day",C8497="Standard Class"),I8497&gt;4),H8497-(H8497*8%)),H8497)</f>
        <v>165.60000000000002</v>
      </c>
      <c r="N8497" s="2" cm="1">
        <f t="array" ref="N8497">IFERROR(_xlfn.IFS(AND(J8497="Yes",F8497="Furniture",OR(C8497="Second Day",C8497="Standard Class"),I8497&gt;3),H8497-(H8497*15%),AND(J8497="Yes",F8497="Technology",C8497="Same Day",I8497&gt;4),H8497-(H8497*18%),AND(J8497="Yes",F8497="Office Supplies",C8497="First Class",I8497&gt;5),H8497-(H8497*20%)),H8497)</f>
        <v>165.60000000000002</v>
      </c>
      <c r="O8497" s="2"/>
    </row>
    <row r="8498" spans="1:15" ht="15.75" customHeight="1" x14ac:dyDescent="0.3">
      <c r="A8498" s="2" t="s">
        <v>4267</v>
      </c>
      <c r="B8498" s="3">
        <v>41703</v>
      </c>
      <c r="C8498" s="2" t="s">
        <v>11</v>
      </c>
      <c r="D8498" s="2" t="s">
        <v>12</v>
      </c>
      <c r="E8498" s="2" t="s">
        <v>46</v>
      </c>
      <c r="F8498" s="2" t="s">
        <v>21</v>
      </c>
      <c r="G8498" s="2" t="s">
        <v>29</v>
      </c>
      <c r="H8498" s="2">
        <v>59.519999999999996</v>
      </c>
      <c r="I8498" s="2">
        <v>3</v>
      </c>
      <c r="J8498" s="2" t="s">
        <v>16</v>
      </c>
      <c r="K8498" s="2">
        <f t="shared" si="264"/>
        <v>59.519999999999996</v>
      </c>
      <c r="L8498" s="2">
        <f t="shared" si="265"/>
        <v>59.519999999999996</v>
      </c>
      <c r="M8498" s="2" cm="1">
        <f t="array" ref="M8498">IFERROR(_xlfn.IFS(AND(F8498="Furniture",C8498="First Class",I8498&gt;5),H8498-(H8498*10%),AND(F8498="Technology",C8498="Same Day",I8498&gt;6),H8498-(H8498*12%),AND(F8498="Office Supplies",OR(C8498="Second Day",C8498="Standard Class"),I8498&gt;4),H8498-(H8498*8%)),H8498)</f>
        <v>59.519999999999996</v>
      </c>
      <c r="N8498" s="2" cm="1">
        <f t="array" ref="N8498">IFERROR(_xlfn.IFS(AND(J8498="Yes",F8498="Furniture",OR(C8498="Second Day",C8498="Standard Class"),I8498&gt;3),H8498-(H8498*15%),AND(J8498="Yes",F8498="Technology",C8498="Same Day",I8498&gt;4),H8498-(H8498*18%),AND(J8498="Yes",F8498="Office Supplies",C8498="First Class",I8498&gt;5),H8498-(H8498*20%)),H8498)</f>
        <v>59.519999999999996</v>
      </c>
      <c r="O8498" s="2"/>
    </row>
    <row r="8499" spans="1:15" ht="15.75" customHeight="1" x14ac:dyDescent="0.3">
      <c r="A8499" s="2" t="s">
        <v>4267</v>
      </c>
      <c r="B8499" s="3">
        <v>41703</v>
      </c>
      <c r="C8499" s="2" t="s">
        <v>11</v>
      </c>
      <c r="D8499" s="2" t="s">
        <v>12</v>
      </c>
      <c r="E8499" s="2" t="s">
        <v>46</v>
      </c>
      <c r="F8499" s="2" t="s">
        <v>30</v>
      </c>
      <c r="G8499" s="2" t="s">
        <v>49</v>
      </c>
      <c r="H8499" s="2">
        <v>479.97</v>
      </c>
      <c r="I8499" s="2">
        <v>3</v>
      </c>
      <c r="J8499" s="2" t="s">
        <v>16</v>
      </c>
      <c r="K8499" s="2">
        <f t="shared" si="264"/>
        <v>407.97450000000003</v>
      </c>
      <c r="L8499" s="2">
        <f t="shared" si="265"/>
        <v>479.97</v>
      </c>
      <c r="M8499" s="2" cm="1">
        <f t="array" ref="M8499">IFERROR(_xlfn.IFS(AND(F8499="Furniture",C8499="First Class",I8499&gt;5),H8499-(H8499*10%),AND(F8499="Technology",C8499="Same Day",I8499&gt;6),H8499-(H8499*12%),AND(F8499="Office Supplies",OR(C8499="Second Day",C8499="Standard Class"),I8499&gt;4),H8499-(H8499*8%)),H8499)</f>
        <v>479.97</v>
      </c>
      <c r="N8499" s="2" cm="1">
        <f t="array" ref="N8499">IFERROR(_xlfn.IFS(AND(J8499="Yes",F8499="Furniture",OR(C8499="Second Day",C8499="Standard Class"),I8499&gt;3),H8499-(H8499*15%),AND(J8499="Yes",F8499="Technology",C8499="Same Day",I8499&gt;4),H8499-(H8499*18%),AND(J8499="Yes",F8499="Office Supplies",C8499="First Class",I8499&gt;5),H8499-(H8499*20%)),H8499)</f>
        <v>479.97</v>
      </c>
      <c r="O8499" s="2"/>
    </row>
    <row r="8500" spans="1:15" ht="15.75" customHeight="1" x14ac:dyDescent="0.3">
      <c r="A8500" s="2" t="s">
        <v>4267</v>
      </c>
      <c r="B8500" s="3">
        <v>41703</v>
      </c>
      <c r="C8500" s="2" t="s">
        <v>11</v>
      </c>
      <c r="D8500" s="2" t="s">
        <v>12</v>
      </c>
      <c r="E8500" s="2" t="s">
        <v>46</v>
      </c>
      <c r="F8500" s="2" t="s">
        <v>21</v>
      </c>
      <c r="G8500" s="2" t="s">
        <v>105</v>
      </c>
      <c r="H8500" s="2">
        <v>18.62</v>
      </c>
      <c r="I8500" s="2">
        <v>2</v>
      </c>
      <c r="J8500" s="2" t="s">
        <v>16</v>
      </c>
      <c r="K8500" s="2">
        <f t="shared" si="264"/>
        <v>18.62</v>
      </c>
      <c r="L8500" s="2">
        <f t="shared" si="265"/>
        <v>18.62</v>
      </c>
      <c r="M8500" s="2" cm="1">
        <f t="array" ref="M8500">IFERROR(_xlfn.IFS(AND(F8500="Furniture",C8500="First Class",I8500&gt;5),H8500-(H8500*10%),AND(F8500="Technology",C8500="Same Day",I8500&gt;6),H8500-(H8500*12%),AND(F8500="Office Supplies",OR(C8500="Second Day",C8500="Standard Class"),I8500&gt;4),H8500-(H8500*8%)),H8500)</f>
        <v>18.62</v>
      </c>
      <c r="N8500" s="2" cm="1">
        <f t="array" ref="N8500">IFERROR(_xlfn.IFS(AND(J8500="Yes",F8500="Furniture",OR(C8500="Second Day",C8500="Standard Class"),I8500&gt;3),H8500-(H8500*15%),AND(J8500="Yes",F8500="Technology",C8500="Same Day",I8500&gt;4),H8500-(H8500*18%),AND(J8500="Yes",F8500="Office Supplies",C8500="First Class",I8500&gt;5),H8500-(H8500*20%)),H8500)</f>
        <v>18.62</v>
      </c>
      <c r="O8500" s="2"/>
    </row>
    <row r="8501" spans="1:15" ht="15.75" customHeight="1" x14ac:dyDescent="0.3">
      <c r="A8501" s="2" t="s">
        <v>4267</v>
      </c>
      <c r="B8501" s="3">
        <v>41703</v>
      </c>
      <c r="C8501" s="2" t="s">
        <v>11</v>
      </c>
      <c r="D8501" s="2" t="s">
        <v>12</v>
      </c>
      <c r="E8501" s="2" t="s">
        <v>46</v>
      </c>
      <c r="F8501" s="2" t="s">
        <v>21</v>
      </c>
      <c r="G8501" s="2" t="s">
        <v>32</v>
      </c>
      <c r="H8501" s="2">
        <v>49.632000000000005</v>
      </c>
      <c r="I8501" s="2">
        <v>6</v>
      </c>
      <c r="J8501" s="2" t="s">
        <v>16</v>
      </c>
      <c r="K8501" s="2">
        <f t="shared" si="264"/>
        <v>49.632000000000005</v>
      </c>
      <c r="L8501" s="2">
        <f t="shared" si="265"/>
        <v>49.632000000000005</v>
      </c>
      <c r="M8501" s="2" cm="1">
        <f t="array" ref="M8501">IFERROR(_xlfn.IFS(AND(F8501="Furniture",C8501="First Class",I8501&gt;5),H8501-(H8501*10%),AND(F8501="Technology",C8501="Same Day",I8501&gt;6),H8501-(H8501*12%),AND(F8501="Office Supplies",OR(C8501="Second Day",C8501="Standard Class"),I8501&gt;4),H8501-(H8501*8%)),H8501)</f>
        <v>49.632000000000005</v>
      </c>
      <c r="N8501" s="2" cm="1">
        <f t="array" ref="N8501">IFERROR(_xlfn.IFS(AND(J8501="Yes",F8501="Furniture",OR(C8501="Second Day",C8501="Standard Class"),I8501&gt;3),H8501-(H8501*15%),AND(J8501="Yes",F8501="Technology",C8501="Same Day",I8501&gt;4),H8501-(H8501*18%),AND(J8501="Yes",F8501="Office Supplies",C8501="First Class",I8501&gt;5),H8501-(H8501*20%)),H8501)</f>
        <v>49.632000000000005</v>
      </c>
      <c r="O8501" s="2"/>
    </row>
    <row r="8502" spans="1:15" ht="15.75" customHeight="1" x14ac:dyDescent="0.3">
      <c r="A8502" s="2" t="s">
        <v>4267</v>
      </c>
      <c r="B8502" s="3">
        <v>41703</v>
      </c>
      <c r="C8502" s="2" t="s">
        <v>11</v>
      </c>
      <c r="D8502" s="2" t="s">
        <v>12</v>
      </c>
      <c r="E8502" s="2" t="s">
        <v>46</v>
      </c>
      <c r="F8502" s="2" t="s">
        <v>21</v>
      </c>
      <c r="G8502" s="2" t="s">
        <v>35</v>
      </c>
      <c r="H8502" s="2">
        <v>97.82</v>
      </c>
      <c r="I8502" s="2">
        <v>2</v>
      </c>
      <c r="J8502" s="2" t="s">
        <v>16</v>
      </c>
      <c r="K8502" s="2">
        <f t="shared" si="264"/>
        <v>97.82</v>
      </c>
      <c r="L8502" s="2">
        <f t="shared" si="265"/>
        <v>97.82</v>
      </c>
      <c r="M8502" s="2" cm="1">
        <f t="array" ref="M8502">IFERROR(_xlfn.IFS(AND(F8502="Furniture",C8502="First Class",I8502&gt;5),H8502-(H8502*10%),AND(F8502="Technology",C8502="Same Day",I8502&gt;6),H8502-(H8502*12%),AND(F8502="Office Supplies",OR(C8502="Second Day",C8502="Standard Class"),I8502&gt;4),H8502-(H8502*8%)),H8502)</f>
        <v>97.82</v>
      </c>
      <c r="N8502" s="2" cm="1">
        <f t="array" ref="N8502">IFERROR(_xlfn.IFS(AND(J8502="Yes",F8502="Furniture",OR(C8502="Second Day",C8502="Standard Class"),I8502&gt;3),H8502-(H8502*15%),AND(J8502="Yes",F8502="Technology",C8502="Same Day",I8502&gt;4),H8502-(H8502*18%),AND(J8502="Yes",F8502="Office Supplies",C8502="First Class",I8502&gt;5),H8502-(H8502*20%)),H8502)</f>
        <v>97.82</v>
      </c>
      <c r="O8502" s="2"/>
    </row>
    <row r="8503" spans="1:15" ht="15.75" customHeight="1" x14ac:dyDescent="0.3">
      <c r="A8503" s="2" t="s">
        <v>4268</v>
      </c>
      <c r="B8503" s="3">
        <v>42064</v>
      </c>
      <c r="C8503" s="2" t="s">
        <v>11</v>
      </c>
      <c r="D8503" s="2" t="s">
        <v>19</v>
      </c>
      <c r="E8503" s="2" t="s">
        <v>20</v>
      </c>
      <c r="F8503" s="2" t="s">
        <v>30</v>
      </c>
      <c r="G8503" s="2" t="s">
        <v>31</v>
      </c>
      <c r="H8503" s="2">
        <v>15.984000000000002</v>
      </c>
      <c r="I8503" s="2">
        <v>2</v>
      </c>
      <c r="J8503" s="2" t="s">
        <v>16</v>
      </c>
      <c r="K8503" s="2">
        <f t="shared" si="264"/>
        <v>15.984000000000002</v>
      </c>
      <c r="L8503" s="2">
        <f t="shared" si="265"/>
        <v>15.984000000000002</v>
      </c>
      <c r="M8503" s="2" cm="1">
        <f t="array" ref="M8503">IFERROR(_xlfn.IFS(AND(F8503="Furniture",C8503="First Class",I8503&gt;5),H8503-(H8503*10%),AND(F8503="Technology",C8503="Same Day",I8503&gt;6),H8503-(H8503*12%),AND(F8503="Office Supplies",OR(C8503="Second Day",C8503="Standard Class"),I8503&gt;4),H8503-(H8503*8%)),H8503)</f>
        <v>15.984000000000002</v>
      </c>
      <c r="N8503" s="2" cm="1">
        <f t="array" ref="N8503">IFERROR(_xlfn.IFS(AND(J8503="Yes",F8503="Furniture",OR(C8503="Second Day",C8503="Standard Class"),I8503&gt;3),H8503-(H8503*15%),AND(J8503="Yes",F8503="Technology",C8503="Same Day",I8503&gt;4),H8503-(H8503*18%),AND(J8503="Yes",F8503="Office Supplies",C8503="First Class",I8503&gt;5),H8503-(H8503*20%)),H8503)</f>
        <v>15.984000000000002</v>
      </c>
      <c r="O8503" s="2"/>
    </row>
    <row r="8504" spans="1:15" ht="15.75" customHeight="1" x14ac:dyDescent="0.3">
      <c r="A8504" s="2" t="s">
        <v>4268</v>
      </c>
      <c r="B8504" s="3">
        <v>42064</v>
      </c>
      <c r="C8504" s="2" t="s">
        <v>11</v>
      </c>
      <c r="D8504" s="2" t="s">
        <v>19</v>
      </c>
      <c r="E8504" s="2" t="s">
        <v>20</v>
      </c>
      <c r="F8504" s="2" t="s">
        <v>14</v>
      </c>
      <c r="G8504" s="2" t="s">
        <v>17</v>
      </c>
      <c r="H8504" s="2">
        <v>184.75200000000001</v>
      </c>
      <c r="I8504" s="2">
        <v>3</v>
      </c>
      <c r="J8504" s="2" t="s">
        <v>16</v>
      </c>
      <c r="K8504" s="2">
        <f t="shared" si="264"/>
        <v>184.75200000000001</v>
      </c>
      <c r="L8504" s="2">
        <f t="shared" si="265"/>
        <v>184.75200000000001</v>
      </c>
      <c r="M8504" s="2" cm="1">
        <f t="array" ref="M8504">IFERROR(_xlfn.IFS(AND(F8504="Furniture",C8504="First Class",I8504&gt;5),H8504-(H8504*10%),AND(F8504="Technology",C8504="Same Day",I8504&gt;6),H8504-(H8504*12%),AND(F8504="Office Supplies",OR(C8504="Second Day",C8504="Standard Class"),I8504&gt;4),H8504-(H8504*8%)),H8504)</f>
        <v>184.75200000000001</v>
      </c>
      <c r="N8504" s="2" cm="1">
        <f t="array" ref="N8504">IFERROR(_xlfn.IFS(AND(J8504="Yes",F8504="Furniture",OR(C8504="Second Day",C8504="Standard Class"),I8504&gt;3),H8504-(H8504*15%),AND(J8504="Yes",F8504="Technology",C8504="Same Day",I8504&gt;4),H8504-(H8504*18%),AND(J8504="Yes",F8504="Office Supplies",C8504="First Class",I8504&gt;5),H8504-(H8504*20%)),H8504)</f>
        <v>184.75200000000001</v>
      </c>
      <c r="O8504" s="2"/>
    </row>
    <row r="8505" spans="1:15" ht="15.75" customHeight="1" x14ac:dyDescent="0.3">
      <c r="A8505" s="2" t="s">
        <v>4269</v>
      </c>
      <c r="B8505" s="3">
        <v>41690</v>
      </c>
      <c r="C8505" s="2" t="s">
        <v>24</v>
      </c>
      <c r="D8505" s="2" t="s">
        <v>38</v>
      </c>
      <c r="E8505" s="2" t="s">
        <v>20</v>
      </c>
      <c r="F8505" s="2" t="s">
        <v>21</v>
      </c>
      <c r="G8505" s="2" t="s">
        <v>35</v>
      </c>
      <c r="H8505" s="2">
        <v>12.96</v>
      </c>
      <c r="I8505" s="2">
        <v>2</v>
      </c>
      <c r="J8505" s="2" t="s">
        <v>16</v>
      </c>
      <c r="K8505" s="2">
        <f t="shared" si="264"/>
        <v>12.96</v>
      </c>
      <c r="L8505" s="2">
        <f t="shared" si="265"/>
        <v>12.96</v>
      </c>
      <c r="M8505" s="2" cm="1">
        <f t="array" ref="M8505">IFERROR(_xlfn.IFS(AND(F8505="Furniture",C8505="First Class",I8505&gt;5),H8505-(H8505*10%),AND(F8505="Technology",C8505="Same Day",I8505&gt;6),H8505-(H8505*12%),AND(F8505="Office Supplies",OR(C8505="Second Day",C8505="Standard Class"),I8505&gt;4),H8505-(H8505*8%)),H8505)</f>
        <v>12.96</v>
      </c>
      <c r="N8505" s="2" cm="1">
        <f t="array" ref="N8505">IFERROR(_xlfn.IFS(AND(J8505="Yes",F8505="Furniture",OR(C8505="Second Day",C8505="Standard Class"),I8505&gt;3),H8505-(H8505*15%),AND(J8505="Yes",F8505="Technology",C8505="Same Day",I8505&gt;4),H8505-(H8505*18%),AND(J8505="Yes",F8505="Office Supplies",C8505="First Class",I8505&gt;5),H8505-(H8505*20%)),H8505)</f>
        <v>12.96</v>
      </c>
      <c r="O8505" s="2"/>
    </row>
    <row r="8506" spans="1:15" ht="15.75" customHeight="1" x14ac:dyDescent="0.3">
      <c r="A8506" s="2" t="s">
        <v>4270</v>
      </c>
      <c r="B8506" s="3">
        <v>42492</v>
      </c>
      <c r="C8506" s="2" t="s">
        <v>24</v>
      </c>
      <c r="D8506" s="2" t="s">
        <v>12</v>
      </c>
      <c r="E8506" s="2" t="s">
        <v>39</v>
      </c>
      <c r="F8506" s="2" t="s">
        <v>14</v>
      </c>
      <c r="G8506" s="2" t="s">
        <v>17</v>
      </c>
      <c r="H8506" s="2">
        <v>366.74399999999997</v>
      </c>
      <c r="I8506" s="2">
        <v>4</v>
      </c>
      <c r="J8506" s="2" t="s">
        <v>16</v>
      </c>
      <c r="K8506" s="2">
        <f t="shared" si="264"/>
        <v>311.73239999999998</v>
      </c>
      <c r="L8506" s="2">
        <f t="shared" si="265"/>
        <v>366.74399999999997</v>
      </c>
      <c r="M8506" s="2" cm="1">
        <f t="array" ref="M8506">IFERROR(_xlfn.IFS(AND(F8506="Furniture",C8506="First Class",I8506&gt;5),H8506-(H8506*10%),AND(F8506="Technology",C8506="Same Day",I8506&gt;6),H8506-(H8506*12%),AND(F8506="Office Supplies",OR(C8506="Second Day",C8506="Standard Class"),I8506&gt;4),H8506-(H8506*8%)),H8506)</f>
        <v>366.74399999999997</v>
      </c>
      <c r="N8506" s="2" cm="1">
        <f t="array" ref="N8506">IFERROR(_xlfn.IFS(AND(J8506="Yes",F8506="Furniture",OR(C8506="Second Day",C8506="Standard Class"),I8506&gt;3),H8506-(H8506*15%),AND(J8506="Yes",F8506="Technology",C8506="Same Day",I8506&gt;4),H8506-(H8506*18%),AND(J8506="Yes",F8506="Office Supplies",C8506="First Class",I8506&gt;5),H8506-(H8506*20%)),H8506)</f>
        <v>366.74399999999997</v>
      </c>
      <c r="O8506" s="2"/>
    </row>
    <row r="8507" spans="1:15" ht="15.75" customHeight="1" x14ac:dyDescent="0.3">
      <c r="A8507" s="2" t="s">
        <v>4271</v>
      </c>
      <c r="B8507" s="3">
        <v>42437</v>
      </c>
      <c r="C8507" s="2" t="s">
        <v>24</v>
      </c>
      <c r="D8507" s="2" t="s">
        <v>38</v>
      </c>
      <c r="E8507" s="2" t="s">
        <v>39</v>
      </c>
      <c r="F8507" s="2" t="s">
        <v>21</v>
      </c>
      <c r="G8507" s="2" t="s">
        <v>32</v>
      </c>
      <c r="H8507" s="2">
        <v>8.8559999999999981</v>
      </c>
      <c r="I8507" s="2">
        <v>9</v>
      </c>
      <c r="J8507" s="2" t="s">
        <v>16</v>
      </c>
      <c r="K8507" s="2">
        <f t="shared" si="264"/>
        <v>8.8559999999999981</v>
      </c>
      <c r="L8507" s="2">
        <f t="shared" si="265"/>
        <v>8.8559999999999981</v>
      </c>
      <c r="M8507" s="2" cm="1">
        <f t="array" ref="M8507">IFERROR(_xlfn.IFS(AND(F8507="Furniture",C8507="First Class",I8507&gt;5),H8507-(H8507*10%),AND(F8507="Technology",C8507="Same Day",I8507&gt;6),H8507-(H8507*12%),AND(F8507="Office Supplies",OR(C8507="Second Day",C8507="Standard Class"),I8507&gt;4),H8507-(H8507*8%)),H8507)</f>
        <v>8.1475199999999983</v>
      </c>
      <c r="N8507" s="2" cm="1">
        <f t="array" ref="N8507">IFERROR(_xlfn.IFS(AND(J8507="Yes",F8507="Furniture",OR(C8507="Second Day",C8507="Standard Class"),I8507&gt;3),H8507-(H8507*15%),AND(J8507="Yes",F8507="Technology",C8507="Same Day",I8507&gt;4),H8507-(H8507*18%),AND(J8507="Yes",F8507="Office Supplies",C8507="First Class",I8507&gt;5),H8507-(H8507*20%)),H8507)</f>
        <v>8.8559999999999981</v>
      </c>
      <c r="O8507" s="2"/>
    </row>
    <row r="8508" spans="1:15" ht="15.75" customHeight="1" x14ac:dyDescent="0.3">
      <c r="A8508" s="2" t="s">
        <v>4271</v>
      </c>
      <c r="B8508" s="3">
        <v>42437</v>
      </c>
      <c r="C8508" s="2" t="s">
        <v>24</v>
      </c>
      <c r="D8508" s="2" t="s">
        <v>38</v>
      </c>
      <c r="E8508" s="2" t="s">
        <v>39</v>
      </c>
      <c r="F8508" s="2" t="s">
        <v>30</v>
      </c>
      <c r="G8508" s="2" t="s">
        <v>49</v>
      </c>
      <c r="H8508" s="2">
        <v>27.96</v>
      </c>
      <c r="I8508" s="2">
        <v>5</v>
      </c>
      <c r="J8508" s="2" t="s">
        <v>16</v>
      </c>
      <c r="K8508" s="2">
        <f t="shared" si="264"/>
        <v>27.96</v>
      </c>
      <c r="L8508" s="2">
        <f t="shared" si="265"/>
        <v>27.96</v>
      </c>
      <c r="M8508" s="2" cm="1">
        <f t="array" ref="M8508">IFERROR(_xlfn.IFS(AND(F8508="Furniture",C8508="First Class",I8508&gt;5),H8508-(H8508*10%),AND(F8508="Technology",C8508="Same Day",I8508&gt;6),H8508-(H8508*12%),AND(F8508="Office Supplies",OR(C8508="Second Day",C8508="Standard Class"),I8508&gt;4),H8508-(H8508*8%)),H8508)</f>
        <v>27.96</v>
      </c>
      <c r="N8508" s="2" cm="1">
        <f t="array" ref="N8508">IFERROR(_xlfn.IFS(AND(J8508="Yes",F8508="Furniture",OR(C8508="Second Day",C8508="Standard Class"),I8508&gt;3),H8508-(H8508*15%),AND(J8508="Yes",F8508="Technology",C8508="Same Day",I8508&gt;4),H8508-(H8508*18%),AND(J8508="Yes",F8508="Office Supplies",C8508="First Class",I8508&gt;5),H8508-(H8508*20%)),H8508)</f>
        <v>27.96</v>
      </c>
      <c r="O8508" s="2"/>
    </row>
    <row r="8509" spans="1:15" ht="15.75" customHeight="1" x14ac:dyDescent="0.3">
      <c r="A8509" s="2" t="s">
        <v>4271</v>
      </c>
      <c r="B8509" s="3">
        <v>42437</v>
      </c>
      <c r="C8509" s="2" t="s">
        <v>24</v>
      </c>
      <c r="D8509" s="2" t="s">
        <v>38</v>
      </c>
      <c r="E8509" s="2" t="s">
        <v>39</v>
      </c>
      <c r="F8509" s="2" t="s">
        <v>21</v>
      </c>
      <c r="G8509" s="2" t="s">
        <v>51</v>
      </c>
      <c r="H8509" s="2">
        <v>146.352</v>
      </c>
      <c r="I8509" s="2">
        <v>3</v>
      </c>
      <c r="J8509" s="2" t="s">
        <v>16</v>
      </c>
      <c r="K8509" s="2">
        <f t="shared" si="264"/>
        <v>146.352</v>
      </c>
      <c r="L8509" s="2">
        <f t="shared" si="265"/>
        <v>146.352</v>
      </c>
      <c r="M8509" s="2" cm="1">
        <f t="array" ref="M8509">IFERROR(_xlfn.IFS(AND(F8509="Furniture",C8509="First Class",I8509&gt;5),H8509-(H8509*10%),AND(F8509="Technology",C8509="Same Day",I8509&gt;6),H8509-(H8509*12%),AND(F8509="Office Supplies",OR(C8509="Second Day",C8509="Standard Class"),I8509&gt;4),H8509-(H8509*8%)),H8509)</f>
        <v>146.352</v>
      </c>
      <c r="N8509" s="2" cm="1">
        <f t="array" ref="N8509">IFERROR(_xlfn.IFS(AND(J8509="Yes",F8509="Furniture",OR(C8509="Second Day",C8509="Standard Class"),I8509&gt;3),H8509-(H8509*15%),AND(J8509="Yes",F8509="Technology",C8509="Same Day",I8509&gt;4),H8509-(H8509*18%),AND(J8509="Yes",F8509="Office Supplies",C8509="First Class",I8509&gt;5),H8509-(H8509*20%)),H8509)</f>
        <v>146.352</v>
      </c>
      <c r="O8509" s="2"/>
    </row>
    <row r="8510" spans="1:15" ht="15.75" customHeight="1" x14ac:dyDescent="0.3">
      <c r="A8510" s="2" t="s">
        <v>4272</v>
      </c>
      <c r="B8510" s="3">
        <v>42349</v>
      </c>
      <c r="C8510" s="2" t="s">
        <v>54</v>
      </c>
      <c r="D8510" s="2" t="s">
        <v>12</v>
      </c>
      <c r="E8510" s="2" t="s">
        <v>39</v>
      </c>
      <c r="F8510" s="2" t="s">
        <v>30</v>
      </c>
      <c r="G8510" s="2" t="s">
        <v>49</v>
      </c>
      <c r="H8510" s="2">
        <v>175.23</v>
      </c>
      <c r="I8510" s="2">
        <v>11</v>
      </c>
      <c r="J8510" s="2" t="s">
        <v>16</v>
      </c>
      <c r="K8510" s="2">
        <f t="shared" si="264"/>
        <v>175.23</v>
      </c>
      <c r="L8510" s="2">
        <f t="shared" si="265"/>
        <v>175.23</v>
      </c>
      <c r="M8510" s="2" cm="1">
        <f t="array" ref="M8510">IFERROR(_xlfn.IFS(AND(F8510="Furniture",C8510="First Class",I8510&gt;5),H8510-(H8510*10%),AND(F8510="Technology",C8510="Same Day",I8510&gt;6),H8510-(H8510*12%),AND(F8510="Office Supplies",OR(C8510="Second Day",C8510="Standard Class"),I8510&gt;4),H8510-(H8510*8%)),H8510)</f>
        <v>175.23</v>
      </c>
      <c r="N8510" s="2" cm="1">
        <f t="array" ref="N8510">IFERROR(_xlfn.IFS(AND(J8510="Yes",F8510="Furniture",OR(C8510="Second Day",C8510="Standard Class"),I8510&gt;3),H8510-(H8510*15%),AND(J8510="Yes",F8510="Technology",C8510="Same Day",I8510&gt;4),H8510-(H8510*18%),AND(J8510="Yes",F8510="Office Supplies",C8510="First Class",I8510&gt;5),H8510-(H8510*20%)),H8510)</f>
        <v>175.23</v>
      </c>
      <c r="O8510" s="2"/>
    </row>
    <row r="8511" spans="1:15" ht="15.75" customHeight="1" x14ac:dyDescent="0.3">
      <c r="A8511" s="2" t="s">
        <v>4272</v>
      </c>
      <c r="B8511" s="3">
        <v>42349</v>
      </c>
      <c r="C8511" s="2" t="s">
        <v>54</v>
      </c>
      <c r="D8511" s="2" t="s">
        <v>12</v>
      </c>
      <c r="E8511" s="2" t="s">
        <v>39</v>
      </c>
      <c r="F8511" s="2" t="s">
        <v>30</v>
      </c>
      <c r="G8511" s="2" t="s">
        <v>31</v>
      </c>
      <c r="H8511" s="2">
        <v>125.99</v>
      </c>
      <c r="I8511" s="2">
        <v>1</v>
      </c>
      <c r="J8511" s="2" t="s">
        <v>16</v>
      </c>
      <c r="K8511" s="2">
        <f t="shared" si="264"/>
        <v>125.99</v>
      </c>
      <c r="L8511" s="2">
        <f t="shared" si="265"/>
        <v>125.99</v>
      </c>
      <c r="M8511" s="2" cm="1">
        <f t="array" ref="M8511">IFERROR(_xlfn.IFS(AND(F8511="Furniture",C8511="First Class",I8511&gt;5),H8511-(H8511*10%),AND(F8511="Technology",C8511="Same Day",I8511&gt;6),H8511-(H8511*12%),AND(F8511="Office Supplies",OR(C8511="Second Day",C8511="Standard Class"),I8511&gt;4),H8511-(H8511*8%)),H8511)</f>
        <v>125.99</v>
      </c>
      <c r="N8511" s="2" cm="1">
        <f t="array" ref="N8511">IFERROR(_xlfn.IFS(AND(J8511="Yes",F8511="Furniture",OR(C8511="Second Day",C8511="Standard Class"),I8511&gt;3),H8511-(H8511*15%),AND(J8511="Yes",F8511="Technology",C8511="Same Day",I8511&gt;4),H8511-(H8511*18%),AND(J8511="Yes",F8511="Office Supplies",C8511="First Class",I8511&gt;5),H8511-(H8511*20%)),H8511)</f>
        <v>125.99</v>
      </c>
      <c r="O8511" s="2"/>
    </row>
    <row r="8512" spans="1:15" ht="15.75" customHeight="1" x14ac:dyDescent="0.3">
      <c r="A8512" s="2" t="s">
        <v>4272</v>
      </c>
      <c r="B8512" s="3">
        <v>42349</v>
      </c>
      <c r="C8512" s="2" t="s">
        <v>54</v>
      </c>
      <c r="D8512" s="2" t="s">
        <v>12</v>
      </c>
      <c r="E8512" s="2" t="s">
        <v>39</v>
      </c>
      <c r="F8512" s="2" t="s">
        <v>21</v>
      </c>
      <c r="G8512" s="2" t="s">
        <v>32</v>
      </c>
      <c r="H8512" s="2">
        <v>23</v>
      </c>
      <c r="I8512" s="2">
        <v>2</v>
      </c>
      <c r="J8512" s="2" t="s">
        <v>16</v>
      </c>
      <c r="K8512" s="2">
        <f t="shared" si="264"/>
        <v>23</v>
      </c>
      <c r="L8512" s="2">
        <f t="shared" si="265"/>
        <v>23</v>
      </c>
      <c r="M8512" s="2" cm="1">
        <f t="array" ref="M8512">IFERROR(_xlfn.IFS(AND(F8512="Furniture",C8512="First Class",I8512&gt;5),H8512-(H8512*10%),AND(F8512="Technology",C8512="Same Day",I8512&gt;6),H8512-(H8512*12%),AND(F8512="Office Supplies",OR(C8512="Second Day",C8512="Standard Class"),I8512&gt;4),H8512-(H8512*8%)),H8512)</f>
        <v>23</v>
      </c>
      <c r="N8512" s="2" cm="1">
        <f t="array" ref="N8512">IFERROR(_xlfn.IFS(AND(J8512="Yes",F8512="Furniture",OR(C8512="Second Day",C8512="Standard Class"),I8512&gt;3),H8512-(H8512*15%),AND(J8512="Yes",F8512="Technology",C8512="Same Day",I8512&gt;4),H8512-(H8512*18%),AND(J8512="Yes",F8512="Office Supplies",C8512="First Class",I8512&gt;5),H8512-(H8512*20%)),H8512)</f>
        <v>23</v>
      </c>
      <c r="O8512" s="2"/>
    </row>
    <row r="8513" spans="1:15" ht="15.75" customHeight="1" x14ac:dyDescent="0.3">
      <c r="A8513" s="2" t="s">
        <v>4273</v>
      </c>
      <c r="B8513" s="3">
        <v>42726</v>
      </c>
      <c r="C8513" s="2" t="s">
        <v>24</v>
      </c>
      <c r="D8513" s="2" t="s">
        <v>12</v>
      </c>
      <c r="E8513" s="2" t="s">
        <v>46</v>
      </c>
      <c r="F8513" s="2" t="s">
        <v>21</v>
      </c>
      <c r="G8513" s="2" t="s">
        <v>32</v>
      </c>
      <c r="H8513" s="2">
        <v>25.584000000000003</v>
      </c>
      <c r="I8513" s="2">
        <v>2</v>
      </c>
      <c r="J8513" s="2" t="s">
        <v>16</v>
      </c>
      <c r="K8513" s="2">
        <f t="shared" si="264"/>
        <v>25.584000000000003</v>
      </c>
      <c r="L8513" s="2">
        <f t="shared" si="265"/>
        <v>25.584000000000003</v>
      </c>
      <c r="M8513" s="2" cm="1">
        <f t="array" ref="M8513">IFERROR(_xlfn.IFS(AND(F8513="Furniture",C8513="First Class",I8513&gt;5),H8513-(H8513*10%),AND(F8513="Technology",C8513="Same Day",I8513&gt;6),H8513-(H8513*12%),AND(F8513="Office Supplies",OR(C8513="Second Day",C8513="Standard Class"),I8513&gt;4),H8513-(H8513*8%)),H8513)</f>
        <v>25.584000000000003</v>
      </c>
      <c r="N8513" s="2" cm="1">
        <f t="array" ref="N8513">IFERROR(_xlfn.IFS(AND(J8513="Yes",F8513="Furniture",OR(C8513="Second Day",C8513="Standard Class"),I8513&gt;3),H8513-(H8513*15%),AND(J8513="Yes",F8513="Technology",C8513="Same Day",I8513&gt;4),H8513-(H8513*18%),AND(J8513="Yes",F8513="Office Supplies",C8513="First Class",I8513&gt;5),H8513-(H8513*20%)),H8513)</f>
        <v>25.584000000000003</v>
      </c>
      <c r="O8513" s="2"/>
    </row>
    <row r="8514" spans="1:15" ht="15.75" customHeight="1" x14ac:dyDescent="0.3">
      <c r="A8514" s="2" t="s">
        <v>4274</v>
      </c>
      <c r="B8514" s="3">
        <v>42402</v>
      </c>
      <c r="C8514" s="2" t="s">
        <v>24</v>
      </c>
      <c r="D8514" s="2" t="s">
        <v>19</v>
      </c>
      <c r="E8514" s="2" t="s">
        <v>39</v>
      </c>
      <c r="F8514" s="2" t="s">
        <v>14</v>
      </c>
      <c r="G8514" s="2" t="s">
        <v>28</v>
      </c>
      <c r="H8514" s="2">
        <v>73.784000000000006</v>
      </c>
      <c r="I8514" s="2">
        <v>2</v>
      </c>
      <c r="J8514" s="2" t="s">
        <v>16</v>
      </c>
      <c r="K8514" s="2">
        <f t="shared" si="264"/>
        <v>73.784000000000006</v>
      </c>
      <c r="L8514" s="2">
        <f t="shared" si="265"/>
        <v>73.784000000000006</v>
      </c>
      <c r="M8514" s="2" cm="1">
        <f t="array" ref="M8514">IFERROR(_xlfn.IFS(AND(F8514="Furniture",C8514="First Class",I8514&gt;5),H8514-(H8514*10%),AND(F8514="Technology",C8514="Same Day",I8514&gt;6),H8514-(H8514*12%),AND(F8514="Office Supplies",OR(C8514="Second Day",C8514="Standard Class"),I8514&gt;4),H8514-(H8514*8%)),H8514)</f>
        <v>73.784000000000006</v>
      </c>
      <c r="N8514" s="2" cm="1">
        <f t="array" ref="N8514">IFERROR(_xlfn.IFS(AND(J8514="Yes",F8514="Furniture",OR(C8514="Second Day",C8514="Standard Class"),I8514&gt;3),H8514-(H8514*15%),AND(J8514="Yes",F8514="Technology",C8514="Same Day",I8514&gt;4),H8514-(H8514*18%),AND(J8514="Yes",F8514="Office Supplies",C8514="First Class",I8514&gt;5),H8514-(H8514*20%)),H8514)</f>
        <v>73.784000000000006</v>
      </c>
      <c r="O8514" s="2"/>
    </row>
    <row r="8515" spans="1:15" ht="15.75" customHeight="1" x14ac:dyDescent="0.3">
      <c r="A8515" s="2" t="s">
        <v>4275</v>
      </c>
      <c r="B8515" s="3">
        <v>42891</v>
      </c>
      <c r="C8515" s="2" t="s">
        <v>24</v>
      </c>
      <c r="D8515" s="2" t="s">
        <v>19</v>
      </c>
      <c r="E8515" s="2" t="s">
        <v>13</v>
      </c>
      <c r="F8515" s="2" t="s">
        <v>21</v>
      </c>
      <c r="G8515" s="2" t="s">
        <v>35</v>
      </c>
      <c r="H8515" s="2">
        <v>20.736000000000004</v>
      </c>
      <c r="I8515" s="2">
        <v>4</v>
      </c>
      <c r="J8515" s="2" t="s">
        <v>16</v>
      </c>
      <c r="K8515" s="2">
        <f t="shared" ref="K8515:K8578" si="266">IF(H8515&gt;$Q$5,H8515-(H8515*15%),H8515)</f>
        <v>20.736000000000004</v>
      </c>
      <c r="L8515" s="2">
        <f t="shared" ref="L8515:L8578" si="267">IF(AND(J8515="Yes",D8515="Consumer"),H8515-(H8515*3%),IF(AND(J8515="Yes",D8515="Corporate"),H8515-(H8515*5%),IF(J8515="Yes",H8515-(H8515*7%),H8515)))</f>
        <v>20.736000000000004</v>
      </c>
      <c r="M8515" s="2" cm="1">
        <f t="array" ref="M8515">IFERROR(_xlfn.IFS(AND(F8515="Furniture",C8515="First Class",I8515&gt;5),H8515-(H8515*10%),AND(F8515="Technology",C8515="Same Day",I8515&gt;6),H8515-(H8515*12%),AND(F8515="Office Supplies",OR(C8515="Second Day",C8515="Standard Class"),I8515&gt;4),H8515-(H8515*8%)),H8515)</f>
        <v>20.736000000000004</v>
      </c>
      <c r="N8515" s="2" cm="1">
        <f t="array" ref="N8515">IFERROR(_xlfn.IFS(AND(J8515="Yes",F8515="Furniture",OR(C8515="Second Day",C8515="Standard Class"),I8515&gt;3),H8515-(H8515*15%),AND(J8515="Yes",F8515="Technology",C8515="Same Day",I8515&gt;4),H8515-(H8515*18%),AND(J8515="Yes",F8515="Office Supplies",C8515="First Class",I8515&gt;5),H8515-(H8515*20%)),H8515)</f>
        <v>20.736000000000004</v>
      </c>
      <c r="O8515" s="2"/>
    </row>
    <row r="8516" spans="1:15" ht="15.75" customHeight="1" x14ac:dyDescent="0.3">
      <c r="A8516" s="2" t="s">
        <v>4276</v>
      </c>
      <c r="B8516" s="3">
        <v>42237</v>
      </c>
      <c r="C8516" s="2" t="s">
        <v>24</v>
      </c>
      <c r="D8516" s="2" t="s">
        <v>19</v>
      </c>
      <c r="E8516" s="2" t="s">
        <v>13</v>
      </c>
      <c r="F8516" s="2" t="s">
        <v>21</v>
      </c>
      <c r="G8516" s="2" t="s">
        <v>29</v>
      </c>
      <c r="H8516" s="2">
        <v>17.52</v>
      </c>
      <c r="I8516" s="2">
        <v>3</v>
      </c>
      <c r="J8516" s="2" t="s">
        <v>16</v>
      </c>
      <c r="K8516" s="2">
        <f t="shared" si="266"/>
        <v>17.52</v>
      </c>
      <c r="L8516" s="2">
        <f t="shared" si="267"/>
        <v>17.52</v>
      </c>
      <c r="M8516" s="2" cm="1">
        <f t="array" ref="M8516">IFERROR(_xlfn.IFS(AND(F8516="Furniture",C8516="First Class",I8516&gt;5),H8516-(H8516*10%),AND(F8516="Technology",C8516="Same Day",I8516&gt;6),H8516-(H8516*12%),AND(F8516="Office Supplies",OR(C8516="Second Day",C8516="Standard Class"),I8516&gt;4),H8516-(H8516*8%)),H8516)</f>
        <v>17.52</v>
      </c>
      <c r="N8516" s="2" cm="1">
        <f t="array" ref="N8516">IFERROR(_xlfn.IFS(AND(J8516="Yes",F8516="Furniture",OR(C8516="Second Day",C8516="Standard Class"),I8516&gt;3),H8516-(H8516*15%),AND(J8516="Yes",F8516="Technology",C8516="Same Day",I8516&gt;4),H8516-(H8516*18%),AND(J8516="Yes",F8516="Office Supplies",C8516="First Class",I8516&gt;5),H8516-(H8516*20%)),H8516)</f>
        <v>17.52</v>
      </c>
      <c r="O8516" s="2"/>
    </row>
    <row r="8517" spans="1:15" ht="15.75" customHeight="1" x14ac:dyDescent="0.3">
      <c r="A8517" s="2" t="s">
        <v>4276</v>
      </c>
      <c r="B8517" s="3">
        <v>42237</v>
      </c>
      <c r="C8517" s="2" t="s">
        <v>24</v>
      </c>
      <c r="D8517" s="2" t="s">
        <v>19</v>
      </c>
      <c r="E8517" s="2" t="s">
        <v>13</v>
      </c>
      <c r="F8517" s="2" t="s">
        <v>21</v>
      </c>
      <c r="G8517" s="2" t="s">
        <v>29</v>
      </c>
      <c r="H8517" s="2">
        <v>35.76</v>
      </c>
      <c r="I8517" s="2">
        <v>12</v>
      </c>
      <c r="J8517" s="2" t="s">
        <v>16</v>
      </c>
      <c r="K8517" s="2">
        <f t="shared" si="266"/>
        <v>35.76</v>
      </c>
      <c r="L8517" s="2">
        <f t="shared" si="267"/>
        <v>35.76</v>
      </c>
      <c r="M8517" s="2" cm="1">
        <f t="array" ref="M8517">IFERROR(_xlfn.IFS(AND(F8517="Furniture",C8517="First Class",I8517&gt;5),H8517-(H8517*10%),AND(F8517="Technology",C8517="Same Day",I8517&gt;6),H8517-(H8517*12%),AND(F8517="Office Supplies",OR(C8517="Second Day",C8517="Standard Class"),I8517&gt;4),H8517-(H8517*8%)),H8517)</f>
        <v>32.8992</v>
      </c>
      <c r="N8517" s="2" cm="1">
        <f t="array" ref="N8517">IFERROR(_xlfn.IFS(AND(J8517="Yes",F8517="Furniture",OR(C8517="Second Day",C8517="Standard Class"),I8517&gt;3),H8517-(H8517*15%),AND(J8517="Yes",F8517="Technology",C8517="Same Day",I8517&gt;4),H8517-(H8517*18%),AND(J8517="Yes",F8517="Office Supplies",C8517="First Class",I8517&gt;5),H8517-(H8517*20%)),H8517)</f>
        <v>35.76</v>
      </c>
      <c r="O8517" s="2"/>
    </row>
    <row r="8518" spans="1:15" ht="15.75" customHeight="1" x14ac:dyDescent="0.3">
      <c r="A8518" s="2" t="s">
        <v>4277</v>
      </c>
      <c r="B8518" s="3">
        <v>42467</v>
      </c>
      <c r="C8518" s="2" t="s">
        <v>24</v>
      </c>
      <c r="D8518" s="2" t="s">
        <v>12</v>
      </c>
      <c r="E8518" s="2" t="s">
        <v>46</v>
      </c>
      <c r="F8518" s="2" t="s">
        <v>21</v>
      </c>
      <c r="G8518" s="2" t="s">
        <v>29</v>
      </c>
      <c r="H8518" s="2">
        <v>3.64</v>
      </c>
      <c r="I8518" s="2">
        <v>2</v>
      </c>
      <c r="J8518" s="2" t="s">
        <v>16</v>
      </c>
      <c r="K8518" s="2">
        <f t="shared" si="266"/>
        <v>3.64</v>
      </c>
      <c r="L8518" s="2">
        <f t="shared" si="267"/>
        <v>3.64</v>
      </c>
      <c r="M8518" s="2" cm="1">
        <f t="array" ref="M8518">IFERROR(_xlfn.IFS(AND(F8518="Furniture",C8518="First Class",I8518&gt;5),H8518-(H8518*10%),AND(F8518="Technology",C8518="Same Day",I8518&gt;6),H8518-(H8518*12%),AND(F8518="Office Supplies",OR(C8518="Second Day",C8518="Standard Class"),I8518&gt;4),H8518-(H8518*8%)),H8518)</f>
        <v>3.64</v>
      </c>
      <c r="N8518" s="2" cm="1">
        <f t="array" ref="N8518">IFERROR(_xlfn.IFS(AND(J8518="Yes",F8518="Furniture",OR(C8518="Second Day",C8518="Standard Class"),I8518&gt;3),H8518-(H8518*15%),AND(J8518="Yes",F8518="Technology",C8518="Same Day",I8518&gt;4),H8518-(H8518*18%),AND(J8518="Yes",F8518="Office Supplies",C8518="First Class",I8518&gt;5),H8518-(H8518*20%)),H8518)</f>
        <v>3.64</v>
      </c>
      <c r="O8518" s="2"/>
    </row>
    <row r="8519" spans="1:15" ht="15.75" customHeight="1" x14ac:dyDescent="0.3">
      <c r="A8519" s="2" t="s">
        <v>4278</v>
      </c>
      <c r="B8519" s="3">
        <v>42890</v>
      </c>
      <c r="C8519" s="2" t="s">
        <v>11</v>
      </c>
      <c r="D8519" s="2" t="s">
        <v>12</v>
      </c>
      <c r="E8519" s="2" t="s">
        <v>39</v>
      </c>
      <c r="F8519" s="2" t="s">
        <v>14</v>
      </c>
      <c r="G8519" s="2" t="s">
        <v>28</v>
      </c>
      <c r="H8519" s="2">
        <v>30.336000000000006</v>
      </c>
      <c r="I8519" s="2">
        <v>6</v>
      </c>
      <c r="J8519" s="2" t="s">
        <v>16</v>
      </c>
      <c r="K8519" s="2">
        <f t="shared" si="266"/>
        <v>30.336000000000006</v>
      </c>
      <c r="L8519" s="2">
        <f t="shared" si="267"/>
        <v>30.336000000000006</v>
      </c>
      <c r="M8519" s="2" cm="1">
        <f t="array" ref="M8519">IFERROR(_xlfn.IFS(AND(F8519="Furniture",C8519="First Class",I8519&gt;5),H8519-(H8519*10%),AND(F8519="Technology",C8519="Same Day",I8519&gt;6),H8519-(H8519*12%),AND(F8519="Office Supplies",OR(C8519="Second Day",C8519="Standard Class"),I8519&gt;4),H8519-(H8519*8%)),H8519)</f>
        <v>30.336000000000006</v>
      </c>
      <c r="N8519" s="2" cm="1">
        <f t="array" ref="N8519">IFERROR(_xlfn.IFS(AND(J8519="Yes",F8519="Furniture",OR(C8519="Second Day",C8519="Standard Class"),I8519&gt;3),H8519-(H8519*15%),AND(J8519="Yes",F8519="Technology",C8519="Same Day",I8519&gt;4),H8519-(H8519*18%),AND(J8519="Yes",F8519="Office Supplies",C8519="First Class",I8519&gt;5),H8519-(H8519*20%)),H8519)</f>
        <v>30.336000000000006</v>
      </c>
      <c r="O8519" s="2"/>
    </row>
    <row r="8520" spans="1:15" ht="15.75" customHeight="1" x14ac:dyDescent="0.3">
      <c r="A8520" s="2" t="s">
        <v>4279</v>
      </c>
      <c r="B8520" s="3">
        <v>43073</v>
      </c>
      <c r="C8520" s="2" t="s">
        <v>24</v>
      </c>
      <c r="D8520" s="2" t="s">
        <v>12</v>
      </c>
      <c r="E8520" s="2" t="s">
        <v>46</v>
      </c>
      <c r="F8520" s="2" t="s">
        <v>14</v>
      </c>
      <c r="G8520" s="2" t="s">
        <v>28</v>
      </c>
      <c r="H8520" s="2">
        <v>12.99</v>
      </c>
      <c r="I8520" s="2">
        <v>1</v>
      </c>
      <c r="J8520" s="2" t="s">
        <v>16</v>
      </c>
      <c r="K8520" s="2">
        <f t="shared" si="266"/>
        <v>12.99</v>
      </c>
      <c r="L8520" s="2">
        <f t="shared" si="267"/>
        <v>12.99</v>
      </c>
      <c r="M8520" s="2" cm="1">
        <f t="array" ref="M8520">IFERROR(_xlfn.IFS(AND(F8520="Furniture",C8520="First Class",I8520&gt;5),H8520-(H8520*10%),AND(F8520="Technology",C8520="Same Day",I8520&gt;6),H8520-(H8520*12%),AND(F8520="Office Supplies",OR(C8520="Second Day",C8520="Standard Class"),I8520&gt;4),H8520-(H8520*8%)),H8520)</f>
        <v>12.99</v>
      </c>
      <c r="N8520" s="2" cm="1">
        <f t="array" ref="N8520">IFERROR(_xlfn.IFS(AND(J8520="Yes",F8520="Furniture",OR(C8520="Second Day",C8520="Standard Class"),I8520&gt;3),H8520-(H8520*15%),AND(J8520="Yes",F8520="Technology",C8520="Same Day",I8520&gt;4),H8520-(H8520*18%),AND(J8520="Yes",F8520="Office Supplies",C8520="First Class",I8520&gt;5),H8520-(H8520*20%)),H8520)</f>
        <v>12.99</v>
      </c>
      <c r="O8520" s="2"/>
    </row>
    <row r="8521" spans="1:15" ht="15.75" customHeight="1" x14ac:dyDescent="0.3">
      <c r="A8521" s="2" t="s">
        <v>4279</v>
      </c>
      <c r="B8521" s="3">
        <v>43073</v>
      </c>
      <c r="C8521" s="2" t="s">
        <v>24</v>
      </c>
      <c r="D8521" s="2" t="s">
        <v>12</v>
      </c>
      <c r="E8521" s="2" t="s">
        <v>46</v>
      </c>
      <c r="F8521" s="2" t="s">
        <v>14</v>
      </c>
      <c r="G8521" s="2" t="s">
        <v>17</v>
      </c>
      <c r="H8521" s="2">
        <v>182.22</v>
      </c>
      <c r="I8521" s="2">
        <v>3</v>
      </c>
      <c r="J8521" s="2" t="s">
        <v>16</v>
      </c>
      <c r="K8521" s="2">
        <f t="shared" si="266"/>
        <v>182.22</v>
      </c>
      <c r="L8521" s="2">
        <f t="shared" si="267"/>
        <v>182.22</v>
      </c>
      <c r="M8521" s="2" cm="1">
        <f t="array" ref="M8521">IFERROR(_xlfn.IFS(AND(F8521="Furniture",C8521="First Class",I8521&gt;5),H8521-(H8521*10%),AND(F8521="Technology",C8521="Same Day",I8521&gt;6),H8521-(H8521*12%),AND(F8521="Office Supplies",OR(C8521="Second Day",C8521="Standard Class"),I8521&gt;4),H8521-(H8521*8%)),H8521)</f>
        <v>182.22</v>
      </c>
      <c r="N8521" s="2" cm="1">
        <f t="array" ref="N8521">IFERROR(_xlfn.IFS(AND(J8521="Yes",F8521="Furniture",OR(C8521="Second Day",C8521="Standard Class"),I8521&gt;3),H8521-(H8521*15%),AND(J8521="Yes",F8521="Technology",C8521="Same Day",I8521&gt;4),H8521-(H8521*18%),AND(J8521="Yes",F8521="Office Supplies",C8521="First Class",I8521&gt;5),H8521-(H8521*20%)),H8521)</f>
        <v>182.22</v>
      </c>
      <c r="O8521" s="2"/>
    </row>
    <row r="8522" spans="1:15" ht="15.75" customHeight="1" x14ac:dyDescent="0.3">
      <c r="A8522" s="2" t="s">
        <v>4279</v>
      </c>
      <c r="B8522" s="3">
        <v>43073</v>
      </c>
      <c r="C8522" s="2" t="s">
        <v>24</v>
      </c>
      <c r="D8522" s="2" t="s">
        <v>12</v>
      </c>
      <c r="E8522" s="2" t="s">
        <v>46</v>
      </c>
      <c r="F8522" s="2" t="s">
        <v>14</v>
      </c>
      <c r="G8522" s="2" t="s">
        <v>17</v>
      </c>
      <c r="H8522" s="2">
        <v>302.94</v>
      </c>
      <c r="I8522" s="2">
        <v>3</v>
      </c>
      <c r="J8522" s="2" t="s">
        <v>16</v>
      </c>
      <c r="K8522" s="2">
        <f t="shared" si="266"/>
        <v>257.49900000000002</v>
      </c>
      <c r="L8522" s="2">
        <f t="shared" si="267"/>
        <v>302.94</v>
      </c>
      <c r="M8522" s="2" cm="1">
        <f t="array" ref="M8522">IFERROR(_xlfn.IFS(AND(F8522="Furniture",C8522="First Class",I8522&gt;5),H8522-(H8522*10%),AND(F8522="Technology",C8522="Same Day",I8522&gt;6),H8522-(H8522*12%),AND(F8522="Office Supplies",OR(C8522="Second Day",C8522="Standard Class"),I8522&gt;4),H8522-(H8522*8%)),H8522)</f>
        <v>302.94</v>
      </c>
      <c r="N8522" s="2" cm="1">
        <f t="array" ref="N8522">IFERROR(_xlfn.IFS(AND(J8522="Yes",F8522="Furniture",OR(C8522="Second Day",C8522="Standard Class"),I8522&gt;3),H8522-(H8522*15%),AND(J8522="Yes",F8522="Technology",C8522="Same Day",I8522&gt;4),H8522-(H8522*18%),AND(J8522="Yes",F8522="Office Supplies",C8522="First Class",I8522&gt;5),H8522-(H8522*20%)),H8522)</f>
        <v>302.94</v>
      </c>
      <c r="O8522" s="2"/>
    </row>
    <row r="8523" spans="1:15" ht="15.75" customHeight="1" x14ac:dyDescent="0.3">
      <c r="A8523" s="2" t="s">
        <v>4280</v>
      </c>
      <c r="B8523" s="3">
        <v>42380</v>
      </c>
      <c r="C8523" s="2" t="s">
        <v>24</v>
      </c>
      <c r="D8523" s="2" t="s">
        <v>38</v>
      </c>
      <c r="E8523" s="2" t="s">
        <v>46</v>
      </c>
      <c r="F8523" s="2" t="s">
        <v>14</v>
      </c>
      <c r="G8523" s="2" t="s">
        <v>28</v>
      </c>
      <c r="H8523" s="2">
        <v>54.992000000000004</v>
      </c>
      <c r="I8523" s="2">
        <v>14</v>
      </c>
      <c r="J8523" s="2" t="s">
        <v>16</v>
      </c>
      <c r="K8523" s="2">
        <f t="shared" si="266"/>
        <v>54.992000000000004</v>
      </c>
      <c r="L8523" s="2">
        <f t="shared" si="267"/>
        <v>54.992000000000004</v>
      </c>
      <c r="M8523" s="2" cm="1">
        <f t="array" ref="M8523">IFERROR(_xlfn.IFS(AND(F8523="Furniture",C8523="First Class",I8523&gt;5),H8523-(H8523*10%),AND(F8523="Technology",C8523="Same Day",I8523&gt;6),H8523-(H8523*12%),AND(F8523="Office Supplies",OR(C8523="Second Day",C8523="Standard Class"),I8523&gt;4),H8523-(H8523*8%)),H8523)</f>
        <v>54.992000000000004</v>
      </c>
      <c r="N8523" s="2" cm="1">
        <f t="array" ref="N8523">IFERROR(_xlfn.IFS(AND(J8523="Yes",F8523="Furniture",OR(C8523="Second Day",C8523="Standard Class"),I8523&gt;3),H8523-(H8523*15%),AND(J8523="Yes",F8523="Technology",C8523="Same Day",I8523&gt;4),H8523-(H8523*18%),AND(J8523="Yes",F8523="Office Supplies",C8523="First Class",I8523&gt;5),H8523-(H8523*20%)),H8523)</f>
        <v>54.992000000000004</v>
      </c>
      <c r="O8523" s="2"/>
    </row>
    <row r="8524" spans="1:15" ht="15.75" customHeight="1" x14ac:dyDescent="0.3">
      <c r="A8524" s="2" t="s">
        <v>4281</v>
      </c>
      <c r="B8524" s="3">
        <v>42461</v>
      </c>
      <c r="C8524" s="2" t="s">
        <v>24</v>
      </c>
      <c r="D8524" s="2" t="s">
        <v>19</v>
      </c>
      <c r="E8524" s="2" t="s">
        <v>39</v>
      </c>
      <c r="F8524" s="2" t="s">
        <v>30</v>
      </c>
      <c r="G8524" s="2" t="s">
        <v>31</v>
      </c>
      <c r="H8524" s="2">
        <v>12.99</v>
      </c>
      <c r="I8524" s="2">
        <v>1</v>
      </c>
      <c r="J8524" s="2" t="s">
        <v>16</v>
      </c>
      <c r="K8524" s="2">
        <f t="shared" si="266"/>
        <v>12.99</v>
      </c>
      <c r="L8524" s="2">
        <f t="shared" si="267"/>
        <v>12.99</v>
      </c>
      <c r="M8524" s="2" cm="1">
        <f t="array" ref="M8524">IFERROR(_xlfn.IFS(AND(F8524="Furniture",C8524="First Class",I8524&gt;5),H8524-(H8524*10%),AND(F8524="Technology",C8524="Same Day",I8524&gt;6),H8524-(H8524*12%),AND(F8524="Office Supplies",OR(C8524="Second Day",C8524="Standard Class"),I8524&gt;4),H8524-(H8524*8%)),H8524)</f>
        <v>12.99</v>
      </c>
      <c r="N8524" s="2" cm="1">
        <f t="array" ref="N8524">IFERROR(_xlfn.IFS(AND(J8524="Yes",F8524="Furniture",OR(C8524="Second Day",C8524="Standard Class"),I8524&gt;3),H8524-(H8524*15%),AND(J8524="Yes",F8524="Technology",C8524="Same Day",I8524&gt;4),H8524-(H8524*18%),AND(J8524="Yes",F8524="Office Supplies",C8524="First Class",I8524&gt;5),H8524-(H8524*20%)),H8524)</f>
        <v>12.99</v>
      </c>
      <c r="O8524" s="2"/>
    </row>
    <row r="8525" spans="1:15" ht="15.75" customHeight="1" x14ac:dyDescent="0.3">
      <c r="A8525" s="2" t="s">
        <v>4282</v>
      </c>
      <c r="B8525" s="3">
        <v>42999</v>
      </c>
      <c r="C8525" s="2" t="s">
        <v>24</v>
      </c>
      <c r="D8525" s="2" t="s">
        <v>12</v>
      </c>
      <c r="E8525" s="2" t="s">
        <v>20</v>
      </c>
      <c r="F8525" s="2" t="s">
        <v>21</v>
      </c>
      <c r="G8525" s="2" t="s">
        <v>35</v>
      </c>
      <c r="H8525" s="2">
        <v>55.86</v>
      </c>
      <c r="I8525" s="2">
        <v>7</v>
      </c>
      <c r="J8525" s="2" t="s">
        <v>16</v>
      </c>
      <c r="K8525" s="2">
        <f t="shared" si="266"/>
        <v>55.86</v>
      </c>
      <c r="L8525" s="2">
        <f t="shared" si="267"/>
        <v>55.86</v>
      </c>
      <c r="M8525" s="2" cm="1">
        <f t="array" ref="M8525">IFERROR(_xlfn.IFS(AND(F8525="Furniture",C8525="First Class",I8525&gt;5),H8525-(H8525*10%),AND(F8525="Technology",C8525="Same Day",I8525&gt;6),H8525-(H8525*12%),AND(F8525="Office Supplies",OR(C8525="Second Day",C8525="Standard Class"),I8525&gt;4),H8525-(H8525*8%)),H8525)</f>
        <v>51.391199999999998</v>
      </c>
      <c r="N8525" s="2" cm="1">
        <f t="array" ref="N8525">IFERROR(_xlfn.IFS(AND(J8525="Yes",F8525="Furniture",OR(C8525="Second Day",C8525="Standard Class"),I8525&gt;3),H8525-(H8525*15%),AND(J8525="Yes",F8525="Technology",C8525="Same Day",I8525&gt;4),H8525-(H8525*18%),AND(J8525="Yes",F8525="Office Supplies",C8525="First Class",I8525&gt;5),H8525-(H8525*20%)),H8525)</f>
        <v>55.86</v>
      </c>
      <c r="O8525" s="2"/>
    </row>
    <row r="8526" spans="1:15" ht="15.75" customHeight="1" x14ac:dyDescent="0.3">
      <c r="A8526" s="2" t="s">
        <v>4283</v>
      </c>
      <c r="B8526" s="3">
        <v>42810</v>
      </c>
      <c r="C8526" s="2" t="s">
        <v>208</v>
      </c>
      <c r="D8526" s="2" t="s">
        <v>12</v>
      </c>
      <c r="E8526" s="2" t="s">
        <v>46</v>
      </c>
      <c r="F8526" s="2" t="s">
        <v>30</v>
      </c>
      <c r="G8526" s="2" t="s">
        <v>31</v>
      </c>
      <c r="H8526" s="2">
        <v>44.375999999999998</v>
      </c>
      <c r="I8526" s="2">
        <v>2</v>
      </c>
      <c r="J8526" s="2" t="s">
        <v>16</v>
      </c>
      <c r="K8526" s="2">
        <f t="shared" si="266"/>
        <v>44.375999999999998</v>
      </c>
      <c r="L8526" s="2">
        <f t="shared" si="267"/>
        <v>44.375999999999998</v>
      </c>
      <c r="M8526" s="2" cm="1">
        <f t="array" ref="M8526">IFERROR(_xlfn.IFS(AND(F8526="Furniture",C8526="First Class",I8526&gt;5),H8526-(H8526*10%),AND(F8526="Technology",C8526="Same Day",I8526&gt;6),H8526-(H8526*12%),AND(F8526="Office Supplies",OR(C8526="Second Day",C8526="Standard Class"),I8526&gt;4),H8526-(H8526*8%)),H8526)</f>
        <v>44.375999999999998</v>
      </c>
      <c r="N8526" s="2" cm="1">
        <f t="array" ref="N8526">IFERROR(_xlfn.IFS(AND(J8526="Yes",F8526="Furniture",OR(C8526="Second Day",C8526="Standard Class"),I8526&gt;3),H8526-(H8526*15%),AND(J8526="Yes",F8526="Technology",C8526="Same Day",I8526&gt;4),H8526-(H8526*18%),AND(J8526="Yes",F8526="Office Supplies",C8526="First Class",I8526&gt;5),H8526-(H8526*20%)),H8526)</f>
        <v>44.375999999999998</v>
      </c>
      <c r="O8526" s="2"/>
    </row>
    <row r="8527" spans="1:15" ht="15.75" customHeight="1" x14ac:dyDescent="0.3">
      <c r="A8527" s="2" t="s">
        <v>4283</v>
      </c>
      <c r="B8527" s="3">
        <v>42810</v>
      </c>
      <c r="C8527" s="2" t="s">
        <v>208</v>
      </c>
      <c r="D8527" s="2" t="s">
        <v>12</v>
      </c>
      <c r="E8527" s="2" t="s">
        <v>46</v>
      </c>
      <c r="F8527" s="2" t="s">
        <v>14</v>
      </c>
      <c r="G8527" s="2" t="s">
        <v>28</v>
      </c>
      <c r="H8527" s="2">
        <v>51.264000000000003</v>
      </c>
      <c r="I8527" s="2">
        <v>6</v>
      </c>
      <c r="J8527" s="2" t="s">
        <v>16</v>
      </c>
      <c r="K8527" s="2">
        <f t="shared" si="266"/>
        <v>51.264000000000003</v>
      </c>
      <c r="L8527" s="2">
        <f t="shared" si="267"/>
        <v>51.264000000000003</v>
      </c>
      <c r="M8527" s="2" cm="1">
        <f t="array" ref="M8527">IFERROR(_xlfn.IFS(AND(F8527="Furniture",C8527="First Class",I8527&gt;5),H8527-(H8527*10%),AND(F8527="Technology",C8527="Same Day",I8527&gt;6),H8527-(H8527*12%),AND(F8527="Office Supplies",OR(C8527="Second Day",C8527="Standard Class"),I8527&gt;4),H8527-(H8527*8%)),H8527)</f>
        <v>51.264000000000003</v>
      </c>
      <c r="N8527" s="2" cm="1">
        <f t="array" ref="N8527">IFERROR(_xlfn.IFS(AND(J8527="Yes",F8527="Furniture",OR(C8527="Second Day",C8527="Standard Class"),I8527&gt;3),H8527-(H8527*15%),AND(J8527="Yes",F8527="Technology",C8527="Same Day",I8527&gt;4),H8527-(H8527*18%),AND(J8527="Yes",F8527="Office Supplies",C8527="First Class",I8527&gt;5),H8527-(H8527*20%)),H8527)</f>
        <v>51.264000000000003</v>
      </c>
      <c r="O8527" s="2"/>
    </row>
    <row r="8528" spans="1:15" ht="15.75" customHeight="1" x14ac:dyDescent="0.3">
      <c r="A8528" s="2" t="s">
        <v>4283</v>
      </c>
      <c r="B8528" s="3">
        <v>42810</v>
      </c>
      <c r="C8528" s="2" t="s">
        <v>208</v>
      </c>
      <c r="D8528" s="2" t="s">
        <v>12</v>
      </c>
      <c r="E8528" s="2" t="s">
        <v>46</v>
      </c>
      <c r="F8528" s="2" t="s">
        <v>21</v>
      </c>
      <c r="G8528" s="2" t="s">
        <v>32</v>
      </c>
      <c r="H8528" s="2">
        <v>5.1930000000000005</v>
      </c>
      <c r="I8528" s="2">
        <v>3</v>
      </c>
      <c r="J8528" s="2" t="s">
        <v>16</v>
      </c>
      <c r="K8528" s="2">
        <f t="shared" si="266"/>
        <v>5.1930000000000005</v>
      </c>
      <c r="L8528" s="2">
        <f t="shared" si="267"/>
        <v>5.1930000000000005</v>
      </c>
      <c r="M8528" s="2" cm="1">
        <f t="array" ref="M8528">IFERROR(_xlfn.IFS(AND(F8528="Furniture",C8528="First Class",I8528&gt;5),H8528-(H8528*10%),AND(F8528="Technology",C8528="Same Day",I8528&gt;6),H8528-(H8528*12%),AND(F8528="Office Supplies",OR(C8528="Second Day",C8528="Standard Class"),I8528&gt;4),H8528-(H8528*8%)),H8528)</f>
        <v>5.1930000000000005</v>
      </c>
      <c r="N8528" s="2" cm="1">
        <f t="array" ref="N8528">IFERROR(_xlfn.IFS(AND(J8528="Yes",F8528="Furniture",OR(C8528="Second Day",C8528="Standard Class"),I8528&gt;3),H8528-(H8528*15%),AND(J8528="Yes",F8528="Technology",C8528="Same Day",I8528&gt;4),H8528-(H8528*18%),AND(J8528="Yes",F8528="Office Supplies",C8528="First Class",I8528&gt;5),H8528-(H8528*20%)),H8528)</f>
        <v>5.1930000000000005</v>
      </c>
      <c r="O8528" s="2"/>
    </row>
    <row r="8529" spans="1:15" ht="15.75" customHeight="1" x14ac:dyDescent="0.3">
      <c r="A8529" s="2" t="s">
        <v>4283</v>
      </c>
      <c r="B8529" s="3">
        <v>42810</v>
      </c>
      <c r="C8529" s="2" t="s">
        <v>208</v>
      </c>
      <c r="D8529" s="2" t="s">
        <v>12</v>
      </c>
      <c r="E8529" s="2" t="s">
        <v>46</v>
      </c>
      <c r="F8529" s="2" t="s">
        <v>30</v>
      </c>
      <c r="G8529" s="2" t="s">
        <v>49</v>
      </c>
      <c r="H8529" s="2">
        <v>159.98400000000001</v>
      </c>
      <c r="I8529" s="2">
        <v>2</v>
      </c>
      <c r="J8529" s="2" t="s">
        <v>16</v>
      </c>
      <c r="K8529" s="2">
        <f t="shared" si="266"/>
        <v>159.98400000000001</v>
      </c>
      <c r="L8529" s="2">
        <f t="shared" si="267"/>
        <v>159.98400000000001</v>
      </c>
      <c r="M8529" s="2" cm="1">
        <f t="array" ref="M8529">IFERROR(_xlfn.IFS(AND(F8529="Furniture",C8529="First Class",I8529&gt;5),H8529-(H8529*10%),AND(F8529="Technology",C8529="Same Day",I8529&gt;6),H8529-(H8529*12%),AND(F8529="Office Supplies",OR(C8529="Second Day",C8529="Standard Class"),I8529&gt;4),H8529-(H8529*8%)),H8529)</f>
        <v>159.98400000000001</v>
      </c>
      <c r="N8529" s="2" cm="1">
        <f t="array" ref="N8529">IFERROR(_xlfn.IFS(AND(J8529="Yes",F8529="Furniture",OR(C8529="Second Day",C8529="Standard Class"),I8529&gt;3),H8529-(H8529*15%),AND(J8529="Yes",F8529="Technology",C8529="Same Day",I8529&gt;4),H8529-(H8529*18%),AND(J8529="Yes",F8529="Office Supplies",C8529="First Class",I8529&gt;5),H8529-(H8529*20%)),H8529)</f>
        <v>159.98400000000001</v>
      </c>
      <c r="O8529" s="2"/>
    </row>
    <row r="8530" spans="1:15" ht="15.75" customHeight="1" x14ac:dyDescent="0.3">
      <c r="A8530" s="2" t="s">
        <v>4283</v>
      </c>
      <c r="B8530" s="3">
        <v>42810</v>
      </c>
      <c r="C8530" s="2" t="s">
        <v>208</v>
      </c>
      <c r="D8530" s="2" t="s">
        <v>12</v>
      </c>
      <c r="E8530" s="2" t="s">
        <v>46</v>
      </c>
      <c r="F8530" s="2" t="s">
        <v>21</v>
      </c>
      <c r="G8530" s="2" t="s">
        <v>26</v>
      </c>
      <c r="H8530" s="2">
        <v>54.224000000000004</v>
      </c>
      <c r="I8530" s="2">
        <v>2</v>
      </c>
      <c r="J8530" s="2" t="s">
        <v>16</v>
      </c>
      <c r="K8530" s="2">
        <f t="shared" si="266"/>
        <v>54.224000000000004</v>
      </c>
      <c r="L8530" s="2">
        <f t="shared" si="267"/>
        <v>54.224000000000004</v>
      </c>
      <c r="M8530" s="2" cm="1">
        <f t="array" ref="M8530">IFERROR(_xlfn.IFS(AND(F8530="Furniture",C8530="First Class",I8530&gt;5),H8530-(H8530*10%),AND(F8530="Technology",C8530="Same Day",I8530&gt;6),H8530-(H8530*12%),AND(F8530="Office Supplies",OR(C8530="Second Day",C8530="Standard Class"),I8530&gt;4),H8530-(H8530*8%)),H8530)</f>
        <v>54.224000000000004</v>
      </c>
      <c r="N8530" s="2" cm="1">
        <f t="array" ref="N8530">IFERROR(_xlfn.IFS(AND(J8530="Yes",F8530="Furniture",OR(C8530="Second Day",C8530="Standard Class"),I8530&gt;3),H8530-(H8530*15%),AND(J8530="Yes",F8530="Technology",C8530="Same Day",I8530&gt;4),H8530-(H8530*18%),AND(J8530="Yes",F8530="Office Supplies",C8530="First Class",I8530&gt;5),H8530-(H8530*20%)),H8530)</f>
        <v>54.224000000000004</v>
      </c>
      <c r="O8530" s="2"/>
    </row>
    <row r="8531" spans="1:15" ht="15.75" customHeight="1" x14ac:dyDescent="0.3">
      <c r="A8531" s="2" t="s">
        <v>4284</v>
      </c>
      <c r="B8531" s="3">
        <v>43049</v>
      </c>
      <c r="C8531" s="2" t="s">
        <v>24</v>
      </c>
      <c r="D8531" s="2" t="s">
        <v>38</v>
      </c>
      <c r="E8531" s="2" t="s">
        <v>20</v>
      </c>
      <c r="F8531" s="2" t="s">
        <v>14</v>
      </c>
      <c r="G8531" s="2" t="s">
        <v>17</v>
      </c>
      <c r="H8531" s="2">
        <v>241.42399999999998</v>
      </c>
      <c r="I8531" s="2">
        <v>2</v>
      </c>
      <c r="J8531" s="2" t="s">
        <v>16</v>
      </c>
      <c r="K8531" s="2">
        <f t="shared" si="266"/>
        <v>205.21039999999999</v>
      </c>
      <c r="L8531" s="2">
        <f t="shared" si="267"/>
        <v>241.42399999999998</v>
      </c>
      <c r="M8531" s="2" cm="1">
        <f t="array" ref="M8531">IFERROR(_xlfn.IFS(AND(F8531="Furniture",C8531="First Class",I8531&gt;5),H8531-(H8531*10%),AND(F8531="Technology",C8531="Same Day",I8531&gt;6),H8531-(H8531*12%),AND(F8531="Office Supplies",OR(C8531="Second Day",C8531="Standard Class"),I8531&gt;4),H8531-(H8531*8%)),H8531)</f>
        <v>241.42399999999998</v>
      </c>
      <c r="N8531" s="2" cm="1">
        <f t="array" ref="N8531">IFERROR(_xlfn.IFS(AND(J8531="Yes",F8531="Furniture",OR(C8531="Second Day",C8531="Standard Class"),I8531&gt;3),H8531-(H8531*15%),AND(J8531="Yes",F8531="Technology",C8531="Same Day",I8531&gt;4),H8531-(H8531*18%),AND(J8531="Yes",F8531="Office Supplies",C8531="First Class",I8531&gt;5),H8531-(H8531*20%)),H8531)</f>
        <v>241.42399999999998</v>
      </c>
      <c r="O8531" s="2"/>
    </row>
    <row r="8532" spans="1:15" ht="15.75" customHeight="1" x14ac:dyDescent="0.3">
      <c r="A8532" s="2" t="s">
        <v>4285</v>
      </c>
      <c r="B8532" s="3">
        <v>42704</v>
      </c>
      <c r="C8532" s="2" t="s">
        <v>24</v>
      </c>
      <c r="D8532" s="2" t="s">
        <v>12</v>
      </c>
      <c r="E8532" s="2" t="s">
        <v>39</v>
      </c>
      <c r="F8532" s="2" t="s">
        <v>21</v>
      </c>
      <c r="G8532" s="2" t="s">
        <v>35</v>
      </c>
      <c r="H8532" s="2">
        <v>33.36</v>
      </c>
      <c r="I8532" s="2">
        <v>4</v>
      </c>
      <c r="J8532" s="2" t="s">
        <v>16</v>
      </c>
      <c r="K8532" s="2">
        <f t="shared" si="266"/>
        <v>33.36</v>
      </c>
      <c r="L8532" s="2">
        <f t="shared" si="267"/>
        <v>33.36</v>
      </c>
      <c r="M8532" s="2" cm="1">
        <f t="array" ref="M8532">IFERROR(_xlfn.IFS(AND(F8532="Furniture",C8532="First Class",I8532&gt;5),H8532-(H8532*10%),AND(F8532="Technology",C8532="Same Day",I8532&gt;6),H8532-(H8532*12%),AND(F8532="Office Supplies",OR(C8532="Second Day",C8532="Standard Class"),I8532&gt;4),H8532-(H8532*8%)),H8532)</f>
        <v>33.36</v>
      </c>
      <c r="N8532" s="2" cm="1">
        <f t="array" ref="N8532">IFERROR(_xlfn.IFS(AND(J8532="Yes",F8532="Furniture",OR(C8532="Second Day",C8532="Standard Class"),I8532&gt;3),H8532-(H8532*15%),AND(J8532="Yes",F8532="Technology",C8532="Same Day",I8532&gt;4),H8532-(H8532*18%),AND(J8532="Yes",F8532="Office Supplies",C8532="First Class",I8532&gt;5),H8532-(H8532*20%)),H8532)</f>
        <v>33.36</v>
      </c>
      <c r="O8532" s="2"/>
    </row>
    <row r="8533" spans="1:15" ht="15.75" customHeight="1" x14ac:dyDescent="0.3">
      <c r="A8533" s="2" t="s">
        <v>4285</v>
      </c>
      <c r="B8533" s="3">
        <v>42704</v>
      </c>
      <c r="C8533" s="2" t="s">
        <v>24</v>
      </c>
      <c r="D8533" s="2" t="s">
        <v>12</v>
      </c>
      <c r="E8533" s="2" t="s">
        <v>39</v>
      </c>
      <c r="F8533" s="2" t="s">
        <v>21</v>
      </c>
      <c r="G8533" s="2" t="s">
        <v>35</v>
      </c>
      <c r="H8533" s="2">
        <v>13.76</v>
      </c>
      <c r="I8533" s="2">
        <v>2</v>
      </c>
      <c r="J8533" s="2" t="s">
        <v>16</v>
      </c>
      <c r="K8533" s="2">
        <f t="shared" si="266"/>
        <v>13.76</v>
      </c>
      <c r="L8533" s="2">
        <f t="shared" si="267"/>
        <v>13.76</v>
      </c>
      <c r="M8533" s="2" cm="1">
        <f t="array" ref="M8533">IFERROR(_xlfn.IFS(AND(F8533="Furniture",C8533="First Class",I8533&gt;5),H8533-(H8533*10%),AND(F8533="Technology",C8533="Same Day",I8533&gt;6),H8533-(H8533*12%),AND(F8533="Office Supplies",OR(C8533="Second Day",C8533="Standard Class"),I8533&gt;4),H8533-(H8533*8%)),H8533)</f>
        <v>13.76</v>
      </c>
      <c r="N8533" s="2" cm="1">
        <f t="array" ref="N8533">IFERROR(_xlfn.IFS(AND(J8533="Yes",F8533="Furniture",OR(C8533="Second Day",C8533="Standard Class"),I8533&gt;3),H8533-(H8533*15%),AND(J8533="Yes",F8533="Technology",C8533="Same Day",I8533&gt;4),H8533-(H8533*18%),AND(J8533="Yes",F8533="Office Supplies",C8533="First Class",I8533&gt;5),H8533-(H8533*20%)),H8533)</f>
        <v>13.76</v>
      </c>
      <c r="O8533" s="2"/>
    </row>
    <row r="8534" spans="1:15" ht="15.75" customHeight="1" x14ac:dyDescent="0.3">
      <c r="A8534" s="2" t="s">
        <v>4285</v>
      </c>
      <c r="B8534" s="3">
        <v>42704</v>
      </c>
      <c r="C8534" s="2" t="s">
        <v>24</v>
      </c>
      <c r="D8534" s="2" t="s">
        <v>12</v>
      </c>
      <c r="E8534" s="2" t="s">
        <v>39</v>
      </c>
      <c r="F8534" s="2" t="s">
        <v>21</v>
      </c>
      <c r="G8534" s="2" t="s">
        <v>26</v>
      </c>
      <c r="H8534" s="2">
        <v>496.86</v>
      </c>
      <c r="I8534" s="2">
        <v>7</v>
      </c>
      <c r="J8534" s="2" t="s">
        <v>16</v>
      </c>
      <c r="K8534" s="2">
        <f t="shared" si="266"/>
        <v>422.33100000000002</v>
      </c>
      <c r="L8534" s="2">
        <f t="shared" si="267"/>
        <v>496.86</v>
      </c>
      <c r="M8534" s="2" cm="1">
        <f t="array" ref="M8534">IFERROR(_xlfn.IFS(AND(F8534="Furniture",C8534="First Class",I8534&gt;5),H8534-(H8534*10%),AND(F8534="Technology",C8534="Same Day",I8534&gt;6),H8534-(H8534*12%),AND(F8534="Office Supplies",OR(C8534="Second Day",C8534="Standard Class"),I8534&gt;4),H8534-(H8534*8%)),H8534)</f>
        <v>457.1112</v>
      </c>
      <c r="N8534" s="2" cm="1">
        <f t="array" ref="N8534">IFERROR(_xlfn.IFS(AND(J8534="Yes",F8534="Furniture",OR(C8534="Second Day",C8534="Standard Class"),I8534&gt;3),H8534-(H8534*15%),AND(J8534="Yes",F8534="Technology",C8534="Same Day",I8534&gt;4),H8534-(H8534*18%),AND(J8534="Yes",F8534="Office Supplies",C8534="First Class",I8534&gt;5),H8534-(H8534*20%)),H8534)</f>
        <v>496.86</v>
      </c>
      <c r="O8534" s="2"/>
    </row>
    <row r="8535" spans="1:15" ht="15.75" customHeight="1" x14ac:dyDescent="0.3">
      <c r="A8535" s="2" t="s">
        <v>4285</v>
      </c>
      <c r="B8535" s="3">
        <v>42704</v>
      </c>
      <c r="C8535" s="2" t="s">
        <v>24</v>
      </c>
      <c r="D8535" s="2" t="s">
        <v>12</v>
      </c>
      <c r="E8535" s="2" t="s">
        <v>39</v>
      </c>
      <c r="F8535" s="2" t="s">
        <v>14</v>
      </c>
      <c r="G8535" s="2" t="s">
        <v>17</v>
      </c>
      <c r="H8535" s="2">
        <v>389.97</v>
      </c>
      <c r="I8535" s="2">
        <v>3</v>
      </c>
      <c r="J8535" s="2" t="s">
        <v>16</v>
      </c>
      <c r="K8535" s="2">
        <f t="shared" si="266"/>
        <v>331.47450000000003</v>
      </c>
      <c r="L8535" s="2">
        <f t="shared" si="267"/>
        <v>389.97</v>
      </c>
      <c r="M8535" s="2" cm="1">
        <f t="array" ref="M8535">IFERROR(_xlfn.IFS(AND(F8535="Furniture",C8535="First Class",I8535&gt;5),H8535-(H8535*10%),AND(F8535="Technology",C8535="Same Day",I8535&gt;6),H8535-(H8535*12%),AND(F8535="Office Supplies",OR(C8535="Second Day",C8535="Standard Class"),I8535&gt;4),H8535-(H8535*8%)),H8535)</f>
        <v>389.97</v>
      </c>
      <c r="N8535" s="2" cm="1">
        <f t="array" ref="N8535">IFERROR(_xlfn.IFS(AND(J8535="Yes",F8535="Furniture",OR(C8535="Second Day",C8535="Standard Class"),I8535&gt;3),H8535-(H8535*15%),AND(J8535="Yes",F8535="Technology",C8535="Same Day",I8535&gt;4),H8535-(H8535*18%),AND(J8535="Yes",F8535="Office Supplies",C8535="First Class",I8535&gt;5),H8535-(H8535*20%)),H8535)</f>
        <v>389.97</v>
      </c>
      <c r="O8535" s="2"/>
    </row>
    <row r="8536" spans="1:15" ht="15.75" customHeight="1" x14ac:dyDescent="0.3">
      <c r="A8536" s="2" t="s">
        <v>4286</v>
      </c>
      <c r="B8536" s="3">
        <v>42017</v>
      </c>
      <c r="C8536" s="2" t="s">
        <v>11</v>
      </c>
      <c r="D8536" s="2" t="s">
        <v>19</v>
      </c>
      <c r="E8536" s="2" t="s">
        <v>13</v>
      </c>
      <c r="F8536" s="2" t="s">
        <v>21</v>
      </c>
      <c r="G8536" s="2" t="s">
        <v>22</v>
      </c>
      <c r="H8536" s="2">
        <v>9.82</v>
      </c>
      <c r="I8536" s="2">
        <v>2</v>
      </c>
      <c r="J8536" s="2" t="s">
        <v>16</v>
      </c>
      <c r="K8536" s="2">
        <f t="shared" si="266"/>
        <v>9.82</v>
      </c>
      <c r="L8536" s="2">
        <f t="shared" si="267"/>
        <v>9.82</v>
      </c>
      <c r="M8536" s="2" cm="1">
        <f t="array" ref="M8536">IFERROR(_xlfn.IFS(AND(F8536="Furniture",C8536="First Class",I8536&gt;5),H8536-(H8536*10%),AND(F8536="Technology",C8536="Same Day",I8536&gt;6),H8536-(H8536*12%),AND(F8536="Office Supplies",OR(C8536="Second Day",C8536="Standard Class"),I8536&gt;4),H8536-(H8536*8%)),H8536)</f>
        <v>9.82</v>
      </c>
      <c r="N8536" s="2" cm="1">
        <f t="array" ref="N8536">IFERROR(_xlfn.IFS(AND(J8536="Yes",F8536="Furniture",OR(C8536="Second Day",C8536="Standard Class"),I8536&gt;3),H8536-(H8536*15%),AND(J8536="Yes",F8536="Technology",C8536="Same Day",I8536&gt;4),H8536-(H8536*18%),AND(J8536="Yes",F8536="Office Supplies",C8536="First Class",I8536&gt;5),H8536-(H8536*20%)),H8536)</f>
        <v>9.82</v>
      </c>
      <c r="O8536" s="2"/>
    </row>
    <row r="8537" spans="1:15" ht="15.75" customHeight="1" x14ac:dyDescent="0.3">
      <c r="A8537" s="2" t="s">
        <v>4287</v>
      </c>
      <c r="B8537" s="3">
        <v>41775</v>
      </c>
      <c r="C8537" s="2" t="s">
        <v>24</v>
      </c>
      <c r="D8537" s="2" t="s">
        <v>12</v>
      </c>
      <c r="E8537" s="2" t="s">
        <v>20</v>
      </c>
      <c r="F8537" s="2" t="s">
        <v>30</v>
      </c>
      <c r="G8537" s="2" t="s">
        <v>49</v>
      </c>
      <c r="H8537" s="2">
        <v>56.400000000000006</v>
      </c>
      <c r="I8537" s="2">
        <v>3</v>
      </c>
      <c r="J8537" s="2" t="s">
        <v>16</v>
      </c>
      <c r="K8537" s="2">
        <f t="shared" si="266"/>
        <v>56.400000000000006</v>
      </c>
      <c r="L8537" s="2">
        <f t="shared" si="267"/>
        <v>56.400000000000006</v>
      </c>
      <c r="M8537" s="2" cm="1">
        <f t="array" ref="M8537">IFERROR(_xlfn.IFS(AND(F8537="Furniture",C8537="First Class",I8537&gt;5),H8537-(H8537*10%),AND(F8537="Technology",C8537="Same Day",I8537&gt;6),H8537-(H8537*12%),AND(F8537="Office Supplies",OR(C8537="Second Day",C8537="Standard Class"),I8537&gt;4),H8537-(H8537*8%)),H8537)</f>
        <v>56.400000000000006</v>
      </c>
      <c r="N8537" s="2" cm="1">
        <f t="array" ref="N8537">IFERROR(_xlfn.IFS(AND(J8537="Yes",F8537="Furniture",OR(C8537="Second Day",C8537="Standard Class"),I8537&gt;3),H8537-(H8537*15%),AND(J8537="Yes",F8537="Technology",C8537="Same Day",I8537&gt;4),H8537-(H8537*18%),AND(J8537="Yes",F8537="Office Supplies",C8537="First Class",I8537&gt;5),H8537-(H8537*20%)),H8537)</f>
        <v>56.400000000000006</v>
      </c>
      <c r="O8537" s="2"/>
    </row>
    <row r="8538" spans="1:15" ht="15.75" customHeight="1" x14ac:dyDescent="0.3">
      <c r="A8538" s="2" t="s">
        <v>4288</v>
      </c>
      <c r="B8538" s="3">
        <v>42162</v>
      </c>
      <c r="C8538" s="2" t="s">
        <v>24</v>
      </c>
      <c r="D8538" s="2" t="s">
        <v>38</v>
      </c>
      <c r="E8538" s="2" t="s">
        <v>46</v>
      </c>
      <c r="F8538" s="2" t="s">
        <v>21</v>
      </c>
      <c r="G8538" s="2" t="s">
        <v>32</v>
      </c>
      <c r="H8538" s="2">
        <v>18.312000000000001</v>
      </c>
      <c r="I8538" s="2">
        <v>4</v>
      </c>
      <c r="J8538" s="2" t="s">
        <v>16</v>
      </c>
      <c r="K8538" s="2">
        <f t="shared" si="266"/>
        <v>18.312000000000001</v>
      </c>
      <c r="L8538" s="2">
        <f t="shared" si="267"/>
        <v>18.312000000000001</v>
      </c>
      <c r="M8538" s="2" cm="1">
        <f t="array" ref="M8538">IFERROR(_xlfn.IFS(AND(F8538="Furniture",C8538="First Class",I8538&gt;5),H8538-(H8538*10%),AND(F8538="Technology",C8538="Same Day",I8538&gt;6),H8538-(H8538*12%),AND(F8538="Office Supplies",OR(C8538="Second Day",C8538="Standard Class"),I8538&gt;4),H8538-(H8538*8%)),H8538)</f>
        <v>18.312000000000001</v>
      </c>
      <c r="N8538" s="2" cm="1">
        <f t="array" ref="N8538">IFERROR(_xlfn.IFS(AND(J8538="Yes",F8538="Furniture",OR(C8538="Second Day",C8538="Standard Class"),I8538&gt;3),H8538-(H8538*15%),AND(J8538="Yes",F8538="Technology",C8538="Same Day",I8538&gt;4),H8538-(H8538*18%),AND(J8538="Yes",F8538="Office Supplies",C8538="First Class",I8538&gt;5),H8538-(H8538*20%)),H8538)</f>
        <v>18.312000000000001</v>
      </c>
      <c r="O8538" s="2"/>
    </row>
    <row r="8539" spans="1:15" ht="15.75" customHeight="1" x14ac:dyDescent="0.3">
      <c r="A8539" s="2" t="s">
        <v>4288</v>
      </c>
      <c r="B8539" s="3">
        <v>42162</v>
      </c>
      <c r="C8539" s="2" t="s">
        <v>24</v>
      </c>
      <c r="D8539" s="2" t="s">
        <v>38</v>
      </c>
      <c r="E8539" s="2" t="s">
        <v>46</v>
      </c>
      <c r="F8539" s="2" t="s">
        <v>21</v>
      </c>
      <c r="G8539" s="2" t="s">
        <v>35</v>
      </c>
      <c r="H8539" s="2">
        <v>25.920000000000005</v>
      </c>
      <c r="I8539" s="2">
        <v>5</v>
      </c>
      <c r="J8539" s="2" t="s">
        <v>16</v>
      </c>
      <c r="K8539" s="2">
        <f t="shared" si="266"/>
        <v>25.920000000000005</v>
      </c>
      <c r="L8539" s="2">
        <f t="shared" si="267"/>
        <v>25.920000000000005</v>
      </c>
      <c r="M8539" s="2" cm="1">
        <f t="array" ref="M8539">IFERROR(_xlfn.IFS(AND(F8539="Furniture",C8539="First Class",I8539&gt;5),H8539-(H8539*10%),AND(F8539="Technology",C8539="Same Day",I8539&gt;6),H8539-(H8539*12%),AND(F8539="Office Supplies",OR(C8539="Second Day",C8539="Standard Class"),I8539&gt;4),H8539-(H8539*8%)),H8539)</f>
        <v>23.846400000000006</v>
      </c>
      <c r="N8539" s="2" cm="1">
        <f t="array" ref="N8539">IFERROR(_xlfn.IFS(AND(J8539="Yes",F8539="Furniture",OR(C8539="Second Day",C8539="Standard Class"),I8539&gt;3),H8539-(H8539*15%),AND(J8539="Yes",F8539="Technology",C8539="Same Day",I8539&gt;4),H8539-(H8539*18%),AND(J8539="Yes",F8539="Office Supplies",C8539="First Class",I8539&gt;5),H8539-(H8539*20%)),H8539)</f>
        <v>25.920000000000005</v>
      </c>
      <c r="O8539" s="2"/>
    </row>
    <row r="8540" spans="1:15" ht="15.75" customHeight="1" x14ac:dyDescent="0.3">
      <c r="A8540" s="2" t="s">
        <v>4288</v>
      </c>
      <c r="B8540" s="3">
        <v>42162</v>
      </c>
      <c r="C8540" s="2" t="s">
        <v>24</v>
      </c>
      <c r="D8540" s="2" t="s">
        <v>38</v>
      </c>
      <c r="E8540" s="2" t="s">
        <v>46</v>
      </c>
      <c r="F8540" s="2" t="s">
        <v>21</v>
      </c>
      <c r="G8540" s="2" t="s">
        <v>29</v>
      </c>
      <c r="H8540" s="2">
        <v>8.016</v>
      </c>
      <c r="I8540" s="2">
        <v>3</v>
      </c>
      <c r="J8540" s="2" t="s">
        <v>16</v>
      </c>
      <c r="K8540" s="2">
        <f t="shared" si="266"/>
        <v>8.016</v>
      </c>
      <c r="L8540" s="2">
        <f t="shared" si="267"/>
        <v>8.016</v>
      </c>
      <c r="M8540" s="2" cm="1">
        <f t="array" ref="M8540">IFERROR(_xlfn.IFS(AND(F8540="Furniture",C8540="First Class",I8540&gt;5),H8540-(H8540*10%),AND(F8540="Technology",C8540="Same Day",I8540&gt;6),H8540-(H8540*12%),AND(F8540="Office Supplies",OR(C8540="Second Day",C8540="Standard Class"),I8540&gt;4),H8540-(H8540*8%)),H8540)</f>
        <v>8.016</v>
      </c>
      <c r="N8540" s="2" cm="1">
        <f t="array" ref="N8540">IFERROR(_xlfn.IFS(AND(J8540="Yes",F8540="Furniture",OR(C8540="Second Day",C8540="Standard Class"),I8540&gt;3),H8540-(H8540*15%),AND(J8540="Yes",F8540="Technology",C8540="Same Day",I8540&gt;4),H8540-(H8540*18%),AND(J8540="Yes",F8540="Office Supplies",C8540="First Class",I8540&gt;5),H8540-(H8540*20%)),H8540)</f>
        <v>8.016</v>
      </c>
      <c r="O8540" s="2"/>
    </row>
    <row r="8541" spans="1:15" ht="15.75" customHeight="1" x14ac:dyDescent="0.3">
      <c r="A8541" s="2" t="s">
        <v>4289</v>
      </c>
      <c r="B8541" s="3">
        <v>42803</v>
      </c>
      <c r="C8541" s="2" t="s">
        <v>24</v>
      </c>
      <c r="D8541" s="2" t="s">
        <v>12</v>
      </c>
      <c r="E8541" s="2" t="s">
        <v>20</v>
      </c>
      <c r="F8541" s="2" t="s">
        <v>30</v>
      </c>
      <c r="G8541" s="2" t="s">
        <v>194</v>
      </c>
      <c r="H8541" s="2">
        <v>479.98400000000004</v>
      </c>
      <c r="I8541" s="2">
        <v>2</v>
      </c>
      <c r="J8541" s="2" t="s">
        <v>16</v>
      </c>
      <c r="K8541" s="2">
        <f t="shared" si="266"/>
        <v>407.9864</v>
      </c>
      <c r="L8541" s="2">
        <f t="shared" si="267"/>
        <v>479.98400000000004</v>
      </c>
      <c r="M8541" s="2" cm="1">
        <f t="array" ref="M8541">IFERROR(_xlfn.IFS(AND(F8541="Furniture",C8541="First Class",I8541&gt;5),H8541-(H8541*10%),AND(F8541="Technology",C8541="Same Day",I8541&gt;6),H8541-(H8541*12%),AND(F8541="Office Supplies",OR(C8541="Second Day",C8541="Standard Class"),I8541&gt;4),H8541-(H8541*8%)),H8541)</f>
        <v>479.98400000000004</v>
      </c>
      <c r="N8541" s="2" cm="1">
        <f t="array" ref="N8541">IFERROR(_xlfn.IFS(AND(J8541="Yes",F8541="Furniture",OR(C8541="Second Day",C8541="Standard Class"),I8541&gt;3),H8541-(H8541*15%),AND(J8541="Yes",F8541="Technology",C8541="Same Day",I8541&gt;4),H8541-(H8541*18%),AND(J8541="Yes",F8541="Office Supplies",C8541="First Class",I8541&gt;5),H8541-(H8541*20%)),H8541)</f>
        <v>479.98400000000004</v>
      </c>
      <c r="O8541" s="2"/>
    </row>
    <row r="8542" spans="1:15" ht="15.75" customHeight="1" x14ac:dyDescent="0.3">
      <c r="A8542" s="2" t="s">
        <v>4289</v>
      </c>
      <c r="B8542" s="3">
        <v>42803</v>
      </c>
      <c r="C8542" s="2" t="s">
        <v>24</v>
      </c>
      <c r="D8542" s="2" t="s">
        <v>12</v>
      </c>
      <c r="E8542" s="2" t="s">
        <v>20</v>
      </c>
      <c r="F8542" s="2" t="s">
        <v>21</v>
      </c>
      <c r="G8542" s="2" t="s">
        <v>32</v>
      </c>
      <c r="H8542" s="2">
        <v>30.84</v>
      </c>
      <c r="I8542" s="2">
        <v>5</v>
      </c>
      <c r="J8542" s="2" t="s">
        <v>16</v>
      </c>
      <c r="K8542" s="2">
        <f t="shared" si="266"/>
        <v>30.84</v>
      </c>
      <c r="L8542" s="2">
        <f t="shared" si="267"/>
        <v>30.84</v>
      </c>
      <c r="M8542" s="2" cm="1">
        <f t="array" ref="M8542">IFERROR(_xlfn.IFS(AND(F8542="Furniture",C8542="First Class",I8542&gt;5),H8542-(H8542*10%),AND(F8542="Technology",C8542="Same Day",I8542&gt;6),H8542-(H8542*12%),AND(F8542="Office Supplies",OR(C8542="Second Day",C8542="Standard Class"),I8542&gt;4),H8542-(H8542*8%)),H8542)</f>
        <v>28.372799999999998</v>
      </c>
      <c r="N8542" s="2" cm="1">
        <f t="array" ref="N8542">IFERROR(_xlfn.IFS(AND(J8542="Yes",F8542="Furniture",OR(C8542="Second Day",C8542="Standard Class"),I8542&gt;3),H8542-(H8542*15%),AND(J8542="Yes",F8542="Technology",C8542="Same Day",I8542&gt;4),H8542-(H8542*18%),AND(J8542="Yes",F8542="Office Supplies",C8542="First Class",I8542&gt;5),H8542-(H8542*20%)),H8542)</f>
        <v>30.84</v>
      </c>
      <c r="O8542" s="2"/>
    </row>
    <row r="8543" spans="1:15" ht="15.75" customHeight="1" x14ac:dyDescent="0.3">
      <c r="A8543" s="2" t="s">
        <v>4290</v>
      </c>
      <c r="B8543" s="3">
        <v>42360</v>
      </c>
      <c r="C8543" s="2" t="s">
        <v>54</v>
      </c>
      <c r="D8543" s="2" t="s">
        <v>19</v>
      </c>
      <c r="E8543" s="2" t="s">
        <v>46</v>
      </c>
      <c r="F8543" s="2" t="s">
        <v>21</v>
      </c>
      <c r="G8543" s="2" t="s">
        <v>26</v>
      </c>
      <c r="H8543" s="2">
        <v>33.568000000000005</v>
      </c>
      <c r="I8543" s="2">
        <v>2</v>
      </c>
      <c r="J8543" s="2" t="s">
        <v>16</v>
      </c>
      <c r="K8543" s="2">
        <f t="shared" si="266"/>
        <v>33.568000000000005</v>
      </c>
      <c r="L8543" s="2">
        <f t="shared" si="267"/>
        <v>33.568000000000005</v>
      </c>
      <c r="M8543" s="2" cm="1">
        <f t="array" ref="M8543">IFERROR(_xlfn.IFS(AND(F8543="Furniture",C8543="First Class",I8543&gt;5),H8543-(H8543*10%),AND(F8543="Technology",C8543="Same Day",I8543&gt;6),H8543-(H8543*12%),AND(F8543="Office Supplies",OR(C8543="Second Day",C8543="Standard Class"),I8543&gt;4),H8543-(H8543*8%)),H8543)</f>
        <v>33.568000000000005</v>
      </c>
      <c r="N8543" s="2" cm="1">
        <f t="array" ref="N8543">IFERROR(_xlfn.IFS(AND(J8543="Yes",F8543="Furniture",OR(C8543="Second Day",C8543="Standard Class"),I8543&gt;3),H8543-(H8543*15%),AND(J8543="Yes",F8543="Technology",C8543="Same Day",I8543&gt;4),H8543-(H8543*18%),AND(J8543="Yes",F8543="Office Supplies",C8543="First Class",I8543&gt;5),H8543-(H8543*20%)),H8543)</f>
        <v>33.568000000000005</v>
      </c>
      <c r="O8543" s="2"/>
    </row>
    <row r="8544" spans="1:15" ht="15.75" customHeight="1" x14ac:dyDescent="0.3">
      <c r="A8544" s="2" t="s">
        <v>4290</v>
      </c>
      <c r="B8544" s="3">
        <v>42360</v>
      </c>
      <c r="C8544" s="2" t="s">
        <v>54</v>
      </c>
      <c r="D8544" s="2" t="s">
        <v>19</v>
      </c>
      <c r="E8544" s="2" t="s">
        <v>46</v>
      </c>
      <c r="F8544" s="2" t="s">
        <v>14</v>
      </c>
      <c r="G8544" s="2" t="s">
        <v>17</v>
      </c>
      <c r="H8544" s="2">
        <v>422.62499999999994</v>
      </c>
      <c r="I8544" s="2">
        <v>7</v>
      </c>
      <c r="J8544" s="2" t="s">
        <v>16</v>
      </c>
      <c r="K8544" s="2">
        <f t="shared" si="266"/>
        <v>359.23124999999993</v>
      </c>
      <c r="L8544" s="2">
        <f t="shared" si="267"/>
        <v>422.62499999999994</v>
      </c>
      <c r="M8544" s="2" cm="1">
        <f t="array" ref="M8544">IFERROR(_xlfn.IFS(AND(F8544="Furniture",C8544="First Class",I8544&gt;5),H8544-(H8544*10%),AND(F8544="Technology",C8544="Same Day",I8544&gt;6),H8544-(H8544*12%),AND(F8544="Office Supplies",OR(C8544="Second Day",C8544="Standard Class"),I8544&gt;4),H8544-(H8544*8%)),H8544)</f>
        <v>380.36249999999995</v>
      </c>
      <c r="N8544" s="2" cm="1">
        <f t="array" ref="N8544">IFERROR(_xlfn.IFS(AND(J8544="Yes",F8544="Furniture",OR(C8544="Second Day",C8544="Standard Class"),I8544&gt;3),H8544-(H8544*15%),AND(J8544="Yes",F8544="Technology",C8544="Same Day",I8544&gt;4),H8544-(H8544*18%),AND(J8544="Yes",F8544="Office Supplies",C8544="First Class",I8544&gt;5),H8544-(H8544*20%)),H8544)</f>
        <v>422.62499999999994</v>
      </c>
      <c r="O8544" s="2"/>
    </row>
    <row r="8545" spans="1:15" ht="15.75" customHeight="1" x14ac:dyDescent="0.3">
      <c r="A8545" s="2" t="s">
        <v>4291</v>
      </c>
      <c r="B8545" s="3">
        <v>41857</v>
      </c>
      <c r="C8545" s="2" t="s">
        <v>24</v>
      </c>
      <c r="D8545" s="2" t="s">
        <v>12</v>
      </c>
      <c r="E8545" s="2" t="s">
        <v>46</v>
      </c>
      <c r="F8545" s="2" t="s">
        <v>30</v>
      </c>
      <c r="G8545" s="2" t="s">
        <v>49</v>
      </c>
      <c r="H8545" s="2">
        <v>199.98</v>
      </c>
      <c r="I8545" s="2">
        <v>2</v>
      </c>
      <c r="J8545" s="2" t="s">
        <v>16</v>
      </c>
      <c r="K8545" s="2">
        <f t="shared" si="266"/>
        <v>199.98</v>
      </c>
      <c r="L8545" s="2">
        <f t="shared" si="267"/>
        <v>199.98</v>
      </c>
      <c r="M8545" s="2" cm="1">
        <f t="array" ref="M8545">IFERROR(_xlfn.IFS(AND(F8545="Furniture",C8545="First Class",I8545&gt;5),H8545-(H8545*10%),AND(F8545="Technology",C8545="Same Day",I8545&gt;6),H8545-(H8545*12%),AND(F8545="Office Supplies",OR(C8545="Second Day",C8545="Standard Class"),I8545&gt;4),H8545-(H8545*8%)),H8545)</f>
        <v>199.98</v>
      </c>
      <c r="N8545" s="2" cm="1">
        <f t="array" ref="N8545">IFERROR(_xlfn.IFS(AND(J8545="Yes",F8545="Furniture",OR(C8545="Second Day",C8545="Standard Class"),I8545&gt;3),H8545-(H8545*15%),AND(J8545="Yes",F8545="Technology",C8545="Same Day",I8545&gt;4),H8545-(H8545*18%),AND(J8545="Yes",F8545="Office Supplies",C8545="First Class",I8545&gt;5),H8545-(H8545*20%)),H8545)</f>
        <v>199.98</v>
      </c>
      <c r="O8545" s="2"/>
    </row>
    <row r="8546" spans="1:15" ht="15.75" customHeight="1" x14ac:dyDescent="0.3">
      <c r="A8546" s="2" t="s">
        <v>4292</v>
      </c>
      <c r="B8546" s="3">
        <v>42456</v>
      </c>
      <c r="C8546" s="2" t="s">
        <v>24</v>
      </c>
      <c r="D8546" s="2" t="s">
        <v>19</v>
      </c>
      <c r="E8546" s="2" t="s">
        <v>13</v>
      </c>
      <c r="F8546" s="2" t="s">
        <v>14</v>
      </c>
      <c r="G8546" s="2" t="s">
        <v>28</v>
      </c>
      <c r="H8546" s="2">
        <v>20.239999999999998</v>
      </c>
      <c r="I8546" s="2">
        <v>1</v>
      </c>
      <c r="J8546" s="2" t="s">
        <v>16</v>
      </c>
      <c r="K8546" s="2">
        <f t="shared" si="266"/>
        <v>20.239999999999998</v>
      </c>
      <c r="L8546" s="2">
        <f t="shared" si="267"/>
        <v>20.239999999999998</v>
      </c>
      <c r="M8546" s="2" cm="1">
        <f t="array" ref="M8546">IFERROR(_xlfn.IFS(AND(F8546="Furniture",C8546="First Class",I8546&gt;5),H8546-(H8546*10%),AND(F8546="Technology",C8546="Same Day",I8546&gt;6),H8546-(H8546*12%),AND(F8546="Office Supplies",OR(C8546="Second Day",C8546="Standard Class"),I8546&gt;4),H8546-(H8546*8%)),H8546)</f>
        <v>20.239999999999998</v>
      </c>
      <c r="N8546" s="2" cm="1">
        <f t="array" ref="N8546">IFERROR(_xlfn.IFS(AND(J8546="Yes",F8546="Furniture",OR(C8546="Second Day",C8546="Standard Class"),I8546&gt;3),H8546-(H8546*15%),AND(J8546="Yes",F8546="Technology",C8546="Same Day",I8546&gt;4),H8546-(H8546*18%),AND(J8546="Yes",F8546="Office Supplies",C8546="First Class",I8546&gt;5),H8546-(H8546*20%)),H8546)</f>
        <v>20.239999999999998</v>
      </c>
      <c r="O8546" s="2"/>
    </row>
    <row r="8547" spans="1:15" ht="15.75" customHeight="1" x14ac:dyDescent="0.3">
      <c r="A8547" s="2" t="s">
        <v>4292</v>
      </c>
      <c r="B8547" s="3">
        <v>42456</v>
      </c>
      <c r="C8547" s="2" t="s">
        <v>24</v>
      </c>
      <c r="D8547" s="2" t="s">
        <v>19</v>
      </c>
      <c r="E8547" s="2" t="s">
        <v>13</v>
      </c>
      <c r="F8547" s="2" t="s">
        <v>14</v>
      </c>
      <c r="G8547" s="2" t="s">
        <v>28</v>
      </c>
      <c r="H8547" s="2">
        <v>39.92</v>
      </c>
      <c r="I8547" s="2">
        <v>4</v>
      </c>
      <c r="J8547" s="2" t="s">
        <v>16</v>
      </c>
      <c r="K8547" s="2">
        <f t="shared" si="266"/>
        <v>39.92</v>
      </c>
      <c r="L8547" s="2">
        <f t="shared" si="267"/>
        <v>39.92</v>
      </c>
      <c r="M8547" s="2" cm="1">
        <f t="array" ref="M8547">IFERROR(_xlfn.IFS(AND(F8547="Furniture",C8547="First Class",I8547&gt;5),H8547-(H8547*10%),AND(F8547="Technology",C8547="Same Day",I8547&gt;6),H8547-(H8547*12%),AND(F8547="Office Supplies",OR(C8547="Second Day",C8547="Standard Class"),I8547&gt;4),H8547-(H8547*8%)),H8547)</f>
        <v>39.92</v>
      </c>
      <c r="N8547" s="2" cm="1">
        <f t="array" ref="N8547">IFERROR(_xlfn.IFS(AND(J8547="Yes",F8547="Furniture",OR(C8547="Second Day",C8547="Standard Class"),I8547&gt;3),H8547-(H8547*15%),AND(J8547="Yes",F8547="Technology",C8547="Same Day",I8547&gt;4),H8547-(H8547*18%),AND(J8547="Yes",F8547="Office Supplies",C8547="First Class",I8547&gt;5),H8547-(H8547*20%)),H8547)</f>
        <v>39.92</v>
      </c>
      <c r="O8547" s="2"/>
    </row>
    <row r="8548" spans="1:15" ht="15.75" customHeight="1" x14ac:dyDescent="0.3">
      <c r="A8548" s="2" t="s">
        <v>4292</v>
      </c>
      <c r="B8548" s="3">
        <v>42456</v>
      </c>
      <c r="C8548" s="2" t="s">
        <v>24</v>
      </c>
      <c r="D8548" s="2" t="s">
        <v>19</v>
      </c>
      <c r="E8548" s="2" t="s">
        <v>13</v>
      </c>
      <c r="F8548" s="2" t="s">
        <v>21</v>
      </c>
      <c r="G8548" s="2" t="s">
        <v>32</v>
      </c>
      <c r="H8548" s="2">
        <v>32.54</v>
      </c>
      <c r="I8548" s="2">
        <v>2</v>
      </c>
      <c r="J8548" s="2" t="s">
        <v>16</v>
      </c>
      <c r="K8548" s="2">
        <f t="shared" si="266"/>
        <v>32.54</v>
      </c>
      <c r="L8548" s="2">
        <f t="shared" si="267"/>
        <v>32.54</v>
      </c>
      <c r="M8548" s="2" cm="1">
        <f t="array" ref="M8548">IFERROR(_xlfn.IFS(AND(F8548="Furniture",C8548="First Class",I8548&gt;5),H8548-(H8548*10%),AND(F8548="Technology",C8548="Same Day",I8548&gt;6),H8548-(H8548*12%),AND(F8548="Office Supplies",OR(C8548="Second Day",C8548="Standard Class"),I8548&gt;4),H8548-(H8548*8%)),H8548)</f>
        <v>32.54</v>
      </c>
      <c r="N8548" s="2" cm="1">
        <f t="array" ref="N8548">IFERROR(_xlfn.IFS(AND(J8548="Yes",F8548="Furniture",OR(C8548="Second Day",C8548="Standard Class"),I8548&gt;3),H8548-(H8548*15%),AND(J8548="Yes",F8548="Technology",C8548="Same Day",I8548&gt;4),H8548-(H8548*18%),AND(J8548="Yes",F8548="Office Supplies",C8548="First Class",I8548&gt;5),H8548-(H8548*20%)),H8548)</f>
        <v>32.54</v>
      </c>
      <c r="O8548" s="2"/>
    </row>
    <row r="8549" spans="1:15" ht="15.75" customHeight="1" x14ac:dyDescent="0.3">
      <c r="A8549" s="2" t="s">
        <v>4293</v>
      </c>
      <c r="B8549" s="3">
        <v>42343</v>
      </c>
      <c r="C8549" s="2" t="s">
        <v>24</v>
      </c>
      <c r="D8549" s="2" t="s">
        <v>19</v>
      </c>
      <c r="E8549" s="2" t="s">
        <v>20</v>
      </c>
      <c r="F8549" s="2" t="s">
        <v>30</v>
      </c>
      <c r="G8549" s="2" t="s">
        <v>49</v>
      </c>
      <c r="H8549" s="2">
        <v>39</v>
      </c>
      <c r="I8549" s="2">
        <v>3</v>
      </c>
      <c r="J8549" s="2" t="s">
        <v>16</v>
      </c>
      <c r="K8549" s="2">
        <f t="shared" si="266"/>
        <v>39</v>
      </c>
      <c r="L8549" s="2">
        <f t="shared" si="267"/>
        <v>39</v>
      </c>
      <c r="M8549" s="2" cm="1">
        <f t="array" ref="M8549">IFERROR(_xlfn.IFS(AND(F8549="Furniture",C8549="First Class",I8549&gt;5),H8549-(H8549*10%),AND(F8549="Technology",C8549="Same Day",I8549&gt;6),H8549-(H8549*12%),AND(F8549="Office Supplies",OR(C8549="Second Day",C8549="Standard Class"),I8549&gt;4),H8549-(H8549*8%)),H8549)</f>
        <v>39</v>
      </c>
      <c r="N8549" s="2" cm="1">
        <f t="array" ref="N8549">IFERROR(_xlfn.IFS(AND(J8549="Yes",F8549="Furniture",OR(C8549="Second Day",C8549="Standard Class"),I8549&gt;3),H8549-(H8549*15%),AND(J8549="Yes",F8549="Technology",C8549="Same Day",I8549&gt;4),H8549-(H8549*18%),AND(J8549="Yes",F8549="Office Supplies",C8549="First Class",I8549&gt;5),H8549-(H8549*20%)),H8549)</f>
        <v>39</v>
      </c>
      <c r="O8549" s="2"/>
    </row>
    <row r="8550" spans="1:15" ht="15.75" customHeight="1" x14ac:dyDescent="0.3">
      <c r="A8550" s="2" t="s">
        <v>4293</v>
      </c>
      <c r="B8550" s="3">
        <v>42343</v>
      </c>
      <c r="C8550" s="2" t="s">
        <v>24</v>
      </c>
      <c r="D8550" s="2" t="s">
        <v>19</v>
      </c>
      <c r="E8550" s="2" t="s">
        <v>20</v>
      </c>
      <c r="F8550" s="2" t="s">
        <v>21</v>
      </c>
      <c r="G8550" s="2" t="s">
        <v>22</v>
      </c>
      <c r="H8550" s="2">
        <v>12.6</v>
      </c>
      <c r="I8550" s="2">
        <v>4</v>
      </c>
      <c r="J8550" s="2" t="s">
        <v>16</v>
      </c>
      <c r="K8550" s="2">
        <f t="shared" si="266"/>
        <v>12.6</v>
      </c>
      <c r="L8550" s="2">
        <f t="shared" si="267"/>
        <v>12.6</v>
      </c>
      <c r="M8550" s="2" cm="1">
        <f t="array" ref="M8550">IFERROR(_xlfn.IFS(AND(F8550="Furniture",C8550="First Class",I8550&gt;5),H8550-(H8550*10%),AND(F8550="Technology",C8550="Same Day",I8550&gt;6),H8550-(H8550*12%),AND(F8550="Office Supplies",OR(C8550="Second Day",C8550="Standard Class"),I8550&gt;4),H8550-(H8550*8%)),H8550)</f>
        <v>12.6</v>
      </c>
      <c r="N8550" s="2" cm="1">
        <f t="array" ref="N8550">IFERROR(_xlfn.IFS(AND(J8550="Yes",F8550="Furniture",OR(C8550="Second Day",C8550="Standard Class"),I8550&gt;3),H8550-(H8550*15%),AND(J8550="Yes",F8550="Technology",C8550="Same Day",I8550&gt;4),H8550-(H8550*18%),AND(J8550="Yes",F8550="Office Supplies",C8550="First Class",I8550&gt;5),H8550-(H8550*20%)),H8550)</f>
        <v>12.6</v>
      </c>
      <c r="O8550" s="2"/>
    </row>
    <row r="8551" spans="1:15" ht="15.75" customHeight="1" x14ac:dyDescent="0.3">
      <c r="A8551" s="2" t="s">
        <v>4294</v>
      </c>
      <c r="B8551" s="3">
        <v>42258</v>
      </c>
      <c r="C8551" s="2" t="s">
        <v>54</v>
      </c>
      <c r="D8551" s="2" t="s">
        <v>19</v>
      </c>
      <c r="E8551" s="2" t="s">
        <v>20</v>
      </c>
      <c r="F8551" s="2" t="s">
        <v>14</v>
      </c>
      <c r="G8551" s="2" t="s">
        <v>28</v>
      </c>
      <c r="H8551" s="2">
        <v>24.64</v>
      </c>
      <c r="I8551" s="2">
        <v>4</v>
      </c>
      <c r="J8551" s="2" t="s">
        <v>16</v>
      </c>
      <c r="K8551" s="2">
        <f t="shared" si="266"/>
        <v>24.64</v>
      </c>
      <c r="L8551" s="2">
        <f t="shared" si="267"/>
        <v>24.64</v>
      </c>
      <c r="M8551" s="2" cm="1">
        <f t="array" ref="M8551">IFERROR(_xlfn.IFS(AND(F8551="Furniture",C8551="First Class",I8551&gt;5),H8551-(H8551*10%),AND(F8551="Technology",C8551="Same Day",I8551&gt;6),H8551-(H8551*12%),AND(F8551="Office Supplies",OR(C8551="Second Day",C8551="Standard Class"),I8551&gt;4),H8551-(H8551*8%)),H8551)</f>
        <v>24.64</v>
      </c>
      <c r="N8551" s="2" cm="1">
        <f t="array" ref="N8551">IFERROR(_xlfn.IFS(AND(J8551="Yes",F8551="Furniture",OR(C8551="Second Day",C8551="Standard Class"),I8551&gt;3),H8551-(H8551*15%),AND(J8551="Yes",F8551="Technology",C8551="Same Day",I8551&gt;4),H8551-(H8551*18%),AND(J8551="Yes",F8551="Office Supplies",C8551="First Class",I8551&gt;5),H8551-(H8551*20%)),H8551)</f>
        <v>24.64</v>
      </c>
      <c r="O8551" s="2"/>
    </row>
    <row r="8552" spans="1:15" ht="15.75" customHeight="1" x14ac:dyDescent="0.3">
      <c r="A8552" s="2" t="s">
        <v>4295</v>
      </c>
      <c r="B8552" s="3">
        <v>42202</v>
      </c>
      <c r="C8552" s="2" t="s">
        <v>24</v>
      </c>
      <c r="D8552" s="2" t="s">
        <v>19</v>
      </c>
      <c r="E8552" s="2" t="s">
        <v>39</v>
      </c>
      <c r="F8552" s="2" t="s">
        <v>21</v>
      </c>
      <c r="G8552" s="2" t="s">
        <v>22</v>
      </c>
      <c r="H8552" s="2">
        <v>6.2640000000000002</v>
      </c>
      <c r="I8552" s="2">
        <v>3</v>
      </c>
      <c r="J8552" s="2" t="s">
        <v>16</v>
      </c>
      <c r="K8552" s="2">
        <f t="shared" si="266"/>
        <v>6.2640000000000002</v>
      </c>
      <c r="L8552" s="2">
        <f t="shared" si="267"/>
        <v>6.2640000000000002</v>
      </c>
      <c r="M8552" s="2" cm="1">
        <f t="array" ref="M8552">IFERROR(_xlfn.IFS(AND(F8552="Furniture",C8552="First Class",I8552&gt;5),H8552-(H8552*10%),AND(F8552="Technology",C8552="Same Day",I8552&gt;6),H8552-(H8552*12%),AND(F8552="Office Supplies",OR(C8552="Second Day",C8552="Standard Class"),I8552&gt;4),H8552-(H8552*8%)),H8552)</f>
        <v>6.2640000000000002</v>
      </c>
      <c r="N8552" s="2" cm="1">
        <f t="array" ref="N8552">IFERROR(_xlfn.IFS(AND(J8552="Yes",F8552="Furniture",OR(C8552="Second Day",C8552="Standard Class"),I8552&gt;3),H8552-(H8552*15%),AND(J8552="Yes",F8552="Technology",C8552="Same Day",I8552&gt;4),H8552-(H8552*18%),AND(J8552="Yes",F8552="Office Supplies",C8552="First Class",I8552&gt;5),H8552-(H8552*20%)),H8552)</f>
        <v>6.2640000000000002</v>
      </c>
      <c r="O8552" s="2"/>
    </row>
    <row r="8553" spans="1:15" ht="15.75" customHeight="1" x14ac:dyDescent="0.3">
      <c r="A8553" s="2" t="s">
        <v>4295</v>
      </c>
      <c r="B8553" s="3">
        <v>42202</v>
      </c>
      <c r="C8553" s="2" t="s">
        <v>24</v>
      </c>
      <c r="D8553" s="2" t="s">
        <v>19</v>
      </c>
      <c r="E8553" s="2" t="s">
        <v>39</v>
      </c>
      <c r="F8553" s="2" t="s">
        <v>21</v>
      </c>
      <c r="G8553" s="2" t="s">
        <v>64</v>
      </c>
      <c r="H8553" s="2">
        <v>14.432</v>
      </c>
      <c r="I8553" s="2">
        <v>4</v>
      </c>
      <c r="J8553" s="2" t="s">
        <v>16</v>
      </c>
      <c r="K8553" s="2">
        <f t="shared" si="266"/>
        <v>14.432</v>
      </c>
      <c r="L8553" s="2">
        <f t="shared" si="267"/>
        <v>14.432</v>
      </c>
      <c r="M8553" s="2" cm="1">
        <f t="array" ref="M8553">IFERROR(_xlfn.IFS(AND(F8553="Furniture",C8553="First Class",I8553&gt;5),H8553-(H8553*10%),AND(F8553="Technology",C8553="Same Day",I8553&gt;6),H8553-(H8553*12%),AND(F8553="Office Supplies",OR(C8553="Second Day",C8553="Standard Class"),I8553&gt;4),H8553-(H8553*8%)),H8553)</f>
        <v>14.432</v>
      </c>
      <c r="N8553" s="2" cm="1">
        <f t="array" ref="N8553">IFERROR(_xlfn.IFS(AND(J8553="Yes",F8553="Furniture",OR(C8553="Second Day",C8553="Standard Class"),I8553&gt;3),H8553-(H8553*15%),AND(J8553="Yes",F8553="Technology",C8553="Same Day",I8553&gt;4),H8553-(H8553*18%),AND(J8553="Yes",F8553="Office Supplies",C8553="First Class",I8553&gt;5),H8553-(H8553*20%)),H8553)</f>
        <v>14.432</v>
      </c>
      <c r="O8553" s="2"/>
    </row>
    <row r="8554" spans="1:15" ht="15.75" customHeight="1" x14ac:dyDescent="0.3">
      <c r="A8554" s="2" t="s">
        <v>4296</v>
      </c>
      <c r="B8554" s="3">
        <v>41789</v>
      </c>
      <c r="C8554" s="2" t="s">
        <v>24</v>
      </c>
      <c r="D8554" s="2" t="s">
        <v>19</v>
      </c>
      <c r="E8554" s="2" t="s">
        <v>39</v>
      </c>
      <c r="F8554" s="2" t="s">
        <v>30</v>
      </c>
      <c r="G8554" s="2" t="s">
        <v>194</v>
      </c>
      <c r="H8554" s="2">
        <v>719.97600000000011</v>
      </c>
      <c r="I8554" s="2">
        <v>3</v>
      </c>
      <c r="J8554" s="2" t="s">
        <v>16</v>
      </c>
      <c r="K8554" s="2">
        <f t="shared" si="266"/>
        <v>611.97960000000012</v>
      </c>
      <c r="L8554" s="2">
        <f t="shared" si="267"/>
        <v>719.97600000000011</v>
      </c>
      <c r="M8554" s="2" cm="1">
        <f t="array" ref="M8554">IFERROR(_xlfn.IFS(AND(F8554="Furniture",C8554="First Class",I8554&gt;5),H8554-(H8554*10%),AND(F8554="Technology",C8554="Same Day",I8554&gt;6),H8554-(H8554*12%),AND(F8554="Office Supplies",OR(C8554="Second Day",C8554="Standard Class"),I8554&gt;4),H8554-(H8554*8%)),H8554)</f>
        <v>719.97600000000011</v>
      </c>
      <c r="N8554" s="2" cm="1">
        <f t="array" ref="N8554">IFERROR(_xlfn.IFS(AND(J8554="Yes",F8554="Furniture",OR(C8554="Second Day",C8554="Standard Class"),I8554&gt;3),H8554-(H8554*15%),AND(J8554="Yes",F8554="Technology",C8554="Same Day",I8554&gt;4),H8554-(H8554*18%),AND(J8554="Yes",F8554="Office Supplies",C8554="First Class",I8554&gt;5),H8554-(H8554*20%)),H8554)</f>
        <v>719.97600000000011</v>
      </c>
      <c r="O8554" s="2"/>
    </row>
    <row r="8555" spans="1:15" ht="15.75" customHeight="1" x14ac:dyDescent="0.3">
      <c r="A8555" s="2" t="s">
        <v>4297</v>
      </c>
      <c r="B8555" s="3">
        <v>43052</v>
      </c>
      <c r="C8555" s="2" t="s">
        <v>24</v>
      </c>
      <c r="D8555" s="2" t="s">
        <v>12</v>
      </c>
      <c r="E8555" s="2" t="s">
        <v>13</v>
      </c>
      <c r="F8555" s="2" t="s">
        <v>30</v>
      </c>
      <c r="G8555" s="2" t="s">
        <v>49</v>
      </c>
      <c r="H8555" s="2">
        <v>239.92</v>
      </c>
      <c r="I8555" s="2">
        <v>8</v>
      </c>
      <c r="J8555" s="2" t="s">
        <v>16</v>
      </c>
      <c r="K8555" s="2">
        <f t="shared" si="266"/>
        <v>203.93199999999999</v>
      </c>
      <c r="L8555" s="2">
        <f t="shared" si="267"/>
        <v>239.92</v>
      </c>
      <c r="M8555" s="2" cm="1">
        <f t="array" ref="M8555">IFERROR(_xlfn.IFS(AND(F8555="Furniture",C8555="First Class",I8555&gt;5),H8555-(H8555*10%),AND(F8555="Technology",C8555="Same Day",I8555&gt;6),H8555-(H8555*12%),AND(F8555="Office Supplies",OR(C8555="Second Day",C8555="Standard Class"),I8555&gt;4),H8555-(H8555*8%)),H8555)</f>
        <v>239.92</v>
      </c>
      <c r="N8555" s="2" cm="1">
        <f t="array" ref="N8555">IFERROR(_xlfn.IFS(AND(J8555="Yes",F8555="Furniture",OR(C8555="Second Day",C8555="Standard Class"),I8555&gt;3),H8555-(H8555*15%),AND(J8555="Yes",F8555="Technology",C8555="Same Day",I8555&gt;4),H8555-(H8555*18%),AND(J8555="Yes",F8555="Office Supplies",C8555="First Class",I8555&gt;5),H8555-(H8555*20%)),H8555)</f>
        <v>239.92</v>
      </c>
      <c r="O8555" s="2"/>
    </row>
    <row r="8556" spans="1:15" ht="15.75" customHeight="1" x14ac:dyDescent="0.3">
      <c r="A8556" s="2" t="s">
        <v>4298</v>
      </c>
      <c r="B8556" s="3">
        <v>42713</v>
      </c>
      <c r="C8556" s="2" t="s">
        <v>54</v>
      </c>
      <c r="D8556" s="2" t="s">
        <v>12</v>
      </c>
      <c r="E8556" s="2" t="s">
        <v>13</v>
      </c>
      <c r="F8556" s="2" t="s">
        <v>14</v>
      </c>
      <c r="G8556" s="2" t="s">
        <v>25</v>
      </c>
      <c r="H8556" s="2">
        <v>1056.8599999999999</v>
      </c>
      <c r="I8556" s="2">
        <v>7</v>
      </c>
      <c r="J8556" s="2" t="s">
        <v>16</v>
      </c>
      <c r="K8556" s="2">
        <f t="shared" si="266"/>
        <v>898.3309999999999</v>
      </c>
      <c r="L8556" s="2">
        <f t="shared" si="267"/>
        <v>1056.8599999999999</v>
      </c>
      <c r="M8556" s="2" cm="1">
        <f t="array" ref="M8556">IFERROR(_xlfn.IFS(AND(F8556="Furniture",C8556="First Class",I8556&gt;5),H8556-(H8556*10%),AND(F8556="Technology",C8556="Same Day",I8556&gt;6),H8556-(H8556*12%),AND(F8556="Office Supplies",OR(C8556="Second Day",C8556="Standard Class"),I8556&gt;4),H8556-(H8556*8%)),H8556)</f>
        <v>951.17399999999986</v>
      </c>
      <c r="N8556" s="2" cm="1">
        <f t="array" ref="N8556">IFERROR(_xlfn.IFS(AND(J8556="Yes",F8556="Furniture",OR(C8556="Second Day",C8556="Standard Class"),I8556&gt;3),H8556-(H8556*15%),AND(J8556="Yes",F8556="Technology",C8556="Same Day",I8556&gt;4),H8556-(H8556*18%),AND(J8556="Yes",F8556="Office Supplies",C8556="First Class",I8556&gt;5),H8556-(H8556*20%)),H8556)</f>
        <v>1056.8599999999999</v>
      </c>
      <c r="O8556" s="2"/>
    </row>
    <row r="8557" spans="1:15" ht="15.75" customHeight="1" x14ac:dyDescent="0.3">
      <c r="A8557" s="2" t="s">
        <v>4299</v>
      </c>
      <c r="B8557" s="3">
        <v>42085</v>
      </c>
      <c r="C8557" s="2" t="s">
        <v>208</v>
      </c>
      <c r="D8557" s="2" t="s">
        <v>12</v>
      </c>
      <c r="E8557" s="2" t="s">
        <v>13</v>
      </c>
      <c r="F8557" s="2" t="s">
        <v>30</v>
      </c>
      <c r="G8557" s="2" t="s">
        <v>49</v>
      </c>
      <c r="H8557" s="2">
        <v>447.94399999999996</v>
      </c>
      <c r="I8557" s="2">
        <v>7</v>
      </c>
      <c r="J8557" s="2" t="s">
        <v>16</v>
      </c>
      <c r="K8557" s="2">
        <f t="shared" si="266"/>
        <v>380.75239999999997</v>
      </c>
      <c r="L8557" s="2">
        <f t="shared" si="267"/>
        <v>447.94399999999996</v>
      </c>
      <c r="M8557" s="2" cm="1">
        <f t="array" ref="M8557">IFERROR(_xlfn.IFS(AND(F8557="Furniture",C8557="First Class",I8557&gt;5),H8557-(H8557*10%),AND(F8557="Technology",C8557="Same Day",I8557&gt;6),H8557-(H8557*12%),AND(F8557="Office Supplies",OR(C8557="Second Day",C8557="Standard Class"),I8557&gt;4),H8557-(H8557*8%)),H8557)</f>
        <v>394.19071999999994</v>
      </c>
      <c r="N8557" s="2" cm="1">
        <f t="array" ref="N8557">IFERROR(_xlfn.IFS(AND(J8557="Yes",F8557="Furniture",OR(C8557="Second Day",C8557="Standard Class"),I8557&gt;3),H8557-(H8557*15%),AND(J8557="Yes",F8557="Technology",C8557="Same Day",I8557&gt;4),H8557-(H8557*18%),AND(J8557="Yes",F8557="Office Supplies",C8557="First Class",I8557&gt;5),H8557-(H8557*20%)),H8557)</f>
        <v>447.94399999999996</v>
      </c>
      <c r="O8557" s="2"/>
    </row>
    <row r="8558" spans="1:15" ht="15.75" customHeight="1" x14ac:dyDescent="0.3">
      <c r="A8558" s="2" t="s">
        <v>4299</v>
      </c>
      <c r="B8558" s="3">
        <v>42085</v>
      </c>
      <c r="C8558" s="2" t="s">
        <v>208</v>
      </c>
      <c r="D8558" s="2" t="s">
        <v>12</v>
      </c>
      <c r="E8558" s="2" t="s">
        <v>13</v>
      </c>
      <c r="F8558" s="2" t="s">
        <v>21</v>
      </c>
      <c r="G8558" s="2" t="s">
        <v>26</v>
      </c>
      <c r="H8558" s="2">
        <v>150.40799999999999</v>
      </c>
      <c r="I8558" s="2">
        <v>9</v>
      </c>
      <c r="J8558" s="2" t="s">
        <v>16</v>
      </c>
      <c r="K8558" s="2">
        <f t="shared" si="266"/>
        <v>150.40799999999999</v>
      </c>
      <c r="L8558" s="2">
        <f t="shared" si="267"/>
        <v>150.40799999999999</v>
      </c>
      <c r="M8558" s="2" cm="1">
        <f t="array" ref="M8558">IFERROR(_xlfn.IFS(AND(F8558="Furniture",C8558="First Class",I8558&gt;5),H8558-(H8558*10%),AND(F8558="Technology",C8558="Same Day",I8558&gt;6),H8558-(H8558*12%),AND(F8558="Office Supplies",OR(C8558="Second Day",C8558="Standard Class"),I8558&gt;4),H8558-(H8558*8%)),H8558)</f>
        <v>150.40799999999999</v>
      </c>
      <c r="N8558" s="2" cm="1">
        <f t="array" ref="N8558">IFERROR(_xlfn.IFS(AND(J8558="Yes",F8558="Furniture",OR(C8558="Second Day",C8558="Standard Class"),I8558&gt;3),H8558-(H8558*15%),AND(J8558="Yes",F8558="Technology",C8558="Same Day",I8558&gt;4),H8558-(H8558*18%),AND(J8558="Yes",F8558="Office Supplies",C8558="First Class",I8558&gt;5),H8558-(H8558*20%)),H8558)</f>
        <v>150.40799999999999</v>
      </c>
      <c r="O8558" s="2"/>
    </row>
    <row r="8559" spans="1:15" ht="15.75" customHeight="1" x14ac:dyDescent="0.3">
      <c r="A8559" s="2" t="s">
        <v>4300</v>
      </c>
      <c r="B8559" s="3">
        <v>42727</v>
      </c>
      <c r="C8559" s="2" t="s">
        <v>11</v>
      </c>
      <c r="D8559" s="2" t="s">
        <v>19</v>
      </c>
      <c r="E8559" s="2" t="s">
        <v>39</v>
      </c>
      <c r="F8559" s="2" t="s">
        <v>30</v>
      </c>
      <c r="G8559" s="2" t="s">
        <v>31</v>
      </c>
      <c r="H8559" s="2">
        <v>453.57600000000002</v>
      </c>
      <c r="I8559" s="2">
        <v>3</v>
      </c>
      <c r="J8559" s="2" t="s">
        <v>16</v>
      </c>
      <c r="K8559" s="2">
        <f t="shared" si="266"/>
        <v>385.53960000000001</v>
      </c>
      <c r="L8559" s="2">
        <f t="shared" si="267"/>
        <v>453.57600000000002</v>
      </c>
      <c r="M8559" s="2" cm="1">
        <f t="array" ref="M8559">IFERROR(_xlfn.IFS(AND(F8559="Furniture",C8559="First Class",I8559&gt;5),H8559-(H8559*10%),AND(F8559="Technology",C8559="Same Day",I8559&gt;6),H8559-(H8559*12%),AND(F8559="Office Supplies",OR(C8559="Second Day",C8559="Standard Class"),I8559&gt;4),H8559-(H8559*8%)),H8559)</f>
        <v>453.57600000000002</v>
      </c>
      <c r="N8559" s="2" cm="1">
        <f t="array" ref="N8559">IFERROR(_xlfn.IFS(AND(J8559="Yes",F8559="Furniture",OR(C8559="Second Day",C8559="Standard Class"),I8559&gt;3),H8559-(H8559*15%),AND(J8559="Yes",F8559="Technology",C8559="Same Day",I8559&gt;4),H8559-(H8559*18%),AND(J8559="Yes",F8559="Office Supplies",C8559="First Class",I8559&gt;5),H8559-(H8559*20%)),H8559)</f>
        <v>453.57600000000002</v>
      </c>
      <c r="O8559" s="2"/>
    </row>
    <row r="8560" spans="1:15" ht="15.75" customHeight="1" x14ac:dyDescent="0.3">
      <c r="A8560" s="2" t="s">
        <v>4300</v>
      </c>
      <c r="B8560" s="3">
        <v>42727</v>
      </c>
      <c r="C8560" s="2" t="s">
        <v>11</v>
      </c>
      <c r="D8560" s="2" t="s">
        <v>19</v>
      </c>
      <c r="E8560" s="2" t="s">
        <v>39</v>
      </c>
      <c r="F8560" s="2" t="s">
        <v>21</v>
      </c>
      <c r="G8560" s="2" t="s">
        <v>22</v>
      </c>
      <c r="H8560" s="2">
        <v>45.36</v>
      </c>
      <c r="I8560" s="2">
        <v>9</v>
      </c>
      <c r="J8560" s="2" t="s">
        <v>16</v>
      </c>
      <c r="K8560" s="2">
        <f t="shared" si="266"/>
        <v>45.36</v>
      </c>
      <c r="L8560" s="2">
        <f t="shared" si="267"/>
        <v>45.36</v>
      </c>
      <c r="M8560" s="2" cm="1">
        <f t="array" ref="M8560">IFERROR(_xlfn.IFS(AND(F8560="Furniture",C8560="First Class",I8560&gt;5),H8560-(H8560*10%),AND(F8560="Technology",C8560="Same Day",I8560&gt;6),H8560-(H8560*12%),AND(F8560="Office Supplies",OR(C8560="Second Day",C8560="Standard Class"),I8560&gt;4),H8560-(H8560*8%)),H8560)</f>
        <v>45.36</v>
      </c>
      <c r="N8560" s="2" cm="1">
        <f t="array" ref="N8560">IFERROR(_xlfn.IFS(AND(J8560="Yes",F8560="Furniture",OR(C8560="Second Day",C8560="Standard Class"),I8560&gt;3),H8560-(H8560*15%),AND(J8560="Yes",F8560="Technology",C8560="Same Day",I8560&gt;4),H8560-(H8560*18%),AND(J8560="Yes",F8560="Office Supplies",C8560="First Class",I8560&gt;5),H8560-(H8560*20%)),H8560)</f>
        <v>45.36</v>
      </c>
      <c r="O8560" s="2"/>
    </row>
    <row r="8561" spans="1:15" ht="15.75" customHeight="1" x14ac:dyDescent="0.3">
      <c r="A8561" s="2" t="s">
        <v>4300</v>
      </c>
      <c r="B8561" s="3">
        <v>42727</v>
      </c>
      <c r="C8561" s="2" t="s">
        <v>11</v>
      </c>
      <c r="D8561" s="2" t="s">
        <v>19</v>
      </c>
      <c r="E8561" s="2" t="s">
        <v>39</v>
      </c>
      <c r="F8561" s="2" t="s">
        <v>30</v>
      </c>
      <c r="G8561" s="2" t="s">
        <v>31</v>
      </c>
      <c r="H8561" s="2">
        <v>287.88</v>
      </c>
      <c r="I8561" s="2">
        <v>3</v>
      </c>
      <c r="J8561" s="2" t="s">
        <v>16</v>
      </c>
      <c r="K8561" s="2">
        <f t="shared" si="266"/>
        <v>244.69800000000001</v>
      </c>
      <c r="L8561" s="2">
        <f t="shared" si="267"/>
        <v>287.88</v>
      </c>
      <c r="M8561" s="2" cm="1">
        <f t="array" ref="M8561">IFERROR(_xlfn.IFS(AND(F8561="Furniture",C8561="First Class",I8561&gt;5),H8561-(H8561*10%),AND(F8561="Technology",C8561="Same Day",I8561&gt;6),H8561-(H8561*12%),AND(F8561="Office Supplies",OR(C8561="Second Day",C8561="Standard Class"),I8561&gt;4),H8561-(H8561*8%)),H8561)</f>
        <v>287.88</v>
      </c>
      <c r="N8561" s="2" cm="1">
        <f t="array" ref="N8561">IFERROR(_xlfn.IFS(AND(J8561="Yes",F8561="Furniture",OR(C8561="Second Day",C8561="Standard Class"),I8561&gt;3),H8561-(H8561*15%),AND(J8561="Yes",F8561="Technology",C8561="Same Day",I8561&gt;4),H8561-(H8561*18%),AND(J8561="Yes",F8561="Office Supplies",C8561="First Class",I8561&gt;5),H8561-(H8561*20%)),H8561)</f>
        <v>287.88</v>
      </c>
      <c r="O8561" s="2"/>
    </row>
    <row r="8562" spans="1:15" ht="15.75" customHeight="1" x14ac:dyDescent="0.3">
      <c r="A8562" s="2" t="s">
        <v>4300</v>
      </c>
      <c r="B8562" s="3">
        <v>42727</v>
      </c>
      <c r="C8562" s="2" t="s">
        <v>11</v>
      </c>
      <c r="D8562" s="2" t="s">
        <v>19</v>
      </c>
      <c r="E8562" s="2" t="s">
        <v>39</v>
      </c>
      <c r="F8562" s="2" t="s">
        <v>30</v>
      </c>
      <c r="G8562" s="2" t="s">
        <v>31</v>
      </c>
      <c r="H8562" s="2">
        <v>131.88000000000002</v>
      </c>
      <c r="I8562" s="2">
        <v>3</v>
      </c>
      <c r="J8562" s="2" t="s">
        <v>16</v>
      </c>
      <c r="K8562" s="2">
        <f t="shared" si="266"/>
        <v>131.88000000000002</v>
      </c>
      <c r="L8562" s="2">
        <f t="shared" si="267"/>
        <v>131.88000000000002</v>
      </c>
      <c r="M8562" s="2" cm="1">
        <f t="array" ref="M8562">IFERROR(_xlfn.IFS(AND(F8562="Furniture",C8562="First Class",I8562&gt;5),H8562-(H8562*10%),AND(F8562="Technology",C8562="Same Day",I8562&gt;6),H8562-(H8562*12%),AND(F8562="Office Supplies",OR(C8562="Second Day",C8562="Standard Class"),I8562&gt;4),H8562-(H8562*8%)),H8562)</f>
        <v>131.88000000000002</v>
      </c>
      <c r="N8562" s="2" cm="1">
        <f t="array" ref="N8562">IFERROR(_xlfn.IFS(AND(J8562="Yes",F8562="Furniture",OR(C8562="Second Day",C8562="Standard Class"),I8562&gt;3),H8562-(H8562*15%),AND(J8562="Yes",F8562="Technology",C8562="Same Day",I8562&gt;4),H8562-(H8562*18%),AND(J8562="Yes",F8562="Office Supplies",C8562="First Class",I8562&gt;5),H8562-(H8562*20%)),H8562)</f>
        <v>131.88000000000002</v>
      </c>
      <c r="O8562" s="2"/>
    </row>
    <row r="8563" spans="1:15" ht="15.75" customHeight="1" x14ac:dyDescent="0.3">
      <c r="A8563" s="2" t="s">
        <v>4300</v>
      </c>
      <c r="B8563" s="3">
        <v>42727</v>
      </c>
      <c r="C8563" s="2" t="s">
        <v>11</v>
      </c>
      <c r="D8563" s="2" t="s">
        <v>19</v>
      </c>
      <c r="E8563" s="2" t="s">
        <v>39</v>
      </c>
      <c r="F8563" s="2" t="s">
        <v>14</v>
      </c>
      <c r="G8563" s="2" t="s">
        <v>28</v>
      </c>
      <c r="H8563" s="2">
        <v>2.3280000000000003</v>
      </c>
      <c r="I8563" s="2">
        <v>2</v>
      </c>
      <c r="J8563" s="2" t="s">
        <v>16</v>
      </c>
      <c r="K8563" s="2">
        <f t="shared" si="266"/>
        <v>2.3280000000000003</v>
      </c>
      <c r="L8563" s="2">
        <f t="shared" si="267"/>
        <v>2.3280000000000003</v>
      </c>
      <c r="M8563" s="2" cm="1">
        <f t="array" ref="M8563">IFERROR(_xlfn.IFS(AND(F8563="Furniture",C8563="First Class",I8563&gt;5),H8563-(H8563*10%),AND(F8563="Technology",C8563="Same Day",I8563&gt;6),H8563-(H8563*12%),AND(F8563="Office Supplies",OR(C8563="Second Day",C8563="Standard Class"),I8563&gt;4),H8563-(H8563*8%)),H8563)</f>
        <v>2.3280000000000003</v>
      </c>
      <c r="N8563" s="2" cm="1">
        <f t="array" ref="N8563">IFERROR(_xlfn.IFS(AND(J8563="Yes",F8563="Furniture",OR(C8563="Second Day",C8563="Standard Class"),I8563&gt;3),H8563-(H8563*15%),AND(J8563="Yes",F8563="Technology",C8563="Same Day",I8563&gt;4),H8563-(H8563*18%),AND(J8563="Yes",F8563="Office Supplies",C8563="First Class",I8563&gt;5),H8563-(H8563*20%)),H8563)</f>
        <v>2.3280000000000003</v>
      </c>
      <c r="O8563" s="2"/>
    </row>
    <row r="8564" spans="1:15" ht="15.75" customHeight="1" x14ac:dyDescent="0.3">
      <c r="A8564" s="2" t="s">
        <v>4301</v>
      </c>
      <c r="B8564" s="3">
        <v>42462</v>
      </c>
      <c r="C8564" s="2" t="s">
        <v>11</v>
      </c>
      <c r="D8564" s="2" t="s">
        <v>19</v>
      </c>
      <c r="E8564" s="2" t="s">
        <v>39</v>
      </c>
      <c r="F8564" s="2" t="s">
        <v>14</v>
      </c>
      <c r="G8564" s="2" t="s">
        <v>17</v>
      </c>
      <c r="H8564" s="2">
        <v>1454.9</v>
      </c>
      <c r="I8564" s="2">
        <v>5</v>
      </c>
      <c r="J8564" s="2" t="s">
        <v>16</v>
      </c>
      <c r="K8564" s="2">
        <f t="shared" si="266"/>
        <v>1236.665</v>
      </c>
      <c r="L8564" s="2">
        <f t="shared" si="267"/>
        <v>1454.9</v>
      </c>
      <c r="M8564" s="2" cm="1">
        <f t="array" ref="M8564">IFERROR(_xlfn.IFS(AND(F8564="Furniture",C8564="First Class",I8564&gt;5),H8564-(H8564*10%),AND(F8564="Technology",C8564="Same Day",I8564&gt;6),H8564-(H8564*12%),AND(F8564="Office Supplies",OR(C8564="Second Day",C8564="Standard Class"),I8564&gt;4),H8564-(H8564*8%)),H8564)</f>
        <v>1454.9</v>
      </c>
      <c r="N8564" s="2" cm="1">
        <f t="array" ref="N8564">IFERROR(_xlfn.IFS(AND(J8564="Yes",F8564="Furniture",OR(C8564="Second Day",C8564="Standard Class"),I8564&gt;3),H8564-(H8564*15%),AND(J8564="Yes",F8564="Technology",C8564="Same Day",I8564&gt;4),H8564-(H8564*18%),AND(J8564="Yes",F8564="Office Supplies",C8564="First Class",I8564&gt;5),H8564-(H8564*20%)),H8564)</f>
        <v>1454.9</v>
      </c>
      <c r="O8564" s="2"/>
    </row>
    <row r="8565" spans="1:15" ht="15.75" customHeight="1" x14ac:dyDescent="0.3">
      <c r="A8565" s="2" t="s">
        <v>4302</v>
      </c>
      <c r="B8565" s="3">
        <v>42855</v>
      </c>
      <c r="C8565" s="2" t="s">
        <v>24</v>
      </c>
      <c r="D8565" s="2" t="s">
        <v>38</v>
      </c>
      <c r="E8565" s="2" t="s">
        <v>13</v>
      </c>
      <c r="F8565" s="2" t="s">
        <v>21</v>
      </c>
      <c r="G8565" s="2" t="s">
        <v>32</v>
      </c>
      <c r="H8565" s="2">
        <v>4.8420000000000005</v>
      </c>
      <c r="I8565" s="2">
        <v>3</v>
      </c>
      <c r="J8565" s="2" t="s">
        <v>16</v>
      </c>
      <c r="K8565" s="2">
        <f t="shared" si="266"/>
        <v>4.8420000000000005</v>
      </c>
      <c r="L8565" s="2">
        <f t="shared" si="267"/>
        <v>4.8420000000000005</v>
      </c>
      <c r="M8565" s="2" cm="1">
        <f t="array" ref="M8565">IFERROR(_xlfn.IFS(AND(F8565="Furniture",C8565="First Class",I8565&gt;5),H8565-(H8565*10%),AND(F8565="Technology",C8565="Same Day",I8565&gt;6),H8565-(H8565*12%),AND(F8565="Office Supplies",OR(C8565="Second Day",C8565="Standard Class"),I8565&gt;4),H8565-(H8565*8%)),H8565)</f>
        <v>4.8420000000000005</v>
      </c>
      <c r="N8565" s="2" cm="1">
        <f t="array" ref="N8565">IFERROR(_xlfn.IFS(AND(J8565="Yes",F8565="Furniture",OR(C8565="Second Day",C8565="Standard Class"),I8565&gt;3),H8565-(H8565*15%),AND(J8565="Yes",F8565="Technology",C8565="Same Day",I8565&gt;4),H8565-(H8565*18%),AND(J8565="Yes",F8565="Office Supplies",C8565="First Class",I8565&gt;5),H8565-(H8565*20%)),H8565)</f>
        <v>4.8420000000000005</v>
      </c>
      <c r="O8565" s="2"/>
    </row>
    <row r="8566" spans="1:15" ht="15.75" customHeight="1" x14ac:dyDescent="0.3">
      <c r="A8566" s="2" t="s">
        <v>4302</v>
      </c>
      <c r="B8566" s="3">
        <v>42855</v>
      </c>
      <c r="C8566" s="2" t="s">
        <v>24</v>
      </c>
      <c r="D8566" s="2" t="s">
        <v>38</v>
      </c>
      <c r="E8566" s="2" t="s">
        <v>13</v>
      </c>
      <c r="F8566" s="2" t="s">
        <v>14</v>
      </c>
      <c r="G8566" s="2" t="s">
        <v>28</v>
      </c>
      <c r="H8566" s="2">
        <v>220.70400000000001</v>
      </c>
      <c r="I8566" s="2">
        <v>6</v>
      </c>
      <c r="J8566" s="2" t="s">
        <v>16</v>
      </c>
      <c r="K8566" s="2">
        <f t="shared" si="266"/>
        <v>220.70400000000001</v>
      </c>
      <c r="L8566" s="2">
        <f t="shared" si="267"/>
        <v>220.70400000000001</v>
      </c>
      <c r="M8566" s="2" cm="1">
        <f t="array" ref="M8566">IFERROR(_xlfn.IFS(AND(F8566="Furniture",C8566="First Class",I8566&gt;5),H8566-(H8566*10%),AND(F8566="Technology",C8566="Same Day",I8566&gt;6),H8566-(H8566*12%),AND(F8566="Office Supplies",OR(C8566="Second Day",C8566="Standard Class"),I8566&gt;4),H8566-(H8566*8%)),H8566)</f>
        <v>220.70400000000001</v>
      </c>
      <c r="N8566" s="2" cm="1">
        <f t="array" ref="N8566">IFERROR(_xlfn.IFS(AND(J8566="Yes",F8566="Furniture",OR(C8566="Second Day",C8566="Standard Class"),I8566&gt;3),H8566-(H8566*15%),AND(J8566="Yes",F8566="Technology",C8566="Same Day",I8566&gt;4),H8566-(H8566*18%),AND(J8566="Yes",F8566="Office Supplies",C8566="First Class",I8566&gt;5),H8566-(H8566*20%)),H8566)</f>
        <v>220.70400000000001</v>
      </c>
      <c r="O8566" s="2"/>
    </row>
    <row r="8567" spans="1:15" ht="15.75" customHeight="1" x14ac:dyDescent="0.3">
      <c r="A8567" s="2" t="s">
        <v>4303</v>
      </c>
      <c r="B8567" s="3">
        <v>42691</v>
      </c>
      <c r="C8567" s="2" t="s">
        <v>54</v>
      </c>
      <c r="D8567" s="2" t="s">
        <v>12</v>
      </c>
      <c r="E8567" s="2" t="s">
        <v>39</v>
      </c>
      <c r="F8567" s="2" t="s">
        <v>30</v>
      </c>
      <c r="G8567" s="2" t="s">
        <v>31</v>
      </c>
      <c r="H8567" s="2">
        <v>67.176000000000002</v>
      </c>
      <c r="I8567" s="2">
        <v>3</v>
      </c>
      <c r="J8567" s="2" t="s">
        <v>16</v>
      </c>
      <c r="K8567" s="2">
        <f t="shared" si="266"/>
        <v>67.176000000000002</v>
      </c>
      <c r="L8567" s="2">
        <f t="shared" si="267"/>
        <v>67.176000000000002</v>
      </c>
      <c r="M8567" s="2" cm="1">
        <f t="array" ref="M8567">IFERROR(_xlfn.IFS(AND(F8567="Furniture",C8567="First Class",I8567&gt;5),H8567-(H8567*10%),AND(F8567="Technology",C8567="Same Day",I8567&gt;6),H8567-(H8567*12%),AND(F8567="Office Supplies",OR(C8567="Second Day",C8567="Standard Class"),I8567&gt;4),H8567-(H8567*8%)),H8567)</f>
        <v>67.176000000000002</v>
      </c>
      <c r="N8567" s="2" cm="1">
        <f t="array" ref="N8567">IFERROR(_xlfn.IFS(AND(J8567="Yes",F8567="Furniture",OR(C8567="Second Day",C8567="Standard Class"),I8567&gt;3),H8567-(H8567*15%),AND(J8567="Yes",F8567="Technology",C8567="Same Day",I8567&gt;4),H8567-(H8567*18%),AND(J8567="Yes",F8567="Office Supplies",C8567="First Class",I8567&gt;5),H8567-(H8567*20%)),H8567)</f>
        <v>67.176000000000002</v>
      </c>
      <c r="O8567" s="2"/>
    </row>
    <row r="8568" spans="1:15" ht="15.75" customHeight="1" x14ac:dyDescent="0.3">
      <c r="A8568" s="2" t="s">
        <v>4303</v>
      </c>
      <c r="B8568" s="3">
        <v>42691</v>
      </c>
      <c r="C8568" s="2" t="s">
        <v>54</v>
      </c>
      <c r="D8568" s="2" t="s">
        <v>12</v>
      </c>
      <c r="E8568" s="2" t="s">
        <v>39</v>
      </c>
      <c r="F8568" s="2" t="s">
        <v>21</v>
      </c>
      <c r="G8568" s="2" t="s">
        <v>35</v>
      </c>
      <c r="H8568" s="2">
        <v>15.231999999999999</v>
      </c>
      <c r="I8568" s="2">
        <v>4</v>
      </c>
      <c r="J8568" s="2" t="s">
        <v>16</v>
      </c>
      <c r="K8568" s="2">
        <f t="shared" si="266"/>
        <v>15.231999999999999</v>
      </c>
      <c r="L8568" s="2">
        <f t="shared" si="267"/>
        <v>15.231999999999999</v>
      </c>
      <c r="M8568" s="2" cm="1">
        <f t="array" ref="M8568">IFERROR(_xlfn.IFS(AND(F8568="Furniture",C8568="First Class",I8568&gt;5),H8568-(H8568*10%),AND(F8568="Technology",C8568="Same Day",I8568&gt;6),H8568-(H8568*12%),AND(F8568="Office Supplies",OR(C8568="Second Day",C8568="Standard Class"),I8568&gt;4),H8568-(H8568*8%)),H8568)</f>
        <v>15.231999999999999</v>
      </c>
      <c r="N8568" s="2" cm="1">
        <f t="array" ref="N8568">IFERROR(_xlfn.IFS(AND(J8568="Yes",F8568="Furniture",OR(C8568="Second Day",C8568="Standard Class"),I8568&gt;3),H8568-(H8568*15%),AND(J8568="Yes",F8568="Technology",C8568="Same Day",I8568&gt;4),H8568-(H8568*18%),AND(J8568="Yes",F8568="Office Supplies",C8568="First Class",I8568&gt;5),H8568-(H8568*20%)),H8568)</f>
        <v>15.231999999999999</v>
      </c>
      <c r="O8568" s="2"/>
    </row>
    <row r="8569" spans="1:15" ht="15.75" customHeight="1" x14ac:dyDescent="0.3">
      <c r="A8569" s="2" t="s">
        <v>4304</v>
      </c>
      <c r="B8569" s="3">
        <v>42684</v>
      </c>
      <c r="C8569" s="2" t="s">
        <v>54</v>
      </c>
      <c r="D8569" s="2" t="s">
        <v>12</v>
      </c>
      <c r="E8569" s="2" t="s">
        <v>46</v>
      </c>
      <c r="F8569" s="2" t="s">
        <v>21</v>
      </c>
      <c r="G8569" s="2" t="s">
        <v>35</v>
      </c>
      <c r="H8569" s="2">
        <v>31.104000000000006</v>
      </c>
      <c r="I8569" s="2">
        <v>6</v>
      </c>
      <c r="J8569" s="2" t="s">
        <v>16</v>
      </c>
      <c r="K8569" s="2">
        <f t="shared" si="266"/>
        <v>31.104000000000006</v>
      </c>
      <c r="L8569" s="2">
        <f t="shared" si="267"/>
        <v>31.104000000000006</v>
      </c>
      <c r="M8569" s="2" cm="1">
        <f t="array" ref="M8569">IFERROR(_xlfn.IFS(AND(F8569="Furniture",C8569="First Class",I8569&gt;5),H8569-(H8569*10%),AND(F8569="Technology",C8569="Same Day",I8569&gt;6),H8569-(H8569*12%),AND(F8569="Office Supplies",OR(C8569="Second Day",C8569="Standard Class"),I8569&gt;4),H8569-(H8569*8%)),H8569)</f>
        <v>31.104000000000006</v>
      </c>
      <c r="N8569" s="2" cm="1">
        <f t="array" ref="N8569">IFERROR(_xlfn.IFS(AND(J8569="Yes",F8569="Furniture",OR(C8569="Second Day",C8569="Standard Class"),I8569&gt;3),H8569-(H8569*15%),AND(J8569="Yes",F8569="Technology",C8569="Same Day",I8569&gt;4),H8569-(H8569*18%),AND(J8569="Yes",F8569="Office Supplies",C8569="First Class",I8569&gt;5),H8569-(H8569*20%)),H8569)</f>
        <v>31.104000000000006</v>
      </c>
      <c r="O8569" s="2"/>
    </row>
    <row r="8570" spans="1:15" ht="15.75" customHeight="1" x14ac:dyDescent="0.3">
      <c r="A8570" s="2" t="s">
        <v>4305</v>
      </c>
      <c r="B8570" s="3">
        <v>42710</v>
      </c>
      <c r="C8570" s="2" t="s">
        <v>24</v>
      </c>
      <c r="D8570" s="2" t="s">
        <v>19</v>
      </c>
      <c r="E8570" s="2" t="s">
        <v>46</v>
      </c>
      <c r="F8570" s="2" t="s">
        <v>21</v>
      </c>
      <c r="G8570" s="2" t="s">
        <v>32</v>
      </c>
      <c r="H8570" s="2">
        <v>968.74400000000014</v>
      </c>
      <c r="I8570" s="2">
        <v>7</v>
      </c>
      <c r="J8570" s="2" t="s">
        <v>16</v>
      </c>
      <c r="K8570" s="2">
        <f t="shared" si="266"/>
        <v>823.43240000000014</v>
      </c>
      <c r="L8570" s="2">
        <f t="shared" si="267"/>
        <v>968.74400000000014</v>
      </c>
      <c r="M8570" s="2" cm="1">
        <f t="array" ref="M8570">IFERROR(_xlfn.IFS(AND(F8570="Furniture",C8570="First Class",I8570&gt;5),H8570-(H8570*10%),AND(F8570="Technology",C8570="Same Day",I8570&gt;6),H8570-(H8570*12%),AND(F8570="Office Supplies",OR(C8570="Second Day",C8570="Standard Class"),I8570&gt;4),H8570-(H8570*8%)),H8570)</f>
        <v>891.24448000000007</v>
      </c>
      <c r="N8570" s="2" cm="1">
        <f t="array" ref="N8570">IFERROR(_xlfn.IFS(AND(J8570="Yes",F8570="Furniture",OR(C8570="Second Day",C8570="Standard Class"),I8570&gt;3),H8570-(H8570*15%),AND(J8570="Yes",F8570="Technology",C8570="Same Day",I8570&gt;4),H8570-(H8570*18%),AND(J8570="Yes",F8570="Office Supplies",C8570="First Class",I8570&gt;5),H8570-(H8570*20%)),H8570)</f>
        <v>968.74400000000014</v>
      </c>
      <c r="O8570" s="2"/>
    </row>
    <row r="8571" spans="1:15" ht="15.75" customHeight="1" x14ac:dyDescent="0.3">
      <c r="A8571" s="2" t="s">
        <v>4305</v>
      </c>
      <c r="B8571" s="3">
        <v>42710</v>
      </c>
      <c r="C8571" s="2" t="s">
        <v>24</v>
      </c>
      <c r="D8571" s="2" t="s">
        <v>19</v>
      </c>
      <c r="E8571" s="2" t="s">
        <v>46</v>
      </c>
      <c r="F8571" s="2" t="s">
        <v>21</v>
      </c>
      <c r="G8571" s="2" t="s">
        <v>32</v>
      </c>
      <c r="H8571" s="2">
        <v>222.35199999999998</v>
      </c>
      <c r="I8571" s="2">
        <v>13</v>
      </c>
      <c r="J8571" s="2" t="s">
        <v>16</v>
      </c>
      <c r="K8571" s="2">
        <f t="shared" si="266"/>
        <v>222.35199999999998</v>
      </c>
      <c r="L8571" s="2">
        <f t="shared" si="267"/>
        <v>222.35199999999998</v>
      </c>
      <c r="M8571" s="2" cm="1">
        <f t="array" ref="M8571">IFERROR(_xlfn.IFS(AND(F8571="Furniture",C8571="First Class",I8571&gt;5),H8571-(H8571*10%),AND(F8571="Technology",C8571="Same Day",I8571&gt;6),H8571-(H8571*12%),AND(F8571="Office Supplies",OR(C8571="Second Day",C8571="Standard Class"),I8571&gt;4),H8571-(H8571*8%)),H8571)</f>
        <v>204.56383999999997</v>
      </c>
      <c r="N8571" s="2" cm="1">
        <f t="array" ref="N8571">IFERROR(_xlfn.IFS(AND(J8571="Yes",F8571="Furniture",OR(C8571="Second Day",C8571="Standard Class"),I8571&gt;3),H8571-(H8571*15%),AND(J8571="Yes",F8571="Technology",C8571="Same Day",I8571&gt;4),H8571-(H8571*18%),AND(J8571="Yes",F8571="Office Supplies",C8571="First Class",I8571&gt;5),H8571-(H8571*20%)),H8571)</f>
        <v>222.35199999999998</v>
      </c>
      <c r="O8571" s="2"/>
    </row>
    <row r="8572" spans="1:15" ht="15.75" customHeight="1" x14ac:dyDescent="0.3">
      <c r="A8572" s="2" t="s">
        <v>4305</v>
      </c>
      <c r="B8572" s="3">
        <v>42710</v>
      </c>
      <c r="C8572" s="2" t="s">
        <v>24</v>
      </c>
      <c r="D8572" s="2" t="s">
        <v>19</v>
      </c>
      <c r="E8572" s="2" t="s">
        <v>46</v>
      </c>
      <c r="F8572" s="2" t="s">
        <v>30</v>
      </c>
      <c r="G8572" s="2" t="s">
        <v>194</v>
      </c>
      <c r="H8572" s="2">
        <v>479.98400000000004</v>
      </c>
      <c r="I8572" s="2">
        <v>2</v>
      </c>
      <c r="J8572" s="2" t="s">
        <v>16</v>
      </c>
      <c r="K8572" s="2">
        <f t="shared" si="266"/>
        <v>407.9864</v>
      </c>
      <c r="L8572" s="2">
        <f t="shared" si="267"/>
        <v>479.98400000000004</v>
      </c>
      <c r="M8572" s="2" cm="1">
        <f t="array" ref="M8572">IFERROR(_xlfn.IFS(AND(F8572="Furniture",C8572="First Class",I8572&gt;5),H8572-(H8572*10%),AND(F8572="Technology",C8572="Same Day",I8572&gt;6),H8572-(H8572*12%),AND(F8572="Office Supplies",OR(C8572="Second Day",C8572="Standard Class"),I8572&gt;4),H8572-(H8572*8%)),H8572)</f>
        <v>479.98400000000004</v>
      </c>
      <c r="N8572" s="2" cm="1">
        <f t="array" ref="N8572">IFERROR(_xlfn.IFS(AND(J8572="Yes",F8572="Furniture",OR(C8572="Second Day",C8572="Standard Class"),I8572&gt;3),H8572-(H8572*15%),AND(J8572="Yes",F8572="Technology",C8572="Same Day",I8572&gt;4),H8572-(H8572*18%),AND(J8572="Yes",F8572="Office Supplies",C8572="First Class",I8572&gt;5),H8572-(H8572*20%)),H8572)</f>
        <v>479.98400000000004</v>
      </c>
      <c r="O8572" s="2"/>
    </row>
    <row r="8573" spans="1:15" ht="15.75" customHeight="1" x14ac:dyDescent="0.3">
      <c r="A8573" s="2" t="s">
        <v>4306</v>
      </c>
      <c r="B8573" s="3">
        <v>42463</v>
      </c>
      <c r="C8573" s="2" t="s">
        <v>208</v>
      </c>
      <c r="D8573" s="2" t="s">
        <v>38</v>
      </c>
      <c r="E8573" s="2" t="s">
        <v>39</v>
      </c>
      <c r="F8573" s="2" t="s">
        <v>21</v>
      </c>
      <c r="G8573" s="2" t="s">
        <v>35</v>
      </c>
      <c r="H8573" s="2">
        <v>10.272000000000002</v>
      </c>
      <c r="I8573" s="2">
        <v>3</v>
      </c>
      <c r="J8573" s="2" t="s">
        <v>16</v>
      </c>
      <c r="K8573" s="2">
        <f t="shared" si="266"/>
        <v>10.272000000000002</v>
      </c>
      <c r="L8573" s="2">
        <f t="shared" si="267"/>
        <v>10.272000000000002</v>
      </c>
      <c r="M8573" s="2" cm="1">
        <f t="array" ref="M8573">IFERROR(_xlfn.IFS(AND(F8573="Furniture",C8573="First Class",I8573&gt;5),H8573-(H8573*10%),AND(F8573="Technology",C8573="Same Day",I8573&gt;6),H8573-(H8573*12%),AND(F8573="Office Supplies",OR(C8573="Second Day",C8573="Standard Class"),I8573&gt;4),H8573-(H8573*8%)),H8573)</f>
        <v>10.272000000000002</v>
      </c>
      <c r="N8573" s="2" cm="1">
        <f t="array" ref="N8573">IFERROR(_xlfn.IFS(AND(J8573="Yes",F8573="Furniture",OR(C8573="Second Day",C8573="Standard Class"),I8573&gt;3),H8573-(H8573*15%),AND(J8573="Yes",F8573="Technology",C8573="Same Day",I8573&gt;4),H8573-(H8573*18%),AND(J8573="Yes",F8573="Office Supplies",C8573="First Class",I8573&gt;5),H8573-(H8573*20%)),H8573)</f>
        <v>10.272000000000002</v>
      </c>
      <c r="O8573" s="2"/>
    </row>
    <row r="8574" spans="1:15" ht="15.75" customHeight="1" x14ac:dyDescent="0.3">
      <c r="A8574" s="2" t="s">
        <v>4307</v>
      </c>
      <c r="B8574" s="3">
        <v>41971</v>
      </c>
      <c r="C8574" s="2" t="s">
        <v>24</v>
      </c>
      <c r="D8574" s="2" t="s">
        <v>12</v>
      </c>
      <c r="E8574" s="2" t="s">
        <v>39</v>
      </c>
      <c r="F8574" s="2" t="s">
        <v>30</v>
      </c>
      <c r="G8574" s="2" t="s">
        <v>122</v>
      </c>
      <c r="H8574" s="2">
        <v>998.84999999999991</v>
      </c>
      <c r="I8574" s="2">
        <v>5</v>
      </c>
      <c r="J8574" s="2" t="s">
        <v>16</v>
      </c>
      <c r="K8574" s="2">
        <f t="shared" si="266"/>
        <v>849.02249999999992</v>
      </c>
      <c r="L8574" s="2">
        <f t="shared" si="267"/>
        <v>998.84999999999991</v>
      </c>
      <c r="M8574" s="2" cm="1">
        <f t="array" ref="M8574">IFERROR(_xlfn.IFS(AND(F8574="Furniture",C8574="First Class",I8574&gt;5),H8574-(H8574*10%),AND(F8574="Technology",C8574="Same Day",I8574&gt;6),H8574-(H8574*12%),AND(F8574="Office Supplies",OR(C8574="Second Day",C8574="Standard Class"),I8574&gt;4),H8574-(H8574*8%)),H8574)</f>
        <v>998.84999999999991</v>
      </c>
      <c r="N8574" s="2" cm="1">
        <f t="array" ref="N8574">IFERROR(_xlfn.IFS(AND(J8574="Yes",F8574="Furniture",OR(C8574="Second Day",C8574="Standard Class"),I8574&gt;3),H8574-(H8574*15%),AND(J8574="Yes",F8574="Technology",C8574="Same Day",I8574&gt;4),H8574-(H8574*18%),AND(J8574="Yes",F8574="Office Supplies",C8574="First Class",I8574&gt;5),H8574-(H8574*20%)),H8574)</f>
        <v>998.84999999999991</v>
      </c>
      <c r="O8574" s="2"/>
    </row>
    <row r="8575" spans="1:15" ht="15.75" customHeight="1" x14ac:dyDescent="0.3">
      <c r="A8575" s="2" t="s">
        <v>4308</v>
      </c>
      <c r="B8575" s="3">
        <v>42297</v>
      </c>
      <c r="C8575" s="2" t="s">
        <v>54</v>
      </c>
      <c r="D8575" s="2" t="s">
        <v>12</v>
      </c>
      <c r="E8575" s="2" t="s">
        <v>46</v>
      </c>
      <c r="F8575" s="2" t="s">
        <v>21</v>
      </c>
      <c r="G8575" s="2" t="s">
        <v>35</v>
      </c>
      <c r="H8575" s="2">
        <v>24.56</v>
      </c>
      <c r="I8575" s="2">
        <v>2</v>
      </c>
      <c r="J8575" s="2" t="s">
        <v>16</v>
      </c>
      <c r="K8575" s="2">
        <f t="shared" si="266"/>
        <v>24.56</v>
      </c>
      <c r="L8575" s="2">
        <f t="shared" si="267"/>
        <v>24.56</v>
      </c>
      <c r="M8575" s="2" cm="1">
        <f t="array" ref="M8575">IFERROR(_xlfn.IFS(AND(F8575="Furniture",C8575="First Class",I8575&gt;5),H8575-(H8575*10%),AND(F8575="Technology",C8575="Same Day",I8575&gt;6),H8575-(H8575*12%),AND(F8575="Office Supplies",OR(C8575="Second Day",C8575="Standard Class"),I8575&gt;4),H8575-(H8575*8%)),H8575)</f>
        <v>24.56</v>
      </c>
      <c r="N8575" s="2" cm="1">
        <f t="array" ref="N8575">IFERROR(_xlfn.IFS(AND(J8575="Yes",F8575="Furniture",OR(C8575="Second Day",C8575="Standard Class"),I8575&gt;3),H8575-(H8575*15%),AND(J8575="Yes",F8575="Technology",C8575="Same Day",I8575&gt;4),H8575-(H8575*18%),AND(J8575="Yes",F8575="Office Supplies",C8575="First Class",I8575&gt;5),H8575-(H8575*20%)),H8575)</f>
        <v>24.56</v>
      </c>
      <c r="O8575" s="2"/>
    </row>
    <row r="8576" spans="1:15" ht="15.75" customHeight="1" x14ac:dyDescent="0.3">
      <c r="A8576" s="2" t="s">
        <v>4309</v>
      </c>
      <c r="B8576" s="3">
        <v>41901</v>
      </c>
      <c r="C8576" s="2" t="s">
        <v>208</v>
      </c>
      <c r="D8576" s="2" t="s">
        <v>38</v>
      </c>
      <c r="E8576" s="2" t="s">
        <v>20</v>
      </c>
      <c r="F8576" s="2" t="s">
        <v>21</v>
      </c>
      <c r="G8576" s="2" t="s">
        <v>64</v>
      </c>
      <c r="H8576" s="2">
        <v>5.67</v>
      </c>
      <c r="I8576" s="2">
        <v>3</v>
      </c>
      <c r="J8576" s="2" t="s">
        <v>16</v>
      </c>
      <c r="K8576" s="2">
        <f t="shared" si="266"/>
        <v>5.67</v>
      </c>
      <c r="L8576" s="2">
        <f t="shared" si="267"/>
        <v>5.67</v>
      </c>
      <c r="M8576" s="2" cm="1">
        <f t="array" ref="M8576">IFERROR(_xlfn.IFS(AND(F8576="Furniture",C8576="First Class",I8576&gt;5),H8576-(H8576*10%),AND(F8576="Technology",C8576="Same Day",I8576&gt;6),H8576-(H8576*12%),AND(F8576="Office Supplies",OR(C8576="Second Day",C8576="Standard Class"),I8576&gt;4),H8576-(H8576*8%)),H8576)</f>
        <v>5.67</v>
      </c>
      <c r="N8576" s="2" cm="1">
        <f t="array" ref="N8576">IFERROR(_xlfn.IFS(AND(J8576="Yes",F8576="Furniture",OR(C8576="Second Day",C8576="Standard Class"),I8576&gt;3),H8576-(H8576*15%),AND(J8576="Yes",F8576="Technology",C8576="Same Day",I8576&gt;4),H8576-(H8576*18%),AND(J8576="Yes",F8576="Office Supplies",C8576="First Class",I8576&gt;5),H8576-(H8576*20%)),H8576)</f>
        <v>5.67</v>
      </c>
      <c r="O8576" s="2"/>
    </row>
    <row r="8577" spans="1:15" ht="15.75" customHeight="1" x14ac:dyDescent="0.3">
      <c r="A8577" s="2" t="s">
        <v>4310</v>
      </c>
      <c r="B8577" s="3">
        <v>42974</v>
      </c>
      <c r="C8577" s="2" t="s">
        <v>11</v>
      </c>
      <c r="D8577" s="2" t="s">
        <v>12</v>
      </c>
      <c r="E8577" s="2" t="s">
        <v>13</v>
      </c>
      <c r="F8577" s="2" t="s">
        <v>21</v>
      </c>
      <c r="G8577" s="2" t="s">
        <v>33</v>
      </c>
      <c r="H8577" s="2">
        <v>14.336000000000002</v>
      </c>
      <c r="I8577" s="2">
        <v>4</v>
      </c>
      <c r="J8577" s="2" t="s">
        <v>43</v>
      </c>
      <c r="K8577" s="2">
        <f t="shared" si="266"/>
        <v>14.336000000000002</v>
      </c>
      <c r="L8577" s="2">
        <f t="shared" si="267"/>
        <v>13.905920000000002</v>
      </c>
      <c r="M8577" s="2" cm="1">
        <f t="array" ref="M8577">IFERROR(_xlfn.IFS(AND(F8577="Furniture",C8577="First Class",I8577&gt;5),H8577-(H8577*10%),AND(F8577="Technology",C8577="Same Day",I8577&gt;6),H8577-(H8577*12%),AND(F8577="Office Supplies",OR(C8577="Second Day",C8577="Standard Class"),I8577&gt;4),H8577-(H8577*8%)),H8577)</f>
        <v>14.336000000000002</v>
      </c>
      <c r="N8577" s="2" cm="1">
        <f t="array" ref="N8577">IFERROR(_xlfn.IFS(AND(J8577="Yes",F8577="Furniture",OR(C8577="Second Day",C8577="Standard Class"),I8577&gt;3),H8577-(H8577*15%),AND(J8577="Yes",F8577="Technology",C8577="Same Day",I8577&gt;4),H8577-(H8577*18%),AND(J8577="Yes",F8577="Office Supplies",C8577="First Class",I8577&gt;5),H8577-(H8577*20%)),H8577)</f>
        <v>14.336000000000002</v>
      </c>
      <c r="O8577" s="2"/>
    </row>
    <row r="8578" spans="1:15" ht="15.75" customHeight="1" x14ac:dyDescent="0.3">
      <c r="A8578" s="2" t="s">
        <v>4311</v>
      </c>
      <c r="B8578" s="3">
        <v>42919</v>
      </c>
      <c r="C8578" s="2" t="s">
        <v>54</v>
      </c>
      <c r="D8578" s="2" t="s">
        <v>12</v>
      </c>
      <c r="E8578" s="2" t="s">
        <v>46</v>
      </c>
      <c r="F8578" s="2" t="s">
        <v>14</v>
      </c>
      <c r="G8578" s="2" t="s">
        <v>28</v>
      </c>
      <c r="H8578" s="2">
        <v>102.3</v>
      </c>
      <c r="I8578" s="2">
        <v>1</v>
      </c>
      <c r="J8578" s="2" t="s">
        <v>16</v>
      </c>
      <c r="K8578" s="2">
        <f t="shared" si="266"/>
        <v>102.3</v>
      </c>
      <c r="L8578" s="2">
        <f t="shared" si="267"/>
        <v>102.3</v>
      </c>
      <c r="M8578" s="2" cm="1">
        <f t="array" ref="M8578">IFERROR(_xlfn.IFS(AND(F8578="Furniture",C8578="First Class",I8578&gt;5),H8578-(H8578*10%),AND(F8578="Technology",C8578="Same Day",I8578&gt;6),H8578-(H8578*12%),AND(F8578="Office Supplies",OR(C8578="Second Day",C8578="Standard Class"),I8578&gt;4),H8578-(H8578*8%)),H8578)</f>
        <v>102.3</v>
      </c>
      <c r="N8578" s="2" cm="1">
        <f t="array" ref="N8578">IFERROR(_xlfn.IFS(AND(J8578="Yes",F8578="Furniture",OR(C8578="Second Day",C8578="Standard Class"),I8578&gt;3),H8578-(H8578*15%),AND(J8578="Yes",F8578="Technology",C8578="Same Day",I8578&gt;4),H8578-(H8578*18%),AND(J8578="Yes",F8578="Office Supplies",C8578="First Class",I8578&gt;5),H8578-(H8578*20%)),H8578)</f>
        <v>102.3</v>
      </c>
      <c r="O8578" s="2"/>
    </row>
    <row r="8579" spans="1:15" ht="15.75" customHeight="1" x14ac:dyDescent="0.3">
      <c r="A8579" s="2" t="s">
        <v>4312</v>
      </c>
      <c r="B8579" s="3">
        <v>43091</v>
      </c>
      <c r="C8579" s="2" t="s">
        <v>24</v>
      </c>
      <c r="D8579" s="2" t="s">
        <v>12</v>
      </c>
      <c r="E8579" s="2" t="s">
        <v>39</v>
      </c>
      <c r="F8579" s="2" t="s">
        <v>14</v>
      </c>
      <c r="G8579" s="2" t="s">
        <v>25</v>
      </c>
      <c r="H8579" s="2">
        <v>607.52</v>
      </c>
      <c r="I8579" s="2">
        <v>2</v>
      </c>
      <c r="J8579" s="2" t="s">
        <v>16</v>
      </c>
      <c r="K8579" s="2">
        <f t="shared" ref="K8579:K8642" si="268">IF(H8579&gt;$Q$5,H8579-(H8579*15%),H8579)</f>
        <v>516.39199999999994</v>
      </c>
      <c r="L8579" s="2">
        <f t="shared" ref="L8579:L8642" si="269">IF(AND(J8579="Yes",D8579="Consumer"),H8579-(H8579*3%),IF(AND(J8579="Yes",D8579="Corporate"),H8579-(H8579*5%),IF(J8579="Yes",H8579-(H8579*7%),H8579)))</f>
        <v>607.52</v>
      </c>
      <c r="M8579" s="2" cm="1">
        <f t="array" ref="M8579">IFERROR(_xlfn.IFS(AND(F8579="Furniture",C8579="First Class",I8579&gt;5),H8579-(H8579*10%),AND(F8579="Technology",C8579="Same Day",I8579&gt;6),H8579-(H8579*12%),AND(F8579="Office Supplies",OR(C8579="Second Day",C8579="Standard Class"),I8579&gt;4),H8579-(H8579*8%)),H8579)</f>
        <v>607.52</v>
      </c>
      <c r="N8579" s="2" cm="1">
        <f t="array" ref="N8579">IFERROR(_xlfn.IFS(AND(J8579="Yes",F8579="Furniture",OR(C8579="Second Day",C8579="Standard Class"),I8579&gt;3),H8579-(H8579*15%),AND(J8579="Yes",F8579="Technology",C8579="Same Day",I8579&gt;4),H8579-(H8579*18%),AND(J8579="Yes",F8579="Office Supplies",C8579="First Class",I8579&gt;5),H8579-(H8579*20%)),H8579)</f>
        <v>607.52</v>
      </c>
      <c r="O8579" s="2"/>
    </row>
    <row r="8580" spans="1:15" ht="15.75" customHeight="1" x14ac:dyDescent="0.3">
      <c r="A8580" s="2" t="s">
        <v>4312</v>
      </c>
      <c r="B8580" s="3">
        <v>43091</v>
      </c>
      <c r="C8580" s="2" t="s">
        <v>24</v>
      </c>
      <c r="D8580" s="2" t="s">
        <v>12</v>
      </c>
      <c r="E8580" s="2" t="s">
        <v>39</v>
      </c>
      <c r="F8580" s="2" t="s">
        <v>21</v>
      </c>
      <c r="G8580" s="2" t="s">
        <v>26</v>
      </c>
      <c r="H8580" s="2">
        <v>31.16</v>
      </c>
      <c r="I8580" s="2">
        <v>2</v>
      </c>
      <c r="J8580" s="2" t="s">
        <v>16</v>
      </c>
      <c r="K8580" s="2">
        <f t="shared" si="268"/>
        <v>31.16</v>
      </c>
      <c r="L8580" s="2">
        <f t="shared" si="269"/>
        <v>31.16</v>
      </c>
      <c r="M8580" s="2" cm="1">
        <f t="array" ref="M8580">IFERROR(_xlfn.IFS(AND(F8580="Furniture",C8580="First Class",I8580&gt;5),H8580-(H8580*10%),AND(F8580="Technology",C8580="Same Day",I8580&gt;6),H8580-(H8580*12%),AND(F8580="Office Supplies",OR(C8580="Second Day",C8580="Standard Class"),I8580&gt;4),H8580-(H8580*8%)),H8580)</f>
        <v>31.16</v>
      </c>
      <c r="N8580" s="2" cm="1">
        <f t="array" ref="N8580">IFERROR(_xlfn.IFS(AND(J8580="Yes",F8580="Furniture",OR(C8580="Second Day",C8580="Standard Class"),I8580&gt;3),H8580-(H8580*15%),AND(J8580="Yes",F8580="Technology",C8580="Same Day",I8580&gt;4),H8580-(H8580*18%),AND(J8580="Yes",F8580="Office Supplies",C8580="First Class",I8580&gt;5),H8580-(H8580*20%)),H8580)</f>
        <v>31.16</v>
      </c>
      <c r="O8580" s="2"/>
    </row>
    <row r="8581" spans="1:15" ht="15.75" customHeight="1" x14ac:dyDescent="0.3">
      <c r="A8581" s="2" t="s">
        <v>4313</v>
      </c>
      <c r="B8581" s="3">
        <v>42731</v>
      </c>
      <c r="C8581" s="2" t="s">
        <v>24</v>
      </c>
      <c r="D8581" s="2" t="s">
        <v>12</v>
      </c>
      <c r="E8581" s="2" t="s">
        <v>13</v>
      </c>
      <c r="F8581" s="2" t="s">
        <v>21</v>
      </c>
      <c r="G8581" s="2" t="s">
        <v>22</v>
      </c>
      <c r="H8581" s="2">
        <v>2.61</v>
      </c>
      <c r="I8581" s="2">
        <v>1</v>
      </c>
      <c r="J8581" s="2" t="s">
        <v>16</v>
      </c>
      <c r="K8581" s="2">
        <f t="shared" si="268"/>
        <v>2.61</v>
      </c>
      <c r="L8581" s="2">
        <f t="shared" si="269"/>
        <v>2.61</v>
      </c>
      <c r="M8581" s="2" cm="1">
        <f t="array" ref="M8581">IFERROR(_xlfn.IFS(AND(F8581="Furniture",C8581="First Class",I8581&gt;5),H8581-(H8581*10%),AND(F8581="Technology",C8581="Same Day",I8581&gt;6),H8581-(H8581*12%),AND(F8581="Office Supplies",OR(C8581="Second Day",C8581="Standard Class"),I8581&gt;4),H8581-(H8581*8%)),H8581)</f>
        <v>2.61</v>
      </c>
      <c r="N8581" s="2" cm="1">
        <f t="array" ref="N8581">IFERROR(_xlfn.IFS(AND(J8581="Yes",F8581="Furniture",OR(C8581="Second Day",C8581="Standard Class"),I8581&gt;3),H8581-(H8581*15%),AND(J8581="Yes",F8581="Technology",C8581="Same Day",I8581&gt;4),H8581-(H8581*18%),AND(J8581="Yes",F8581="Office Supplies",C8581="First Class",I8581&gt;5),H8581-(H8581*20%)),H8581)</f>
        <v>2.61</v>
      </c>
      <c r="O8581" s="2"/>
    </row>
    <row r="8582" spans="1:15" ht="15.75" customHeight="1" x14ac:dyDescent="0.3">
      <c r="A8582" s="2" t="s">
        <v>4314</v>
      </c>
      <c r="B8582" s="3">
        <v>41779</v>
      </c>
      <c r="C8582" s="2" t="s">
        <v>11</v>
      </c>
      <c r="D8582" s="2" t="s">
        <v>19</v>
      </c>
      <c r="E8582" s="2" t="s">
        <v>39</v>
      </c>
      <c r="F8582" s="2" t="s">
        <v>14</v>
      </c>
      <c r="G8582" s="2" t="s">
        <v>28</v>
      </c>
      <c r="H8582" s="2">
        <v>10.332000000000001</v>
      </c>
      <c r="I8582" s="2">
        <v>3</v>
      </c>
      <c r="J8582" s="2" t="s">
        <v>16</v>
      </c>
      <c r="K8582" s="2">
        <f t="shared" si="268"/>
        <v>10.332000000000001</v>
      </c>
      <c r="L8582" s="2">
        <f t="shared" si="269"/>
        <v>10.332000000000001</v>
      </c>
      <c r="M8582" s="2" cm="1">
        <f t="array" ref="M8582">IFERROR(_xlfn.IFS(AND(F8582="Furniture",C8582="First Class",I8582&gt;5),H8582-(H8582*10%),AND(F8582="Technology",C8582="Same Day",I8582&gt;6),H8582-(H8582*12%),AND(F8582="Office Supplies",OR(C8582="Second Day",C8582="Standard Class"),I8582&gt;4),H8582-(H8582*8%)),H8582)</f>
        <v>10.332000000000001</v>
      </c>
      <c r="N8582" s="2" cm="1">
        <f t="array" ref="N8582">IFERROR(_xlfn.IFS(AND(J8582="Yes",F8582="Furniture",OR(C8582="Second Day",C8582="Standard Class"),I8582&gt;3),H8582-(H8582*15%),AND(J8582="Yes",F8582="Technology",C8582="Same Day",I8582&gt;4),H8582-(H8582*18%),AND(J8582="Yes",F8582="Office Supplies",C8582="First Class",I8582&gt;5),H8582-(H8582*20%)),H8582)</f>
        <v>10.332000000000001</v>
      </c>
      <c r="O8582" s="2"/>
    </row>
    <row r="8583" spans="1:15" ht="15.75" customHeight="1" x14ac:dyDescent="0.3">
      <c r="A8583" s="2" t="s">
        <v>4314</v>
      </c>
      <c r="B8583" s="3">
        <v>41779</v>
      </c>
      <c r="C8583" s="2" t="s">
        <v>11</v>
      </c>
      <c r="D8583" s="2" t="s">
        <v>19</v>
      </c>
      <c r="E8583" s="2" t="s">
        <v>39</v>
      </c>
      <c r="F8583" s="2" t="s">
        <v>21</v>
      </c>
      <c r="G8583" s="2" t="s">
        <v>35</v>
      </c>
      <c r="H8583" s="2">
        <v>10.368000000000002</v>
      </c>
      <c r="I8583" s="2">
        <v>2</v>
      </c>
      <c r="J8583" s="2" t="s">
        <v>16</v>
      </c>
      <c r="K8583" s="2">
        <f t="shared" si="268"/>
        <v>10.368000000000002</v>
      </c>
      <c r="L8583" s="2">
        <f t="shared" si="269"/>
        <v>10.368000000000002</v>
      </c>
      <c r="M8583" s="2" cm="1">
        <f t="array" ref="M8583">IFERROR(_xlfn.IFS(AND(F8583="Furniture",C8583="First Class",I8583&gt;5),H8583-(H8583*10%),AND(F8583="Technology",C8583="Same Day",I8583&gt;6),H8583-(H8583*12%),AND(F8583="Office Supplies",OR(C8583="Second Day",C8583="Standard Class"),I8583&gt;4),H8583-(H8583*8%)),H8583)</f>
        <v>10.368000000000002</v>
      </c>
      <c r="N8583" s="2" cm="1">
        <f t="array" ref="N8583">IFERROR(_xlfn.IFS(AND(J8583="Yes",F8583="Furniture",OR(C8583="Second Day",C8583="Standard Class"),I8583&gt;3),H8583-(H8583*15%),AND(J8583="Yes",F8583="Technology",C8583="Same Day",I8583&gt;4),H8583-(H8583*18%),AND(J8583="Yes",F8583="Office Supplies",C8583="First Class",I8583&gt;5),H8583-(H8583*20%)),H8583)</f>
        <v>10.368000000000002</v>
      </c>
      <c r="O8583" s="2"/>
    </row>
    <row r="8584" spans="1:15" ht="15.75" customHeight="1" x14ac:dyDescent="0.3">
      <c r="A8584" s="2" t="s">
        <v>4314</v>
      </c>
      <c r="B8584" s="3">
        <v>41779</v>
      </c>
      <c r="C8584" s="2" t="s">
        <v>11</v>
      </c>
      <c r="D8584" s="2" t="s">
        <v>19</v>
      </c>
      <c r="E8584" s="2" t="s">
        <v>39</v>
      </c>
      <c r="F8584" s="2" t="s">
        <v>30</v>
      </c>
      <c r="G8584" s="2" t="s">
        <v>49</v>
      </c>
      <c r="H8584" s="2">
        <v>20.784000000000002</v>
      </c>
      <c r="I8584" s="2">
        <v>2</v>
      </c>
      <c r="J8584" s="2" t="s">
        <v>16</v>
      </c>
      <c r="K8584" s="2">
        <f t="shared" si="268"/>
        <v>20.784000000000002</v>
      </c>
      <c r="L8584" s="2">
        <f t="shared" si="269"/>
        <v>20.784000000000002</v>
      </c>
      <c r="M8584" s="2" cm="1">
        <f t="array" ref="M8584">IFERROR(_xlfn.IFS(AND(F8584="Furniture",C8584="First Class",I8584&gt;5),H8584-(H8584*10%),AND(F8584="Technology",C8584="Same Day",I8584&gt;6),H8584-(H8584*12%),AND(F8584="Office Supplies",OR(C8584="Second Day",C8584="Standard Class"),I8584&gt;4),H8584-(H8584*8%)),H8584)</f>
        <v>20.784000000000002</v>
      </c>
      <c r="N8584" s="2" cm="1">
        <f t="array" ref="N8584">IFERROR(_xlfn.IFS(AND(J8584="Yes",F8584="Furniture",OR(C8584="Second Day",C8584="Standard Class"),I8584&gt;3),H8584-(H8584*15%),AND(J8584="Yes",F8584="Technology",C8584="Same Day",I8584&gt;4),H8584-(H8584*18%),AND(J8584="Yes",F8584="Office Supplies",C8584="First Class",I8584&gt;5),H8584-(H8584*20%)),H8584)</f>
        <v>20.784000000000002</v>
      </c>
      <c r="O8584" s="2"/>
    </row>
    <row r="8585" spans="1:15" ht="15.75" customHeight="1" x14ac:dyDescent="0.3">
      <c r="A8585" s="2" t="s">
        <v>4314</v>
      </c>
      <c r="B8585" s="3">
        <v>41779</v>
      </c>
      <c r="C8585" s="2" t="s">
        <v>11</v>
      </c>
      <c r="D8585" s="2" t="s">
        <v>19</v>
      </c>
      <c r="E8585" s="2" t="s">
        <v>39</v>
      </c>
      <c r="F8585" s="2" t="s">
        <v>21</v>
      </c>
      <c r="G8585" s="2" t="s">
        <v>26</v>
      </c>
      <c r="H8585" s="2">
        <v>66.959999999999994</v>
      </c>
      <c r="I8585" s="2">
        <v>5</v>
      </c>
      <c r="J8585" s="2" t="s">
        <v>16</v>
      </c>
      <c r="K8585" s="2">
        <f t="shared" si="268"/>
        <v>66.959999999999994</v>
      </c>
      <c r="L8585" s="2">
        <f t="shared" si="269"/>
        <v>66.959999999999994</v>
      </c>
      <c r="M8585" s="2" cm="1">
        <f t="array" ref="M8585">IFERROR(_xlfn.IFS(AND(F8585="Furniture",C8585="First Class",I8585&gt;5),H8585-(H8585*10%),AND(F8585="Technology",C8585="Same Day",I8585&gt;6),H8585-(H8585*12%),AND(F8585="Office Supplies",OR(C8585="Second Day",C8585="Standard Class"),I8585&gt;4),H8585-(H8585*8%)),H8585)</f>
        <v>66.959999999999994</v>
      </c>
      <c r="N8585" s="2" cm="1">
        <f t="array" ref="N8585">IFERROR(_xlfn.IFS(AND(J8585="Yes",F8585="Furniture",OR(C8585="Second Day",C8585="Standard Class"),I8585&gt;3),H8585-(H8585*15%),AND(J8585="Yes",F8585="Technology",C8585="Same Day",I8585&gt;4),H8585-(H8585*18%),AND(J8585="Yes",F8585="Office Supplies",C8585="First Class",I8585&gt;5),H8585-(H8585*20%)),H8585)</f>
        <v>66.959999999999994</v>
      </c>
      <c r="O8585" s="2"/>
    </row>
    <row r="8586" spans="1:15" ht="15.75" customHeight="1" x14ac:dyDescent="0.3">
      <c r="A8586" s="2" t="s">
        <v>4315</v>
      </c>
      <c r="B8586" s="3">
        <v>41674</v>
      </c>
      <c r="C8586" s="2" t="s">
        <v>11</v>
      </c>
      <c r="D8586" s="2" t="s">
        <v>19</v>
      </c>
      <c r="E8586" s="2" t="s">
        <v>20</v>
      </c>
      <c r="F8586" s="2" t="s">
        <v>21</v>
      </c>
      <c r="G8586" s="2" t="s">
        <v>32</v>
      </c>
      <c r="H8586" s="2">
        <v>17.248000000000001</v>
      </c>
      <c r="I8586" s="2">
        <v>2</v>
      </c>
      <c r="J8586" s="2" t="s">
        <v>16</v>
      </c>
      <c r="K8586" s="2">
        <f t="shared" si="268"/>
        <v>17.248000000000001</v>
      </c>
      <c r="L8586" s="2">
        <f t="shared" si="269"/>
        <v>17.248000000000001</v>
      </c>
      <c r="M8586" s="2" cm="1">
        <f t="array" ref="M8586">IFERROR(_xlfn.IFS(AND(F8586="Furniture",C8586="First Class",I8586&gt;5),H8586-(H8586*10%),AND(F8586="Technology",C8586="Same Day",I8586&gt;6),H8586-(H8586*12%),AND(F8586="Office Supplies",OR(C8586="Second Day",C8586="Standard Class"),I8586&gt;4),H8586-(H8586*8%)),H8586)</f>
        <v>17.248000000000001</v>
      </c>
      <c r="N8586" s="2" cm="1">
        <f t="array" ref="N8586">IFERROR(_xlfn.IFS(AND(J8586="Yes",F8586="Furniture",OR(C8586="Second Day",C8586="Standard Class"),I8586&gt;3),H8586-(H8586*15%),AND(J8586="Yes",F8586="Technology",C8586="Same Day",I8586&gt;4),H8586-(H8586*18%),AND(J8586="Yes",F8586="Office Supplies",C8586="First Class",I8586&gt;5),H8586-(H8586*20%)),H8586)</f>
        <v>17.248000000000001</v>
      </c>
      <c r="O8586" s="2"/>
    </row>
    <row r="8587" spans="1:15" ht="15.75" customHeight="1" x14ac:dyDescent="0.3">
      <c r="A8587" s="2" t="s">
        <v>4316</v>
      </c>
      <c r="B8587" s="3">
        <v>43078</v>
      </c>
      <c r="C8587" s="2" t="s">
        <v>24</v>
      </c>
      <c r="D8587" s="2" t="s">
        <v>12</v>
      </c>
      <c r="E8587" s="2" t="s">
        <v>46</v>
      </c>
      <c r="F8587" s="2" t="s">
        <v>21</v>
      </c>
      <c r="G8587" s="2" t="s">
        <v>32</v>
      </c>
      <c r="H8587" s="2">
        <v>11.088000000000003</v>
      </c>
      <c r="I8587" s="2">
        <v>7</v>
      </c>
      <c r="J8587" s="2" t="s">
        <v>16</v>
      </c>
      <c r="K8587" s="2">
        <f t="shared" si="268"/>
        <v>11.088000000000003</v>
      </c>
      <c r="L8587" s="2">
        <f t="shared" si="269"/>
        <v>11.088000000000003</v>
      </c>
      <c r="M8587" s="2" cm="1">
        <f t="array" ref="M8587">IFERROR(_xlfn.IFS(AND(F8587="Furniture",C8587="First Class",I8587&gt;5),H8587-(H8587*10%),AND(F8587="Technology",C8587="Same Day",I8587&gt;6),H8587-(H8587*12%),AND(F8587="Office Supplies",OR(C8587="Second Day",C8587="Standard Class"),I8587&gt;4),H8587-(H8587*8%)),H8587)</f>
        <v>10.200960000000002</v>
      </c>
      <c r="N8587" s="2" cm="1">
        <f t="array" ref="N8587">IFERROR(_xlfn.IFS(AND(J8587="Yes",F8587="Furniture",OR(C8587="Second Day",C8587="Standard Class"),I8587&gt;3),H8587-(H8587*15%),AND(J8587="Yes",F8587="Technology",C8587="Same Day",I8587&gt;4),H8587-(H8587*18%),AND(J8587="Yes",F8587="Office Supplies",C8587="First Class",I8587&gt;5),H8587-(H8587*20%)),H8587)</f>
        <v>11.088000000000003</v>
      </c>
      <c r="O8587" s="2"/>
    </row>
    <row r="8588" spans="1:15" ht="15.75" customHeight="1" x14ac:dyDescent="0.3">
      <c r="A8588" s="2" t="s">
        <v>4317</v>
      </c>
      <c r="B8588" s="3">
        <v>42927</v>
      </c>
      <c r="C8588" s="2" t="s">
        <v>24</v>
      </c>
      <c r="D8588" s="2" t="s">
        <v>19</v>
      </c>
      <c r="E8588" s="2" t="s">
        <v>20</v>
      </c>
      <c r="F8588" s="2" t="s">
        <v>30</v>
      </c>
      <c r="G8588" s="2" t="s">
        <v>49</v>
      </c>
      <c r="H8588" s="2">
        <v>1287.45</v>
      </c>
      <c r="I8588" s="2">
        <v>5</v>
      </c>
      <c r="J8588" s="2" t="s">
        <v>43</v>
      </c>
      <c r="K8588" s="2">
        <f t="shared" si="268"/>
        <v>1094.3325</v>
      </c>
      <c r="L8588" s="2">
        <f t="shared" si="269"/>
        <v>1223.0775000000001</v>
      </c>
      <c r="M8588" s="2" cm="1">
        <f t="array" ref="M8588">IFERROR(_xlfn.IFS(AND(F8588="Furniture",C8588="First Class",I8588&gt;5),H8588-(H8588*10%),AND(F8588="Technology",C8588="Same Day",I8588&gt;6),H8588-(H8588*12%),AND(F8588="Office Supplies",OR(C8588="Second Day",C8588="Standard Class"),I8588&gt;4),H8588-(H8588*8%)),H8588)</f>
        <v>1287.45</v>
      </c>
      <c r="N8588" s="2" cm="1">
        <f t="array" ref="N8588">IFERROR(_xlfn.IFS(AND(J8588="Yes",F8588="Furniture",OR(C8588="Second Day",C8588="Standard Class"),I8588&gt;3),H8588-(H8588*15%),AND(J8588="Yes",F8588="Technology",C8588="Same Day",I8588&gt;4),H8588-(H8588*18%),AND(J8588="Yes",F8588="Office Supplies",C8588="First Class",I8588&gt;5),H8588-(H8588*20%)),H8588)</f>
        <v>1287.45</v>
      </c>
      <c r="O8588" s="2"/>
    </row>
    <row r="8589" spans="1:15" ht="15.75" customHeight="1" x14ac:dyDescent="0.3">
      <c r="A8589" s="2" t="s">
        <v>4317</v>
      </c>
      <c r="B8589" s="3">
        <v>42927</v>
      </c>
      <c r="C8589" s="2" t="s">
        <v>24</v>
      </c>
      <c r="D8589" s="2" t="s">
        <v>19</v>
      </c>
      <c r="E8589" s="2" t="s">
        <v>20</v>
      </c>
      <c r="F8589" s="2" t="s">
        <v>21</v>
      </c>
      <c r="G8589" s="2" t="s">
        <v>33</v>
      </c>
      <c r="H8589" s="2">
        <v>168.1</v>
      </c>
      <c r="I8589" s="2">
        <v>5</v>
      </c>
      <c r="J8589" s="2" t="s">
        <v>43</v>
      </c>
      <c r="K8589" s="2">
        <f t="shared" si="268"/>
        <v>168.1</v>
      </c>
      <c r="L8589" s="2">
        <f t="shared" si="269"/>
        <v>159.69499999999999</v>
      </c>
      <c r="M8589" s="2" cm="1">
        <f t="array" ref="M8589">IFERROR(_xlfn.IFS(AND(F8589="Furniture",C8589="First Class",I8589&gt;5),H8589-(H8589*10%),AND(F8589="Technology",C8589="Same Day",I8589&gt;6),H8589-(H8589*12%),AND(F8589="Office Supplies",OR(C8589="Second Day",C8589="Standard Class"),I8589&gt;4),H8589-(H8589*8%)),H8589)</f>
        <v>154.65199999999999</v>
      </c>
      <c r="N8589" s="2" cm="1">
        <f t="array" ref="N8589">IFERROR(_xlfn.IFS(AND(J8589="Yes",F8589="Furniture",OR(C8589="Second Day",C8589="Standard Class"),I8589&gt;3),H8589-(H8589*15%),AND(J8589="Yes",F8589="Technology",C8589="Same Day",I8589&gt;4),H8589-(H8589*18%),AND(J8589="Yes",F8589="Office Supplies",C8589="First Class",I8589&gt;5),H8589-(H8589*20%)),H8589)</f>
        <v>168.1</v>
      </c>
      <c r="O8589" s="2"/>
    </row>
    <row r="8590" spans="1:15" ht="15.75" customHeight="1" x14ac:dyDescent="0.3">
      <c r="A8590" s="2" t="s">
        <v>4318</v>
      </c>
      <c r="B8590" s="3">
        <v>42139</v>
      </c>
      <c r="C8590" s="2" t="s">
        <v>24</v>
      </c>
      <c r="D8590" s="2" t="s">
        <v>19</v>
      </c>
      <c r="E8590" s="2" t="s">
        <v>46</v>
      </c>
      <c r="F8590" s="2" t="s">
        <v>21</v>
      </c>
      <c r="G8590" s="2" t="s">
        <v>26</v>
      </c>
      <c r="H8590" s="2">
        <v>51.967999999999996</v>
      </c>
      <c r="I8590" s="2">
        <v>2</v>
      </c>
      <c r="J8590" s="2" t="s">
        <v>16</v>
      </c>
      <c r="K8590" s="2">
        <f t="shared" si="268"/>
        <v>51.967999999999996</v>
      </c>
      <c r="L8590" s="2">
        <f t="shared" si="269"/>
        <v>51.967999999999996</v>
      </c>
      <c r="M8590" s="2" cm="1">
        <f t="array" ref="M8590">IFERROR(_xlfn.IFS(AND(F8590="Furniture",C8590="First Class",I8590&gt;5),H8590-(H8590*10%),AND(F8590="Technology",C8590="Same Day",I8590&gt;6),H8590-(H8590*12%),AND(F8590="Office Supplies",OR(C8590="Second Day",C8590="Standard Class"),I8590&gt;4),H8590-(H8590*8%)),H8590)</f>
        <v>51.967999999999996</v>
      </c>
      <c r="N8590" s="2" cm="1">
        <f t="array" ref="N8590">IFERROR(_xlfn.IFS(AND(J8590="Yes",F8590="Furniture",OR(C8590="Second Day",C8590="Standard Class"),I8590&gt;3),H8590-(H8590*15%),AND(J8590="Yes",F8590="Technology",C8590="Same Day",I8590&gt;4),H8590-(H8590*18%),AND(J8590="Yes",F8590="Office Supplies",C8590="First Class",I8590&gt;5),H8590-(H8590*20%)),H8590)</f>
        <v>51.967999999999996</v>
      </c>
      <c r="O8590" s="2"/>
    </row>
    <row r="8591" spans="1:15" ht="15.75" customHeight="1" x14ac:dyDescent="0.3">
      <c r="A8591" s="2" t="s">
        <v>4319</v>
      </c>
      <c r="B8591" s="3">
        <v>42764</v>
      </c>
      <c r="C8591" s="2" t="s">
        <v>54</v>
      </c>
      <c r="D8591" s="2" t="s">
        <v>12</v>
      </c>
      <c r="E8591" s="2" t="s">
        <v>46</v>
      </c>
      <c r="F8591" s="2" t="s">
        <v>21</v>
      </c>
      <c r="G8591" s="2" t="s">
        <v>29</v>
      </c>
      <c r="H8591" s="2">
        <v>4.7679999999999998</v>
      </c>
      <c r="I8591" s="2">
        <v>2</v>
      </c>
      <c r="J8591" s="2" t="s">
        <v>16</v>
      </c>
      <c r="K8591" s="2">
        <f t="shared" si="268"/>
        <v>4.7679999999999998</v>
      </c>
      <c r="L8591" s="2">
        <f t="shared" si="269"/>
        <v>4.7679999999999998</v>
      </c>
      <c r="M8591" s="2" cm="1">
        <f t="array" ref="M8591">IFERROR(_xlfn.IFS(AND(F8591="Furniture",C8591="First Class",I8591&gt;5),H8591-(H8591*10%),AND(F8591="Technology",C8591="Same Day",I8591&gt;6),H8591-(H8591*12%),AND(F8591="Office Supplies",OR(C8591="Second Day",C8591="Standard Class"),I8591&gt;4),H8591-(H8591*8%)),H8591)</f>
        <v>4.7679999999999998</v>
      </c>
      <c r="N8591" s="2" cm="1">
        <f t="array" ref="N8591">IFERROR(_xlfn.IFS(AND(J8591="Yes",F8591="Furniture",OR(C8591="Second Day",C8591="Standard Class"),I8591&gt;3),H8591-(H8591*15%),AND(J8591="Yes",F8591="Technology",C8591="Same Day",I8591&gt;4),H8591-(H8591*18%),AND(J8591="Yes",F8591="Office Supplies",C8591="First Class",I8591&gt;5),H8591-(H8591*20%)),H8591)</f>
        <v>4.7679999999999998</v>
      </c>
      <c r="O8591" s="2"/>
    </row>
    <row r="8592" spans="1:15" ht="15.75" customHeight="1" x14ac:dyDescent="0.3">
      <c r="A8592" s="2" t="s">
        <v>4320</v>
      </c>
      <c r="B8592" s="3">
        <v>43007</v>
      </c>
      <c r="C8592" s="2" t="s">
        <v>54</v>
      </c>
      <c r="D8592" s="2" t="s">
        <v>19</v>
      </c>
      <c r="E8592" s="2" t="s">
        <v>46</v>
      </c>
      <c r="F8592" s="2" t="s">
        <v>21</v>
      </c>
      <c r="G8592" s="2" t="s">
        <v>51</v>
      </c>
      <c r="H8592" s="2">
        <v>7.98</v>
      </c>
      <c r="I8592" s="2">
        <v>3</v>
      </c>
      <c r="J8592" s="2" t="s">
        <v>16</v>
      </c>
      <c r="K8592" s="2">
        <f t="shared" si="268"/>
        <v>7.98</v>
      </c>
      <c r="L8592" s="2">
        <f t="shared" si="269"/>
        <v>7.98</v>
      </c>
      <c r="M8592" s="2" cm="1">
        <f t="array" ref="M8592">IFERROR(_xlfn.IFS(AND(F8592="Furniture",C8592="First Class",I8592&gt;5),H8592-(H8592*10%),AND(F8592="Technology",C8592="Same Day",I8592&gt;6),H8592-(H8592*12%),AND(F8592="Office Supplies",OR(C8592="Second Day",C8592="Standard Class"),I8592&gt;4),H8592-(H8592*8%)),H8592)</f>
        <v>7.98</v>
      </c>
      <c r="N8592" s="2" cm="1">
        <f t="array" ref="N8592">IFERROR(_xlfn.IFS(AND(J8592="Yes",F8592="Furniture",OR(C8592="Second Day",C8592="Standard Class"),I8592&gt;3),H8592-(H8592*15%),AND(J8592="Yes",F8592="Technology",C8592="Same Day",I8592&gt;4),H8592-(H8592*18%),AND(J8592="Yes",F8592="Office Supplies",C8592="First Class",I8592&gt;5),H8592-(H8592*20%)),H8592)</f>
        <v>7.98</v>
      </c>
      <c r="O8592" s="2"/>
    </row>
    <row r="8593" spans="1:15" ht="15.75" customHeight="1" x14ac:dyDescent="0.3">
      <c r="A8593" s="2" t="s">
        <v>4321</v>
      </c>
      <c r="B8593" s="3">
        <v>42848</v>
      </c>
      <c r="C8593" s="2" t="s">
        <v>54</v>
      </c>
      <c r="D8593" s="2" t="s">
        <v>12</v>
      </c>
      <c r="E8593" s="2" t="s">
        <v>20</v>
      </c>
      <c r="F8593" s="2" t="s">
        <v>21</v>
      </c>
      <c r="G8593" s="2" t="s">
        <v>51</v>
      </c>
      <c r="H8593" s="2">
        <v>18.687999999999999</v>
      </c>
      <c r="I8593" s="2">
        <v>2</v>
      </c>
      <c r="J8593" s="2" t="s">
        <v>43</v>
      </c>
      <c r="K8593" s="2">
        <f t="shared" si="268"/>
        <v>18.687999999999999</v>
      </c>
      <c r="L8593" s="2">
        <f t="shared" si="269"/>
        <v>18.127359999999999</v>
      </c>
      <c r="M8593" s="2" cm="1">
        <f t="array" ref="M8593">IFERROR(_xlfn.IFS(AND(F8593="Furniture",C8593="First Class",I8593&gt;5),H8593-(H8593*10%),AND(F8593="Technology",C8593="Same Day",I8593&gt;6),H8593-(H8593*12%),AND(F8593="Office Supplies",OR(C8593="Second Day",C8593="Standard Class"),I8593&gt;4),H8593-(H8593*8%)),H8593)</f>
        <v>18.687999999999999</v>
      </c>
      <c r="N8593" s="2" cm="1">
        <f t="array" ref="N8593">IFERROR(_xlfn.IFS(AND(J8593="Yes",F8593="Furniture",OR(C8593="Second Day",C8593="Standard Class"),I8593&gt;3),H8593-(H8593*15%),AND(J8593="Yes",F8593="Technology",C8593="Same Day",I8593&gt;4),H8593-(H8593*18%),AND(J8593="Yes",F8593="Office Supplies",C8593="First Class",I8593&gt;5),H8593-(H8593*20%)),H8593)</f>
        <v>18.687999999999999</v>
      </c>
      <c r="O8593" s="2"/>
    </row>
    <row r="8594" spans="1:15" ht="15.75" customHeight="1" x14ac:dyDescent="0.3">
      <c r="A8594" s="2" t="s">
        <v>4321</v>
      </c>
      <c r="B8594" s="3">
        <v>42848</v>
      </c>
      <c r="C8594" s="2" t="s">
        <v>54</v>
      </c>
      <c r="D8594" s="2" t="s">
        <v>12</v>
      </c>
      <c r="E8594" s="2" t="s">
        <v>20</v>
      </c>
      <c r="F8594" s="2" t="s">
        <v>14</v>
      </c>
      <c r="G8594" s="2" t="s">
        <v>28</v>
      </c>
      <c r="H8594" s="2">
        <v>11.664000000000001</v>
      </c>
      <c r="I8594" s="2">
        <v>3</v>
      </c>
      <c r="J8594" s="2" t="s">
        <v>43</v>
      </c>
      <c r="K8594" s="2">
        <f t="shared" si="268"/>
        <v>11.664000000000001</v>
      </c>
      <c r="L8594" s="2">
        <f t="shared" si="269"/>
        <v>11.314080000000001</v>
      </c>
      <c r="M8594" s="2" cm="1">
        <f t="array" ref="M8594">IFERROR(_xlfn.IFS(AND(F8594="Furniture",C8594="First Class",I8594&gt;5),H8594-(H8594*10%),AND(F8594="Technology",C8594="Same Day",I8594&gt;6),H8594-(H8594*12%),AND(F8594="Office Supplies",OR(C8594="Second Day",C8594="Standard Class"),I8594&gt;4),H8594-(H8594*8%)),H8594)</f>
        <v>11.664000000000001</v>
      </c>
      <c r="N8594" s="2" cm="1">
        <f t="array" ref="N8594">IFERROR(_xlfn.IFS(AND(J8594="Yes",F8594="Furniture",OR(C8594="Second Day",C8594="Standard Class"),I8594&gt;3),H8594-(H8594*15%),AND(J8594="Yes",F8594="Technology",C8594="Same Day",I8594&gt;4),H8594-(H8594*18%),AND(J8594="Yes",F8594="Office Supplies",C8594="First Class",I8594&gt;5),H8594-(H8594*20%)),H8594)</f>
        <v>11.664000000000001</v>
      </c>
      <c r="O8594" s="2"/>
    </row>
    <row r="8595" spans="1:15" ht="15.75" customHeight="1" x14ac:dyDescent="0.3">
      <c r="A8595" s="2" t="s">
        <v>4322</v>
      </c>
      <c r="B8595" s="3">
        <v>43048</v>
      </c>
      <c r="C8595" s="2" t="s">
        <v>24</v>
      </c>
      <c r="D8595" s="2" t="s">
        <v>38</v>
      </c>
      <c r="E8595" s="2" t="s">
        <v>13</v>
      </c>
      <c r="F8595" s="2" t="s">
        <v>30</v>
      </c>
      <c r="G8595" s="2" t="s">
        <v>49</v>
      </c>
      <c r="H8595" s="2">
        <v>191.976</v>
      </c>
      <c r="I8595" s="2">
        <v>3</v>
      </c>
      <c r="J8595" s="2" t="s">
        <v>16</v>
      </c>
      <c r="K8595" s="2">
        <f t="shared" si="268"/>
        <v>191.976</v>
      </c>
      <c r="L8595" s="2">
        <f t="shared" si="269"/>
        <v>191.976</v>
      </c>
      <c r="M8595" s="2" cm="1">
        <f t="array" ref="M8595">IFERROR(_xlfn.IFS(AND(F8595="Furniture",C8595="First Class",I8595&gt;5),H8595-(H8595*10%),AND(F8595="Technology",C8595="Same Day",I8595&gt;6),H8595-(H8595*12%),AND(F8595="Office Supplies",OR(C8595="Second Day",C8595="Standard Class"),I8595&gt;4),H8595-(H8595*8%)),H8595)</f>
        <v>191.976</v>
      </c>
      <c r="N8595" s="2" cm="1">
        <f t="array" ref="N8595">IFERROR(_xlfn.IFS(AND(J8595="Yes",F8595="Furniture",OR(C8595="Second Day",C8595="Standard Class"),I8595&gt;3),H8595-(H8595*15%),AND(J8595="Yes",F8595="Technology",C8595="Same Day",I8595&gt;4),H8595-(H8595*18%),AND(J8595="Yes",F8595="Office Supplies",C8595="First Class",I8595&gt;5),H8595-(H8595*20%)),H8595)</f>
        <v>191.976</v>
      </c>
      <c r="O8595" s="2"/>
    </row>
    <row r="8596" spans="1:15" ht="15.75" customHeight="1" x14ac:dyDescent="0.3">
      <c r="A8596" s="2" t="s">
        <v>4322</v>
      </c>
      <c r="B8596" s="3">
        <v>43048</v>
      </c>
      <c r="C8596" s="2" t="s">
        <v>24</v>
      </c>
      <c r="D8596" s="2" t="s">
        <v>38</v>
      </c>
      <c r="E8596" s="2" t="s">
        <v>13</v>
      </c>
      <c r="F8596" s="2" t="s">
        <v>30</v>
      </c>
      <c r="G8596" s="2" t="s">
        <v>31</v>
      </c>
      <c r="H8596" s="2">
        <v>499.16800000000006</v>
      </c>
      <c r="I8596" s="2">
        <v>4</v>
      </c>
      <c r="J8596" s="2" t="s">
        <v>16</v>
      </c>
      <c r="K8596" s="2">
        <f t="shared" si="268"/>
        <v>424.29280000000006</v>
      </c>
      <c r="L8596" s="2">
        <f t="shared" si="269"/>
        <v>499.16800000000006</v>
      </c>
      <c r="M8596" s="2" cm="1">
        <f t="array" ref="M8596">IFERROR(_xlfn.IFS(AND(F8596="Furniture",C8596="First Class",I8596&gt;5),H8596-(H8596*10%),AND(F8596="Technology",C8596="Same Day",I8596&gt;6),H8596-(H8596*12%),AND(F8596="Office Supplies",OR(C8596="Second Day",C8596="Standard Class"),I8596&gt;4),H8596-(H8596*8%)),H8596)</f>
        <v>499.16800000000006</v>
      </c>
      <c r="N8596" s="2" cm="1">
        <f t="array" ref="N8596">IFERROR(_xlfn.IFS(AND(J8596="Yes",F8596="Furniture",OR(C8596="Second Day",C8596="Standard Class"),I8596&gt;3),H8596-(H8596*15%),AND(J8596="Yes",F8596="Technology",C8596="Same Day",I8596&gt;4),H8596-(H8596*18%),AND(J8596="Yes",F8596="Office Supplies",C8596="First Class",I8596&gt;5),H8596-(H8596*20%)),H8596)</f>
        <v>499.16800000000006</v>
      </c>
      <c r="O8596" s="2"/>
    </row>
    <row r="8597" spans="1:15" ht="15.75" customHeight="1" x14ac:dyDescent="0.3">
      <c r="A8597" s="2" t="s">
        <v>4323</v>
      </c>
      <c r="B8597" s="3">
        <v>41764</v>
      </c>
      <c r="C8597" s="2" t="s">
        <v>54</v>
      </c>
      <c r="D8597" s="2" t="s">
        <v>19</v>
      </c>
      <c r="E8597" s="2" t="s">
        <v>13</v>
      </c>
      <c r="F8597" s="2" t="s">
        <v>21</v>
      </c>
      <c r="G8597" s="2" t="s">
        <v>32</v>
      </c>
      <c r="H8597" s="2">
        <v>11.88</v>
      </c>
      <c r="I8597" s="2">
        <v>2</v>
      </c>
      <c r="J8597" s="2" t="s">
        <v>16</v>
      </c>
      <c r="K8597" s="2">
        <f t="shared" si="268"/>
        <v>11.88</v>
      </c>
      <c r="L8597" s="2">
        <f t="shared" si="269"/>
        <v>11.88</v>
      </c>
      <c r="M8597" s="2" cm="1">
        <f t="array" ref="M8597">IFERROR(_xlfn.IFS(AND(F8597="Furniture",C8597="First Class",I8597&gt;5),H8597-(H8597*10%),AND(F8597="Technology",C8597="Same Day",I8597&gt;6),H8597-(H8597*12%),AND(F8597="Office Supplies",OR(C8597="Second Day",C8597="Standard Class"),I8597&gt;4),H8597-(H8597*8%)),H8597)</f>
        <v>11.88</v>
      </c>
      <c r="N8597" s="2" cm="1">
        <f t="array" ref="N8597">IFERROR(_xlfn.IFS(AND(J8597="Yes",F8597="Furniture",OR(C8597="Second Day",C8597="Standard Class"),I8597&gt;3),H8597-(H8597*15%),AND(J8597="Yes",F8597="Technology",C8597="Same Day",I8597&gt;4),H8597-(H8597*18%),AND(J8597="Yes",F8597="Office Supplies",C8597="First Class",I8597&gt;5),H8597-(H8597*20%)),H8597)</f>
        <v>11.88</v>
      </c>
      <c r="O8597" s="2"/>
    </row>
    <row r="8598" spans="1:15" ht="15.75" customHeight="1" x14ac:dyDescent="0.3">
      <c r="A8598" s="2" t="s">
        <v>4323</v>
      </c>
      <c r="B8598" s="3">
        <v>41764</v>
      </c>
      <c r="C8598" s="2" t="s">
        <v>54</v>
      </c>
      <c r="D8598" s="2" t="s">
        <v>19</v>
      </c>
      <c r="E8598" s="2" t="s">
        <v>13</v>
      </c>
      <c r="F8598" s="2" t="s">
        <v>21</v>
      </c>
      <c r="G8598" s="2" t="s">
        <v>35</v>
      </c>
      <c r="H8598" s="2">
        <v>35.44</v>
      </c>
      <c r="I8598" s="2">
        <v>1</v>
      </c>
      <c r="J8598" s="2" t="s">
        <v>16</v>
      </c>
      <c r="K8598" s="2">
        <f t="shared" si="268"/>
        <v>35.44</v>
      </c>
      <c r="L8598" s="2">
        <f t="shared" si="269"/>
        <v>35.44</v>
      </c>
      <c r="M8598" s="2" cm="1">
        <f t="array" ref="M8598">IFERROR(_xlfn.IFS(AND(F8598="Furniture",C8598="First Class",I8598&gt;5),H8598-(H8598*10%),AND(F8598="Technology",C8598="Same Day",I8598&gt;6),H8598-(H8598*12%),AND(F8598="Office Supplies",OR(C8598="Second Day",C8598="Standard Class"),I8598&gt;4),H8598-(H8598*8%)),H8598)</f>
        <v>35.44</v>
      </c>
      <c r="N8598" s="2" cm="1">
        <f t="array" ref="N8598">IFERROR(_xlfn.IFS(AND(J8598="Yes",F8598="Furniture",OR(C8598="Second Day",C8598="Standard Class"),I8598&gt;3),H8598-(H8598*15%),AND(J8598="Yes",F8598="Technology",C8598="Same Day",I8598&gt;4),H8598-(H8598*18%),AND(J8598="Yes",F8598="Office Supplies",C8598="First Class",I8598&gt;5),H8598-(H8598*20%)),H8598)</f>
        <v>35.44</v>
      </c>
      <c r="O8598" s="2"/>
    </row>
    <row r="8599" spans="1:15" ht="15.75" customHeight="1" x14ac:dyDescent="0.3">
      <c r="A8599" s="2" t="s">
        <v>4324</v>
      </c>
      <c r="B8599" s="3">
        <v>42670</v>
      </c>
      <c r="C8599" s="2" t="s">
        <v>24</v>
      </c>
      <c r="D8599" s="2" t="s">
        <v>38</v>
      </c>
      <c r="E8599" s="2" t="s">
        <v>20</v>
      </c>
      <c r="F8599" s="2" t="s">
        <v>21</v>
      </c>
      <c r="G8599" s="2" t="s">
        <v>32</v>
      </c>
      <c r="H8599" s="2">
        <v>67.13600000000001</v>
      </c>
      <c r="I8599" s="2">
        <v>4</v>
      </c>
      <c r="J8599" s="2" t="s">
        <v>16</v>
      </c>
      <c r="K8599" s="2">
        <f t="shared" si="268"/>
        <v>67.13600000000001</v>
      </c>
      <c r="L8599" s="2">
        <f t="shared" si="269"/>
        <v>67.13600000000001</v>
      </c>
      <c r="M8599" s="2" cm="1">
        <f t="array" ref="M8599">IFERROR(_xlfn.IFS(AND(F8599="Furniture",C8599="First Class",I8599&gt;5),H8599-(H8599*10%),AND(F8599="Technology",C8599="Same Day",I8599&gt;6),H8599-(H8599*12%),AND(F8599="Office Supplies",OR(C8599="Second Day",C8599="Standard Class"),I8599&gt;4),H8599-(H8599*8%)),H8599)</f>
        <v>67.13600000000001</v>
      </c>
      <c r="N8599" s="2" cm="1">
        <f t="array" ref="N8599">IFERROR(_xlfn.IFS(AND(J8599="Yes",F8599="Furniture",OR(C8599="Second Day",C8599="Standard Class"),I8599&gt;3),H8599-(H8599*15%),AND(J8599="Yes",F8599="Technology",C8599="Same Day",I8599&gt;4),H8599-(H8599*18%),AND(J8599="Yes",F8599="Office Supplies",C8599="First Class",I8599&gt;5),H8599-(H8599*20%)),H8599)</f>
        <v>67.13600000000001</v>
      </c>
      <c r="O8599" s="2"/>
    </row>
    <row r="8600" spans="1:15" ht="15.75" customHeight="1" x14ac:dyDescent="0.3">
      <c r="A8600" s="2" t="s">
        <v>4325</v>
      </c>
      <c r="B8600" s="3">
        <v>41969</v>
      </c>
      <c r="C8600" s="2" t="s">
        <v>24</v>
      </c>
      <c r="D8600" s="2" t="s">
        <v>19</v>
      </c>
      <c r="E8600" s="2" t="s">
        <v>20</v>
      </c>
      <c r="F8600" s="2" t="s">
        <v>21</v>
      </c>
      <c r="G8600" s="2" t="s">
        <v>32</v>
      </c>
      <c r="H8600" s="2">
        <v>4.32</v>
      </c>
      <c r="I8600" s="2">
        <v>3</v>
      </c>
      <c r="J8600" s="2" t="s">
        <v>16</v>
      </c>
      <c r="K8600" s="2">
        <f t="shared" si="268"/>
        <v>4.32</v>
      </c>
      <c r="L8600" s="2">
        <f t="shared" si="269"/>
        <v>4.32</v>
      </c>
      <c r="M8600" s="2" cm="1">
        <f t="array" ref="M8600">IFERROR(_xlfn.IFS(AND(F8600="Furniture",C8600="First Class",I8600&gt;5),H8600-(H8600*10%),AND(F8600="Technology",C8600="Same Day",I8600&gt;6),H8600-(H8600*12%),AND(F8600="Office Supplies",OR(C8600="Second Day",C8600="Standard Class"),I8600&gt;4),H8600-(H8600*8%)),H8600)</f>
        <v>4.32</v>
      </c>
      <c r="N8600" s="2" cm="1">
        <f t="array" ref="N8600">IFERROR(_xlfn.IFS(AND(J8600="Yes",F8600="Furniture",OR(C8600="Second Day",C8600="Standard Class"),I8600&gt;3),H8600-(H8600*15%),AND(J8600="Yes",F8600="Technology",C8600="Same Day",I8600&gt;4),H8600-(H8600*18%),AND(J8600="Yes",F8600="Office Supplies",C8600="First Class",I8600&gt;5),H8600-(H8600*20%)),H8600)</f>
        <v>4.32</v>
      </c>
      <c r="O8600" s="2"/>
    </row>
    <row r="8601" spans="1:15" ht="15.75" customHeight="1" x14ac:dyDescent="0.3">
      <c r="A8601" s="2" t="s">
        <v>4325</v>
      </c>
      <c r="B8601" s="3">
        <v>41969</v>
      </c>
      <c r="C8601" s="2" t="s">
        <v>24</v>
      </c>
      <c r="D8601" s="2" t="s">
        <v>19</v>
      </c>
      <c r="E8601" s="2" t="s">
        <v>20</v>
      </c>
      <c r="F8601" s="2" t="s">
        <v>21</v>
      </c>
      <c r="G8601" s="2" t="s">
        <v>35</v>
      </c>
      <c r="H8601" s="2">
        <v>14.940000000000001</v>
      </c>
      <c r="I8601" s="2">
        <v>3</v>
      </c>
      <c r="J8601" s="2" t="s">
        <v>16</v>
      </c>
      <c r="K8601" s="2">
        <f t="shared" si="268"/>
        <v>14.940000000000001</v>
      </c>
      <c r="L8601" s="2">
        <f t="shared" si="269"/>
        <v>14.940000000000001</v>
      </c>
      <c r="M8601" s="2" cm="1">
        <f t="array" ref="M8601">IFERROR(_xlfn.IFS(AND(F8601="Furniture",C8601="First Class",I8601&gt;5),H8601-(H8601*10%),AND(F8601="Technology",C8601="Same Day",I8601&gt;6),H8601-(H8601*12%),AND(F8601="Office Supplies",OR(C8601="Second Day",C8601="Standard Class"),I8601&gt;4),H8601-(H8601*8%)),H8601)</f>
        <v>14.940000000000001</v>
      </c>
      <c r="N8601" s="2" cm="1">
        <f t="array" ref="N8601">IFERROR(_xlfn.IFS(AND(J8601="Yes",F8601="Furniture",OR(C8601="Second Day",C8601="Standard Class"),I8601&gt;3),H8601-(H8601*15%),AND(J8601="Yes",F8601="Technology",C8601="Same Day",I8601&gt;4),H8601-(H8601*18%),AND(J8601="Yes",F8601="Office Supplies",C8601="First Class",I8601&gt;5),H8601-(H8601*20%)),H8601)</f>
        <v>14.940000000000001</v>
      </c>
      <c r="O8601" s="2"/>
    </row>
    <row r="8602" spans="1:15" ht="15.75" customHeight="1" x14ac:dyDescent="0.3">
      <c r="A8602" s="2" t="s">
        <v>4325</v>
      </c>
      <c r="B8602" s="3">
        <v>41969</v>
      </c>
      <c r="C8602" s="2" t="s">
        <v>24</v>
      </c>
      <c r="D8602" s="2" t="s">
        <v>19</v>
      </c>
      <c r="E8602" s="2" t="s">
        <v>20</v>
      </c>
      <c r="F8602" s="2" t="s">
        <v>21</v>
      </c>
      <c r="G8602" s="2" t="s">
        <v>33</v>
      </c>
      <c r="H8602" s="2">
        <v>40.54</v>
      </c>
      <c r="I8602" s="2">
        <v>2</v>
      </c>
      <c r="J8602" s="2" t="s">
        <v>16</v>
      </c>
      <c r="K8602" s="2">
        <f t="shared" si="268"/>
        <v>40.54</v>
      </c>
      <c r="L8602" s="2">
        <f t="shared" si="269"/>
        <v>40.54</v>
      </c>
      <c r="M8602" s="2" cm="1">
        <f t="array" ref="M8602">IFERROR(_xlfn.IFS(AND(F8602="Furniture",C8602="First Class",I8602&gt;5),H8602-(H8602*10%),AND(F8602="Technology",C8602="Same Day",I8602&gt;6),H8602-(H8602*12%),AND(F8602="Office Supplies",OR(C8602="Second Day",C8602="Standard Class"),I8602&gt;4),H8602-(H8602*8%)),H8602)</f>
        <v>40.54</v>
      </c>
      <c r="N8602" s="2" cm="1">
        <f t="array" ref="N8602">IFERROR(_xlfn.IFS(AND(J8602="Yes",F8602="Furniture",OR(C8602="Second Day",C8602="Standard Class"),I8602&gt;3),H8602-(H8602*15%),AND(J8602="Yes",F8602="Technology",C8602="Same Day",I8602&gt;4),H8602-(H8602*18%),AND(J8602="Yes",F8602="Office Supplies",C8602="First Class",I8602&gt;5),H8602-(H8602*20%)),H8602)</f>
        <v>40.54</v>
      </c>
      <c r="O8602" s="2"/>
    </row>
    <row r="8603" spans="1:15" ht="15.75" customHeight="1" x14ac:dyDescent="0.3">
      <c r="A8603" s="2" t="s">
        <v>4325</v>
      </c>
      <c r="B8603" s="3">
        <v>41969</v>
      </c>
      <c r="C8603" s="2" t="s">
        <v>24</v>
      </c>
      <c r="D8603" s="2" t="s">
        <v>19</v>
      </c>
      <c r="E8603" s="2" t="s">
        <v>20</v>
      </c>
      <c r="F8603" s="2" t="s">
        <v>21</v>
      </c>
      <c r="G8603" s="2" t="s">
        <v>32</v>
      </c>
      <c r="H8603" s="2">
        <v>7.3120000000000012</v>
      </c>
      <c r="I8603" s="2">
        <v>1</v>
      </c>
      <c r="J8603" s="2" t="s">
        <v>16</v>
      </c>
      <c r="K8603" s="2">
        <f t="shared" si="268"/>
        <v>7.3120000000000012</v>
      </c>
      <c r="L8603" s="2">
        <f t="shared" si="269"/>
        <v>7.3120000000000012</v>
      </c>
      <c r="M8603" s="2" cm="1">
        <f t="array" ref="M8603">IFERROR(_xlfn.IFS(AND(F8603="Furniture",C8603="First Class",I8603&gt;5),H8603-(H8603*10%),AND(F8603="Technology",C8603="Same Day",I8603&gt;6),H8603-(H8603*12%),AND(F8603="Office Supplies",OR(C8603="Second Day",C8603="Standard Class"),I8603&gt;4),H8603-(H8603*8%)),H8603)</f>
        <v>7.3120000000000012</v>
      </c>
      <c r="N8603" s="2" cm="1">
        <f t="array" ref="N8603">IFERROR(_xlfn.IFS(AND(J8603="Yes",F8603="Furniture",OR(C8603="Second Day",C8603="Standard Class"),I8603&gt;3),H8603-(H8603*15%),AND(J8603="Yes",F8603="Technology",C8603="Same Day",I8603&gt;4),H8603-(H8603*18%),AND(J8603="Yes",F8603="Office Supplies",C8603="First Class",I8603&gt;5),H8603-(H8603*20%)),H8603)</f>
        <v>7.3120000000000012</v>
      </c>
      <c r="O8603" s="2"/>
    </row>
    <row r="8604" spans="1:15" ht="15.75" customHeight="1" x14ac:dyDescent="0.3">
      <c r="A8604" s="2" t="s">
        <v>4326</v>
      </c>
      <c r="B8604" s="3">
        <v>42004</v>
      </c>
      <c r="C8604" s="2" t="s">
        <v>208</v>
      </c>
      <c r="D8604" s="2" t="s">
        <v>38</v>
      </c>
      <c r="E8604" s="2" t="s">
        <v>20</v>
      </c>
      <c r="F8604" s="2" t="s">
        <v>30</v>
      </c>
      <c r="G8604" s="2" t="s">
        <v>31</v>
      </c>
      <c r="H8604" s="2">
        <v>475.94400000000002</v>
      </c>
      <c r="I8604" s="2">
        <v>7</v>
      </c>
      <c r="J8604" s="2" t="s">
        <v>16</v>
      </c>
      <c r="K8604" s="2">
        <f t="shared" si="268"/>
        <v>404.55240000000003</v>
      </c>
      <c r="L8604" s="2">
        <f t="shared" si="269"/>
        <v>475.94400000000002</v>
      </c>
      <c r="M8604" s="2" cm="1">
        <f t="array" ref="M8604">IFERROR(_xlfn.IFS(AND(F8604="Furniture",C8604="First Class",I8604&gt;5),H8604-(H8604*10%),AND(F8604="Technology",C8604="Same Day",I8604&gt;6),H8604-(H8604*12%),AND(F8604="Office Supplies",OR(C8604="Second Day",C8604="Standard Class"),I8604&gt;4),H8604-(H8604*8%)),H8604)</f>
        <v>418.83072000000004</v>
      </c>
      <c r="N8604" s="2" cm="1">
        <f t="array" ref="N8604">IFERROR(_xlfn.IFS(AND(J8604="Yes",F8604="Furniture",OR(C8604="Second Day",C8604="Standard Class"),I8604&gt;3),H8604-(H8604*15%),AND(J8604="Yes",F8604="Technology",C8604="Same Day",I8604&gt;4),H8604-(H8604*18%),AND(J8604="Yes",F8604="Office Supplies",C8604="First Class",I8604&gt;5),H8604-(H8604*20%)),H8604)</f>
        <v>475.94400000000002</v>
      </c>
      <c r="O8604" s="2"/>
    </row>
    <row r="8605" spans="1:15" ht="15.75" customHeight="1" x14ac:dyDescent="0.3">
      <c r="A8605" s="2" t="s">
        <v>4327</v>
      </c>
      <c r="B8605" s="3">
        <v>42372</v>
      </c>
      <c r="C8605" s="2" t="s">
        <v>24</v>
      </c>
      <c r="D8605" s="2" t="s">
        <v>19</v>
      </c>
      <c r="E8605" s="2" t="s">
        <v>39</v>
      </c>
      <c r="F8605" s="2" t="s">
        <v>30</v>
      </c>
      <c r="G8605" s="2" t="s">
        <v>49</v>
      </c>
      <c r="H8605" s="2">
        <v>30.080000000000002</v>
      </c>
      <c r="I8605" s="2">
        <v>2</v>
      </c>
      <c r="J8605" s="2" t="s">
        <v>16</v>
      </c>
      <c r="K8605" s="2">
        <f t="shared" si="268"/>
        <v>30.080000000000002</v>
      </c>
      <c r="L8605" s="2">
        <f t="shared" si="269"/>
        <v>30.080000000000002</v>
      </c>
      <c r="M8605" s="2" cm="1">
        <f t="array" ref="M8605">IFERROR(_xlfn.IFS(AND(F8605="Furniture",C8605="First Class",I8605&gt;5),H8605-(H8605*10%),AND(F8605="Technology",C8605="Same Day",I8605&gt;6),H8605-(H8605*12%),AND(F8605="Office Supplies",OR(C8605="Second Day",C8605="Standard Class"),I8605&gt;4),H8605-(H8605*8%)),H8605)</f>
        <v>30.080000000000002</v>
      </c>
      <c r="N8605" s="2" cm="1">
        <f t="array" ref="N8605">IFERROR(_xlfn.IFS(AND(J8605="Yes",F8605="Furniture",OR(C8605="Second Day",C8605="Standard Class"),I8605&gt;3),H8605-(H8605*15%),AND(J8605="Yes",F8605="Technology",C8605="Same Day",I8605&gt;4),H8605-(H8605*18%),AND(J8605="Yes",F8605="Office Supplies",C8605="First Class",I8605&gt;5),H8605-(H8605*20%)),H8605)</f>
        <v>30.080000000000002</v>
      </c>
      <c r="O8605" s="2"/>
    </row>
    <row r="8606" spans="1:15" ht="15.75" customHeight="1" x14ac:dyDescent="0.3">
      <c r="A8606" s="2" t="s">
        <v>4327</v>
      </c>
      <c r="B8606" s="3">
        <v>42372</v>
      </c>
      <c r="C8606" s="2" t="s">
        <v>24</v>
      </c>
      <c r="D8606" s="2" t="s">
        <v>19</v>
      </c>
      <c r="E8606" s="2" t="s">
        <v>39</v>
      </c>
      <c r="F8606" s="2" t="s">
        <v>30</v>
      </c>
      <c r="G8606" s="2" t="s">
        <v>49</v>
      </c>
      <c r="H8606" s="2">
        <v>165.60000000000002</v>
      </c>
      <c r="I8606" s="2">
        <v>3</v>
      </c>
      <c r="J8606" s="2" t="s">
        <v>16</v>
      </c>
      <c r="K8606" s="2">
        <f t="shared" si="268"/>
        <v>165.60000000000002</v>
      </c>
      <c r="L8606" s="2">
        <f t="shared" si="269"/>
        <v>165.60000000000002</v>
      </c>
      <c r="M8606" s="2" cm="1">
        <f t="array" ref="M8606">IFERROR(_xlfn.IFS(AND(F8606="Furniture",C8606="First Class",I8606&gt;5),H8606-(H8606*10%),AND(F8606="Technology",C8606="Same Day",I8606&gt;6),H8606-(H8606*12%),AND(F8606="Office Supplies",OR(C8606="Second Day",C8606="Standard Class"),I8606&gt;4),H8606-(H8606*8%)),H8606)</f>
        <v>165.60000000000002</v>
      </c>
      <c r="N8606" s="2" cm="1">
        <f t="array" ref="N8606">IFERROR(_xlfn.IFS(AND(J8606="Yes",F8606="Furniture",OR(C8606="Second Day",C8606="Standard Class"),I8606&gt;3),H8606-(H8606*15%),AND(J8606="Yes",F8606="Technology",C8606="Same Day",I8606&gt;4),H8606-(H8606*18%),AND(J8606="Yes",F8606="Office Supplies",C8606="First Class",I8606&gt;5),H8606-(H8606*20%)),H8606)</f>
        <v>165.60000000000002</v>
      </c>
      <c r="O8606" s="2"/>
    </row>
    <row r="8607" spans="1:15" ht="15.75" customHeight="1" x14ac:dyDescent="0.3">
      <c r="A8607" s="2" t="s">
        <v>4327</v>
      </c>
      <c r="B8607" s="3">
        <v>42372</v>
      </c>
      <c r="C8607" s="2" t="s">
        <v>24</v>
      </c>
      <c r="D8607" s="2" t="s">
        <v>19</v>
      </c>
      <c r="E8607" s="2" t="s">
        <v>39</v>
      </c>
      <c r="F8607" s="2" t="s">
        <v>30</v>
      </c>
      <c r="G8607" s="2" t="s">
        <v>31</v>
      </c>
      <c r="H8607" s="2">
        <v>180.96</v>
      </c>
      <c r="I8607" s="2">
        <v>5</v>
      </c>
      <c r="J8607" s="2" t="s">
        <v>16</v>
      </c>
      <c r="K8607" s="2">
        <f t="shared" si="268"/>
        <v>180.96</v>
      </c>
      <c r="L8607" s="2">
        <f t="shared" si="269"/>
        <v>180.96</v>
      </c>
      <c r="M8607" s="2" cm="1">
        <f t="array" ref="M8607">IFERROR(_xlfn.IFS(AND(F8607="Furniture",C8607="First Class",I8607&gt;5),H8607-(H8607*10%),AND(F8607="Technology",C8607="Same Day",I8607&gt;6),H8607-(H8607*12%),AND(F8607="Office Supplies",OR(C8607="Second Day",C8607="Standard Class"),I8607&gt;4),H8607-(H8607*8%)),H8607)</f>
        <v>180.96</v>
      </c>
      <c r="N8607" s="2" cm="1">
        <f t="array" ref="N8607">IFERROR(_xlfn.IFS(AND(J8607="Yes",F8607="Furniture",OR(C8607="Second Day",C8607="Standard Class"),I8607&gt;3),H8607-(H8607*15%),AND(J8607="Yes",F8607="Technology",C8607="Same Day",I8607&gt;4),H8607-(H8607*18%),AND(J8607="Yes",F8607="Office Supplies",C8607="First Class",I8607&gt;5),H8607-(H8607*20%)),H8607)</f>
        <v>180.96</v>
      </c>
      <c r="O8607" s="2"/>
    </row>
    <row r="8608" spans="1:15" ht="15.75" customHeight="1" x14ac:dyDescent="0.3">
      <c r="A8608" s="2" t="s">
        <v>4328</v>
      </c>
      <c r="B8608" s="3">
        <v>42965</v>
      </c>
      <c r="C8608" s="2" t="s">
        <v>24</v>
      </c>
      <c r="D8608" s="2" t="s">
        <v>12</v>
      </c>
      <c r="E8608" s="2" t="s">
        <v>46</v>
      </c>
      <c r="F8608" s="2" t="s">
        <v>30</v>
      </c>
      <c r="G8608" s="2" t="s">
        <v>49</v>
      </c>
      <c r="H8608" s="2">
        <v>23.18</v>
      </c>
      <c r="I8608" s="2">
        <v>2</v>
      </c>
      <c r="J8608" s="2" t="s">
        <v>16</v>
      </c>
      <c r="K8608" s="2">
        <f t="shared" si="268"/>
        <v>23.18</v>
      </c>
      <c r="L8608" s="2">
        <f t="shared" si="269"/>
        <v>23.18</v>
      </c>
      <c r="M8608" s="2" cm="1">
        <f t="array" ref="M8608">IFERROR(_xlfn.IFS(AND(F8608="Furniture",C8608="First Class",I8608&gt;5),H8608-(H8608*10%),AND(F8608="Technology",C8608="Same Day",I8608&gt;6),H8608-(H8608*12%),AND(F8608="Office Supplies",OR(C8608="Second Day",C8608="Standard Class"),I8608&gt;4),H8608-(H8608*8%)),H8608)</f>
        <v>23.18</v>
      </c>
      <c r="N8608" s="2" cm="1">
        <f t="array" ref="N8608">IFERROR(_xlfn.IFS(AND(J8608="Yes",F8608="Furniture",OR(C8608="Second Day",C8608="Standard Class"),I8608&gt;3),H8608-(H8608*15%),AND(J8608="Yes",F8608="Technology",C8608="Same Day",I8608&gt;4),H8608-(H8608*18%),AND(J8608="Yes",F8608="Office Supplies",C8608="First Class",I8608&gt;5),H8608-(H8608*20%)),H8608)</f>
        <v>23.18</v>
      </c>
      <c r="O8608" s="2"/>
    </row>
    <row r="8609" spans="1:15" ht="15.75" customHeight="1" x14ac:dyDescent="0.3">
      <c r="A8609" s="2" t="s">
        <v>4329</v>
      </c>
      <c r="B8609" s="3">
        <v>41794</v>
      </c>
      <c r="C8609" s="2" t="s">
        <v>24</v>
      </c>
      <c r="D8609" s="2" t="s">
        <v>12</v>
      </c>
      <c r="E8609" s="2" t="s">
        <v>46</v>
      </c>
      <c r="F8609" s="2" t="s">
        <v>14</v>
      </c>
      <c r="G8609" s="2" t="s">
        <v>28</v>
      </c>
      <c r="H8609" s="2">
        <v>56.96</v>
      </c>
      <c r="I8609" s="2">
        <v>2</v>
      </c>
      <c r="J8609" s="2" t="s">
        <v>16</v>
      </c>
      <c r="K8609" s="2">
        <f t="shared" si="268"/>
        <v>56.96</v>
      </c>
      <c r="L8609" s="2">
        <f t="shared" si="269"/>
        <v>56.96</v>
      </c>
      <c r="M8609" s="2" cm="1">
        <f t="array" ref="M8609">IFERROR(_xlfn.IFS(AND(F8609="Furniture",C8609="First Class",I8609&gt;5),H8609-(H8609*10%),AND(F8609="Technology",C8609="Same Day",I8609&gt;6),H8609-(H8609*12%),AND(F8609="Office Supplies",OR(C8609="Second Day",C8609="Standard Class"),I8609&gt;4),H8609-(H8609*8%)),H8609)</f>
        <v>56.96</v>
      </c>
      <c r="N8609" s="2" cm="1">
        <f t="array" ref="N8609">IFERROR(_xlfn.IFS(AND(J8609="Yes",F8609="Furniture",OR(C8609="Second Day",C8609="Standard Class"),I8609&gt;3),H8609-(H8609*15%),AND(J8609="Yes",F8609="Technology",C8609="Same Day",I8609&gt;4),H8609-(H8609*18%),AND(J8609="Yes",F8609="Office Supplies",C8609="First Class",I8609&gt;5),H8609-(H8609*20%)),H8609)</f>
        <v>56.96</v>
      </c>
      <c r="O8609" s="2"/>
    </row>
    <row r="8610" spans="1:15" ht="15.75" customHeight="1" x14ac:dyDescent="0.3">
      <c r="A8610" s="2" t="s">
        <v>4329</v>
      </c>
      <c r="B8610" s="3">
        <v>41794</v>
      </c>
      <c r="C8610" s="2" t="s">
        <v>24</v>
      </c>
      <c r="D8610" s="2" t="s">
        <v>12</v>
      </c>
      <c r="E8610" s="2" t="s">
        <v>46</v>
      </c>
      <c r="F8610" s="2" t="s">
        <v>21</v>
      </c>
      <c r="G8610" s="2" t="s">
        <v>33</v>
      </c>
      <c r="H8610" s="2">
        <v>15.56</v>
      </c>
      <c r="I8610" s="2">
        <v>4</v>
      </c>
      <c r="J8610" s="2" t="s">
        <v>16</v>
      </c>
      <c r="K8610" s="2">
        <f t="shared" si="268"/>
        <v>15.56</v>
      </c>
      <c r="L8610" s="2">
        <f t="shared" si="269"/>
        <v>15.56</v>
      </c>
      <c r="M8610" s="2" cm="1">
        <f t="array" ref="M8610">IFERROR(_xlfn.IFS(AND(F8610="Furniture",C8610="First Class",I8610&gt;5),H8610-(H8610*10%),AND(F8610="Technology",C8610="Same Day",I8610&gt;6),H8610-(H8610*12%),AND(F8610="Office Supplies",OR(C8610="Second Day",C8610="Standard Class"),I8610&gt;4),H8610-(H8610*8%)),H8610)</f>
        <v>15.56</v>
      </c>
      <c r="N8610" s="2" cm="1">
        <f t="array" ref="N8610">IFERROR(_xlfn.IFS(AND(J8610="Yes",F8610="Furniture",OR(C8610="Second Day",C8610="Standard Class"),I8610&gt;3),H8610-(H8610*15%),AND(J8610="Yes",F8610="Technology",C8610="Same Day",I8610&gt;4),H8610-(H8610*18%),AND(J8610="Yes",F8610="Office Supplies",C8610="First Class",I8610&gt;5),H8610-(H8610*20%)),H8610)</f>
        <v>15.56</v>
      </c>
      <c r="O8610" s="2"/>
    </row>
    <row r="8611" spans="1:15" ht="15.75" customHeight="1" x14ac:dyDescent="0.3">
      <c r="A8611" s="2" t="s">
        <v>4329</v>
      </c>
      <c r="B8611" s="3">
        <v>41794</v>
      </c>
      <c r="C8611" s="2" t="s">
        <v>24</v>
      </c>
      <c r="D8611" s="2" t="s">
        <v>12</v>
      </c>
      <c r="E8611" s="2" t="s">
        <v>46</v>
      </c>
      <c r="F8611" s="2" t="s">
        <v>14</v>
      </c>
      <c r="G8611" s="2" t="s">
        <v>15</v>
      </c>
      <c r="H8611" s="2">
        <v>353.56799999999998</v>
      </c>
      <c r="I8611" s="2">
        <v>2</v>
      </c>
      <c r="J8611" s="2" t="s">
        <v>16</v>
      </c>
      <c r="K8611" s="2">
        <f t="shared" si="268"/>
        <v>300.53280000000001</v>
      </c>
      <c r="L8611" s="2">
        <f t="shared" si="269"/>
        <v>353.56799999999998</v>
      </c>
      <c r="M8611" s="2" cm="1">
        <f t="array" ref="M8611">IFERROR(_xlfn.IFS(AND(F8611="Furniture",C8611="First Class",I8611&gt;5),H8611-(H8611*10%),AND(F8611="Technology",C8611="Same Day",I8611&gt;6),H8611-(H8611*12%),AND(F8611="Office Supplies",OR(C8611="Second Day",C8611="Standard Class"),I8611&gt;4),H8611-(H8611*8%)),H8611)</f>
        <v>353.56799999999998</v>
      </c>
      <c r="N8611" s="2" cm="1">
        <f t="array" ref="N8611">IFERROR(_xlfn.IFS(AND(J8611="Yes",F8611="Furniture",OR(C8611="Second Day",C8611="Standard Class"),I8611&gt;3),H8611-(H8611*15%),AND(J8611="Yes",F8611="Technology",C8611="Same Day",I8611&gt;4),H8611-(H8611*18%),AND(J8611="Yes",F8611="Office Supplies",C8611="First Class",I8611&gt;5),H8611-(H8611*20%)),H8611)</f>
        <v>353.56799999999998</v>
      </c>
      <c r="O8611" s="2"/>
    </row>
    <row r="8612" spans="1:15" ht="15.75" customHeight="1" x14ac:dyDescent="0.3">
      <c r="A8612" s="2" t="s">
        <v>4329</v>
      </c>
      <c r="B8612" s="3">
        <v>41794</v>
      </c>
      <c r="C8612" s="2" t="s">
        <v>24</v>
      </c>
      <c r="D8612" s="2" t="s">
        <v>12</v>
      </c>
      <c r="E8612" s="2" t="s">
        <v>46</v>
      </c>
      <c r="F8612" s="2" t="s">
        <v>14</v>
      </c>
      <c r="G8612" s="2" t="s">
        <v>28</v>
      </c>
      <c r="H8612" s="2">
        <v>13.96</v>
      </c>
      <c r="I8612" s="2">
        <v>2</v>
      </c>
      <c r="J8612" s="2" t="s">
        <v>16</v>
      </c>
      <c r="K8612" s="2">
        <f t="shared" si="268"/>
        <v>13.96</v>
      </c>
      <c r="L8612" s="2">
        <f t="shared" si="269"/>
        <v>13.96</v>
      </c>
      <c r="M8612" s="2" cm="1">
        <f t="array" ref="M8612">IFERROR(_xlfn.IFS(AND(F8612="Furniture",C8612="First Class",I8612&gt;5),H8612-(H8612*10%),AND(F8612="Technology",C8612="Same Day",I8612&gt;6),H8612-(H8612*12%),AND(F8612="Office Supplies",OR(C8612="Second Day",C8612="Standard Class"),I8612&gt;4),H8612-(H8612*8%)),H8612)</f>
        <v>13.96</v>
      </c>
      <c r="N8612" s="2" cm="1">
        <f t="array" ref="N8612">IFERROR(_xlfn.IFS(AND(J8612="Yes",F8612="Furniture",OR(C8612="Second Day",C8612="Standard Class"),I8612&gt;3),H8612-(H8612*15%),AND(J8612="Yes",F8612="Technology",C8612="Same Day",I8612&gt;4),H8612-(H8612*18%),AND(J8612="Yes",F8612="Office Supplies",C8612="First Class",I8612&gt;5),H8612-(H8612*20%)),H8612)</f>
        <v>13.96</v>
      </c>
      <c r="O8612" s="2"/>
    </row>
    <row r="8613" spans="1:15" ht="15.75" customHeight="1" x14ac:dyDescent="0.3">
      <c r="A8613" s="2" t="s">
        <v>4330</v>
      </c>
      <c r="B8613" s="3">
        <v>43052</v>
      </c>
      <c r="C8613" s="2" t="s">
        <v>11</v>
      </c>
      <c r="D8613" s="2" t="s">
        <v>12</v>
      </c>
      <c r="E8613" s="2" t="s">
        <v>20</v>
      </c>
      <c r="F8613" s="2" t="s">
        <v>30</v>
      </c>
      <c r="G8613" s="2" t="s">
        <v>49</v>
      </c>
      <c r="H8613" s="2">
        <v>82.95</v>
      </c>
      <c r="I8613" s="2">
        <v>5</v>
      </c>
      <c r="J8613" s="2" t="s">
        <v>16</v>
      </c>
      <c r="K8613" s="2">
        <f t="shared" si="268"/>
        <v>82.95</v>
      </c>
      <c r="L8613" s="2">
        <f t="shared" si="269"/>
        <v>82.95</v>
      </c>
      <c r="M8613" s="2" cm="1">
        <f t="array" ref="M8613">IFERROR(_xlfn.IFS(AND(F8613="Furniture",C8613="First Class",I8613&gt;5),H8613-(H8613*10%),AND(F8613="Technology",C8613="Same Day",I8613&gt;6),H8613-(H8613*12%),AND(F8613="Office Supplies",OR(C8613="Second Day",C8613="Standard Class"),I8613&gt;4),H8613-(H8613*8%)),H8613)</f>
        <v>82.95</v>
      </c>
      <c r="N8613" s="2" cm="1">
        <f t="array" ref="N8613">IFERROR(_xlfn.IFS(AND(J8613="Yes",F8613="Furniture",OR(C8613="Second Day",C8613="Standard Class"),I8613&gt;3),H8613-(H8613*15%),AND(J8613="Yes",F8613="Technology",C8613="Same Day",I8613&gt;4),H8613-(H8613*18%),AND(J8613="Yes",F8613="Office Supplies",C8613="First Class",I8613&gt;5),H8613-(H8613*20%)),H8613)</f>
        <v>82.95</v>
      </c>
      <c r="O8613" s="2"/>
    </row>
    <row r="8614" spans="1:15" ht="15.75" customHeight="1" x14ac:dyDescent="0.3">
      <c r="A8614" s="2" t="s">
        <v>4331</v>
      </c>
      <c r="B8614" s="3">
        <v>42397</v>
      </c>
      <c r="C8614" s="2" t="s">
        <v>11</v>
      </c>
      <c r="D8614" s="2" t="s">
        <v>19</v>
      </c>
      <c r="E8614" s="2" t="s">
        <v>20</v>
      </c>
      <c r="F8614" s="2" t="s">
        <v>21</v>
      </c>
      <c r="G8614" s="2" t="s">
        <v>29</v>
      </c>
      <c r="H8614" s="2">
        <v>39.68</v>
      </c>
      <c r="I8614" s="2">
        <v>2</v>
      </c>
      <c r="J8614" s="2" t="s">
        <v>16</v>
      </c>
      <c r="K8614" s="2">
        <f t="shared" si="268"/>
        <v>39.68</v>
      </c>
      <c r="L8614" s="2">
        <f t="shared" si="269"/>
        <v>39.68</v>
      </c>
      <c r="M8614" s="2" cm="1">
        <f t="array" ref="M8614">IFERROR(_xlfn.IFS(AND(F8614="Furniture",C8614="First Class",I8614&gt;5),H8614-(H8614*10%),AND(F8614="Technology",C8614="Same Day",I8614&gt;6),H8614-(H8614*12%),AND(F8614="Office Supplies",OR(C8614="Second Day",C8614="Standard Class"),I8614&gt;4),H8614-(H8614*8%)),H8614)</f>
        <v>39.68</v>
      </c>
      <c r="N8614" s="2" cm="1">
        <f t="array" ref="N8614">IFERROR(_xlfn.IFS(AND(J8614="Yes",F8614="Furniture",OR(C8614="Second Day",C8614="Standard Class"),I8614&gt;3),H8614-(H8614*15%),AND(J8614="Yes",F8614="Technology",C8614="Same Day",I8614&gt;4),H8614-(H8614*18%),AND(J8614="Yes",F8614="Office Supplies",C8614="First Class",I8614&gt;5),H8614-(H8614*20%)),H8614)</f>
        <v>39.68</v>
      </c>
      <c r="O8614" s="2"/>
    </row>
    <row r="8615" spans="1:15" ht="15.75" customHeight="1" x14ac:dyDescent="0.3">
      <c r="A8615" s="2" t="s">
        <v>4332</v>
      </c>
      <c r="B8615" s="3">
        <v>42683</v>
      </c>
      <c r="C8615" s="2" t="s">
        <v>24</v>
      </c>
      <c r="D8615" s="2" t="s">
        <v>12</v>
      </c>
      <c r="E8615" s="2" t="s">
        <v>20</v>
      </c>
      <c r="F8615" s="2" t="s">
        <v>30</v>
      </c>
      <c r="G8615" s="2" t="s">
        <v>49</v>
      </c>
      <c r="H8615" s="2">
        <v>479.97</v>
      </c>
      <c r="I8615" s="2">
        <v>3</v>
      </c>
      <c r="J8615" s="2" t="s">
        <v>16</v>
      </c>
      <c r="K8615" s="2">
        <f t="shared" si="268"/>
        <v>407.97450000000003</v>
      </c>
      <c r="L8615" s="2">
        <f t="shared" si="269"/>
        <v>479.97</v>
      </c>
      <c r="M8615" s="2" cm="1">
        <f t="array" ref="M8615">IFERROR(_xlfn.IFS(AND(F8615="Furniture",C8615="First Class",I8615&gt;5),H8615-(H8615*10%),AND(F8615="Technology",C8615="Same Day",I8615&gt;6),H8615-(H8615*12%),AND(F8615="Office Supplies",OR(C8615="Second Day",C8615="Standard Class"),I8615&gt;4),H8615-(H8615*8%)),H8615)</f>
        <v>479.97</v>
      </c>
      <c r="N8615" s="2" cm="1">
        <f t="array" ref="N8615">IFERROR(_xlfn.IFS(AND(J8615="Yes",F8615="Furniture",OR(C8615="Second Day",C8615="Standard Class"),I8615&gt;3),H8615-(H8615*15%),AND(J8615="Yes",F8615="Technology",C8615="Same Day",I8615&gt;4),H8615-(H8615*18%),AND(J8615="Yes",F8615="Office Supplies",C8615="First Class",I8615&gt;5),H8615-(H8615*20%)),H8615)</f>
        <v>479.97</v>
      </c>
      <c r="O8615" s="2"/>
    </row>
    <row r="8616" spans="1:15" ht="15.75" customHeight="1" x14ac:dyDescent="0.3">
      <c r="A8616" s="2" t="s">
        <v>4333</v>
      </c>
      <c r="B8616" s="3">
        <v>42623</v>
      </c>
      <c r="C8616" s="2" t="s">
        <v>24</v>
      </c>
      <c r="D8616" s="2" t="s">
        <v>12</v>
      </c>
      <c r="E8616" s="2" t="s">
        <v>20</v>
      </c>
      <c r="F8616" s="2" t="s">
        <v>21</v>
      </c>
      <c r="G8616" s="2" t="s">
        <v>22</v>
      </c>
      <c r="H8616" s="2">
        <v>7.38</v>
      </c>
      <c r="I8616" s="2">
        <v>2</v>
      </c>
      <c r="J8616" s="2" t="s">
        <v>16</v>
      </c>
      <c r="K8616" s="2">
        <f t="shared" si="268"/>
        <v>7.38</v>
      </c>
      <c r="L8616" s="2">
        <f t="shared" si="269"/>
        <v>7.38</v>
      </c>
      <c r="M8616" s="2" cm="1">
        <f t="array" ref="M8616">IFERROR(_xlfn.IFS(AND(F8616="Furniture",C8616="First Class",I8616&gt;5),H8616-(H8616*10%),AND(F8616="Technology",C8616="Same Day",I8616&gt;6),H8616-(H8616*12%),AND(F8616="Office Supplies",OR(C8616="Second Day",C8616="Standard Class"),I8616&gt;4),H8616-(H8616*8%)),H8616)</f>
        <v>7.38</v>
      </c>
      <c r="N8616" s="2" cm="1">
        <f t="array" ref="N8616">IFERROR(_xlfn.IFS(AND(J8616="Yes",F8616="Furniture",OR(C8616="Second Day",C8616="Standard Class"),I8616&gt;3),H8616-(H8616*15%),AND(J8616="Yes",F8616="Technology",C8616="Same Day",I8616&gt;4),H8616-(H8616*18%),AND(J8616="Yes",F8616="Office Supplies",C8616="First Class",I8616&gt;5),H8616-(H8616*20%)),H8616)</f>
        <v>7.38</v>
      </c>
      <c r="O8616" s="2"/>
    </row>
    <row r="8617" spans="1:15" ht="15.75" customHeight="1" x14ac:dyDescent="0.3">
      <c r="A8617" s="2" t="s">
        <v>4333</v>
      </c>
      <c r="B8617" s="3">
        <v>42623</v>
      </c>
      <c r="C8617" s="2" t="s">
        <v>24</v>
      </c>
      <c r="D8617" s="2" t="s">
        <v>12</v>
      </c>
      <c r="E8617" s="2" t="s">
        <v>20</v>
      </c>
      <c r="F8617" s="2" t="s">
        <v>21</v>
      </c>
      <c r="G8617" s="2" t="s">
        <v>32</v>
      </c>
      <c r="H8617" s="2">
        <v>14.256000000000002</v>
      </c>
      <c r="I8617" s="2">
        <v>3</v>
      </c>
      <c r="J8617" s="2" t="s">
        <v>16</v>
      </c>
      <c r="K8617" s="2">
        <f t="shared" si="268"/>
        <v>14.256000000000002</v>
      </c>
      <c r="L8617" s="2">
        <f t="shared" si="269"/>
        <v>14.256000000000002</v>
      </c>
      <c r="M8617" s="2" cm="1">
        <f t="array" ref="M8617">IFERROR(_xlfn.IFS(AND(F8617="Furniture",C8617="First Class",I8617&gt;5),H8617-(H8617*10%),AND(F8617="Technology",C8617="Same Day",I8617&gt;6),H8617-(H8617*12%),AND(F8617="Office Supplies",OR(C8617="Second Day",C8617="Standard Class"),I8617&gt;4),H8617-(H8617*8%)),H8617)</f>
        <v>14.256000000000002</v>
      </c>
      <c r="N8617" s="2" cm="1">
        <f t="array" ref="N8617">IFERROR(_xlfn.IFS(AND(J8617="Yes",F8617="Furniture",OR(C8617="Second Day",C8617="Standard Class"),I8617&gt;3),H8617-(H8617*15%),AND(J8617="Yes",F8617="Technology",C8617="Same Day",I8617&gt;4),H8617-(H8617*18%),AND(J8617="Yes",F8617="Office Supplies",C8617="First Class",I8617&gt;5),H8617-(H8617*20%)),H8617)</f>
        <v>14.256000000000002</v>
      </c>
      <c r="O8617" s="2"/>
    </row>
    <row r="8618" spans="1:15" ht="15.75" customHeight="1" x14ac:dyDescent="0.3">
      <c r="A8618" s="2" t="s">
        <v>4333</v>
      </c>
      <c r="B8618" s="3">
        <v>42623</v>
      </c>
      <c r="C8618" s="2" t="s">
        <v>24</v>
      </c>
      <c r="D8618" s="2" t="s">
        <v>12</v>
      </c>
      <c r="E8618" s="2" t="s">
        <v>20</v>
      </c>
      <c r="F8618" s="2" t="s">
        <v>21</v>
      </c>
      <c r="G8618" s="2" t="s">
        <v>35</v>
      </c>
      <c r="H8618" s="2">
        <v>81.98</v>
      </c>
      <c r="I8618" s="2">
        <v>2</v>
      </c>
      <c r="J8618" s="2" t="s">
        <v>16</v>
      </c>
      <c r="K8618" s="2">
        <f t="shared" si="268"/>
        <v>81.98</v>
      </c>
      <c r="L8618" s="2">
        <f t="shared" si="269"/>
        <v>81.98</v>
      </c>
      <c r="M8618" s="2" cm="1">
        <f t="array" ref="M8618">IFERROR(_xlfn.IFS(AND(F8618="Furniture",C8618="First Class",I8618&gt;5),H8618-(H8618*10%),AND(F8618="Technology",C8618="Same Day",I8618&gt;6),H8618-(H8618*12%),AND(F8618="Office Supplies",OR(C8618="Second Day",C8618="Standard Class"),I8618&gt;4),H8618-(H8618*8%)),H8618)</f>
        <v>81.98</v>
      </c>
      <c r="N8618" s="2" cm="1">
        <f t="array" ref="N8618">IFERROR(_xlfn.IFS(AND(J8618="Yes",F8618="Furniture",OR(C8618="Second Day",C8618="Standard Class"),I8618&gt;3),H8618-(H8618*15%),AND(J8618="Yes",F8618="Technology",C8618="Same Day",I8618&gt;4),H8618-(H8618*18%),AND(J8618="Yes",F8618="Office Supplies",C8618="First Class",I8618&gt;5),H8618-(H8618*20%)),H8618)</f>
        <v>81.98</v>
      </c>
      <c r="O8618" s="2"/>
    </row>
    <row r="8619" spans="1:15" ht="15.75" customHeight="1" x14ac:dyDescent="0.3">
      <c r="A8619" s="2" t="s">
        <v>4333</v>
      </c>
      <c r="B8619" s="3">
        <v>42623</v>
      </c>
      <c r="C8619" s="2" t="s">
        <v>24</v>
      </c>
      <c r="D8619" s="2" t="s">
        <v>12</v>
      </c>
      <c r="E8619" s="2" t="s">
        <v>20</v>
      </c>
      <c r="F8619" s="2" t="s">
        <v>21</v>
      </c>
      <c r="G8619" s="2" t="s">
        <v>32</v>
      </c>
      <c r="H8619" s="2">
        <v>39.624000000000009</v>
      </c>
      <c r="I8619" s="2">
        <v>3</v>
      </c>
      <c r="J8619" s="2" t="s">
        <v>16</v>
      </c>
      <c r="K8619" s="2">
        <f t="shared" si="268"/>
        <v>39.624000000000009</v>
      </c>
      <c r="L8619" s="2">
        <f t="shared" si="269"/>
        <v>39.624000000000009</v>
      </c>
      <c r="M8619" s="2" cm="1">
        <f t="array" ref="M8619">IFERROR(_xlfn.IFS(AND(F8619="Furniture",C8619="First Class",I8619&gt;5),H8619-(H8619*10%),AND(F8619="Technology",C8619="Same Day",I8619&gt;6),H8619-(H8619*12%),AND(F8619="Office Supplies",OR(C8619="Second Day",C8619="Standard Class"),I8619&gt;4),H8619-(H8619*8%)),H8619)</f>
        <v>39.624000000000009</v>
      </c>
      <c r="N8619" s="2" cm="1">
        <f t="array" ref="N8619">IFERROR(_xlfn.IFS(AND(J8619="Yes",F8619="Furniture",OR(C8619="Second Day",C8619="Standard Class"),I8619&gt;3),H8619-(H8619*15%),AND(J8619="Yes",F8619="Technology",C8619="Same Day",I8619&gt;4),H8619-(H8619*18%),AND(J8619="Yes",F8619="Office Supplies",C8619="First Class",I8619&gt;5),H8619-(H8619*20%)),H8619)</f>
        <v>39.624000000000009</v>
      </c>
      <c r="O8619" s="2"/>
    </row>
    <row r="8620" spans="1:15" ht="15.75" customHeight="1" x14ac:dyDescent="0.3">
      <c r="A8620" s="2" t="s">
        <v>4334</v>
      </c>
      <c r="B8620" s="3">
        <v>42797</v>
      </c>
      <c r="C8620" s="2" t="s">
        <v>24</v>
      </c>
      <c r="D8620" s="2" t="s">
        <v>19</v>
      </c>
      <c r="E8620" s="2" t="s">
        <v>20</v>
      </c>
      <c r="F8620" s="2" t="s">
        <v>14</v>
      </c>
      <c r="G8620" s="2" t="s">
        <v>25</v>
      </c>
      <c r="H8620" s="2">
        <v>399.67200000000003</v>
      </c>
      <c r="I8620" s="2">
        <v>7</v>
      </c>
      <c r="J8620" s="2" t="s">
        <v>43</v>
      </c>
      <c r="K8620" s="2">
        <f t="shared" si="268"/>
        <v>339.72120000000001</v>
      </c>
      <c r="L8620" s="2">
        <f t="shared" si="269"/>
        <v>379.6884</v>
      </c>
      <c r="M8620" s="2" cm="1">
        <f t="array" ref="M8620">IFERROR(_xlfn.IFS(AND(F8620="Furniture",C8620="First Class",I8620&gt;5),H8620-(H8620*10%),AND(F8620="Technology",C8620="Same Day",I8620&gt;6),H8620-(H8620*12%),AND(F8620="Office Supplies",OR(C8620="Second Day",C8620="Standard Class"),I8620&gt;4),H8620-(H8620*8%)),H8620)</f>
        <v>399.67200000000003</v>
      </c>
      <c r="N8620" s="2" cm="1">
        <f t="array" ref="N8620">IFERROR(_xlfn.IFS(AND(J8620="Yes",F8620="Furniture",OR(C8620="Second Day",C8620="Standard Class"),I8620&gt;3),H8620-(H8620*15%),AND(J8620="Yes",F8620="Technology",C8620="Same Day",I8620&gt;4),H8620-(H8620*18%),AND(J8620="Yes",F8620="Office Supplies",C8620="First Class",I8620&gt;5),H8620-(H8620*20%)),H8620)</f>
        <v>339.72120000000001</v>
      </c>
      <c r="O8620" s="2"/>
    </row>
    <row r="8621" spans="1:15" ht="15.75" customHeight="1" x14ac:dyDescent="0.3">
      <c r="A8621" s="2" t="s">
        <v>4335</v>
      </c>
      <c r="B8621" s="3">
        <v>42986</v>
      </c>
      <c r="C8621" s="2" t="s">
        <v>11</v>
      </c>
      <c r="D8621" s="2" t="s">
        <v>19</v>
      </c>
      <c r="E8621" s="2" t="s">
        <v>46</v>
      </c>
      <c r="F8621" s="2" t="s">
        <v>21</v>
      </c>
      <c r="G8621" s="2" t="s">
        <v>26</v>
      </c>
      <c r="H8621" s="2">
        <v>65.12</v>
      </c>
      <c r="I8621" s="2">
        <v>4</v>
      </c>
      <c r="J8621" s="2" t="s">
        <v>16</v>
      </c>
      <c r="K8621" s="2">
        <f t="shared" si="268"/>
        <v>65.12</v>
      </c>
      <c r="L8621" s="2">
        <f t="shared" si="269"/>
        <v>65.12</v>
      </c>
      <c r="M8621" s="2" cm="1">
        <f t="array" ref="M8621">IFERROR(_xlfn.IFS(AND(F8621="Furniture",C8621="First Class",I8621&gt;5),H8621-(H8621*10%),AND(F8621="Technology",C8621="Same Day",I8621&gt;6),H8621-(H8621*12%),AND(F8621="Office Supplies",OR(C8621="Second Day",C8621="Standard Class"),I8621&gt;4),H8621-(H8621*8%)),H8621)</f>
        <v>65.12</v>
      </c>
      <c r="N8621" s="2" cm="1">
        <f t="array" ref="N8621">IFERROR(_xlfn.IFS(AND(J8621="Yes",F8621="Furniture",OR(C8621="Second Day",C8621="Standard Class"),I8621&gt;3),H8621-(H8621*15%),AND(J8621="Yes",F8621="Technology",C8621="Same Day",I8621&gt;4),H8621-(H8621*18%),AND(J8621="Yes",F8621="Office Supplies",C8621="First Class",I8621&gt;5),H8621-(H8621*20%)),H8621)</f>
        <v>65.12</v>
      </c>
      <c r="O8621" s="2"/>
    </row>
    <row r="8622" spans="1:15" ht="15.75" customHeight="1" x14ac:dyDescent="0.3">
      <c r="A8622" s="2" t="s">
        <v>4336</v>
      </c>
      <c r="B8622" s="3">
        <v>43045</v>
      </c>
      <c r="C8622" s="2" t="s">
        <v>11</v>
      </c>
      <c r="D8622" s="2" t="s">
        <v>12</v>
      </c>
      <c r="E8622" s="2" t="s">
        <v>39</v>
      </c>
      <c r="F8622" s="2" t="s">
        <v>14</v>
      </c>
      <c r="G8622" s="2" t="s">
        <v>28</v>
      </c>
      <c r="H8622" s="2">
        <v>30.560000000000002</v>
      </c>
      <c r="I8622" s="2">
        <v>5</v>
      </c>
      <c r="J8622" s="2" t="s">
        <v>16</v>
      </c>
      <c r="K8622" s="2">
        <f t="shared" si="268"/>
        <v>30.560000000000002</v>
      </c>
      <c r="L8622" s="2">
        <f t="shared" si="269"/>
        <v>30.560000000000002</v>
      </c>
      <c r="M8622" s="2" cm="1">
        <f t="array" ref="M8622">IFERROR(_xlfn.IFS(AND(F8622="Furniture",C8622="First Class",I8622&gt;5),H8622-(H8622*10%),AND(F8622="Technology",C8622="Same Day",I8622&gt;6),H8622-(H8622*12%),AND(F8622="Office Supplies",OR(C8622="Second Day",C8622="Standard Class"),I8622&gt;4),H8622-(H8622*8%)),H8622)</f>
        <v>30.560000000000002</v>
      </c>
      <c r="N8622" s="2" cm="1">
        <f t="array" ref="N8622">IFERROR(_xlfn.IFS(AND(J8622="Yes",F8622="Furniture",OR(C8622="Second Day",C8622="Standard Class"),I8622&gt;3),H8622-(H8622*15%),AND(J8622="Yes",F8622="Technology",C8622="Same Day",I8622&gt;4),H8622-(H8622*18%),AND(J8622="Yes",F8622="Office Supplies",C8622="First Class",I8622&gt;5),H8622-(H8622*20%)),H8622)</f>
        <v>30.560000000000002</v>
      </c>
      <c r="O8622" s="2"/>
    </row>
    <row r="8623" spans="1:15" ht="15.75" customHeight="1" x14ac:dyDescent="0.3">
      <c r="A8623" s="2" t="s">
        <v>4337</v>
      </c>
      <c r="B8623" s="3">
        <v>42868</v>
      </c>
      <c r="C8623" s="2" t="s">
        <v>24</v>
      </c>
      <c r="D8623" s="2" t="s">
        <v>19</v>
      </c>
      <c r="E8623" s="2" t="s">
        <v>13</v>
      </c>
      <c r="F8623" s="2" t="s">
        <v>21</v>
      </c>
      <c r="G8623" s="2" t="s">
        <v>33</v>
      </c>
      <c r="H8623" s="2">
        <v>20.768000000000001</v>
      </c>
      <c r="I8623" s="2">
        <v>2</v>
      </c>
      <c r="J8623" s="2" t="s">
        <v>16</v>
      </c>
      <c r="K8623" s="2">
        <f t="shared" si="268"/>
        <v>20.768000000000001</v>
      </c>
      <c r="L8623" s="2">
        <f t="shared" si="269"/>
        <v>20.768000000000001</v>
      </c>
      <c r="M8623" s="2" cm="1">
        <f t="array" ref="M8623">IFERROR(_xlfn.IFS(AND(F8623="Furniture",C8623="First Class",I8623&gt;5),H8623-(H8623*10%),AND(F8623="Technology",C8623="Same Day",I8623&gt;6),H8623-(H8623*12%),AND(F8623="Office Supplies",OR(C8623="Second Day",C8623="Standard Class"),I8623&gt;4),H8623-(H8623*8%)),H8623)</f>
        <v>20.768000000000001</v>
      </c>
      <c r="N8623" s="2" cm="1">
        <f t="array" ref="N8623">IFERROR(_xlfn.IFS(AND(J8623="Yes",F8623="Furniture",OR(C8623="Second Day",C8623="Standard Class"),I8623&gt;3),H8623-(H8623*15%),AND(J8623="Yes",F8623="Technology",C8623="Same Day",I8623&gt;4),H8623-(H8623*18%),AND(J8623="Yes",F8623="Office Supplies",C8623="First Class",I8623&gt;5),H8623-(H8623*20%)),H8623)</f>
        <v>20.768000000000001</v>
      </c>
      <c r="O8623" s="2"/>
    </row>
    <row r="8624" spans="1:15" ht="15.75" customHeight="1" x14ac:dyDescent="0.3">
      <c r="A8624" s="2" t="s">
        <v>4338</v>
      </c>
      <c r="B8624" s="3">
        <v>42701</v>
      </c>
      <c r="C8624" s="2" t="s">
        <v>24</v>
      </c>
      <c r="D8624" s="2" t="s">
        <v>12</v>
      </c>
      <c r="E8624" s="2" t="s">
        <v>20</v>
      </c>
      <c r="F8624" s="2" t="s">
        <v>21</v>
      </c>
      <c r="G8624" s="2" t="s">
        <v>26</v>
      </c>
      <c r="H8624" s="2">
        <v>39.808</v>
      </c>
      <c r="I8624" s="2">
        <v>4</v>
      </c>
      <c r="J8624" s="2" t="s">
        <v>43</v>
      </c>
      <c r="K8624" s="2">
        <f t="shared" si="268"/>
        <v>39.808</v>
      </c>
      <c r="L8624" s="2">
        <f t="shared" si="269"/>
        <v>38.613759999999999</v>
      </c>
      <c r="M8624" s="2" cm="1">
        <f t="array" ref="M8624">IFERROR(_xlfn.IFS(AND(F8624="Furniture",C8624="First Class",I8624&gt;5),H8624-(H8624*10%),AND(F8624="Technology",C8624="Same Day",I8624&gt;6),H8624-(H8624*12%),AND(F8624="Office Supplies",OR(C8624="Second Day",C8624="Standard Class"),I8624&gt;4),H8624-(H8624*8%)),H8624)</f>
        <v>39.808</v>
      </c>
      <c r="N8624" s="2" cm="1">
        <f t="array" ref="N8624">IFERROR(_xlfn.IFS(AND(J8624="Yes",F8624="Furniture",OR(C8624="Second Day",C8624="Standard Class"),I8624&gt;3),H8624-(H8624*15%),AND(J8624="Yes",F8624="Technology",C8624="Same Day",I8624&gt;4),H8624-(H8624*18%),AND(J8624="Yes",F8624="Office Supplies",C8624="First Class",I8624&gt;5),H8624-(H8624*20%)),H8624)</f>
        <v>39.808</v>
      </c>
      <c r="O8624" s="2"/>
    </row>
    <row r="8625" spans="1:15" ht="15.75" customHeight="1" x14ac:dyDescent="0.3">
      <c r="A8625" s="2" t="s">
        <v>4339</v>
      </c>
      <c r="B8625" s="3">
        <v>42321</v>
      </c>
      <c r="C8625" s="2" t="s">
        <v>24</v>
      </c>
      <c r="D8625" s="2" t="s">
        <v>12</v>
      </c>
      <c r="E8625" s="2" t="s">
        <v>13</v>
      </c>
      <c r="F8625" s="2" t="s">
        <v>21</v>
      </c>
      <c r="G8625" s="2" t="s">
        <v>32</v>
      </c>
      <c r="H8625" s="2">
        <v>121.10400000000003</v>
      </c>
      <c r="I8625" s="2">
        <v>6</v>
      </c>
      <c r="J8625" s="2" t="s">
        <v>16</v>
      </c>
      <c r="K8625" s="2">
        <f t="shared" si="268"/>
        <v>121.10400000000003</v>
      </c>
      <c r="L8625" s="2">
        <f t="shared" si="269"/>
        <v>121.10400000000003</v>
      </c>
      <c r="M8625" s="2" cm="1">
        <f t="array" ref="M8625">IFERROR(_xlfn.IFS(AND(F8625="Furniture",C8625="First Class",I8625&gt;5),H8625-(H8625*10%),AND(F8625="Technology",C8625="Same Day",I8625&gt;6),H8625-(H8625*12%),AND(F8625="Office Supplies",OR(C8625="Second Day",C8625="Standard Class"),I8625&gt;4),H8625-(H8625*8%)),H8625)</f>
        <v>111.41568000000002</v>
      </c>
      <c r="N8625" s="2" cm="1">
        <f t="array" ref="N8625">IFERROR(_xlfn.IFS(AND(J8625="Yes",F8625="Furniture",OR(C8625="Second Day",C8625="Standard Class"),I8625&gt;3),H8625-(H8625*15%),AND(J8625="Yes",F8625="Technology",C8625="Same Day",I8625&gt;4),H8625-(H8625*18%),AND(J8625="Yes",F8625="Office Supplies",C8625="First Class",I8625&gt;5),H8625-(H8625*20%)),H8625)</f>
        <v>121.10400000000003</v>
      </c>
      <c r="O8625" s="2"/>
    </row>
    <row r="8626" spans="1:15" ht="15.75" customHeight="1" x14ac:dyDescent="0.3">
      <c r="A8626" s="2" t="s">
        <v>4339</v>
      </c>
      <c r="B8626" s="3">
        <v>42321</v>
      </c>
      <c r="C8626" s="2" t="s">
        <v>24</v>
      </c>
      <c r="D8626" s="2" t="s">
        <v>12</v>
      </c>
      <c r="E8626" s="2" t="s">
        <v>13</v>
      </c>
      <c r="F8626" s="2" t="s">
        <v>30</v>
      </c>
      <c r="G8626" s="2" t="s">
        <v>49</v>
      </c>
      <c r="H8626" s="2">
        <v>111.96</v>
      </c>
      <c r="I8626" s="2">
        <v>5</v>
      </c>
      <c r="J8626" s="2" t="s">
        <v>16</v>
      </c>
      <c r="K8626" s="2">
        <f t="shared" si="268"/>
        <v>111.96</v>
      </c>
      <c r="L8626" s="2">
        <f t="shared" si="269"/>
        <v>111.96</v>
      </c>
      <c r="M8626" s="2" cm="1">
        <f t="array" ref="M8626">IFERROR(_xlfn.IFS(AND(F8626="Furniture",C8626="First Class",I8626&gt;5),H8626-(H8626*10%),AND(F8626="Technology",C8626="Same Day",I8626&gt;6),H8626-(H8626*12%),AND(F8626="Office Supplies",OR(C8626="Second Day",C8626="Standard Class"),I8626&gt;4),H8626-(H8626*8%)),H8626)</f>
        <v>111.96</v>
      </c>
      <c r="N8626" s="2" cm="1">
        <f t="array" ref="N8626">IFERROR(_xlfn.IFS(AND(J8626="Yes",F8626="Furniture",OR(C8626="Second Day",C8626="Standard Class"),I8626&gt;3),H8626-(H8626*15%),AND(J8626="Yes",F8626="Technology",C8626="Same Day",I8626&gt;4),H8626-(H8626*18%),AND(J8626="Yes",F8626="Office Supplies",C8626="First Class",I8626&gt;5),H8626-(H8626*20%)),H8626)</f>
        <v>111.96</v>
      </c>
      <c r="O8626" s="2"/>
    </row>
    <row r="8627" spans="1:15" ht="15.75" customHeight="1" x14ac:dyDescent="0.3">
      <c r="A8627" s="2" t="s">
        <v>4340</v>
      </c>
      <c r="B8627" s="3">
        <v>42346</v>
      </c>
      <c r="C8627" s="2" t="s">
        <v>24</v>
      </c>
      <c r="D8627" s="2" t="s">
        <v>19</v>
      </c>
      <c r="E8627" s="2" t="s">
        <v>20</v>
      </c>
      <c r="F8627" s="2" t="s">
        <v>21</v>
      </c>
      <c r="G8627" s="2" t="s">
        <v>35</v>
      </c>
      <c r="H8627" s="2">
        <v>15.696000000000002</v>
      </c>
      <c r="I8627" s="2">
        <v>3</v>
      </c>
      <c r="J8627" s="2" t="s">
        <v>16</v>
      </c>
      <c r="K8627" s="2">
        <f t="shared" si="268"/>
        <v>15.696000000000002</v>
      </c>
      <c r="L8627" s="2">
        <f t="shared" si="269"/>
        <v>15.696000000000002</v>
      </c>
      <c r="M8627" s="2" cm="1">
        <f t="array" ref="M8627">IFERROR(_xlfn.IFS(AND(F8627="Furniture",C8627="First Class",I8627&gt;5),H8627-(H8627*10%),AND(F8627="Technology",C8627="Same Day",I8627&gt;6),H8627-(H8627*12%),AND(F8627="Office Supplies",OR(C8627="Second Day",C8627="Standard Class"),I8627&gt;4),H8627-(H8627*8%)),H8627)</f>
        <v>15.696000000000002</v>
      </c>
      <c r="N8627" s="2" cm="1">
        <f t="array" ref="N8627">IFERROR(_xlfn.IFS(AND(J8627="Yes",F8627="Furniture",OR(C8627="Second Day",C8627="Standard Class"),I8627&gt;3),H8627-(H8627*15%),AND(J8627="Yes",F8627="Technology",C8627="Same Day",I8627&gt;4),H8627-(H8627*18%),AND(J8627="Yes",F8627="Office Supplies",C8627="First Class",I8627&gt;5),H8627-(H8627*20%)),H8627)</f>
        <v>15.696000000000002</v>
      </c>
      <c r="O8627" s="2"/>
    </row>
    <row r="8628" spans="1:15" ht="15.75" customHeight="1" x14ac:dyDescent="0.3">
      <c r="A8628" s="2" t="s">
        <v>4341</v>
      </c>
      <c r="B8628" s="3">
        <v>42254</v>
      </c>
      <c r="C8628" s="2" t="s">
        <v>24</v>
      </c>
      <c r="D8628" s="2" t="s">
        <v>19</v>
      </c>
      <c r="E8628" s="2" t="s">
        <v>46</v>
      </c>
      <c r="F8628" s="2" t="s">
        <v>21</v>
      </c>
      <c r="G8628" s="2" t="s">
        <v>26</v>
      </c>
      <c r="H8628" s="2">
        <v>70.260000000000005</v>
      </c>
      <c r="I8628" s="2">
        <v>3</v>
      </c>
      <c r="J8628" s="2" t="s">
        <v>16</v>
      </c>
      <c r="K8628" s="2">
        <f t="shared" si="268"/>
        <v>70.260000000000005</v>
      </c>
      <c r="L8628" s="2">
        <f t="shared" si="269"/>
        <v>70.260000000000005</v>
      </c>
      <c r="M8628" s="2" cm="1">
        <f t="array" ref="M8628">IFERROR(_xlfn.IFS(AND(F8628="Furniture",C8628="First Class",I8628&gt;5),H8628-(H8628*10%),AND(F8628="Technology",C8628="Same Day",I8628&gt;6),H8628-(H8628*12%),AND(F8628="Office Supplies",OR(C8628="Second Day",C8628="Standard Class"),I8628&gt;4),H8628-(H8628*8%)),H8628)</f>
        <v>70.260000000000005</v>
      </c>
      <c r="N8628" s="2" cm="1">
        <f t="array" ref="N8628">IFERROR(_xlfn.IFS(AND(J8628="Yes",F8628="Furniture",OR(C8628="Second Day",C8628="Standard Class"),I8628&gt;3),H8628-(H8628*15%),AND(J8628="Yes",F8628="Technology",C8628="Same Day",I8628&gt;4),H8628-(H8628*18%),AND(J8628="Yes",F8628="Office Supplies",C8628="First Class",I8628&gt;5),H8628-(H8628*20%)),H8628)</f>
        <v>70.260000000000005</v>
      </c>
      <c r="O8628" s="2"/>
    </row>
    <row r="8629" spans="1:15" ht="15.75" customHeight="1" x14ac:dyDescent="0.3">
      <c r="A8629" s="2" t="s">
        <v>4341</v>
      </c>
      <c r="B8629" s="3">
        <v>42254</v>
      </c>
      <c r="C8629" s="2" t="s">
        <v>24</v>
      </c>
      <c r="D8629" s="2" t="s">
        <v>19</v>
      </c>
      <c r="E8629" s="2" t="s">
        <v>46</v>
      </c>
      <c r="F8629" s="2" t="s">
        <v>30</v>
      </c>
      <c r="G8629" s="2" t="s">
        <v>49</v>
      </c>
      <c r="H8629" s="2">
        <v>90</v>
      </c>
      <c r="I8629" s="2">
        <v>5</v>
      </c>
      <c r="J8629" s="2" t="s">
        <v>16</v>
      </c>
      <c r="K8629" s="2">
        <f t="shared" si="268"/>
        <v>90</v>
      </c>
      <c r="L8629" s="2">
        <f t="shared" si="269"/>
        <v>90</v>
      </c>
      <c r="M8629" s="2" cm="1">
        <f t="array" ref="M8629">IFERROR(_xlfn.IFS(AND(F8629="Furniture",C8629="First Class",I8629&gt;5),H8629-(H8629*10%),AND(F8629="Technology",C8629="Same Day",I8629&gt;6),H8629-(H8629*12%),AND(F8629="Office Supplies",OR(C8629="Second Day",C8629="Standard Class"),I8629&gt;4),H8629-(H8629*8%)),H8629)</f>
        <v>90</v>
      </c>
      <c r="N8629" s="2" cm="1">
        <f t="array" ref="N8629">IFERROR(_xlfn.IFS(AND(J8629="Yes",F8629="Furniture",OR(C8629="Second Day",C8629="Standard Class"),I8629&gt;3),H8629-(H8629*15%),AND(J8629="Yes",F8629="Technology",C8629="Same Day",I8629&gt;4),H8629-(H8629*18%),AND(J8629="Yes",F8629="Office Supplies",C8629="First Class",I8629&gt;5),H8629-(H8629*20%)),H8629)</f>
        <v>90</v>
      </c>
      <c r="O8629" s="2"/>
    </row>
    <row r="8630" spans="1:15" ht="15.75" customHeight="1" x14ac:dyDescent="0.3">
      <c r="A8630" s="2" t="s">
        <v>4341</v>
      </c>
      <c r="B8630" s="3">
        <v>42254</v>
      </c>
      <c r="C8630" s="2" t="s">
        <v>24</v>
      </c>
      <c r="D8630" s="2" t="s">
        <v>19</v>
      </c>
      <c r="E8630" s="2" t="s">
        <v>46</v>
      </c>
      <c r="F8630" s="2" t="s">
        <v>21</v>
      </c>
      <c r="G8630" s="2" t="s">
        <v>32</v>
      </c>
      <c r="H8630" s="2">
        <v>6.0960000000000001</v>
      </c>
      <c r="I8630" s="2">
        <v>2</v>
      </c>
      <c r="J8630" s="2" t="s">
        <v>16</v>
      </c>
      <c r="K8630" s="2">
        <f t="shared" si="268"/>
        <v>6.0960000000000001</v>
      </c>
      <c r="L8630" s="2">
        <f t="shared" si="269"/>
        <v>6.0960000000000001</v>
      </c>
      <c r="M8630" s="2" cm="1">
        <f t="array" ref="M8630">IFERROR(_xlfn.IFS(AND(F8630="Furniture",C8630="First Class",I8630&gt;5),H8630-(H8630*10%),AND(F8630="Technology",C8630="Same Day",I8630&gt;6),H8630-(H8630*12%),AND(F8630="Office Supplies",OR(C8630="Second Day",C8630="Standard Class"),I8630&gt;4),H8630-(H8630*8%)),H8630)</f>
        <v>6.0960000000000001</v>
      </c>
      <c r="N8630" s="2" cm="1">
        <f t="array" ref="N8630">IFERROR(_xlfn.IFS(AND(J8630="Yes",F8630="Furniture",OR(C8630="Second Day",C8630="Standard Class"),I8630&gt;3),H8630-(H8630*15%),AND(J8630="Yes",F8630="Technology",C8630="Same Day",I8630&gt;4),H8630-(H8630*18%),AND(J8630="Yes",F8630="Office Supplies",C8630="First Class",I8630&gt;5),H8630-(H8630*20%)),H8630)</f>
        <v>6.0960000000000001</v>
      </c>
      <c r="O8630" s="2"/>
    </row>
    <row r="8631" spans="1:15" ht="15.75" customHeight="1" x14ac:dyDescent="0.3">
      <c r="A8631" s="2" t="s">
        <v>4341</v>
      </c>
      <c r="B8631" s="3">
        <v>42254</v>
      </c>
      <c r="C8631" s="2" t="s">
        <v>24</v>
      </c>
      <c r="D8631" s="2" t="s">
        <v>19</v>
      </c>
      <c r="E8631" s="2" t="s">
        <v>46</v>
      </c>
      <c r="F8631" s="2" t="s">
        <v>14</v>
      </c>
      <c r="G8631" s="2" t="s">
        <v>25</v>
      </c>
      <c r="H8631" s="2">
        <v>481.17599999999999</v>
      </c>
      <c r="I8631" s="2">
        <v>2</v>
      </c>
      <c r="J8631" s="2" t="s">
        <v>16</v>
      </c>
      <c r="K8631" s="2">
        <f t="shared" si="268"/>
        <v>408.99959999999999</v>
      </c>
      <c r="L8631" s="2">
        <f t="shared" si="269"/>
        <v>481.17599999999999</v>
      </c>
      <c r="M8631" s="2" cm="1">
        <f t="array" ref="M8631">IFERROR(_xlfn.IFS(AND(F8631="Furniture",C8631="First Class",I8631&gt;5),H8631-(H8631*10%),AND(F8631="Technology",C8631="Same Day",I8631&gt;6),H8631-(H8631*12%),AND(F8631="Office Supplies",OR(C8631="Second Day",C8631="Standard Class"),I8631&gt;4),H8631-(H8631*8%)),H8631)</f>
        <v>481.17599999999999</v>
      </c>
      <c r="N8631" s="2" cm="1">
        <f t="array" ref="N8631">IFERROR(_xlfn.IFS(AND(J8631="Yes",F8631="Furniture",OR(C8631="Second Day",C8631="Standard Class"),I8631&gt;3),H8631-(H8631*15%),AND(J8631="Yes",F8631="Technology",C8631="Same Day",I8631&gt;4),H8631-(H8631*18%),AND(J8631="Yes",F8631="Office Supplies",C8631="First Class",I8631&gt;5),H8631-(H8631*20%)),H8631)</f>
        <v>481.17599999999999</v>
      </c>
      <c r="O8631" s="2"/>
    </row>
    <row r="8632" spans="1:15" ht="15.75" customHeight="1" x14ac:dyDescent="0.3">
      <c r="A8632" s="2" t="s">
        <v>4341</v>
      </c>
      <c r="B8632" s="3">
        <v>42254</v>
      </c>
      <c r="C8632" s="2" t="s">
        <v>24</v>
      </c>
      <c r="D8632" s="2" t="s">
        <v>19</v>
      </c>
      <c r="E8632" s="2" t="s">
        <v>46</v>
      </c>
      <c r="F8632" s="2" t="s">
        <v>21</v>
      </c>
      <c r="G8632" s="2" t="s">
        <v>64</v>
      </c>
      <c r="H8632" s="2">
        <v>7.24</v>
      </c>
      <c r="I8632" s="2">
        <v>4</v>
      </c>
      <c r="J8632" s="2" t="s">
        <v>16</v>
      </c>
      <c r="K8632" s="2">
        <f t="shared" si="268"/>
        <v>7.24</v>
      </c>
      <c r="L8632" s="2">
        <f t="shared" si="269"/>
        <v>7.24</v>
      </c>
      <c r="M8632" s="2" cm="1">
        <f t="array" ref="M8632">IFERROR(_xlfn.IFS(AND(F8632="Furniture",C8632="First Class",I8632&gt;5),H8632-(H8632*10%),AND(F8632="Technology",C8632="Same Day",I8632&gt;6),H8632-(H8632*12%),AND(F8632="Office Supplies",OR(C8632="Second Day",C8632="Standard Class"),I8632&gt;4),H8632-(H8632*8%)),H8632)</f>
        <v>7.24</v>
      </c>
      <c r="N8632" s="2" cm="1">
        <f t="array" ref="N8632">IFERROR(_xlfn.IFS(AND(J8632="Yes",F8632="Furniture",OR(C8632="Second Day",C8632="Standard Class"),I8632&gt;3),H8632-(H8632*15%),AND(J8632="Yes",F8632="Technology",C8632="Same Day",I8632&gt;4),H8632-(H8632*18%),AND(J8632="Yes",F8632="Office Supplies",C8632="First Class",I8632&gt;5),H8632-(H8632*20%)),H8632)</f>
        <v>7.24</v>
      </c>
      <c r="O8632" s="2"/>
    </row>
    <row r="8633" spans="1:15" ht="15.75" customHeight="1" x14ac:dyDescent="0.3">
      <c r="A8633" s="2" t="s">
        <v>4342</v>
      </c>
      <c r="B8633" s="3">
        <v>42579</v>
      </c>
      <c r="C8633" s="2" t="s">
        <v>54</v>
      </c>
      <c r="D8633" s="2" t="s">
        <v>12</v>
      </c>
      <c r="E8633" s="2" t="s">
        <v>46</v>
      </c>
      <c r="F8633" s="2" t="s">
        <v>14</v>
      </c>
      <c r="G8633" s="2" t="s">
        <v>15</v>
      </c>
      <c r="H8633" s="2">
        <v>177.45000000000002</v>
      </c>
      <c r="I8633" s="2">
        <v>5</v>
      </c>
      <c r="J8633" s="2" t="s">
        <v>16</v>
      </c>
      <c r="K8633" s="2">
        <f t="shared" si="268"/>
        <v>177.45000000000002</v>
      </c>
      <c r="L8633" s="2">
        <f t="shared" si="269"/>
        <v>177.45000000000002</v>
      </c>
      <c r="M8633" s="2" cm="1">
        <f t="array" ref="M8633">IFERROR(_xlfn.IFS(AND(F8633="Furniture",C8633="First Class",I8633&gt;5),H8633-(H8633*10%),AND(F8633="Technology",C8633="Same Day",I8633&gt;6),H8633-(H8633*12%),AND(F8633="Office Supplies",OR(C8633="Second Day",C8633="Standard Class"),I8633&gt;4),H8633-(H8633*8%)),H8633)</f>
        <v>177.45000000000002</v>
      </c>
      <c r="N8633" s="2" cm="1">
        <f t="array" ref="N8633">IFERROR(_xlfn.IFS(AND(J8633="Yes",F8633="Furniture",OR(C8633="Second Day",C8633="Standard Class"),I8633&gt;3),H8633-(H8633*15%),AND(J8633="Yes",F8633="Technology",C8633="Same Day",I8633&gt;4),H8633-(H8633*18%),AND(J8633="Yes",F8633="Office Supplies",C8633="First Class",I8633&gt;5),H8633-(H8633*20%)),H8633)</f>
        <v>177.45000000000002</v>
      </c>
      <c r="O8633" s="2"/>
    </row>
    <row r="8634" spans="1:15" ht="15.75" customHeight="1" x14ac:dyDescent="0.3">
      <c r="A8634" s="2" t="s">
        <v>4342</v>
      </c>
      <c r="B8634" s="3">
        <v>42579</v>
      </c>
      <c r="C8634" s="2" t="s">
        <v>54</v>
      </c>
      <c r="D8634" s="2" t="s">
        <v>12</v>
      </c>
      <c r="E8634" s="2" t="s">
        <v>46</v>
      </c>
      <c r="F8634" s="2" t="s">
        <v>21</v>
      </c>
      <c r="G8634" s="2" t="s">
        <v>32</v>
      </c>
      <c r="H8634" s="2">
        <v>1369.7640000000001</v>
      </c>
      <c r="I8634" s="2">
        <v>6</v>
      </c>
      <c r="J8634" s="2" t="s">
        <v>16</v>
      </c>
      <c r="K8634" s="2">
        <f t="shared" si="268"/>
        <v>1164.2994000000001</v>
      </c>
      <c r="L8634" s="2">
        <f t="shared" si="269"/>
        <v>1369.7640000000001</v>
      </c>
      <c r="M8634" s="2" cm="1">
        <f t="array" ref="M8634">IFERROR(_xlfn.IFS(AND(F8634="Furniture",C8634="First Class",I8634&gt;5),H8634-(H8634*10%),AND(F8634="Technology",C8634="Same Day",I8634&gt;6),H8634-(H8634*12%),AND(F8634="Office Supplies",OR(C8634="Second Day",C8634="Standard Class"),I8634&gt;4),H8634-(H8634*8%)),H8634)</f>
        <v>1369.7640000000001</v>
      </c>
      <c r="N8634" s="2" cm="1">
        <f t="array" ref="N8634">IFERROR(_xlfn.IFS(AND(J8634="Yes",F8634="Furniture",OR(C8634="Second Day",C8634="Standard Class"),I8634&gt;3),H8634-(H8634*15%),AND(J8634="Yes",F8634="Technology",C8634="Same Day",I8634&gt;4),H8634-(H8634*18%),AND(J8634="Yes",F8634="Office Supplies",C8634="First Class",I8634&gt;5),H8634-(H8634*20%)),H8634)</f>
        <v>1369.7640000000001</v>
      </c>
      <c r="O8634" s="2"/>
    </row>
    <row r="8635" spans="1:15" ht="15.75" customHeight="1" x14ac:dyDescent="0.3">
      <c r="A8635" s="2" t="s">
        <v>4342</v>
      </c>
      <c r="B8635" s="3">
        <v>42579</v>
      </c>
      <c r="C8635" s="2" t="s">
        <v>54</v>
      </c>
      <c r="D8635" s="2" t="s">
        <v>12</v>
      </c>
      <c r="E8635" s="2" t="s">
        <v>46</v>
      </c>
      <c r="F8635" s="2" t="s">
        <v>21</v>
      </c>
      <c r="G8635" s="2" t="s">
        <v>33</v>
      </c>
      <c r="H8635" s="2">
        <v>9.48</v>
      </c>
      <c r="I8635" s="2">
        <v>3</v>
      </c>
      <c r="J8635" s="2" t="s">
        <v>16</v>
      </c>
      <c r="K8635" s="2">
        <f t="shared" si="268"/>
        <v>9.48</v>
      </c>
      <c r="L8635" s="2">
        <f t="shared" si="269"/>
        <v>9.48</v>
      </c>
      <c r="M8635" s="2" cm="1">
        <f t="array" ref="M8635">IFERROR(_xlfn.IFS(AND(F8635="Furniture",C8635="First Class",I8635&gt;5),H8635-(H8635*10%),AND(F8635="Technology",C8635="Same Day",I8635&gt;6),H8635-(H8635*12%),AND(F8635="Office Supplies",OR(C8635="Second Day",C8635="Standard Class"),I8635&gt;4),H8635-(H8635*8%)),H8635)</f>
        <v>9.48</v>
      </c>
      <c r="N8635" s="2" cm="1">
        <f t="array" ref="N8635">IFERROR(_xlfn.IFS(AND(J8635="Yes",F8635="Furniture",OR(C8635="Second Day",C8635="Standard Class"),I8635&gt;3),H8635-(H8635*15%),AND(J8635="Yes",F8635="Technology",C8635="Same Day",I8635&gt;4),H8635-(H8635*18%),AND(J8635="Yes",F8635="Office Supplies",C8635="First Class",I8635&gt;5),H8635-(H8635*20%)),H8635)</f>
        <v>9.48</v>
      </c>
      <c r="O8635" s="2"/>
    </row>
    <row r="8636" spans="1:15" ht="15.75" customHeight="1" x14ac:dyDescent="0.3">
      <c r="A8636" s="2" t="s">
        <v>4343</v>
      </c>
      <c r="B8636" s="3">
        <v>42972</v>
      </c>
      <c r="C8636" s="2" t="s">
        <v>24</v>
      </c>
      <c r="D8636" s="2" t="s">
        <v>12</v>
      </c>
      <c r="E8636" s="2" t="s">
        <v>46</v>
      </c>
      <c r="F8636" s="2" t="s">
        <v>14</v>
      </c>
      <c r="G8636" s="2" t="s">
        <v>15</v>
      </c>
      <c r="H8636" s="2">
        <v>130.97999999999999</v>
      </c>
      <c r="I8636" s="2">
        <v>2</v>
      </c>
      <c r="J8636" s="2" t="s">
        <v>16</v>
      </c>
      <c r="K8636" s="2">
        <f t="shared" si="268"/>
        <v>130.97999999999999</v>
      </c>
      <c r="L8636" s="2">
        <f t="shared" si="269"/>
        <v>130.97999999999999</v>
      </c>
      <c r="M8636" s="2" cm="1">
        <f t="array" ref="M8636">IFERROR(_xlfn.IFS(AND(F8636="Furniture",C8636="First Class",I8636&gt;5),H8636-(H8636*10%),AND(F8636="Technology",C8636="Same Day",I8636&gt;6),H8636-(H8636*12%),AND(F8636="Office Supplies",OR(C8636="Second Day",C8636="Standard Class"),I8636&gt;4),H8636-(H8636*8%)),H8636)</f>
        <v>130.97999999999999</v>
      </c>
      <c r="N8636" s="2" cm="1">
        <f t="array" ref="N8636">IFERROR(_xlfn.IFS(AND(J8636="Yes",F8636="Furniture",OR(C8636="Second Day",C8636="Standard Class"),I8636&gt;3),H8636-(H8636*15%),AND(J8636="Yes",F8636="Technology",C8636="Same Day",I8636&gt;4),H8636-(H8636*18%),AND(J8636="Yes",F8636="Office Supplies",C8636="First Class",I8636&gt;5),H8636-(H8636*20%)),H8636)</f>
        <v>130.97999999999999</v>
      </c>
      <c r="O8636" s="2"/>
    </row>
    <row r="8637" spans="1:15" ht="15.75" customHeight="1" x14ac:dyDescent="0.3">
      <c r="A8637" s="2" t="s">
        <v>4344</v>
      </c>
      <c r="B8637" s="3">
        <v>41759</v>
      </c>
      <c r="C8637" s="2" t="s">
        <v>54</v>
      </c>
      <c r="D8637" s="2" t="s">
        <v>12</v>
      </c>
      <c r="E8637" s="2" t="s">
        <v>13</v>
      </c>
      <c r="F8637" s="2" t="s">
        <v>21</v>
      </c>
      <c r="G8637" s="2" t="s">
        <v>29</v>
      </c>
      <c r="H8637" s="2">
        <v>174.95000000000002</v>
      </c>
      <c r="I8637" s="2">
        <v>5</v>
      </c>
      <c r="J8637" s="2" t="s">
        <v>16</v>
      </c>
      <c r="K8637" s="2">
        <f t="shared" si="268"/>
        <v>174.95000000000002</v>
      </c>
      <c r="L8637" s="2">
        <f t="shared" si="269"/>
        <v>174.95000000000002</v>
      </c>
      <c r="M8637" s="2" cm="1">
        <f t="array" ref="M8637">IFERROR(_xlfn.IFS(AND(F8637="Furniture",C8637="First Class",I8637&gt;5),H8637-(H8637*10%),AND(F8637="Technology",C8637="Same Day",I8637&gt;6),H8637-(H8637*12%),AND(F8637="Office Supplies",OR(C8637="Second Day",C8637="Standard Class"),I8637&gt;4),H8637-(H8637*8%)),H8637)</f>
        <v>174.95000000000002</v>
      </c>
      <c r="N8637" s="2" cm="1">
        <f t="array" ref="N8637">IFERROR(_xlfn.IFS(AND(J8637="Yes",F8637="Furniture",OR(C8637="Second Day",C8637="Standard Class"),I8637&gt;3),H8637-(H8637*15%),AND(J8637="Yes",F8637="Technology",C8637="Same Day",I8637&gt;4),H8637-(H8637*18%),AND(J8637="Yes",F8637="Office Supplies",C8637="First Class",I8637&gt;5),H8637-(H8637*20%)),H8637)</f>
        <v>174.95000000000002</v>
      </c>
      <c r="O8637" s="2"/>
    </row>
    <row r="8638" spans="1:15" ht="15.75" customHeight="1" x14ac:dyDescent="0.3">
      <c r="A8638" s="2" t="s">
        <v>4344</v>
      </c>
      <c r="B8638" s="3">
        <v>41759</v>
      </c>
      <c r="C8638" s="2" t="s">
        <v>54</v>
      </c>
      <c r="D8638" s="2" t="s">
        <v>12</v>
      </c>
      <c r="E8638" s="2" t="s">
        <v>13</v>
      </c>
      <c r="F8638" s="2" t="s">
        <v>21</v>
      </c>
      <c r="G8638" s="2" t="s">
        <v>26</v>
      </c>
      <c r="H8638" s="2">
        <v>826</v>
      </c>
      <c r="I8638" s="2">
        <v>5</v>
      </c>
      <c r="J8638" s="2" t="s">
        <v>16</v>
      </c>
      <c r="K8638" s="2">
        <f t="shared" si="268"/>
        <v>702.1</v>
      </c>
      <c r="L8638" s="2">
        <f t="shared" si="269"/>
        <v>826</v>
      </c>
      <c r="M8638" s="2" cm="1">
        <f t="array" ref="M8638">IFERROR(_xlfn.IFS(AND(F8638="Furniture",C8638="First Class",I8638&gt;5),H8638-(H8638*10%),AND(F8638="Technology",C8638="Same Day",I8638&gt;6),H8638-(H8638*12%),AND(F8638="Office Supplies",OR(C8638="Second Day",C8638="Standard Class"),I8638&gt;4),H8638-(H8638*8%)),H8638)</f>
        <v>826</v>
      </c>
      <c r="N8638" s="2" cm="1">
        <f t="array" ref="N8638">IFERROR(_xlfn.IFS(AND(J8638="Yes",F8638="Furniture",OR(C8638="Second Day",C8638="Standard Class"),I8638&gt;3),H8638-(H8638*15%),AND(J8638="Yes",F8638="Technology",C8638="Same Day",I8638&gt;4),H8638-(H8638*18%),AND(J8638="Yes",F8638="Office Supplies",C8638="First Class",I8638&gt;5),H8638-(H8638*20%)),H8638)</f>
        <v>826</v>
      </c>
      <c r="O8638" s="2"/>
    </row>
    <row r="8639" spans="1:15" ht="15.75" customHeight="1" x14ac:dyDescent="0.3">
      <c r="A8639" s="2" t="s">
        <v>4345</v>
      </c>
      <c r="B8639" s="3">
        <v>42852</v>
      </c>
      <c r="C8639" s="2" t="s">
        <v>24</v>
      </c>
      <c r="D8639" s="2" t="s">
        <v>12</v>
      </c>
      <c r="E8639" s="2" t="s">
        <v>20</v>
      </c>
      <c r="F8639" s="2" t="s">
        <v>14</v>
      </c>
      <c r="G8639" s="2" t="s">
        <v>28</v>
      </c>
      <c r="H8639" s="2">
        <v>139.58000000000001</v>
      </c>
      <c r="I8639" s="2">
        <v>7</v>
      </c>
      <c r="J8639" s="2" t="s">
        <v>16</v>
      </c>
      <c r="K8639" s="2">
        <f t="shared" si="268"/>
        <v>139.58000000000001</v>
      </c>
      <c r="L8639" s="2">
        <f t="shared" si="269"/>
        <v>139.58000000000001</v>
      </c>
      <c r="M8639" s="2" cm="1">
        <f t="array" ref="M8639">IFERROR(_xlfn.IFS(AND(F8639="Furniture",C8639="First Class",I8639&gt;5),H8639-(H8639*10%),AND(F8639="Technology",C8639="Same Day",I8639&gt;6),H8639-(H8639*12%),AND(F8639="Office Supplies",OR(C8639="Second Day",C8639="Standard Class"),I8639&gt;4),H8639-(H8639*8%)),H8639)</f>
        <v>139.58000000000001</v>
      </c>
      <c r="N8639" s="2" cm="1">
        <f t="array" ref="N8639">IFERROR(_xlfn.IFS(AND(J8639="Yes",F8639="Furniture",OR(C8639="Second Day",C8639="Standard Class"),I8639&gt;3),H8639-(H8639*15%),AND(J8639="Yes",F8639="Technology",C8639="Same Day",I8639&gt;4),H8639-(H8639*18%),AND(J8639="Yes",F8639="Office Supplies",C8639="First Class",I8639&gt;5),H8639-(H8639*20%)),H8639)</f>
        <v>139.58000000000001</v>
      </c>
      <c r="O8639" s="2"/>
    </row>
    <row r="8640" spans="1:15" ht="15.75" customHeight="1" x14ac:dyDescent="0.3">
      <c r="A8640" s="2" t="s">
        <v>4346</v>
      </c>
      <c r="B8640" s="3">
        <v>42939</v>
      </c>
      <c r="C8640" s="2" t="s">
        <v>54</v>
      </c>
      <c r="D8640" s="2" t="s">
        <v>38</v>
      </c>
      <c r="E8640" s="2" t="s">
        <v>39</v>
      </c>
      <c r="F8640" s="2" t="s">
        <v>30</v>
      </c>
      <c r="G8640" s="2" t="s">
        <v>49</v>
      </c>
      <c r="H8640" s="2">
        <v>399.95</v>
      </c>
      <c r="I8640" s="2">
        <v>5</v>
      </c>
      <c r="J8640" s="2" t="s">
        <v>16</v>
      </c>
      <c r="K8640" s="2">
        <f t="shared" si="268"/>
        <v>339.95749999999998</v>
      </c>
      <c r="L8640" s="2">
        <f t="shared" si="269"/>
        <v>399.95</v>
      </c>
      <c r="M8640" s="2" cm="1">
        <f t="array" ref="M8640">IFERROR(_xlfn.IFS(AND(F8640="Furniture",C8640="First Class",I8640&gt;5),H8640-(H8640*10%),AND(F8640="Technology",C8640="Same Day",I8640&gt;6),H8640-(H8640*12%),AND(F8640="Office Supplies",OR(C8640="Second Day",C8640="Standard Class"),I8640&gt;4),H8640-(H8640*8%)),H8640)</f>
        <v>399.95</v>
      </c>
      <c r="N8640" s="2" cm="1">
        <f t="array" ref="N8640">IFERROR(_xlfn.IFS(AND(J8640="Yes",F8640="Furniture",OR(C8640="Second Day",C8640="Standard Class"),I8640&gt;3),H8640-(H8640*15%),AND(J8640="Yes",F8640="Technology",C8640="Same Day",I8640&gt;4),H8640-(H8640*18%),AND(J8640="Yes",F8640="Office Supplies",C8640="First Class",I8640&gt;5),H8640-(H8640*20%)),H8640)</f>
        <v>399.95</v>
      </c>
      <c r="O8640" s="2"/>
    </row>
    <row r="8641" spans="1:15" ht="15.75" customHeight="1" x14ac:dyDescent="0.3">
      <c r="A8641" s="2" t="s">
        <v>4347</v>
      </c>
      <c r="B8641" s="3">
        <v>41986</v>
      </c>
      <c r="C8641" s="2" t="s">
        <v>11</v>
      </c>
      <c r="D8641" s="2" t="s">
        <v>19</v>
      </c>
      <c r="E8641" s="2" t="s">
        <v>13</v>
      </c>
      <c r="F8641" s="2" t="s">
        <v>21</v>
      </c>
      <c r="G8641" s="2" t="s">
        <v>32</v>
      </c>
      <c r="H8641" s="2">
        <v>12.39</v>
      </c>
      <c r="I8641" s="2">
        <v>3</v>
      </c>
      <c r="J8641" s="2" t="s">
        <v>16</v>
      </c>
      <c r="K8641" s="2">
        <f t="shared" si="268"/>
        <v>12.39</v>
      </c>
      <c r="L8641" s="2">
        <f t="shared" si="269"/>
        <v>12.39</v>
      </c>
      <c r="M8641" s="2" cm="1">
        <f t="array" ref="M8641">IFERROR(_xlfn.IFS(AND(F8641="Furniture",C8641="First Class",I8641&gt;5),H8641-(H8641*10%),AND(F8641="Technology",C8641="Same Day",I8641&gt;6),H8641-(H8641*12%),AND(F8641="Office Supplies",OR(C8641="Second Day",C8641="Standard Class"),I8641&gt;4),H8641-(H8641*8%)),H8641)</f>
        <v>12.39</v>
      </c>
      <c r="N8641" s="2" cm="1">
        <f t="array" ref="N8641">IFERROR(_xlfn.IFS(AND(J8641="Yes",F8641="Furniture",OR(C8641="Second Day",C8641="Standard Class"),I8641&gt;3),H8641-(H8641*15%),AND(J8641="Yes",F8641="Technology",C8641="Same Day",I8641&gt;4),H8641-(H8641*18%),AND(J8641="Yes",F8641="Office Supplies",C8641="First Class",I8641&gt;5),H8641-(H8641*20%)),H8641)</f>
        <v>12.39</v>
      </c>
      <c r="O8641" s="2"/>
    </row>
    <row r="8642" spans="1:15" ht="15.75" customHeight="1" x14ac:dyDescent="0.3">
      <c r="A8642" s="2" t="s">
        <v>4348</v>
      </c>
      <c r="B8642" s="3">
        <v>42747</v>
      </c>
      <c r="C8642" s="2" t="s">
        <v>24</v>
      </c>
      <c r="D8642" s="2" t="s">
        <v>19</v>
      </c>
      <c r="E8642" s="2" t="s">
        <v>39</v>
      </c>
      <c r="F8642" s="2" t="s">
        <v>21</v>
      </c>
      <c r="G8642" s="2" t="s">
        <v>32</v>
      </c>
      <c r="H8642" s="2">
        <v>760.97999999999979</v>
      </c>
      <c r="I8642" s="2">
        <v>5</v>
      </c>
      <c r="J8642" s="2" t="s">
        <v>16</v>
      </c>
      <c r="K8642" s="2">
        <f t="shared" si="268"/>
        <v>646.83299999999986</v>
      </c>
      <c r="L8642" s="2">
        <f t="shared" si="269"/>
        <v>760.97999999999979</v>
      </c>
      <c r="M8642" s="2" cm="1">
        <f t="array" ref="M8642">IFERROR(_xlfn.IFS(AND(F8642="Furniture",C8642="First Class",I8642&gt;5),H8642-(H8642*10%),AND(F8642="Technology",C8642="Same Day",I8642&gt;6),H8642-(H8642*12%),AND(F8642="Office Supplies",OR(C8642="Second Day",C8642="Standard Class"),I8642&gt;4),H8642-(H8642*8%)),H8642)</f>
        <v>700.10159999999985</v>
      </c>
      <c r="N8642" s="2" cm="1">
        <f t="array" ref="N8642">IFERROR(_xlfn.IFS(AND(J8642="Yes",F8642="Furniture",OR(C8642="Second Day",C8642="Standard Class"),I8642&gt;3),H8642-(H8642*15%),AND(J8642="Yes",F8642="Technology",C8642="Same Day",I8642&gt;4),H8642-(H8642*18%),AND(J8642="Yes",F8642="Office Supplies",C8642="First Class",I8642&gt;5),H8642-(H8642*20%)),H8642)</f>
        <v>760.97999999999979</v>
      </c>
      <c r="O8642" s="2"/>
    </row>
    <row r="8643" spans="1:15" ht="15.75" customHeight="1" x14ac:dyDescent="0.3">
      <c r="A8643" s="2" t="s">
        <v>4349</v>
      </c>
      <c r="B8643" s="3">
        <v>43071</v>
      </c>
      <c r="C8643" s="2" t="s">
        <v>208</v>
      </c>
      <c r="D8643" s="2" t="s">
        <v>12</v>
      </c>
      <c r="E8643" s="2" t="s">
        <v>20</v>
      </c>
      <c r="F8643" s="2" t="s">
        <v>21</v>
      </c>
      <c r="G8643" s="2" t="s">
        <v>32</v>
      </c>
      <c r="H8643" s="2">
        <v>67.860000000000014</v>
      </c>
      <c r="I8643" s="2">
        <v>6</v>
      </c>
      <c r="J8643" s="2" t="s">
        <v>16</v>
      </c>
      <c r="K8643" s="2">
        <f t="shared" ref="K8643:K8706" si="270">IF(H8643&gt;$Q$5,H8643-(H8643*15%),H8643)</f>
        <v>67.860000000000014</v>
      </c>
      <c r="L8643" s="2">
        <f t="shared" ref="L8643:L8706" si="271">IF(AND(J8643="Yes",D8643="Consumer"),H8643-(H8643*3%),IF(AND(J8643="Yes",D8643="Corporate"),H8643-(H8643*5%),IF(J8643="Yes",H8643-(H8643*7%),H8643)))</f>
        <v>67.860000000000014</v>
      </c>
      <c r="M8643" s="2" cm="1">
        <f t="array" ref="M8643">IFERROR(_xlfn.IFS(AND(F8643="Furniture",C8643="First Class",I8643&gt;5),H8643-(H8643*10%),AND(F8643="Technology",C8643="Same Day",I8643&gt;6),H8643-(H8643*12%),AND(F8643="Office Supplies",OR(C8643="Second Day",C8643="Standard Class"),I8643&gt;4),H8643-(H8643*8%)),H8643)</f>
        <v>67.860000000000014</v>
      </c>
      <c r="N8643" s="2" cm="1">
        <f t="array" ref="N8643">IFERROR(_xlfn.IFS(AND(J8643="Yes",F8643="Furniture",OR(C8643="Second Day",C8643="Standard Class"),I8643&gt;3),H8643-(H8643*15%),AND(J8643="Yes",F8643="Technology",C8643="Same Day",I8643&gt;4),H8643-(H8643*18%),AND(J8643="Yes",F8643="Office Supplies",C8643="First Class",I8643&gt;5),H8643-(H8643*20%)),H8643)</f>
        <v>67.860000000000014</v>
      </c>
      <c r="O8643" s="2"/>
    </row>
    <row r="8644" spans="1:15" ht="15.75" customHeight="1" x14ac:dyDescent="0.3">
      <c r="A8644" s="2" t="s">
        <v>4350</v>
      </c>
      <c r="B8644" s="3">
        <v>42316</v>
      </c>
      <c r="C8644" s="2" t="s">
        <v>24</v>
      </c>
      <c r="D8644" s="2" t="s">
        <v>19</v>
      </c>
      <c r="E8644" s="2" t="s">
        <v>13</v>
      </c>
      <c r="F8644" s="2" t="s">
        <v>21</v>
      </c>
      <c r="G8644" s="2" t="s">
        <v>64</v>
      </c>
      <c r="H8644" s="2">
        <v>31.504000000000005</v>
      </c>
      <c r="I8644" s="2">
        <v>11</v>
      </c>
      <c r="J8644" s="2" t="s">
        <v>16</v>
      </c>
      <c r="K8644" s="2">
        <f t="shared" si="270"/>
        <v>31.504000000000005</v>
      </c>
      <c r="L8644" s="2">
        <f t="shared" si="271"/>
        <v>31.504000000000005</v>
      </c>
      <c r="M8644" s="2" cm="1">
        <f t="array" ref="M8644">IFERROR(_xlfn.IFS(AND(F8644="Furniture",C8644="First Class",I8644&gt;5),H8644-(H8644*10%),AND(F8644="Technology",C8644="Same Day",I8644&gt;6),H8644-(H8644*12%),AND(F8644="Office Supplies",OR(C8644="Second Day",C8644="Standard Class"),I8644&gt;4),H8644-(H8644*8%)),H8644)</f>
        <v>28.983680000000003</v>
      </c>
      <c r="N8644" s="2" cm="1">
        <f t="array" ref="N8644">IFERROR(_xlfn.IFS(AND(J8644="Yes",F8644="Furniture",OR(C8644="Second Day",C8644="Standard Class"),I8644&gt;3),H8644-(H8644*15%),AND(J8644="Yes",F8644="Technology",C8644="Same Day",I8644&gt;4),H8644-(H8644*18%),AND(J8644="Yes",F8644="Office Supplies",C8644="First Class",I8644&gt;5),H8644-(H8644*20%)),H8644)</f>
        <v>31.504000000000005</v>
      </c>
      <c r="O8644" s="2"/>
    </row>
    <row r="8645" spans="1:15" ht="15.75" customHeight="1" x14ac:dyDescent="0.3">
      <c r="A8645" s="2" t="s">
        <v>4350</v>
      </c>
      <c r="B8645" s="3">
        <v>42316</v>
      </c>
      <c r="C8645" s="2" t="s">
        <v>24</v>
      </c>
      <c r="D8645" s="2" t="s">
        <v>19</v>
      </c>
      <c r="E8645" s="2" t="s">
        <v>13</v>
      </c>
      <c r="F8645" s="2" t="s">
        <v>21</v>
      </c>
      <c r="G8645" s="2" t="s">
        <v>22</v>
      </c>
      <c r="H8645" s="2">
        <v>5.04</v>
      </c>
      <c r="I8645" s="2">
        <v>1</v>
      </c>
      <c r="J8645" s="2" t="s">
        <v>16</v>
      </c>
      <c r="K8645" s="2">
        <f t="shared" si="270"/>
        <v>5.04</v>
      </c>
      <c r="L8645" s="2">
        <f t="shared" si="271"/>
        <v>5.04</v>
      </c>
      <c r="M8645" s="2" cm="1">
        <f t="array" ref="M8645">IFERROR(_xlfn.IFS(AND(F8645="Furniture",C8645="First Class",I8645&gt;5),H8645-(H8645*10%),AND(F8645="Technology",C8645="Same Day",I8645&gt;6),H8645-(H8645*12%),AND(F8645="Office Supplies",OR(C8645="Second Day",C8645="Standard Class"),I8645&gt;4),H8645-(H8645*8%)),H8645)</f>
        <v>5.04</v>
      </c>
      <c r="N8645" s="2" cm="1">
        <f t="array" ref="N8645">IFERROR(_xlfn.IFS(AND(J8645="Yes",F8645="Furniture",OR(C8645="Second Day",C8645="Standard Class"),I8645&gt;3),H8645-(H8645*15%),AND(J8645="Yes",F8645="Technology",C8645="Same Day",I8645&gt;4),H8645-(H8645*18%),AND(J8645="Yes",F8645="Office Supplies",C8645="First Class",I8645&gt;5),H8645-(H8645*20%)),H8645)</f>
        <v>5.04</v>
      </c>
      <c r="O8645" s="2"/>
    </row>
    <row r="8646" spans="1:15" ht="15.75" customHeight="1" x14ac:dyDescent="0.3">
      <c r="A8646" s="2" t="s">
        <v>4350</v>
      </c>
      <c r="B8646" s="3">
        <v>42316</v>
      </c>
      <c r="C8646" s="2" t="s">
        <v>24</v>
      </c>
      <c r="D8646" s="2" t="s">
        <v>19</v>
      </c>
      <c r="E8646" s="2" t="s">
        <v>13</v>
      </c>
      <c r="F8646" s="2" t="s">
        <v>21</v>
      </c>
      <c r="G8646" s="2" t="s">
        <v>32</v>
      </c>
      <c r="H8646" s="2">
        <v>39.878999999999998</v>
      </c>
      <c r="I8646" s="2">
        <v>7</v>
      </c>
      <c r="J8646" s="2" t="s">
        <v>16</v>
      </c>
      <c r="K8646" s="2">
        <f t="shared" si="270"/>
        <v>39.878999999999998</v>
      </c>
      <c r="L8646" s="2">
        <f t="shared" si="271"/>
        <v>39.878999999999998</v>
      </c>
      <c r="M8646" s="2" cm="1">
        <f t="array" ref="M8646">IFERROR(_xlfn.IFS(AND(F8646="Furniture",C8646="First Class",I8646&gt;5),H8646-(H8646*10%),AND(F8646="Technology",C8646="Same Day",I8646&gt;6),H8646-(H8646*12%),AND(F8646="Office Supplies",OR(C8646="Second Day",C8646="Standard Class"),I8646&gt;4),H8646-(H8646*8%)),H8646)</f>
        <v>36.688679999999998</v>
      </c>
      <c r="N8646" s="2" cm="1">
        <f t="array" ref="N8646">IFERROR(_xlfn.IFS(AND(J8646="Yes",F8646="Furniture",OR(C8646="Second Day",C8646="Standard Class"),I8646&gt;3),H8646-(H8646*15%),AND(J8646="Yes",F8646="Technology",C8646="Same Day",I8646&gt;4),H8646-(H8646*18%),AND(J8646="Yes",F8646="Office Supplies",C8646="First Class",I8646&gt;5),H8646-(H8646*20%)),H8646)</f>
        <v>39.878999999999998</v>
      </c>
      <c r="O8646" s="2"/>
    </row>
    <row r="8647" spans="1:15" ht="15.75" customHeight="1" x14ac:dyDescent="0.3">
      <c r="A8647" s="2" t="s">
        <v>4350</v>
      </c>
      <c r="B8647" s="3">
        <v>42316</v>
      </c>
      <c r="C8647" s="2" t="s">
        <v>24</v>
      </c>
      <c r="D8647" s="2" t="s">
        <v>19</v>
      </c>
      <c r="E8647" s="2" t="s">
        <v>13</v>
      </c>
      <c r="F8647" s="2" t="s">
        <v>14</v>
      </c>
      <c r="G8647" s="2" t="s">
        <v>28</v>
      </c>
      <c r="H8647" s="2">
        <v>4.7119999999999997</v>
      </c>
      <c r="I8647" s="2">
        <v>1</v>
      </c>
      <c r="J8647" s="2" t="s">
        <v>16</v>
      </c>
      <c r="K8647" s="2">
        <f t="shared" si="270"/>
        <v>4.7119999999999997</v>
      </c>
      <c r="L8647" s="2">
        <f t="shared" si="271"/>
        <v>4.7119999999999997</v>
      </c>
      <c r="M8647" s="2" cm="1">
        <f t="array" ref="M8647">IFERROR(_xlfn.IFS(AND(F8647="Furniture",C8647="First Class",I8647&gt;5),H8647-(H8647*10%),AND(F8647="Technology",C8647="Same Day",I8647&gt;6),H8647-(H8647*12%),AND(F8647="Office Supplies",OR(C8647="Second Day",C8647="Standard Class"),I8647&gt;4),H8647-(H8647*8%)),H8647)</f>
        <v>4.7119999999999997</v>
      </c>
      <c r="N8647" s="2" cm="1">
        <f t="array" ref="N8647">IFERROR(_xlfn.IFS(AND(J8647="Yes",F8647="Furniture",OR(C8647="Second Day",C8647="Standard Class"),I8647&gt;3),H8647-(H8647*15%),AND(J8647="Yes",F8647="Technology",C8647="Same Day",I8647&gt;4),H8647-(H8647*18%),AND(J8647="Yes",F8647="Office Supplies",C8647="First Class",I8647&gt;5),H8647-(H8647*20%)),H8647)</f>
        <v>4.7119999999999997</v>
      </c>
      <c r="O8647" s="2"/>
    </row>
    <row r="8648" spans="1:15" ht="15.75" customHeight="1" x14ac:dyDescent="0.3">
      <c r="A8648" s="2" t="s">
        <v>4351</v>
      </c>
      <c r="B8648" s="3">
        <v>42699</v>
      </c>
      <c r="C8648" s="2" t="s">
        <v>24</v>
      </c>
      <c r="D8648" s="2" t="s">
        <v>12</v>
      </c>
      <c r="E8648" s="2" t="s">
        <v>20</v>
      </c>
      <c r="F8648" s="2" t="s">
        <v>14</v>
      </c>
      <c r="G8648" s="2" t="s">
        <v>17</v>
      </c>
      <c r="H8648" s="2">
        <v>194.35200000000003</v>
      </c>
      <c r="I8648" s="2">
        <v>3</v>
      </c>
      <c r="J8648" s="2" t="s">
        <v>43</v>
      </c>
      <c r="K8648" s="2">
        <f t="shared" si="270"/>
        <v>194.35200000000003</v>
      </c>
      <c r="L8648" s="2">
        <f t="shared" si="271"/>
        <v>188.52144000000004</v>
      </c>
      <c r="M8648" s="2" cm="1">
        <f t="array" ref="M8648">IFERROR(_xlfn.IFS(AND(F8648="Furniture",C8648="First Class",I8648&gt;5),H8648-(H8648*10%),AND(F8648="Technology",C8648="Same Day",I8648&gt;6),H8648-(H8648*12%),AND(F8648="Office Supplies",OR(C8648="Second Day",C8648="Standard Class"),I8648&gt;4),H8648-(H8648*8%)),H8648)</f>
        <v>194.35200000000003</v>
      </c>
      <c r="N8648" s="2" cm="1">
        <f t="array" ref="N8648">IFERROR(_xlfn.IFS(AND(J8648="Yes",F8648="Furniture",OR(C8648="Second Day",C8648="Standard Class"),I8648&gt;3),H8648-(H8648*15%),AND(J8648="Yes",F8648="Technology",C8648="Same Day",I8648&gt;4),H8648-(H8648*18%),AND(J8648="Yes",F8648="Office Supplies",C8648="First Class",I8648&gt;5),H8648-(H8648*20%)),H8648)</f>
        <v>194.35200000000003</v>
      </c>
      <c r="O8648" s="2"/>
    </row>
    <row r="8649" spans="1:15" ht="15.75" customHeight="1" x14ac:dyDescent="0.3">
      <c r="A8649" s="2" t="s">
        <v>4352</v>
      </c>
      <c r="B8649" s="3">
        <v>42343</v>
      </c>
      <c r="C8649" s="2" t="s">
        <v>54</v>
      </c>
      <c r="D8649" s="2" t="s">
        <v>19</v>
      </c>
      <c r="E8649" s="2" t="s">
        <v>13</v>
      </c>
      <c r="F8649" s="2" t="s">
        <v>14</v>
      </c>
      <c r="G8649" s="2" t="s">
        <v>17</v>
      </c>
      <c r="H8649" s="2">
        <v>97.424000000000007</v>
      </c>
      <c r="I8649" s="2">
        <v>2</v>
      </c>
      <c r="J8649" s="2" t="s">
        <v>16</v>
      </c>
      <c r="K8649" s="2">
        <f t="shared" si="270"/>
        <v>97.424000000000007</v>
      </c>
      <c r="L8649" s="2">
        <f t="shared" si="271"/>
        <v>97.424000000000007</v>
      </c>
      <c r="M8649" s="2" cm="1">
        <f t="array" ref="M8649">IFERROR(_xlfn.IFS(AND(F8649="Furniture",C8649="First Class",I8649&gt;5),H8649-(H8649*10%),AND(F8649="Technology",C8649="Same Day",I8649&gt;6),H8649-(H8649*12%),AND(F8649="Office Supplies",OR(C8649="Second Day",C8649="Standard Class"),I8649&gt;4),H8649-(H8649*8%)),H8649)</f>
        <v>97.424000000000007</v>
      </c>
      <c r="N8649" s="2" cm="1">
        <f t="array" ref="N8649">IFERROR(_xlfn.IFS(AND(J8649="Yes",F8649="Furniture",OR(C8649="Second Day",C8649="Standard Class"),I8649&gt;3),H8649-(H8649*15%),AND(J8649="Yes",F8649="Technology",C8649="Same Day",I8649&gt;4),H8649-(H8649*18%),AND(J8649="Yes",F8649="Office Supplies",C8649="First Class",I8649&gt;5),H8649-(H8649*20%)),H8649)</f>
        <v>97.424000000000007</v>
      </c>
      <c r="O8649" s="2"/>
    </row>
    <row r="8650" spans="1:15" ht="15.75" customHeight="1" x14ac:dyDescent="0.3">
      <c r="A8650" s="2" t="s">
        <v>4353</v>
      </c>
      <c r="B8650" s="3">
        <v>42580</v>
      </c>
      <c r="C8650" s="2" t="s">
        <v>24</v>
      </c>
      <c r="D8650" s="2" t="s">
        <v>12</v>
      </c>
      <c r="E8650" s="2" t="s">
        <v>13</v>
      </c>
      <c r="F8650" s="2" t="s">
        <v>21</v>
      </c>
      <c r="G8650" s="2" t="s">
        <v>26</v>
      </c>
      <c r="H8650" s="2">
        <v>704.76</v>
      </c>
      <c r="I8650" s="2">
        <v>5</v>
      </c>
      <c r="J8650" s="2" t="s">
        <v>16</v>
      </c>
      <c r="K8650" s="2">
        <f t="shared" si="270"/>
        <v>599.04600000000005</v>
      </c>
      <c r="L8650" s="2">
        <f t="shared" si="271"/>
        <v>704.76</v>
      </c>
      <c r="M8650" s="2" cm="1">
        <f t="array" ref="M8650">IFERROR(_xlfn.IFS(AND(F8650="Furniture",C8650="First Class",I8650&gt;5),H8650-(H8650*10%),AND(F8650="Technology",C8650="Same Day",I8650&gt;6),H8650-(H8650*12%),AND(F8650="Office Supplies",OR(C8650="Second Day",C8650="Standard Class"),I8650&gt;4),H8650-(H8650*8%)),H8650)</f>
        <v>648.37919999999997</v>
      </c>
      <c r="N8650" s="2" cm="1">
        <f t="array" ref="N8650">IFERROR(_xlfn.IFS(AND(J8650="Yes",F8650="Furniture",OR(C8650="Second Day",C8650="Standard Class"),I8650&gt;3),H8650-(H8650*15%),AND(J8650="Yes",F8650="Technology",C8650="Same Day",I8650&gt;4),H8650-(H8650*18%),AND(J8650="Yes",F8650="Office Supplies",C8650="First Class",I8650&gt;5),H8650-(H8650*20%)),H8650)</f>
        <v>704.76</v>
      </c>
      <c r="O8650" s="2"/>
    </row>
    <row r="8651" spans="1:15" ht="15.75" customHeight="1" x14ac:dyDescent="0.3">
      <c r="A8651" s="2" t="s">
        <v>4353</v>
      </c>
      <c r="B8651" s="3">
        <v>42580</v>
      </c>
      <c r="C8651" s="2" t="s">
        <v>24</v>
      </c>
      <c r="D8651" s="2" t="s">
        <v>12</v>
      </c>
      <c r="E8651" s="2" t="s">
        <v>13</v>
      </c>
      <c r="F8651" s="2" t="s">
        <v>21</v>
      </c>
      <c r="G8651" s="2" t="s">
        <v>32</v>
      </c>
      <c r="H8651" s="2">
        <v>27.396000000000004</v>
      </c>
      <c r="I8651" s="2">
        <v>3</v>
      </c>
      <c r="J8651" s="2" t="s">
        <v>16</v>
      </c>
      <c r="K8651" s="2">
        <f t="shared" si="270"/>
        <v>27.396000000000004</v>
      </c>
      <c r="L8651" s="2">
        <f t="shared" si="271"/>
        <v>27.396000000000004</v>
      </c>
      <c r="M8651" s="2" cm="1">
        <f t="array" ref="M8651">IFERROR(_xlfn.IFS(AND(F8651="Furniture",C8651="First Class",I8651&gt;5),H8651-(H8651*10%),AND(F8651="Technology",C8651="Same Day",I8651&gt;6),H8651-(H8651*12%),AND(F8651="Office Supplies",OR(C8651="Second Day",C8651="Standard Class"),I8651&gt;4),H8651-(H8651*8%)),H8651)</f>
        <v>27.396000000000004</v>
      </c>
      <c r="N8651" s="2" cm="1">
        <f t="array" ref="N8651">IFERROR(_xlfn.IFS(AND(J8651="Yes",F8651="Furniture",OR(C8651="Second Day",C8651="Standard Class"),I8651&gt;3),H8651-(H8651*15%),AND(J8651="Yes",F8651="Technology",C8651="Same Day",I8651&gt;4),H8651-(H8651*18%),AND(J8651="Yes",F8651="Office Supplies",C8651="First Class",I8651&gt;5),H8651-(H8651*20%)),H8651)</f>
        <v>27.396000000000004</v>
      </c>
      <c r="O8651" s="2"/>
    </row>
    <row r="8652" spans="1:15" ht="15.75" customHeight="1" x14ac:dyDescent="0.3">
      <c r="A8652" s="2" t="s">
        <v>4354</v>
      </c>
      <c r="B8652" s="3">
        <v>41895</v>
      </c>
      <c r="C8652" s="2" t="s">
        <v>208</v>
      </c>
      <c r="D8652" s="2" t="s">
        <v>12</v>
      </c>
      <c r="E8652" s="2" t="s">
        <v>20</v>
      </c>
      <c r="F8652" s="2" t="s">
        <v>21</v>
      </c>
      <c r="G8652" s="2" t="s">
        <v>64</v>
      </c>
      <c r="H8652" s="2">
        <v>5.6999999999999993</v>
      </c>
      <c r="I8652" s="2">
        <v>5</v>
      </c>
      <c r="J8652" s="2" t="s">
        <v>43</v>
      </c>
      <c r="K8652" s="2">
        <f t="shared" si="270"/>
        <v>5.6999999999999993</v>
      </c>
      <c r="L8652" s="2">
        <f t="shared" si="271"/>
        <v>5.528999999999999</v>
      </c>
      <c r="M8652" s="2" cm="1">
        <f t="array" ref="M8652">IFERROR(_xlfn.IFS(AND(F8652="Furniture",C8652="First Class",I8652&gt;5),H8652-(H8652*10%),AND(F8652="Technology",C8652="Same Day",I8652&gt;6),H8652-(H8652*12%),AND(F8652="Office Supplies",OR(C8652="Second Day",C8652="Standard Class"),I8652&gt;4),H8652-(H8652*8%)),H8652)</f>
        <v>5.6999999999999993</v>
      </c>
      <c r="N8652" s="2" cm="1">
        <f t="array" ref="N8652">IFERROR(_xlfn.IFS(AND(J8652="Yes",F8652="Furniture",OR(C8652="Second Day",C8652="Standard Class"),I8652&gt;3),H8652-(H8652*15%),AND(J8652="Yes",F8652="Technology",C8652="Same Day",I8652&gt;4),H8652-(H8652*18%),AND(J8652="Yes",F8652="Office Supplies",C8652="First Class",I8652&gt;5),H8652-(H8652*20%)),H8652)</f>
        <v>5.6999999999999993</v>
      </c>
      <c r="O8652" s="2"/>
    </row>
    <row r="8653" spans="1:15" ht="15.75" customHeight="1" x14ac:dyDescent="0.3">
      <c r="A8653" s="2" t="s">
        <v>4354</v>
      </c>
      <c r="B8653" s="3">
        <v>41895</v>
      </c>
      <c r="C8653" s="2" t="s">
        <v>208</v>
      </c>
      <c r="D8653" s="2" t="s">
        <v>12</v>
      </c>
      <c r="E8653" s="2" t="s">
        <v>20</v>
      </c>
      <c r="F8653" s="2" t="s">
        <v>14</v>
      </c>
      <c r="G8653" s="2" t="s">
        <v>28</v>
      </c>
      <c r="H8653" s="2">
        <v>14.190000000000001</v>
      </c>
      <c r="I8653" s="2">
        <v>3</v>
      </c>
      <c r="J8653" s="2" t="s">
        <v>43</v>
      </c>
      <c r="K8653" s="2">
        <f t="shared" si="270"/>
        <v>14.190000000000001</v>
      </c>
      <c r="L8653" s="2">
        <f t="shared" si="271"/>
        <v>13.7643</v>
      </c>
      <c r="M8653" s="2" cm="1">
        <f t="array" ref="M8653">IFERROR(_xlfn.IFS(AND(F8653="Furniture",C8653="First Class",I8653&gt;5),H8653-(H8653*10%),AND(F8653="Technology",C8653="Same Day",I8653&gt;6),H8653-(H8653*12%),AND(F8653="Office Supplies",OR(C8653="Second Day",C8653="Standard Class"),I8653&gt;4),H8653-(H8653*8%)),H8653)</f>
        <v>14.190000000000001</v>
      </c>
      <c r="N8653" s="2" cm="1">
        <f t="array" ref="N8653">IFERROR(_xlfn.IFS(AND(J8653="Yes",F8653="Furniture",OR(C8653="Second Day",C8653="Standard Class"),I8653&gt;3),H8653-(H8653*15%),AND(J8653="Yes",F8653="Technology",C8653="Same Day",I8653&gt;4),H8653-(H8653*18%),AND(J8653="Yes",F8653="Office Supplies",C8653="First Class",I8653&gt;5),H8653-(H8653*20%)),H8653)</f>
        <v>14.190000000000001</v>
      </c>
      <c r="O8653" s="2"/>
    </row>
    <row r="8654" spans="1:15" ht="15.75" customHeight="1" x14ac:dyDescent="0.3">
      <c r="A8654" s="2" t="s">
        <v>4354</v>
      </c>
      <c r="B8654" s="3">
        <v>41895</v>
      </c>
      <c r="C8654" s="2" t="s">
        <v>208</v>
      </c>
      <c r="D8654" s="2" t="s">
        <v>12</v>
      </c>
      <c r="E8654" s="2" t="s">
        <v>20</v>
      </c>
      <c r="F8654" s="2" t="s">
        <v>21</v>
      </c>
      <c r="G8654" s="2" t="s">
        <v>105</v>
      </c>
      <c r="H8654" s="2">
        <v>7.3</v>
      </c>
      <c r="I8654" s="2">
        <v>2</v>
      </c>
      <c r="J8654" s="2" t="s">
        <v>43</v>
      </c>
      <c r="K8654" s="2">
        <f t="shared" si="270"/>
        <v>7.3</v>
      </c>
      <c r="L8654" s="2">
        <f t="shared" si="271"/>
        <v>7.0809999999999995</v>
      </c>
      <c r="M8654" s="2" cm="1">
        <f t="array" ref="M8654">IFERROR(_xlfn.IFS(AND(F8654="Furniture",C8654="First Class",I8654&gt;5),H8654-(H8654*10%),AND(F8654="Technology",C8654="Same Day",I8654&gt;6),H8654-(H8654*12%),AND(F8654="Office Supplies",OR(C8654="Second Day",C8654="Standard Class"),I8654&gt;4),H8654-(H8654*8%)),H8654)</f>
        <v>7.3</v>
      </c>
      <c r="N8654" s="2" cm="1">
        <f t="array" ref="N8654">IFERROR(_xlfn.IFS(AND(J8654="Yes",F8654="Furniture",OR(C8654="Second Day",C8654="Standard Class"),I8654&gt;3),H8654-(H8654*15%),AND(J8654="Yes",F8654="Technology",C8654="Same Day",I8654&gt;4),H8654-(H8654*18%),AND(J8654="Yes",F8654="Office Supplies",C8654="First Class",I8654&gt;5),H8654-(H8654*20%)),H8654)</f>
        <v>7.3</v>
      </c>
      <c r="O8654" s="2"/>
    </row>
    <row r="8655" spans="1:15" ht="15.75" customHeight="1" x14ac:dyDescent="0.3">
      <c r="A8655" s="2" t="s">
        <v>4354</v>
      </c>
      <c r="B8655" s="3">
        <v>41895</v>
      </c>
      <c r="C8655" s="2" t="s">
        <v>208</v>
      </c>
      <c r="D8655" s="2" t="s">
        <v>12</v>
      </c>
      <c r="E8655" s="2" t="s">
        <v>20</v>
      </c>
      <c r="F8655" s="2" t="s">
        <v>30</v>
      </c>
      <c r="G8655" s="2" t="s">
        <v>49</v>
      </c>
      <c r="H8655" s="2">
        <v>199.98</v>
      </c>
      <c r="I8655" s="2">
        <v>2</v>
      </c>
      <c r="J8655" s="2" t="s">
        <v>43</v>
      </c>
      <c r="K8655" s="2">
        <f t="shared" si="270"/>
        <v>199.98</v>
      </c>
      <c r="L8655" s="2">
        <f t="shared" si="271"/>
        <v>193.98059999999998</v>
      </c>
      <c r="M8655" s="2" cm="1">
        <f t="array" ref="M8655">IFERROR(_xlfn.IFS(AND(F8655="Furniture",C8655="First Class",I8655&gt;5),H8655-(H8655*10%),AND(F8655="Technology",C8655="Same Day",I8655&gt;6),H8655-(H8655*12%),AND(F8655="Office Supplies",OR(C8655="Second Day",C8655="Standard Class"),I8655&gt;4),H8655-(H8655*8%)),H8655)</f>
        <v>199.98</v>
      </c>
      <c r="N8655" s="2" cm="1">
        <f t="array" ref="N8655">IFERROR(_xlfn.IFS(AND(J8655="Yes",F8655="Furniture",OR(C8655="Second Day",C8655="Standard Class"),I8655&gt;3),H8655-(H8655*15%),AND(J8655="Yes",F8655="Technology",C8655="Same Day",I8655&gt;4),H8655-(H8655*18%),AND(J8655="Yes",F8655="Office Supplies",C8655="First Class",I8655&gt;5),H8655-(H8655*20%)),H8655)</f>
        <v>199.98</v>
      </c>
      <c r="O8655" s="2"/>
    </row>
    <row r="8656" spans="1:15" ht="15.75" customHeight="1" x14ac:dyDescent="0.3">
      <c r="A8656" s="2" t="s">
        <v>4354</v>
      </c>
      <c r="B8656" s="3">
        <v>41895</v>
      </c>
      <c r="C8656" s="2" t="s">
        <v>208</v>
      </c>
      <c r="D8656" s="2" t="s">
        <v>12</v>
      </c>
      <c r="E8656" s="2" t="s">
        <v>20</v>
      </c>
      <c r="F8656" s="2" t="s">
        <v>30</v>
      </c>
      <c r="G8656" s="2" t="s">
        <v>49</v>
      </c>
      <c r="H8656" s="2">
        <v>144.96</v>
      </c>
      <c r="I8656" s="2">
        <v>4</v>
      </c>
      <c r="J8656" s="2" t="s">
        <v>43</v>
      </c>
      <c r="K8656" s="2">
        <f t="shared" si="270"/>
        <v>144.96</v>
      </c>
      <c r="L8656" s="2">
        <f t="shared" si="271"/>
        <v>140.6112</v>
      </c>
      <c r="M8656" s="2" cm="1">
        <f t="array" ref="M8656">IFERROR(_xlfn.IFS(AND(F8656="Furniture",C8656="First Class",I8656&gt;5),H8656-(H8656*10%),AND(F8656="Technology",C8656="Same Day",I8656&gt;6),H8656-(H8656*12%),AND(F8656="Office Supplies",OR(C8656="Second Day",C8656="Standard Class"),I8656&gt;4),H8656-(H8656*8%)),H8656)</f>
        <v>144.96</v>
      </c>
      <c r="N8656" s="2" cm="1">
        <f t="array" ref="N8656">IFERROR(_xlfn.IFS(AND(J8656="Yes",F8656="Furniture",OR(C8656="Second Day",C8656="Standard Class"),I8656&gt;3),H8656-(H8656*15%),AND(J8656="Yes",F8656="Technology",C8656="Same Day",I8656&gt;4),H8656-(H8656*18%),AND(J8656="Yes",F8656="Office Supplies",C8656="First Class",I8656&gt;5),H8656-(H8656*20%)),H8656)</f>
        <v>144.96</v>
      </c>
      <c r="O8656" s="2"/>
    </row>
    <row r="8657" spans="1:15" ht="15.75" customHeight="1" x14ac:dyDescent="0.3">
      <c r="A8657" s="2" t="s">
        <v>4354</v>
      </c>
      <c r="B8657" s="3">
        <v>41895</v>
      </c>
      <c r="C8657" s="2" t="s">
        <v>208</v>
      </c>
      <c r="D8657" s="2" t="s">
        <v>12</v>
      </c>
      <c r="E8657" s="2" t="s">
        <v>20</v>
      </c>
      <c r="F8657" s="2" t="s">
        <v>30</v>
      </c>
      <c r="G8657" s="2" t="s">
        <v>49</v>
      </c>
      <c r="H8657" s="2">
        <v>118</v>
      </c>
      <c r="I8657" s="2">
        <v>2</v>
      </c>
      <c r="J8657" s="2" t="s">
        <v>43</v>
      </c>
      <c r="K8657" s="2">
        <f t="shared" si="270"/>
        <v>118</v>
      </c>
      <c r="L8657" s="2">
        <f t="shared" si="271"/>
        <v>114.46</v>
      </c>
      <c r="M8657" s="2" cm="1">
        <f t="array" ref="M8657">IFERROR(_xlfn.IFS(AND(F8657="Furniture",C8657="First Class",I8657&gt;5),H8657-(H8657*10%),AND(F8657="Technology",C8657="Same Day",I8657&gt;6),H8657-(H8657*12%),AND(F8657="Office Supplies",OR(C8657="Second Day",C8657="Standard Class"),I8657&gt;4),H8657-(H8657*8%)),H8657)</f>
        <v>118</v>
      </c>
      <c r="N8657" s="2" cm="1">
        <f t="array" ref="N8657">IFERROR(_xlfn.IFS(AND(J8657="Yes",F8657="Furniture",OR(C8657="Second Day",C8657="Standard Class"),I8657&gt;3),H8657-(H8657*15%),AND(J8657="Yes",F8657="Technology",C8657="Same Day",I8657&gt;4),H8657-(H8657*18%),AND(J8657="Yes",F8657="Office Supplies",C8657="First Class",I8657&gt;5),H8657-(H8657*20%)),H8657)</f>
        <v>118</v>
      </c>
      <c r="O8657" s="2"/>
    </row>
    <row r="8658" spans="1:15" ht="15.75" customHeight="1" x14ac:dyDescent="0.3">
      <c r="A8658" s="2" t="s">
        <v>4354</v>
      </c>
      <c r="B8658" s="3">
        <v>41895</v>
      </c>
      <c r="C8658" s="2" t="s">
        <v>208</v>
      </c>
      <c r="D8658" s="2" t="s">
        <v>12</v>
      </c>
      <c r="E8658" s="2" t="s">
        <v>20</v>
      </c>
      <c r="F8658" s="2" t="s">
        <v>21</v>
      </c>
      <c r="G8658" s="2" t="s">
        <v>35</v>
      </c>
      <c r="H8658" s="2">
        <v>48.94</v>
      </c>
      <c r="I8658" s="2">
        <v>1</v>
      </c>
      <c r="J8658" s="2" t="s">
        <v>43</v>
      </c>
      <c r="K8658" s="2">
        <f t="shared" si="270"/>
        <v>48.94</v>
      </c>
      <c r="L8658" s="2">
        <f t="shared" si="271"/>
        <v>47.471799999999995</v>
      </c>
      <c r="M8658" s="2" cm="1">
        <f t="array" ref="M8658">IFERROR(_xlfn.IFS(AND(F8658="Furniture",C8658="First Class",I8658&gt;5),H8658-(H8658*10%),AND(F8658="Technology",C8658="Same Day",I8658&gt;6),H8658-(H8658*12%),AND(F8658="Office Supplies",OR(C8658="Second Day",C8658="Standard Class"),I8658&gt;4),H8658-(H8658*8%)),H8658)</f>
        <v>48.94</v>
      </c>
      <c r="N8658" s="2" cm="1">
        <f t="array" ref="N8658">IFERROR(_xlfn.IFS(AND(J8658="Yes",F8658="Furniture",OR(C8658="Second Day",C8658="Standard Class"),I8658&gt;3),H8658-(H8658*15%),AND(J8658="Yes",F8658="Technology",C8658="Same Day",I8658&gt;4),H8658-(H8658*18%),AND(J8658="Yes",F8658="Office Supplies",C8658="First Class",I8658&gt;5),H8658-(H8658*20%)),H8658)</f>
        <v>48.94</v>
      </c>
      <c r="O8658" s="2"/>
    </row>
    <row r="8659" spans="1:15" ht="15.75" customHeight="1" x14ac:dyDescent="0.3">
      <c r="A8659" s="2" t="s">
        <v>4354</v>
      </c>
      <c r="B8659" s="3">
        <v>41895</v>
      </c>
      <c r="C8659" s="2" t="s">
        <v>208</v>
      </c>
      <c r="D8659" s="2" t="s">
        <v>12</v>
      </c>
      <c r="E8659" s="2" t="s">
        <v>20</v>
      </c>
      <c r="F8659" s="2" t="s">
        <v>21</v>
      </c>
      <c r="G8659" s="2" t="s">
        <v>33</v>
      </c>
      <c r="H8659" s="2">
        <v>22.66</v>
      </c>
      <c r="I8659" s="2">
        <v>2</v>
      </c>
      <c r="J8659" s="2" t="s">
        <v>43</v>
      </c>
      <c r="K8659" s="2">
        <f t="shared" si="270"/>
        <v>22.66</v>
      </c>
      <c r="L8659" s="2">
        <f t="shared" si="271"/>
        <v>21.9802</v>
      </c>
      <c r="M8659" s="2" cm="1">
        <f t="array" ref="M8659">IFERROR(_xlfn.IFS(AND(F8659="Furniture",C8659="First Class",I8659&gt;5),H8659-(H8659*10%),AND(F8659="Technology",C8659="Same Day",I8659&gt;6),H8659-(H8659*12%),AND(F8659="Office Supplies",OR(C8659="Second Day",C8659="Standard Class"),I8659&gt;4),H8659-(H8659*8%)),H8659)</f>
        <v>22.66</v>
      </c>
      <c r="N8659" s="2" cm="1">
        <f t="array" ref="N8659">IFERROR(_xlfn.IFS(AND(J8659="Yes",F8659="Furniture",OR(C8659="Second Day",C8659="Standard Class"),I8659&gt;3),H8659-(H8659*15%),AND(J8659="Yes",F8659="Technology",C8659="Same Day",I8659&gt;4),H8659-(H8659*18%),AND(J8659="Yes",F8659="Office Supplies",C8659="First Class",I8659&gt;5),H8659-(H8659*20%)),H8659)</f>
        <v>22.66</v>
      </c>
      <c r="O8659" s="2"/>
    </row>
    <row r="8660" spans="1:15" ht="15.75" customHeight="1" x14ac:dyDescent="0.3">
      <c r="A8660" s="2" t="s">
        <v>4355</v>
      </c>
      <c r="B8660" s="3">
        <v>42542</v>
      </c>
      <c r="C8660" s="2" t="s">
        <v>24</v>
      </c>
      <c r="D8660" s="2" t="s">
        <v>19</v>
      </c>
      <c r="E8660" s="2" t="s">
        <v>39</v>
      </c>
      <c r="F8660" s="2" t="s">
        <v>21</v>
      </c>
      <c r="G8660" s="2" t="s">
        <v>32</v>
      </c>
      <c r="H8660" s="2">
        <v>0.83599999999999974</v>
      </c>
      <c r="I8660" s="2">
        <v>1</v>
      </c>
      <c r="J8660" s="2" t="s">
        <v>16</v>
      </c>
      <c r="K8660" s="2">
        <f t="shared" si="270"/>
        <v>0.83599999999999974</v>
      </c>
      <c r="L8660" s="2">
        <f t="shared" si="271"/>
        <v>0.83599999999999974</v>
      </c>
      <c r="M8660" s="2" cm="1">
        <f t="array" ref="M8660">IFERROR(_xlfn.IFS(AND(F8660="Furniture",C8660="First Class",I8660&gt;5),H8660-(H8660*10%),AND(F8660="Technology",C8660="Same Day",I8660&gt;6),H8660-(H8660*12%),AND(F8660="Office Supplies",OR(C8660="Second Day",C8660="Standard Class"),I8660&gt;4),H8660-(H8660*8%)),H8660)</f>
        <v>0.83599999999999974</v>
      </c>
      <c r="N8660" s="2" cm="1">
        <f t="array" ref="N8660">IFERROR(_xlfn.IFS(AND(J8660="Yes",F8660="Furniture",OR(C8660="Second Day",C8660="Standard Class"),I8660&gt;3),H8660-(H8660*15%),AND(J8660="Yes",F8660="Technology",C8660="Same Day",I8660&gt;4),H8660-(H8660*18%),AND(J8660="Yes",F8660="Office Supplies",C8660="First Class",I8660&gt;5),H8660-(H8660*20%)),H8660)</f>
        <v>0.83599999999999974</v>
      </c>
      <c r="O8660" s="2"/>
    </row>
    <row r="8661" spans="1:15" ht="15.75" customHeight="1" x14ac:dyDescent="0.3">
      <c r="A8661" s="2" t="s">
        <v>4356</v>
      </c>
      <c r="B8661" s="3">
        <v>42616</v>
      </c>
      <c r="C8661" s="2" t="s">
        <v>24</v>
      </c>
      <c r="D8661" s="2" t="s">
        <v>19</v>
      </c>
      <c r="E8661" s="2" t="s">
        <v>46</v>
      </c>
      <c r="F8661" s="2" t="s">
        <v>21</v>
      </c>
      <c r="G8661" s="2" t="s">
        <v>35</v>
      </c>
      <c r="H8661" s="2">
        <v>30.96</v>
      </c>
      <c r="I8661" s="2">
        <v>6</v>
      </c>
      <c r="J8661" s="2" t="s">
        <v>16</v>
      </c>
      <c r="K8661" s="2">
        <f t="shared" si="270"/>
        <v>30.96</v>
      </c>
      <c r="L8661" s="2">
        <f t="shared" si="271"/>
        <v>30.96</v>
      </c>
      <c r="M8661" s="2" cm="1">
        <f t="array" ref="M8661">IFERROR(_xlfn.IFS(AND(F8661="Furniture",C8661="First Class",I8661&gt;5),H8661-(H8661*10%),AND(F8661="Technology",C8661="Same Day",I8661&gt;6),H8661-(H8661*12%),AND(F8661="Office Supplies",OR(C8661="Second Day",C8661="Standard Class"),I8661&gt;4),H8661-(H8661*8%)),H8661)</f>
        <v>28.4832</v>
      </c>
      <c r="N8661" s="2" cm="1">
        <f t="array" ref="N8661">IFERROR(_xlfn.IFS(AND(J8661="Yes",F8661="Furniture",OR(C8661="Second Day",C8661="Standard Class"),I8661&gt;3),H8661-(H8661*15%),AND(J8661="Yes",F8661="Technology",C8661="Same Day",I8661&gt;4),H8661-(H8661*18%),AND(J8661="Yes",F8661="Office Supplies",C8661="First Class",I8661&gt;5),H8661-(H8661*20%)),H8661)</f>
        <v>30.96</v>
      </c>
      <c r="O8661" s="2"/>
    </row>
    <row r="8662" spans="1:15" ht="15.75" customHeight="1" x14ac:dyDescent="0.3">
      <c r="A8662" s="2" t="s">
        <v>4357</v>
      </c>
      <c r="B8662" s="3">
        <v>43064</v>
      </c>
      <c r="C8662" s="2" t="s">
        <v>24</v>
      </c>
      <c r="D8662" s="2" t="s">
        <v>12</v>
      </c>
      <c r="E8662" s="2" t="s">
        <v>13</v>
      </c>
      <c r="F8662" s="2" t="s">
        <v>14</v>
      </c>
      <c r="G8662" s="2" t="s">
        <v>15</v>
      </c>
      <c r="H8662" s="2">
        <v>723.92</v>
      </c>
      <c r="I8662" s="2">
        <v>5</v>
      </c>
      <c r="J8662" s="2" t="s">
        <v>16</v>
      </c>
      <c r="K8662" s="2">
        <f t="shared" si="270"/>
        <v>615.33199999999999</v>
      </c>
      <c r="L8662" s="2">
        <f t="shared" si="271"/>
        <v>723.92</v>
      </c>
      <c r="M8662" s="2" cm="1">
        <f t="array" ref="M8662">IFERROR(_xlfn.IFS(AND(F8662="Furniture",C8662="First Class",I8662&gt;5),H8662-(H8662*10%),AND(F8662="Technology",C8662="Same Day",I8662&gt;6),H8662-(H8662*12%),AND(F8662="Office Supplies",OR(C8662="Second Day",C8662="Standard Class"),I8662&gt;4),H8662-(H8662*8%)),H8662)</f>
        <v>723.92</v>
      </c>
      <c r="N8662" s="2" cm="1">
        <f t="array" ref="N8662">IFERROR(_xlfn.IFS(AND(J8662="Yes",F8662="Furniture",OR(C8662="Second Day",C8662="Standard Class"),I8662&gt;3),H8662-(H8662*15%),AND(J8662="Yes",F8662="Technology",C8662="Same Day",I8662&gt;4),H8662-(H8662*18%),AND(J8662="Yes",F8662="Office Supplies",C8662="First Class",I8662&gt;5),H8662-(H8662*20%)),H8662)</f>
        <v>723.92</v>
      </c>
      <c r="O8662" s="2"/>
    </row>
    <row r="8663" spans="1:15" ht="15.75" customHeight="1" x14ac:dyDescent="0.3">
      <c r="A8663" s="2" t="s">
        <v>4358</v>
      </c>
      <c r="B8663" s="3">
        <v>42136</v>
      </c>
      <c r="C8663" s="2" t="s">
        <v>24</v>
      </c>
      <c r="D8663" s="2" t="s">
        <v>12</v>
      </c>
      <c r="E8663" s="2" t="s">
        <v>39</v>
      </c>
      <c r="F8663" s="2" t="s">
        <v>14</v>
      </c>
      <c r="G8663" s="2" t="s">
        <v>28</v>
      </c>
      <c r="H8663" s="2">
        <v>21.968000000000004</v>
      </c>
      <c r="I8663" s="2">
        <v>4</v>
      </c>
      <c r="J8663" s="2" t="s">
        <v>16</v>
      </c>
      <c r="K8663" s="2">
        <f t="shared" si="270"/>
        <v>21.968000000000004</v>
      </c>
      <c r="L8663" s="2">
        <f t="shared" si="271"/>
        <v>21.968000000000004</v>
      </c>
      <c r="M8663" s="2" cm="1">
        <f t="array" ref="M8663">IFERROR(_xlfn.IFS(AND(F8663="Furniture",C8663="First Class",I8663&gt;5),H8663-(H8663*10%),AND(F8663="Technology",C8663="Same Day",I8663&gt;6),H8663-(H8663*12%),AND(F8663="Office Supplies",OR(C8663="Second Day",C8663="Standard Class"),I8663&gt;4),H8663-(H8663*8%)),H8663)</f>
        <v>21.968000000000004</v>
      </c>
      <c r="N8663" s="2" cm="1">
        <f t="array" ref="N8663">IFERROR(_xlfn.IFS(AND(J8663="Yes",F8663="Furniture",OR(C8663="Second Day",C8663="Standard Class"),I8663&gt;3),H8663-(H8663*15%),AND(J8663="Yes",F8663="Technology",C8663="Same Day",I8663&gt;4),H8663-(H8663*18%),AND(J8663="Yes",F8663="Office Supplies",C8663="First Class",I8663&gt;5),H8663-(H8663*20%)),H8663)</f>
        <v>21.968000000000004</v>
      </c>
      <c r="O8663" s="2"/>
    </row>
    <row r="8664" spans="1:15" ht="15.75" customHeight="1" x14ac:dyDescent="0.3">
      <c r="A8664" s="2" t="s">
        <v>4358</v>
      </c>
      <c r="B8664" s="3">
        <v>42136</v>
      </c>
      <c r="C8664" s="2" t="s">
        <v>24</v>
      </c>
      <c r="D8664" s="2" t="s">
        <v>12</v>
      </c>
      <c r="E8664" s="2" t="s">
        <v>39</v>
      </c>
      <c r="F8664" s="2" t="s">
        <v>30</v>
      </c>
      <c r="G8664" s="2" t="s">
        <v>31</v>
      </c>
      <c r="H8664" s="2">
        <v>619.15200000000004</v>
      </c>
      <c r="I8664" s="2">
        <v>6</v>
      </c>
      <c r="J8664" s="2" t="s">
        <v>16</v>
      </c>
      <c r="K8664" s="2">
        <f t="shared" si="270"/>
        <v>526.27920000000006</v>
      </c>
      <c r="L8664" s="2">
        <f t="shared" si="271"/>
        <v>619.15200000000004</v>
      </c>
      <c r="M8664" s="2" cm="1">
        <f t="array" ref="M8664">IFERROR(_xlfn.IFS(AND(F8664="Furniture",C8664="First Class",I8664&gt;5),H8664-(H8664*10%),AND(F8664="Technology",C8664="Same Day",I8664&gt;6),H8664-(H8664*12%),AND(F8664="Office Supplies",OR(C8664="Second Day",C8664="Standard Class"),I8664&gt;4),H8664-(H8664*8%)),H8664)</f>
        <v>619.15200000000004</v>
      </c>
      <c r="N8664" s="2" cm="1">
        <f t="array" ref="N8664">IFERROR(_xlfn.IFS(AND(J8664="Yes",F8664="Furniture",OR(C8664="Second Day",C8664="Standard Class"),I8664&gt;3),H8664-(H8664*15%),AND(J8664="Yes",F8664="Technology",C8664="Same Day",I8664&gt;4),H8664-(H8664*18%),AND(J8664="Yes",F8664="Office Supplies",C8664="First Class",I8664&gt;5),H8664-(H8664*20%)),H8664)</f>
        <v>619.15200000000004</v>
      </c>
      <c r="O8664" s="2"/>
    </row>
    <row r="8665" spans="1:15" ht="15.75" customHeight="1" x14ac:dyDescent="0.3">
      <c r="A8665" s="2" t="s">
        <v>4358</v>
      </c>
      <c r="B8665" s="3">
        <v>42136</v>
      </c>
      <c r="C8665" s="2" t="s">
        <v>24</v>
      </c>
      <c r="D8665" s="2" t="s">
        <v>12</v>
      </c>
      <c r="E8665" s="2" t="s">
        <v>39</v>
      </c>
      <c r="F8665" s="2" t="s">
        <v>21</v>
      </c>
      <c r="G8665" s="2" t="s">
        <v>35</v>
      </c>
      <c r="H8665" s="2">
        <v>127.90400000000001</v>
      </c>
      <c r="I8665" s="2">
        <v>7</v>
      </c>
      <c r="J8665" s="2" t="s">
        <v>16</v>
      </c>
      <c r="K8665" s="2">
        <f t="shared" si="270"/>
        <v>127.90400000000001</v>
      </c>
      <c r="L8665" s="2">
        <f t="shared" si="271"/>
        <v>127.90400000000001</v>
      </c>
      <c r="M8665" s="2" cm="1">
        <f t="array" ref="M8665">IFERROR(_xlfn.IFS(AND(F8665="Furniture",C8665="First Class",I8665&gt;5),H8665-(H8665*10%),AND(F8665="Technology",C8665="Same Day",I8665&gt;6),H8665-(H8665*12%),AND(F8665="Office Supplies",OR(C8665="Second Day",C8665="Standard Class"),I8665&gt;4),H8665-(H8665*8%)),H8665)</f>
        <v>117.67168000000001</v>
      </c>
      <c r="N8665" s="2" cm="1">
        <f t="array" ref="N8665">IFERROR(_xlfn.IFS(AND(J8665="Yes",F8665="Furniture",OR(C8665="Second Day",C8665="Standard Class"),I8665&gt;3),H8665-(H8665*15%),AND(J8665="Yes",F8665="Technology",C8665="Same Day",I8665&gt;4),H8665-(H8665*18%),AND(J8665="Yes",F8665="Office Supplies",C8665="First Class",I8665&gt;5),H8665-(H8665*20%)),H8665)</f>
        <v>127.90400000000001</v>
      </c>
      <c r="O8665" s="2"/>
    </row>
    <row r="8666" spans="1:15" ht="15.75" customHeight="1" x14ac:dyDescent="0.3">
      <c r="A8666" s="2" t="s">
        <v>4359</v>
      </c>
      <c r="B8666" s="3">
        <v>42824</v>
      </c>
      <c r="C8666" s="2" t="s">
        <v>11</v>
      </c>
      <c r="D8666" s="2" t="s">
        <v>12</v>
      </c>
      <c r="E8666" s="2" t="s">
        <v>20</v>
      </c>
      <c r="F8666" s="2" t="s">
        <v>14</v>
      </c>
      <c r="G8666" s="2" t="s">
        <v>28</v>
      </c>
      <c r="H8666" s="2">
        <v>94.2</v>
      </c>
      <c r="I8666" s="2">
        <v>5</v>
      </c>
      <c r="J8666" s="2" t="s">
        <v>16</v>
      </c>
      <c r="K8666" s="2">
        <f t="shared" si="270"/>
        <v>94.2</v>
      </c>
      <c r="L8666" s="2">
        <f t="shared" si="271"/>
        <v>94.2</v>
      </c>
      <c r="M8666" s="2" cm="1">
        <f t="array" ref="M8666">IFERROR(_xlfn.IFS(AND(F8666="Furniture",C8666="First Class",I8666&gt;5),H8666-(H8666*10%),AND(F8666="Technology",C8666="Same Day",I8666&gt;6),H8666-(H8666*12%),AND(F8666="Office Supplies",OR(C8666="Second Day",C8666="Standard Class"),I8666&gt;4),H8666-(H8666*8%)),H8666)</f>
        <v>94.2</v>
      </c>
      <c r="N8666" s="2" cm="1">
        <f t="array" ref="N8666">IFERROR(_xlfn.IFS(AND(J8666="Yes",F8666="Furniture",OR(C8666="Second Day",C8666="Standard Class"),I8666&gt;3),H8666-(H8666*15%),AND(J8666="Yes",F8666="Technology",C8666="Same Day",I8666&gt;4),H8666-(H8666*18%),AND(J8666="Yes",F8666="Office Supplies",C8666="First Class",I8666&gt;5),H8666-(H8666*20%)),H8666)</f>
        <v>94.2</v>
      </c>
      <c r="O8666" s="2"/>
    </row>
    <row r="8667" spans="1:15" ht="15.75" customHeight="1" x14ac:dyDescent="0.3">
      <c r="A8667" s="2" t="s">
        <v>4360</v>
      </c>
      <c r="B8667" s="3">
        <v>42691</v>
      </c>
      <c r="C8667" s="2" t="s">
        <v>54</v>
      </c>
      <c r="D8667" s="2" t="s">
        <v>38</v>
      </c>
      <c r="E8667" s="2" t="s">
        <v>20</v>
      </c>
      <c r="F8667" s="2" t="s">
        <v>21</v>
      </c>
      <c r="G8667" s="2" t="s">
        <v>105</v>
      </c>
      <c r="H8667" s="2">
        <v>49.5</v>
      </c>
      <c r="I8667" s="2">
        <v>5</v>
      </c>
      <c r="J8667" s="2" t="s">
        <v>43</v>
      </c>
      <c r="K8667" s="2">
        <f t="shared" si="270"/>
        <v>49.5</v>
      </c>
      <c r="L8667" s="2">
        <f t="shared" si="271"/>
        <v>46.034999999999997</v>
      </c>
      <c r="M8667" s="2" cm="1">
        <f t="array" ref="M8667">IFERROR(_xlfn.IFS(AND(F8667="Furniture",C8667="First Class",I8667&gt;5),H8667-(H8667*10%),AND(F8667="Technology",C8667="Same Day",I8667&gt;6),H8667-(H8667*12%),AND(F8667="Office Supplies",OR(C8667="Second Day",C8667="Standard Class"),I8667&gt;4),H8667-(H8667*8%)),H8667)</f>
        <v>49.5</v>
      </c>
      <c r="N8667" s="2" cm="1">
        <f t="array" ref="N8667">IFERROR(_xlfn.IFS(AND(J8667="Yes",F8667="Furniture",OR(C8667="Second Day",C8667="Standard Class"),I8667&gt;3),H8667-(H8667*15%),AND(J8667="Yes",F8667="Technology",C8667="Same Day",I8667&gt;4),H8667-(H8667*18%),AND(J8667="Yes",F8667="Office Supplies",C8667="First Class",I8667&gt;5),H8667-(H8667*20%)),H8667)</f>
        <v>49.5</v>
      </c>
      <c r="O8667" s="2"/>
    </row>
    <row r="8668" spans="1:15" ht="15.75" customHeight="1" x14ac:dyDescent="0.3">
      <c r="A8668" s="2" t="s">
        <v>4361</v>
      </c>
      <c r="B8668" s="3">
        <v>42734</v>
      </c>
      <c r="C8668" s="2" t="s">
        <v>54</v>
      </c>
      <c r="D8668" s="2" t="s">
        <v>19</v>
      </c>
      <c r="E8668" s="2" t="s">
        <v>46</v>
      </c>
      <c r="F8668" s="2" t="s">
        <v>21</v>
      </c>
      <c r="G8668" s="2" t="s">
        <v>29</v>
      </c>
      <c r="H8668" s="2">
        <v>16.520000000000003</v>
      </c>
      <c r="I8668" s="2">
        <v>5</v>
      </c>
      <c r="J8668" s="2" t="s">
        <v>16</v>
      </c>
      <c r="K8668" s="2">
        <f t="shared" si="270"/>
        <v>16.520000000000003</v>
      </c>
      <c r="L8668" s="2">
        <f t="shared" si="271"/>
        <v>16.520000000000003</v>
      </c>
      <c r="M8668" s="2" cm="1">
        <f t="array" ref="M8668">IFERROR(_xlfn.IFS(AND(F8668="Furniture",C8668="First Class",I8668&gt;5),H8668-(H8668*10%),AND(F8668="Technology",C8668="Same Day",I8668&gt;6),H8668-(H8668*12%),AND(F8668="Office Supplies",OR(C8668="Second Day",C8668="Standard Class"),I8668&gt;4),H8668-(H8668*8%)),H8668)</f>
        <v>16.520000000000003</v>
      </c>
      <c r="N8668" s="2" cm="1">
        <f t="array" ref="N8668">IFERROR(_xlfn.IFS(AND(J8668="Yes",F8668="Furniture",OR(C8668="Second Day",C8668="Standard Class"),I8668&gt;3),H8668-(H8668*15%),AND(J8668="Yes",F8668="Technology",C8668="Same Day",I8668&gt;4),H8668-(H8668*18%),AND(J8668="Yes",F8668="Office Supplies",C8668="First Class",I8668&gt;5),H8668-(H8668*20%)),H8668)</f>
        <v>16.520000000000003</v>
      </c>
      <c r="O8668" s="2"/>
    </row>
    <row r="8669" spans="1:15" ht="15.75" customHeight="1" x14ac:dyDescent="0.3">
      <c r="A8669" s="2" t="s">
        <v>4362</v>
      </c>
      <c r="B8669" s="3">
        <v>42726</v>
      </c>
      <c r="C8669" s="2" t="s">
        <v>11</v>
      </c>
      <c r="D8669" s="2" t="s">
        <v>38</v>
      </c>
      <c r="E8669" s="2" t="s">
        <v>20</v>
      </c>
      <c r="F8669" s="2" t="s">
        <v>21</v>
      </c>
      <c r="G8669" s="2" t="s">
        <v>32</v>
      </c>
      <c r="H8669" s="2">
        <v>55.360000000000007</v>
      </c>
      <c r="I8669" s="2">
        <v>4</v>
      </c>
      <c r="J8669" s="2" t="s">
        <v>16</v>
      </c>
      <c r="K8669" s="2">
        <f t="shared" si="270"/>
        <v>55.360000000000007</v>
      </c>
      <c r="L8669" s="2">
        <f t="shared" si="271"/>
        <v>55.360000000000007</v>
      </c>
      <c r="M8669" s="2" cm="1">
        <f t="array" ref="M8669">IFERROR(_xlfn.IFS(AND(F8669="Furniture",C8669="First Class",I8669&gt;5),H8669-(H8669*10%),AND(F8669="Technology",C8669="Same Day",I8669&gt;6),H8669-(H8669*12%),AND(F8669="Office Supplies",OR(C8669="Second Day",C8669="Standard Class"),I8669&gt;4),H8669-(H8669*8%)),H8669)</f>
        <v>55.360000000000007</v>
      </c>
      <c r="N8669" s="2" cm="1">
        <f t="array" ref="N8669">IFERROR(_xlfn.IFS(AND(J8669="Yes",F8669="Furniture",OR(C8669="Second Day",C8669="Standard Class"),I8669&gt;3),H8669-(H8669*15%),AND(J8669="Yes",F8669="Technology",C8669="Same Day",I8669&gt;4),H8669-(H8669*18%),AND(J8669="Yes",F8669="Office Supplies",C8669="First Class",I8669&gt;5),H8669-(H8669*20%)),H8669)</f>
        <v>55.360000000000007</v>
      </c>
      <c r="O8669" s="2"/>
    </row>
    <row r="8670" spans="1:15" ht="15.75" customHeight="1" x14ac:dyDescent="0.3">
      <c r="A8670" s="2" t="s">
        <v>4362</v>
      </c>
      <c r="B8670" s="3">
        <v>42726</v>
      </c>
      <c r="C8670" s="2" t="s">
        <v>11</v>
      </c>
      <c r="D8670" s="2" t="s">
        <v>38</v>
      </c>
      <c r="E8670" s="2" t="s">
        <v>20</v>
      </c>
      <c r="F8670" s="2" t="s">
        <v>30</v>
      </c>
      <c r="G8670" s="2" t="s">
        <v>122</v>
      </c>
      <c r="H8670" s="2">
        <v>11.56</v>
      </c>
      <c r="I8670" s="2">
        <v>1</v>
      </c>
      <c r="J8670" s="2" t="s">
        <v>16</v>
      </c>
      <c r="K8670" s="2">
        <f t="shared" si="270"/>
        <v>11.56</v>
      </c>
      <c r="L8670" s="2">
        <f t="shared" si="271"/>
        <v>11.56</v>
      </c>
      <c r="M8670" s="2" cm="1">
        <f t="array" ref="M8670">IFERROR(_xlfn.IFS(AND(F8670="Furniture",C8670="First Class",I8670&gt;5),H8670-(H8670*10%),AND(F8670="Technology",C8670="Same Day",I8670&gt;6),H8670-(H8670*12%),AND(F8670="Office Supplies",OR(C8670="Second Day",C8670="Standard Class"),I8670&gt;4),H8670-(H8670*8%)),H8670)</f>
        <v>11.56</v>
      </c>
      <c r="N8670" s="2" cm="1">
        <f t="array" ref="N8670">IFERROR(_xlfn.IFS(AND(J8670="Yes",F8670="Furniture",OR(C8670="Second Day",C8670="Standard Class"),I8670&gt;3),H8670-(H8670*15%),AND(J8670="Yes",F8670="Technology",C8670="Same Day",I8670&gt;4),H8670-(H8670*18%),AND(J8670="Yes",F8670="Office Supplies",C8670="First Class",I8670&gt;5),H8670-(H8670*20%)),H8670)</f>
        <v>11.56</v>
      </c>
      <c r="O8670" s="2"/>
    </row>
    <row r="8671" spans="1:15" ht="15.75" customHeight="1" x14ac:dyDescent="0.3">
      <c r="A8671" s="2" t="s">
        <v>4363</v>
      </c>
      <c r="B8671" s="3">
        <v>42358</v>
      </c>
      <c r="C8671" s="2" t="s">
        <v>11</v>
      </c>
      <c r="D8671" s="2" t="s">
        <v>12</v>
      </c>
      <c r="E8671" s="2" t="s">
        <v>20</v>
      </c>
      <c r="F8671" s="2" t="s">
        <v>21</v>
      </c>
      <c r="G8671" s="2" t="s">
        <v>35</v>
      </c>
      <c r="H8671" s="2">
        <v>17.12</v>
      </c>
      <c r="I8671" s="2">
        <v>4</v>
      </c>
      <c r="J8671" s="2" t="s">
        <v>16</v>
      </c>
      <c r="K8671" s="2">
        <f t="shared" si="270"/>
        <v>17.12</v>
      </c>
      <c r="L8671" s="2">
        <f t="shared" si="271"/>
        <v>17.12</v>
      </c>
      <c r="M8671" s="2" cm="1">
        <f t="array" ref="M8671">IFERROR(_xlfn.IFS(AND(F8671="Furniture",C8671="First Class",I8671&gt;5),H8671-(H8671*10%),AND(F8671="Technology",C8671="Same Day",I8671&gt;6),H8671-(H8671*12%),AND(F8671="Office Supplies",OR(C8671="Second Day",C8671="Standard Class"),I8671&gt;4),H8671-(H8671*8%)),H8671)</f>
        <v>17.12</v>
      </c>
      <c r="N8671" s="2" cm="1">
        <f t="array" ref="N8671">IFERROR(_xlfn.IFS(AND(J8671="Yes",F8671="Furniture",OR(C8671="Second Day",C8671="Standard Class"),I8671&gt;3),H8671-(H8671*15%),AND(J8671="Yes",F8671="Technology",C8671="Same Day",I8671&gt;4),H8671-(H8671*18%),AND(J8671="Yes",F8671="Office Supplies",C8671="First Class",I8671&gt;5),H8671-(H8671*20%)),H8671)</f>
        <v>17.12</v>
      </c>
      <c r="O8671" s="2"/>
    </row>
    <row r="8672" spans="1:15" ht="15.75" customHeight="1" x14ac:dyDescent="0.3">
      <c r="A8672" s="2" t="s">
        <v>4364</v>
      </c>
      <c r="B8672" s="3">
        <v>42000</v>
      </c>
      <c r="C8672" s="2" t="s">
        <v>11</v>
      </c>
      <c r="D8672" s="2" t="s">
        <v>12</v>
      </c>
      <c r="E8672" s="2" t="s">
        <v>46</v>
      </c>
      <c r="F8672" s="2" t="s">
        <v>14</v>
      </c>
      <c r="G8672" s="2" t="s">
        <v>28</v>
      </c>
      <c r="H8672" s="2">
        <v>182.35200000000003</v>
      </c>
      <c r="I8672" s="2">
        <v>3</v>
      </c>
      <c r="J8672" s="2" t="s">
        <v>16</v>
      </c>
      <c r="K8672" s="2">
        <f t="shared" si="270"/>
        <v>182.35200000000003</v>
      </c>
      <c r="L8672" s="2">
        <f t="shared" si="271"/>
        <v>182.35200000000003</v>
      </c>
      <c r="M8672" s="2" cm="1">
        <f t="array" ref="M8672">IFERROR(_xlfn.IFS(AND(F8672="Furniture",C8672="First Class",I8672&gt;5),H8672-(H8672*10%),AND(F8672="Technology",C8672="Same Day",I8672&gt;6),H8672-(H8672*12%),AND(F8672="Office Supplies",OR(C8672="Second Day",C8672="Standard Class"),I8672&gt;4),H8672-(H8672*8%)),H8672)</f>
        <v>182.35200000000003</v>
      </c>
      <c r="N8672" s="2" cm="1">
        <f t="array" ref="N8672">IFERROR(_xlfn.IFS(AND(J8672="Yes",F8672="Furniture",OR(C8672="Second Day",C8672="Standard Class"),I8672&gt;3),H8672-(H8672*15%),AND(J8672="Yes",F8672="Technology",C8672="Same Day",I8672&gt;4),H8672-(H8672*18%),AND(J8672="Yes",F8672="Office Supplies",C8672="First Class",I8672&gt;5),H8672-(H8672*20%)),H8672)</f>
        <v>182.35200000000003</v>
      </c>
      <c r="O8672" s="2"/>
    </row>
    <row r="8673" spans="1:15" ht="15.75" customHeight="1" x14ac:dyDescent="0.3">
      <c r="A8673" s="2" t="s">
        <v>4364</v>
      </c>
      <c r="B8673" s="3">
        <v>42000</v>
      </c>
      <c r="C8673" s="2" t="s">
        <v>11</v>
      </c>
      <c r="D8673" s="2" t="s">
        <v>12</v>
      </c>
      <c r="E8673" s="2" t="s">
        <v>46</v>
      </c>
      <c r="F8673" s="2" t="s">
        <v>21</v>
      </c>
      <c r="G8673" s="2" t="s">
        <v>26</v>
      </c>
      <c r="H8673" s="2">
        <v>118.16</v>
      </c>
      <c r="I8673" s="2">
        <v>2</v>
      </c>
      <c r="J8673" s="2" t="s">
        <v>16</v>
      </c>
      <c r="K8673" s="2">
        <f t="shared" si="270"/>
        <v>118.16</v>
      </c>
      <c r="L8673" s="2">
        <f t="shared" si="271"/>
        <v>118.16</v>
      </c>
      <c r="M8673" s="2" cm="1">
        <f t="array" ref="M8673">IFERROR(_xlfn.IFS(AND(F8673="Furniture",C8673="First Class",I8673&gt;5),H8673-(H8673*10%),AND(F8673="Technology",C8673="Same Day",I8673&gt;6),H8673-(H8673*12%),AND(F8673="Office Supplies",OR(C8673="Second Day",C8673="Standard Class"),I8673&gt;4),H8673-(H8673*8%)),H8673)</f>
        <v>118.16</v>
      </c>
      <c r="N8673" s="2" cm="1">
        <f t="array" ref="N8673">IFERROR(_xlfn.IFS(AND(J8673="Yes",F8673="Furniture",OR(C8673="Second Day",C8673="Standard Class"),I8673&gt;3),H8673-(H8673*15%),AND(J8673="Yes",F8673="Technology",C8673="Same Day",I8673&gt;4),H8673-(H8673*18%),AND(J8673="Yes",F8673="Office Supplies",C8673="First Class",I8673&gt;5),H8673-(H8673*20%)),H8673)</f>
        <v>118.16</v>
      </c>
      <c r="O8673" s="2"/>
    </row>
    <row r="8674" spans="1:15" ht="15.75" customHeight="1" x14ac:dyDescent="0.3">
      <c r="A8674" s="2" t="s">
        <v>4365</v>
      </c>
      <c r="B8674" s="3">
        <v>42782</v>
      </c>
      <c r="C8674" s="2" t="s">
        <v>24</v>
      </c>
      <c r="D8674" s="2" t="s">
        <v>12</v>
      </c>
      <c r="E8674" s="2" t="s">
        <v>39</v>
      </c>
      <c r="F8674" s="2" t="s">
        <v>21</v>
      </c>
      <c r="G8674" s="2" t="s">
        <v>64</v>
      </c>
      <c r="H8674" s="2">
        <v>18.368000000000002</v>
      </c>
      <c r="I8674" s="2">
        <v>2</v>
      </c>
      <c r="J8674" s="2" t="s">
        <v>16</v>
      </c>
      <c r="K8674" s="2">
        <f t="shared" si="270"/>
        <v>18.368000000000002</v>
      </c>
      <c r="L8674" s="2">
        <f t="shared" si="271"/>
        <v>18.368000000000002</v>
      </c>
      <c r="M8674" s="2" cm="1">
        <f t="array" ref="M8674">IFERROR(_xlfn.IFS(AND(F8674="Furniture",C8674="First Class",I8674&gt;5),H8674-(H8674*10%),AND(F8674="Technology",C8674="Same Day",I8674&gt;6),H8674-(H8674*12%),AND(F8674="Office Supplies",OR(C8674="Second Day",C8674="Standard Class"),I8674&gt;4),H8674-(H8674*8%)),H8674)</f>
        <v>18.368000000000002</v>
      </c>
      <c r="N8674" s="2" cm="1">
        <f t="array" ref="N8674">IFERROR(_xlfn.IFS(AND(J8674="Yes",F8674="Furniture",OR(C8674="Second Day",C8674="Standard Class"),I8674&gt;3),H8674-(H8674*15%),AND(J8674="Yes",F8674="Technology",C8674="Same Day",I8674&gt;4),H8674-(H8674*18%),AND(J8674="Yes",F8674="Office Supplies",C8674="First Class",I8674&gt;5),H8674-(H8674*20%)),H8674)</f>
        <v>18.368000000000002</v>
      </c>
      <c r="O8674" s="2"/>
    </row>
    <row r="8675" spans="1:15" ht="15.75" customHeight="1" x14ac:dyDescent="0.3">
      <c r="A8675" s="2" t="s">
        <v>4365</v>
      </c>
      <c r="B8675" s="3">
        <v>42782</v>
      </c>
      <c r="C8675" s="2" t="s">
        <v>24</v>
      </c>
      <c r="D8675" s="2" t="s">
        <v>12</v>
      </c>
      <c r="E8675" s="2" t="s">
        <v>39</v>
      </c>
      <c r="F8675" s="2" t="s">
        <v>14</v>
      </c>
      <c r="G8675" s="2" t="s">
        <v>17</v>
      </c>
      <c r="H8675" s="2">
        <v>600.55799999999999</v>
      </c>
      <c r="I8675" s="2">
        <v>3</v>
      </c>
      <c r="J8675" s="2" t="s">
        <v>16</v>
      </c>
      <c r="K8675" s="2">
        <f t="shared" si="270"/>
        <v>510.47429999999997</v>
      </c>
      <c r="L8675" s="2">
        <f t="shared" si="271"/>
        <v>600.55799999999999</v>
      </c>
      <c r="M8675" s="2" cm="1">
        <f t="array" ref="M8675">IFERROR(_xlfn.IFS(AND(F8675="Furniture",C8675="First Class",I8675&gt;5),H8675-(H8675*10%),AND(F8675="Technology",C8675="Same Day",I8675&gt;6),H8675-(H8675*12%),AND(F8675="Office Supplies",OR(C8675="Second Day",C8675="Standard Class"),I8675&gt;4),H8675-(H8675*8%)),H8675)</f>
        <v>600.55799999999999</v>
      </c>
      <c r="N8675" s="2" cm="1">
        <f t="array" ref="N8675">IFERROR(_xlfn.IFS(AND(J8675="Yes",F8675="Furniture",OR(C8675="Second Day",C8675="Standard Class"),I8675&gt;3),H8675-(H8675*15%),AND(J8675="Yes",F8675="Technology",C8675="Same Day",I8675&gt;4),H8675-(H8675*18%),AND(J8675="Yes",F8675="Office Supplies",C8675="First Class",I8675&gt;5),H8675-(H8675*20%)),H8675)</f>
        <v>600.55799999999999</v>
      </c>
      <c r="O8675" s="2"/>
    </row>
    <row r="8676" spans="1:15" ht="15.75" customHeight="1" x14ac:dyDescent="0.3">
      <c r="A8676" s="2" t="s">
        <v>4365</v>
      </c>
      <c r="B8676" s="3">
        <v>42782</v>
      </c>
      <c r="C8676" s="2" t="s">
        <v>24</v>
      </c>
      <c r="D8676" s="2" t="s">
        <v>12</v>
      </c>
      <c r="E8676" s="2" t="s">
        <v>39</v>
      </c>
      <c r="F8676" s="2" t="s">
        <v>21</v>
      </c>
      <c r="G8676" s="2" t="s">
        <v>26</v>
      </c>
      <c r="H8676" s="2">
        <v>50.352000000000004</v>
      </c>
      <c r="I8676" s="2">
        <v>3</v>
      </c>
      <c r="J8676" s="2" t="s">
        <v>16</v>
      </c>
      <c r="K8676" s="2">
        <f t="shared" si="270"/>
        <v>50.352000000000004</v>
      </c>
      <c r="L8676" s="2">
        <f t="shared" si="271"/>
        <v>50.352000000000004</v>
      </c>
      <c r="M8676" s="2" cm="1">
        <f t="array" ref="M8676">IFERROR(_xlfn.IFS(AND(F8676="Furniture",C8676="First Class",I8676&gt;5),H8676-(H8676*10%),AND(F8676="Technology",C8676="Same Day",I8676&gt;6),H8676-(H8676*12%),AND(F8676="Office Supplies",OR(C8676="Second Day",C8676="Standard Class"),I8676&gt;4),H8676-(H8676*8%)),H8676)</f>
        <v>50.352000000000004</v>
      </c>
      <c r="N8676" s="2" cm="1">
        <f t="array" ref="N8676">IFERROR(_xlfn.IFS(AND(J8676="Yes",F8676="Furniture",OR(C8676="Second Day",C8676="Standard Class"),I8676&gt;3),H8676-(H8676*15%),AND(J8676="Yes",F8676="Technology",C8676="Same Day",I8676&gt;4),H8676-(H8676*18%),AND(J8676="Yes",F8676="Office Supplies",C8676="First Class",I8676&gt;5),H8676-(H8676*20%)),H8676)</f>
        <v>50.352000000000004</v>
      </c>
      <c r="O8676" s="2"/>
    </row>
    <row r="8677" spans="1:15" ht="15.75" customHeight="1" x14ac:dyDescent="0.3">
      <c r="A8677" s="2" t="s">
        <v>4365</v>
      </c>
      <c r="B8677" s="3">
        <v>42782</v>
      </c>
      <c r="C8677" s="2" t="s">
        <v>24</v>
      </c>
      <c r="D8677" s="2" t="s">
        <v>12</v>
      </c>
      <c r="E8677" s="2" t="s">
        <v>39</v>
      </c>
      <c r="F8677" s="2" t="s">
        <v>21</v>
      </c>
      <c r="G8677" s="2" t="s">
        <v>29</v>
      </c>
      <c r="H8677" s="2">
        <v>28.031999999999996</v>
      </c>
      <c r="I8677" s="2">
        <v>6</v>
      </c>
      <c r="J8677" s="2" t="s">
        <v>16</v>
      </c>
      <c r="K8677" s="2">
        <f t="shared" si="270"/>
        <v>28.031999999999996</v>
      </c>
      <c r="L8677" s="2">
        <f t="shared" si="271"/>
        <v>28.031999999999996</v>
      </c>
      <c r="M8677" s="2" cm="1">
        <f t="array" ref="M8677">IFERROR(_xlfn.IFS(AND(F8677="Furniture",C8677="First Class",I8677&gt;5),H8677-(H8677*10%),AND(F8677="Technology",C8677="Same Day",I8677&gt;6),H8677-(H8677*12%),AND(F8677="Office Supplies",OR(C8677="Second Day",C8677="Standard Class"),I8677&gt;4),H8677-(H8677*8%)),H8677)</f>
        <v>25.789439999999995</v>
      </c>
      <c r="N8677" s="2" cm="1">
        <f t="array" ref="N8677">IFERROR(_xlfn.IFS(AND(J8677="Yes",F8677="Furniture",OR(C8677="Second Day",C8677="Standard Class"),I8677&gt;3),H8677-(H8677*15%),AND(J8677="Yes",F8677="Technology",C8677="Same Day",I8677&gt;4),H8677-(H8677*18%),AND(J8677="Yes",F8677="Office Supplies",C8677="First Class",I8677&gt;5),H8677-(H8677*20%)),H8677)</f>
        <v>28.031999999999996</v>
      </c>
      <c r="O8677" s="2"/>
    </row>
    <row r="8678" spans="1:15" ht="15.75" customHeight="1" x14ac:dyDescent="0.3">
      <c r="A8678" s="2" t="s">
        <v>4365</v>
      </c>
      <c r="B8678" s="3">
        <v>42782</v>
      </c>
      <c r="C8678" s="2" t="s">
        <v>24</v>
      </c>
      <c r="D8678" s="2" t="s">
        <v>12</v>
      </c>
      <c r="E8678" s="2" t="s">
        <v>39</v>
      </c>
      <c r="F8678" s="2" t="s">
        <v>14</v>
      </c>
      <c r="G8678" s="2" t="s">
        <v>28</v>
      </c>
      <c r="H8678" s="2">
        <v>7.6920000000000002</v>
      </c>
      <c r="I8678" s="2">
        <v>1</v>
      </c>
      <c r="J8678" s="2" t="s">
        <v>16</v>
      </c>
      <c r="K8678" s="2">
        <f t="shared" si="270"/>
        <v>7.6920000000000002</v>
      </c>
      <c r="L8678" s="2">
        <f t="shared" si="271"/>
        <v>7.6920000000000002</v>
      </c>
      <c r="M8678" s="2" cm="1">
        <f t="array" ref="M8678">IFERROR(_xlfn.IFS(AND(F8678="Furniture",C8678="First Class",I8678&gt;5),H8678-(H8678*10%),AND(F8678="Technology",C8678="Same Day",I8678&gt;6),H8678-(H8678*12%),AND(F8678="Office Supplies",OR(C8678="Second Day",C8678="Standard Class"),I8678&gt;4),H8678-(H8678*8%)),H8678)</f>
        <v>7.6920000000000002</v>
      </c>
      <c r="N8678" s="2" cm="1">
        <f t="array" ref="N8678">IFERROR(_xlfn.IFS(AND(J8678="Yes",F8678="Furniture",OR(C8678="Second Day",C8678="Standard Class"),I8678&gt;3),H8678-(H8678*15%),AND(J8678="Yes",F8678="Technology",C8678="Same Day",I8678&gt;4),H8678-(H8678*18%),AND(J8678="Yes",F8678="Office Supplies",C8678="First Class",I8678&gt;5),H8678-(H8678*20%)),H8678)</f>
        <v>7.6920000000000002</v>
      </c>
      <c r="O8678" s="2"/>
    </row>
    <row r="8679" spans="1:15" ht="15.75" customHeight="1" x14ac:dyDescent="0.3">
      <c r="A8679" s="2" t="s">
        <v>4366</v>
      </c>
      <c r="B8679" s="3">
        <v>43032</v>
      </c>
      <c r="C8679" s="2" t="s">
        <v>54</v>
      </c>
      <c r="D8679" s="2" t="s">
        <v>12</v>
      </c>
      <c r="E8679" s="2" t="s">
        <v>39</v>
      </c>
      <c r="F8679" s="2" t="s">
        <v>14</v>
      </c>
      <c r="G8679" s="2" t="s">
        <v>25</v>
      </c>
      <c r="H8679" s="2">
        <v>517.40500000000009</v>
      </c>
      <c r="I8679" s="2">
        <v>5</v>
      </c>
      <c r="J8679" s="2" t="s">
        <v>16</v>
      </c>
      <c r="K8679" s="2">
        <f t="shared" si="270"/>
        <v>439.79425000000009</v>
      </c>
      <c r="L8679" s="2">
        <f t="shared" si="271"/>
        <v>517.40500000000009</v>
      </c>
      <c r="M8679" s="2" cm="1">
        <f t="array" ref="M8679">IFERROR(_xlfn.IFS(AND(F8679="Furniture",C8679="First Class",I8679&gt;5),H8679-(H8679*10%),AND(F8679="Technology",C8679="Same Day",I8679&gt;6),H8679-(H8679*12%),AND(F8679="Office Supplies",OR(C8679="Second Day",C8679="Standard Class"),I8679&gt;4),H8679-(H8679*8%)),H8679)</f>
        <v>517.40500000000009</v>
      </c>
      <c r="N8679" s="2" cm="1">
        <f t="array" ref="N8679">IFERROR(_xlfn.IFS(AND(J8679="Yes",F8679="Furniture",OR(C8679="Second Day",C8679="Standard Class"),I8679&gt;3),H8679-(H8679*15%),AND(J8679="Yes",F8679="Technology",C8679="Same Day",I8679&gt;4),H8679-(H8679*18%),AND(J8679="Yes",F8679="Office Supplies",C8679="First Class",I8679&gt;5),H8679-(H8679*20%)),H8679)</f>
        <v>517.40500000000009</v>
      </c>
      <c r="O8679" s="2"/>
    </row>
    <row r="8680" spans="1:15" ht="15.75" customHeight="1" x14ac:dyDescent="0.3">
      <c r="A8680" s="2" t="s">
        <v>4367</v>
      </c>
      <c r="B8680" s="3">
        <v>42615</v>
      </c>
      <c r="C8680" s="2" t="s">
        <v>11</v>
      </c>
      <c r="D8680" s="2" t="s">
        <v>38</v>
      </c>
      <c r="E8680" s="2" t="s">
        <v>39</v>
      </c>
      <c r="F8680" s="2" t="s">
        <v>21</v>
      </c>
      <c r="G8680" s="2" t="s">
        <v>32</v>
      </c>
      <c r="H8680" s="2">
        <v>8.6079999999999988</v>
      </c>
      <c r="I8680" s="2">
        <v>8</v>
      </c>
      <c r="J8680" s="2" t="s">
        <v>16</v>
      </c>
      <c r="K8680" s="2">
        <f t="shared" si="270"/>
        <v>8.6079999999999988</v>
      </c>
      <c r="L8680" s="2">
        <f t="shared" si="271"/>
        <v>8.6079999999999988</v>
      </c>
      <c r="M8680" s="2" cm="1">
        <f t="array" ref="M8680">IFERROR(_xlfn.IFS(AND(F8680="Furniture",C8680="First Class",I8680&gt;5),H8680-(H8680*10%),AND(F8680="Technology",C8680="Same Day",I8680&gt;6),H8680-(H8680*12%),AND(F8680="Office Supplies",OR(C8680="Second Day",C8680="Standard Class"),I8680&gt;4),H8680-(H8680*8%)),H8680)</f>
        <v>8.6079999999999988</v>
      </c>
      <c r="N8680" s="2" cm="1">
        <f t="array" ref="N8680">IFERROR(_xlfn.IFS(AND(J8680="Yes",F8680="Furniture",OR(C8680="Second Day",C8680="Standard Class"),I8680&gt;3),H8680-(H8680*15%),AND(J8680="Yes",F8680="Technology",C8680="Same Day",I8680&gt;4),H8680-(H8680*18%),AND(J8680="Yes",F8680="Office Supplies",C8680="First Class",I8680&gt;5),H8680-(H8680*20%)),H8680)</f>
        <v>8.6079999999999988</v>
      </c>
      <c r="O8680" s="2"/>
    </row>
    <row r="8681" spans="1:15" ht="15.75" customHeight="1" x14ac:dyDescent="0.3">
      <c r="A8681" s="2" t="s">
        <v>4367</v>
      </c>
      <c r="B8681" s="3">
        <v>42615</v>
      </c>
      <c r="C8681" s="2" t="s">
        <v>11</v>
      </c>
      <c r="D8681" s="2" t="s">
        <v>38</v>
      </c>
      <c r="E8681" s="2" t="s">
        <v>39</v>
      </c>
      <c r="F8681" s="2" t="s">
        <v>30</v>
      </c>
      <c r="G8681" s="2" t="s">
        <v>49</v>
      </c>
      <c r="H8681" s="2">
        <v>159.56</v>
      </c>
      <c r="I8681" s="2">
        <v>5</v>
      </c>
      <c r="J8681" s="2" t="s">
        <v>16</v>
      </c>
      <c r="K8681" s="2">
        <f t="shared" si="270"/>
        <v>159.56</v>
      </c>
      <c r="L8681" s="2">
        <f t="shared" si="271"/>
        <v>159.56</v>
      </c>
      <c r="M8681" s="2" cm="1">
        <f t="array" ref="M8681">IFERROR(_xlfn.IFS(AND(F8681="Furniture",C8681="First Class",I8681&gt;5),H8681-(H8681*10%),AND(F8681="Technology",C8681="Same Day",I8681&gt;6),H8681-(H8681*12%),AND(F8681="Office Supplies",OR(C8681="Second Day",C8681="Standard Class"),I8681&gt;4),H8681-(H8681*8%)),H8681)</f>
        <v>159.56</v>
      </c>
      <c r="N8681" s="2" cm="1">
        <f t="array" ref="N8681">IFERROR(_xlfn.IFS(AND(J8681="Yes",F8681="Furniture",OR(C8681="Second Day",C8681="Standard Class"),I8681&gt;3),H8681-(H8681*15%),AND(J8681="Yes",F8681="Technology",C8681="Same Day",I8681&gt;4),H8681-(H8681*18%),AND(J8681="Yes",F8681="Office Supplies",C8681="First Class",I8681&gt;5),H8681-(H8681*20%)),H8681)</f>
        <v>159.56</v>
      </c>
      <c r="O8681" s="2"/>
    </row>
    <row r="8682" spans="1:15" ht="15.75" customHeight="1" x14ac:dyDescent="0.3">
      <c r="A8682" s="2" t="s">
        <v>4368</v>
      </c>
      <c r="B8682" s="3">
        <v>42705</v>
      </c>
      <c r="C8682" s="2" t="s">
        <v>11</v>
      </c>
      <c r="D8682" s="2" t="s">
        <v>19</v>
      </c>
      <c r="E8682" s="2" t="s">
        <v>13</v>
      </c>
      <c r="F8682" s="2" t="s">
        <v>21</v>
      </c>
      <c r="G8682" s="2" t="s">
        <v>33</v>
      </c>
      <c r="H8682" s="2">
        <v>2104.5499999999997</v>
      </c>
      <c r="I8682" s="2">
        <v>7</v>
      </c>
      <c r="J8682" s="2" t="s">
        <v>16</v>
      </c>
      <c r="K8682" s="2">
        <f t="shared" si="270"/>
        <v>1788.8674999999998</v>
      </c>
      <c r="L8682" s="2">
        <f t="shared" si="271"/>
        <v>2104.5499999999997</v>
      </c>
      <c r="M8682" s="2" cm="1">
        <f t="array" ref="M8682">IFERROR(_xlfn.IFS(AND(F8682="Furniture",C8682="First Class",I8682&gt;5),H8682-(H8682*10%),AND(F8682="Technology",C8682="Same Day",I8682&gt;6),H8682-(H8682*12%),AND(F8682="Office Supplies",OR(C8682="Second Day",C8682="Standard Class"),I8682&gt;4),H8682-(H8682*8%)),H8682)</f>
        <v>2104.5499999999997</v>
      </c>
      <c r="N8682" s="2" cm="1">
        <f t="array" ref="N8682">IFERROR(_xlfn.IFS(AND(J8682="Yes",F8682="Furniture",OR(C8682="Second Day",C8682="Standard Class"),I8682&gt;3),H8682-(H8682*15%),AND(J8682="Yes",F8682="Technology",C8682="Same Day",I8682&gt;4),H8682-(H8682*18%),AND(J8682="Yes",F8682="Office Supplies",C8682="First Class",I8682&gt;5),H8682-(H8682*20%)),H8682)</f>
        <v>2104.5499999999997</v>
      </c>
      <c r="O8682" s="2"/>
    </row>
    <row r="8683" spans="1:15" ht="15.75" customHeight="1" x14ac:dyDescent="0.3">
      <c r="A8683" s="2" t="s">
        <v>4368</v>
      </c>
      <c r="B8683" s="3">
        <v>42705</v>
      </c>
      <c r="C8683" s="2" t="s">
        <v>11</v>
      </c>
      <c r="D8683" s="2" t="s">
        <v>19</v>
      </c>
      <c r="E8683" s="2" t="s">
        <v>13</v>
      </c>
      <c r="F8683" s="2" t="s">
        <v>21</v>
      </c>
      <c r="G8683" s="2" t="s">
        <v>105</v>
      </c>
      <c r="H8683" s="2">
        <v>40.700000000000003</v>
      </c>
      <c r="I8683" s="2">
        <v>5</v>
      </c>
      <c r="J8683" s="2" t="s">
        <v>16</v>
      </c>
      <c r="K8683" s="2">
        <f t="shared" si="270"/>
        <v>40.700000000000003</v>
      </c>
      <c r="L8683" s="2">
        <f t="shared" si="271"/>
        <v>40.700000000000003</v>
      </c>
      <c r="M8683" s="2" cm="1">
        <f t="array" ref="M8683">IFERROR(_xlfn.IFS(AND(F8683="Furniture",C8683="First Class",I8683&gt;5),H8683-(H8683*10%),AND(F8683="Technology",C8683="Same Day",I8683&gt;6),H8683-(H8683*12%),AND(F8683="Office Supplies",OR(C8683="Second Day",C8683="Standard Class"),I8683&gt;4),H8683-(H8683*8%)),H8683)</f>
        <v>40.700000000000003</v>
      </c>
      <c r="N8683" s="2" cm="1">
        <f t="array" ref="N8683">IFERROR(_xlfn.IFS(AND(J8683="Yes",F8683="Furniture",OR(C8683="Second Day",C8683="Standard Class"),I8683&gt;3),H8683-(H8683*15%),AND(J8683="Yes",F8683="Technology",C8683="Same Day",I8683&gt;4),H8683-(H8683*18%),AND(J8683="Yes",F8683="Office Supplies",C8683="First Class",I8683&gt;5),H8683-(H8683*20%)),H8683)</f>
        <v>40.700000000000003</v>
      </c>
      <c r="O8683" s="2"/>
    </row>
    <row r="8684" spans="1:15" ht="15.75" customHeight="1" x14ac:dyDescent="0.3">
      <c r="A8684" s="2" t="s">
        <v>4369</v>
      </c>
      <c r="B8684" s="3">
        <v>41948</v>
      </c>
      <c r="C8684" s="2" t="s">
        <v>24</v>
      </c>
      <c r="D8684" s="2" t="s">
        <v>38</v>
      </c>
      <c r="E8684" s="2" t="s">
        <v>13</v>
      </c>
      <c r="F8684" s="2" t="s">
        <v>30</v>
      </c>
      <c r="G8684" s="2" t="s">
        <v>49</v>
      </c>
      <c r="H8684" s="2">
        <v>47.79</v>
      </c>
      <c r="I8684" s="2">
        <v>3</v>
      </c>
      <c r="J8684" s="2" t="s">
        <v>16</v>
      </c>
      <c r="K8684" s="2">
        <f t="shared" si="270"/>
        <v>47.79</v>
      </c>
      <c r="L8684" s="2">
        <f t="shared" si="271"/>
        <v>47.79</v>
      </c>
      <c r="M8684" s="2" cm="1">
        <f t="array" ref="M8684">IFERROR(_xlfn.IFS(AND(F8684="Furniture",C8684="First Class",I8684&gt;5),H8684-(H8684*10%),AND(F8684="Technology",C8684="Same Day",I8684&gt;6),H8684-(H8684*12%),AND(F8684="Office Supplies",OR(C8684="Second Day",C8684="Standard Class"),I8684&gt;4),H8684-(H8684*8%)),H8684)</f>
        <v>47.79</v>
      </c>
      <c r="N8684" s="2" cm="1">
        <f t="array" ref="N8684">IFERROR(_xlfn.IFS(AND(J8684="Yes",F8684="Furniture",OR(C8684="Second Day",C8684="Standard Class"),I8684&gt;3),H8684-(H8684*15%),AND(J8684="Yes",F8684="Technology",C8684="Same Day",I8684&gt;4),H8684-(H8684*18%),AND(J8684="Yes",F8684="Office Supplies",C8684="First Class",I8684&gt;5),H8684-(H8684*20%)),H8684)</f>
        <v>47.79</v>
      </c>
      <c r="O8684" s="2"/>
    </row>
    <row r="8685" spans="1:15" ht="15.75" customHeight="1" x14ac:dyDescent="0.3">
      <c r="A8685" s="2" t="s">
        <v>4370</v>
      </c>
      <c r="B8685" s="3">
        <v>43064</v>
      </c>
      <c r="C8685" s="2" t="s">
        <v>24</v>
      </c>
      <c r="D8685" s="2" t="s">
        <v>12</v>
      </c>
      <c r="E8685" s="2" t="s">
        <v>20</v>
      </c>
      <c r="F8685" s="2" t="s">
        <v>21</v>
      </c>
      <c r="G8685" s="2" t="s">
        <v>29</v>
      </c>
      <c r="H8685" s="2">
        <v>5.16</v>
      </c>
      <c r="I8685" s="2">
        <v>2</v>
      </c>
      <c r="J8685" s="2" t="s">
        <v>16</v>
      </c>
      <c r="K8685" s="2">
        <f t="shared" si="270"/>
        <v>5.16</v>
      </c>
      <c r="L8685" s="2">
        <f t="shared" si="271"/>
        <v>5.16</v>
      </c>
      <c r="M8685" s="2" cm="1">
        <f t="array" ref="M8685">IFERROR(_xlfn.IFS(AND(F8685="Furniture",C8685="First Class",I8685&gt;5),H8685-(H8685*10%),AND(F8685="Technology",C8685="Same Day",I8685&gt;6),H8685-(H8685*12%),AND(F8685="Office Supplies",OR(C8685="Second Day",C8685="Standard Class"),I8685&gt;4),H8685-(H8685*8%)),H8685)</f>
        <v>5.16</v>
      </c>
      <c r="N8685" s="2" cm="1">
        <f t="array" ref="N8685">IFERROR(_xlfn.IFS(AND(J8685="Yes",F8685="Furniture",OR(C8685="Second Day",C8685="Standard Class"),I8685&gt;3),H8685-(H8685*15%),AND(J8685="Yes",F8685="Technology",C8685="Same Day",I8685&gt;4),H8685-(H8685*18%),AND(J8685="Yes",F8685="Office Supplies",C8685="First Class",I8685&gt;5),H8685-(H8685*20%)),H8685)</f>
        <v>5.16</v>
      </c>
      <c r="O8685" s="2"/>
    </row>
    <row r="8686" spans="1:15" ht="15.75" customHeight="1" x14ac:dyDescent="0.3">
      <c r="A8686" s="2" t="s">
        <v>4371</v>
      </c>
      <c r="B8686" s="3">
        <v>42720</v>
      </c>
      <c r="C8686" s="2" t="s">
        <v>24</v>
      </c>
      <c r="D8686" s="2" t="s">
        <v>38</v>
      </c>
      <c r="E8686" s="2" t="s">
        <v>20</v>
      </c>
      <c r="F8686" s="2" t="s">
        <v>30</v>
      </c>
      <c r="G8686" s="2" t="s">
        <v>49</v>
      </c>
      <c r="H8686" s="2">
        <v>21.209999999999997</v>
      </c>
      <c r="I8686" s="2">
        <v>7</v>
      </c>
      <c r="J8686" s="2" t="s">
        <v>16</v>
      </c>
      <c r="K8686" s="2">
        <f t="shared" si="270"/>
        <v>21.209999999999997</v>
      </c>
      <c r="L8686" s="2">
        <f t="shared" si="271"/>
        <v>21.209999999999997</v>
      </c>
      <c r="M8686" s="2" cm="1">
        <f t="array" ref="M8686">IFERROR(_xlfn.IFS(AND(F8686="Furniture",C8686="First Class",I8686&gt;5),H8686-(H8686*10%),AND(F8686="Technology",C8686="Same Day",I8686&gt;6),H8686-(H8686*12%),AND(F8686="Office Supplies",OR(C8686="Second Day",C8686="Standard Class"),I8686&gt;4),H8686-(H8686*8%)),H8686)</f>
        <v>21.209999999999997</v>
      </c>
      <c r="N8686" s="2" cm="1">
        <f t="array" ref="N8686">IFERROR(_xlfn.IFS(AND(J8686="Yes",F8686="Furniture",OR(C8686="Second Day",C8686="Standard Class"),I8686&gt;3),H8686-(H8686*15%),AND(J8686="Yes",F8686="Technology",C8686="Same Day",I8686&gt;4),H8686-(H8686*18%),AND(J8686="Yes",F8686="Office Supplies",C8686="First Class",I8686&gt;5),H8686-(H8686*20%)),H8686)</f>
        <v>21.209999999999997</v>
      </c>
      <c r="O8686" s="2"/>
    </row>
    <row r="8687" spans="1:15" ht="15.75" customHeight="1" x14ac:dyDescent="0.3">
      <c r="A8687" s="2" t="s">
        <v>4372</v>
      </c>
      <c r="B8687" s="3">
        <v>43053</v>
      </c>
      <c r="C8687" s="2" t="s">
        <v>11</v>
      </c>
      <c r="D8687" s="2" t="s">
        <v>19</v>
      </c>
      <c r="E8687" s="2" t="s">
        <v>46</v>
      </c>
      <c r="F8687" s="2" t="s">
        <v>21</v>
      </c>
      <c r="G8687" s="2" t="s">
        <v>26</v>
      </c>
      <c r="H8687" s="2">
        <v>96.359999999999985</v>
      </c>
      <c r="I8687" s="2">
        <v>6</v>
      </c>
      <c r="J8687" s="2" t="s">
        <v>16</v>
      </c>
      <c r="K8687" s="2">
        <f t="shared" si="270"/>
        <v>96.359999999999985</v>
      </c>
      <c r="L8687" s="2">
        <f t="shared" si="271"/>
        <v>96.359999999999985</v>
      </c>
      <c r="M8687" s="2" cm="1">
        <f t="array" ref="M8687">IFERROR(_xlfn.IFS(AND(F8687="Furniture",C8687="First Class",I8687&gt;5),H8687-(H8687*10%),AND(F8687="Technology",C8687="Same Day",I8687&gt;6),H8687-(H8687*12%),AND(F8687="Office Supplies",OR(C8687="Second Day",C8687="Standard Class"),I8687&gt;4),H8687-(H8687*8%)),H8687)</f>
        <v>96.359999999999985</v>
      </c>
      <c r="N8687" s="2" cm="1">
        <f t="array" ref="N8687">IFERROR(_xlfn.IFS(AND(J8687="Yes",F8687="Furniture",OR(C8687="Second Day",C8687="Standard Class"),I8687&gt;3),H8687-(H8687*15%),AND(J8687="Yes",F8687="Technology",C8687="Same Day",I8687&gt;4),H8687-(H8687*18%),AND(J8687="Yes",F8687="Office Supplies",C8687="First Class",I8687&gt;5),H8687-(H8687*20%)),H8687)</f>
        <v>96.359999999999985</v>
      </c>
      <c r="O8687" s="2"/>
    </row>
    <row r="8688" spans="1:15" ht="15.75" customHeight="1" x14ac:dyDescent="0.3">
      <c r="A8688" s="2" t="s">
        <v>4373</v>
      </c>
      <c r="B8688" s="3">
        <v>42547</v>
      </c>
      <c r="C8688" s="2" t="s">
        <v>208</v>
      </c>
      <c r="D8688" s="2" t="s">
        <v>19</v>
      </c>
      <c r="E8688" s="2" t="s">
        <v>20</v>
      </c>
      <c r="F8688" s="2" t="s">
        <v>21</v>
      </c>
      <c r="G8688" s="2" t="s">
        <v>105</v>
      </c>
      <c r="H8688" s="2">
        <v>231.72</v>
      </c>
      <c r="I8688" s="2">
        <v>2</v>
      </c>
      <c r="J8688" s="2" t="s">
        <v>16</v>
      </c>
      <c r="K8688" s="2">
        <f t="shared" si="270"/>
        <v>196.96199999999999</v>
      </c>
      <c r="L8688" s="2">
        <f t="shared" si="271"/>
        <v>231.72</v>
      </c>
      <c r="M8688" s="2" cm="1">
        <f t="array" ref="M8688">IFERROR(_xlfn.IFS(AND(F8688="Furniture",C8688="First Class",I8688&gt;5),H8688-(H8688*10%),AND(F8688="Technology",C8688="Same Day",I8688&gt;6),H8688-(H8688*12%),AND(F8688="Office Supplies",OR(C8688="Second Day",C8688="Standard Class"),I8688&gt;4),H8688-(H8688*8%)),H8688)</f>
        <v>231.72</v>
      </c>
      <c r="N8688" s="2" cm="1">
        <f t="array" ref="N8688">IFERROR(_xlfn.IFS(AND(J8688="Yes",F8688="Furniture",OR(C8688="Second Day",C8688="Standard Class"),I8688&gt;3),H8688-(H8688*15%),AND(J8688="Yes",F8688="Technology",C8688="Same Day",I8688&gt;4),H8688-(H8688*18%),AND(J8688="Yes",F8688="Office Supplies",C8688="First Class",I8688&gt;5),H8688-(H8688*20%)),H8688)</f>
        <v>231.72</v>
      </c>
      <c r="O8688" s="2"/>
    </row>
    <row r="8689" spans="1:15" ht="15.75" customHeight="1" x14ac:dyDescent="0.3">
      <c r="A8689" s="2" t="s">
        <v>4373</v>
      </c>
      <c r="B8689" s="3">
        <v>42547</v>
      </c>
      <c r="C8689" s="2" t="s">
        <v>208</v>
      </c>
      <c r="D8689" s="2" t="s">
        <v>19</v>
      </c>
      <c r="E8689" s="2" t="s">
        <v>20</v>
      </c>
      <c r="F8689" s="2" t="s">
        <v>21</v>
      </c>
      <c r="G8689" s="2" t="s">
        <v>64</v>
      </c>
      <c r="H8689" s="2">
        <v>17.899999999999999</v>
      </c>
      <c r="I8689" s="2">
        <v>5</v>
      </c>
      <c r="J8689" s="2" t="s">
        <v>16</v>
      </c>
      <c r="K8689" s="2">
        <f t="shared" si="270"/>
        <v>17.899999999999999</v>
      </c>
      <c r="L8689" s="2">
        <f t="shared" si="271"/>
        <v>17.899999999999999</v>
      </c>
      <c r="M8689" s="2" cm="1">
        <f t="array" ref="M8689">IFERROR(_xlfn.IFS(AND(F8689="Furniture",C8689="First Class",I8689&gt;5),H8689-(H8689*10%),AND(F8689="Technology",C8689="Same Day",I8689&gt;6),H8689-(H8689*12%),AND(F8689="Office Supplies",OR(C8689="Second Day",C8689="Standard Class"),I8689&gt;4),H8689-(H8689*8%)),H8689)</f>
        <v>17.899999999999999</v>
      </c>
      <c r="N8689" s="2" cm="1">
        <f t="array" ref="N8689">IFERROR(_xlfn.IFS(AND(J8689="Yes",F8689="Furniture",OR(C8689="Second Day",C8689="Standard Class"),I8689&gt;3),H8689-(H8689*15%),AND(J8689="Yes",F8689="Technology",C8689="Same Day",I8689&gt;4),H8689-(H8689*18%),AND(J8689="Yes",F8689="Office Supplies",C8689="First Class",I8689&gt;5),H8689-(H8689*20%)),H8689)</f>
        <v>17.899999999999999</v>
      </c>
      <c r="O8689" s="2"/>
    </row>
    <row r="8690" spans="1:15" ht="15.75" customHeight="1" x14ac:dyDescent="0.3">
      <c r="A8690" s="2" t="s">
        <v>4373</v>
      </c>
      <c r="B8690" s="3">
        <v>42547</v>
      </c>
      <c r="C8690" s="2" t="s">
        <v>208</v>
      </c>
      <c r="D8690" s="2" t="s">
        <v>19</v>
      </c>
      <c r="E8690" s="2" t="s">
        <v>20</v>
      </c>
      <c r="F8690" s="2" t="s">
        <v>21</v>
      </c>
      <c r="G8690" s="2" t="s">
        <v>35</v>
      </c>
      <c r="H8690" s="2">
        <v>12.48</v>
      </c>
      <c r="I8690" s="2">
        <v>2</v>
      </c>
      <c r="J8690" s="2" t="s">
        <v>16</v>
      </c>
      <c r="K8690" s="2">
        <f t="shared" si="270"/>
        <v>12.48</v>
      </c>
      <c r="L8690" s="2">
        <f t="shared" si="271"/>
        <v>12.48</v>
      </c>
      <c r="M8690" s="2" cm="1">
        <f t="array" ref="M8690">IFERROR(_xlfn.IFS(AND(F8690="Furniture",C8690="First Class",I8690&gt;5),H8690-(H8690*10%),AND(F8690="Technology",C8690="Same Day",I8690&gt;6),H8690-(H8690*12%),AND(F8690="Office Supplies",OR(C8690="Second Day",C8690="Standard Class"),I8690&gt;4),H8690-(H8690*8%)),H8690)</f>
        <v>12.48</v>
      </c>
      <c r="N8690" s="2" cm="1">
        <f t="array" ref="N8690">IFERROR(_xlfn.IFS(AND(J8690="Yes",F8690="Furniture",OR(C8690="Second Day",C8690="Standard Class"),I8690&gt;3),H8690-(H8690*15%),AND(J8690="Yes",F8690="Technology",C8690="Same Day",I8690&gt;4),H8690-(H8690*18%),AND(J8690="Yes",F8690="Office Supplies",C8690="First Class",I8690&gt;5),H8690-(H8690*20%)),H8690)</f>
        <v>12.48</v>
      </c>
      <c r="O8690" s="2"/>
    </row>
    <row r="8691" spans="1:15" ht="15.75" customHeight="1" x14ac:dyDescent="0.3">
      <c r="A8691" s="2" t="s">
        <v>4374</v>
      </c>
      <c r="B8691" s="3">
        <v>41999</v>
      </c>
      <c r="C8691" s="2" t="s">
        <v>24</v>
      </c>
      <c r="D8691" s="2" t="s">
        <v>19</v>
      </c>
      <c r="E8691" s="2" t="s">
        <v>46</v>
      </c>
      <c r="F8691" s="2" t="s">
        <v>21</v>
      </c>
      <c r="G8691" s="2" t="s">
        <v>29</v>
      </c>
      <c r="H8691" s="2">
        <v>8.016</v>
      </c>
      <c r="I8691" s="2">
        <v>3</v>
      </c>
      <c r="J8691" s="2" t="s">
        <v>16</v>
      </c>
      <c r="K8691" s="2">
        <f t="shared" si="270"/>
        <v>8.016</v>
      </c>
      <c r="L8691" s="2">
        <f t="shared" si="271"/>
        <v>8.016</v>
      </c>
      <c r="M8691" s="2" cm="1">
        <f t="array" ref="M8691">IFERROR(_xlfn.IFS(AND(F8691="Furniture",C8691="First Class",I8691&gt;5),H8691-(H8691*10%),AND(F8691="Technology",C8691="Same Day",I8691&gt;6),H8691-(H8691*12%),AND(F8691="Office Supplies",OR(C8691="Second Day",C8691="Standard Class"),I8691&gt;4),H8691-(H8691*8%)),H8691)</f>
        <v>8.016</v>
      </c>
      <c r="N8691" s="2" cm="1">
        <f t="array" ref="N8691">IFERROR(_xlfn.IFS(AND(J8691="Yes",F8691="Furniture",OR(C8691="Second Day",C8691="Standard Class"),I8691&gt;3),H8691-(H8691*15%),AND(J8691="Yes",F8691="Technology",C8691="Same Day",I8691&gt;4),H8691-(H8691*18%),AND(J8691="Yes",F8691="Office Supplies",C8691="First Class",I8691&gt;5),H8691-(H8691*20%)),H8691)</f>
        <v>8.016</v>
      </c>
      <c r="O8691" s="2"/>
    </row>
    <row r="8692" spans="1:15" ht="15.75" customHeight="1" x14ac:dyDescent="0.3">
      <c r="A8692" s="2" t="s">
        <v>4375</v>
      </c>
      <c r="B8692" s="3">
        <v>42596</v>
      </c>
      <c r="C8692" s="2" t="s">
        <v>24</v>
      </c>
      <c r="D8692" s="2" t="s">
        <v>19</v>
      </c>
      <c r="E8692" s="2" t="s">
        <v>46</v>
      </c>
      <c r="F8692" s="2" t="s">
        <v>30</v>
      </c>
      <c r="G8692" s="2" t="s">
        <v>31</v>
      </c>
      <c r="H8692" s="2">
        <v>259.89600000000002</v>
      </c>
      <c r="I8692" s="2">
        <v>2</v>
      </c>
      <c r="J8692" s="2" t="s">
        <v>16</v>
      </c>
      <c r="K8692" s="2">
        <f t="shared" si="270"/>
        <v>220.91160000000002</v>
      </c>
      <c r="L8692" s="2">
        <f t="shared" si="271"/>
        <v>259.89600000000002</v>
      </c>
      <c r="M8692" s="2" cm="1">
        <f t="array" ref="M8692">IFERROR(_xlfn.IFS(AND(F8692="Furniture",C8692="First Class",I8692&gt;5),H8692-(H8692*10%),AND(F8692="Technology",C8692="Same Day",I8692&gt;6),H8692-(H8692*12%),AND(F8692="Office Supplies",OR(C8692="Second Day",C8692="Standard Class"),I8692&gt;4),H8692-(H8692*8%)),H8692)</f>
        <v>259.89600000000002</v>
      </c>
      <c r="N8692" s="2" cm="1">
        <f t="array" ref="N8692">IFERROR(_xlfn.IFS(AND(J8692="Yes",F8692="Furniture",OR(C8692="Second Day",C8692="Standard Class"),I8692&gt;3),H8692-(H8692*15%),AND(J8692="Yes",F8692="Technology",C8692="Same Day",I8692&gt;4),H8692-(H8692*18%),AND(J8692="Yes",F8692="Office Supplies",C8692="First Class",I8692&gt;5),H8692-(H8692*20%)),H8692)</f>
        <v>259.89600000000002</v>
      </c>
      <c r="O8692" s="2"/>
    </row>
    <row r="8693" spans="1:15" ht="15.75" customHeight="1" x14ac:dyDescent="0.3">
      <c r="A8693" s="2" t="s">
        <v>4375</v>
      </c>
      <c r="B8693" s="3">
        <v>42596</v>
      </c>
      <c r="C8693" s="2" t="s">
        <v>24</v>
      </c>
      <c r="D8693" s="2" t="s">
        <v>19</v>
      </c>
      <c r="E8693" s="2" t="s">
        <v>46</v>
      </c>
      <c r="F8693" s="2" t="s">
        <v>30</v>
      </c>
      <c r="G8693" s="2" t="s">
        <v>31</v>
      </c>
      <c r="H8693" s="2">
        <v>247.18799999999999</v>
      </c>
      <c r="I8693" s="2">
        <v>2</v>
      </c>
      <c r="J8693" s="2" t="s">
        <v>16</v>
      </c>
      <c r="K8693" s="2">
        <f t="shared" si="270"/>
        <v>210.10980000000001</v>
      </c>
      <c r="L8693" s="2">
        <f t="shared" si="271"/>
        <v>247.18799999999999</v>
      </c>
      <c r="M8693" s="2" cm="1">
        <f t="array" ref="M8693">IFERROR(_xlfn.IFS(AND(F8693="Furniture",C8693="First Class",I8693&gt;5),H8693-(H8693*10%),AND(F8693="Technology",C8693="Same Day",I8693&gt;6),H8693-(H8693*12%),AND(F8693="Office Supplies",OR(C8693="Second Day",C8693="Standard Class"),I8693&gt;4),H8693-(H8693*8%)),H8693)</f>
        <v>247.18799999999999</v>
      </c>
      <c r="N8693" s="2" cm="1">
        <f t="array" ref="N8693">IFERROR(_xlfn.IFS(AND(J8693="Yes",F8693="Furniture",OR(C8693="Second Day",C8693="Standard Class"),I8693&gt;3),H8693-(H8693*15%),AND(J8693="Yes",F8693="Technology",C8693="Same Day",I8693&gt;4),H8693-(H8693*18%),AND(J8693="Yes",F8693="Office Supplies",C8693="First Class",I8693&gt;5),H8693-(H8693*20%)),H8693)</f>
        <v>247.18799999999999</v>
      </c>
      <c r="O8693" s="2"/>
    </row>
    <row r="8694" spans="1:15" ht="15.75" customHeight="1" x14ac:dyDescent="0.3">
      <c r="A8694" s="2" t="s">
        <v>4375</v>
      </c>
      <c r="B8694" s="3">
        <v>42596</v>
      </c>
      <c r="C8694" s="2" t="s">
        <v>24</v>
      </c>
      <c r="D8694" s="2" t="s">
        <v>19</v>
      </c>
      <c r="E8694" s="2" t="s">
        <v>46</v>
      </c>
      <c r="F8694" s="2" t="s">
        <v>30</v>
      </c>
      <c r="G8694" s="2" t="s">
        <v>49</v>
      </c>
      <c r="H8694" s="2">
        <v>279.95999999999998</v>
      </c>
      <c r="I8694" s="2">
        <v>5</v>
      </c>
      <c r="J8694" s="2" t="s">
        <v>16</v>
      </c>
      <c r="K8694" s="2">
        <f t="shared" si="270"/>
        <v>237.96599999999998</v>
      </c>
      <c r="L8694" s="2">
        <f t="shared" si="271"/>
        <v>279.95999999999998</v>
      </c>
      <c r="M8694" s="2" cm="1">
        <f t="array" ref="M8694">IFERROR(_xlfn.IFS(AND(F8694="Furniture",C8694="First Class",I8694&gt;5),H8694-(H8694*10%),AND(F8694="Technology",C8694="Same Day",I8694&gt;6),H8694-(H8694*12%),AND(F8694="Office Supplies",OR(C8694="Second Day",C8694="Standard Class"),I8694&gt;4),H8694-(H8694*8%)),H8694)</f>
        <v>279.95999999999998</v>
      </c>
      <c r="N8694" s="2" cm="1">
        <f t="array" ref="N8694">IFERROR(_xlfn.IFS(AND(J8694="Yes",F8694="Furniture",OR(C8694="Second Day",C8694="Standard Class"),I8694&gt;3),H8694-(H8694*15%),AND(J8694="Yes",F8694="Technology",C8694="Same Day",I8694&gt;4),H8694-(H8694*18%),AND(J8694="Yes",F8694="Office Supplies",C8694="First Class",I8694&gt;5),H8694-(H8694*20%)),H8694)</f>
        <v>279.95999999999998</v>
      </c>
      <c r="O8694" s="2"/>
    </row>
    <row r="8695" spans="1:15" ht="15.75" customHeight="1" x14ac:dyDescent="0.3">
      <c r="A8695" s="2" t="s">
        <v>4376</v>
      </c>
      <c r="B8695" s="3">
        <v>42667</v>
      </c>
      <c r="C8695" s="2" t="s">
        <v>24</v>
      </c>
      <c r="D8695" s="2" t="s">
        <v>38</v>
      </c>
      <c r="E8695" s="2" t="s">
        <v>20</v>
      </c>
      <c r="F8695" s="2" t="s">
        <v>30</v>
      </c>
      <c r="G8695" s="2" t="s">
        <v>49</v>
      </c>
      <c r="H8695" s="2">
        <v>450</v>
      </c>
      <c r="I8695" s="2">
        <v>5</v>
      </c>
      <c r="J8695" s="2" t="s">
        <v>43</v>
      </c>
      <c r="K8695" s="2">
        <f t="shared" si="270"/>
        <v>382.5</v>
      </c>
      <c r="L8695" s="2">
        <f t="shared" si="271"/>
        <v>418.5</v>
      </c>
      <c r="M8695" s="2" cm="1">
        <f t="array" ref="M8695">IFERROR(_xlfn.IFS(AND(F8695="Furniture",C8695="First Class",I8695&gt;5),H8695-(H8695*10%),AND(F8695="Technology",C8695="Same Day",I8695&gt;6),H8695-(H8695*12%),AND(F8695="Office Supplies",OR(C8695="Second Day",C8695="Standard Class"),I8695&gt;4),H8695-(H8695*8%)),H8695)</f>
        <v>450</v>
      </c>
      <c r="N8695" s="2" cm="1">
        <f t="array" ref="N8695">IFERROR(_xlfn.IFS(AND(J8695="Yes",F8695="Furniture",OR(C8695="Second Day",C8695="Standard Class"),I8695&gt;3),H8695-(H8695*15%),AND(J8695="Yes",F8695="Technology",C8695="Same Day",I8695&gt;4),H8695-(H8695*18%),AND(J8695="Yes",F8695="Office Supplies",C8695="First Class",I8695&gt;5),H8695-(H8695*20%)),H8695)</f>
        <v>450</v>
      </c>
      <c r="O8695" s="2"/>
    </row>
    <row r="8696" spans="1:15" ht="15.75" customHeight="1" x14ac:dyDescent="0.3">
      <c r="A8696" s="2" t="s">
        <v>4377</v>
      </c>
      <c r="B8696" s="3">
        <v>41874</v>
      </c>
      <c r="C8696" s="2" t="s">
        <v>11</v>
      </c>
      <c r="D8696" s="2" t="s">
        <v>38</v>
      </c>
      <c r="E8696" s="2" t="s">
        <v>39</v>
      </c>
      <c r="F8696" s="2" t="s">
        <v>21</v>
      </c>
      <c r="G8696" s="2" t="s">
        <v>35</v>
      </c>
      <c r="H8696" s="2">
        <v>19.440000000000001</v>
      </c>
      <c r="I8696" s="2">
        <v>3</v>
      </c>
      <c r="J8696" s="2" t="s">
        <v>16</v>
      </c>
      <c r="K8696" s="2">
        <f t="shared" si="270"/>
        <v>19.440000000000001</v>
      </c>
      <c r="L8696" s="2">
        <f t="shared" si="271"/>
        <v>19.440000000000001</v>
      </c>
      <c r="M8696" s="2" cm="1">
        <f t="array" ref="M8696">IFERROR(_xlfn.IFS(AND(F8696="Furniture",C8696="First Class",I8696&gt;5),H8696-(H8696*10%),AND(F8696="Technology",C8696="Same Day",I8696&gt;6),H8696-(H8696*12%),AND(F8696="Office Supplies",OR(C8696="Second Day",C8696="Standard Class"),I8696&gt;4),H8696-(H8696*8%)),H8696)</f>
        <v>19.440000000000001</v>
      </c>
      <c r="N8696" s="2" cm="1">
        <f t="array" ref="N8696">IFERROR(_xlfn.IFS(AND(J8696="Yes",F8696="Furniture",OR(C8696="Second Day",C8696="Standard Class"),I8696&gt;3),H8696-(H8696*15%),AND(J8696="Yes",F8696="Technology",C8696="Same Day",I8696&gt;4),H8696-(H8696*18%),AND(J8696="Yes",F8696="Office Supplies",C8696="First Class",I8696&gt;5),H8696-(H8696*20%)),H8696)</f>
        <v>19.440000000000001</v>
      </c>
      <c r="O8696" s="2"/>
    </row>
    <row r="8697" spans="1:15" ht="15.75" customHeight="1" x14ac:dyDescent="0.3">
      <c r="A8697" s="2" t="s">
        <v>4378</v>
      </c>
      <c r="B8697" s="3">
        <v>42993</v>
      </c>
      <c r="C8697" s="2" t="s">
        <v>11</v>
      </c>
      <c r="D8697" s="2" t="s">
        <v>38</v>
      </c>
      <c r="E8697" s="2" t="s">
        <v>20</v>
      </c>
      <c r="F8697" s="2" t="s">
        <v>14</v>
      </c>
      <c r="G8697" s="2" t="s">
        <v>25</v>
      </c>
      <c r="H8697" s="2">
        <v>300.904</v>
      </c>
      <c r="I8697" s="2">
        <v>1</v>
      </c>
      <c r="J8697" s="2" t="s">
        <v>16</v>
      </c>
      <c r="K8697" s="2">
        <f t="shared" si="270"/>
        <v>255.76839999999999</v>
      </c>
      <c r="L8697" s="2">
        <f t="shared" si="271"/>
        <v>300.904</v>
      </c>
      <c r="M8697" s="2" cm="1">
        <f t="array" ref="M8697">IFERROR(_xlfn.IFS(AND(F8697="Furniture",C8697="First Class",I8697&gt;5),H8697-(H8697*10%),AND(F8697="Technology",C8697="Same Day",I8697&gt;6),H8697-(H8697*12%),AND(F8697="Office Supplies",OR(C8697="Second Day",C8697="Standard Class"),I8697&gt;4),H8697-(H8697*8%)),H8697)</f>
        <v>300.904</v>
      </c>
      <c r="N8697" s="2" cm="1">
        <f t="array" ref="N8697">IFERROR(_xlfn.IFS(AND(J8697="Yes",F8697="Furniture",OR(C8697="Second Day",C8697="Standard Class"),I8697&gt;3),H8697-(H8697*15%),AND(J8697="Yes",F8697="Technology",C8697="Same Day",I8697&gt;4),H8697-(H8697*18%),AND(J8697="Yes",F8697="Office Supplies",C8697="First Class",I8697&gt;5),H8697-(H8697*20%)),H8697)</f>
        <v>300.904</v>
      </c>
      <c r="O8697" s="2"/>
    </row>
    <row r="8698" spans="1:15" ht="15.75" customHeight="1" x14ac:dyDescent="0.3">
      <c r="A8698" s="2" t="s">
        <v>4379</v>
      </c>
      <c r="B8698" s="3">
        <v>42901</v>
      </c>
      <c r="C8698" s="2" t="s">
        <v>24</v>
      </c>
      <c r="D8698" s="2" t="s">
        <v>19</v>
      </c>
      <c r="E8698" s="2" t="s">
        <v>13</v>
      </c>
      <c r="F8698" s="2" t="s">
        <v>30</v>
      </c>
      <c r="G8698" s="2" t="s">
        <v>31</v>
      </c>
      <c r="H8698" s="2">
        <v>239.976</v>
      </c>
      <c r="I8698" s="2">
        <v>3</v>
      </c>
      <c r="J8698" s="2" t="s">
        <v>43</v>
      </c>
      <c r="K8698" s="2">
        <f t="shared" si="270"/>
        <v>203.9796</v>
      </c>
      <c r="L8698" s="2">
        <f t="shared" si="271"/>
        <v>227.97720000000001</v>
      </c>
      <c r="M8698" s="2" cm="1">
        <f t="array" ref="M8698">IFERROR(_xlfn.IFS(AND(F8698="Furniture",C8698="First Class",I8698&gt;5),H8698-(H8698*10%),AND(F8698="Technology",C8698="Same Day",I8698&gt;6),H8698-(H8698*12%),AND(F8698="Office Supplies",OR(C8698="Second Day",C8698="Standard Class"),I8698&gt;4),H8698-(H8698*8%)),H8698)</f>
        <v>239.976</v>
      </c>
      <c r="N8698" s="2" cm="1">
        <f t="array" ref="N8698">IFERROR(_xlfn.IFS(AND(J8698="Yes",F8698="Furniture",OR(C8698="Second Day",C8698="Standard Class"),I8698&gt;3),H8698-(H8698*15%),AND(J8698="Yes",F8698="Technology",C8698="Same Day",I8698&gt;4),H8698-(H8698*18%),AND(J8698="Yes",F8698="Office Supplies",C8698="First Class",I8698&gt;5),H8698-(H8698*20%)),H8698)</f>
        <v>239.976</v>
      </c>
      <c r="O8698" s="2"/>
    </row>
    <row r="8699" spans="1:15" ht="15.75" customHeight="1" x14ac:dyDescent="0.3">
      <c r="A8699" s="2" t="s">
        <v>4379</v>
      </c>
      <c r="B8699" s="3">
        <v>42901</v>
      </c>
      <c r="C8699" s="2" t="s">
        <v>24</v>
      </c>
      <c r="D8699" s="2" t="s">
        <v>19</v>
      </c>
      <c r="E8699" s="2" t="s">
        <v>13</v>
      </c>
      <c r="F8699" s="2" t="s">
        <v>14</v>
      </c>
      <c r="G8699" s="2" t="s">
        <v>28</v>
      </c>
      <c r="H8699" s="2">
        <v>31.168000000000003</v>
      </c>
      <c r="I8699" s="2">
        <v>4</v>
      </c>
      <c r="J8699" s="2" t="s">
        <v>43</v>
      </c>
      <c r="K8699" s="2">
        <f t="shared" si="270"/>
        <v>31.168000000000003</v>
      </c>
      <c r="L8699" s="2">
        <f t="shared" si="271"/>
        <v>29.609600000000004</v>
      </c>
      <c r="M8699" s="2" cm="1">
        <f t="array" ref="M8699">IFERROR(_xlfn.IFS(AND(F8699="Furniture",C8699="First Class",I8699&gt;5),H8699-(H8699*10%),AND(F8699="Technology",C8699="Same Day",I8699&gt;6),H8699-(H8699*12%),AND(F8699="Office Supplies",OR(C8699="Second Day",C8699="Standard Class"),I8699&gt;4),H8699-(H8699*8%)),H8699)</f>
        <v>31.168000000000003</v>
      </c>
      <c r="N8699" s="2" cm="1">
        <f t="array" ref="N8699">IFERROR(_xlfn.IFS(AND(J8699="Yes",F8699="Furniture",OR(C8699="Second Day",C8699="Standard Class"),I8699&gt;3),H8699-(H8699*15%),AND(J8699="Yes",F8699="Technology",C8699="Same Day",I8699&gt;4),H8699-(H8699*18%),AND(J8699="Yes",F8699="Office Supplies",C8699="First Class",I8699&gt;5),H8699-(H8699*20%)),H8699)</f>
        <v>26.492800000000003</v>
      </c>
      <c r="O8699" s="2"/>
    </row>
    <row r="8700" spans="1:15" ht="15.75" customHeight="1" x14ac:dyDescent="0.3">
      <c r="A8700" s="2" t="s">
        <v>4379</v>
      </c>
      <c r="B8700" s="3">
        <v>42901</v>
      </c>
      <c r="C8700" s="2" t="s">
        <v>24</v>
      </c>
      <c r="D8700" s="2" t="s">
        <v>19</v>
      </c>
      <c r="E8700" s="2" t="s">
        <v>13</v>
      </c>
      <c r="F8700" s="2" t="s">
        <v>14</v>
      </c>
      <c r="G8700" s="2" t="s">
        <v>25</v>
      </c>
      <c r="H8700" s="2">
        <v>120.96</v>
      </c>
      <c r="I8700" s="2">
        <v>2</v>
      </c>
      <c r="J8700" s="2" t="s">
        <v>43</v>
      </c>
      <c r="K8700" s="2">
        <f t="shared" si="270"/>
        <v>120.96</v>
      </c>
      <c r="L8700" s="2">
        <f t="shared" si="271"/>
        <v>114.91199999999999</v>
      </c>
      <c r="M8700" s="2" cm="1">
        <f t="array" ref="M8700">IFERROR(_xlfn.IFS(AND(F8700="Furniture",C8700="First Class",I8700&gt;5),H8700-(H8700*10%),AND(F8700="Technology",C8700="Same Day",I8700&gt;6),H8700-(H8700*12%),AND(F8700="Office Supplies",OR(C8700="Second Day",C8700="Standard Class"),I8700&gt;4),H8700-(H8700*8%)),H8700)</f>
        <v>120.96</v>
      </c>
      <c r="N8700" s="2" cm="1">
        <f t="array" ref="N8700">IFERROR(_xlfn.IFS(AND(J8700="Yes",F8700="Furniture",OR(C8700="Second Day",C8700="Standard Class"),I8700&gt;3),H8700-(H8700*15%),AND(J8700="Yes",F8700="Technology",C8700="Same Day",I8700&gt;4),H8700-(H8700*18%),AND(J8700="Yes",F8700="Office Supplies",C8700="First Class",I8700&gt;5),H8700-(H8700*20%)),H8700)</f>
        <v>120.96</v>
      </c>
      <c r="O8700" s="2"/>
    </row>
    <row r="8701" spans="1:15" ht="15.75" customHeight="1" x14ac:dyDescent="0.3">
      <c r="A8701" s="2" t="s">
        <v>4379</v>
      </c>
      <c r="B8701" s="3">
        <v>42901</v>
      </c>
      <c r="C8701" s="2" t="s">
        <v>24</v>
      </c>
      <c r="D8701" s="2" t="s">
        <v>19</v>
      </c>
      <c r="E8701" s="2" t="s">
        <v>13</v>
      </c>
      <c r="F8701" s="2" t="s">
        <v>30</v>
      </c>
      <c r="G8701" s="2" t="s">
        <v>31</v>
      </c>
      <c r="H8701" s="2">
        <v>2239.9360000000001</v>
      </c>
      <c r="I8701" s="2">
        <v>8</v>
      </c>
      <c r="J8701" s="2" t="s">
        <v>43</v>
      </c>
      <c r="K8701" s="2">
        <f t="shared" si="270"/>
        <v>1903.9456</v>
      </c>
      <c r="L8701" s="2">
        <f t="shared" si="271"/>
        <v>2127.9392000000003</v>
      </c>
      <c r="M8701" s="2" cm="1">
        <f t="array" ref="M8701">IFERROR(_xlfn.IFS(AND(F8701="Furniture",C8701="First Class",I8701&gt;5),H8701-(H8701*10%),AND(F8701="Technology",C8701="Same Day",I8701&gt;6),H8701-(H8701*12%),AND(F8701="Office Supplies",OR(C8701="Second Day",C8701="Standard Class"),I8701&gt;4),H8701-(H8701*8%)),H8701)</f>
        <v>2239.9360000000001</v>
      </c>
      <c r="N8701" s="2" cm="1">
        <f t="array" ref="N8701">IFERROR(_xlfn.IFS(AND(J8701="Yes",F8701="Furniture",OR(C8701="Second Day",C8701="Standard Class"),I8701&gt;3),H8701-(H8701*15%),AND(J8701="Yes",F8701="Technology",C8701="Same Day",I8701&gt;4),H8701-(H8701*18%),AND(J8701="Yes",F8701="Office Supplies",C8701="First Class",I8701&gt;5),H8701-(H8701*20%)),H8701)</f>
        <v>2239.9360000000001</v>
      </c>
      <c r="O8701" s="2"/>
    </row>
    <row r="8702" spans="1:15" ht="15.75" customHeight="1" x14ac:dyDescent="0.3">
      <c r="A8702" s="2" t="s">
        <v>4379</v>
      </c>
      <c r="B8702" s="3">
        <v>42901</v>
      </c>
      <c r="C8702" s="2" t="s">
        <v>24</v>
      </c>
      <c r="D8702" s="2" t="s">
        <v>19</v>
      </c>
      <c r="E8702" s="2" t="s">
        <v>13</v>
      </c>
      <c r="F8702" s="2" t="s">
        <v>21</v>
      </c>
      <c r="G8702" s="2" t="s">
        <v>33</v>
      </c>
      <c r="H8702" s="2">
        <v>76.608000000000004</v>
      </c>
      <c r="I8702" s="2">
        <v>8</v>
      </c>
      <c r="J8702" s="2" t="s">
        <v>43</v>
      </c>
      <c r="K8702" s="2">
        <f t="shared" si="270"/>
        <v>76.608000000000004</v>
      </c>
      <c r="L8702" s="2">
        <f t="shared" si="271"/>
        <v>72.777600000000007</v>
      </c>
      <c r="M8702" s="2" cm="1">
        <f t="array" ref="M8702">IFERROR(_xlfn.IFS(AND(F8702="Furniture",C8702="First Class",I8702&gt;5),H8702-(H8702*10%),AND(F8702="Technology",C8702="Same Day",I8702&gt;6),H8702-(H8702*12%),AND(F8702="Office Supplies",OR(C8702="Second Day",C8702="Standard Class"),I8702&gt;4),H8702-(H8702*8%)),H8702)</f>
        <v>70.47936</v>
      </c>
      <c r="N8702" s="2" cm="1">
        <f t="array" ref="N8702">IFERROR(_xlfn.IFS(AND(J8702="Yes",F8702="Furniture",OR(C8702="Second Day",C8702="Standard Class"),I8702&gt;3),H8702-(H8702*15%),AND(J8702="Yes",F8702="Technology",C8702="Same Day",I8702&gt;4),H8702-(H8702*18%),AND(J8702="Yes",F8702="Office Supplies",C8702="First Class",I8702&gt;5),H8702-(H8702*20%)),H8702)</f>
        <v>76.608000000000004</v>
      </c>
      <c r="O8702" s="2"/>
    </row>
    <row r="8703" spans="1:15" ht="15.75" customHeight="1" x14ac:dyDescent="0.3">
      <c r="A8703" s="2" t="s">
        <v>4379</v>
      </c>
      <c r="B8703" s="3">
        <v>42901</v>
      </c>
      <c r="C8703" s="2" t="s">
        <v>24</v>
      </c>
      <c r="D8703" s="2" t="s">
        <v>19</v>
      </c>
      <c r="E8703" s="2" t="s">
        <v>13</v>
      </c>
      <c r="F8703" s="2" t="s">
        <v>21</v>
      </c>
      <c r="G8703" s="2" t="s">
        <v>26</v>
      </c>
      <c r="H8703" s="2">
        <v>142.77600000000001</v>
      </c>
      <c r="I8703" s="2">
        <v>1</v>
      </c>
      <c r="J8703" s="2" t="s">
        <v>43</v>
      </c>
      <c r="K8703" s="2">
        <f t="shared" si="270"/>
        <v>142.77600000000001</v>
      </c>
      <c r="L8703" s="2">
        <f t="shared" si="271"/>
        <v>135.63720000000001</v>
      </c>
      <c r="M8703" s="2" cm="1">
        <f t="array" ref="M8703">IFERROR(_xlfn.IFS(AND(F8703="Furniture",C8703="First Class",I8703&gt;5),H8703-(H8703*10%),AND(F8703="Technology",C8703="Same Day",I8703&gt;6),H8703-(H8703*12%),AND(F8703="Office Supplies",OR(C8703="Second Day",C8703="Standard Class"),I8703&gt;4),H8703-(H8703*8%)),H8703)</f>
        <v>142.77600000000001</v>
      </c>
      <c r="N8703" s="2" cm="1">
        <f t="array" ref="N8703">IFERROR(_xlfn.IFS(AND(J8703="Yes",F8703="Furniture",OR(C8703="Second Day",C8703="Standard Class"),I8703&gt;3),H8703-(H8703*15%),AND(J8703="Yes",F8703="Technology",C8703="Same Day",I8703&gt;4),H8703-(H8703*18%),AND(J8703="Yes",F8703="Office Supplies",C8703="First Class",I8703&gt;5),H8703-(H8703*20%)),H8703)</f>
        <v>142.77600000000001</v>
      </c>
      <c r="O8703" s="2"/>
    </row>
    <row r="8704" spans="1:15" ht="15.75" customHeight="1" x14ac:dyDescent="0.3">
      <c r="A8704" s="2" t="s">
        <v>4379</v>
      </c>
      <c r="B8704" s="3">
        <v>42901</v>
      </c>
      <c r="C8704" s="2" t="s">
        <v>24</v>
      </c>
      <c r="D8704" s="2" t="s">
        <v>19</v>
      </c>
      <c r="E8704" s="2" t="s">
        <v>13</v>
      </c>
      <c r="F8704" s="2" t="s">
        <v>21</v>
      </c>
      <c r="G8704" s="2" t="s">
        <v>35</v>
      </c>
      <c r="H8704" s="2">
        <v>91.360000000000014</v>
      </c>
      <c r="I8704" s="2">
        <v>5</v>
      </c>
      <c r="J8704" s="2" t="s">
        <v>43</v>
      </c>
      <c r="K8704" s="2">
        <f t="shared" si="270"/>
        <v>91.360000000000014</v>
      </c>
      <c r="L8704" s="2">
        <f t="shared" si="271"/>
        <v>86.792000000000016</v>
      </c>
      <c r="M8704" s="2" cm="1">
        <f t="array" ref="M8704">IFERROR(_xlfn.IFS(AND(F8704="Furniture",C8704="First Class",I8704&gt;5),H8704-(H8704*10%),AND(F8704="Technology",C8704="Same Day",I8704&gt;6),H8704-(H8704*12%),AND(F8704="Office Supplies",OR(C8704="Second Day",C8704="Standard Class"),I8704&gt;4),H8704-(H8704*8%)),H8704)</f>
        <v>84.051200000000009</v>
      </c>
      <c r="N8704" s="2" cm="1">
        <f t="array" ref="N8704">IFERROR(_xlfn.IFS(AND(J8704="Yes",F8704="Furniture",OR(C8704="Second Day",C8704="Standard Class"),I8704&gt;3),H8704-(H8704*15%),AND(J8704="Yes",F8704="Technology",C8704="Same Day",I8704&gt;4),H8704-(H8704*18%),AND(J8704="Yes",F8704="Office Supplies",C8704="First Class",I8704&gt;5),H8704-(H8704*20%)),H8704)</f>
        <v>91.360000000000014</v>
      </c>
      <c r="O8704" s="2"/>
    </row>
    <row r="8705" spans="1:15" ht="15.75" customHeight="1" x14ac:dyDescent="0.3">
      <c r="A8705" s="2" t="s">
        <v>4380</v>
      </c>
      <c r="B8705" s="3">
        <v>42064</v>
      </c>
      <c r="C8705" s="2" t="s">
        <v>24</v>
      </c>
      <c r="D8705" s="2" t="s">
        <v>12</v>
      </c>
      <c r="E8705" s="2" t="s">
        <v>46</v>
      </c>
      <c r="F8705" s="2" t="s">
        <v>21</v>
      </c>
      <c r="G8705" s="2" t="s">
        <v>33</v>
      </c>
      <c r="H8705" s="2">
        <v>3.5520000000000005</v>
      </c>
      <c r="I8705" s="2">
        <v>2</v>
      </c>
      <c r="J8705" s="2" t="s">
        <v>16</v>
      </c>
      <c r="K8705" s="2">
        <f t="shared" si="270"/>
        <v>3.5520000000000005</v>
      </c>
      <c r="L8705" s="2">
        <f t="shared" si="271"/>
        <v>3.5520000000000005</v>
      </c>
      <c r="M8705" s="2" cm="1">
        <f t="array" ref="M8705">IFERROR(_xlfn.IFS(AND(F8705="Furniture",C8705="First Class",I8705&gt;5),H8705-(H8705*10%),AND(F8705="Technology",C8705="Same Day",I8705&gt;6),H8705-(H8705*12%),AND(F8705="Office Supplies",OR(C8705="Second Day",C8705="Standard Class"),I8705&gt;4),H8705-(H8705*8%)),H8705)</f>
        <v>3.5520000000000005</v>
      </c>
      <c r="N8705" s="2" cm="1">
        <f t="array" ref="N8705">IFERROR(_xlfn.IFS(AND(J8705="Yes",F8705="Furniture",OR(C8705="Second Day",C8705="Standard Class"),I8705&gt;3),H8705-(H8705*15%),AND(J8705="Yes",F8705="Technology",C8705="Same Day",I8705&gt;4),H8705-(H8705*18%),AND(J8705="Yes",F8705="Office Supplies",C8705="First Class",I8705&gt;5),H8705-(H8705*20%)),H8705)</f>
        <v>3.5520000000000005</v>
      </c>
      <c r="O8705" s="2"/>
    </row>
    <row r="8706" spans="1:15" ht="15.75" customHeight="1" x14ac:dyDescent="0.3">
      <c r="A8706" s="2" t="s">
        <v>4381</v>
      </c>
      <c r="B8706" s="3">
        <v>42574</v>
      </c>
      <c r="C8706" s="2" t="s">
        <v>54</v>
      </c>
      <c r="D8706" s="2" t="s">
        <v>12</v>
      </c>
      <c r="E8706" s="2" t="s">
        <v>39</v>
      </c>
      <c r="F8706" s="2" t="s">
        <v>30</v>
      </c>
      <c r="G8706" s="2" t="s">
        <v>31</v>
      </c>
      <c r="H8706" s="2">
        <v>115.136</v>
      </c>
      <c r="I8706" s="2">
        <v>8</v>
      </c>
      <c r="J8706" s="2" t="s">
        <v>16</v>
      </c>
      <c r="K8706" s="2">
        <f t="shared" si="270"/>
        <v>115.136</v>
      </c>
      <c r="L8706" s="2">
        <f t="shared" si="271"/>
        <v>115.136</v>
      </c>
      <c r="M8706" s="2" cm="1">
        <f t="array" ref="M8706">IFERROR(_xlfn.IFS(AND(F8706="Furniture",C8706="First Class",I8706&gt;5),H8706-(H8706*10%),AND(F8706="Technology",C8706="Same Day",I8706&gt;6),H8706-(H8706*12%),AND(F8706="Office Supplies",OR(C8706="Second Day",C8706="Standard Class"),I8706&gt;4),H8706-(H8706*8%)),H8706)</f>
        <v>115.136</v>
      </c>
      <c r="N8706" s="2" cm="1">
        <f t="array" ref="N8706">IFERROR(_xlfn.IFS(AND(J8706="Yes",F8706="Furniture",OR(C8706="Second Day",C8706="Standard Class"),I8706&gt;3),H8706-(H8706*15%),AND(J8706="Yes",F8706="Technology",C8706="Same Day",I8706&gt;4),H8706-(H8706*18%),AND(J8706="Yes",F8706="Office Supplies",C8706="First Class",I8706&gt;5),H8706-(H8706*20%)),H8706)</f>
        <v>115.136</v>
      </c>
      <c r="O8706" s="2"/>
    </row>
    <row r="8707" spans="1:15" ht="15.75" customHeight="1" x14ac:dyDescent="0.3">
      <c r="A8707" s="2" t="s">
        <v>4382</v>
      </c>
      <c r="B8707" s="3">
        <v>41913</v>
      </c>
      <c r="C8707" s="2" t="s">
        <v>24</v>
      </c>
      <c r="D8707" s="2" t="s">
        <v>38</v>
      </c>
      <c r="E8707" s="2" t="s">
        <v>20</v>
      </c>
      <c r="F8707" s="2" t="s">
        <v>21</v>
      </c>
      <c r="G8707" s="2" t="s">
        <v>64</v>
      </c>
      <c r="H8707" s="2">
        <v>4.71</v>
      </c>
      <c r="I8707" s="2">
        <v>1</v>
      </c>
      <c r="J8707" s="2" t="s">
        <v>16</v>
      </c>
      <c r="K8707" s="2">
        <f t="shared" ref="K8707:K8770" si="272">IF(H8707&gt;$Q$5,H8707-(H8707*15%),H8707)</f>
        <v>4.71</v>
      </c>
      <c r="L8707" s="2">
        <f t="shared" ref="L8707:L8770" si="273">IF(AND(J8707="Yes",D8707="Consumer"),H8707-(H8707*3%),IF(AND(J8707="Yes",D8707="Corporate"),H8707-(H8707*5%),IF(J8707="Yes",H8707-(H8707*7%),H8707)))</f>
        <v>4.71</v>
      </c>
      <c r="M8707" s="2" cm="1">
        <f t="array" ref="M8707">IFERROR(_xlfn.IFS(AND(F8707="Furniture",C8707="First Class",I8707&gt;5),H8707-(H8707*10%),AND(F8707="Technology",C8707="Same Day",I8707&gt;6),H8707-(H8707*12%),AND(F8707="Office Supplies",OR(C8707="Second Day",C8707="Standard Class"),I8707&gt;4),H8707-(H8707*8%)),H8707)</f>
        <v>4.71</v>
      </c>
      <c r="N8707" s="2" cm="1">
        <f t="array" ref="N8707">IFERROR(_xlfn.IFS(AND(J8707="Yes",F8707="Furniture",OR(C8707="Second Day",C8707="Standard Class"),I8707&gt;3),H8707-(H8707*15%),AND(J8707="Yes",F8707="Technology",C8707="Same Day",I8707&gt;4),H8707-(H8707*18%),AND(J8707="Yes",F8707="Office Supplies",C8707="First Class",I8707&gt;5),H8707-(H8707*20%)),H8707)</f>
        <v>4.71</v>
      </c>
      <c r="O8707" s="2"/>
    </row>
    <row r="8708" spans="1:15" ht="15.75" customHeight="1" x14ac:dyDescent="0.3">
      <c r="A8708" s="2" t="s">
        <v>4383</v>
      </c>
      <c r="B8708" s="3">
        <v>41890</v>
      </c>
      <c r="C8708" s="2" t="s">
        <v>24</v>
      </c>
      <c r="D8708" s="2" t="s">
        <v>38</v>
      </c>
      <c r="E8708" s="2" t="s">
        <v>46</v>
      </c>
      <c r="F8708" s="2" t="s">
        <v>14</v>
      </c>
      <c r="G8708" s="2" t="s">
        <v>17</v>
      </c>
      <c r="H8708" s="2">
        <v>172.76400000000001</v>
      </c>
      <c r="I8708" s="2">
        <v>2</v>
      </c>
      <c r="J8708" s="2" t="s">
        <v>16</v>
      </c>
      <c r="K8708" s="2">
        <f t="shared" si="272"/>
        <v>172.76400000000001</v>
      </c>
      <c r="L8708" s="2">
        <f t="shared" si="273"/>
        <v>172.76400000000001</v>
      </c>
      <c r="M8708" s="2" cm="1">
        <f t="array" ref="M8708">IFERROR(_xlfn.IFS(AND(F8708="Furniture",C8708="First Class",I8708&gt;5),H8708-(H8708*10%),AND(F8708="Technology",C8708="Same Day",I8708&gt;6),H8708-(H8708*12%),AND(F8708="Office Supplies",OR(C8708="Second Day",C8708="Standard Class"),I8708&gt;4),H8708-(H8708*8%)),H8708)</f>
        <v>172.76400000000001</v>
      </c>
      <c r="N8708" s="2" cm="1">
        <f t="array" ref="N8708">IFERROR(_xlfn.IFS(AND(J8708="Yes",F8708="Furniture",OR(C8708="Second Day",C8708="Standard Class"),I8708&gt;3),H8708-(H8708*15%),AND(J8708="Yes",F8708="Technology",C8708="Same Day",I8708&gt;4),H8708-(H8708*18%),AND(J8708="Yes",F8708="Office Supplies",C8708="First Class",I8708&gt;5),H8708-(H8708*20%)),H8708)</f>
        <v>172.76400000000001</v>
      </c>
      <c r="O8708" s="2"/>
    </row>
    <row r="8709" spans="1:15" ht="15.75" customHeight="1" x14ac:dyDescent="0.3">
      <c r="A8709" s="2" t="s">
        <v>4383</v>
      </c>
      <c r="B8709" s="3">
        <v>41890</v>
      </c>
      <c r="C8709" s="2" t="s">
        <v>24</v>
      </c>
      <c r="D8709" s="2" t="s">
        <v>38</v>
      </c>
      <c r="E8709" s="2" t="s">
        <v>46</v>
      </c>
      <c r="F8709" s="2" t="s">
        <v>21</v>
      </c>
      <c r="G8709" s="2" t="s">
        <v>29</v>
      </c>
      <c r="H8709" s="2">
        <v>3.52</v>
      </c>
      <c r="I8709" s="2">
        <v>2</v>
      </c>
      <c r="J8709" s="2" t="s">
        <v>16</v>
      </c>
      <c r="K8709" s="2">
        <f t="shared" si="272"/>
        <v>3.52</v>
      </c>
      <c r="L8709" s="2">
        <f t="shared" si="273"/>
        <v>3.52</v>
      </c>
      <c r="M8709" s="2" cm="1">
        <f t="array" ref="M8709">IFERROR(_xlfn.IFS(AND(F8709="Furniture",C8709="First Class",I8709&gt;5),H8709-(H8709*10%),AND(F8709="Technology",C8709="Same Day",I8709&gt;6),H8709-(H8709*12%),AND(F8709="Office Supplies",OR(C8709="Second Day",C8709="Standard Class"),I8709&gt;4),H8709-(H8709*8%)),H8709)</f>
        <v>3.52</v>
      </c>
      <c r="N8709" s="2" cm="1">
        <f t="array" ref="N8709">IFERROR(_xlfn.IFS(AND(J8709="Yes",F8709="Furniture",OR(C8709="Second Day",C8709="Standard Class"),I8709&gt;3),H8709-(H8709*15%),AND(J8709="Yes",F8709="Technology",C8709="Same Day",I8709&gt;4),H8709-(H8709*18%),AND(J8709="Yes",F8709="Office Supplies",C8709="First Class",I8709&gt;5),H8709-(H8709*20%)),H8709)</f>
        <v>3.52</v>
      </c>
      <c r="O8709" s="2"/>
    </row>
    <row r="8710" spans="1:15" ht="15.75" customHeight="1" x14ac:dyDescent="0.3">
      <c r="A8710" s="2" t="s">
        <v>4384</v>
      </c>
      <c r="B8710" s="3">
        <v>41959</v>
      </c>
      <c r="C8710" s="2" t="s">
        <v>54</v>
      </c>
      <c r="D8710" s="2" t="s">
        <v>19</v>
      </c>
      <c r="E8710" s="2" t="s">
        <v>20</v>
      </c>
      <c r="F8710" s="2" t="s">
        <v>30</v>
      </c>
      <c r="G8710" s="2" t="s">
        <v>31</v>
      </c>
      <c r="H8710" s="2">
        <v>79.968000000000004</v>
      </c>
      <c r="I8710" s="2">
        <v>4</v>
      </c>
      <c r="J8710" s="2" t="s">
        <v>16</v>
      </c>
      <c r="K8710" s="2">
        <f t="shared" si="272"/>
        <v>79.968000000000004</v>
      </c>
      <c r="L8710" s="2">
        <f t="shared" si="273"/>
        <v>79.968000000000004</v>
      </c>
      <c r="M8710" s="2" cm="1">
        <f t="array" ref="M8710">IFERROR(_xlfn.IFS(AND(F8710="Furniture",C8710="First Class",I8710&gt;5),H8710-(H8710*10%),AND(F8710="Technology",C8710="Same Day",I8710&gt;6),H8710-(H8710*12%),AND(F8710="Office Supplies",OR(C8710="Second Day",C8710="Standard Class"),I8710&gt;4),H8710-(H8710*8%)),H8710)</f>
        <v>79.968000000000004</v>
      </c>
      <c r="N8710" s="2" cm="1">
        <f t="array" ref="N8710">IFERROR(_xlfn.IFS(AND(J8710="Yes",F8710="Furniture",OR(C8710="Second Day",C8710="Standard Class"),I8710&gt;3),H8710-(H8710*15%),AND(J8710="Yes",F8710="Technology",C8710="Same Day",I8710&gt;4),H8710-(H8710*18%),AND(J8710="Yes",F8710="Office Supplies",C8710="First Class",I8710&gt;5),H8710-(H8710*20%)),H8710)</f>
        <v>79.968000000000004</v>
      </c>
      <c r="O8710" s="2"/>
    </row>
    <row r="8711" spans="1:15" ht="15.75" customHeight="1" x14ac:dyDescent="0.3">
      <c r="A8711" s="2" t="s">
        <v>4384</v>
      </c>
      <c r="B8711" s="3">
        <v>41959</v>
      </c>
      <c r="C8711" s="2" t="s">
        <v>54</v>
      </c>
      <c r="D8711" s="2" t="s">
        <v>19</v>
      </c>
      <c r="E8711" s="2" t="s">
        <v>20</v>
      </c>
      <c r="F8711" s="2" t="s">
        <v>14</v>
      </c>
      <c r="G8711" s="2" t="s">
        <v>15</v>
      </c>
      <c r="H8711" s="2">
        <v>305.97449999999998</v>
      </c>
      <c r="I8711" s="2">
        <v>3</v>
      </c>
      <c r="J8711" s="2" t="s">
        <v>16</v>
      </c>
      <c r="K8711" s="2">
        <f t="shared" si="272"/>
        <v>260.07832500000001</v>
      </c>
      <c r="L8711" s="2">
        <f t="shared" si="273"/>
        <v>305.97449999999998</v>
      </c>
      <c r="M8711" s="2" cm="1">
        <f t="array" ref="M8711">IFERROR(_xlfn.IFS(AND(F8711="Furniture",C8711="First Class",I8711&gt;5),H8711-(H8711*10%),AND(F8711="Technology",C8711="Same Day",I8711&gt;6),H8711-(H8711*12%),AND(F8711="Office Supplies",OR(C8711="Second Day",C8711="Standard Class"),I8711&gt;4),H8711-(H8711*8%)),H8711)</f>
        <v>305.97449999999998</v>
      </c>
      <c r="N8711" s="2" cm="1">
        <f t="array" ref="N8711">IFERROR(_xlfn.IFS(AND(J8711="Yes",F8711="Furniture",OR(C8711="Second Day",C8711="Standard Class"),I8711&gt;3),H8711-(H8711*15%),AND(J8711="Yes",F8711="Technology",C8711="Same Day",I8711&gt;4),H8711-(H8711*18%),AND(J8711="Yes",F8711="Office Supplies",C8711="First Class",I8711&gt;5),H8711-(H8711*20%)),H8711)</f>
        <v>305.97449999999998</v>
      </c>
      <c r="O8711" s="2"/>
    </row>
    <row r="8712" spans="1:15" ht="15.75" customHeight="1" x14ac:dyDescent="0.3">
      <c r="A8712" s="2" t="s">
        <v>4384</v>
      </c>
      <c r="B8712" s="3">
        <v>41959</v>
      </c>
      <c r="C8712" s="2" t="s">
        <v>54</v>
      </c>
      <c r="D8712" s="2" t="s">
        <v>19</v>
      </c>
      <c r="E8712" s="2" t="s">
        <v>20</v>
      </c>
      <c r="F8712" s="2" t="s">
        <v>21</v>
      </c>
      <c r="G8712" s="2" t="s">
        <v>26</v>
      </c>
      <c r="H8712" s="2">
        <v>344.90999999999997</v>
      </c>
      <c r="I8712" s="2">
        <v>3</v>
      </c>
      <c r="J8712" s="2" t="s">
        <v>16</v>
      </c>
      <c r="K8712" s="2">
        <f t="shared" si="272"/>
        <v>293.17349999999999</v>
      </c>
      <c r="L8712" s="2">
        <f t="shared" si="273"/>
        <v>344.90999999999997</v>
      </c>
      <c r="M8712" s="2" cm="1">
        <f t="array" ref="M8712">IFERROR(_xlfn.IFS(AND(F8712="Furniture",C8712="First Class",I8712&gt;5),H8712-(H8712*10%),AND(F8712="Technology",C8712="Same Day",I8712&gt;6),H8712-(H8712*12%),AND(F8712="Office Supplies",OR(C8712="Second Day",C8712="Standard Class"),I8712&gt;4),H8712-(H8712*8%)),H8712)</f>
        <v>344.90999999999997</v>
      </c>
      <c r="N8712" s="2" cm="1">
        <f t="array" ref="N8712">IFERROR(_xlfn.IFS(AND(J8712="Yes",F8712="Furniture",OR(C8712="Second Day",C8712="Standard Class"),I8712&gt;3),H8712-(H8712*15%),AND(J8712="Yes",F8712="Technology",C8712="Same Day",I8712&gt;4),H8712-(H8712*18%),AND(J8712="Yes",F8712="Office Supplies",C8712="First Class",I8712&gt;5),H8712-(H8712*20%)),H8712)</f>
        <v>344.90999999999997</v>
      </c>
      <c r="O8712" s="2"/>
    </row>
    <row r="8713" spans="1:15" ht="15.75" customHeight="1" x14ac:dyDescent="0.3">
      <c r="A8713" s="2" t="s">
        <v>4385</v>
      </c>
      <c r="B8713" s="3">
        <v>41701</v>
      </c>
      <c r="C8713" s="2" t="s">
        <v>24</v>
      </c>
      <c r="D8713" s="2" t="s">
        <v>12</v>
      </c>
      <c r="E8713" s="2" t="s">
        <v>20</v>
      </c>
      <c r="F8713" s="2" t="s">
        <v>14</v>
      </c>
      <c r="G8713" s="2" t="s">
        <v>25</v>
      </c>
      <c r="H8713" s="2">
        <v>626.35200000000009</v>
      </c>
      <c r="I8713" s="2">
        <v>3</v>
      </c>
      <c r="J8713" s="2" t="s">
        <v>16</v>
      </c>
      <c r="K8713" s="2">
        <f t="shared" si="272"/>
        <v>532.39920000000006</v>
      </c>
      <c r="L8713" s="2">
        <f t="shared" si="273"/>
        <v>626.35200000000009</v>
      </c>
      <c r="M8713" s="2" cm="1">
        <f t="array" ref="M8713">IFERROR(_xlfn.IFS(AND(F8713="Furniture",C8713="First Class",I8713&gt;5),H8713-(H8713*10%),AND(F8713="Technology",C8713="Same Day",I8713&gt;6),H8713-(H8713*12%),AND(F8713="Office Supplies",OR(C8713="Second Day",C8713="Standard Class"),I8713&gt;4),H8713-(H8713*8%)),H8713)</f>
        <v>626.35200000000009</v>
      </c>
      <c r="N8713" s="2" cm="1">
        <f t="array" ref="N8713">IFERROR(_xlfn.IFS(AND(J8713="Yes",F8713="Furniture",OR(C8713="Second Day",C8713="Standard Class"),I8713&gt;3),H8713-(H8713*15%),AND(J8713="Yes",F8713="Technology",C8713="Same Day",I8713&gt;4),H8713-(H8713*18%),AND(J8713="Yes",F8713="Office Supplies",C8713="First Class",I8713&gt;5),H8713-(H8713*20%)),H8713)</f>
        <v>626.35200000000009</v>
      </c>
      <c r="O8713" s="2"/>
    </row>
    <row r="8714" spans="1:15" ht="15.75" customHeight="1" x14ac:dyDescent="0.3">
      <c r="A8714" s="2" t="s">
        <v>4386</v>
      </c>
      <c r="B8714" s="3">
        <v>42341</v>
      </c>
      <c r="C8714" s="2" t="s">
        <v>24</v>
      </c>
      <c r="D8714" s="2" t="s">
        <v>12</v>
      </c>
      <c r="E8714" s="2" t="s">
        <v>20</v>
      </c>
      <c r="F8714" s="2" t="s">
        <v>14</v>
      </c>
      <c r="G8714" s="2" t="s">
        <v>15</v>
      </c>
      <c r="H8714" s="2">
        <v>359.49899999999997</v>
      </c>
      <c r="I8714" s="2">
        <v>3</v>
      </c>
      <c r="J8714" s="2" t="s">
        <v>16</v>
      </c>
      <c r="K8714" s="2">
        <f t="shared" si="272"/>
        <v>305.57414999999997</v>
      </c>
      <c r="L8714" s="2">
        <f t="shared" si="273"/>
        <v>359.49899999999997</v>
      </c>
      <c r="M8714" s="2" cm="1">
        <f t="array" ref="M8714">IFERROR(_xlfn.IFS(AND(F8714="Furniture",C8714="First Class",I8714&gt;5),H8714-(H8714*10%),AND(F8714="Technology",C8714="Same Day",I8714&gt;6),H8714-(H8714*12%),AND(F8714="Office Supplies",OR(C8714="Second Day",C8714="Standard Class"),I8714&gt;4),H8714-(H8714*8%)),H8714)</f>
        <v>359.49899999999997</v>
      </c>
      <c r="N8714" s="2" cm="1">
        <f t="array" ref="N8714">IFERROR(_xlfn.IFS(AND(J8714="Yes",F8714="Furniture",OR(C8714="Second Day",C8714="Standard Class"),I8714&gt;3),H8714-(H8714*15%),AND(J8714="Yes",F8714="Technology",C8714="Same Day",I8714&gt;4),H8714-(H8714*18%),AND(J8714="Yes",F8714="Office Supplies",C8714="First Class",I8714&gt;5),H8714-(H8714*20%)),H8714)</f>
        <v>359.49899999999997</v>
      </c>
      <c r="O8714" s="2"/>
    </row>
    <row r="8715" spans="1:15" ht="15.75" customHeight="1" x14ac:dyDescent="0.3">
      <c r="A8715" s="2" t="s">
        <v>4387</v>
      </c>
      <c r="B8715" s="3">
        <v>42927</v>
      </c>
      <c r="C8715" s="2" t="s">
        <v>24</v>
      </c>
      <c r="D8715" s="2" t="s">
        <v>19</v>
      </c>
      <c r="E8715" s="2" t="s">
        <v>20</v>
      </c>
      <c r="F8715" s="2" t="s">
        <v>30</v>
      </c>
      <c r="G8715" s="2" t="s">
        <v>31</v>
      </c>
      <c r="H8715" s="2">
        <v>71.951999999999998</v>
      </c>
      <c r="I8715" s="2">
        <v>6</v>
      </c>
      <c r="J8715" s="2" t="s">
        <v>16</v>
      </c>
      <c r="K8715" s="2">
        <f t="shared" si="272"/>
        <v>71.951999999999998</v>
      </c>
      <c r="L8715" s="2">
        <f t="shared" si="273"/>
        <v>71.951999999999998</v>
      </c>
      <c r="M8715" s="2" cm="1">
        <f t="array" ref="M8715">IFERROR(_xlfn.IFS(AND(F8715="Furniture",C8715="First Class",I8715&gt;5),H8715-(H8715*10%),AND(F8715="Technology",C8715="Same Day",I8715&gt;6),H8715-(H8715*12%),AND(F8715="Office Supplies",OR(C8715="Second Day",C8715="Standard Class"),I8715&gt;4),H8715-(H8715*8%)),H8715)</f>
        <v>71.951999999999998</v>
      </c>
      <c r="N8715" s="2" cm="1">
        <f t="array" ref="N8715">IFERROR(_xlfn.IFS(AND(J8715="Yes",F8715="Furniture",OR(C8715="Second Day",C8715="Standard Class"),I8715&gt;3),H8715-(H8715*15%),AND(J8715="Yes",F8715="Technology",C8715="Same Day",I8715&gt;4),H8715-(H8715*18%),AND(J8715="Yes",F8715="Office Supplies",C8715="First Class",I8715&gt;5),H8715-(H8715*20%)),H8715)</f>
        <v>71.951999999999998</v>
      </c>
      <c r="O8715" s="2"/>
    </row>
    <row r="8716" spans="1:15" ht="15.75" customHeight="1" x14ac:dyDescent="0.3">
      <c r="A8716" s="2" t="s">
        <v>4387</v>
      </c>
      <c r="B8716" s="3">
        <v>42927</v>
      </c>
      <c r="C8716" s="2" t="s">
        <v>24</v>
      </c>
      <c r="D8716" s="2" t="s">
        <v>19</v>
      </c>
      <c r="E8716" s="2" t="s">
        <v>20</v>
      </c>
      <c r="F8716" s="2" t="s">
        <v>21</v>
      </c>
      <c r="G8716" s="2" t="s">
        <v>32</v>
      </c>
      <c r="H8716" s="2">
        <v>29.800000000000004</v>
      </c>
      <c r="I8716" s="2">
        <v>5</v>
      </c>
      <c r="J8716" s="2" t="s">
        <v>16</v>
      </c>
      <c r="K8716" s="2">
        <f t="shared" si="272"/>
        <v>29.800000000000004</v>
      </c>
      <c r="L8716" s="2">
        <f t="shared" si="273"/>
        <v>29.800000000000004</v>
      </c>
      <c r="M8716" s="2" cm="1">
        <f t="array" ref="M8716">IFERROR(_xlfn.IFS(AND(F8716="Furniture",C8716="First Class",I8716&gt;5),H8716-(H8716*10%),AND(F8716="Technology",C8716="Same Day",I8716&gt;6),H8716-(H8716*12%),AND(F8716="Office Supplies",OR(C8716="Second Day",C8716="Standard Class"),I8716&gt;4),H8716-(H8716*8%)),H8716)</f>
        <v>27.416000000000004</v>
      </c>
      <c r="N8716" s="2" cm="1">
        <f t="array" ref="N8716">IFERROR(_xlfn.IFS(AND(J8716="Yes",F8716="Furniture",OR(C8716="Second Day",C8716="Standard Class"),I8716&gt;3),H8716-(H8716*15%),AND(J8716="Yes",F8716="Technology",C8716="Same Day",I8716&gt;4),H8716-(H8716*18%),AND(J8716="Yes",F8716="Office Supplies",C8716="First Class",I8716&gt;5),H8716-(H8716*20%)),H8716)</f>
        <v>29.800000000000004</v>
      </c>
      <c r="O8716" s="2"/>
    </row>
    <row r="8717" spans="1:15" ht="15.75" customHeight="1" x14ac:dyDescent="0.3">
      <c r="A8717" s="2" t="s">
        <v>4388</v>
      </c>
      <c r="B8717" s="3">
        <v>43055</v>
      </c>
      <c r="C8717" s="2" t="s">
        <v>11</v>
      </c>
      <c r="D8717" s="2" t="s">
        <v>19</v>
      </c>
      <c r="E8717" s="2" t="s">
        <v>46</v>
      </c>
      <c r="F8717" s="2" t="s">
        <v>21</v>
      </c>
      <c r="G8717" s="2" t="s">
        <v>32</v>
      </c>
      <c r="H8717" s="2">
        <v>1.8240000000000003</v>
      </c>
      <c r="I8717" s="2">
        <v>1</v>
      </c>
      <c r="J8717" s="2" t="s">
        <v>16</v>
      </c>
      <c r="K8717" s="2">
        <f t="shared" si="272"/>
        <v>1.8240000000000003</v>
      </c>
      <c r="L8717" s="2">
        <f t="shared" si="273"/>
        <v>1.8240000000000003</v>
      </c>
      <c r="M8717" s="2" cm="1">
        <f t="array" ref="M8717">IFERROR(_xlfn.IFS(AND(F8717="Furniture",C8717="First Class",I8717&gt;5),H8717-(H8717*10%),AND(F8717="Technology",C8717="Same Day",I8717&gt;6),H8717-(H8717*12%),AND(F8717="Office Supplies",OR(C8717="Second Day",C8717="Standard Class"),I8717&gt;4),H8717-(H8717*8%)),H8717)</f>
        <v>1.8240000000000003</v>
      </c>
      <c r="N8717" s="2" cm="1">
        <f t="array" ref="N8717">IFERROR(_xlfn.IFS(AND(J8717="Yes",F8717="Furniture",OR(C8717="Second Day",C8717="Standard Class"),I8717&gt;3),H8717-(H8717*15%),AND(J8717="Yes",F8717="Technology",C8717="Same Day",I8717&gt;4),H8717-(H8717*18%),AND(J8717="Yes",F8717="Office Supplies",C8717="First Class",I8717&gt;5),H8717-(H8717*20%)),H8717)</f>
        <v>1.8240000000000003</v>
      </c>
      <c r="O8717" s="2"/>
    </row>
    <row r="8718" spans="1:15" ht="15.75" customHeight="1" x14ac:dyDescent="0.3">
      <c r="A8718" s="2" t="s">
        <v>4389</v>
      </c>
      <c r="B8718" s="3">
        <v>42533</v>
      </c>
      <c r="C8718" s="2" t="s">
        <v>11</v>
      </c>
      <c r="D8718" s="2" t="s">
        <v>38</v>
      </c>
      <c r="E8718" s="2" t="s">
        <v>39</v>
      </c>
      <c r="F8718" s="2" t="s">
        <v>21</v>
      </c>
      <c r="G8718" s="2" t="s">
        <v>33</v>
      </c>
      <c r="H8718" s="2">
        <v>64.383999999999986</v>
      </c>
      <c r="I8718" s="2">
        <v>4</v>
      </c>
      <c r="J8718" s="2" t="s">
        <v>16</v>
      </c>
      <c r="K8718" s="2">
        <f t="shared" si="272"/>
        <v>64.383999999999986</v>
      </c>
      <c r="L8718" s="2">
        <f t="shared" si="273"/>
        <v>64.383999999999986</v>
      </c>
      <c r="M8718" s="2" cm="1">
        <f t="array" ref="M8718">IFERROR(_xlfn.IFS(AND(F8718="Furniture",C8718="First Class",I8718&gt;5),H8718-(H8718*10%),AND(F8718="Technology",C8718="Same Day",I8718&gt;6),H8718-(H8718*12%),AND(F8718="Office Supplies",OR(C8718="Second Day",C8718="Standard Class"),I8718&gt;4),H8718-(H8718*8%)),H8718)</f>
        <v>64.383999999999986</v>
      </c>
      <c r="N8718" s="2" cm="1">
        <f t="array" ref="N8718">IFERROR(_xlfn.IFS(AND(J8718="Yes",F8718="Furniture",OR(C8718="Second Day",C8718="Standard Class"),I8718&gt;3),H8718-(H8718*15%),AND(J8718="Yes",F8718="Technology",C8718="Same Day",I8718&gt;4),H8718-(H8718*18%),AND(J8718="Yes",F8718="Office Supplies",C8718="First Class",I8718&gt;5),H8718-(H8718*20%)),H8718)</f>
        <v>64.383999999999986</v>
      </c>
      <c r="O8718" s="2"/>
    </row>
    <row r="8719" spans="1:15" ht="15.75" customHeight="1" x14ac:dyDescent="0.3">
      <c r="A8719" s="2" t="s">
        <v>4389</v>
      </c>
      <c r="B8719" s="3">
        <v>42533</v>
      </c>
      <c r="C8719" s="2" t="s">
        <v>11</v>
      </c>
      <c r="D8719" s="2" t="s">
        <v>38</v>
      </c>
      <c r="E8719" s="2" t="s">
        <v>39</v>
      </c>
      <c r="F8719" s="2" t="s">
        <v>14</v>
      </c>
      <c r="G8719" s="2" t="s">
        <v>28</v>
      </c>
      <c r="H8719" s="2">
        <v>6.9840000000000009</v>
      </c>
      <c r="I8719" s="2">
        <v>2</v>
      </c>
      <c r="J8719" s="2" t="s">
        <v>16</v>
      </c>
      <c r="K8719" s="2">
        <f t="shared" si="272"/>
        <v>6.9840000000000009</v>
      </c>
      <c r="L8719" s="2">
        <f t="shared" si="273"/>
        <v>6.9840000000000009</v>
      </c>
      <c r="M8719" s="2" cm="1">
        <f t="array" ref="M8719">IFERROR(_xlfn.IFS(AND(F8719="Furniture",C8719="First Class",I8719&gt;5),H8719-(H8719*10%),AND(F8719="Technology",C8719="Same Day",I8719&gt;6),H8719-(H8719*12%),AND(F8719="Office Supplies",OR(C8719="Second Day",C8719="Standard Class"),I8719&gt;4),H8719-(H8719*8%)),H8719)</f>
        <v>6.9840000000000009</v>
      </c>
      <c r="N8719" s="2" cm="1">
        <f t="array" ref="N8719">IFERROR(_xlfn.IFS(AND(J8719="Yes",F8719="Furniture",OR(C8719="Second Day",C8719="Standard Class"),I8719&gt;3),H8719-(H8719*15%),AND(J8719="Yes",F8719="Technology",C8719="Same Day",I8719&gt;4),H8719-(H8719*18%),AND(J8719="Yes",F8719="Office Supplies",C8719="First Class",I8719&gt;5),H8719-(H8719*20%)),H8719)</f>
        <v>6.9840000000000009</v>
      </c>
      <c r="O8719" s="2"/>
    </row>
    <row r="8720" spans="1:15" ht="15.75" customHeight="1" x14ac:dyDescent="0.3">
      <c r="A8720" s="2" t="s">
        <v>4389</v>
      </c>
      <c r="B8720" s="3">
        <v>42533</v>
      </c>
      <c r="C8720" s="2" t="s">
        <v>11</v>
      </c>
      <c r="D8720" s="2" t="s">
        <v>38</v>
      </c>
      <c r="E8720" s="2" t="s">
        <v>39</v>
      </c>
      <c r="F8720" s="2" t="s">
        <v>21</v>
      </c>
      <c r="G8720" s="2" t="s">
        <v>29</v>
      </c>
      <c r="H8720" s="2">
        <v>11.264000000000001</v>
      </c>
      <c r="I8720" s="2">
        <v>8</v>
      </c>
      <c r="J8720" s="2" t="s">
        <v>16</v>
      </c>
      <c r="K8720" s="2">
        <f t="shared" si="272"/>
        <v>11.264000000000001</v>
      </c>
      <c r="L8720" s="2">
        <f t="shared" si="273"/>
        <v>11.264000000000001</v>
      </c>
      <c r="M8720" s="2" cm="1">
        <f t="array" ref="M8720">IFERROR(_xlfn.IFS(AND(F8720="Furniture",C8720="First Class",I8720&gt;5),H8720-(H8720*10%),AND(F8720="Technology",C8720="Same Day",I8720&gt;6),H8720-(H8720*12%),AND(F8720="Office Supplies",OR(C8720="Second Day",C8720="Standard Class"),I8720&gt;4),H8720-(H8720*8%)),H8720)</f>
        <v>11.264000000000001</v>
      </c>
      <c r="N8720" s="2" cm="1">
        <f t="array" ref="N8720">IFERROR(_xlfn.IFS(AND(J8720="Yes",F8720="Furniture",OR(C8720="Second Day",C8720="Standard Class"),I8720&gt;3),H8720-(H8720*15%),AND(J8720="Yes",F8720="Technology",C8720="Same Day",I8720&gt;4),H8720-(H8720*18%),AND(J8720="Yes",F8720="Office Supplies",C8720="First Class",I8720&gt;5),H8720-(H8720*20%)),H8720)</f>
        <v>11.264000000000001</v>
      </c>
      <c r="O8720" s="2"/>
    </row>
    <row r="8721" spans="1:15" ht="15.75" customHeight="1" x14ac:dyDescent="0.3">
      <c r="A8721" s="2" t="s">
        <v>4389</v>
      </c>
      <c r="B8721" s="3">
        <v>42533</v>
      </c>
      <c r="C8721" s="2" t="s">
        <v>11</v>
      </c>
      <c r="D8721" s="2" t="s">
        <v>38</v>
      </c>
      <c r="E8721" s="2" t="s">
        <v>39</v>
      </c>
      <c r="F8721" s="2" t="s">
        <v>21</v>
      </c>
      <c r="G8721" s="2" t="s">
        <v>35</v>
      </c>
      <c r="H8721" s="2">
        <v>15.552000000000003</v>
      </c>
      <c r="I8721" s="2">
        <v>3</v>
      </c>
      <c r="J8721" s="2" t="s">
        <v>16</v>
      </c>
      <c r="K8721" s="2">
        <f t="shared" si="272"/>
        <v>15.552000000000003</v>
      </c>
      <c r="L8721" s="2">
        <f t="shared" si="273"/>
        <v>15.552000000000003</v>
      </c>
      <c r="M8721" s="2" cm="1">
        <f t="array" ref="M8721">IFERROR(_xlfn.IFS(AND(F8721="Furniture",C8721="First Class",I8721&gt;5),H8721-(H8721*10%),AND(F8721="Technology",C8721="Same Day",I8721&gt;6),H8721-(H8721*12%),AND(F8721="Office Supplies",OR(C8721="Second Day",C8721="Standard Class"),I8721&gt;4),H8721-(H8721*8%)),H8721)</f>
        <v>15.552000000000003</v>
      </c>
      <c r="N8721" s="2" cm="1">
        <f t="array" ref="N8721">IFERROR(_xlfn.IFS(AND(J8721="Yes",F8721="Furniture",OR(C8721="Second Day",C8721="Standard Class"),I8721&gt;3),H8721-(H8721*15%),AND(J8721="Yes",F8721="Technology",C8721="Same Day",I8721&gt;4),H8721-(H8721*18%),AND(J8721="Yes",F8721="Office Supplies",C8721="First Class",I8721&gt;5),H8721-(H8721*20%)),H8721)</f>
        <v>15.552000000000003</v>
      </c>
      <c r="O8721" s="2"/>
    </row>
    <row r="8722" spans="1:15" ht="15.75" customHeight="1" x14ac:dyDescent="0.3">
      <c r="A8722" s="2" t="s">
        <v>4389</v>
      </c>
      <c r="B8722" s="3">
        <v>42533</v>
      </c>
      <c r="C8722" s="2" t="s">
        <v>11</v>
      </c>
      <c r="D8722" s="2" t="s">
        <v>38</v>
      </c>
      <c r="E8722" s="2" t="s">
        <v>39</v>
      </c>
      <c r="F8722" s="2" t="s">
        <v>14</v>
      </c>
      <c r="G8722" s="2" t="s">
        <v>17</v>
      </c>
      <c r="H8722" s="2">
        <v>379.37200000000001</v>
      </c>
      <c r="I8722" s="2">
        <v>2</v>
      </c>
      <c r="J8722" s="2" t="s">
        <v>16</v>
      </c>
      <c r="K8722" s="2">
        <f t="shared" si="272"/>
        <v>322.46620000000001</v>
      </c>
      <c r="L8722" s="2">
        <f t="shared" si="273"/>
        <v>379.37200000000001</v>
      </c>
      <c r="M8722" s="2" cm="1">
        <f t="array" ref="M8722">IFERROR(_xlfn.IFS(AND(F8722="Furniture",C8722="First Class",I8722&gt;5),H8722-(H8722*10%),AND(F8722="Technology",C8722="Same Day",I8722&gt;6),H8722-(H8722*12%),AND(F8722="Office Supplies",OR(C8722="Second Day",C8722="Standard Class"),I8722&gt;4),H8722-(H8722*8%)),H8722)</f>
        <v>379.37200000000001</v>
      </c>
      <c r="N8722" s="2" cm="1">
        <f t="array" ref="N8722">IFERROR(_xlfn.IFS(AND(J8722="Yes",F8722="Furniture",OR(C8722="Second Day",C8722="Standard Class"),I8722&gt;3),H8722-(H8722*15%),AND(J8722="Yes",F8722="Technology",C8722="Same Day",I8722&gt;4),H8722-(H8722*18%),AND(J8722="Yes",F8722="Office Supplies",C8722="First Class",I8722&gt;5),H8722-(H8722*20%)),H8722)</f>
        <v>379.37200000000001</v>
      </c>
      <c r="O8722" s="2"/>
    </row>
    <row r="8723" spans="1:15" ht="15.75" customHeight="1" x14ac:dyDescent="0.3">
      <c r="A8723" s="2" t="s">
        <v>4389</v>
      </c>
      <c r="B8723" s="3">
        <v>42533</v>
      </c>
      <c r="C8723" s="2" t="s">
        <v>11</v>
      </c>
      <c r="D8723" s="2" t="s">
        <v>38</v>
      </c>
      <c r="E8723" s="2" t="s">
        <v>39</v>
      </c>
      <c r="F8723" s="2" t="s">
        <v>21</v>
      </c>
      <c r="G8723" s="2" t="s">
        <v>26</v>
      </c>
      <c r="H8723" s="2">
        <v>67.536000000000016</v>
      </c>
      <c r="I8723" s="2">
        <v>9</v>
      </c>
      <c r="J8723" s="2" t="s">
        <v>16</v>
      </c>
      <c r="K8723" s="2">
        <f t="shared" si="272"/>
        <v>67.536000000000016</v>
      </c>
      <c r="L8723" s="2">
        <f t="shared" si="273"/>
        <v>67.536000000000016</v>
      </c>
      <c r="M8723" s="2" cm="1">
        <f t="array" ref="M8723">IFERROR(_xlfn.IFS(AND(F8723="Furniture",C8723="First Class",I8723&gt;5),H8723-(H8723*10%),AND(F8723="Technology",C8723="Same Day",I8723&gt;6),H8723-(H8723*12%),AND(F8723="Office Supplies",OR(C8723="Second Day",C8723="Standard Class"),I8723&gt;4),H8723-(H8723*8%)),H8723)</f>
        <v>67.536000000000016</v>
      </c>
      <c r="N8723" s="2" cm="1">
        <f t="array" ref="N8723">IFERROR(_xlfn.IFS(AND(J8723="Yes",F8723="Furniture",OR(C8723="Second Day",C8723="Standard Class"),I8723&gt;3),H8723-(H8723*15%),AND(J8723="Yes",F8723="Technology",C8723="Same Day",I8723&gt;4),H8723-(H8723*18%),AND(J8723="Yes",F8723="Office Supplies",C8723="First Class",I8723&gt;5),H8723-(H8723*20%)),H8723)</f>
        <v>67.536000000000016</v>
      </c>
      <c r="O8723" s="2"/>
    </row>
    <row r="8724" spans="1:15" ht="15.75" customHeight="1" x14ac:dyDescent="0.3">
      <c r="A8724" s="2" t="s">
        <v>4389</v>
      </c>
      <c r="B8724" s="3">
        <v>42533</v>
      </c>
      <c r="C8724" s="2" t="s">
        <v>11</v>
      </c>
      <c r="D8724" s="2" t="s">
        <v>38</v>
      </c>
      <c r="E8724" s="2" t="s">
        <v>39</v>
      </c>
      <c r="F8724" s="2" t="s">
        <v>21</v>
      </c>
      <c r="G8724" s="2" t="s">
        <v>32</v>
      </c>
      <c r="H8724" s="2">
        <v>1.5239999999999996</v>
      </c>
      <c r="I8724" s="2">
        <v>2</v>
      </c>
      <c r="J8724" s="2" t="s">
        <v>16</v>
      </c>
      <c r="K8724" s="2">
        <f t="shared" si="272"/>
        <v>1.5239999999999996</v>
      </c>
      <c r="L8724" s="2">
        <f t="shared" si="273"/>
        <v>1.5239999999999996</v>
      </c>
      <c r="M8724" s="2" cm="1">
        <f t="array" ref="M8724">IFERROR(_xlfn.IFS(AND(F8724="Furniture",C8724="First Class",I8724&gt;5),H8724-(H8724*10%),AND(F8724="Technology",C8724="Same Day",I8724&gt;6),H8724-(H8724*12%),AND(F8724="Office Supplies",OR(C8724="Second Day",C8724="Standard Class"),I8724&gt;4),H8724-(H8724*8%)),H8724)</f>
        <v>1.5239999999999996</v>
      </c>
      <c r="N8724" s="2" cm="1">
        <f t="array" ref="N8724">IFERROR(_xlfn.IFS(AND(J8724="Yes",F8724="Furniture",OR(C8724="Second Day",C8724="Standard Class"),I8724&gt;3),H8724-(H8724*15%),AND(J8724="Yes",F8724="Technology",C8724="Same Day",I8724&gt;4),H8724-(H8724*18%),AND(J8724="Yes",F8724="Office Supplies",C8724="First Class",I8724&gt;5),H8724-(H8724*20%)),H8724)</f>
        <v>1.5239999999999996</v>
      </c>
      <c r="O8724" s="2"/>
    </row>
    <row r="8725" spans="1:15" ht="15.75" customHeight="1" x14ac:dyDescent="0.3">
      <c r="A8725" s="2" t="s">
        <v>4390</v>
      </c>
      <c r="B8725" s="3">
        <v>42733</v>
      </c>
      <c r="C8725" s="2" t="s">
        <v>11</v>
      </c>
      <c r="D8725" s="2" t="s">
        <v>38</v>
      </c>
      <c r="E8725" s="2" t="s">
        <v>13</v>
      </c>
      <c r="F8725" s="2" t="s">
        <v>21</v>
      </c>
      <c r="G8725" s="2" t="s">
        <v>35</v>
      </c>
      <c r="H8725" s="2">
        <v>37.408000000000001</v>
      </c>
      <c r="I8725" s="2">
        <v>7</v>
      </c>
      <c r="J8725" s="2" t="s">
        <v>16</v>
      </c>
      <c r="K8725" s="2">
        <f t="shared" si="272"/>
        <v>37.408000000000001</v>
      </c>
      <c r="L8725" s="2">
        <f t="shared" si="273"/>
        <v>37.408000000000001</v>
      </c>
      <c r="M8725" s="2" cm="1">
        <f t="array" ref="M8725">IFERROR(_xlfn.IFS(AND(F8725="Furniture",C8725="First Class",I8725&gt;5),H8725-(H8725*10%),AND(F8725="Technology",C8725="Same Day",I8725&gt;6),H8725-(H8725*12%),AND(F8725="Office Supplies",OR(C8725="Second Day",C8725="Standard Class"),I8725&gt;4),H8725-(H8725*8%)),H8725)</f>
        <v>37.408000000000001</v>
      </c>
      <c r="N8725" s="2" cm="1">
        <f t="array" ref="N8725">IFERROR(_xlfn.IFS(AND(J8725="Yes",F8725="Furniture",OR(C8725="Second Day",C8725="Standard Class"),I8725&gt;3),H8725-(H8725*15%),AND(J8725="Yes",F8725="Technology",C8725="Same Day",I8725&gt;4),H8725-(H8725*18%),AND(J8725="Yes",F8725="Office Supplies",C8725="First Class",I8725&gt;5),H8725-(H8725*20%)),H8725)</f>
        <v>37.408000000000001</v>
      </c>
      <c r="O8725" s="2"/>
    </row>
    <row r="8726" spans="1:15" ht="15.75" customHeight="1" x14ac:dyDescent="0.3">
      <c r="A8726" s="2" t="s">
        <v>4390</v>
      </c>
      <c r="B8726" s="3">
        <v>42733</v>
      </c>
      <c r="C8726" s="2" t="s">
        <v>11</v>
      </c>
      <c r="D8726" s="2" t="s">
        <v>38</v>
      </c>
      <c r="E8726" s="2" t="s">
        <v>13</v>
      </c>
      <c r="F8726" s="2" t="s">
        <v>21</v>
      </c>
      <c r="G8726" s="2" t="s">
        <v>35</v>
      </c>
      <c r="H8726" s="2">
        <v>25.344000000000001</v>
      </c>
      <c r="I8726" s="2">
        <v>6</v>
      </c>
      <c r="J8726" s="2" t="s">
        <v>16</v>
      </c>
      <c r="K8726" s="2">
        <f t="shared" si="272"/>
        <v>25.344000000000001</v>
      </c>
      <c r="L8726" s="2">
        <f t="shared" si="273"/>
        <v>25.344000000000001</v>
      </c>
      <c r="M8726" s="2" cm="1">
        <f t="array" ref="M8726">IFERROR(_xlfn.IFS(AND(F8726="Furniture",C8726="First Class",I8726&gt;5),H8726-(H8726*10%),AND(F8726="Technology",C8726="Same Day",I8726&gt;6),H8726-(H8726*12%),AND(F8726="Office Supplies",OR(C8726="Second Day",C8726="Standard Class"),I8726&gt;4),H8726-(H8726*8%)),H8726)</f>
        <v>25.344000000000001</v>
      </c>
      <c r="N8726" s="2" cm="1">
        <f t="array" ref="N8726">IFERROR(_xlfn.IFS(AND(J8726="Yes",F8726="Furniture",OR(C8726="Second Day",C8726="Standard Class"),I8726&gt;3),H8726-(H8726*15%),AND(J8726="Yes",F8726="Technology",C8726="Same Day",I8726&gt;4),H8726-(H8726*18%),AND(J8726="Yes",F8726="Office Supplies",C8726="First Class",I8726&gt;5),H8726-(H8726*20%)),H8726)</f>
        <v>25.344000000000001</v>
      </c>
      <c r="O8726" s="2"/>
    </row>
    <row r="8727" spans="1:15" ht="15.75" customHeight="1" x14ac:dyDescent="0.3">
      <c r="A8727" s="2" t="s">
        <v>4391</v>
      </c>
      <c r="B8727" s="3">
        <v>42812</v>
      </c>
      <c r="C8727" s="2" t="s">
        <v>24</v>
      </c>
      <c r="D8727" s="2" t="s">
        <v>12</v>
      </c>
      <c r="E8727" s="2" t="s">
        <v>20</v>
      </c>
      <c r="F8727" s="2" t="s">
        <v>21</v>
      </c>
      <c r="G8727" s="2" t="s">
        <v>29</v>
      </c>
      <c r="H8727" s="2">
        <v>46.2</v>
      </c>
      <c r="I8727" s="2">
        <v>4</v>
      </c>
      <c r="J8727" s="2" t="s">
        <v>16</v>
      </c>
      <c r="K8727" s="2">
        <f t="shared" si="272"/>
        <v>46.2</v>
      </c>
      <c r="L8727" s="2">
        <f t="shared" si="273"/>
        <v>46.2</v>
      </c>
      <c r="M8727" s="2" cm="1">
        <f t="array" ref="M8727">IFERROR(_xlfn.IFS(AND(F8727="Furniture",C8727="First Class",I8727&gt;5),H8727-(H8727*10%),AND(F8727="Technology",C8727="Same Day",I8727&gt;6),H8727-(H8727*12%),AND(F8727="Office Supplies",OR(C8727="Second Day",C8727="Standard Class"),I8727&gt;4),H8727-(H8727*8%)),H8727)</f>
        <v>46.2</v>
      </c>
      <c r="N8727" s="2" cm="1">
        <f t="array" ref="N8727">IFERROR(_xlfn.IFS(AND(J8727="Yes",F8727="Furniture",OR(C8727="Second Day",C8727="Standard Class"),I8727&gt;3),H8727-(H8727*15%),AND(J8727="Yes",F8727="Technology",C8727="Same Day",I8727&gt;4),H8727-(H8727*18%),AND(J8727="Yes",F8727="Office Supplies",C8727="First Class",I8727&gt;5),H8727-(H8727*20%)),H8727)</f>
        <v>46.2</v>
      </c>
      <c r="O8727" s="2"/>
    </row>
    <row r="8728" spans="1:15" ht="15.75" customHeight="1" x14ac:dyDescent="0.3">
      <c r="A8728" s="2" t="s">
        <v>4392</v>
      </c>
      <c r="B8728" s="3">
        <v>42365</v>
      </c>
      <c r="C8728" s="2" t="s">
        <v>24</v>
      </c>
      <c r="D8728" s="2" t="s">
        <v>19</v>
      </c>
      <c r="E8728" s="2" t="s">
        <v>13</v>
      </c>
      <c r="F8728" s="2" t="s">
        <v>30</v>
      </c>
      <c r="G8728" s="2" t="s">
        <v>49</v>
      </c>
      <c r="H8728" s="2">
        <v>4.7279999999999998</v>
      </c>
      <c r="I8728" s="2">
        <v>3</v>
      </c>
      <c r="J8728" s="2" t="s">
        <v>16</v>
      </c>
      <c r="K8728" s="2">
        <f t="shared" si="272"/>
        <v>4.7279999999999998</v>
      </c>
      <c r="L8728" s="2">
        <f t="shared" si="273"/>
        <v>4.7279999999999998</v>
      </c>
      <c r="M8728" s="2" cm="1">
        <f t="array" ref="M8728">IFERROR(_xlfn.IFS(AND(F8728="Furniture",C8728="First Class",I8728&gt;5),H8728-(H8728*10%),AND(F8728="Technology",C8728="Same Day",I8728&gt;6),H8728-(H8728*12%),AND(F8728="Office Supplies",OR(C8728="Second Day",C8728="Standard Class"),I8728&gt;4),H8728-(H8728*8%)),H8728)</f>
        <v>4.7279999999999998</v>
      </c>
      <c r="N8728" s="2" cm="1">
        <f t="array" ref="N8728">IFERROR(_xlfn.IFS(AND(J8728="Yes",F8728="Furniture",OR(C8728="Second Day",C8728="Standard Class"),I8728&gt;3),H8728-(H8728*15%),AND(J8728="Yes",F8728="Technology",C8728="Same Day",I8728&gt;4),H8728-(H8728*18%),AND(J8728="Yes",F8728="Office Supplies",C8728="First Class",I8728&gt;5),H8728-(H8728*20%)),H8728)</f>
        <v>4.7279999999999998</v>
      </c>
      <c r="O8728" s="2"/>
    </row>
    <row r="8729" spans="1:15" ht="15.75" customHeight="1" x14ac:dyDescent="0.3">
      <c r="A8729" s="2" t="s">
        <v>4392</v>
      </c>
      <c r="B8729" s="3">
        <v>42365</v>
      </c>
      <c r="C8729" s="2" t="s">
        <v>24</v>
      </c>
      <c r="D8729" s="2" t="s">
        <v>19</v>
      </c>
      <c r="E8729" s="2" t="s">
        <v>13</v>
      </c>
      <c r="F8729" s="2" t="s">
        <v>14</v>
      </c>
      <c r="G8729" s="2" t="s">
        <v>28</v>
      </c>
      <c r="H8729" s="2">
        <v>53.352000000000004</v>
      </c>
      <c r="I8729" s="2">
        <v>3</v>
      </c>
      <c r="J8729" s="2" t="s">
        <v>16</v>
      </c>
      <c r="K8729" s="2">
        <f t="shared" si="272"/>
        <v>53.352000000000004</v>
      </c>
      <c r="L8729" s="2">
        <f t="shared" si="273"/>
        <v>53.352000000000004</v>
      </c>
      <c r="M8729" s="2" cm="1">
        <f t="array" ref="M8729">IFERROR(_xlfn.IFS(AND(F8729="Furniture",C8729="First Class",I8729&gt;5),H8729-(H8729*10%),AND(F8729="Technology",C8729="Same Day",I8729&gt;6),H8729-(H8729*12%),AND(F8729="Office Supplies",OR(C8729="Second Day",C8729="Standard Class"),I8729&gt;4),H8729-(H8729*8%)),H8729)</f>
        <v>53.352000000000004</v>
      </c>
      <c r="N8729" s="2" cm="1">
        <f t="array" ref="N8729">IFERROR(_xlfn.IFS(AND(J8729="Yes",F8729="Furniture",OR(C8729="Second Day",C8729="Standard Class"),I8729&gt;3),H8729-(H8729*15%),AND(J8729="Yes",F8729="Technology",C8729="Same Day",I8729&gt;4),H8729-(H8729*18%),AND(J8729="Yes",F8729="Office Supplies",C8729="First Class",I8729&gt;5),H8729-(H8729*20%)),H8729)</f>
        <v>53.352000000000004</v>
      </c>
      <c r="O8729" s="2"/>
    </row>
    <row r="8730" spans="1:15" ht="15.75" customHeight="1" x14ac:dyDescent="0.3">
      <c r="A8730" s="2" t="s">
        <v>4392</v>
      </c>
      <c r="B8730" s="3">
        <v>42365</v>
      </c>
      <c r="C8730" s="2" t="s">
        <v>24</v>
      </c>
      <c r="D8730" s="2" t="s">
        <v>19</v>
      </c>
      <c r="E8730" s="2" t="s">
        <v>13</v>
      </c>
      <c r="F8730" s="2" t="s">
        <v>14</v>
      </c>
      <c r="G8730" s="2" t="s">
        <v>15</v>
      </c>
      <c r="H8730" s="2">
        <v>131.10400000000001</v>
      </c>
      <c r="I8730" s="2">
        <v>2</v>
      </c>
      <c r="J8730" s="2" t="s">
        <v>16</v>
      </c>
      <c r="K8730" s="2">
        <f t="shared" si="272"/>
        <v>131.10400000000001</v>
      </c>
      <c r="L8730" s="2">
        <f t="shared" si="273"/>
        <v>131.10400000000001</v>
      </c>
      <c r="M8730" s="2" cm="1">
        <f t="array" ref="M8730">IFERROR(_xlfn.IFS(AND(F8730="Furniture",C8730="First Class",I8730&gt;5),H8730-(H8730*10%),AND(F8730="Technology",C8730="Same Day",I8730&gt;6),H8730-(H8730*12%),AND(F8730="Office Supplies",OR(C8730="Second Day",C8730="Standard Class"),I8730&gt;4),H8730-(H8730*8%)),H8730)</f>
        <v>131.10400000000001</v>
      </c>
      <c r="N8730" s="2" cm="1">
        <f t="array" ref="N8730">IFERROR(_xlfn.IFS(AND(J8730="Yes",F8730="Furniture",OR(C8730="Second Day",C8730="Standard Class"),I8730&gt;3),H8730-(H8730*15%),AND(J8730="Yes",F8730="Technology",C8730="Same Day",I8730&gt;4),H8730-(H8730*18%),AND(J8730="Yes",F8730="Office Supplies",C8730="First Class",I8730&gt;5),H8730-(H8730*20%)),H8730)</f>
        <v>131.10400000000001</v>
      </c>
      <c r="O8730" s="2"/>
    </row>
    <row r="8731" spans="1:15" ht="15.75" customHeight="1" x14ac:dyDescent="0.3">
      <c r="A8731" s="2" t="s">
        <v>4392</v>
      </c>
      <c r="B8731" s="3">
        <v>42365</v>
      </c>
      <c r="C8731" s="2" t="s">
        <v>24</v>
      </c>
      <c r="D8731" s="2" t="s">
        <v>19</v>
      </c>
      <c r="E8731" s="2" t="s">
        <v>13</v>
      </c>
      <c r="F8731" s="2" t="s">
        <v>21</v>
      </c>
      <c r="G8731" s="2" t="s">
        <v>26</v>
      </c>
      <c r="H8731" s="2">
        <v>22.512000000000004</v>
      </c>
      <c r="I8731" s="2">
        <v>3</v>
      </c>
      <c r="J8731" s="2" t="s">
        <v>16</v>
      </c>
      <c r="K8731" s="2">
        <f t="shared" si="272"/>
        <v>22.512000000000004</v>
      </c>
      <c r="L8731" s="2">
        <f t="shared" si="273"/>
        <v>22.512000000000004</v>
      </c>
      <c r="M8731" s="2" cm="1">
        <f t="array" ref="M8731">IFERROR(_xlfn.IFS(AND(F8731="Furniture",C8731="First Class",I8731&gt;5),H8731-(H8731*10%),AND(F8731="Technology",C8731="Same Day",I8731&gt;6),H8731-(H8731*12%),AND(F8731="Office Supplies",OR(C8731="Second Day",C8731="Standard Class"),I8731&gt;4),H8731-(H8731*8%)),H8731)</f>
        <v>22.512000000000004</v>
      </c>
      <c r="N8731" s="2" cm="1">
        <f t="array" ref="N8731">IFERROR(_xlfn.IFS(AND(J8731="Yes",F8731="Furniture",OR(C8731="Second Day",C8731="Standard Class"),I8731&gt;3),H8731-(H8731*15%),AND(J8731="Yes",F8731="Technology",C8731="Same Day",I8731&gt;4),H8731-(H8731*18%),AND(J8731="Yes",F8731="Office Supplies",C8731="First Class",I8731&gt;5),H8731-(H8731*20%)),H8731)</f>
        <v>22.512000000000004</v>
      </c>
      <c r="O8731" s="2"/>
    </row>
    <row r="8732" spans="1:15" ht="15.75" customHeight="1" x14ac:dyDescent="0.3">
      <c r="A8732" s="2" t="s">
        <v>4392</v>
      </c>
      <c r="B8732" s="3">
        <v>42365</v>
      </c>
      <c r="C8732" s="2" t="s">
        <v>24</v>
      </c>
      <c r="D8732" s="2" t="s">
        <v>19</v>
      </c>
      <c r="E8732" s="2" t="s">
        <v>13</v>
      </c>
      <c r="F8732" s="2" t="s">
        <v>30</v>
      </c>
      <c r="G8732" s="2" t="s">
        <v>49</v>
      </c>
      <c r="H8732" s="2">
        <v>72.744000000000014</v>
      </c>
      <c r="I8732" s="2">
        <v>7</v>
      </c>
      <c r="J8732" s="2" t="s">
        <v>16</v>
      </c>
      <c r="K8732" s="2">
        <f t="shared" si="272"/>
        <v>72.744000000000014</v>
      </c>
      <c r="L8732" s="2">
        <f t="shared" si="273"/>
        <v>72.744000000000014</v>
      </c>
      <c r="M8732" s="2" cm="1">
        <f t="array" ref="M8732">IFERROR(_xlfn.IFS(AND(F8732="Furniture",C8732="First Class",I8732&gt;5),H8732-(H8732*10%),AND(F8732="Technology",C8732="Same Day",I8732&gt;6),H8732-(H8732*12%),AND(F8732="Office Supplies",OR(C8732="Second Day",C8732="Standard Class"),I8732&gt;4),H8732-(H8732*8%)),H8732)</f>
        <v>72.744000000000014</v>
      </c>
      <c r="N8732" s="2" cm="1">
        <f t="array" ref="N8732">IFERROR(_xlfn.IFS(AND(J8732="Yes",F8732="Furniture",OR(C8732="Second Day",C8732="Standard Class"),I8732&gt;3),H8732-(H8732*15%),AND(J8732="Yes",F8732="Technology",C8732="Same Day",I8732&gt;4),H8732-(H8732*18%),AND(J8732="Yes",F8732="Office Supplies",C8732="First Class",I8732&gt;5),H8732-(H8732*20%)),H8732)</f>
        <v>72.744000000000014</v>
      </c>
      <c r="O8732" s="2"/>
    </row>
    <row r="8733" spans="1:15" ht="15.75" customHeight="1" x14ac:dyDescent="0.3">
      <c r="A8733" s="2" t="s">
        <v>4393</v>
      </c>
      <c r="B8733" s="3">
        <v>42216</v>
      </c>
      <c r="C8733" s="2" t="s">
        <v>24</v>
      </c>
      <c r="D8733" s="2" t="s">
        <v>19</v>
      </c>
      <c r="E8733" s="2" t="s">
        <v>39</v>
      </c>
      <c r="F8733" s="2" t="s">
        <v>21</v>
      </c>
      <c r="G8733" s="2" t="s">
        <v>105</v>
      </c>
      <c r="H8733" s="2">
        <v>52.59</v>
      </c>
      <c r="I8733" s="2">
        <v>3</v>
      </c>
      <c r="J8733" s="2" t="s">
        <v>16</v>
      </c>
      <c r="K8733" s="2">
        <f t="shared" si="272"/>
        <v>52.59</v>
      </c>
      <c r="L8733" s="2">
        <f t="shared" si="273"/>
        <v>52.59</v>
      </c>
      <c r="M8733" s="2" cm="1">
        <f t="array" ref="M8733">IFERROR(_xlfn.IFS(AND(F8733="Furniture",C8733="First Class",I8733&gt;5),H8733-(H8733*10%),AND(F8733="Technology",C8733="Same Day",I8733&gt;6),H8733-(H8733*12%),AND(F8733="Office Supplies",OR(C8733="Second Day",C8733="Standard Class"),I8733&gt;4),H8733-(H8733*8%)),H8733)</f>
        <v>52.59</v>
      </c>
      <c r="N8733" s="2" cm="1">
        <f t="array" ref="N8733">IFERROR(_xlfn.IFS(AND(J8733="Yes",F8733="Furniture",OR(C8733="Second Day",C8733="Standard Class"),I8733&gt;3),H8733-(H8733*15%),AND(J8733="Yes",F8733="Technology",C8733="Same Day",I8733&gt;4),H8733-(H8733*18%),AND(J8733="Yes",F8733="Office Supplies",C8733="First Class",I8733&gt;5),H8733-(H8733*20%)),H8733)</f>
        <v>52.59</v>
      </c>
      <c r="O8733" s="2"/>
    </row>
    <row r="8734" spans="1:15" ht="15.75" customHeight="1" x14ac:dyDescent="0.3">
      <c r="A8734" s="2" t="s">
        <v>4394</v>
      </c>
      <c r="B8734" s="3">
        <v>42913</v>
      </c>
      <c r="C8734" s="2" t="s">
        <v>11</v>
      </c>
      <c r="D8734" s="2" t="s">
        <v>19</v>
      </c>
      <c r="E8734" s="2" t="s">
        <v>20</v>
      </c>
      <c r="F8734" s="2" t="s">
        <v>21</v>
      </c>
      <c r="G8734" s="2" t="s">
        <v>35</v>
      </c>
      <c r="H8734" s="2">
        <v>19.440000000000001</v>
      </c>
      <c r="I8734" s="2">
        <v>3</v>
      </c>
      <c r="J8734" s="2" t="s">
        <v>16</v>
      </c>
      <c r="K8734" s="2">
        <f t="shared" si="272"/>
        <v>19.440000000000001</v>
      </c>
      <c r="L8734" s="2">
        <f t="shared" si="273"/>
        <v>19.440000000000001</v>
      </c>
      <c r="M8734" s="2" cm="1">
        <f t="array" ref="M8734">IFERROR(_xlfn.IFS(AND(F8734="Furniture",C8734="First Class",I8734&gt;5),H8734-(H8734*10%),AND(F8734="Technology",C8734="Same Day",I8734&gt;6),H8734-(H8734*12%),AND(F8734="Office Supplies",OR(C8734="Second Day",C8734="Standard Class"),I8734&gt;4),H8734-(H8734*8%)),H8734)</f>
        <v>19.440000000000001</v>
      </c>
      <c r="N8734" s="2" cm="1">
        <f t="array" ref="N8734">IFERROR(_xlfn.IFS(AND(J8734="Yes",F8734="Furniture",OR(C8734="Second Day",C8734="Standard Class"),I8734&gt;3),H8734-(H8734*15%),AND(J8734="Yes",F8734="Technology",C8734="Same Day",I8734&gt;4),H8734-(H8734*18%),AND(J8734="Yes",F8734="Office Supplies",C8734="First Class",I8734&gt;5),H8734-(H8734*20%)),H8734)</f>
        <v>19.440000000000001</v>
      </c>
      <c r="O8734" s="2"/>
    </row>
    <row r="8735" spans="1:15" ht="15.75" customHeight="1" x14ac:dyDescent="0.3">
      <c r="A8735" s="2" t="s">
        <v>4394</v>
      </c>
      <c r="B8735" s="3">
        <v>42913</v>
      </c>
      <c r="C8735" s="2" t="s">
        <v>11</v>
      </c>
      <c r="D8735" s="2" t="s">
        <v>19</v>
      </c>
      <c r="E8735" s="2" t="s">
        <v>20</v>
      </c>
      <c r="F8735" s="2" t="s">
        <v>14</v>
      </c>
      <c r="G8735" s="2" t="s">
        <v>28</v>
      </c>
      <c r="H8735" s="2">
        <v>126.30000000000001</v>
      </c>
      <c r="I8735" s="2">
        <v>3</v>
      </c>
      <c r="J8735" s="2" t="s">
        <v>16</v>
      </c>
      <c r="K8735" s="2">
        <f t="shared" si="272"/>
        <v>126.30000000000001</v>
      </c>
      <c r="L8735" s="2">
        <f t="shared" si="273"/>
        <v>126.30000000000001</v>
      </c>
      <c r="M8735" s="2" cm="1">
        <f t="array" ref="M8735">IFERROR(_xlfn.IFS(AND(F8735="Furniture",C8735="First Class",I8735&gt;5),H8735-(H8735*10%),AND(F8735="Technology",C8735="Same Day",I8735&gt;6),H8735-(H8735*12%),AND(F8735="Office Supplies",OR(C8735="Second Day",C8735="Standard Class"),I8735&gt;4),H8735-(H8735*8%)),H8735)</f>
        <v>126.30000000000001</v>
      </c>
      <c r="N8735" s="2" cm="1">
        <f t="array" ref="N8735">IFERROR(_xlfn.IFS(AND(J8735="Yes",F8735="Furniture",OR(C8735="Second Day",C8735="Standard Class"),I8735&gt;3),H8735-(H8735*15%),AND(J8735="Yes",F8735="Technology",C8735="Same Day",I8735&gt;4),H8735-(H8735*18%),AND(J8735="Yes",F8735="Office Supplies",C8735="First Class",I8735&gt;5),H8735-(H8735*20%)),H8735)</f>
        <v>126.30000000000001</v>
      </c>
      <c r="O8735" s="2"/>
    </row>
    <row r="8736" spans="1:15" ht="15.75" customHeight="1" x14ac:dyDescent="0.3">
      <c r="A8736" s="2" t="s">
        <v>4394</v>
      </c>
      <c r="B8736" s="3">
        <v>42913</v>
      </c>
      <c r="C8736" s="2" t="s">
        <v>11</v>
      </c>
      <c r="D8736" s="2" t="s">
        <v>19</v>
      </c>
      <c r="E8736" s="2" t="s">
        <v>20</v>
      </c>
      <c r="F8736" s="2" t="s">
        <v>30</v>
      </c>
      <c r="G8736" s="2" t="s">
        <v>49</v>
      </c>
      <c r="H8736" s="2">
        <v>1287.45</v>
      </c>
      <c r="I8736" s="2">
        <v>5</v>
      </c>
      <c r="J8736" s="2" t="s">
        <v>16</v>
      </c>
      <c r="K8736" s="2">
        <f t="shared" si="272"/>
        <v>1094.3325</v>
      </c>
      <c r="L8736" s="2">
        <f t="shared" si="273"/>
        <v>1287.45</v>
      </c>
      <c r="M8736" s="2" cm="1">
        <f t="array" ref="M8736">IFERROR(_xlfn.IFS(AND(F8736="Furniture",C8736="First Class",I8736&gt;5),H8736-(H8736*10%),AND(F8736="Technology",C8736="Same Day",I8736&gt;6),H8736-(H8736*12%),AND(F8736="Office Supplies",OR(C8736="Second Day",C8736="Standard Class"),I8736&gt;4),H8736-(H8736*8%)),H8736)</f>
        <v>1287.45</v>
      </c>
      <c r="N8736" s="2" cm="1">
        <f t="array" ref="N8736">IFERROR(_xlfn.IFS(AND(J8736="Yes",F8736="Furniture",OR(C8736="Second Day",C8736="Standard Class"),I8736&gt;3),H8736-(H8736*15%),AND(J8736="Yes",F8736="Technology",C8736="Same Day",I8736&gt;4),H8736-(H8736*18%),AND(J8736="Yes",F8736="Office Supplies",C8736="First Class",I8736&gt;5),H8736-(H8736*20%)),H8736)</f>
        <v>1287.45</v>
      </c>
      <c r="O8736" s="2"/>
    </row>
    <row r="8737" spans="1:15" ht="15.75" customHeight="1" x14ac:dyDescent="0.3">
      <c r="A8737" s="2" t="s">
        <v>4395</v>
      </c>
      <c r="B8737" s="3">
        <v>41677</v>
      </c>
      <c r="C8737" s="2" t="s">
        <v>11</v>
      </c>
      <c r="D8737" s="2" t="s">
        <v>19</v>
      </c>
      <c r="E8737" s="2" t="s">
        <v>46</v>
      </c>
      <c r="F8737" s="2" t="s">
        <v>21</v>
      </c>
      <c r="G8737" s="2" t="s">
        <v>26</v>
      </c>
      <c r="H8737" s="2">
        <v>64.959999999999994</v>
      </c>
      <c r="I8737" s="2">
        <v>4</v>
      </c>
      <c r="J8737" s="2" t="s">
        <v>16</v>
      </c>
      <c r="K8737" s="2">
        <f t="shared" si="272"/>
        <v>64.959999999999994</v>
      </c>
      <c r="L8737" s="2">
        <f t="shared" si="273"/>
        <v>64.959999999999994</v>
      </c>
      <c r="M8737" s="2" cm="1">
        <f t="array" ref="M8737">IFERROR(_xlfn.IFS(AND(F8737="Furniture",C8737="First Class",I8737&gt;5),H8737-(H8737*10%),AND(F8737="Technology",C8737="Same Day",I8737&gt;6),H8737-(H8737*12%),AND(F8737="Office Supplies",OR(C8737="Second Day",C8737="Standard Class"),I8737&gt;4),H8737-(H8737*8%)),H8737)</f>
        <v>64.959999999999994</v>
      </c>
      <c r="N8737" s="2" cm="1">
        <f t="array" ref="N8737">IFERROR(_xlfn.IFS(AND(J8737="Yes",F8737="Furniture",OR(C8737="Second Day",C8737="Standard Class"),I8737&gt;3),H8737-(H8737*15%),AND(J8737="Yes",F8737="Technology",C8737="Same Day",I8737&gt;4),H8737-(H8737*18%),AND(J8737="Yes",F8737="Office Supplies",C8737="First Class",I8737&gt;5),H8737-(H8737*20%)),H8737)</f>
        <v>64.959999999999994</v>
      </c>
      <c r="O8737" s="2"/>
    </row>
    <row r="8738" spans="1:15" ht="15.75" customHeight="1" x14ac:dyDescent="0.3">
      <c r="A8738" s="2" t="s">
        <v>4396</v>
      </c>
      <c r="B8738" s="3">
        <v>42617</v>
      </c>
      <c r="C8738" s="2" t="s">
        <v>24</v>
      </c>
      <c r="D8738" s="2" t="s">
        <v>19</v>
      </c>
      <c r="E8738" s="2" t="s">
        <v>39</v>
      </c>
      <c r="F8738" s="2" t="s">
        <v>21</v>
      </c>
      <c r="G8738" s="2" t="s">
        <v>26</v>
      </c>
      <c r="H8738" s="2">
        <v>535.41</v>
      </c>
      <c r="I8738" s="2">
        <v>3</v>
      </c>
      <c r="J8738" s="2" t="s">
        <v>16</v>
      </c>
      <c r="K8738" s="2">
        <f t="shared" si="272"/>
        <v>455.09849999999994</v>
      </c>
      <c r="L8738" s="2">
        <f t="shared" si="273"/>
        <v>535.41</v>
      </c>
      <c r="M8738" s="2" cm="1">
        <f t="array" ref="M8738">IFERROR(_xlfn.IFS(AND(F8738="Furniture",C8738="First Class",I8738&gt;5),H8738-(H8738*10%),AND(F8738="Technology",C8738="Same Day",I8738&gt;6),H8738-(H8738*12%),AND(F8738="Office Supplies",OR(C8738="Second Day",C8738="Standard Class"),I8738&gt;4),H8738-(H8738*8%)),H8738)</f>
        <v>535.41</v>
      </c>
      <c r="N8738" s="2" cm="1">
        <f t="array" ref="N8738">IFERROR(_xlfn.IFS(AND(J8738="Yes",F8738="Furniture",OR(C8738="Second Day",C8738="Standard Class"),I8738&gt;3),H8738-(H8738*15%),AND(J8738="Yes",F8738="Technology",C8738="Same Day",I8738&gt;4),H8738-(H8738*18%),AND(J8738="Yes",F8738="Office Supplies",C8738="First Class",I8738&gt;5),H8738-(H8738*20%)),H8738)</f>
        <v>535.41</v>
      </c>
      <c r="O8738" s="2"/>
    </row>
    <row r="8739" spans="1:15" ht="15.75" customHeight="1" x14ac:dyDescent="0.3">
      <c r="A8739" s="2" t="s">
        <v>4397</v>
      </c>
      <c r="B8739" s="3">
        <v>42831</v>
      </c>
      <c r="C8739" s="2" t="s">
        <v>24</v>
      </c>
      <c r="D8739" s="2" t="s">
        <v>19</v>
      </c>
      <c r="E8739" s="2" t="s">
        <v>13</v>
      </c>
      <c r="F8739" s="2" t="s">
        <v>21</v>
      </c>
      <c r="G8739" s="2" t="s">
        <v>32</v>
      </c>
      <c r="H8739" s="2">
        <v>8.1000000000000014</v>
      </c>
      <c r="I8739" s="2">
        <v>5</v>
      </c>
      <c r="J8739" s="2" t="s">
        <v>16</v>
      </c>
      <c r="K8739" s="2">
        <f t="shared" si="272"/>
        <v>8.1000000000000014</v>
      </c>
      <c r="L8739" s="2">
        <f t="shared" si="273"/>
        <v>8.1000000000000014</v>
      </c>
      <c r="M8739" s="2" cm="1">
        <f t="array" ref="M8739">IFERROR(_xlfn.IFS(AND(F8739="Furniture",C8739="First Class",I8739&gt;5),H8739-(H8739*10%),AND(F8739="Technology",C8739="Same Day",I8739&gt;6),H8739-(H8739*12%),AND(F8739="Office Supplies",OR(C8739="Second Day",C8739="Standard Class"),I8739&gt;4),H8739-(H8739*8%)),H8739)</f>
        <v>7.4520000000000017</v>
      </c>
      <c r="N8739" s="2" cm="1">
        <f t="array" ref="N8739">IFERROR(_xlfn.IFS(AND(J8739="Yes",F8739="Furniture",OR(C8739="Second Day",C8739="Standard Class"),I8739&gt;3),H8739-(H8739*15%),AND(J8739="Yes",F8739="Technology",C8739="Same Day",I8739&gt;4),H8739-(H8739*18%),AND(J8739="Yes",F8739="Office Supplies",C8739="First Class",I8739&gt;5),H8739-(H8739*20%)),H8739)</f>
        <v>8.1000000000000014</v>
      </c>
      <c r="O8739" s="2"/>
    </row>
    <row r="8740" spans="1:15" ht="15.75" customHeight="1" x14ac:dyDescent="0.3">
      <c r="A8740" s="2" t="s">
        <v>4398</v>
      </c>
      <c r="B8740" s="3">
        <v>43077</v>
      </c>
      <c r="C8740" s="2" t="s">
        <v>54</v>
      </c>
      <c r="D8740" s="2" t="s">
        <v>12</v>
      </c>
      <c r="E8740" s="2" t="s">
        <v>46</v>
      </c>
      <c r="F8740" s="2" t="s">
        <v>21</v>
      </c>
      <c r="G8740" s="2" t="s">
        <v>29</v>
      </c>
      <c r="H8740" s="2">
        <v>13.247999999999999</v>
      </c>
      <c r="I8740" s="2">
        <v>4</v>
      </c>
      <c r="J8740" s="2" t="s">
        <v>16</v>
      </c>
      <c r="K8740" s="2">
        <f t="shared" si="272"/>
        <v>13.247999999999999</v>
      </c>
      <c r="L8740" s="2">
        <f t="shared" si="273"/>
        <v>13.247999999999999</v>
      </c>
      <c r="M8740" s="2" cm="1">
        <f t="array" ref="M8740">IFERROR(_xlfn.IFS(AND(F8740="Furniture",C8740="First Class",I8740&gt;5),H8740-(H8740*10%),AND(F8740="Technology",C8740="Same Day",I8740&gt;6),H8740-(H8740*12%),AND(F8740="Office Supplies",OR(C8740="Second Day",C8740="Standard Class"),I8740&gt;4),H8740-(H8740*8%)),H8740)</f>
        <v>13.247999999999999</v>
      </c>
      <c r="N8740" s="2" cm="1">
        <f t="array" ref="N8740">IFERROR(_xlfn.IFS(AND(J8740="Yes",F8740="Furniture",OR(C8740="Second Day",C8740="Standard Class"),I8740&gt;3),H8740-(H8740*15%),AND(J8740="Yes",F8740="Technology",C8740="Same Day",I8740&gt;4),H8740-(H8740*18%),AND(J8740="Yes",F8740="Office Supplies",C8740="First Class",I8740&gt;5),H8740-(H8740*20%)),H8740)</f>
        <v>13.247999999999999</v>
      </c>
      <c r="O8740" s="2"/>
    </row>
    <row r="8741" spans="1:15" ht="15.75" customHeight="1" x14ac:dyDescent="0.3">
      <c r="A8741" s="2" t="s">
        <v>4398</v>
      </c>
      <c r="B8741" s="3">
        <v>43077</v>
      </c>
      <c r="C8741" s="2" t="s">
        <v>54</v>
      </c>
      <c r="D8741" s="2" t="s">
        <v>12</v>
      </c>
      <c r="E8741" s="2" t="s">
        <v>46</v>
      </c>
      <c r="F8741" s="2" t="s">
        <v>30</v>
      </c>
      <c r="G8741" s="2" t="s">
        <v>31</v>
      </c>
      <c r="H8741" s="2">
        <v>83.987999999999985</v>
      </c>
      <c r="I8741" s="2">
        <v>2</v>
      </c>
      <c r="J8741" s="2" t="s">
        <v>16</v>
      </c>
      <c r="K8741" s="2">
        <f t="shared" si="272"/>
        <v>83.987999999999985</v>
      </c>
      <c r="L8741" s="2">
        <f t="shared" si="273"/>
        <v>83.987999999999985</v>
      </c>
      <c r="M8741" s="2" cm="1">
        <f t="array" ref="M8741">IFERROR(_xlfn.IFS(AND(F8741="Furniture",C8741="First Class",I8741&gt;5),H8741-(H8741*10%),AND(F8741="Technology",C8741="Same Day",I8741&gt;6),H8741-(H8741*12%),AND(F8741="Office Supplies",OR(C8741="Second Day",C8741="Standard Class"),I8741&gt;4),H8741-(H8741*8%)),H8741)</f>
        <v>83.987999999999985</v>
      </c>
      <c r="N8741" s="2" cm="1">
        <f t="array" ref="N8741">IFERROR(_xlfn.IFS(AND(J8741="Yes",F8741="Furniture",OR(C8741="Second Day",C8741="Standard Class"),I8741&gt;3),H8741-(H8741*15%),AND(J8741="Yes",F8741="Technology",C8741="Same Day",I8741&gt;4),H8741-(H8741*18%),AND(J8741="Yes",F8741="Office Supplies",C8741="First Class",I8741&gt;5),H8741-(H8741*20%)),H8741)</f>
        <v>83.987999999999985</v>
      </c>
      <c r="O8741" s="2"/>
    </row>
    <row r="8742" spans="1:15" ht="15.75" customHeight="1" x14ac:dyDescent="0.3">
      <c r="A8742" s="2" t="s">
        <v>4399</v>
      </c>
      <c r="B8742" s="3">
        <v>42575</v>
      </c>
      <c r="C8742" s="2" t="s">
        <v>54</v>
      </c>
      <c r="D8742" s="2" t="s">
        <v>12</v>
      </c>
      <c r="E8742" s="2" t="s">
        <v>13</v>
      </c>
      <c r="F8742" s="2" t="s">
        <v>21</v>
      </c>
      <c r="G8742" s="2" t="s">
        <v>29</v>
      </c>
      <c r="H8742" s="2">
        <v>73.2</v>
      </c>
      <c r="I8742" s="2">
        <v>5</v>
      </c>
      <c r="J8742" s="2" t="s">
        <v>16</v>
      </c>
      <c r="K8742" s="2">
        <f t="shared" si="272"/>
        <v>73.2</v>
      </c>
      <c r="L8742" s="2">
        <f t="shared" si="273"/>
        <v>73.2</v>
      </c>
      <c r="M8742" s="2" cm="1">
        <f t="array" ref="M8742">IFERROR(_xlfn.IFS(AND(F8742="Furniture",C8742="First Class",I8742&gt;5),H8742-(H8742*10%),AND(F8742="Technology",C8742="Same Day",I8742&gt;6),H8742-(H8742*12%),AND(F8742="Office Supplies",OR(C8742="Second Day",C8742="Standard Class"),I8742&gt;4),H8742-(H8742*8%)),H8742)</f>
        <v>73.2</v>
      </c>
      <c r="N8742" s="2" cm="1">
        <f t="array" ref="N8742">IFERROR(_xlfn.IFS(AND(J8742="Yes",F8742="Furniture",OR(C8742="Second Day",C8742="Standard Class"),I8742&gt;3),H8742-(H8742*15%),AND(J8742="Yes",F8742="Technology",C8742="Same Day",I8742&gt;4),H8742-(H8742*18%),AND(J8742="Yes",F8742="Office Supplies",C8742="First Class",I8742&gt;5),H8742-(H8742*20%)),H8742)</f>
        <v>73.2</v>
      </c>
      <c r="O8742" s="2"/>
    </row>
    <row r="8743" spans="1:15" ht="15.75" customHeight="1" x14ac:dyDescent="0.3">
      <c r="A8743" s="2" t="s">
        <v>4400</v>
      </c>
      <c r="B8743" s="3">
        <v>42317</v>
      </c>
      <c r="C8743" s="2" t="s">
        <v>208</v>
      </c>
      <c r="D8743" s="2" t="s">
        <v>38</v>
      </c>
      <c r="E8743" s="2" t="s">
        <v>39</v>
      </c>
      <c r="F8743" s="2" t="s">
        <v>21</v>
      </c>
      <c r="G8743" s="2" t="s">
        <v>32</v>
      </c>
      <c r="H8743" s="2">
        <v>10.74</v>
      </c>
      <c r="I8743" s="2">
        <v>3</v>
      </c>
      <c r="J8743" s="2" t="s">
        <v>16</v>
      </c>
      <c r="K8743" s="2">
        <f t="shared" si="272"/>
        <v>10.74</v>
      </c>
      <c r="L8743" s="2">
        <f t="shared" si="273"/>
        <v>10.74</v>
      </c>
      <c r="M8743" s="2" cm="1">
        <f t="array" ref="M8743">IFERROR(_xlfn.IFS(AND(F8743="Furniture",C8743="First Class",I8743&gt;5),H8743-(H8743*10%),AND(F8743="Technology",C8743="Same Day",I8743&gt;6),H8743-(H8743*12%),AND(F8743="Office Supplies",OR(C8743="Second Day",C8743="Standard Class"),I8743&gt;4),H8743-(H8743*8%)),H8743)</f>
        <v>10.74</v>
      </c>
      <c r="N8743" s="2" cm="1">
        <f t="array" ref="N8743">IFERROR(_xlfn.IFS(AND(J8743="Yes",F8743="Furniture",OR(C8743="Second Day",C8743="Standard Class"),I8743&gt;3),H8743-(H8743*15%),AND(J8743="Yes",F8743="Technology",C8743="Same Day",I8743&gt;4),H8743-(H8743*18%),AND(J8743="Yes",F8743="Office Supplies",C8743="First Class",I8743&gt;5),H8743-(H8743*20%)),H8743)</f>
        <v>10.74</v>
      </c>
      <c r="O8743" s="2"/>
    </row>
    <row r="8744" spans="1:15" ht="15.75" customHeight="1" x14ac:dyDescent="0.3">
      <c r="A8744" s="2" t="s">
        <v>4401</v>
      </c>
      <c r="B8744" s="3">
        <v>42279</v>
      </c>
      <c r="C8744" s="2" t="s">
        <v>54</v>
      </c>
      <c r="D8744" s="2" t="s">
        <v>12</v>
      </c>
      <c r="E8744" s="2" t="s">
        <v>20</v>
      </c>
      <c r="F8744" s="2" t="s">
        <v>14</v>
      </c>
      <c r="G8744" s="2" t="s">
        <v>28</v>
      </c>
      <c r="H8744" s="2">
        <v>11.032</v>
      </c>
      <c r="I8744" s="2">
        <v>1</v>
      </c>
      <c r="J8744" s="2" t="s">
        <v>16</v>
      </c>
      <c r="K8744" s="2">
        <f t="shared" si="272"/>
        <v>11.032</v>
      </c>
      <c r="L8744" s="2">
        <f t="shared" si="273"/>
        <v>11.032</v>
      </c>
      <c r="M8744" s="2" cm="1">
        <f t="array" ref="M8744">IFERROR(_xlfn.IFS(AND(F8744="Furniture",C8744="First Class",I8744&gt;5),H8744-(H8744*10%),AND(F8744="Technology",C8744="Same Day",I8744&gt;6),H8744-(H8744*12%),AND(F8744="Office Supplies",OR(C8744="Second Day",C8744="Standard Class"),I8744&gt;4),H8744-(H8744*8%)),H8744)</f>
        <v>11.032</v>
      </c>
      <c r="N8744" s="2" cm="1">
        <f t="array" ref="N8744">IFERROR(_xlfn.IFS(AND(J8744="Yes",F8744="Furniture",OR(C8744="Second Day",C8744="Standard Class"),I8744&gt;3),H8744-(H8744*15%),AND(J8744="Yes",F8744="Technology",C8744="Same Day",I8744&gt;4),H8744-(H8744*18%),AND(J8744="Yes",F8744="Office Supplies",C8744="First Class",I8744&gt;5),H8744-(H8744*20%)),H8744)</f>
        <v>11.032</v>
      </c>
      <c r="O8744" s="2"/>
    </row>
    <row r="8745" spans="1:15" ht="15.75" customHeight="1" x14ac:dyDescent="0.3">
      <c r="A8745" s="2" t="s">
        <v>4401</v>
      </c>
      <c r="B8745" s="3">
        <v>42279</v>
      </c>
      <c r="C8745" s="2" t="s">
        <v>54</v>
      </c>
      <c r="D8745" s="2" t="s">
        <v>12</v>
      </c>
      <c r="E8745" s="2" t="s">
        <v>20</v>
      </c>
      <c r="F8745" s="2" t="s">
        <v>30</v>
      </c>
      <c r="G8745" s="2" t="s">
        <v>49</v>
      </c>
      <c r="H8745" s="2">
        <v>53.040000000000006</v>
      </c>
      <c r="I8745" s="2">
        <v>3</v>
      </c>
      <c r="J8745" s="2" t="s">
        <v>16</v>
      </c>
      <c r="K8745" s="2">
        <f t="shared" si="272"/>
        <v>53.040000000000006</v>
      </c>
      <c r="L8745" s="2">
        <f t="shared" si="273"/>
        <v>53.040000000000006</v>
      </c>
      <c r="M8745" s="2" cm="1">
        <f t="array" ref="M8745">IFERROR(_xlfn.IFS(AND(F8745="Furniture",C8745="First Class",I8745&gt;5),H8745-(H8745*10%),AND(F8745="Technology",C8745="Same Day",I8745&gt;6),H8745-(H8745*12%),AND(F8745="Office Supplies",OR(C8745="Second Day",C8745="Standard Class"),I8745&gt;4),H8745-(H8745*8%)),H8745)</f>
        <v>53.040000000000006</v>
      </c>
      <c r="N8745" s="2" cm="1">
        <f t="array" ref="N8745">IFERROR(_xlfn.IFS(AND(J8745="Yes",F8745="Furniture",OR(C8745="Second Day",C8745="Standard Class"),I8745&gt;3),H8745-(H8745*15%),AND(J8745="Yes",F8745="Technology",C8745="Same Day",I8745&gt;4),H8745-(H8745*18%),AND(J8745="Yes",F8745="Office Supplies",C8745="First Class",I8745&gt;5),H8745-(H8745*20%)),H8745)</f>
        <v>53.040000000000006</v>
      </c>
      <c r="O8745" s="2"/>
    </row>
    <row r="8746" spans="1:15" ht="15.75" customHeight="1" x14ac:dyDescent="0.3">
      <c r="A8746" s="2" t="s">
        <v>4402</v>
      </c>
      <c r="B8746" s="3">
        <v>42330</v>
      </c>
      <c r="C8746" s="2" t="s">
        <v>11</v>
      </c>
      <c r="D8746" s="2" t="s">
        <v>38</v>
      </c>
      <c r="E8746" s="2" t="s">
        <v>46</v>
      </c>
      <c r="F8746" s="2" t="s">
        <v>21</v>
      </c>
      <c r="G8746" s="2" t="s">
        <v>29</v>
      </c>
      <c r="H8746" s="2">
        <v>17.12</v>
      </c>
      <c r="I8746" s="2">
        <v>4</v>
      </c>
      <c r="J8746" s="2" t="s">
        <v>16</v>
      </c>
      <c r="K8746" s="2">
        <f t="shared" si="272"/>
        <v>17.12</v>
      </c>
      <c r="L8746" s="2">
        <f t="shared" si="273"/>
        <v>17.12</v>
      </c>
      <c r="M8746" s="2" cm="1">
        <f t="array" ref="M8746">IFERROR(_xlfn.IFS(AND(F8746="Furniture",C8746="First Class",I8746&gt;5),H8746-(H8746*10%),AND(F8746="Technology",C8746="Same Day",I8746&gt;6),H8746-(H8746*12%),AND(F8746="Office Supplies",OR(C8746="Second Day",C8746="Standard Class"),I8746&gt;4),H8746-(H8746*8%)),H8746)</f>
        <v>17.12</v>
      </c>
      <c r="N8746" s="2" cm="1">
        <f t="array" ref="N8746">IFERROR(_xlfn.IFS(AND(J8746="Yes",F8746="Furniture",OR(C8746="Second Day",C8746="Standard Class"),I8746&gt;3),H8746-(H8746*15%),AND(J8746="Yes",F8746="Technology",C8746="Same Day",I8746&gt;4),H8746-(H8746*18%),AND(J8746="Yes",F8746="Office Supplies",C8746="First Class",I8746&gt;5),H8746-(H8746*20%)),H8746)</f>
        <v>17.12</v>
      </c>
      <c r="O8746" s="2"/>
    </row>
    <row r="8747" spans="1:15" ht="15.75" customHeight="1" x14ac:dyDescent="0.3">
      <c r="A8747" s="2" t="s">
        <v>4402</v>
      </c>
      <c r="B8747" s="3">
        <v>42330</v>
      </c>
      <c r="C8747" s="2" t="s">
        <v>11</v>
      </c>
      <c r="D8747" s="2" t="s">
        <v>38</v>
      </c>
      <c r="E8747" s="2" t="s">
        <v>46</v>
      </c>
      <c r="F8747" s="2" t="s">
        <v>21</v>
      </c>
      <c r="G8747" s="2" t="s">
        <v>35</v>
      </c>
      <c r="H8747" s="2">
        <v>59.94</v>
      </c>
      <c r="I8747" s="2">
        <v>3</v>
      </c>
      <c r="J8747" s="2" t="s">
        <v>16</v>
      </c>
      <c r="K8747" s="2">
        <f t="shared" si="272"/>
        <v>59.94</v>
      </c>
      <c r="L8747" s="2">
        <f t="shared" si="273"/>
        <v>59.94</v>
      </c>
      <c r="M8747" s="2" cm="1">
        <f t="array" ref="M8747">IFERROR(_xlfn.IFS(AND(F8747="Furniture",C8747="First Class",I8747&gt;5),H8747-(H8747*10%),AND(F8747="Technology",C8747="Same Day",I8747&gt;6),H8747-(H8747*12%),AND(F8747="Office Supplies",OR(C8747="Second Day",C8747="Standard Class"),I8747&gt;4),H8747-(H8747*8%)),H8747)</f>
        <v>59.94</v>
      </c>
      <c r="N8747" s="2" cm="1">
        <f t="array" ref="N8747">IFERROR(_xlfn.IFS(AND(J8747="Yes",F8747="Furniture",OR(C8747="Second Day",C8747="Standard Class"),I8747&gt;3),H8747-(H8747*15%),AND(J8747="Yes",F8747="Technology",C8747="Same Day",I8747&gt;4),H8747-(H8747*18%),AND(J8747="Yes",F8747="Office Supplies",C8747="First Class",I8747&gt;5),H8747-(H8747*20%)),H8747)</f>
        <v>59.94</v>
      </c>
      <c r="O8747" s="2"/>
    </row>
    <row r="8748" spans="1:15" ht="15.75" customHeight="1" x14ac:dyDescent="0.3">
      <c r="A8748" s="2" t="s">
        <v>4403</v>
      </c>
      <c r="B8748" s="3">
        <v>42768</v>
      </c>
      <c r="C8748" s="2" t="s">
        <v>24</v>
      </c>
      <c r="D8748" s="2" t="s">
        <v>19</v>
      </c>
      <c r="E8748" s="2" t="s">
        <v>20</v>
      </c>
      <c r="F8748" s="2" t="s">
        <v>14</v>
      </c>
      <c r="G8748" s="2" t="s">
        <v>28</v>
      </c>
      <c r="H8748" s="2">
        <v>210.58</v>
      </c>
      <c r="I8748" s="2">
        <v>2</v>
      </c>
      <c r="J8748" s="2" t="s">
        <v>16</v>
      </c>
      <c r="K8748" s="2">
        <f t="shared" si="272"/>
        <v>210.58</v>
      </c>
      <c r="L8748" s="2">
        <f t="shared" si="273"/>
        <v>210.58</v>
      </c>
      <c r="M8748" s="2" cm="1">
        <f t="array" ref="M8748">IFERROR(_xlfn.IFS(AND(F8748="Furniture",C8748="First Class",I8748&gt;5),H8748-(H8748*10%),AND(F8748="Technology",C8748="Same Day",I8748&gt;6),H8748-(H8748*12%),AND(F8748="Office Supplies",OR(C8748="Second Day",C8748="Standard Class"),I8748&gt;4),H8748-(H8748*8%)),H8748)</f>
        <v>210.58</v>
      </c>
      <c r="N8748" s="2" cm="1">
        <f t="array" ref="N8748">IFERROR(_xlfn.IFS(AND(J8748="Yes",F8748="Furniture",OR(C8748="Second Day",C8748="Standard Class"),I8748&gt;3),H8748-(H8748*15%),AND(J8748="Yes",F8748="Technology",C8748="Same Day",I8748&gt;4),H8748-(H8748*18%),AND(J8748="Yes",F8748="Office Supplies",C8748="First Class",I8748&gt;5),H8748-(H8748*20%)),H8748)</f>
        <v>210.58</v>
      </c>
      <c r="O8748" s="2"/>
    </row>
    <row r="8749" spans="1:15" ht="15.75" customHeight="1" x14ac:dyDescent="0.3">
      <c r="A8749" s="2" t="s">
        <v>4403</v>
      </c>
      <c r="B8749" s="3">
        <v>42768</v>
      </c>
      <c r="C8749" s="2" t="s">
        <v>24</v>
      </c>
      <c r="D8749" s="2" t="s">
        <v>19</v>
      </c>
      <c r="E8749" s="2" t="s">
        <v>20</v>
      </c>
      <c r="F8749" s="2" t="s">
        <v>21</v>
      </c>
      <c r="G8749" s="2" t="s">
        <v>32</v>
      </c>
      <c r="H8749" s="2">
        <v>30.960000000000004</v>
      </c>
      <c r="I8749" s="2">
        <v>2</v>
      </c>
      <c r="J8749" s="2" t="s">
        <v>16</v>
      </c>
      <c r="K8749" s="2">
        <f t="shared" si="272"/>
        <v>30.960000000000004</v>
      </c>
      <c r="L8749" s="2">
        <f t="shared" si="273"/>
        <v>30.960000000000004</v>
      </c>
      <c r="M8749" s="2" cm="1">
        <f t="array" ref="M8749">IFERROR(_xlfn.IFS(AND(F8749="Furniture",C8749="First Class",I8749&gt;5),H8749-(H8749*10%),AND(F8749="Technology",C8749="Same Day",I8749&gt;6),H8749-(H8749*12%),AND(F8749="Office Supplies",OR(C8749="Second Day",C8749="Standard Class"),I8749&gt;4),H8749-(H8749*8%)),H8749)</f>
        <v>30.960000000000004</v>
      </c>
      <c r="N8749" s="2" cm="1">
        <f t="array" ref="N8749">IFERROR(_xlfn.IFS(AND(J8749="Yes",F8749="Furniture",OR(C8749="Second Day",C8749="Standard Class"),I8749&gt;3),H8749-(H8749*15%),AND(J8749="Yes",F8749="Technology",C8749="Same Day",I8749&gt;4),H8749-(H8749*18%),AND(J8749="Yes",F8749="Office Supplies",C8749="First Class",I8749&gt;5),H8749-(H8749*20%)),H8749)</f>
        <v>30.960000000000004</v>
      </c>
      <c r="O8749" s="2"/>
    </row>
    <row r="8750" spans="1:15" ht="15.75" customHeight="1" x14ac:dyDescent="0.3">
      <c r="A8750" s="2" t="s">
        <v>4403</v>
      </c>
      <c r="B8750" s="3">
        <v>42768</v>
      </c>
      <c r="C8750" s="2" t="s">
        <v>24</v>
      </c>
      <c r="D8750" s="2" t="s">
        <v>19</v>
      </c>
      <c r="E8750" s="2" t="s">
        <v>20</v>
      </c>
      <c r="F8750" s="2" t="s">
        <v>30</v>
      </c>
      <c r="G8750" s="2" t="s">
        <v>122</v>
      </c>
      <c r="H8750" s="2">
        <v>239.98400000000004</v>
      </c>
      <c r="I8750" s="2">
        <v>2</v>
      </c>
      <c r="J8750" s="2" t="s">
        <v>16</v>
      </c>
      <c r="K8750" s="2">
        <f t="shared" si="272"/>
        <v>203.98640000000003</v>
      </c>
      <c r="L8750" s="2">
        <f t="shared" si="273"/>
        <v>239.98400000000004</v>
      </c>
      <c r="M8750" s="2" cm="1">
        <f t="array" ref="M8750">IFERROR(_xlfn.IFS(AND(F8750="Furniture",C8750="First Class",I8750&gt;5),H8750-(H8750*10%),AND(F8750="Technology",C8750="Same Day",I8750&gt;6),H8750-(H8750*12%),AND(F8750="Office Supplies",OR(C8750="Second Day",C8750="Standard Class"),I8750&gt;4),H8750-(H8750*8%)),H8750)</f>
        <v>239.98400000000004</v>
      </c>
      <c r="N8750" s="2" cm="1">
        <f t="array" ref="N8750">IFERROR(_xlfn.IFS(AND(J8750="Yes",F8750="Furniture",OR(C8750="Second Day",C8750="Standard Class"),I8750&gt;3),H8750-(H8750*15%),AND(J8750="Yes",F8750="Technology",C8750="Same Day",I8750&gt;4),H8750-(H8750*18%),AND(J8750="Yes",F8750="Office Supplies",C8750="First Class",I8750&gt;5),H8750-(H8750*20%)),H8750)</f>
        <v>239.98400000000004</v>
      </c>
      <c r="O8750" s="2"/>
    </row>
    <row r="8751" spans="1:15" ht="15.75" customHeight="1" x14ac:dyDescent="0.3">
      <c r="A8751" s="2" t="s">
        <v>4404</v>
      </c>
      <c r="B8751" s="3">
        <v>42171</v>
      </c>
      <c r="C8751" s="2" t="s">
        <v>54</v>
      </c>
      <c r="D8751" s="2" t="s">
        <v>12</v>
      </c>
      <c r="E8751" s="2" t="s">
        <v>46</v>
      </c>
      <c r="F8751" s="2" t="s">
        <v>21</v>
      </c>
      <c r="G8751" s="2" t="s">
        <v>32</v>
      </c>
      <c r="H8751" s="2">
        <v>3050.3760000000002</v>
      </c>
      <c r="I8751" s="2">
        <v>3</v>
      </c>
      <c r="J8751" s="2" t="s">
        <v>16</v>
      </c>
      <c r="K8751" s="2">
        <f t="shared" si="272"/>
        <v>2592.8196000000003</v>
      </c>
      <c r="L8751" s="2">
        <f t="shared" si="273"/>
        <v>3050.3760000000002</v>
      </c>
      <c r="M8751" s="2" cm="1">
        <f t="array" ref="M8751">IFERROR(_xlfn.IFS(AND(F8751="Furniture",C8751="First Class",I8751&gt;5),H8751-(H8751*10%),AND(F8751="Technology",C8751="Same Day",I8751&gt;6),H8751-(H8751*12%),AND(F8751="Office Supplies",OR(C8751="Second Day",C8751="Standard Class"),I8751&gt;4),H8751-(H8751*8%)),H8751)</f>
        <v>3050.3760000000002</v>
      </c>
      <c r="N8751" s="2" cm="1">
        <f t="array" ref="N8751">IFERROR(_xlfn.IFS(AND(J8751="Yes",F8751="Furniture",OR(C8751="Second Day",C8751="Standard Class"),I8751&gt;3),H8751-(H8751*15%),AND(J8751="Yes",F8751="Technology",C8751="Same Day",I8751&gt;4),H8751-(H8751*18%),AND(J8751="Yes",F8751="Office Supplies",C8751="First Class",I8751&gt;5),H8751-(H8751*20%)),H8751)</f>
        <v>3050.3760000000002</v>
      </c>
      <c r="O8751" s="2"/>
    </row>
    <row r="8752" spans="1:15" ht="15.75" customHeight="1" x14ac:dyDescent="0.3">
      <c r="A8752" s="2" t="s">
        <v>4404</v>
      </c>
      <c r="B8752" s="3">
        <v>42171</v>
      </c>
      <c r="C8752" s="2" t="s">
        <v>54</v>
      </c>
      <c r="D8752" s="2" t="s">
        <v>12</v>
      </c>
      <c r="E8752" s="2" t="s">
        <v>46</v>
      </c>
      <c r="F8752" s="2" t="s">
        <v>30</v>
      </c>
      <c r="G8752" s="2" t="s">
        <v>31</v>
      </c>
      <c r="H8752" s="2">
        <v>133.97999999999999</v>
      </c>
      <c r="I8752" s="2">
        <v>2</v>
      </c>
      <c r="J8752" s="2" t="s">
        <v>16</v>
      </c>
      <c r="K8752" s="2">
        <f t="shared" si="272"/>
        <v>133.97999999999999</v>
      </c>
      <c r="L8752" s="2">
        <f t="shared" si="273"/>
        <v>133.97999999999999</v>
      </c>
      <c r="M8752" s="2" cm="1">
        <f t="array" ref="M8752">IFERROR(_xlfn.IFS(AND(F8752="Furniture",C8752="First Class",I8752&gt;5),H8752-(H8752*10%),AND(F8752="Technology",C8752="Same Day",I8752&gt;6),H8752-(H8752*12%),AND(F8752="Office Supplies",OR(C8752="Second Day",C8752="Standard Class"),I8752&gt;4),H8752-(H8752*8%)),H8752)</f>
        <v>133.97999999999999</v>
      </c>
      <c r="N8752" s="2" cm="1">
        <f t="array" ref="N8752">IFERROR(_xlfn.IFS(AND(J8752="Yes",F8752="Furniture",OR(C8752="Second Day",C8752="Standard Class"),I8752&gt;3),H8752-(H8752*15%),AND(J8752="Yes",F8752="Technology",C8752="Same Day",I8752&gt;4),H8752-(H8752*18%),AND(J8752="Yes",F8752="Office Supplies",C8752="First Class",I8752&gt;5),H8752-(H8752*20%)),H8752)</f>
        <v>133.97999999999999</v>
      </c>
      <c r="O8752" s="2"/>
    </row>
    <row r="8753" spans="1:15" ht="15.75" customHeight="1" x14ac:dyDescent="0.3">
      <c r="A8753" s="2" t="s">
        <v>4405</v>
      </c>
      <c r="B8753" s="3">
        <v>42495</v>
      </c>
      <c r="C8753" s="2" t="s">
        <v>24</v>
      </c>
      <c r="D8753" s="2" t="s">
        <v>38</v>
      </c>
      <c r="E8753" s="2" t="s">
        <v>13</v>
      </c>
      <c r="F8753" s="2" t="s">
        <v>21</v>
      </c>
      <c r="G8753" s="2" t="s">
        <v>35</v>
      </c>
      <c r="H8753" s="2">
        <v>93.248000000000005</v>
      </c>
      <c r="I8753" s="2">
        <v>4</v>
      </c>
      <c r="J8753" s="2" t="s">
        <v>16</v>
      </c>
      <c r="K8753" s="2">
        <f t="shared" si="272"/>
        <v>93.248000000000005</v>
      </c>
      <c r="L8753" s="2">
        <f t="shared" si="273"/>
        <v>93.248000000000005</v>
      </c>
      <c r="M8753" s="2" cm="1">
        <f t="array" ref="M8753">IFERROR(_xlfn.IFS(AND(F8753="Furniture",C8753="First Class",I8753&gt;5),H8753-(H8753*10%),AND(F8753="Technology",C8753="Same Day",I8753&gt;6),H8753-(H8753*12%),AND(F8753="Office Supplies",OR(C8753="Second Day",C8753="Standard Class"),I8753&gt;4),H8753-(H8753*8%)),H8753)</f>
        <v>93.248000000000005</v>
      </c>
      <c r="N8753" s="2" cm="1">
        <f t="array" ref="N8753">IFERROR(_xlfn.IFS(AND(J8753="Yes",F8753="Furniture",OR(C8753="Second Day",C8753="Standard Class"),I8753&gt;3),H8753-(H8753*15%),AND(J8753="Yes",F8753="Technology",C8753="Same Day",I8753&gt;4),H8753-(H8753*18%),AND(J8753="Yes",F8753="Office Supplies",C8753="First Class",I8753&gt;5),H8753-(H8753*20%)),H8753)</f>
        <v>93.248000000000005</v>
      </c>
      <c r="O8753" s="2"/>
    </row>
    <row r="8754" spans="1:15" ht="15.75" customHeight="1" x14ac:dyDescent="0.3">
      <c r="A8754" s="2" t="s">
        <v>4405</v>
      </c>
      <c r="B8754" s="3">
        <v>42495</v>
      </c>
      <c r="C8754" s="2" t="s">
        <v>24</v>
      </c>
      <c r="D8754" s="2" t="s">
        <v>38</v>
      </c>
      <c r="E8754" s="2" t="s">
        <v>13</v>
      </c>
      <c r="F8754" s="2" t="s">
        <v>30</v>
      </c>
      <c r="G8754" s="2" t="s">
        <v>31</v>
      </c>
      <c r="H8754" s="2">
        <v>177.48000000000002</v>
      </c>
      <c r="I8754" s="2">
        <v>3</v>
      </c>
      <c r="J8754" s="2" t="s">
        <v>16</v>
      </c>
      <c r="K8754" s="2">
        <f t="shared" si="272"/>
        <v>177.48000000000002</v>
      </c>
      <c r="L8754" s="2">
        <f t="shared" si="273"/>
        <v>177.48000000000002</v>
      </c>
      <c r="M8754" s="2" cm="1">
        <f t="array" ref="M8754">IFERROR(_xlfn.IFS(AND(F8754="Furniture",C8754="First Class",I8754&gt;5),H8754-(H8754*10%),AND(F8754="Technology",C8754="Same Day",I8754&gt;6),H8754-(H8754*12%),AND(F8754="Office Supplies",OR(C8754="Second Day",C8754="Standard Class"),I8754&gt;4),H8754-(H8754*8%)),H8754)</f>
        <v>177.48000000000002</v>
      </c>
      <c r="N8754" s="2" cm="1">
        <f t="array" ref="N8754">IFERROR(_xlfn.IFS(AND(J8754="Yes",F8754="Furniture",OR(C8754="Second Day",C8754="Standard Class"),I8754&gt;3),H8754-(H8754*15%),AND(J8754="Yes",F8754="Technology",C8754="Same Day",I8754&gt;4),H8754-(H8754*18%),AND(J8754="Yes",F8754="Office Supplies",C8754="First Class",I8754&gt;5),H8754-(H8754*20%)),H8754)</f>
        <v>177.48000000000002</v>
      </c>
      <c r="O8754" s="2"/>
    </row>
    <row r="8755" spans="1:15" ht="15.75" customHeight="1" x14ac:dyDescent="0.3">
      <c r="A8755" s="2" t="s">
        <v>4406</v>
      </c>
      <c r="B8755" s="3">
        <v>42987</v>
      </c>
      <c r="C8755" s="2" t="s">
        <v>54</v>
      </c>
      <c r="D8755" s="2" t="s">
        <v>12</v>
      </c>
      <c r="E8755" s="2" t="s">
        <v>46</v>
      </c>
      <c r="F8755" s="2" t="s">
        <v>21</v>
      </c>
      <c r="G8755" s="2" t="s">
        <v>22</v>
      </c>
      <c r="H8755" s="2">
        <v>17.712</v>
      </c>
      <c r="I8755" s="2">
        <v>6</v>
      </c>
      <c r="J8755" s="2" t="s">
        <v>16</v>
      </c>
      <c r="K8755" s="2">
        <f t="shared" si="272"/>
        <v>17.712</v>
      </c>
      <c r="L8755" s="2">
        <f t="shared" si="273"/>
        <v>17.712</v>
      </c>
      <c r="M8755" s="2" cm="1">
        <f t="array" ref="M8755">IFERROR(_xlfn.IFS(AND(F8755="Furniture",C8755="First Class",I8755&gt;5),H8755-(H8755*10%),AND(F8755="Technology",C8755="Same Day",I8755&gt;6),H8755-(H8755*12%),AND(F8755="Office Supplies",OR(C8755="Second Day",C8755="Standard Class"),I8755&gt;4),H8755-(H8755*8%)),H8755)</f>
        <v>17.712</v>
      </c>
      <c r="N8755" s="2" cm="1">
        <f t="array" ref="N8755">IFERROR(_xlfn.IFS(AND(J8755="Yes",F8755="Furniture",OR(C8755="Second Day",C8755="Standard Class"),I8755&gt;3),H8755-(H8755*15%),AND(J8755="Yes",F8755="Technology",C8755="Same Day",I8755&gt;4),H8755-(H8755*18%),AND(J8755="Yes",F8755="Office Supplies",C8755="First Class",I8755&gt;5),H8755-(H8755*20%)),H8755)</f>
        <v>17.712</v>
      </c>
      <c r="O8755" s="2"/>
    </row>
    <row r="8756" spans="1:15" ht="15.75" customHeight="1" x14ac:dyDescent="0.3">
      <c r="A8756" s="2" t="s">
        <v>4406</v>
      </c>
      <c r="B8756" s="3">
        <v>42987</v>
      </c>
      <c r="C8756" s="2" t="s">
        <v>54</v>
      </c>
      <c r="D8756" s="2" t="s">
        <v>12</v>
      </c>
      <c r="E8756" s="2" t="s">
        <v>46</v>
      </c>
      <c r="F8756" s="2" t="s">
        <v>21</v>
      </c>
      <c r="G8756" s="2" t="s">
        <v>32</v>
      </c>
      <c r="H8756" s="2">
        <v>4.8600000000000012</v>
      </c>
      <c r="I8756" s="2">
        <v>3</v>
      </c>
      <c r="J8756" s="2" t="s">
        <v>16</v>
      </c>
      <c r="K8756" s="2">
        <f t="shared" si="272"/>
        <v>4.8600000000000012</v>
      </c>
      <c r="L8756" s="2">
        <f t="shared" si="273"/>
        <v>4.8600000000000012</v>
      </c>
      <c r="M8756" s="2" cm="1">
        <f t="array" ref="M8756">IFERROR(_xlfn.IFS(AND(F8756="Furniture",C8756="First Class",I8756&gt;5),H8756-(H8756*10%),AND(F8756="Technology",C8756="Same Day",I8756&gt;6),H8756-(H8756*12%),AND(F8756="Office Supplies",OR(C8756="Second Day",C8756="Standard Class"),I8756&gt;4),H8756-(H8756*8%)),H8756)</f>
        <v>4.8600000000000012</v>
      </c>
      <c r="N8756" s="2" cm="1">
        <f t="array" ref="N8756">IFERROR(_xlfn.IFS(AND(J8756="Yes",F8756="Furniture",OR(C8756="Second Day",C8756="Standard Class"),I8756&gt;3),H8756-(H8756*15%),AND(J8756="Yes",F8756="Technology",C8756="Same Day",I8756&gt;4),H8756-(H8756*18%),AND(J8756="Yes",F8756="Office Supplies",C8756="First Class",I8756&gt;5),H8756-(H8756*20%)),H8756)</f>
        <v>4.8600000000000012</v>
      </c>
      <c r="O8756" s="2"/>
    </row>
    <row r="8757" spans="1:15" ht="15.75" customHeight="1" x14ac:dyDescent="0.3">
      <c r="A8757" s="2" t="s">
        <v>4406</v>
      </c>
      <c r="B8757" s="3">
        <v>42987</v>
      </c>
      <c r="C8757" s="2" t="s">
        <v>54</v>
      </c>
      <c r="D8757" s="2" t="s">
        <v>12</v>
      </c>
      <c r="E8757" s="2" t="s">
        <v>46</v>
      </c>
      <c r="F8757" s="2" t="s">
        <v>21</v>
      </c>
      <c r="G8757" s="2" t="s">
        <v>32</v>
      </c>
      <c r="H8757" s="2">
        <v>6.2580000000000009</v>
      </c>
      <c r="I8757" s="2">
        <v>2</v>
      </c>
      <c r="J8757" s="2" t="s">
        <v>16</v>
      </c>
      <c r="K8757" s="2">
        <f t="shared" si="272"/>
        <v>6.2580000000000009</v>
      </c>
      <c r="L8757" s="2">
        <f t="shared" si="273"/>
        <v>6.2580000000000009</v>
      </c>
      <c r="M8757" s="2" cm="1">
        <f t="array" ref="M8757">IFERROR(_xlfn.IFS(AND(F8757="Furniture",C8757="First Class",I8757&gt;5),H8757-(H8757*10%),AND(F8757="Technology",C8757="Same Day",I8757&gt;6),H8757-(H8757*12%),AND(F8757="Office Supplies",OR(C8757="Second Day",C8757="Standard Class"),I8757&gt;4),H8757-(H8757*8%)),H8757)</f>
        <v>6.2580000000000009</v>
      </c>
      <c r="N8757" s="2" cm="1">
        <f t="array" ref="N8757">IFERROR(_xlfn.IFS(AND(J8757="Yes",F8757="Furniture",OR(C8757="Second Day",C8757="Standard Class"),I8757&gt;3),H8757-(H8757*15%),AND(J8757="Yes",F8757="Technology",C8757="Same Day",I8757&gt;4),H8757-(H8757*18%),AND(J8757="Yes",F8757="Office Supplies",C8757="First Class",I8757&gt;5),H8757-(H8757*20%)),H8757)</f>
        <v>6.2580000000000009</v>
      </c>
      <c r="O8757" s="2"/>
    </row>
    <row r="8758" spans="1:15" ht="15.75" customHeight="1" x14ac:dyDescent="0.3">
      <c r="A8758" s="2" t="s">
        <v>4407</v>
      </c>
      <c r="B8758" s="3">
        <v>42573</v>
      </c>
      <c r="C8758" s="2" t="s">
        <v>24</v>
      </c>
      <c r="D8758" s="2" t="s">
        <v>19</v>
      </c>
      <c r="E8758" s="2" t="s">
        <v>46</v>
      </c>
      <c r="F8758" s="2" t="s">
        <v>21</v>
      </c>
      <c r="G8758" s="2" t="s">
        <v>33</v>
      </c>
      <c r="H8758" s="2">
        <v>37.68</v>
      </c>
      <c r="I8758" s="2">
        <v>2</v>
      </c>
      <c r="J8758" s="2" t="s">
        <v>43</v>
      </c>
      <c r="K8758" s="2">
        <f t="shared" si="272"/>
        <v>37.68</v>
      </c>
      <c r="L8758" s="2">
        <f t="shared" si="273"/>
        <v>35.795999999999999</v>
      </c>
      <c r="M8758" s="2" cm="1">
        <f t="array" ref="M8758">IFERROR(_xlfn.IFS(AND(F8758="Furniture",C8758="First Class",I8758&gt;5),H8758-(H8758*10%),AND(F8758="Technology",C8758="Same Day",I8758&gt;6),H8758-(H8758*12%),AND(F8758="Office Supplies",OR(C8758="Second Day",C8758="Standard Class"),I8758&gt;4),H8758-(H8758*8%)),H8758)</f>
        <v>37.68</v>
      </c>
      <c r="N8758" s="2" cm="1">
        <f t="array" ref="N8758">IFERROR(_xlfn.IFS(AND(J8758="Yes",F8758="Furniture",OR(C8758="Second Day",C8758="Standard Class"),I8758&gt;3),H8758-(H8758*15%),AND(J8758="Yes",F8758="Technology",C8758="Same Day",I8758&gt;4),H8758-(H8758*18%),AND(J8758="Yes",F8758="Office Supplies",C8758="First Class",I8758&gt;5),H8758-(H8758*20%)),H8758)</f>
        <v>37.68</v>
      </c>
      <c r="O8758" s="2"/>
    </row>
    <row r="8759" spans="1:15" ht="15.75" customHeight="1" x14ac:dyDescent="0.3">
      <c r="A8759" s="2" t="s">
        <v>4407</v>
      </c>
      <c r="B8759" s="3">
        <v>42573</v>
      </c>
      <c r="C8759" s="2" t="s">
        <v>24</v>
      </c>
      <c r="D8759" s="2" t="s">
        <v>19</v>
      </c>
      <c r="E8759" s="2" t="s">
        <v>46</v>
      </c>
      <c r="F8759" s="2" t="s">
        <v>21</v>
      </c>
      <c r="G8759" s="2" t="s">
        <v>35</v>
      </c>
      <c r="H8759" s="2">
        <v>51.84</v>
      </c>
      <c r="I8759" s="2">
        <v>8</v>
      </c>
      <c r="J8759" s="2" t="s">
        <v>43</v>
      </c>
      <c r="K8759" s="2">
        <f t="shared" si="272"/>
        <v>51.84</v>
      </c>
      <c r="L8759" s="2">
        <f t="shared" si="273"/>
        <v>49.248000000000005</v>
      </c>
      <c r="M8759" s="2" cm="1">
        <f t="array" ref="M8759">IFERROR(_xlfn.IFS(AND(F8759="Furniture",C8759="First Class",I8759&gt;5),H8759-(H8759*10%),AND(F8759="Technology",C8759="Same Day",I8759&gt;6),H8759-(H8759*12%),AND(F8759="Office Supplies",OR(C8759="Second Day",C8759="Standard Class"),I8759&gt;4),H8759-(H8759*8%)),H8759)</f>
        <v>47.692800000000005</v>
      </c>
      <c r="N8759" s="2" cm="1">
        <f t="array" ref="N8759">IFERROR(_xlfn.IFS(AND(J8759="Yes",F8759="Furniture",OR(C8759="Second Day",C8759="Standard Class"),I8759&gt;3),H8759-(H8759*15%),AND(J8759="Yes",F8759="Technology",C8759="Same Day",I8759&gt;4),H8759-(H8759*18%),AND(J8759="Yes",F8759="Office Supplies",C8759="First Class",I8759&gt;5),H8759-(H8759*20%)),H8759)</f>
        <v>51.84</v>
      </c>
      <c r="O8759" s="2"/>
    </row>
    <row r="8760" spans="1:15" ht="15.75" customHeight="1" x14ac:dyDescent="0.3">
      <c r="A8760" s="2" t="s">
        <v>4407</v>
      </c>
      <c r="B8760" s="3">
        <v>42573</v>
      </c>
      <c r="C8760" s="2" t="s">
        <v>24</v>
      </c>
      <c r="D8760" s="2" t="s">
        <v>19</v>
      </c>
      <c r="E8760" s="2" t="s">
        <v>46</v>
      </c>
      <c r="F8760" s="2" t="s">
        <v>14</v>
      </c>
      <c r="G8760" s="2" t="s">
        <v>28</v>
      </c>
      <c r="H8760" s="2">
        <v>27.42</v>
      </c>
      <c r="I8760" s="2">
        <v>3</v>
      </c>
      <c r="J8760" s="2" t="s">
        <v>43</v>
      </c>
      <c r="K8760" s="2">
        <f t="shared" si="272"/>
        <v>27.42</v>
      </c>
      <c r="L8760" s="2">
        <f t="shared" si="273"/>
        <v>26.049000000000003</v>
      </c>
      <c r="M8760" s="2" cm="1">
        <f t="array" ref="M8760">IFERROR(_xlfn.IFS(AND(F8760="Furniture",C8760="First Class",I8760&gt;5),H8760-(H8760*10%),AND(F8760="Technology",C8760="Same Day",I8760&gt;6),H8760-(H8760*12%),AND(F8760="Office Supplies",OR(C8760="Second Day",C8760="Standard Class"),I8760&gt;4),H8760-(H8760*8%)),H8760)</f>
        <v>27.42</v>
      </c>
      <c r="N8760" s="2" cm="1">
        <f t="array" ref="N8760">IFERROR(_xlfn.IFS(AND(J8760="Yes",F8760="Furniture",OR(C8760="Second Day",C8760="Standard Class"),I8760&gt;3),H8760-(H8760*15%),AND(J8760="Yes",F8760="Technology",C8760="Same Day",I8760&gt;4),H8760-(H8760*18%),AND(J8760="Yes",F8760="Office Supplies",C8760="First Class",I8760&gt;5),H8760-(H8760*20%)),H8760)</f>
        <v>27.42</v>
      </c>
      <c r="O8760" s="2"/>
    </row>
    <row r="8761" spans="1:15" ht="15.75" customHeight="1" x14ac:dyDescent="0.3">
      <c r="A8761" s="2" t="s">
        <v>4407</v>
      </c>
      <c r="B8761" s="3">
        <v>42573</v>
      </c>
      <c r="C8761" s="2" t="s">
        <v>24</v>
      </c>
      <c r="D8761" s="2" t="s">
        <v>19</v>
      </c>
      <c r="E8761" s="2" t="s">
        <v>46</v>
      </c>
      <c r="F8761" s="2" t="s">
        <v>21</v>
      </c>
      <c r="G8761" s="2" t="s">
        <v>32</v>
      </c>
      <c r="H8761" s="2">
        <v>5.4</v>
      </c>
      <c r="I8761" s="2">
        <v>3</v>
      </c>
      <c r="J8761" s="2" t="s">
        <v>43</v>
      </c>
      <c r="K8761" s="2">
        <f t="shared" si="272"/>
        <v>5.4</v>
      </c>
      <c r="L8761" s="2">
        <f t="shared" si="273"/>
        <v>5.1300000000000008</v>
      </c>
      <c r="M8761" s="2" cm="1">
        <f t="array" ref="M8761">IFERROR(_xlfn.IFS(AND(F8761="Furniture",C8761="First Class",I8761&gt;5),H8761-(H8761*10%),AND(F8761="Technology",C8761="Same Day",I8761&gt;6),H8761-(H8761*12%),AND(F8761="Office Supplies",OR(C8761="Second Day",C8761="Standard Class"),I8761&gt;4),H8761-(H8761*8%)),H8761)</f>
        <v>5.4</v>
      </c>
      <c r="N8761" s="2" cm="1">
        <f t="array" ref="N8761">IFERROR(_xlfn.IFS(AND(J8761="Yes",F8761="Furniture",OR(C8761="Second Day",C8761="Standard Class"),I8761&gt;3),H8761-(H8761*15%),AND(J8761="Yes",F8761="Technology",C8761="Same Day",I8761&gt;4),H8761-(H8761*18%),AND(J8761="Yes",F8761="Office Supplies",C8761="First Class",I8761&gt;5),H8761-(H8761*20%)),H8761)</f>
        <v>5.4</v>
      </c>
      <c r="O8761" s="2"/>
    </row>
    <row r="8762" spans="1:15" ht="15.75" customHeight="1" x14ac:dyDescent="0.3">
      <c r="A8762" s="2" t="s">
        <v>4408</v>
      </c>
      <c r="B8762" s="3">
        <v>42400</v>
      </c>
      <c r="C8762" s="2" t="s">
        <v>24</v>
      </c>
      <c r="D8762" s="2" t="s">
        <v>38</v>
      </c>
      <c r="E8762" s="2" t="s">
        <v>13</v>
      </c>
      <c r="F8762" s="2" t="s">
        <v>21</v>
      </c>
      <c r="G8762" s="2" t="s">
        <v>32</v>
      </c>
      <c r="H8762" s="2">
        <v>1270.99</v>
      </c>
      <c r="I8762" s="2">
        <v>1</v>
      </c>
      <c r="J8762" s="2" t="s">
        <v>16</v>
      </c>
      <c r="K8762" s="2">
        <f t="shared" si="272"/>
        <v>1080.3415</v>
      </c>
      <c r="L8762" s="2">
        <f t="shared" si="273"/>
        <v>1270.99</v>
      </c>
      <c r="M8762" s="2" cm="1">
        <f t="array" ref="M8762">IFERROR(_xlfn.IFS(AND(F8762="Furniture",C8762="First Class",I8762&gt;5),H8762-(H8762*10%),AND(F8762="Technology",C8762="Same Day",I8762&gt;6),H8762-(H8762*12%),AND(F8762="Office Supplies",OR(C8762="Second Day",C8762="Standard Class"),I8762&gt;4),H8762-(H8762*8%)),H8762)</f>
        <v>1270.99</v>
      </c>
      <c r="N8762" s="2" cm="1">
        <f t="array" ref="N8762">IFERROR(_xlfn.IFS(AND(J8762="Yes",F8762="Furniture",OR(C8762="Second Day",C8762="Standard Class"),I8762&gt;3),H8762-(H8762*15%),AND(J8762="Yes",F8762="Technology",C8762="Same Day",I8762&gt;4),H8762-(H8762*18%),AND(J8762="Yes",F8762="Office Supplies",C8762="First Class",I8762&gt;5),H8762-(H8762*20%)),H8762)</f>
        <v>1270.99</v>
      </c>
      <c r="O8762" s="2"/>
    </row>
    <row r="8763" spans="1:15" ht="15.75" customHeight="1" x14ac:dyDescent="0.3">
      <c r="A8763" s="2" t="s">
        <v>4408</v>
      </c>
      <c r="B8763" s="3">
        <v>42400</v>
      </c>
      <c r="C8763" s="2" t="s">
        <v>24</v>
      </c>
      <c r="D8763" s="2" t="s">
        <v>38</v>
      </c>
      <c r="E8763" s="2" t="s">
        <v>13</v>
      </c>
      <c r="F8763" s="2" t="s">
        <v>21</v>
      </c>
      <c r="G8763" s="2" t="s">
        <v>51</v>
      </c>
      <c r="H8763" s="2">
        <v>125.36</v>
      </c>
      <c r="I8763" s="2">
        <v>8</v>
      </c>
      <c r="J8763" s="2" t="s">
        <v>16</v>
      </c>
      <c r="K8763" s="2">
        <f t="shared" si="272"/>
        <v>125.36</v>
      </c>
      <c r="L8763" s="2">
        <f t="shared" si="273"/>
        <v>125.36</v>
      </c>
      <c r="M8763" s="2" cm="1">
        <f t="array" ref="M8763">IFERROR(_xlfn.IFS(AND(F8763="Furniture",C8763="First Class",I8763&gt;5),H8763-(H8763*10%),AND(F8763="Technology",C8763="Same Day",I8763&gt;6),H8763-(H8763*12%),AND(F8763="Office Supplies",OR(C8763="Second Day",C8763="Standard Class"),I8763&gt;4),H8763-(H8763*8%)),H8763)</f>
        <v>115.3312</v>
      </c>
      <c r="N8763" s="2" cm="1">
        <f t="array" ref="N8763">IFERROR(_xlfn.IFS(AND(J8763="Yes",F8763="Furniture",OR(C8763="Second Day",C8763="Standard Class"),I8763&gt;3),H8763-(H8763*15%),AND(J8763="Yes",F8763="Technology",C8763="Same Day",I8763&gt;4),H8763-(H8763*18%),AND(J8763="Yes",F8763="Office Supplies",C8763="First Class",I8763&gt;5),H8763-(H8763*20%)),H8763)</f>
        <v>125.36</v>
      </c>
      <c r="O8763" s="2"/>
    </row>
    <row r="8764" spans="1:15" ht="15.75" customHeight="1" x14ac:dyDescent="0.3">
      <c r="A8764" s="2" t="s">
        <v>4409</v>
      </c>
      <c r="B8764" s="3">
        <v>42733</v>
      </c>
      <c r="C8764" s="2" t="s">
        <v>24</v>
      </c>
      <c r="D8764" s="2" t="s">
        <v>12</v>
      </c>
      <c r="E8764" s="2" t="s">
        <v>20</v>
      </c>
      <c r="F8764" s="2" t="s">
        <v>21</v>
      </c>
      <c r="G8764" s="2" t="s">
        <v>26</v>
      </c>
      <c r="H8764" s="2">
        <v>14.03</v>
      </c>
      <c r="I8764" s="2">
        <v>1</v>
      </c>
      <c r="J8764" s="2" t="s">
        <v>16</v>
      </c>
      <c r="K8764" s="2">
        <f t="shared" si="272"/>
        <v>14.03</v>
      </c>
      <c r="L8764" s="2">
        <f t="shared" si="273"/>
        <v>14.03</v>
      </c>
      <c r="M8764" s="2" cm="1">
        <f t="array" ref="M8764">IFERROR(_xlfn.IFS(AND(F8764="Furniture",C8764="First Class",I8764&gt;5),H8764-(H8764*10%),AND(F8764="Technology",C8764="Same Day",I8764&gt;6),H8764-(H8764*12%),AND(F8764="Office Supplies",OR(C8764="Second Day",C8764="Standard Class"),I8764&gt;4),H8764-(H8764*8%)),H8764)</f>
        <v>14.03</v>
      </c>
      <c r="N8764" s="2" cm="1">
        <f t="array" ref="N8764">IFERROR(_xlfn.IFS(AND(J8764="Yes",F8764="Furniture",OR(C8764="Second Day",C8764="Standard Class"),I8764&gt;3),H8764-(H8764*15%),AND(J8764="Yes",F8764="Technology",C8764="Same Day",I8764&gt;4),H8764-(H8764*18%),AND(J8764="Yes",F8764="Office Supplies",C8764="First Class",I8764&gt;5),H8764-(H8764*20%)),H8764)</f>
        <v>14.03</v>
      </c>
      <c r="O8764" s="2"/>
    </row>
    <row r="8765" spans="1:15" ht="15.75" customHeight="1" x14ac:dyDescent="0.3">
      <c r="A8765" s="2" t="s">
        <v>4409</v>
      </c>
      <c r="B8765" s="3">
        <v>42733</v>
      </c>
      <c r="C8765" s="2" t="s">
        <v>24</v>
      </c>
      <c r="D8765" s="2" t="s">
        <v>12</v>
      </c>
      <c r="E8765" s="2" t="s">
        <v>20</v>
      </c>
      <c r="F8765" s="2" t="s">
        <v>21</v>
      </c>
      <c r="G8765" s="2" t="s">
        <v>105</v>
      </c>
      <c r="H8765" s="2">
        <v>27.96</v>
      </c>
      <c r="I8765" s="2">
        <v>2</v>
      </c>
      <c r="J8765" s="2" t="s">
        <v>16</v>
      </c>
      <c r="K8765" s="2">
        <f t="shared" si="272"/>
        <v>27.96</v>
      </c>
      <c r="L8765" s="2">
        <f t="shared" si="273"/>
        <v>27.96</v>
      </c>
      <c r="M8765" s="2" cm="1">
        <f t="array" ref="M8765">IFERROR(_xlfn.IFS(AND(F8765="Furniture",C8765="First Class",I8765&gt;5),H8765-(H8765*10%),AND(F8765="Technology",C8765="Same Day",I8765&gt;6),H8765-(H8765*12%),AND(F8765="Office Supplies",OR(C8765="Second Day",C8765="Standard Class"),I8765&gt;4),H8765-(H8765*8%)),H8765)</f>
        <v>27.96</v>
      </c>
      <c r="N8765" s="2" cm="1">
        <f t="array" ref="N8765">IFERROR(_xlfn.IFS(AND(J8765="Yes",F8765="Furniture",OR(C8765="Second Day",C8765="Standard Class"),I8765&gt;3),H8765-(H8765*15%),AND(J8765="Yes",F8765="Technology",C8765="Same Day",I8765&gt;4),H8765-(H8765*18%),AND(J8765="Yes",F8765="Office Supplies",C8765="First Class",I8765&gt;5),H8765-(H8765*20%)),H8765)</f>
        <v>27.96</v>
      </c>
      <c r="O8765" s="2"/>
    </row>
    <row r="8766" spans="1:15" ht="15.75" customHeight="1" x14ac:dyDescent="0.3">
      <c r="A8766" s="2" t="s">
        <v>4410</v>
      </c>
      <c r="B8766" s="3">
        <v>42329</v>
      </c>
      <c r="C8766" s="2" t="s">
        <v>24</v>
      </c>
      <c r="D8766" s="2" t="s">
        <v>19</v>
      </c>
      <c r="E8766" s="2" t="s">
        <v>39</v>
      </c>
      <c r="F8766" s="2" t="s">
        <v>21</v>
      </c>
      <c r="G8766" s="2" t="s">
        <v>29</v>
      </c>
      <c r="H8766" s="2">
        <v>5.3440000000000003</v>
      </c>
      <c r="I8766" s="2">
        <v>2</v>
      </c>
      <c r="J8766" s="2" t="s">
        <v>16</v>
      </c>
      <c r="K8766" s="2">
        <f t="shared" si="272"/>
        <v>5.3440000000000003</v>
      </c>
      <c r="L8766" s="2">
        <f t="shared" si="273"/>
        <v>5.3440000000000003</v>
      </c>
      <c r="M8766" s="2" cm="1">
        <f t="array" ref="M8766">IFERROR(_xlfn.IFS(AND(F8766="Furniture",C8766="First Class",I8766&gt;5),H8766-(H8766*10%),AND(F8766="Technology",C8766="Same Day",I8766&gt;6),H8766-(H8766*12%),AND(F8766="Office Supplies",OR(C8766="Second Day",C8766="Standard Class"),I8766&gt;4),H8766-(H8766*8%)),H8766)</f>
        <v>5.3440000000000003</v>
      </c>
      <c r="N8766" s="2" cm="1">
        <f t="array" ref="N8766">IFERROR(_xlfn.IFS(AND(J8766="Yes",F8766="Furniture",OR(C8766="Second Day",C8766="Standard Class"),I8766&gt;3),H8766-(H8766*15%),AND(J8766="Yes",F8766="Technology",C8766="Same Day",I8766&gt;4),H8766-(H8766*18%),AND(J8766="Yes",F8766="Office Supplies",C8766="First Class",I8766&gt;5),H8766-(H8766*20%)),H8766)</f>
        <v>5.3440000000000003</v>
      </c>
      <c r="O8766" s="2"/>
    </row>
    <row r="8767" spans="1:15" ht="15.75" customHeight="1" x14ac:dyDescent="0.3">
      <c r="A8767" s="2" t="s">
        <v>4410</v>
      </c>
      <c r="B8767" s="3">
        <v>42329</v>
      </c>
      <c r="C8767" s="2" t="s">
        <v>24</v>
      </c>
      <c r="D8767" s="2" t="s">
        <v>19</v>
      </c>
      <c r="E8767" s="2" t="s">
        <v>39</v>
      </c>
      <c r="F8767" s="2" t="s">
        <v>21</v>
      </c>
      <c r="G8767" s="2" t="s">
        <v>32</v>
      </c>
      <c r="H8767" s="2">
        <v>1.6959999999999997</v>
      </c>
      <c r="I8767" s="2">
        <v>2</v>
      </c>
      <c r="J8767" s="2" t="s">
        <v>16</v>
      </c>
      <c r="K8767" s="2">
        <f t="shared" si="272"/>
        <v>1.6959999999999997</v>
      </c>
      <c r="L8767" s="2">
        <f t="shared" si="273"/>
        <v>1.6959999999999997</v>
      </c>
      <c r="M8767" s="2" cm="1">
        <f t="array" ref="M8767">IFERROR(_xlfn.IFS(AND(F8767="Furniture",C8767="First Class",I8767&gt;5),H8767-(H8767*10%),AND(F8767="Technology",C8767="Same Day",I8767&gt;6),H8767-(H8767*12%),AND(F8767="Office Supplies",OR(C8767="Second Day",C8767="Standard Class"),I8767&gt;4),H8767-(H8767*8%)),H8767)</f>
        <v>1.6959999999999997</v>
      </c>
      <c r="N8767" s="2" cm="1">
        <f t="array" ref="N8767">IFERROR(_xlfn.IFS(AND(J8767="Yes",F8767="Furniture",OR(C8767="Second Day",C8767="Standard Class"),I8767&gt;3),H8767-(H8767*15%),AND(J8767="Yes",F8767="Technology",C8767="Same Day",I8767&gt;4),H8767-(H8767*18%),AND(J8767="Yes",F8767="Office Supplies",C8767="First Class",I8767&gt;5),H8767-(H8767*20%)),H8767)</f>
        <v>1.6959999999999997</v>
      </c>
      <c r="O8767" s="2"/>
    </row>
    <row r="8768" spans="1:15" ht="15.75" customHeight="1" x14ac:dyDescent="0.3">
      <c r="A8768" s="2" t="s">
        <v>4410</v>
      </c>
      <c r="B8768" s="3">
        <v>42329</v>
      </c>
      <c r="C8768" s="2" t="s">
        <v>24</v>
      </c>
      <c r="D8768" s="2" t="s">
        <v>19</v>
      </c>
      <c r="E8768" s="2" t="s">
        <v>39</v>
      </c>
      <c r="F8768" s="2" t="s">
        <v>21</v>
      </c>
      <c r="G8768" s="2" t="s">
        <v>33</v>
      </c>
      <c r="H8768" s="2">
        <v>24.587999999999994</v>
      </c>
      <c r="I8768" s="2">
        <v>3</v>
      </c>
      <c r="J8768" s="2" t="s">
        <v>16</v>
      </c>
      <c r="K8768" s="2">
        <f t="shared" si="272"/>
        <v>24.587999999999994</v>
      </c>
      <c r="L8768" s="2">
        <f t="shared" si="273"/>
        <v>24.587999999999994</v>
      </c>
      <c r="M8768" s="2" cm="1">
        <f t="array" ref="M8768">IFERROR(_xlfn.IFS(AND(F8768="Furniture",C8768="First Class",I8768&gt;5),H8768-(H8768*10%),AND(F8768="Technology",C8768="Same Day",I8768&gt;6),H8768-(H8768*12%),AND(F8768="Office Supplies",OR(C8768="Second Day",C8768="Standard Class"),I8768&gt;4),H8768-(H8768*8%)),H8768)</f>
        <v>24.587999999999994</v>
      </c>
      <c r="N8768" s="2" cm="1">
        <f t="array" ref="N8768">IFERROR(_xlfn.IFS(AND(J8768="Yes",F8768="Furniture",OR(C8768="Second Day",C8768="Standard Class"),I8768&gt;3),H8768-(H8768*15%),AND(J8768="Yes",F8768="Technology",C8768="Same Day",I8768&gt;4),H8768-(H8768*18%),AND(J8768="Yes",F8768="Office Supplies",C8768="First Class",I8768&gt;5),H8768-(H8768*20%)),H8768)</f>
        <v>24.587999999999994</v>
      </c>
      <c r="O8768" s="2"/>
    </row>
    <row r="8769" spans="1:15" ht="15.75" customHeight="1" x14ac:dyDescent="0.3">
      <c r="A8769" s="2" t="s">
        <v>4410</v>
      </c>
      <c r="B8769" s="3">
        <v>42329</v>
      </c>
      <c r="C8769" s="2" t="s">
        <v>24</v>
      </c>
      <c r="D8769" s="2" t="s">
        <v>19</v>
      </c>
      <c r="E8769" s="2" t="s">
        <v>39</v>
      </c>
      <c r="F8769" s="2" t="s">
        <v>21</v>
      </c>
      <c r="G8769" s="2" t="s">
        <v>32</v>
      </c>
      <c r="H8769" s="2">
        <v>7.9799999999999986</v>
      </c>
      <c r="I8769" s="2">
        <v>5</v>
      </c>
      <c r="J8769" s="2" t="s">
        <v>16</v>
      </c>
      <c r="K8769" s="2">
        <f t="shared" si="272"/>
        <v>7.9799999999999986</v>
      </c>
      <c r="L8769" s="2">
        <f t="shared" si="273"/>
        <v>7.9799999999999986</v>
      </c>
      <c r="M8769" s="2" cm="1">
        <f t="array" ref="M8769">IFERROR(_xlfn.IFS(AND(F8769="Furniture",C8769="First Class",I8769&gt;5),H8769-(H8769*10%),AND(F8769="Technology",C8769="Same Day",I8769&gt;6),H8769-(H8769*12%),AND(F8769="Office Supplies",OR(C8769="Second Day",C8769="Standard Class"),I8769&gt;4),H8769-(H8769*8%)),H8769)</f>
        <v>7.3415999999999988</v>
      </c>
      <c r="N8769" s="2" cm="1">
        <f t="array" ref="N8769">IFERROR(_xlfn.IFS(AND(J8769="Yes",F8769="Furniture",OR(C8769="Second Day",C8769="Standard Class"),I8769&gt;3),H8769-(H8769*15%),AND(J8769="Yes",F8769="Technology",C8769="Same Day",I8769&gt;4),H8769-(H8769*18%),AND(J8769="Yes",F8769="Office Supplies",C8769="First Class",I8769&gt;5),H8769-(H8769*20%)),H8769)</f>
        <v>7.9799999999999986</v>
      </c>
      <c r="O8769" s="2"/>
    </row>
    <row r="8770" spans="1:15" ht="15.75" customHeight="1" x14ac:dyDescent="0.3">
      <c r="A8770" s="2" t="s">
        <v>4411</v>
      </c>
      <c r="B8770" s="3">
        <v>42282</v>
      </c>
      <c r="C8770" s="2" t="s">
        <v>24</v>
      </c>
      <c r="D8770" s="2" t="s">
        <v>12</v>
      </c>
      <c r="E8770" s="2" t="s">
        <v>46</v>
      </c>
      <c r="F8770" s="2" t="s">
        <v>30</v>
      </c>
      <c r="G8770" s="2" t="s">
        <v>49</v>
      </c>
      <c r="H8770" s="2">
        <v>288</v>
      </c>
      <c r="I8770" s="2">
        <v>4</v>
      </c>
      <c r="J8770" s="2" t="s">
        <v>16</v>
      </c>
      <c r="K8770" s="2">
        <f t="shared" si="272"/>
        <v>244.8</v>
      </c>
      <c r="L8770" s="2">
        <f t="shared" si="273"/>
        <v>288</v>
      </c>
      <c r="M8770" s="2" cm="1">
        <f t="array" ref="M8770">IFERROR(_xlfn.IFS(AND(F8770="Furniture",C8770="First Class",I8770&gt;5),H8770-(H8770*10%),AND(F8770="Technology",C8770="Same Day",I8770&gt;6),H8770-(H8770*12%),AND(F8770="Office Supplies",OR(C8770="Second Day",C8770="Standard Class"),I8770&gt;4),H8770-(H8770*8%)),H8770)</f>
        <v>288</v>
      </c>
      <c r="N8770" s="2" cm="1">
        <f t="array" ref="N8770">IFERROR(_xlfn.IFS(AND(J8770="Yes",F8770="Furniture",OR(C8770="Second Day",C8770="Standard Class"),I8770&gt;3),H8770-(H8770*15%),AND(J8770="Yes",F8770="Technology",C8770="Same Day",I8770&gt;4),H8770-(H8770*18%),AND(J8770="Yes",F8770="Office Supplies",C8770="First Class",I8770&gt;5),H8770-(H8770*20%)),H8770)</f>
        <v>288</v>
      </c>
      <c r="O8770" s="2"/>
    </row>
    <row r="8771" spans="1:15" ht="15.75" customHeight="1" x14ac:dyDescent="0.3">
      <c r="A8771" s="2" t="s">
        <v>4412</v>
      </c>
      <c r="B8771" s="3">
        <v>42625</v>
      </c>
      <c r="C8771" s="2" t="s">
        <v>208</v>
      </c>
      <c r="D8771" s="2" t="s">
        <v>38</v>
      </c>
      <c r="E8771" s="2" t="s">
        <v>20</v>
      </c>
      <c r="F8771" s="2" t="s">
        <v>30</v>
      </c>
      <c r="G8771" s="2" t="s">
        <v>31</v>
      </c>
      <c r="H8771" s="2">
        <v>146.952</v>
      </c>
      <c r="I8771" s="2">
        <v>3</v>
      </c>
      <c r="J8771" s="2" t="s">
        <v>16</v>
      </c>
      <c r="K8771" s="2">
        <f t="shared" ref="K8771:K8834" si="274">IF(H8771&gt;$Q$5,H8771-(H8771*15%),H8771)</f>
        <v>146.952</v>
      </c>
      <c r="L8771" s="2">
        <f t="shared" ref="L8771:L8834" si="275">IF(AND(J8771="Yes",D8771="Consumer"),H8771-(H8771*3%),IF(AND(J8771="Yes",D8771="Corporate"),H8771-(H8771*5%),IF(J8771="Yes",H8771-(H8771*7%),H8771)))</f>
        <v>146.952</v>
      </c>
      <c r="M8771" s="2" cm="1">
        <f t="array" ref="M8771">IFERROR(_xlfn.IFS(AND(F8771="Furniture",C8771="First Class",I8771&gt;5),H8771-(H8771*10%),AND(F8771="Technology",C8771="Same Day",I8771&gt;6),H8771-(H8771*12%),AND(F8771="Office Supplies",OR(C8771="Second Day",C8771="Standard Class"),I8771&gt;4),H8771-(H8771*8%)),H8771)</f>
        <v>146.952</v>
      </c>
      <c r="N8771" s="2" cm="1">
        <f t="array" ref="N8771">IFERROR(_xlfn.IFS(AND(J8771="Yes",F8771="Furniture",OR(C8771="Second Day",C8771="Standard Class"),I8771&gt;3),H8771-(H8771*15%),AND(J8771="Yes",F8771="Technology",C8771="Same Day",I8771&gt;4),H8771-(H8771*18%),AND(J8771="Yes",F8771="Office Supplies",C8771="First Class",I8771&gt;5),H8771-(H8771*20%)),H8771)</f>
        <v>146.952</v>
      </c>
      <c r="O8771" s="2"/>
    </row>
    <row r="8772" spans="1:15" ht="15.75" customHeight="1" x14ac:dyDescent="0.3">
      <c r="A8772" s="2" t="s">
        <v>4412</v>
      </c>
      <c r="B8772" s="3">
        <v>42625</v>
      </c>
      <c r="C8772" s="2" t="s">
        <v>208</v>
      </c>
      <c r="D8772" s="2" t="s">
        <v>38</v>
      </c>
      <c r="E8772" s="2" t="s">
        <v>20</v>
      </c>
      <c r="F8772" s="2" t="s">
        <v>14</v>
      </c>
      <c r="G8772" s="2" t="s">
        <v>17</v>
      </c>
      <c r="H8772" s="2">
        <v>83.13600000000001</v>
      </c>
      <c r="I8772" s="2">
        <v>4</v>
      </c>
      <c r="J8772" s="2" t="s">
        <v>16</v>
      </c>
      <c r="K8772" s="2">
        <f t="shared" si="274"/>
        <v>83.13600000000001</v>
      </c>
      <c r="L8772" s="2">
        <f t="shared" si="275"/>
        <v>83.13600000000001</v>
      </c>
      <c r="M8772" s="2" cm="1">
        <f t="array" ref="M8772">IFERROR(_xlfn.IFS(AND(F8772="Furniture",C8772="First Class",I8772&gt;5),H8772-(H8772*10%),AND(F8772="Technology",C8772="Same Day",I8772&gt;6),H8772-(H8772*12%),AND(F8772="Office Supplies",OR(C8772="Second Day",C8772="Standard Class"),I8772&gt;4),H8772-(H8772*8%)),H8772)</f>
        <v>83.13600000000001</v>
      </c>
      <c r="N8772" s="2" cm="1">
        <f t="array" ref="N8772">IFERROR(_xlfn.IFS(AND(J8772="Yes",F8772="Furniture",OR(C8772="Second Day",C8772="Standard Class"),I8772&gt;3),H8772-(H8772*15%),AND(J8772="Yes",F8772="Technology",C8772="Same Day",I8772&gt;4),H8772-(H8772*18%),AND(J8772="Yes",F8772="Office Supplies",C8772="First Class",I8772&gt;5),H8772-(H8772*20%)),H8772)</f>
        <v>83.13600000000001</v>
      </c>
      <c r="O8772" s="2"/>
    </row>
    <row r="8773" spans="1:15" ht="15.75" customHeight="1" x14ac:dyDescent="0.3">
      <c r="A8773" s="2" t="s">
        <v>4413</v>
      </c>
      <c r="B8773" s="3">
        <v>42992</v>
      </c>
      <c r="C8773" s="2" t="s">
        <v>54</v>
      </c>
      <c r="D8773" s="2" t="s">
        <v>19</v>
      </c>
      <c r="E8773" s="2" t="s">
        <v>13</v>
      </c>
      <c r="F8773" s="2" t="s">
        <v>21</v>
      </c>
      <c r="G8773" s="2" t="s">
        <v>33</v>
      </c>
      <c r="H8773" s="2">
        <v>942.78400000000011</v>
      </c>
      <c r="I8773" s="2">
        <v>4</v>
      </c>
      <c r="J8773" s="2" t="s">
        <v>16</v>
      </c>
      <c r="K8773" s="2">
        <f t="shared" si="274"/>
        <v>801.36640000000011</v>
      </c>
      <c r="L8773" s="2">
        <f t="shared" si="275"/>
        <v>942.78400000000011</v>
      </c>
      <c r="M8773" s="2" cm="1">
        <f t="array" ref="M8773">IFERROR(_xlfn.IFS(AND(F8773="Furniture",C8773="First Class",I8773&gt;5),H8773-(H8773*10%),AND(F8773="Technology",C8773="Same Day",I8773&gt;6),H8773-(H8773*12%),AND(F8773="Office Supplies",OR(C8773="Second Day",C8773="Standard Class"),I8773&gt;4),H8773-(H8773*8%)),H8773)</f>
        <v>942.78400000000011</v>
      </c>
      <c r="N8773" s="2" cm="1">
        <f t="array" ref="N8773">IFERROR(_xlfn.IFS(AND(J8773="Yes",F8773="Furniture",OR(C8773="Second Day",C8773="Standard Class"),I8773&gt;3),H8773-(H8773*15%),AND(J8773="Yes",F8773="Technology",C8773="Same Day",I8773&gt;4),H8773-(H8773*18%),AND(J8773="Yes",F8773="Office Supplies",C8773="First Class",I8773&gt;5),H8773-(H8773*20%)),H8773)</f>
        <v>942.78400000000011</v>
      </c>
      <c r="O8773" s="2"/>
    </row>
    <row r="8774" spans="1:15" ht="15.75" customHeight="1" x14ac:dyDescent="0.3">
      <c r="A8774" s="2" t="s">
        <v>4413</v>
      </c>
      <c r="B8774" s="3">
        <v>42992</v>
      </c>
      <c r="C8774" s="2" t="s">
        <v>54</v>
      </c>
      <c r="D8774" s="2" t="s">
        <v>19</v>
      </c>
      <c r="E8774" s="2" t="s">
        <v>13</v>
      </c>
      <c r="F8774" s="2" t="s">
        <v>21</v>
      </c>
      <c r="G8774" s="2" t="s">
        <v>35</v>
      </c>
      <c r="H8774" s="2">
        <v>74.352000000000004</v>
      </c>
      <c r="I8774" s="2">
        <v>3</v>
      </c>
      <c r="J8774" s="2" t="s">
        <v>16</v>
      </c>
      <c r="K8774" s="2">
        <f t="shared" si="274"/>
        <v>74.352000000000004</v>
      </c>
      <c r="L8774" s="2">
        <f t="shared" si="275"/>
        <v>74.352000000000004</v>
      </c>
      <c r="M8774" s="2" cm="1">
        <f t="array" ref="M8774">IFERROR(_xlfn.IFS(AND(F8774="Furniture",C8774="First Class",I8774&gt;5),H8774-(H8774*10%),AND(F8774="Technology",C8774="Same Day",I8774&gt;6),H8774-(H8774*12%),AND(F8774="Office Supplies",OR(C8774="Second Day",C8774="Standard Class"),I8774&gt;4),H8774-(H8774*8%)),H8774)</f>
        <v>74.352000000000004</v>
      </c>
      <c r="N8774" s="2" cm="1">
        <f t="array" ref="N8774">IFERROR(_xlfn.IFS(AND(J8774="Yes",F8774="Furniture",OR(C8774="Second Day",C8774="Standard Class"),I8774&gt;3),H8774-(H8774*15%),AND(J8774="Yes",F8774="Technology",C8774="Same Day",I8774&gt;4),H8774-(H8774*18%),AND(J8774="Yes",F8774="Office Supplies",C8774="First Class",I8774&gt;5),H8774-(H8774*20%)),H8774)</f>
        <v>74.352000000000004</v>
      </c>
      <c r="O8774" s="2"/>
    </row>
    <row r="8775" spans="1:15" ht="15.75" customHeight="1" x14ac:dyDescent="0.3">
      <c r="A8775" s="2" t="s">
        <v>4414</v>
      </c>
      <c r="B8775" s="3">
        <v>42058</v>
      </c>
      <c r="C8775" s="2" t="s">
        <v>24</v>
      </c>
      <c r="D8775" s="2" t="s">
        <v>38</v>
      </c>
      <c r="E8775" s="2" t="s">
        <v>46</v>
      </c>
      <c r="F8775" s="2" t="s">
        <v>21</v>
      </c>
      <c r="G8775" s="2" t="s">
        <v>33</v>
      </c>
      <c r="H8775" s="2">
        <v>26.880000000000003</v>
      </c>
      <c r="I8775" s="2">
        <v>6</v>
      </c>
      <c r="J8775" s="2" t="s">
        <v>16</v>
      </c>
      <c r="K8775" s="2">
        <f t="shared" si="274"/>
        <v>26.880000000000003</v>
      </c>
      <c r="L8775" s="2">
        <f t="shared" si="275"/>
        <v>26.880000000000003</v>
      </c>
      <c r="M8775" s="2" cm="1">
        <f t="array" ref="M8775">IFERROR(_xlfn.IFS(AND(F8775="Furniture",C8775="First Class",I8775&gt;5),H8775-(H8775*10%),AND(F8775="Technology",C8775="Same Day",I8775&gt;6),H8775-(H8775*12%),AND(F8775="Office Supplies",OR(C8775="Second Day",C8775="Standard Class"),I8775&gt;4),H8775-(H8775*8%)),H8775)</f>
        <v>24.729600000000001</v>
      </c>
      <c r="N8775" s="2" cm="1">
        <f t="array" ref="N8775">IFERROR(_xlfn.IFS(AND(J8775="Yes",F8775="Furniture",OR(C8775="Second Day",C8775="Standard Class"),I8775&gt;3),H8775-(H8775*15%),AND(J8775="Yes",F8775="Technology",C8775="Same Day",I8775&gt;4),H8775-(H8775*18%),AND(J8775="Yes",F8775="Office Supplies",C8775="First Class",I8775&gt;5),H8775-(H8775*20%)),H8775)</f>
        <v>26.880000000000003</v>
      </c>
      <c r="O8775" s="2"/>
    </row>
    <row r="8776" spans="1:15" ht="15.75" customHeight="1" x14ac:dyDescent="0.3">
      <c r="A8776" s="2" t="s">
        <v>4414</v>
      </c>
      <c r="B8776" s="3">
        <v>42058</v>
      </c>
      <c r="C8776" s="2" t="s">
        <v>24</v>
      </c>
      <c r="D8776" s="2" t="s">
        <v>38</v>
      </c>
      <c r="E8776" s="2" t="s">
        <v>46</v>
      </c>
      <c r="F8776" s="2" t="s">
        <v>21</v>
      </c>
      <c r="G8776" s="2" t="s">
        <v>32</v>
      </c>
      <c r="H8776" s="2">
        <v>10.896000000000001</v>
      </c>
      <c r="I8776" s="2">
        <v>2</v>
      </c>
      <c r="J8776" s="2" t="s">
        <v>16</v>
      </c>
      <c r="K8776" s="2">
        <f t="shared" si="274"/>
        <v>10.896000000000001</v>
      </c>
      <c r="L8776" s="2">
        <f t="shared" si="275"/>
        <v>10.896000000000001</v>
      </c>
      <c r="M8776" s="2" cm="1">
        <f t="array" ref="M8776">IFERROR(_xlfn.IFS(AND(F8776="Furniture",C8776="First Class",I8776&gt;5),H8776-(H8776*10%),AND(F8776="Technology",C8776="Same Day",I8776&gt;6),H8776-(H8776*12%),AND(F8776="Office Supplies",OR(C8776="Second Day",C8776="Standard Class"),I8776&gt;4),H8776-(H8776*8%)),H8776)</f>
        <v>10.896000000000001</v>
      </c>
      <c r="N8776" s="2" cm="1">
        <f t="array" ref="N8776">IFERROR(_xlfn.IFS(AND(J8776="Yes",F8776="Furniture",OR(C8776="Second Day",C8776="Standard Class"),I8776&gt;3),H8776-(H8776*15%),AND(J8776="Yes",F8776="Technology",C8776="Same Day",I8776&gt;4),H8776-(H8776*18%),AND(J8776="Yes",F8776="Office Supplies",C8776="First Class",I8776&gt;5),H8776-(H8776*20%)),H8776)</f>
        <v>10.896000000000001</v>
      </c>
      <c r="O8776" s="2"/>
    </row>
    <row r="8777" spans="1:15" ht="15.75" customHeight="1" x14ac:dyDescent="0.3">
      <c r="A8777" s="2" t="s">
        <v>4415</v>
      </c>
      <c r="B8777" s="3">
        <v>42709</v>
      </c>
      <c r="C8777" s="2" t="s">
        <v>11</v>
      </c>
      <c r="D8777" s="2" t="s">
        <v>38</v>
      </c>
      <c r="E8777" s="2" t="s">
        <v>39</v>
      </c>
      <c r="F8777" s="2" t="s">
        <v>21</v>
      </c>
      <c r="G8777" s="2" t="s">
        <v>29</v>
      </c>
      <c r="H8777" s="2">
        <v>3.536</v>
      </c>
      <c r="I8777" s="2">
        <v>2</v>
      </c>
      <c r="J8777" s="2" t="s">
        <v>16</v>
      </c>
      <c r="K8777" s="2">
        <f t="shared" si="274"/>
        <v>3.536</v>
      </c>
      <c r="L8777" s="2">
        <f t="shared" si="275"/>
        <v>3.536</v>
      </c>
      <c r="M8777" s="2" cm="1">
        <f t="array" ref="M8777">IFERROR(_xlfn.IFS(AND(F8777="Furniture",C8777="First Class",I8777&gt;5),H8777-(H8777*10%),AND(F8777="Technology",C8777="Same Day",I8777&gt;6),H8777-(H8777*12%),AND(F8777="Office Supplies",OR(C8777="Second Day",C8777="Standard Class"),I8777&gt;4),H8777-(H8777*8%)),H8777)</f>
        <v>3.536</v>
      </c>
      <c r="N8777" s="2" cm="1">
        <f t="array" ref="N8777">IFERROR(_xlfn.IFS(AND(J8777="Yes",F8777="Furniture",OR(C8777="Second Day",C8777="Standard Class"),I8777&gt;3),H8777-(H8777*15%),AND(J8777="Yes",F8777="Technology",C8777="Same Day",I8777&gt;4),H8777-(H8777*18%),AND(J8777="Yes",F8777="Office Supplies",C8777="First Class",I8777&gt;5),H8777-(H8777*20%)),H8777)</f>
        <v>3.536</v>
      </c>
      <c r="O8777" s="2"/>
    </row>
    <row r="8778" spans="1:15" ht="15.75" customHeight="1" x14ac:dyDescent="0.3">
      <c r="A8778" s="2" t="s">
        <v>4416</v>
      </c>
      <c r="B8778" s="3">
        <v>42553</v>
      </c>
      <c r="C8778" s="2" t="s">
        <v>54</v>
      </c>
      <c r="D8778" s="2" t="s">
        <v>19</v>
      </c>
      <c r="E8778" s="2" t="s">
        <v>39</v>
      </c>
      <c r="F8778" s="2" t="s">
        <v>14</v>
      </c>
      <c r="G8778" s="2" t="s">
        <v>17</v>
      </c>
      <c r="H8778" s="2">
        <v>528.42999999999995</v>
      </c>
      <c r="I8778" s="2">
        <v>5</v>
      </c>
      <c r="J8778" s="2" t="s">
        <v>16</v>
      </c>
      <c r="K8778" s="2">
        <f t="shared" si="274"/>
        <v>449.16549999999995</v>
      </c>
      <c r="L8778" s="2">
        <f t="shared" si="275"/>
        <v>528.42999999999995</v>
      </c>
      <c r="M8778" s="2" cm="1">
        <f t="array" ref="M8778">IFERROR(_xlfn.IFS(AND(F8778="Furniture",C8778="First Class",I8778&gt;5),H8778-(H8778*10%),AND(F8778="Technology",C8778="Same Day",I8778&gt;6),H8778-(H8778*12%),AND(F8778="Office Supplies",OR(C8778="Second Day",C8778="Standard Class"),I8778&gt;4),H8778-(H8778*8%)),H8778)</f>
        <v>528.42999999999995</v>
      </c>
      <c r="N8778" s="2" cm="1">
        <f t="array" ref="N8778">IFERROR(_xlfn.IFS(AND(J8778="Yes",F8778="Furniture",OR(C8778="Second Day",C8778="Standard Class"),I8778&gt;3),H8778-(H8778*15%),AND(J8778="Yes",F8778="Technology",C8778="Same Day",I8778&gt;4),H8778-(H8778*18%),AND(J8778="Yes",F8778="Office Supplies",C8778="First Class",I8778&gt;5),H8778-(H8778*20%)),H8778)</f>
        <v>528.42999999999995</v>
      </c>
      <c r="O8778" s="2"/>
    </row>
    <row r="8779" spans="1:15" ht="15.75" customHeight="1" x14ac:dyDescent="0.3">
      <c r="A8779" s="2" t="s">
        <v>4416</v>
      </c>
      <c r="B8779" s="3">
        <v>42553</v>
      </c>
      <c r="C8779" s="2" t="s">
        <v>54</v>
      </c>
      <c r="D8779" s="2" t="s">
        <v>19</v>
      </c>
      <c r="E8779" s="2" t="s">
        <v>39</v>
      </c>
      <c r="F8779" s="2" t="s">
        <v>21</v>
      </c>
      <c r="G8779" s="2" t="s">
        <v>35</v>
      </c>
      <c r="H8779" s="2">
        <v>41.472000000000008</v>
      </c>
      <c r="I8779" s="2">
        <v>8</v>
      </c>
      <c r="J8779" s="2" t="s">
        <v>16</v>
      </c>
      <c r="K8779" s="2">
        <f t="shared" si="274"/>
        <v>41.472000000000008</v>
      </c>
      <c r="L8779" s="2">
        <f t="shared" si="275"/>
        <v>41.472000000000008</v>
      </c>
      <c r="M8779" s="2" cm="1">
        <f t="array" ref="M8779">IFERROR(_xlfn.IFS(AND(F8779="Furniture",C8779="First Class",I8779&gt;5),H8779-(H8779*10%),AND(F8779="Technology",C8779="Same Day",I8779&gt;6),H8779-(H8779*12%),AND(F8779="Office Supplies",OR(C8779="Second Day",C8779="Standard Class"),I8779&gt;4),H8779-(H8779*8%)),H8779)</f>
        <v>41.472000000000008</v>
      </c>
      <c r="N8779" s="2" cm="1">
        <f t="array" ref="N8779">IFERROR(_xlfn.IFS(AND(J8779="Yes",F8779="Furniture",OR(C8779="Second Day",C8779="Standard Class"),I8779&gt;3),H8779-(H8779*15%),AND(J8779="Yes",F8779="Technology",C8779="Same Day",I8779&gt;4),H8779-(H8779*18%),AND(J8779="Yes",F8779="Office Supplies",C8779="First Class",I8779&gt;5),H8779-(H8779*20%)),H8779)</f>
        <v>41.472000000000008</v>
      </c>
      <c r="O8779" s="2"/>
    </row>
    <row r="8780" spans="1:15" ht="15.75" customHeight="1" x14ac:dyDescent="0.3">
      <c r="A8780" s="2" t="s">
        <v>4417</v>
      </c>
      <c r="B8780" s="3">
        <v>43082</v>
      </c>
      <c r="C8780" s="2" t="s">
        <v>24</v>
      </c>
      <c r="D8780" s="2" t="s">
        <v>19</v>
      </c>
      <c r="E8780" s="2" t="s">
        <v>46</v>
      </c>
      <c r="F8780" s="2" t="s">
        <v>14</v>
      </c>
      <c r="G8780" s="2" t="s">
        <v>15</v>
      </c>
      <c r="H8780" s="2">
        <v>287.976</v>
      </c>
      <c r="I8780" s="2">
        <v>3</v>
      </c>
      <c r="J8780" s="2" t="s">
        <v>16</v>
      </c>
      <c r="K8780" s="2">
        <f t="shared" si="274"/>
        <v>244.77960000000002</v>
      </c>
      <c r="L8780" s="2">
        <f t="shared" si="275"/>
        <v>287.976</v>
      </c>
      <c r="M8780" s="2" cm="1">
        <f t="array" ref="M8780">IFERROR(_xlfn.IFS(AND(F8780="Furniture",C8780="First Class",I8780&gt;5),H8780-(H8780*10%),AND(F8780="Technology",C8780="Same Day",I8780&gt;6),H8780-(H8780*12%),AND(F8780="Office Supplies",OR(C8780="Second Day",C8780="Standard Class"),I8780&gt;4),H8780-(H8780*8%)),H8780)</f>
        <v>287.976</v>
      </c>
      <c r="N8780" s="2" cm="1">
        <f t="array" ref="N8780">IFERROR(_xlfn.IFS(AND(J8780="Yes",F8780="Furniture",OR(C8780="Second Day",C8780="Standard Class"),I8780&gt;3),H8780-(H8780*15%),AND(J8780="Yes",F8780="Technology",C8780="Same Day",I8780&gt;4),H8780-(H8780*18%),AND(J8780="Yes",F8780="Office Supplies",C8780="First Class",I8780&gt;5),H8780-(H8780*20%)),H8780)</f>
        <v>287.976</v>
      </c>
      <c r="O8780" s="2"/>
    </row>
    <row r="8781" spans="1:15" ht="15.75" customHeight="1" x14ac:dyDescent="0.3">
      <c r="A8781" s="2" t="s">
        <v>4418</v>
      </c>
      <c r="B8781" s="3">
        <v>42083</v>
      </c>
      <c r="C8781" s="2" t="s">
        <v>11</v>
      </c>
      <c r="D8781" s="2" t="s">
        <v>12</v>
      </c>
      <c r="E8781" s="2" t="s">
        <v>20</v>
      </c>
      <c r="F8781" s="2" t="s">
        <v>21</v>
      </c>
      <c r="G8781" s="2" t="s">
        <v>26</v>
      </c>
      <c r="H8781" s="2">
        <v>29.304000000000002</v>
      </c>
      <c r="I8781" s="2">
        <v>3</v>
      </c>
      <c r="J8781" s="2" t="s">
        <v>16</v>
      </c>
      <c r="K8781" s="2">
        <f t="shared" si="274"/>
        <v>29.304000000000002</v>
      </c>
      <c r="L8781" s="2">
        <f t="shared" si="275"/>
        <v>29.304000000000002</v>
      </c>
      <c r="M8781" s="2" cm="1">
        <f t="array" ref="M8781">IFERROR(_xlfn.IFS(AND(F8781="Furniture",C8781="First Class",I8781&gt;5),H8781-(H8781*10%),AND(F8781="Technology",C8781="Same Day",I8781&gt;6),H8781-(H8781*12%),AND(F8781="Office Supplies",OR(C8781="Second Day",C8781="Standard Class"),I8781&gt;4),H8781-(H8781*8%)),H8781)</f>
        <v>29.304000000000002</v>
      </c>
      <c r="N8781" s="2" cm="1">
        <f t="array" ref="N8781">IFERROR(_xlfn.IFS(AND(J8781="Yes",F8781="Furniture",OR(C8781="Second Day",C8781="Standard Class"),I8781&gt;3),H8781-(H8781*15%),AND(J8781="Yes",F8781="Technology",C8781="Same Day",I8781&gt;4),H8781-(H8781*18%),AND(J8781="Yes",F8781="Office Supplies",C8781="First Class",I8781&gt;5),H8781-(H8781*20%)),H8781)</f>
        <v>29.304000000000002</v>
      </c>
      <c r="O8781" s="2"/>
    </row>
    <row r="8782" spans="1:15" ht="15.75" customHeight="1" x14ac:dyDescent="0.3">
      <c r="A8782" s="2" t="s">
        <v>4419</v>
      </c>
      <c r="B8782" s="3">
        <v>42064</v>
      </c>
      <c r="C8782" s="2" t="s">
        <v>54</v>
      </c>
      <c r="D8782" s="2" t="s">
        <v>19</v>
      </c>
      <c r="E8782" s="2" t="s">
        <v>39</v>
      </c>
      <c r="F8782" s="2" t="s">
        <v>21</v>
      </c>
      <c r="G8782" s="2" t="s">
        <v>29</v>
      </c>
      <c r="H8782" s="2">
        <v>55.328000000000003</v>
      </c>
      <c r="I8782" s="2">
        <v>2</v>
      </c>
      <c r="J8782" s="2" t="s">
        <v>16</v>
      </c>
      <c r="K8782" s="2">
        <f t="shared" si="274"/>
        <v>55.328000000000003</v>
      </c>
      <c r="L8782" s="2">
        <f t="shared" si="275"/>
        <v>55.328000000000003</v>
      </c>
      <c r="M8782" s="2" cm="1">
        <f t="array" ref="M8782">IFERROR(_xlfn.IFS(AND(F8782="Furniture",C8782="First Class",I8782&gt;5),H8782-(H8782*10%),AND(F8782="Technology",C8782="Same Day",I8782&gt;6),H8782-(H8782*12%),AND(F8782="Office Supplies",OR(C8782="Second Day",C8782="Standard Class"),I8782&gt;4),H8782-(H8782*8%)),H8782)</f>
        <v>55.328000000000003</v>
      </c>
      <c r="N8782" s="2" cm="1">
        <f t="array" ref="N8782">IFERROR(_xlfn.IFS(AND(J8782="Yes",F8782="Furniture",OR(C8782="Second Day",C8782="Standard Class"),I8782&gt;3),H8782-(H8782*15%),AND(J8782="Yes",F8782="Technology",C8782="Same Day",I8782&gt;4),H8782-(H8782*18%),AND(J8782="Yes",F8782="Office Supplies",C8782="First Class",I8782&gt;5),H8782-(H8782*20%)),H8782)</f>
        <v>55.328000000000003</v>
      </c>
      <c r="O8782" s="2"/>
    </row>
    <row r="8783" spans="1:15" ht="15.75" customHeight="1" x14ac:dyDescent="0.3">
      <c r="A8783" s="2" t="s">
        <v>4419</v>
      </c>
      <c r="B8783" s="3">
        <v>42064</v>
      </c>
      <c r="C8783" s="2" t="s">
        <v>54</v>
      </c>
      <c r="D8783" s="2" t="s">
        <v>19</v>
      </c>
      <c r="E8783" s="2" t="s">
        <v>39</v>
      </c>
      <c r="F8783" s="2" t="s">
        <v>14</v>
      </c>
      <c r="G8783" s="2" t="s">
        <v>15</v>
      </c>
      <c r="H8783" s="2">
        <v>1227.9983999999999</v>
      </c>
      <c r="I8783" s="2">
        <v>6</v>
      </c>
      <c r="J8783" s="2" t="s">
        <v>16</v>
      </c>
      <c r="K8783" s="2">
        <f t="shared" si="274"/>
        <v>1043.79864</v>
      </c>
      <c r="L8783" s="2">
        <f t="shared" si="275"/>
        <v>1227.9983999999999</v>
      </c>
      <c r="M8783" s="2" cm="1">
        <f t="array" ref="M8783">IFERROR(_xlfn.IFS(AND(F8783="Furniture",C8783="First Class",I8783&gt;5),H8783-(H8783*10%),AND(F8783="Technology",C8783="Same Day",I8783&gt;6),H8783-(H8783*12%),AND(F8783="Office Supplies",OR(C8783="Second Day",C8783="Standard Class"),I8783&gt;4),H8783-(H8783*8%)),H8783)</f>
        <v>1105.19856</v>
      </c>
      <c r="N8783" s="2" cm="1">
        <f t="array" ref="N8783">IFERROR(_xlfn.IFS(AND(J8783="Yes",F8783="Furniture",OR(C8783="Second Day",C8783="Standard Class"),I8783&gt;3),H8783-(H8783*15%),AND(J8783="Yes",F8783="Technology",C8783="Same Day",I8783&gt;4),H8783-(H8783*18%),AND(J8783="Yes",F8783="Office Supplies",C8783="First Class",I8783&gt;5),H8783-(H8783*20%)),H8783)</f>
        <v>1227.9983999999999</v>
      </c>
      <c r="O8783" s="2"/>
    </row>
    <row r="8784" spans="1:15" ht="15.75" customHeight="1" x14ac:dyDescent="0.3">
      <c r="A8784" s="2" t="s">
        <v>4420</v>
      </c>
      <c r="B8784" s="3">
        <v>42628</v>
      </c>
      <c r="C8784" s="2" t="s">
        <v>24</v>
      </c>
      <c r="D8784" s="2" t="s">
        <v>19</v>
      </c>
      <c r="E8784" s="2" t="s">
        <v>20</v>
      </c>
      <c r="F8784" s="2" t="s">
        <v>21</v>
      </c>
      <c r="G8784" s="2" t="s">
        <v>32</v>
      </c>
      <c r="H8784" s="2">
        <v>20.416</v>
      </c>
      <c r="I8784" s="2">
        <v>4</v>
      </c>
      <c r="J8784" s="2" t="s">
        <v>16</v>
      </c>
      <c r="K8784" s="2">
        <f t="shared" si="274"/>
        <v>20.416</v>
      </c>
      <c r="L8784" s="2">
        <f t="shared" si="275"/>
        <v>20.416</v>
      </c>
      <c r="M8784" s="2" cm="1">
        <f t="array" ref="M8784">IFERROR(_xlfn.IFS(AND(F8784="Furniture",C8784="First Class",I8784&gt;5),H8784-(H8784*10%),AND(F8784="Technology",C8784="Same Day",I8784&gt;6),H8784-(H8784*12%),AND(F8784="Office Supplies",OR(C8784="Second Day",C8784="Standard Class"),I8784&gt;4),H8784-(H8784*8%)),H8784)</f>
        <v>20.416</v>
      </c>
      <c r="N8784" s="2" cm="1">
        <f t="array" ref="N8784">IFERROR(_xlfn.IFS(AND(J8784="Yes",F8784="Furniture",OR(C8784="Second Day",C8784="Standard Class"),I8784&gt;3),H8784-(H8784*15%),AND(J8784="Yes",F8784="Technology",C8784="Same Day",I8784&gt;4),H8784-(H8784*18%),AND(J8784="Yes",F8784="Office Supplies",C8784="First Class",I8784&gt;5),H8784-(H8784*20%)),H8784)</f>
        <v>20.416</v>
      </c>
      <c r="O8784" s="2"/>
    </row>
    <row r="8785" spans="1:15" ht="15.75" customHeight="1" x14ac:dyDescent="0.3">
      <c r="A8785" s="2" t="s">
        <v>4420</v>
      </c>
      <c r="B8785" s="3">
        <v>42628</v>
      </c>
      <c r="C8785" s="2" t="s">
        <v>24</v>
      </c>
      <c r="D8785" s="2" t="s">
        <v>19</v>
      </c>
      <c r="E8785" s="2" t="s">
        <v>20</v>
      </c>
      <c r="F8785" s="2" t="s">
        <v>14</v>
      </c>
      <c r="G8785" s="2" t="s">
        <v>25</v>
      </c>
      <c r="H8785" s="2">
        <v>1128.3899999999999</v>
      </c>
      <c r="I8785" s="2">
        <v>3</v>
      </c>
      <c r="J8785" s="2" t="s">
        <v>16</v>
      </c>
      <c r="K8785" s="2">
        <f t="shared" si="274"/>
        <v>959.13149999999996</v>
      </c>
      <c r="L8785" s="2">
        <f t="shared" si="275"/>
        <v>1128.3899999999999</v>
      </c>
      <c r="M8785" s="2" cm="1">
        <f t="array" ref="M8785">IFERROR(_xlfn.IFS(AND(F8785="Furniture",C8785="First Class",I8785&gt;5),H8785-(H8785*10%),AND(F8785="Technology",C8785="Same Day",I8785&gt;6),H8785-(H8785*12%),AND(F8785="Office Supplies",OR(C8785="Second Day",C8785="Standard Class"),I8785&gt;4),H8785-(H8785*8%)),H8785)</f>
        <v>1128.3899999999999</v>
      </c>
      <c r="N8785" s="2" cm="1">
        <f t="array" ref="N8785">IFERROR(_xlfn.IFS(AND(J8785="Yes",F8785="Furniture",OR(C8785="Second Day",C8785="Standard Class"),I8785&gt;3),H8785-(H8785*15%),AND(J8785="Yes",F8785="Technology",C8785="Same Day",I8785&gt;4),H8785-(H8785*18%),AND(J8785="Yes",F8785="Office Supplies",C8785="First Class",I8785&gt;5),H8785-(H8785*20%)),H8785)</f>
        <v>1128.3899999999999</v>
      </c>
      <c r="O8785" s="2"/>
    </row>
    <row r="8786" spans="1:15" ht="15.75" customHeight="1" x14ac:dyDescent="0.3">
      <c r="A8786" s="2" t="s">
        <v>4421</v>
      </c>
      <c r="B8786" s="3">
        <v>42811</v>
      </c>
      <c r="C8786" s="2" t="s">
        <v>24</v>
      </c>
      <c r="D8786" s="2" t="s">
        <v>38</v>
      </c>
      <c r="E8786" s="2" t="s">
        <v>13</v>
      </c>
      <c r="F8786" s="2" t="s">
        <v>21</v>
      </c>
      <c r="G8786" s="2" t="s">
        <v>22</v>
      </c>
      <c r="H8786" s="2">
        <v>4.6079999999999997</v>
      </c>
      <c r="I8786" s="2">
        <v>2</v>
      </c>
      <c r="J8786" s="2" t="s">
        <v>16</v>
      </c>
      <c r="K8786" s="2">
        <f t="shared" si="274"/>
        <v>4.6079999999999997</v>
      </c>
      <c r="L8786" s="2">
        <f t="shared" si="275"/>
        <v>4.6079999999999997</v>
      </c>
      <c r="M8786" s="2" cm="1">
        <f t="array" ref="M8786">IFERROR(_xlfn.IFS(AND(F8786="Furniture",C8786="First Class",I8786&gt;5),H8786-(H8786*10%),AND(F8786="Technology",C8786="Same Day",I8786&gt;6),H8786-(H8786*12%),AND(F8786="Office Supplies",OR(C8786="Second Day",C8786="Standard Class"),I8786&gt;4),H8786-(H8786*8%)),H8786)</f>
        <v>4.6079999999999997</v>
      </c>
      <c r="N8786" s="2" cm="1">
        <f t="array" ref="N8786">IFERROR(_xlfn.IFS(AND(J8786="Yes",F8786="Furniture",OR(C8786="Second Day",C8786="Standard Class"),I8786&gt;3),H8786-(H8786*15%),AND(J8786="Yes",F8786="Technology",C8786="Same Day",I8786&gt;4),H8786-(H8786*18%),AND(J8786="Yes",F8786="Office Supplies",C8786="First Class",I8786&gt;5),H8786-(H8786*20%)),H8786)</f>
        <v>4.6079999999999997</v>
      </c>
      <c r="O8786" s="2"/>
    </row>
    <row r="8787" spans="1:15" ht="15.75" customHeight="1" x14ac:dyDescent="0.3">
      <c r="A8787" s="2" t="s">
        <v>4422</v>
      </c>
      <c r="B8787" s="3">
        <v>42883</v>
      </c>
      <c r="C8787" s="2" t="s">
        <v>24</v>
      </c>
      <c r="D8787" s="2" t="s">
        <v>19</v>
      </c>
      <c r="E8787" s="2" t="s">
        <v>20</v>
      </c>
      <c r="F8787" s="2" t="s">
        <v>30</v>
      </c>
      <c r="G8787" s="2" t="s">
        <v>31</v>
      </c>
      <c r="H8787" s="2">
        <v>195.96000000000004</v>
      </c>
      <c r="I8787" s="2">
        <v>5</v>
      </c>
      <c r="J8787" s="2" t="s">
        <v>16</v>
      </c>
      <c r="K8787" s="2">
        <f t="shared" si="274"/>
        <v>195.96000000000004</v>
      </c>
      <c r="L8787" s="2">
        <f t="shared" si="275"/>
        <v>195.96000000000004</v>
      </c>
      <c r="M8787" s="2" cm="1">
        <f t="array" ref="M8787">IFERROR(_xlfn.IFS(AND(F8787="Furniture",C8787="First Class",I8787&gt;5),H8787-(H8787*10%),AND(F8787="Technology",C8787="Same Day",I8787&gt;6),H8787-(H8787*12%),AND(F8787="Office Supplies",OR(C8787="Second Day",C8787="Standard Class"),I8787&gt;4),H8787-(H8787*8%)),H8787)</f>
        <v>195.96000000000004</v>
      </c>
      <c r="N8787" s="2" cm="1">
        <f t="array" ref="N8787">IFERROR(_xlfn.IFS(AND(J8787="Yes",F8787="Furniture",OR(C8787="Second Day",C8787="Standard Class"),I8787&gt;3),H8787-(H8787*15%),AND(J8787="Yes",F8787="Technology",C8787="Same Day",I8787&gt;4),H8787-(H8787*18%),AND(J8787="Yes",F8787="Office Supplies",C8787="First Class",I8787&gt;5),H8787-(H8787*20%)),H8787)</f>
        <v>195.96000000000004</v>
      </c>
      <c r="O8787" s="2"/>
    </row>
    <row r="8788" spans="1:15" ht="15.75" customHeight="1" x14ac:dyDescent="0.3">
      <c r="A8788" s="2" t="s">
        <v>4422</v>
      </c>
      <c r="B8788" s="3">
        <v>42883</v>
      </c>
      <c r="C8788" s="2" t="s">
        <v>24</v>
      </c>
      <c r="D8788" s="2" t="s">
        <v>19</v>
      </c>
      <c r="E8788" s="2" t="s">
        <v>20</v>
      </c>
      <c r="F8788" s="2" t="s">
        <v>21</v>
      </c>
      <c r="G8788" s="2" t="s">
        <v>35</v>
      </c>
      <c r="H8788" s="2">
        <v>15.552000000000003</v>
      </c>
      <c r="I8788" s="2">
        <v>3</v>
      </c>
      <c r="J8788" s="2" t="s">
        <v>16</v>
      </c>
      <c r="K8788" s="2">
        <f t="shared" si="274"/>
        <v>15.552000000000003</v>
      </c>
      <c r="L8788" s="2">
        <f t="shared" si="275"/>
        <v>15.552000000000003</v>
      </c>
      <c r="M8788" s="2" cm="1">
        <f t="array" ref="M8788">IFERROR(_xlfn.IFS(AND(F8788="Furniture",C8788="First Class",I8788&gt;5),H8788-(H8788*10%),AND(F8788="Technology",C8788="Same Day",I8788&gt;6),H8788-(H8788*12%),AND(F8788="Office Supplies",OR(C8788="Second Day",C8788="Standard Class"),I8788&gt;4),H8788-(H8788*8%)),H8788)</f>
        <v>15.552000000000003</v>
      </c>
      <c r="N8788" s="2" cm="1">
        <f t="array" ref="N8788">IFERROR(_xlfn.IFS(AND(J8788="Yes",F8788="Furniture",OR(C8788="Second Day",C8788="Standard Class"),I8788&gt;3),H8788-(H8788*15%),AND(J8788="Yes",F8788="Technology",C8788="Same Day",I8788&gt;4),H8788-(H8788*18%),AND(J8788="Yes",F8788="Office Supplies",C8788="First Class",I8788&gt;5),H8788-(H8788*20%)),H8788)</f>
        <v>15.552000000000003</v>
      </c>
      <c r="O8788" s="2"/>
    </row>
    <row r="8789" spans="1:15" ht="15.75" customHeight="1" x14ac:dyDescent="0.3">
      <c r="A8789" s="2" t="s">
        <v>4422</v>
      </c>
      <c r="B8789" s="3">
        <v>42883</v>
      </c>
      <c r="C8789" s="2" t="s">
        <v>24</v>
      </c>
      <c r="D8789" s="2" t="s">
        <v>19</v>
      </c>
      <c r="E8789" s="2" t="s">
        <v>20</v>
      </c>
      <c r="F8789" s="2" t="s">
        <v>30</v>
      </c>
      <c r="G8789" s="2" t="s">
        <v>49</v>
      </c>
      <c r="H8789" s="2">
        <v>271.96800000000002</v>
      </c>
      <c r="I8789" s="2">
        <v>4</v>
      </c>
      <c r="J8789" s="2" t="s">
        <v>16</v>
      </c>
      <c r="K8789" s="2">
        <f t="shared" si="274"/>
        <v>231.17280000000002</v>
      </c>
      <c r="L8789" s="2">
        <f t="shared" si="275"/>
        <v>271.96800000000002</v>
      </c>
      <c r="M8789" s="2" cm="1">
        <f t="array" ref="M8789">IFERROR(_xlfn.IFS(AND(F8789="Furniture",C8789="First Class",I8789&gt;5),H8789-(H8789*10%),AND(F8789="Technology",C8789="Same Day",I8789&gt;6),H8789-(H8789*12%),AND(F8789="Office Supplies",OR(C8789="Second Day",C8789="Standard Class"),I8789&gt;4),H8789-(H8789*8%)),H8789)</f>
        <v>271.96800000000002</v>
      </c>
      <c r="N8789" s="2" cm="1">
        <f t="array" ref="N8789">IFERROR(_xlfn.IFS(AND(J8789="Yes",F8789="Furniture",OR(C8789="Second Day",C8789="Standard Class"),I8789&gt;3),H8789-(H8789*15%),AND(J8789="Yes",F8789="Technology",C8789="Same Day",I8789&gt;4),H8789-(H8789*18%),AND(J8789="Yes",F8789="Office Supplies",C8789="First Class",I8789&gt;5),H8789-(H8789*20%)),H8789)</f>
        <v>271.96800000000002</v>
      </c>
      <c r="O8789" s="2"/>
    </row>
    <row r="8790" spans="1:15" ht="15.75" customHeight="1" x14ac:dyDescent="0.3">
      <c r="A8790" s="2" t="s">
        <v>4423</v>
      </c>
      <c r="B8790" s="3">
        <v>42901</v>
      </c>
      <c r="C8790" s="2" t="s">
        <v>24</v>
      </c>
      <c r="D8790" s="2" t="s">
        <v>12</v>
      </c>
      <c r="E8790" s="2" t="s">
        <v>13</v>
      </c>
      <c r="F8790" s="2" t="s">
        <v>14</v>
      </c>
      <c r="G8790" s="2" t="s">
        <v>17</v>
      </c>
      <c r="H8790" s="2">
        <v>698.35200000000009</v>
      </c>
      <c r="I8790" s="2">
        <v>3</v>
      </c>
      <c r="J8790" s="2" t="s">
        <v>16</v>
      </c>
      <c r="K8790" s="2">
        <f t="shared" si="274"/>
        <v>593.59920000000011</v>
      </c>
      <c r="L8790" s="2">
        <f t="shared" si="275"/>
        <v>698.35200000000009</v>
      </c>
      <c r="M8790" s="2" cm="1">
        <f t="array" ref="M8790">IFERROR(_xlfn.IFS(AND(F8790="Furniture",C8790="First Class",I8790&gt;5),H8790-(H8790*10%),AND(F8790="Technology",C8790="Same Day",I8790&gt;6),H8790-(H8790*12%),AND(F8790="Office Supplies",OR(C8790="Second Day",C8790="Standard Class"),I8790&gt;4),H8790-(H8790*8%)),H8790)</f>
        <v>698.35200000000009</v>
      </c>
      <c r="N8790" s="2" cm="1">
        <f t="array" ref="N8790">IFERROR(_xlfn.IFS(AND(J8790="Yes",F8790="Furniture",OR(C8790="Second Day",C8790="Standard Class"),I8790&gt;3),H8790-(H8790*15%),AND(J8790="Yes",F8790="Technology",C8790="Same Day",I8790&gt;4),H8790-(H8790*18%),AND(J8790="Yes",F8790="Office Supplies",C8790="First Class",I8790&gt;5),H8790-(H8790*20%)),H8790)</f>
        <v>698.35200000000009</v>
      </c>
      <c r="O8790" s="2"/>
    </row>
    <row r="8791" spans="1:15" ht="15.75" customHeight="1" x14ac:dyDescent="0.3">
      <c r="A8791" s="2" t="s">
        <v>4423</v>
      </c>
      <c r="B8791" s="3">
        <v>42901</v>
      </c>
      <c r="C8791" s="2" t="s">
        <v>24</v>
      </c>
      <c r="D8791" s="2" t="s">
        <v>12</v>
      </c>
      <c r="E8791" s="2" t="s">
        <v>13</v>
      </c>
      <c r="F8791" s="2" t="s">
        <v>14</v>
      </c>
      <c r="G8791" s="2" t="s">
        <v>15</v>
      </c>
      <c r="H8791" s="2">
        <v>77.728000000000009</v>
      </c>
      <c r="I8791" s="2">
        <v>2</v>
      </c>
      <c r="J8791" s="2" t="s">
        <v>16</v>
      </c>
      <c r="K8791" s="2">
        <f t="shared" si="274"/>
        <v>77.728000000000009</v>
      </c>
      <c r="L8791" s="2">
        <f t="shared" si="275"/>
        <v>77.728000000000009</v>
      </c>
      <c r="M8791" s="2" cm="1">
        <f t="array" ref="M8791">IFERROR(_xlfn.IFS(AND(F8791="Furniture",C8791="First Class",I8791&gt;5),H8791-(H8791*10%),AND(F8791="Technology",C8791="Same Day",I8791&gt;6),H8791-(H8791*12%),AND(F8791="Office Supplies",OR(C8791="Second Day",C8791="Standard Class"),I8791&gt;4),H8791-(H8791*8%)),H8791)</f>
        <v>77.728000000000009</v>
      </c>
      <c r="N8791" s="2" cm="1">
        <f t="array" ref="N8791">IFERROR(_xlfn.IFS(AND(J8791="Yes",F8791="Furniture",OR(C8791="Second Day",C8791="Standard Class"),I8791&gt;3),H8791-(H8791*15%),AND(J8791="Yes",F8791="Technology",C8791="Same Day",I8791&gt;4),H8791-(H8791*18%),AND(J8791="Yes",F8791="Office Supplies",C8791="First Class",I8791&gt;5),H8791-(H8791*20%)),H8791)</f>
        <v>77.728000000000009</v>
      </c>
      <c r="O8791" s="2"/>
    </row>
    <row r="8792" spans="1:15" ht="15.75" customHeight="1" x14ac:dyDescent="0.3">
      <c r="A8792" s="2" t="s">
        <v>4424</v>
      </c>
      <c r="B8792" s="3">
        <v>42253</v>
      </c>
      <c r="C8792" s="2" t="s">
        <v>24</v>
      </c>
      <c r="D8792" s="2" t="s">
        <v>19</v>
      </c>
      <c r="E8792" s="2" t="s">
        <v>13</v>
      </c>
      <c r="F8792" s="2" t="s">
        <v>21</v>
      </c>
      <c r="G8792" s="2" t="s">
        <v>32</v>
      </c>
      <c r="H8792" s="2">
        <v>46.62</v>
      </c>
      <c r="I8792" s="2">
        <v>9</v>
      </c>
      <c r="J8792" s="2" t="s">
        <v>16</v>
      </c>
      <c r="K8792" s="2">
        <f t="shared" si="274"/>
        <v>46.62</v>
      </c>
      <c r="L8792" s="2">
        <f t="shared" si="275"/>
        <v>46.62</v>
      </c>
      <c r="M8792" s="2" cm="1">
        <f t="array" ref="M8792">IFERROR(_xlfn.IFS(AND(F8792="Furniture",C8792="First Class",I8792&gt;5),H8792-(H8792*10%),AND(F8792="Technology",C8792="Same Day",I8792&gt;6),H8792-(H8792*12%),AND(F8792="Office Supplies",OR(C8792="Second Day",C8792="Standard Class"),I8792&gt;4),H8792-(H8792*8%)),H8792)</f>
        <v>42.8904</v>
      </c>
      <c r="N8792" s="2" cm="1">
        <f t="array" ref="N8792">IFERROR(_xlfn.IFS(AND(J8792="Yes",F8792="Furniture",OR(C8792="Second Day",C8792="Standard Class"),I8792&gt;3),H8792-(H8792*15%),AND(J8792="Yes",F8792="Technology",C8792="Same Day",I8792&gt;4),H8792-(H8792*18%),AND(J8792="Yes",F8792="Office Supplies",C8792="First Class",I8792&gt;5),H8792-(H8792*20%)),H8792)</f>
        <v>46.62</v>
      </c>
      <c r="O8792" s="2"/>
    </row>
    <row r="8793" spans="1:15" ht="15.75" customHeight="1" x14ac:dyDescent="0.3">
      <c r="A8793" s="2" t="s">
        <v>4425</v>
      </c>
      <c r="B8793" s="3">
        <v>42812</v>
      </c>
      <c r="C8793" s="2" t="s">
        <v>24</v>
      </c>
      <c r="D8793" s="2" t="s">
        <v>12</v>
      </c>
      <c r="E8793" s="2" t="s">
        <v>39</v>
      </c>
      <c r="F8793" s="2" t="s">
        <v>30</v>
      </c>
      <c r="G8793" s="2" t="s">
        <v>31</v>
      </c>
      <c r="H8793" s="2">
        <v>537.54399999999998</v>
      </c>
      <c r="I8793" s="2">
        <v>7</v>
      </c>
      <c r="J8793" s="2" t="s">
        <v>16</v>
      </c>
      <c r="K8793" s="2">
        <f t="shared" si="274"/>
        <v>456.91239999999999</v>
      </c>
      <c r="L8793" s="2">
        <f t="shared" si="275"/>
        <v>537.54399999999998</v>
      </c>
      <c r="M8793" s="2" cm="1">
        <f t="array" ref="M8793">IFERROR(_xlfn.IFS(AND(F8793="Furniture",C8793="First Class",I8793&gt;5),H8793-(H8793*10%),AND(F8793="Technology",C8793="Same Day",I8793&gt;6),H8793-(H8793*12%),AND(F8793="Office Supplies",OR(C8793="Second Day",C8793="Standard Class"),I8793&gt;4),H8793-(H8793*8%)),H8793)</f>
        <v>537.54399999999998</v>
      </c>
      <c r="N8793" s="2" cm="1">
        <f t="array" ref="N8793">IFERROR(_xlfn.IFS(AND(J8793="Yes",F8793="Furniture",OR(C8793="Second Day",C8793="Standard Class"),I8793&gt;3),H8793-(H8793*15%),AND(J8793="Yes",F8793="Technology",C8793="Same Day",I8793&gt;4),H8793-(H8793*18%),AND(J8793="Yes",F8793="Office Supplies",C8793="First Class",I8793&gt;5),H8793-(H8793*20%)),H8793)</f>
        <v>537.54399999999998</v>
      </c>
      <c r="O8793" s="2"/>
    </row>
    <row r="8794" spans="1:15" ht="15.75" customHeight="1" x14ac:dyDescent="0.3">
      <c r="A8794" s="2" t="s">
        <v>4426</v>
      </c>
      <c r="B8794" s="3">
        <v>41992</v>
      </c>
      <c r="C8794" s="2" t="s">
        <v>54</v>
      </c>
      <c r="D8794" s="2" t="s">
        <v>19</v>
      </c>
      <c r="E8794" s="2" t="s">
        <v>20</v>
      </c>
      <c r="F8794" s="2" t="s">
        <v>21</v>
      </c>
      <c r="G8794" s="2" t="s">
        <v>22</v>
      </c>
      <c r="H8794" s="2">
        <v>14.62</v>
      </c>
      <c r="I8794" s="2">
        <v>2</v>
      </c>
      <c r="J8794" s="2" t="s">
        <v>16</v>
      </c>
      <c r="K8794" s="2">
        <f t="shared" si="274"/>
        <v>14.62</v>
      </c>
      <c r="L8794" s="2">
        <f t="shared" si="275"/>
        <v>14.62</v>
      </c>
      <c r="M8794" s="2" cm="1">
        <f t="array" ref="M8794">IFERROR(_xlfn.IFS(AND(F8794="Furniture",C8794="First Class",I8794&gt;5),H8794-(H8794*10%),AND(F8794="Technology",C8794="Same Day",I8794&gt;6),H8794-(H8794*12%),AND(F8794="Office Supplies",OR(C8794="Second Day",C8794="Standard Class"),I8794&gt;4),H8794-(H8794*8%)),H8794)</f>
        <v>14.62</v>
      </c>
      <c r="N8794" s="2" cm="1">
        <f t="array" ref="N8794">IFERROR(_xlfn.IFS(AND(J8794="Yes",F8794="Furniture",OR(C8794="Second Day",C8794="Standard Class"),I8794&gt;3),H8794-(H8794*15%),AND(J8794="Yes",F8794="Technology",C8794="Same Day",I8794&gt;4),H8794-(H8794*18%),AND(J8794="Yes",F8794="Office Supplies",C8794="First Class",I8794&gt;5),H8794-(H8794*20%)),H8794)</f>
        <v>14.62</v>
      </c>
      <c r="O8794" s="2"/>
    </row>
    <row r="8795" spans="1:15" ht="15.75" customHeight="1" x14ac:dyDescent="0.3">
      <c r="A8795" s="2" t="s">
        <v>4426</v>
      </c>
      <c r="B8795" s="3">
        <v>41992</v>
      </c>
      <c r="C8795" s="2" t="s">
        <v>54</v>
      </c>
      <c r="D8795" s="2" t="s">
        <v>19</v>
      </c>
      <c r="E8795" s="2" t="s">
        <v>20</v>
      </c>
      <c r="F8795" s="2" t="s">
        <v>21</v>
      </c>
      <c r="G8795" s="2" t="s">
        <v>64</v>
      </c>
      <c r="H8795" s="2">
        <v>22.549999999999997</v>
      </c>
      <c r="I8795" s="2">
        <v>5</v>
      </c>
      <c r="J8795" s="2" t="s">
        <v>16</v>
      </c>
      <c r="K8795" s="2">
        <f t="shared" si="274"/>
        <v>22.549999999999997</v>
      </c>
      <c r="L8795" s="2">
        <f t="shared" si="275"/>
        <v>22.549999999999997</v>
      </c>
      <c r="M8795" s="2" cm="1">
        <f t="array" ref="M8795">IFERROR(_xlfn.IFS(AND(F8795="Furniture",C8795="First Class",I8795&gt;5),H8795-(H8795*10%),AND(F8795="Technology",C8795="Same Day",I8795&gt;6),H8795-(H8795*12%),AND(F8795="Office Supplies",OR(C8795="Second Day",C8795="Standard Class"),I8795&gt;4),H8795-(H8795*8%)),H8795)</f>
        <v>22.549999999999997</v>
      </c>
      <c r="N8795" s="2" cm="1">
        <f t="array" ref="N8795">IFERROR(_xlfn.IFS(AND(J8795="Yes",F8795="Furniture",OR(C8795="Second Day",C8795="Standard Class"),I8795&gt;3),H8795-(H8795*15%),AND(J8795="Yes",F8795="Technology",C8795="Same Day",I8795&gt;4),H8795-(H8795*18%),AND(J8795="Yes",F8795="Office Supplies",C8795="First Class",I8795&gt;5),H8795-(H8795*20%)),H8795)</f>
        <v>22.549999999999997</v>
      </c>
      <c r="O8795" s="2"/>
    </row>
    <row r="8796" spans="1:15" ht="15.75" customHeight="1" x14ac:dyDescent="0.3">
      <c r="A8796" s="2" t="s">
        <v>4426</v>
      </c>
      <c r="B8796" s="3">
        <v>41992</v>
      </c>
      <c r="C8796" s="2" t="s">
        <v>54</v>
      </c>
      <c r="D8796" s="2" t="s">
        <v>19</v>
      </c>
      <c r="E8796" s="2" t="s">
        <v>20</v>
      </c>
      <c r="F8796" s="2" t="s">
        <v>30</v>
      </c>
      <c r="G8796" s="2" t="s">
        <v>31</v>
      </c>
      <c r="H8796" s="2">
        <v>583.79999999999995</v>
      </c>
      <c r="I8796" s="2">
        <v>5</v>
      </c>
      <c r="J8796" s="2" t="s">
        <v>16</v>
      </c>
      <c r="K8796" s="2">
        <f t="shared" si="274"/>
        <v>496.22999999999996</v>
      </c>
      <c r="L8796" s="2">
        <f t="shared" si="275"/>
        <v>583.79999999999995</v>
      </c>
      <c r="M8796" s="2" cm="1">
        <f t="array" ref="M8796">IFERROR(_xlfn.IFS(AND(F8796="Furniture",C8796="First Class",I8796&gt;5),H8796-(H8796*10%),AND(F8796="Technology",C8796="Same Day",I8796&gt;6),H8796-(H8796*12%),AND(F8796="Office Supplies",OR(C8796="Second Day",C8796="Standard Class"),I8796&gt;4),H8796-(H8796*8%)),H8796)</f>
        <v>583.79999999999995</v>
      </c>
      <c r="N8796" s="2" cm="1">
        <f t="array" ref="N8796">IFERROR(_xlfn.IFS(AND(J8796="Yes",F8796="Furniture",OR(C8796="Second Day",C8796="Standard Class"),I8796&gt;3),H8796-(H8796*15%),AND(J8796="Yes",F8796="Technology",C8796="Same Day",I8796&gt;4),H8796-(H8796*18%),AND(J8796="Yes",F8796="Office Supplies",C8796="First Class",I8796&gt;5),H8796-(H8796*20%)),H8796)</f>
        <v>583.79999999999995</v>
      </c>
      <c r="O8796" s="2"/>
    </row>
    <row r="8797" spans="1:15" ht="15.75" customHeight="1" x14ac:dyDescent="0.3">
      <c r="A8797" s="2" t="s">
        <v>4426</v>
      </c>
      <c r="B8797" s="3">
        <v>41992</v>
      </c>
      <c r="C8797" s="2" t="s">
        <v>54</v>
      </c>
      <c r="D8797" s="2" t="s">
        <v>19</v>
      </c>
      <c r="E8797" s="2" t="s">
        <v>20</v>
      </c>
      <c r="F8797" s="2" t="s">
        <v>30</v>
      </c>
      <c r="G8797" s="2" t="s">
        <v>31</v>
      </c>
      <c r="H8797" s="2">
        <v>211.16800000000001</v>
      </c>
      <c r="I8797" s="2">
        <v>4</v>
      </c>
      <c r="J8797" s="2" t="s">
        <v>16</v>
      </c>
      <c r="K8797" s="2">
        <f t="shared" si="274"/>
        <v>211.16800000000001</v>
      </c>
      <c r="L8797" s="2">
        <f t="shared" si="275"/>
        <v>211.16800000000001</v>
      </c>
      <c r="M8797" s="2" cm="1">
        <f t="array" ref="M8797">IFERROR(_xlfn.IFS(AND(F8797="Furniture",C8797="First Class",I8797&gt;5),H8797-(H8797*10%),AND(F8797="Technology",C8797="Same Day",I8797&gt;6),H8797-(H8797*12%),AND(F8797="Office Supplies",OR(C8797="Second Day",C8797="Standard Class"),I8797&gt;4),H8797-(H8797*8%)),H8797)</f>
        <v>211.16800000000001</v>
      </c>
      <c r="N8797" s="2" cm="1">
        <f t="array" ref="N8797">IFERROR(_xlfn.IFS(AND(J8797="Yes",F8797="Furniture",OR(C8797="Second Day",C8797="Standard Class"),I8797&gt;3),H8797-(H8797*15%),AND(J8797="Yes",F8797="Technology",C8797="Same Day",I8797&gt;4),H8797-(H8797*18%),AND(J8797="Yes",F8797="Office Supplies",C8797="First Class",I8797&gt;5),H8797-(H8797*20%)),H8797)</f>
        <v>211.16800000000001</v>
      </c>
      <c r="O8797" s="2"/>
    </row>
    <row r="8798" spans="1:15" ht="15.75" customHeight="1" x14ac:dyDescent="0.3">
      <c r="A8798" s="2" t="s">
        <v>4427</v>
      </c>
      <c r="B8798" s="3">
        <v>42558</v>
      </c>
      <c r="C8798" s="2" t="s">
        <v>24</v>
      </c>
      <c r="D8798" s="2" t="s">
        <v>12</v>
      </c>
      <c r="E8798" s="2" t="s">
        <v>20</v>
      </c>
      <c r="F8798" s="2" t="s">
        <v>21</v>
      </c>
      <c r="G8798" s="2" t="s">
        <v>35</v>
      </c>
      <c r="H8798" s="2">
        <v>12.96</v>
      </c>
      <c r="I8798" s="2">
        <v>2</v>
      </c>
      <c r="J8798" s="2" t="s">
        <v>16</v>
      </c>
      <c r="K8798" s="2">
        <f t="shared" si="274"/>
        <v>12.96</v>
      </c>
      <c r="L8798" s="2">
        <f t="shared" si="275"/>
        <v>12.96</v>
      </c>
      <c r="M8798" s="2" cm="1">
        <f t="array" ref="M8798">IFERROR(_xlfn.IFS(AND(F8798="Furniture",C8798="First Class",I8798&gt;5),H8798-(H8798*10%),AND(F8798="Technology",C8798="Same Day",I8798&gt;6),H8798-(H8798*12%),AND(F8798="Office Supplies",OR(C8798="Second Day",C8798="Standard Class"),I8798&gt;4),H8798-(H8798*8%)),H8798)</f>
        <v>12.96</v>
      </c>
      <c r="N8798" s="2" cm="1">
        <f t="array" ref="N8798">IFERROR(_xlfn.IFS(AND(J8798="Yes",F8798="Furniture",OR(C8798="Second Day",C8798="Standard Class"),I8798&gt;3),H8798-(H8798*15%),AND(J8798="Yes",F8798="Technology",C8798="Same Day",I8798&gt;4),H8798-(H8798*18%),AND(J8798="Yes",F8798="Office Supplies",C8798="First Class",I8798&gt;5),H8798-(H8798*20%)),H8798)</f>
        <v>12.96</v>
      </c>
      <c r="O8798" s="2"/>
    </row>
    <row r="8799" spans="1:15" ht="15.75" customHeight="1" x14ac:dyDescent="0.3">
      <c r="A8799" s="2" t="s">
        <v>4427</v>
      </c>
      <c r="B8799" s="3">
        <v>42558</v>
      </c>
      <c r="C8799" s="2" t="s">
        <v>24</v>
      </c>
      <c r="D8799" s="2" t="s">
        <v>12</v>
      </c>
      <c r="E8799" s="2" t="s">
        <v>20</v>
      </c>
      <c r="F8799" s="2" t="s">
        <v>21</v>
      </c>
      <c r="G8799" s="2" t="s">
        <v>29</v>
      </c>
      <c r="H8799" s="2">
        <v>45.98</v>
      </c>
      <c r="I8799" s="2">
        <v>2</v>
      </c>
      <c r="J8799" s="2" t="s">
        <v>16</v>
      </c>
      <c r="K8799" s="2">
        <f t="shared" si="274"/>
        <v>45.98</v>
      </c>
      <c r="L8799" s="2">
        <f t="shared" si="275"/>
        <v>45.98</v>
      </c>
      <c r="M8799" s="2" cm="1">
        <f t="array" ref="M8799">IFERROR(_xlfn.IFS(AND(F8799="Furniture",C8799="First Class",I8799&gt;5),H8799-(H8799*10%),AND(F8799="Technology",C8799="Same Day",I8799&gt;6),H8799-(H8799*12%),AND(F8799="Office Supplies",OR(C8799="Second Day",C8799="Standard Class"),I8799&gt;4),H8799-(H8799*8%)),H8799)</f>
        <v>45.98</v>
      </c>
      <c r="N8799" s="2" cm="1">
        <f t="array" ref="N8799">IFERROR(_xlfn.IFS(AND(J8799="Yes",F8799="Furniture",OR(C8799="Second Day",C8799="Standard Class"),I8799&gt;3),H8799-(H8799*15%),AND(J8799="Yes",F8799="Technology",C8799="Same Day",I8799&gt;4),H8799-(H8799*18%),AND(J8799="Yes",F8799="Office Supplies",C8799="First Class",I8799&gt;5),H8799-(H8799*20%)),H8799)</f>
        <v>45.98</v>
      </c>
      <c r="O8799" s="2"/>
    </row>
    <row r="8800" spans="1:15" ht="15.75" customHeight="1" x14ac:dyDescent="0.3">
      <c r="A8800" s="2" t="s">
        <v>4428</v>
      </c>
      <c r="B8800" s="3">
        <v>42466</v>
      </c>
      <c r="C8800" s="2" t="s">
        <v>24</v>
      </c>
      <c r="D8800" s="2" t="s">
        <v>38</v>
      </c>
      <c r="E8800" s="2" t="s">
        <v>46</v>
      </c>
      <c r="F8800" s="2" t="s">
        <v>30</v>
      </c>
      <c r="G8800" s="2" t="s">
        <v>31</v>
      </c>
      <c r="H8800" s="2">
        <v>1294.75</v>
      </c>
      <c r="I8800" s="2">
        <v>5</v>
      </c>
      <c r="J8800" s="2" t="s">
        <v>16</v>
      </c>
      <c r="K8800" s="2">
        <f t="shared" si="274"/>
        <v>1100.5374999999999</v>
      </c>
      <c r="L8800" s="2">
        <f t="shared" si="275"/>
        <v>1294.75</v>
      </c>
      <c r="M8800" s="2" cm="1">
        <f t="array" ref="M8800">IFERROR(_xlfn.IFS(AND(F8800="Furniture",C8800="First Class",I8800&gt;5),H8800-(H8800*10%),AND(F8800="Technology",C8800="Same Day",I8800&gt;6),H8800-(H8800*12%),AND(F8800="Office Supplies",OR(C8800="Second Day",C8800="Standard Class"),I8800&gt;4),H8800-(H8800*8%)),H8800)</f>
        <v>1294.75</v>
      </c>
      <c r="N8800" s="2" cm="1">
        <f t="array" ref="N8800">IFERROR(_xlfn.IFS(AND(J8800="Yes",F8800="Furniture",OR(C8800="Second Day",C8800="Standard Class"),I8800&gt;3),H8800-(H8800*15%),AND(J8800="Yes",F8800="Technology",C8800="Same Day",I8800&gt;4),H8800-(H8800*18%),AND(J8800="Yes",F8800="Office Supplies",C8800="First Class",I8800&gt;5),H8800-(H8800*20%)),H8800)</f>
        <v>1294.75</v>
      </c>
      <c r="O8800" s="2"/>
    </row>
    <row r="8801" spans="1:15" ht="15.75" customHeight="1" x14ac:dyDescent="0.3">
      <c r="A8801" s="2" t="s">
        <v>4429</v>
      </c>
      <c r="B8801" s="3">
        <v>41767</v>
      </c>
      <c r="C8801" s="2" t="s">
        <v>54</v>
      </c>
      <c r="D8801" s="2" t="s">
        <v>12</v>
      </c>
      <c r="E8801" s="2" t="s">
        <v>46</v>
      </c>
      <c r="F8801" s="2" t="s">
        <v>30</v>
      </c>
      <c r="G8801" s="2" t="s">
        <v>194</v>
      </c>
      <c r="H8801" s="2">
        <v>1799.9699999999998</v>
      </c>
      <c r="I8801" s="2">
        <v>5</v>
      </c>
      <c r="J8801" s="2" t="s">
        <v>16</v>
      </c>
      <c r="K8801" s="2">
        <f t="shared" si="274"/>
        <v>1529.9744999999998</v>
      </c>
      <c r="L8801" s="2">
        <f t="shared" si="275"/>
        <v>1799.9699999999998</v>
      </c>
      <c r="M8801" s="2" cm="1">
        <f t="array" ref="M8801">IFERROR(_xlfn.IFS(AND(F8801="Furniture",C8801="First Class",I8801&gt;5),H8801-(H8801*10%),AND(F8801="Technology",C8801="Same Day",I8801&gt;6),H8801-(H8801*12%),AND(F8801="Office Supplies",OR(C8801="Second Day",C8801="Standard Class"),I8801&gt;4),H8801-(H8801*8%)),H8801)</f>
        <v>1799.9699999999998</v>
      </c>
      <c r="N8801" s="2" cm="1">
        <f t="array" ref="N8801">IFERROR(_xlfn.IFS(AND(J8801="Yes",F8801="Furniture",OR(C8801="Second Day",C8801="Standard Class"),I8801&gt;3),H8801-(H8801*15%),AND(J8801="Yes",F8801="Technology",C8801="Same Day",I8801&gt;4),H8801-(H8801*18%),AND(J8801="Yes",F8801="Office Supplies",C8801="First Class",I8801&gt;5),H8801-(H8801*20%)),H8801)</f>
        <v>1799.9699999999998</v>
      </c>
      <c r="O8801" s="2"/>
    </row>
    <row r="8802" spans="1:15" ht="15.75" customHeight="1" x14ac:dyDescent="0.3">
      <c r="A8802" s="2" t="s">
        <v>4430</v>
      </c>
      <c r="B8802" s="3">
        <v>43062</v>
      </c>
      <c r="C8802" s="2" t="s">
        <v>24</v>
      </c>
      <c r="D8802" s="2" t="s">
        <v>19</v>
      </c>
      <c r="E8802" s="2" t="s">
        <v>39</v>
      </c>
      <c r="F8802" s="2" t="s">
        <v>21</v>
      </c>
      <c r="G8802" s="2" t="s">
        <v>35</v>
      </c>
      <c r="H8802" s="2">
        <v>10.688000000000001</v>
      </c>
      <c r="I8802" s="2">
        <v>2</v>
      </c>
      <c r="J8802" s="2" t="s">
        <v>16</v>
      </c>
      <c r="K8802" s="2">
        <f t="shared" si="274"/>
        <v>10.688000000000001</v>
      </c>
      <c r="L8802" s="2">
        <f t="shared" si="275"/>
        <v>10.688000000000001</v>
      </c>
      <c r="M8802" s="2" cm="1">
        <f t="array" ref="M8802">IFERROR(_xlfn.IFS(AND(F8802="Furniture",C8802="First Class",I8802&gt;5),H8802-(H8802*10%),AND(F8802="Technology",C8802="Same Day",I8802&gt;6),H8802-(H8802*12%),AND(F8802="Office Supplies",OR(C8802="Second Day",C8802="Standard Class"),I8802&gt;4),H8802-(H8802*8%)),H8802)</f>
        <v>10.688000000000001</v>
      </c>
      <c r="N8802" s="2" cm="1">
        <f t="array" ref="N8802">IFERROR(_xlfn.IFS(AND(J8802="Yes",F8802="Furniture",OR(C8802="Second Day",C8802="Standard Class"),I8802&gt;3),H8802-(H8802*15%),AND(J8802="Yes",F8802="Technology",C8802="Same Day",I8802&gt;4),H8802-(H8802*18%),AND(J8802="Yes",F8802="Office Supplies",C8802="First Class",I8802&gt;5),H8802-(H8802*20%)),H8802)</f>
        <v>10.688000000000001</v>
      </c>
      <c r="O8802" s="2"/>
    </row>
    <row r="8803" spans="1:15" ht="15.75" customHeight="1" x14ac:dyDescent="0.3">
      <c r="A8803" s="2" t="s">
        <v>4431</v>
      </c>
      <c r="B8803" s="3">
        <v>42684</v>
      </c>
      <c r="C8803" s="2" t="s">
        <v>54</v>
      </c>
      <c r="D8803" s="2" t="s">
        <v>12</v>
      </c>
      <c r="E8803" s="2" t="s">
        <v>39</v>
      </c>
      <c r="F8803" s="2" t="s">
        <v>30</v>
      </c>
      <c r="G8803" s="2" t="s">
        <v>31</v>
      </c>
      <c r="H8803" s="2">
        <v>221.98</v>
      </c>
      <c r="I8803" s="2">
        <v>2</v>
      </c>
      <c r="J8803" s="2" t="s">
        <v>16</v>
      </c>
      <c r="K8803" s="2">
        <f t="shared" si="274"/>
        <v>221.98</v>
      </c>
      <c r="L8803" s="2">
        <f t="shared" si="275"/>
        <v>221.98</v>
      </c>
      <c r="M8803" s="2" cm="1">
        <f t="array" ref="M8803">IFERROR(_xlfn.IFS(AND(F8803="Furniture",C8803="First Class",I8803&gt;5),H8803-(H8803*10%),AND(F8803="Technology",C8803="Same Day",I8803&gt;6),H8803-(H8803*12%),AND(F8803="Office Supplies",OR(C8803="Second Day",C8803="Standard Class"),I8803&gt;4),H8803-(H8803*8%)),H8803)</f>
        <v>221.98</v>
      </c>
      <c r="N8803" s="2" cm="1">
        <f t="array" ref="N8803">IFERROR(_xlfn.IFS(AND(J8803="Yes",F8803="Furniture",OR(C8803="Second Day",C8803="Standard Class"),I8803&gt;3),H8803-(H8803*15%),AND(J8803="Yes",F8803="Technology",C8803="Same Day",I8803&gt;4),H8803-(H8803*18%),AND(J8803="Yes",F8803="Office Supplies",C8803="First Class",I8803&gt;5),H8803-(H8803*20%)),H8803)</f>
        <v>221.98</v>
      </c>
      <c r="O8803" s="2"/>
    </row>
    <row r="8804" spans="1:15" ht="15.75" customHeight="1" x14ac:dyDescent="0.3">
      <c r="A8804" s="2" t="s">
        <v>4431</v>
      </c>
      <c r="B8804" s="3">
        <v>42684</v>
      </c>
      <c r="C8804" s="2" t="s">
        <v>54</v>
      </c>
      <c r="D8804" s="2" t="s">
        <v>12</v>
      </c>
      <c r="E8804" s="2" t="s">
        <v>39</v>
      </c>
      <c r="F8804" s="2" t="s">
        <v>14</v>
      </c>
      <c r="G8804" s="2" t="s">
        <v>15</v>
      </c>
      <c r="H8804" s="2">
        <v>341.96</v>
      </c>
      <c r="I8804" s="2">
        <v>2</v>
      </c>
      <c r="J8804" s="2" t="s">
        <v>16</v>
      </c>
      <c r="K8804" s="2">
        <f t="shared" si="274"/>
        <v>290.666</v>
      </c>
      <c r="L8804" s="2">
        <f t="shared" si="275"/>
        <v>341.96</v>
      </c>
      <c r="M8804" s="2" cm="1">
        <f t="array" ref="M8804">IFERROR(_xlfn.IFS(AND(F8804="Furniture",C8804="First Class",I8804&gt;5),H8804-(H8804*10%),AND(F8804="Technology",C8804="Same Day",I8804&gt;6),H8804-(H8804*12%),AND(F8804="Office Supplies",OR(C8804="Second Day",C8804="Standard Class"),I8804&gt;4),H8804-(H8804*8%)),H8804)</f>
        <v>341.96</v>
      </c>
      <c r="N8804" s="2" cm="1">
        <f t="array" ref="N8804">IFERROR(_xlfn.IFS(AND(J8804="Yes",F8804="Furniture",OR(C8804="Second Day",C8804="Standard Class"),I8804&gt;3),H8804-(H8804*15%),AND(J8804="Yes",F8804="Technology",C8804="Same Day",I8804&gt;4),H8804-(H8804*18%),AND(J8804="Yes",F8804="Office Supplies",C8804="First Class",I8804&gt;5),H8804-(H8804*20%)),H8804)</f>
        <v>341.96</v>
      </c>
      <c r="O8804" s="2"/>
    </row>
    <row r="8805" spans="1:15" ht="15.75" customHeight="1" x14ac:dyDescent="0.3">
      <c r="A8805" s="2" t="s">
        <v>4432</v>
      </c>
      <c r="B8805" s="3">
        <v>42004</v>
      </c>
      <c r="C8805" s="2" t="s">
        <v>54</v>
      </c>
      <c r="D8805" s="2" t="s">
        <v>19</v>
      </c>
      <c r="E8805" s="2" t="s">
        <v>46</v>
      </c>
      <c r="F8805" s="2" t="s">
        <v>30</v>
      </c>
      <c r="G8805" s="2" t="s">
        <v>49</v>
      </c>
      <c r="H8805" s="2">
        <v>34.769999999999996</v>
      </c>
      <c r="I8805" s="2">
        <v>3</v>
      </c>
      <c r="J8805" s="2" t="s">
        <v>16</v>
      </c>
      <c r="K8805" s="2">
        <f t="shared" si="274"/>
        <v>34.769999999999996</v>
      </c>
      <c r="L8805" s="2">
        <f t="shared" si="275"/>
        <v>34.769999999999996</v>
      </c>
      <c r="M8805" s="2" cm="1">
        <f t="array" ref="M8805">IFERROR(_xlfn.IFS(AND(F8805="Furniture",C8805="First Class",I8805&gt;5),H8805-(H8805*10%),AND(F8805="Technology",C8805="Same Day",I8805&gt;6),H8805-(H8805*12%),AND(F8805="Office Supplies",OR(C8805="Second Day",C8805="Standard Class"),I8805&gt;4),H8805-(H8805*8%)),H8805)</f>
        <v>34.769999999999996</v>
      </c>
      <c r="N8805" s="2" cm="1">
        <f t="array" ref="N8805">IFERROR(_xlfn.IFS(AND(J8805="Yes",F8805="Furniture",OR(C8805="Second Day",C8805="Standard Class"),I8805&gt;3),H8805-(H8805*15%),AND(J8805="Yes",F8805="Technology",C8805="Same Day",I8805&gt;4),H8805-(H8805*18%),AND(J8805="Yes",F8805="Office Supplies",C8805="First Class",I8805&gt;5),H8805-(H8805*20%)),H8805)</f>
        <v>34.769999999999996</v>
      </c>
      <c r="O8805" s="2"/>
    </row>
    <row r="8806" spans="1:15" ht="15.75" customHeight="1" x14ac:dyDescent="0.3">
      <c r="A8806" s="2" t="s">
        <v>4432</v>
      </c>
      <c r="B8806" s="3">
        <v>42004</v>
      </c>
      <c r="C8806" s="2" t="s">
        <v>54</v>
      </c>
      <c r="D8806" s="2" t="s">
        <v>19</v>
      </c>
      <c r="E8806" s="2" t="s">
        <v>46</v>
      </c>
      <c r="F8806" s="2" t="s">
        <v>21</v>
      </c>
      <c r="G8806" s="2" t="s">
        <v>22</v>
      </c>
      <c r="H8806" s="2">
        <v>18.899999999999999</v>
      </c>
      <c r="I8806" s="2">
        <v>3</v>
      </c>
      <c r="J8806" s="2" t="s">
        <v>16</v>
      </c>
      <c r="K8806" s="2">
        <f t="shared" si="274"/>
        <v>18.899999999999999</v>
      </c>
      <c r="L8806" s="2">
        <f t="shared" si="275"/>
        <v>18.899999999999999</v>
      </c>
      <c r="M8806" s="2" cm="1">
        <f t="array" ref="M8806">IFERROR(_xlfn.IFS(AND(F8806="Furniture",C8806="First Class",I8806&gt;5),H8806-(H8806*10%),AND(F8806="Technology",C8806="Same Day",I8806&gt;6),H8806-(H8806*12%),AND(F8806="Office Supplies",OR(C8806="Second Day",C8806="Standard Class"),I8806&gt;4),H8806-(H8806*8%)),H8806)</f>
        <v>18.899999999999999</v>
      </c>
      <c r="N8806" s="2" cm="1">
        <f t="array" ref="N8806">IFERROR(_xlfn.IFS(AND(J8806="Yes",F8806="Furniture",OR(C8806="Second Day",C8806="Standard Class"),I8806&gt;3),H8806-(H8806*15%),AND(J8806="Yes",F8806="Technology",C8806="Same Day",I8806&gt;4),H8806-(H8806*18%),AND(J8806="Yes",F8806="Office Supplies",C8806="First Class",I8806&gt;5),H8806-(H8806*20%)),H8806)</f>
        <v>18.899999999999999</v>
      </c>
      <c r="O8806" s="2"/>
    </row>
    <row r="8807" spans="1:15" ht="15.75" customHeight="1" x14ac:dyDescent="0.3">
      <c r="A8807" s="2" t="s">
        <v>4433</v>
      </c>
      <c r="B8807" s="3">
        <v>42966</v>
      </c>
      <c r="C8807" s="2" t="s">
        <v>24</v>
      </c>
      <c r="D8807" s="2" t="s">
        <v>12</v>
      </c>
      <c r="E8807" s="2" t="s">
        <v>20</v>
      </c>
      <c r="F8807" s="2" t="s">
        <v>21</v>
      </c>
      <c r="G8807" s="2" t="s">
        <v>32</v>
      </c>
      <c r="H8807" s="2">
        <v>102.72</v>
      </c>
      <c r="I8807" s="2">
        <v>3</v>
      </c>
      <c r="J8807" s="2" t="s">
        <v>16</v>
      </c>
      <c r="K8807" s="2">
        <f t="shared" si="274"/>
        <v>102.72</v>
      </c>
      <c r="L8807" s="2">
        <f t="shared" si="275"/>
        <v>102.72</v>
      </c>
      <c r="M8807" s="2" cm="1">
        <f t="array" ref="M8807">IFERROR(_xlfn.IFS(AND(F8807="Furniture",C8807="First Class",I8807&gt;5),H8807-(H8807*10%),AND(F8807="Technology",C8807="Same Day",I8807&gt;6),H8807-(H8807*12%),AND(F8807="Office Supplies",OR(C8807="Second Day",C8807="Standard Class"),I8807&gt;4),H8807-(H8807*8%)),H8807)</f>
        <v>102.72</v>
      </c>
      <c r="N8807" s="2" cm="1">
        <f t="array" ref="N8807">IFERROR(_xlfn.IFS(AND(J8807="Yes",F8807="Furniture",OR(C8807="Second Day",C8807="Standard Class"),I8807&gt;3),H8807-(H8807*15%),AND(J8807="Yes",F8807="Technology",C8807="Same Day",I8807&gt;4),H8807-(H8807*18%),AND(J8807="Yes",F8807="Office Supplies",C8807="First Class",I8807&gt;5),H8807-(H8807*20%)),H8807)</f>
        <v>102.72</v>
      </c>
      <c r="O8807" s="2"/>
    </row>
    <row r="8808" spans="1:15" ht="15.75" customHeight="1" x14ac:dyDescent="0.3">
      <c r="A8808" s="2" t="s">
        <v>4434</v>
      </c>
      <c r="B8808" s="3">
        <v>42625</v>
      </c>
      <c r="C8808" s="2" t="s">
        <v>24</v>
      </c>
      <c r="D8808" s="2" t="s">
        <v>19</v>
      </c>
      <c r="E8808" s="2" t="s">
        <v>46</v>
      </c>
      <c r="F8808" s="2" t="s">
        <v>14</v>
      </c>
      <c r="G8808" s="2" t="s">
        <v>28</v>
      </c>
      <c r="H8808" s="2">
        <v>40.479999999999997</v>
      </c>
      <c r="I8808" s="2">
        <v>2</v>
      </c>
      <c r="J8808" s="2" t="s">
        <v>16</v>
      </c>
      <c r="K8808" s="2">
        <f t="shared" si="274"/>
        <v>40.479999999999997</v>
      </c>
      <c r="L8808" s="2">
        <f t="shared" si="275"/>
        <v>40.479999999999997</v>
      </c>
      <c r="M8808" s="2" cm="1">
        <f t="array" ref="M8808">IFERROR(_xlfn.IFS(AND(F8808="Furniture",C8808="First Class",I8808&gt;5),H8808-(H8808*10%),AND(F8808="Technology",C8808="Same Day",I8808&gt;6),H8808-(H8808*12%),AND(F8808="Office Supplies",OR(C8808="Second Day",C8808="Standard Class"),I8808&gt;4),H8808-(H8808*8%)),H8808)</f>
        <v>40.479999999999997</v>
      </c>
      <c r="N8808" s="2" cm="1">
        <f t="array" ref="N8808">IFERROR(_xlfn.IFS(AND(J8808="Yes",F8808="Furniture",OR(C8808="Second Day",C8808="Standard Class"),I8808&gt;3),H8808-(H8808*15%),AND(J8808="Yes",F8808="Technology",C8808="Same Day",I8808&gt;4),H8808-(H8808*18%),AND(J8808="Yes",F8808="Office Supplies",C8808="First Class",I8808&gt;5),H8808-(H8808*20%)),H8808)</f>
        <v>40.479999999999997</v>
      </c>
      <c r="O8808" s="2"/>
    </row>
    <row r="8809" spans="1:15" ht="15.75" customHeight="1" x14ac:dyDescent="0.3">
      <c r="A8809" s="2" t="s">
        <v>4435</v>
      </c>
      <c r="B8809" s="3">
        <v>43034</v>
      </c>
      <c r="C8809" s="2" t="s">
        <v>24</v>
      </c>
      <c r="D8809" s="2" t="s">
        <v>12</v>
      </c>
      <c r="E8809" s="2" t="s">
        <v>46</v>
      </c>
      <c r="F8809" s="2" t="s">
        <v>21</v>
      </c>
      <c r="G8809" s="2" t="s">
        <v>32</v>
      </c>
      <c r="H8809" s="2">
        <v>33.282000000000004</v>
      </c>
      <c r="I8809" s="2">
        <v>3</v>
      </c>
      <c r="J8809" s="2" t="s">
        <v>16</v>
      </c>
      <c r="K8809" s="2">
        <f t="shared" si="274"/>
        <v>33.282000000000004</v>
      </c>
      <c r="L8809" s="2">
        <f t="shared" si="275"/>
        <v>33.282000000000004</v>
      </c>
      <c r="M8809" s="2" cm="1">
        <f t="array" ref="M8809">IFERROR(_xlfn.IFS(AND(F8809="Furniture",C8809="First Class",I8809&gt;5),H8809-(H8809*10%),AND(F8809="Technology",C8809="Same Day",I8809&gt;6),H8809-(H8809*12%),AND(F8809="Office Supplies",OR(C8809="Second Day",C8809="Standard Class"),I8809&gt;4),H8809-(H8809*8%)),H8809)</f>
        <v>33.282000000000004</v>
      </c>
      <c r="N8809" s="2" cm="1">
        <f t="array" ref="N8809">IFERROR(_xlfn.IFS(AND(J8809="Yes",F8809="Furniture",OR(C8809="Second Day",C8809="Standard Class"),I8809&gt;3),H8809-(H8809*15%),AND(J8809="Yes",F8809="Technology",C8809="Same Day",I8809&gt;4),H8809-(H8809*18%),AND(J8809="Yes",F8809="Office Supplies",C8809="First Class",I8809&gt;5),H8809-(H8809*20%)),H8809)</f>
        <v>33.282000000000004</v>
      </c>
      <c r="O8809" s="2"/>
    </row>
    <row r="8810" spans="1:15" ht="15.75" customHeight="1" x14ac:dyDescent="0.3">
      <c r="A8810" s="2" t="s">
        <v>4435</v>
      </c>
      <c r="B8810" s="3">
        <v>43034</v>
      </c>
      <c r="C8810" s="2" t="s">
        <v>24</v>
      </c>
      <c r="D8810" s="2" t="s">
        <v>12</v>
      </c>
      <c r="E8810" s="2" t="s">
        <v>46</v>
      </c>
      <c r="F8810" s="2" t="s">
        <v>30</v>
      </c>
      <c r="G8810" s="2" t="s">
        <v>31</v>
      </c>
      <c r="H8810" s="2">
        <v>118.64999999999998</v>
      </c>
      <c r="I8810" s="2">
        <v>5</v>
      </c>
      <c r="J8810" s="2" t="s">
        <v>16</v>
      </c>
      <c r="K8810" s="2">
        <f t="shared" si="274"/>
        <v>118.64999999999998</v>
      </c>
      <c r="L8810" s="2">
        <f t="shared" si="275"/>
        <v>118.64999999999998</v>
      </c>
      <c r="M8810" s="2" cm="1">
        <f t="array" ref="M8810">IFERROR(_xlfn.IFS(AND(F8810="Furniture",C8810="First Class",I8810&gt;5),H8810-(H8810*10%),AND(F8810="Technology",C8810="Same Day",I8810&gt;6),H8810-(H8810*12%),AND(F8810="Office Supplies",OR(C8810="Second Day",C8810="Standard Class"),I8810&gt;4),H8810-(H8810*8%)),H8810)</f>
        <v>118.64999999999998</v>
      </c>
      <c r="N8810" s="2" cm="1">
        <f t="array" ref="N8810">IFERROR(_xlfn.IFS(AND(J8810="Yes",F8810="Furniture",OR(C8810="Second Day",C8810="Standard Class"),I8810&gt;3),H8810-(H8810*15%),AND(J8810="Yes",F8810="Technology",C8810="Same Day",I8810&gt;4),H8810-(H8810*18%),AND(J8810="Yes",F8810="Office Supplies",C8810="First Class",I8810&gt;5),H8810-(H8810*20%)),H8810)</f>
        <v>118.64999999999998</v>
      </c>
      <c r="O8810" s="2"/>
    </row>
    <row r="8811" spans="1:15" ht="15.75" customHeight="1" x14ac:dyDescent="0.3">
      <c r="A8811" s="2" t="s">
        <v>4435</v>
      </c>
      <c r="B8811" s="3">
        <v>43034</v>
      </c>
      <c r="C8811" s="2" t="s">
        <v>24</v>
      </c>
      <c r="D8811" s="2" t="s">
        <v>12</v>
      </c>
      <c r="E8811" s="2" t="s">
        <v>46</v>
      </c>
      <c r="F8811" s="2" t="s">
        <v>21</v>
      </c>
      <c r="G8811" s="2" t="s">
        <v>22</v>
      </c>
      <c r="H8811" s="2">
        <v>14.76</v>
      </c>
      <c r="I8811" s="2">
        <v>5</v>
      </c>
      <c r="J8811" s="2" t="s">
        <v>16</v>
      </c>
      <c r="K8811" s="2">
        <f t="shared" si="274"/>
        <v>14.76</v>
      </c>
      <c r="L8811" s="2">
        <f t="shared" si="275"/>
        <v>14.76</v>
      </c>
      <c r="M8811" s="2" cm="1">
        <f t="array" ref="M8811">IFERROR(_xlfn.IFS(AND(F8811="Furniture",C8811="First Class",I8811&gt;5),H8811-(H8811*10%),AND(F8811="Technology",C8811="Same Day",I8811&gt;6),H8811-(H8811*12%),AND(F8811="Office Supplies",OR(C8811="Second Day",C8811="Standard Class"),I8811&gt;4),H8811-(H8811*8%)),H8811)</f>
        <v>13.5792</v>
      </c>
      <c r="N8811" s="2" cm="1">
        <f t="array" ref="N8811">IFERROR(_xlfn.IFS(AND(J8811="Yes",F8811="Furniture",OR(C8811="Second Day",C8811="Standard Class"),I8811&gt;3),H8811-(H8811*15%),AND(J8811="Yes",F8811="Technology",C8811="Same Day",I8811&gt;4),H8811-(H8811*18%),AND(J8811="Yes",F8811="Office Supplies",C8811="First Class",I8811&gt;5),H8811-(H8811*20%)),H8811)</f>
        <v>14.76</v>
      </c>
      <c r="O8811" s="2"/>
    </row>
    <row r="8812" spans="1:15" ht="15.75" customHeight="1" x14ac:dyDescent="0.3">
      <c r="A8812" s="2" t="s">
        <v>4436</v>
      </c>
      <c r="B8812" s="3">
        <v>42885</v>
      </c>
      <c r="C8812" s="2" t="s">
        <v>24</v>
      </c>
      <c r="D8812" s="2" t="s">
        <v>19</v>
      </c>
      <c r="E8812" s="2" t="s">
        <v>20</v>
      </c>
      <c r="F8812" s="2" t="s">
        <v>21</v>
      </c>
      <c r="G8812" s="2" t="s">
        <v>35</v>
      </c>
      <c r="H8812" s="2">
        <v>37.520000000000003</v>
      </c>
      <c r="I8812" s="2">
        <v>4</v>
      </c>
      <c r="J8812" s="2" t="s">
        <v>16</v>
      </c>
      <c r="K8812" s="2">
        <f t="shared" si="274"/>
        <v>37.520000000000003</v>
      </c>
      <c r="L8812" s="2">
        <f t="shared" si="275"/>
        <v>37.520000000000003</v>
      </c>
      <c r="M8812" s="2" cm="1">
        <f t="array" ref="M8812">IFERROR(_xlfn.IFS(AND(F8812="Furniture",C8812="First Class",I8812&gt;5),H8812-(H8812*10%),AND(F8812="Technology",C8812="Same Day",I8812&gt;6),H8812-(H8812*12%),AND(F8812="Office Supplies",OR(C8812="Second Day",C8812="Standard Class"),I8812&gt;4),H8812-(H8812*8%)),H8812)</f>
        <v>37.520000000000003</v>
      </c>
      <c r="N8812" s="2" cm="1">
        <f t="array" ref="N8812">IFERROR(_xlfn.IFS(AND(J8812="Yes",F8812="Furniture",OR(C8812="Second Day",C8812="Standard Class"),I8812&gt;3),H8812-(H8812*15%),AND(J8812="Yes",F8812="Technology",C8812="Same Day",I8812&gt;4),H8812-(H8812*18%),AND(J8812="Yes",F8812="Office Supplies",C8812="First Class",I8812&gt;5),H8812-(H8812*20%)),H8812)</f>
        <v>37.520000000000003</v>
      </c>
      <c r="O8812" s="2"/>
    </row>
    <row r="8813" spans="1:15" ht="15.75" customHeight="1" x14ac:dyDescent="0.3">
      <c r="A8813" s="2" t="s">
        <v>4437</v>
      </c>
      <c r="B8813" s="3">
        <v>42437</v>
      </c>
      <c r="C8813" s="2" t="s">
        <v>24</v>
      </c>
      <c r="D8813" s="2" t="s">
        <v>19</v>
      </c>
      <c r="E8813" s="2" t="s">
        <v>39</v>
      </c>
      <c r="F8813" s="2" t="s">
        <v>21</v>
      </c>
      <c r="G8813" s="2" t="s">
        <v>33</v>
      </c>
      <c r="H8813" s="2">
        <v>207.14400000000001</v>
      </c>
      <c r="I8813" s="2">
        <v>3</v>
      </c>
      <c r="J8813" s="2" t="s">
        <v>43</v>
      </c>
      <c r="K8813" s="2">
        <f t="shared" si="274"/>
        <v>207.14400000000001</v>
      </c>
      <c r="L8813" s="2">
        <f t="shared" si="275"/>
        <v>196.7868</v>
      </c>
      <c r="M8813" s="2" cm="1">
        <f t="array" ref="M8813">IFERROR(_xlfn.IFS(AND(F8813="Furniture",C8813="First Class",I8813&gt;5),H8813-(H8813*10%),AND(F8813="Technology",C8813="Same Day",I8813&gt;6),H8813-(H8813*12%),AND(F8813="Office Supplies",OR(C8813="Second Day",C8813="Standard Class"),I8813&gt;4),H8813-(H8813*8%)),H8813)</f>
        <v>207.14400000000001</v>
      </c>
      <c r="N8813" s="2" cm="1">
        <f t="array" ref="N8813">IFERROR(_xlfn.IFS(AND(J8813="Yes",F8813="Furniture",OR(C8813="Second Day",C8813="Standard Class"),I8813&gt;3),H8813-(H8813*15%),AND(J8813="Yes",F8813="Technology",C8813="Same Day",I8813&gt;4),H8813-(H8813*18%),AND(J8813="Yes",F8813="Office Supplies",C8813="First Class",I8813&gt;5),H8813-(H8813*20%)),H8813)</f>
        <v>207.14400000000001</v>
      </c>
      <c r="O8813" s="2"/>
    </row>
    <row r="8814" spans="1:15" ht="15.75" customHeight="1" x14ac:dyDescent="0.3">
      <c r="A8814" s="2" t="s">
        <v>4437</v>
      </c>
      <c r="B8814" s="3">
        <v>42437</v>
      </c>
      <c r="C8814" s="2" t="s">
        <v>24</v>
      </c>
      <c r="D8814" s="2" t="s">
        <v>19</v>
      </c>
      <c r="E8814" s="2" t="s">
        <v>39</v>
      </c>
      <c r="F8814" s="2" t="s">
        <v>21</v>
      </c>
      <c r="G8814" s="2" t="s">
        <v>29</v>
      </c>
      <c r="H8814" s="2">
        <v>13.899999999999999</v>
      </c>
      <c r="I8814" s="2">
        <v>5</v>
      </c>
      <c r="J8814" s="2" t="s">
        <v>43</v>
      </c>
      <c r="K8814" s="2">
        <f t="shared" si="274"/>
        <v>13.899999999999999</v>
      </c>
      <c r="L8814" s="2">
        <f t="shared" si="275"/>
        <v>13.204999999999998</v>
      </c>
      <c r="M8814" s="2" cm="1">
        <f t="array" ref="M8814">IFERROR(_xlfn.IFS(AND(F8814="Furniture",C8814="First Class",I8814&gt;5),H8814-(H8814*10%),AND(F8814="Technology",C8814="Same Day",I8814&gt;6),H8814-(H8814*12%),AND(F8814="Office Supplies",OR(C8814="Second Day",C8814="Standard Class"),I8814&gt;4),H8814-(H8814*8%)),H8814)</f>
        <v>12.787999999999998</v>
      </c>
      <c r="N8814" s="2" cm="1">
        <f t="array" ref="N8814">IFERROR(_xlfn.IFS(AND(J8814="Yes",F8814="Furniture",OR(C8814="Second Day",C8814="Standard Class"),I8814&gt;3),H8814-(H8814*15%),AND(J8814="Yes",F8814="Technology",C8814="Same Day",I8814&gt;4),H8814-(H8814*18%),AND(J8814="Yes",F8814="Office Supplies",C8814="First Class",I8814&gt;5),H8814-(H8814*20%)),H8814)</f>
        <v>13.899999999999999</v>
      </c>
      <c r="O8814" s="2"/>
    </row>
    <row r="8815" spans="1:15" ht="15.75" customHeight="1" x14ac:dyDescent="0.3">
      <c r="A8815" s="2" t="s">
        <v>4438</v>
      </c>
      <c r="B8815" s="3">
        <v>42211</v>
      </c>
      <c r="C8815" s="2" t="s">
        <v>24</v>
      </c>
      <c r="D8815" s="2" t="s">
        <v>19</v>
      </c>
      <c r="E8815" s="2" t="s">
        <v>20</v>
      </c>
      <c r="F8815" s="2" t="s">
        <v>14</v>
      </c>
      <c r="G8815" s="2" t="s">
        <v>17</v>
      </c>
      <c r="H8815" s="2">
        <v>266.35200000000003</v>
      </c>
      <c r="I8815" s="2">
        <v>3</v>
      </c>
      <c r="J8815" s="2" t="s">
        <v>16</v>
      </c>
      <c r="K8815" s="2">
        <f t="shared" si="274"/>
        <v>226.39920000000004</v>
      </c>
      <c r="L8815" s="2">
        <f t="shared" si="275"/>
        <v>266.35200000000003</v>
      </c>
      <c r="M8815" s="2" cm="1">
        <f t="array" ref="M8815">IFERROR(_xlfn.IFS(AND(F8815="Furniture",C8815="First Class",I8815&gt;5),H8815-(H8815*10%),AND(F8815="Technology",C8815="Same Day",I8815&gt;6),H8815-(H8815*12%),AND(F8815="Office Supplies",OR(C8815="Second Day",C8815="Standard Class"),I8815&gt;4),H8815-(H8815*8%)),H8815)</f>
        <v>266.35200000000003</v>
      </c>
      <c r="N8815" s="2" cm="1">
        <f t="array" ref="N8815">IFERROR(_xlfn.IFS(AND(J8815="Yes",F8815="Furniture",OR(C8815="Second Day",C8815="Standard Class"),I8815&gt;3),H8815-(H8815*15%),AND(J8815="Yes",F8815="Technology",C8815="Same Day",I8815&gt;4),H8815-(H8815*18%),AND(J8815="Yes",F8815="Office Supplies",C8815="First Class",I8815&gt;5),H8815-(H8815*20%)),H8815)</f>
        <v>266.35200000000003</v>
      </c>
      <c r="O8815" s="2"/>
    </row>
    <row r="8816" spans="1:15" ht="15.75" customHeight="1" x14ac:dyDescent="0.3">
      <c r="A8816" s="2" t="s">
        <v>4439</v>
      </c>
      <c r="B8816" s="3">
        <v>42331</v>
      </c>
      <c r="C8816" s="2" t="s">
        <v>11</v>
      </c>
      <c r="D8816" s="2" t="s">
        <v>12</v>
      </c>
      <c r="E8816" s="2" t="s">
        <v>46</v>
      </c>
      <c r="F8816" s="2" t="s">
        <v>30</v>
      </c>
      <c r="G8816" s="2" t="s">
        <v>31</v>
      </c>
      <c r="H8816" s="2">
        <v>307.98</v>
      </c>
      <c r="I8816" s="2">
        <v>2</v>
      </c>
      <c r="J8816" s="2" t="s">
        <v>16</v>
      </c>
      <c r="K8816" s="2">
        <f t="shared" si="274"/>
        <v>261.78300000000002</v>
      </c>
      <c r="L8816" s="2">
        <f t="shared" si="275"/>
        <v>307.98</v>
      </c>
      <c r="M8816" s="2" cm="1">
        <f t="array" ref="M8816">IFERROR(_xlfn.IFS(AND(F8816="Furniture",C8816="First Class",I8816&gt;5),H8816-(H8816*10%),AND(F8816="Technology",C8816="Same Day",I8816&gt;6),H8816-(H8816*12%),AND(F8816="Office Supplies",OR(C8816="Second Day",C8816="Standard Class"),I8816&gt;4),H8816-(H8816*8%)),H8816)</f>
        <v>307.98</v>
      </c>
      <c r="N8816" s="2" cm="1">
        <f t="array" ref="N8816">IFERROR(_xlfn.IFS(AND(J8816="Yes",F8816="Furniture",OR(C8816="Second Day",C8816="Standard Class"),I8816&gt;3),H8816-(H8816*15%),AND(J8816="Yes",F8816="Technology",C8816="Same Day",I8816&gt;4),H8816-(H8816*18%),AND(J8816="Yes",F8816="Office Supplies",C8816="First Class",I8816&gt;5),H8816-(H8816*20%)),H8816)</f>
        <v>307.98</v>
      </c>
      <c r="O8816" s="2"/>
    </row>
    <row r="8817" spans="1:15" ht="15.75" customHeight="1" x14ac:dyDescent="0.3">
      <c r="A8817" s="2" t="s">
        <v>4439</v>
      </c>
      <c r="B8817" s="3">
        <v>42331</v>
      </c>
      <c r="C8817" s="2" t="s">
        <v>11</v>
      </c>
      <c r="D8817" s="2" t="s">
        <v>12</v>
      </c>
      <c r="E8817" s="2" t="s">
        <v>46</v>
      </c>
      <c r="F8817" s="2" t="s">
        <v>21</v>
      </c>
      <c r="G8817" s="2" t="s">
        <v>35</v>
      </c>
      <c r="H8817" s="2">
        <v>44.099999999999994</v>
      </c>
      <c r="I8817" s="2">
        <v>6</v>
      </c>
      <c r="J8817" s="2" t="s">
        <v>16</v>
      </c>
      <c r="K8817" s="2">
        <f t="shared" si="274"/>
        <v>44.099999999999994</v>
      </c>
      <c r="L8817" s="2">
        <f t="shared" si="275"/>
        <v>44.099999999999994</v>
      </c>
      <c r="M8817" s="2" cm="1">
        <f t="array" ref="M8817">IFERROR(_xlfn.IFS(AND(F8817="Furniture",C8817="First Class",I8817&gt;5),H8817-(H8817*10%),AND(F8817="Technology",C8817="Same Day",I8817&gt;6),H8817-(H8817*12%),AND(F8817="Office Supplies",OR(C8817="Second Day",C8817="Standard Class"),I8817&gt;4),H8817-(H8817*8%)),H8817)</f>
        <v>44.099999999999994</v>
      </c>
      <c r="N8817" s="2" cm="1">
        <f t="array" ref="N8817">IFERROR(_xlfn.IFS(AND(J8817="Yes",F8817="Furniture",OR(C8817="Second Day",C8817="Standard Class"),I8817&gt;3),H8817-(H8817*15%),AND(J8817="Yes",F8817="Technology",C8817="Same Day",I8817&gt;4),H8817-(H8817*18%),AND(J8817="Yes",F8817="Office Supplies",C8817="First Class",I8817&gt;5),H8817-(H8817*20%)),H8817)</f>
        <v>44.099999999999994</v>
      </c>
      <c r="O8817" s="2"/>
    </row>
    <row r="8818" spans="1:15" ht="15.75" customHeight="1" x14ac:dyDescent="0.3">
      <c r="A8818" s="2" t="s">
        <v>4439</v>
      </c>
      <c r="B8818" s="3">
        <v>42331</v>
      </c>
      <c r="C8818" s="2" t="s">
        <v>11</v>
      </c>
      <c r="D8818" s="2" t="s">
        <v>12</v>
      </c>
      <c r="E8818" s="2" t="s">
        <v>46</v>
      </c>
      <c r="F8818" s="2" t="s">
        <v>21</v>
      </c>
      <c r="G8818" s="2" t="s">
        <v>29</v>
      </c>
      <c r="H8818" s="2">
        <v>13.12</v>
      </c>
      <c r="I8818" s="2">
        <v>4</v>
      </c>
      <c r="J8818" s="2" t="s">
        <v>16</v>
      </c>
      <c r="K8818" s="2">
        <f t="shared" si="274"/>
        <v>13.12</v>
      </c>
      <c r="L8818" s="2">
        <f t="shared" si="275"/>
        <v>13.12</v>
      </c>
      <c r="M8818" s="2" cm="1">
        <f t="array" ref="M8818">IFERROR(_xlfn.IFS(AND(F8818="Furniture",C8818="First Class",I8818&gt;5),H8818-(H8818*10%),AND(F8818="Technology",C8818="Same Day",I8818&gt;6),H8818-(H8818*12%),AND(F8818="Office Supplies",OR(C8818="Second Day",C8818="Standard Class"),I8818&gt;4),H8818-(H8818*8%)),H8818)</f>
        <v>13.12</v>
      </c>
      <c r="N8818" s="2" cm="1">
        <f t="array" ref="N8818">IFERROR(_xlfn.IFS(AND(J8818="Yes",F8818="Furniture",OR(C8818="Second Day",C8818="Standard Class"),I8818&gt;3),H8818-(H8818*15%),AND(J8818="Yes",F8818="Technology",C8818="Same Day",I8818&gt;4),H8818-(H8818*18%),AND(J8818="Yes",F8818="Office Supplies",C8818="First Class",I8818&gt;5),H8818-(H8818*20%)),H8818)</f>
        <v>13.12</v>
      </c>
      <c r="O8818" s="2"/>
    </row>
    <row r="8819" spans="1:15" ht="15.75" customHeight="1" x14ac:dyDescent="0.3">
      <c r="A8819" s="2" t="s">
        <v>4439</v>
      </c>
      <c r="B8819" s="3">
        <v>42331</v>
      </c>
      <c r="C8819" s="2" t="s">
        <v>11</v>
      </c>
      <c r="D8819" s="2" t="s">
        <v>12</v>
      </c>
      <c r="E8819" s="2" t="s">
        <v>46</v>
      </c>
      <c r="F8819" s="2" t="s">
        <v>21</v>
      </c>
      <c r="G8819" s="2" t="s">
        <v>51</v>
      </c>
      <c r="H8819" s="2">
        <v>16.559999999999999</v>
      </c>
      <c r="I8819" s="2">
        <v>2</v>
      </c>
      <c r="J8819" s="2" t="s">
        <v>16</v>
      </c>
      <c r="K8819" s="2">
        <f t="shared" si="274"/>
        <v>16.559999999999999</v>
      </c>
      <c r="L8819" s="2">
        <f t="shared" si="275"/>
        <v>16.559999999999999</v>
      </c>
      <c r="M8819" s="2" cm="1">
        <f t="array" ref="M8819">IFERROR(_xlfn.IFS(AND(F8819="Furniture",C8819="First Class",I8819&gt;5),H8819-(H8819*10%),AND(F8819="Technology",C8819="Same Day",I8819&gt;6),H8819-(H8819*12%),AND(F8819="Office Supplies",OR(C8819="Second Day",C8819="Standard Class"),I8819&gt;4),H8819-(H8819*8%)),H8819)</f>
        <v>16.559999999999999</v>
      </c>
      <c r="N8819" s="2" cm="1">
        <f t="array" ref="N8819">IFERROR(_xlfn.IFS(AND(J8819="Yes",F8819="Furniture",OR(C8819="Second Day",C8819="Standard Class"),I8819&gt;3),H8819-(H8819*15%),AND(J8819="Yes",F8819="Technology",C8819="Same Day",I8819&gt;4),H8819-(H8819*18%),AND(J8819="Yes",F8819="Office Supplies",C8819="First Class",I8819&gt;5),H8819-(H8819*20%)),H8819)</f>
        <v>16.559999999999999</v>
      </c>
      <c r="O8819" s="2"/>
    </row>
    <row r="8820" spans="1:15" ht="15.75" customHeight="1" x14ac:dyDescent="0.3">
      <c r="A8820" s="2" t="s">
        <v>4439</v>
      </c>
      <c r="B8820" s="3">
        <v>42331</v>
      </c>
      <c r="C8820" s="2" t="s">
        <v>11</v>
      </c>
      <c r="D8820" s="2" t="s">
        <v>12</v>
      </c>
      <c r="E8820" s="2" t="s">
        <v>46</v>
      </c>
      <c r="F8820" s="2" t="s">
        <v>21</v>
      </c>
      <c r="G8820" s="2" t="s">
        <v>35</v>
      </c>
      <c r="H8820" s="2">
        <v>38.880000000000003</v>
      </c>
      <c r="I8820" s="2">
        <v>6</v>
      </c>
      <c r="J8820" s="2" t="s">
        <v>16</v>
      </c>
      <c r="K8820" s="2">
        <f t="shared" si="274"/>
        <v>38.880000000000003</v>
      </c>
      <c r="L8820" s="2">
        <f t="shared" si="275"/>
        <v>38.880000000000003</v>
      </c>
      <c r="M8820" s="2" cm="1">
        <f t="array" ref="M8820">IFERROR(_xlfn.IFS(AND(F8820="Furniture",C8820="First Class",I8820&gt;5),H8820-(H8820*10%),AND(F8820="Technology",C8820="Same Day",I8820&gt;6),H8820-(H8820*12%),AND(F8820="Office Supplies",OR(C8820="Second Day",C8820="Standard Class"),I8820&gt;4),H8820-(H8820*8%)),H8820)</f>
        <v>38.880000000000003</v>
      </c>
      <c r="N8820" s="2" cm="1">
        <f t="array" ref="N8820">IFERROR(_xlfn.IFS(AND(J8820="Yes",F8820="Furniture",OR(C8820="Second Day",C8820="Standard Class"),I8820&gt;3),H8820-(H8820*15%),AND(J8820="Yes",F8820="Technology",C8820="Same Day",I8820&gt;4),H8820-(H8820*18%),AND(J8820="Yes",F8820="Office Supplies",C8820="First Class",I8820&gt;5),H8820-(H8820*20%)),H8820)</f>
        <v>38.880000000000003</v>
      </c>
      <c r="O8820" s="2"/>
    </row>
    <row r="8821" spans="1:15" ht="15.75" customHeight="1" x14ac:dyDescent="0.3">
      <c r="A8821" s="2" t="s">
        <v>4440</v>
      </c>
      <c r="B8821" s="3">
        <v>42336</v>
      </c>
      <c r="C8821" s="2" t="s">
        <v>24</v>
      </c>
      <c r="D8821" s="2" t="s">
        <v>12</v>
      </c>
      <c r="E8821" s="2" t="s">
        <v>39</v>
      </c>
      <c r="F8821" s="2" t="s">
        <v>21</v>
      </c>
      <c r="G8821" s="2" t="s">
        <v>35</v>
      </c>
      <c r="H8821" s="2">
        <v>335.52</v>
      </c>
      <c r="I8821" s="2">
        <v>4</v>
      </c>
      <c r="J8821" s="2" t="s">
        <v>16</v>
      </c>
      <c r="K8821" s="2">
        <f t="shared" si="274"/>
        <v>285.19200000000001</v>
      </c>
      <c r="L8821" s="2">
        <f t="shared" si="275"/>
        <v>335.52</v>
      </c>
      <c r="M8821" s="2" cm="1">
        <f t="array" ref="M8821">IFERROR(_xlfn.IFS(AND(F8821="Furniture",C8821="First Class",I8821&gt;5),H8821-(H8821*10%),AND(F8821="Technology",C8821="Same Day",I8821&gt;6),H8821-(H8821*12%),AND(F8821="Office Supplies",OR(C8821="Second Day",C8821="Standard Class"),I8821&gt;4),H8821-(H8821*8%)),H8821)</f>
        <v>335.52</v>
      </c>
      <c r="N8821" s="2" cm="1">
        <f t="array" ref="N8821">IFERROR(_xlfn.IFS(AND(J8821="Yes",F8821="Furniture",OR(C8821="Second Day",C8821="Standard Class"),I8821&gt;3),H8821-(H8821*15%),AND(J8821="Yes",F8821="Technology",C8821="Same Day",I8821&gt;4),H8821-(H8821*18%),AND(J8821="Yes",F8821="Office Supplies",C8821="First Class",I8821&gt;5),H8821-(H8821*20%)),H8821)</f>
        <v>335.52</v>
      </c>
      <c r="O8821" s="2"/>
    </row>
    <row r="8822" spans="1:15" ht="15.75" customHeight="1" x14ac:dyDescent="0.3">
      <c r="A8822" s="2" t="s">
        <v>4441</v>
      </c>
      <c r="B8822" s="3">
        <v>43042</v>
      </c>
      <c r="C8822" s="2" t="s">
        <v>24</v>
      </c>
      <c r="D8822" s="2" t="s">
        <v>12</v>
      </c>
      <c r="E8822" s="2" t="s">
        <v>13</v>
      </c>
      <c r="F8822" s="2" t="s">
        <v>30</v>
      </c>
      <c r="G8822" s="2" t="s">
        <v>194</v>
      </c>
      <c r="H8822" s="2">
        <v>959.98400000000004</v>
      </c>
      <c r="I8822" s="2">
        <v>2</v>
      </c>
      <c r="J8822" s="2" t="s">
        <v>16</v>
      </c>
      <c r="K8822" s="2">
        <f t="shared" si="274"/>
        <v>815.9864</v>
      </c>
      <c r="L8822" s="2">
        <f t="shared" si="275"/>
        <v>959.98400000000004</v>
      </c>
      <c r="M8822" s="2" cm="1">
        <f t="array" ref="M8822">IFERROR(_xlfn.IFS(AND(F8822="Furniture",C8822="First Class",I8822&gt;5),H8822-(H8822*10%),AND(F8822="Technology",C8822="Same Day",I8822&gt;6),H8822-(H8822*12%),AND(F8822="Office Supplies",OR(C8822="Second Day",C8822="Standard Class"),I8822&gt;4),H8822-(H8822*8%)),H8822)</f>
        <v>959.98400000000004</v>
      </c>
      <c r="N8822" s="2" cm="1">
        <f t="array" ref="N8822">IFERROR(_xlfn.IFS(AND(J8822="Yes",F8822="Furniture",OR(C8822="Second Day",C8822="Standard Class"),I8822&gt;3),H8822-(H8822*15%),AND(J8822="Yes",F8822="Technology",C8822="Same Day",I8822&gt;4),H8822-(H8822*18%),AND(J8822="Yes",F8822="Office Supplies",C8822="First Class",I8822&gt;5),H8822-(H8822*20%)),H8822)</f>
        <v>959.98400000000004</v>
      </c>
      <c r="O8822" s="2"/>
    </row>
    <row r="8823" spans="1:15" ht="15.75" customHeight="1" x14ac:dyDescent="0.3">
      <c r="A8823" s="2" t="s">
        <v>4441</v>
      </c>
      <c r="B8823" s="3">
        <v>43042</v>
      </c>
      <c r="C8823" s="2" t="s">
        <v>24</v>
      </c>
      <c r="D8823" s="2" t="s">
        <v>12</v>
      </c>
      <c r="E8823" s="2" t="s">
        <v>13</v>
      </c>
      <c r="F8823" s="2" t="s">
        <v>21</v>
      </c>
      <c r="G8823" s="2" t="s">
        <v>32</v>
      </c>
      <c r="H8823" s="2">
        <v>4.0860000000000003</v>
      </c>
      <c r="I8823" s="2">
        <v>2</v>
      </c>
      <c r="J8823" s="2" t="s">
        <v>16</v>
      </c>
      <c r="K8823" s="2">
        <f t="shared" si="274"/>
        <v>4.0860000000000003</v>
      </c>
      <c r="L8823" s="2">
        <f t="shared" si="275"/>
        <v>4.0860000000000003</v>
      </c>
      <c r="M8823" s="2" cm="1">
        <f t="array" ref="M8823">IFERROR(_xlfn.IFS(AND(F8823="Furniture",C8823="First Class",I8823&gt;5),H8823-(H8823*10%),AND(F8823="Technology",C8823="Same Day",I8823&gt;6),H8823-(H8823*12%),AND(F8823="Office Supplies",OR(C8823="Second Day",C8823="Standard Class"),I8823&gt;4),H8823-(H8823*8%)),H8823)</f>
        <v>4.0860000000000003</v>
      </c>
      <c r="N8823" s="2" cm="1">
        <f t="array" ref="N8823">IFERROR(_xlfn.IFS(AND(J8823="Yes",F8823="Furniture",OR(C8823="Second Day",C8823="Standard Class"),I8823&gt;3),H8823-(H8823*15%),AND(J8823="Yes",F8823="Technology",C8823="Same Day",I8823&gt;4),H8823-(H8823*18%),AND(J8823="Yes",F8823="Office Supplies",C8823="First Class",I8823&gt;5),H8823-(H8823*20%)),H8823)</f>
        <v>4.0860000000000003</v>
      </c>
      <c r="O8823" s="2"/>
    </row>
    <row r="8824" spans="1:15" ht="15.75" customHeight="1" x14ac:dyDescent="0.3">
      <c r="A8824" s="2" t="s">
        <v>4441</v>
      </c>
      <c r="B8824" s="3">
        <v>43042</v>
      </c>
      <c r="C8824" s="2" t="s">
        <v>24</v>
      </c>
      <c r="D8824" s="2" t="s">
        <v>12</v>
      </c>
      <c r="E8824" s="2" t="s">
        <v>13</v>
      </c>
      <c r="F8824" s="2" t="s">
        <v>21</v>
      </c>
      <c r="G8824" s="2" t="s">
        <v>29</v>
      </c>
      <c r="H8824" s="2">
        <v>55.984000000000009</v>
      </c>
      <c r="I8824" s="2">
        <v>2</v>
      </c>
      <c r="J8824" s="2" t="s">
        <v>16</v>
      </c>
      <c r="K8824" s="2">
        <f t="shared" si="274"/>
        <v>55.984000000000009</v>
      </c>
      <c r="L8824" s="2">
        <f t="shared" si="275"/>
        <v>55.984000000000009</v>
      </c>
      <c r="M8824" s="2" cm="1">
        <f t="array" ref="M8824">IFERROR(_xlfn.IFS(AND(F8824="Furniture",C8824="First Class",I8824&gt;5),H8824-(H8824*10%),AND(F8824="Technology",C8824="Same Day",I8824&gt;6),H8824-(H8824*12%),AND(F8824="Office Supplies",OR(C8824="Second Day",C8824="Standard Class"),I8824&gt;4),H8824-(H8824*8%)),H8824)</f>
        <v>55.984000000000009</v>
      </c>
      <c r="N8824" s="2" cm="1">
        <f t="array" ref="N8824">IFERROR(_xlfn.IFS(AND(J8824="Yes",F8824="Furniture",OR(C8824="Second Day",C8824="Standard Class"),I8824&gt;3),H8824-(H8824*15%),AND(J8824="Yes",F8824="Technology",C8824="Same Day",I8824&gt;4),H8824-(H8824*18%),AND(J8824="Yes",F8824="Office Supplies",C8824="First Class",I8824&gt;5),H8824-(H8824*20%)),H8824)</f>
        <v>55.984000000000009</v>
      </c>
      <c r="O8824" s="2"/>
    </row>
    <row r="8825" spans="1:15" ht="15.75" customHeight="1" x14ac:dyDescent="0.3">
      <c r="A8825" s="2" t="s">
        <v>4441</v>
      </c>
      <c r="B8825" s="3">
        <v>43042</v>
      </c>
      <c r="C8825" s="2" t="s">
        <v>24</v>
      </c>
      <c r="D8825" s="2" t="s">
        <v>12</v>
      </c>
      <c r="E8825" s="2" t="s">
        <v>13</v>
      </c>
      <c r="F8825" s="2" t="s">
        <v>21</v>
      </c>
      <c r="G8825" s="2" t="s">
        <v>35</v>
      </c>
      <c r="H8825" s="2">
        <v>10.688000000000001</v>
      </c>
      <c r="I8825" s="2">
        <v>2</v>
      </c>
      <c r="J8825" s="2" t="s">
        <v>16</v>
      </c>
      <c r="K8825" s="2">
        <f t="shared" si="274"/>
        <v>10.688000000000001</v>
      </c>
      <c r="L8825" s="2">
        <f t="shared" si="275"/>
        <v>10.688000000000001</v>
      </c>
      <c r="M8825" s="2" cm="1">
        <f t="array" ref="M8825">IFERROR(_xlfn.IFS(AND(F8825="Furniture",C8825="First Class",I8825&gt;5),H8825-(H8825*10%),AND(F8825="Technology",C8825="Same Day",I8825&gt;6),H8825-(H8825*12%),AND(F8825="Office Supplies",OR(C8825="Second Day",C8825="Standard Class"),I8825&gt;4),H8825-(H8825*8%)),H8825)</f>
        <v>10.688000000000001</v>
      </c>
      <c r="N8825" s="2" cm="1">
        <f t="array" ref="N8825">IFERROR(_xlfn.IFS(AND(J8825="Yes",F8825="Furniture",OR(C8825="Second Day",C8825="Standard Class"),I8825&gt;3),H8825-(H8825*15%),AND(J8825="Yes",F8825="Technology",C8825="Same Day",I8825&gt;4),H8825-(H8825*18%),AND(J8825="Yes",F8825="Office Supplies",C8825="First Class",I8825&gt;5),H8825-(H8825*20%)),H8825)</f>
        <v>10.688000000000001</v>
      </c>
      <c r="O8825" s="2"/>
    </row>
    <row r="8826" spans="1:15" ht="15.75" customHeight="1" x14ac:dyDescent="0.3">
      <c r="A8826" s="2" t="s">
        <v>4442</v>
      </c>
      <c r="B8826" s="3">
        <v>42815</v>
      </c>
      <c r="C8826" s="2" t="s">
        <v>11</v>
      </c>
      <c r="D8826" s="2" t="s">
        <v>12</v>
      </c>
      <c r="E8826" s="2" t="s">
        <v>46</v>
      </c>
      <c r="F8826" s="2" t="s">
        <v>21</v>
      </c>
      <c r="G8826" s="2" t="s">
        <v>51</v>
      </c>
      <c r="H8826" s="2">
        <v>8.8559999999999999</v>
      </c>
      <c r="I8826" s="2">
        <v>3</v>
      </c>
      <c r="J8826" s="2" t="s">
        <v>16</v>
      </c>
      <c r="K8826" s="2">
        <f t="shared" si="274"/>
        <v>8.8559999999999999</v>
      </c>
      <c r="L8826" s="2">
        <f t="shared" si="275"/>
        <v>8.8559999999999999</v>
      </c>
      <c r="M8826" s="2" cm="1">
        <f t="array" ref="M8826">IFERROR(_xlfn.IFS(AND(F8826="Furniture",C8826="First Class",I8826&gt;5),H8826-(H8826*10%),AND(F8826="Technology",C8826="Same Day",I8826&gt;6),H8826-(H8826*12%),AND(F8826="Office Supplies",OR(C8826="Second Day",C8826="Standard Class"),I8826&gt;4),H8826-(H8826*8%)),H8826)</f>
        <v>8.8559999999999999</v>
      </c>
      <c r="N8826" s="2" cm="1">
        <f t="array" ref="N8826">IFERROR(_xlfn.IFS(AND(J8826="Yes",F8826="Furniture",OR(C8826="Second Day",C8826="Standard Class"),I8826&gt;3),H8826-(H8826*15%),AND(J8826="Yes",F8826="Technology",C8826="Same Day",I8826&gt;4),H8826-(H8826*18%),AND(J8826="Yes",F8826="Office Supplies",C8826="First Class",I8826&gt;5),H8826-(H8826*20%)),H8826)</f>
        <v>8.8559999999999999</v>
      </c>
      <c r="O8826" s="2"/>
    </row>
    <row r="8827" spans="1:15" ht="15.75" customHeight="1" x14ac:dyDescent="0.3">
      <c r="A8827" s="2" t="s">
        <v>4443</v>
      </c>
      <c r="B8827" s="3">
        <v>42357</v>
      </c>
      <c r="C8827" s="2" t="s">
        <v>54</v>
      </c>
      <c r="D8827" s="2" t="s">
        <v>12</v>
      </c>
      <c r="E8827" s="2" t="s">
        <v>46</v>
      </c>
      <c r="F8827" s="2" t="s">
        <v>21</v>
      </c>
      <c r="G8827" s="2" t="s">
        <v>22</v>
      </c>
      <c r="H8827" s="2">
        <v>6.911999999999999</v>
      </c>
      <c r="I8827" s="2">
        <v>3</v>
      </c>
      <c r="J8827" s="2" t="s">
        <v>16</v>
      </c>
      <c r="K8827" s="2">
        <f t="shared" si="274"/>
        <v>6.911999999999999</v>
      </c>
      <c r="L8827" s="2">
        <f t="shared" si="275"/>
        <v>6.911999999999999</v>
      </c>
      <c r="M8827" s="2" cm="1">
        <f t="array" ref="M8827">IFERROR(_xlfn.IFS(AND(F8827="Furniture",C8827="First Class",I8827&gt;5),H8827-(H8827*10%),AND(F8827="Technology",C8827="Same Day",I8827&gt;6),H8827-(H8827*12%),AND(F8827="Office Supplies",OR(C8827="Second Day",C8827="Standard Class"),I8827&gt;4),H8827-(H8827*8%)),H8827)</f>
        <v>6.911999999999999</v>
      </c>
      <c r="N8827" s="2" cm="1">
        <f t="array" ref="N8827">IFERROR(_xlfn.IFS(AND(J8827="Yes",F8827="Furniture",OR(C8827="Second Day",C8827="Standard Class"),I8827&gt;3),H8827-(H8827*15%),AND(J8827="Yes",F8827="Technology",C8827="Same Day",I8827&gt;4),H8827-(H8827*18%),AND(J8827="Yes",F8827="Office Supplies",C8827="First Class",I8827&gt;5),H8827-(H8827*20%)),H8827)</f>
        <v>6.911999999999999</v>
      </c>
      <c r="O8827" s="2"/>
    </row>
    <row r="8828" spans="1:15" ht="15.75" customHeight="1" x14ac:dyDescent="0.3">
      <c r="A8828" s="2" t="s">
        <v>4444</v>
      </c>
      <c r="B8828" s="3">
        <v>41731</v>
      </c>
      <c r="C8828" s="2" t="s">
        <v>11</v>
      </c>
      <c r="D8828" s="2" t="s">
        <v>12</v>
      </c>
      <c r="E8828" s="2" t="s">
        <v>39</v>
      </c>
      <c r="F8828" s="2" t="s">
        <v>21</v>
      </c>
      <c r="G8828" s="2" t="s">
        <v>35</v>
      </c>
      <c r="H8828" s="2">
        <v>26.720000000000002</v>
      </c>
      <c r="I8828" s="2">
        <v>5</v>
      </c>
      <c r="J8828" s="2" t="s">
        <v>16</v>
      </c>
      <c r="K8828" s="2">
        <f t="shared" si="274"/>
        <v>26.720000000000002</v>
      </c>
      <c r="L8828" s="2">
        <f t="shared" si="275"/>
        <v>26.720000000000002</v>
      </c>
      <c r="M8828" s="2" cm="1">
        <f t="array" ref="M8828">IFERROR(_xlfn.IFS(AND(F8828="Furniture",C8828="First Class",I8828&gt;5),H8828-(H8828*10%),AND(F8828="Technology",C8828="Same Day",I8828&gt;6),H8828-(H8828*12%),AND(F8828="Office Supplies",OR(C8828="Second Day",C8828="Standard Class"),I8828&gt;4),H8828-(H8828*8%)),H8828)</f>
        <v>26.720000000000002</v>
      </c>
      <c r="N8828" s="2" cm="1">
        <f t="array" ref="N8828">IFERROR(_xlfn.IFS(AND(J8828="Yes",F8828="Furniture",OR(C8828="Second Day",C8828="Standard Class"),I8828&gt;3),H8828-(H8828*15%),AND(J8828="Yes",F8828="Technology",C8828="Same Day",I8828&gt;4),H8828-(H8828*18%),AND(J8828="Yes",F8828="Office Supplies",C8828="First Class",I8828&gt;5),H8828-(H8828*20%)),H8828)</f>
        <v>26.720000000000002</v>
      </c>
      <c r="O8828" s="2"/>
    </row>
    <row r="8829" spans="1:15" ht="15.75" customHeight="1" x14ac:dyDescent="0.3">
      <c r="A8829" s="2" t="s">
        <v>4444</v>
      </c>
      <c r="B8829" s="3">
        <v>41731</v>
      </c>
      <c r="C8829" s="2" t="s">
        <v>11</v>
      </c>
      <c r="D8829" s="2" t="s">
        <v>12</v>
      </c>
      <c r="E8829" s="2" t="s">
        <v>39</v>
      </c>
      <c r="F8829" s="2" t="s">
        <v>21</v>
      </c>
      <c r="G8829" s="2" t="s">
        <v>35</v>
      </c>
      <c r="H8829" s="2">
        <v>33.488000000000007</v>
      </c>
      <c r="I8829" s="2">
        <v>7</v>
      </c>
      <c r="J8829" s="2" t="s">
        <v>16</v>
      </c>
      <c r="K8829" s="2">
        <f t="shared" si="274"/>
        <v>33.488000000000007</v>
      </c>
      <c r="L8829" s="2">
        <f t="shared" si="275"/>
        <v>33.488000000000007</v>
      </c>
      <c r="M8829" s="2" cm="1">
        <f t="array" ref="M8829">IFERROR(_xlfn.IFS(AND(F8829="Furniture",C8829="First Class",I8829&gt;5),H8829-(H8829*10%),AND(F8829="Technology",C8829="Same Day",I8829&gt;6),H8829-(H8829*12%),AND(F8829="Office Supplies",OR(C8829="Second Day",C8829="Standard Class"),I8829&gt;4),H8829-(H8829*8%)),H8829)</f>
        <v>33.488000000000007</v>
      </c>
      <c r="N8829" s="2" cm="1">
        <f t="array" ref="N8829">IFERROR(_xlfn.IFS(AND(J8829="Yes",F8829="Furniture",OR(C8829="Second Day",C8829="Standard Class"),I8829&gt;3),H8829-(H8829*15%),AND(J8829="Yes",F8829="Technology",C8829="Same Day",I8829&gt;4),H8829-(H8829*18%),AND(J8829="Yes",F8829="Office Supplies",C8829="First Class",I8829&gt;5),H8829-(H8829*20%)),H8829)</f>
        <v>33.488000000000007</v>
      </c>
      <c r="O8829" s="2"/>
    </row>
    <row r="8830" spans="1:15" ht="15.75" customHeight="1" x14ac:dyDescent="0.3">
      <c r="A8830" s="2" t="s">
        <v>4445</v>
      </c>
      <c r="B8830" s="3">
        <v>42160</v>
      </c>
      <c r="C8830" s="2" t="s">
        <v>24</v>
      </c>
      <c r="D8830" s="2" t="s">
        <v>19</v>
      </c>
      <c r="E8830" s="2" t="s">
        <v>39</v>
      </c>
      <c r="F8830" s="2" t="s">
        <v>21</v>
      </c>
      <c r="G8830" s="2" t="s">
        <v>35</v>
      </c>
      <c r="H8830" s="2">
        <v>10.56</v>
      </c>
      <c r="I8830" s="2">
        <v>2</v>
      </c>
      <c r="J8830" s="2" t="s">
        <v>16</v>
      </c>
      <c r="K8830" s="2">
        <f t="shared" si="274"/>
        <v>10.56</v>
      </c>
      <c r="L8830" s="2">
        <f t="shared" si="275"/>
        <v>10.56</v>
      </c>
      <c r="M8830" s="2" cm="1">
        <f t="array" ref="M8830">IFERROR(_xlfn.IFS(AND(F8830="Furniture",C8830="First Class",I8830&gt;5),H8830-(H8830*10%),AND(F8830="Technology",C8830="Same Day",I8830&gt;6),H8830-(H8830*12%),AND(F8830="Office Supplies",OR(C8830="Second Day",C8830="Standard Class"),I8830&gt;4),H8830-(H8830*8%)),H8830)</f>
        <v>10.56</v>
      </c>
      <c r="N8830" s="2" cm="1">
        <f t="array" ref="N8830">IFERROR(_xlfn.IFS(AND(J8830="Yes",F8830="Furniture",OR(C8830="Second Day",C8830="Standard Class"),I8830&gt;3),H8830-(H8830*15%),AND(J8830="Yes",F8830="Technology",C8830="Same Day",I8830&gt;4),H8830-(H8830*18%),AND(J8830="Yes",F8830="Office Supplies",C8830="First Class",I8830&gt;5),H8830-(H8830*20%)),H8830)</f>
        <v>10.56</v>
      </c>
      <c r="O8830" s="2"/>
    </row>
    <row r="8831" spans="1:15" ht="15.75" customHeight="1" x14ac:dyDescent="0.3">
      <c r="A8831" s="2" t="s">
        <v>4446</v>
      </c>
      <c r="B8831" s="3">
        <v>41918</v>
      </c>
      <c r="C8831" s="2" t="s">
        <v>54</v>
      </c>
      <c r="D8831" s="2" t="s">
        <v>19</v>
      </c>
      <c r="E8831" s="2" t="s">
        <v>39</v>
      </c>
      <c r="F8831" s="2" t="s">
        <v>21</v>
      </c>
      <c r="G8831" s="2" t="s">
        <v>26</v>
      </c>
      <c r="H8831" s="2">
        <v>386.34</v>
      </c>
      <c r="I8831" s="2">
        <v>2</v>
      </c>
      <c r="J8831" s="2" t="s">
        <v>16</v>
      </c>
      <c r="K8831" s="2">
        <f t="shared" si="274"/>
        <v>328.38900000000001</v>
      </c>
      <c r="L8831" s="2">
        <f t="shared" si="275"/>
        <v>386.34</v>
      </c>
      <c r="M8831" s="2" cm="1">
        <f t="array" ref="M8831">IFERROR(_xlfn.IFS(AND(F8831="Furniture",C8831="First Class",I8831&gt;5),H8831-(H8831*10%),AND(F8831="Technology",C8831="Same Day",I8831&gt;6),H8831-(H8831*12%),AND(F8831="Office Supplies",OR(C8831="Second Day",C8831="Standard Class"),I8831&gt;4),H8831-(H8831*8%)),H8831)</f>
        <v>386.34</v>
      </c>
      <c r="N8831" s="2" cm="1">
        <f t="array" ref="N8831">IFERROR(_xlfn.IFS(AND(J8831="Yes",F8831="Furniture",OR(C8831="Second Day",C8831="Standard Class"),I8831&gt;3),H8831-(H8831*15%),AND(J8831="Yes",F8831="Technology",C8831="Same Day",I8831&gt;4),H8831-(H8831*18%),AND(J8831="Yes",F8831="Office Supplies",C8831="First Class",I8831&gt;5),H8831-(H8831*20%)),H8831)</f>
        <v>386.34</v>
      </c>
      <c r="O8831" s="2"/>
    </row>
    <row r="8832" spans="1:15" ht="15.75" customHeight="1" x14ac:dyDescent="0.3">
      <c r="A8832" s="2" t="s">
        <v>4447</v>
      </c>
      <c r="B8832" s="3">
        <v>42603</v>
      </c>
      <c r="C8832" s="2" t="s">
        <v>11</v>
      </c>
      <c r="D8832" s="2" t="s">
        <v>19</v>
      </c>
      <c r="E8832" s="2" t="s">
        <v>20</v>
      </c>
      <c r="F8832" s="2" t="s">
        <v>21</v>
      </c>
      <c r="G8832" s="2" t="s">
        <v>32</v>
      </c>
      <c r="H8832" s="2">
        <v>33.44</v>
      </c>
      <c r="I8832" s="2">
        <v>10</v>
      </c>
      <c r="J8832" s="2" t="s">
        <v>16</v>
      </c>
      <c r="K8832" s="2">
        <f t="shared" si="274"/>
        <v>33.44</v>
      </c>
      <c r="L8832" s="2">
        <f t="shared" si="275"/>
        <v>33.44</v>
      </c>
      <c r="M8832" s="2" cm="1">
        <f t="array" ref="M8832">IFERROR(_xlfn.IFS(AND(F8832="Furniture",C8832="First Class",I8832&gt;5),H8832-(H8832*10%),AND(F8832="Technology",C8832="Same Day",I8832&gt;6),H8832-(H8832*12%),AND(F8832="Office Supplies",OR(C8832="Second Day",C8832="Standard Class"),I8832&gt;4),H8832-(H8832*8%)),H8832)</f>
        <v>33.44</v>
      </c>
      <c r="N8832" s="2" cm="1">
        <f t="array" ref="N8832">IFERROR(_xlfn.IFS(AND(J8832="Yes",F8832="Furniture",OR(C8832="Second Day",C8832="Standard Class"),I8832&gt;3),H8832-(H8832*15%),AND(J8832="Yes",F8832="Technology",C8832="Same Day",I8832&gt;4),H8832-(H8832*18%),AND(J8832="Yes",F8832="Office Supplies",C8832="First Class",I8832&gt;5),H8832-(H8832*20%)),H8832)</f>
        <v>33.44</v>
      </c>
      <c r="O8832" s="2"/>
    </row>
    <row r="8833" spans="1:15" ht="15.75" customHeight="1" x14ac:dyDescent="0.3">
      <c r="A8833" s="2" t="s">
        <v>4448</v>
      </c>
      <c r="B8833" s="3">
        <v>42323</v>
      </c>
      <c r="C8833" s="2" t="s">
        <v>24</v>
      </c>
      <c r="D8833" s="2" t="s">
        <v>38</v>
      </c>
      <c r="E8833" s="2" t="s">
        <v>13</v>
      </c>
      <c r="F8833" s="2" t="s">
        <v>14</v>
      </c>
      <c r="G8833" s="2" t="s">
        <v>28</v>
      </c>
      <c r="H8833" s="2">
        <v>39.96</v>
      </c>
      <c r="I8833" s="2">
        <v>2</v>
      </c>
      <c r="J8833" s="2" t="s">
        <v>16</v>
      </c>
      <c r="K8833" s="2">
        <f t="shared" si="274"/>
        <v>39.96</v>
      </c>
      <c r="L8833" s="2">
        <f t="shared" si="275"/>
        <v>39.96</v>
      </c>
      <c r="M8833" s="2" cm="1">
        <f t="array" ref="M8833">IFERROR(_xlfn.IFS(AND(F8833="Furniture",C8833="First Class",I8833&gt;5),H8833-(H8833*10%),AND(F8833="Technology",C8833="Same Day",I8833&gt;6),H8833-(H8833*12%),AND(F8833="Office Supplies",OR(C8833="Second Day",C8833="Standard Class"),I8833&gt;4),H8833-(H8833*8%)),H8833)</f>
        <v>39.96</v>
      </c>
      <c r="N8833" s="2" cm="1">
        <f t="array" ref="N8833">IFERROR(_xlfn.IFS(AND(J8833="Yes",F8833="Furniture",OR(C8833="Second Day",C8833="Standard Class"),I8833&gt;3),H8833-(H8833*15%),AND(J8833="Yes",F8833="Technology",C8833="Same Day",I8833&gt;4),H8833-(H8833*18%),AND(J8833="Yes",F8833="Office Supplies",C8833="First Class",I8833&gt;5),H8833-(H8833*20%)),H8833)</f>
        <v>39.96</v>
      </c>
      <c r="O8833" s="2"/>
    </row>
    <row r="8834" spans="1:15" ht="15.75" customHeight="1" x14ac:dyDescent="0.3">
      <c r="A8834" s="2" t="s">
        <v>4449</v>
      </c>
      <c r="B8834" s="3">
        <v>42177</v>
      </c>
      <c r="C8834" s="2" t="s">
        <v>24</v>
      </c>
      <c r="D8834" s="2" t="s">
        <v>12</v>
      </c>
      <c r="E8834" s="2" t="s">
        <v>46</v>
      </c>
      <c r="F8834" s="2" t="s">
        <v>21</v>
      </c>
      <c r="G8834" s="2" t="s">
        <v>32</v>
      </c>
      <c r="H8834" s="2">
        <v>1217.568</v>
      </c>
      <c r="I8834" s="2">
        <v>2</v>
      </c>
      <c r="J8834" s="2" t="s">
        <v>16</v>
      </c>
      <c r="K8834" s="2">
        <f t="shared" si="274"/>
        <v>1034.9328</v>
      </c>
      <c r="L8834" s="2">
        <f t="shared" si="275"/>
        <v>1217.568</v>
      </c>
      <c r="M8834" s="2" cm="1">
        <f t="array" ref="M8834">IFERROR(_xlfn.IFS(AND(F8834="Furniture",C8834="First Class",I8834&gt;5),H8834-(H8834*10%),AND(F8834="Technology",C8834="Same Day",I8834&gt;6),H8834-(H8834*12%),AND(F8834="Office Supplies",OR(C8834="Second Day",C8834="Standard Class"),I8834&gt;4),H8834-(H8834*8%)),H8834)</f>
        <v>1217.568</v>
      </c>
      <c r="N8834" s="2" cm="1">
        <f t="array" ref="N8834">IFERROR(_xlfn.IFS(AND(J8834="Yes",F8834="Furniture",OR(C8834="Second Day",C8834="Standard Class"),I8834&gt;3),H8834-(H8834*15%),AND(J8834="Yes",F8834="Technology",C8834="Same Day",I8834&gt;4),H8834-(H8834*18%),AND(J8834="Yes",F8834="Office Supplies",C8834="First Class",I8834&gt;5),H8834-(H8834*20%)),H8834)</f>
        <v>1217.568</v>
      </c>
      <c r="O8834" s="2"/>
    </row>
    <row r="8835" spans="1:15" ht="15.75" customHeight="1" x14ac:dyDescent="0.3">
      <c r="A8835" s="2" t="s">
        <v>4450</v>
      </c>
      <c r="B8835" s="3">
        <v>43002</v>
      </c>
      <c r="C8835" s="2" t="s">
        <v>24</v>
      </c>
      <c r="D8835" s="2" t="s">
        <v>38</v>
      </c>
      <c r="E8835" s="2" t="s">
        <v>13</v>
      </c>
      <c r="F8835" s="2" t="s">
        <v>21</v>
      </c>
      <c r="G8835" s="2" t="s">
        <v>26</v>
      </c>
      <c r="H8835" s="2">
        <v>15.51</v>
      </c>
      <c r="I8835" s="2">
        <v>1</v>
      </c>
      <c r="J8835" s="2" t="s">
        <v>16</v>
      </c>
      <c r="K8835" s="2">
        <f t="shared" ref="K8835:K8898" si="276">IF(H8835&gt;$Q$5,H8835-(H8835*15%),H8835)</f>
        <v>15.51</v>
      </c>
      <c r="L8835" s="2">
        <f t="shared" ref="L8835:L8898" si="277">IF(AND(J8835="Yes",D8835="Consumer"),H8835-(H8835*3%),IF(AND(J8835="Yes",D8835="Corporate"),H8835-(H8835*5%),IF(J8835="Yes",H8835-(H8835*7%),H8835)))</f>
        <v>15.51</v>
      </c>
      <c r="M8835" s="2" cm="1">
        <f t="array" ref="M8835">IFERROR(_xlfn.IFS(AND(F8835="Furniture",C8835="First Class",I8835&gt;5),H8835-(H8835*10%),AND(F8835="Technology",C8835="Same Day",I8835&gt;6),H8835-(H8835*12%),AND(F8835="Office Supplies",OR(C8835="Second Day",C8835="Standard Class"),I8835&gt;4),H8835-(H8835*8%)),H8835)</f>
        <v>15.51</v>
      </c>
      <c r="N8835" s="2" cm="1">
        <f t="array" ref="N8835">IFERROR(_xlfn.IFS(AND(J8835="Yes",F8835="Furniture",OR(C8835="Second Day",C8835="Standard Class"),I8835&gt;3),H8835-(H8835*15%),AND(J8835="Yes",F8835="Technology",C8835="Same Day",I8835&gt;4),H8835-(H8835*18%),AND(J8835="Yes",F8835="Office Supplies",C8835="First Class",I8835&gt;5),H8835-(H8835*20%)),H8835)</f>
        <v>15.51</v>
      </c>
      <c r="O8835" s="2"/>
    </row>
    <row r="8836" spans="1:15" ht="15.75" customHeight="1" x14ac:dyDescent="0.3">
      <c r="A8836" s="2" t="s">
        <v>4450</v>
      </c>
      <c r="B8836" s="3">
        <v>43002</v>
      </c>
      <c r="C8836" s="2" t="s">
        <v>24</v>
      </c>
      <c r="D8836" s="2" t="s">
        <v>38</v>
      </c>
      <c r="E8836" s="2" t="s">
        <v>13</v>
      </c>
      <c r="F8836" s="2" t="s">
        <v>30</v>
      </c>
      <c r="G8836" s="2" t="s">
        <v>31</v>
      </c>
      <c r="H8836" s="2">
        <v>89.9</v>
      </c>
      <c r="I8836" s="2">
        <v>2</v>
      </c>
      <c r="J8836" s="2" t="s">
        <v>16</v>
      </c>
      <c r="K8836" s="2">
        <f t="shared" si="276"/>
        <v>89.9</v>
      </c>
      <c r="L8836" s="2">
        <f t="shared" si="277"/>
        <v>89.9</v>
      </c>
      <c r="M8836" s="2" cm="1">
        <f t="array" ref="M8836">IFERROR(_xlfn.IFS(AND(F8836="Furniture",C8836="First Class",I8836&gt;5),H8836-(H8836*10%),AND(F8836="Technology",C8836="Same Day",I8836&gt;6),H8836-(H8836*12%),AND(F8836="Office Supplies",OR(C8836="Second Day",C8836="Standard Class"),I8836&gt;4),H8836-(H8836*8%)),H8836)</f>
        <v>89.9</v>
      </c>
      <c r="N8836" s="2" cm="1">
        <f t="array" ref="N8836">IFERROR(_xlfn.IFS(AND(J8836="Yes",F8836="Furniture",OR(C8836="Second Day",C8836="Standard Class"),I8836&gt;3),H8836-(H8836*15%),AND(J8836="Yes",F8836="Technology",C8836="Same Day",I8836&gt;4),H8836-(H8836*18%),AND(J8836="Yes",F8836="Office Supplies",C8836="First Class",I8836&gt;5),H8836-(H8836*20%)),H8836)</f>
        <v>89.9</v>
      </c>
      <c r="O8836" s="2"/>
    </row>
    <row r="8837" spans="1:15" ht="15.75" customHeight="1" x14ac:dyDescent="0.3">
      <c r="A8837" s="2" t="s">
        <v>4450</v>
      </c>
      <c r="B8837" s="3">
        <v>43002</v>
      </c>
      <c r="C8837" s="2" t="s">
        <v>24</v>
      </c>
      <c r="D8837" s="2" t="s">
        <v>38</v>
      </c>
      <c r="E8837" s="2" t="s">
        <v>13</v>
      </c>
      <c r="F8837" s="2" t="s">
        <v>21</v>
      </c>
      <c r="G8837" s="2" t="s">
        <v>29</v>
      </c>
      <c r="H8837" s="2">
        <v>14.28</v>
      </c>
      <c r="I8837" s="2">
        <v>4</v>
      </c>
      <c r="J8837" s="2" t="s">
        <v>16</v>
      </c>
      <c r="K8837" s="2">
        <f t="shared" si="276"/>
        <v>14.28</v>
      </c>
      <c r="L8837" s="2">
        <f t="shared" si="277"/>
        <v>14.28</v>
      </c>
      <c r="M8837" s="2" cm="1">
        <f t="array" ref="M8837">IFERROR(_xlfn.IFS(AND(F8837="Furniture",C8837="First Class",I8837&gt;5),H8837-(H8837*10%),AND(F8837="Technology",C8837="Same Day",I8837&gt;6),H8837-(H8837*12%),AND(F8837="Office Supplies",OR(C8837="Second Day",C8837="Standard Class"),I8837&gt;4),H8837-(H8837*8%)),H8837)</f>
        <v>14.28</v>
      </c>
      <c r="N8837" s="2" cm="1">
        <f t="array" ref="N8837">IFERROR(_xlfn.IFS(AND(J8837="Yes",F8837="Furniture",OR(C8837="Second Day",C8837="Standard Class"),I8837&gt;3),H8837-(H8837*15%),AND(J8837="Yes",F8837="Technology",C8837="Same Day",I8837&gt;4),H8837-(H8837*18%),AND(J8837="Yes",F8837="Office Supplies",C8837="First Class",I8837&gt;5),H8837-(H8837*20%)),H8837)</f>
        <v>14.28</v>
      </c>
      <c r="O8837" s="2"/>
    </row>
    <row r="8838" spans="1:15" ht="15.75" customHeight="1" x14ac:dyDescent="0.3">
      <c r="A8838" s="2" t="s">
        <v>4450</v>
      </c>
      <c r="B8838" s="3">
        <v>43002</v>
      </c>
      <c r="C8838" s="2" t="s">
        <v>24</v>
      </c>
      <c r="D8838" s="2" t="s">
        <v>38</v>
      </c>
      <c r="E8838" s="2" t="s">
        <v>13</v>
      </c>
      <c r="F8838" s="2" t="s">
        <v>21</v>
      </c>
      <c r="G8838" s="2" t="s">
        <v>29</v>
      </c>
      <c r="H8838" s="2">
        <v>12.72</v>
      </c>
      <c r="I8838" s="2">
        <v>3</v>
      </c>
      <c r="J8838" s="2" t="s">
        <v>16</v>
      </c>
      <c r="K8838" s="2">
        <f t="shared" si="276"/>
        <v>12.72</v>
      </c>
      <c r="L8838" s="2">
        <f t="shared" si="277"/>
        <v>12.72</v>
      </c>
      <c r="M8838" s="2" cm="1">
        <f t="array" ref="M8838">IFERROR(_xlfn.IFS(AND(F8838="Furniture",C8838="First Class",I8838&gt;5),H8838-(H8838*10%),AND(F8838="Technology",C8838="Same Day",I8838&gt;6),H8838-(H8838*12%),AND(F8838="Office Supplies",OR(C8838="Second Day",C8838="Standard Class"),I8838&gt;4),H8838-(H8838*8%)),H8838)</f>
        <v>12.72</v>
      </c>
      <c r="N8838" s="2" cm="1">
        <f t="array" ref="N8838">IFERROR(_xlfn.IFS(AND(J8838="Yes",F8838="Furniture",OR(C8838="Second Day",C8838="Standard Class"),I8838&gt;3),H8838-(H8838*15%),AND(J8838="Yes",F8838="Technology",C8838="Same Day",I8838&gt;4),H8838-(H8838*18%),AND(J8838="Yes",F8838="Office Supplies",C8838="First Class",I8838&gt;5),H8838-(H8838*20%)),H8838)</f>
        <v>12.72</v>
      </c>
      <c r="O8838" s="2"/>
    </row>
    <row r="8839" spans="1:15" ht="15.75" customHeight="1" x14ac:dyDescent="0.3">
      <c r="A8839" s="2" t="s">
        <v>4450</v>
      </c>
      <c r="B8839" s="3">
        <v>43002</v>
      </c>
      <c r="C8839" s="2" t="s">
        <v>24</v>
      </c>
      <c r="D8839" s="2" t="s">
        <v>38</v>
      </c>
      <c r="E8839" s="2" t="s">
        <v>13</v>
      </c>
      <c r="F8839" s="2" t="s">
        <v>21</v>
      </c>
      <c r="G8839" s="2" t="s">
        <v>22</v>
      </c>
      <c r="H8839" s="2">
        <v>15.75</v>
      </c>
      <c r="I8839" s="2">
        <v>5</v>
      </c>
      <c r="J8839" s="2" t="s">
        <v>16</v>
      </c>
      <c r="K8839" s="2">
        <f t="shared" si="276"/>
        <v>15.75</v>
      </c>
      <c r="L8839" s="2">
        <f t="shared" si="277"/>
        <v>15.75</v>
      </c>
      <c r="M8839" s="2" cm="1">
        <f t="array" ref="M8839">IFERROR(_xlfn.IFS(AND(F8839="Furniture",C8839="First Class",I8839&gt;5),H8839-(H8839*10%),AND(F8839="Technology",C8839="Same Day",I8839&gt;6),H8839-(H8839*12%),AND(F8839="Office Supplies",OR(C8839="Second Day",C8839="Standard Class"),I8839&gt;4),H8839-(H8839*8%)),H8839)</f>
        <v>14.49</v>
      </c>
      <c r="N8839" s="2" cm="1">
        <f t="array" ref="N8839">IFERROR(_xlfn.IFS(AND(J8839="Yes",F8839="Furniture",OR(C8839="Second Day",C8839="Standard Class"),I8839&gt;3),H8839-(H8839*15%),AND(J8839="Yes",F8839="Technology",C8839="Same Day",I8839&gt;4),H8839-(H8839*18%),AND(J8839="Yes",F8839="Office Supplies",C8839="First Class",I8839&gt;5),H8839-(H8839*20%)),H8839)</f>
        <v>15.75</v>
      </c>
      <c r="O8839" s="2"/>
    </row>
    <row r="8840" spans="1:15" ht="15.75" customHeight="1" x14ac:dyDescent="0.3">
      <c r="A8840" s="2" t="s">
        <v>4451</v>
      </c>
      <c r="B8840" s="3">
        <v>41735</v>
      </c>
      <c r="C8840" s="2" t="s">
        <v>11</v>
      </c>
      <c r="D8840" s="2" t="s">
        <v>19</v>
      </c>
      <c r="E8840" s="2" t="s">
        <v>20</v>
      </c>
      <c r="F8840" s="2" t="s">
        <v>21</v>
      </c>
      <c r="G8840" s="2" t="s">
        <v>29</v>
      </c>
      <c r="H8840" s="2">
        <v>70.949999999999989</v>
      </c>
      <c r="I8840" s="2">
        <v>3</v>
      </c>
      <c r="J8840" s="2" t="s">
        <v>16</v>
      </c>
      <c r="K8840" s="2">
        <f t="shared" si="276"/>
        <v>70.949999999999989</v>
      </c>
      <c r="L8840" s="2">
        <f t="shared" si="277"/>
        <v>70.949999999999989</v>
      </c>
      <c r="M8840" s="2" cm="1">
        <f t="array" ref="M8840">IFERROR(_xlfn.IFS(AND(F8840="Furniture",C8840="First Class",I8840&gt;5),H8840-(H8840*10%),AND(F8840="Technology",C8840="Same Day",I8840&gt;6),H8840-(H8840*12%),AND(F8840="Office Supplies",OR(C8840="Second Day",C8840="Standard Class"),I8840&gt;4),H8840-(H8840*8%)),H8840)</f>
        <v>70.949999999999989</v>
      </c>
      <c r="N8840" s="2" cm="1">
        <f t="array" ref="N8840">IFERROR(_xlfn.IFS(AND(J8840="Yes",F8840="Furniture",OR(C8840="Second Day",C8840="Standard Class"),I8840&gt;3),H8840-(H8840*15%),AND(J8840="Yes",F8840="Technology",C8840="Same Day",I8840&gt;4),H8840-(H8840*18%),AND(J8840="Yes",F8840="Office Supplies",C8840="First Class",I8840&gt;5),H8840-(H8840*20%)),H8840)</f>
        <v>70.949999999999989</v>
      </c>
      <c r="O8840" s="2"/>
    </row>
    <row r="8841" spans="1:15" ht="15.75" customHeight="1" x14ac:dyDescent="0.3">
      <c r="A8841" s="2" t="s">
        <v>4451</v>
      </c>
      <c r="B8841" s="3">
        <v>41735</v>
      </c>
      <c r="C8841" s="2" t="s">
        <v>11</v>
      </c>
      <c r="D8841" s="2" t="s">
        <v>19</v>
      </c>
      <c r="E8841" s="2" t="s">
        <v>20</v>
      </c>
      <c r="F8841" s="2" t="s">
        <v>21</v>
      </c>
      <c r="G8841" s="2" t="s">
        <v>32</v>
      </c>
      <c r="H8841" s="2">
        <v>65.567999999999998</v>
      </c>
      <c r="I8841" s="2">
        <v>2</v>
      </c>
      <c r="J8841" s="2" t="s">
        <v>16</v>
      </c>
      <c r="K8841" s="2">
        <f t="shared" si="276"/>
        <v>65.567999999999998</v>
      </c>
      <c r="L8841" s="2">
        <f t="shared" si="277"/>
        <v>65.567999999999998</v>
      </c>
      <c r="M8841" s="2" cm="1">
        <f t="array" ref="M8841">IFERROR(_xlfn.IFS(AND(F8841="Furniture",C8841="First Class",I8841&gt;5),H8841-(H8841*10%),AND(F8841="Technology",C8841="Same Day",I8841&gt;6),H8841-(H8841*12%),AND(F8841="Office Supplies",OR(C8841="Second Day",C8841="Standard Class"),I8841&gt;4),H8841-(H8841*8%)),H8841)</f>
        <v>65.567999999999998</v>
      </c>
      <c r="N8841" s="2" cm="1">
        <f t="array" ref="N8841">IFERROR(_xlfn.IFS(AND(J8841="Yes",F8841="Furniture",OR(C8841="Second Day",C8841="Standard Class"),I8841&gt;3),H8841-(H8841*15%),AND(J8841="Yes",F8841="Technology",C8841="Same Day",I8841&gt;4),H8841-(H8841*18%),AND(J8841="Yes",F8841="Office Supplies",C8841="First Class",I8841&gt;5),H8841-(H8841*20%)),H8841)</f>
        <v>65.567999999999998</v>
      </c>
      <c r="O8841" s="2"/>
    </row>
    <row r="8842" spans="1:15" ht="15.75" customHeight="1" x14ac:dyDescent="0.3">
      <c r="A8842" s="2" t="s">
        <v>4451</v>
      </c>
      <c r="B8842" s="3">
        <v>41735</v>
      </c>
      <c r="C8842" s="2" t="s">
        <v>11</v>
      </c>
      <c r="D8842" s="2" t="s">
        <v>19</v>
      </c>
      <c r="E8842" s="2" t="s">
        <v>20</v>
      </c>
      <c r="F8842" s="2" t="s">
        <v>30</v>
      </c>
      <c r="G8842" s="2" t="s">
        <v>49</v>
      </c>
      <c r="H8842" s="2">
        <v>299.96999999999997</v>
      </c>
      <c r="I8842" s="2">
        <v>3</v>
      </c>
      <c r="J8842" s="2" t="s">
        <v>16</v>
      </c>
      <c r="K8842" s="2">
        <f t="shared" si="276"/>
        <v>254.97449999999998</v>
      </c>
      <c r="L8842" s="2">
        <f t="shared" si="277"/>
        <v>299.96999999999997</v>
      </c>
      <c r="M8842" s="2" cm="1">
        <f t="array" ref="M8842">IFERROR(_xlfn.IFS(AND(F8842="Furniture",C8842="First Class",I8842&gt;5),H8842-(H8842*10%),AND(F8842="Technology",C8842="Same Day",I8842&gt;6),H8842-(H8842*12%),AND(F8842="Office Supplies",OR(C8842="Second Day",C8842="Standard Class"),I8842&gt;4),H8842-(H8842*8%)),H8842)</f>
        <v>299.96999999999997</v>
      </c>
      <c r="N8842" s="2" cm="1">
        <f t="array" ref="N8842">IFERROR(_xlfn.IFS(AND(J8842="Yes",F8842="Furniture",OR(C8842="Second Day",C8842="Standard Class"),I8842&gt;3),H8842-(H8842*15%),AND(J8842="Yes",F8842="Technology",C8842="Same Day",I8842&gt;4),H8842-(H8842*18%),AND(J8842="Yes",F8842="Office Supplies",C8842="First Class",I8842&gt;5),H8842-(H8842*20%)),H8842)</f>
        <v>299.96999999999997</v>
      </c>
      <c r="O8842" s="2"/>
    </row>
    <row r="8843" spans="1:15" ht="15.75" customHeight="1" x14ac:dyDescent="0.3">
      <c r="A8843" s="2" t="s">
        <v>4452</v>
      </c>
      <c r="B8843" s="3">
        <v>42409</v>
      </c>
      <c r="C8843" s="2" t="s">
        <v>24</v>
      </c>
      <c r="D8843" s="2" t="s">
        <v>19</v>
      </c>
      <c r="E8843" s="2" t="s">
        <v>20</v>
      </c>
      <c r="F8843" s="2" t="s">
        <v>30</v>
      </c>
      <c r="G8843" s="2" t="s">
        <v>49</v>
      </c>
      <c r="H8843" s="2">
        <v>89.97</v>
      </c>
      <c r="I8843" s="2">
        <v>3</v>
      </c>
      <c r="J8843" s="2" t="s">
        <v>16</v>
      </c>
      <c r="K8843" s="2">
        <f t="shared" si="276"/>
        <v>89.97</v>
      </c>
      <c r="L8843" s="2">
        <f t="shared" si="277"/>
        <v>89.97</v>
      </c>
      <c r="M8843" s="2" cm="1">
        <f t="array" ref="M8843">IFERROR(_xlfn.IFS(AND(F8843="Furniture",C8843="First Class",I8843&gt;5),H8843-(H8843*10%),AND(F8843="Technology",C8843="Same Day",I8843&gt;6),H8843-(H8843*12%),AND(F8843="Office Supplies",OR(C8843="Second Day",C8843="Standard Class"),I8843&gt;4),H8843-(H8843*8%)),H8843)</f>
        <v>89.97</v>
      </c>
      <c r="N8843" s="2" cm="1">
        <f t="array" ref="N8843">IFERROR(_xlfn.IFS(AND(J8843="Yes",F8843="Furniture",OR(C8843="Second Day",C8843="Standard Class"),I8843&gt;3),H8843-(H8843*15%),AND(J8843="Yes",F8843="Technology",C8843="Same Day",I8843&gt;4),H8843-(H8843*18%),AND(J8843="Yes",F8843="Office Supplies",C8843="First Class",I8843&gt;5),H8843-(H8843*20%)),H8843)</f>
        <v>89.97</v>
      </c>
      <c r="O8843" s="2"/>
    </row>
    <row r="8844" spans="1:15" ht="15.75" customHeight="1" x14ac:dyDescent="0.3">
      <c r="A8844" s="2" t="s">
        <v>4452</v>
      </c>
      <c r="B8844" s="3">
        <v>42409</v>
      </c>
      <c r="C8844" s="2" t="s">
        <v>24</v>
      </c>
      <c r="D8844" s="2" t="s">
        <v>19</v>
      </c>
      <c r="E8844" s="2" t="s">
        <v>20</v>
      </c>
      <c r="F8844" s="2" t="s">
        <v>30</v>
      </c>
      <c r="G8844" s="2" t="s">
        <v>49</v>
      </c>
      <c r="H8844" s="2">
        <v>31.86</v>
      </c>
      <c r="I8844" s="2">
        <v>2</v>
      </c>
      <c r="J8844" s="2" t="s">
        <v>16</v>
      </c>
      <c r="K8844" s="2">
        <f t="shared" si="276"/>
        <v>31.86</v>
      </c>
      <c r="L8844" s="2">
        <f t="shared" si="277"/>
        <v>31.86</v>
      </c>
      <c r="M8844" s="2" cm="1">
        <f t="array" ref="M8844">IFERROR(_xlfn.IFS(AND(F8844="Furniture",C8844="First Class",I8844&gt;5),H8844-(H8844*10%),AND(F8844="Technology",C8844="Same Day",I8844&gt;6),H8844-(H8844*12%),AND(F8844="Office Supplies",OR(C8844="Second Day",C8844="Standard Class"),I8844&gt;4),H8844-(H8844*8%)),H8844)</f>
        <v>31.86</v>
      </c>
      <c r="N8844" s="2" cm="1">
        <f t="array" ref="N8844">IFERROR(_xlfn.IFS(AND(J8844="Yes",F8844="Furniture",OR(C8844="Second Day",C8844="Standard Class"),I8844&gt;3),H8844-(H8844*15%),AND(J8844="Yes",F8844="Technology",C8844="Same Day",I8844&gt;4),H8844-(H8844*18%),AND(J8844="Yes",F8844="Office Supplies",C8844="First Class",I8844&gt;5),H8844-(H8844*20%)),H8844)</f>
        <v>31.86</v>
      </c>
      <c r="O8844" s="2"/>
    </row>
    <row r="8845" spans="1:15" ht="15.75" customHeight="1" x14ac:dyDescent="0.3">
      <c r="A8845" s="2" t="s">
        <v>4453</v>
      </c>
      <c r="B8845" s="3">
        <v>41961</v>
      </c>
      <c r="C8845" s="2" t="s">
        <v>11</v>
      </c>
      <c r="D8845" s="2" t="s">
        <v>19</v>
      </c>
      <c r="E8845" s="2" t="s">
        <v>39</v>
      </c>
      <c r="F8845" s="2" t="s">
        <v>21</v>
      </c>
      <c r="G8845" s="2" t="s">
        <v>26</v>
      </c>
      <c r="H8845" s="2">
        <v>67.150000000000006</v>
      </c>
      <c r="I8845" s="2">
        <v>5</v>
      </c>
      <c r="J8845" s="2" t="s">
        <v>16</v>
      </c>
      <c r="K8845" s="2">
        <f t="shared" si="276"/>
        <v>67.150000000000006</v>
      </c>
      <c r="L8845" s="2">
        <f t="shared" si="277"/>
        <v>67.150000000000006</v>
      </c>
      <c r="M8845" s="2" cm="1">
        <f t="array" ref="M8845">IFERROR(_xlfn.IFS(AND(F8845="Furniture",C8845="First Class",I8845&gt;5),H8845-(H8845*10%),AND(F8845="Technology",C8845="Same Day",I8845&gt;6),H8845-(H8845*12%),AND(F8845="Office Supplies",OR(C8845="Second Day",C8845="Standard Class"),I8845&gt;4),H8845-(H8845*8%)),H8845)</f>
        <v>67.150000000000006</v>
      </c>
      <c r="N8845" s="2" cm="1">
        <f t="array" ref="N8845">IFERROR(_xlfn.IFS(AND(J8845="Yes",F8845="Furniture",OR(C8845="Second Day",C8845="Standard Class"),I8845&gt;3),H8845-(H8845*15%),AND(J8845="Yes",F8845="Technology",C8845="Same Day",I8845&gt;4),H8845-(H8845*18%),AND(J8845="Yes",F8845="Office Supplies",C8845="First Class",I8845&gt;5),H8845-(H8845*20%)),H8845)</f>
        <v>67.150000000000006</v>
      </c>
      <c r="O8845" s="2"/>
    </row>
    <row r="8846" spans="1:15" ht="15.75" customHeight="1" x14ac:dyDescent="0.3">
      <c r="A8846" s="2" t="s">
        <v>4454</v>
      </c>
      <c r="B8846" s="3">
        <v>43087</v>
      </c>
      <c r="C8846" s="2" t="s">
        <v>24</v>
      </c>
      <c r="D8846" s="2" t="s">
        <v>12</v>
      </c>
      <c r="E8846" s="2" t="s">
        <v>46</v>
      </c>
      <c r="F8846" s="2" t="s">
        <v>21</v>
      </c>
      <c r="G8846" s="2" t="s">
        <v>32</v>
      </c>
      <c r="H8846" s="2">
        <v>7.2359999999999998</v>
      </c>
      <c r="I8846" s="2">
        <v>3</v>
      </c>
      <c r="J8846" s="2" t="s">
        <v>16</v>
      </c>
      <c r="K8846" s="2">
        <f t="shared" si="276"/>
        <v>7.2359999999999998</v>
      </c>
      <c r="L8846" s="2">
        <f t="shared" si="277"/>
        <v>7.2359999999999998</v>
      </c>
      <c r="M8846" s="2" cm="1">
        <f t="array" ref="M8846">IFERROR(_xlfn.IFS(AND(F8846="Furniture",C8846="First Class",I8846&gt;5),H8846-(H8846*10%),AND(F8846="Technology",C8846="Same Day",I8846&gt;6),H8846-(H8846*12%),AND(F8846="Office Supplies",OR(C8846="Second Day",C8846="Standard Class"),I8846&gt;4),H8846-(H8846*8%)),H8846)</f>
        <v>7.2359999999999998</v>
      </c>
      <c r="N8846" s="2" cm="1">
        <f t="array" ref="N8846">IFERROR(_xlfn.IFS(AND(J8846="Yes",F8846="Furniture",OR(C8846="Second Day",C8846="Standard Class"),I8846&gt;3),H8846-(H8846*15%),AND(J8846="Yes",F8846="Technology",C8846="Same Day",I8846&gt;4),H8846-(H8846*18%),AND(J8846="Yes",F8846="Office Supplies",C8846="First Class",I8846&gt;5),H8846-(H8846*20%)),H8846)</f>
        <v>7.2359999999999998</v>
      </c>
      <c r="O8846" s="2"/>
    </row>
    <row r="8847" spans="1:15" ht="15.75" customHeight="1" x14ac:dyDescent="0.3">
      <c r="A8847" s="2" t="s">
        <v>4454</v>
      </c>
      <c r="B8847" s="3">
        <v>43087</v>
      </c>
      <c r="C8847" s="2" t="s">
        <v>24</v>
      </c>
      <c r="D8847" s="2" t="s">
        <v>12</v>
      </c>
      <c r="E8847" s="2" t="s">
        <v>46</v>
      </c>
      <c r="F8847" s="2" t="s">
        <v>21</v>
      </c>
      <c r="G8847" s="2" t="s">
        <v>64</v>
      </c>
      <c r="H8847" s="2">
        <v>4.8239999999999998</v>
      </c>
      <c r="I8847" s="2">
        <v>3</v>
      </c>
      <c r="J8847" s="2" t="s">
        <v>16</v>
      </c>
      <c r="K8847" s="2">
        <f t="shared" si="276"/>
        <v>4.8239999999999998</v>
      </c>
      <c r="L8847" s="2">
        <f t="shared" si="277"/>
        <v>4.8239999999999998</v>
      </c>
      <c r="M8847" s="2" cm="1">
        <f t="array" ref="M8847">IFERROR(_xlfn.IFS(AND(F8847="Furniture",C8847="First Class",I8847&gt;5),H8847-(H8847*10%),AND(F8847="Technology",C8847="Same Day",I8847&gt;6),H8847-(H8847*12%),AND(F8847="Office Supplies",OR(C8847="Second Day",C8847="Standard Class"),I8847&gt;4),H8847-(H8847*8%)),H8847)</f>
        <v>4.8239999999999998</v>
      </c>
      <c r="N8847" s="2" cm="1">
        <f t="array" ref="N8847">IFERROR(_xlfn.IFS(AND(J8847="Yes",F8847="Furniture",OR(C8847="Second Day",C8847="Standard Class"),I8847&gt;3),H8847-(H8847*15%),AND(J8847="Yes",F8847="Technology",C8847="Same Day",I8847&gt;4),H8847-(H8847*18%),AND(J8847="Yes",F8847="Office Supplies",C8847="First Class",I8847&gt;5),H8847-(H8847*20%)),H8847)</f>
        <v>4.8239999999999998</v>
      </c>
      <c r="O8847" s="2"/>
    </row>
    <row r="8848" spans="1:15" ht="15.75" customHeight="1" x14ac:dyDescent="0.3">
      <c r="A8848" s="2" t="s">
        <v>4454</v>
      </c>
      <c r="B8848" s="3">
        <v>43087</v>
      </c>
      <c r="C8848" s="2" t="s">
        <v>24</v>
      </c>
      <c r="D8848" s="2" t="s">
        <v>12</v>
      </c>
      <c r="E8848" s="2" t="s">
        <v>46</v>
      </c>
      <c r="F8848" s="2" t="s">
        <v>21</v>
      </c>
      <c r="G8848" s="2" t="s">
        <v>35</v>
      </c>
      <c r="H8848" s="2">
        <v>91.360000000000014</v>
      </c>
      <c r="I8848" s="2">
        <v>5</v>
      </c>
      <c r="J8848" s="2" t="s">
        <v>16</v>
      </c>
      <c r="K8848" s="2">
        <f t="shared" si="276"/>
        <v>91.360000000000014</v>
      </c>
      <c r="L8848" s="2">
        <f t="shared" si="277"/>
        <v>91.360000000000014</v>
      </c>
      <c r="M8848" s="2" cm="1">
        <f t="array" ref="M8848">IFERROR(_xlfn.IFS(AND(F8848="Furniture",C8848="First Class",I8848&gt;5),H8848-(H8848*10%),AND(F8848="Technology",C8848="Same Day",I8848&gt;6),H8848-(H8848*12%),AND(F8848="Office Supplies",OR(C8848="Second Day",C8848="Standard Class"),I8848&gt;4),H8848-(H8848*8%)),H8848)</f>
        <v>84.051200000000009</v>
      </c>
      <c r="N8848" s="2" cm="1">
        <f t="array" ref="N8848">IFERROR(_xlfn.IFS(AND(J8848="Yes",F8848="Furniture",OR(C8848="Second Day",C8848="Standard Class"),I8848&gt;3),H8848-(H8848*15%),AND(J8848="Yes",F8848="Technology",C8848="Same Day",I8848&gt;4),H8848-(H8848*18%),AND(J8848="Yes",F8848="Office Supplies",C8848="First Class",I8848&gt;5),H8848-(H8848*20%)),H8848)</f>
        <v>91.360000000000014</v>
      </c>
      <c r="O8848" s="2"/>
    </row>
    <row r="8849" spans="1:15" ht="15.75" customHeight="1" x14ac:dyDescent="0.3">
      <c r="A8849" s="2" t="s">
        <v>4454</v>
      </c>
      <c r="B8849" s="3">
        <v>43087</v>
      </c>
      <c r="C8849" s="2" t="s">
        <v>24</v>
      </c>
      <c r="D8849" s="2" t="s">
        <v>12</v>
      </c>
      <c r="E8849" s="2" t="s">
        <v>46</v>
      </c>
      <c r="F8849" s="2" t="s">
        <v>21</v>
      </c>
      <c r="G8849" s="2" t="s">
        <v>33</v>
      </c>
      <c r="H8849" s="2">
        <v>130.11199999999999</v>
      </c>
      <c r="I8849" s="2">
        <v>2</v>
      </c>
      <c r="J8849" s="2" t="s">
        <v>16</v>
      </c>
      <c r="K8849" s="2">
        <f t="shared" si="276"/>
        <v>130.11199999999999</v>
      </c>
      <c r="L8849" s="2">
        <f t="shared" si="277"/>
        <v>130.11199999999999</v>
      </c>
      <c r="M8849" s="2" cm="1">
        <f t="array" ref="M8849">IFERROR(_xlfn.IFS(AND(F8849="Furniture",C8849="First Class",I8849&gt;5),H8849-(H8849*10%),AND(F8849="Technology",C8849="Same Day",I8849&gt;6),H8849-(H8849*12%),AND(F8849="Office Supplies",OR(C8849="Second Day",C8849="Standard Class"),I8849&gt;4),H8849-(H8849*8%)),H8849)</f>
        <v>130.11199999999999</v>
      </c>
      <c r="N8849" s="2" cm="1">
        <f t="array" ref="N8849">IFERROR(_xlfn.IFS(AND(J8849="Yes",F8849="Furniture",OR(C8849="Second Day",C8849="Standard Class"),I8849&gt;3),H8849-(H8849*15%),AND(J8849="Yes",F8849="Technology",C8849="Same Day",I8849&gt;4),H8849-(H8849*18%),AND(J8849="Yes",F8849="Office Supplies",C8849="First Class",I8849&gt;5),H8849-(H8849*20%)),H8849)</f>
        <v>130.11199999999999</v>
      </c>
      <c r="O8849" s="2"/>
    </row>
    <row r="8850" spans="1:15" ht="15.75" customHeight="1" x14ac:dyDescent="0.3">
      <c r="A8850" s="2" t="s">
        <v>4455</v>
      </c>
      <c r="B8850" s="3">
        <v>42187</v>
      </c>
      <c r="C8850" s="2" t="s">
        <v>54</v>
      </c>
      <c r="D8850" s="2" t="s">
        <v>19</v>
      </c>
      <c r="E8850" s="2" t="s">
        <v>13</v>
      </c>
      <c r="F8850" s="2" t="s">
        <v>30</v>
      </c>
      <c r="G8850" s="2" t="s">
        <v>31</v>
      </c>
      <c r="H8850" s="2">
        <v>74.239999999999995</v>
      </c>
      <c r="I8850" s="2">
        <v>1</v>
      </c>
      <c r="J8850" s="2" t="s">
        <v>16</v>
      </c>
      <c r="K8850" s="2">
        <f t="shared" si="276"/>
        <v>74.239999999999995</v>
      </c>
      <c r="L8850" s="2">
        <f t="shared" si="277"/>
        <v>74.239999999999995</v>
      </c>
      <c r="M8850" s="2" cm="1">
        <f t="array" ref="M8850">IFERROR(_xlfn.IFS(AND(F8850="Furniture",C8850="First Class",I8850&gt;5),H8850-(H8850*10%),AND(F8850="Technology",C8850="Same Day",I8850&gt;6),H8850-(H8850*12%),AND(F8850="Office Supplies",OR(C8850="Second Day",C8850="Standard Class"),I8850&gt;4),H8850-(H8850*8%)),H8850)</f>
        <v>74.239999999999995</v>
      </c>
      <c r="N8850" s="2" cm="1">
        <f t="array" ref="N8850">IFERROR(_xlfn.IFS(AND(J8850="Yes",F8850="Furniture",OR(C8850="Second Day",C8850="Standard Class"),I8850&gt;3),H8850-(H8850*15%),AND(J8850="Yes",F8850="Technology",C8850="Same Day",I8850&gt;4),H8850-(H8850*18%),AND(J8850="Yes",F8850="Office Supplies",C8850="First Class",I8850&gt;5),H8850-(H8850*20%)),H8850)</f>
        <v>74.239999999999995</v>
      </c>
      <c r="O8850" s="2"/>
    </row>
    <row r="8851" spans="1:15" ht="15.75" customHeight="1" x14ac:dyDescent="0.3">
      <c r="A8851" s="2" t="s">
        <v>4455</v>
      </c>
      <c r="B8851" s="3">
        <v>42187</v>
      </c>
      <c r="C8851" s="2" t="s">
        <v>54</v>
      </c>
      <c r="D8851" s="2" t="s">
        <v>19</v>
      </c>
      <c r="E8851" s="2" t="s">
        <v>13</v>
      </c>
      <c r="F8851" s="2" t="s">
        <v>14</v>
      </c>
      <c r="G8851" s="2" t="s">
        <v>28</v>
      </c>
      <c r="H8851" s="2">
        <v>159.84000000000003</v>
      </c>
      <c r="I8851" s="2">
        <v>10</v>
      </c>
      <c r="J8851" s="2" t="s">
        <v>16</v>
      </c>
      <c r="K8851" s="2">
        <f t="shared" si="276"/>
        <v>159.84000000000003</v>
      </c>
      <c r="L8851" s="2">
        <f t="shared" si="277"/>
        <v>159.84000000000003</v>
      </c>
      <c r="M8851" s="2" cm="1">
        <f t="array" ref="M8851">IFERROR(_xlfn.IFS(AND(F8851="Furniture",C8851="First Class",I8851&gt;5),H8851-(H8851*10%),AND(F8851="Technology",C8851="Same Day",I8851&gt;6),H8851-(H8851*12%),AND(F8851="Office Supplies",OR(C8851="Second Day",C8851="Standard Class"),I8851&gt;4),H8851-(H8851*8%)),H8851)</f>
        <v>143.85600000000002</v>
      </c>
      <c r="N8851" s="2" cm="1">
        <f t="array" ref="N8851">IFERROR(_xlfn.IFS(AND(J8851="Yes",F8851="Furniture",OR(C8851="Second Day",C8851="Standard Class"),I8851&gt;3),H8851-(H8851*15%),AND(J8851="Yes",F8851="Technology",C8851="Same Day",I8851&gt;4),H8851-(H8851*18%),AND(J8851="Yes",F8851="Office Supplies",C8851="First Class",I8851&gt;5),H8851-(H8851*20%)),H8851)</f>
        <v>159.84000000000003</v>
      </c>
      <c r="O8851" s="2"/>
    </row>
    <row r="8852" spans="1:15" ht="15.75" customHeight="1" x14ac:dyDescent="0.3">
      <c r="A8852" s="2" t="s">
        <v>4455</v>
      </c>
      <c r="B8852" s="3">
        <v>42187</v>
      </c>
      <c r="C8852" s="2" t="s">
        <v>54</v>
      </c>
      <c r="D8852" s="2" t="s">
        <v>19</v>
      </c>
      <c r="E8852" s="2" t="s">
        <v>13</v>
      </c>
      <c r="F8852" s="2" t="s">
        <v>21</v>
      </c>
      <c r="G8852" s="2" t="s">
        <v>32</v>
      </c>
      <c r="H8852" s="2">
        <v>2.8920000000000008</v>
      </c>
      <c r="I8852" s="2">
        <v>2</v>
      </c>
      <c r="J8852" s="2" t="s">
        <v>16</v>
      </c>
      <c r="K8852" s="2">
        <f t="shared" si="276"/>
        <v>2.8920000000000008</v>
      </c>
      <c r="L8852" s="2">
        <f t="shared" si="277"/>
        <v>2.8920000000000008</v>
      </c>
      <c r="M8852" s="2" cm="1">
        <f t="array" ref="M8852">IFERROR(_xlfn.IFS(AND(F8852="Furniture",C8852="First Class",I8852&gt;5),H8852-(H8852*10%),AND(F8852="Technology",C8852="Same Day",I8852&gt;6),H8852-(H8852*12%),AND(F8852="Office Supplies",OR(C8852="Second Day",C8852="Standard Class"),I8852&gt;4),H8852-(H8852*8%)),H8852)</f>
        <v>2.8920000000000008</v>
      </c>
      <c r="N8852" s="2" cm="1">
        <f t="array" ref="N8852">IFERROR(_xlfn.IFS(AND(J8852="Yes",F8852="Furniture",OR(C8852="Second Day",C8852="Standard Class"),I8852&gt;3),H8852-(H8852*15%),AND(J8852="Yes",F8852="Technology",C8852="Same Day",I8852&gt;4),H8852-(H8852*18%),AND(J8852="Yes",F8852="Office Supplies",C8852="First Class",I8852&gt;5),H8852-(H8852*20%)),H8852)</f>
        <v>2.8920000000000008</v>
      </c>
      <c r="O8852" s="2"/>
    </row>
    <row r="8853" spans="1:15" ht="15.75" customHeight="1" x14ac:dyDescent="0.3">
      <c r="A8853" s="2" t="s">
        <v>4455</v>
      </c>
      <c r="B8853" s="3">
        <v>42187</v>
      </c>
      <c r="C8853" s="2" t="s">
        <v>54</v>
      </c>
      <c r="D8853" s="2" t="s">
        <v>19</v>
      </c>
      <c r="E8853" s="2" t="s">
        <v>13</v>
      </c>
      <c r="F8853" s="2" t="s">
        <v>21</v>
      </c>
      <c r="G8853" s="2" t="s">
        <v>35</v>
      </c>
      <c r="H8853" s="2">
        <v>9.3920000000000012</v>
      </c>
      <c r="I8853" s="2">
        <v>2</v>
      </c>
      <c r="J8853" s="2" t="s">
        <v>16</v>
      </c>
      <c r="K8853" s="2">
        <f t="shared" si="276"/>
        <v>9.3920000000000012</v>
      </c>
      <c r="L8853" s="2">
        <f t="shared" si="277"/>
        <v>9.3920000000000012</v>
      </c>
      <c r="M8853" s="2" cm="1">
        <f t="array" ref="M8853">IFERROR(_xlfn.IFS(AND(F8853="Furniture",C8853="First Class",I8853&gt;5),H8853-(H8853*10%),AND(F8853="Technology",C8853="Same Day",I8853&gt;6),H8853-(H8853*12%),AND(F8853="Office Supplies",OR(C8853="Second Day",C8853="Standard Class"),I8853&gt;4),H8853-(H8853*8%)),H8853)</f>
        <v>9.3920000000000012</v>
      </c>
      <c r="N8853" s="2" cm="1">
        <f t="array" ref="N8853">IFERROR(_xlfn.IFS(AND(J8853="Yes",F8853="Furniture",OR(C8853="Second Day",C8853="Standard Class"),I8853&gt;3),H8853-(H8853*15%),AND(J8853="Yes",F8853="Technology",C8853="Same Day",I8853&gt;4),H8853-(H8853*18%),AND(J8853="Yes",F8853="Office Supplies",C8853="First Class",I8853&gt;5),H8853-(H8853*20%)),H8853)</f>
        <v>9.3920000000000012</v>
      </c>
      <c r="O8853" s="2"/>
    </row>
    <row r="8854" spans="1:15" ht="15.75" customHeight="1" x14ac:dyDescent="0.3">
      <c r="A8854" s="2" t="s">
        <v>4456</v>
      </c>
      <c r="B8854" s="3">
        <v>41920</v>
      </c>
      <c r="C8854" s="2" t="s">
        <v>11</v>
      </c>
      <c r="D8854" s="2" t="s">
        <v>12</v>
      </c>
      <c r="E8854" s="2" t="s">
        <v>46</v>
      </c>
      <c r="F8854" s="2" t="s">
        <v>21</v>
      </c>
      <c r="G8854" s="2" t="s">
        <v>35</v>
      </c>
      <c r="H8854" s="2">
        <v>123.92</v>
      </c>
      <c r="I8854" s="2">
        <v>4</v>
      </c>
      <c r="J8854" s="2" t="s">
        <v>16</v>
      </c>
      <c r="K8854" s="2">
        <f t="shared" si="276"/>
        <v>123.92</v>
      </c>
      <c r="L8854" s="2">
        <f t="shared" si="277"/>
        <v>123.92</v>
      </c>
      <c r="M8854" s="2" cm="1">
        <f t="array" ref="M8854">IFERROR(_xlfn.IFS(AND(F8854="Furniture",C8854="First Class",I8854&gt;5),H8854-(H8854*10%),AND(F8854="Technology",C8854="Same Day",I8854&gt;6),H8854-(H8854*12%),AND(F8854="Office Supplies",OR(C8854="Second Day",C8854="Standard Class"),I8854&gt;4),H8854-(H8854*8%)),H8854)</f>
        <v>123.92</v>
      </c>
      <c r="N8854" s="2" cm="1">
        <f t="array" ref="N8854">IFERROR(_xlfn.IFS(AND(J8854="Yes",F8854="Furniture",OR(C8854="Second Day",C8854="Standard Class"),I8854&gt;3),H8854-(H8854*15%),AND(J8854="Yes",F8854="Technology",C8854="Same Day",I8854&gt;4),H8854-(H8854*18%),AND(J8854="Yes",F8854="Office Supplies",C8854="First Class",I8854&gt;5),H8854-(H8854*20%)),H8854)</f>
        <v>123.92</v>
      </c>
      <c r="O8854" s="2"/>
    </row>
    <row r="8855" spans="1:15" ht="15.75" customHeight="1" x14ac:dyDescent="0.3">
      <c r="A8855" s="2" t="s">
        <v>4457</v>
      </c>
      <c r="B8855" s="3">
        <v>42269</v>
      </c>
      <c r="C8855" s="2" t="s">
        <v>54</v>
      </c>
      <c r="D8855" s="2" t="s">
        <v>12</v>
      </c>
      <c r="E8855" s="2" t="s">
        <v>46</v>
      </c>
      <c r="F8855" s="2" t="s">
        <v>21</v>
      </c>
      <c r="G8855" s="2" t="s">
        <v>105</v>
      </c>
      <c r="H8855" s="2">
        <v>55.600000000000009</v>
      </c>
      <c r="I8855" s="2">
        <v>5</v>
      </c>
      <c r="J8855" s="2" t="s">
        <v>16</v>
      </c>
      <c r="K8855" s="2">
        <f t="shared" si="276"/>
        <v>55.600000000000009</v>
      </c>
      <c r="L8855" s="2">
        <f t="shared" si="277"/>
        <v>55.600000000000009</v>
      </c>
      <c r="M8855" s="2" cm="1">
        <f t="array" ref="M8855">IFERROR(_xlfn.IFS(AND(F8855="Furniture",C8855="First Class",I8855&gt;5),H8855-(H8855*10%),AND(F8855="Technology",C8855="Same Day",I8855&gt;6),H8855-(H8855*12%),AND(F8855="Office Supplies",OR(C8855="Second Day",C8855="Standard Class"),I8855&gt;4),H8855-(H8855*8%)),H8855)</f>
        <v>55.600000000000009</v>
      </c>
      <c r="N8855" s="2" cm="1">
        <f t="array" ref="N8855">IFERROR(_xlfn.IFS(AND(J8855="Yes",F8855="Furniture",OR(C8855="Second Day",C8855="Standard Class"),I8855&gt;3),H8855-(H8855*15%),AND(J8855="Yes",F8855="Technology",C8855="Same Day",I8855&gt;4),H8855-(H8855*18%),AND(J8855="Yes",F8855="Office Supplies",C8855="First Class",I8855&gt;5),H8855-(H8855*20%)),H8855)</f>
        <v>55.600000000000009</v>
      </c>
      <c r="O8855" s="2"/>
    </row>
    <row r="8856" spans="1:15" ht="15.75" customHeight="1" x14ac:dyDescent="0.3">
      <c r="A8856" s="2" t="s">
        <v>4457</v>
      </c>
      <c r="B8856" s="3">
        <v>42269</v>
      </c>
      <c r="C8856" s="2" t="s">
        <v>54</v>
      </c>
      <c r="D8856" s="2" t="s">
        <v>12</v>
      </c>
      <c r="E8856" s="2" t="s">
        <v>46</v>
      </c>
      <c r="F8856" s="2" t="s">
        <v>30</v>
      </c>
      <c r="G8856" s="2" t="s">
        <v>49</v>
      </c>
      <c r="H8856" s="2">
        <v>617.97600000000011</v>
      </c>
      <c r="I8856" s="2">
        <v>3</v>
      </c>
      <c r="J8856" s="2" t="s">
        <v>16</v>
      </c>
      <c r="K8856" s="2">
        <f t="shared" si="276"/>
        <v>525.27960000000007</v>
      </c>
      <c r="L8856" s="2">
        <f t="shared" si="277"/>
        <v>617.97600000000011</v>
      </c>
      <c r="M8856" s="2" cm="1">
        <f t="array" ref="M8856">IFERROR(_xlfn.IFS(AND(F8856="Furniture",C8856="First Class",I8856&gt;5),H8856-(H8856*10%),AND(F8856="Technology",C8856="Same Day",I8856&gt;6),H8856-(H8856*12%),AND(F8856="Office Supplies",OR(C8856="Second Day",C8856="Standard Class"),I8856&gt;4),H8856-(H8856*8%)),H8856)</f>
        <v>617.97600000000011</v>
      </c>
      <c r="N8856" s="2" cm="1">
        <f t="array" ref="N8856">IFERROR(_xlfn.IFS(AND(J8856="Yes",F8856="Furniture",OR(C8856="Second Day",C8856="Standard Class"),I8856&gt;3),H8856-(H8856*15%),AND(J8856="Yes",F8856="Technology",C8856="Same Day",I8856&gt;4),H8856-(H8856*18%),AND(J8856="Yes",F8856="Office Supplies",C8856="First Class",I8856&gt;5),H8856-(H8856*20%)),H8856)</f>
        <v>617.97600000000011</v>
      </c>
      <c r="O8856" s="2"/>
    </row>
    <row r="8857" spans="1:15" ht="15.75" customHeight="1" x14ac:dyDescent="0.3">
      <c r="A8857" s="2" t="s">
        <v>4458</v>
      </c>
      <c r="B8857" s="3">
        <v>43093</v>
      </c>
      <c r="C8857" s="2" t="s">
        <v>24</v>
      </c>
      <c r="D8857" s="2" t="s">
        <v>19</v>
      </c>
      <c r="E8857" s="2" t="s">
        <v>20</v>
      </c>
      <c r="F8857" s="2" t="s">
        <v>21</v>
      </c>
      <c r="G8857" s="2" t="s">
        <v>32</v>
      </c>
      <c r="H8857" s="2">
        <v>21.312000000000005</v>
      </c>
      <c r="I8857" s="2">
        <v>3</v>
      </c>
      <c r="J8857" s="2" t="s">
        <v>16</v>
      </c>
      <c r="K8857" s="2">
        <f t="shared" si="276"/>
        <v>21.312000000000005</v>
      </c>
      <c r="L8857" s="2">
        <f t="shared" si="277"/>
        <v>21.312000000000005</v>
      </c>
      <c r="M8857" s="2" cm="1">
        <f t="array" ref="M8857">IFERROR(_xlfn.IFS(AND(F8857="Furniture",C8857="First Class",I8857&gt;5),H8857-(H8857*10%),AND(F8857="Technology",C8857="Same Day",I8857&gt;6),H8857-(H8857*12%),AND(F8857="Office Supplies",OR(C8857="Second Day",C8857="Standard Class"),I8857&gt;4),H8857-(H8857*8%)),H8857)</f>
        <v>21.312000000000005</v>
      </c>
      <c r="N8857" s="2" cm="1">
        <f t="array" ref="N8857">IFERROR(_xlfn.IFS(AND(J8857="Yes",F8857="Furniture",OR(C8857="Second Day",C8857="Standard Class"),I8857&gt;3),H8857-(H8857*15%),AND(J8857="Yes",F8857="Technology",C8857="Same Day",I8857&gt;4),H8857-(H8857*18%),AND(J8857="Yes",F8857="Office Supplies",C8857="First Class",I8857&gt;5),H8857-(H8857*20%)),H8857)</f>
        <v>21.312000000000005</v>
      </c>
      <c r="O8857" s="2"/>
    </row>
    <row r="8858" spans="1:15" ht="15.75" customHeight="1" x14ac:dyDescent="0.3">
      <c r="A8858" s="2" t="s">
        <v>4459</v>
      </c>
      <c r="B8858" s="3">
        <v>43021</v>
      </c>
      <c r="C8858" s="2" t="s">
        <v>24</v>
      </c>
      <c r="D8858" s="2" t="s">
        <v>19</v>
      </c>
      <c r="E8858" s="2" t="s">
        <v>20</v>
      </c>
      <c r="F8858" s="2" t="s">
        <v>30</v>
      </c>
      <c r="G8858" s="2" t="s">
        <v>49</v>
      </c>
      <c r="H8858" s="2">
        <v>209.94</v>
      </c>
      <c r="I8858" s="2">
        <v>6</v>
      </c>
      <c r="J8858" s="2" t="s">
        <v>16</v>
      </c>
      <c r="K8858" s="2">
        <f t="shared" si="276"/>
        <v>209.94</v>
      </c>
      <c r="L8858" s="2">
        <f t="shared" si="277"/>
        <v>209.94</v>
      </c>
      <c r="M8858" s="2" cm="1">
        <f t="array" ref="M8858">IFERROR(_xlfn.IFS(AND(F8858="Furniture",C8858="First Class",I8858&gt;5),H8858-(H8858*10%),AND(F8858="Technology",C8858="Same Day",I8858&gt;6),H8858-(H8858*12%),AND(F8858="Office Supplies",OR(C8858="Second Day",C8858="Standard Class"),I8858&gt;4),H8858-(H8858*8%)),H8858)</f>
        <v>209.94</v>
      </c>
      <c r="N8858" s="2" cm="1">
        <f t="array" ref="N8858">IFERROR(_xlfn.IFS(AND(J8858="Yes",F8858="Furniture",OR(C8858="Second Day",C8858="Standard Class"),I8858&gt;3),H8858-(H8858*15%),AND(J8858="Yes",F8858="Technology",C8858="Same Day",I8858&gt;4),H8858-(H8858*18%),AND(J8858="Yes",F8858="Office Supplies",C8858="First Class",I8858&gt;5),H8858-(H8858*20%)),H8858)</f>
        <v>209.94</v>
      </c>
      <c r="O8858" s="2"/>
    </row>
    <row r="8859" spans="1:15" ht="15.75" customHeight="1" x14ac:dyDescent="0.3">
      <c r="A8859" s="2" t="s">
        <v>4459</v>
      </c>
      <c r="B8859" s="3">
        <v>43021</v>
      </c>
      <c r="C8859" s="2" t="s">
        <v>24</v>
      </c>
      <c r="D8859" s="2" t="s">
        <v>19</v>
      </c>
      <c r="E8859" s="2" t="s">
        <v>20</v>
      </c>
      <c r="F8859" s="2" t="s">
        <v>30</v>
      </c>
      <c r="G8859" s="2" t="s">
        <v>31</v>
      </c>
      <c r="H8859" s="2">
        <v>31.983999999999998</v>
      </c>
      <c r="I8859" s="2">
        <v>2</v>
      </c>
      <c r="J8859" s="2" t="s">
        <v>16</v>
      </c>
      <c r="K8859" s="2">
        <f t="shared" si="276"/>
        <v>31.983999999999998</v>
      </c>
      <c r="L8859" s="2">
        <f t="shared" si="277"/>
        <v>31.983999999999998</v>
      </c>
      <c r="M8859" s="2" cm="1">
        <f t="array" ref="M8859">IFERROR(_xlfn.IFS(AND(F8859="Furniture",C8859="First Class",I8859&gt;5),H8859-(H8859*10%),AND(F8859="Technology",C8859="Same Day",I8859&gt;6),H8859-(H8859*12%),AND(F8859="Office Supplies",OR(C8859="Second Day",C8859="Standard Class"),I8859&gt;4),H8859-(H8859*8%)),H8859)</f>
        <v>31.983999999999998</v>
      </c>
      <c r="N8859" s="2" cm="1">
        <f t="array" ref="N8859">IFERROR(_xlfn.IFS(AND(J8859="Yes",F8859="Furniture",OR(C8859="Second Day",C8859="Standard Class"),I8859&gt;3),H8859-(H8859*15%),AND(J8859="Yes",F8859="Technology",C8859="Same Day",I8859&gt;4),H8859-(H8859*18%),AND(J8859="Yes",F8859="Office Supplies",C8859="First Class",I8859&gt;5),H8859-(H8859*20%)),H8859)</f>
        <v>31.983999999999998</v>
      </c>
      <c r="O8859" s="2"/>
    </row>
    <row r="8860" spans="1:15" ht="15.75" customHeight="1" x14ac:dyDescent="0.3">
      <c r="A8860" s="2" t="s">
        <v>4459</v>
      </c>
      <c r="B8860" s="3">
        <v>43021</v>
      </c>
      <c r="C8860" s="2" t="s">
        <v>24</v>
      </c>
      <c r="D8860" s="2" t="s">
        <v>19</v>
      </c>
      <c r="E8860" s="2" t="s">
        <v>20</v>
      </c>
      <c r="F8860" s="2" t="s">
        <v>21</v>
      </c>
      <c r="G8860" s="2" t="s">
        <v>32</v>
      </c>
      <c r="H8860" s="2">
        <v>5083.96</v>
      </c>
      <c r="I8860" s="2">
        <v>5</v>
      </c>
      <c r="J8860" s="2" t="s">
        <v>16</v>
      </c>
      <c r="K8860" s="2">
        <f t="shared" si="276"/>
        <v>4321.366</v>
      </c>
      <c r="L8860" s="2">
        <f t="shared" si="277"/>
        <v>5083.96</v>
      </c>
      <c r="M8860" s="2" cm="1">
        <f t="array" ref="M8860">IFERROR(_xlfn.IFS(AND(F8860="Furniture",C8860="First Class",I8860&gt;5),H8860-(H8860*10%),AND(F8860="Technology",C8860="Same Day",I8860&gt;6),H8860-(H8860*12%),AND(F8860="Office Supplies",OR(C8860="Second Day",C8860="Standard Class"),I8860&gt;4),H8860-(H8860*8%)),H8860)</f>
        <v>4677.2431999999999</v>
      </c>
      <c r="N8860" s="2" cm="1">
        <f t="array" ref="N8860">IFERROR(_xlfn.IFS(AND(J8860="Yes",F8860="Furniture",OR(C8860="Second Day",C8860="Standard Class"),I8860&gt;3),H8860-(H8860*15%),AND(J8860="Yes",F8860="Technology",C8860="Same Day",I8860&gt;4),H8860-(H8860*18%),AND(J8860="Yes",F8860="Office Supplies",C8860="First Class",I8860&gt;5),H8860-(H8860*20%)),H8860)</f>
        <v>5083.96</v>
      </c>
      <c r="O8860" s="2"/>
    </row>
    <row r="8861" spans="1:15" ht="15.75" customHeight="1" x14ac:dyDescent="0.3">
      <c r="A8861" s="2" t="s">
        <v>4460</v>
      </c>
      <c r="B8861" s="3">
        <v>42967</v>
      </c>
      <c r="C8861" s="2" t="s">
        <v>24</v>
      </c>
      <c r="D8861" s="2" t="s">
        <v>38</v>
      </c>
      <c r="E8861" s="2" t="s">
        <v>13</v>
      </c>
      <c r="F8861" s="2" t="s">
        <v>30</v>
      </c>
      <c r="G8861" s="2" t="s">
        <v>31</v>
      </c>
      <c r="H8861" s="2">
        <v>35.96</v>
      </c>
      <c r="I8861" s="2">
        <v>1</v>
      </c>
      <c r="J8861" s="2" t="s">
        <v>16</v>
      </c>
      <c r="K8861" s="2">
        <f t="shared" si="276"/>
        <v>35.96</v>
      </c>
      <c r="L8861" s="2">
        <f t="shared" si="277"/>
        <v>35.96</v>
      </c>
      <c r="M8861" s="2" cm="1">
        <f t="array" ref="M8861">IFERROR(_xlfn.IFS(AND(F8861="Furniture",C8861="First Class",I8861&gt;5),H8861-(H8861*10%),AND(F8861="Technology",C8861="Same Day",I8861&gt;6),H8861-(H8861*12%),AND(F8861="Office Supplies",OR(C8861="Second Day",C8861="Standard Class"),I8861&gt;4),H8861-(H8861*8%)),H8861)</f>
        <v>35.96</v>
      </c>
      <c r="N8861" s="2" cm="1">
        <f t="array" ref="N8861">IFERROR(_xlfn.IFS(AND(J8861="Yes",F8861="Furniture",OR(C8861="Second Day",C8861="Standard Class"),I8861&gt;3),H8861-(H8861*15%),AND(J8861="Yes",F8861="Technology",C8861="Same Day",I8861&gt;4),H8861-(H8861*18%),AND(J8861="Yes",F8861="Office Supplies",C8861="First Class",I8861&gt;5),H8861-(H8861*20%)),H8861)</f>
        <v>35.96</v>
      </c>
      <c r="O8861" s="2"/>
    </row>
    <row r="8862" spans="1:15" ht="15.75" customHeight="1" x14ac:dyDescent="0.3">
      <c r="A8862" s="2" t="s">
        <v>4461</v>
      </c>
      <c r="B8862" s="3">
        <v>42258</v>
      </c>
      <c r="C8862" s="2" t="s">
        <v>24</v>
      </c>
      <c r="D8862" s="2" t="s">
        <v>38</v>
      </c>
      <c r="E8862" s="2" t="s">
        <v>46</v>
      </c>
      <c r="F8862" s="2" t="s">
        <v>21</v>
      </c>
      <c r="G8862" s="2" t="s">
        <v>22</v>
      </c>
      <c r="H8862" s="2">
        <v>31.049999999999997</v>
      </c>
      <c r="I8862" s="2">
        <v>3</v>
      </c>
      <c r="J8862" s="2" t="s">
        <v>16</v>
      </c>
      <c r="K8862" s="2">
        <f t="shared" si="276"/>
        <v>31.049999999999997</v>
      </c>
      <c r="L8862" s="2">
        <f t="shared" si="277"/>
        <v>31.049999999999997</v>
      </c>
      <c r="M8862" s="2" cm="1">
        <f t="array" ref="M8862">IFERROR(_xlfn.IFS(AND(F8862="Furniture",C8862="First Class",I8862&gt;5),H8862-(H8862*10%),AND(F8862="Technology",C8862="Same Day",I8862&gt;6),H8862-(H8862*12%),AND(F8862="Office Supplies",OR(C8862="Second Day",C8862="Standard Class"),I8862&gt;4),H8862-(H8862*8%)),H8862)</f>
        <v>31.049999999999997</v>
      </c>
      <c r="N8862" s="2" cm="1">
        <f t="array" ref="N8862">IFERROR(_xlfn.IFS(AND(J8862="Yes",F8862="Furniture",OR(C8862="Second Day",C8862="Standard Class"),I8862&gt;3),H8862-(H8862*15%),AND(J8862="Yes",F8862="Technology",C8862="Same Day",I8862&gt;4),H8862-(H8862*18%),AND(J8862="Yes",F8862="Office Supplies",C8862="First Class",I8862&gt;5),H8862-(H8862*20%)),H8862)</f>
        <v>31.049999999999997</v>
      </c>
      <c r="O8862" s="2"/>
    </row>
    <row r="8863" spans="1:15" ht="15.75" customHeight="1" x14ac:dyDescent="0.3">
      <c r="A8863" s="2" t="s">
        <v>4461</v>
      </c>
      <c r="B8863" s="3">
        <v>42258</v>
      </c>
      <c r="C8863" s="2" t="s">
        <v>24</v>
      </c>
      <c r="D8863" s="2" t="s">
        <v>38</v>
      </c>
      <c r="E8863" s="2" t="s">
        <v>46</v>
      </c>
      <c r="F8863" s="2" t="s">
        <v>14</v>
      </c>
      <c r="G8863" s="2" t="s">
        <v>28</v>
      </c>
      <c r="H8863" s="2">
        <v>8.92</v>
      </c>
      <c r="I8863" s="2">
        <v>4</v>
      </c>
      <c r="J8863" s="2" t="s">
        <v>16</v>
      </c>
      <c r="K8863" s="2">
        <f t="shared" si="276"/>
        <v>8.92</v>
      </c>
      <c r="L8863" s="2">
        <f t="shared" si="277"/>
        <v>8.92</v>
      </c>
      <c r="M8863" s="2" cm="1">
        <f t="array" ref="M8863">IFERROR(_xlfn.IFS(AND(F8863="Furniture",C8863="First Class",I8863&gt;5),H8863-(H8863*10%),AND(F8863="Technology",C8863="Same Day",I8863&gt;6),H8863-(H8863*12%),AND(F8863="Office Supplies",OR(C8863="Second Day",C8863="Standard Class"),I8863&gt;4),H8863-(H8863*8%)),H8863)</f>
        <v>8.92</v>
      </c>
      <c r="N8863" s="2" cm="1">
        <f t="array" ref="N8863">IFERROR(_xlfn.IFS(AND(J8863="Yes",F8863="Furniture",OR(C8863="Second Day",C8863="Standard Class"),I8863&gt;3),H8863-(H8863*15%),AND(J8863="Yes",F8863="Technology",C8863="Same Day",I8863&gt;4),H8863-(H8863*18%),AND(J8863="Yes",F8863="Office Supplies",C8863="First Class",I8863&gt;5),H8863-(H8863*20%)),H8863)</f>
        <v>8.92</v>
      </c>
      <c r="O8863" s="2"/>
    </row>
    <row r="8864" spans="1:15" ht="15.75" customHeight="1" x14ac:dyDescent="0.3">
      <c r="A8864" s="2" t="s">
        <v>4461</v>
      </c>
      <c r="B8864" s="3">
        <v>42258</v>
      </c>
      <c r="C8864" s="2" t="s">
        <v>24</v>
      </c>
      <c r="D8864" s="2" t="s">
        <v>38</v>
      </c>
      <c r="E8864" s="2" t="s">
        <v>46</v>
      </c>
      <c r="F8864" s="2" t="s">
        <v>21</v>
      </c>
      <c r="G8864" s="2" t="s">
        <v>32</v>
      </c>
      <c r="H8864" s="2">
        <v>209.6</v>
      </c>
      <c r="I8864" s="2">
        <v>4</v>
      </c>
      <c r="J8864" s="2" t="s">
        <v>16</v>
      </c>
      <c r="K8864" s="2">
        <f t="shared" si="276"/>
        <v>209.6</v>
      </c>
      <c r="L8864" s="2">
        <f t="shared" si="277"/>
        <v>209.6</v>
      </c>
      <c r="M8864" s="2" cm="1">
        <f t="array" ref="M8864">IFERROR(_xlfn.IFS(AND(F8864="Furniture",C8864="First Class",I8864&gt;5),H8864-(H8864*10%),AND(F8864="Technology",C8864="Same Day",I8864&gt;6),H8864-(H8864*12%),AND(F8864="Office Supplies",OR(C8864="Second Day",C8864="Standard Class"),I8864&gt;4),H8864-(H8864*8%)),H8864)</f>
        <v>209.6</v>
      </c>
      <c r="N8864" s="2" cm="1">
        <f t="array" ref="N8864">IFERROR(_xlfn.IFS(AND(J8864="Yes",F8864="Furniture",OR(C8864="Second Day",C8864="Standard Class"),I8864&gt;3),H8864-(H8864*15%),AND(J8864="Yes",F8864="Technology",C8864="Same Day",I8864&gt;4),H8864-(H8864*18%),AND(J8864="Yes",F8864="Office Supplies",C8864="First Class",I8864&gt;5),H8864-(H8864*20%)),H8864)</f>
        <v>209.6</v>
      </c>
      <c r="O8864" s="2"/>
    </row>
    <row r="8865" spans="1:15" ht="15.75" customHeight="1" x14ac:dyDescent="0.3">
      <c r="A8865" s="2" t="s">
        <v>4461</v>
      </c>
      <c r="B8865" s="3">
        <v>42258</v>
      </c>
      <c r="C8865" s="2" t="s">
        <v>24</v>
      </c>
      <c r="D8865" s="2" t="s">
        <v>38</v>
      </c>
      <c r="E8865" s="2" t="s">
        <v>46</v>
      </c>
      <c r="F8865" s="2" t="s">
        <v>21</v>
      </c>
      <c r="G8865" s="2" t="s">
        <v>33</v>
      </c>
      <c r="H8865" s="2">
        <v>111.04</v>
      </c>
      <c r="I8865" s="2">
        <v>4</v>
      </c>
      <c r="J8865" s="2" t="s">
        <v>16</v>
      </c>
      <c r="K8865" s="2">
        <f t="shared" si="276"/>
        <v>111.04</v>
      </c>
      <c r="L8865" s="2">
        <f t="shared" si="277"/>
        <v>111.04</v>
      </c>
      <c r="M8865" s="2" cm="1">
        <f t="array" ref="M8865">IFERROR(_xlfn.IFS(AND(F8865="Furniture",C8865="First Class",I8865&gt;5),H8865-(H8865*10%),AND(F8865="Technology",C8865="Same Day",I8865&gt;6),H8865-(H8865*12%),AND(F8865="Office Supplies",OR(C8865="Second Day",C8865="Standard Class"),I8865&gt;4),H8865-(H8865*8%)),H8865)</f>
        <v>111.04</v>
      </c>
      <c r="N8865" s="2" cm="1">
        <f t="array" ref="N8865">IFERROR(_xlfn.IFS(AND(J8865="Yes",F8865="Furniture",OR(C8865="Second Day",C8865="Standard Class"),I8865&gt;3),H8865-(H8865*15%),AND(J8865="Yes",F8865="Technology",C8865="Same Day",I8865&gt;4),H8865-(H8865*18%),AND(J8865="Yes",F8865="Office Supplies",C8865="First Class",I8865&gt;5),H8865-(H8865*20%)),H8865)</f>
        <v>111.04</v>
      </c>
      <c r="O8865" s="2"/>
    </row>
    <row r="8866" spans="1:15" ht="15.75" customHeight="1" x14ac:dyDescent="0.3">
      <c r="A8866" s="2" t="s">
        <v>4461</v>
      </c>
      <c r="B8866" s="3">
        <v>42258</v>
      </c>
      <c r="C8866" s="2" t="s">
        <v>24</v>
      </c>
      <c r="D8866" s="2" t="s">
        <v>38</v>
      </c>
      <c r="E8866" s="2" t="s">
        <v>46</v>
      </c>
      <c r="F8866" s="2" t="s">
        <v>21</v>
      </c>
      <c r="G8866" s="2" t="s">
        <v>35</v>
      </c>
      <c r="H8866" s="2">
        <v>38.880000000000003</v>
      </c>
      <c r="I8866" s="2">
        <v>6</v>
      </c>
      <c r="J8866" s="2" t="s">
        <v>16</v>
      </c>
      <c r="K8866" s="2">
        <f t="shared" si="276"/>
        <v>38.880000000000003</v>
      </c>
      <c r="L8866" s="2">
        <f t="shared" si="277"/>
        <v>38.880000000000003</v>
      </c>
      <c r="M8866" s="2" cm="1">
        <f t="array" ref="M8866">IFERROR(_xlfn.IFS(AND(F8866="Furniture",C8866="First Class",I8866&gt;5),H8866-(H8866*10%),AND(F8866="Technology",C8866="Same Day",I8866&gt;6),H8866-(H8866*12%),AND(F8866="Office Supplies",OR(C8866="Second Day",C8866="Standard Class"),I8866&gt;4),H8866-(H8866*8%)),H8866)</f>
        <v>35.769600000000004</v>
      </c>
      <c r="N8866" s="2" cm="1">
        <f t="array" ref="N8866">IFERROR(_xlfn.IFS(AND(J8866="Yes",F8866="Furniture",OR(C8866="Second Day",C8866="Standard Class"),I8866&gt;3),H8866-(H8866*15%),AND(J8866="Yes",F8866="Technology",C8866="Same Day",I8866&gt;4),H8866-(H8866*18%),AND(J8866="Yes",F8866="Office Supplies",C8866="First Class",I8866&gt;5),H8866-(H8866*20%)),H8866)</f>
        <v>38.880000000000003</v>
      </c>
      <c r="O8866" s="2"/>
    </row>
    <row r="8867" spans="1:15" ht="15.75" customHeight="1" x14ac:dyDescent="0.3">
      <c r="A8867" s="2" t="s">
        <v>4462</v>
      </c>
      <c r="B8867" s="3">
        <v>42358</v>
      </c>
      <c r="C8867" s="2" t="s">
        <v>24</v>
      </c>
      <c r="D8867" s="2" t="s">
        <v>12</v>
      </c>
      <c r="E8867" s="2" t="s">
        <v>13</v>
      </c>
      <c r="F8867" s="2" t="s">
        <v>21</v>
      </c>
      <c r="G8867" s="2" t="s">
        <v>33</v>
      </c>
      <c r="H8867" s="2">
        <v>36.269999999999996</v>
      </c>
      <c r="I8867" s="2">
        <v>3</v>
      </c>
      <c r="J8867" s="2" t="s">
        <v>16</v>
      </c>
      <c r="K8867" s="2">
        <f t="shared" si="276"/>
        <v>36.269999999999996</v>
      </c>
      <c r="L8867" s="2">
        <f t="shared" si="277"/>
        <v>36.269999999999996</v>
      </c>
      <c r="M8867" s="2" cm="1">
        <f t="array" ref="M8867">IFERROR(_xlfn.IFS(AND(F8867="Furniture",C8867="First Class",I8867&gt;5),H8867-(H8867*10%),AND(F8867="Technology",C8867="Same Day",I8867&gt;6),H8867-(H8867*12%),AND(F8867="Office Supplies",OR(C8867="Second Day",C8867="Standard Class"),I8867&gt;4),H8867-(H8867*8%)),H8867)</f>
        <v>36.269999999999996</v>
      </c>
      <c r="N8867" s="2" cm="1">
        <f t="array" ref="N8867">IFERROR(_xlfn.IFS(AND(J8867="Yes",F8867="Furniture",OR(C8867="Second Day",C8867="Standard Class"),I8867&gt;3),H8867-(H8867*15%),AND(J8867="Yes",F8867="Technology",C8867="Same Day",I8867&gt;4),H8867-(H8867*18%),AND(J8867="Yes",F8867="Office Supplies",C8867="First Class",I8867&gt;5),H8867-(H8867*20%)),H8867)</f>
        <v>36.269999999999996</v>
      </c>
      <c r="O8867" s="2"/>
    </row>
    <row r="8868" spans="1:15" ht="15.75" customHeight="1" x14ac:dyDescent="0.3">
      <c r="A8868" s="2" t="s">
        <v>4463</v>
      </c>
      <c r="B8868" s="3">
        <v>41902</v>
      </c>
      <c r="C8868" s="2" t="s">
        <v>54</v>
      </c>
      <c r="D8868" s="2" t="s">
        <v>12</v>
      </c>
      <c r="E8868" s="2" t="s">
        <v>39</v>
      </c>
      <c r="F8868" s="2" t="s">
        <v>14</v>
      </c>
      <c r="G8868" s="2" t="s">
        <v>15</v>
      </c>
      <c r="H8868" s="2">
        <v>493.42999999999995</v>
      </c>
      <c r="I8868" s="2">
        <v>5</v>
      </c>
      <c r="J8868" s="2" t="s">
        <v>16</v>
      </c>
      <c r="K8868" s="2">
        <f t="shared" si="276"/>
        <v>419.41549999999995</v>
      </c>
      <c r="L8868" s="2">
        <f t="shared" si="277"/>
        <v>493.42999999999995</v>
      </c>
      <c r="M8868" s="2" cm="1">
        <f t="array" ref="M8868">IFERROR(_xlfn.IFS(AND(F8868="Furniture",C8868="First Class",I8868&gt;5),H8868-(H8868*10%),AND(F8868="Technology",C8868="Same Day",I8868&gt;6),H8868-(H8868*12%),AND(F8868="Office Supplies",OR(C8868="Second Day",C8868="Standard Class"),I8868&gt;4),H8868-(H8868*8%)),H8868)</f>
        <v>493.42999999999995</v>
      </c>
      <c r="N8868" s="2" cm="1">
        <f t="array" ref="N8868">IFERROR(_xlfn.IFS(AND(J8868="Yes",F8868="Furniture",OR(C8868="Second Day",C8868="Standard Class"),I8868&gt;3),H8868-(H8868*15%),AND(J8868="Yes",F8868="Technology",C8868="Same Day",I8868&gt;4),H8868-(H8868*18%),AND(J8868="Yes",F8868="Office Supplies",C8868="First Class",I8868&gt;5),H8868-(H8868*20%)),H8868)</f>
        <v>493.42999999999995</v>
      </c>
      <c r="O8868" s="2"/>
    </row>
    <row r="8869" spans="1:15" ht="15.75" customHeight="1" x14ac:dyDescent="0.3">
      <c r="A8869" s="2" t="s">
        <v>4463</v>
      </c>
      <c r="B8869" s="3">
        <v>41902</v>
      </c>
      <c r="C8869" s="2" t="s">
        <v>54</v>
      </c>
      <c r="D8869" s="2" t="s">
        <v>12</v>
      </c>
      <c r="E8869" s="2" t="s">
        <v>39</v>
      </c>
      <c r="F8869" s="2" t="s">
        <v>30</v>
      </c>
      <c r="G8869" s="2" t="s">
        <v>31</v>
      </c>
      <c r="H8869" s="2">
        <v>11.120000000000001</v>
      </c>
      <c r="I8869" s="2">
        <v>2</v>
      </c>
      <c r="J8869" s="2" t="s">
        <v>16</v>
      </c>
      <c r="K8869" s="2">
        <f t="shared" si="276"/>
        <v>11.120000000000001</v>
      </c>
      <c r="L8869" s="2">
        <f t="shared" si="277"/>
        <v>11.120000000000001</v>
      </c>
      <c r="M8869" s="2" cm="1">
        <f t="array" ref="M8869">IFERROR(_xlfn.IFS(AND(F8869="Furniture",C8869="First Class",I8869&gt;5),H8869-(H8869*10%),AND(F8869="Technology",C8869="Same Day",I8869&gt;6),H8869-(H8869*12%),AND(F8869="Office Supplies",OR(C8869="Second Day",C8869="Standard Class"),I8869&gt;4),H8869-(H8869*8%)),H8869)</f>
        <v>11.120000000000001</v>
      </c>
      <c r="N8869" s="2" cm="1">
        <f t="array" ref="N8869">IFERROR(_xlfn.IFS(AND(J8869="Yes",F8869="Furniture",OR(C8869="Second Day",C8869="Standard Class"),I8869&gt;3),H8869-(H8869*15%),AND(J8869="Yes",F8869="Technology",C8869="Same Day",I8869&gt;4),H8869-(H8869*18%),AND(J8869="Yes",F8869="Office Supplies",C8869="First Class",I8869&gt;5),H8869-(H8869*20%)),H8869)</f>
        <v>11.120000000000001</v>
      </c>
      <c r="O8869" s="2"/>
    </row>
    <row r="8870" spans="1:15" ht="15.75" customHeight="1" x14ac:dyDescent="0.3">
      <c r="A8870" s="2" t="s">
        <v>4464</v>
      </c>
      <c r="B8870" s="3">
        <v>42678</v>
      </c>
      <c r="C8870" s="2" t="s">
        <v>24</v>
      </c>
      <c r="D8870" s="2" t="s">
        <v>12</v>
      </c>
      <c r="E8870" s="2" t="s">
        <v>20</v>
      </c>
      <c r="F8870" s="2" t="s">
        <v>30</v>
      </c>
      <c r="G8870" s="2" t="s">
        <v>122</v>
      </c>
      <c r="H8870" s="2">
        <v>686.40000000000009</v>
      </c>
      <c r="I8870" s="2">
        <v>2</v>
      </c>
      <c r="J8870" s="2" t="s">
        <v>16</v>
      </c>
      <c r="K8870" s="2">
        <f t="shared" si="276"/>
        <v>583.44000000000005</v>
      </c>
      <c r="L8870" s="2">
        <f t="shared" si="277"/>
        <v>686.40000000000009</v>
      </c>
      <c r="M8870" s="2" cm="1">
        <f t="array" ref="M8870">IFERROR(_xlfn.IFS(AND(F8870="Furniture",C8870="First Class",I8870&gt;5),H8870-(H8870*10%),AND(F8870="Technology",C8870="Same Day",I8870&gt;6),H8870-(H8870*12%),AND(F8870="Office Supplies",OR(C8870="Second Day",C8870="Standard Class"),I8870&gt;4),H8870-(H8870*8%)),H8870)</f>
        <v>686.40000000000009</v>
      </c>
      <c r="N8870" s="2" cm="1">
        <f t="array" ref="N8870">IFERROR(_xlfn.IFS(AND(J8870="Yes",F8870="Furniture",OR(C8870="Second Day",C8870="Standard Class"),I8870&gt;3),H8870-(H8870*15%),AND(J8870="Yes",F8870="Technology",C8870="Same Day",I8870&gt;4),H8870-(H8870*18%),AND(J8870="Yes",F8870="Office Supplies",C8870="First Class",I8870&gt;5),H8870-(H8870*20%)),H8870)</f>
        <v>686.40000000000009</v>
      </c>
      <c r="O8870" s="2"/>
    </row>
    <row r="8871" spans="1:15" ht="15.75" customHeight="1" x14ac:dyDescent="0.3">
      <c r="A8871" s="2" t="s">
        <v>4465</v>
      </c>
      <c r="B8871" s="3">
        <v>43070</v>
      </c>
      <c r="C8871" s="2" t="s">
        <v>24</v>
      </c>
      <c r="D8871" s="2" t="s">
        <v>19</v>
      </c>
      <c r="E8871" s="2" t="s">
        <v>20</v>
      </c>
      <c r="F8871" s="2" t="s">
        <v>21</v>
      </c>
      <c r="G8871" s="2" t="s">
        <v>32</v>
      </c>
      <c r="H8871" s="2">
        <v>15.920000000000002</v>
      </c>
      <c r="I8871" s="2">
        <v>5</v>
      </c>
      <c r="J8871" s="2" t="s">
        <v>43</v>
      </c>
      <c r="K8871" s="2">
        <f t="shared" si="276"/>
        <v>15.920000000000002</v>
      </c>
      <c r="L8871" s="2">
        <f t="shared" si="277"/>
        <v>15.124000000000002</v>
      </c>
      <c r="M8871" s="2" cm="1">
        <f t="array" ref="M8871">IFERROR(_xlfn.IFS(AND(F8871="Furniture",C8871="First Class",I8871&gt;5),H8871-(H8871*10%),AND(F8871="Technology",C8871="Same Day",I8871&gt;6),H8871-(H8871*12%),AND(F8871="Office Supplies",OR(C8871="Second Day",C8871="Standard Class"),I8871&gt;4),H8871-(H8871*8%)),H8871)</f>
        <v>14.646400000000002</v>
      </c>
      <c r="N8871" s="2" cm="1">
        <f t="array" ref="N8871">IFERROR(_xlfn.IFS(AND(J8871="Yes",F8871="Furniture",OR(C8871="Second Day",C8871="Standard Class"),I8871&gt;3),H8871-(H8871*15%),AND(J8871="Yes",F8871="Technology",C8871="Same Day",I8871&gt;4),H8871-(H8871*18%),AND(J8871="Yes",F8871="Office Supplies",C8871="First Class",I8871&gt;5),H8871-(H8871*20%)),H8871)</f>
        <v>15.920000000000002</v>
      </c>
      <c r="O8871" s="2"/>
    </row>
    <row r="8872" spans="1:15" ht="15.75" customHeight="1" x14ac:dyDescent="0.3">
      <c r="A8872" s="2" t="s">
        <v>4465</v>
      </c>
      <c r="B8872" s="3">
        <v>43070</v>
      </c>
      <c r="C8872" s="2" t="s">
        <v>24</v>
      </c>
      <c r="D8872" s="2" t="s">
        <v>19</v>
      </c>
      <c r="E8872" s="2" t="s">
        <v>20</v>
      </c>
      <c r="F8872" s="2" t="s">
        <v>14</v>
      </c>
      <c r="G8872" s="2" t="s">
        <v>28</v>
      </c>
      <c r="H8872" s="2">
        <v>70.679999999999993</v>
      </c>
      <c r="I8872" s="2">
        <v>12</v>
      </c>
      <c r="J8872" s="2" t="s">
        <v>43</v>
      </c>
      <c r="K8872" s="2">
        <f t="shared" si="276"/>
        <v>70.679999999999993</v>
      </c>
      <c r="L8872" s="2">
        <f t="shared" si="277"/>
        <v>67.145999999999987</v>
      </c>
      <c r="M8872" s="2" cm="1">
        <f t="array" ref="M8872">IFERROR(_xlfn.IFS(AND(F8872="Furniture",C8872="First Class",I8872&gt;5),H8872-(H8872*10%),AND(F8872="Technology",C8872="Same Day",I8872&gt;6),H8872-(H8872*12%),AND(F8872="Office Supplies",OR(C8872="Second Day",C8872="Standard Class"),I8872&gt;4),H8872-(H8872*8%)),H8872)</f>
        <v>70.679999999999993</v>
      </c>
      <c r="N8872" s="2" cm="1">
        <f t="array" ref="N8872">IFERROR(_xlfn.IFS(AND(J8872="Yes",F8872="Furniture",OR(C8872="Second Day",C8872="Standard Class"),I8872&gt;3),H8872-(H8872*15%),AND(J8872="Yes",F8872="Technology",C8872="Same Day",I8872&gt;4),H8872-(H8872*18%),AND(J8872="Yes",F8872="Office Supplies",C8872="First Class",I8872&gt;5),H8872-(H8872*20%)),H8872)</f>
        <v>60.077999999999996</v>
      </c>
      <c r="O8872" s="2"/>
    </row>
    <row r="8873" spans="1:15" ht="15.75" customHeight="1" x14ac:dyDescent="0.3">
      <c r="A8873" s="2" t="s">
        <v>4465</v>
      </c>
      <c r="B8873" s="3">
        <v>43070</v>
      </c>
      <c r="C8873" s="2" t="s">
        <v>24</v>
      </c>
      <c r="D8873" s="2" t="s">
        <v>19</v>
      </c>
      <c r="E8873" s="2" t="s">
        <v>20</v>
      </c>
      <c r="F8873" s="2" t="s">
        <v>21</v>
      </c>
      <c r="G8873" s="2" t="s">
        <v>26</v>
      </c>
      <c r="H8873" s="2">
        <v>541.24</v>
      </c>
      <c r="I8873" s="2">
        <v>4</v>
      </c>
      <c r="J8873" s="2" t="s">
        <v>43</v>
      </c>
      <c r="K8873" s="2">
        <f t="shared" si="276"/>
        <v>460.05400000000003</v>
      </c>
      <c r="L8873" s="2">
        <f t="shared" si="277"/>
        <v>514.178</v>
      </c>
      <c r="M8873" s="2" cm="1">
        <f t="array" ref="M8873">IFERROR(_xlfn.IFS(AND(F8873="Furniture",C8873="First Class",I8873&gt;5),H8873-(H8873*10%),AND(F8873="Technology",C8873="Same Day",I8873&gt;6),H8873-(H8873*12%),AND(F8873="Office Supplies",OR(C8873="Second Day",C8873="Standard Class"),I8873&gt;4),H8873-(H8873*8%)),H8873)</f>
        <v>541.24</v>
      </c>
      <c r="N8873" s="2" cm="1">
        <f t="array" ref="N8873">IFERROR(_xlfn.IFS(AND(J8873="Yes",F8873="Furniture",OR(C8873="Second Day",C8873="Standard Class"),I8873&gt;3),H8873-(H8873*15%),AND(J8873="Yes",F8873="Technology",C8873="Same Day",I8873&gt;4),H8873-(H8873*18%),AND(J8873="Yes",F8873="Office Supplies",C8873="First Class",I8873&gt;5),H8873-(H8873*20%)),H8873)</f>
        <v>541.24</v>
      </c>
      <c r="O8873" s="2"/>
    </row>
    <row r="8874" spans="1:15" ht="15.75" customHeight="1" x14ac:dyDescent="0.3">
      <c r="A8874" s="2" t="s">
        <v>4466</v>
      </c>
      <c r="B8874" s="3">
        <v>41922</v>
      </c>
      <c r="C8874" s="2" t="s">
        <v>208</v>
      </c>
      <c r="D8874" s="2" t="s">
        <v>12</v>
      </c>
      <c r="E8874" s="2" t="s">
        <v>46</v>
      </c>
      <c r="F8874" s="2" t="s">
        <v>30</v>
      </c>
      <c r="G8874" s="2" t="s">
        <v>122</v>
      </c>
      <c r="H8874" s="2">
        <v>101.99400000000001</v>
      </c>
      <c r="I8874" s="2">
        <v>2</v>
      </c>
      <c r="J8874" s="2" t="s">
        <v>43</v>
      </c>
      <c r="K8874" s="2">
        <f t="shared" si="276"/>
        <v>101.99400000000001</v>
      </c>
      <c r="L8874" s="2">
        <f t="shared" si="277"/>
        <v>98.934180000000012</v>
      </c>
      <c r="M8874" s="2" cm="1">
        <f t="array" ref="M8874">IFERROR(_xlfn.IFS(AND(F8874="Furniture",C8874="First Class",I8874&gt;5),H8874-(H8874*10%),AND(F8874="Technology",C8874="Same Day",I8874&gt;6),H8874-(H8874*12%),AND(F8874="Office Supplies",OR(C8874="Second Day",C8874="Standard Class"),I8874&gt;4),H8874-(H8874*8%)),H8874)</f>
        <v>101.99400000000001</v>
      </c>
      <c r="N8874" s="2" cm="1">
        <f t="array" ref="N8874">IFERROR(_xlfn.IFS(AND(J8874="Yes",F8874="Furniture",OR(C8874="Second Day",C8874="Standard Class"),I8874&gt;3),H8874-(H8874*15%),AND(J8874="Yes",F8874="Technology",C8874="Same Day",I8874&gt;4),H8874-(H8874*18%),AND(J8874="Yes",F8874="Office Supplies",C8874="First Class",I8874&gt;5),H8874-(H8874*20%)),H8874)</f>
        <v>101.99400000000001</v>
      </c>
      <c r="O8874" s="2"/>
    </row>
    <row r="8875" spans="1:15" ht="15.75" customHeight="1" x14ac:dyDescent="0.3">
      <c r="A8875" s="2" t="s">
        <v>4466</v>
      </c>
      <c r="B8875" s="3">
        <v>41922</v>
      </c>
      <c r="C8875" s="2" t="s">
        <v>208</v>
      </c>
      <c r="D8875" s="2" t="s">
        <v>12</v>
      </c>
      <c r="E8875" s="2" t="s">
        <v>46</v>
      </c>
      <c r="F8875" s="2" t="s">
        <v>21</v>
      </c>
      <c r="G8875" s="2" t="s">
        <v>32</v>
      </c>
      <c r="H8875" s="2">
        <v>18.264000000000003</v>
      </c>
      <c r="I8875" s="2">
        <v>2</v>
      </c>
      <c r="J8875" s="2" t="s">
        <v>43</v>
      </c>
      <c r="K8875" s="2">
        <f t="shared" si="276"/>
        <v>18.264000000000003</v>
      </c>
      <c r="L8875" s="2">
        <f t="shared" si="277"/>
        <v>17.716080000000002</v>
      </c>
      <c r="M8875" s="2" cm="1">
        <f t="array" ref="M8875">IFERROR(_xlfn.IFS(AND(F8875="Furniture",C8875="First Class",I8875&gt;5),H8875-(H8875*10%),AND(F8875="Technology",C8875="Same Day",I8875&gt;6),H8875-(H8875*12%),AND(F8875="Office Supplies",OR(C8875="Second Day",C8875="Standard Class"),I8875&gt;4),H8875-(H8875*8%)),H8875)</f>
        <v>18.264000000000003</v>
      </c>
      <c r="N8875" s="2" cm="1">
        <f t="array" ref="N8875">IFERROR(_xlfn.IFS(AND(J8875="Yes",F8875="Furniture",OR(C8875="Second Day",C8875="Standard Class"),I8875&gt;3),H8875-(H8875*15%),AND(J8875="Yes",F8875="Technology",C8875="Same Day",I8875&gt;4),H8875-(H8875*18%),AND(J8875="Yes",F8875="Office Supplies",C8875="First Class",I8875&gt;5),H8875-(H8875*20%)),H8875)</f>
        <v>18.264000000000003</v>
      </c>
      <c r="O8875" s="2"/>
    </row>
    <row r="8876" spans="1:15" ht="15.75" customHeight="1" x14ac:dyDescent="0.3">
      <c r="A8876" s="2" t="s">
        <v>4467</v>
      </c>
      <c r="B8876" s="3">
        <v>43053</v>
      </c>
      <c r="C8876" s="2" t="s">
        <v>11</v>
      </c>
      <c r="D8876" s="2" t="s">
        <v>12</v>
      </c>
      <c r="E8876" s="2" t="s">
        <v>39</v>
      </c>
      <c r="F8876" s="2" t="s">
        <v>21</v>
      </c>
      <c r="G8876" s="2" t="s">
        <v>32</v>
      </c>
      <c r="H8876" s="2">
        <v>21.989999999999995</v>
      </c>
      <c r="I8876" s="2">
        <v>5</v>
      </c>
      <c r="J8876" s="2" t="s">
        <v>16</v>
      </c>
      <c r="K8876" s="2">
        <f t="shared" si="276"/>
        <v>21.989999999999995</v>
      </c>
      <c r="L8876" s="2">
        <f t="shared" si="277"/>
        <v>21.989999999999995</v>
      </c>
      <c r="M8876" s="2" cm="1">
        <f t="array" ref="M8876">IFERROR(_xlfn.IFS(AND(F8876="Furniture",C8876="First Class",I8876&gt;5),H8876-(H8876*10%),AND(F8876="Technology",C8876="Same Day",I8876&gt;6),H8876-(H8876*12%),AND(F8876="Office Supplies",OR(C8876="Second Day",C8876="Standard Class"),I8876&gt;4),H8876-(H8876*8%)),H8876)</f>
        <v>21.989999999999995</v>
      </c>
      <c r="N8876" s="2" cm="1">
        <f t="array" ref="N8876">IFERROR(_xlfn.IFS(AND(J8876="Yes",F8876="Furniture",OR(C8876="Second Day",C8876="Standard Class"),I8876&gt;3),H8876-(H8876*15%),AND(J8876="Yes",F8876="Technology",C8876="Same Day",I8876&gt;4),H8876-(H8876*18%),AND(J8876="Yes",F8876="Office Supplies",C8876="First Class",I8876&gt;5),H8876-(H8876*20%)),H8876)</f>
        <v>21.989999999999995</v>
      </c>
      <c r="O8876" s="2"/>
    </row>
    <row r="8877" spans="1:15" ht="15.75" customHeight="1" x14ac:dyDescent="0.3">
      <c r="A8877" s="2" t="s">
        <v>4468</v>
      </c>
      <c r="B8877" s="3">
        <v>42595</v>
      </c>
      <c r="C8877" s="2" t="s">
        <v>24</v>
      </c>
      <c r="D8877" s="2" t="s">
        <v>12</v>
      </c>
      <c r="E8877" s="2" t="s">
        <v>39</v>
      </c>
      <c r="F8877" s="2" t="s">
        <v>21</v>
      </c>
      <c r="G8877" s="2" t="s">
        <v>105</v>
      </c>
      <c r="H8877" s="2">
        <v>185.376</v>
      </c>
      <c r="I8877" s="2">
        <v>2</v>
      </c>
      <c r="J8877" s="2" t="s">
        <v>16</v>
      </c>
      <c r="K8877" s="2">
        <f t="shared" si="276"/>
        <v>185.376</v>
      </c>
      <c r="L8877" s="2">
        <f t="shared" si="277"/>
        <v>185.376</v>
      </c>
      <c r="M8877" s="2" cm="1">
        <f t="array" ref="M8877">IFERROR(_xlfn.IFS(AND(F8877="Furniture",C8877="First Class",I8877&gt;5),H8877-(H8877*10%),AND(F8877="Technology",C8877="Same Day",I8877&gt;6),H8877-(H8877*12%),AND(F8877="Office Supplies",OR(C8877="Second Day",C8877="Standard Class"),I8877&gt;4),H8877-(H8877*8%)),H8877)</f>
        <v>185.376</v>
      </c>
      <c r="N8877" s="2" cm="1">
        <f t="array" ref="N8877">IFERROR(_xlfn.IFS(AND(J8877="Yes",F8877="Furniture",OR(C8877="Second Day",C8877="Standard Class"),I8877&gt;3),H8877-(H8877*15%),AND(J8877="Yes",F8877="Technology",C8877="Same Day",I8877&gt;4),H8877-(H8877*18%),AND(J8877="Yes",F8877="Office Supplies",C8877="First Class",I8877&gt;5),H8877-(H8877*20%)),H8877)</f>
        <v>185.376</v>
      </c>
      <c r="O8877" s="2"/>
    </row>
    <row r="8878" spans="1:15" ht="15.75" customHeight="1" x14ac:dyDescent="0.3">
      <c r="A8878" s="2" t="s">
        <v>4468</v>
      </c>
      <c r="B8878" s="3">
        <v>42595</v>
      </c>
      <c r="C8878" s="2" t="s">
        <v>24</v>
      </c>
      <c r="D8878" s="2" t="s">
        <v>12</v>
      </c>
      <c r="E8878" s="2" t="s">
        <v>39</v>
      </c>
      <c r="F8878" s="2" t="s">
        <v>21</v>
      </c>
      <c r="G8878" s="2" t="s">
        <v>33</v>
      </c>
      <c r="H8878" s="2">
        <v>58.923999999999985</v>
      </c>
      <c r="I8878" s="2">
        <v>1</v>
      </c>
      <c r="J8878" s="2" t="s">
        <v>16</v>
      </c>
      <c r="K8878" s="2">
        <f t="shared" si="276"/>
        <v>58.923999999999985</v>
      </c>
      <c r="L8878" s="2">
        <f t="shared" si="277"/>
        <v>58.923999999999985</v>
      </c>
      <c r="M8878" s="2" cm="1">
        <f t="array" ref="M8878">IFERROR(_xlfn.IFS(AND(F8878="Furniture",C8878="First Class",I8878&gt;5),H8878-(H8878*10%),AND(F8878="Technology",C8878="Same Day",I8878&gt;6),H8878-(H8878*12%),AND(F8878="Office Supplies",OR(C8878="Second Day",C8878="Standard Class"),I8878&gt;4),H8878-(H8878*8%)),H8878)</f>
        <v>58.923999999999985</v>
      </c>
      <c r="N8878" s="2" cm="1">
        <f t="array" ref="N8878">IFERROR(_xlfn.IFS(AND(J8878="Yes",F8878="Furniture",OR(C8878="Second Day",C8878="Standard Class"),I8878&gt;3),H8878-(H8878*15%),AND(J8878="Yes",F8878="Technology",C8878="Same Day",I8878&gt;4),H8878-(H8878*18%),AND(J8878="Yes",F8878="Office Supplies",C8878="First Class",I8878&gt;5),H8878-(H8878*20%)),H8878)</f>
        <v>58.923999999999985</v>
      </c>
      <c r="O8878" s="2"/>
    </row>
    <row r="8879" spans="1:15" ht="15.75" customHeight="1" x14ac:dyDescent="0.3">
      <c r="A8879" s="2" t="s">
        <v>4469</v>
      </c>
      <c r="B8879" s="3">
        <v>42995</v>
      </c>
      <c r="C8879" s="2" t="s">
        <v>24</v>
      </c>
      <c r="D8879" s="2" t="s">
        <v>12</v>
      </c>
      <c r="E8879" s="2" t="s">
        <v>46</v>
      </c>
      <c r="F8879" s="2" t="s">
        <v>30</v>
      </c>
      <c r="G8879" s="2" t="s">
        <v>122</v>
      </c>
      <c r="H8879" s="2">
        <v>480</v>
      </c>
      <c r="I8879" s="2">
        <v>4</v>
      </c>
      <c r="J8879" s="2" t="s">
        <v>16</v>
      </c>
      <c r="K8879" s="2">
        <f t="shared" si="276"/>
        <v>408</v>
      </c>
      <c r="L8879" s="2">
        <f t="shared" si="277"/>
        <v>480</v>
      </c>
      <c r="M8879" s="2" cm="1">
        <f t="array" ref="M8879">IFERROR(_xlfn.IFS(AND(F8879="Furniture",C8879="First Class",I8879&gt;5),H8879-(H8879*10%),AND(F8879="Technology",C8879="Same Day",I8879&gt;6),H8879-(H8879*12%),AND(F8879="Office Supplies",OR(C8879="Second Day",C8879="Standard Class"),I8879&gt;4),H8879-(H8879*8%)),H8879)</f>
        <v>480</v>
      </c>
      <c r="N8879" s="2" cm="1">
        <f t="array" ref="N8879">IFERROR(_xlfn.IFS(AND(J8879="Yes",F8879="Furniture",OR(C8879="Second Day",C8879="Standard Class"),I8879&gt;3),H8879-(H8879*15%),AND(J8879="Yes",F8879="Technology",C8879="Same Day",I8879&gt;4),H8879-(H8879*18%),AND(J8879="Yes",F8879="Office Supplies",C8879="First Class",I8879&gt;5),H8879-(H8879*20%)),H8879)</f>
        <v>480</v>
      </c>
      <c r="O8879" s="2"/>
    </row>
    <row r="8880" spans="1:15" ht="15.75" customHeight="1" x14ac:dyDescent="0.3">
      <c r="A8880" s="2" t="s">
        <v>4469</v>
      </c>
      <c r="B8880" s="3">
        <v>42995</v>
      </c>
      <c r="C8880" s="2" t="s">
        <v>24</v>
      </c>
      <c r="D8880" s="2" t="s">
        <v>12</v>
      </c>
      <c r="E8880" s="2" t="s">
        <v>46</v>
      </c>
      <c r="F8880" s="2" t="s">
        <v>21</v>
      </c>
      <c r="G8880" s="2" t="s">
        <v>26</v>
      </c>
      <c r="H8880" s="2">
        <v>34.049999999999997</v>
      </c>
      <c r="I8880" s="2">
        <v>3</v>
      </c>
      <c r="J8880" s="2" t="s">
        <v>16</v>
      </c>
      <c r="K8880" s="2">
        <f t="shared" si="276"/>
        <v>34.049999999999997</v>
      </c>
      <c r="L8880" s="2">
        <f t="shared" si="277"/>
        <v>34.049999999999997</v>
      </c>
      <c r="M8880" s="2" cm="1">
        <f t="array" ref="M8880">IFERROR(_xlfn.IFS(AND(F8880="Furniture",C8880="First Class",I8880&gt;5),H8880-(H8880*10%),AND(F8880="Technology",C8880="Same Day",I8880&gt;6),H8880-(H8880*12%),AND(F8880="Office Supplies",OR(C8880="Second Day",C8880="Standard Class"),I8880&gt;4),H8880-(H8880*8%)),H8880)</f>
        <v>34.049999999999997</v>
      </c>
      <c r="N8880" s="2" cm="1">
        <f t="array" ref="N8880">IFERROR(_xlfn.IFS(AND(J8880="Yes",F8880="Furniture",OR(C8880="Second Day",C8880="Standard Class"),I8880&gt;3),H8880-(H8880*15%),AND(J8880="Yes",F8880="Technology",C8880="Same Day",I8880&gt;4),H8880-(H8880*18%),AND(J8880="Yes",F8880="Office Supplies",C8880="First Class",I8880&gt;5),H8880-(H8880*20%)),H8880)</f>
        <v>34.049999999999997</v>
      </c>
      <c r="O8880" s="2"/>
    </row>
    <row r="8881" spans="1:15" ht="15.75" customHeight="1" x14ac:dyDescent="0.3">
      <c r="A8881" s="2" t="s">
        <v>4470</v>
      </c>
      <c r="B8881" s="3">
        <v>42086</v>
      </c>
      <c r="C8881" s="2" t="s">
        <v>54</v>
      </c>
      <c r="D8881" s="2" t="s">
        <v>19</v>
      </c>
      <c r="E8881" s="2" t="s">
        <v>20</v>
      </c>
      <c r="F8881" s="2" t="s">
        <v>21</v>
      </c>
      <c r="G8881" s="2" t="s">
        <v>35</v>
      </c>
      <c r="H8881" s="2">
        <v>192.72</v>
      </c>
      <c r="I8881" s="2">
        <v>11</v>
      </c>
      <c r="J8881" s="2" t="s">
        <v>16</v>
      </c>
      <c r="K8881" s="2">
        <f t="shared" si="276"/>
        <v>192.72</v>
      </c>
      <c r="L8881" s="2">
        <f t="shared" si="277"/>
        <v>192.72</v>
      </c>
      <c r="M8881" s="2" cm="1">
        <f t="array" ref="M8881">IFERROR(_xlfn.IFS(AND(F8881="Furniture",C8881="First Class",I8881&gt;5),H8881-(H8881*10%),AND(F8881="Technology",C8881="Same Day",I8881&gt;6),H8881-(H8881*12%),AND(F8881="Office Supplies",OR(C8881="Second Day",C8881="Standard Class"),I8881&gt;4),H8881-(H8881*8%)),H8881)</f>
        <v>192.72</v>
      </c>
      <c r="N8881" s="2" cm="1">
        <f t="array" ref="N8881">IFERROR(_xlfn.IFS(AND(J8881="Yes",F8881="Furniture",OR(C8881="Second Day",C8881="Standard Class"),I8881&gt;3),H8881-(H8881*15%),AND(J8881="Yes",F8881="Technology",C8881="Same Day",I8881&gt;4),H8881-(H8881*18%),AND(J8881="Yes",F8881="Office Supplies",C8881="First Class",I8881&gt;5),H8881-(H8881*20%)),H8881)</f>
        <v>192.72</v>
      </c>
      <c r="O8881" s="2"/>
    </row>
    <row r="8882" spans="1:15" ht="15.75" customHeight="1" x14ac:dyDescent="0.3">
      <c r="A8882" s="2" t="s">
        <v>4470</v>
      </c>
      <c r="B8882" s="3">
        <v>42086</v>
      </c>
      <c r="C8882" s="2" t="s">
        <v>54</v>
      </c>
      <c r="D8882" s="2" t="s">
        <v>19</v>
      </c>
      <c r="E8882" s="2" t="s">
        <v>20</v>
      </c>
      <c r="F8882" s="2" t="s">
        <v>30</v>
      </c>
      <c r="G8882" s="2" t="s">
        <v>49</v>
      </c>
      <c r="H8882" s="2">
        <v>239.96999999999997</v>
      </c>
      <c r="I8882" s="2">
        <v>3</v>
      </c>
      <c r="J8882" s="2" t="s">
        <v>16</v>
      </c>
      <c r="K8882" s="2">
        <f t="shared" si="276"/>
        <v>203.97449999999998</v>
      </c>
      <c r="L8882" s="2">
        <f t="shared" si="277"/>
        <v>239.96999999999997</v>
      </c>
      <c r="M8882" s="2" cm="1">
        <f t="array" ref="M8882">IFERROR(_xlfn.IFS(AND(F8882="Furniture",C8882="First Class",I8882&gt;5),H8882-(H8882*10%),AND(F8882="Technology",C8882="Same Day",I8882&gt;6),H8882-(H8882*12%),AND(F8882="Office Supplies",OR(C8882="Second Day",C8882="Standard Class"),I8882&gt;4),H8882-(H8882*8%)),H8882)</f>
        <v>239.96999999999997</v>
      </c>
      <c r="N8882" s="2" cm="1">
        <f t="array" ref="N8882">IFERROR(_xlfn.IFS(AND(J8882="Yes",F8882="Furniture",OR(C8882="Second Day",C8882="Standard Class"),I8882&gt;3),H8882-(H8882*15%),AND(J8882="Yes",F8882="Technology",C8882="Same Day",I8882&gt;4),H8882-(H8882*18%),AND(J8882="Yes",F8882="Office Supplies",C8882="First Class",I8882&gt;5),H8882-(H8882*20%)),H8882)</f>
        <v>239.96999999999997</v>
      </c>
      <c r="O8882" s="2"/>
    </row>
    <row r="8883" spans="1:15" ht="15.75" customHeight="1" x14ac:dyDescent="0.3">
      <c r="A8883" s="2" t="s">
        <v>4471</v>
      </c>
      <c r="B8883" s="3">
        <v>42551</v>
      </c>
      <c r="C8883" s="2" t="s">
        <v>11</v>
      </c>
      <c r="D8883" s="2" t="s">
        <v>38</v>
      </c>
      <c r="E8883" s="2" t="s">
        <v>39</v>
      </c>
      <c r="F8883" s="2" t="s">
        <v>30</v>
      </c>
      <c r="G8883" s="2" t="s">
        <v>49</v>
      </c>
      <c r="H8883" s="2">
        <v>50.120000000000005</v>
      </c>
      <c r="I8883" s="2">
        <v>7</v>
      </c>
      <c r="J8883" s="2" t="s">
        <v>16</v>
      </c>
      <c r="K8883" s="2">
        <f t="shared" si="276"/>
        <v>50.120000000000005</v>
      </c>
      <c r="L8883" s="2">
        <f t="shared" si="277"/>
        <v>50.120000000000005</v>
      </c>
      <c r="M8883" s="2" cm="1">
        <f t="array" ref="M8883">IFERROR(_xlfn.IFS(AND(F8883="Furniture",C8883="First Class",I8883&gt;5),H8883-(H8883*10%),AND(F8883="Technology",C8883="Same Day",I8883&gt;6),H8883-(H8883*12%),AND(F8883="Office Supplies",OR(C8883="Second Day",C8883="Standard Class"),I8883&gt;4),H8883-(H8883*8%)),H8883)</f>
        <v>50.120000000000005</v>
      </c>
      <c r="N8883" s="2" cm="1">
        <f t="array" ref="N8883">IFERROR(_xlfn.IFS(AND(J8883="Yes",F8883="Furniture",OR(C8883="Second Day",C8883="Standard Class"),I8883&gt;3),H8883-(H8883*15%),AND(J8883="Yes",F8883="Technology",C8883="Same Day",I8883&gt;4),H8883-(H8883*18%),AND(J8883="Yes",F8883="Office Supplies",C8883="First Class",I8883&gt;5),H8883-(H8883*20%)),H8883)</f>
        <v>50.120000000000005</v>
      </c>
      <c r="O8883" s="2"/>
    </row>
    <row r="8884" spans="1:15" ht="15.75" customHeight="1" x14ac:dyDescent="0.3">
      <c r="A8884" s="2" t="s">
        <v>4472</v>
      </c>
      <c r="B8884" s="3">
        <v>43028</v>
      </c>
      <c r="C8884" s="2" t="s">
        <v>24</v>
      </c>
      <c r="D8884" s="2" t="s">
        <v>19</v>
      </c>
      <c r="E8884" s="2" t="s">
        <v>13</v>
      </c>
      <c r="F8884" s="2" t="s">
        <v>30</v>
      </c>
      <c r="G8884" s="2" t="s">
        <v>31</v>
      </c>
      <c r="H8884" s="2">
        <v>15.984000000000002</v>
      </c>
      <c r="I8884" s="2">
        <v>2</v>
      </c>
      <c r="J8884" s="2" t="s">
        <v>16</v>
      </c>
      <c r="K8884" s="2">
        <f t="shared" si="276"/>
        <v>15.984000000000002</v>
      </c>
      <c r="L8884" s="2">
        <f t="shared" si="277"/>
        <v>15.984000000000002</v>
      </c>
      <c r="M8884" s="2" cm="1">
        <f t="array" ref="M8884">IFERROR(_xlfn.IFS(AND(F8884="Furniture",C8884="First Class",I8884&gt;5),H8884-(H8884*10%),AND(F8884="Technology",C8884="Same Day",I8884&gt;6),H8884-(H8884*12%),AND(F8884="Office Supplies",OR(C8884="Second Day",C8884="Standard Class"),I8884&gt;4),H8884-(H8884*8%)),H8884)</f>
        <v>15.984000000000002</v>
      </c>
      <c r="N8884" s="2" cm="1">
        <f t="array" ref="N8884">IFERROR(_xlfn.IFS(AND(J8884="Yes",F8884="Furniture",OR(C8884="Second Day",C8884="Standard Class"),I8884&gt;3),H8884-(H8884*15%),AND(J8884="Yes",F8884="Technology",C8884="Same Day",I8884&gt;4),H8884-(H8884*18%),AND(J8884="Yes",F8884="Office Supplies",C8884="First Class",I8884&gt;5),H8884-(H8884*20%)),H8884)</f>
        <v>15.984000000000002</v>
      </c>
      <c r="O8884" s="2"/>
    </row>
    <row r="8885" spans="1:15" ht="15.75" customHeight="1" x14ac:dyDescent="0.3">
      <c r="A8885" s="2" t="s">
        <v>4472</v>
      </c>
      <c r="B8885" s="3">
        <v>43028</v>
      </c>
      <c r="C8885" s="2" t="s">
        <v>24</v>
      </c>
      <c r="D8885" s="2" t="s">
        <v>19</v>
      </c>
      <c r="E8885" s="2" t="s">
        <v>13</v>
      </c>
      <c r="F8885" s="2" t="s">
        <v>21</v>
      </c>
      <c r="G8885" s="2" t="s">
        <v>35</v>
      </c>
      <c r="H8885" s="2">
        <v>14.352000000000002</v>
      </c>
      <c r="I8885" s="2">
        <v>3</v>
      </c>
      <c r="J8885" s="2" t="s">
        <v>16</v>
      </c>
      <c r="K8885" s="2">
        <f t="shared" si="276"/>
        <v>14.352000000000002</v>
      </c>
      <c r="L8885" s="2">
        <f t="shared" si="277"/>
        <v>14.352000000000002</v>
      </c>
      <c r="M8885" s="2" cm="1">
        <f t="array" ref="M8885">IFERROR(_xlfn.IFS(AND(F8885="Furniture",C8885="First Class",I8885&gt;5),H8885-(H8885*10%),AND(F8885="Technology",C8885="Same Day",I8885&gt;6),H8885-(H8885*12%),AND(F8885="Office Supplies",OR(C8885="Second Day",C8885="Standard Class"),I8885&gt;4),H8885-(H8885*8%)),H8885)</f>
        <v>14.352000000000002</v>
      </c>
      <c r="N8885" s="2" cm="1">
        <f t="array" ref="N8885">IFERROR(_xlfn.IFS(AND(J8885="Yes",F8885="Furniture",OR(C8885="Second Day",C8885="Standard Class"),I8885&gt;3),H8885-(H8885*15%),AND(J8885="Yes",F8885="Technology",C8885="Same Day",I8885&gt;4),H8885-(H8885*18%),AND(J8885="Yes",F8885="Office Supplies",C8885="First Class",I8885&gt;5),H8885-(H8885*20%)),H8885)</f>
        <v>14.352000000000002</v>
      </c>
      <c r="O8885" s="2"/>
    </row>
    <row r="8886" spans="1:15" ht="15.75" customHeight="1" x14ac:dyDescent="0.3">
      <c r="A8886" s="2" t="s">
        <v>4473</v>
      </c>
      <c r="B8886" s="3">
        <v>41876</v>
      </c>
      <c r="C8886" s="2" t="s">
        <v>24</v>
      </c>
      <c r="D8886" s="2" t="s">
        <v>19</v>
      </c>
      <c r="E8886" s="2" t="s">
        <v>46</v>
      </c>
      <c r="F8886" s="2" t="s">
        <v>21</v>
      </c>
      <c r="G8886" s="2" t="s">
        <v>32</v>
      </c>
      <c r="H8886" s="2">
        <v>6.5280000000000014</v>
      </c>
      <c r="I8886" s="2">
        <v>4</v>
      </c>
      <c r="J8886" s="2" t="s">
        <v>16</v>
      </c>
      <c r="K8886" s="2">
        <f t="shared" si="276"/>
        <v>6.5280000000000014</v>
      </c>
      <c r="L8886" s="2">
        <f t="shared" si="277"/>
        <v>6.5280000000000014</v>
      </c>
      <c r="M8886" s="2" cm="1">
        <f t="array" ref="M8886">IFERROR(_xlfn.IFS(AND(F8886="Furniture",C8886="First Class",I8886&gt;5),H8886-(H8886*10%),AND(F8886="Technology",C8886="Same Day",I8886&gt;6),H8886-(H8886*12%),AND(F8886="Office Supplies",OR(C8886="Second Day",C8886="Standard Class"),I8886&gt;4),H8886-(H8886*8%)),H8886)</f>
        <v>6.5280000000000014</v>
      </c>
      <c r="N8886" s="2" cm="1">
        <f t="array" ref="N8886">IFERROR(_xlfn.IFS(AND(J8886="Yes",F8886="Furniture",OR(C8886="Second Day",C8886="Standard Class"),I8886&gt;3),H8886-(H8886*15%),AND(J8886="Yes",F8886="Technology",C8886="Same Day",I8886&gt;4),H8886-(H8886*18%),AND(J8886="Yes",F8886="Office Supplies",C8886="First Class",I8886&gt;5),H8886-(H8886*20%)),H8886)</f>
        <v>6.5280000000000014</v>
      </c>
      <c r="O8886" s="2"/>
    </row>
    <row r="8887" spans="1:15" ht="15.75" customHeight="1" x14ac:dyDescent="0.3">
      <c r="A8887" s="2" t="s">
        <v>4473</v>
      </c>
      <c r="B8887" s="3">
        <v>41876</v>
      </c>
      <c r="C8887" s="2" t="s">
        <v>24</v>
      </c>
      <c r="D8887" s="2" t="s">
        <v>19</v>
      </c>
      <c r="E8887" s="2" t="s">
        <v>46</v>
      </c>
      <c r="F8887" s="2" t="s">
        <v>21</v>
      </c>
      <c r="G8887" s="2" t="s">
        <v>32</v>
      </c>
      <c r="H8887" s="2">
        <v>2.8620000000000005</v>
      </c>
      <c r="I8887" s="2">
        <v>3</v>
      </c>
      <c r="J8887" s="2" t="s">
        <v>16</v>
      </c>
      <c r="K8887" s="2">
        <f t="shared" si="276"/>
        <v>2.8620000000000005</v>
      </c>
      <c r="L8887" s="2">
        <f t="shared" si="277"/>
        <v>2.8620000000000005</v>
      </c>
      <c r="M8887" s="2" cm="1">
        <f t="array" ref="M8887">IFERROR(_xlfn.IFS(AND(F8887="Furniture",C8887="First Class",I8887&gt;5),H8887-(H8887*10%),AND(F8887="Technology",C8887="Same Day",I8887&gt;6),H8887-(H8887*12%),AND(F8887="Office Supplies",OR(C8887="Second Day",C8887="Standard Class"),I8887&gt;4),H8887-(H8887*8%)),H8887)</f>
        <v>2.8620000000000005</v>
      </c>
      <c r="N8887" s="2" cm="1">
        <f t="array" ref="N8887">IFERROR(_xlfn.IFS(AND(J8887="Yes",F8887="Furniture",OR(C8887="Second Day",C8887="Standard Class"),I8887&gt;3),H8887-(H8887*15%),AND(J8887="Yes",F8887="Technology",C8887="Same Day",I8887&gt;4),H8887-(H8887*18%),AND(J8887="Yes",F8887="Office Supplies",C8887="First Class",I8887&gt;5),H8887-(H8887*20%)),H8887)</f>
        <v>2.8620000000000005</v>
      </c>
      <c r="O8887" s="2"/>
    </row>
    <row r="8888" spans="1:15" ht="15.75" customHeight="1" x14ac:dyDescent="0.3">
      <c r="A8888" s="2" t="s">
        <v>4473</v>
      </c>
      <c r="B8888" s="3">
        <v>41876</v>
      </c>
      <c r="C8888" s="2" t="s">
        <v>24</v>
      </c>
      <c r="D8888" s="2" t="s">
        <v>19</v>
      </c>
      <c r="E8888" s="2" t="s">
        <v>46</v>
      </c>
      <c r="F8888" s="2" t="s">
        <v>21</v>
      </c>
      <c r="G8888" s="2" t="s">
        <v>32</v>
      </c>
      <c r="H8888" s="2">
        <v>20.856000000000002</v>
      </c>
      <c r="I8888" s="2">
        <v>8</v>
      </c>
      <c r="J8888" s="2" t="s">
        <v>16</v>
      </c>
      <c r="K8888" s="2">
        <f t="shared" si="276"/>
        <v>20.856000000000002</v>
      </c>
      <c r="L8888" s="2">
        <f t="shared" si="277"/>
        <v>20.856000000000002</v>
      </c>
      <c r="M8888" s="2" cm="1">
        <f t="array" ref="M8888">IFERROR(_xlfn.IFS(AND(F8888="Furniture",C8888="First Class",I8888&gt;5),H8888-(H8888*10%),AND(F8888="Technology",C8888="Same Day",I8888&gt;6),H8888-(H8888*12%),AND(F8888="Office Supplies",OR(C8888="Second Day",C8888="Standard Class"),I8888&gt;4),H8888-(H8888*8%)),H8888)</f>
        <v>19.187520000000003</v>
      </c>
      <c r="N8888" s="2" cm="1">
        <f t="array" ref="N8888">IFERROR(_xlfn.IFS(AND(J8888="Yes",F8888="Furniture",OR(C8888="Second Day",C8888="Standard Class"),I8888&gt;3),H8888-(H8888*15%),AND(J8888="Yes",F8888="Technology",C8888="Same Day",I8888&gt;4),H8888-(H8888*18%),AND(J8888="Yes",F8888="Office Supplies",C8888="First Class",I8888&gt;5),H8888-(H8888*20%)),H8888)</f>
        <v>20.856000000000002</v>
      </c>
      <c r="O8888" s="2"/>
    </row>
    <row r="8889" spans="1:15" ht="15.75" customHeight="1" x14ac:dyDescent="0.3">
      <c r="A8889" s="2" t="s">
        <v>4474</v>
      </c>
      <c r="B8889" s="3">
        <v>41847</v>
      </c>
      <c r="C8889" s="2" t="s">
        <v>11</v>
      </c>
      <c r="D8889" s="2" t="s">
        <v>19</v>
      </c>
      <c r="E8889" s="2" t="s">
        <v>20</v>
      </c>
      <c r="F8889" s="2" t="s">
        <v>21</v>
      </c>
      <c r="G8889" s="2" t="s">
        <v>26</v>
      </c>
      <c r="H8889" s="2">
        <v>276.27999999999997</v>
      </c>
      <c r="I8889" s="2">
        <v>2</v>
      </c>
      <c r="J8889" s="2" t="s">
        <v>16</v>
      </c>
      <c r="K8889" s="2">
        <f t="shared" si="276"/>
        <v>234.83799999999997</v>
      </c>
      <c r="L8889" s="2">
        <f t="shared" si="277"/>
        <v>276.27999999999997</v>
      </c>
      <c r="M8889" s="2" cm="1">
        <f t="array" ref="M8889">IFERROR(_xlfn.IFS(AND(F8889="Furniture",C8889="First Class",I8889&gt;5),H8889-(H8889*10%),AND(F8889="Technology",C8889="Same Day",I8889&gt;6),H8889-(H8889*12%),AND(F8889="Office Supplies",OR(C8889="Second Day",C8889="Standard Class"),I8889&gt;4),H8889-(H8889*8%)),H8889)</f>
        <v>276.27999999999997</v>
      </c>
      <c r="N8889" s="2" cm="1">
        <f t="array" ref="N8889">IFERROR(_xlfn.IFS(AND(J8889="Yes",F8889="Furniture",OR(C8889="Second Day",C8889="Standard Class"),I8889&gt;3),H8889-(H8889*15%),AND(J8889="Yes",F8889="Technology",C8889="Same Day",I8889&gt;4),H8889-(H8889*18%),AND(J8889="Yes",F8889="Office Supplies",C8889="First Class",I8889&gt;5),H8889-(H8889*20%)),H8889)</f>
        <v>276.27999999999997</v>
      </c>
      <c r="O8889" s="2"/>
    </row>
    <row r="8890" spans="1:15" ht="15.75" customHeight="1" x14ac:dyDescent="0.3">
      <c r="A8890" s="2" t="s">
        <v>4475</v>
      </c>
      <c r="B8890" s="3">
        <v>43070</v>
      </c>
      <c r="C8890" s="2" t="s">
        <v>24</v>
      </c>
      <c r="D8890" s="2" t="s">
        <v>38</v>
      </c>
      <c r="E8890" s="2" t="s">
        <v>20</v>
      </c>
      <c r="F8890" s="2" t="s">
        <v>14</v>
      </c>
      <c r="G8890" s="2" t="s">
        <v>28</v>
      </c>
      <c r="H8890" s="2">
        <v>629.64</v>
      </c>
      <c r="I8890" s="2">
        <v>9</v>
      </c>
      <c r="J8890" s="2" t="s">
        <v>16</v>
      </c>
      <c r="K8890" s="2">
        <f t="shared" si="276"/>
        <v>535.19399999999996</v>
      </c>
      <c r="L8890" s="2">
        <f t="shared" si="277"/>
        <v>629.64</v>
      </c>
      <c r="M8890" s="2" cm="1">
        <f t="array" ref="M8890">IFERROR(_xlfn.IFS(AND(F8890="Furniture",C8890="First Class",I8890&gt;5),H8890-(H8890*10%),AND(F8890="Technology",C8890="Same Day",I8890&gt;6),H8890-(H8890*12%),AND(F8890="Office Supplies",OR(C8890="Second Day",C8890="Standard Class"),I8890&gt;4),H8890-(H8890*8%)),H8890)</f>
        <v>629.64</v>
      </c>
      <c r="N8890" s="2" cm="1">
        <f t="array" ref="N8890">IFERROR(_xlfn.IFS(AND(J8890="Yes",F8890="Furniture",OR(C8890="Second Day",C8890="Standard Class"),I8890&gt;3),H8890-(H8890*15%),AND(J8890="Yes",F8890="Technology",C8890="Same Day",I8890&gt;4),H8890-(H8890*18%),AND(J8890="Yes",F8890="Office Supplies",C8890="First Class",I8890&gt;5),H8890-(H8890*20%)),H8890)</f>
        <v>629.64</v>
      </c>
      <c r="O8890" s="2"/>
    </row>
    <row r="8891" spans="1:15" ht="15.75" customHeight="1" x14ac:dyDescent="0.3">
      <c r="A8891" s="2" t="s">
        <v>4476</v>
      </c>
      <c r="B8891" s="3">
        <v>42660</v>
      </c>
      <c r="C8891" s="2" t="s">
        <v>11</v>
      </c>
      <c r="D8891" s="2" t="s">
        <v>38</v>
      </c>
      <c r="E8891" s="2" t="s">
        <v>39</v>
      </c>
      <c r="F8891" s="2" t="s">
        <v>30</v>
      </c>
      <c r="G8891" s="2" t="s">
        <v>31</v>
      </c>
      <c r="H8891" s="2">
        <v>449.97</v>
      </c>
      <c r="I8891" s="2">
        <v>3</v>
      </c>
      <c r="J8891" s="2" t="s">
        <v>16</v>
      </c>
      <c r="K8891" s="2">
        <f t="shared" si="276"/>
        <v>382.47450000000003</v>
      </c>
      <c r="L8891" s="2">
        <f t="shared" si="277"/>
        <v>449.97</v>
      </c>
      <c r="M8891" s="2" cm="1">
        <f t="array" ref="M8891">IFERROR(_xlfn.IFS(AND(F8891="Furniture",C8891="First Class",I8891&gt;5),H8891-(H8891*10%),AND(F8891="Technology",C8891="Same Day",I8891&gt;6),H8891-(H8891*12%),AND(F8891="Office Supplies",OR(C8891="Second Day",C8891="Standard Class"),I8891&gt;4),H8891-(H8891*8%)),H8891)</f>
        <v>449.97</v>
      </c>
      <c r="N8891" s="2" cm="1">
        <f t="array" ref="N8891">IFERROR(_xlfn.IFS(AND(J8891="Yes",F8891="Furniture",OR(C8891="Second Day",C8891="Standard Class"),I8891&gt;3),H8891-(H8891*15%),AND(J8891="Yes",F8891="Technology",C8891="Same Day",I8891&gt;4),H8891-(H8891*18%),AND(J8891="Yes",F8891="Office Supplies",C8891="First Class",I8891&gt;5),H8891-(H8891*20%)),H8891)</f>
        <v>449.97</v>
      </c>
      <c r="O8891" s="2"/>
    </row>
    <row r="8892" spans="1:15" ht="15.75" customHeight="1" x14ac:dyDescent="0.3">
      <c r="A8892" s="2" t="s">
        <v>4476</v>
      </c>
      <c r="B8892" s="3">
        <v>42660</v>
      </c>
      <c r="C8892" s="2" t="s">
        <v>11</v>
      </c>
      <c r="D8892" s="2" t="s">
        <v>38</v>
      </c>
      <c r="E8892" s="2" t="s">
        <v>39</v>
      </c>
      <c r="F8892" s="2" t="s">
        <v>21</v>
      </c>
      <c r="G8892" s="2" t="s">
        <v>33</v>
      </c>
      <c r="H8892" s="2">
        <v>1927.5900000000001</v>
      </c>
      <c r="I8892" s="2">
        <v>7</v>
      </c>
      <c r="J8892" s="2" t="s">
        <v>16</v>
      </c>
      <c r="K8892" s="2">
        <f t="shared" si="276"/>
        <v>1638.4515000000001</v>
      </c>
      <c r="L8892" s="2">
        <f t="shared" si="277"/>
        <v>1927.5900000000001</v>
      </c>
      <c r="M8892" s="2" cm="1">
        <f t="array" ref="M8892">IFERROR(_xlfn.IFS(AND(F8892="Furniture",C8892="First Class",I8892&gt;5),H8892-(H8892*10%),AND(F8892="Technology",C8892="Same Day",I8892&gt;6),H8892-(H8892*12%),AND(F8892="Office Supplies",OR(C8892="Second Day",C8892="Standard Class"),I8892&gt;4),H8892-(H8892*8%)),H8892)</f>
        <v>1927.5900000000001</v>
      </c>
      <c r="N8892" s="2" cm="1">
        <f t="array" ref="N8892">IFERROR(_xlfn.IFS(AND(J8892="Yes",F8892="Furniture",OR(C8892="Second Day",C8892="Standard Class"),I8892&gt;3),H8892-(H8892*15%),AND(J8892="Yes",F8892="Technology",C8892="Same Day",I8892&gt;4),H8892-(H8892*18%),AND(J8892="Yes",F8892="Office Supplies",C8892="First Class",I8892&gt;5),H8892-(H8892*20%)),H8892)</f>
        <v>1927.5900000000001</v>
      </c>
      <c r="O8892" s="2"/>
    </row>
    <row r="8893" spans="1:15" ht="15.75" customHeight="1" x14ac:dyDescent="0.3">
      <c r="A8893" s="2" t="s">
        <v>4477</v>
      </c>
      <c r="B8893" s="3">
        <v>42629</v>
      </c>
      <c r="C8893" s="2" t="s">
        <v>54</v>
      </c>
      <c r="D8893" s="2" t="s">
        <v>38</v>
      </c>
      <c r="E8893" s="2" t="s">
        <v>13</v>
      </c>
      <c r="F8893" s="2" t="s">
        <v>14</v>
      </c>
      <c r="G8893" s="2" t="s">
        <v>17</v>
      </c>
      <c r="H8893" s="2">
        <v>121.78</v>
      </c>
      <c r="I8893" s="2">
        <v>2</v>
      </c>
      <c r="J8893" s="2" t="s">
        <v>43</v>
      </c>
      <c r="K8893" s="2">
        <f t="shared" si="276"/>
        <v>121.78</v>
      </c>
      <c r="L8893" s="2">
        <f t="shared" si="277"/>
        <v>113.25539999999999</v>
      </c>
      <c r="M8893" s="2" cm="1">
        <f t="array" ref="M8893">IFERROR(_xlfn.IFS(AND(F8893="Furniture",C8893="First Class",I8893&gt;5),H8893-(H8893*10%),AND(F8893="Technology",C8893="Same Day",I8893&gt;6),H8893-(H8893*12%),AND(F8893="Office Supplies",OR(C8893="Second Day",C8893="Standard Class"),I8893&gt;4),H8893-(H8893*8%)),H8893)</f>
        <v>121.78</v>
      </c>
      <c r="N8893" s="2" cm="1">
        <f t="array" ref="N8893">IFERROR(_xlfn.IFS(AND(J8893="Yes",F8893="Furniture",OR(C8893="Second Day",C8893="Standard Class"),I8893&gt;3),H8893-(H8893*15%),AND(J8893="Yes",F8893="Technology",C8893="Same Day",I8893&gt;4),H8893-(H8893*18%),AND(J8893="Yes",F8893="Office Supplies",C8893="First Class",I8893&gt;5),H8893-(H8893*20%)),H8893)</f>
        <v>121.78</v>
      </c>
      <c r="O8893" s="2"/>
    </row>
    <row r="8894" spans="1:15" ht="15.75" customHeight="1" x14ac:dyDescent="0.3">
      <c r="A8894" s="2" t="s">
        <v>4478</v>
      </c>
      <c r="B8894" s="3">
        <v>42339</v>
      </c>
      <c r="C8894" s="2" t="s">
        <v>24</v>
      </c>
      <c r="D8894" s="2" t="s">
        <v>38</v>
      </c>
      <c r="E8894" s="2" t="s">
        <v>20</v>
      </c>
      <c r="F8894" s="2" t="s">
        <v>14</v>
      </c>
      <c r="G8894" s="2" t="s">
        <v>17</v>
      </c>
      <c r="H8894" s="2">
        <v>2676.672</v>
      </c>
      <c r="I8894" s="2">
        <v>9</v>
      </c>
      <c r="J8894" s="2" t="s">
        <v>16</v>
      </c>
      <c r="K8894" s="2">
        <f t="shared" si="276"/>
        <v>2275.1712000000002</v>
      </c>
      <c r="L8894" s="2">
        <f t="shared" si="277"/>
        <v>2676.672</v>
      </c>
      <c r="M8894" s="2" cm="1">
        <f t="array" ref="M8894">IFERROR(_xlfn.IFS(AND(F8894="Furniture",C8894="First Class",I8894&gt;5),H8894-(H8894*10%),AND(F8894="Technology",C8894="Same Day",I8894&gt;6),H8894-(H8894*12%),AND(F8894="Office Supplies",OR(C8894="Second Day",C8894="Standard Class"),I8894&gt;4),H8894-(H8894*8%)),H8894)</f>
        <v>2676.672</v>
      </c>
      <c r="N8894" s="2" cm="1">
        <f t="array" ref="N8894">IFERROR(_xlfn.IFS(AND(J8894="Yes",F8894="Furniture",OR(C8894="Second Day",C8894="Standard Class"),I8894&gt;3),H8894-(H8894*15%),AND(J8894="Yes",F8894="Technology",C8894="Same Day",I8894&gt;4),H8894-(H8894*18%),AND(J8894="Yes",F8894="Office Supplies",C8894="First Class",I8894&gt;5),H8894-(H8894*20%)),H8894)</f>
        <v>2676.672</v>
      </c>
      <c r="O8894" s="2"/>
    </row>
    <row r="8895" spans="1:15" ht="15.75" customHeight="1" x14ac:dyDescent="0.3">
      <c r="A8895" s="2" t="s">
        <v>4479</v>
      </c>
      <c r="B8895" s="3">
        <v>41856</v>
      </c>
      <c r="C8895" s="2" t="s">
        <v>24</v>
      </c>
      <c r="D8895" s="2" t="s">
        <v>12</v>
      </c>
      <c r="E8895" s="2" t="s">
        <v>39</v>
      </c>
      <c r="F8895" s="2" t="s">
        <v>14</v>
      </c>
      <c r="G8895" s="2" t="s">
        <v>25</v>
      </c>
      <c r="H8895" s="2">
        <v>489.22999999999996</v>
      </c>
      <c r="I8895" s="2">
        <v>2</v>
      </c>
      <c r="J8895" s="2" t="s">
        <v>16</v>
      </c>
      <c r="K8895" s="2">
        <f t="shared" si="276"/>
        <v>415.84549999999996</v>
      </c>
      <c r="L8895" s="2">
        <f t="shared" si="277"/>
        <v>489.22999999999996</v>
      </c>
      <c r="M8895" s="2" cm="1">
        <f t="array" ref="M8895">IFERROR(_xlfn.IFS(AND(F8895="Furniture",C8895="First Class",I8895&gt;5),H8895-(H8895*10%),AND(F8895="Technology",C8895="Same Day",I8895&gt;6),H8895-(H8895*12%),AND(F8895="Office Supplies",OR(C8895="Second Day",C8895="Standard Class"),I8895&gt;4),H8895-(H8895*8%)),H8895)</f>
        <v>489.22999999999996</v>
      </c>
      <c r="N8895" s="2" cm="1">
        <f t="array" ref="N8895">IFERROR(_xlfn.IFS(AND(J8895="Yes",F8895="Furniture",OR(C8895="Second Day",C8895="Standard Class"),I8895&gt;3),H8895-(H8895*15%),AND(J8895="Yes",F8895="Technology",C8895="Same Day",I8895&gt;4),H8895-(H8895*18%),AND(J8895="Yes",F8895="Office Supplies",C8895="First Class",I8895&gt;5),H8895-(H8895*20%)),H8895)</f>
        <v>489.22999999999996</v>
      </c>
      <c r="O8895" s="2"/>
    </row>
    <row r="8896" spans="1:15" ht="15.75" customHeight="1" x14ac:dyDescent="0.3">
      <c r="A8896" s="2" t="s">
        <v>4480</v>
      </c>
      <c r="B8896" s="3">
        <v>42597</v>
      </c>
      <c r="C8896" s="2" t="s">
        <v>24</v>
      </c>
      <c r="D8896" s="2" t="s">
        <v>12</v>
      </c>
      <c r="E8896" s="2" t="s">
        <v>20</v>
      </c>
      <c r="F8896" s="2" t="s">
        <v>14</v>
      </c>
      <c r="G8896" s="2" t="s">
        <v>28</v>
      </c>
      <c r="H8896" s="2">
        <v>312.03000000000003</v>
      </c>
      <c r="I8896" s="2">
        <v>3</v>
      </c>
      <c r="J8896" s="2" t="s">
        <v>16</v>
      </c>
      <c r="K8896" s="2">
        <f t="shared" si="276"/>
        <v>265.22550000000001</v>
      </c>
      <c r="L8896" s="2">
        <f t="shared" si="277"/>
        <v>312.03000000000003</v>
      </c>
      <c r="M8896" s="2" cm="1">
        <f t="array" ref="M8896">IFERROR(_xlfn.IFS(AND(F8896="Furniture",C8896="First Class",I8896&gt;5),H8896-(H8896*10%),AND(F8896="Technology",C8896="Same Day",I8896&gt;6),H8896-(H8896*12%),AND(F8896="Office Supplies",OR(C8896="Second Day",C8896="Standard Class"),I8896&gt;4),H8896-(H8896*8%)),H8896)</f>
        <v>312.03000000000003</v>
      </c>
      <c r="N8896" s="2" cm="1">
        <f t="array" ref="N8896">IFERROR(_xlfn.IFS(AND(J8896="Yes",F8896="Furniture",OR(C8896="Second Day",C8896="Standard Class"),I8896&gt;3),H8896-(H8896*15%),AND(J8896="Yes",F8896="Technology",C8896="Same Day",I8896&gt;4),H8896-(H8896*18%),AND(J8896="Yes",F8896="Office Supplies",C8896="First Class",I8896&gt;5),H8896-(H8896*20%)),H8896)</f>
        <v>312.03000000000003</v>
      </c>
      <c r="O8896" s="2"/>
    </row>
    <row r="8897" spans="1:15" ht="15.75" customHeight="1" x14ac:dyDescent="0.3">
      <c r="A8897" s="2" t="s">
        <v>4480</v>
      </c>
      <c r="B8897" s="3">
        <v>42597</v>
      </c>
      <c r="C8897" s="2" t="s">
        <v>24</v>
      </c>
      <c r="D8897" s="2" t="s">
        <v>12</v>
      </c>
      <c r="E8897" s="2" t="s">
        <v>20</v>
      </c>
      <c r="F8897" s="2" t="s">
        <v>21</v>
      </c>
      <c r="G8897" s="2" t="s">
        <v>26</v>
      </c>
      <c r="H8897" s="2">
        <v>17.940000000000001</v>
      </c>
      <c r="I8897" s="2">
        <v>3</v>
      </c>
      <c r="J8897" s="2" t="s">
        <v>16</v>
      </c>
      <c r="K8897" s="2">
        <f t="shared" si="276"/>
        <v>17.940000000000001</v>
      </c>
      <c r="L8897" s="2">
        <f t="shared" si="277"/>
        <v>17.940000000000001</v>
      </c>
      <c r="M8897" s="2" cm="1">
        <f t="array" ref="M8897">IFERROR(_xlfn.IFS(AND(F8897="Furniture",C8897="First Class",I8897&gt;5),H8897-(H8897*10%),AND(F8897="Technology",C8897="Same Day",I8897&gt;6),H8897-(H8897*12%),AND(F8897="Office Supplies",OR(C8897="Second Day",C8897="Standard Class"),I8897&gt;4),H8897-(H8897*8%)),H8897)</f>
        <v>17.940000000000001</v>
      </c>
      <c r="N8897" s="2" cm="1">
        <f t="array" ref="N8897">IFERROR(_xlfn.IFS(AND(J8897="Yes",F8897="Furniture",OR(C8897="Second Day",C8897="Standard Class"),I8897&gt;3),H8897-(H8897*15%),AND(J8897="Yes",F8897="Technology",C8897="Same Day",I8897&gt;4),H8897-(H8897*18%),AND(J8897="Yes",F8897="Office Supplies",C8897="First Class",I8897&gt;5),H8897-(H8897*20%)),H8897)</f>
        <v>17.940000000000001</v>
      </c>
      <c r="O8897" s="2"/>
    </row>
    <row r="8898" spans="1:15" ht="15.75" customHeight="1" x14ac:dyDescent="0.3">
      <c r="A8898" s="2" t="s">
        <v>4480</v>
      </c>
      <c r="B8898" s="3">
        <v>42597</v>
      </c>
      <c r="C8898" s="2" t="s">
        <v>24</v>
      </c>
      <c r="D8898" s="2" t="s">
        <v>12</v>
      </c>
      <c r="E8898" s="2" t="s">
        <v>20</v>
      </c>
      <c r="F8898" s="2" t="s">
        <v>30</v>
      </c>
      <c r="G8898" s="2" t="s">
        <v>31</v>
      </c>
      <c r="H8898" s="2">
        <v>165.60000000000002</v>
      </c>
      <c r="I8898" s="2">
        <v>3</v>
      </c>
      <c r="J8898" s="2" t="s">
        <v>16</v>
      </c>
      <c r="K8898" s="2">
        <f t="shared" si="276"/>
        <v>165.60000000000002</v>
      </c>
      <c r="L8898" s="2">
        <f t="shared" si="277"/>
        <v>165.60000000000002</v>
      </c>
      <c r="M8898" s="2" cm="1">
        <f t="array" ref="M8898">IFERROR(_xlfn.IFS(AND(F8898="Furniture",C8898="First Class",I8898&gt;5),H8898-(H8898*10%),AND(F8898="Technology",C8898="Same Day",I8898&gt;6),H8898-(H8898*12%),AND(F8898="Office Supplies",OR(C8898="Second Day",C8898="Standard Class"),I8898&gt;4),H8898-(H8898*8%)),H8898)</f>
        <v>165.60000000000002</v>
      </c>
      <c r="N8898" s="2" cm="1">
        <f t="array" ref="N8898">IFERROR(_xlfn.IFS(AND(J8898="Yes",F8898="Furniture",OR(C8898="Second Day",C8898="Standard Class"),I8898&gt;3),H8898-(H8898*15%),AND(J8898="Yes",F8898="Technology",C8898="Same Day",I8898&gt;4),H8898-(H8898*18%),AND(J8898="Yes",F8898="Office Supplies",C8898="First Class",I8898&gt;5),H8898-(H8898*20%)),H8898)</f>
        <v>165.60000000000002</v>
      </c>
      <c r="O8898" s="2"/>
    </row>
    <row r="8899" spans="1:15" ht="15.75" customHeight="1" x14ac:dyDescent="0.3">
      <c r="A8899" s="2" t="s">
        <v>4480</v>
      </c>
      <c r="B8899" s="3">
        <v>42597</v>
      </c>
      <c r="C8899" s="2" t="s">
        <v>24</v>
      </c>
      <c r="D8899" s="2" t="s">
        <v>12</v>
      </c>
      <c r="E8899" s="2" t="s">
        <v>20</v>
      </c>
      <c r="F8899" s="2" t="s">
        <v>21</v>
      </c>
      <c r="G8899" s="2" t="s">
        <v>35</v>
      </c>
      <c r="H8899" s="2">
        <v>37.520000000000003</v>
      </c>
      <c r="I8899" s="2">
        <v>4</v>
      </c>
      <c r="J8899" s="2" t="s">
        <v>16</v>
      </c>
      <c r="K8899" s="2">
        <f t="shared" ref="K8899:K8962" si="278">IF(H8899&gt;$Q$5,H8899-(H8899*15%),H8899)</f>
        <v>37.520000000000003</v>
      </c>
      <c r="L8899" s="2">
        <f t="shared" ref="L8899:L8962" si="279">IF(AND(J8899="Yes",D8899="Consumer"),H8899-(H8899*3%),IF(AND(J8899="Yes",D8899="Corporate"),H8899-(H8899*5%),IF(J8899="Yes",H8899-(H8899*7%),H8899)))</f>
        <v>37.520000000000003</v>
      </c>
      <c r="M8899" s="2" cm="1">
        <f t="array" ref="M8899">IFERROR(_xlfn.IFS(AND(F8899="Furniture",C8899="First Class",I8899&gt;5),H8899-(H8899*10%),AND(F8899="Technology",C8899="Same Day",I8899&gt;6),H8899-(H8899*12%),AND(F8899="Office Supplies",OR(C8899="Second Day",C8899="Standard Class"),I8899&gt;4),H8899-(H8899*8%)),H8899)</f>
        <v>37.520000000000003</v>
      </c>
      <c r="N8899" s="2" cm="1">
        <f t="array" ref="N8899">IFERROR(_xlfn.IFS(AND(J8899="Yes",F8899="Furniture",OR(C8899="Second Day",C8899="Standard Class"),I8899&gt;3),H8899-(H8899*15%),AND(J8899="Yes",F8899="Technology",C8899="Same Day",I8899&gt;4),H8899-(H8899*18%),AND(J8899="Yes",F8899="Office Supplies",C8899="First Class",I8899&gt;5),H8899-(H8899*20%)),H8899)</f>
        <v>37.520000000000003</v>
      </c>
      <c r="O8899" s="2"/>
    </row>
    <row r="8900" spans="1:15" ht="15.75" customHeight="1" x14ac:dyDescent="0.3">
      <c r="A8900" s="2" t="s">
        <v>4481</v>
      </c>
      <c r="B8900" s="3">
        <v>42223</v>
      </c>
      <c r="C8900" s="2" t="s">
        <v>11</v>
      </c>
      <c r="D8900" s="2" t="s">
        <v>19</v>
      </c>
      <c r="E8900" s="2" t="s">
        <v>13</v>
      </c>
      <c r="F8900" s="2" t="s">
        <v>30</v>
      </c>
      <c r="G8900" s="2" t="s">
        <v>31</v>
      </c>
      <c r="H8900" s="2">
        <v>494.97</v>
      </c>
      <c r="I8900" s="2">
        <v>3</v>
      </c>
      <c r="J8900" s="2" t="s">
        <v>16</v>
      </c>
      <c r="K8900" s="2">
        <f t="shared" si="278"/>
        <v>420.72450000000003</v>
      </c>
      <c r="L8900" s="2">
        <f t="shared" si="279"/>
        <v>494.97</v>
      </c>
      <c r="M8900" s="2" cm="1">
        <f t="array" ref="M8900">IFERROR(_xlfn.IFS(AND(F8900="Furniture",C8900="First Class",I8900&gt;5),H8900-(H8900*10%),AND(F8900="Technology",C8900="Same Day",I8900&gt;6),H8900-(H8900*12%),AND(F8900="Office Supplies",OR(C8900="Second Day",C8900="Standard Class"),I8900&gt;4),H8900-(H8900*8%)),H8900)</f>
        <v>494.97</v>
      </c>
      <c r="N8900" s="2" cm="1">
        <f t="array" ref="N8900">IFERROR(_xlfn.IFS(AND(J8900="Yes",F8900="Furniture",OR(C8900="Second Day",C8900="Standard Class"),I8900&gt;3),H8900-(H8900*15%),AND(J8900="Yes",F8900="Technology",C8900="Same Day",I8900&gt;4),H8900-(H8900*18%),AND(J8900="Yes",F8900="Office Supplies",C8900="First Class",I8900&gt;5),H8900-(H8900*20%)),H8900)</f>
        <v>494.97</v>
      </c>
      <c r="O8900" s="2"/>
    </row>
    <row r="8901" spans="1:15" ht="15.75" customHeight="1" x14ac:dyDescent="0.3">
      <c r="A8901" s="2" t="s">
        <v>4481</v>
      </c>
      <c r="B8901" s="3">
        <v>42223</v>
      </c>
      <c r="C8901" s="2" t="s">
        <v>11</v>
      </c>
      <c r="D8901" s="2" t="s">
        <v>19</v>
      </c>
      <c r="E8901" s="2" t="s">
        <v>13</v>
      </c>
      <c r="F8901" s="2" t="s">
        <v>21</v>
      </c>
      <c r="G8901" s="2" t="s">
        <v>22</v>
      </c>
      <c r="H8901" s="2">
        <v>25.06</v>
      </c>
      <c r="I8901" s="2">
        <v>2</v>
      </c>
      <c r="J8901" s="2" t="s">
        <v>16</v>
      </c>
      <c r="K8901" s="2">
        <f t="shared" si="278"/>
        <v>25.06</v>
      </c>
      <c r="L8901" s="2">
        <f t="shared" si="279"/>
        <v>25.06</v>
      </c>
      <c r="M8901" s="2" cm="1">
        <f t="array" ref="M8901">IFERROR(_xlfn.IFS(AND(F8901="Furniture",C8901="First Class",I8901&gt;5),H8901-(H8901*10%),AND(F8901="Technology",C8901="Same Day",I8901&gt;6),H8901-(H8901*12%),AND(F8901="Office Supplies",OR(C8901="Second Day",C8901="Standard Class"),I8901&gt;4),H8901-(H8901*8%)),H8901)</f>
        <v>25.06</v>
      </c>
      <c r="N8901" s="2" cm="1">
        <f t="array" ref="N8901">IFERROR(_xlfn.IFS(AND(J8901="Yes",F8901="Furniture",OR(C8901="Second Day",C8901="Standard Class"),I8901&gt;3),H8901-(H8901*15%),AND(J8901="Yes",F8901="Technology",C8901="Same Day",I8901&gt;4),H8901-(H8901*18%),AND(J8901="Yes",F8901="Office Supplies",C8901="First Class",I8901&gt;5),H8901-(H8901*20%)),H8901)</f>
        <v>25.06</v>
      </c>
      <c r="O8901" s="2"/>
    </row>
    <row r="8902" spans="1:15" ht="15.75" customHeight="1" x14ac:dyDescent="0.3">
      <c r="A8902" s="2" t="s">
        <v>4482</v>
      </c>
      <c r="B8902" s="3">
        <v>42521</v>
      </c>
      <c r="C8902" s="2" t="s">
        <v>24</v>
      </c>
      <c r="D8902" s="2" t="s">
        <v>12</v>
      </c>
      <c r="E8902" s="2" t="s">
        <v>39</v>
      </c>
      <c r="F8902" s="2" t="s">
        <v>14</v>
      </c>
      <c r="G8902" s="2" t="s">
        <v>28</v>
      </c>
      <c r="H8902" s="2">
        <v>32.064</v>
      </c>
      <c r="I8902" s="2">
        <v>3</v>
      </c>
      <c r="J8902" s="2" t="s">
        <v>16</v>
      </c>
      <c r="K8902" s="2">
        <f t="shared" si="278"/>
        <v>32.064</v>
      </c>
      <c r="L8902" s="2">
        <f t="shared" si="279"/>
        <v>32.064</v>
      </c>
      <c r="M8902" s="2" cm="1">
        <f t="array" ref="M8902">IFERROR(_xlfn.IFS(AND(F8902="Furniture",C8902="First Class",I8902&gt;5),H8902-(H8902*10%),AND(F8902="Technology",C8902="Same Day",I8902&gt;6),H8902-(H8902*12%),AND(F8902="Office Supplies",OR(C8902="Second Day",C8902="Standard Class"),I8902&gt;4),H8902-(H8902*8%)),H8902)</f>
        <v>32.064</v>
      </c>
      <c r="N8902" s="2" cm="1">
        <f t="array" ref="N8902">IFERROR(_xlfn.IFS(AND(J8902="Yes",F8902="Furniture",OR(C8902="Second Day",C8902="Standard Class"),I8902&gt;3),H8902-(H8902*15%),AND(J8902="Yes",F8902="Technology",C8902="Same Day",I8902&gt;4),H8902-(H8902*18%),AND(J8902="Yes",F8902="Office Supplies",C8902="First Class",I8902&gt;5),H8902-(H8902*20%)),H8902)</f>
        <v>32.064</v>
      </c>
      <c r="O8902" s="2"/>
    </row>
    <row r="8903" spans="1:15" ht="15.75" customHeight="1" x14ac:dyDescent="0.3">
      <c r="A8903" s="2" t="s">
        <v>4482</v>
      </c>
      <c r="B8903" s="3">
        <v>42521</v>
      </c>
      <c r="C8903" s="2" t="s">
        <v>24</v>
      </c>
      <c r="D8903" s="2" t="s">
        <v>12</v>
      </c>
      <c r="E8903" s="2" t="s">
        <v>39</v>
      </c>
      <c r="F8903" s="2" t="s">
        <v>21</v>
      </c>
      <c r="G8903" s="2" t="s">
        <v>35</v>
      </c>
      <c r="H8903" s="2">
        <v>18.496000000000002</v>
      </c>
      <c r="I8903" s="2">
        <v>4</v>
      </c>
      <c r="J8903" s="2" t="s">
        <v>16</v>
      </c>
      <c r="K8903" s="2">
        <f t="shared" si="278"/>
        <v>18.496000000000002</v>
      </c>
      <c r="L8903" s="2">
        <f t="shared" si="279"/>
        <v>18.496000000000002</v>
      </c>
      <c r="M8903" s="2" cm="1">
        <f t="array" ref="M8903">IFERROR(_xlfn.IFS(AND(F8903="Furniture",C8903="First Class",I8903&gt;5),H8903-(H8903*10%),AND(F8903="Technology",C8903="Same Day",I8903&gt;6),H8903-(H8903*12%),AND(F8903="Office Supplies",OR(C8903="Second Day",C8903="Standard Class"),I8903&gt;4),H8903-(H8903*8%)),H8903)</f>
        <v>18.496000000000002</v>
      </c>
      <c r="N8903" s="2" cm="1">
        <f t="array" ref="N8903">IFERROR(_xlfn.IFS(AND(J8903="Yes",F8903="Furniture",OR(C8903="Second Day",C8903="Standard Class"),I8903&gt;3),H8903-(H8903*15%),AND(J8903="Yes",F8903="Technology",C8903="Same Day",I8903&gt;4),H8903-(H8903*18%),AND(J8903="Yes",F8903="Office Supplies",C8903="First Class",I8903&gt;5),H8903-(H8903*20%)),H8903)</f>
        <v>18.496000000000002</v>
      </c>
      <c r="O8903" s="2"/>
    </row>
    <row r="8904" spans="1:15" ht="15.75" customHeight="1" x14ac:dyDescent="0.3">
      <c r="A8904" s="2" t="s">
        <v>4482</v>
      </c>
      <c r="B8904" s="3">
        <v>42521</v>
      </c>
      <c r="C8904" s="2" t="s">
        <v>24</v>
      </c>
      <c r="D8904" s="2" t="s">
        <v>12</v>
      </c>
      <c r="E8904" s="2" t="s">
        <v>39</v>
      </c>
      <c r="F8904" s="2" t="s">
        <v>14</v>
      </c>
      <c r="G8904" s="2" t="s">
        <v>17</v>
      </c>
      <c r="H8904" s="2">
        <v>191.07899999999998</v>
      </c>
      <c r="I8904" s="2">
        <v>3</v>
      </c>
      <c r="J8904" s="2" t="s">
        <v>16</v>
      </c>
      <c r="K8904" s="2">
        <f t="shared" si="278"/>
        <v>191.07899999999998</v>
      </c>
      <c r="L8904" s="2">
        <f t="shared" si="279"/>
        <v>191.07899999999998</v>
      </c>
      <c r="M8904" s="2" cm="1">
        <f t="array" ref="M8904">IFERROR(_xlfn.IFS(AND(F8904="Furniture",C8904="First Class",I8904&gt;5),H8904-(H8904*10%),AND(F8904="Technology",C8904="Same Day",I8904&gt;6),H8904-(H8904*12%),AND(F8904="Office Supplies",OR(C8904="Second Day",C8904="Standard Class"),I8904&gt;4),H8904-(H8904*8%)),H8904)</f>
        <v>191.07899999999998</v>
      </c>
      <c r="N8904" s="2" cm="1">
        <f t="array" ref="N8904">IFERROR(_xlfn.IFS(AND(J8904="Yes",F8904="Furniture",OR(C8904="Second Day",C8904="Standard Class"),I8904&gt;3),H8904-(H8904*15%),AND(J8904="Yes",F8904="Technology",C8904="Same Day",I8904&gt;4),H8904-(H8904*18%),AND(J8904="Yes",F8904="Office Supplies",C8904="First Class",I8904&gt;5),H8904-(H8904*20%)),H8904)</f>
        <v>191.07899999999998</v>
      </c>
      <c r="O8904" s="2"/>
    </row>
    <row r="8905" spans="1:15" ht="15.75" customHeight="1" x14ac:dyDescent="0.3">
      <c r="A8905" s="2" t="s">
        <v>4482</v>
      </c>
      <c r="B8905" s="3">
        <v>42521</v>
      </c>
      <c r="C8905" s="2" t="s">
        <v>24</v>
      </c>
      <c r="D8905" s="2" t="s">
        <v>12</v>
      </c>
      <c r="E8905" s="2" t="s">
        <v>39</v>
      </c>
      <c r="F8905" s="2" t="s">
        <v>21</v>
      </c>
      <c r="G8905" s="2" t="s">
        <v>35</v>
      </c>
      <c r="H8905" s="2">
        <v>10.368000000000002</v>
      </c>
      <c r="I8905" s="2">
        <v>2</v>
      </c>
      <c r="J8905" s="2" t="s">
        <v>16</v>
      </c>
      <c r="K8905" s="2">
        <f t="shared" si="278"/>
        <v>10.368000000000002</v>
      </c>
      <c r="L8905" s="2">
        <f t="shared" si="279"/>
        <v>10.368000000000002</v>
      </c>
      <c r="M8905" s="2" cm="1">
        <f t="array" ref="M8905">IFERROR(_xlfn.IFS(AND(F8905="Furniture",C8905="First Class",I8905&gt;5),H8905-(H8905*10%),AND(F8905="Technology",C8905="Same Day",I8905&gt;6),H8905-(H8905*12%),AND(F8905="Office Supplies",OR(C8905="Second Day",C8905="Standard Class"),I8905&gt;4),H8905-(H8905*8%)),H8905)</f>
        <v>10.368000000000002</v>
      </c>
      <c r="N8905" s="2" cm="1">
        <f t="array" ref="N8905">IFERROR(_xlfn.IFS(AND(J8905="Yes",F8905="Furniture",OR(C8905="Second Day",C8905="Standard Class"),I8905&gt;3),H8905-(H8905*15%),AND(J8905="Yes",F8905="Technology",C8905="Same Day",I8905&gt;4),H8905-(H8905*18%),AND(J8905="Yes",F8905="Office Supplies",C8905="First Class",I8905&gt;5),H8905-(H8905*20%)),H8905)</f>
        <v>10.368000000000002</v>
      </c>
      <c r="O8905" s="2"/>
    </row>
    <row r="8906" spans="1:15" ht="15.75" customHeight="1" x14ac:dyDescent="0.3">
      <c r="A8906" s="2" t="s">
        <v>4483</v>
      </c>
      <c r="B8906" s="3">
        <v>42552</v>
      </c>
      <c r="C8906" s="2" t="s">
        <v>208</v>
      </c>
      <c r="D8906" s="2" t="s">
        <v>38</v>
      </c>
      <c r="E8906" s="2" t="s">
        <v>46</v>
      </c>
      <c r="F8906" s="2" t="s">
        <v>21</v>
      </c>
      <c r="G8906" s="2" t="s">
        <v>22</v>
      </c>
      <c r="H8906" s="2">
        <v>30.53</v>
      </c>
      <c r="I8906" s="2">
        <v>1</v>
      </c>
      <c r="J8906" s="2" t="s">
        <v>16</v>
      </c>
      <c r="K8906" s="2">
        <f t="shared" si="278"/>
        <v>30.53</v>
      </c>
      <c r="L8906" s="2">
        <f t="shared" si="279"/>
        <v>30.53</v>
      </c>
      <c r="M8906" s="2" cm="1">
        <f t="array" ref="M8906">IFERROR(_xlfn.IFS(AND(F8906="Furniture",C8906="First Class",I8906&gt;5),H8906-(H8906*10%),AND(F8906="Technology",C8906="Same Day",I8906&gt;6),H8906-(H8906*12%),AND(F8906="Office Supplies",OR(C8906="Second Day",C8906="Standard Class"),I8906&gt;4),H8906-(H8906*8%)),H8906)</f>
        <v>30.53</v>
      </c>
      <c r="N8906" s="2" cm="1">
        <f t="array" ref="N8906">IFERROR(_xlfn.IFS(AND(J8906="Yes",F8906="Furniture",OR(C8906="Second Day",C8906="Standard Class"),I8906&gt;3),H8906-(H8906*15%),AND(J8906="Yes",F8906="Technology",C8906="Same Day",I8906&gt;4),H8906-(H8906*18%),AND(J8906="Yes",F8906="Office Supplies",C8906="First Class",I8906&gt;5),H8906-(H8906*20%)),H8906)</f>
        <v>30.53</v>
      </c>
      <c r="O8906" s="2"/>
    </row>
    <row r="8907" spans="1:15" ht="15.75" customHeight="1" x14ac:dyDescent="0.3">
      <c r="A8907" s="2" t="s">
        <v>4483</v>
      </c>
      <c r="B8907" s="3">
        <v>42552</v>
      </c>
      <c r="C8907" s="2" t="s">
        <v>208</v>
      </c>
      <c r="D8907" s="2" t="s">
        <v>38</v>
      </c>
      <c r="E8907" s="2" t="s">
        <v>46</v>
      </c>
      <c r="F8907" s="2" t="s">
        <v>30</v>
      </c>
      <c r="G8907" s="2" t="s">
        <v>49</v>
      </c>
      <c r="H8907" s="2">
        <v>30.839999999999996</v>
      </c>
      <c r="I8907" s="2">
        <v>3</v>
      </c>
      <c r="J8907" s="2" t="s">
        <v>16</v>
      </c>
      <c r="K8907" s="2">
        <f t="shared" si="278"/>
        <v>30.839999999999996</v>
      </c>
      <c r="L8907" s="2">
        <f t="shared" si="279"/>
        <v>30.839999999999996</v>
      </c>
      <c r="M8907" s="2" cm="1">
        <f t="array" ref="M8907">IFERROR(_xlfn.IFS(AND(F8907="Furniture",C8907="First Class",I8907&gt;5),H8907-(H8907*10%),AND(F8907="Technology",C8907="Same Day",I8907&gt;6),H8907-(H8907*12%),AND(F8907="Office Supplies",OR(C8907="Second Day",C8907="Standard Class"),I8907&gt;4),H8907-(H8907*8%)),H8907)</f>
        <v>30.839999999999996</v>
      </c>
      <c r="N8907" s="2" cm="1">
        <f t="array" ref="N8907">IFERROR(_xlfn.IFS(AND(J8907="Yes",F8907="Furniture",OR(C8907="Second Day",C8907="Standard Class"),I8907&gt;3),H8907-(H8907*15%),AND(J8907="Yes",F8907="Technology",C8907="Same Day",I8907&gt;4),H8907-(H8907*18%),AND(J8907="Yes",F8907="Office Supplies",C8907="First Class",I8907&gt;5),H8907-(H8907*20%)),H8907)</f>
        <v>30.839999999999996</v>
      </c>
      <c r="O8907" s="2"/>
    </row>
    <row r="8908" spans="1:15" ht="15.75" customHeight="1" x14ac:dyDescent="0.3">
      <c r="A8908" s="2" t="s">
        <v>4483</v>
      </c>
      <c r="B8908" s="3">
        <v>42552</v>
      </c>
      <c r="C8908" s="2" t="s">
        <v>208</v>
      </c>
      <c r="D8908" s="2" t="s">
        <v>38</v>
      </c>
      <c r="E8908" s="2" t="s">
        <v>46</v>
      </c>
      <c r="F8908" s="2" t="s">
        <v>21</v>
      </c>
      <c r="G8908" s="2" t="s">
        <v>35</v>
      </c>
      <c r="H8908" s="2">
        <v>75.06</v>
      </c>
      <c r="I8908" s="2">
        <v>9</v>
      </c>
      <c r="J8908" s="2" t="s">
        <v>16</v>
      </c>
      <c r="K8908" s="2">
        <f t="shared" si="278"/>
        <v>75.06</v>
      </c>
      <c r="L8908" s="2">
        <f t="shared" si="279"/>
        <v>75.06</v>
      </c>
      <c r="M8908" s="2" cm="1">
        <f t="array" ref="M8908">IFERROR(_xlfn.IFS(AND(F8908="Furniture",C8908="First Class",I8908&gt;5),H8908-(H8908*10%),AND(F8908="Technology",C8908="Same Day",I8908&gt;6),H8908-(H8908*12%),AND(F8908="Office Supplies",OR(C8908="Second Day",C8908="Standard Class"),I8908&gt;4),H8908-(H8908*8%)),H8908)</f>
        <v>75.06</v>
      </c>
      <c r="N8908" s="2" cm="1">
        <f t="array" ref="N8908">IFERROR(_xlfn.IFS(AND(J8908="Yes",F8908="Furniture",OR(C8908="Second Day",C8908="Standard Class"),I8908&gt;3),H8908-(H8908*15%),AND(J8908="Yes",F8908="Technology",C8908="Same Day",I8908&gt;4),H8908-(H8908*18%),AND(J8908="Yes",F8908="Office Supplies",C8908="First Class",I8908&gt;5),H8908-(H8908*20%)),H8908)</f>
        <v>75.06</v>
      </c>
      <c r="O8908" s="2"/>
    </row>
    <row r="8909" spans="1:15" ht="15.75" customHeight="1" x14ac:dyDescent="0.3">
      <c r="A8909" s="2" t="s">
        <v>4484</v>
      </c>
      <c r="B8909" s="3">
        <v>42722</v>
      </c>
      <c r="C8909" s="2" t="s">
        <v>54</v>
      </c>
      <c r="D8909" s="2" t="s">
        <v>19</v>
      </c>
      <c r="E8909" s="2" t="s">
        <v>20</v>
      </c>
      <c r="F8909" s="2" t="s">
        <v>30</v>
      </c>
      <c r="G8909" s="2" t="s">
        <v>31</v>
      </c>
      <c r="H8909" s="2">
        <v>66.976000000000013</v>
      </c>
      <c r="I8909" s="2">
        <v>7</v>
      </c>
      <c r="J8909" s="2" t="s">
        <v>16</v>
      </c>
      <c r="K8909" s="2">
        <f t="shared" si="278"/>
        <v>66.976000000000013</v>
      </c>
      <c r="L8909" s="2">
        <f t="shared" si="279"/>
        <v>66.976000000000013</v>
      </c>
      <c r="M8909" s="2" cm="1">
        <f t="array" ref="M8909">IFERROR(_xlfn.IFS(AND(F8909="Furniture",C8909="First Class",I8909&gt;5),H8909-(H8909*10%),AND(F8909="Technology",C8909="Same Day",I8909&gt;6),H8909-(H8909*12%),AND(F8909="Office Supplies",OR(C8909="Second Day",C8909="Standard Class"),I8909&gt;4),H8909-(H8909*8%)),H8909)</f>
        <v>66.976000000000013</v>
      </c>
      <c r="N8909" s="2" cm="1">
        <f t="array" ref="N8909">IFERROR(_xlfn.IFS(AND(J8909="Yes",F8909="Furniture",OR(C8909="Second Day",C8909="Standard Class"),I8909&gt;3),H8909-(H8909*15%),AND(J8909="Yes",F8909="Technology",C8909="Same Day",I8909&gt;4),H8909-(H8909*18%),AND(J8909="Yes",F8909="Office Supplies",C8909="First Class",I8909&gt;5),H8909-(H8909*20%)),H8909)</f>
        <v>66.976000000000013</v>
      </c>
      <c r="O8909" s="2"/>
    </row>
    <row r="8910" spans="1:15" ht="15.75" customHeight="1" x14ac:dyDescent="0.3">
      <c r="A8910" s="2" t="s">
        <v>4485</v>
      </c>
      <c r="B8910" s="3">
        <v>42030</v>
      </c>
      <c r="C8910" s="2" t="s">
        <v>24</v>
      </c>
      <c r="D8910" s="2" t="s">
        <v>19</v>
      </c>
      <c r="E8910" s="2" t="s">
        <v>20</v>
      </c>
      <c r="F8910" s="2" t="s">
        <v>21</v>
      </c>
      <c r="G8910" s="2" t="s">
        <v>35</v>
      </c>
      <c r="H8910" s="2">
        <v>182.72</v>
      </c>
      <c r="I8910" s="2">
        <v>8</v>
      </c>
      <c r="J8910" s="2" t="s">
        <v>16</v>
      </c>
      <c r="K8910" s="2">
        <f t="shared" si="278"/>
        <v>182.72</v>
      </c>
      <c r="L8910" s="2">
        <f t="shared" si="279"/>
        <v>182.72</v>
      </c>
      <c r="M8910" s="2" cm="1">
        <f t="array" ref="M8910">IFERROR(_xlfn.IFS(AND(F8910="Furniture",C8910="First Class",I8910&gt;5),H8910-(H8910*10%),AND(F8910="Technology",C8910="Same Day",I8910&gt;6),H8910-(H8910*12%),AND(F8910="Office Supplies",OR(C8910="Second Day",C8910="Standard Class"),I8910&gt;4),H8910-(H8910*8%)),H8910)</f>
        <v>168.10239999999999</v>
      </c>
      <c r="N8910" s="2" cm="1">
        <f t="array" ref="N8910">IFERROR(_xlfn.IFS(AND(J8910="Yes",F8910="Furniture",OR(C8910="Second Day",C8910="Standard Class"),I8910&gt;3),H8910-(H8910*15%),AND(J8910="Yes",F8910="Technology",C8910="Same Day",I8910&gt;4),H8910-(H8910*18%),AND(J8910="Yes",F8910="Office Supplies",C8910="First Class",I8910&gt;5),H8910-(H8910*20%)),H8910)</f>
        <v>182.72</v>
      </c>
      <c r="O8910" s="2"/>
    </row>
    <row r="8911" spans="1:15" ht="15.75" customHeight="1" x14ac:dyDescent="0.3">
      <c r="A8911" s="2" t="s">
        <v>4486</v>
      </c>
      <c r="B8911" s="3">
        <v>43036</v>
      </c>
      <c r="C8911" s="2" t="s">
        <v>24</v>
      </c>
      <c r="D8911" s="2" t="s">
        <v>12</v>
      </c>
      <c r="E8911" s="2" t="s">
        <v>46</v>
      </c>
      <c r="F8911" s="2" t="s">
        <v>21</v>
      </c>
      <c r="G8911" s="2" t="s">
        <v>22</v>
      </c>
      <c r="H8911" s="2">
        <v>21.93</v>
      </c>
      <c r="I8911" s="2">
        <v>3</v>
      </c>
      <c r="J8911" s="2" t="s">
        <v>16</v>
      </c>
      <c r="K8911" s="2">
        <f t="shared" si="278"/>
        <v>21.93</v>
      </c>
      <c r="L8911" s="2">
        <f t="shared" si="279"/>
        <v>21.93</v>
      </c>
      <c r="M8911" s="2" cm="1">
        <f t="array" ref="M8911">IFERROR(_xlfn.IFS(AND(F8911="Furniture",C8911="First Class",I8911&gt;5),H8911-(H8911*10%),AND(F8911="Technology",C8911="Same Day",I8911&gt;6),H8911-(H8911*12%),AND(F8911="Office Supplies",OR(C8911="Second Day",C8911="Standard Class"),I8911&gt;4),H8911-(H8911*8%)),H8911)</f>
        <v>21.93</v>
      </c>
      <c r="N8911" s="2" cm="1">
        <f t="array" ref="N8911">IFERROR(_xlfn.IFS(AND(J8911="Yes",F8911="Furniture",OR(C8911="Second Day",C8911="Standard Class"),I8911&gt;3),H8911-(H8911*15%),AND(J8911="Yes",F8911="Technology",C8911="Same Day",I8911&gt;4),H8911-(H8911*18%),AND(J8911="Yes",F8911="Office Supplies",C8911="First Class",I8911&gt;5),H8911-(H8911*20%)),H8911)</f>
        <v>21.93</v>
      </c>
      <c r="O8911" s="2"/>
    </row>
    <row r="8912" spans="1:15" ht="15.75" customHeight="1" x14ac:dyDescent="0.3">
      <c r="A8912" s="2" t="s">
        <v>4487</v>
      </c>
      <c r="B8912" s="3">
        <v>43043</v>
      </c>
      <c r="C8912" s="2" t="s">
        <v>24</v>
      </c>
      <c r="D8912" s="2" t="s">
        <v>12</v>
      </c>
      <c r="E8912" s="2" t="s">
        <v>13</v>
      </c>
      <c r="F8912" s="2" t="s">
        <v>30</v>
      </c>
      <c r="G8912" s="2" t="s">
        <v>49</v>
      </c>
      <c r="H8912" s="2">
        <v>95.976000000000013</v>
      </c>
      <c r="I8912" s="2">
        <v>3</v>
      </c>
      <c r="J8912" s="2" t="s">
        <v>16</v>
      </c>
      <c r="K8912" s="2">
        <f t="shared" si="278"/>
        <v>95.976000000000013</v>
      </c>
      <c r="L8912" s="2">
        <f t="shared" si="279"/>
        <v>95.976000000000013</v>
      </c>
      <c r="M8912" s="2" cm="1">
        <f t="array" ref="M8912">IFERROR(_xlfn.IFS(AND(F8912="Furniture",C8912="First Class",I8912&gt;5),H8912-(H8912*10%),AND(F8912="Technology",C8912="Same Day",I8912&gt;6),H8912-(H8912*12%),AND(F8912="Office Supplies",OR(C8912="Second Day",C8912="Standard Class"),I8912&gt;4),H8912-(H8912*8%)),H8912)</f>
        <v>95.976000000000013</v>
      </c>
      <c r="N8912" s="2" cm="1">
        <f t="array" ref="N8912">IFERROR(_xlfn.IFS(AND(J8912="Yes",F8912="Furniture",OR(C8912="Second Day",C8912="Standard Class"),I8912&gt;3),H8912-(H8912*15%),AND(J8912="Yes",F8912="Technology",C8912="Same Day",I8912&gt;4),H8912-(H8912*18%),AND(J8912="Yes",F8912="Office Supplies",C8912="First Class",I8912&gt;5),H8912-(H8912*20%)),H8912)</f>
        <v>95.976000000000013</v>
      </c>
      <c r="O8912" s="2"/>
    </row>
    <row r="8913" spans="1:15" ht="15.75" customHeight="1" x14ac:dyDescent="0.3">
      <c r="A8913" s="2" t="s">
        <v>4487</v>
      </c>
      <c r="B8913" s="3">
        <v>43043</v>
      </c>
      <c r="C8913" s="2" t="s">
        <v>24</v>
      </c>
      <c r="D8913" s="2" t="s">
        <v>12</v>
      </c>
      <c r="E8913" s="2" t="s">
        <v>13</v>
      </c>
      <c r="F8913" s="2" t="s">
        <v>30</v>
      </c>
      <c r="G8913" s="2" t="s">
        <v>31</v>
      </c>
      <c r="H8913" s="2">
        <v>143.928</v>
      </c>
      <c r="I8913" s="2">
        <v>9</v>
      </c>
      <c r="J8913" s="2" t="s">
        <v>16</v>
      </c>
      <c r="K8913" s="2">
        <f t="shared" si="278"/>
        <v>143.928</v>
      </c>
      <c r="L8913" s="2">
        <f t="shared" si="279"/>
        <v>143.928</v>
      </c>
      <c r="M8913" s="2" cm="1">
        <f t="array" ref="M8913">IFERROR(_xlfn.IFS(AND(F8913="Furniture",C8913="First Class",I8913&gt;5),H8913-(H8913*10%),AND(F8913="Technology",C8913="Same Day",I8913&gt;6),H8913-(H8913*12%),AND(F8913="Office Supplies",OR(C8913="Second Day",C8913="Standard Class"),I8913&gt;4),H8913-(H8913*8%)),H8913)</f>
        <v>143.928</v>
      </c>
      <c r="N8913" s="2" cm="1">
        <f t="array" ref="N8913">IFERROR(_xlfn.IFS(AND(J8913="Yes",F8913="Furniture",OR(C8913="Second Day",C8913="Standard Class"),I8913&gt;3),H8913-(H8913*15%),AND(J8913="Yes",F8913="Technology",C8913="Same Day",I8913&gt;4),H8913-(H8913*18%),AND(J8913="Yes",F8913="Office Supplies",C8913="First Class",I8913&gt;5),H8913-(H8913*20%)),H8913)</f>
        <v>143.928</v>
      </c>
      <c r="O8913" s="2"/>
    </row>
    <row r="8914" spans="1:15" ht="15.75" customHeight="1" x14ac:dyDescent="0.3">
      <c r="A8914" s="2" t="s">
        <v>4487</v>
      </c>
      <c r="B8914" s="3">
        <v>43043</v>
      </c>
      <c r="C8914" s="2" t="s">
        <v>24</v>
      </c>
      <c r="D8914" s="2" t="s">
        <v>12</v>
      </c>
      <c r="E8914" s="2" t="s">
        <v>13</v>
      </c>
      <c r="F8914" s="2" t="s">
        <v>21</v>
      </c>
      <c r="G8914" s="2" t="s">
        <v>32</v>
      </c>
      <c r="H8914" s="2">
        <v>3.5640000000000009</v>
      </c>
      <c r="I8914" s="2">
        <v>2</v>
      </c>
      <c r="J8914" s="2" t="s">
        <v>16</v>
      </c>
      <c r="K8914" s="2">
        <f t="shared" si="278"/>
        <v>3.5640000000000009</v>
      </c>
      <c r="L8914" s="2">
        <f t="shared" si="279"/>
        <v>3.5640000000000009</v>
      </c>
      <c r="M8914" s="2" cm="1">
        <f t="array" ref="M8914">IFERROR(_xlfn.IFS(AND(F8914="Furniture",C8914="First Class",I8914&gt;5),H8914-(H8914*10%),AND(F8914="Technology",C8914="Same Day",I8914&gt;6),H8914-(H8914*12%),AND(F8914="Office Supplies",OR(C8914="Second Day",C8914="Standard Class"),I8914&gt;4),H8914-(H8914*8%)),H8914)</f>
        <v>3.5640000000000009</v>
      </c>
      <c r="N8914" s="2" cm="1">
        <f t="array" ref="N8914">IFERROR(_xlfn.IFS(AND(J8914="Yes",F8914="Furniture",OR(C8914="Second Day",C8914="Standard Class"),I8914&gt;3),H8914-(H8914*15%),AND(J8914="Yes",F8914="Technology",C8914="Same Day",I8914&gt;4),H8914-(H8914*18%),AND(J8914="Yes",F8914="Office Supplies",C8914="First Class",I8914&gt;5),H8914-(H8914*20%)),H8914)</f>
        <v>3.5640000000000009</v>
      </c>
      <c r="O8914" s="2"/>
    </row>
    <row r="8915" spans="1:15" ht="15.75" customHeight="1" x14ac:dyDescent="0.3">
      <c r="A8915" s="2" t="s">
        <v>4487</v>
      </c>
      <c r="B8915" s="3">
        <v>43043</v>
      </c>
      <c r="C8915" s="2" t="s">
        <v>24</v>
      </c>
      <c r="D8915" s="2" t="s">
        <v>12</v>
      </c>
      <c r="E8915" s="2" t="s">
        <v>13</v>
      </c>
      <c r="F8915" s="2" t="s">
        <v>21</v>
      </c>
      <c r="G8915" s="2" t="s">
        <v>22</v>
      </c>
      <c r="H8915" s="2">
        <v>4.9280000000000008</v>
      </c>
      <c r="I8915" s="2">
        <v>2</v>
      </c>
      <c r="J8915" s="2" t="s">
        <v>16</v>
      </c>
      <c r="K8915" s="2">
        <f t="shared" si="278"/>
        <v>4.9280000000000008</v>
      </c>
      <c r="L8915" s="2">
        <f t="shared" si="279"/>
        <v>4.9280000000000008</v>
      </c>
      <c r="M8915" s="2" cm="1">
        <f t="array" ref="M8915">IFERROR(_xlfn.IFS(AND(F8915="Furniture",C8915="First Class",I8915&gt;5),H8915-(H8915*10%),AND(F8915="Technology",C8915="Same Day",I8915&gt;6),H8915-(H8915*12%),AND(F8915="Office Supplies",OR(C8915="Second Day",C8915="Standard Class"),I8915&gt;4),H8915-(H8915*8%)),H8915)</f>
        <v>4.9280000000000008</v>
      </c>
      <c r="N8915" s="2" cm="1">
        <f t="array" ref="N8915">IFERROR(_xlfn.IFS(AND(J8915="Yes",F8915="Furniture",OR(C8915="Second Day",C8915="Standard Class"),I8915&gt;3),H8915-(H8915*15%),AND(J8915="Yes",F8915="Technology",C8915="Same Day",I8915&gt;4),H8915-(H8915*18%),AND(J8915="Yes",F8915="Office Supplies",C8915="First Class",I8915&gt;5),H8915-(H8915*20%)),H8915)</f>
        <v>4.9280000000000008</v>
      </c>
      <c r="O8915" s="2"/>
    </row>
    <row r="8916" spans="1:15" ht="15.75" customHeight="1" x14ac:dyDescent="0.3">
      <c r="A8916" s="2" t="s">
        <v>4488</v>
      </c>
      <c r="B8916" s="3">
        <v>42499</v>
      </c>
      <c r="C8916" s="2" t="s">
        <v>24</v>
      </c>
      <c r="D8916" s="2" t="s">
        <v>19</v>
      </c>
      <c r="E8916" s="2" t="s">
        <v>39</v>
      </c>
      <c r="F8916" s="2" t="s">
        <v>21</v>
      </c>
      <c r="G8916" s="2" t="s">
        <v>26</v>
      </c>
      <c r="H8916" s="2">
        <v>856.65600000000006</v>
      </c>
      <c r="I8916" s="2">
        <v>6</v>
      </c>
      <c r="J8916" s="2" t="s">
        <v>43</v>
      </c>
      <c r="K8916" s="2">
        <f t="shared" si="278"/>
        <v>728.1576</v>
      </c>
      <c r="L8916" s="2">
        <f t="shared" si="279"/>
        <v>813.82320000000004</v>
      </c>
      <c r="M8916" s="2" cm="1">
        <f t="array" ref="M8916">IFERROR(_xlfn.IFS(AND(F8916="Furniture",C8916="First Class",I8916&gt;5),H8916-(H8916*10%),AND(F8916="Technology",C8916="Same Day",I8916&gt;6),H8916-(H8916*12%),AND(F8916="Office Supplies",OR(C8916="Second Day",C8916="Standard Class"),I8916&gt;4),H8916-(H8916*8%)),H8916)</f>
        <v>788.1235200000001</v>
      </c>
      <c r="N8916" s="2" cm="1">
        <f t="array" ref="N8916">IFERROR(_xlfn.IFS(AND(J8916="Yes",F8916="Furniture",OR(C8916="Second Day",C8916="Standard Class"),I8916&gt;3),H8916-(H8916*15%),AND(J8916="Yes",F8916="Technology",C8916="Same Day",I8916&gt;4),H8916-(H8916*18%),AND(J8916="Yes",F8916="Office Supplies",C8916="First Class",I8916&gt;5),H8916-(H8916*20%)),H8916)</f>
        <v>856.65600000000006</v>
      </c>
      <c r="O8916" s="2"/>
    </row>
    <row r="8917" spans="1:15" ht="15.75" customHeight="1" x14ac:dyDescent="0.3">
      <c r="A8917" s="2" t="s">
        <v>4488</v>
      </c>
      <c r="B8917" s="3">
        <v>42499</v>
      </c>
      <c r="C8917" s="2" t="s">
        <v>24</v>
      </c>
      <c r="D8917" s="2" t="s">
        <v>19</v>
      </c>
      <c r="E8917" s="2" t="s">
        <v>39</v>
      </c>
      <c r="F8917" s="2" t="s">
        <v>21</v>
      </c>
      <c r="G8917" s="2" t="s">
        <v>32</v>
      </c>
      <c r="H8917" s="2">
        <v>13.183999999999997</v>
      </c>
      <c r="I8917" s="2">
        <v>4</v>
      </c>
      <c r="J8917" s="2" t="s">
        <v>43</v>
      </c>
      <c r="K8917" s="2">
        <f t="shared" si="278"/>
        <v>13.183999999999997</v>
      </c>
      <c r="L8917" s="2">
        <f t="shared" si="279"/>
        <v>12.524799999999997</v>
      </c>
      <c r="M8917" s="2" cm="1">
        <f t="array" ref="M8917">IFERROR(_xlfn.IFS(AND(F8917="Furniture",C8917="First Class",I8917&gt;5),H8917-(H8917*10%),AND(F8917="Technology",C8917="Same Day",I8917&gt;6),H8917-(H8917*12%),AND(F8917="Office Supplies",OR(C8917="Second Day",C8917="Standard Class"),I8917&gt;4),H8917-(H8917*8%)),H8917)</f>
        <v>13.183999999999997</v>
      </c>
      <c r="N8917" s="2" cm="1">
        <f t="array" ref="N8917">IFERROR(_xlfn.IFS(AND(J8917="Yes",F8917="Furniture",OR(C8917="Second Day",C8917="Standard Class"),I8917&gt;3),H8917-(H8917*15%),AND(J8917="Yes",F8917="Technology",C8917="Same Day",I8917&gt;4),H8917-(H8917*18%),AND(J8917="Yes",F8917="Office Supplies",C8917="First Class",I8917&gt;5),H8917-(H8917*20%)),H8917)</f>
        <v>13.183999999999997</v>
      </c>
      <c r="O8917" s="2"/>
    </row>
    <row r="8918" spans="1:15" ht="15.75" customHeight="1" x14ac:dyDescent="0.3">
      <c r="A8918" s="2" t="s">
        <v>4488</v>
      </c>
      <c r="B8918" s="3">
        <v>42499</v>
      </c>
      <c r="C8918" s="2" t="s">
        <v>24</v>
      </c>
      <c r="D8918" s="2" t="s">
        <v>19</v>
      </c>
      <c r="E8918" s="2" t="s">
        <v>39</v>
      </c>
      <c r="F8918" s="2" t="s">
        <v>21</v>
      </c>
      <c r="G8918" s="2" t="s">
        <v>33</v>
      </c>
      <c r="H8918" s="2">
        <v>48.783999999999985</v>
      </c>
      <c r="I8918" s="2">
        <v>4</v>
      </c>
      <c r="J8918" s="2" t="s">
        <v>43</v>
      </c>
      <c r="K8918" s="2">
        <f t="shared" si="278"/>
        <v>48.783999999999985</v>
      </c>
      <c r="L8918" s="2">
        <f t="shared" si="279"/>
        <v>46.344799999999985</v>
      </c>
      <c r="M8918" s="2" cm="1">
        <f t="array" ref="M8918">IFERROR(_xlfn.IFS(AND(F8918="Furniture",C8918="First Class",I8918&gt;5),H8918-(H8918*10%),AND(F8918="Technology",C8918="Same Day",I8918&gt;6),H8918-(H8918*12%),AND(F8918="Office Supplies",OR(C8918="Second Day",C8918="Standard Class"),I8918&gt;4),H8918-(H8918*8%)),H8918)</f>
        <v>48.783999999999985</v>
      </c>
      <c r="N8918" s="2" cm="1">
        <f t="array" ref="N8918">IFERROR(_xlfn.IFS(AND(J8918="Yes",F8918="Furniture",OR(C8918="Second Day",C8918="Standard Class"),I8918&gt;3),H8918-(H8918*15%),AND(J8918="Yes",F8918="Technology",C8918="Same Day",I8918&gt;4),H8918-(H8918*18%),AND(J8918="Yes",F8918="Office Supplies",C8918="First Class",I8918&gt;5),H8918-(H8918*20%)),H8918)</f>
        <v>48.783999999999985</v>
      </c>
      <c r="O8918" s="2"/>
    </row>
    <row r="8919" spans="1:15" ht="15.75" customHeight="1" x14ac:dyDescent="0.3">
      <c r="A8919" s="2" t="s">
        <v>4488</v>
      </c>
      <c r="B8919" s="3">
        <v>42499</v>
      </c>
      <c r="C8919" s="2" t="s">
        <v>24</v>
      </c>
      <c r="D8919" s="2" t="s">
        <v>19</v>
      </c>
      <c r="E8919" s="2" t="s">
        <v>39</v>
      </c>
      <c r="F8919" s="2" t="s">
        <v>21</v>
      </c>
      <c r="G8919" s="2" t="s">
        <v>35</v>
      </c>
      <c r="H8919" s="2">
        <v>76.64</v>
      </c>
      <c r="I8919" s="2">
        <v>2</v>
      </c>
      <c r="J8919" s="2" t="s">
        <v>43</v>
      </c>
      <c r="K8919" s="2">
        <f t="shared" si="278"/>
        <v>76.64</v>
      </c>
      <c r="L8919" s="2">
        <f t="shared" si="279"/>
        <v>72.808000000000007</v>
      </c>
      <c r="M8919" s="2" cm="1">
        <f t="array" ref="M8919">IFERROR(_xlfn.IFS(AND(F8919="Furniture",C8919="First Class",I8919&gt;5),H8919-(H8919*10%),AND(F8919="Technology",C8919="Same Day",I8919&gt;6),H8919-(H8919*12%),AND(F8919="Office Supplies",OR(C8919="Second Day",C8919="Standard Class"),I8919&gt;4),H8919-(H8919*8%)),H8919)</f>
        <v>76.64</v>
      </c>
      <c r="N8919" s="2" cm="1">
        <f t="array" ref="N8919">IFERROR(_xlfn.IFS(AND(J8919="Yes",F8919="Furniture",OR(C8919="Second Day",C8919="Standard Class"),I8919&gt;3),H8919-(H8919*15%),AND(J8919="Yes",F8919="Technology",C8919="Same Day",I8919&gt;4),H8919-(H8919*18%),AND(J8919="Yes",F8919="Office Supplies",C8919="First Class",I8919&gt;5),H8919-(H8919*20%)),H8919)</f>
        <v>76.64</v>
      </c>
      <c r="O8919" s="2"/>
    </row>
    <row r="8920" spans="1:15" ht="15.75" customHeight="1" x14ac:dyDescent="0.3">
      <c r="A8920" s="2" t="s">
        <v>4488</v>
      </c>
      <c r="B8920" s="3">
        <v>42499</v>
      </c>
      <c r="C8920" s="2" t="s">
        <v>24</v>
      </c>
      <c r="D8920" s="2" t="s">
        <v>19</v>
      </c>
      <c r="E8920" s="2" t="s">
        <v>39</v>
      </c>
      <c r="F8920" s="2" t="s">
        <v>21</v>
      </c>
      <c r="G8920" s="2" t="s">
        <v>32</v>
      </c>
      <c r="H8920" s="2">
        <v>18.527999999999995</v>
      </c>
      <c r="I8920" s="2">
        <v>6</v>
      </c>
      <c r="J8920" s="2" t="s">
        <v>43</v>
      </c>
      <c r="K8920" s="2">
        <f t="shared" si="278"/>
        <v>18.527999999999995</v>
      </c>
      <c r="L8920" s="2">
        <f t="shared" si="279"/>
        <v>17.601599999999994</v>
      </c>
      <c r="M8920" s="2" cm="1">
        <f t="array" ref="M8920">IFERROR(_xlfn.IFS(AND(F8920="Furniture",C8920="First Class",I8920&gt;5),H8920-(H8920*10%),AND(F8920="Technology",C8920="Same Day",I8920&gt;6),H8920-(H8920*12%),AND(F8920="Office Supplies",OR(C8920="Second Day",C8920="Standard Class"),I8920&gt;4),H8920-(H8920*8%)),H8920)</f>
        <v>17.045759999999994</v>
      </c>
      <c r="N8920" s="2" cm="1">
        <f t="array" ref="N8920">IFERROR(_xlfn.IFS(AND(J8920="Yes",F8920="Furniture",OR(C8920="Second Day",C8920="Standard Class"),I8920&gt;3),H8920-(H8920*15%),AND(J8920="Yes",F8920="Technology",C8920="Same Day",I8920&gt;4),H8920-(H8920*18%),AND(J8920="Yes",F8920="Office Supplies",C8920="First Class",I8920&gt;5),H8920-(H8920*20%)),H8920)</f>
        <v>18.527999999999995</v>
      </c>
      <c r="O8920" s="2"/>
    </row>
    <row r="8921" spans="1:15" ht="15.75" customHeight="1" x14ac:dyDescent="0.3">
      <c r="A8921" s="2" t="s">
        <v>4489</v>
      </c>
      <c r="B8921" s="3">
        <v>41731</v>
      </c>
      <c r="C8921" s="2" t="s">
        <v>24</v>
      </c>
      <c r="D8921" s="2" t="s">
        <v>19</v>
      </c>
      <c r="E8921" s="2" t="s">
        <v>13</v>
      </c>
      <c r="F8921" s="2" t="s">
        <v>14</v>
      </c>
      <c r="G8921" s="2" t="s">
        <v>28</v>
      </c>
      <c r="H8921" s="2">
        <v>177.68</v>
      </c>
      <c r="I8921" s="2">
        <v>2</v>
      </c>
      <c r="J8921" s="2" t="s">
        <v>16</v>
      </c>
      <c r="K8921" s="2">
        <f t="shared" si="278"/>
        <v>177.68</v>
      </c>
      <c r="L8921" s="2">
        <f t="shared" si="279"/>
        <v>177.68</v>
      </c>
      <c r="M8921" s="2" cm="1">
        <f t="array" ref="M8921">IFERROR(_xlfn.IFS(AND(F8921="Furniture",C8921="First Class",I8921&gt;5),H8921-(H8921*10%),AND(F8921="Technology",C8921="Same Day",I8921&gt;6),H8921-(H8921*12%),AND(F8921="Office Supplies",OR(C8921="Second Day",C8921="Standard Class"),I8921&gt;4),H8921-(H8921*8%)),H8921)</f>
        <v>177.68</v>
      </c>
      <c r="N8921" s="2" cm="1">
        <f t="array" ref="N8921">IFERROR(_xlfn.IFS(AND(J8921="Yes",F8921="Furniture",OR(C8921="Second Day",C8921="Standard Class"),I8921&gt;3),H8921-(H8921*15%),AND(J8921="Yes",F8921="Technology",C8921="Same Day",I8921&gt;4),H8921-(H8921*18%),AND(J8921="Yes",F8921="Office Supplies",C8921="First Class",I8921&gt;5),H8921-(H8921*20%)),H8921)</f>
        <v>177.68</v>
      </c>
      <c r="O8921" s="2"/>
    </row>
    <row r="8922" spans="1:15" ht="15.75" customHeight="1" x14ac:dyDescent="0.3">
      <c r="A8922" s="2" t="s">
        <v>4490</v>
      </c>
      <c r="B8922" s="3">
        <v>41757</v>
      </c>
      <c r="C8922" s="2" t="s">
        <v>24</v>
      </c>
      <c r="D8922" s="2" t="s">
        <v>19</v>
      </c>
      <c r="E8922" s="2" t="s">
        <v>46</v>
      </c>
      <c r="F8922" s="2" t="s">
        <v>30</v>
      </c>
      <c r="G8922" s="2" t="s">
        <v>49</v>
      </c>
      <c r="H8922" s="2">
        <v>159.97999999999999</v>
      </c>
      <c r="I8922" s="2">
        <v>2</v>
      </c>
      <c r="J8922" s="2" t="s">
        <v>16</v>
      </c>
      <c r="K8922" s="2">
        <f t="shared" si="278"/>
        <v>159.97999999999999</v>
      </c>
      <c r="L8922" s="2">
        <f t="shared" si="279"/>
        <v>159.97999999999999</v>
      </c>
      <c r="M8922" s="2" cm="1">
        <f t="array" ref="M8922">IFERROR(_xlfn.IFS(AND(F8922="Furniture",C8922="First Class",I8922&gt;5),H8922-(H8922*10%),AND(F8922="Technology",C8922="Same Day",I8922&gt;6),H8922-(H8922*12%),AND(F8922="Office Supplies",OR(C8922="Second Day",C8922="Standard Class"),I8922&gt;4),H8922-(H8922*8%)),H8922)</f>
        <v>159.97999999999999</v>
      </c>
      <c r="N8922" s="2" cm="1">
        <f t="array" ref="N8922">IFERROR(_xlfn.IFS(AND(J8922="Yes",F8922="Furniture",OR(C8922="Second Day",C8922="Standard Class"),I8922&gt;3),H8922-(H8922*15%),AND(J8922="Yes",F8922="Technology",C8922="Same Day",I8922&gt;4),H8922-(H8922*18%),AND(J8922="Yes",F8922="Office Supplies",C8922="First Class",I8922&gt;5),H8922-(H8922*20%)),H8922)</f>
        <v>159.97999999999999</v>
      </c>
      <c r="O8922" s="2"/>
    </row>
    <row r="8923" spans="1:15" ht="15.75" customHeight="1" x14ac:dyDescent="0.3">
      <c r="A8923" s="2" t="s">
        <v>4491</v>
      </c>
      <c r="B8923" s="3">
        <v>42647</v>
      </c>
      <c r="C8923" s="2" t="s">
        <v>24</v>
      </c>
      <c r="D8923" s="2" t="s">
        <v>19</v>
      </c>
      <c r="E8923" s="2" t="s">
        <v>13</v>
      </c>
      <c r="F8923" s="2" t="s">
        <v>30</v>
      </c>
      <c r="G8923" s="2" t="s">
        <v>31</v>
      </c>
      <c r="H8923" s="2">
        <v>52.679999999999993</v>
      </c>
      <c r="I8923" s="2">
        <v>3</v>
      </c>
      <c r="J8923" s="2" t="s">
        <v>16</v>
      </c>
      <c r="K8923" s="2">
        <f t="shared" si="278"/>
        <v>52.679999999999993</v>
      </c>
      <c r="L8923" s="2">
        <f t="shared" si="279"/>
        <v>52.679999999999993</v>
      </c>
      <c r="M8923" s="2" cm="1">
        <f t="array" ref="M8923">IFERROR(_xlfn.IFS(AND(F8923="Furniture",C8923="First Class",I8923&gt;5),H8923-(H8923*10%),AND(F8923="Technology",C8923="Same Day",I8923&gt;6),H8923-(H8923*12%),AND(F8923="Office Supplies",OR(C8923="Second Day",C8923="Standard Class"),I8923&gt;4),H8923-(H8923*8%)),H8923)</f>
        <v>52.679999999999993</v>
      </c>
      <c r="N8923" s="2" cm="1">
        <f t="array" ref="N8923">IFERROR(_xlfn.IFS(AND(J8923="Yes",F8923="Furniture",OR(C8923="Second Day",C8923="Standard Class"),I8923&gt;3),H8923-(H8923*15%),AND(J8923="Yes",F8923="Technology",C8923="Same Day",I8923&gt;4),H8923-(H8923*18%),AND(J8923="Yes",F8923="Office Supplies",C8923="First Class",I8923&gt;5),H8923-(H8923*20%)),H8923)</f>
        <v>52.679999999999993</v>
      </c>
      <c r="O8923" s="2"/>
    </row>
    <row r="8924" spans="1:15" ht="15.75" customHeight="1" x14ac:dyDescent="0.3">
      <c r="A8924" s="2" t="s">
        <v>4491</v>
      </c>
      <c r="B8924" s="3">
        <v>42647</v>
      </c>
      <c r="C8924" s="2" t="s">
        <v>24</v>
      </c>
      <c r="D8924" s="2" t="s">
        <v>19</v>
      </c>
      <c r="E8924" s="2" t="s">
        <v>13</v>
      </c>
      <c r="F8924" s="2" t="s">
        <v>14</v>
      </c>
      <c r="G8924" s="2" t="s">
        <v>28</v>
      </c>
      <c r="H8924" s="2">
        <v>11.568000000000001</v>
      </c>
      <c r="I8924" s="2">
        <v>3</v>
      </c>
      <c r="J8924" s="2" t="s">
        <v>16</v>
      </c>
      <c r="K8924" s="2">
        <f t="shared" si="278"/>
        <v>11.568000000000001</v>
      </c>
      <c r="L8924" s="2">
        <f t="shared" si="279"/>
        <v>11.568000000000001</v>
      </c>
      <c r="M8924" s="2" cm="1">
        <f t="array" ref="M8924">IFERROR(_xlfn.IFS(AND(F8924="Furniture",C8924="First Class",I8924&gt;5),H8924-(H8924*10%),AND(F8924="Technology",C8924="Same Day",I8924&gt;6),H8924-(H8924*12%),AND(F8924="Office Supplies",OR(C8924="Second Day",C8924="Standard Class"),I8924&gt;4),H8924-(H8924*8%)),H8924)</f>
        <v>11.568000000000001</v>
      </c>
      <c r="N8924" s="2" cm="1">
        <f t="array" ref="N8924">IFERROR(_xlfn.IFS(AND(J8924="Yes",F8924="Furniture",OR(C8924="Second Day",C8924="Standard Class"),I8924&gt;3),H8924-(H8924*15%),AND(J8924="Yes",F8924="Technology",C8924="Same Day",I8924&gt;4),H8924-(H8924*18%),AND(J8924="Yes",F8924="Office Supplies",C8924="First Class",I8924&gt;5),H8924-(H8924*20%)),H8924)</f>
        <v>11.568000000000001</v>
      </c>
      <c r="O8924" s="2"/>
    </row>
    <row r="8925" spans="1:15" ht="15.75" customHeight="1" x14ac:dyDescent="0.3">
      <c r="A8925" s="2" t="s">
        <v>4492</v>
      </c>
      <c r="B8925" s="3">
        <v>42897</v>
      </c>
      <c r="C8925" s="2" t="s">
        <v>24</v>
      </c>
      <c r="D8925" s="2" t="s">
        <v>12</v>
      </c>
      <c r="E8925" s="2" t="s">
        <v>13</v>
      </c>
      <c r="F8925" s="2" t="s">
        <v>21</v>
      </c>
      <c r="G8925" s="2" t="s">
        <v>32</v>
      </c>
      <c r="H8925" s="2">
        <v>4.572000000000001</v>
      </c>
      <c r="I8925" s="2">
        <v>4</v>
      </c>
      <c r="J8925" s="2" t="s">
        <v>16</v>
      </c>
      <c r="K8925" s="2">
        <f t="shared" si="278"/>
        <v>4.572000000000001</v>
      </c>
      <c r="L8925" s="2">
        <f t="shared" si="279"/>
        <v>4.572000000000001</v>
      </c>
      <c r="M8925" s="2" cm="1">
        <f t="array" ref="M8925">IFERROR(_xlfn.IFS(AND(F8925="Furniture",C8925="First Class",I8925&gt;5),H8925-(H8925*10%),AND(F8925="Technology",C8925="Same Day",I8925&gt;6),H8925-(H8925*12%),AND(F8925="Office Supplies",OR(C8925="Second Day",C8925="Standard Class"),I8925&gt;4),H8925-(H8925*8%)),H8925)</f>
        <v>4.572000000000001</v>
      </c>
      <c r="N8925" s="2" cm="1">
        <f t="array" ref="N8925">IFERROR(_xlfn.IFS(AND(J8925="Yes",F8925="Furniture",OR(C8925="Second Day",C8925="Standard Class"),I8925&gt;3),H8925-(H8925*15%),AND(J8925="Yes",F8925="Technology",C8925="Same Day",I8925&gt;4),H8925-(H8925*18%),AND(J8925="Yes",F8925="Office Supplies",C8925="First Class",I8925&gt;5),H8925-(H8925*20%)),H8925)</f>
        <v>4.572000000000001</v>
      </c>
      <c r="O8925" s="2"/>
    </row>
    <row r="8926" spans="1:15" ht="15.75" customHeight="1" x14ac:dyDescent="0.3">
      <c r="A8926" s="2" t="s">
        <v>4493</v>
      </c>
      <c r="B8926" s="3">
        <v>42399</v>
      </c>
      <c r="C8926" s="2" t="s">
        <v>24</v>
      </c>
      <c r="D8926" s="2" t="s">
        <v>12</v>
      </c>
      <c r="E8926" s="2" t="s">
        <v>39</v>
      </c>
      <c r="F8926" s="2" t="s">
        <v>30</v>
      </c>
      <c r="G8926" s="2" t="s">
        <v>31</v>
      </c>
      <c r="H8926" s="2">
        <v>1439.9680000000001</v>
      </c>
      <c r="I8926" s="2">
        <v>4</v>
      </c>
      <c r="J8926" s="2" t="s">
        <v>16</v>
      </c>
      <c r="K8926" s="2">
        <f t="shared" si="278"/>
        <v>1223.9728</v>
      </c>
      <c r="L8926" s="2">
        <f t="shared" si="279"/>
        <v>1439.9680000000001</v>
      </c>
      <c r="M8926" s="2" cm="1">
        <f t="array" ref="M8926">IFERROR(_xlfn.IFS(AND(F8926="Furniture",C8926="First Class",I8926&gt;5),H8926-(H8926*10%),AND(F8926="Technology",C8926="Same Day",I8926&gt;6),H8926-(H8926*12%),AND(F8926="Office Supplies",OR(C8926="Second Day",C8926="Standard Class"),I8926&gt;4),H8926-(H8926*8%)),H8926)</f>
        <v>1439.9680000000001</v>
      </c>
      <c r="N8926" s="2" cm="1">
        <f t="array" ref="N8926">IFERROR(_xlfn.IFS(AND(J8926="Yes",F8926="Furniture",OR(C8926="Second Day",C8926="Standard Class"),I8926&gt;3),H8926-(H8926*15%),AND(J8926="Yes",F8926="Technology",C8926="Same Day",I8926&gt;4),H8926-(H8926*18%),AND(J8926="Yes",F8926="Office Supplies",C8926="First Class",I8926&gt;5),H8926-(H8926*20%)),H8926)</f>
        <v>1439.9680000000001</v>
      </c>
      <c r="O8926" s="2"/>
    </row>
    <row r="8927" spans="1:15" ht="15.75" customHeight="1" x14ac:dyDescent="0.3">
      <c r="A8927" s="2" t="s">
        <v>4493</v>
      </c>
      <c r="B8927" s="3">
        <v>42399</v>
      </c>
      <c r="C8927" s="2" t="s">
        <v>24</v>
      </c>
      <c r="D8927" s="2" t="s">
        <v>12</v>
      </c>
      <c r="E8927" s="2" t="s">
        <v>39</v>
      </c>
      <c r="F8927" s="2" t="s">
        <v>21</v>
      </c>
      <c r="G8927" s="2" t="s">
        <v>32</v>
      </c>
      <c r="H8927" s="2">
        <v>1.7279999999999995</v>
      </c>
      <c r="I8927" s="2">
        <v>3</v>
      </c>
      <c r="J8927" s="2" t="s">
        <v>16</v>
      </c>
      <c r="K8927" s="2">
        <f t="shared" si="278"/>
        <v>1.7279999999999995</v>
      </c>
      <c r="L8927" s="2">
        <f t="shared" si="279"/>
        <v>1.7279999999999995</v>
      </c>
      <c r="M8927" s="2" cm="1">
        <f t="array" ref="M8927">IFERROR(_xlfn.IFS(AND(F8927="Furniture",C8927="First Class",I8927&gt;5),H8927-(H8927*10%),AND(F8927="Technology",C8927="Same Day",I8927&gt;6),H8927-(H8927*12%),AND(F8927="Office Supplies",OR(C8927="Second Day",C8927="Standard Class"),I8927&gt;4),H8927-(H8927*8%)),H8927)</f>
        <v>1.7279999999999995</v>
      </c>
      <c r="N8927" s="2" cm="1">
        <f t="array" ref="N8927">IFERROR(_xlfn.IFS(AND(J8927="Yes",F8927="Furniture",OR(C8927="Second Day",C8927="Standard Class"),I8927&gt;3),H8927-(H8927*15%),AND(J8927="Yes",F8927="Technology",C8927="Same Day",I8927&gt;4),H8927-(H8927*18%),AND(J8927="Yes",F8927="Office Supplies",C8927="First Class",I8927&gt;5),H8927-(H8927*20%)),H8927)</f>
        <v>1.7279999999999995</v>
      </c>
      <c r="O8927" s="2"/>
    </row>
    <row r="8928" spans="1:15" ht="15.75" customHeight="1" x14ac:dyDescent="0.3">
      <c r="A8928" s="2" t="s">
        <v>4493</v>
      </c>
      <c r="B8928" s="3">
        <v>42399</v>
      </c>
      <c r="C8928" s="2" t="s">
        <v>24</v>
      </c>
      <c r="D8928" s="2" t="s">
        <v>12</v>
      </c>
      <c r="E8928" s="2" t="s">
        <v>39</v>
      </c>
      <c r="F8928" s="2" t="s">
        <v>14</v>
      </c>
      <c r="G8928" s="2" t="s">
        <v>25</v>
      </c>
      <c r="H8928" s="2">
        <v>626.09999999999991</v>
      </c>
      <c r="I8928" s="2">
        <v>3</v>
      </c>
      <c r="J8928" s="2" t="s">
        <v>16</v>
      </c>
      <c r="K8928" s="2">
        <f t="shared" si="278"/>
        <v>532.18499999999995</v>
      </c>
      <c r="L8928" s="2">
        <f t="shared" si="279"/>
        <v>626.09999999999991</v>
      </c>
      <c r="M8928" s="2" cm="1">
        <f t="array" ref="M8928">IFERROR(_xlfn.IFS(AND(F8928="Furniture",C8928="First Class",I8928&gt;5),H8928-(H8928*10%),AND(F8928="Technology",C8928="Same Day",I8928&gt;6),H8928-(H8928*12%),AND(F8928="Office Supplies",OR(C8928="Second Day",C8928="Standard Class"),I8928&gt;4),H8928-(H8928*8%)),H8928)</f>
        <v>626.09999999999991</v>
      </c>
      <c r="N8928" s="2" cm="1">
        <f t="array" ref="N8928">IFERROR(_xlfn.IFS(AND(J8928="Yes",F8928="Furniture",OR(C8928="Second Day",C8928="Standard Class"),I8928&gt;3),H8928-(H8928*15%),AND(J8928="Yes",F8928="Technology",C8928="Same Day",I8928&gt;4),H8928-(H8928*18%),AND(J8928="Yes",F8928="Office Supplies",C8928="First Class",I8928&gt;5),H8928-(H8928*20%)),H8928)</f>
        <v>626.09999999999991</v>
      </c>
      <c r="O8928" s="2"/>
    </row>
    <row r="8929" spans="1:15" ht="15.75" customHeight="1" x14ac:dyDescent="0.3">
      <c r="A8929" s="2" t="s">
        <v>4494</v>
      </c>
      <c r="B8929" s="3">
        <v>42274</v>
      </c>
      <c r="C8929" s="2" t="s">
        <v>11</v>
      </c>
      <c r="D8929" s="2" t="s">
        <v>19</v>
      </c>
      <c r="E8929" s="2" t="s">
        <v>20</v>
      </c>
      <c r="F8929" s="2" t="s">
        <v>21</v>
      </c>
      <c r="G8929" s="2" t="s">
        <v>29</v>
      </c>
      <c r="H8929" s="2">
        <v>99.2</v>
      </c>
      <c r="I8929" s="2">
        <v>5</v>
      </c>
      <c r="J8929" s="2" t="s">
        <v>16</v>
      </c>
      <c r="K8929" s="2">
        <f t="shared" si="278"/>
        <v>99.2</v>
      </c>
      <c r="L8929" s="2">
        <f t="shared" si="279"/>
        <v>99.2</v>
      </c>
      <c r="M8929" s="2" cm="1">
        <f t="array" ref="M8929">IFERROR(_xlfn.IFS(AND(F8929="Furniture",C8929="First Class",I8929&gt;5),H8929-(H8929*10%),AND(F8929="Technology",C8929="Same Day",I8929&gt;6),H8929-(H8929*12%),AND(F8929="Office Supplies",OR(C8929="Second Day",C8929="Standard Class"),I8929&gt;4),H8929-(H8929*8%)),H8929)</f>
        <v>99.2</v>
      </c>
      <c r="N8929" s="2" cm="1">
        <f t="array" ref="N8929">IFERROR(_xlfn.IFS(AND(J8929="Yes",F8929="Furniture",OR(C8929="Second Day",C8929="Standard Class"),I8929&gt;3),H8929-(H8929*15%),AND(J8929="Yes",F8929="Technology",C8929="Same Day",I8929&gt;4),H8929-(H8929*18%),AND(J8929="Yes",F8929="Office Supplies",C8929="First Class",I8929&gt;5),H8929-(H8929*20%)),H8929)</f>
        <v>99.2</v>
      </c>
      <c r="O8929" s="2"/>
    </row>
    <row r="8930" spans="1:15" ht="15.75" customHeight="1" x14ac:dyDescent="0.3">
      <c r="A8930" s="2" t="s">
        <v>4495</v>
      </c>
      <c r="B8930" s="3">
        <v>42107</v>
      </c>
      <c r="C8930" s="2" t="s">
        <v>24</v>
      </c>
      <c r="D8930" s="2" t="s">
        <v>12</v>
      </c>
      <c r="E8930" s="2" t="s">
        <v>39</v>
      </c>
      <c r="F8930" s="2" t="s">
        <v>14</v>
      </c>
      <c r="G8930" s="2" t="s">
        <v>25</v>
      </c>
      <c r="H8930" s="2">
        <v>609.9799999999999</v>
      </c>
      <c r="I8930" s="2">
        <v>4</v>
      </c>
      <c r="J8930" s="2" t="s">
        <v>16</v>
      </c>
      <c r="K8930" s="2">
        <f t="shared" si="278"/>
        <v>518.48299999999995</v>
      </c>
      <c r="L8930" s="2">
        <f t="shared" si="279"/>
        <v>609.9799999999999</v>
      </c>
      <c r="M8930" s="2" cm="1">
        <f t="array" ref="M8930">IFERROR(_xlfn.IFS(AND(F8930="Furniture",C8930="First Class",I8930&gt;5),H8930-(H8930*10%),AND(F8930="Technology",C8930="Same Day",I8930&gt;6),H8930-(H8930*12%),AND(F8930="Office Supplies",OR(C8930="Second Day",C8930="Standard Class"),I8930&gt;4),H8930-(H8930*8%)),H8930)</f>
        <v>609.9799999999999</v>
      </c>
      <c r="N8930" s="2" cm="1">
        <f t="array" ref="N8930">IFERROR(_xlfn.IFS(AND(J8930="Yes",F8930="Furniture",OR(C8930="Second Day",C8930="Standard Class"),I8930&gt;3),H8930-(H8930*15%),AND(J8930="Yes",F8930="Technology",C8930="Same Day",I8930&gt;4),H8930-(H8930*18%),AND(J8930="Yes",F8930="Office Supplies",C8930="First Class",I8930&gt;5),H8930-(H8930*20%)),H8930)</f>
        <v>609.9799999999999</v>
      </c>
      <c r="O8930" s="2"/>
    </row>
    <row r="8931" spans="1:15" ht="15.75" customHeight="1" x14ac:dyDescent="0.3">
      <c r="A8931" s="2" t="s">
        <v>4495</v>
      </c>
      <c r="B8931" s="3">
        <v>42107</v>
      </c>
      <c r="C8931" s="2" t="s">
        <v>24</v>
      </c>
      <c r="D8931" s="2" t="s">
        <v>12</v>
      </c>
      <c r="E8931" s="2" t="s">
        <v>39</v>
      </c>
      <c r="F8931" s="2" t="s">
        <v>14</v>
      </c>
      <c r="G8931" s="2" t="s">
        <v>25</v>
      </c>
      <c r="H8931" s="2">
        <v>211.37199999999999</v>
      </c>
      <c r="I8931" s="2">
        <v>2</v>
      </c>
      <c r="J8931" s="2" t="s">
        <v>16</v>
      </c>
      <c r="K8931" s="2">
        <f t="shared" si="278"/>
        <v>211.37199999999999</v>
      </c>
      <c r="L8931" s="2">
        <f t="shared" si="279"/>
        <v>211.37199999999999</v>
      </c>
      <c r="M8931" s="2" cm="1">
        <f t="array" ref="M8931">IFERROR(_xlfn.IFS(AND(F8931="Furniture",C8931="First Class",I8931&gt;5),H8931-(H8931*10%),AND(F8931="Technology",C8931="Same Day",I8931&gt;6),H8931-(H8931*12%),AND(F8931="Office Supplies",OR(C8931="Second Day",C8931="Standard Class"),I8931&gt;4),H8931-(H8931*8%)),H8931)</f>
        <v>211.37199999999999</v>
      </c>
      <c r="N8931" s="2" cm="1">
        <f t="array" ref="N8931">IFERROR(_xlfn.IFS(AND(J8931="Yes",F8931="Furniture",OR(C8931="Second Day",C8931="Standard Class"),I8931&gt;3),H8931-(H8931*15%),AND(J8931="Yes",F8931="Technology",C8931="Same Day",I8931&gt;4),H8931-(H8931*18%),AND(J8931="Yes",F8931="Office Supplies",C8931="First Class",I8931&gt;5),H8931-(H8931*20%)),H8931)</f>
        <v>211.37199999999999</v>
      </c>
      <c r="O8931" s="2"/>
    </row>
    <row r="8932" spans="1:15" ht="15.75" customHeight="1" x14ac:dyDescent="0.3">
      <c r="A8932" s="2" t="s">
        <v>4495</v>
      </c>
      <c r="B8932" s="3">
        <v>42107</v>
      </c>
      <c r="C8932" s="2" t="s">
        <v>24</v>
      </c>
      <c r="D8932" s="2" t="s">
        <v>12</v>
      </c>
      <c r="E8932" s="2" t="s">
        <v>39</v>
      </c>
      <c r="F8932" s="2" t="s">
        <v>30</v>
      </c>
      <c r="G8932" s="2" t="s">
        <v>31</v>
      </c>
      <c r="H8932" s="2">
        <v>239.976</v>
      </c>
      <c r="I8932" s="2">
        <v>3</v>
      </c>
      <c r="J8932" s="2" t="s">
        <v>16</v>
      </c>
      <c r="K8932" s="2">
        <f t="shared" si="278"/>
        <v>203.9796</v>
      </c>
      <c r="L8932" s="2">
        <f t="shared" si="279"/>
        <v>239.976</v>
      </c>
      <c r="M8932" s="2" cm="1">
        <f t="array" ref="M8932">IFERROR(_xlfn.IFS(AND(F8932="Furniture",C8932="First Class",I8932&gt;5),H8932-(H8932*10%),AND(F8932="Technology",C8932="Same Day",I8932&gt;6),H8932-(H8932*12%),AND(F8932="Office Supplies",OR(C8932="Second Day",C8932="Standard Class"),I8932&gt;4),H8932-(H8932*8%)),H8932)</f>
        <v>239.976</v>
      </c>
      <c r="N8932" s="2" cm="1">
        <f t="array" ref="N8932">IFERROR(_xlfn.IFS(AND(J8932="Yes",F8932="Furniture",OR(C8932="Second Day",C8932="Standard Class"),I8932&gt;3),H8932-(H8932*15%),AND(J8932="Yes",F8932="Technology",C8932="Same Day",I8932&gt;4),H8932-(H8932*18%),AND(J8932="Yes",F8932="Office Supplies",C8932="First Class",I8932&gt;5),H8932-(H8932*20%)),H8932)</f>
        <v>239.976</v>
      </c>
      <c r="O8932" s="2"/>
    </row>
    <row r="8933" spans="1:15" ht="15.75" customHeight="1" x14ac:dyDescent="0.3">
      <c r="A8933" s="2" t="s">
        <v>4496</v>
      </c>
      <c r="B8933" s="3">
        <v>43087</v>
      </c>
      <c r="C8933" s="2" t="s">
        <v>24</v>
      </c>
      <c r="D8933" s="2" t="s">
        <v>19</v>
      </c>
      <c r="E8933" s="2" t="s">
        <v>39</v>
      </c>
      <c r="F8933" s="2" t="s">
        <v>14</v>
      </c>
      <c r="G8933" s="2" t="s">
        <v>28</v>
      </c>
      <c r="H8933" s="2">
        <v>99.949999999999989</v>
      </c>
      <c r="I8933" s="2">
        <v>5</v>
      </c>
      <c r="J8933" s="2" t="s">
        <v>16</v>
      </c>
      <c r="K8933" s="2">
        <f t="shared" si="278"/>
        <v>99.949999999999989</v>
      </c>
      <c r="L8933" s="2">
        <f t="shared" si="279"/>
        <v>99.949999999999989</v>
      </c>
      <c r="M8933" s="2" cm="1">
        <f t="array" ref="M8933">IFERROR(_xlfn.IFS(AND(F8933="Furniture",C8933="First Class",I8933&gt;5),H8933-(H8933*10%),AND(F8933="Technology",C8933="Same Day",I8933&gt;6),H8933-(H8933*12%),AND(F8933="Office Supplies",OR(C8933="Second Day",C8933="Standard Class"),I8933&gt;4),H8933-(H8933*8%)),H8933)</f>
        <v>99.949999999999989</v>
      </c>
      <c r="N8933" s="2" cm="1">
        <f t="array" ref="N8933">IFERROR(_xlfn.IFS(AND(J8933="Yes",F8933="Furniture",OR(C8933="Second Day",C8933="Standard Class"),I8933&gt;3),H8933-(H8933*15%),AND(J8933="Yes",F8933="Technology",C8933="Same Day",I8933&gt;4),H8933-(H8933*18%),AND(J8933="Yes",F8933="Office Supplies",C8933="First Class",I8933&gt;5),H8933-(H8933*20%)),H8933)</f>
        <v>99.949999999999989</v>
      </c>
      <c r="O8933" s="2"/>
    </row>
    <row r="8934" spans="1:15" ht="15.75" customHeight="1" x14ac:dyDescent="0.3">
      <c r="A8934" s="2" t="s">
        <v>4496</v>
      </c>
      <c r="B8934" s="3">
        <v>43087</v>
      </c>
      <c r="C8934" s="2" t="s">
        <v>24</v>
      </c>
      <c r="D8934" s="2" t="s">
        <v>19</v>
      </c>
      <c r="E8934" s="2" t="s">
        <v>39</v>
      </c>
      <c r="F8934" s="2" t="s">
        <v>30</v>
      </c>
      <c r="G8934" s="2" t="s">
        <v>49</v>
      </c>
      <c r="H8934" s="2">
        <v>29.339999999999996</v>
      </c>
      <c r="I8934" s="2">
        <v>3</v>
      </c>
      <c r="J8934" s="2" t="s">
        <v>16</v>
      </c>
      <c r="K8934" s="2">
        <f t="shared" si="278"/>
        <v>29.339999999999996</v>
      </c>
      <c r="L8934" s="2">
        <f t="shared" si="279"/>
        <v>29.339999999999996</v>
      </c>
      <c r="M8934" s="2" cm="1">
        <f t="array" ref="M8934">IFERROR(_xlfn.IFS(AND(F8934="Furniture",C8934="First Class",I8934&gt;5),H8934-(H8934*10%),AND(F8934="Technology",C8934="Same Day",I8934&gt;6),H8934-(H8934*12%),AND(F8934="Office Supplies",OR(C8934="Second Day",C8934="Standard Class"),I8934&gt;4),H8934-(H8934*8%)),H8934)</f>
        <v>29.339999999999996</v>
      </c>
      <c r="N8934" s="2" cm="1">
        <f t="array" ref="N8934">IFERROR(_xlfn.IFS(AND(J8934="Yes",F8934="Furniture",OR(C8934="Second Day",C8934="Standard Class"),I8934&gt;3),H8934-(H8934*15%),AND(J8934="Yes",F8934="Technology",C8934="Same Day",I8934&gt;4),H8934-(H8934*18%),AND(J8934="Yes",F8934="Office Supplies",C8934="First Class",I8934&gt;5),H8934-(H8934*20%)),H8934)</f>
        <v>29.339999999999996</v>
      </c>
      <c r="O8934" s="2"/>
    </row>
    <row r="8935" spans="1:15" ht="15.75" customHeight="1" x14ac:dyDescent="0.3">
      <c r="A8935" s="2" t="s">
        <v>4497</v>
      </c>
      <c r="B8935" s="3">
        <v>42443</v>
      </c>
      <c r="C8935" s="2" t="s">
        <v>24</v>
      </c>
      <c r="D8935" s="2" t="s">
        <v>19</v>
      </c>
      <c r="E8935" s="2" t="s">
        <v>39</v>
      </c>
      <c r="F8935" s="2" t="s">
        <v>14</v>
      </c>
      <c r="G8935" s="2" t="s">
        <v>28</v>
      </c>
      <c r="H8935" s="2">
        <v>16.739999999999998</v>
      </c>
      <c r="I8935" s="2">
        <v>2</v>
      </c>
      <c r="J8935" s="2" t="s">
        <v>16</v>
      </c>
      <c r="K8935" s="2">
        <f t="shared" si="278"/>
        <v>16.739999999999998</v>
      </c>
      <c r="L8935" s="2">
        <f t="shared" si="279"/>
        <v>16.739999999999998</v>
      </c>
      <c r="M8935" s="2" cm="1">
        <f t="array" ref="M8935">IFERROR(_xlfn.IFS(AND(F8935="Furniture",C8935="First Class",I8935&gt;5),H8935-(H8935*10%),AND(F8935="Technology",C8935="Same Day",I8935&gt;6),H8935-(H8935*12%),AND(F8935="Office Supplies",OR(C8935="Second Day",C8935="Standard Class"),I8935&gt;4),H8935-(H8935*8%)),H8935)</f>
        <v>16.739999999999998</v>
      </c>
      <c r="N8935" s="2" cm="1">
        <f t="array" ref="N8935">IFERROR(_xlfn.IFS(AND(J8935="Yes",F8935="Furniture",OR(C8935="Second Day",C8935="Standard Class"),I8935&gt;3),H8935-(H8935*15%),AND(J8935="Yes",F8935="Technology",C8935="Same Day",I8935&gt;4),H8935-(H8935*18%),AND(J8935="Yes",F8935="Office Supplies",C8935="First Class",I8935&gt;5),H8935-(H8935*20%)),H8935)</f>
        <v>16.739999999999998</v>
      </c>
      <c r="O8935" s="2"/>
    </row>
    <row r="8936" spans="1:15" ht="15.75" customHeight="1" x14ac:dyDescent="0.3">
      <c r="A8936" s="2" t="s">
        <v>4498</v>
      </c>
      <c r="B8936" s="3">
        <v>42974</v>
      </c>
      <c r="C8936" s="2" t="s">
        <v>208</v>
      </c>
      <c r="D8936" s="2" t="s">
        <v>19</v>
      </c>
      <c r="E8936" s="2" t="s">
        <v>46</v>
      </c>
      <c r="F8936" s="2" t="s">
        <v>21</v>
      </c>
      <c r="G8936" s="2" t="s">
        <v>35</v>
      </c>
      <c r="H8936" s="2">
        <v>12.672000000000001</v>
      </c>
      <c r="I8936" s="2">
        <v>3</v>
      </c>
      <c r="J8936" s="2" t="s">
        <v>16</v>
      </c>
      <c r="K8936" s="2">
        <f t="shared" si="278"/>
        <v>12.672000000000001</v>
      </c>
      <c r="L8936" s="2">
        <f t="shared" si="279"/>
        <v>12.672000000000001</v>
      </c>
      <c r="M8936" s="2" cm="1">
        <f t="array" ref="M8936">IFERROR(_xlfn.IFS(AND(F8936="Furniture",C8936="First Class",I8936&gt;5),H8936-(H8936*10%),AND(F8936="Technology",C8936="Same Day",I8936&gt;6),H8936-(H8936*12%),AND(F8936="Office Supplies",OR(C8936="Second Day",C8936="Standard Class"),I8936&gt;4),H8936-(H8936*8%)),H8936)</f>
        <v>12.672000000000001</v>
      </c>
      <c r="N8936" s="2" cm="1">
        <f t="array" ref="N8936">IFERROR(_xlfn.IFS(AND(J8936="Yes",F8936="Furniture",OR(C8936="Second Day",C8936="Standard Class"),I8936&gt;3),H8936-(H8936*15%),AND(J8936="Yes",F8936="Technology",C8936="Same Day",I8936&gt;4),H8936-(H8936*18%),AND(J8936="Yes",F8936="Office Supplies",C8936="First Class",I8936&gt;5),H8936-(H8936*20%)),H8936)</f>
        <v>12.672000000000001</v>
      </c>
      <c r="O8936" s="2"/>
    </row>
    <row r="8937" spans="1:15" ht="15.75" customHeight="1" x14ac:dyDescent="0.3">
      <c r="A8937" s="2" t="s">
        <v>4498</v>
      </c>
      <c r="B8937" s="3">
        <v>42974</v>
      </c>
      <c r="C8937" s="2" t="s">
        <v>208</v>
      </c>
      <c r="D8937" s="2" t="s">
        <v>19</v>
      </c>
      <c r="E8937" s="2" t="s">
        <v>46</v>
      </c>
      <c r="F8937" s="2" t="s">
        <v>30</v>
      </c>
      <c r="G8937" s="2" t="s">
        <v>49</v>
      </c>
      <c r="H8937" s="2">
        <v>1119.8880000000001</v>
      </c>
      <c r="I8937" s="2">
        <v>14</v>
      </c>
      <c r="J8937" s="2" t="s">
        <v>16</v>
      </c>
      <c r="K8937" s="2">
        <f t="shared" si="278"/>
        <v>951.90480000000014</v>
      </c>
      <c r="L8937" s="2">
        <f t="shared" si="279"/>
        <v>1119.8880000000001</v>
      </c>
      <c r="M8937" s="2" cm="1">
        <f t="array" ref="M8937">IFERROR(_xlfn.IFS(AND(F8937="Furniture",C8937="First Class",I8937&gt;5),H8937-(H8937*10%),AND(F8937="Technology",C8937="Same Day",I8937&gt;6),H8937-(H8937*12%),AND(F8937="Office Supplies",OR(C8937="Second Day",C8937="Standard Class"),I8937&gt;4),H8937-(H8937*8%)),H8937)</f>
        <v>985.50144000000012</v>
      </c>
      <c r="N8937" s="2" cm="1">
        <f t="array" ref="N8937">IFERROR(_xlfn.IFS(AND(J8937="Yes",F8937="Furniture",OR(C8937="Second Day",C8937="Standard Class"),I8937&gt;3),H8937-(H8937*15%),AND(J8937="Yes",F8937="Technology",C8937="Same Day",I8937&gt;4),H8937-(H8937*18%),AND(J8937="Yes",F8937="Office Supplies",C8937="First Class",I8937&gt;5),H8937-(H8937*20%)),H8937)</f>
        <v>1119.8880000000001</v>
      </c>
      <c r="O8937" s="2"/>
    </row>
    <row r="8938" spans="1:15" ht="15.75" customHeight="1" x14ac:dyDescent="0.3">
      <c r="A8938" s="2" t="s">
        <v>4499</v>
      </c>
      <c r="B8938" s="3">
        <v>42355</v>
      </c>
      <c r="C8938" s="2" t="s">
        <v>11</v>
      </c>
      <c r="D8938" s="2" t="s">
        <v>12</v>
      </c>
      <c r="E8938" s="2" t="s">
        <v>20</v>
      </c>
      <c r="F8938" s="2" t="s">
        <v>21</v>
      </c>
      <c r="G8938" s="2" t="s">
        <v>29</v>
      </c>
      <c r="H8938" s="2">
        <v>204.85</v>
      </c>
      <c r="I8938" s="2">
        <v>5</v>
      </c>
      <c r="J8938" s="2" t="s">
        <v>16</v>
      </c>
      <c r="K8938" s="2">
        <f t="shared" si="278"/>
        <v>204.85</v>
      </c>
      <c r="L8938" s="2">
        <f t="shared" si="279"/>
        <v>204.85</v>
      </c>
      <c r="M8938" s="2" cm="1">
        <f t="array" ref="M8938">IFERROR(_xlfn.IFS(AND(F8938="Furniture",C8938="First Class",I8938&gt;5),H8938-(H8938*10%),AND(F8938="Technology",C8938="Same Day",I8938&gt;6),H8938-(H8938*12%),AND(F8938="Office Supplies",OR(C8938="Second Day",C8938="Standard Class"),I8938&gt;4),H8938-(H8938*8%)),H8938)</f>
        <v>204.85</v>
      </c>
      <c r="N8938" s="2" cm="1">
        <f t="array" ref="N8938">IFERROR(_xlfn.IFS(AND(J8938="Yes",F8938="Furniture",OR(C8938="Second Day",C8938="Standard Class"),I8938&gt;3),H8938-(H8938*15%),AND(J8938="Yes",F8938="Technology",C8938="Same Day",I8938&gt;4),H8938-(H8938*18%),AND(J8938="Yes",F8938="Office Supplies",C8938="First Class",I8938&gt;5),H8938-(H8938*20%)),H8938)</f>
        <v>204.85</v>
      </c>
      <c r="O8938" s="2"/>
    </row>
    <row r="8939" spans="1:15" ht="15.75" customHeight="1" x14ac:dyDescent="0.3">
      <c r="A8939" s="2" t="s">
        <v>4499</v>
      </c>
      <c r="B8939" s="3">
        <v>42355</v>
      </c>
      <c r="C8939" s="2" t="s">
        <v>11</v>
      </c>
      <c r="D8939" s="2" t="s">
        <v>12</v>
      </c>
      <c r="E8939" s="2" t="s">
        <v>20</v>
      </c>
      <c r="F8939" s="2" t="s">
        <v>30</v>
      </c>
      <c r="G8939" s="2" t="s">
        <v>31</v>
      </c>
      <c r="H8939" s="2">
        <v>135.98400000000001</v>
      </c>
      <c r="I8939" s="2">
        <v>2</v>
      </c>
      <c r="J8939" s="2" t="s">
        <v>16</v>
      </c>
      <c r="K8939" s="2">
        <f t="shared" si="278"/>
        <v>135.98400000000001</v>
      </c>
      <c r="L8939" s="2">
        <f t="shared" si="279"/>
        <v>135.98400000000001</v>
      </c>
      <c r="M8939" s="2" cm="1">
        <f t="array" ref="M8939">IFERROR(_xlfn.IFS(AND(F8939="Furniture",C8939="First Class",I8939&gt;5),H8939-(H8939*10%),AND(F8939="Technology",C8939="Same Day",I8939&gt;6),H8939-(H8939*12%),AND(F8939="Office Supplies",OR(C8939="Second Day",C8939="Standard Class"),I8939&gt;4),H8939-(H8939*8%)),H8939)</f>
        <v>135.98400000000001</v>
      </c>
      <c r="N8939" s="2" cm="1">
        <f t="array" ref="N8939">IFERROR(_xlfn.IFS(AND(J8939="Yes",F8939="Furniture",OR(C8939="Second Day",C8939="Standard Class"),I8939&gt;3),H8939-(H8939*15%),AND(J8939="Yes",F8939="Technology",C8939="Same Day",I8939&gt;4),H8939-(H8939*18%),AND(J8939="Yes",F8939="Office Supplies",C8939="First Class",I8939&gt;5),H8939-(H8939*20%)),H8939)</f>
        <v>135.98400000000001</v>
      </c>
      <c r="O8939" s="2"/>
    </row>
    <row r="8940" spans="1:15" ht="15.75" customHeight="1" x14ac:dyDescent="0.3">
      <c r="A8940" s="2" t="s">
        <v>4499</v>
      </c>
      <c r="B8940" s="3">
        <v>42355</v>
      </c>
      <c r="C8940" s="2" t="s">
        <v>11</v>
      </c>
      <c r="D8940" s="2" t="s">
        <v>12</v>
      </c>
      <c r="E8940" s="2" t="s">
        <v>20</v>
      </c>
      <c r="F8940" s="2" t="s">
        <v>21</v>
      </c>
      <c r="G8940" s="2" t="s">
        <v>29</v>
      </c>
      <c r="H8940" s="2">
        <v>16.399999999999999</v>
      </c>
      <c r="I8940" s="2">
        <v>5</v>
      </c>
      <c r="J8940" s="2" t="s">
        <v>16</v>
      </c>
      <c r="K8940" s="2">
        <f t="shared" si="278"/>
        <v>16.399999999999999</v>
      </c>
      <c r="L8940" s="2">
        <f t="shared" si="279"/>
        <v>16.399999999999999</v>
      </c>
      <c r="M8940" s="2" cm="1">
        <f t="array" ref="M8940">IFERROR(_xlfn.IFS(AND(F8940="Furniture",C8940="First Class",I8940&gt;5),H8940-(H8940*10%),AND(F8940="Technology",C8940="Same Day",I8940&gt;6),H8940-(H8940*12%),AND(F8940="Office Supplies",OR(C8940="Second Day",C8940="Standard Class"),I8940&gt;4),H8940-(H8940*8%)),H8940)</f>
        <v>16.399999999999999</v>
      </c>
      <c r="N8940" s="2" cm="1">
        <f t="array" ref="N8940">IFERROR(_xlfn.IFS(AND(J8940="Yes",F8940="Furniture",OR(C8940="Second Day",C8940="Standard Class"),I8940&gt;3),H8940-(H8940*15%),AND(J8940="Yes",F8940="Technology",C8940="Same Day",I8940&gt;4),H8940-(H8940*18%),AND(J8940="Yes",F8940="Office Supplies",C8940="First Class",I8940&gt;5),H8940-(H8940*20%)),H8940)</f>
        <v>16.399999999999999</v>
      </c>
      <c r="O8940" s="2"/>
    </row>
    <row r="8941" spans="1:15" ht="15.75" customHeight="1" x14ac:dyDescent="0.3">
      <c r="A8941" s="2" t="s">
        <v>4499</v>
      </c>
      <c r="B8941" s="3">
        <v>42355</v>
      </c>
      <c r="C8941" s="2" t="s">
        <v>11</v>
      </c>
      <c r="D8941" s="2" t="s">
        <v>12</v>
      </c>
      <c r="E8941" s="2" t="s">
        <v>20</v>
      </c>
      <c r="F8941" s="2" t="s">
        <v>21</v>
      </c>
      <c r="G8941" s="2" t="s">
        <v>32</v>
      </c>
      <c r="H8941" s="2">
        <v>92.960000000000008</v>
      </c>
      <c r="I8941" s="2">
        <v>2</v>
      </c>
      <c r="J8941" s="2" t="s">
        <v>16</v>
      </c>
      <c r="K8941" s="2">
        <f t="shared" si="278"/>
        <v>92.960000000000008</v>
      </c>
      <c r="L8941" s="2">
        <f t="shared" si="279"/>
        <v>92.960000000000008</v>
      </c>
      <c r="M8941" s="2" cm="1">
        <f t="array" ref="M8941">IFERROR(_xlfn.IFS(AND(F8941="Furniture",C8941="First Class",I8941&gt;5),H8941-(H8941*10%),AND(F8941="Technology",C8941="Same Day",I8941&gt;6),H8941-(H8941*12%),AND(F8941="Office Supplies",OR(C8941="Second Day",C8941="Standard Class"),I8941&gt;4),H8941-(H8941*8%)),H8941)</f>
        <v>92.960000000000008</v>
      </c>
      <c r="N8941" s="2" cm="1">
        <f t="array" ref="N8941">IFERROR(_xlfn.IFS(AND(J8941="Yes",F8941="Furniture",OR(C8941="Second Day",C8941="Standard Class"),I8941&gt;3),H8941-(H8941*15%),AND(J8941="Yes",F8941="Technology",C8941="Same Day",I8941&gt;4),H8941-(H8941*18%),AND(J8941="Yes",F8941="Office Supplies",C8941="First Class",I8941&gt;5),H8941-(H8941*20%)),H8941)</f>
        <v>92.960000000000008</v>
      </c>
      <c r="O8941" s="2"/>
    </row>
    <row r="8942" spans="1:15" ht="15.75" customHeight="1" x14ac:dyDescent="0.3">
      <c r="A8942" s="2" t="s">
        <v>4500</v>
      </c>
      <c r="B8942" s="3">
        <v>41873</v>
      </c>
      <c r="C8942" s="2" t="s">
        <v>11</v>
      </c>
      <c r="D8942" s="2" t="s">
        <v>12</v>
      </c>
      <c r="E8942" s="2" t="s">
        <v>13</v>
      </c>
      <c r="F8942" s="2" t="s">
        <v>21</v>
      </c>
      <c r="G8942" s="2" t="s">
        <v>105</v>
      </c>
      <c r="H8942" s="2">
        <v>7.6320000000000014</v>
      </c>
      <c r="I8942" s="2">
        <v>3</v>
      </c>
      <c r="J8942" s="2" t="s">
        <v>16</v>
      </c>
      <c r="K8942" s="2">
        <f t="shared" si="278"/>
        <v>7.6320000000000014</v>
      </c>
      <c r="L8942" s="2">
        <f t="shared" si="279"/>
        <v>7.6320000000000014</v>
      </c>
      <c r="M8942" s="2" cm="1">
        <f t="array" ref="M8942">IFERROR(_xlfn.IFS(AND(F8942="Furniture",C8942="First Class",I8942&gt;5),H8942-(H8942*10%),AND(F8942="Technology",C8942="Same Day",I8942&gt;6),H8942-(H8942*12%),AND(F8942="Office Supplies",OR(C8942="Second Day",C8942="Standard Class"),I8942&gt;4),H8942-(H8942*8%)),H8942)</f>
        <v>7.6320000000000014</v>
      </c>
      <c r="N8942" s="2" cm="1">
        <f t="array" ref="N8942">IFERROR(_xlfn.IFS(AND(J8942="Yes",F8942="Furniture",OR(C8942="Second Day",C8942="Standard Class"),I8942&gt;3),H8942-(H8942*15%),AND(J8942="Yes",F8942="Technology",C8942="Same Day",I8942&gt;4),H8942-(H8942*18%),AND(J8942="Yes",F8942="Office Supplies",C8942="First Class",I8942&gt;5),H8942-(H8942*20%)),H8942)</f>
        <v>7.6320000000000014</v>
      </c>
      <c r="O8942" s="2"/>
    </row>
    <row r="8943" spans="1:15" ht="15.75" customHeight="1" x14ac:dyDescent="0.3">
      <c r="A8943" s="2" t="s">
        <v>4501</v>
      </c>
      <c r="B8943" s="3">
        <v>42677</v>
      </c>
      <c r="C8943" s="2" t="s">
        <v>54</v>
      </c>
      <c r="D8943" s="2" t="s">
        <v>12</v>
      </c>
      <c r="E8943" s="2" t="s">
        <v>20</v>
      </c>
      <c r="F8943" s="2" t="s">
        <v>21</v>
      </c>
      <c r="G8943" s="2" t="s">
        <v>32</v>
      </c>
      <c r="H8943" s="2">
        <v>4.1580000000000004</v>
      </c>
      <c r="I8943" s="2">
        <v>7</v>
      </c>
      <c r="J8943" s="2" t="s">
        <v>43</v>
      </c>
      <c r="K8943" s="2">
        <f t="shared" si="278"/>
        <v>4.1580000000000004</v>
      </c>
      <c r="L8943" s="2">
        <f t="shared" si="279"/>
        <v>4.0332600000000003</v>
      </c>
      <c r="M8943" s="2" cm="1">
        <f t="array" ref="M8943">IFERROR(_xlfn.IFS(AND(F8943="Furniture",C8943="First Class",I8943&gt;5),H8943-(H8943*10%),AND(F8943="Technology",C8943="Same Day",I8943&gt;6),H8943-(H8943*12%),AND(F8943="Office Supplies",OR(C8943="Second Day",C8943="Standard Class"),I8943&gt;4),H8943-(H8943*8%)),H8943)</f>
        <v>4.1580000000000004</v>
      </c>
      <c r="N8943" s="2" cm="1">
        <f t="array" ref="N8943">IFERROR(_xlfn.IFS(AND(J8943="Yes",F8943="Furniture",OR(C8943="Second Day",C8943="Standard Class"),I8943&gt;3),H8943-(H8943*15%),AND(J8943="Yes",F8943="Technology",C8943="Same Day",I8943&gt;4),H8943-(H8943*18%),AND(J8943="Yes",F8943="Office Supplies",C8943="First Class",I8943&gt;5),H8943-(H8943*20%)),H8943)</f>
        <v>3.3264000000000005</v>
      </c>
      <c r="O8943" s="2"/>
    </row>
    <row r="8944" spans="1:15" ht="15.75" customHeight="1" x14ac:dyDescent="0.3">
      <c r="A8944" s="2" t="s">
        <v>4501</v>
      </c>
      <c r="B8944" s="3">
        <v>42677</v>
      </c>
      <c r="C8944" s="2" t="s">
        <v>54</v>
      </c>
      <c r="D8944" s="2" t="s">
        <v>12</v>
      </c>
      <c r="E8944" s="2" t="s">
        <v>20</v>
      </c>
      <c r="F8944" s="2" t="s">
        <v>30</v>
      </c>
      <c r="G8944" s="2" t="s">
        <v>122</v>
      </c>
      <c r="H8944" s="2">
        <v>179.99100000000004</v>
      </c>
      <c r="I8944" s="2">
        <v>3</v>
      </c>
      <c r="J8944" s="2" t="s">
        <v>43</v>
      </c>
      <c r="K8944" s="2">
        <f t="shared" si="278"/>
        <v>179.99100000000004</v>
      </c>
      <c r="L8944" s="2">
        <f t="shared" si="279"/>
        <v>174.59127000000004</v>
      </c>
      <c r="M8944" s="2" cm="1">
        <f t="array" ref="M8944">IFERROR(_xlfn.IFS(AND(F8944="Furniture",C8944="First Class",I8944&gt;5),H8944-(H8944*10%),AND(F8944="Technology",C8944="Same Day",I8944&gt;6),H8944-(H8944*12%),AND(F8944="Office Supplies",OR(C8944="Second Day",C8944="Standard Class"),I8944&gt;4),H8944-(H8944*8%)),H8944)</f>
        <v>179.99100000000004</v>
      </c>
      <c r="N8944" s="2" cm="1">
        <f t="array" ref="N8944">IFERROR(_xlfn.IFS(AND(J8944="Yes",F8944="Furniture",OR(C8944="Second Day",C8944="Standard Class"),I8944&gt;3),H8944-(H8944*15%),AND(J8944="Yes",F8944="Technology",C8944="Same Day",I8944&gt;4),H8944-(H8944*18%),AND(J8944="Yes",F8944="Office Supplies",C8944="First Class",I8944&gt;5),H8944-(H8944*20%)),H8944)</f>
        <v>179.99100000000004</v>
      </c>
      <c r="O8944" s="2"/>
    </row>
    <row r="8945" spans="1:15" ht="15.75" customHeight="1" x14ac:dyDescent="0.3">
      <c r="A8945" s="2" t="s">
        <v>4502</v>
      </c>
      <c r="B8945" s="3">
        <v>43018</v>
      </c>
      <c r="C8945" s="2" t="s">
        <v>24</v>
      </c>
      <c r="D8945" s="2" t="s">
        <v>12</v>
      </c>
      <c r="E8945" s="2" t="s">
        <v>39</v>
      </c>
      <c r="F8945" s="2" t="s">
        <v>14</v>
      </c>
      <c r="G8945" s="2" t="s">
        <v>17</v>
      </c>
      <c r="H8945" s="2">
        <v>239.358</v>
      </c>
      <c r="I8945" s="2">
        <v>3</v>
      </c>
      <c r="J8945" s="2" t="s">
        <v>16</v>
      </c>
      <c r="K8945" s="2">
        <f t="shared" si="278"/>
        <v>203.45429999999999</v>
      </c>
      <c r="L8945" s="2">
        <f t="shared" si="279"/>
        <v>239.358</v>
      </c>
      <c r="M8945" s="2" cm="1">
        <f t="array" ref="M8945">IFERROR(_xlfn.IFS(AND(F8945="Furniture",C8945="First Class",I8945&gt;5),H8945-(H8945*10%),AND(F8945="Technology",C8945="Same Day",I8945&gt;6),H8945-(H8945*12%),AND(F8945="Office Supplies",OR(C8945="Second Day",C8945="Standard Class"),I8945&gt;4),H8945-(H8945*8%)),H8945)</f>
        <v>239.358</v>
      </c>
      <c r="N8945" s="2" cm="1">
        <f t="array" ref="N8945">IFERROR(_xlfn.IFS(AND(J8945="Yes",F8945="Furniture",OR(C8945="Second Day",C8945="Standard Class"),I8945&gt;3),H8945-(H8945*15%),AND(J8945="Yes",F8945="Technology",C8945="Same Day",I8945&gt;4),H8945-(H8945*18%),AND(J8945="Yes",F8945="Office Supplies",C8945="First Class",I8945&gt;5),H8945-(H8945*20%)),H8945)</f>
        <v>239.358</v>
      </c>
      <c r="O8945" s="2"/>
    </row>
    <row r="8946" spans="1:15" ht="15.75" customHeight="1" x14ac:dyDescent="0.3">
      <c r="A8946" s="2" t="s">
        <v>4503</v>
      </c>
      <c r="B8946" s="3">
        <v>41980</v>
      </c>
      <c r="C8946" s="2" t="s">
        <v>54</v>
      </c>
      <c r="D8946" s="2" t="s">
        <v>38</v>
      </c>
      <c r="E8946" s="2" t="s">
        <v>20</v>
      </c>
      <c r="F8946" s="2" t="s">
        <v>21</v>
      </c>
      <c r="G8946" s="2" t="s">
        <v>35</v>
      </c>
      <c r="H8946" s="2">
        <v>164.88</v>
      </c>
      <c r="I8946" s="2">
        <v>3</v>
      </c>
      <c r="J8946" s="2" t="s">
        <v>16</v>
      </c>
      <c r="K8946" s="2">
        <f t="shared" si="278"/>
        <v>164.88</v>
      </c>
      <c r="L8946" s="2">
        <f t="shared" si="279"/>
        <v>164.88</v>
      </c>
      <c r="M8946" s="2" cm="1">
        <f t="array" ref="M8946">IFERROR(_xlfn.IFS(AND(F8946="Furniture",C8946="First Class",I8946&gt;5),H8946-(H8946*10%),AND(F8946="Technology",C8946="Same Day",I8946&gt;6),H8946-(H8946*12%),AND(F8946="Office Supplies",OR(C8946="Second Day",C8946="Standard Class"),I8946&gt;4),H8946-(H8946*8%)),H8946)</f>
        <v>164.88</v>
      </c>
      <c r="N8946" s="2" cm="1">
        <f t="array" ref="N8946">IFERROR(_xlfn.IFS(AND(J8946="Yes",F8946="Furniture",OR(C8946="Second Day",C8946="Standard Class"),I8946&gt;3),H8946-(H8946*15%),AND(J8946="Yes",F8946="Technology",C8946="Same Day",I8946&gt;4),H8946-(H8946*18%),AND(J8946="Yes",F8946="Office Supplies",C8946="First Class",I8946&gt;5),H8946-(H8946*20%)),H8946)</f>
        <v>164.88</v>
      </c>
      <c r="O8946" s="2"/>
    </row>
    <row r="8947" spans="1:15" ht="15.75" customHeight="1" x14ac:dyDescent="0.3">
      <c r="A8947" s="2" t="s">
        <v>4504</v>
      </c>
      <c r="B8947" s="3">
        <v>41958</v>
      </c>
      <c r="C8947" s="2" t="s">
        <v>11</v>
      </c>
      <c r="D8947" s="2" t="s">
        <v>19</v>
      </c>
      <c r="E8947" s="2" t="s">
        <v>20</v>
      </c>
      <c r="F8947" s="2" t="s">
        <v>21</v>
      </c>
      <c r="G8947" s="2" t="s">
        <v>105</v>
      </c>
      <c r="H8947" s="2">
        <v>10.95</v>
      </c>
      <c r="I8947" s="2">
        <v>3</v>
      </c>
      <c r="J8947" s="2" t="s">
        <v>16</v>
      </c>
      <c r="K8947" s="2">
        <f t="shared" si="278"/>
        <v>10.95</v>
      </c>
      <c r="L8947" s="2">
        <f t="shared" si="279"/>
        <v>10.95</v>
      </c>
      <c r="M8947" s="2" cm="1">
        <f t="array" ref="M8947">IFERROR(_xlfn.IFS(AND(F8947="Furniture",C8947="First Class",I8947&gt;5),H8947-(H8947*10%),AND(F8947="Technology",C8947="Same Day",I8947&gt;6),H8947-(H8947*12%),AND(F8947="Office Supplies",OR(C8947="Second Day",C8947="Standard Class"),I8947&gt;4),H8947-(H8947*8%)),H8947)</f>
        <v>10.95</v>
      </c>
      <c r="N8947" s="2" cm="1">
        <f t="array" ref="N8947">IFERROR(_xlfn.IFS(AND(J8947="Yes",F8947="Furniture",OR(C8947="Second Day",C8947="Standard Class"),I8947&gt;3),H8947-(H8947*15%),AND(J8947="Yes",F8947="Technology",C8947="Same Day",I8947&gt;4),H8947-(H8947*18%),AND(J8947="Yes",F8947="Office Supplies",C8947="First Class",I8947&gt;5),H8947-(H8947*20%)),H8947)</f>
        <v>10.95</v>
      </c>
      <c r="O8947" s="2"/>
    </row>
    <row r="8948" spans="1:15" ht="15.75" customHeight="1" x14ac:dyDescent="0.3">
      <c r="A8948" s="2" t="s">
        <v>4505</v>
      </c>
      <c r="B8948" s="3">
        <v>43093</v>
      </c>
      <c r="C8948" s="2" t="s">
        <v>24</v>
      </c>
      <c r="D8948" s="2" t="s">
        <v>19</v>
      </c>
      <c r="E8948" s="2" t="s">
        <v>46</v>
      </c>
      <c r="F8948" s="2" t="s">
        <v>21</v>
      </c>
      <c r="G8948" s="2" t="s">
        <v>35</v>
      </c>
      <c r="H8948" s="2">
        <v>19.440000000000001</v>
      </c>
      <c r="I8948" s="2">
        <v>3</v>
      </c>
      <c r="J8948" s="2" t="s">
        <v>16</v>
      </c>
      <c r="K8948" s="2">
        <f t="shared" si="278"/>
        <v>19.440000000000001</v>
      </c>
      <c r="L8948" s="2">
        <f t="shared" si="279"/>
        <v>19.440000000000001</v>
      </c>
      <c r="M8948" s="2" cm="1">
        <f t="array" ref="M8948">IFERROR(_xlfn.IFS(AND(F8948="Furniture",C8948="First Class",I8948&gt;5),H8948-(H8948*10%),AND(F8948="Technology",C8948="Same Day",I8948&gt;6),H8948-(H8948*12%),AND(F8948="Office Supplies",OR(C8948="Second Day",C8948="Standard Class"),I8948&gt;4),H8948-(H8948*8%)),H8948)</f>
        <v>19.440000000000001</v>
      </c>
      <c r="N8948" s="2" cm="1">
        <f t="array" ref="N8948">IFERROR(_xlfn.IFS(AND(J8948="Yes",F8948="Furniture",OR(C8948="Second Day",C8948="Standard Class"),I8948&gt;3),H8948-(H8948*15%),AND(J8948="Yes",F8948="Technology",C8948="Same Day",I8948&gt;4),H8948-(H8948*18%),AND(J8948="Yes",F8948="Office Supplies",C8948="First Class",I8948&gt;5),H8948-(H8948*20%)),H8948)</f>
        <v>19.440000000000001</v>
      </c>
      <c r="O8948" s="2"/>
    </row>
    <row r="8949" spans="1:15" ht="15.75" customHeight="1" x14ac:dyDescent="0.3">
      <c r="A8949" s="2" t="s">
        <v>4505</v>
      </c>
      <c r="B8949" s="3">
        <v>43093</v>
      </c>
      <c r="C8949" s="2" t="s">
        <v>24</v>
      </c>
      <c r="D8949" s="2" t="s">
        <v>19</v>
      </c>
      <c r="E8949" s="2" t="s">
        <v>46</v>
      </c>
      <c r="F8949" s="2" t="s">
        <v>21</v>
      </c>
      <c r="G8949" s="2" t="s">
        <v>32</v>
      </c>
      <c r="H8949" s="2">
        <v>12.3</v>
      </c>
      <c r="I8949" s="2">
        <v>5</v>
      </c>
      <c r="J8949" s="2" t="s">
        <v>16</v>
      </c>
      <c r="K8949" s="2">
        <f t="shared" si="278"/>
        <v>12.3</v>
      </c>
      <c r="L8949" s="2">
        <f t="shared" si="279"/>
        <v>12.3</v>
      </c>
      <c r="M8949" s="2" cm="1">
        <f t="array" ref="M8949">IFERROR(_xlfn.IFS(AND(F8949="Furniture",C8949="First Class",I8949&gt;5),H8949-(H8949*10%),AND(F8949="Technology",C8949="Same Day",I8949&gt;6),H8949-(H8949*12%),AND(F8949="Office Supplies",OR(C8949="Second Day",C8949="Standard Class"),I8949&gt;4),H8949-(H8949*8%)),H8949)</f>
        <v>11.316000000000001</v>
      </c>
      <c r="N8949" s="2" cm="1">
        <f t="array" ref="N8949">IFERROR(_xlfn.IFS(AND(J8949="Yes",F8949="Furniture",OR(C8949="Second Day",C8949="Standard Class"),I8949&gt;3),H8949-(H8949*15%),AND(J8949="Yes",F8949="Technology",C8949="Same Day",I8949&gt;4),H8949-(H8949*18%),AND(J8949="Yes",F8949="Office Supplies",C8949="First Class",I8949&gt;5),H8949-(H8949*20%)),H8949)</f>
        <v>12.3</v>
      </c>
      <c r="O8949" s="2"/>
    </row>
    <row r="8950" spans="1:15" ht="15.75" customHeight="1" x14ac:dyDescent="0.3">
      <c r="A8950" s="2" t="s">
        <v>4506</v>
      </c>
      <c r="B8950" s="3">
        <v>41997</v>
      </c>
      <c r="C8950" s="2" t="s">
        <v>54</v>
      </c>
      <c r="D8950" s="2" t="s">
        <v>12</v>
      </c>
      <c r="E8950" s="2" t="s">
        <v>20</v>
      </c>
      <c r="F8950" s="2" t="s">
        <v>21</v>
      </c>
      <c r="G8950" s="2" t="s">
        <v>33</v>
      </c>
      <c r="H8950" s="2">
        <v>13.97</v>
      </c>
      <c r="I8950" s="2">
        <v>1</v>
      </c>
      <c r="J8950" s="2" t="s">
        <v>16</v>
      </c>
      <c r="K8950" s="2">
        <f t="shared" si="278"/>
        <v>13.97</v>
      </c>
      <c r="L8950" s="2">
        <f t="shared" si="279"/>
        <v>13.97</v>
      </c>
      <c r="M8950" s="2" cm="1">
        <f t="array" ref="M8950">IFERROR(_xlfn.IFS(AND(F8950="Furniture",C8950="First Class",I8950&gt;5),H8950-(H8950*10%),AND(F8950="Technology",C8950="Same Day",I8950&gt;6),H8950-(H8950*12%),AND(F8950="Office Supplies",OR(C8950="Second Day",C8950="Standard Class"),I8950&gt;4),H8950-(H8950*8%)),H8950)</f>
        <v>13.97</v>
      </c>
      <c r="N8950" s="2" cm="1">
        <f t="array" ref="N8950">IFERROR(_xlfn.IFS(AND(J8950="Yes",F8950="Furniture",OR(C8950="Second Day",C8950="Standard Class"),I8950&gt;3),H8950-(H8950*15%),AND(J8950="Yes",F8950="Technology",C8950="Same Day",I8950&gt;4),H8950-(H8950*18%),AND(J8950="Yes",F8950="Office Supplies",C8950="First Class",I8950&gt;5),H8950-(H8950*20%)),H8950)</f>
        <v>13.97</v>
      </c>
      <c r="O8950" s="2"/>
    </row>
    <row r="8951" spans="1:15" ht="15.75" customHeight="1" x14ac:dyDescent="0.3">
      <c r="A8951" s="2" t="s">
        <v>4507</v>
      </c>
      <c r="B8951" s="3">
        <v>43091</v>
      </c>
      <c r="C8951" s="2" t="s">
        <v>24</v>
      </c>
      <c r="D8951" s="2" t="s">
        <v>12</v>
      </c>
      <c r="E8951" s="2" t="s">
        <v>13</v>
      </c>
      <c r="F8951" s="2" t="s">
        <v>14</v>
      </c>
      <c r="G8951" s="2" t="s">
        <v>25</v>
      </c>
      <c r="H8951" s="2">
        <v>934.9559999999999</v>
      </c>
      <c r="I8951" s="2">
        <v>6</v>
      </c>
      <c r="J8951" s="2" t="s">
        <v>43</v>
      </c>
      <c r="K8951" s="2">
        <f t="shared" si="278"/>
        <v>794.71259999999995</v>
      </c>
      <c r="L8951" s="2">
        <f t="shared" si="279"/>
        <v>906.90731999999991</v>
      </c>
      <c r="M8951" s="2" cm="1">
        <f t="array" ref="M8951">IFERROR(_xlfn.IFS(AND(F8951="Furniture",C8951="First Class",I8951&gt;5),H8951-(H8951*10%),AND(F8951="Technology",C8951="Same Day",I8951&gt;6),H8951-(H8951*12%),AND(F8951="Office Supplies",OR(C8951="Second Day",C8951="Standard Class"),I8951&gt;4),H8951-(H8951*8%)),H8951)</f>
        <v>934.9559999999999</v>
      </c>
      <c r="N8951" s="2" cm="1">
        <f t="array" ref="N8951">IFERROR(_xlfn.IFS(AND(J8951="Yes",F8951="Furniture",OR(C8951="Second Day",C8951="Standard Class"),I8951&gt;3),H8951-(H8951*15%),AND(J8951="Yes",F8951="Technology",C8951="Same Day",I8951&gt;4),H8951-(H8951*18%),AND(J8951="Yes",F8951="Office Supplies",C8951="First Class",I8951&gt;5),H8951-(H8951*20%)),H8951)</f>
        <v>794.71259999999995</v>
      </c>
      <c r="O8951" s="2"/>
    </row>
    <row r="8952" spans="1:15" ht="15.75" customHeight="1" x14ac:dyDescent="0.3">
      <c r="A8952" s="2" t="s">
        <v>4507</v>
      </c>
      <c r="B8952" s="3">
        <v>43091</v>
      </c>
      <c r="C8952" s="2" t="s">
        <v>24</v>
      </c>
      <c r="D8952" s="2" t="s">
        <v>12</v>
      </c>
      <c r="E8952" s="2" t="s">
        <v>13</v>
      </c>
      <c r="F8952" s="2" t="s">
        <v>30</v>
      </c>
      <c r="G8952" s="2" t="s">
        <v>49</v>
      </c>
      <c r="H8952" s="2">
        <v>46.864000000000004</v>
      </c>
      <c r="I8952" s="2">
        <v>2</v>
      </c>
      <c r="J8952" s="2" t="s">
        <v>43</v>
      </c>
      <c r="K8952" s="2">
        <f t="shared" si="278"/>
        <v>46.864000000000004</v>
      </c>
      <c r="L8952" s="2">
        <f t="shared" si="279"/>
        <v>45.458080000000002</v>
      </c>
      <c r="M8952" s="2" cm="1">
        <f t="array" ref="M8952">IFERROR(_xlfn.IFS(AND(F8952="Furniture",C8952="First Class",I8952&gt;5),H8952-(H8952*10%),AND(F8952="Technology",C8952="Same Day",I8952&gt;6),H8952-(H8952*12%),AND(F8952="Office Supplies",OR(C8952="Second Day",C8952="Standard Class"),I8952&gt;4),H8952-(H8952*8%)),H8952)</f>
        <v>46.864000000000004</v>
      </c>
      <c r="N8952" s="2" cm="1">
        <f t="array" ref="N8952">IFERROR(_xlfn.IFS(AND(J8952="Yes",F8952="Furniture",OR(C8952="Second Day",C8952="Standard Class"),I8952&gt;3),H8952-(H8952*15%),AND(J8952="Yes",F8952="Technology",C8952="Same Day",I8952&gt;4),H8952-(H8952*18%),AND(J8952="Yes",F8952="Office Supplies",C8952="First Class",I8952&gt;5),H8952-(H8952*20%)),H8952)</f>
        <v>46.864000000000004</v>
      </c>
      <c r="O8952" s="2"/>
    </row>
    <row r="8953" spans="1:15" ht="15.75" customHeight="1" x14ac:dyDescent="0.3">
      <c r="A8953" s="2" t="s">
        <v>4507</v>
      </c>
      <c r="B8953" s="3">
        <v>43091</v>
      </c>
      <c r="C8953" s="2" t="s">
        <v>24</v>
      </c>
      <c r="D8953" s="2" t="s">
        <v>12</v>
      </c>
      <c r="E8953" s="2" t="s">
        <v>13</v>
      </c>
      <c r="F8953" s="2" t="s">
        <v>21</v>
      </c>
      <c r="G8953" s="2" t="s">
        <v>26</v>
      </c>
      <c r="H8953" s="2">
        <v>26.160000000000004</v>
      </c>
      <c r="I8953" s="2">
        <v>3</v>
      </c>
      <c r="J8953" s="2" t="s">
        <v>43</v>
      </c>
      <c r="K8953" s="2">
        <f t="shared" si="278"/>
        <v>26.160000000000004</v>
      </c>
      <c r="L8953" s="2">
        <f t="shared" si="279"/>
        <v>25.375200000000003</v>
      </c>
      <c r="M8953" s="2" cm="1">
        <f t="array" ref="M8953">IFERROR(_xlfn.IFS(AND(F8953="Furniture",C8953="First Class",I8953&gt;5),H8953-(H8953*10%),AND(F8953="Technology",C8953="Same Day",I8953&gt;6),H8953-(H8953*12%),AND(F8953="Office Supplies",OR(C8953="Second Day",C8953="Standard Class"),I8953&gt;4),H8953-(H8953*8%)),H8953)</f>
        <v>26.160000000000004</v>
      </c>
      <c r="N8953" s="2" cm="1">
        <f t="array" ref="N8953">IFERROR(_xlfn.IFS(AND(J8953="Yes",F8953="Furniture",OR(C8953="Second Day",C8953="Standard Class"),I8953&gt;3),H8953-(H8953*15%),AND(J8953="Yes",F8953="Technology",C8953="Same Day",I8953&gt;4),H8953-(H8953*18%),AND(J8953="Yes",F8953="Office Supplies",C8953="First Class",I8953&gt;5),H8953-(H8953*20%)),H8953)</f>
        <v>26.160000000000004</v>
      </c>
      <c r="O8953" s="2"/>
    </row>
    <row r="8954" spans="1:15" ht="15.75" customHeight="1" x14ac:dyDescent="0.3">
      <c r="A8954" s="2" t="s">
        <v>4507</v>
      </c>
      <c r="B8954" s="3">
        <v>43091</v>
      </c>
      <c r="C8954" s="2" t="s">
        <v>24</v>
      </c>
      <c r="D8954" s="2" t="s">
        <v>12</v>
      </c>
      <c r="E8954" s="2" t="s">
        <v>13</v>
      </c>
      <c r="F8954" s="2" t="s">
        <v>21</v>
      </c>
      <c r="G8954" s="2" t="s">
        <v>29</v>
      </c>
      <c r="H8954" s="2">
        <v>23.128</v>
      </c>
      <c r="I8954" s="2">
        <v>7</v>
      </c>
      <c r="J8954" s="2" t="s">
        <v>43</v>
      </c>
      <c r="K8954" s="2">
        <f t="shared" si="278"/>
        <v>23.128</v>
      </c>
      <c r="L8954" s="2">
        <f t="shared" si="279"/>
        <v>22.434159999999999</v>
      </c>
      <c r="M8954" s="2" cm="1">
        <f t="array" ref="M8954">IFERROR(_xlfn.IFS(AND(F8954="Furniture",C8954="First Class",I8954&gt;5),H8954-(H8954*10%),AND(F8954="Technology",C8954="Same Day",I8954&gt;6),H8954-(H8954*12%),AND(F8954="Office Supplies",OR(C8954="Second Day",C8954="Standard Class"),I8954&gt;4),H8954-(H8954*8%)),H8954)</f>
        <v>21.277760000000001</v>
      </c>
      <c r="N8954" s="2" cm="1">
        <f t="array" ref="N8954">IFERROR(_xlfn.IFS(AND(J8954="Yes",F8954="Furniture",OR(C8954="Second Day",C8954="Standard Class"),I8954&gt;3),H8954-(H8954*15%),AND(J8954="Yes",F8954="Technology",C8954="Same Day",I8954&gt;4),H8954-(H8954*18%),AND(J8954="Yes",F8954="Office Supplies",C8954="First Class",I8954&gt;5),H8954-(H8954*20%)),H8954)</f>
        <v>23.128</v>
      </c>
      <c r="O8954" s="2"/>
    </row>
    <row r="8955" spans="1:15" ht="15.75" customHeight="1" x14ac:dyDescent="0.3">
      <c r="A8955" s="2" t="s">
        <v>4507</v>
      </c>
      <c r="B8955" s="3">
        <v>43091</v>
      </c>
      <c r="C8955" s="2" t="s">
        <v>24</v>
      </c>
      <c r="D8955" s="2" t="s">
        <v>12</v>
      </c>
      <c r="E8955" s="2" t="s">
        <v>13</v>
      </c>
      <c r="F8955" s="2" t="s">
        <v>21</v>
      </c>
      <c r="G8955" s="2" t="s">
        <v>33</v>
      </c>
      <c r="H8955" s="2">
        <v>59.24</v>
      </c>
      <c r="I8955" s="2">
        <v>5</v>
      </c>
      <c r="J8955" s="2" t="s">
        <v>43</v>
      </c>
      <c r="K8955" s="2">
        <f t="shared" si="278"/>
        <v>59.24</v>
      </c>
      <c r="L8955" s="2">
        <f t="shared" si="279"/>
        <v>57.462800000000001</v>
      </c>
      <c r="M8955" s="2" cm="1">
        <f t="array" ref="M8955">IFERROR(_xlfn.IFS(AND(F8955="Furniture",C8955="First Class",I8955&gt;5),H8955-(H8955*10%),AND(F8955="Technology",C8955="Same Day",I8955&gt;6),H8955-(H8955*12%),AND(F8955="Office Supplies",OR(C8955="Second Day",C8955="Standard Class"),I8955&gt;4),H8955-(H8955*8%)),H8955)</f>
        <v>54.500799999999998</v>
      </c>
      <c r="N8955" s="2" cm="1">
        <f t="array" ref="N8955">IFERROR(_xlfn.IFS(AND(J8955="Yes",F8955="Furniture",OR(C8955="Second Day",C8955="Standard Class"),I8955&gt;3),H8955-(H8955*15%),AND(J8955="Yes",F8955="Technology",C8955="Same Day",I8955&gt;4),H8955-(H8955*18%),AND(J8955="Yes",F8955="Office Supplies",C8955="First Class",I8955&gt;5),H8955-(H8955*20%)),H8955)</f>
        <v>59.24</v>
      </c>
      <c r="O8955" s="2"/>
    </row>
    <row r="8956" spans="1:15" ht="15.75" customHeight="1" x14ac:dyDescent="0.3">
      <c r="A8956" s="2" t="s">
        <v>4508</v>
      </c>
      <c r="B8956" s="3">
        <v>41859</v>
      </c>
      <c r="C8956" s="2" t="s">
        <v>11</v>
      </c>
      <c r="D8956" s="2" t="s">
        <v>12</v>
      </c>
      <c r="E8956" s="2" t="s">
        <v>13</v>
      </c>
      <c r="F8956" s="2" t="s">
        <v>14</v>
      </c>
      <c r="G8956" s="2" t="s">
        <v>15</v>
      </c>
      <c r="H8956" s="2">
        <v>155.45600000000002</v>
      </c>
      <c r="I8956" s="2">
        <v>4</v>
      </c>
      <c r="J8956" s="2" t="s">
        <v>16</v>
      </c>
      <c r="K8956" s="2">
        <f t="shared" si="278"/>
        <v>155.45600000000002</v>
      </c>
      <c r="L8956" s="2">
        <f t="shared" si="279"/>
        <v>155.45600000000002</v>
      </c>
      <c r="M8956" s="2" cm="1">
        <f t="array" ref="M8956">IFERROR(_xlfn.IFS(AND(F8956="Furniture",C8956="First Class",I8956&gt;5),H8956-(H8956*10%),AND(F8956="Technology",C8956="Same Day",I8956&gt;6),H8956-(H8956*12%),AND(F8956="Office Supplies",OR(C8956="Second Day",C8956="Standard Class"),I8956&gt;4),H8956-(H8956*8%)),H8956)</f>
        <v>155.45600000000002</v>
      </c>
      <c r="N8956" s="2" cm="1">
        <f t="array" ref="N8956">IFERROR(_xlfn.IFS(AND(J8956="Yes",F8956="Furniture",OR(C8956="Second Day",C8956="Standard Class"),I8956&gt;3),H8956-(H8956*15%),AND(J8956="Yes",F8956="Technology",C8956="Same Day",I8956&gt;4),H8956-(H8956*18%),AND(J8956="Yes",F8956="Office Supplies",C8956="First Class",I8956&gt;5),H8956-(H8956*20%)),H8956)</f>
        <v>155.45600000000002</v>
      </c>
      <c r="O8956" s="2"/>
    </row>
    <row r="8957" spans="1:15" ht="15.75" customHeight="1" x14ac:dyDescent="0.3">
      <c r="A8957" s="2" t="s">
        <v>4509</v>
      </c>
      <c r="B8957" s="3">
        <v>41902</v>
      </c>
      <c r="C8957" s="2" t="s">
        <v>24</v>
      </c>
      <c r="D8957" s="2" t="s">
        <v>19</v>
      </c>
      <c r="E8957" s="2" t="s">
        <v>20</v>
      </c>
      <c r="F8957" s="2" t="s">
        <v>21</v>
      </c>
      <c r="G8957" s="2" t="s">
        <v>35</v>
      </c>
      <c r="H8957" s="2">
        <v>8.56</v>
      </c>
      <c r="I8957" s="2">
        <v>2</v>
      </c>
      <c r="J8957" s="2" t="s">
        <v>16</v>
      </c>
      <c r="K8957" s="2">
        <f t="shared" si="278"/>
        <v>8.56</v>
      </c>
      <c r="L8957" s="2">
        <f t="shared" si="279"/>
        <v>8.56</v>
      </c>
      <c r="M8957" s="2" cm="1">
        <f t="array" ref="M8957">IFERROR(_xlfn.IFS(AND(F8957="Furniture",C8957="First Class",I8957&gt;5),H8957-(H8957*10%),AND(F8957="Technology",C8957="Same Day",I8957&gt;6),H8957-(H8957*12%),AND(F8957="Office Supplies",OR(C8957="Second Day",C8957="Standard Class"),I8957&gt;4),H8957-(H8957*8%)),H8957)</f>
        <v>8.56</v>
      </c>
      <c r="N8957" s="2" cm="1">
        <f t="array" ref="N8957">IFERROR(_xlfn.IFS(AND(J8957="Yes",F8957="Furniture",OR(C8957="Second Day",C8957="Standard Class"),I8957&gt;3),H8957-(H8957*15%),AND(J8957="Yes",F8957="Technology",C8957="Same Day",I8957&gt;4),H8957-(H8957*18%),AND(J8957="Yes",F8957="Office Supplies",C8957="First Class",I8957&gt;5),H8957-(H8957*20%)),H8957)</f>
        <v>8.56</v>
      </c>
      <c r="O8957" s="2"/>
    </row>
    <row r="8958" spans="1:15" ht="15.75" customHeight="1" x14ac:dyDescent="0.3">
      <c r="A8958" s="2" t="s">
        <v>4510</v>
      </c>
      <c r="B8958" s="3">
        <v>43094</v>
      </c>
      <c r="C8958" s="2" t="s">
        <v>54</v>
      </c>
      <c r="D8958" s="2" t="s">
        <v>12</v>
      </c>
      <c r="E8958" s="2" t="s">
        <v>13</v>
      </c>
      <c r="F8958" s="2" t="s">
        <v>14</v>
      </c>
      <c r="G8958" s="2" t="s">
        <v>28</v>
      </c>
      <c r="H8958" s="2">
        <v>21</v>
      </c>
      <c r="I8958" s="2">
        <v>3</v>
      </c>
      <c r="J8958" s="2" t="s">
        <v>16</v>
      </c>
      <c r="K8958" s="2">
        <f t="shared" si="278"/>
        <v>21</v>
      </c>
      <c r="L8958" s="2">
        <f t="shared" si="279"/>
        <v>21</v>
      </c>
      <c r="M8958" s="2" cm="1">
        <f t="array" ref="M8958">IFERROR(_xlfn.IFS(AND(F8958="Furniture",C8958="First Class",I8958&gt;5),H8958-(H8958*10%),AND(F8958="Technology",C8958="Same Day",I8958&gt;6),H8958-(H8958*12%),AND(F8958="Office Supplies",OR(C8958="Second Day",C8958="Standard Class"),I8958&gt;4),H8958-(H8958*8%)),H8958)</f>
        <v>21</v>
      </c>
      <c r="N8958" s="2" cm="1">
        <f t="array" ref="N8958">IFERROR(_xlfn.IFS(AND(J8958="Yes",F8958="Furniture",OR(C8958="Second Day",C8958="Standard Class"),I8958&gt;3),H8958-(H8958*15%),AND(J8958="Yes",F8958="Technology",C8958="Same Day",I8958&gt;4),H8958-(H8958*18%),AND(J8958="Yes",F8958="Office Supplies",C8958="First Class",I8958&gt;5),H8958-(H8958*20%)),H8958)</f>
        <v>21</v>
      </c>
      <c r="O8958" s="2"/>
    </row>
    <row r="8959" spans="1:15" ht="15.75" customHeight="1" x14ac:dyDescent="0.3">
      <c r="A8959" s="2" t="s">
        <v>4510</v>
      </c>
      <c r="B8959" s="3">
        <v>43094</v>
      </c>
      <c r="C8959" s="2" t="s">
        <v>54</v>
      </c>
      <c r="D8959" s="2" t="s">
        <v>12</v>
      </c>
      <c r="E8959" s="2" t="s">
        <v>13</v>
      </c>
      <c r="F8959" s="2" t="s">
        <v>30</v>
      </c>
      <c r="G8959" s="2" t="s">
        <v>122</v>
      </c>
      <c r="H8959" s="2">
        <v>120</v>
      </c>
      <c r="I8959" s="2">
        <v>2</v>
      </c>
      <c r="J8959" s="2" t="s">
        <v>16</v>
      </c>
      <c r="K8959" s="2">
        <f t="shared" si="278"/>
        <v>120</v>
      </c>
      <c r="L8959" s="2">
        <f t="shared" si="279"/>
        <v>120</v>
      </c>
      <c r="M8959" s="2" cm="1">
        <f t="array" ref="M8959">IFERROR(_xlfn.IFS(AND(F8959="Furniture",C8959="First Class",I8959&gt;5),H8959-(H8959*10%),AND(F8959="Technology",C8959="Same Day",I8959&gt;6),H8959-(H8959*12%),AND(F8959="Office Supplies",OR(C8959="Second Day",C8959="Standard Class"),I8959&gt;4),H8959-(H8959*8%)),H8959)</f>
        <v>120</v>
      </c>
      <c r="N8959" s="2" cm="1">
        <f t="array" ref="N8959">IFERROR(_xlfn.IFS(AND(J8959="Yes",F8959="Furniture",OR(C8959="Second Day",C8959="Standard Class"),I8959&gt;3),H8959-(H8959*15%),AND(J8959="Yes",F8959="Technology",C8959="Same Day",I8959&gt;4),H8959-(H8959*18%),AND(J8959="Yes",F8959="Office Supplies",C8959="First Class",I8959&gt;5),H8959-(H8959*20%)),H8959)</f>
        <v>120</v>
      </c>
      <c r="O8959" s="2"/>
    </row>
    <row r="8960" spans="1:15" ht="15.75" customHeight="1" x14ac:dyDescent="0.3">
      <c r="A8960" s="2" t="s">
        <v>4511</v>
      </c>
      <c r="B8960" s="3">
        <v>43064</v>
      </c>
      <c r="C8960" s="2" t="s">
        <v>24</v>
      </c>
      <c r="D8960" s="2" t="s">
        <v>12</v>
      </c>
      <c r="E8960" s="2" t="s">
        <v>39</v>
      </c>
      <c r="F8960" s="2" t="s">
        <v>30</v>
      </c>
      <c r="G8960" s="2" t="s">
        <v>31</v>
      </c>
      <c r="H8960" s="2">
        <v>299.95999999999998</v>
      </c>
      <c r="I8960" s="2">
        <v>5</v>
      </c>
      <c r="J8960" s="2" t="s">
        <v>16</v>
      </c>
      <c r="K8960" s="2">
        <f t="shared" si="278"/>
        <v>254.96599999999998</v>
      </c>
      <c r="L8960" s="2">
        <f t="shared" si="279"/>
        <v>299.95999999999998</v>
      </c>
      <c r="M8960" s="2" cm="1">
        <f t="array" ref="M8960">IFERROR(_xlfn.IFS(AND(F8960="Furniture",C8960="First Class",I8960&gt;5),H8960-(H8960*10%),AND(F8960="Technology",C8960="Same Day",I8960&gt;6),H8960-(H8960*12%),AND(F8960="Office Supplies",OR(C8960="Second Day",C8960="Standard Class"),I8960&gt;4),H8960-(H8960*8%)),H8960)</f>
        <v>299.95999999999998</v>
      </c>
      <c r="N8960" s="2" cm="1">
        <f t="array" ref="N8960">IFERROR(_xlfn.IFS(AND(J8960="Yes",F8960="Furniture",OR(C8960="Second Day",C8960="Standard Class"),I8960&gt;3),H8960-(H8960*15%),AND(J8960="Yes",F8960="Technology",C8960="Same Day",I8960&gt;4),H8960-(H8960*18%),AND(J8960="Yes",F8960="Office Supplies",C8960="First Class",I8960&gt;5),H8960-(H8960*20%)),H8960)</f>
        <v>299.95999999999998</v>
      </c>
      <c r="O8960" s="2"/>
    </row>
    <row r="8961" spans="1:15" ht="15.75" customHeight="1" x14ac:dyDescent="0.3">
      <c r="A8961" s="2" t="s">
        <v>4511</v>
      </c>
      <c r="B8961" s="3">
        <v>43064</v>
      </c>
      <c r="C8961" s="2" t="s">
        <v>24</v>
      </c>
      <c r="D8961" s="2" t="s">
        <v>12</v>
      </c>
      <c r="E8961" s="2" t="s">
        <v>39</v>
      </c>
      <c r="F8961" s="2" t="s">
        <v>21</v>
      </c>
      <c r="G8961" s="2" t="s">
        <v>33</v>
      </c>
      <c r="H8961" s="2">
        <v>67.839999999999989</v>
      </c>
      <c r="I8961" s="2">
        <v>5</v>
      </c>
      <c r="J8961" s="2" t="s">
        <v>16</v>
      </c>
      <c r="K8961" s="2">
        <f t="shared" si="278"/>
        <v>67.839999999999989</v>
      </c>
      <c r="L8961" s="2">
        <f t="shared" si="279"/>
        <v>67.839999999999989</v>
      </c>
      <c r="M8961" s="2" cm="1">
        <f t="array" ref="M8961">IFERROR(_xlfn.IFS(AND(F8961="Furniture",C8961="First Class",I8961&gt;5),H8961-(H8961*10%),AND(F8961="Technology",C8961="Same Day",I8961&gt;6),H8961-(H8961*12%),AND(F8961="Office Supplies",OR(C8961="Second Day",C8961="Standard Class"),I8961&gt;4),H8961-(H8961*8%)),H8961)</f>
        <v>62.41279999999999</v>
      </c>
      <c r="N8961" s="2" cm="1">
        <f t="array" ref="N8961">IFERROR(_xlfn.IFS(AND(J8961="Yes",F8961="Furniture",OR(C8961="Second Day",C8961="Standard Class"),I8961&gt;3),H8961-(H8961*15%),AND(J8961="Yes",F8961="Technology",C8961="Same Day",I8961&gt;4),H8961-(H8961*18%),AND(J8961="Yes",F8961="Office Supplies",C8961="First Class",I8961&gt;5),H8961-(H8961*20%)),H8961)</f>
        <v>67.839999999999989</v>
      </c>
      <c r="O8961" s="2"/>
    </row>
    <row r="8962" spans="1:15" ht="15.75" customHeight="1" x14ac:dyDescent="0.3">
      <c r="A8962" s="2" t="s">
        <v>4511</v>
      </c>
      <c r="B8962" s="3">
        <v>43064</v>
      </c>
      <c r="C8962" s="2" t="s">
        <v>24</v>
      </c>
      <c r="D8962" s="2" t="s">
        <v>12</v>
      </c>
      <c r="E8962" s="2" t="s">
        <v>39</v>
      </c>
      <c r="F8962" s="2" t="s">
        <v>14</v>
      </c>
      <c r="G8962" s="2" t="s">
        <v>17</v>
      </c>
      <c r="H8962" s="2">
        <v>853.92999999999984</v>
      </c>
      <c r="I8962" s="2">
        <v>5</v>
      </c>
      <c r="J8962" s="2" t="s">
        <v>16</v>
      </c>
      <c r="K8962" s="2">
        <f t="shared" si="278"/>
        <v>725.84049999999991</v>
      </c>
      <c r="L8962" s="2">
        <f t="shared" si="279"/>
        <v>853.92999999999984</v>
      </c>
      <c r="M8962" s="2" cm="1">
        <f t="array" ref="M8962">IFERROR(_xlfn.IFS(AND(F8962="Furniture",C8962="First Class",I8962&gt;5),H8962-(H8962*10%),AND(F8962="Technology",C8962="Same Day",I8962&gt;6),H8962-(H8962*12%),AND(F8962="Office Supplies",OR(C8962="Second Day",C8962="Standard Class"),I8962&gt;4),H8962-(H8962*8%)),H8962)</f>
        <v>853.92999999999984</v>
      </c>
      <c r="N8962" s="2" cm="1">
        <f t="array" ref="N8962">IFERROR(_xlfn.IFS(AND(J8962="Yes",F8962="Furniture",OR(C8962="Second Day",C8962="Standard Class"),I8962&gt;3),H8962-(H8962*15%),AND(J8962="Yes",F8962="Technology",C8962="Same Day",I8962&gt;4),H8962-(H8962*18%),AND(J8962="Yes",F8962="Office Supplies",C8962="First Class",I8962&gt;5),H8962-(H8962*20%)),H8962)</f>
        <v>853.92999999999984</v>
      </c>
      <c r="O8962" s="2"/>
    </row>
    <row r="8963" spans="1:15" ht="15.75" customHeight="1" x14ac:dyDescent="0.3">
      <c r="A8963" s="2" t="s">
        <v>4511</v>
      </c>
      <c r="B8963" s="3">
        <v>43064</v>
      </c>
      <c r="C8963" s="2" t="s">
        <v>24</v>
      </c>
      <c r="D8963" s="2" t="s">
        <v>12</v>
      </c>
      <c r="E8963" s="2" t="s">
        <v>39</v>
      </c>
      <c r="F8963" s="2" t="s">
        <v>21</v>
      </c>
      <c r="G8963" s="2" t="s">
        <v>29</v>
      </c>
      <c r="H8963" s="2">
        <v>18.687999999999999</v>
      </c>
      <c r="I8963" s="2">
        <v>4</v>
      </c>
      <c r="J8963" s="2" t="s">
        <v>16</v>
      </c>
      <c r="K8963" s="2">
        <f t="shared" ref="K8963:K9026" si="280">IF(H8963&gt;$Q$5,H8963-(H8963*15%),H8963)</f>
        <v>18.687999999999999</v>
      </c>
      <c r="L8963" s="2">
        <f t="shared" ref="L8963:L9026" si="281">IF(AND(J8963="Yes",D8963="Consumer"),H8963-(H8963*3%),IF(AND(J8963="Yes",D8963="Corporate"),H8963-(H8963*5%),IF(J8963="Yes",H8963-(H8963*7%),H8963)))</f>
        <v>18.687999999999999</v>
      </c>
      <c r="M8963" s="2" cm="1">
        <f t="array" ref="M8963">IFERROR(_xlfn.IFS(AND(F8963="Furniture",C8963="First Class",I8963&gt;5),H8963-(H8963*10%),AND(F8963="Technology",C8963="Same Day",I8963&gt;6),H8963-(H8963*12%),AND(F8963="Office Supplies",OR(C8963="Second Day",C8963="Standard Class"),I8963&gt;4),H8963-(H8963*8%)),H8963)</f>
        <v>18.687999999999999</v>
      </c>
      <c r="N8963" s="2" cm="1">
        <f t="array" ref="N8963">IFERROR(_xlfn.IFS(AND(J8963="Yes",F8963="Furniture",OR(C8963="Second Day",C8963="Standard Class"),I8963&gt;3),H8963-(H8963*15%),AND(J8963="Yes",F8963="Technology",C8963="Same Day",I8963&gt;4),H8963-(H8963*18%),AND(J8963="Yes",F8963="Office Supplies",C8963="First Class",I8963&gt;5),H8963-(H8963*20%)),H8963)</f>
        <v>18.687999999999999</v>
      </c>
      <c r="O8963" s="2"/>
    </row>
    <row r="8964" spans="1:15" ht="15.75" customHeight="1" x14ac:dyDescent="0.3">
      <c r="A8964" s="2" t="s">
        <v>4512</v>
      </c>
      <c r="B8964" s="3">
        <v>42679</v>
      </c>
      <c r="C8964" s="2" t="s">
        <v>54</v>
      </c>
      <c r="D8964" s="2" t="s">
        <v>12</v>
      </c>
      <c r="E8964" s="2" t="s">
        <v>13</v>
      </c>
      <c r="F8964" s="2" t="s">
        <v>14</v>
      </c>
      <c r="G8964" s="2" t="s">
        <v>28</v>
      </c>
      <c r="H8964" s="2">
        <v>273.95999999999998</v>
      </c>
      <c r="I8964" s="2">
        <v>2</v>
      </c>
      <c r="J8964" s="2" t="s">
        <v>43</v>
      </c>
      <c r="K8964" s="2">
        <f t="shared" si="280"/>
        <v>232.86599999999999</v>
      </c>
      <c r="L8964" s="2">
        <f t="shared" si="281"/>
        <v>265.74119999999999</v>
      </c>
      <c r="M8964" s="2" cm="1">
        <f t="array" ref="M8964">IFERROR(_xlfn.IFS(AND(F8964="Furniture",C8964="First Class",I8964&gt;5),H8964-(H8964*10%),AND(F8964="Technology",C8964="Same Day",I8964&gt;6),H8964-(H8964*12%),AND(F8964="Office Supplies",OR(C8964="Second Day",C8964="Standard Class"),I8964&gt;4),H8964-(H8964*8%)),H8964)</f>
        <v>273.95999999999998</v>
      </c>
      <c r="N8964" s="2" cm="1">
        <f t="array" ref="N8964">IFERROR(_xlfn.IFS(AND(J8964="Yes",F8964="Furniture",OR(C8964="Second Day",C8964="Standard Class"),I8964&gt;3),H8964-(H8964*15%),AND(J8964="Yes",F8964="Technology",C8964="Same Day",I8964&gt;4),H8964-(H8964*18%),AND(J8964="Yes",F8964="Office Supplies",C8964="First Class",I8964&gt;5),H8964-(H8964*20%)),H8964)</f>
        <v>273.95999999999998</v>
      </c>
      <c r="O8964" s="2"/>
    </row>
    <row r="8965" spans="1:15" ht="15.75" customHeight="1" x14ac:dyDescent="0.3">
      <c r="A8965" s="2" t="s">
        <v>4512</v>
      </c>
      <c r="B8965" s="3">
        <v>42679</v>
      </c>
      <c r="C8965" s="2" t="s">
        <v>54</v>
      </c>
      <c r="D8965" s="2" t="s">
        <v>12</v>
      </c>
      <c r="E8965" s="2" t="s">
        <v>13</v>
      </c>
      <c r="F8965" s="2" t="s">
        <v>30</v>
      </c>
      <c r="G8965" s="2" t="s">
        <v>49</v>
      </c>
      <c r="H8965" s="2">
        <v>89.97</v>
      </c>
      <c r="I8965" s="2">
        <v>3</v>
      </c>
      <c r="J8965" s="2" t="s">
        <v>43</v>
      </c>
      <c r="K8965" s="2">
        <f t="shared" si="280"/>
        <v>89.97</v>
      </c>
      <c r="L8965" s="2">
        <f t="shared" si="281"/>
        <v>87.270899999999997</v>
      </c>
      <c r="M8965" s="2" cm="1">
        <f t="array" ref="M8965">IFERROR(_xlfn.IFS(AND(F8965="Furniture",C8965="First Class",I8965&gt;5),H8965-(H8965*10%),AND(F8965="Technology",C8965="Same Day",I8965&gt;6),H8965-(H8965*12%),AND(F8965="Office Supplies",OR(C8965="Second Day",C8965="Standard Class"),I8965&gt;4),H8965-(H8965*8%)),H8965)</f>
        <v>89.97</v>
      </c>
      <c r="N8965" s="2" cm="1">
        <f t="array" ref="N8965">IFERROR(_xlfn.IFS(AND(J8965="Yes",F8965="Furniture",OR(C8965="Second Day",C8965="Standard Class"),I8965&gt;3),H8965-(H8965*15%),AND(J8965="Yes",F8965="Technology",C8965="Same Day",I8965&gt;4),H8965-(H8965*18%),AND(J8965="Yes",F8965="Office Supplies",C8965="First Class",I8965&gt;5),H8965-(H8965*20%)),H8965)</f>
        <v>89.97</v>
      </c>
      <c r="O8965" s="2"/>
    </row>
    <row r="8966" spans="1:15" ht="15.75" customHeight="1" x14ac:dyDescent="0.3">
      <c r="A8966" s="2" t="s">
        <v>4512</v>
      </c>
      <c r="B8966" s="3">
        <v>42679</v>
      </c>
      <c r="C8966" s="2" t="s">
        <v>54</v>
      </c>
      <c r="D8966" s="2" t="s">
        <v>12</v>
      </c>
      <c r="E8966" s="2" t="s">
        <v>13</v>
      </c>
      <c r="F8966" s="2" t="s">
        <v>14</v>
      </c>
      <c r="G8966" s="2" t="s">
        <v>28</v>
      </c>
      <c r="H8966" s="2">
        <v>756.80000000000007</v>
      </c>
      <c r="I8966" s="2">
        <v>5</v>
      </c>
      <c r="J8966" s="2" t="s">
        <v>43</v>
      </c>
      <c r="K8966" s="2">
        <f t="shared" si="280"/>
        <v>643.28000000000009</v>
      </c>
      <c r="L8966" s="2">
        <f t="shared" si="281"/>
        <v>734.09600000000012</v>
      </c>
      <c r="M8966" s="2" cm="1">
        <f t="array" ref="M8966">IFERROR(_xlfn.IFS(AND(F8966="Furniture",C8966="First Class",I8966&gt;5),H8966-(H8966*10%),AND(F8966="Technology",C8966="Same Day",I8966&gt;6),H8966-(H8966*12%),AND(F8966="Office Supplies",OR(C8966="Second Day",C8966="Standard Class"),I8966&gt;4),H8966-(H8966*8%)),H8966)</f>
        <v>756.80000000000007</v>
      </c>
      <c r="N8966" s="2" cm="1">
        <f t="array" ref="N8966">IFERROR(_xlfn.IFS(AND(J8966="Yes",F8966="Furniture",OR(C8966="Second Day",C8966="Standard Class"),I8966&gt;3),H8966-(H8966*15%),AND(J8966="Yes",F8966="Technology",C8966="Same Day",I8966&gt;4),H8966-(H8966*18%),AND(J8966="Yes",F8966="Office Supplies",C8966="First Class",I8966&gt;5),H8966-(H8966*20%)),H8966)</f>
        <v>756.80000000000007</v>
      </c>
      <c r="O8966" s="2"/>
    </row>
    <row r="8967" spans="1:15" ht="15.75" customHeight="1" x14ac:dyDescent="0.3">
      <c r="A8967" s="2" t="s">
        <v>4513</v>
      </c>
      <c r="B8967" s="3">
        <v>43045</v>
      </c>
      <c r="C8967" s="2" t="s">
        <v>24</v>
      </c>
      <c r="D8967" s="2" t="s">
        <v>12</v>
      </c>
      <c r="E8967" s="2" t="s">
        <v>39</v>
      </c>
      <c r="F8967" s="2" t="s">
        <v>21</v>
      </c>
      <c r="G8967" s="2" t="s">
        <v>32</v>
      </c>
      <c r="H8967" s="2">
        <v>1.2479999999999998</v>
      </c>
      <c r="I8967" s="2">
        <v>2</v>
      </c>
      <c r="J8967" s="2" t="s">
        <v>16</v>
      </c>
      <c r="K8967" s="2">
        <f t="shared" si="280"/>
        <v>1.2479999999999998</v>
      </c>
      <c r="L8967" s="2">
        <f t="shared" si="281"/>
        <v>1.2479999999999998</v>
      </c>
      <c r="M8967" s="2" cm="1">
        <f t="array" ref="M8967">IFERROR(_xlfn.IFS(AND(F8967="Furniture",C8967="First Class",I8967&gt;5),H8967-(H8967*10%),AND(F8967="Technology",C8967="Same Day",I8967&gt;6),H8967-(H8967*12%),AND(F8967="Office Supplies",OR(C8967="Second Day",C8967="Standard Class"),I8967&gt;4),H8967-(H8967*8%)),H8967)</f>
        <v>1.2479999999999998</v>
      </c>
      <c r="N8967" s="2" cm="1">
        <f t="array" ref="N8967">IFERROR(_xlfn.IFS(AND(J8967="Yes",F8967="Furniture",OR(C8967="Second Day",C8967="Standard Class"),I8967&gt;3),H8967-(H8967*15%),AND(J8967="Yes",F8967="Technology",C8967="Same Day",I8967&gt;4),H8967-(H8967*18%),AND(J8967="Yes",F8967="Office Supplies",C8967="First Class",I8967&gt;5),H8967-(H8967*20%)),H8967)</f>
        <v>1.2479999999999998</v>
      </c>
      <c r="O8967" s="2"/>
    </row>
    <row r="8968" spans="1:15" ht="15.75" customHeight="1" x14ac:dyDescent="0.3">
      <c r="A8968" s="2" t="s">
        <v>4514</v>
      </c>
      <c r="B8968" s="3">
        <v>42677</v>
      </c>
      <c r="C8968" s="2" t="s">
        <v>24</v>
      </c>
      <c r="D8968" s="2" t="s">
        <v>38</v>
      </c>
      <c r="E8968" s="2" t="s">
        <v>46</v>
      </c>
      <c r="F8968" s="2" t="s">
        <v>30</v>
      </c>
      <c r="G8968" s="2" t="s">
        <v>49</v>
      </c>
      <c r="H8968" s="2">
        <v>72</v>
      </c>
      <c r="I8968" s="2">
        <v>1</v>
      </c>
      <c r="J8968" s="2" t="s">
        <v>16</v>
      </c>
      <c r="K8968" s="2">
        <f t="shared" si="280"/>
        <v>72</v>
      </c>
      <c r="L8968" s="2">
        <f t="shared" si="281"/>
        <v>72</v>
      </c>
      <c r="M8968" s="2" cm="1">
        <f t="array" ref="M8968">IFERROR(_xlfn.IFS(AND(F8968="Furniture",C8968="First Class",I8968&gt;5),H8968-(H8968*10%),AND(F8968="Technology",C8968="Same Day",I8968&gt;6),H8968-(H8968*12%),AND(F8968="Office Supplies",OR(C8968="Second Day",C8968="Standard Class"),I8968&gt;4),H8968-(H8968*8%)),H8968)</f>
        <v>72</v>
      </c>
      <c r="N8968" s="2" cm="1">
        <f t="array" ref="N8968">IFERROR(_xlfn.IFS(AND(J8968="Yes",F8968="Furniture",OR(C8968="Second Day",C8968="Standard Class"),I8968&gt;3),H8968-(H8968*15%),AND(J8968="Yes",F8968="Technology",C8968="Same Day",I8968&gt;4),H8968-(H8968*18%),AND(J8968="Yes",F8968="Office Supplies",C8968="First Class",I8968&gt;5),H8968-(H8968*20%)),H8968)</f>
        <v>72</v>
      </c>
      <c r="O8968" s="2"/>
    </row>
    <row r="8969" spans="1:15" ht="15.75" customHeight="1" x14ac:dyDescent="0.3">
      <c r="A8969" s="2" t="s">
        <v>4514</v>
      </c>
      <c r="B8969" s="3">
        <v>42677</v>
      </c>
      <c r="C8969" s="2" t="s">
        <v>24</v>
      </c>
      <c r="D8969" s="2" t="s">
        <v>38</v>
      </c>
      <c r="E8969" s="2" t="s">
        <v>46</v>
      </c>
      <c r="F8969" s="2" t="s">
        <v>14</v>
      </c>
      <c r="G8969" s="2" t="s">
        <v>17</v>
      </c>
      <c r="H8969" s="2">
        <v>470.15499999999997</v>
      </c>
      <c r="I8969" s="2">
        <v>7</v>
      </c>
      <c r="J8969" s="2" t="s">
        <v>16</v>
      </c>
      <c r="K8969" s="2">
        <f t="shared" si="280"/>
        <v>399.63175000000001</v>
      </c>
      <c r="L8969" s="2">
        <f t="shared" si="281"/>
        <v>470.15499999999997</v>
      </c>
      <c r="M8969" s="2" cm="1">
        <f t="array" ref="M8969">IFERROR(_xlfn.IFS(AND(F8969="Furniture",C8969="First Class",I8969&gt;5),H8969-(H8969*10%),AND(F8969="Technology",C8969="Same Day",I8969&gt;6),H8969-(H8969*12%),AND(F8969="Office Supplies",OR(C8969="Second Day",C8969="Standard Class"),I8969&gt;4),H8969-(H8969*8%)),H8969)</f>
        <v>470.15499999999997</v>
      </c>
      <c r="N8969" s="2" cm="1">
        <f t="array" ref="N8969">IFERROR(_xlfn.IFS(AND(J8969="Yes",F8969="Furniture",OR(C8969="Second Day",C8969="Standard Class"),I8969&gt;3),H8969-(H8969*15%),AND(J8969="Yes",F8969="Technology",C8969="Same Day",I8969&gt;4),H8969-(H8969*18%),AND(J8969="Yes",F8969="Office Supplies",C8969="First Class",I8969&gt;5),H8969-(H8969*20%)),H8969)</f>
        <v>470.15499999999997</v>
      </c>
      <c r="O8969" s="2"/>
    </row>
    <row r="8970" spans="1:15" ht="15.75" customHeight="1" x14ac:dyDescent="0.3">
      <c r="A8970" s="2" t="s">
        <v>4515</v>
      </c>
      <c r="B8970" s="3">
        <v>42003</v>
      </c>
      <c r="C8970" s="2" t="s">
        <v>54</v>
      </c>
      <c r="D8970" s="2" t="s">
        <v>12</v>
      </c>
      <c r="E8970" s="2" t="s">
        <v>13</v>
      </c>
      <c r="F8970" s="2" t="s">
        <v>21</v>
      </c>
      <c r="G8970" s="2" t="s">
        <v>26</v>
      </c>
      <c r="H8970" s="2">
        <v>39.128</v>
      </c>
      <c r="I8970" s="2">
        <v>1</v>
      </c>
      <c r="J8970" s="2" t="s">
        <v>16</v>
      </c>
      <c r="K8970" s="2">
        <f t="shared" si="280"/>
        <v>39.128</v>
      </c>
      <c r="L8970" s="2">
        <f t="shared" si="281"/>
        <v>39.128</v>
      </c>
      <c r="M8970" s="2" cm="1">
        <f t="array" ref="M8970">IFERROR(_xlfn.IFS(AND(F8970="Furniture",C8970="First Class",I8970&gt;5),H8970-(H8970*10%),AND(F8970="Technology",C8970="Same Day",I8970&gt;6),H8970-(H8970*12%),AND(F8970="Office Supplies",OR(C8970="Second Day",C8970="Standard Class"),I8970&gt;4),H8970-(H8970*8%)),H8970)</f>
        <v>39.128</v>
      </c>
      <c r="N8970" s="2" cm="1">
        <f t="array" ref="N8970">IFERROR(_xlfn.IFS(AND(J8970="Yes",F8970="Furniture",OR(C8970="Second Day",C8970="Standard Class"),I8970&gt;3),H8970-(H8970*15%),AND(J8970="Yes",F8970="Technology",C8970="Same Day",I8970&gt;4),H8970-(H8970*18%),AND(J8970="Yes",F8970="Office Supplies",C8970="First Class",I8970&gt;5),H8970-(H8970*20%)),H8970)</f>
        <v>39.128</v>
      </c>
      <c r="O8970" s="2"/>
    </row>
    <row r="8971" spans="1:15" ht="15.75" customHeight="1" x14ac:dyDescent="0.3">
      <c r="A8971" s="2" t="s">
        <v>4516</v>
      </c>
      <c r="B8971" s="3">
        <v>43071</v>
      </c>
      <c r="C8971" s="2" t="s">
        <v>24</v>
      </c>
      <c r="D8971" s="2" t="s">
        <v>19</v>
      </c>
      <c r="E8971" s="2" t="s">
        <v>46</v>
      </c>
      <c r="F8971" s="2" t="s">
        <v>21</v>
      </c>
      <c r="G8971" s="2" t="s">
        <v>29</v>
      </c>
      <c r="H8971" s="2">
        <v>19.728000000000002</v>
      </c>
      <c r="I8971" s="2">
        <v>9</v>
      </c>
      <c r="J8971" s="2" t="s">
        <v>16</v>
      </c>
      <c r="K8971" s="2">
        <f t="shared" si="280"/>
        <v>19.728000000000002</v>
      </c>
      <c r="L8971" s="2">
        <f t="shared" si="281"/>
        <v>19.728000000000002</v>
      </c>
      <c r="M8971" s="2" cm="1">
        <f t="array" ref="M8971">IFERROR(_xlfn.IFS(AND(F8971="Furniture",C8971="First Class",I8971&gt;5),H8971-(H8971*10%),AND(F8971="Technology",C8971="Same Day",I8971&gt;6),H8971-(H8971*12%),AND(F8971="Office Supplies",OR(C8971="Second Day",C8971="Standard Class"),I8971&gt;4),H8971-(H8971*8%)),H8971)</f>
        <v>18.149760000000001</v>
      </c>
      <c r="N8971" s="2" cm="1">
        <f t="array" ref="N8971">IFERROR(_xlfn.IFS(AND(J8971="Yes",F8971="Furniture",OR(C8971="Second Day",C8971="Standard Class"),I8971&gt;3),H8971-(H8971*15%),AND(J8971="Yes",F8971="Technology",C8971="Same Day",I8971&gt;4),H8971-(H8971*18%),AND(J8971="Yes",F8971="Office Supplies",C8971="First Class",I8971&gt;5),H8971-(H8971*20%)),H8971)</f>
        <v>19.728000000000002</v>
      </c>
      <c r="O8971" s="2"/>
    </row>
    <row r="8972" spans="1:15" ht="15.75" customHeight="1" x14ac:dyDescent="0.3">
      <c r="A8972" s="2" t="s">
        <v>4516</v>
      </c>
      <c r="B8972" s="3">
        <v>43071</v>
      </c>
      <c r="C8972" s="2" t="s">
        <v>24</v>
      </c>
      <c r="D8972" s="2" t="s">
        <v>19</v>
      </c>
      <c r="E8972" s="2" t="s">
        <v>46</v>
      </c>
      <c r="F8972" s="2" t="s">
        <v>30</v>
      </c>
      <c r="G8972" s="2" t="s">
        <v>31</v>
      </c>
      <c r="H8972" s="2">
        <v>151.18799999999999</v>
      </c>
      <c r="I8972" s="2">
        <v>2</v>
      </c>
      <c r="J8972" s="2" t="s">
        <v>16</v>
      </c>
      <c r="K8972" s="2">
        <f t="shared" si="280"/>
        <v>151.18799999999999</v>
      </c>
      <c r="L8972" s="2">
        <f t="shared" si="281"/>
        <v>151.18799999999999</v>
      </c>
      <c r="M8972" s="2" cm="1">
        <f t="array" ref="M8972">IFERROR(_xlfn.IFS(AND(F8972="Furniture",C8972="First Class",I8972&gt;5),H8972-(H8972*10%),AND(F8972="Technology",C8972="Same Day",I8972&gt;6),H8972-(H8972*12%),AND(F8972="Office Supplies",OR(C8972="Second Day",C8972="Standard Class"),I8972&gt;4),H8972-(H8972*8%)),H8972)</f>
        <v>151.18799999999999</v>
      </c>
      <c r="N8972" s="2" cm="1">
        <f t="array" ref="N8972">IFERROR(_xlfn.IFS(AND(J8972="Yes",F8972="Furniture",OR(C8972="Second Day",C8972="Standard Class"),I8972&gt;3),H8972-(H8972*15%),AND(J8972="Yes",F8972="Technology",C8972="Same Day",I8972&gt;4),H8972-(H8972*18%),AND(J8972="Yes",F8972="Office Supplies",C8972="First Class",I8972&gt;5),H8972-(H8972*20%)),H8972)</f>
        <v>151.18799999999999</v>
      </c>
      <c r="O8972" s="2"/>
    </row>
    <row r="8973" spans="1:15" ht="15.75" customHeight="1" x14ac:dyDescent="0.3">
      <c r="A8973" s="2" t="s">
        <v>4517</v>
      </c>
      <c r="B8973" s="3">
        <v>42818</v>
      </c>
      <c r="C8973" s="2" t="s">
        <v>24</v>
      </c>
      <c r="D8973" s="2" t="s">
        <v>12</v>
      </c>
      <c r="E8973" s="2" t="s">
        <v>46</v>
      </c>
      <c r="F8973" s="2" t="s">
        <v>14</v>
      </c>
      <c r="G8973" s="2" t="s">
        <v>17</v>
      </c>
      <c r="H8973" s="2">
        <v>271.76400000000001</v>
      </c>
      <c r="I8973" s="2">
        <v>2</v>
      </c>
      <c r="J8973" s="2" t="s">
        <v>16</v>
      </c>
      <c r="K8973" s="2">
        <f t="shared" si="280"/>
        <v>230.99940000000001</v>
      </c>
      <c r="L8973" s="2">
        <f t="shared" si="281"/>
        <v>271.76400000000001</v>
      </c>
      <c r="M8973" s="2" cm="1">
        <f t="array" ref="M8973">IFERROR(_xlfn.IFS(AND(F8973="Furniture",C8973="First Class",I8973&gt;5),H8973-(H8973*10%),AND(F8973="Technology",C8973="Same Day",I8973&gt;6),H8973-(H8973*12%),AND(F8973="Office Supplies",OR(C8973="Second Day",C8973="Standard Class"),I8973&gt;4),H8973-(H8973*8%)),H8973)</f>
        <v>271.76400000000001</v>
      </c>
      <c r="N8973" s="2" cm="1">
        <f t="array" ref="N8973">IFERROR(_xlfn.IFS(AND(J8973="Yes",F8973="Furniture",OR(C8973="Second Day",C8973="Standard Class"),I8973&gt;3),H8973-(H8973*15%),AND(J8973="Yes",F8973="Technology",C8973="Same Day",I8973&gt;4),H8973-(H8973*18%),AND(J8973="Yes",F8973="Office Supplies",C8973="First Class",I8973&gt;5),H8973-(H8973*20%)),H8973)</f>
        <v>271.76400000000001</v>
      </c>
      <c r="O8973" s="2"/>
    </row>
    <row r="8974" spans="1:15" ht="15.75" customHeight="1" x14ac:dyDescent="0.3">
      <c r="A8974" s="2" t="s">
        <v>4518</v>
      </c>
      <c r="B8974" s="3">
        <v>41962</v>
      </c>
      <c r="C8974" s="2" t="s">
        <v>54</v>
      </c>
      <c r="D8974" s="2" t="s">
        <v>12</v>
      </c>
      <c r="E8974" s="2" t="s">
        <v>46</v>
      </c>
      <c r="F8974" s="2" t="s">
        <v>30</v>
      </c>
      <c r="G8974" s="2" t="s">
        <v>49</v>
      </c>
      <c r="H8974" s="2">
        <v>47.496000000000002</v>
      </c>
      <c r="I8974" s="2">
        <v>1</v>
      </c>
      <c r="J8974" s="2" t="s">
        <v>16</v>
      </c>
      <c r="K8974" s="2">
        <f t="shared" si="280"/>
        <v>47.496000000000002</v>
      </c>
      <c r="L8974" s="2">
        <f t="shared" si="281"/>
        <v>47.496000000000002</v>
      </c>
      <c r="M8974" s="2" cm="1">
        <f t="array" ref="M8974">IFERROR(_xlfn.IFS(AND(F8974="Furniture",C8974="First Class",I8974&gt;5),H8974-(H8974*10%),AND(F8974="Technology",C8974="Same Day",I8974&gt;6),H8974-(H8974*12%),AND(F8974="Office Supplies",OR(C8974="Second Day",C8974="Standard Class"),I8974&gt;4),H8974-(H8974*8%)),H8974)</f>
        <v>47.496000000000002</v>
      </c>
      <c r="N8974" s="2" cm="1">
        <f t="array" ref="N8974">IFERROR(_xlfn.IFS(AND(J8974="Yes",F8974="Furniture",OR(C8974="Second Day",C8974="Standard Class"),I8974&gt;3),H8974-(H8974*15%),AND(J8974="Yes",F8974="Technology",C8974="Same Day",I8974&gt;4),H8974-(H8974*18%),AND(J8974="Yes",F8974="Office Supplies",C8974="First Class",I8974&gt;5),H8974-(H8974*20%)),H8974)</f>
        <v>47.496000000000002</v>
      </c>
      <c r="O8974" s="2"/>
    </row>
    <row r="8975" spans="1:15" ht="15.75" customHeight="1" x14ac:dyDescent="0.3">
      <c r="A8975" s="2" t="s">
        <v>4519</v>
      </c>
      <c r="B8975" s="3">
        <v>42850</v>
      </c>
      <c r="C8975" s="2" t="s">
        <v>11</v>
      </c>
      <c r="D8975" s="2" t="s">
        <v>12</v>
      </c>
      <c r="E8975" s="2" t="s">
        <v>20</v>
      </c>
      <c r="F8975" s="2" t="s">
        <v>14</v>
      </c>
      <c r="G8975" s="2" t="s">
        <v>15</v>
      </c>
      <c r="H8975" s="2">
        <v>344.98099999999994</v>
      </c>
      <c r="I8975" s="2">
        <v>7</v>
      </c>
      <c r="J8975" s="2" t="s">
        <v>16</v>
      </c>
      <c r="K8975" s="2">
        <f t="shared" si="280"/>
        <v>293.23384999999996</v>
      </c>
      <c r="L8975" s="2">
        <f t="shared" si="281"/>
        <v>344.98099999999994</v>
      </c>
      <c r="M8975" s="2" cm="1">
        <f t="array" ref="M8975">IFERROR(_xlfn.IFS(AND(F8975="Furniture",C8975="First Class",I8975&gt;5),H8975-(H8975*10%),AND(F8975="Technology",C8975="Same Day",I8975&gt;6),H8975-(H8975*12%),AND(F8975="Office Supplies",OR(C8975="Second Day",C8975="Standard Class"),I8975&gt;4),H8975-(H8975*8%)),H8975)</f>
        <v>344.98099999999994</v>
      </c>
      <c r="N8975" s="2" cm="1">
        <f t="array" ref="N8975">IFERROR(_xlfn.IFS(AND(J8975="Yes",F8975="Furniture",OR(C8975="Second Day",C8975="Standard Class"),I8975&gt;3),H8975-(H8975*15%),AND(J8975="Yes",F8975="Technology",C8975="Same Day",I8975&gt;4),H8975-(H8975*18%),AND(J8975="Yes",F8975="Office Supplies",C8975="First Class",I8975&gt;5),H8975-(H8975*20%)),H8975)</f>
        <v>344.98099999999994</v>
      </c>
      <c r="O8975" s="2"/>
    </row>
    <row r="8976" spans="1:15" ht="15.75" customHeight="1" x14ac:dyDescent="0.3">
      <c r="A8976" s="2" t="s">
        <v>4520</v>
      </c>
      <c r="B8976" s="3">
        <v>43062</v>
      </c>
      <c r="C8976" s="2" t="s">
        <v>54</v>
      </c>
      <c r="D8976" s="2" t="s">
        <v>19</v>
      </c>
      <c r="E8976" s="2" t="s">
        <v>39</v>
      </c>
      <c r="F8976" s="2" t="s">
        <v>21</v>
      </c>
      <c r="G8976" s="2" t="s">
        <v>35</v>
      </c>
      <c r="H8976" s="2">
        <v>36.288000000000011</v>
      </c>
      <c r="I8976" s="2">
        <v>7</v>
      </c>
      <c r="J8976" s="2" t="s">
        <v>16</v>
      </c>
      <c r="K8976" s="2">
        <f t="shared" si="280"/>
        <v>36.288000000000011</v>
      </c>
      <c r="L8976" s="2">
        <f t="shared" si="281"/>
        <v>36.288000000000011</v>
      </c>
      <c r="M8976" s="2" cm="1">
        <f t="array" ref="M8976">IFERROR(_xlfn.IFS(AND(F8976="Furniture",C8976="First Class",I8976&gt;5),H8976-(H8976*10%),AND(F8976="Technology",C8976="Same Day",I8976&gt;6),H8976-(H8976*12%),AND(F8976="Office Supplies",OR(C8976="Second Day",C8976="Standard Class"),I8976&gt;4),H8976-(H8976*8%)),H8976)</f>
        <v>36.288000000000011</v>
      </c>
      <c r="N8976" s="2" cm="1">
        <f t="array" ref="N8976">IFERROR(_xlfn.IFS(AND(J8976="Yes",F8976="Furniture",OR(C8976="Second Day",C8976="Standard Class"),I8976&gt;3),H8976-(H8976*15%),AND(J8976="Yes",F8976="Technology",C8976="Same Day",I8976&gt;4),H8976-(H8976*18%),AND(J8976="Yes",F8976="Office Supplies",C8976="First Class",I8976&gt;5),H8976-(H8976*20%)),H8976)</f>
        <v>36.288000000000011</v>
      </c>
      <c r="O8976" s="2"/>
    </row>
    <row r="8977" spans="1:15" ht="15.75" customHeight="1" x14ac:dyDescent="0.3">
      <c r="A8977" s="2" t="s">
        <v>4520</v>
      </c>
      <c r="B8977" s="3">
        <v>43062</v>
      </c>
      <c r="C8977" s="2" t="s">
        <v>54</v>
      </c>
      <c r="D8977" s="2" t="s">
        <v>19</v>
      </c>
      <c r="E8977" s="2" t="s">
        <v>39</v>
      </c>
      <c r="F8977" s="2" t="s">
        <v>21</v>
      </c>
      <c r="G8977" s="2" t="s">
        <v>35</v>
      </c>
      <c r="H8977" s="2">
        <v>78.304000000000002</v>
      </c>
      <c r="I8977" s="2">
        <v>2</v>
      </c>
      <c r="J8977" s="2" t="s">
        <v>16</v>
      </c>
      <c r="K8977" s="2">
        <f t="shared" si="280"/>
        <v>78.304000000000002</v>
      </c>
      <c r="L8977" s="2">
        <f t="shared" si="281"/>
        <v>78.304000000000002</v>
      </c>
      <c r="M8977" s="2" cm="1">
        <f t="array" ref="M8977">IFERROR(_xlfn.IFS(AND(F8977="Furniture",C8977="First Class",I8977&gt;5),H8977-(H8977*10%),AND(F8977="Technology",C8977="Same Day",I8977&gt;6),H8977-(H8977*12%),AND(F8977="Office Supplies",OR(C8977="Second Day",C8977="Standard Class"),I8977&gt;4),H8977-(H8977*8%)),H8977)</f>
        <v>78.304000000000002</v>
      </c>
      <c r="N8977" s="2" cm="1">
        <f t="array" ref="N8977">IFERROR(_xlfn.IFS(AND(J8977="Yes",F8977="Furniture",OR(C8977="Second Day",C8977="Standard Class"),I8977&gt;3),H8977-(H8977*15%),AND(J8977="Yes",F8977="Technology",C8977="Same Day",I8977&gt;4),H8977-(H8977*18%),AND(J8977="Yes",F8977="Office Supplies",C8977="First Class",I8977&gt;5),H8977-(H8977*20%)),H8977)</f>
        <v>78.304000000000002</v>
      </c>
      <c r="O8977" s="2"/>
    </row>
    <row r="8978" spans="1:15" ht="15.75" customHeight="1" x14ac:dyDescent="0.3">
      <c r="A8978" s="2" t="s">
        <v>4520</v>
      </c>
      <c r="B8978" s="3">
        <v>43062</v>
      </c>
      <c r="C8978" s="2" t="s">
        <v>54</v>
      </c>
      <c r="D8978" s="2" t="s">
        <v>19</v>
      </c>
      <c r="E8978" s="2" t="s">
        <v>39</v>
      </c>
      <c r="F8978" s="2" t="s">
        <v>14</v>
      </c>
      <c r="G8978" s="2" t="s">
        <v>25</v>
      </c>
      <c r="H8978" s="2">
        <v>127.785</v>
      </c>
      <c r="I8978" s="2">
        <v>1</v>
      </c>
      <c r="J8978" s="2" t="s">
        <v>16</v>
      </c>
      <c r="K8978" s="2">
        <f t="shared" si="280"/>
        <v>127.785</v>
      </c>
      <c r="L8978" s="2">
        <f t="shared" si="281"/>
        <v>127.785</v>
      </c>
      <c r="M8978" s="2" cm="1">
        <f t="array" ref="M8978">IFERROR(_xlfn.IFS(AND(F8978="Furniture",C8978="First Class",I8978&gt;5),H8978-(H8978*10%),AND(F8978="Technology",C8978="Same Day",I8978&gt;6),H8978-(H8978*12%),AND(F8978="Office Supplies",OR(C8978="Second Day",C8978="Standard Class"),I8978&gt;4),H8978-(H8978*8%)),H8978)</f>
        <v>127.785</v>
      </c>
      <c r="N8978" s="2" cm="1">
        <f t="array" ref="N8978">IFERROR(_xlfn.IFS(AND(J8978="Yes",F8978="Furniture",OR(C8978="Second Day",C8978="Standard Class"),I8978&gt;3),H8978-(H8978*15%),AND(J8978="Yes",F8978="Technology",C8978="Same Day",I8978&gt;4),H8978-(H8978*18%),AND(J8978="Yes",F8978="Office Supplies",C8978="First Class",I8978&gt;5),H8978-(H8978*20%)),H8978)</f>
        <v>127.785</v>
      </c>
      <c r="O8978" s="2"/>
    </row>
    <row r="8979" spans="1:15" ht="15.75" customHeight="1" x14ac:dyDescent="0.3">
      <c r="A8979" s="2" t="s">
        <v>4520</v>
      </c>
      <c r="B8979" s="3">
        <v>43062</v>
      </c>
      <c r="C8979" s="2" t="s">
        <v>54</v>
      </c>
      <c r="D8979" s="2" t="s">
        <v>19</v>
      </c>
      <c r="E8979" s="2" t="s">
        <v>39</v>
      </c>
      <c r="F8979" s="2" t="s">
        <v>21</v>
      </c>
      <c r="G8979" s="2" t="s">
        <v>32</v>
      </c>
      <c r="H8979" s="2">
        <v>6.1039999999999983</v>
      </c>
      <c r="I8979" s="2">
        <v>2</v>
      </c>
      <c r="J8979" s="2" t="s">
        <v>16</v>
      </c>
      <c r="K8979" s="2">
        <f t="shared" si="280"/>
        <v>6.1039999999999983</v>
      </c>
      <c r="L8979" s="2">
        <f t="shared" si="281"/>
        <v>6.1039999999999983</v>
      </c>
      <c r="M8979" s="2" cm="1">
        <f t="array" ref="M8979">IFERROR(_xlfn.IFS(AND(F8979="Furniture",C8979="First Class",I8979&gt;5),H8979-(H8979*10%),AND(F8979="Technology",C8979="Same Day",I8979&gt;6),H8979-(H8979*12%),AND(F8979="Office Supplies",OR(C8979="Second Day",C8979="Standard Class"),I8979&gt;4),H8979-(H8979*8%)),H8979)</f>
        <v>6.1039999999999983</v>
      </c>
      <c r="N8979" s="2" cm="1">
        <f t="array" ref="N8979">IFERROR(_xlfn.IFS(AND(J8979="Yes",F8979="Furniture",OR(C8979="Second Day",C8979="Standard Class"),I8979&gt;3),H8979-(H8979*15%),AND(J8979="Yes",F8979="Technology",C8979="Same Day",I8979&gt;4),H8979-(H8979*18%),AND(J8979="Yes",F8979="Office Supplies",C8979="First Class",I8979&gt;5),H8979-(H8979*20%)),H8979)</f>
        <v>6.1039999999999983</v>
      </c>
      <c r="O8979" s="2"/>
    </row>
    <row r="8980" spans="1:15" ht="15.75" customHeight="1" x14ac:dyDescent="0.3">
      <c r="A8980" s="2" t="s">
        <v>4521</v>
      </c>
      <c r="B8980" s="3">
        <v>41946</v>
      </c>
      <c r="C8980" s="2" t="s">
        <v>11</v>
      </c>
      <c r="D8980" s="2" t="s">
        <v>19</v>
      </c>
      <c r="E8980" s="2" t="s">
        <v>46</v>
      </c>
      <c r="F8980" s="2" t="s">
        <v>21</v>
      </c>
      <c r="G8980" s="2" t="s">
        <v>32</v>
      </c>
      <c r="H8980" s="2">
        <v>5.76</v>
      </c>
      <c r="I8980" s="2">
        <v>2</v>
      </c>
      <c r="J8980" s="2" t="s">
        <v>16</v>
      </c>
      <c r="K8980" s="2">
        <f t="shared" si="280"/>
        <v>5.76</v>
      </c>
      <c r="L8980" s="2">
        <f t="shared" si="281"/>
        <v>5.76</v>
      </c>
      <c r="M8980" s="2" cm="1">
        <f t="array" ref="M8980">IFERROR(_xlfn.IFS(AND(F8980="Furniture",C8980="First Class",I8980&gt;5),H8980-(H8980*10%),AND(F8980="Technology",C8980="Same Day",I8980&gt;6),H8980-(H8980*12%),AND(F8980="Office Supplies",OR(C8980="Second Day",C8980="Standard Class"),I8980&gt;4),H8980-(H8980*8%)),H8980)</f>
        <v>5.76</v>
      </c>
      <c r="N8980" s="2" cm="1">
        <f t="array" ref="N8980">IFERROR(_xlfn.IFS(AND(J8980="Yes",F8980="Furniture",OR(C8980="Second Day",C8980="Standard Class"),I8980&gt;3),H8980-(H8980*15%),AND(J8980="Yes",F8980="Technology",C8980="Same Day",I8980&gt;4),H8980-(H8980*18%),AND(J8980="Yes",F8980="Office Supplies",C8980="First Class",I8980&gt;5),H8980-(H8980*20%)),H8980)</f>
        <v>5.76</v>
      </c>
      <c r="O8980" s="2"/>
    </row>
    <row r="8981" spans="1:15" ht="15.75" customHeight="1" x14ac:dyDescent="0.3">
      <c r="A8981" s="2" t="s">
        <v>4522</v>
      </c>
      <c r="B8981" s="3">
        <v>42296</v>
      </c>
      <c r="C8981" s="2" t="s">
        <v>11</v>
      </c>
      <c r="D8981" s="2" t="s">
        <v>12</v>
      </c>
      <c r="E8981" s="2" t="s">
        <v>39</v>
      </c>
      <c r="F8981" s="2" t="s">
        <v>21</v>
      </c>
      <c r="G8981" s="2" t="s">
        <v>32</v>
      </c>
      <c r="H8981" s="2">
        <v>1.7199999999999995</v>
      </c>
      <c r="I8981" s="2">
        <v>1</v>
      </c>
      <c r="J8981" s="2" t="s">
        <v>16</v>
      </c>
      <c r="K8981" s="2">
        <f t="shared" si="280"/>
        <v>1.7199999999999995</v>
      </c>
      <c r="L8981" s="2">
        <f t="shared" si="281"/>
        <v>1.7199999999999995</v>
      </c>
      <c r="M8981" s="2" cm="1">
        <f t="array" ref="M8981">IFERROR(_xlfn.IFS(AND(F8981="Furniture",C8981="First Class",I8981&gt;5),H8981-(H8981*10%),AND(F8981="Technology",C8981="Same Day",I8981&gt;6),H8981-(H8981*12%),AND(F8981="Office Supplies",OR(C8981="Second Day",C8981="Standard Class"),I8981&gt;4),H8981-(H8981*8%)),H8981)</f>
        <v>1.7199999999999995</v>
      </c>
      <c r="N8981" s="2" cm="1">
        <f t="array" ref="N8981">IFERROR(_xlfn.IFS(AND(J8981="Yes",F8981="Furniture",OR(C8981="Second Day",C8981="Standard Class"),I8981&gt;3),H8981-(H8981*15%),AND(J8981="Yes",F8981="Technology",C8981="Same Day",I8981&gt;4),H8981-(H8981*18%),AND(J8981="Yes",F8981="Office Supplies",C8981="First Class",I8981&gt;5),H8981-(H8981*20%)),H8981)</f>
        <v>1.7199999999999995</v>
      </c>
      <c r="O8981" s="2"/>
    </row>
    <row r="8982" spans="1:15" ht="15.75" customHeight="1" x14ac:dyDescent="0.3">
      <c r="A8982" s="2" t="s">
        <v>4523</v>
      </c>
      <c r="B8982" s="3">
        <v>41676</v>
      </c>
      <c r="C8982" s="2" t="s">
        <v>11</v>
      </c>
      <c r="D8982" s="2" t="s">
        <v>12</v>
      </c>
      <c r="E8982" s="2" t="s">
        <v>39</v>
      </c>
      <c r="F8982" s="2" t="s">
        <v>21</v>
      </c>
      <c r="G8982" s="2" t="s">
        <v>32</v>
      </c>
      <c r="H8982" s="2">
        <v>8.9519999999999982</v>
      </c>
      <c r="I8982" s="2">
        <v>2</v>
      </c>
      <c r="J8982" s="2" t="s">
        <v>16</v>
      </c>
      <c r="K8982" s="2">
        <f t="shared" si="280"/>
        <v>8.9519999999999982</v>
      </c>
      <c r="L8982" s="2">
        <f t="shared" si="281"/>
        <v>8.9519999999999982</v>
      </c>
      <c r="M8982" s="2" cm="1">
        <f t="array" ref="M8982">IFERROR(_xlfn.IFS(AND(F8982="Furniture",C8982="First Class",I8982&gt;5),H8982-(H8982*10%),AND(F8982="Technology",C8982="Same Day",I8982&gt;6),H8982-(H8982*12%),AND(F8982="Office Supplies",OR(C8982="Second Day",C8982="Standard Class"),I8982&gt;4),H8982-(H8982*8%)),H8982)</f>
        <v>8.9519999999999982</v>
      </c>
      <c r="N8982" s="2" cm="1">
        <f t="array" ref="N8982">IFERROR(_xlfn.IFS(AND(J8982="Yes",F8982="Furniture",OR(C8982="Second Day",C8982="Standard Class"),I8982&gt;3),H8982-(H8982*15%),AND(J8982="Yes",F8982="Technology",C8982="Same Day",I8982&gt;4),H8982-(H8982*18%),AND(J8982="Yes",F8982="Office Supplies",C8982="First Class",I8982&gt;5),H8982-(H8982*20%)),H8982)</f>
        <v>8.9519999999999982</v>
      </c>
      <c r="O8982" s="2"/>
    </row>
    <row r="8983" spans="1:15" ht="15.75" customHeight="1" x14ac:dyDescent="0.3">
      <c r="A8983" s="2" t="s">
        <v>4524</v>
      </c>
      <c r="B8983" s="3">
        <v>42435</v>
      </c>
      <c r="C8983" s="2" t="s">
        <v>24</v>
      </c>
      <c r="D8983" s="2" t="s">
        <v>12</v>
      </c>
      <c r="E8983" s="2" t="s">
        <v>39</v>
      </c>
      <c r="F8983" s="2" t="s">
        <v>21</v>
      </c>
      <c r="G8983" s="2" t="s">
        <v>33</v>
      </c>
      <c r="H8983" s="2">
        <v>2.3339999999999996</v>
      </c>
      <c r="I8983" s="2">
        <v>3</v>
      </c>
      <c r="J8983" s="2" t="s">
        <v>16</v>
      </c>
      <c r="K8983" s="2">
        <f t="shared" si="280"/>
        <v>2.3339999999999996</v>
      </c>
      <c r="L8983" s="2">
        <f t="shared" si="281"/>
        <v>2.3339999999999996</v>
      </c>
      <c r="M8983" s="2" cm="1">
        <f t="array" ref="M8983">IFERROR(_xlfn.IFS(AND(F8983="Furniture",C8983="First Class",I8983&gt;5),H8983-(H8983*10%),AND(F8983="Technology",C8983="Same Day",I8983&gt;6),H8983-(H8983*12%),AND(F8983="Office Supplies",OR(C8983="Second Day",C8983="Standard Class"),I8983&gt;4),H8983-(H8983*8%)),H8983)</f>
        <v>2.3339999999999996</v>
      </c>
      <c r="N8983" s="2" cm="1">
        <f t="array" ref="N8983">IFERROR(_xlfn.IFS(AND(J8983="Yes",F8983="Furniture",OR(C8983="Second Day",C8983="Standard Class"),I8983&gt;3),H8983-(H8983*15%),AND(J8983="Yes",F8983="Technology",C8983="Same Day",I8983&gt;4),H8983-(H8983*18%),AND(J8983="Yes",F8983="Office Supplies",C8983="First Class",I8983&gt;5),H8983-(H8983*20%)),H8983)</f>
        <v>2.3339999999999996</v>
      </c>
      <c r="O8983" s="2"/>
    </row>
    <row r="8984" spans="1:15" ht="15.75" customHeight="1" x14ac:dyDescent="0.3">
      <c r="A8984" s="2" t="s">
        <v>4524</v>
      </c>
      <c r="B8984" s="3">
        <v>42435</v>
      </c>
      <c r="C8984" s="2" t="s">
        <v>24</v>
      </c>
      <c r="D8984" s="2" t="s">
        <v>12</v>
      </c>
      <c r="E8984" s="2" t="s">
        <v>39</v>
      </c>
      <c r="F8984" s="2" t="s">
        <v>21</v>
      </c>
      <c r="G8984" s="2" t="s">
        <v>32</v>
      </c>
      <c r="H8984" s="2">
        <v>1.7279999999999998</v>
      </c>
      <c r="I8984" s="2">
        <v>4</v>
      </c>
      <c r="J8984" s="2" t="s">
        <v>16</v>
      </c>
      <c r="K8984" s="2">
        <f t="shared" si="280"/>
        <v>1.7279999999999998</v>
      </c>
      <c r="L8984" s="2">
        <f t="shared" si="281"/>
        <v>1.7279999999999998</v>
      </c>
      <c r="M8984" s="2" cm="1">
        <f t="array" ref="M8984">IFERROR(_xlfn.IFS(AND(F8984="Furniture",C8984="First Class",I8984&gt;5),H8984-(H8984*10%),AND(F8984="Technology",C8984="Same Day",I8984&gt;6),H8984-(H8984*12%),AND(F8984="Office Supplies",OR(C8984="Second Day",C8984="Standard Class"),I8984&gt;4),H8984-(H8984*8%)),H8984)</f>
        <v>1.7279999999999998</v>
      </c>
      <c r="N8984" s="2" cm="1">
        <f t="array" ref="N8984">IFERROR(_xlfn.IFS(AND(J8984="Yes",F8984="Furniture",OR(C8984="Second Day",C8984="Standard Class"),I8984&gt;3),H8984-(H8984*15%),AND(J8984="Yes",F8984="Technology",C8984="Same Day",I8984&gt;4),H8984-(H8984*18%),AND(J8984="Yes",F8984="Office Supplies",C8984="First Class",I8984&gt;5),H8984-(H8984*20%)),H8984)</f>
        <v>1.7279999999999998</v>
      </c>
      <c r="O8984" s="2"/>
    </row>
    <row r="8985" spans="1:15" ht="15.75" customHeight="1" x14ac:dyDescent="0.3">
      <c r="A8985" s="2" t="s">
        <v>4524</v>
      </c>
      <c r="B8985" s="3">
        <v>42435</v>
      </c>
      <c r="C8985" s="2" t="s">
        <v>24</v>
      </c>
      <c r="D8985" s="2" t="s">
        <v>12</v>
      </c>
      <c r="E8985" s="2" t="s">
        <v>39</v>
      </c>
      <c r="F8985" s="2" t="s">
        <v>14</v>
      </c>
      <c r="G8985" s="2" t="s">
        <v>28</v>
      </c>
      <c r="H8985" s="2">
        <v>159.04</v>
      </c>
      <c r="I8985" s="2">
        <v>5</v>
      </c>
      <c r="J8985" s="2" t="s">
        <v>16</v>
      </c>
      <c r="K8985" s="2">
        <f t="shared" si="280"/>
        <v>159.04</v>
      </c>
      <c r="L8985" s="2">
        <f t="shared" si="281"/>
        <v>159.04</v>
      </c>
      <c r="M8985" s="2" cm="1">
        <f t="array" ref="M8985">IFERROR(_xlfn.IFS(AND(F8985="Furniture",C8985="First Class",I8985&gt;5),H8985-(H8985*10%),AND(F8985="Technology",C8985="Same Day",I8985&gt;6),H8985-(H8985*12%),AND(F8985="Office Supplies",OR(C8985="Second Day",C8985="Standard Class"),I8985&gt;4),H8985-(H8985*8%)),H8985)</f>
        <v>159.04</v>
      </c>
      <c r="N8985" s="2" cm="1">
        <f t="array" ref="N8985">IFERROR(_xlfn.IFS(AND(J8985="Yes",F8985="Furniture",OR(C8985="Second Day",C8985="Standard Class"),I8985&gt;3),H8985-(H8985*15%),AND(J8985="Yes",F8985="Technology",C8985="Same Day",I8985&gt;4),H8985-(H8985*18%),AND(J8985="Yes",F8985="Office Supplies",C8985="First Class",I8985&gt;5),H8985-(H8985*20%)),H8985)</f>
        <v>159.04</v>
      </c>
      <c r="O8985" s="2"/>
    </row>
    <row r="8986" spans="1:15" ht="15.75" customHeight="1" x14ac:dyDescent="0.3">
      <c r="A8986" s="2" t="s">
        <v>4524</v>
      </c>
      <c r="B8986" s="3">
        <v>42435</v>
      </c>
      <c r="C8986" s="2" t="s">
        <v>24</v>
      </c>
      <c r="D8986" s="2" t="s">
        <v>12</v>
      </c>
      <c r="E8986" s="2" t="s">
        <v>39</v>
      </c>
      <c r="F8986" s="2" t="s">
        <v>14</v>
      </c>
      <c r="G8986" s="2" t="s">
        <v>25</v>
      </c>
      <c r="H8986" s="2">
        <v>145.97999999999999</v>
      </c>
      <c r="I8986" s="2">
        <v>2</v>
      </c>
      <c r="J8986" s="2" t="s">
        <v>16</v>
      </c>
      <c r="K8986" s="2">
        <f t="shared" si="280"/>
        <v>145.97999999999999</v>
      </c>
      <c r="L8986" s="2">
        <f t="shared" si="281"/>
        <v>145.97999999999999</v>
      </c>
      <c r="M8986" s="2" cm="1">
        <f t="array" ref="M8986">IFERROR(_xlfn.IFS(AND(F8986="Furniture",C8986="First Class",I8986&gt;5),H8986-(H8986*10%),AND(F8986="Technology",C8986="Same Day",I8986&gt;6),H8986-(H8986*12%),AND(F8986="Office Supplies",OR(C8986="Second Day",C8986="Standard Class"),I8986&gt;4),H8986-(H8986*8%)),H8986)</f>
        <v>145.97999999999999</v>
      </c>
      <c r="N8986" s="2" cm="1">
        <f t="array" ref="N8986">IFERROR(_xlfn.IFS(AND(J8986="Yes",F8986="Furniture",OR(C8986="Second Day",C8986="Standard Class"),I8986&gt;3),H8986-(H8986*15%),AND(J8986="Yes",F8986="Technology",C8986="Same Day",I8986&gt;4),H8986-(H8986*18%),AND(J8986="Yes",F8986="Office Supplies",C8986="First Class",I8986&gt;5),H8986-(H8986*20%)),H8986)</f>
        <v>145.97999999999999</v>
      </c>
      <c r="O8986" s="2"/>
    </row>
    <row r="8987" spans="1:15" ht="15.75" customHeight="1" x14ac:dyDescent="0.3">
      <c r="A8987" s="2" t="s">
        <v>4525</v>
      </c>
      <c r="B8987" s="3">
        <v>42341</v>
      </c>
      <c r="C8987" s="2" t="s">
        <v>24</v>
      </c>
      <c r="D8987" s="2" t="s">
        <v>12</v>
      </c>
      <c r="E8987" s="2" t="s">
        <v>13</v>
      </c>
      <c r="F8987" s="2" t="s">
        <v>14</v>
      </c>
      <c r="G8987" s="2" t="s">
        <v>28</v>
      </c>
      <c r="H8987" s="2">
        <v>77.951999999999998</v>
      </c>
      <c r="I8987" s="2">
        <v>3</v>
      </c>
      <c r="J8987" s="2" t="s">
        <v>16</v>
      </c>
      <c r="K8987" s="2">
        <f t="shared" si="280"/>
        <v>77.951999999999998</v>
      </c>
      <c r="L8987" s="2">
        <f t="shared" si="281"/>
        <v>77.951999999999998</v>
      </c>
      <c r="M8987" s="2" cm="1">
        <f t="array" ref="M8987">IFERROR(_xlfn.IFS(AND(F8987="Furniture",C8987="First Class",I8987&gt;5),H8987-(H8987*10%),AND(F8987="Technology",C8987="Same Day",I8987&gt;6),H8987-(H8987*12%),AND(F8987="Office Supplies",OR(C8987="Second Day",C8987="Standard Class"),I8987&gt;4),H8987-(H8987*8%)),H8987)</f>
        <v>77.951999999999998</v>
      </c>
      <c r="N8987" s="2" cm="1">
        <f t="array" ref="N8987">IFERROR(_xlfn.IFS(AND(J8987="Yes",F8987="Furniture",OR(C8987="Second Day",C8987="Standard Class"),I8987&gt;3),H8987-(H8987*15%),AND(J8987="Yes",F8987="Technology",C8987="Same Day",I8987&gt;4),H8987-(H8987*18%),AND(J8987="Yes",F8987="Office Supplies",C8987="First Class",I8987&gt;5),H8987-(H8987*20%)),H8987)</f>
        <v>77.951999999999998</v>
      </c>
      <c r="O8987" s="2"/>
    </row>
    <row r="8988" spans="1:15" ht="15.75" customHeight="1" x14ac:dyDescent="0.3">
      <c r="A8988" s="2" t="s">
        <v>4525</v>
      </c>
      <c r="B8988" s="3">
        <v>42341</v>
      </c>
      <c r="C8988" s="2" t="s">
        <v>24</v>
      </c>
      <c r="D8988" s="2" t="s">
        <v>12</v>
      </c>
      <c r="E8988" s="2" t="s">
        <v>13</v>
      </c>
      <c r="F8988" s="2" t="s">
        <v>21</v>
      </c>
      <c r="G8988" s="2" t="s">
        <v>32</v>
      </c>
      <c r="H8988" s="2">
        <v>95.970000000000013</v>
      </c>
      <c r="I8988" s="2">
        <v>5</v>
      </c>
      <c r="J8988" s="2" t="s">
        <v>16</v>
      </c>
      <c r="K8988" s="2">
        <f t="shared" si="280"/>
        <v>95.970000000000013</v>
      </c>
      <c r="L8988" s="2">
        <f t="shared" si="281"/>
        <v>95.970000000000013</v>
      </c>
      <c r="M8988" s="2" cm="1">
        <f t="array" ref="M8988">IFERROR(_xlfn.IFS(AND(F8988="Furniture",C8988="First Class",I8988&gt;5),H8988-(H8988*10%),AND(F8988="Technology",C8988="Same Day",I8988&gt;6),H8988-(H8988*12%),AND(F8988="Office Supplies",OR(C8988="Second Day",C8988="Standard Class"),I8988&gt;4),H8988-(H8988*8%)),H8988)</f>
        <v>88.292400000000015</v>
      </c>
      <c r="N8988" s="2" cm="1">
        <f t="array" ref="N8988">IFERROR(_xlfn.IFS(AND(J8988="Yes",F8988="Furniture",OR(C8988="Second Day",C8988="Standard Class"),I8988&gt;3),H8988-(H8988*15%),AND(J8988="Yes",F8988="Technology",C8988="Same Day",I8988&gt;4),H8988-(H8988*18%),AND(J8988="Yes",F8988="Office Supplies",C8988="First Class",I8988&gt;5),H8988-(H8988*20%)),H8988)</f>
        <v>95.970000000000013</v>
      </c>
      <c r="O8988" s="2"/>
    </row>
    <row r="8989" spans="1:15" ht="15.75" customHeight="1" x14ac:dyDescent="0.3">
      <c r="A8989" s="2" t="s">
        <v>4525</v>
      </c>
      <c r="B8989" s="3">
        <v>42341</v>
      </c>
      <c r="C8989" s="2" t="s">
        <v>24</v>
      </c>
      <c r="D8989" s="2" t="s">
        <v>12</v>
      </c>
      <c r="E8989" s="2" t="s">
        <v>13</v>
      </c>
      <c r="F8989" s="2" t="s">
        <v>30</v>
      </c>
      <c r="G8989" s="2" t="s">
        <v>31</v>
      </c>
      <c r="H8989" s="2">
        <v>105.584</v>
      </c>
      <c r="I8989" s="2">
        <v>2</v>
      </c>
      <c r="J8989" s="2" t="s">
        <v>16</v>
      </c>
      <c r="K8989" s="2">
        <f t="shared" si="280"/>
        <v>105.584</v>
      </c>
      <c r="L8989" s="2">
        <f t="shared" si="281"/>
        <v>105.584</v>
      </c>
      <c r="M8989" s="2" cm="1">
        <f t="array" ref="M8989">IFERROR(_xlfn.IFS(AND(F8989="Furniture",C8989="First Class",I8989&gt;5),H8989-(H8989*10%),AND(F8989="Technology",C8989="Same Day",I8989&gt;6),H8989-(H8989*12%),AND(F8989="Office Supplies",OR(C8989="Second Day",C8989="Standard Class"),I8989&gt;4),H8989-(H8989*8%)),H8989)</f>
        <v>105.584</v>
      </c>
      <c r="N8989" s="2" cm="1">
        <f t="array" ref="N8989">IFERROR(_xlfn.IFS(AND(J8989="Yes",F8989="Furniture",OR(C8989="Second Day",C8989="Standard Class"),I8989&gt;3),H8989-(H8989*15%),AND(J8989="Yes",F8989="Technology",C8989="Same Day",I8989&gt;4),H8989-(H8989*18%),AND(J8989="Yes",F8989="Office Supplies",C8989="First Class",I8989&gt;5),H8989-(H8989*20%)),H8989)</f>
        <v>105.584</v>
      </c>
      <c r="O8989" s="2"/>
    </row>
    <row r="8990" spans="1:15" ht="15.75" customHeight="1" x14ac:dyDescent="0.3">
      <c r="A8990" s="2" t="s">
        <v>4525</v>
      </c>
      <c r="B8990" s="3">
        <v>42341</v>
      </c>
      <c r="C8990" s="2" t="s">
        <v>24</v>
      </c>
      <c r="D8990" s="2" t="s">
        <v>12</v>
      </c>
      <c r="E8990" s="2" t="s">
        <v>13</v>
      </c>
      <c r="F8990" s="2" t="s">
        <v>21</v>
      </c>
      <c r="G8990" s="2" t="s">
        <v>29</v>
      </c>
      <c r="H8990" s="2">
        <v>9.3439999999999994</v>
      </c>
      <c r="I8990" s="2">
        <v>2</v>
      </c>
      <c r="J8990" s="2" t="s">
        <v>16</v>
      </c>
      <c r="K8990" s="2">
        <f t="shared" si="280"/>
        <v>9.3439999999999994</v>
      </c>
      <c r="L8990" s="2">
        <f t="shared" si="281"/>
        <v>9.3439999999999994</v>
      </c>
      <c r="M8990" s="2" cm="1">
        <f t="array" ref="M8990">IFERROR(_xlfn.IFS(AND(F8990="Furniture",C8990="First Class",I8990&gt;5),H8990-(H8990*10%),AND(F8990="Technology",C8990="Same Day",I8990&gt;6),H8990-(H8990*12%),AND(F8990="Office Supplies",OR(C8990="Second Day",C8990="Standard Class"),I8990&gt;4),H8990-(H8990*8%)),H8990)</f>
        <v>9.3439999999999994</v>
      </c>
      <c r="N8990" s="2" cm="1">
        <f t="array" ref="N8990">IFERROR(_xlfn.IFS(AND(J8990="Yes",F8990="Furniture",OR(C8990="Second Day",C8990="Standard Class"),I8990&gt;3),H8990-(H8990*15%),AND(J8990="Yes",F8990="Technology",C8990="Same Day",I8990&gt;4),H8990-(H8990*18%),AND(J8990="Yes",F8990="Office Supplies",C8990="First Class",I8990&gt;5),H8990-(H8990*20%)),H8990)</f>
        <v>9.3439999999999994</v>
      </c>
      <c r="O8990" s="2"/>
    </row>
    <row r="8991" spans="1:15" ht="15.75" customHeight="1" x14ac:dyDescent="0.3">
      <c r="A8991" s="2" t="s">
        <v>4526</v>
      </c>
      <c r="B8991" s="3">
        <v>42362</v>
      </c>
      <c r="C8991" s="2" t="s">
        <v>24</v>
      </c>
      <c r="D8991" s="2" t="s">
        <v>19</v>
      </c>
      <c r="E8991" s="2" t="s">
        <v>39</v>
      </c>
      <c r="F8991" s="2" t="s">
        <v>14</v>
      </c>
      <c r="G8991" s="2" t="s">
        <v>28</v>
      </c>
      <c r="H8991" s="2">
        <v>9.68</v>
      </c>
      <c r="I8991" s="2">
        <v>2</v>
      </c>
      <c r="J8991" s="2" t="s">
        <v>16</v>
      </c>
      <c r="K8991" s="2">
        <f t="shared" si="280"/>
        <v>9.68</v>
      </c>
      <c r="L8991" s="2">
        <f t="shared" si="281"/>
        <v>9.68</v>
      </c>
      <c r="M8991" s="2" cm="1">
        <f t="array" ref="M8991">IFERROR(_xlfn.IFS(AND(F8991="Furniture",C8991="First Class",I8991&gt;5),H8991-(H8991*10%),AND(F8991="Technology",C8991="Same Day",I8991&gt;6),H8991-(H8991*12%),AND(F8991="Office Supplies",OR(C8991="Second Day",C8991="Standard Class"),I8991&gt;4),H8991-(H8991*8%)),H8991)</f>
        <v>9.68</v>
      </c>
      <c r="N8991" s="2" cm="1">
        <f t="array" ref="N8991">IFERROR(_xlfn.IFS(AND(J8991="Yes",F8991="Furniture",OR(C8991="Second Day",C8991="Standard Class"),I8991&gt;3),H8991-(H8991*15%),AND(J8991="Yes",F8991="Technology",C8991="Same Day",I8991&gt;4),H8991-(H8991*18%),AND(J8991="Yes",F8991="Office Supplies",C8991="First Class",I8991&gt;5),H8991-(H8991*20%)),H8991)</f>
        <v>9.68</v>
      </c>
      <c r="O8991" s="2"/>
    </row>
    <row r="8992" spans="1:15" ht="15.75" customHeight="1" x14ac:dyDescent="0.3">
      <c r="A8992" s="2" t="s">
        <v>4526</v>
      </c>
      <c r="B8992" s="3">
        <v>42362</v>
      </c>
      <c r="C8992" s="2" t="s">
        <v>24</v>
      </c>
      <c r="D8992" s="2" t="s">
        <v>19</v>
      </c>
      <c r="E8992" s="2" t="s">
        <v>39</v>
      </c>
      <c r="F8992" s="2" t="s">
        <v>30</v>
      </c>
      <c r="G8992" s="2" t="s">
        <v>194</v>
      </c>
      <c r="H8992" s="2">
        <v>4899.93</v>
      </c>
      <c r="I8992" s="2">
        <v>7</v>
      </c>
      <c r="J8992" s="2" t="s">
        <v>16</v>
      </c>
      <c r="K8992" s="2">
        <f t="shared" si="280"/>
        <v>4164.9405000000006</v>
      </c>
      <c r="L8992" s="2">
        <f t="shared" si="281"/>
        <v>4899.93</v>
      </c>
      <c r="M8992" s="2" cm="1">
        <f t="array" ref="M8992">IFERROR(_xlfn.IFS(AND(F8992="Furniture",C8992="First Class",I8992&gt;5),H8992-(H8992*10%),AND(F8992="Technology",C8992="Same Day",I8992&gt;6),H8992-(H8992*12%),AND(F8992="Office Supplies",OR(C8992="Second Day",C8992="Standard Class"),I8992&gt;4),H8992-(H8992*8%)),H8992)</f>
        <v>4899.93</v>
      </c>
      <c r="N8992" s="2" cm="1">
        <f t="array" ref="N8992">IFERROR(_xlfn.IFS(AND(J8992="Yes",F8992="Furniture",OR(C8992="Second Day",C8992="Standard Class"),I8992&gt;3),H8992-(H8992*15%),AND(J8992="Yes",F8992="Technology",C8992="Same Day",I8992&gt;4),H8992-(H8992*18%),AND(J8992="Yes",F8992="Office Supplies",C8992="First Class",I8992&gt;5),H8992-(H8992*20%)),H8992)</f>
        <v>4899.93</v>
      </c>
      <c r="O8992" s="2"/>
    </row>
    <row r="8993" spans="1:15" ht="15.75" customHeight="1" x14ac:dyDescent="0.3">
      <c r="A8993" s="2" t="s">
        <v>4527</v>
      </c>
      <c r="B8993" s="3">
        <v>43009</v>
      </c>
      <c r="C8993" s="2" t="s">
        <v>24</v>
      </c>
      <c r="D8993" s="2" t="s">
        <v>38</v>
      </c>
      <c r="E8993" s="2" t="s">
        <v>20</v>
      </c>
      <c r="F8993" s="2" t="s">
        <v>30</v>
      </c>
      <c r="G8993" s="2" t="s">
        <v>49</v>
      </c>
      <c r="H8993" s="2">
        <v>104.75</v>
      </c>
      <c r="I8993" s="2">
        <v>5</v>
      </c>
      <c r="J8993" s="2" t="s">
        <v>16</v>
      </c>
      <c r="K8993" s="2">
        <f t="shared" si="280"/>
        <v>104.75</v>
      </c>
      <c r="L8993" s="2">
        <f t="shared" si="281"/>
        <v>104.75</v>
      </c>
      <c r="M8993" s="2" cm="1">
        <f t="array" ref="M8993">IFERROR(_xlfn.IFS(AND(F8993="Furniture",C8993="First Class",I8993&gt;5),H8993-(H8993*10%),AND(F8993="Technology",C8993="Same Day",I8993&gt;6),H8993-(H8993*12%),AND(F8993="Office Supplies",OR(C8993="Second Day",C8993="Standard Class"),I8993&gt;4),H8993-(H8993*8%)),H8993)</f>
        <v>104.75</v>
      </c>
      <c r="N8993" s="2" cm="1">
        <f t="array" ref="N8993">IFERROR(_xlfn.IFS(AND(J8993="Yes",F8993="Furniture",OR(C8993="Second Day",C8993="Standard Class"),I8993&gt;3),H8993-(H8993*15%),AND(J8993="Yes",F8993="Technology",C8993="Same Day",I8993&gt;4),H8993-(H8993*18%),AND(J8993="Yes",F8993="Office Supplies",C8993="First Class",I8993&gt;5),H8993-(H8993*20%)),H8993)</f>
        <v>104.75</v>
      </c>
      <c r="O8993" s="2"/>
    </row>
    <row r="8994" spans="1:15" ht="15.75" customHeight="1" x14ac:dyDescent="0.3">
      <c r="A8994" s="2" t="s">
        <v>4528</v>
      </c>
      <c r="B8994" s="3">
        <v>43024</v>
      </c>
      <c r="C8994" s="2" t="s">
        <v>24</v>
      </c>
      <c r="D8994" s="2" t="s">
        <v>19</v>
      </c>
      <c r="E8994" s="2" t="s">
        <v>13</v>
      </c>
      <c r="F8994" s="2" t="s">
        <v>30</v>
      </c>
      <c r="G8994" s="2" t="s">
        <v>49</v>
      </c>
      <c r="H8994" s="2">
        <v>18.528000000000002</v>
      </c>
      <c r="I8994" s="2">
        <v>2</v>
      </c>
      <c r="J8994" s="2" t="s">
        <v>16</v>
      </c>
      <c r="K8994" s="2">
        <f t="shared" si="280"/>
        <v>18.528000000000002</v>
      </c>
      <c r="L8994" s="2">
        <f t="shared" si="281"/>
        <v>18.528000000000002</v>
      </c>
      <c r="M8994" s="2" cm="1">
        <f t="array" ref="M8994">IFERROR(_xlfn.IFS(AND(F8994="Furniture",C8994="First Class",I8994&gt;5),H8994-(H8994*10%),AND(F8994="Technology",C8994="Same Day",I8994&gt;6),H8994-(H8994*12%),AND(F8994="Office Supplies",OR(C8994="Second Day",C8994="Standard Class"),I8994&gt;4),H8994-(H8994*8%)),H8994)</f>
        <v>18.528000000000002</v>
      </c>
      <c r="N8994" s="2" cm="1">
        <f t="array" ref="N8994">IFERROR(_xlfn.IFS(AND(J8994="Yes",F8994="Furniture",OR(C8994="Second Day",C8994="Standard Class"),I8994&gt;3),H8994-(H8994*15%),AND(J8994="Yes",F8994="Technology",C8994="Same Day",I8994&gt;4),H8994-(H8994*18%),AND(J8994="Yes",F8994="Office Supplies",C8994="First Class",I8994&gt;5),H8994-(H8994*20%)),H8994)</f>
        <v>18.528000000000002</v>
      </c>
      <c r="O8994" s="2"/>
    </row>
    <row r="8995" spans="1:15" ht="15.75" customHeight="1" x14ac:dyDescent="0.3">
      <c r="A8995" s="2" t="s">
        <v>4528</v>
      </c>
      <c r="B8995" s="3">
        <v>43024</v>
      </c>
      <c r="C8995" s="2" t="s">
        <v>24</v>
      </c>
      <c r="D8995" s="2" t="s">
        <v>19</v>
      </c>
      <c r="E8995" s="2" t="s">
        <v>13</v>
      </c>
      <c r="F8995" s="2" t="s">
        <v>14</v>
      </c>
      <c r="G8995" s="2" t="s">
        <v>25</v>
      </c>
      <c r="H8995" s="2">
        <v>1875.258</v>
      </c>
      <c r="I8995" s="2">
        <v>7</v>
      </c>
      <c r="J8995" s="2" t="s">
        <v>16</v>
      </c>
      <c r="K8995" s="2">
        <f t="shared" si="280"/>
        <v>1593.9693</v>
      </c>
      <c r="L8995" s="2">
        <f t="shared" si="281"/>
        <v>1875.258</v>
      </c>
      <c r="M8995" s="2" cm="1">
        <f t="array" ref="M8995">IFERROR(_xlfn.IFS(AND(F8995="Furniture",C8995="First Class",I8995&gt;5),H8995-(H8995*10%),AND(F8995="Technology",C8995="Same Day",I8995&gt;6),H8995-(H8995*12%),AND(F8995="Office Supplies",OR(C8995="Second Day",C8995="Standard Class"),I8995&gt;4),H8995-(H8995*8%)),H8995)</f>
        <v>1875.258</v>
      </c>
      <c r="N8995" s="2" cm="1">
        <f t="array" ref="N8995">IFERROR(_xlfn.IFS(AND(J8995="Yes",F8995="Furniture",OR(C8995="Second Day",C8995="Standard Class"),I8995&gt;3),H8995-(H8995*15%),AND(J8995="Yes",F8995="Technology",C8995="Same Day",I8995&gt;4),H8995-(H8995*18%),AND(J8995="Yes",F8995="Office Supplies",C8995="First Class",I8995&gt;5),H8995-(H8995*20%)),H8995)</f>
        <v>1875.258</v>
      </c>
      <c r="O8995" s="2"/>
    </row>
    <row r="8996" spans="1:15" ht="15.75" customHeight="1" x14ac:dyDescent="0.3">
      <c r="A8996" s="2" t="s">
        <v>4529</v>
      </c>
      <c r="B8996" s="3">
        <v>41866</v>
      </c>
      <c r="C8996" s="2" t="s">
        <v>54</v>
      </c>
      <c r="D8996" s="2" t="s">
        <v>12</v>
      </c>
      <c r="E8996" s="2" t="s">
        <v>13</v>
      </c>
      <c r="F8996" s="2" t="s">
        <v>21</v>
      </c>
      <c r="G8996" s="2" t="s">
        <v>35</v>
      </c>
      <c r="H8996" s="2">
        <v>91.360000000000014</v>
      </c>
      <c r="I8996" s="2">
        <v>5</v>
      </c>
      <c r="J8996" s="2" t="s">
        <v>16</v>
      </c>
      <c r="K8996" s="2">
        <f t="shared" si="280"/>
        <v>91.360000000000014</v>
      </c>
      <c r="L8996" s="2">
        <f t="shared" si="281"/>
        <v>91.360000000000014</v>
      </c>
      <c r="M8996" s="2" cm="1">
        <f t="array" ref="M8996">IFERROR(_xlfn.IFS(AND(F8996="Furniture",C8996="First Class",I8996&gt;5),H8996-(H8996*10%),AND(F8996="Technology",C8996="Same Day",I8996&gt;6),H8996-(H8996*12%),AND(F8996="Office Supplies",OR(C8996="Second Day",C8996="Standard Class"),I8996&gt;4),H8996-(H8996*8%)),H8996)</f>
        <v>91.360000000000014</v>
      </c>
      <c r="N8996" s="2" cm="1">
        <f t="array" ref="N8996">IFERROR(_xlfn.IFS(AND(J8996="Yes",F8996="Furniture",OR(C8996="Second Day",C8996="Standard Class"),I8996&gt;3),H8996-(H8996*15%),AND(J8996="Yes",F8996="Technology",C8996="Same Day",I8996&gt;4),H8996-(H8996*18%),AND(J8996="Yes",F8996="Office Supplies",C8996="First Class",I8996&gt;5),H8996-(H8996*20%)),H8996)</f>
        <v>91.360000000000014</v>
      </c>
      <c r="O8996" s="2"/>
    </row>
    <row r="8997" spans="1:15" ht="15.75" customHeight="1" x14ac:dyDescent="0.3">
      <c r="A8997" s="2" t="s">
        <v>4529</v>
      </c>
      <c r="B8997" s="3">
        <v>41866</v>
      </c>
      <c r="C8997" s="2" t="s">
        <v>54</v>
      </c>
      <c r="D8997" s="2" t="s">
        <v>12</v>
      </c>
      <c r="E8997" s="2" t="s">
        <v>13</v>
      </c>
      <c r="F8997" s="2" t="s">
        <v>21</v>
      </c>
      <c r="G8997" s="2" t="s">
        <v>33</v>
      </c>
      <c r="H8997" s="2">
        <v>152.24</v>
      </c>
      <c r="I8997" s="2">
        <v>5</v>
      </c>
      <c r="J8997" s="2" t="s">
        <v>16</v>
      </c>
      <c r="K8997" s="2">
        <f t="shared" si="280"/>
        <v>152.24</v>
      </c>
      <c r="L8997" s="2">
        <f t="shared" si="281"/>
        <v>152.24</v>
      </c>
      <c r="M8997" s="2" cm="1">
        <f t="array" ref="M8997">IFERROR(_xlfn.IFS(AND(F8997="Furniture",C8997="First Class",I8997&gt;5),H8997-(H8997*10%),AND(F8997="Technology",C8997="Same Day",I8997&gt;6),H8997-(H8997*12%),AND(F8997="Office Supplies",OR(C8997="Second Day",C8997="Standard Class"),I8997&gt;4),H8997-(H8997*8%)),H8997)</f>
        <v>152.24</v>
      </c>
      <c r="N8997" s="2" cm="1">
        <f t="array" ref="N8997">IFERROR(_xlfn.IFS(AND(J8997="Yes",F8997="Furniture",OR(C8997="Second Day",C8997="Standard Class"),I8997&gt;3),H8997-(H8997*15%),AND(J8997="Yes",F8997="Technology",C8997="Same Day",I8997&gt;4),H8997-(H8997*18%),AND(J8997="Yes",F8997="Office Supplies",C8997="First Class",I8997&gt;5),H8997-(H8997*20%)),H8997)</f>
        <v>152.24</v>
      </c>
      <c r="O8997" s="2"/>
    </row>
    <row r="8998" spans="1:15" ht="15.75" customHeight="1" x14ac:dyDescent="0.3">
      <c r="A8998" s="2" t="s">
        <v>4530</v>
      </c>
      <c r="B8998" s="3">
        <v>43050</v>
      </c>
      <c r="C8998" s="2" t="s">
        <v>54</v>
      </c>
      <c r="D8998" s="2" t="s">
        <v>12</v>
      </c>
      <c r="E8998" s="2" t="s">
        <v>39</v>
      </c>
      <c r="F8998" s="2" t="s">
        <v>30</v>
      </c>
      <c r="G8998" s="2" t="s">
        <v>31</v>
      </c>
      <c r="H8998" s="2">
        <v>35.183999999999997</v>
      </c>
      <c r="I8998" s="2">
        <v>2</v>
      </c>
      <c r="J8998" s="2" t="s">
        <v>16</v>
      </c>
      <c r="K8998" s="2">
        <f t="shared" si="280"/>
        <v>35.183999999999997</v>
      </c>
      <c r="L8998" s="2">
        <f t="shared" si="281"/>
        <v>35.183999999999997</v>
      </c>
      <c r="M8998" s="2" cm="1">
        <f t="array" ref="M8998">IFERROR(_xlfn.IFS(AND(F8998="Furniture",C8998="First Class",I8998&gt;5),H8998-(H8998*10%),AND(F8998="Technology",C8998="Same Day",I8998&gt;6),H8998-(H8998*12%),AND(F8998="Office Supplies",OR(C8998="Second Day",C8998="Standard Class"),I8998&gt;4),H8998-(H8998*8%)),H8998)</f>
        <v>35.183999999999997</v>
      </c>
      <c r="N8998" s="2" cm="1">
        <f t="array" ref="N8998">IFERROR(_xlfn.IFS(AND(J8998="Yes",F8998="Furniture",OR(C8998="Second Day",C8998="Standard Class"),I8998&gt;3),H8998-(H8998*15%),AND(J8998="Yes",F8998="Technology",C8998="Same Day",I8998&gt;4),H8998-(H8998*18%),AND(J8998="Yes",F8998="Office Supplies",C8998="First Class",I8998&gt;5),H8998-(H8998*20%)),H8998)</f>
        <v>35.183999999999997</v>
      </c>
      <c r="O8998" s="2"/>
    </row>
    <row r="8999" spans="1:15" ht="15.75" customHeight="1" x14ac:dyDescent="0.3">
      <c r="A8999" s="2" t="s">
        <v>4531</v>
      </c>
      <c r="B8999" s="3">
        <v>42814</v>
      </c>
      <c r="C8999" s="2" t="s">
        <v>208</v>
      </c>
      <c r="D8999" s="2" t="s">
        <v>12</v>
      </c>
      <c r="E8999" s="2" t="s">
        <v>39</v>
      </c>
      <c r="F8999" s="2" t="s">
        <v>21</v>
      </c>
      <c r="G8999" s="2" t="s">
        <v>35</v>
      </c>
      <c r="H8999" s="2">
        <v>56.704000000000001</v>
      </c>
      <c r="I8999" s="2">
        <v>2</v>
      </c>
      <c r="J8999" s="2" t="s">
        <v>16</v>
      </c>
      <c r="K8999" s="2">
        <f t="shared" si="280"/>
        <v>56.704000000000001</v>
      </c>
      <c r="L8999" s="2">
        <f t="shared" si="281"/>
        <v>56.704000000000001</v>
      </c>
      <c r="M8999" s="2" cm="1">
        <f t="array" ref="M8999">IFERROR(_xlfn.IFS(AND(F8999="Furniture",C8999="First Class",I8999&gt;5),H8999-(H8999*10%),AND(F8999="Technology",C8999="Same Day",I8999&gt;6),H8999-(H8999*12%),AND(F8999="Office Supplies",OR(C8999="Second Day",C8999="Standard Class"),I8999&gt;4),H8999-(H8999*8%)),H8999)</f>
        <v>56.704000000000001</v>
      </c>
      <c r="N8999" s="2" cm="1">
        <f t="array" ref="N8999">IFERROR(_xlfn.IFS(AND(J8999="Yes",F8999="Furniture",OR(C8999="Second Day",C8999="Standard Class"),I8999&gt;3),H8999-(H8999*15%),AND(J8999="Yes",F8999="Technology",C8999="Same Day",I8999&gt;4),H8999-(H8999*18%),AND(J8999="Yes",F8999="Office Supplies",C8999="First Class",I8999&gt;5),H8999-(H8999*20%)),H8999)</f>
        <v>56.704000000000001</v>
      </c>
      <c r="O8999" s="2"/>
    </row>
    <row r="9000" spans="1:15" ht="15.75" customHeight="1" x14ac:dyDescent="0.3">
      <c r="A9000" s="2" t="s">
        <v>4531</v>
      </c>
      <c r="B9000" s="3">
        <v>42814</v>
      </c>
      <c r="C9000" s="2" t="s">
        <v>208</v>
      </c>
      <c r="D9000" s="2" t="s">
        <v>12</v>
      </c>
      <c r="E9000" s="2" t="s">
        <v>39</v>
      </c>
      <c r="F9000" s="2" t="s">
        <v>21</v>
      </c>
      <c r="G9000" s="2" t="s">
        <v>35</v>
      </c>
      <c r="H9000" s="2">
        <v>274.06400000000002</v>
      </c>
      <c r="I9000" s="2">
        <v>7</v>
      </c>
      <c r="J9000" s="2" t="s">
        <v>16</v>
      </c>
      <c r="K9000" s="2">
        <f t="shared" si="280"/>
        <v>232.95440000000002</v>
      </c>
      <c r="L9000" s="2">
        <f t="shared" si="281"/>
        <v>274.06400000000002</v>
      </c>
      <c r="M9000" s="2" cm="1">
        <f t="array" ref="M9000">IFERROR(_xlfn.IFS(AND(F9000="Furniture",C9000="First Class",I9000&gt;5),H9000-(H9000*10%),AND(F9000="Technology",C9000="Same Day",I9000&gt;6),H9000-(H9000*12%),AND(F9000="Office Supplies",OR(C9000="Second Day",C9000="Standard Class"),I9000&gt;4),H9000-(H9000*8%)),H9000)</f>
        <v>274.06400000000002</v>
      </c>
      <c r="N9000" s="2" cm="1">
        <f t="array" ref="N9000">IFERROR(_xlfn.IFS(AND(J9000="Yes",F9000="Furniture",OR(C9000="Second Day",C9000="Standard Class"),I9000&gt;3),H9000-(H9000*15%),AND(J9000="Yes",F9000="Technology",C9000="Same Day",I9000&gt;4),H9000-(H9000*18%),AND(J9000="Yes",F9000="Office Supplies",C9000="First Class",I9000&gt;5),H9000-(H9000*20%)),H9000)</f>
        <v>274.06400000000002</v>
      </c>
      <c r="O9000" s="2"/>
    </row>
    <row r="9001" spans="1:15" ht="15.75" customHeight="1" x14ac:dyDescent="0.3">
      <c r="A9001" s="2" t="s">
        <v>4532</v>
      </c>
      <c r="B9001" s="3">
        <v>42868</v>
      </c>
      <c r="C9001" s="2" t="s">
        <v>24</v>
      </c>
      <c r="D9001" s="2" t="s">
        <v>38</v>
      </c>
      <c r="E9001" s="2" t="s">
        <v>46</v>
      </c>
      <c r="F9001" s="2" t="s">
        <v>14</v>
      </c>
      <c r="G9001" s="2" t="s">
        <v>17</v>
      </c>
      <c r="H9001" s="2">
        <v>458.42999999999995</v>
      </c>
      <c r="I9001" s="2">
        <v>5</v>
      </c>
      <c r="J9001" s="2" t="s">
        <v>16</v>
      </c>
      <c r="K9001" s="2">
        <f t="shared" si="280"/>
        <v>389.66549999999995</v>
      </c>
      <c r="L9001" s="2">
        <f t="shared" si="281"/>
        <v>458.42999999999995</v>
      </c>
      <c r="M9001" s="2" cm="1">
        <f t="array" ref="M9001">IFERROR(_xlfn.IFS(AND(F9001="Furniture",C9001="First Class",I9001&gt;5),H9001-(H9001*10%),AND(F9001="Technology",C9001="Same Day",I9001&gt;6),H9001-(H9001*12%),AND(F9001="Office Supplies",OR(C9001="Second Day",C9001="Standard Class"),I9001&gt;4),H9001-(H9001*8%)),H9001)</f>
        <v>458.42999999999995</v>
      </c>
      <c r="N9001" s="2" cm="1">
        <f t="array" ref="N9001">IFERROR(_xlfn.IFS(AND(J9001="Yes",F9001="Furniture",OR(C9001="Second Day",C9001="Standard Class"),I9001&gt;3),H9001-(H9001*15%),AND(J9001="Yes",F9001="Technology",C9001="Same Day",I9001&gt;4),H9001-(H9001*18%),AND(J9001="Yes",F9001="Office Supplies",C9001="First Class",I9001&gt;5),H9001-(H9001*20%)),H9001)</f>
        <v>458.42999999999995</v>
      </c>
      <c r="O9001" s="2"/>
    </row>
    <row r="9002" spans="1:15" ht="15.75" customHeight="1" x14ac:dyDescent="0.3">
      <c r="A9002" s="2" t="s">
        <v>4533</v>
      </c>
      <c r="B9002" s="3">
        <v>41812</v>
      </c>
      <c r="C9002" s="2" t="s">
        <v>208</v>
      </c>
      <c r="D9002" s="2" t="s">
        <v>12</v>
      </c>
      <c r="E9002" s="2" t="s">
        <v>20</v>
      </c>
      <c r="F9002" s="2" t="s">
        <v>21</v>
      </c>
      <c r="G9002" s="2" t="s">
        <v>32</v>
      </c>
      <c r="H9002" s="2">
        <v>8.2260000000000009</v>
      </c>
      <c r="I9002" s="2">
        <v>3</v>
      </c>
      <c r="J9002" s="2" t="s">
        <v>16</v>
      </c>
      <c r="K9002" s="2">
        <f t="shared" si="280"/>
        <v>8.2260000000000009</v>
      </c>
      <c r="L9002" s="2">
        <f t="shared" si="281"/>
        <v>8.2260000000000009</v>
      </c>
      <c r="M9002" s="2" cm="1">
        <f t="array" ref="M9002">IFERROR(_xlfn.IFS(AND(F9002="Furniture",C9002="First Class",I9002&gt;5),H9002-(H9002*10%),AND(F9002="Technology",C9002="Same Day",I9002&gt;6),H9002-(H9002*12%),AND(F9002="Office Supplies",OR(C9002="Second Day",C9002="Standard Class"),I9002&gt;4),H9002-(H9002*8%)),H9002)</f>
        <v>8.2260000000000009</v>
      </c>
      <c r="N9002" s="2" cm="1">
        <f t="array" ref="N9002">IFERROR(_xlfn.IFS(AND(J9002="Yes",F9002="Furniture",OR(C9002="Second Day",C9002="Standard Class"),I9002&gt;3),H9002-(H9002*15%),AND(J9002="Yes",F9002="Technology",C9002="Same Day",I9002&gt;4),H9002-(H9002*18%),AND(J9002="Yes",F9002="Office Supplies",C9002="First Class",I9002&gt;5),H9002-(H9002*20%)),H9002)</f>
        <v>8.2260000000000009</v>
      </c>
      <c r="O9002" s="2"/>
    </row>
    <row r="9003" spans="1:15" ht="15.75" customHeight="1" x14ac:dyDescent="0.3">
      <c r="A9003" s="2" t="s">
        <v>4534</v>
      </c>
      <c r="B9003" s="3">
        <v>41975</v>
      </c>
      <c r="C9003" s="2" t="s">
        <v>24</v>
      </c>
      <c r="D9003" s="2" t="s">
        <v>19</v>
      </c>
      <c r="E9003" s="2" t="s">
        <v>13</v>
      </c>
      <c r="F9003" s="2" t="s">
        <v>30</v>
      </c>
      <c r="G9003" s="2" t="s">
        <v>49</v>
      </c>
      <c r="H9003" s="2">
        <v>5.95</v>
      </c>
      <c r="I9003" s="2">
        <v>1</v>
      </c>
      <c r="J9003" s="2" t="s">
        <v>16</v>
      </c>
      <c r="K9003" s="2">
        <f t="shared" si="280"/>
        <v>5.95</v>
      </c>
      <c r="L9003" s="2">
        <f t="shared" si="281"/>
        <v>5.95</v>
      </c>
      <c r="M9003" s="2" cm="1">
        <f t="array" ref="M9003">IFERROR(_xlfn.IFS(AND(F9003="Furniture",C9003="First Class",I9003&gt;5),H9003-(H9003*10%),AND(F9003="Technology",C9003="Same Day",I9003&gt;6),H9003-(H9003*12%),AND(F9003="Office Supplies",OR(C9003="Second Day",C9003="Standard Class"),I9003&gt;4),H9003-(H9003*8%)),H9003)</f>
        <v>5.95</v>
      </c>
      <c r="N9003" s="2" cm="1">
        <f t="array" ref="N9003">IFERROR(_xlfn.IFS(AND(J9003="Yes",F9003="Furniture",OR(C9003="Second Day",C9003="Standard Class"),I9003&gt;3),H9003-(H9003*15%),AND(J9003="Yes",F9003="Technology",C9003="Same Day",I9003&gt;4),H9003-(H9003*18%),AND(J9003="Yes",F9003="Office Supplies",C9003="First Class",I9003&gt;5),H9003-(H9003*20%)),H9003)</f>
        <v>5.95</v>
      </c>
      <c r="O9003" s="2"/>
    </row>
    <row r="9004" spans="1:15" ht="15.75" customHeight="1" x14ac:dyDescent="0.3">
      <c r="A9004" s="2" t="s">
        <v>4534</v>
      </c>
      <c r="B9004" s="3">
        <v>41975</v>
      </c>
      <c r="C9004" s="2" t="s">
        <v>24</v>
      </c>
      <c r="D9004" s="2" t="s">
        <v>19</v>
      </c>
      <c r="E9004" s="2" t="s">
        <v>13</v>
      </c>
      <c r="F9004" s="2" t="s">
        <v>21</v>
      </c>
      <c r="G9004" s="2" t="s">
        <v>35</v>
      </c>
      <c r="H9004" s="2">
        <v>15.24</v>
      </c>
      <c r="I9004" s="2">
        <v>3</v>
      </c>
      <c r="J9004" s="2" t="s">
        <v>16</v>
      </c>
      <c r="K9004" s="2">
        <f t="shared" si="280"/>
        <v>15.24</v>
      </c>
      <c r="L9004" s="2">
        <f t="shared" si="281"/>
        <v>15.24</v>
      </c>
      <c r="M9004" s="2" cm="1">
        <f t="array" ref="M9004">IFERROR(_xlfn.IFS(AND(F9004="Furniture",C9004="First Class",I9004&gt;5),H9004-(H9004*10%),AND(F9004="Technology",C9004="Same Day",I9004&gt;6),H9004-(H9004*12%),AND(F9004="Office Supplies",OR(C9004="Second Day",C9004="Standard Class"),I9004&gt;4),H9004-(H9004*8%)),H9004)</f>
        <v>15.24</v>
      </c>
      <c r="N9004" s="2" cm="1">
        <f t="array" ref="N9004">IFERROR(_xlfn.IFS(AND(J9004="Yes",F9004="Furniture",OR(C9004="Second Day",C9004="Standard Class"),I9004&gt;3),H9004-(H9004*15%),AND(J9004="Yes",F9004="Technology",C9004="Same Day",I9004&gt;4),H9004-(H9004*18%),AND(J9004="Yes",F9004="Office Supplies",C9004="First Class",I9004&gt;5),H9004-(H9004*20%)),H9004)</f>
        <v>15.24</v>
      </c>
      <c r="O9004" s="2"/>
    </row>
    <row r="9005" spans="1:15" ht="15.75" customHeight="1" x14ac:dyDescent="0.3">
      <c r="A9005" s="2" t="s">
        <v>4535</v>
      </c>
      <c r="B9005" s="3">
        <v>42099</v>
      </c>
      <c r="C9005" s="2" t="s">
        <v>208</v>
      </c>
      <c r="D9005" s="2" t="s">
        <v>12</v>
      </c>
      <c r="E9005" s="2" t="s">
        <v>20</v>
      </c>
      <c r="F9005" s="2" t="s">
        <v>30</v>
      </c>
      <c r="G9005" s="2" t="s">
        <v>49</v>
      </c>
      <c r="H9005" s="2">
        <v>239.94</v>
      </c>
      <c r="I9005" s="2">
        <v>6</v>
      </c>
      <c r="J9005" s="2" t="s">
        <v>16</v>
      </c>
      <c r="K9005" s="2">
        <f t="shared" si="280"/>
        <v>203.94900000000001</v>
      </c>
      <c r="L9005" s="2">
        <f t="shared" si="281"/>
        <v>239.94</v>
      </c>
      <c r="M9005" s="2" cm="1">
        <f t="array" ref="M9005">IFERROR(_xlfn.IFS(AND(F9005="Furniture",C9005="First Class",I9005&gt;5),H9005-(H9005*10%),AND(F9005="Technology",C9005="Same Day",I9005&gt;6),H9005-(H9005*12%),AND(F9005="Office Supplies",OR(C9005="Second Day",C9005="Standard Class"),I9005&gt;4),H9005-(H9005*8%)),H9005)</f>
        <v>239.94</v>
      </c>
      <c r="N9005" s="2" cm="1">
        <f t="array" ref="N9005">IFERROR(_xlfn.IFS(AND(J9005="Yes",F9005="Furniture",OR(C9005="Second Day",C9005="Standard Class"),I9005&gt;3),H9005-(H9005*15%),AND(J9005="Yes",F9005="Technology",C9005="Same Day",I9005&gt;4),H9005-(H9005*18%),AND(J9005="Yes",F9005="Office Supplies",C9005="First Class",I9005&gt;5),H9005-(H9005*20%)),H9005)</f>
        <v>239.94</v>
      </c>
      <c r="O9005" s="2"/>
    </row>
    <row r="9006" spans="1:15" ht="15.75" customHeight="1" x14ac:dyDescent="0.3">
      <c r="A9006" s="2" t="s">
        <v>4535</v>
      </c>
      <c r="B9006" s="3">
        <v>42099</v>
      </c>
      <c r="C9006" s="2" t="s">
        <v>208</v>
      </c>
      <c r="D9006" s="2" t="s">
        <v>12</v>
      </c>
      <c r="E9006" s="2" t="s">
        <v>20</v>
      </c>
      <c r="F9006" s="2" t="s">
        <v>21</v>
      </c>
      <c r="G9006" s="2" t="s">
        <v>29</v>
      </c>
      <c r="H9006" s="2">
        <v>23.84</v>
      </c>
      <c r="I9006" s="2">
        <v>8</v>
      </c>
      <c r="J9006" s="2" t="s">
        <v>16</v>
      </c>
      <c r="K9006" s="2">
        <f t="shared" si="280"/>
        <v>23.84</v>
      </c>
      <c r="L9006" s="2">
        <f t="shared" si="281"/>
        <v>23.84</v>
      </c>
      <c r="M9006" s="2" cm="1">
        <f t="array" ref="M9006">IFERROR(_xlfn.IFS(AND(F9006="Furniture",C9006="First Class",I9006&gt;5),H9006-(H9006*10%),AND(F9006="Technology",C9006="Same Day",I9006&gt;6),H9006-(H9006*12%),AND(F9006="Office Supplies",OR(C9006="Second Day",C9006="Standard Class"),I9006&gt;4),H9006-(H9006*8%)),H9006)</f>
        <v>23.84</v>
      </c>
      <c r="N9006" s="2" cm="1">
        <f t="array" ref="N9006">IFERROR(_xlfn.IFS(AND(J9006="Yes",F9006="Furniture",OR(C9006="Second Day",C9006="Standard Class"),I9006&gt;3),H9006-(H9006*15%),AND(J9006="Yes",F9006="Technology",C9006="Same Day",I9006&gt;4),H9006-(H9006*18%),AND(J9006="Yes",F9006="Office Supplies",C9006="First Class",I9006&gt;5),H9006-(H9006*20%)),H9006)</f>
        <v>23.84</v>
      </c>
      <c r="O9006" s="2"/>
    </row>
    <row r="9007" spans="1:15" ht="15.75" customHeight="1" x14ac:dyDescent="0.3">
      <c r="A9007" s="2" t="s">
        <v>4536</v>
      </c>
      <c r="B9007" s="3">
        <v>43057</v>
      </c>
      <c r="C9007" s="2" t="s">
        <v>208</v>
      </c>
      <c r="D9007" s="2" t="s">
        <v>19</v>
      </c>
      <c r="E9007" s="2" t="s">
        <v>39</v>
      </c>
      <c r="F9007" s="2" t="s">
        <v>21</v>
      </c>
      <c r="G9007" s="2" t="s">
        <v>26</v>
      </c>
      <c r="H9007" s="2">
        <v>92.52</v>
      </c>
      <c r="I9007" s="2">
        <v>6</v>
      </c>
      <c r="J9007" s="2" t="s">
        <v>43</v>
      </c>
      <c r="K9007" s="2">
        <f t="shared" si="280"/>
        <v>92.52</v>
      </c>
      <c r="L9007" s="2">
        <f t="shared" si="281"/>
        <v>87.893999999999991</v>
      </c>
      <c r="M9007" s="2" cm="1">
        <f t="array" ref="M9007">IFERROR(_xlfn.IFS(AND(F9007="Furniture",C9007="First Class",I9007&gt;5),H9007-(H9007*10%),AND(F9007="Technology",C9007="Same Day",I9007&gt;6),H9007-(H9007*12%),AND(F9007="Office Supplies",OR(C9007="Second Day",C9007="Standard Class"),I9007&gt;4),H9007-(H9007*8%)),H9007)</f>
        <v>92.52</v>
      </c>
      <c r="N9007" s="2" cm="1">
        <f t="array" ref="N9007">IFERROR(_xlfn.IFS(AND(J9007="Yes",F9007="Furniture",OR(C9007="Second Day",C9007="Standard Class"),I9007&gt;3),H9007-(H9007*15%),AND(J9007="Yes",F9007="Technology",C9007="Same Day",I9007&gt;4),H9007-(H9007*18%),AND(J9007="Yes",F9007="Office Supplies",C9007="First Class",I9007&gt;5),H9007-(H9007*20%)),H9007)</f>
        <v>92.52</v>
      </c>
      <c r="O9007" s="2"/>
    </row>
    <row r="9008" spans="1:15" ht="15.75" customHeight="1" x14ac:dyDescent="0.3">
      <c r="A9008" s="2" t="s">
        <v>4536</v>
      </c>
      <c r="B9008" s="3">
        <v>43057</v>
      </c>
      <c r="C9008" s="2" t="s">
        <v>208</v>
      </c>
      <c r="D9008" s="2" t="s">
        <v>19</v>
      </c>
      <c r="E9008" s="2" t="s">
        <v>39</v>
      </c>
      <c r="F9008" s="2" t="s">
        <v>21</v>
      </c>
      <c r="G9008" s="2" t="s">
        <v>26</v>
      </c>
      <c r="H9008" s="2">
        <v>37.76</v>
      </c>
      <c r="I9008" s="2">
        <v>1</v>
      </c>
      <c r="J9008" s="2" t="s">
        <v>43</v>
      </c>
      <c r="K9008" s="2">
        <f t="shared" si="280"/>
        <v>37.76</v>
      </c>
      <c r="L9008" s="2">
        <f t="shared" si="281"/>
        <v>35.872</v>
      </c>
      <c r="M9008" s="2" cm="1">
        <f t="array" ref="M9008">IFERROR(_xlfn.IFS(AND(F9008="Furniture",C9008="First Class",I9008&gt;5),H9008-(H9008*10%),AND(F9008="Technology",C9008="Same Day",I9008&gt;6),H9008-(H9008*12%),AND(F9008="Office Supplies",OR(C9008="Second Day",C9008="Standard Class"),I9008&gt;4),H9008-(H9008*8%)),H9008)</f>
        <v>37.76</v>
      </c>
      <c r="N9008" s="2" cm="1">
        <f t="array" ref="N9008">IFERROR(_xlfn.IFS(AND(J9008="Yes",F9008="Furniture",OR(C9008="Second Day",C9008="Standard Class"),I9008&gt;3),H9008-(H9008*15%),AND(J9008="Yes",F9008="Technology",C9008="Same Day",I9008&gt;4),H9008-(H9008*18%),AND(J9008="Yes",F9008="Office Supplies",C9008="First Class",I9008&gt;5),H9008-(H9008*20%)),H9008)</f>
        <v>37.76</v>
      </c>
      <c r="O9008" s="2"/>
    </row>
    <row r="9009" spans="1:15" ht="15.75" customHeight="1" x14ac:dyDescent="0.3">
      <c r="A9009" s="2" t="s">
        <v>4536</v>
      </c>
      <c r="B9009" s="3">
        <v>43057</v>
      </c>
      <c r="C9009" s="2" t="s">
        <v>208</v>
      </c>
      <c r="D9009" s="2" t="s">
        <v>19</v>
      </c>
      <c r="E9009" s="2" t="s">
        <v>39</v>
      </c>
      <c r="F9009" s="2" t="s">
        <v>21</v>
      </c>
      <c r="G9009" s="2" t="s">
        <v>22</v>
      </c>
      <c r="H9009" s="2">
        <v>7.38</v>
      </c>
      <c r="I9009" s="2">
        <v>2</v>
      </c>
      <c r="J9009" s="2" t="s">
        <v>43</v>
      </c>
      <c r="K9009" s="2">
        <f t="shared" si="280"/>
        <v>7.38</v>
      </c>
      <c r="L9009" s="2">
        <f t="shared" si="281"/>
        <v>7.0110000000000001</v>
      </c>
      <c r="M9009" s="2" cm="1">
        <f t="array" ref="M9009">IFERROR(_xlfn.IFS(AND(F9009="Furniture",C9009="First Class",I9009&gt;5),H9009-(H9009*10%),AND(F9009="Technology",C9009="Same Day",I9009&gt;6),H9009-(H9009*12%),AND(F9009="Office Supplies",OR(C9009="Second Day",C9009="Standard Class"),I9009&gt;4),H9009-(H9009*8%)),H9009)</f>
        <v>7.38</v>
      </c>
      <c r="N9009" s="2" cm="1">
        <f t="array" ref="N9009">IFERROR(_xlfn.IFS(AND(J9009="Yes",F9009="Furniture",OR(C9009="Second Day",C9009="Standard Class"),I9009&gt;3),H9009-(H9009*15%),AND(J9009="Yes",F9009="Technology",C9009="Same Day",I9009&gt;4),H9009-(H9009*18%),AND(J9009="Yes",F9009="Office Supplies",C9009="First Class",I9009&gt;5),H9009-(H9009*20%)),H9009)</f>
        <v>7.38</v>
      </c>
      <c r="O9009" s="2"/>
    </row>
    <row r="9010" spans="1:15" ht="15.75" customHeight="1" x14ac:dyDescent="0.3">
      <c r="A9010" s="2" t="s">
        <v>4536</v>
      </c>
      <c r="B9010" s="3">
        <v>43057</v>
      </c>
      <c r="C9010" s="2" t="s">
        <v>208</v>
      </c>
      <c r="D9010" s="2" t="s">
        <v>19</v>
      </c>
      <c r="E9010" s="2" t="s">
        <v>39</v>
      </c>
      <c r="F9010" s="2" t="s">
        <v>14</v>
      </c>
      <c r="G9010" s="2" t="s">
        <v>28</v>
      </c>
      <c r="H9010" s="2">
        <v>5.82</v>
      </c>
      <c r="I9010" s="2">
        <v>2</v>
      </c>
      <c r="J9010" s="2" t="s">
        <v>43</v>
      </c>
      <c r="K9010" s="2">
        <f t="shared" si="280"/>
        <v>5.82</v>
      </c>
      <c r="L9010" s="2">
        <f t="shared" si="281"/>
        <v>5.5289999999999999</v>
      </c>
      <c r="M9010" s="2" cm="1">
        <f t="array" ref="M9010">IFERROR(_xlfn.IFS(AND(F9010="Furniture",C9010="First Class",I9010&gt;5),H9010-(H9010*10%),AND(F9010="Technology",C9010="Same Day",I9010&gt;6),H9010-(H9010*12%),AND(F9010="Office Supplies",OR(C9010="Second Day",C9010="Standard Class"),I9010&gt;4),H9010-(H9010*8%)),H9010)</f>
        <v>5.82</v>
      </c>
      <c r="N9010" s="2" cm="1">
        <f t="array" ref="N9010">IFERROR(_xlfn.IFS(AND(J9010="Yes",F9010="Furniture",OR(C9010="Second Day",C9010="Standard Class"),I9010&gt;3),H9010-(H9010*15%),AND(J9010="Yes",F9010="Technology",C9010="Same Day",I9010&gt;4),H9010-(H9010*18%),AND(J9010="Yes",F9010="Office Supplies",C9010="First Class",I9010&gt;5),H9010-(H9010*20%)),H9010)</f>
        <v>5.82</v>
      </c>
      <c r="O9010" s="2"/>
    </row>
    <row r="9011" spans="1:15" ht="15.75" customHeight="1" x14ac:dyDescent="0.3">
      <c r="A9011" s="2" t="s">
        <v>4537</v>
      </c>
      <c r="B9011" s="3">
        <v>42928</v>
      </c>
      <c r="C9011" s="2" t="s">
        <v>24</v>
      </c>
      <c r="D9011" s="2" t="s">
        <v>12</v>
      </c>
      <c r="E9011" s="2" t="s">
        <v>46</v>
      </c>
      <c r="F9011" s="2" t="s">
        <v>21</v>
      </c>
      <c r="G9011" s="2" t="s">
        <v>35</v>
      </c>
      <c r="H9011" s="2">
        <v>3.8159999999999998</v>
      </c>
      <c r="I9011" s="2">
        <v>1</v>
      </c>
      <c r="J9011" s="2" t="s">
        <v>16</v>
      </c>
      <c r="K9011" s="2">
        <f t="shared" si="280"/>
        <v>3.8159999999999998</v>
      </c>
      <c r="L9011" s="2">
        <f t="shared" si="281"/>
        <v>3.8159999999999998</v>
      </c>
      <c r="M9011" s="2" cm="1">
        <f t="array" ref="M9011">IFERROR(_xlfn.IFS(AND(F9011="Furniture",C9011="First Class",I9011&gt;5),H9011-(H9011*10%),AND(F9011="Technology",C9011="Same Day",I9011&gt;6),H9011-(H9011*12%),AND(F9011="Office Supplies",OR(C9011="Second Day",C9011="Standard Class"),I9011&gt;4),H9011-(H9011*8%)),H9011)</f>
        <v>3.8159999999999998</v>
      </c>
      <c r="N9011" s="2" cm="1">
        <f t="array" ref="N9011">IFERROR(_xlfn.IFS(AND(J9011="Yes",F9011="Furniture",OR(C9011="Second Day",C9011="Standard Class"),I9011&gt;3),H9011-(H9011*15%),AND(J9011="Yes",F9011="Technology",C9011="Same Day",I9011&gt;4),H9011-(H9011*18%),AND(J9011="Yes",F9011="Office Supplies",C9011="First Class",I9011&gt;5),H9011-(H9011*20%)),H9011)</f>
        <v>3.8159999999999998</v>
      </c>
      <c r="O9011" s="2"/>
    </row>
    <row r="9012" spans="1:15" ht="15.75" customHeight="1" x14ac:dyDescent="0.3">
      <c r="A9012" s="2" t="s">
        <v>4538</v>
      </c>
      <c r="B9012" s="3">
        <v>42874</v>
      </c>
      <c r="C9012" s="2" t="s">
        <v>24</v>
      </c>
      <c r="D9012" s="2" t="s">
        <v>19</v>
      </c>
      <c r="E9012" s="2" t="s">
        <v>13</v>
      </c>
      <c r="F9012" s="2" t="s">
        <v>21</v>
      </c>
      <c r="G9012" s="2" t="s">
        <v>32</v>
      </c>
      <c r="H9012" s="2">
        <v>26.16</v>
      </c>
      <c r="I9012" s="2">
        <v>4</v>
      </c>
      <c r="J9012" s="2" t="s">
        <v>16</v>
      </c>
      <c r="K9012" s="2">
        <f t="shared" si="280"/>
        <v>26.16</v>
      </c>
      <c r="L9012" s="2">
        <f t="shared" si="281"/>
        <v>26.16</v>
      </c>
      <c r="M9012" s="2" cm="1">
        <f t="array" ref="M9012">IFERROR(_xlfn.IFS(AND(F9012="Furniture",C9012="First Class",I9012&gt;5),H9012-(H9012*10%),AND(F9012="Technology",C9012="Same Day",I9012&gt;6),H9012-(H9012*12%),AND(F9012="Office Supplies",OR(C9012="Second Day",C9012="Standard Class"),I9012&gt;4),H9012-(H9012*8%)),H9012)</f>
        <v>26.16</v>
      </c>
      <c r="N9012" s="2" cm="1">
        <f t="array" ref="N9012">IFERROR(_xlfn.IFS(AND(J9012="Yes",F9012="Furniture",OR(C9012="Second Day",C9012="Standard Class"),I9012&gt;3),H9012-(H9012*15%),AND(J9012="Yes",F9012="Technology",C9012="Same Day",I9012&gt;4),H9012-(H9012*18%),AND(J9012="Yes",F9012="Office Supplies",C9012="First Class",I9012&gt;5),H9012-(H9012*20%)),H9012)</f>
        <v>26.16</v>
      </c>
      <c r="O9012" s="2"/>
    </row>
    <row r="9013" spans="1:15" ht="15.75" customHeight="1" x14ac:dyDescent="0.3">
      <c r="A9013" s="2" t="s">
        <v>4539</v>
      </c>
      <c r="B9013" s="3">
        <v>42358</v>
      </c>
      <c r="C9013" s="2" t="s">
        <v>54</v>
      </c>
      <c r="D9013" s="2" t="s">
        <v>38</v>
      </c>
      <c r="E9013" s="2" t="s">
        <v>39</v>
      </c>
      <c r="F9013" s="2" t="s">
        <v>30</v>
      </c>
      <c r="G9013" s="2" t="s">
        <v>49</v>
      </c>
      <c r="H9013" s="2">
        <v>100.80000000000001</v>
      </c>
      <c r="I9013" s="2">
        <v>2</v>
      </c>
      <c r="J9013" s="2" t="s">
        <v>16</v>
      </c>
      <c r="K9013" s="2">
        <f t="shared" si="280"/>
        <v>100.80000000000001</v>
      </c>
      <c r="L9013" s="2">
        <f t="shared" si="281"/>
        <v>100.80000000000001</v>
      </c>
      <c r="M9013" s="2" cm="1">
        <f t="array" ref="M9013">IFERROR(_xlfn.IFS(AND(F9013="Furniture",C9013="First Class",I9013&gt;5),H9013-(H9013*10%),AND(F9013="Technology",C9013="Same Day",I9013&gt;6),H9013-(H9013*12%),AND(F9013="Office Supplies",OR(C9013="Second Day",C9013="Standard Class"),I9013&gt;4),H9013-(H9013*8%)),H9013)</f>
        <v>100.80000000000001</v>
      </c>
      <c r="N9013" s="2" cm="1">
        <f t="array" ref="N9013">IFERROR(_xlfn.IFS(AND(J9013="Yes",F9013="Furniture",OR(C9013="Second Day",C9013="Standard Class"),I9013&gt;3),H9013-(H9013*15%),AND(J9013="Yes",F9013="Technology",C9013="Same Day",I9013&gt;4),H9013-(H9013*18%),AND(J9013="Yes",F9013="Office Supplies",C9013="First Class",I9013&gt;5),H9013-(H9013*20%)),H9013)</f>
        <v>100.80000000000001</v>
      </c>
      <c r="O9013" s="2"/>
    </row>
    <row r="9014" spans="1:15" ht="15.75" customHeight="1" x14ac:dyDescent="0.3">
      <c r="A9014" s="2" t="s">
        <v>4540</v>
      </c>
      <c r="B9014" s="3">
        <v>42421</v>
      </c>
      <c r="C9014" s="2" t="s">
        <v>54</v>
      </c>
      <c r="D9014" s="2" t="s">
        <v>19</v>
      </c>
      <c r="E9014" s="2" t="s">
        <v>46</v>
      </c>
      <c r="F9014" s="2" t="s">
        <v>14</v>
      </c>
      <c r="G9014" s="2" t="s">
        <v>28</v>
      </c>
      <c r="H9014" s="2">
        <v>135.79999999999998</v>
      </c>
      <c r="I9014" s="2">
        <v>7</v>
      </c>
      <c r="J9014" s="2" t="s">
        <v>16</v>
      </c>
      <c r="K9014" s="2">
        <f t="shared" si="280"/>
        <v>135.79999999999998</v>
      </c>
      <c r="L9014" s="2">
        <f t="shared" si="281"/>
        <v>135.79999999999998</v>
      </c>
      <c r="M9014" s="2" cm="1">
        <f t="array" ref="M9014">IFERROR(_xlfn.IFS(AND(F9014="Furniture",C9014="First Class",I9014&gt;5),H9014-(H9014*10%),AND(F9014="Technology",C9014="Same Day",I9014&gt;6),H9014-(H9014*12%),AND(F9014="Office Supplies",OR(C9014="Second Day",C9014="Standard Class"),I9014&gt;4),H9014-(H9014*8%)),H9014)</f>
        <v>122.21999999999998</v>
      </c>
      <c r="N9014" s="2" cm="1">
        <f t="array" ref="N9014">IFERROR(_xlfn.IFS(AND(J9014="Yes",F9014="Furniture",OR(C9014="Second Day",C9014="Standard Class"),I9014&gt;3),H9014-(H9014*15%),AND(J9014="Yes",F9014="Technology",C9014="Same Day",I9014&gt;4),H9014-(H9014*18%),AND(J9014="Yes",F9014="Office Supplies",C9014="First Class",I9014&gt;5),H9014-(H9014*20%)),H9014)</f>
        <v>135.79999999999998</v>
      </c>
      <c r="O9014" s="2"/>
    </row>
    <row r="9015" spans="1:15" ht="15.75" customHeight="1" x14ac:dyDescent="0.3">
      <c r="A9015" s="2" t="s">
        <v>4541</v>
      </c>
      <c r="B9015" s="3">
        <v>42812</v>
      </c>
      <c r="C9015" s="2" t="s">
        <v>24</v>
      </c>
      <c r="D9015" s="2" t="s">
        <v>19</v>
      </c>
      <c r="E9015" s="2" t="s">
        <v>20</v>
      </c>
      <c r="F9015" s="2" t="s">
        <v>21</v>
      </c>
      <c r="G9015" s="2" t="s">
        <v>29</v>
      </c>
      <c r="H9015" s="2">
        <v>13.899999999999999</v>
      </c>
      <c r="I9015" s="2">
        <v>5</v>
      </c>
      <c r="J9015" s="2" t="s">
        <v>43</v>
      </c>
      <c r="K9015" s="2">
        <f t="shared" si="280"/>
        <v>13.899999999999999</v>
      </c>
      <c r="L9015" s="2">
        <f t="shared" si="281"/>
        <v>13.204999999999998</v>
      </c>
      <c r="M9015" s="2" cm="1">
        <f t="array" ref="M9015">IFERROR(_xlfn.IFS(AND(F9015="Furniture",C9015="First Class",I9015&gt;5),H9015-(H9015*10%),AND(F9015="Technology",C9015="Same Day",I9015&gt;6),H9015-(H9015*12%),AND(F9015="Office Supplies",OR(C9015="Second Day",C9015="Standard Class"),I9015&gt;4),H9015-(H9015*8%)),H9015)</f>
        <v>12.787999999999998</v>
      </c>
      <c r="N9015" s="2" cm="1">
        <f t="array" ref="N9015">IFERROR(_xlfn.IFS(AND(J9015="Yes",F9015="Furniture",OR(C9015="Second Day",C9015="Standard Class"),I9015&gt;3),H9015-(H9015*15%),AND(J9015="Yes",F9015="Technology",C9015="Same Day",I9015&gt;4),H9015-(H9015*18%),AND(J9015="Yes",F9015="Office Supplies",C9015="First Class",I9015&gt;5),H9015-(H9015*20%)),H9015)</f>
        <v>13.899999999999999</v>
      </c>
      <c r="O9015" s="2"/>
    </row>
    <row r="9016" spans="1:15" ht="15.75" customHeight="1" x14ac:dyDescent="0.3">
      <c r="A9016" s="2" t="s">
        <v>4541</v>
      </c>
      <c r="B9016" s="3">
        <v>42812</v>
      </c>
      <c r="C9016" s="2" t="s">
        <v>24</v>
      </c>
      <c r="D9016" s="2" t="s">
        <v>19</v>
      </c>
      <c r="E9016" s="2" t="s">
        <v>20</v>
      </c>
      <c r="F9016" s="2" t="s">
        <v>21</v>
      </c>
      <c r="G9016" s="2" t="s">
        <v>51</v>
      </c>
      <c r="H9016" s="2">
        <v>19.399999999999999</v>
      </c>
      <c r="I9016" s="2">
        <v>5</v>
      </c>
      <c r="J9016" s="2" t="s">
        <v>43</v>
      </c>
      <c r="K9016" s="2">
        <f t="shared" si="280"/>
        <v>19.399999999999999</v>
      </c>
      <c r="L9016" s="2">
        <f t="shared" si="281"/>
        <v>18.43</v>
      </c>
      <c r="M9016" s="2" cm="1">
        <f t="array" ref="M9016">IFERROR(_xlfn.IFS(AND(F9016="Furniture",C9016="First Class",I9016&gt;5),H9016-(H9016*10%),AND(F9016="Technology",C9016="Same Day",I9016&gt;6),H9016-(H9016*12%),AND(F9016="Office Supplies",OR(C9016="Second Day",C9016="Standard Class"),I9016&gt;4),H9016-(H9016*8%)),H9016)</f>
        <v>17.847999999999999</v>
      </c>
      <c r="N9016" s="2" cm="1">
        <f t="array" ref="N9016">IFERROR(_xlfn.IFS(AND(J9016="Yes",F9016="Furniture",OR(C9016="Second Day",C9016="Standard Class"),I9016&gt;3),H9016-(H9016*15%),AND(J9016="Yes",F9016="Technology",C9016="Same Day",I9016&gt;4),H9016-(H9016*18%),AND(J9016="Yes",F9016="Office Supplies",C9016="First Class",I9016&gt;5),H9016-(H9016*20%)),H9016)</f>
        <v>19.399999999999999</v>
      </c>
      <c r="O9016" s="2"/>
    </row>
    <row r="9017" spans="1:15" ht="15.75" customHeight="1" x14ac:dyDescent="0.3">
      <c r="A9017" s="2" t="s">
        <v>4542</v>
      </c>
      <c r="B9017" s="3">
        <v>42721</v>
      </c>
      <c r="C9017" s="2" t="s">
        <v>24</v>
      </c>
      <c r="D9017" s="2" t="s">
        <v>19</v>
      </c>
      <c r="E9017" s="2" t="s">
        <v>20</v>
      </c>
      <c r="F9017" s="2" t="s">
        <v>21</v>
      </c>
      <c r="G9017" s="2" t="s">
        <v>32</v>
      </c>
      <c r="H9017" s="2">
        <v>13.488</v>
      </c>
      <c r="I9017" s="2">
        <v>2</v>
      </c>
      <c r="J9017" s="2" t="s">
        <v>16</v>
      </c>
      <c r="K9017" s="2">
        <f t="shared" si="280"/>
        <v>13.488</v>
      </c>
      <c r="L9017" s="2">
        <f t="shared" si="281"/>
        <v>13.488</v>
      </c>
      <c r="M9017" s="2" cm="1">
        <f t="array" ref="M9017">IFERROR(_xlfn.IFS(AND(F9017="Furniture",C9017="First Class",I9017&gt;5),H9017-(H9017*10%),AND(F9017="Technology",C9017="Same Day",I9017&gt;6),H9017-(H9017*12%),AND(F9017="Office Supplies",OR(C9017="Second Day",C9017="Standard Class"),I9017&gt;4),H9017-(H9017*8%)),H9017)</f>
        <v>13.488</v>
      </c>
      <c r="N9017" s="2" cm="1">
        <f t="array" ref="N9017">IFERROR(_xlfn.IFS(AND(J9017="Yes",F9017="Furniture",OR(C9017="Second Day",C9017="Standard Class"),I9017&gt;3),H9017-(H9017*15%),AND(J9017="Yes",F9017="Technology",C9017="Same Day",I9017&gt;4),H9017-(H9017*18%),AND(J9017="Yes",F9017="Office Supplies",C9017="First Class",I9017&gt;5),H9017-(H9017*20%)),H9017)</f>
        <v>13.488</v>
      </c>
      <c r="O9017" s="2"/>
    </row>
    <row r="9018" spans="1:15" ht="15.75" customHeight="1" x14ac:dyDescent="0.3">
      <c r="A9018" s="2" t="s">
        <v>4542</v>
      </c>
      <c r="B9018" s="3">
        <v>42721</v>
      </c>
      <c r="C9018" s="2" t="s">
        <v>24</v>
      </c>
      <c r="D9018" s="2" t="s">
        <v>19</v>
      </c>
      <c r="E9018" s="2" t="s">
        <v>20</v>
      </c>
      <c r="F9018" s="2" t="s">
        <v>21</v>
      </c>
      <c r="G9018" s="2" t="s">
        <v>32</v>
      </c>
      <c r="H9018" s="2">
        <v>11.416</v>
      </c>
      <c r="I9018" s="2">
        <v>1</v>
      </c>
      <c r="J9018" s="2" t="s">
        <v>16</v>
      </c>
      <c r="K9018" s="2">
        <f t="shared" si="280"/>
        <v>11.416</v>
      </c>
      <c r="L9018" s="2">
        <f t="shared" si="281"/>
        <v>11.416</v>
      </c>
      <c r="M9018" s="2" cm="1">
        <f t="array" ref="M9018">IFERROR(_xlfn.IFS(AND(F9018="Furniture",C9018="First Class",I9018&gt;5),H9018-(H9018*10%),AND(F9018="Technology",C9018="Same Day",I9018&gt;6),H9018-(H9018*12%),AND(F9018="Office Supplies",OR(C9018="Second Day",C9018="Standard Class"),I9018&gt;4),H9018-(H9018*8%)),H9018)</f>
        <v>11.416</v>
      </c>
      <c r="N9018" s="2" cm="1">
        <f t="array" ref="N9018">IFERROR(_xlfn.IFS(AND(J9018="Yes",F9018="Furniture",OR(C9018="Second Day",C9018="Standard Class"),I9018&gt;3),H9018-(H9018*15%),AND(J9018="Yes",F9018="Technology",C9018="Same Day",I9018&gt;4),H9018-(H9018*18%),AND(J9018="Yes",F9018="Office Supplies",C9018="First Class",I9018&gt;5),H9018-(H9018*20%)),H9018)</f>
        <v>11.416</v>
      </c>
      <c r="O9018" s="2"/>
    </row>
    <row r="9019" spans="1:15" ht="15.75" customHeight="1" x14ac:dyDescent="0.3">
      <c r="A9019" s="2" t="s">
        <v>4543</v>
      </c>
      <c r="B9019" s="3">
        <v>42455</v>
      </c>
      <c r="C9019" s="2" t="s">
        <v>11</v>
      </c>
      <c r="D9019" s="2" t="s">
        <v>12</v>
      </c>
      <c r="E9019" s="2" t="s">
        <v>20</v>
      </c>
      <c r="F9019" s="2" t="s">
        <v>21</v>
      </c>
      <c r="G9019" s="2" t="s">
        <v>35</v>
      </c>
      <c r="H9019" s="2">
        <v>17.64</v>
      </c>
      <c r="I9019" s="2">
        <v>3</v>
      </c>
      <c r="J9019" s="2" t="s">
        <v>16</v>
      </c>
      <c r="K9019" s="2">
        <f t="shared" si="280"/>
        <v>17.64</v>
      </c>
      <c r="L9019" s="2">
        <f t="shared" si="281"/>
        <v>17.64</v>
      </c>
      <c r="M9019" s="2" cm="1">
        <f t="array" ref="M9019">IFERROR(_xlfn.IFS(AND(F9019="Furniture",C9019="First Class",I9019&gt;5),H9019-(H9019*10%),AND(F9019="Technology",C9019="Same Day",I9019&gt;6),H9019-(H9019*12%),AND(F9019="Office Supplies",OR(C9019="Second Day",C9019="Standard Class"),I9019&gt;4),H9019-(H9019*8%)),H9019)</f>
        <v>17.64</v>
      </c>
      <c r="N9019" s="2" cm="1">
        <f t="array" ref="N9019">IFERROR(_xlfn.IFS(AND(J9019="Yes",F9019="Furniture",OR(C9019="Second Day",C9019="Standard Class"),I9019&gt;3),H9019-(H9019*15%),AND(J9019="Yes",F9019="Technology",C9019="Same Day",I9019&gt;4),H9019-(H9019*18%),AND(J9019="Yes",F9019="Office Supplies",C9019="First Class",I9019&gt;5),H9019-(H9019*20%)),H9019)</f>
        <v>17.64</v>
      </c>
      <c r="O9019" s="2"/>
    </row>
    <row r="9020" spans="1:15" ht="15.75" customHeight="1" x14ac:dyDescent="0.3">
      <c r="A9020" s="2" t="s">
        <v>4543</v>
      </c>
      <c r="B9020" s="3">
        <v>42455</v>
      </c>
      <c r="C9020" s="2" t="s">
        <v>11</v>
      </c>
      <c r="D9020" s="2" t="s">
        <v>12</v>
      </c>
      <c r="E9020" s="2" t="s">
        <v>20</v>
      </c>
      <c r="F9020" s="2" t="s">
        <v>21</v>
      </c>
      <c r="G9020" s="2" t="s">
        <v>32</v>
      </c>
      <c r="H9020" s="2">
        <v>17.04</v>
      </c>
      <c r="I9020" s="2">
        <v>3</v>
      </c>
      <c r="J9020" s="2" t="s">
        <v>16</v>
      </c>
      <c r="K9020" s="2">
        <f t="shared" si="280"/>
        <v>17.04</v>
      </c>
      <c r="L9020" s="2">
        <f t="shared" si="281"/>
        <v>17.04</v>
      </c>
      <c r="M9020" s="2" cm="1">
        <f t="array" ref="M9020">IFERROR(_xlfn.IFS(AND(F9020="Furniture",C9020="First Class",I9020&gt;5),H9020-(H9020*10%),AND(F9020="Technology",C9020="Same Day",I9020&gt;6),H9020-(H9020*12%),AND(F9020="Office Supplies",OR(C9020="Second Day",C9020="Standard Class"),I9020&gt;4),H9020-(H9020*8%)),H9020)</f>
        <v>17.04</v>
      </c>
      <c r="N9020" s="2" cm="1">
        <f t="array" ref="N9020">IFERROR(_xlfn.IFS(AND(J9020="Yes",F9020="Furniture",OR(C9020="Second Day",C9020="Standard Class"),I9020&gt;3),H9020-(H9020*15%),AND(J9020="Yes",F9020="Technology",C9020="Same Day",I9020&gt;4),H9020-(H9020*18%),AND(J9020="Yes",F9020="Office Supplies",C9020="First Class",I9020&gt;5),H9020-(H9020*20%)),H9020)</f>
        <v>17.04</v>
      </c>
      <c r="O9020" s="2"/>
    </row>
    <row r="9021" spans="1:15" ht="15.75" customHeight="1" x14ac:dyDescent="0.3">
      <c r="A9021" s="2" t="s">
        <v>4544</v>
      </c>
      <c r="B9021" s="3">
        <v>41989</v>
      </c>
      <c r="C9021" s="2" t="s">
        <v>11</v>
      </c>
      <c r="D9021" s="2" t="s">
        <v>12</v>
      </c>
      <c r="E9021" s="2" t="s">
        <v>13</v>
      </c>
      <c r="F9021" s="2" t="s">
        <v>30</v>
      </c>
      <c r="G9021" s="2" t="s">
        <v>49</v>
      </c>
      <c r="H9021" s="2">
        <v>99.98</v>
      </c>
      <c r="I9021" s="2">
        <v>2</v>
      </c>
      <c r="J9021" s="2" t="s">
        <v>16</v>
      </c>
      <c r="K9021" s="2">
        <f t="shared" si="280"/>
        <v>99.98</v>
      </c>
      <c r="L9021" s="2">
        <f t="shared" si="281"/>
        <v>99.98</v>
      </c>
      <c r="M9021" s="2" cm="1">
        <f t="array" ref="M9021">IFERROR(_xlfn.IFS(AND(F9021="Furniture",C9021="First Class",I9021&gt;5),H9021-(H9021*10%),AND(F9021="Technology",C9021="Same Day",I9021&gt;6),H9021-(H9021*12%),AND(F9021="Office Supplies",OR(C9021="Second Day",C9021="Standard Class"),I9021&gt;4),H9021-(H9021*8%)),H9021)</f>
        <v>99.98</v>
      </c>
      <c r="N9021" s="2" cm="1">
        <f t="array" ref="N9021">IFERROR(_xlfn.IFS(AND(J9021="Yes",F9021="Furniture",OR(C9021="Second Day",C9021="Standard Class"),I9021&gt;3),H9021-(H9021*15%),AND(J9021="Yes",F9021="Technology",C9021="Same Day",I9021&gt;4),H9021-(H9021*18%),AND(J9021="Yes",F9021="Office Supplies",C9021="First Class",I9021&gt;5),H9021-(H9021*20%)),H9021)</f>
        <v>99.98</v>
      </c>
      <c r="O9021" s="2"/>
    </row>
    <row r="9022" spans="1:15" ht="15.75" customHeight="1" x14ac:dyDescent="0.3">
      <c r="A9022" s="2" t="s">
        <v>4544</v>
      </c>
      <c r="B9022" s="3">
        <v>41989</v>
      </c>
      <c r="C9022" s="2" t="s">
        <v>11</v>
      </c>
      <c r="D9022" s="2" t="s">
        <v>12</v>
      </c>
      <c r="E9022" s="2" t="s">
        <v>13</v>
      </c>
      <c r="F9022" s="2" t="s">
        <v>14</v>
      </c>
      <c r="G9022" s="2" t="s">
        <v>28</v>
      </c>
      <c r="H9022" s="2">
        <v>29.46</v>
      </c>
      <c r="I9022" s="2">
        <v>6</v>
      </c>
      <c r="J9022" s="2" t="s">
        <v>16</v>
      </c>
      <c r="K9022" s="2">
        <f t="shared" si="280"/>
        <v>29.46</v>
      </c>
      <c r="L9022" s="2">
        <f t="shared" si="281"/>
        <v>29.46</v>
      </c>
      <c r="M9022" s="2" cm="1">
        <f t="array" ref="M9022">IFERROR(_xlfn.IFS(AND(F9022="Furniture",C9022="First Class",I9022&gt;5),H9022-(H9022*10%),AND(F9022="Technology",C9022="Same Day",I9022&gt;6),H9022-(H9022*12%),AND(F9022="Office Supplies",OR(C9022="Second Day",C9022="Standard Class"),I9022&gt;4),H9022-(H9022*8%)),H9022)</f>
        <v>29.46</v>
      </c>
      <c r="N9022" s="2" cm="1">
        <f t="array" ref="N9022">IFERROR(_xlfn.IFS(AND(J9022="Yes",F9022="Furniture",OR(C9022="Second Day",C9022="Standard Class"),I9022&gt;3),H9022-(H9022*15%),AND(J9022="Yes",F9022="Technology",C9022="Same Day",I9022&gt;4),H9022-(H9022*18%),AND(J9022="Yes",F9022="Office Supplies",C9022="First Class",I9022&gt;5),H9022-(H9022*20%)),H9022)</f>
        <v>29.46</v>
      </c>
      <c r="O9022" s="2"/>
    </row>
    <row r="9023" spans="1:15" ht="15.75" customHeight="1" x14ac:dyDescent="0.3">
      <c r="A9023" s="2" t="s">
        <v>4545</v>
      </c>
      <c r="B9023" s="3">
        <v>42323</v>
      </c>
      <c r="C9023" s="2" t="s">
        <v>24</v>
      </c>
      <c r="D9023" s="2" t="s">
        <v>19</v>
      </c>
      <c r="E9023" s="2" t="s">
        <v>46</v>
      </c>
      <c r="F9023" s="2" t="s">
        <v>21</v>
      </c>
      <c r="G9023" s="2" t="s">
        <v>32</v>
      </c>
      <c r="H9023" s="2">
        <v>166.92000000000002</v>
      </c>
      <c r="I9023" s="2">
        <v>13</v>
      </c>
      <c r="J9023" s="2" t="s">
        <v>16</v>
      </c>
      <c r="K9023" s="2">
        <f t="shared" si="280"/>
        <v>166.92000000000002</v>
      </c>
      <c r="L9023" s="2">
        <f t="shared" si="281"/>
        <v>166.92000000000002</v>
      </c>
      <c r="M9023" s="2" cm="1">
        <f t="array" ref="M9023">IFERROR(_xlfn.IFS(AND(F9023="Furniture",C9023="First Class",I9023&gt;5),H9023-(H9023*10%),AND(F9023="Technology",C9023="Same Day",I9023&gt;6),H9023-(H9023*12%),AND(F9023="Office Supplies",OR(C9023="Second Day",C9023="Standard Class"),I9023&gt;4),H9023-(H9023*8%)),H9023)</f>
        <v>153.56640000000002</v>
      </c>
      <c r="N9023" s="2" cm="1">
        <f t="array" ref="N9023">IFERROR(_xlfn.IFS(AND(J9023="Yes",F9023="Furniture",OR(C9023="Second Day",C9023="Standard Class"),I9023&gt;3),H9023-(H9023*15%),AND(J9023="Yes",F9023="Technology",C9023="Same Day",I9023&gt;4),H9023-(H9023*18%),AND(J9023="Yes",F9023="Office Supplies",C9023="First Class",I9023&gt;5),H9023-(H9023*20%)),H9023)</f>
        <v>166.92000000000002</v>
      </c>
      <c r="O9023" s="2"/>
    </row>
    <row r="9024" spans="1:15" ht="15.75" customHeight="1" x14ac:dyDescent="0.3">
      <c r="A9024" s="2" t="s">
        <v>4546</v>
      </c>
      <c r="B9024" s="3">
        <v>42604</v>
      </c>
      <c r="C9024" s="2" t="s">
        <v>54</v>
      </c>
      <c r="D9024" s="2" t="s">
        <v>38</v>
      </c>
      <c r="E9024" s="2" t="s">
        <v>20</v>
      </c>
      <c r="F9024" s="2" t="s">
        <v>14</v>
      </c>
      <c r="G9024" s="2" t="s">
        <v>28</v>
      </c>
      <c r="H9024" s="2">
        <v>98.328000000000003</v>
      </c>
      <c r="I9024" s="2">
        <v>3</v>
      </c>
      <c r="J9024" s="2" t="s">
        <v>16</v>
      </c>
      <c r="K9024" s="2">
        <f t="shared" si="280"/>
        <v>98.328000000000003</v>
      </c>
      <c r="L9024" s="2">
        <f t="shared" si="281"/>
        <v>98.328000000000003</v>
      </c>
      <c r="M9024" s="2" cm="1">
        <f t="array" ref="M9024">IFERROR(_xlfn.IFS(AND(F9024="Furniture",C9024="First Class",I9024&gt;5),H9024-(H9024*10%),AND(F9024="Technology",C9024="Same Day",I9024&gt;6),H9024-(H9024*12%),AND(F9024="Office Supplies",OR(C9024="Second Day",C9024="Standard Class"),I9024&gt;4),H9024-(H9024*8%)),H9024)</f>
        <v>98.328000000000003</v>
      </c>
      <c r="N9024" s="2" cm="1">
        <f t="array" ref="N9024">IFERROR(_xlfn.IFS(AND(J9024="Yes",F9024="Furniture",OR(C9024="Second Day",C9024="Standard Class"),I9024&gt;3),H9024-(H9024*15%),AND(J9024="Yes",F9024="Technology",C9024="Same Day",I9024&gt;4),H9024-(H9024*18%),AND(J9024="Yes",F9024="Office Supplies",C9024="First Class",I9024&gt;5),H9024-(H9024*20%)),H9024)</f>
        <v>98.328000000000003</v>
      </c>
      <c r="O9024" s="2"/>
    </row>
    <row r="9025" spans="1:15" ht="15.75" customHeight="1" x14ac:dyDescent="0.3">
      <c r="A9025" s="2" t="s">
        <v>4547</v>
      </c>
      <c r="B9025" s="3">
        <v>42184</v>
      </c>
      <c r="C9025" s="2" t="s">
        <v>54</v>
      </c>
      <c r="D9025" s="2" t="s">
        <v>12</v>
      </c>
      <c r="E9025" s="2" t="s">
        <v>46</v>
      </c>
      <c r="F9025" s="2" t="s">
        <v>14</v>
      </c>
      <c r="G9025" s="2" t="s">
        <v>17</v>
      </c>
      <c r="H9025" s="2">
        <v>117.88199999999999</v>
      </c>
      <c r="I9025" s="2">
        <v>1</v>
      </c>
      <c r="J9025" s="2" t="s">
        <v>16</v>
      </c>
      <c r="K9025" s="2">
        <f t="shared" si="280"/>
        <v>117.88199999999999</v>
      </c>
      <c r="L9025" s="2">
        <f t="shared" si="281"/>
        <v>117.88199999999999</v>
      </c>
      <c r="M9025" s="2" cm="1">
        <f t="array" ref="M9025">IFERROR(_xlfn.IFS(AND(F9025="Furniture",C9025="First Class",I9025&gt;5),H9025-(H9025*10%),AND(F9025="Technology",C9025="Same Day",I9025&gt;6),H9025-(H9025*12%),AND(F9025="Office Supplies",OR(C9025="Second Day",C9025="Standard Class"),I9025&gt;4),H9025-(H9025*8%)),H9025)</f>
        <v>117.88199999999999</v>
      </c>
      <c r="N9025" s="2" cm="1">
        <f t="array" ref="N9025">IFERROR(_xlfn.IFS(AND(J9025="Yes",F9025="Furniture",OR(C9025="Second Day",C9025="Standard Class"),I9025&gt;3),H9025-(H9025*15%),AND(J9025="Yes",F9025="Technology",C9025="Same Day",I9025&gt;4),H9025-(H9025*18%),AND(J9025="Yes",F9025="Office Supplies",C9025="First Class",I9025&gt;5),H9025-(H9025*20%)),H9025)</f>
        <v>117.88199999999999</v>
      </c>
      <c r="O9025" s="2"/>
    </row>
    <row r="9026" spans="1:15" ht="15.75" customHeight="1" x14ac:dyDescent="0.3">
      <c r="A9026" s="2" t="s">
        <v>4548</v>
      </c>
      <c r="B9026" s="3">
        <v>42547</v>
      </c>
      <c r="C9026" s="2" t="s">
        <v>24</v>
      </c>
      <c r="D9026" s="2" t="s">
        <v>19</v>
      </c>
      <c r="E9026" s="2" t="s">
        <v>46</v>
      </c>
      <c r="F9026" s="2" t="s">
        <v>30</v>
      </c>
      <c r="G9026" s="2" t="s">
        <v>49</v>
      </c>
      <c r="H9026" s="2">
        <v>20.97</v>
      </c>
      <c r="I9026" s="2">
        <v>3</v>
      </c>
      <c r="J9026" s="2" t="s">
        <v>16</v>
      </c>
      <c r="K9026" s="2">
        <f t="shared" si="280"/>
        <v>20.97</v>
      </c>
      <c r="L9026" s="2">
        <f t="shared" si="281"/>
        <v>20.97</v>
      </c>
      <c r="M9026" s="2" cm="1">
        <f t="array" ref="M9026">IFERROR(_xlfn.IFS(AND(F9026="Furniture",C9026="First Class",I9026&gt;5),H9026-(H9026*10%),AND(F9026="Technology",C9026="Same Day",I9026&gt;6),H9026-(H9026*12%),AND(F9026="Office Supplies",OR(C9026="Second Day",C9026="Standard Class"),I9026&gt;4),H9026-(H9026*8%)),H9026)</f>
        <v>20.97</v>
      </c>
      <c r="N9026" s="2" cm="1">
        <f t="array" ref="N9026">IFERROR(_xlfn.IFS(AND(J9026="Yes",F9026="Furniture",OR(C9026="Second Day",C9026="Standard Class"),I9026&gt;3),H9026-(H9026*15%),AND(J9026="Yes",F9026="Technology",C9026="Same Day",I9026&gt;4),H9026-(H9026*18%),AND(J9026="Yes",F9026="Office Supplies",C9026="First Class",I9026&gt;5),H9026-(H9026*20%)),H9026)</f>
        <v>20.97</v>
      </c>
      <c r="O9026" s="2"/>
    </row>
    <row r="9027" spans="1:15" ht="15.75" customHeight="1" x14ac:dyDescent="0.3">
      <c r="A9027" s="2" t="s">
        <v>4548</v>
      </c>
      <c r="B9027" s="3">
        <v>42547</v>
      </c>
      <c r="C9027" s="2" t="s">
        <v>24</v>
      </c>
      <c r="D9027" s="2" t="s">
        <v>19</v>
      </c>
      <c r="E9027" s="2" t="s">
        <v>46</v>
      </c>
      <c r="F9027" s="2" t="s">
        <v>30</v>
      </c>
      <c r="G9027" s="2" t="s">
        <v>49</v>
      </c>
      <c r="H9027" s="2">
        <v>139.96</v>
      </c>
      <c r="I9027" s="2">
        <v>4</v>
      </c>
      <c r="J9027" s="2" t="s">
        <v>16</v>
      </c>
      <c r="K9027" s="2">
        <f t="shared" ref="K9027:K9090" si="282">IF(H9027&gt;$Q$5,H9027-(H9027*15%),H9027)</f>
        <v>139.96</v>
      </c>
      <c r="L9027" s="2">
        <f t="shared" ref="L9027:L9090" si="283">IF(AND(J9027="Yes",D9027="Consumer"),H9027-(H9027*3%),IF(AND(J9027="Yes",D9027="Corporate"),H9027-(H9027*5%),IF(J9027="Yes",H9027-(H9027*7%),H9027)))</f>
        <v>139.96</v>
      </c>
      <c r="M9027" s="2" cm="1">
        <f t="array" ref="M9027">IFERROR(_xlfn.IFS(AND(F9027="Furniture",C9027="First Class",I9027&gt;5),H9027-(H9027*10%),AND(F9027="Technology",C9027="Same Day",I9027&gt;6),H9027-(H9027*12%),AND(F9027="Office Supplies",OR(C9027="Second Day",C9027="Standard Class"),I9027&gt;4),H9027-(H9027*8%)),H9027)</f>
        <v>139.96</v>
      </c>
      <c r="N9027" s="2" cm="1">
        <f t="array" ref="N9027">IFERROR(_xlfn.IFS(AND(J9027="Yes",F9027="Furniture",OR(C9027="Second Day",C9027="Standard Class"),I9027&gt;3),H9027-(H9027*15%),AND(J9027="Yes",F9027="Technology",C9027="Same Day",I9027&gt;4),H9027-(H9027*18%),AND(J9027="Yes",F9027="Office Supplies",C9027="First Class",I9027&gt;5),H9027-(H9027*20%)),H9027)</f>
        <v>139.96</v>
      </c>
      <c r="O9027" s="2"/>
    </row>
    <row r="9028" spans="1:15" ht="15.75" customHeight="1" x14ac:dyDescent="0.3">
      <c r="A9028" s="2" t="s">
        <v>4548</v>
      </c>
      <c r="B9028" s="3">
        <v>42547</v>
      </c>
      <c r="C9028" s="2" t="s">
        <v>24</v>
      </c>
      <c r="D9028" s="2" t="s">
        <v>19</v>
      </c>
      <c r="E9028" s="2" t="s">
        <v>46</v>
      </c>
      <c r="F9028" s="2" t="s">
        <v>14</v>
      </c>
      <c r="G9028" s="2" t="s">
        <v>28</v>
      </c>
      <c r="H9028" s="2">
        <v>37.74</v>
      </c>
      <c r="I9028" s="2">
        <v>3</v>
      </c>
      <c r="J9028" s="2" t="s">
        <v>16</v>
      </c>
      <c r="K9028" s="2">
        <f t="shared" si="282"/>
        <v>37.74</v>
      </c>
      <c r="L9028" s="2">
        <f t="shared" si="283"/>
        <v>37.74</v>
      </c>
      <c r="M9028" s="2" cm="1">
        <f t="array" ref="M9028">IFERROR(_xlfn.IFS(AND(F9028="Furniture",C9028="First Class",I9028&gt;5),H9028-(H9028*10%),AND(F9028="Technology",C9028="Same Day",I9028&gt;6),H9028-(H9028*12%),AND(F9028="Office Supplies",OR(C9028="Second Day",C9028="Standard Class"),I9028&gt;4),H9028-(H9028*8%)),H9028)</f>
        <v>37.74</v>
      </c>
      <c r="N9028" s="2" cm="1">
        <f t="array" ref="N9028">IFERROR(_xlfn.IFS(AND(J9028="Yes",F9028="Furniture",OR(C9028="Second Day",C9028="Standard Class"),I9028&gt;3),H9028-(H9028*15%),AND(J9028="Yes",F9028="Technology",C9028="Same Day",I9028&gt;4),H9028-(H9028*18%),AND(J9028="Yes",F9028="Office Supplies",C9028="First Class",I9028&gt;5),H9028-(H9028*20%)),H9028)</f>
        <v>37.74</v>
      </c>
      <c r="O9028" s="2"/>
    </row>
    <row r="9029" spans="1:15" ht="15.75" customHeight="1" x14ac:dyDescent="0.3">
      <c r="A9029" s="2" t="s">
        <v>4549</v>
      </c>
      <c r="B9029" s="3">
        <v>42630</v>
      </c>
      <c r="C9029" s="2" t="s">
        <v>24</v>
      </c>
      <c r="D9029" s="2" t="s">
        <v>12</v>
      </c>
      <c r="E9029" s="2" t="s">
        <v>46</v>
      </c>
      <c r="F9029" s="2" t="s">
        <v>14</v>
      </c>
      <c r="G9029" s="2" t="s">
        <v>28</v>
      </c>
      <c r="H9029" s="2">
        <v>14.82</v>
      </c>
      <c r="I9029" s="2">
        <v>3</v>
      </c>
      <c r="J9029" s="2" t="s">
        <v>16</v>
      </c>
      <c r="K9029" s="2">
        <f t="shared" si="282"/>
        <v>14.82</v>
      </c>
      <c r="L9029" s="2">
        <f t="shared" si="283"/>
        <v>14.82</v>
      </c>
      <c r="M9029" s="2" cm="1">
        <f t="array" ref="M9029">IFERROR(_xlfn.IFS(AND(F9029="Furniture",C9029="First Class",I9029&gt;5),H9029-(H9029*10%),AND(F9029="Technology",C9029="Same Day",I9029&gt;6),H9029-(H9029*12%),AND(F9029="Office Supplies",OR(C9029="Second Day",C9029="Standard Class"),I9029&gt;4),H9029-(H9029*8%)),H9029)</f>
        <v>14.82</v>
      </c>
      <c r="N9029" s="2" cm="1">
        <f t="array" ref="N9029">IFERROR(_xlfn.IFS(AND(J9029="Yes",F9029="Furniture",OR(C9029="Second Day",C9029="Standard Class"),I9029&gt;3),H9029-(H9029*15%),AND(J9029="Yes",F9029="Technology",C9029="Same Day",I9029&gt;4),H9029-(H9029*18%),AND(J9029="Yes",F9029="Office Supplies",C9029="First Class",I9029&gt;5),H9029-(H9029*20%)),H9029)</f>
        <v>14.82</v>
      </c>
      <c r="O9029" s="2"/>
    </row>
    <row r="9030" spans="1:15" ht="15.75" customHeight="1" x14ac:dyDescent="0.3">
      <c r="A9030" s="2" t="s">
        <v>4549</v>
      </c>
      <c r="B9030" s="3">
        <v>42630</v>
      </c>
      <c r="C9030" s="2" t="s">
        <v>24</v>
      </c>
      <c r="D9030" s="2" t="s">
        <v>12</v>
      </c>
      <c r="E9030" s="2" t="s">
        <v>46</v>
      </c>
      <c r="F9030" s="2" t="s">
        <v>14</v>
      </c>
      <c r="G9030" s="2" t="s">
        <v>28</v>
      </c>
      <c r="H9030" s="2">
        <v>191.82</v>
      </c>
      <c r="I9030" s="2">
        <v>3</v>
      </c>
      <c r="J9030" s="2" t="s">
        <v>16</v>
      </c>
      <c r="K9030" s="2">
        <f t="shared" si="282"/>
        <v>191.82</v>
      </c>
      <c r="L9030" s="2">
        <f t="shared" si="283"/>
        <v>191.82</v>
      </c>
      <c r="M9030" s="2" cm="1">
        <f t="array" ref="M9030">IFERROR(_xlfn.IFS(AND(F9030="Furniture",C9030="First Class",I9030&gt;5),H9030-(H9030*10%),AND(F9030="Technology",C9030="Same Day",I9030&gt;6),H9030-(H9030*12%),AND(F9030="Office Supplies",OR(C9030="Second Day",C9030="Standard Class"),I9030&gt;4),H9030-(H9030*8%)),H9030)</f>
        <v>191.82</v>
      </c>
      <c r="N9030" s="2" cm="1">
        <f t="array" ref="N9030">IFERROR(_xlfn.IFS(AND(J9030="Yes",F9030="Furniture",OR(C9030="Second Day",C9030="Standard Class"),I9030&gt;3),H9030-(H9030*15%),AND(J9030="Yes",F9030="Technology",C9030="Same Day",I9030&gt;4),H9030-(H9030*18%),AND(J9030="Yes",F9030="Office Supplies",C9030="First Class",I9030&gt;5),H9030-(H9030*20%)),H9030)</f>
        <v>191.82</v>
      </c>
      <c r="O9030" s="2"/>
    </row>
    <row r="9031" spans="1:15" ht="15.75" customHeight="1" x14ac:dyDescent="0.3">
      <c r="A9031" s="2" t="s">
        <v>4550</v>
      </c>
      <c r="B9031" s="3">
        <v>41838</v>
      </c>
      <c r="C9031" s="2" t="s">
        <v>24</v>
      </c>
      <c r="D9031" s="2" t="s">
        <v>12</v>
      </c>
      <c r="E9031" s="2" t="s">
        <v>46</v>
      </c>
      <c r="F9031" s="2" t="s">
        <v>21</v>
      </c>
      <c r="G9031" s="2" t="s">
        <v>32</v>
      </c>
      <c r="H9031" s="2">
        <v>13.904</v>
      </c>
      <c r="I9031" s="2">
        <v>2</v>
      </c>
      <c r="J9031" s="2" t="s">
        <v>16</v>
      </c>
      <c r="K9031" s="2">
        <f t="shared" si="282"/>
        <v>13.904</v>
      </c>
      <c r="L9031" s="2">
        <f t="shared" si="283"/>
        <v>13.904</v>
      </c>
      <c r="M9031" s="2" cm="1">
        <f t="array" ref="M9031">IFERROR(_xlfn.IFS(AND(F9031="Furniture",C9031="First Class",I9031&gt;5),H9031-(H9031*10%),AND(F9031="Technology",C9031="Same Day",I9031&gt;6),H9031-(H9031*12%),AND(F9031="Office Supplies",OR(C9031="Second Day",C9031="Standard Class"),I9031&gt;4),H9031-(H9031*8%)),H9031)</f>
        <v>13.904</v>
      </c>
      <c r="N9031" s="2" cm="1">
        <f t="array" ref="N9031">IFERROR(_xlfn.IFS(AND(J9031="Yes",F9031="Furniture",OR(C9031="Second Day",C9031="Standard Class"),I9031&gt;3),H9031-(H9031*15%),AND(J9031="Yes",F9031="Technology",C9031="Same Day",I9031&gt;4),H9031-(H9031*18%),AND(J9031="Yes",F9031="Office Supplies",C9031="First Class",I9031&gt;5),H9031-(H9031*20%)),H9031)</f>
        <v>13.904</v>
      </c>
      <c r="O9031" s="2"/>
    </row>
    <row r="9032" spans="1:15" ht="15.75" customHeight="1" x14ac:dyDescent="0.3">
      <c r="A9032" s="2" t="s">
        <v>4551</v>
      </c>
      <c r="B9032" s="3">
        <v>42979</v>
      </c>
      <c r="C9032" s="2" t="s">
        <v>208</v>
      </c>
      <c r="D9032" s="2" t="s">
        <v>19</v>
      </c>
      <c r="E9032" s="2" t="s">
        <v>20</v>
      </c>
      <c r="F9032" s="2" t="s">
        <v>21</v>
      </c>
      <c r="G9032" s="2" t="s">
        <v>33</v>
      </c>
      <c r="H9032" s="2">
        <v>314.60000000000002</v>
      </c>
      <c r="I9032" s="2">
        <v>4</v>
      </c>
      <c r="J9032" s="2" t="s">
        <v>16</v>
      </c>
      <c r="K9032" s="2">
        <f t="shared" si="282"/>
        <v>267.41000000000003</v>
      </c>
      <c r="L9032" s="2">
        <f t="shared" si="283"/>
        <v>314.60000000000002</v>
      </c>
      <c r="M9032" s="2" cm="1">
        <f t="array" ref="M9032">IFERROR(_xlfn.IFS(AND(F9032="Furniture",C9032="First Class",I9032&gt;5),H9032-(H9032*10%),AND(F9032="Technology",C9032="Same Day",I9032&gt;6),H9032-(H9032*12%),AND(F9032="Office Supplies",OR(C9032="Second Day",C9032="Standard Class"),I9032&gt;4),H9032-(H9032*8%)),H9032)</f>
        <v>314.60000000000002</v>
      </c>
      <c r="N9032" s="2" cm="1">
        <f t="array" ref="N9032">IFERROR(_xlfn.IFS(AND(J9032="Yes",F9032="Furniture",OR(C9032="Second Day",C9032="Standard Class"),I9032&gt;3),H9032-(H9032*15%),AND(J9032="Yes",F9032="Technology",C9032="Same Day",I9032&gt;4),H9032-(H9032*18%),AND(J9032="Yes",F9032="Office Supplies",C9032="First Class",I9032&gt;5),H9032-(H9032*20%)),H9032)</f>
        <v>314.60000000000002</v>
      </c>
      <c r="O9032" s="2"/>
    </row>
    <row r="9033" spans="1:15" ht="15.75" customHeight="1" x14ac:dyDescent="0.3">
      <c r="A9033" s="2" t="s">
        <v>4551</v>
      </c>
      <c r="B9033" s="3">
        <v>42979</v>
      </c>
      <c r="C9033" s="2" t="s">
        <v>208</v>
      </c>
      <c r="D9033" s="2" t="s">
        <v>19</v>
      </c>
      <c r="E9033" s="2" t="s">
        <v>20</v>
      </c>
      <c r="F9033" s="2" t="s">
        <v>14</v>
      </c>
      <c r="G9033" s="2" t="s">
        <v>25</v>
      </c>
      <c r="H9033" s="2">
        <v>283.56</v>
      </c>
      <c r="I9033" s="2">
        <v>4</v>
      </c>
      <c r="J9033" s="2" t="s">
        <v>16</v>
      </c>
      <c r="K9033" s="2">
        <f t="shared" si="282"/>
        <v>241.02600000000001</v>
      </c>
      <c r="L9033" s="2">
        <f t="shared" si="283"/>
        <v>283.56</v>
      </c>
      <c r="M9033" s="2" cm="1">
        <f t="array" ref="M9033">IFERROR(_xlfn.IFS(AND(F9033="Furniture",C9033="First Class",I9033&gt;5),H9033-(H9033*10%),AND(F9033="Technology",C9033="Same Day",I9033&gt;6),H9033-(H9033*12%),AND(F9033="Office Supplies",OR(C9033="Second Day",C9033="Standard Class"),I9033&gt;4),H9033-(H9033*8%)),H9033)</f>
        <v>283.56</v>
      </c>
      <c r="N9033" s="2" cm="1">
        <f t="array" ref="N9033">IFERROR(_xlfn.IFS(AND(J9033="Yes",F9033="Furniture",OR(C9033="Second Day",C9033="Standard Class"),I9033&gt;3),H9033-(H9033*15%),AND(J9033="Yes",F9033="Technology",C9033="Same Day",I9033&gt;4),H9033-(H9033*18%),AND(J9033="Yes",F9033="Office Supplies",C9033="First Class",I9033&gt;5),H9033-(H9033*20%)),H9033)</f>
        <v>283.56</v>
      </c>
      <c r="O9033" s="2"/>
    </row>
    <row r="9034" spans="1:15" ht="15.75" customHeight="1" x14ac:dyDescent="0.3">
      <c r="A9034" s="2" t="s">
        <v>4552</v>
      </c>
      <c r="B9034" s="3">
        <v>42908</v>
      </c>
      <c r="C9034" s="2" t="s">
        <v>24</v>
      </c>
      <c r="D9034" s="2" t="s">
        <v>38</v>
      </c>
      <c r="E9034" s="2" t="s">
        <v>39</v>
      </c>
      <c r="F9034" s="2" t="s">
        <v>14</v>
      </c>
      <c r="G9034" s="2" t="s">
        <v>17</v>
      </c>
      <c r="H9034" s="2">
        <v>487.96</v>
      </c>
      <c r="I9034" s="2">
        <v>2</v>
      </c>
      <c r="J9034" s="2" t="s">
        <v>16</v>
      </c>
      <c r="K9034" s="2">
        <f t="shared" si="282"/>
        <v>414.76599999999996</v>
      </c>
      <c r="L9034" s="2">
        <f t="shared" si="283"/>
        <v>487.96</v>
      </c>
      <c r="M9034" s="2" cm="1">
        <f t="array" ref="M9034">IFERROR(_xlfn.IFS(AND(F9034="Furniture",C9034="First Class",I9034&gt;5),H9034-(H9034*10%),AND(F9034="Technology",C9034="Same Day",I9034&gt;6),H9034-(H9034*12%),AND(F9034="Office Supplies",OR(C9034="Second Day",C9034="Standard Class"),I9034&gt;4),H9034-(H9034*8%)),H9034)</f>
        <v>487.96</v>
      </c>
      <c r="N9034" s="2" cm="1">
        <f t="array" ref="N9034">IFERROR(_xlfn.IFS(AND(J9034="Yes",F9034="Furniture",OR(C9034="Second Day",C9034="Standard Class"),I9034&gt;3),H9034-(H9034*15%),AND(J9034="Yes",F9034="Technology",C9034="Same Day",I9034&gt;4),H9034-(H9034*18%),AND(J9034="Yes",F9034="Office Supplies",C9034="First Class",I9034&gt;5),H9034-(H9034*20%)),H9034)</f>
        <v>487.96</v>
      </c>
      <c r="O9034" s="2"/>
    </row>
    <row r="9035" spans="1:15" ht="15.75" customHeight="1" x14ac:dyDescent="0.3">
      <c r="A9035" s="2" t="s">
        <v>4553</v>
      </c>
      <c r="B9035" s="3">
        <v>41884</v>
      </c>
      <c r="C9035" s="2" t="s">
        <v>24</v>
      </c>
      <c r="D9035" s="2" t="s">
        <v>12</v>
      </c>
      <c r="E9035" s="2" t="s">
        <v>13</v>
      </c>
      <c r="F9035" s="2" t="s">
        <v>21</v>
      </c>
      <c r="G9035" s="2" t="s">
        <v>32</v>
      </c>
      <c r="H9035" s="2">
        <v>1793.98</v>
      </c>
      <c r="I9035" s="2">
        <v>2</v>
      </c>
      <c r="J9035" s="2" t="s">
        <v>16</v>
      </c>
      <c r="K9035" s="2">
        <f t="shared" si="282"/>
        <v>1524.883</v>
      </c>
      <c r="L9035" s="2">
        <f t="shared" si="283"/>
        <v>1793.98</v>
      </c>
      <c r="M9035" s="2" cm="1">
        <f t="array" ref="M9035">IFERROR(_xlfn.IFS(AND(F9035="Furniture",C9035="First Class",I9035&gt;5),H9035-(H9035*10%),AND(F9035="Technology",C9035="Same Day",I9035&gt;6),H9035-(H9035*12%),AND(F9035="Office Supplies",OR(C9035="Second Day",C9035="Standard Class"),I9035&gt;4),H9035-(H9035*8%)),H9035)</f>
        <v>1793.98</v>
      </c>
      <c r="N9035" s="2" cm="1">
        <f t="array" ref="N9035">IFERROR(_xlfn.IFS(AND(J9035="Yes",F9035="Furniture",OR(C9035="Second Day",C9035="Standard Class"),I9035&gt;3),H9035-(H9035*15%),AND(J9035="Yes",F9035="Technology",C9035="Same Day",I9035&gt;4),H9035-(H9035*18%),AND(J9035="Yes",F9035="Office Supplies",C9035="First Class",I9035&gt;5),H9035-(H9035*20%)),H9035)</f>
        <v>1793.98</v>
      </c>
      <c r="O9035" s="2"/>
    </row>
    <row r="9036" spans="1:15" ht="15.75" customHeight="1" x14ac:dyDescent="0.3">
      <c r="A9036" s="2" t="s">
        <v>4554</v>
      </c>
      <c r="B9036" s="3">
        <v>42278</v>
      </c>
      <c r="C9036" s="2" t="s">
        <v>24</v>
      </c>
      <c r="D9036" s="2" t="s">
        <v>12</v>
      </c>
      <c r="E9036" s="2" t="s">
        <v>39</v>
      </c>
      <c r="F9036" s="2" t="s">
        <v>21</v>
      </c>
      <c r="G9036" s="2" t="s">
        <v>32</v>
      </c>
      <c r="H9036" s="2">
        <v>2.9919999999999995</v>
      </c>
      <c r="I9036" s="2">
        <v>4</v>
      </c>
      <c r="J9036" s="2" t="s">
        <v>43</v>
      </c>
      <c r="K9036" s="2">
        <f t="shared" si="282"/>
        <v>2.9919999999999995</v>
      </c>
      <c r="L9036" s="2">
        <f t="shared" si="283"/>
        <v>2.9022399999999995</v>
      </c>
      <c r="M9036" s="2" cm="1">
        <f t="array" ref="M9036">IFERROR(_xlfn.IFS(AND(F9036="Furniture",C9036="First Class",I9036&gt;5),H9036-(H9036*10%),AND(F9036="Technology",C9036="Same Day",I9036&gt;6),H9036-(H9036*12%),AND(F9036="Office Supplies",OR(C9036="Second Day",C9036="Standard Class"),I9036&gt;4),H9036-(H9036*8%)),H9036)</f>
        <v>2.9919999999999995</v>
      </c>
      <c r="N9036" s="2" cm="1">
        <f t="array" ref="N9036">IFERROR(_xlfn.IFS(AND(J9036="Yes",F9036="Furniture",OR(C9036="Second Day",C9036="Standard Class"),I9036&gt;3),H9036-(H9036*15%),AND(J9036="Yes",F9036="Technology",C9036="Same Day",I9036&gt;4),H9036-(H9036*18%),AND(J9036="Yes",F9036="Office Supplies",C9036="First Class",I9036&gt;5),H9036-(H9036*20%)),H9036)</f>
        <v>2.9919999999999995</v>
      </c>
      <c r="O9036" s="2"/>
    </row>
    <row r="9037" spans="1:15" ht="15.75" customHeight="1" x14ac:dyDescent="0.3">
      <c r="A9037" s="2" t="s">
        <v>4554</v>
      </c>
      <c r="B9037" s="3">
        <v>42278</v>
      </c>
      <c r="C9037" s="2" t="s">
        <v>24</v>
      </c>
      <c r="D9037" s="2" t="s">
        <v>12</v>
      </c>
      <c r="E9037" s="2" t="s">
        <v>39</v>
      </c>
      <c r="F9037" s="2" t="s">
        <v>30</v>
      </c>
      <c r="G9037" s="2" t="s">
        <v>49</v>
      </c>
      <c r="H9037" s="2">
        <v>108.76800000000001</v>
      </c>
      <c r="I9037" s="2">
        <v>4</v>
      </c>
      <c r="J9037" s="2" t="s">
        <v>43</v>
      </c>
      <c r="K9037" s="2">
        <f t="shared" si="282"/>
        <v>108.76800000000001</v>
      </c>
      <c r="L9037" s="2">
        <f t="shared" si="283"/>
        <v>105.50496000000001</v>
      </c>
      <c r="M9037" s="2" cm="1">
        <f t="array" ref="M9037">IFERROR(_xlfn.IFS(AND(F9037="Furniture",C9037="First Class",I9037&gt;5),H9037-(H9037*10%),AND(F9037="Technology",C9037="Same Day",I9037&gt;6),H9037-(H9037*12%),AND(F9037="Office Supplies",OR(C9037="Second Day",C9037="Standard Class"),I9037&gt;4),H9037-(H9037*8%)),H9037)</f>
        <v>108.76800000000001</v>
      </c>
      <c r="N9037" s="2" cm="1">
        <f t="array" ref="N9037">IFERROR(_xlfn.IFS(AND(J9037="Yes",F9037="Furniture",OR(C9037="Second Day",C9037="Standard Class"),I9037&gt;3),H9037-(H9037*15%),AND(J9037="Yes",F9037="Technology",C9037="Same Day",I9037&gt;4),H9037-(H9037*18%),AND(J9037="Yes",F9037="Office Supplies",C9037="First Class",I9037&gt;5),H9037-(H9037*20%)),H9037)</f>
        <v>108.76800000000001</v>
      </c>
      <c r="O9037" s="2"/>
    </row>
    <row r="9038" spans="1:15" ht="15.75" customHeight="1" x14ac:dyDescent="0.3">
      <c r="A9038" s="2" t="s">
        <v>4555</v>
      </c>
      <c r="B9038" s="3">
        <v>42101</v>
      </c>
      <c r="C9038" s="2" t="s">
        <v>54</v>
      </c>
      <c r="D9038" s="2" t="s">
        <v>12</v>
      </c>
      <c r="E9038" s="2" t="s">
        <v>46</v>
      </c>
      <c r="F9038" s="2" t="s">
        <v>21</v>
      </c>
      <c r="G9038" s="2" t="s">
        <v>35</v>
      </c>
      <c r="H9038" s="2">
        <v>25.92</v>
      </c>
      <c r="I9038" s="2">
        <v>4</v>
      </c>
      <c r="J9038" s="2" t="s">
        <v>16</v>
      </c>
      <c r="K9038" s="2">
        <f t="shared" si="282"/>
        <v>25.92</v>
      </c>
      <c r="L9038" s="2">
        <f t="shared" si="283"/>
        <v>25.92</v>
      </c>
      <c r="M9038" s="2" cm="1">
        <f t="array" ref="M9038">IFERROR(_xlfn.IFS(AND(F9038="Furniture",C9038="First Class",I9038&gt;5),H9038-(H9038*10%),AND(F9038="Technology",C9038="Same Day",I9038&gt;6),H9038-(H9038*12%),AND(F9038="Office Supplies",OR(C9038="Second Day",C9038="Standard Class"),I9038&gt;4),H9038-(H9038*8%)),H9038)</f>
        <v>25.92</v>
      </c>
      <c r="N9038" s="2" cm="1">
        <f t="array" ref="N9038">IFERROR(_xlfn.IFS(AND(J9038="Yes",F9038="Furniture",OR(C9038="Second Day",C9038="Standard Class"),I9038&gt;3),H9038-(H9038*15%),AND(J9038="Yes",F9038="Technology",C9038="Same Day",I9038&gt;4),H9038-(H9038*18%),AND(J9038="Yes",F9038="Office Supplies",C9038="First Class",I9038&gt;5),H9038-(H9038*20%)),H9038)</f>
        <v>25.92</v>
      </c>
      <c r="O9038" s="2"/>
    </row>
    <row r="9039" spans="1:15" ht="15.75" customHeight="1" x14ac:dyDescent="0.3">
      <c r="A9039" s="2" t="s">
        <v>4555</v>
      </c>
      <c r="B9039" s="3">
        <v>42101</v>
      </c>
      <c r="C9039" s="2" t="s">
        <v>54</v>
      </c>
      <c r="D9039" s="2" t="s">
        <v>12</v>
      </c>
      <c r="E9039" s="2" t="s">
        <v>46</v>
      </c>
      <c r="F9039" s="2" t="s">
        <v>21</v>
      </c>
      <c r="G9039" s="2" t="s">
        <v>26</v>
      </c>
      <c r="H9039" s="2">
        <v>22.58</v>
      </c>
      <c r="I9039" s="2">
        <v>2</v>
      </c>
      <c r="J9039" s="2" t="s">
        <v>16</v>
      </c>
      <c r="K9039" s="2">
        <f t="shared" si="282"/>
        <v>22.58</v>
      </c>
      <c r="L9039" s="2">
        <f t="shared" si="283"/>
        <v>22.58</v>
      </c>
      <c r="M9039" s="2" cm="1">
        <f t="array" ref="M9039">IFERROR(_xlfn.IFS(AND(F9039="Furniture",C9039="First Class",I9039&gt;5),H9039-(H9039*10%),AND(F9039="Technology",C9039="Same Day",I9039&gt;6),H9039-(H9039*12%),AND(F9039="Office Supplies",OR(C9039="Second Day",C9039="Standard Class"),I9039&gt;4),H9039-(H9039*8%)),H9039)</f>
        <v>22.58</v>
      </c>
      <c r="N9039" s="2" cm="1">
        <f t="array" ref="N9039">IFERROR(_xlfn.IFS(AND(J9039="Yes",F9039="Furniture",OR(C9039="Second Day",C9039="Standard Class"),I9039&gt;3),H9039-(H9039*15%),AND(J9039="Yes",F9039="Technology",C9039="Same Day",I9039&gt;4),H9039-(H9039*18%),AND(J9039="Yes",F9039="Office Supplies",C9039="First Class",I9039&gt;5),H9039-(H9039*20%)),H9039)</f>
        <v>22.58</v>
      </c>
      <c r="O9039" s="2"/>
    </row>
    <row r="9040" spans="1:15" ht="15.75" customHeight="1" x14ac:dyDescent="0.3">
      <c r="A9040" s="2" t="s">
        <v>4556</v>
      </c>
      <c r="B9040" s="3">
        <v>43060</v>
      </c>
      <c r="C9040" s="2" t="s">
        <v>208</v>
      </c>
      <c r="D9040" s="2" t="s">
        <v>12</v>
      </c>
      <c r="E9040" s="2" t="s">
        <v>39</v>
      </c>
      <c r="F9040" s="2" t="s">
        <v>30</v>
      </c>
      <c r="G9040" s="2" t="s">
        <v>31</v>
      </c>
      <c r="H9040" s="2">
        <v>55.176000000000002</v>
      </c>
      <c r="I9040" s="2">
        <v>3</v>
      </c>
      <c r="J9040" s="2" t="s">
        <v>16</v>
      </c>
      <c r="K9040" s="2">
        <f t="shared" si="282"/>
        <v>55.176000000000002</v>
      </c>
      <c r="L9040" s="2">
        <f t="shared" si="283"/>
        <v>55.176000000000002</v>
      </c>
      <c r="M9040" s="2" cm="1">
        <f t="array" ref="M9040">IFERROR(_xlfn.IFS(AND(F9040="Furniture",C9040="First Class",I9040&gt;5),H9040-(H9040*10%),AND(F9040="Technology",C9040="Same Day",I9040&gt;6),H9040-(H9040*12%),AND(F9040="Office Supplies",OR(C9040="Second Day",C9040="Standard Class"),I9040&gt;4),H9040-(H9040*8%)),H9040)</f>
        <v>55.176000000000002</v>
      </c>
      <c r="N9040" s="2" cm="1">
        <f t="array" ref="N9040">IFERROR(_xlfn.IFS(AND(J9040="Yes",F9040="Furniture",OR(C9040="Second Day",C9040="Standard Class"),I9040&gt;3),H9040-(H9040*15%),AND(J9040="Yes",F9040="Technology",C9040="Same Day",I9040&gt;4),H9040-(H9040*18%),AND(J9040="Yes",F9040="Office Supplies",C9040="First Class",I9040&gt;5),H9040-(H9040*20%)),H9040)</f>
        <v>55.176000000000002</v>
      </c>
      <c r="O9040" s="2"/>
    </row>
    <row r="9041" spans="1:15" ht="15.75" customHeight="1" x14ac:dyDescent="0.3">
      <c r="A9041" s="2" t="s">
        <v>4557</v>
      </c>
      <c r="B9041" s="3">
        <v>42721</v>
      </c>
      <c r="C9041" s="2" t="s">
        <v>24</v>
      </c>
      <c r="D9041" s="2" t="s">
        <v>12</v>
      </c>
      <c r="E9041" s="2" t="s">
        <v>39</v>
      </c>
      <c r="F9041" s="2" t="s">
        <v>21</v>
      </c>
      <c r="G9041" s="2" t="s">
        <v>32</v>
      </c>
      <c r="H9041" s="2">
        <v>9892.74</v>
      </c>
      <c r="I9041" s="2">
        <v>13</v>
      </c>
      <c r="J9041" s="2" t="s">
        <v>16</v>
      </c>
      <c r="K9041" s="2">
        <f t="shared" si="282"/>
        <v>8408.8289999999997</v>
      </c>
      <c r="L9041" s="2">
        <f t="shared" si="283"/>
        <v>9892.74</v>
      </c>
      <c r="M9041" s="2" cm="1">
        <f t="array" ref="M9041">IFERROR(_xlfn.IFS(AND(F9041="Furniture",C9041="First Class",I9041&gt;5),H9041-(H9041*10%),AND(F9041="Technology",C9041="Same Day",I9041&gt;6),H9041-(H9041*12%),AND(F9041="Office Supplies",OR(C9041="Second Day",C9041="Standard Class"),I9041&gt;4),H9041-(H9041*8%)),H9041)</f>
        <v>9101.3207999999995</v>
      </c>
      <c r="N9041" s="2" cm="1">
        <f t="array" ref="N9041">IFERROR(_xlfn.IFS(AND(J9041="Yes",F9041="Furniture",OR(C9041="Second Day",C9041="Standard Class"),I9041&gt;3),H9041-(H9041*15%),AND(J9041="Yes",F9041="Technology",C9041="Same Day",I9041&gt;4),H9041-(H9041*18%),AND(J9041="Yes",F9041="Office Supplies",C9041="First Class",I9041&gt;5),H9041-(H9041*20%)),H9041)</f>
        <v>9892.74</v>
      </c>
      <c r="O9041" s="2"/>
    </row>
    <row r="9042" spans="1:15" ht="15.75" customHeight="1" x14ac:dyDescent="0.3">
      <c r="A9042" s="2" t="s">
        <v>4558</v>
      </c>
      <c r="B9042" s="3">
        <v>41901</v>
      </c>
      <c r="C9042" s="2" t="s">
        <v>24</v>
      </c>
      <c r="D9042" s="2" t="s">
        <v>19</v>
      </c>
      <c r="E9042" s="2" t="s">
        <v>20</v>
      </c>
      <c r="F9042" s="2" t="s">
        <v>14</v>
      </c>
      <c r="G9042" s="2" t="s">
        <v>25</v>
      </c>
      <c r="H9042" s="2">
        <v>73.915000000000006</v>
      </c>
      <c r="I9042" s="2">
        <v>1</v>
      </c>
      <c r="J9042" s="2" t="s">
        <v>16</v>
      </c>
      <c r="K9042" s="2">
        <f t="shared" si="282"/>
        <v>73.915000000000006</v>
      </c>
      <c r="L9042" s="2">
        <f t="shared" si="283"/>
        <v>73.915000000000006</v>
      </c>
      <c r="M9042" s="2" cm="1">
        <f t="array" ref="M9042">IFERROR(_xlfn.IFS(AND(F9042="Furniture",C9042="First Class",I9042&gt;5),H9042-(H9042*10%),AND(F9042="Technology",C9042="Same Day",I9042&gt;6),H9042-(H9042*12%),AND(F9042="Office Supplies",OR(C9042="Second Day",C9042="Standard Class"),I9042&gt;4),H9042-(H9042*8%)),H9042)</f>
        <v>73.915000000000006</v>
      </c>
      <c r="N9042" s="2" cm="1">
        <f t="array" ref="N9042">IFERROR(_xlfn.IFS(AND(J9042="Yes",F9042="Furniture",OR(C9042="Second Day",C9042="Standard Class"),I9042&gt;3),H9042-(H9042*15%),AND(J9042="Yes",F9042="Technology",C9042="Same Day",I9042&gt;4),H9042-(H9042*18%),AND(J9042="Yes",F9042="Office Supplies",C9042="First Class",I9042&gt;5),H9042-(H9042*20%)),H9042)</f>
        <v>73.915000000000006</v>
      </c>
      <c r="O9042" s="2"/>
    </row>
    <row r="9043" spans="1:15" ht="15.75" customHeight="1" x14ac:dyDescent="0.3">
      <c r="A9043" s="2" t="s">
        <v>4559</v>
      </c>
      <c r="B9043" s="3">
        <v>41910</v>
      </c>
      <c r="C9043" s="2" t="s">
        <v>24</v>
      </c>
      <c r="D9043" s="2" t="s">
        <v>12</v>
      </c>
      <c r="E9043" s="2" t="s">
        <v>13</v>
      </c>
      <c r="F9043" s="2" t="s">
        <v>14</v>
      </c>
      <c r="G9043" s="2" t="s">
        <v>28</v>
      </c>
      <c r="H9043" s="2">
        <v>337.08800000000002</v>
      </c>
      <c r="I9043" s="2">
        <v>4</v>
      </c>
      <c r="J9043" s="2" t="s">
        <v>16</v>
      </c>
      <c r="K9043" s="2">
        <f t="shared" si="282"/>
        <v>286.52480000000003</v>
      </c>
      <c r="L9043" s="2">
        <f t="shared" si="283"/>
        <v>337.08800000000002</v>
      </c>
      <c r="M9043" s="2" cm="1">
        <f t="array" ref="M9043">IFERROR(_xlfn.IFS(AND(F9043="Furniture",C9043="First Class",I9043&gt;5),H9043-(H9043*10%),AND(F9043="Technology",C9043="Same Day",I9043&gt;6),H9043-(H9043*12%),AND(F9043="Office Supplies",OR(C9043="Second Day",C9043="Standard Class"),I9043&gt;4),H9043-(H9043*8%)),H9043)</f>
        <v>337.08800000000002</v>
      </c>
      <c r="N9043" s="2" cm="1">
        <f t="array" ref="N9043">IFERROR(_xlfn.IFS(AND(J9043="Yes",F9043="Furniture",OR(C9043="Second Day",C9043="Standard Class"),I9043&gt;3),H9043-(H9043*15%),AND(J9043="Yes",F9043="Technology",C9043="Same Day",I9043&gt;4),H9043-(H9043*18%),AND(J9043="Yes",F9043="Office Supplies",C9043="First Class",I9043&gt;5),H9043-(H9043*20%)),H9043)</f>
        <v>337.08800000000002</v>
      </c>
      <c r="O9043" s="2"/>
    </row>
    <row r="9044" spans="1:15" ht="15.75" customHeight="1" x14ac:dyDescent="0.3">
      <c r="A9044" s="2" t="s">
        <v>4560</v>
      </c>
      <c r="B9044" s="3">
        <v>42269</v>
      </c>
      <c r="C9044" s="2" t="s">
        <v>11</v>
      </c>
      <c r="D9044" s="2" t="s">
        <v>19</v>
      </c>
      <c r="E9044" s="2" t="s">
        <v>20</v>
      </c>
      <c r="F9044" s="2" t="s">
        <v>21</v>
      </c>
      <c r="G9044" s="2" t="s">
        <v>33</v>
      </c>
      <c r="H9044" s="2">
        <v>61.44</v>
      </c>
      <c r="I9044" s="2">
        <v>3</v>
      </c>
      <c r="J9044" s="2" t="s">
        <v>16</v>
      </c>
      <c r="K9044" s="2">
        <f t="shared" si="282"/>
        <v>61.44</v>
      </c>
      <c r="L9044" s="2">
        <f t="shared" si="283"/>
        <v>61.44</v>
      </c>
      <c r="M9044" s="2" cm="1">
        <f t="array" ref="M9044">IFERROR(_xlfn.IFS(AND(F9044="Furniture",C9044="First Class",I9044&gt;5),H9044-(H9044*10%),AND(F9044="Technology",C9044="Same Day",I9044&gt;6),H9044-(H9044*12%),AND(F9044="Office Supplies",OR(C9044="Second Day",C9044="Standard Class"),I9044&gt;4),H9044-(H9044*8%)),H9044)</f>
        <v>61.44</v>
      </c>
      <c r="N9044" s="2" cm="1">
        <f t="array" ref="N9044">IFERROR(_xlfn.IFS(AND(J9044="Yes",F9044="Furniture",OR(C9044="Second Day",C9044="Standard Class"),I9044&gt;3),H9044-(H9044*15%),AND(J9044="Yes",F9044="Technology",C9044="Same Day",I9044&gt;4),H9044-(H9044*18%),AND(J9044="Yes",F9044="Office Supplies",C9044="First Class",I9044&gt;5),H9044-(H9044*20%)),H9044)</f>
        <v>61.44</v>
      </c>
      <c r="O9044" s="2"/>
    </row>
    <row r="9045" spans="1:15" ht="15.75" customHeight="1" x14ac:dyDescent="0.3">
      <c r="A9045" s="2" t="s">
        <v>4561</v>
      </c>
      <c r="B9045" s="3">
        <v>42681</v>
      </c>
      <c r="C9045" s="2" t="s">
        <v>24</v>
      </c>
      <c r="D9045" s="2" t="s">
        <v>19</v>
      </c>
      <c r="E9045" s="2" t="s">
        <v>20</v>
      </c>
      <c r="F9045" s="2" t="s">
        <v>30</v>
      </c>
      <c r="G9045" s="2" t="s">
        <v>49</v>
      </c>
      <c r="H9045" s="2">
        <v>479.97</v>
      </c>
      <c r="I9045" s="2">
        <v>3</v>
      </c>
      <c r="J9045" s="2" t="s">
        <v>16</v>
      </c>
      <c r="K9045" s="2">
        <f t="shared" si="282"/>
        <v>407.97450000000003</v>
      </c>
      <c r="L9045" s="2">
        <f t="shared" si="283"/>
        <v>479.97</v>
      </c>
      <c r="M9045" s="2" cm="1">
        <f t="array" ref="M9045">IFERROR(_xlfn.IFS(AND(F9045="Furniture",C9045="First Class",I9045&gt;5),H9045-(H9045*10%),AND(F9045="Technology",C9045="Same Day",I9045&gt;6),H9045-(H9045*12%),AND(F9045="Office Supplies",OR(C9045="Second Day",C9045="Standard Class"),I9045&gt;4),H9045-(H9045*8%)),H9045)</f>
        <v>479.97</v>
      </c>
      <c r="N9045" s="2" cm="1">
        <f t="array" ref="N9045">IFERROR(_xlfn.IFS(AND(J9045="Yes",F9045="Furniture",OR(C9045="Second Day",C9045="Standard Class"),I9045&gt;3),H9045-(H9045*15%),AND(J9045="Yes",F9045="Technology",C9045="Same Day",I9045&gt;4),H9045-(H9045*18%),AND(J9045="Yes",F9045="Office Supplies",C9045="First Class",I9045&gt;5),H9045-(H9045*20%)),H9045)</f>
        <v>479.97</v>
      </c>
      <c r="O9045" s="2"/>
    </row>
    <row r="9046" spans="1:15" ht="15.75" customHeight="1" x14ac:dyDescent="0.3">
      <c r="A9046" s="2" t="s">
        <v>4562</v>
      </c>
      <c r="B9046" s="3">
        <v>43085</v>
      </c>
      <c r="C9046" s="2" t="s">
        <v>11</v>
      </c>
      <c r="D9046" s="2" t="s">
        <v>19</v>
      </c>
      <c r="E9046" s="2" t="s">
        <v>20</v>
      </c>
      <c r="F9046" s="2" t="s">
        <v>21</v>
      </c>
      <c r="G9046" s="2" t="s">
        <v>32</v>
      </c>
      <c r="H9046" s="2">
        <v>5.9840000000000009</v>
      </c>
      <c r="I9046" s="2">
        <v>2</v>
      </c>
      <c r="J9046" s="2" t="s">
        <v>16</v>
      </c>
      <c r="K9046" s="2">
        <f t="shared" si="282"/>
        <v>5.9840000000000009</v>
      </c>
      <c r="L9046" s="2">
        <f t="shared" si="283"/>
        <v>5.9840000000000009</v>
      </c>
      <c r="M9046" s="2" cm="1">
        <f t="array" ref="M9046">IFERROR(_xlfn.IFS(AND(F9046="Furniture",C9046="First Class",I9046&gt;5),H9046-(H9046*10%),AND(F9046="Technology",C9046="Same Day",I9046&gt;6),H9046-(H9046*12%),AND(F9046="Office Supplies",OR(C9046="Second Day",C9046="Standard Class"),I9046&gt;4),H9046-(H9046*8%)),H9046)</f>
        <v>5.9840000000000009</v>
      </c>
      <c r="N9046" s="2" cm="1">
        <f t="array" ref="N9046">IFERROR(_xlfn.IFS(AND(J9046="Yes",F9046="Furniture",OR(C9046="Second Day",C9046="Standard Class"),I9046&gt;3),H9046-(H9046*15%),AND(J9046="Yes",F9046="Technology",C9046="Same Day",I9046&gt;4),H9046-(H9046*18%),AND(J9046="Yes",F9046="Office Supplies",C9046="First Class",I9046&gt;5),H9046-(H9046*20%)),H9046)</f>
        <v>5.9840000000000009</v>
      </c>
      <c r="O9046" s="2"/>
    </row>
    <row r="9047" spans="1:15" ht="15.75" customHeight="1" x14ac:dyDescent="0.3">
      <c r="A9047" s="2" t="s">
        <v>4562</v>
      </c>
      <c r="B9047" s="3">
        <v>43085</v>
      </c>
      <c r="C9047" s="2" t="s">
        <v>11</v>
      </c>
      <c r="D9047" s="2" t="s">
        <v>19</v>
      </c>
      <c r="E9047" s="2" t="s">
        <v>20</v>
      </c>
      <c r="F9047" s="2" t="s">
        <v>30</v>
      </c>
      <c r="G9047" s="2" t="s">
        <v>49</v>
      </c>
      <c r="H9047" s="2">
        <v>189.95000000000002</v>
      </c>
      <c r="I9047" s="2">
        <v>5</v>
      </c>
      <c r="J9047" s="2" t="s">
        <v>16</v>
      </c>
      <c r="K9047" s="2">
        <f t="shared" si="282"/>
        <v>189.95000000000002</v>
      </c>
      <c r="L9047" s="2">
        <f t="shared" si="283"/>
        <v>189.95000000000002</v>
      </c>
      <c r="M9047" s="2" cm="1">
        <f t="array" ref="M9047">IFERROR(_xlfn.IFS(AND(F9047="Furniture",C9047="First Class",I9047&gt;5),H9047-(H9047*10%),AND(F9047="Technology",C9047="Same Day",I9047&gt;6),H9047-(H9047*12%),AND(F9047="Office Supplies",OR(C9047="Second Day",C9047="Standard Class"),I9047&gt;4),H9047-(H9047*8%)),H9047)</f>
        <v>189.95000000000002</v>
      </c>
      <c r="N9047" s="2" cm="1">
        <f t="array" ref="N9047">IFERROR(_xlfn.IFS(AND(J9047="Yes",F9047="Furniture",OR(C9047="Second Day",C9047="Standard Class"),I9047&gt;3),H9047-(H9047*15%),AND(J9047="Yes",F9047="Technology",C9047="Same Day",I9047&gt;4),H9047-(H9047*18%),AND(J9047="Yes",F9047="Office Supplies",C9047="First Class",I9047&gt;5),H9047-(H9047*20%)),H9047)</f>
        <v>189.95000000000002</v>
      </c>
      <c r="O9047" s="2"/>
    </row>
    <row r="9048" spans="1:15" ht="15.75" customHeight="1" x14ac:dyDescent="0.3">
      <c r="A9048" s="2" t="s">
        <v>4562</v>
      </c>
      <c r="B9048" s="3">
        <v>43085</v>
      </c>
      <c r="C9048" s="2" t="s">
        <v>11</v>
      </c>
      <c r="D9048" s="2" t="s">
        <v>19</v>
      </c>
      <c r="E9048" s="2" t="s">
        <v>20</v>
      </c>
      <c r="F9048" s="2" t="s">
        <v>30</v>
      </c>
      <c r="G9048" s="2" t="s">
        <v>49</v>
      </c>
      <c r="H9048" s="2">
        <v>149.94999999999999</v>
      </c>
      <c r="I9048" s="2">
        <v>5</v>
      </c>
      <c r="J9048" s="2" t="s">
        <v>16</v>
      </c>
      <c r="K9048" s="2">
        <f t="shared" si="282"/>
        <v>149.94999999999999</v>
      </c>
      <c r="L9048" s="2">
        <f t="shared" si="283"/>
        <v>149.94999999999999</v>
      </c>
      <c r="M9048" s="2" cm="1">
        <f t="array" ref="M9048">IFERROR(_xlfn.IFS(AND(F9048="Furniture",C9048="First Class",I9048&gt;5),H9048-(H9048*10%),AND(F9048="Technology",C9048="Same Day",I9048&gt;6),H9048-(H9048*12%),AND(F9048="Office Supplies",OR(C9048="Second Day",C9048="Standard Class"),I9048&gt;4),H9048-(H9048*8%)),H9048)</f>
        <v>149.94999999999999</v>
      </c>
      <c r="N9048" s="2" cm="1">
        <f t="array" ref="N9048">IFERROR(_xlfn.IFS(AND(J9048="Yes",F9048="Furniture",OR(C9048="Second Day",C9048="Standard Class"),I9048&gt;3),H9048-(H9048*15%),AND(J9048="Yes",F9048="Technology",C9048="Same Day",I9048&gt;4),H9048-(H9048*18%),AND(J9048="Yes",F9048="Office Supplies",C9048="First Class",I9048&gt;5),H9048-(H9048*20%)),H9048)</f>
        <v>149.94999999999999</v>
      </c>
      <c r="O9048" s="2"/>
    </row>
    <row r="9049" spans="1:15" ht="15.75" customHeight="1" x14ac:dyDescent="0.3">
      <c r="A9049" s="2" t="s">
        <v>4562</v>
      </c>
      <c r="B9049" s="3">
        <v>43085</v>
      </c>
      <c r="C9049" s="2" t="s">
        <v>11</v>
      </c>
      <c r="D9049" s="2" t="s">
        <v>19</v>
      </c>
      <c r="E9049" s="2" t="s">
        <v>20</v>
      </c>
      <c r="F9049" s="2" t="s">
        <v>21</v>
      </c>
      <c r="G9049" s="2" t="s">
        <v>29</v>
      </c>
      <c r="H9049" s="2">
        <v>29.950000000000003</v>
      </c>
      <c r="I9049" s="2">
        <v>5</v>
      </c>
      <c r="J9049" s="2" t="s">
        <v>16</v>
      </c>
      <c r="K9049" s="2">
        <f t="shared" si="282"/>
        <v>29.950000000000003</v>
      </c>
      <c r="L9049" s="2">
        <f t="shared" si="283"/>
        <v>29.950000000000003</v>
      </c>
      <c r="M9049" s="2" cm="1">
        <f t="array" ref="M9049">IFERROR(_xlfn.IFS(AND(F9049="Furniture",C9049="First Class",I9049&gt;5),H9049-(H9049*10%),AND(F9049="Technology",C9049="Same Day",I9049&gt;6),H9049-(H9049*12%),AND(F9049="Office Supplies",OR(C9049="Second Day",C9049="Standard Class"),I9049&gt;4),H9049-(H9049*8%)),H9049)</f>
        <v>29.950000000000003</v>
      </c>
      <c r="N9049" s="2" cm="1">
        <f t="array" ref="N9049">IFERROR(_xlfn.IFS(AND(J9049="Yes",F9049="Furniture",OR(C9049="Second Day",C9049="Standard Class"),I9049&gt;3),H9049-(H9049*15%),AND(J9049="Yes",F9049="Technology",C9049="Same Day",I9049&gt;4),H9049-(H9049*18%),AND(J9049="Yes",F9049="Office Supplies",C9049="First Class",I9049&gt;5),H9049-(H9049*20%)),H9049)</f>
        <v>29.950000000000003</v>
      </c>
      <c r="O9049" s="2"/>
    </row>
    <row r="9050" spans="1:15" ht="15.75" customHeight="1" x14ac:dyDescent="0.3">
      <c r="A9050" s="2" t="s">
        <v>4562</v>
      </c>
      <c r="B9050" s="3">
        <v>43085</v>
      </c>
      <c r="C9050" s="2" t="s">
        <v>11</v>
      </c>
      <c r="D9050" s="2" t="s">
        <v>19</v>
      </c>
      <c r="E9050" s="2" t="s">
        <v>20</v>
      </c>
      <c r="F9050" s="2" t="s">
        <v>21</v>
      </c>
      <c r="G9050" s="2" t="s">
        <v>22</v>
      </c>
      <c r="H9050" s="2">
        <v>44.400000000000006</v>
      </c>
      <c r="I9050" s="2">
        <v>3</v>
      </c>
      <c r="J9050" s="2" t="s">
        <v>16</v>
      </c>
      <c r="K9050" s="2">
        <f t="shared" si="282"/>
        <v>44.400000000000006</v>
      </c>
      <c r="L9050" s="2">
        <f t="shared" si="283"/>
        <v>44.400000000000006</v>
      </c>
      <c r="M9050" s="2" cm="1">
        <f t="array" ref="M9050">IFERROR(_xlfn.IFS(AND(F9050="Furniture",C9050="First Class",I9050&gt;5),H9050-(H9050*10%),AND(F9050="Technology",C9050="Same Day",I9050&gt;6),H9050-(H9050*12%),AND(F9050="Office Supplies",OR(C9050="Second Day",C9050="Standard Class"),I9050&gt;4),H9050-(H9050*8%)),H9050)</f>
        <v>44.400000000000006</v>
      </c>
      <c r="N9050" s="2" cm="1">
        <f t="array" ref="N9050">IFERROR(_xlfn.IFS(AND(J9050="Yes",F9050="Furniture",OR(C9050="Second Day",C9050="Standard Class"),I9050&gt;3),H9050-(H9050*15%),AND(J9050="Yes",F9050="Technology",C9050="Same Day",I9050&gt;4),H9050-(H9050*18%),AND(J9050="Yes",F9050="Office Supplies",C9050="First Class",I9050&gt;5),H9050-(H9050*20%)),H9050)</f>
        <v>44.400000000000006</v>
      </c>
      <c r="O9050" s="2"/>
    </row>
    <row r="9051" spans="1:15" ht="15.75" customHeight="1" x14ac:dyDescent="0.3">
      <c r="A9051" s="2" t="s">
        <v>4563</v>
      </c>
      <c r="B9051" s="3">
        <v>41903</v>
      </c>
      <c r="C9051" s="2" t="s">
        <v>24</v>
      </c>
      <c r="D9051" s="2" t="s">
        <v>38</v>
      </c>
      <c r="E9051" s="2" t="s">
        <v>46</v>
      </c>
      <c r="F9051" s="2" t="s">
        <v>21</v>
      </c>
      <c r="G9051" s="2" t="s">
        <v>29</v>
      </c>
      <c r="H9051" s="2">
        <v>66.03</v>
      </c>
      <c r="I9051" s="2">
        <v>3</v>
      </c>
      <c r="J9051" s="2" t="s">
        <v>16</v>
      </c>
      <c r="K9051" s="2">
        <f t="shared" si="282"/>
        <v>66.03</v>
      </c>
      <c r="L9051" s="2">
        <f t="shared" si="283"/>
        <v>66.03</v>
      </c>
      <c r="M9051" s="2" cm="1">
        <f t="array" ref="M9051">IFERROR(_xlfn.IFS(AND(F9051="Furniture",C9051="First Class",I9051&gt;5),H9051-(H9051*10%),AND(F9051="Technology",C9051="Same Day",I9051&gt;6),H9051-(H9051*12%),AND(F9051="Office Supplies",OR(C9051="Second Day",C9051="Standard Class"),I9051&gt;4),H9051-(H9051*8%)),H9051)</f>
        <v>66.03</v>
      </c>
      <c r="N9051" s="2" cm="1">
        <f t="array" ref="N9051">IFERROR(_xlfn.IFS(AND(J9051="Yes",F9051="Furniture",OR(C9051="Second Day",C9051="Standard Class"),I9051&gt;3),H9051-(H9051*15%),AND(J9051="Yes",F9051="Technology",C9051="Same Day",I9051&gt;4),H9051-(H9051*18%),AND(J9051="Yes",F9051="Office Supplies",C9051="First Class",I9051&gt;5),H9051-(H9051*20%)),H9051)</f>
        <v>66.03</v>
      </c>
      <c r="O9051" s="2"/>
    </row>
    <row r="9052" spans="1:15" ht="15.75" customHeight="1" x14ac:dyDescent="0.3">
      <c r="A9052" s="2" t="s">
        <v>4564</v>
      </c>
      <c r="B9052" s="3">
        <v>42142</v>
      </c>
      <c r="C9052" s="2" t="s">
        <v>24</v>
      </c>
      <c r="D9052" s="2" t="s">
        <v>19</v>
      </c>
      <c r="E9052" s="2" t="s">
        <v>20</v>
      </c>
      <c r="F9052" s="2" t="s">
        <v>21</v>
      </c>
      <c r="G9052" s="2" t="s">
        <v>35</v>
      </c>
      <c r="H9052" s="2">
        <v>10.86</v>
      </c>
      <c r="I9052" s="2">
        <v>2</v>
      </c>
      <c r="J9052" s="2" t="s">
        <v>16</v>
      </c>
      <c r="K9052" s="2">
        <f t="shared" si="282"/>
        <v>10.86</v>
      </c>
      <c r="L9052" s="2">
        <f t="shared" si="283"/>
        <v>10.86</v>
      </c>
      <c r="M9052" s="2" cm="1">
        <f t="array" ref="M9052">IFERROR(_xlfn.IFS(AND(F9052="Furniture",C9052="First Class",I9052&gt;5),H9052-(H9052*10%),AND(F9052="Technology",C9052="Same Day",I9052&gt;6),H9052-(H9052*12%),AND(F9052="Office Supplies",OR(C9052="Second Day",C9052="Standard Class"),I9052&gt;4),H9052-(H9052*8%)),H9052)</f>
        <v>10.86</v>
      </c>
      <c r="N9052" s="2" cm="1">
        <f t="array" ref="N9052">IFERROR(_xlfn.IFS(AND(J9052="Yes",F9052="Furniture",OR(C9052="Second Day",C9052="Standard Class"),I9052&gt;3),H9052-(H9052*15%),AND(J9052="Yes",F9052="Technology",C9052="Same Day",I9052&gt;4),H9052-(H9052*18%),AND(J9052="Yes",F9052="Office Supplies",C9052="First Class",I9052&gt;5),H9052-(H9052*20%)),H9052)</f>
        <v>10.86</v>
      </c>
      <c r="O9052" s="2"/>
    </row>
    <row r="9053" spans="1:15" ht="15.75" customHeight="1" x14ac:dyDescent="0.3">
      <c r="A9053" s="2" t="s">
        <v>4565</v>
      </c>
      <c r="B9053" s="3">
        <v>41724</v>
      </c>
      <c r="C9053" s="2" t="s">
        <v>11</v>
      </c>
      <c r="D9053" s="2" t="s">
        <v>19</v>
      </c>
      <c r="E9053" s="2" t="s">
        <v>20</v>
      </c>
      <c r="F9053" s="2" t="s">
        <v>21</v>
      </c>
      <c r="G9053" s="2" t="s">
        <v>29</v>
      </c>
      <c r="H9053" s="2">
        <v>3.36</v>
      </c>
      <c r="I9053" s="2">
        <v>2</v>
      </c>
      <c r="J9053" s="2" t="s">
        <v>16</v>
      </c>
      <c r="K9053" s="2">
        <f t="shared" si="282"/>
        <v>3.36</v>
      </c>
      <c r="L9053" s="2">
        <f t="shared" si="283"/>
        <v>3.36</v>
      </c>
      <c r="M9053" s="2" cm="1">
        <f t="array" ref="M9053">IFERROR(_xlfn.IFS(AND(F9053="Furniture",C9053="First Class",I9053&gt;5),H9053-(H9053*10%),AND(F9053="Technology",C9053="Same Day",I9053&gt;6),H9053-(H9053*12%),AND(F9053="Office Supplies",OR(C9053="Second Day",C9053="Standard Class"),I9053&gt;4),H9053-(H9053*8%)),H9053)</f>
        <v>3.36</v>
      </c>
      <c r="N9053" s="2" cm="1">
        <f t="array" ref="N9053">IFERROR(_xlfn.IFS(AND(J9053="Yes",F9053="Furniture",OR(C9053="Second Day",C9053="Standard Class"),I9053&gt;3),H9053-(H9053*15%),AND(J9053="Yes",F9053="Technology",C9053="Same Day",I9053&gt;4),H9053-(H9053*18%),AND(J9053="Yes",F9053="Office Supplies",C9053="First Class",I9053&gt;5),H9053-(H9053*20%)),H9053)</f>
        <v>3.36</v>
      </c>
      <c r="O9053" s="2"/>
    </row>
    <row r="9054" spans="1:15" ht="15.75" customHeight="1" x14ac:dyDescent="0.3">
      <c r="A9054" s="2" t="s">
        <v>4565</v>
      </c>
      <c r="B9054" s="3">
        <v>41724</v>
      </c>
      <c r="C9054" s="2" t="s">
        <v>11</v>
      </c>
      <c r="D9054" s="2" t="s">
        <v>19</v>
      </c>
      <c r="E9054" s="2" t="s">
        <v>20</v>
      </c>
      <c r="F9054" s="2" t="s">
        <v>21</v>
      </c>
      <c r="G9054" s="2" t="s">
        <v>32</v>
      </c>
      <c r="H9054" s="2">
        <v>27.936000000000003</v>
      </c>
      <c r="I9054" s="2">
        <v>4</v>
      </c>
      <c r="J9054" s="2" t="s">
        <v>16</v>
      </c>
      <c r="K9054" s="2">
        <f t="shared" si="282"/>
        <v>27.936000000000003</v>
      </c>
      <c r="L9054" s="2">
        <f t="shared" si="283"/>
        <v>27.936000000000003</v>
      </c>
      <c r="M9054" s="2" cm="1">
        <f t="array" ref="M9054">IFERROR(_xlfn.IFS(AND(F9054="Furniture",C9054="First Class",I9054&gt;5),H9054-(H9054*10%),AND(F9054="Technology",C9054="Same Day",I9054&gt;6),H9054-(H9054*12%),AND(F9054="Office Supplies",OR(C9054="Second Day",C9054="Standard Class"),I9054&gt;4),H9054-(H9054*8%)),H9054)</f>
        <v>27.936000000000003</v>
      </c>
      <c r="N9054" s="2" cm="1">
        <f t="array" ref="N9054">IFERROR(_xlfn.IFS(AND(J9054="Yes",F9054="Furniture",OR(C9054="Second Day",C9054="Standard Class"),I9054&gt;3),H9054-(H9054*15%),AND(J9054="Yes",F9054="Technology",C9054="Same Day",I9054&gt;4),H9054-(H9054*18%),AND(J9054="Yes",F9054="Office Supplies",C9054="First Class",I9054&gt;5),H9054-(H9054*20%)),H9054)</f>
        <v>27.936000000000003</v>
      </c>
      <c r="O9054" s="2"/>
    </row>
    <row r="9055" spans="1:15" ht="15.75" customHeight="1" x14ac:dyDescent="0.3">
      <c r="A9055" s="2" t="s">
        <v>4565</v>
      </c>
      <c r="B9055" s="3">
        <v>41724</v>
      </c>
      <c r="C9055" s="2" t="s">
        <v>11</v>
      </c>
      <c r="D9055" s="2" t="s">
        <v>19</v>
      </c>
      <c r="E9055" s="2" t="s">
        <v>20</v>
      </c>
      <c r="F9055" s="2" t="s">
        <v>30</v>
      </c>
      <c r="G9055" s="2" t="s">
        <v>31</v>
      </c>
      <c r="H9055" s="2">
        <v>28.783999999999999</v>
      </c>
      <c r="I9055" s="2">
        <v>2</v>
      </c>
      <c r="J9055" s="2" t="s">
        <v>16</v>
      </c>
      <c r="K9055" s="2">
        <f t="shared" si="282"/>
        <v>28.783999999999999</v>
      </c>
      <c r="L9055" s="2">
        <f t="shared" si="283"/>
        <v>28.783999999999999</v>
      </c>
      <c r="M9055" s="2" cm="1">
        <f t="array" ref="M9055">IFERROR(_xlfn.IFS(AND(F9055="Furniture",C9055="First Class",I9055&gt;5),H9055-(H9055*10%),AND(F9055="Technology",C9055="Same Day",I9055&gt;6),H9055-(H9055*12%),AND(F9055="Office Supplies",OR(C9055="Second Day",C9055="Standard Class"),I9055&gt;4),H9055-(H9055*8%)),H9055)</f>
        <v>28.783999999999999</v>
      </c>
      <c r="N9055" s="2" cm="1">
        <f t="array" ref="N9055">IFERROR(_xlfn.IFS(AND(J9055="Yes",F9055="Furniture",OR(C9055="Second Day",C9055="Standard Class"),I9055&gt;3),H9055-(H9055*15%),AND(J9055="Yes",F9055="Technology",C9055="Same Day",I9055&gt;4),H9055-(H9055*18%),AND(J9055="Yes",F9055="Office Supplies",C9055="First Class",I9055&gt;5),H9055-(H9055*20%)),H9055)</f>
        <v>28.783999999999999</v>
      </c>
      <c r="O9055" s="2"/>
    </row>
    <row r="9056" spans="1:15" ht="15.75" customHeight="1" x14ac:dyDescent="0.3">
      <c r="A9056" s="2" t="s">
        <v>4566</v>
      </c>
      <c r="B9056" s="3">
        <v>43000</v>
      </c>
      <c r="C9056" s="2" t="s">
        <v>24</v>
      </c>
      <c r="D9056" s="2" t="s">
        <v>12</v>
      </c>
      <c r="E9056" s="2" t="s">
        <v>20</v>
      </c>
      <c r="F9056" s="2" t="s">
        <v>21</v>
      </c>
      <c r="G9056" s="2" t="s">
        <v>105</v>
      </c>
      <c r="H9056" s="2">
        <v>21.96</v>
      </c>
      <c r="I9056" s="2">
        <v>2</v>
      </c>
      <c r="J9056" s="2" t="s">
        <v>16</v>
      </c>
      <c r="K9056" s="2">
        <f t="shared" si="282"/>
        <v>21.96</v>
      </c>
      <c r="L9056" s="2">
        <f t="shared" si="283"/>
        <v>21.96</v>
      </c>
      <c r="M9056" s="2" cm="1">
        <f t="array" ref="M9056">IFERROR(_xlfn.IFS(AND(F9056="Furniture",C9056="First Class",I9056&gt;5),H9056-(H9056*10%),AND(F9056="Technology",C9056="Same Day",I9056&gt;6),H9056-(H9056*12%),AND(F9056="Office Supplies",OR(C9056="Second Day",C9056="Standard Class"),I9056&gt;4),H9056-(H9056*8%)),H9056)</f>
        <v>21.96</v>
      </c>
      <c r="N9056" s="2" cm="1">
        <f t="array" ref="N9056">IFERROR(_xlfn.IFS(AND(J9056="Yes",F9056="Furniture",OR(C9056="Second Day",C9056="Standard Class"),I9056&gt;3),H9056-(H9056*15%),AND(J9056="Yes",F9056="Technology",C9056="Same Day",I9056&gt;4),H9056-(H9056*18%),AND(J9056="Yes",F9056="Office Supplies",C9056="First Class",I9056&gt;5),H9056-(H9056*20%)),H9056)</f>
        <v>21.96</v>
      </c>
      <c r="O9056" s="2"/>
    </row>
    <row r="9057" spans="1:15" ht="15.75" customHeight="1" x14ac:dyDescent="0.3">
      <c r="A9057" s="2" t="s">
        <v>4567</v>
      </c>
      <c r="B9057" s="3">
        <v>42259</v>
      </c>
      <c r="C9057" s="2" t="s">
        <v>11</v>
      </c>
      <c r="D9057" s="2" t="s">
        <v>12</v>
      </c>
      <c r="E9057" s="2" t="s">
        <v>20</v>
      </c>
      <c r="F9057" s="2" t="s">
        <v>30</v>
      </c>
      <c r="G9057" s="2" t="s">
        <v>49</v>
      </c>
      <c r="H9057" s="2">
        <v>21.98</v>
      </c>
      <c r="I9057" s="2">
        <v>2</v>
      </c>
      <c r="J9057" s="2" t="s">
        <v>16</v>
      </c>
      <c r="K9057" s="2">
        <f t="shared" si="282"/>
        <v>21.98</v>
      </c>
      <c r="L9057" s="2">
        <f t="shared" si="283"/>
        <v>21.98</v>
      </c>
      <c r="M9057" s="2" cm="1">
        <f t="array" ref="M9057">IFERROR(_xlfn.IFS(AND(F9057="Furniture",C9057="First Class",I9057&gt;5),H9057-(H9057*10%),AND(F9057="Technology",C9057="Same Day",I9057&gt;6),H9057-(H9057*12%),AND(F9057="Office Supplies",OR(C9057="Second Day",C9057="Standard Class"),I9057&gt;4),H9057-(H9057*8%)),H9057)</f>
        <v>21.98</v>
      </c>
      <c r="N9057" s="2" cm="1">
        <f t="array" ref="N9057">IFERROR(_xlfn.IFS(AND(J9057="Yes",F9057="Furniture",OR(C9057="Second Day",C9057="Standard Class"),I9057&gt;3),H9057-(H9057*15%),AND(J9057="Yes",F9057="Technology",C9057="Same Day",I9057&gt;4),H9057-(H9057*18%),AND(J9057="Yes",F9057="Office Supplies",C9057="First Class",I9057&gt;5),H9057-(H9057*20%)),H9057)</f>
        <v>21.98</v>
      </c>
      <c r="O9057" s="2"/>
    </row>
    <row r="9058" spans="1:15" ht="15.75" customHeight="1" x14ac:dyDescent="0.3">
      <c r="A9058" s="2" t="s">
        <v>4568</v>
      </c>
      <c r="B9058" s="3">
        <v>42310</v>
      </c>
      <c r="C9058" s="2" t="s">
        <v>54</v>
      </c>
      <c r="D9058" s="2" t="s">
        <v>38</v>
      </c>
      <c r="E9058" s="2" t="s">
        <v>46</v>
      </c>
      <c r="F9058" s="2" t="s">
        <v>14</v>
      </c>
      <c r="G9058" s="2" t="s">
        <v>17</v>
      </c>
      <c r="H9058" s="2">
        <v>2621.3220000000001</v>
      </c>
      <c r="I9058" s="2">
        <v>11</v>
      </c>
      <c r="J9058" s="2" t="s">
        <v>16</v>
      </c>
      <c r="K9058" s="2">
        <f t="shared" si="282"/>
        <v>2228.1237000000001</v>
      </c>
      <c r="L9058" s="2">
        <f t="shared" si="283"/>
        <v>2621.3220000000001</v>
      </c>
      <c r="M9058" s="2" cm="1">
        <f t="array" ref="M9058">IFERROR(_xlfn.IFS(AND(F9058="Furniture",C9058="First Class",I9058&gt;5),H9058-(H9058*10%),AND(F9058="Technology",C9058="Same Day",I9058&gt;6),H9058-(H9058*12%),AND(F9058="Office Supplies",OR(C9058="Second Day",C9058="Standard Class"),I9058&gt;4),H9058-(H9058*8%)),H9058)</f>
        <v>2359.1898000000001</v>
      </c>
      <c r="N9058" s="2" cm="1">
        <f t="array" ref="N9058">IFERROR(_xlfn.IFS(AND(J9058="Yes",F9058="Furniture",OR(C9058="Second Day",C9058="Standard Class"),I9058&gt;3),H9058-(H9058*15%),AND(J9058="Yes",F9058="Technology",C9058="Same Day",I9058&gt;4),H9058-(H9058*18%),AND(J9058="Yes",F9058="Office Supplies",C9058="First Class",I9058&gt;5),H9058-(H9058*20%)),H9058)</f>
        <v>2621.3220000000001</v>
      </c>
      <c r="O9058" s="2"/>
    </row>
    <row r="9059" spans="1:15" ht="15.75" customHeight="1" x14ac:dyDescent="0.3">
      <c r="A9059" s="2" t="s">
        <v>4569</v>
      </c>
      <c r="B9059" s="3">
        <v>42297</v>
      </c>
      <c r="C9059" s="2" t="s">
        <v>24</v>
      </c>
      <c r="D9059" s="2" t="s">
        <v>12</v>
      </c>
      <c r="E9059" s="2" t="s">
        <v>20</v>
      </c>
      <c r="F9059" s="2" t="s">
        <v>14</v>
      </c>
      <c r="G9059" s="2" t="s">
        <v>28</v>
      </c>
      <c r="H9059" s="2">
        <v>74.759999999999991</v>
      </c>
      <c r="I9059" s="2">
        <v>7</v>
      </c>
      <c r="J9059" s="2" t="s">
        <v>16</v>
      </c>
      <c r="K9059" s="2">
        <f t="shared" si="282"/>
        <v>74.759999999999991</v>
      </c>
      <c r="L9059" s="2">
        <f t="shared" si="283"/>
        <v>74.759999999999991</v>
      </c>
      <c r="M9059" s="2" cm="1">
        <f t="array" ref="M9059">IFERROR(_xlfn.IFS(AND(F9059="Furniture",C9059="First Class",I9059&gt;5),H9059-(H9059*10%),AND(F9059="Technology",C9059="Same Day",I9059&gt;6),H9059-(H9059*12%),AND(F9059="Office Supplies",OR(C9059="Second Day",C9059="Standard Class"),I9059&gt;4),H9059-(H9059*8%)),H9059)</f>
        <v>74.759999999999991</v>
      </c>
      <c r="N9059" s="2" cm="1">
        <f t="array" ref="N9059">IFERROR(_xlfn.IFS(AND(J9059="Yes",F9059="Furniture",OR(C9059="Second Day",C9059="Standard Class"),I9059&gt;3),H9059-(H9059*15%),AND(J9059="Yes",F9059="Technology",C9059="Same Day",I9059&gt;4),H9059-(H9059*18%),AND(J9059="Yes",F9059="Office Supplies",C9059="First Class",I9059&gt;5),H9059-(H9059*20%)),H9059)</f>
        <v>74.759999999999991</v>
      </c>
      <c r="O9059" s="2"/>
    </row>
    <row r="9060" spans="1:15" ht="15.75" customHeight="1" x14ac:dyDescent="0.3">
      <c r="A9060" s="2" t="s">
        <v>4569</v>
      </c>
      <c r="B9060" s="3">
        <v>42297</v>
      </c>
      <c r="C9060" s="2" t="s">
        <v>24</v>
      </c>
      <c r="D9060" s="2" t="s">
        <v>12</v>
      </c>
      <c r="E9060" s="2" t="s">
        <v>20</v>
      </c>
      <c r="F9060" s="2" t="s">
        <v>14</v>
      </c>
      <c r="G9060" s="2" t="s">
        <v>25</v>
      </c>
      <c r="H9060" s="2">
        <v>364.77600000000007</v>
      </c>
      <c r="I9060" s="2">
        <v>3</v>
      </c>
      <c r="J9060" s="2" t="s">
        <v>16</v>
      </c>
      <c r="K9060" s="2">
        <f t="shared" si="282"/>
        <v>310.05960000000005</v>
      </c>
      <c r="L9060" s="2">
        <f t="shared" si="283"/>
        <v>364.77600000000007</v>
      </c>
      <c r="M9060" s="2" cm="1">
        <f t="array" ref="M9060">IFERROR(_xlfn.IFS(AND(F9060="Furniture",C9060="First Class",I9060&gt;5),H9060-(H9060*10%),AND(F9060="Technology",C9060="Same Day",I9060&gt;6),H9060-(H9060*12%),AND(F9060="Office Supplies",OR(C9060="Second Day",C9060="Standard Class"),I9060&gt;4),H9060-(H9060*8%)),H9060)</f>
        <v>364.77600000000007</v>
      </c>
      <c r="N9060" s="2" cm="1">
        <f t="array" ref="N9060">IFERROR(_xlfn.IFS(AND(J9060="Yes",F9060="Furniture",OR(C9060="Second Day",C9060="Standard Class"),I9060&gt;3),H9060-(H9060*15%),AND(J9060="Yes",F9060="Technology",C9060="Same Day",I9060&gt;4),H9060-(H9060*18%),AND(J9060="Yes",F9060="Office Supplies",C9060="First Class",I9060&gt;5),H9060-(H9060*20%)),H9060)</f>
        <v>364.77600000000007</v>
      </c>
      <c r="O9060" s="2"/>
    </row>
    <row r="9061" spans="1:15" ht="15.75" customHeight="1" x14ac:dyDescent="0.3">
      <c r="A9061" s="2" t="s">
        <v>4570</v>
      </c>
      <c r="B9061" s="3">
        <v>42535</v>
      </c>
      <c r="C9061" s="2" t="s">
        <v>24</v>
      </c>
      <c r="D9061" s="2" t="s">
        <v>19</v>
      </c>
      <c r="E9061" s="2" t="s">
        <v>20</v>
      </c>
      <c r="F9061" s="2" t="s">
        <v>14</v>
      </c>
      <c r="G9061" s="2" t="s">
        <v>25</v>
      </c>
      <c r="H9061" s="2">
        <v>1115.17</v>
      </c>
      <c r="I9061" s="2">
        <v>7</v>
      </c>
      <c r="J9061" s="2" t="s">
        <v>16</v>
      </c>
      <c r="K9061" s="2">
        <f t="shared" si="282"/>
        <v>947.89450000000011</v>
      </c>
      <c r="L9061" s="2">
        <f t="shared" si="283"/>
        <v>1115.17</v>
      </c>
      <c r="M9061" s="2" cm="1">
        <f t="array" ref="M9061">IFERROR(_xlfn.IFS(AND(F9061="Furniture",C9061="First Class",I9061&gt;5),H9061-(H9061*10%),AND(F9061="Technology",C9061="Same Day",I9061&gt;6),H9061-(H9061*12%),AND(F9061="Office Supplies",OR(C9061="Second Day",C9061="Standard Class"),I9061&gt;4),H9061-(H9061*8%)),H9061)</f>
        <v>1115.17</v>
      </c>
      <c r="N9061" s="2" cm="1">
        <f t="array" ref="N9061">IFERROR(_xlfn.IFS(AND(J9061="Yes",F9061="Furniture",OR(C9061="Second Day",C9061="Standard Class"),I9061&gt;3),H9061-(H9061*15%),AND(J9061="Yes",F9061="Technology",C9061="Same Day",I9061&gt;4),H9061-(H9061*18%),AND(J9061="Yes",F9061="Office Supplies",C9061="First Class",I9061&gt;5),H9061-(H9061*20%)),H9061)</f>
        <v>1115.17</v>
      </c>
      <c r="O9061" s="2"/>
    </row>
    <row r="9062" spans="1:15" ht="15.75" customHeight="1" x14ac:dyDescent="0.3">
      <c r="A9062" s="2" t="s">
        <v>4571</v>
      </c>
      <c r="B9062" s="3">
        <v>42328</v>
      </c>
      <c r="C9062" s="2" t="s">
        <v>54</v>
      </c>
      <c r="D9062" s="2" t="s">
        <v>19</v>
      </c>
      <c r="E9062" s="2" t="s">
        <v>20</v>
      </c>
      <c r="F9062" s="2" t="s">
        <v>21</v>
      </c>
      <c r="G9062" s="2" t="s">
        <v>32</v>
      </c>
      <c r="H9062" s="2">
        <v>89.696000000000012</v>
      </c>
      <c r="I9062" s="2">
        <v>4</v>
      </c>
      <c r="J9062" s="2" t="s">
        <v>16</v>
      </c>
      <c r="K9062" s="2">
        <f t="shared" si="282"/>
        <v>89.696000000000012</v>
      </c>
      <c r="L9062" s="2">
        <f t="shared" si="283"/>
        <v>89.696000000000012</v>
      </c>
      <c r="M9062" s="2" cm="1">
        <f t="array" ref="M9062">IFERROR(_xlfn.IFS(AND(F9062="Furniture",C9062="First Class",I9062&gt;5),H9062-(H9062*10%),AND(F9062="Technology",C9062="Same Day",I9062&gt;6),H9062-(H9062*12%),AND(F9062="Office Supplies",OR(C9062="Second Day",C9062="Standard Class"),I9062&gt;4),H9062-(H9062*8%)),H9062)</f>
        <v>89.696000000000012</v>
      </c>
      <c r="N9062" s="2" cm="1">
        <f t="array" ref="N9062">IFERROR(_xlfn.IFS(AND(J9062="Yes",F9062="Furniture",OR(C9062="Second Day",C9062="Standard Class"),I9062&gt;3),H9062-(H9062*15%),AND(J9062="Yes",F9062="Technology",C9062="Same Day",I9062&gt;4),H9062-(H9062*18%),AND(J9062="Yes",F9062="Office Supplies",C9062="First Class",I9062&gt;5),H9062-(H9062*20%)),H9062)</f>
        <v>89.696000000000012</v>
      </c>
      <c r="O9062" s="2"/>
    </row>
    <row r="9063" spans="1:15" ht="15.75" customHeight="1" x14ac:dyDescent="0.3">
      <c r="A9063" s="2" t="s">
        <v>4571</v>
      </c>
      <c r="B9063" s="3">
        <v>42328</v>
      </c>
      <c r="C9063" s="2" t="s">
        <v>54</v>
      </c>
      <c r="D9063" s="2" t="s">
        <v>19</v>
      </c>
      <c r="E9063" s="2" t="s">
        <v>20</v>
      </c>
      <c r="F9063" s="2" t="s">
        <v>21</v>
      </c>
      <c r="G9063" s="2" t="s">
        <v>22</v>
      </c>
      <c r="H9063" s="2">
        <v>50.12</v>
      </c>
      <c r="I9063" s="2">
        <v>4</v>
      </c>
      <c r="J9063" s="2" t="s">
        <v>16</v>
      </c>
      <c r="K9063" s="2">
        <f t="shared" si="282"/>
        <v>50.12</v>
      </c>
      <c r="L9063" s="2">
        <f t="shared" si="283"/>
        <v>50.12</v>
      </c>
      <c r="M9063" s="2" cm="1">
        <f t="array" ref="M9063">IFERROR(_xlfn.IFS(AND(F9063="Furniture",C9063="First Class",I9063&gt;5),H9063-(H9063*10%),AND(F9063="Technology",C9063="Same Day",I9063&gt;6),H9063-(H9063*12%),AND(F9063="Office Supplies",OR(C9063="Second Day",C9063="Standard Class"),I9063&gt;4),H9063-(H9063*8%)),H9063)</f>
        <v>50.12</v>
      </c>
      <c r="N9063" s="2" cm="1">
        <f t="array" ref="N9063">IFERROR(_xlfn.IFS(AND(J9063="Yes",F9063="Furniture",OR(C9063="Second Day",C9063="Standard Class"),I9063&gt;3),H9063-(H9063*15%),AND(J9063="Yes",F9063="Technology",C9063="Same Day",I9063&gt;4),H9063-(H9063*18%),AND(J9063="Yes",F9063="Office Supplies",C9063="First Class",I9063&gt;5),H9063-(H9063*20%)),H9063)</f>
        <v>50.12</v>
      </c>
      <c r="O9063" s="2"/>
    </row>
    <row r="9064" spans="1:15" ht="15.75" customHeight="1" x14ac:dyDescent="0.3">
      <c r="A9064" s="2" t="s">
        <v>4572</v>
      </c>
      <c r="B9064" s="3">
        <v>42428</v>
      </c>
      <c r="C9064" s="2" t="s">
        <v>24</v>
      </c>
      <c r="D9064" s="2" t="s">
        <v>19</v>
      </c>
      <c r="E9064" s="2" t="s">
        <v>46</v>
      </c>
      <c r="F9064" s="2" t="s">
        <v>21</v>
      </c>
      <c r="G9064" s="2" t="s">
        <v>64</v>
      </c>
      <c r="H9064" s="2">
        <v>36.480000000000004</v>
      </c>
      <c r="I9064" s="2">
        <v>6</v>
      </c>
      <c r="J9064" s="2" t="s">
        <v>16</v>
      </c>
      <c r="K9064" s="2">
        <f t="shared" si="282"/>
        <v>36.480000000000004</v>
      </c>
      <c r="L9064" s="2">
        <f t="shared" si="283"/>
        <v>36.480000000000004</v>
      </c>
      <c r="M9064" s="2" cm="1">
        <f t="array" ref="M9064">IFERROR(_xlfn.IFS(AND(F9064="Furniture",C9064="First Class",I9064&gt;5),H9064-(H9064*10%),AND(F9064="Technology",C9064="Same Day",I9064&gt;6),H9064-(H9064*12%),AND(F9064="Office Supplies",OR(C9064="Second Day",C9064="Standard Class"),I9064&gt;4),H9064-(H9064*8%)),H9064)</f>
        <v>33.561600000000006</v>
      </c>
      <c r="N9064" s="2" cm="1">
        <f t="array" ref="N9064">IFERROR(_xlfn.IFS(AND(J9064="Yes",F9064="Furniture",OR(C9064="Second Day",C9064="Standard Class"),I9064&gt;3),H9064-(H9064*15%),AND(J9064="Yes",F9064="Technology",C9064="Same Day",I9064&gt;4),H9064-(H9064*18%),AND(J9064="Yes",F9064="Office Supplies",C9064="First Class",I9064&gt;5),H9064-(H9064*20%)),H9064)</f>
        <v>36.480000000000004</v>
      </c>
      <c r="O9064" s="2"/>
    </row>
    <row r="9065" spans="1:15" ht="15.75" customHeight="1" x14ac:dyDescent="0.3">
      <c r="A9065" s="2" t="s">
        <v>4573</v>
      </c>
      <c r="B9065" s="3">
        <v>41926</v>
      </c>
      <c r="C9065" s="2" t="s">
        <v>24</v>
      </c>
      <c r="D9065" s="2" t="s">
        <v>12</v>
      </c>
      <c r="E9065" s="2" t="s">
        <v>39</v>
      </c>
      <c r="F9065" s="2" t="s">
        <v>21</v>
      </c>
      <c r="G9065" s="2" t="s">
        <v>35</v>
      </c>
      <c r="H9065" s="2">
        <v>322.19200000000001</v>
      </c>
      <c r="I9065" s="2">
        <v>13</v>
      </c>
      <c r="J9065" s="2" t="s">
        <v>16</v>
      </c>
      <c r="K9065" s="2">
        <f t="shared" si="282"/>
        <v>273.86320000000001</v>
      </c>
      <c r="L9065" s="2">
        <f t="shared" si="283"/>
        <v>322.19200000000001</v>
      </c>
      <c r="M9065" s="2" cm="1">
        <f t="array" ref="M9065">IFERROR(_xlfn.IFS(AND(F9065="Furniture",C9065="First Class",I9065&gt;5),H9065-(H9065*10%),AND(F9065="Technology",C9065="Same Day",I9065&gt;6),H9065-(H9065*12%),AND(F9065="Office Supplies",OR(C9065="Second Day",C9065="Standard Class"),I9065&gt;4),H9065-(H9065*8%)),H9065)</f>
        <v>296.41664000000003</v>
      </c>
      <c r="N9065" s="2" cm="1">
        <f t="array" ref="N9065">IFERROR(_xlfn.IFS(AND(J9065="Yes",F9065="Furniture",OR(C9065="Second Day",C9065="Standard Class"),I9065&gt;3),H9065-(H9065*15%),AND(J9065="Yes",F9065="Technology",C9065="Same Day",I9065&gt;4),H9065-(H9065*18%),AND(J9065="Yes",F9065="Office Supplies",C9065="First Class",I9065&gt;5),H9065-(H9065*20%)),H9065)</f>
        <v>322.19200000000001</v>
      </c>
      <c r="O9065" s="2"/>
    </row>
    <row r="9066" spans="1:15" ht="15.75" customHeight="1" x14ac:dyDescent="0.3">
      <c r="A9066" s="2" t="s">
        <v>4573</v>
      </c>
      <c r="B9066" s="3">
        <v>41926</v>
      </c>
      <c r="C9066" s="2" t="s">
        <v>24</v>
      </c>
      <c r="D9066" s="2" t="s">
        <v>12</v>
      </c>
      <c r="E9066" s="2" t="s">
        <v>39</v>
      </c>
      <c r="F9066" s="2" t="s">
        <v>21</v>
      </c>
      <c r="G9066" s="2" t="s">
        <v>32</v>
      </c>
      <c r="H9066" s="2">
        <v>2.9459999999999993</v>
      </c>
      <c r="I9066" s="2">
        <v>3</v>
      </c>
      <c r="J9066" s="2" t="s">
        <v>16</v>
      </c>
      <c r="K9066" s="2">
        <f t="shared" si="282"/>
        <v>2.9459999999999993</v>
      </c>
      <c r="L9066" s="2">
        <f t="shared" si="283"/>
        <v>2.9459999999999993</v>
      </c>
      <c r="M9066" s="2" cm="1">
        <f t="array" ref="M9066">IFERROR(_xlfn.IFS(AND(F9066="Furniture",C9066="First Class",I9066&gt;5),H9066-(H9066*10%),AND(F9066="Technology",C9066="Same Day",I9066&gt;6),H9066-(H9066*12%),AND(F9066="Office Supplies",OR(C9066="Second Day",C9066="Standard Class"),I9066&gt;4),H9066-(H9066*8%)),H9066)</f>
        <v>2.9459999999999993</v>
      </c>
      <c r="N9066" s="2" cm="1">
        <f t="array" ref="N9066">IFERROR(_xlfn.IFS(AND(J9066="Yes",F9066="Furniture",OR(C9066="Second Day",C9066="Standard Class"),I9066&gt;3),H9066-(H9066*15%),AND(J9066="Yes",F9066="Technology",C9066="Same Day",I9066&gt;4),H9066-(H9066*18%),AND(J9066="Yes",F9066="Office Supplies",C9066="First Class",I9066&gt;5),H9066-(H9066*20%)),H9066)</f>
        <v>2.9459999999999993</v>
      </c>
      <c r="O9066" s="2"/>
    </row>
    <row r="9067" spans="1:15" ht="15.75" customHeight="1" x14ac:dyDescent="0.3">
      <c r="A9067" s="2" t="s">
        <v>4573</v>
      </c>
      <c r="B9067" s="3">
        <v>41926</v>
      </c>
      <c r="C9067" s="2" t="s">
        <v>24</v>
      </c>
      <c r="D9067" s="2" t="s">
        <v>12</v>
      </c>
      <c r="E9067" s="2" t="s">
        <v>39</v>
      </c>
      <c r="F9067" s="2" t="s">
        <v>21</v>
      </c>
      <c r="G9067" s="2" t="s">
        <v>35</v>
      </c>
      <c r="H9067" s="2">
        <v>19.136000000000003</v>
      </c>
      <c r="I9067" s="2">
        <v>4</v>
      </c>
      <c r="J9067" s="2" t="s">
        <v>16</v>
      </c>
      <c r="K9067" s="2">
        <f t="shared" si="282"/>
        <v>19.136000000000003</v>
      </c>
      <c r="L9067" s="2">
        <f t="shared" si="283"/>
        <v>19.136000000000003</v>
      </c>
      <c r="M9067" s="2" cm="1">
        <f t="array" ref="M9067">IFERROR(_xlfn.IFS(AND(F9067="Furniture",C9067="First Class",I9067&gt;5),H9067-(H9067*10%),AND(F9067="Technology",C9067="Same Day",I9067&gt;6),H9067-(H9067*12%),AND(F9067="Office Supplies",OR(C9067="Second Day",C9067="Standard Class"),I9067&gt;4),H9067-(H9067*8%)),H9067)</f>
        <v>19.136000000000003</v>
      </c>
      <c r="N9067" s="2" cm="1">
        <f t="array" ref="N9067">IFERROR(_xlfn.IFS(AND(J9067="Yes",F9067="Furniture",OR(C9067="Second Day",C9067="Standard Class"),I9067&gt;3),H9067-(H9067*15%),AND(J9067="Yes",F9067="Technology",C9067="Same Day",I9067&gt;4),H9067-(H9067*18%),AND(J9067="Yes",F9067="Office Supplies",C9067="First Class",I9067&gt;5),H9067-(H9067*20%)),H9067)</f>
        <v>19.136000000000003</v>
      </c>
      <c r="O9067" s="2"/>
    </row>
    <row r="9068" spans="1:15" ht="15.75" customHeight="1" x14ac:dyDescent="0.3">
      <c r="A9068" s="2" t="s">
        <v>4574</v>
      </c>
      <c r="B9068" s="3">
        <v>42881</v>
      </c>
      <c r="C9068" s="2" t="s">
        <v>24</v>
      </c>
      <c r="D9068" s="2" t="s">
        <v>12</v>
      </c>
      <c r="E9068" s="2" t="s">
        <v>13</v>
      </c>
      <c r="F9068" s="2" t="s">
        <v>30</v>
      </c>
      <c r="G9068" s="2" t="s">
        <v>49</v>
      </c>
      <c r="H9068" s="2">
        <v>23.08</v>
      </c>
      <c r="I9068" s="2">
        <v>2</v>
      </c>
      <c r="J9068" s="2" t="s">
        <v>16</v>
      </c>
      <c r="K9068" s="2">
        <f t="shared" si="282"/>
        <v>23.08</v>
      </c>
      <c r="L9068" s="2">
        <f t="shared" si="283"/>
        <v>23.08</v>
      </c>
      <c r="M9068" s="2" cm="1">
        <f t="array" ref="M9068">IFERROR(_xlfn.IFS(AND(F9068="Furniture",C9068="First Class",I9068&gt;5),H9068-(H9068*10%),AND(F9068="Technology",C9068="Same Day",I9068&gt;6),H9068-(H9068*12%),AND(F9068="Office Supplies",OR(C9068="Second Day",C9068="Standard Class"),I9068&gt;4),H9068-(H9068*8%)),H9068)</f>
        <v>23.08</v>
      </c>
      <c r="N9068" s="2" cm="1">
        <f t="array" ref="N9068">IFERROR(_xlfn.IFS(AND(J9068="Yes",F9068="Furniture",OR(C9068="Second Day",C9068="Standard Class"),I9068&gt;3),H9068-(H9068*15%),AND(J9068="Yes",F9068="Technology",C9068="Same Day",I9068&gt;4),H9068-(H9068*18%),AND(J9068="Yes",F9068="Office Supplies",C9068="First Class",I9068&gt;5),H9068-(H9068*20%)),H9068)</f>
        <v>23.08</v>
      </c>
      <c r="O9068" s="2"/>
    </row>
    <row r="9069" spans="1:15" ht="15.75" customHeight="1" x14ac:dyDescent="0.3">
      <c r="A9069" s="2" t="s">
        <v>4575</v>
      </c>
      <c r="B9069" s="3">
        <v>42404</v>
      </c>
      <c r="C9069" s="2" t="s">
        <v>24</v>
      </c>
      <c r="D9069" s="2" t="s">
        <v>12</v>
      </c>
      <c r="E9069" s="2" t="s">
        <v>46</v>
      </c>
      <c r="F9069" s="2" t="s">
        <v>30</v>
      </c>
      <c r="G9069" s="2" t="s">
        <v>31</v>
      </c>
      <c r="H9069" s="2">
        <v>90.48</v>
      </c>
      <c r="I9069" s="2">
        <v>2</v>
      </c>
      <c r="J9069" s="2" t="s">
        <v>43</v>
      </c>
      <c r="K9069" s="2">
        <f t="shared" si="282"/>
        <v>90.48</v>
      </c>
      <c r="L9069" s="2">
        <f t="shared" si="283"/>
        <v>87.765600000000006</v>
      </c>
      <c r="M9069" s="2" cm="1">
        <f t="array" ref="M9069">IFERROR(_xlfn.IFS(AND(F9069="Furniture",C9069="First Class",I9069&gt;5),H9069-(H9069*10%),AND(F9069="Technology",C9069="Same Day",I9069&gt;6),H9069-(H9069*12%),AND(F9069="Office Supplies",OR(C9069="Second Day",C9069="Standard Class"),I9069&gt;4),H9069-(H9069*8%)),H9069)</f>
        <v>90.48</v>
      </c>
      <c r="N9069" s="2" cm="1">
        <f t="array" ref="N9069">IFERROR(_xlfn.IFS(AND(J9069="Yes",F9069="Furniture",OR(C9069="Second Day",C9069="Standard Class"),I9069&gt;3),H9069-(H9069*15%),AND(J9069="Yes",F9069="Technology",C9069="Same Day",I9069&gt;4),H9069-(H9069*18%),AND(J9069="Yes",F9069="Office Supplies",C9069="First Class",I9069&gt;5),H9069-(H9069*20%)),H9069)</f>
        <v>90.48</v>
      </c>
      <c r="O9069" s="2"/>
    </row>
    <row r="9070" spans="1:15" ht="15.75" customHeight="1" x14ac:dyDescent="0.3">
      <c r="A9070" s="2" t="s">
        <v>4576</v>
      </c>
      <c r="B9070" s="3">
        <v>42615</v>
      </c>
      <c r="C9070" s="2" t="s">
        <v>11</v>
      </c>
      <c r="D9070" s="2" t="s">
        <v>12</v>
      </c>
      <c r="E9070" s="2" t="s">
        <v>20</v>
      </c>
      <c r="F9070" s="2" t="s">
        <v>14</v>
      </c>
      <c r="G9070" s="2" t="s">
        <v>17</v>
      </c>
      <c r="H9070" s="2">
        <v>215.976</v>
      </c>
      <c r="I9070" s="2">
        <v>3</v>
      </c>
      <c r="J9070" s="2" t="s">
        <v>16</v>
      </c>
      <c r="K9070" s="2">
        <f t="shared" si="282"/>
        <v>215.976</v>
      </c>
      <c r="L9070" s="2">
        <f t="shared" si="283"/>
        <v>215.976</v>
      </c>
      <c r="M9070" s="2" cm="1">
        <f t="array" ref="M9070">IFERROR(_xlfn.IFS(AND(F9070="Furniture",C9070="First Class",I9070&gt;5),H9070-(H9070*10%),AND(F9070="Technology",C9070="Same Day",I9070&gt;6),H9070-(H9070*12%),AND(F9070="Office Supplies",OR(C9070="Second Day",C9070="Standard Class"),I9070&gt;4),H9070-(H9070*8%)),H9070)</f>
        <v>215.976</v>
      </c>
      <c r="N9070" s="2" cm="1">
        <f t="array" ref="N9070">IFERROR(_xlfn.IFS(AND(J9070="Yes",F9070="Furniture",OR(C9070="Second Day",C9070="Standard Class"),I9070&gt;3),H9070-(H9070*15%),AND(J9070="Yes",F9070="Technology",C9070="Same Day",I9070&gt;4),H9070-(H9070*18%),AND(J9070="Yes",F9070="Office Supplies",C9070="First Class",I9070&gt;5),H9070-(H9070*20%)),H9070)</f>
        <v>215.976</v>
      </c>
      <c r="O9070" s="2"/>
    </row>
    <row r="9071" spans="1:15" ht="15.75" customHeight="1" x14ac:dyDescent="0.3">
      <c r="A9071" s="2" t="s">
        <v>4576</v>
      </c>
      <c r="B9071" s="3">
        <v>42615</v>
      </c>
      <c r="C9071" s="2" t="s">
        <v>11</v>
      </c>
      <c r="D9071" s="2" t="s">
        <v>12</v>
      </c>
      <c r="E9071" s="2" t="s">
        <v>20</v>
      </c>
      <c r="F9071" s="2" t="s">
        <v>21</v>
      </c>
      <c r="G9071" s="2" t="s">
        <v>51</v>
      </c>
      <c r="H9071" s="2">
        <v>65.94</v>
      </c>
      <c r="I9071" s="2">
        <v>3</v>
      </c>
      <c r="J9071" s="2" t="s">
        <v>16</v>
      </c>
      <c r="K9071" s="2">
        <f t="shared" si="282"/>
        <v>65.94</v>
      </c>
      <c r="L9071" s="2">
        <f t="shared" si="283"/>
        <v>65.94</v>
      </c>
      <c r="M9071" s="2" cm="1">
        <f t="array" ref="M9071">IFERROR(_xlfn.IFS(AND(F9071="Furniture",C9071="First Class",I9071&gt;5),H9071-(H9071*10%),AND(F9071="Technology",C9071="Same Day",I9071&gt;6),H9071-(H9071*12%),AND(F9071="Office Supplies",OR(C9071="Second Day",C9071="Standard Class"),I9071&gt;4),H9071-(H9071*8%)),H9071)</f>
        <v>65.94</v>
      </c>
      <c r="N9071" s="2" cm="1">
        <f t="array" ref="N9071">IFERROR(_xlfn.IFS(AND(J9071="Yes",F9071="Furniture",OR(C9071="Second Day",C9071="Standard Class"),I9071&gt;3),H9071-(H9071*15%),AND(J9071="Yes",F9071="Technology",C9071="Same Day",I9071&gt;4),H9071-(H9071*18%),AND(J9071="Yes",F9071="Office Supplies",C9071="First Class",I9071&gt;5),H9071-(H9071*20%)),H9071)</f>
        <v>65.94</v>
      </c>
      <c r="O9071" s="2"/>
    </row>
    <row r="9072" spans="1:15" ht="15.75" customHeight="1" x14ac:dyDescent="0.3">
      <c r="A9072" s="2" t="s">
        <v>4577</v>
      </c>
      <c r="B9072" s="3">
        <v>43073</v>
      </c>
      <c r="C9072" s="2" t="s">
        <v>54</v>
      </c>
      <c r="D9072" s="2" t="s">
        <v>19</v>
      </c>
      <c r="E9072" s="2" t="s">
        <v>46</v>
      </c>
      <c r="F9072" s="2" t="s">
        <v>14</v>
      </c>
      <c r="G9072" s="2" t="s">
        <v>28</v>
      </c>
      <c r="H9072" s="2">
        <v>11.352000000000002</v>
      </c>
      <c r="I9072" s="2">
        <v>3</v>
      </c>
      <c r="J9072" s="2" t="s">
        <v>16</v>
      </c>
      <c r="K9072" s="2">
        <f t="shared" si="282"/>
        <v>11.352000000000002</v>
      </c>
      <c r="L9072" s="2">
        <f t="shared" si="283"/>
        <v>11.352000000000002</v>
      </c>
      <c r="M9072" s="2" cm="1">
        <f t="array" ref="M9072">IFERROR(_xlfn.IFS(AND(F9072="Furniture",C9072="First Class",I9072&gt;5),H9072-(H9072*10%),AND(F9072="Technology",C9072="Same Day",I9072&gt;6),H9072-(H9072*12%),AND(F9072="Office Supplies",OR(C9072="Second Day",C9072="Standard Class"),I9072&gt;4),H9072-(H9072*8%)),H9072)</f>
        <v>11.352000000000002</v>
      </c>
      <c r="N9072" s="2" cm="1">
        <f t="array" ref="N9072">IFERROR(_xlfn.IFS(AND(J9072="Yes",F9072="Furniture",OR(C9072="Second Day",C9072="Standard Class"),I9072&gt;3),H9072-(H9072*15%),AND(J9072="Yes",F9072="Technology",C9072="Same Day",I9072&gt;4),H9072-(H9072*18%),AND(J9072="Yes",F9072="Office Supplies",C9072="First Class",I9072&gt;5),H9072-(H9072*20%)),H9072)</f>
        <v>11.352000000000002</v>
      </c>
      <c r="O9072" s="2"/>
    </row>
    <row r="9073" spans="1:15" ht="15.75" customHeight="1" x14ac:dyDescent="0.3">
      <c r="A9073" s="2" t="s">
        <v>4578</v>
      </c>
      <c r="B9073" s="3">
        <v>42167</v>
      </c>
      <c r="C9073" s="2" t="s">
        <v>24</v>
      </c>
      <c r="D9073" s="2" t="s">
        <v>38</v>
      </c>
      <c r="E9073" s="2" t="s">
        <v>39</v>
      </c>
      <c r="F9073" s="2" t="s">
        <v>21</v>
      </c>
      <c r="G9073" s="2" t="s">
        <v>26</v>
      </c>
      <c r="H9073" s="2">
        <v>24.56</v>
      </c>
      <c r="I9073" s="2">
        <v>2</v>
      </c>
      <c r="J9073" s="2" t="s">
        <v>16</v>
      </c>
      <c r="K9073" s="2">
        <f t="shared" si="282"/>
        <v>24.56</v>
      </c>
      <c r="L9073" s="2">
        <f t="shared" si="283"/>
        <v>24.56</v>
      </c>
      <c r="M9073" s="2" cm="1">
        <f t="array" ref="M9073">IFERROR(_xlfn.IFS(AND(F9073="Furniture",C9073="First Class",I9073&gt;5),H9073-(H9073*10%),AND(F9073="Technology",C9073="Same Day",I9073&gt;6),H9073-(H9073*12%),AND(F9073="Office Supplies",OR(C9073="Second Day",C9073="Standard Class"),I9073&gt;4),H9073-(H9073*8%)),H9073)</f>
        <v>24.56</v>
      </c>
      <c r="N9073" s="2" cm="1">
        <f t="array" ref="N9073">IFERROR(_xlfn.IFS(AND(J9073="Yes",F9073="Furniture",OR(C9073="Second Day",C9073="Standard Class"),I9073&gt;3),H9073-(H9073*15%),AND(J9073="Yes",F9073="Technology",C9073="Same Day",I9073&gt;4),H9073-(H9073*18%),AND(J9073="Yes",F9073="Office Supplies",C9073="First Class",I9073&gt;5),H9073-(H9073*20%)),H9073)</f>
        <v>24.56</v>
      </c>
      <c r="O9073" s="2"/>
    </row>
    <row r="9074" spans="1:15" ht="15.75" customHeight="1" x14ac:dyDescent="0.3">
      <c r="A9074" s="2" t="s">
        <v>4579</v>
      </c>
      <c r="B9074" s="3">
        <v>42617</v>
      </c>
      <c r="C9074" s="2" t="s">
        <v>24</v>
      </c>
      <c r="D9074" s="2" t="s">
        <v>12</v>
      </c>
      <c r="E9074" s="2" t="s">
        <v>39</v>
      </c>
      <c r="F9074" s="2" t="s">
        <v>21</v>
      </c>
      <c r="G9074" s="2" t="s">
        <v>51</v>
      </c>
      <c r="H9074" s="2">
        <v>16.559999999999999</v>
      </c>
      <c r="I9074" s="2">
        <v>2</v>
      </c>
      <c r="J9074" s="2" t="s">
        <v>16</v>
      </c>
      <c r="K9074" s="2">
        <f t="shared" si="282"/>
        <v>16.559999999999999</v>
      </c>
      <c r="L9074" s="2">
        <f t="shared" si="283"/>
        <v>16.559999999999999</v>
      </c>
      <c r="M9074" s="2" cm="1">
        <f t="array" ref="M9074">IFERROR(_xlfn.IFS(AND(F9074="Furniture",C9074="First Class",I9074&gt;5),H9074-(H9074*10%),AND(F9074="Technology",C9074="Same Day",I9074&gt;6),H9074-(H9074*12%),AND(F9074="Office Supplies",OR(C9074="Second Day",C9074="Standard Class"),I9074&gt;4),H9074-(H9074*8%)),H9074)</f>
        <v>16.559999999999999</v>
      </c>
      <c r="N9074" s="2" cm="1">
        <f t="array" ref="N9074">IFERROR(_xlfn.IFS(AND(J9074="Yes",F9074="Furniture",OR(C9074="Second Day",C9074="Standard Class"),I9074&gt;3),H9074-(H9074*15%),AND(J9074="Yes",F9074="Technology",C9074="Same Day",I9074&gt;4),H9074-(H9074*18%),AND(J9074="Yes",F9074="Office Supplies",C9074="First Class",I9074&gt;5),H9074-(H9074*20%)),H9074)</f>
        <v>16.559999999999999</v>
      </c>
      <c r="O9074" s="2"/>
    </row>
    <row r="9075" spans="1:15" ht="15.75" customHeight="1" x14ac:dyDescent="0.3">
      <c r="A9075" s="2" t="s">
        <v>4579</v>
      </c>
      <c r="B9075" s="3">
        <v>42617</v>
      </c>
      <c r="C9075" s="2" t="s">
        <v>24</v>
      </c>
      <c r="D9075" s="2" t="s">
        <v>12</v>
      </c>
      <c r="E9075" s="2" t="s">
        <v>39</v>
      </c>
      <c r="F9075" s="2" t="s">
        <v>30</v>
      </c>
      <c r="G9075" s="2" t="s">
        <v>49</v>
      </c>
      <c r="H9075" s="2">
        <v>279.95</v>
      </c>
      <c r="I9075" s="2">
        <v>5</v>
      </c>
      <c r="J9075" s="2" t="s">
        <v>16</v>
      </c>
      <c r="K9075" s="2">
        <f t="shared" si="282"/>
        <v>237.95749999999998</v>
      </c>
      <c r="L9075" s="2">
        <f t="shared" si="283"/>
        <v>279.95</v>
      </c>
      <c r="M9075" s="2" cm="1">
        <f t="array" ref="M9075">IFERROR(_xlfn.IFS(AND(F9075="Furniture",C9075="First Class",I9075&gt;5),H9075-(H9075*10%),AND(F9075="Technology",C9075="Same Day",I9075&gt;6),H9075-(H9075*12%),AND(F9075="Office Supplies",OR(C9075="Second Day",C9075="Standard Class"),I9075&gt;4),H9075-(H9075*8%)),H9075)</f>
        <v>279.95</v>
      </c>
      <c r="N9075" s="2" cm="1">
        <f t="array" ref="N9075">IFERROR(_xlfn.IFS(AND(J9075="Yes",F9075="Furniture",OR(C9075="Second Day",C9075="Standard Class"),I9075&gt;3),H9075-(H9075*15%),AND(J9075="Yes",F9075="Technology",C9075="Same Day",I9075&gt;4),H9075-(H9075*18%),AND(J9075="Yes",F9075="Office Supplies",C9075="First Class",I9075&gt;5),H9075-(H9075*20%)),H9075)</f>
        <v>279.95</v>
      </c>
      <c r="O9075" s="2"/>
    </row>
    <row r="9076" spans="1:15" ht="15.75" customHeight="1" x14ac:dyDescent="0.3">
      <c r="A9076" s="2" t="s">
        <v>4580</v>
      </c>
      <c r="B9076" s="3">
        <v>41750</v>
      </c>
      <c r="C9076" s="2" t="s">
        <v>24</v>
      </c>
      <c r="D9076" s="2" t="s">
        <v>19</v>
      </c>
      <c r="E9076" s="2" t="s">
        <v>13</v>
      </c>
      <c r="F9076" s="2" t="s">
        <v>21</v>
      </c>
      <c r="G9076" s="2" t="s">
        <v>26</v>
      </c>
      <c r="H9076" s="2">
        <v>828.83999999999992</v>
      </c>
      <c r="I9076" s="2">
        <v>6</v>
      </c>
      <c r="J9076" s="2" t="s">
        <v>16</v>
      </c>
      <c r="K9076" s="2">
        <f t="shared" si="282"/>
        <v>704.5139999999999</v>
      </c>
      <c r="L9076" s="2">
        <f t="shared" si="283"/>
        <v>828.83999999999992</v>
      </c>
      <c r="M9076" s="2" cm="1">
        <f t="array" ref="M9076">IFERROR(_xlfn.IFS(AND(F9076="Furniture",C9076="First Class",I9076&gt;5),H9076-(H9076*10%),AND(F9076="Technology",C9076="Same Day",I9076&gt;6),H9076-(H9076*12%),AND(F9076="Office Supplies",OR(C9076="Second Day",C9076="Standard Class"),I9076&gt;4),H9076-(H9076*8%)),H9076)</f>
        <v>762.53279999999995</v>
      </c>
      <c r="N9076" s="2" cm="1">
        <f t="array" ref="N9076">IFERROR(_xlfn.IFS(AND(J9076="Yes",F9076="Furniture",OR(C9076="Second Day",C9076="Standard Class"),I9076&gt;3),H9076-(H9076*15%),AND(J9076="Yes",F9076="Technology",C9076="Same Day",I9076&gt;4),H9076-(H9076*18%),AND(J9076="Yes",F9076="Office Supplies",C9076="First Class",I9076&gt;5),H9076-(H9076*20%)),H9076)</f>
        <v>828.83999999999992</v>
      </c>
      <c r="O9076" s="2"/>
    </row>
    <row r="9077" spans="1:15" ht="15.75" customHeight="1" x14ac:dyDescent="0.3">
      <c r="A9077" s="2" t="s">
        <v>4581</v>
      </c>
      <c r="B9077" s="3">
        <v>42313</v>
      </c>
      <c r="C9077" s="2" t="s">
        <v>54</v>
      </c>
      <c r="D9077" s="2" t="s">
        <v>12</v>
      </c>
      <c r="E9077" s="2" t="s">
        <v>46</v>
      </c>
      <c r="F9077" s="2" t="s">
        <v>21</v>
      </c>
      <c r="G9077" s="2" t="s">
        <v>32</v>
      </c>
      <c r="H9077" s="2">
        <v>7.218</v>
      </c>
      <c r="I9077" s="2">
        <v>3</v>
      </c>
      <c r="J9077" s="2" t="s">
        <v>16</v>
      </c>
      <c r="K9077" s="2">
        <f t="shared" si="282"/>
        <v>7.218</v>
      </c>
      <c r="L9077" s="2">
        <f t="shared" si="283"/>
        <v>7.218</v>
      </c>
      <c r="M9077" s="2" cm="1">
        <f t="array" ref="M9077">IFERROR(_xlfn.IFS(AND(F9077="Furniture",C9077="First Class",I9077&gt;5),H9077-(H9077*10%),AND(F9077="Technology",C9077="Same Day",I9077&gt;6),H9077-(H9077*12%),AND(F9077="Office Supplies",OR(C9077="Second Day",C9077="Standard Class"),I9077&gt;4),H9077-(H9077*8%)),H9077)</f>
        <v>7.218</v>
      </c>
      <c r="N9077" s="2" cm="1">
        <f t="array" ref="N9077">IFERROR(_xlfn.IFS(AND(J9077="Yes",F9077="Furniture",OR(C9077="Second Day",C9077="Standard Class"),I9077&gt;3),H9077-(H9077*15%),AND(J9077="Yes",F9077="Technology",C9077="Same Day",I9077&gt;4),H9077-(H9077*18%),AND(J9077="Yes",F9077="Office Supplies",C9077="First Class",I9077&gt;5),H9077-(H9077*20%)),H9077)</f>
        <v>7.218</v>
      </c>
      <c r="O9077" s="2"/>
    </row>
    <row r="9078" spans="1:15" ht="15.75" customHeight="1" x14ac:dyDescent="0.3">
      <c r="A9078" s="2" t="s">
        <v>4581</v>
      </c>
      <c r="B9078" s="3">
        <v>42313</v>
      </c>
      <c r="C9078" s="2" t="s">
        <v>54</v>
      </c>
      <c r="D9078" s="2" t="s">
        <v>12</v>
      </c>
      <c r="E9078" s="2" t="s">
        <v>46</v>
      </c>
      <c r="F9078" s="2" t="s">
        <v>21</v>
      </c>
      <c r="G9078" s="2" t="s">
        <v>105</v>
      </c>
      <c r="H9078" s="2">
        <v>27.200000000000003</v>
      </c>
      <c r="I9078" s="2">
        <v>4</v>
      </c>
      <c r="J9078" s="2" t="s">
        <v>16</v>
      </c>
      <c r="K9078" s="2">
        <f t="shared" si="282"/>
        <v>27.200000000000003</v>
      </c>
      <c r="L9078" s="2">
        <f t="shared" si="283"/>
        <v>27.200000000000003</v>
      </c>
      <c r="M9078" s="2" cm="1">
        <f t="array" ref="M9078">IFERROR(_xlfn.IFS(AND(F9078="Furniture",C9078="First Class",I9078&gt;5),H9078-(H9078*10%),AND(F9078="Technology",C9078="Same Day",I9078&gt;6),H9078-(H9078*12%),AND(F9078="Office Supplies",OR(C9078="Second Day",C9078="Standard Class"),I9078&gt;4),H9078-(H9078*8%)),H9078)</f>
        <v>27.200000000000003</v>
      </c>
      <c r="N9078" s="2" cm="1">
        <f t="array" ref="N9078">IFERROR(_xlfn.IFS(AND(J9078="Yes",F9078="Furniture",OR(C9078="Second Day",C9078="Standard Class"),I9078&gt;3),H9078-(H9078*15%),AND(J9078="Yes",F9078="Technology",C9078="Same Day",I9078&gt;4),H9078-(H9078*18%),AND(J9078="Yes",F9078="Office Supplies",C9078="First Class",I9078&gt;5),H9078-(H9078*20%)),H9078)</f>
        <v>27.200000000000003</v>
      </c>
      <c r="O9078" s="2"/>
    </row>
    <row r="9079" spans="1:15" ht="15.75" customHeight="1" x14ac:dyDescent="0.3">
      <c r="A9079" s="2" t="s">
        <v>4582</v>
      </c>
      <c r="B9079" s="3">
        <v>41946</v>
      </c>
      <c r="C9079" s="2" t="s">
        <v>24</v>
      </c>
      <c r="D9079" s="2" t="s">
        <v>19</v>
      </c>
      <c r="E9079" s="2" t="s">
        <v>39</v>
      </c>
      <c r="F9079" s="2" t="s">
        <v>30</v>
      </c>
      <c r="G9079" s="2" t="s">
        <v>49</v>
      </c>
      <c r="H9079" s="2">
        <v>89.97</v>
      </c>
      <c r="I9079" s="2">
        <v>3</v>
      </c>
      <c r="J9079" s="2" t="s">
        <v>16</v>
      </c>
      <c r="K9079" s="2">
        <f t="shared" si="282"/>
        <v>89.97</v>
      </c>
      <c r="L9079" s="2">
        <f t="shared" si="283"/>
        <v>89.97</v>
      </c>
      <c r="M9079" s="2" cm="1">
        <f t="array" ref="M9079">IFERROR(_xlfn.IFS(AND(F9079="Furniture",C9079="First Class",I9079&gt;5),H9079-(H9079*10%),AND(F9079="Technology",C9079="Same Day",I9079&gt;6),H9079-(H9079*12%),AND(F9079="Office Supplies",OR(C9079="Second Day",C9079="Standard Class"),I9079&gt;4),H9079-(H9079*8%)),H9079)</f>
        <v>89.97</v>
      </c>
      <c r="N9079" s="2" cm="1">
        <f t="array" ref="N9079">IFERROR(_xlfn.IFS(AND(J9079="Yes",F9079="Furniture",OR(C9079="Second Day",C9079="Standard Class"),I9079&gt;3),H9079-(H9079*15%),AND(J9079="Yes",F9079="Technology",C9079="Same Day",I9079&gt;4),H9079-(H9079*18%),AND(J9079="Yes",F9079="Office Supplies",C9079="First Class",I9079&gt;5),H9079-(H9079*20%)),H9079)</f>
        <v>89.97</v>
      </c>
      <c r="O9079" s="2"/>
    </row>
    <row r="9080" spans="1:15" ht="15.75" customHeight="1" x14ac:dyDescent="0.3">
      <c r="A9080" s="2" t="s">
        <v>4583</v>
      </c>
      <c r="B9080" s="3">
        <v>42416</v>
      </c>
      <c r="C9080" s="2" t="s">
        <v>24</v>
      </c>
      <c r="D9080" s="2" t="s">
        <v>12</v>
      </c>
      <c r="E9080" s="2" t="s">
        <v>13</v>
      </c>
      <c r="F9080" s="2" t="s">
        <v>14</v>
      </c>
      <c r="G9080" s="2" t="s">
        <v>28</v>
      </c>
      <c r="H9080" s="2">
        <v>318.08</v>
      </c>
      <c r="I9080" s="2">
        <v>4</v>
      </c>
      <c r="J9080" s="2" t="s">
        <v>16</v>
      </c>
      <c r="K9080" s="2">
        <f t="shared" si="282"/>
        <v>270.36799999999999</v>
      </c>
      <c r="L9080" s="2">
        <f t="shared" si="283"/>
        <v>318.08</v>
      </c>
      <c r="M9080" s="2" cm="1">
        <f t="array" ref="M9080">IFERROR(_xlfn.IFS(AND(F9080="Furniture",C9080="First Class",I9080&gt;5),H9080-(H9080*10%),AND(F9080="Technology",C9080="Same Day",I9080&gt;6),H9080-(H9080*12%),AND(F9080="Office Supplies",OR(C9080="Second Day",C9080="Standard Class"),I9080&gt;4),H9080-(H9080*8%)),H9080)</f>
        <v>318.08</v>
      </c>
      <c r="N9080" s="2" cm="1">
        <f t="array" ref="N9080">IFERROR(_xlfn.IFS(AND(J9080="Yes",F9080="Furniture",OR(C9080="Second Day",C9080="Standard Class"),I9080&gt;3),H9080-(H9080*15%),AND(J9080="Yes",F9080="Technology",C9080="Same Day",I9080&gt;4),H9080-(H9080*18%),AND(J9080="Yes",F9080="Office Supplies",C9080="First Class",I9080&gt;5),H9080-(H9080*20%)),H9080)</f>
        <v>318.08</v>
      </c>
      <c r="O9080" s="2"/>
    </row>
    <row r="9081" spans="1:15" ht="15.75" customHeight="1" x14ac:dyDescent="0.3">
      <c r="A9081" s="2" t="s">
        <v>4583</v>
      </c>
      <c r="B9081" s="3">
        <v>42416</v>
      </c>
      <c r="C9081" s="2" t="s">
        <v>24</v>
      </c>
      <c r="D9081" s="2" t="s">
        <v>12</v>
      </c>
      <c r="E9081" s="2" t="s">
        <v>13</v>
      </c>
      <c r="F9081" s="2" t="s">
        <v>21</v>
      </c>
      <c r="G9081" s="2" t="s">
        <v>32</v>
      </c>
      <c r="H9081" s="2">
        <v>5.8</v>
      </c>
      <c r="I9081" s="2">
        <v>1</v>
      </c>
      <c r="J9081" s="2" t="s">
        <v>16</v>
      </c>
      <c r="K9081" s="2">
        <f t="shared" si="282"/>
        <v>5.8</v>
      </c>
      <c r="L9081" s="2">
        <f t="shared" si="283"/>
        <v>5.8</v>
      </c>
      <c r="M9081" s="2" cm="1">
        <f t="array" ref="M9081">IFERROR(_xlfn.IFS(AND(F9081="Furniture",C9081="First Class",I9081&gt;5),H9081-(H9081*10%),AND(F9081="Technology",C9081="Same Day",I9081&gt;6),H9081-(H9081*12%),AND(F9081="Office Supplies",OR(C9081="Second Day",C9081="Standard Class"),I9081&gt;4),H9081-(H9081*8%)),H9081)</f>
        <v>5.8</v>
      </c>
      <c r="N9081" s="2" cm="1">
        <f t="array" ref="N9081">IFERROR(_xlfn.IFS(AND(J9081="Yes",F9081="Furniture",OR(C9081="Second Day",C9081="Standard Class"),I9081&gt;3),H9081-(H9081*15%),AND(J9081="Yes",F9081="Technology",C9081="Same Day",I9081&gt;4),H9081-(H9081*18%),AND(J9081="Yes",F9081="Office Supplies",C9081="First Class",I9081&gt;5),H9081-(H9081*20%)),H9081)</f>
        <v>5.8</v>
      </c>
      <c r="O9081" s="2"/>
    </row>
    <row r="9082" spans="1:15" ht="15.75" customHeight="1" x14ac:dyDescent="0.3">
      <c r="A9082" s="2" t="s">
        <v>4584</v>
      </c>
      <c r="B9082" s="3">
        <v>42989</v>
      </c>
      <c r="C9082" s="2" t="s">
        <v>11</v>
      </c>
      <c r="D9082" s="2" t="s">
        <v>19</v>
      </c>
      <c r="E9082" s="2" t="s">
        <v>20</v>
      </c>
      <c r="F9082" s="2" t="s">
        <v>30</v>
      </c>
      <c r="G9082" s="2" t="s">
        <v>31</v>
      </c>
      <c r="H9082" s="2">
        <v>143.952</v>
      </c>
      <c r="I9082" s="2">
        <v>6</v>
      </c>
      <c r="J9082" s="2" t="s">
        <v>43</v>
      </c>
      <c r="K9082" s="2">
        <f t="shared" si="282"/>
        <v>143.952</v>
      </c>
      <c r="L9082" s="2">
        <f t="shared" si="283"/>
        <v>136.7544</v>
      </c>
      <c r="M9082" s="2" cm="1">
        <f t="array" ref="M9082">IFERROR(_xlfn.IFS(AND(F9082="Furniture",C9082="First Class",I9082&gt;5),H9082-(H9082*10%),AND(F9082="Technology",C9082="Same Day",I9082&gt;6),H9082-(H9082*12%),AND(F9082="Office Supplies",OR(C9082="Second Day",C9082="Standard Class"),I9082&gt;4),H9082-(H9082*8%)),H9082)</f>
        <v>143.952</v>
      </c>
      <c r="N9082" s="2" cm="1">
        <f t="array" ref="N9082">IFERROR(_xlfn.IFS(AND(J9082="Yes",F9082="Furniture",OR(C9082="Second Day",C9082="Standard Class"),I9082&gt;3),H9082-(H9082*15%),AND(J9082="Yes",F9082="Technology",C9082="Same Day",I9082&gt;4),H9082-(H9082*18%),AND(J9082="Yes",F9082="Office Supplies",C9082="First Class",I9082&gt;5),H9082-(H9082*20%)),H9082)</f>
        <v>143.952</v>
      </c>
      <c r="O9082" s="2"/>
    </row>
    <row r="9083" spans="1:15" ht="15.75" customHeight="1" x14ac:dyDescent="0.3">
      <c r="A9083" s="2" t="s">
        <v>4584</v>
      </c>
      <c r="B9083" s="3">
        <v>42989</v>
      </c>
      <c r="C9083" s="2" t="s">
        <v>11</v>
      </c>
      <c r="D9083" s="2" t="s">
        <v>19</v>
      </c>
      <c r="E9083" s="2" t="s">
        <v>20</v>
      </c>
      <c r="F9083" s="2" t="s">
        <v>21</v>
      </c>
      <c r="G9083" s="2" t="s">
        <v>35</v>
      </c>
      <c r="H9083" s="2">
        <v>19.440000000000001</v>
      </c>
      <c r="I9083" s="2">
        <v>3</v>
      </c>
      <c r="J9083" s="2" t="s">
        <v>43</v>
      </c>
      <c r="K9083" s="2">
        <f t="shared" si="282"/>
        <v>19.440000000000001</v>
      </c>
      <c r="L9083" s="2">
        <f t="shared" si="283"/>
        <v>18.468</v>
      </c>
      <c r="M9083" s="2" cm="1">
        <f t="array" ref="M9083">IFERROR(_xlfn.IFS(AND(F9083="Furniture",C9083="First Class",I9083&gt;5),H9083-(H9083*10%),AND(F9083="Technology",C9083="Same Day",I9083&gt;6),H9083-(H9083*12%),AND(F9083="Office Supplies",OR(C9083="Second Day",C9083="Standard Class"),I9083&gt;4),H9083-(H9083*8%)),H9083)</f>
        <v>19.440000000000001</v>
      </c>
      <c r="N9083" s="2" cm="1">
        <f t="array" ref="N9083">IFERROR(_xlfn.IFS(AND(J9083="Yes",F9083="Furniture",OR(C9083="Second Day",C9083="Standard Class"),I9083&gt;3),H9083-(H9083*15%),AND(J9083="Yes",F9083="Technology",C9083="Same Day",I9083&gt;4),H9083-(H9083*18%),AND(J9083="Yes",F9083="Office Supplies",C9083="First Class",I9083&gt;5),H9083-(H9083*20%)),H9083)</f>
        <v>19.440000000000001</v>
      </c>
      <c r="O9083" s="2"/>
    </row>
    <row r="9084" spans="1:15" ht="15.75" customHeight="1" x14ac:dyDescent="0.3">
      <c r="A9084" s="2" t="s">
        <v>4585</v>
      </c>
      <c r="B9084" s="3">
        <v>43041</v>
      </c>
      <c r="C9084" s="2" t="s">
        <v>24</v>
      </c>
      <c r="D9084" s="2" t="s">
        <v>12</v>
      </c>
      <c r="E9084" s="2" t="s">
        <v>13</v>
      </c>
      <c r="F9084" s="2" t="s">
        <v>21</v>
      </c>
      <c r="G9084" s="2" t="s">
        <v>29</v>
      </c>
      <c r="H9084" s="2">
        <v>5.56</v>
      </c>
      <c r="I9084" s="2">
        <v>2</v>
      </c>
      <c r="J9084" s="2" t="s">
        <v>16</v>
      </c>
      <c r="K9084" s="2">
        <f t="shared" si="282"/>
        <v>5.56</v>
      </c>
      <c r="L9084" s="2">
        <f t="shared" si="283"/>
        <v>5.56</v>
      </c>
      <c r="M9084" s="2" cm="1">
        <f t="array" ref="M9084">IFERROR(_xlfn.IFS(AND(F9084="Furniture",C9084="First Class",I9084&gt;5),H9084-(H9084*10%),AND(F9084="Technology",C9084="Same Day",I9084&gt;6),H9084-(H9084*12%),AND(F9084="Office Supplies",OR(C9084="Second Day",C9084="Standard Class"),I9084&gt;4),H9084-(H9084*8%)),H9084)</f>
        <v>5.56</v>
      </c>
      <c r="N9084" s="2" cm="1">
        <f t="array" ref="N9084">IFERROR(_xlfn.IFS(AND(J9084="Yes",F9084="Furniture",OR(C9084="Second Day",C9084="Standard Class"),I9084&gt;3),H9084-(H9084*15%),AND(J9084="Yes",F9084="Technology",C9084="Same Day",I9084&gt;4),H9084-(H9084*18%),AND(J9084="Yes",F9084="Office Supplies",C9084="First Class",I9084&gt;5),H9084-(H9084*20%)),H9084)</f>
        <v>5.56</v>
      </c>
      <c r="O9084" s="2"/>
    </row>
    <row r="9085" spans="1:15" ht="15.75" customHeight="1" x14ac:dyDescent="0.3">
      <c r="A9085" s="2" t="s">
        <v>4586</v>
      </c>
      <c r="B9085" s="3">
        <v>42041</v>
      </c>
      <c r="C9085" s="2" t="s">
        <v>54</v>
      </c>
      <c r="D9085" s="2" t="s">
        <v>19</v>
      </c>
      <c r="E9085" s="2" t="s">
        <v>13</v>
      </c>
      <c r="F9085" s="2" t="s">
        <v>21</v>
      </c>
      <c r="G9085" s="2" t="s">
        <v>26</v>
      </c>
      <c r="H9085" s="2">
        <v>146.72999999999999</v>
      </c>
      <c r="I9085" s="2">
        <v>3</v>
      </c>
      <c r="J9085" s="2" t="s">
        <v>16</v>
      </c>
      <c r="K9085" s="2">
        <f t="shared" si="282"/>
        <v>146.72999999999999</v>
      </c>
      <c r="L9085" s="2">
        <f t="shared" si="283"/>
        <v>146.72999999999999</v>
      </c>
      <c r="M9085" s="2" cm="1">
        <f t="array" ref="M9085">IFERROR(_xlfn.IFS(AND(F9085="Furniture",C9085="First Class",I9085&gt;5),H9085-(H9085*10%),AND(F9085="Technology",C9085="Same Day",I9085&gt;6),H9085-(H9085*12%),AND(F9085="Office Supplies",OR(C9085="Second Day",C9085="Standard Class"),I9085&gt;4),H9085-(H9085*8%)),H9085)</f>
        <v>146.72999999999999</v>
      </c>
      <c r="N9085" s="2" cm="1">
        <f t="array" ref="N9085">IFERROR(_xlfn.IFS(AND(J9085="Yes",F9085="Furniture",OR(C9085="Second Day",C9085="Standard Class"),I9085&gt;3),H9085-(H9085*15%),AND(J9085="Yes",F9085="Technology",C9085="Same Day",I9085&gt;4),H9085-(H9085*18%),AND(J9085="Yes",F9085="Office Supplies",C9085="First Class",I9085&gt;5),H9085-(H9085*20%)),H9085)</f>
        <v>146.72999999999999</v>
      </c>
      <c r="O9085" s="2"/>
    </row>
    <row r="9086" spans="1:15" ht="15.75" customHeight="1" x14ac:dyDescent="0.3">
      <c r="A9086" s="2" t="s">
        <v>4586</v>
      </c>
      <c r="B9086" s="3">
        <v>42041</v>
      </c>
      <c r="C9086" s="2" t="s">
        <v>54</v>
      </c>
      <c r="D9086" s="2" t="s">
        <v>19</v>
      </c>
      <c r="E9086" s="2" t="s">
        <v>13</v>
      </c>
      <c r="F9086" s="2" t="s">
        <v>21</v>
      </c>
      <c r="G9086" s="2" t="s">
        <v>35</v>
      </c>
      <c r="H9086" s="2">
        <v>29.900000000000002</v>
      </c>
      <c r="I9086" s="2">
        <v>5</v>
      </c>
      <c r="J9086" s="2" t="s">
        <v>16</v>
      </c>
      <c r="K9086" s="2">
        <f t="shared" si="282"/>
        <v>29.900000000000002</v>
      </c>
      <c r="L9086" s="2">
        <f t="shared" si="283"/>
        <v>29.900000000000002</v>
      </c>
      <c r="M9086" s="2" cm="1">
        <f t="array" ref="M9086">IFERROR(_xlfn.IFS(AND(F9086="Furniture",C9086="First Class",I9086&gt;5),H9086-(H9086*10%),AND(F9086="Technology",C9086="Same Day",I9086&gt;6),H9086-(H9086*12%),AND(F9086="Office Supplies",OR(C9086="Second Day",C9086="Standard Class"),I9086&gt;4),H9086-(H9086*8%)),H9086)</f>
        <v>29.900000000000002</v>
      </c>
      <c r="N9086" s="2" cm="1">
        <f t="array" ref="N9086">IFERROR(_xlfn.IFS(AND(J9086="Yes",F9086="Furniture",OR(C9086="Second Day",C9086="Standard Class"),I9086&gt;3),H9086-(H9086*15%),AND(J9086="Yes",F9086="Technology",C9086="Same Day",I9086&gt;4),H9086-(H9086*18%),AND(J9086="Yes",F9086="Office Supplies",C9086="First Class",I9086&gt;5),H9086-(H9086*20%)),H9086)</f>
        <v>29.900000000000002</v>
      </c>
      <c r="O9086" s="2"/>
    </row>
    <row r="9087" spans="1:15" ht="15.75" customHeight="1" x14ac:dyDescent="0.3">
      <c r="A9087" s="2" t="s">
        <v>4587</v>
      </c>
      <c r="B9087" s="3">
        <v>42623</v>
      </c>
      <c r="C9087" s="2" t="s">
        <v>11</v>
      </c>
      <c r="D9087" s="2" t="s">
        <v>12</v>
      </c>
      <c r="E9087" s="2" t="s">
        <v>20</v>
      </c>
      <c r="F9087" s="2" t="s">
        <v>21</v>
      </c>
      <c r="G9087" s="2" t="s">
        <v>32</v>
      </c>
      <c r="H9087" s="2">
        <v>276.78400000000005</v>
      </c>
      <c r="I9087" s="2">
        <v>2</v>
      </c>
      <c r="J9087" s="2" t="s">
        <v>16</v>
      </c>
      <c r="K9087" s="2">
        <f t="shared" si="282"/>
        <v>235.26640000000003</v>
      </c>
      <c r="L9087" s="2">
        <f t="shared" si="283"/>
        <v>276.78400000000005</v>
      </c>
      <c r="M9087" s="2" cm="1">
        <f t="array" ref="M9087">IFERROR(_xlfn.IFS(AND(F9087="Furniture",C9087="First Class",I9087&gt;5),H9087-(H9087*10%),AND(F9087="Technology",C9087="Same Day",I9087&gt;6),H9087-(H9087*12%),AND(F9087="Office Supplies",OR(C9087="Second Day",C9087="Standard Class"),I9087&gt;4),H9087-(H9087*8%)),H9087)</f>
        <v>276.78400000000005</v>
      </c>
      <c r="N9087" s="2" cm="1">
        <f t="array" ref="N9087">IFERROR(_xlfn.IFS(AND(J9087="Yes",F9087="Furniture",OR(C9087="Second Day",C9087="Standard Class"),I9087&gt;3),H9087-(H9087*15%),AND(J9087="Yes",F9087="Technology",C9087="Same Day",I9087&gt;4),H9087-(H9087*18%),AND(J9087="Yes",F9087="Office Supplies",C9087="First Class",I9087&gt;5),H9087-(H9087*20%)),H9087)</f>
        <v>276.78400000000005</v>
      </c>
      <c r="O9087" s="2"/>
    </row>
    <row r="9088" spans="1:15" ht="15.75" customHeight="1" x14ac:dyDescent="0.3">
      <c r="A9088" s="2" t="s">
        <v>4588</v>
      </c>
      <c r="B9088" s="3">
        <v>42639</v>
      </c>
      <c r="C9088" s="2" t="s">
        <v>24</v>
      </c>
      <c r="D9088" s="2" t="s">
        <v>19</v>
      </c>
      <c r="E9088" s="2" t="s">
        <v>39</v>
      </c>
      <c r="F9088" s="2" t="s">
        <v>21</v>
      </c>
      <c r="G9088" s="2" t="s">
        <v>33</v>
      </c>
      <c r="H9088" s="2">
        <v>93.031999999999982</v>
      </c>
      <c r="I9088" s="2">
        <v>2</v>
      </c>
      <c r="J9088" s="2" t="s">
        <v>16</v>
      </c>
      <c r="K9088" s="2">
        <f t="shared" si="282"/>
        <v>93.031999999999982</v>
      </c>
      <c r="L9088" s="2">
        <f t="shared" si="283"/>
        <v>93.031999999999982</v>
      </c>
      <c r="M9088" s="2" cm="1">
        <f t="array" ref="M9088">IFERROR(_xlfn.IFS(AND(F9088="Furniture",C9088="First Class",I9088&gt;5),H9088-(H9088*10%),AND(F9088="Technology",C9088="Same Day",I9088&gt;6),H9088-(H9088*12%),AND(F9088="Office Supplies",OR(C9088="Second Day",C9088="Standard Class"),I9088&gt;4),H9088-(H9088*8%)),H9088)</f>
        <v>93.031999999999982</v>
      </c>
      <c r="N9088" s="2" cm="1">
        <f t="array" ref="N9088">IFERROR(_xlfn.IFS(AND(J9088="Yes",F9088="Furniture",OR(C9088="Second Day",C9088="Standard Class"),I9088&gt;3),H9088-(H9088*15%),AND(J9088="Yes",F9088="Technology",C9088="Same Day",I9088&gt;4),H9088-(H9088*18%),AND(J9088="Yes",F9088="Office Supplies",C9088="First Class",I9088&gt;5),H9088-(H9088*20%)),H9088)</f>
        <v>93.031999999999982</v>
      </c>
      <c r="O9088" s="2"/>
    </row>
    <row r="9089" spans="1:15" ht="15.75" customHeight="1" x14ac:dyDescent="0.3">
      <c r="A9089" s="2" t="s">
        <v>4588</v>
      </c>
      <c r="B9089" s="3">
        <v>42639</v>
      </c>
      <c r="C9089" s="2" t="s">
        <v>24</v>
      </c>
      <c r="D9089" s="2" t="s">
        <v>19</v>
      </c>
      <c r="E9089" s="2" t="s">
        <v>39</v>
      </c>
      <c r="F9089" s="2" t="s">
        <v>14</v>
      </c>
      <c r="G9089" s="2" t="s">
        <v>17</v>
      </c>
      <c r="H9089" s="2">
        <v>454.96499999999997</v>
      </c>
      <c r="I9089" s="2">
        <v>5</v>
      </c>
      <c r="J9089" s="2" t="s">
        <v>16</v>
      </c>
      <c r="K9089" s="2">
        <f t="shared" si="282"/>
        <v>386.72024999999996</v>
      </c>
      <c r="L9089" s="2">
        <f t="shared" si="283"/>
        <v>454.96499999999997</v>
      </c>
      <c r="M9089" s="2" cm="1">
        <f t="array" ref="M9089">IFERROR(_xlfn.IFS(AND(F9089="Furniture",C9089="First Class",I9089&gt;5),H9089-(H9089*10%),AND(F9089="Technology",C9089="Same Day",I9089&gt;6),H9089-(H9089*12%),AND(F9089="Office Supplies",OR(C9089="Second Day",C9089="Standard Class"),I9089&gt;4),H9089-(H9089*8%)),H9089)</f>
        <v>454.96499999999997</v>
      </c>
      <c r="N9089" s="2" cm="1">
        <f t="array" ref="N9089">IFERROR(_xlfn.IFS(AND(J9089="Yes",F9089="Furniture",OR(C9089="Second Day",C9089="Standard Class"),I9089&gt;3),H9089-(H9089*15%),AND(J9089="Yes",F9089="Technology",C9089="Same Day",I9089&gt;4),H9089-(H9089*18%),AND(J9089="Yes",F9089="Office Supplies",C9089="First Class",I9089&gt;5),H9089-(H9089*20%)),H9089)</f>
        <v>454.96499999999997</v>
      </c>
      <c r="O9089" s="2"/>
    </row>
    <row r="9090" spans="1:15" ht="15.75" customHeight="1" x14ac:dyDescent="0.3">
      <c r="A9090" s="2" t="s">
        <v>4589</v>
      </c>
      <c r="B9090" s="3">
        <v>42353</v>
      </c>
      <c r="C9090" s="2" t="s">
        <v>24</v>
      </c>
      <c r="D9090" s="2" t="s">
        <v>19</v>
      </c>
      <c r="E9090" s="2" t="s">
        <v>13</v>
      </c>
      <c r="F9090" s="2" t="s">
        <v>30</v>
      </c>
      <c r="G9090" s="2" t="s">
        <v>31</v>
      </c>
      <c r="H9090" s="2">
        <v>246.16800000000001</v>
      </c>
      <c r="I9090" s="2">
        <v>3</v>
      </c>
      <c r="J9090" s="2" t="s">
        <v>16</v>
      </c>
      <c r="K9090" s="2">
        <f t="shared" si="282"/>
        <v>209.24280000000002</v>
      </c>
      <c r="L9090" s="2">
        <f t="shared" si="283"/>
        <v>246.16800000000001</v>
      </c>
      <c r="M9090" s="2" cm="1">
        <f t="array" ref="M9090">IFERROR(_xlfn.IFS(AND(F9090="Furniture",C9090="First Class",I9090&gt;5),H9090-(H9090*10%),AND(F9090="Technology",C9090="Same Day",I9090&gt;6),H9090-(H9090*12%),AND(F9090="Office Supplies",OR(C9090="Second Day",C9090="Standard Class"),I9090&gt;4),H9090-(H9090*8%)),H9090)</f>
        <v>246.16800000000001</v>
      </c>
      <c r="N9090" s="2" cm="1">
        <f t="array" ref="N9090">IFERROR(_xlfn.IFS(AND(J9090="Yes",F9090="Furniture",OR(C9090="Second Day",C9090="Standard Class"),I9090&gt;3),H9090-(H9090*15%),AND(J9090="Yes",F9090="Technology",C9090="Same Day",I9090&gt;4),H9090-(H9090*18%),AND(J9090="Yes",F9090="Office Supplies",C9090="First Class",I9090&gt;5),H9090-(H9090*20%)),H9090)</f>
        <v>246.16800000000001</v>
      </c>
      <c r="O9090" s="2"/>
    </row>
    <row r="9091" spans="1:15" ht="15.75" customHeight="1" x14ac:dyDescent="0.3">
      <c r="A9091" s="2" t="s">
        <v>4590</v>
      </c>
      <c r="B9091" s="3">
        <v>42630</v>
      </c>
      <c r="C9091" s="2" t="s">
        <v>11</v>
      </c>
      <c r="D9091" s="2" t="s">
        <v>12</v>
      </c>
      <c r="E9091" s="2" t="s">
        <v>46</v>
      </c>
      <c r="F9091" s="2" t="s">
        <v>21</v>
      </c>
      <c r="G9091" s="2" t="s">
        <v>26</v>
      </c>
      <c r="H9091" s="2">
        <v>295.39999999999998</v>
      </c>
      <c r="I9091" s="2">
        <v>5</v>
      </c>
      <c r="J9091" s="2" t="s">
        <v>16</v>
      </c>
      <c r="K9091" s="2">
        <f t="shared" ref="K9091:K9154" si="284">IF(H9091&gt;$Q$5,H9091-(H9091*15%),H9091)</f>
        <v>251.08999999999997</v>
      </c>
      <c r="L9091" s="2">
        <f t="shared" ref="L9091:L9154" si="285">IF(AND(J9091="Yes",D9091="Consumer"),H9091-(H9091*3%),IF(AND(J9091="Yes",D9091="Corporate"),H9091-(H9091*5%),IF(J9091="Yes",H9091-(H9091*7%),H9091)))</f>
        <v>295.39999999999998</v>
      </c>
      <c r="M9091" s="2" cm="1">
        <f t="array" ref="M9091">IFERROR(_xlfn.IFS(AND(F9091="Furniture",C9091="First Class",I9091&gt;5),H9091-(H9091*10%),AND(F9091="Technology",C9091="Same Day",I9091&gt;6),H9091-(H9091*12%),AND(F9091="Office Supplies",OR(C9091="Second Day",C9091="Standard Class"),I9091&gt;4),H9091-(H9091*8%)),H9091)</f>
        <v>295.39999999999998</v>
      </c>
      <c r="N9091" s="2" cm="1">
        <f t="array" ref="N9091">IFERROR(_xlfn.IFS(AND(J9091="Yes",F9091="Furniture",OR(C9091="Second Day",C9091="Standard Class"),I9091&gt;3),H9091-(H9091*15%),AND(J9091="Yes",F9091="Technology",C9091="Same Day",I9091&gt;4),H9091-(H9091*18%),AND(J9091="Yes",F9091="Office Supplies",C9091="First Class",I9091&gt;5),H9091-(H9091*20%)),H9091)</f>
        <v>295.39999999999998</v>
      </c>
      <c r="O9091" s="2"/>
    </row>
    <row r="9092" spans="1:15" ht="15.75" customHeight="1" x14ac:dyDescent="0.3">
      <c r="A9092" s="2" t="s">
        <v>4591</v>
      </c>
      <c r="B9092" s="3">
        <v>43021</v>
      </c>
      <c r="C9092" s="2" t="s">
        <v>54</v>
      </c>
      <c r="D9092" s="2" t="s">
        <v>12</v>
      </c>
      <c r="E9092" s="2" t="s">
        <v>13</v>
      </c>
      <c r="F9092" s="2" t="s">
        <v>21</v>
      </c>
      <c r="G9092" s="2" t="s">
        <v>26</v>
      </c>
      <c r="H9092" s="2">
        <v>348.56</v>
      </c>
      <c r="I9092" s="2">
        <v>8</v>
      </c>
      <c r="J9092" s="2" t="s">
        <v>16</v>
      </c>
      <c r="K9092" s="2">
        <f t="shared" si="284"/>
        <v>296.27600000000001</v>
      </c>
      <c r="L9092" s="2">
        <f t="shared" si="285"/>
        <v>348.56</v>
      </c>
      <c r="M9092" s="2" cm="1">
        <f t="array" ref="M9092">IFERROR(_xlfn.IFS(AND(F9092="Furniture",C9092="First Class",I9092&gt;5),H9092-(H9092*10%),AND(F9092="Technology",C9092="Same Day",I9092&gt;6),H9092-(H9092*12%),AND(F9092="Office Supplies",OR(C9092="Second Day",C9092="Standard Class"),I9092&gt;4),H9092-(H9092*8%)),H9092)</f>
        <v>348.56</v>
      </c>
      <c r="N9092" s="2" cm="1">
        <f t="array" ref="N9092">IFERROR(_xlfn.IFS(AND(J9092="Yes",F9092="Furniture",OR(C9092="Second Day",C9092="Standard Class"),I9092&gt;3),H9092-(H9092*15%),AND(J9092="Yes",F9092="Technology",C9092="Same Day",I9092&gt;4),H9092-(H9092*18%),AND(J9092="Yes",F9092="Office Supplies",C9092="First Class",I9092&gt;5),H9092-(H9092*20%)),H9092)</f>
        <v>348.56</v>
      </c>
      <c r="O9092" s="2"/>
    </row>
    <row r="9093" spans="1:15" ht="15.75" customHeight="1" x14ac:dyDescent="0.3">
      <c r="A9093" s="2" t="s">
        <v>4592</v>
      </c>
      <c r="B9093" s="3">
        <v>42183</v>
      </c>
      <c r="C9093" s="2" t="s">
        <v>11</v>
      </c>
      <c r="D9093" s="2" t="s">
        <v>19</v>
      </c>
      <c r="E9093" s="2" t="s">
        <v>46</v>
      </c>
      <c r="F9093" s="2" t="s">
        <v>21</v>
      </c>
      <c r="G9093" s="2" t="s">
        <v>35</v>
      </c>
      <c r="H9093" s="2">
        <v>15.552000000000003</v>
      </c>
      <c r="I9093" s="2">
        <v>3</v>
      </c>
      <c r="J9093" s="2" t="s">
        <v>16</v>
      </c>
      <c r="K9093" s="2">
        <f t="shared" si="284"/>
        <v>15.552000000000003</v>
      </c>
      <c r="L9093" s="2">
        <f t="shared" si="285"/>
        <v>15.552000000000003</v>
      </c>
      <c r="M9093" s="2" cm="1">
        <f t="array" ref="M9093">IFERROR(_xlfn.IFS(AND(F9093="Furniture",C9093="First Class",I9093&gt;5),H9093-(H9093*10%),AND(F9093="Technology",C9093="Same Day",I9093&gt;6),H9093-(H9093*12%),AND(F9093="Office Supplies",OR(C9093="Second Day",C9093="Standard Class"),I9093&gt;4),H9093-(H9093*8%)),H9093)</f>
        <v>15.552000000000003</v>
      </c>
      <c r="N9093" s="2" cm="1">
        <f t="array" ref="N9093">IFERROR(_xlfn.IFS(AND(J9093="Yes",F9093="Furniture",OR(C9093="Second Day",C9093="Standard Class"),I9093&gt;3),H9093-(H9093*15%),AND(J9093="Yes",F9093="Technology",C9093="Same Day",I9093&gt;4),H9093-(H9093*18%),AND(J9093="Yes",F9093="Office Supplies",C9093="First Class",I9093&gt;5),H9093-(H9093*20%)),H9093)</f>
        <v>15.552000000000003</v>
      </c>
      <c r="O9093" s="2"/>
    </row>
    <row r="9094" spans="1:15" ht="15.75" customHeight="1" x14ac:dyDescent="0.3">
      <c r="A9094" s="2" t="s">
        <v>4592</v>
      </c>
      <c r="B9094" s="3">
        <v>42183</v>
      </c>
      <c r="C9094" s="2" t="s">
        <v>11</v>
      </c>
      <c r="D9094" s="2" t="s">
        <v>19</v>
      </c>
      <c r="E9094" s="2" t="s">
        <v>46</v>
      </c>
      <c r="F9094" s="2" t="s">
        <v>14</v>
      </c>
      <c r="G9094" s="2" t="s">
        <v>15</v>
      </c>
      <c r="H9094" s="2">
        <v>482.93999999999994</v>
      </c>
      <c r="I9094" s="2">
        <v>6</v>
      </c>
      <c r="J9094" s="2" t="s">
        <v>16</v>
      </c>
      <c r="K9094" s="2">
        <f t="shared" si="284"/>
        <v>410.49899999999997</v>
      </c>
      <c r="L9094" s="2">
        <f t="shared" si="285"/>
        <v>482.93999999999994</v>
      </c>
      <c r="M9094" s="2" cm="1">
        <f t="array" ref="M9094">IFERROR(_xlfn.IFS(AND(F9094="Furniture",C9094="First Class",I9094&gt;5),H9094-(H9094*10%),AND(F9094="Technology",C9094="Same Day",I9094&gt;6),H9094-(H9094*12%),AND(F9094="Office Supplies",OR(C9094="Second Day",C9094="Standard Class"),I9094&gt;4),H9094-(H9094*8%)),H9094)</f>
        <v>482.93999999999994</v>
      </c>
      <c r="N9094" s="2" cm="1">
        <f t="array" ref="N9094">IFERROR(_xlfn.IFS(AND(J9094="Yes",F9094="Furniture",OR(C9094="Second Day",C9094="Standard Class"),I9094&gt;3),H9094-(H9094*15%),AND(J9094="Yes",F9094="Technology",C9094="Same Day",I9094&gt;4),H9094-(H9094*18%),AND(J9094="Yes",F9094="Office Supplies",C9094="First Class",I9094&gt;5),H9094-(H9094*20%)),H9094)</f>
        <v>482.93999999999994</v>
      </c>
      <c r="O9094" s="2"/>
    </row>
    <row r="9095" spans="1:15" ht="15.75" customHeight="1" x14ac:dyDescent="0.3">
      <c r="A9095" s="2" t="s">
        <v>4593</v>
      </c>
      <c r="B9095" s="3">
        <v>42156</v>
      </c>
      <c r="C9095" s="2" t="s">
        <v>24</v>
      </c>
      <c r="D9095" s="2" t="s">
        <v>12</v>
      </c>
      <c r="E9095" s="2" t="s">
        <v>39</v>
      </c>
      <c r="F9095" s="2" t="s">
        <v>30</v>
      </c>
      <c r="G9095" s="2" t="s">
        <v>31</v>
      </c>
      <c r="H9095" s="2">
        <v>299.98</v>
      </c>
      <c r="I9095" s="2">
        <v>2</v>
      </c>
      <c r="J9095" s="2" t="s">
        <v>16</v>
      </c>
      <c r="K9095" s="2">
        <f t="shared" si="284"/>
        <v>254.983</v>
      </c>
      <c r="L9095" s="2">
        <f t="shared" si="285"/>
        <v>299.98</v>
      </c>
      <c r="M9095" s="2" cm="1">
        <f t="array" ref="M9095">IFERROR(_xlfn.IFS(AND(F9095="Furniture",C9095="First Class",I9095&gt;5),H9095-(H9095*10%),AND(F9095="Technology",C9095="Same Day",I9095&gt;6),H9095-(H9095*12%),AND(F9095="Office Supplies",OR(C9095="Second Day",C9095="Standard Class"),I9095&gt;4),H9095-(H9095*8%)),H9095)</f>
        <v>299.98</v>
      </c>
      <c r="N9095" s="2" cm="1">
        <f t="array" ref="N9095">IFERROR(_xlfn.IFS(AND(J9095="Yes",F9095="Furniture",OR(C9095="Second Day",C9095="Standard Class"),I9095&gt;3),H9095-(H9095*15%),AND(J9095="Yes",F9095="Technology",C9095="Same Day",I9095&gt;4),H9095-(H9095*18%),AND(J9095="Yes",F9095="Office Supplies",C9095="First Class",I9095&gt;5),H9095-(H9095*20%)),H9095)</f>
        <v>299.98</v>
      </c>
      <c r="O9095" s="2"/>
    </row>
    <row r="9096" spans="1:15" ht="15.75" customHeight="1" x14ac:dyDescent="0.3">
      <c r="A9096" s="2" t="s">
        <v>4593</v>
      </c>
      <c r="B9096" s="3">
        <v>42156</v>
      </c>
      <c r="C9096" s="2" t="s">
        <v>24</v>
      </c>
      <c r="D9096" s="2" t="s">
        <v>12</v>
      </c>
      <c r="E9096" s="2" t="s">
        <v>39</v>
      </c>
      <c r="F9096" s="2" t="s">
        <v>21</v>
      </c>
      <c r="G9096" s="2" t="s">
        <v>32</v>
      </c>
      <c r="H9096" s="2">
        <v>403.68</v>
      </c>
      <c r="I9096" s="2">
        <v>6</v>
      </c>
      <c r="J9096" s="2" t="s">
        <v>16</v>
      </c>
      <c r="K9096" s="2">
        <f t="shared" si="284"/>
        <v>343.12799999999999</v>
      </c>
      <c r="L9096" s="2">
        <f t="shared" si="285"/>
        <v>403.68</v>
      </c>
      <c r="M9096" s="2" cm="1">
        <f t="array" ref="M9096">IFERROR(_xlfn.IFS(AND(F9096="Furniture",C9096="First Class",I9096&gt;5),H9096-(H9096*10%),AND(F9096="Technology",C9096="Same Day",I9096&gt;6),H9096-(H9096*12%),AND(F9096="Office Supplies",OR(C9096="Second Day",C9096="Standard Class"),I9096&gt;4),H9096-(H9096*8%)),H9096)</f>
        <v>371.38560000000001</v>
      </c>
      <c r="N9096" s="2" cm="1">
        <f t="array" ref="N9096">IFERROR(_xlfn.IFS(AND(J9096="Yes",F9096="Furniture",OR(C9096="Second Day",C9096="Standard Class"),I9096&gt;3),H9096-(H9096*15%),AND(J9096="Yes",F9096="Technology",C9096="Same Day",I9096&gt;4),H9096-(H9096*18%),AND(J9096="Yes",F9096="Office Supplies",C9096="First Class",I9096&gt;5),H9096-(H9096*20%)),H9096)</f>
        <v>403.68</v>
      </c>
      <c r="O9096" s="2"/>
    </row>
    <row r="9097" spans="1:15" ht="15.75" customHeight="1" x14ac:dyDescent="0.3">
      <c r="A9097" s="2" t="s">
        <v>4593</v>
      </c>
      <c r="B9097" s="3">
        <v>42156</v>
      </c>
      <c r="C9097" s="2" t="s">
        <v>24</v>
      </c>
      <c r="D9097" s="2" t="s">
        <v>12</v>
      </c>
      <c r="E9097" s="2" t="s">
        <v>39</v>
      </c>
      <c r="F9097" s="2" t="s">
        <v>30</v>
      </c>
      <c r="G9097" s="2" t="s">
        <v>31</v>
      </c>
      <c r="H9097" s="2">
        <v>41.9</v>
      </c>
      <c r="I9097" s="2">
        <v>2</v>
      </c>
      <c r="J9097" s="2" t="s">
        <v>16</v>
      </c>
      <c r="K9097" s="2">
        <f t="shared" si="284"/>
        <v>41.9</v>
      </c>
      <c r="L9097" s="2">
        <f t="shared" si="285"/>
        <v>41.9</v>
      </c>
      <c r="M9097" s="2" cm="1">
        <f t="array" ref="M9097">IFERROR(_xlfn.IFS(AND(F9097="Furniture",C9097="First Class",I9097&gt;5),H9097-(H9097*10%),AND(F9097="Technology",C9097="Same Day",I9097&gt;6),H9097-(H9097*12%),AND(F9097="Office Supplies",OR(C9097="Second Day",C9097="Standard Class"),I9097&gt;4),H9097-(H9097*8%)),H9097)</f>
        <v>41.9</v>
      </c>
      <c r="N9097" s="2" cm="1">
        <f t="array" ref="N9097">IFERROR(_xlfn.IFS(AND(J9097="Yes",F9097="Furniture",OR(C9097="Second Day",C9097="Standard Class"),I9097&gt;3),H9097-(H9097*15%),AND(J9097="Yes",F9097="Technology",C9097="Same Day",I9097&gt;4),H9097-(H9097*18%),AND(J9097="Yes",F9097="Office Supplies",C9097="First Class",I9097&gt;5),H9097-(H9097*20%)),H9097)</f>
        <v>41.9</v>
      </c>
      <c r="O9097" s="2"/>
    </row>
    <row r="9098" spans="1:15" ht="15.75" customHeight="1" x14ac:dyDescent="0.3">
      <c r="A9098" s="2" t="s">
        <v>4593</v>
      </c>
      <c r="B9098" s="3">
        <v>42156</v>
      </c>
      <c r="C9098" s="2" t="s">
        <v>24</v>
      </c>
      <c r="D9098" s="2" t="s">
        <v>12</v>
      </c>
      <c r="E9098" s="2" t="s">
        <v>39</v>
      </c>
      <c r="F9098" s="2" t="s">
        <v>21</v>
      </c>
      <c r="G9098" s="2" t="s">
        <v>22</v>
      </c>
      <c r="H9098" s="2">
        <v>28.91</v>
      </c>
      <c r="I9098" s="2">
        <v>7</v>
      </c>
      <c r="J9098" s="2" t="s">
        <v>16</v>
      </c>
      <c r="K9098" s="2">
        <f t="shared" si="284"/>
        <v>28.91</v>
      </c>
      <c r="L9098" s="2">
        <f t="shared" si="285"/>
        <v>28.91</v>
      </c>
      <c r="M9098" s="2" cm="1">
        <f t="array" ref="M9098">IFERROR(_xlfn.IFS(AND(F9098="Furniture",C9098="First Class",I9098&gt;5),H9098-(H9098*10%),AND(F9098="Technology",C9098="Same Day",I9098&gt;6),H9098-(H9098*12%),AND(F9098="Office Supplies",OR(C9098="Second Day",C9098="Standard Class"),I9098&gt;4),H9098-(H9098*8%)),H9098)</f>
        <v>26.597200000000001</v>
      </c>
      <c r="N9098" s="2" cm="1">
        <f t="array" ref="N9098">IFERROR(_xlfn.IFS(AND(J9098="Yes",F9098="Furniture",OR(C9098="Second Day",C9098="Standard Class"),I9098&gt;3),H9098-(H9098*15%),AND(J9098="Yes",F9098="Technology",C9098="Same Day",I9098&gt;4),H9098-(H9098*18%),AND(J9098="Yes",F9098="Office Supplies",C9098="First Class",I9098&gt;5),H9098-(H9098*20%)),H9098)</f>
        <v>28.91</v>
      </c>
      <c r="O9098" s="2"/>
    </row>
    <row r="9099" spans="1:15" ht="15.75" customHeight="1" x14ac:dyDescent="0.3">
      <c r="A9099" s="2" t="s">
        <v>4594</v>
      </c>
      <c r="B9099" s="3">
        <v>41741</v>
      </c>
      <c r="C9099" s="2" t="s">
        <v>24</v>
      </c>
      <c r="D9099" s="2" t="s">
        <v>12</v>
      </c>
      <c r="E9099" s="2" t="s">
        <v>39</v>
      </c>
      <c r="F9099" s="2" t="s">
        <v>21</v>
      </c>
      <c r="G9099" s="2" t="s">
        <v>35</v>
      </c>
      <c r="H9099" s="2">
        <v>32.400000000000006</v>
      </c>
      <c r="I9099" s="2">
        <v>5</v>
      </c>
      <c r="J9099" s="2" t="s">
        <v>16</v>
      </c>
      <c r="K9099" s="2">
        <f t="shared" si="284"/>
        <v>32.400000000000006</v>
      </c>
      <c r="L9099" s="2">
        <f t="shared" si="285"/>
        <v>32.400000000000006</v>
      </c>
      <c r="M9099" s="2" cm="1">
        <f t="array" ref="M9099">IFERROR(_xlfn.IFS(AND(F9099="Furniture",C9099="First Class",I9099&gt;5),H9099-(H9099*10%),AND(F9099="Technology",C9099="Same Day",I9099&gt;6),H9099-(H9099*12%),AND(F9099="Office Supplies",OR(C9099="Second Day",C9099="Standard Class"),I9099&gt;4),H9099-(H9099*8%)),H9099)</f>
        <v>29.808000000000007</v>
      </c>
      <c r="N9099" s="2" cm="1">
        <f t="array" ref="N9099">IFERROR(_xlfn.IFS(AND(J9099="Yes",F9099="Furniture",OR(C9099="Second Day",C9099="Standard Class"),I9099&gt;3),H9099-(H9099*15%),AND(J9099="Yes",F9099="Technology",C9099="Same Day",I9099&gt;4),H9099-(H9099*18%),AND(J9099="Yes",F9099="Office Supplies",C9099="First Class",I9099&gt;5),H9099-(H9099*20%)),H9099)</f>
        <v>32.400000000000006</v>
      </c>
      <c r="O9099" s="2"/>
    </row>
    <row r="9100" spans="1:15" ht="15.75" customHeight="1" x14ac:dyDescent="0.3">
      <c r="A9100" s="2" t="s">
        <v>4595</v>
      </c>
      <c r="B9100" s="3">
        <v>43020</v>
      </c>
      <c r="C9100" s="2" t="s">
        <v>24</v>
      </c>
      <c r="D9100" s="2" t="s">
        <v>38</v>
      </c>
      <c r="E9100" s="2" t="s">
        <v>39</v>
      </c>
      <c r="F9100" s="2" t="s">
        <v>30</v>
      </c>
      <c r="G9100" s="2" t="s">
        <v>31</v>
      </c>
      <c r="H9100" s="2">
        <v>369.54399999999998</v>
      </c>
      <c r="I9100" s="2">
        <v>7</v>
      </c>
      <c r="J9100" s="2" t="s">
        <v>16</v>
      </c>
      <c r="K9100" s="2">
        <f t="shared" si="284"/>
        <v>314.11239999999998</v>
      </c>
      <c r="L9100" s="2">
        <f t="shared" si="285"/>
        <v>369.54399999999998</v>
      </c>
      <c r="M9100" s="2" cm="1">
        <f t="array" ref="M9100">IFERROR(_xlfn.IFS(AND(F9100="Furniture",C9100="First Class",I9100&gt;5),H9100-(H9100*10%),AND(F9100="Technology",C9100="Same Day",I9100&gt;6),H9100-(H9100*12%),AND(F9100="Office Supplies",OR(C9100="Second Day",C9100="Standard Class"),I9100&gt;4),H9100-(H9100*8%)),H9100)</f>
        <v>369.54399999999998</v>
      </c>
      <c r="N9100" s="2" cm="1">
        <f t="array" ref="N9100">IFERROR(_xlfn.IFS(AND(J9100="Yes",F9100="Furniture",OR(C9100="Second Day",C9100="Standard Class"),I9100&gt;3),H9100-(H9100*15%),AND(J9100="Yes",F9100="Technology",C9100="Same Day",I9100&gt;4),H9100-(H9100*18%),AND(J9100="Yes",F9100="Office Supplies",C9100="First Class",I9100&gt;5),H9100-(H9100*20%)),H9100)</f>
        <v>369.54399999999998</v>
      </c>
      <c r="O9100" s="2"/>
    </row>
    <row r="9101" spans="1:15" ht="15.75" customHeight="1" x14ac:dyDescent="0.3">
      <c r="A9101" s="2" t="s">
        <v>4595</v>
      </c>
      <c r="B9101" s="3">
        <v>43020</v>
      </c>
      <c r="C9101" s="2" t="s">
        <v>24</v>
      </c>
      <c r="D9101" s="2" t="s">
        <v>38</v>
      </c>
      <c r="E9101" s="2" t="s">
        <v>39</v>
      </c>
      <c r="F9101" s="2" t="s">
        <v>21</v>
      </c>
      <c r="G9101" s="2" t="s">
        <v>35</v>
      </c>
      <c r="H9101" s="2">
        <v>10.368000000000002</v>
      </c>
      <c r="I9101" s="2">
        <v>2</v>
      </c>
      <c r="J9101" s="2" t="s">
        <v>16</v>
      </c>
      <c r="K9101" s="2">
        <f t="shared" si="284"/>
        <v>10.368000000000002</v>
      </c>
      <c r="L9101" s="2">
        <f t="shared" si="285"/>
        <v>10.368000000000002</v>
      </c>
      <c r="M9101" s="2" cm="1">
        <f t="array" ref="M9101">IFERROR(_xlfn.IFS(AND(F9101="Furniture",C9101="First Class",I9101&gt;5),H9101-(H9101*10%),AND(F9101="Technology",C9101="Same Day",I9101&gt;6),H9101-(H9101*12%),AND(F9101="Office Supplies",OR(C9101="Second Day",C9101="Standard Class"),I9101&gt;4),H9101-(H9101*8%)),H9101)</f>
        <v>10.368000000000002</v>
      </c>
      <c r="N9101" s="2" cm="1">
        <f t="array" ref="N9101">IFERROR(_xlfn.IFS(AND(J9101="Yes",F9101="Furniture",OR(C9101="Second Day",C9101="Standard Class"),I9101&gt;3),H9101-(H9101*15%),AND(J9101="Yes",F9101="Technology",C9101="Same Day",I9101&gt;4),H9101-(H9101*18%),AND(J9101="Yes",F9101="Office Supplies",C9101="First Class",I9101&gt;5),H9101-(H9101*20%)),H9101)</f>
        <v>10.368000000000002</v>
      </c>
      <c r="O9101" s="2"/>
    </row>
    <row r="9102" spans="1:15" ht="15.75" customHeight="1" x14ac:dyDescent="0.3">
      <c r="A9102" s="2" t="s">
        <v>4595</v>
      </c>
      <c r="B9102" s="3">
        <v>43020</v>
      </c>
      <c r="C9102" s="2" t="s">
        <v>24</v>
      </c>
      <c r="D9102" s="2" t="s">
        <v>38</v>
      </c>
      <c r="E9102" s="2" t="s">
        <v>39</v>
      </c>
      <c r="F9102" s="2" t="s">
        <v>30</v>
      </c>
      <c r="G9102" s="2" t="s">
        <v>49</v>
      </c>
      <c r="H9102" s="2">
        <v>791.87999999999988</v>
      </c>
      <c r="I9102" s="2">
        <v>3</v>
      </c>
      <c r="J9102" s="2" t="s">
        <v>16</v>
      </c>
      <c r="K9102" s="2">
        <f t="shared" si="284"/>
        <v>673.09799999999996</v>
      </c>
      <c r="L9102" s="2">
        <f t="shared" si="285"/>
        <v>791.87999999999988</v>
      </c>
      <c r="M9102" s="2" cm="1">
        <f t="array" ref="M9102">IFERROR(_xlfn.IFS(AND(F9102="Furniture",C9102="First Class",I9102&gt;5),H9102-(H9102*10%),AND(F9102="Technology",C9102="Same Day",I9102&gt;6),H9102-(H9102*12%),AND(F9102="Office Supplies",OR(C9102="Second Day",C9102="Standard Class"),I9102&gt;4),H9102-(H9102*8%)),H9102)</f>
        <v>791.87999999999988</v>
      </c>
      <c r="N9102" s="2" cm="1">
        <f t="array" ref="N9102">IFERROR(_xlfn.IFS(AND(J9102="Yes",F9102="Furniture",OR(C9102="Second Day",C9102="Standard Class"),I9102&gt;3),H9102-(H9102*15%),AND(J9102="Yes",F9102="Technology",C9102="Same Day",I9102&gt;4),H9102-(H9102*18%),AND(J9102="Yes",F9102="Office Supplies",C9102="First Class",I9102&gt;5),H9102-(H9102*20%)),H9102)</f>
        <v>791.87999999999988</v>
      </c>
      <c r="O9102" s="2"/>
    </row>
    <row r="9103" spans="1:15" ht="15.75" customHeight="1" x14ac:dyDescent="0.3">
      <c r="A9103" s="2" t="s">
        <v>4596</v>
      </c>
      <c r="B9103" s="3">
        <v>42315</v>
      </c>
      <c r="C9103" s="2" t="s">
        <v>24</v>
      </c>
      <c r="D9103" s="2" t="s">
        <v>12</v>
      </c>
      <c r="E9103" s="2" t="s">
        <v>39</v>
      </c>
      <c r="F9103" s="2" t="s">
        <v>21</v>
      </c>
      <c r="G9103" s="2" t="s">
        <v>29</v>
      </c>
      <c r="H9103" s="2">
        <v>23.64</v>
      </c>
      <c r="I9103" s="2">
        <v>3</v>
      </c>
      <c r="J9103" s="2" t="s">
        <v>16</v>
      </c>
      <c r="K9103" s="2">
        <f t="shared" si="284"/>
        <v>23.64</v>
      </c>
      <c r="L9103" s="2">
        <f t="shared" si="285"/>
        <v>23.64</v>
      </c>
      <c r="M9103" s="2" cm="1">
        <f t="array" ref="M9103">IFERROR(_xlfn.IFS(AND(F9103="Furniture",C9103="First Class",I9103&gt;5),H9103-(H9103*10%),AND(F9103="Technology",C9103="Same Day",I9103&gt;6),H9103-(H9103*12%),AND(F9103="Office Supplies",OR(C9103="Second Day",C9103="Standard Class"),I9103&gt;4),H9103-(H9103*8%)),H9103)</f>
        <v>23.64</v>
      </c>
      <c r="N9103" s="2" cm="1">
        <f t="array" ref="N9103">IFERROR(_xlfn.IFS(AND(J9103="Yes",F9103="Furniture",OR(C9103="Second Day",C9103="Standard Class"),I9103&gt;3),H9103-(H9103*15%),AND(J9103="Yes",F9103="Technology",C9103="Same Day",I9103&gt;4),H9103-(H9103*18%),AND(J9103="Yes",F9103="Office Supplies",C9103="First Class",I9103&gt;5),H9103-(H9103*20%)),H9103)</f>
        <v>23.64</v>
      </c>
      <c r="O9103" s="2"/>
    </row>
    <row r="9104" spans="1:15" ht="15.75" customHeight="1" x14ac:dyDescent="0.3">
      <c r="A9104" s="2" t="s">
        <v>4596</v>
      </c>
      <c r="B9104" s="3">
        <v>42315</v>
      </c>
      <c r="C9104" s="2" t="s">
        <v>24</v>
      </c>
      <c r="D9104" s="2" t="s">
        <v>12</v>
      </c>
      <c r="E9104" s="2" t="s">
        <v>39</v>
      </c>
      <c r="F9104" s="2" t="s">
        <v>21</v>
      </c>
      <c r="G9104" s="2" t="s">
        <v>26</v>
      </c>
      <c r="H9104" s="2">
        <v>84.784000000000006</v>
      </c>
      <c r="I9104" s="2">
        <v>2</v>
      </c>
      <c r="J9104" s="2" t="s">
        <v>16</v>
      </c>
      <c r="K9104" s="2">
        <f t="shared" si="284"/>
        <v>84.784000000000006</v>
      </c>
      <c r="L9104" s="2">
        <f t="shared" si="285"/>
        <v>84.784000000000006</v>
      </c>
      <c r="M9104" s="2" cm="1">
        <f t="array" ref="M9104">IFERROR(_xlfn.IFS(AND(F9104="Furniture",C9104="First Class",I9104&gt;5),H9104-(H9104*10%),AND(F9104="Technology",C9104="Same Day",I9104&gt;6),H9104-(H9104*12%),AND(F9104="Office Supplies",OR(C9104="Second Day",C9104="Standard Class"),I9104&gt;4),H9104-(H9104*8%)),H9104)</f>
        <v>84.784000000000006</v>
      </c>
      <c r="N9104" s="2" cm="1">
        <f t="array" ref="N9104">IFERROR(_xlfn.IFS(AND(J9104="Yes",F9104="Furniture",OR(C9104="Second Day",C9104="Standard Class"),I9104&gt;3),H9104-(H9104*15%),AND(J9104="Yes",F9104="Technology",C9104="Same Day",I9104&gt;4),H9104-(H9104*18%),AND(J9104="Yes",F9104="Office Supplies",C9104="First Class",I9104&gt;5),H9104-(H9104*20%)),H9104)</f>
        <v>84.784000000000006</v>
      </c>
      <c r="O9104" s="2"/>
    </row>
    <row r="9105" spans="1:15" ht="15.75" customHeight="1" x14ac:dyDescent="0.3">
      <c r="A9105" s="2" t="s">
        <v>4596</v>
      </c>
      <c r="B9105" s="3">
        <v>42315</v>
      </c>
      <c r="C9105" s="2" t="s">
        <v>24</v>
      </c>
      <c r="D9105" s="2" t="s">
        <v>12</v>
      </c>
      <c r="E9105" s="2" t="s">
        <v>39</v>
      </c>
      <c r="F9105" s="2" t="s">
        <v>14</v>
      </c>
      <c r="G9105" s="2" t="s">
        <v>28</v>
      </c>
      <c r="H9105" s="2">
        <v>64.959999999999994</v>
      </c>
      <c r="I9105" s="2">
        <v>5</v>
      </c>
      <c r="J9105" s="2" t="s">
        <v>16</v>
      </c>
      <c r="K9105" s="2">
        <f t="shared" si="284"/>
        <v>64.959999999999994</v>
      </c>
      <c r="L9105" s="2">
        <f t="shared" si="285"/>
        <v>64.959999999999994</v>
      </c>
      <c r="M9105" s="2" cm="1">
        <f t="array" ref="M9105">IFERROR(_xlfn.IFS(AND(F9105="Furniture",C9105="First Class",I9105&gt;5),H9105-(H9105*10%),AND(F9105="Technology",C9105="Same Day",I9105&gt;6),H9105-(H9105*12%),AND(F9105="Office Supplies",OR(C9105="Second Day",C9105="Standard Class"),I9105&gt;4),H9105-(H9105*8%)),H9105)</f>
        <v>64.959999999999994</v>
      </c>
      <c r="N9105" s="2" cm="1">
        <f t="array" ref="N9105">IFERROR(_xlfn.IFS(AND(J9105="Yes",F9105="Furniture",OR(C9105="Second Day",C9105="Standard Class"),I9105&gt;3),H9105-(H9105*15%),AND(J9105="Yes",F9105="Technology",C9105="Same Day",I9105&gt;4),H9105-(H9105*18%),AND(J9105="Yes",F9105="Office Supplies",C9105="First Class",I9105&gt;5),H9105-(H9105*20%)),H9105)</f>
        <v>64.959999999999994</v>
      </c>
      <c r="O9105" s="2"/>
    </row>
    <row r="9106" spans="1:15" ht="15.75" customHeight="1" x14ac:dyDescent="0.3">
      <c r="A9106" s="2" t="s">
        <v>4596</v>
      </c>
      <c r="B9106" s="3">
        <v>42315</v>
      </c>
      <c r="C9106" s="2" t="s">
        <v>24</v>
      </c>
      <c r="D9106" s="2" t="s">
        <v>12</v>
      </c>
      <c r="E9106" s="2" t="s">
        <v>39</v>
      </c>
      <c r="F9106" s="2" t="s">
        <v>21</v>
      </c>
      <c r="G9106" s="2" t="s">
        <v>32</v>
      </c>
      <c r="H9106" s="2">
        <v>32.059999999999995</v>
      </c>
      <c r="I9106" s="2">
        <v>10</v>
      </c>
      <c r="J9106" s="2" t="s">
        <v>16</v>
      </c>
      <c r="K9106" s="2">
        <f t="shared" si="284"/>
        <v>32.059999999999995</v>
      </c>
      <c r="L9106" s="2">
        <f t="shared" si="285"/>
        <v>32.059999999999995</v>
      </c>
      <c r="M9106" s="2" cm="1">
        <f t="array" ref="M9106">IFERROR(_xlfn.IFS(AND(F9106="Furniture",C9106="First Class",I9106&gt;5),H9106-(H9106*10%),AND(F9106="Technology",C9106="Same Day",I9106&gt;6),H9106-(H9106*12%),AND(F9106="Office Supplies",OR(C9106="Second Day",C9106="Standard Class"),I9106&gt;4),H9106-(H9106*8%)),H9106)</f>
        <v>29.495199999999997</v>
      </c>
      <c r="N9106" s="2" cm="1">
        <f t="array" ref="N9106">IFERROR(_xlfn.IFS(AND(J9106="Yes",F9106="Furniture",OR(C9106="Second Day",C9106="Standard Class"),I9106&gt;3),H9106-(H9106*15%),AND(J9106="Yes",F9106="Technology",C9106="Same Day",I9106&gt;4),H9106-(H9106*18%),AND(J9106="Yes",F9106="Office Supplies",C9106="First Class",I9106&gt;5),H9106-(H9106*20%)),H9106)</f>
        <v>32.059999999999995</v>
      </c>
      <c r="O9106" s="2"/>
    </row>
    <row r="9107" spans="1:15" ht="15.75" customHeight="1" x14ac:dyDescent="0.3">
      <c r="A9107" s="2" t="s">
        <v>4596</v>
      </c>
      <c r="B9107" s="3">
        <v>42315</v>
      </c>
      <c r="C9107" s="2" t="s">
        <v>24</v>
      </c>
      <c r="D9107" s="2" t="s">
        <v>12</v>
      </c>
      <c r="E9107" s="2" t="s">
        <v>39</v>
      </c>
      <c r="F9107" s="2" t="s">
        <v>21</v>
      </c>
      <c r="G9107" s="2" t="s">
        <v>26</v>
      </c>
      <c r="H9107" s="2">
        <v>177.64800000000002</v>
      </c>
      <c r="I9107" s="2">
        <v>2</v>
      </c>
      <c r="J9107" s="2" t="s">
        <v>16</v>
      </c>
      <c r="K9107" s="2">
        <f t="shared" si="284"/>
        <v>177.64800000000002</v>
      </c>
      <c r="L9107" s="2">
        <f t="shared" si="285"/>
        <v>177.64800000000002</v>
      </c>
      <c r="M9107" s="2" cm="1">
        <f t="array" ref="M9107">IFERROR(_xlfn.IFS(AND(F9107="Furniture",C9107="First Class",I9107&gt;5),H9107-(H9107*10%),AND(F9107="Technology",C9107="Same Day",I9107&gt;6),H9107-(H9107*12%),AND(F9107="Office Supplies",OR(C9107="Second Day",C9107="Standard Class"),I9107&gt;4),H9107-(H9107*8%)),H9107)</f>
        <v>177.64800000000002</v>
      </c>
      <c r="N9107" s="2" cm="1">
        <f t="array" ref="N9107">IFERROR(_xlfn.IFS(AND(J9107="Yes",F9107="Furniture",OR(C9107="Second Day",C9107="Standard Class"),I9107&gt;3),H9107-(H9107*15%),AND(J9107="Yes",F9107="Technology",C9107="Same Day",I9107&gt;4),H9107-(H9107*18%),AND(J9107="Yes",F9107="Office Supplies",C9107="First Class",I9107&gt;5),H9107-(H9107*20%)),H9107)</f>
        <v>177.64800000000002</v>
      </c>
      <c r="O9107" s="2"/>
    </row>
    <row r="9108" spans="1:15" ht="15.75" customHeight="1" x14ac:dyDescent="0.3">
      <c r="A9108" s="2" t="s">
        <v>4596</v>
      </c>
      <c r="B9108" s="3">
        <v>42315</v>
      </c>
      <c r="C9108" s="2" t="s">
        <v>24</v>
      </c>
      <c r="D9108" s="2" t="s">
        <v>12</v>
      </c>
      <c r="E9108" s="2" t="s">
        <v>39</v>
      </c>
      <c r="F9108" s="2" t="s">
        <v>30</v>
      </c>
      <c r="G9108" s="2" t="s">
        <v>122</v>
      </c>
      <c r="H9108" s="2">
        <v>287.90999999999997</v>
      </c>
      <c r="I9108" s="2">
        <v>3</v>
      </c>
      <c r="J9108" s="2" t="s">
        <v>16</v>
      </c>
      <c r="K9108" s="2">
        <f t="shared" si="284"/>
        <v>244.72349999999997</v>
      </c>
      <c r="L9108" s="2">
        <f t="shared" si="285"/>
        <v>287.90999999999997</v>
      </c>
      <c r="M9108" s="2" cm="1">
        <f t="array" ref="M9108">IFERROR(_xlfn.IFS(AND(F9108="Furniture",C9108="First Class",I9108&gt;5),H9108-(H9108*10%),AND(F9108="Technology",C9108="Same Day",I9108&gt;6),H9108-(H9108*12%),AND(F9108="Office Supplies",OR(C9108="Second Day",C9108="Standard Class"),I9108&gt;4),H9108-(H9108*8%)),H9108)</f>
        <v>287.90999999999997</v>
      </c>
      <c r="N9108" s="2" cm="1">
        <f t="array" ref="N9108">IFERROR(_xlfn.IFS(AND(J9108="Yes",F9108="Furniture",OR(C9108="Second Day",C9108="Standard Class"),I9108&gt;3),H9108-(H9108*15%),AND(J9108="Yes",F9108="Technology",C9108="Same Day",I9108&gt;4),H9108-(H9108*18%),AND(J9108="Yes",F9108="Office Supplies",C9108="First Class",I9108&gt;5),H9108-(H9108*20%)),H9108)</f>
        <v>287.90999999999997</v>
      </c>
      <c r="O9108" s="2"/>
    </row>
    <row r="9109" spans="1:15" ht="15.75" customHeight="1" x14ac:dyDescent="0.3">
      <c r="A9109" s="2" t="s">
        <v>4597</v>
      </c>
      <c r="B9109" s="3">
        <v>42149</v>
      </c>
      <c r="C9109" s="2" t="s">
        <v>54</v>
      </c>
      <c r="D9109" s="2" t="s">
        <v>19</v>
      </c>
      <c r="E9109" s="2" t="s">
        <v>39</v>
      </c>
      <c r="F9109" s="2" t="s">
        <v>21</v>
      </c>
      <c r="G9109" s="2" t="s">
        <v>105</v>
      </c>
      <c r="H9109" s="2">
        <v>22.368000000000002</v>
      </c>
      <c r="I9109" s="2">
        <v>2</v>
      </c>
      <c r="J9109" s="2" t="s">
        <v>43</v>
      </c>
      <c r="K9109" s="2">
        <f t="shared" si="284"/>
        <v>22.368000000000002</v>
      </c>
      <c r="L9109" s="2">
        <f t="shared" si="285"/>
        <v>21.249600000000001</v>
      </c>
      <c r="M9109" s="2" cm="1">
        <f t="array" ref="M9109">IFERROR(_xlfn.IFS(AND(F9109="Furniture",C9109="First Class",I9109&gt;5),H9109-(H9109*10%),AND(F9109="Technology",C9109="Same Day",I9109&gt;6),H9109-(H9109*12%),AND(F9109="Office Supplies",OR(C9109="Second Day",C9109="Standard Class"),I9109&gt;4),H9109-(H9109*8%)),H9109)</f>
        <v>22.368000000000002</v>
      </c>
      <c r="N9109" s="2" cm="1">
        <f t="array" ref="N9109">IFERROR(_xlfn.IFS(AND(J9109="Yes",F9109="Furniture",OR(C9109="Second Day",C9109="Standard Class"),I9109&gt;3),H9109-(H9109*15%),AND(J9109="Yes",F9109="Technology",C9109="Same Day",I9109&gt;4),H9109-(H9109*18%),AND(J9109="Yes",F9109="Office Supplies",C9109="First Class",I9109&gt;5),H9109-(H9109*20%)),H9109)</f>
        <v>22.368000000000002</v>
      </c>
      <c r="O9109" s="2"/>
    </row>
    <row r="9110" spans="1:15" ht="15.75" customHeight="1" x14ac:dyDescent="0.3">
      <c r="A9110" s="2" t="s">
        <v>4597</v>
      </c>
      <c r="B9110" s="3">
        <v>42149</v>
      </c>
      <c r="C9110" s="2" t="s">
        <v>54</v>
      </c>
      <c r="D9110" s="2" t="s">
        <v>19</v>
      </c>
      <c r="E9110" s="2" t="s">
        <v>39</v>
      </c>
      <c r="F9110" s="2" t="s">
        <v>21</v>
      </c>
      <c r="G9110" s="2" t="s">
        <v>35</v>
      </c>
      <c r="H9110" s="2">
        <v>32.368000000000002</v>
      </c>
      <c r="I9110" s="2">
        <v>7</v>
      </c>
      <c r="J9110" s="2" t="s">
        <v>43</v>
      </c>
      <c r="K9110" s="2">
        <f t="shared" si="284"/>
        <v>32.368000000000002</v>
      </c>
      <c r="L9110" s="2">
        <f t="shared" si="285"/>
        <v>30.749600000000001</v>
      </c>
      <c r="M9110" s="2" cm="1">
        <f t="array" ref="M9110">IFERROR(_xlfn.IFS(AND(F9110="Furniture",C9110="First Class",I9110&gt;5),H9110-(H9110*10%),AND(F9110="Technology",C9110="Same Day",I9110&gt;6),H9110-(H9110*12%),AND(F9110="Office Supplies",OR(C9110="Second Day",C9110="Standard Class"),I9110&gt;4),H9110-(H9110*8%)),H9110)</f>
        <v>32.368000000000002</v>
      </c>
      <c r="N9110" s="2" cm="1">
        <f t="array" ref="N9110">IFERROR(_xlfn.IFS(AND(J9110="Yes",F9110="Furniture",OR(C9110="Second Day",C9110="Standard Class"),I9110&gt;3),H9110-(H9110*15%),AND(J9110="Yes",F9110="Technology",C9110="Same Day",I9110&gt;4),H9110-(H9110*18%),AND(J9110="Yes",F9110="Office Supplies",C9110="First Class",I9110&gt;5),H9110-(H9110*20%)),H9110)</f>
        <v>25.894400000000001</v>
      </c>
      <c r="O9110" s="2"/>
    </row>
    <row r="9111" spans="1:15" ht="15.75" customHeight="1" x14ac:dyDescent="0.3">
      <c r="A9111" s="2" t="s">
        <v>4597</v>
      </c>
      <c r="B9111" s="3">
        <v>42149</v>
      </c>
      <c r="C9111" s="2" t="s">
        <v>54</v>
      </c>
      <c r="D9111" s="2" t="s">
        <v>19</v>
      </c>
      <c r="E9111" s="2" t="s">
        <v>39</v>
      </c>
      <c r="F9111" s="2" t="s">
        <v>30</v>
      </c>
      <c r="G9111" s="2" t="s">
        <v>49</v>
      </c>
      <c r="H9111" s="2">
        <v>207.98400000000004</v>
      </c>
      <c r="I9111" s="2">
        <v>2</v>
      </c>
      <c r="J9111" s="2" t="s">
        <v>43</v>
      </c>
      <c r="K9111" s="2">
        <f t="shared" si="284"/>
        <v>207.98400000000004</v>
      </c>
      <c r="L9111" s="2">
        <f t="shared" si="285"/>
        <v>197.58480000000003</v>
      </c>
      <c r="M9111" s="2" cm="1">
        <f t="array" ref="M9111">IFERROR(_xlfn.IFS(AND(F9111="Furniture",C9111="First Class",I9111&gt;5),H9111-(H9111*10%),AND(F9111="Technology",C9111="Same Day",I9111&gt;6),H9111-(H9111*12%),AND(F9111="Office Supplies",OR(C9111="Second Day",C9111="Standard Class"),I9111&gt;4),H9111-(H9111*8%)),H9111)</f>
        <v>207.98400000000004</v>
      </c>
      <c r="N9111" s="2" cm="1">
        <f t="array" ref="N9111">IFERROR(_xlfn.IFS(AND(J9111="Yes",F9111="Furniture",OR(C9111="Second Day",C9111="Standard Class"),I9111&gt;3),H9111-(H9111*15%),AND(J9111="Yes",F9111="Technology",C9111="Same Day",I9111&gt;4),H9111-(H9111*18%),AND(J9111="Yes",F9111="Office Supplies",C9111="First Class",I9111&gt;5),H9111-(H9111*20%)),H9111)</f>
        <v>207.98400000000004</v>
      </c>
      <c r="O9111" s="2"/>
    </row>
    <row r="9112" spans="1:15" ht="15.75" customHeight="1" x14ac:dyDescent="0.3">
      <c r="A9112" s="2" t="s">
        <v>4598</v>
      </c>
      <c r="B9112" s="3">
        <v>41925</v>
      </c>
      <c r="C9112" s="2" t="s">
        <v>54</v>
      </c>
      <c r="D9112" s="2" t="s">
        <v>38</v>
      </c>
      <c r="E9112" s="2" t="s">
        <v>13</v>
      </c>
      <c r="F9112" s="2" t="s">
        <v>21</v>
      </c>
      <c r="G9112" s="2" t="s">
        <v>51</v>
      </c>
      <c r="H9112" s="2">
        <v>36.4</v>
      </c>
      <c r="I9112" s="2">
        <v>5</v>
      </c>
      <c r="J9112" s="2" t="s">
        <v>16</v>
      </c>
      <c r="K9112" s="2">
        <f t="shared" si="284"/>
        <v>36.4</v>
      </c>
      <c r="L9112" s="2">
        <f t="shared" si="285"/>
        <v>36.4</v>
      </c>
      <c r="M9112" s="2" cm="1">
        <f t="array" ref="M9112">IFERROR(_xlfn.IFS(AND(F9112="Furniture",C9112="First Class",I9112&gt;5),H9112-(H9112*10%),AND(F9112="Technology",C9112="Same Day",I9112&gt;6),H9112-(H9112*12%),AND(F9112="Office Supplies",OR(C9112="Second Day",C9112="Standard Class"),I9112&gt;4),H9112-(H9112*8%)),H9112)</f>
        <v>36.4</v>
      </c>
      <c r="N9112" s="2" cm="1">
        <f t="array" ref="N9112">IFERROR(_xlfn.IFS(AND(J9112="Yes",F9112="Furniture",OR(C9112="Second Day",C9112="Standard Class"),I9112&gt;3),H9112-(H9112*15%),AND(J9112="Yes",F9112="Technology",C9112="Same Day",I9112&gt;4),H9112-(H9112*18%),AND(J9112="Yes",F9112="Office Supplies",C9112="First Class",I9112&gt;5),H9112-(H9112*20%)),H9112)</f>
        <v>36.4</v>
      </c>
      <c r="O9112" s="2"/>
    </row>
    <row r="9113" spans="1:15" ht="15.75" customHeight="1" x14ac:dyDescent="0.3">
      <c r="A9113" s="2" t="s">
        <v>4598</v>
      </c>
      <c r="B9113" s="3">
        <v>41925</v>
      </c>
      <c r="C9113" s="2" t="s">
        <v>54</v>
      </c>
      <c r="D9113" s="2" t="s">
        <v>38</v>
      </c>
      <c r="E9113" s="2" t="s">
        <v>13</v>
      </c>
      <c r="F9113" s="2" t="s">
        <v>30</v>
      </c>
      <c r="G9113" s="2" t="s">
        <v>49</v>
      </c>
      <c r="H9113" s="2">
        <v>22.96</v>
      </c>
      <c r="I9113" s="2">
        <v>2</v>
      </c>
      <c r="J9113" s="2" t="s">
        <v>16</v>
      </c>
      <c r="K9113" s="2">
        <f t="shared" si="284"/>
        <v>22.96</v>
      </c>
      <c r="L9113" s="2">
        <f t="shared" si="285"/>
        <v>22.96</v>
      </c>
      <c r="M9113" s="2" cm="1">
        <f t="array" ref="M9113">IFERROR(_xlfn.IFS(AND(F9113="Furniture",C9113="First Class",I9113&gt;5),H9113-(H9113*10%),AND(F9113="Technology",C9113="Same Day",I9113&gt;6),H9113-(H9113*12%),AND(F9113="Office Supplies",OR(C9113="Second Day",C9113="Standard Class"),I9113&gt;4),H9113-(H9113*8%)),H9113)</f>
        <v>22.96</v>
      </c>
      <c r="N9113" s="2" cm="1">
        <f t="array" ref="N9113">IFERROR(_xlfn.IFS(AND(J9113="Yes",F9113="Furniture",OR(C9113="Second Day",C9113="Standard Class"),I9113&gt;3),H9113-(H9113*15%),AND(J9113="Yes",F9113="Technology",C9113="Same Day",I9113&gt;4),H9113-(H9113*18%),AND(J9113="Yes",F9113="Office Supplies",C9113="First Class",I9113&gt;5),H9113-(H9113*20%)),H9113)</f>
        <v>22.96</v>
      </c>
      <c r="O9113" s="2"/>
    </row>
    <row r="9114" spans="1:15" ht="15.75" customHeight="1" x14ac:dyDescent="0.3">
      <c r="A9114" s="2" t="s">
        <v>4598</v>
      </c>
      <c r="B9114" s="3">
        <v>41925</v>
      </c>
      <c r="C9114" s="2" t="s">
        <v>54</v>
      </c>
      <c r="D9114" s="2" t="s">
        <v>38</v>
      </c>
      <c r="E9114" s="2" t="s">
        <v>13</v>
      </c>
      <c r="F9114" s="2" t="s">
        <v>21</v>
      </c>
      <c r="G9114" s="2" t="s">
        <v>26</v>
      </c>
      <c r="H9114" s="2">
        <v>315.2</v>
      </c>
      <c r="I9114" s="2">
        <v>4</v>
      </c>
      <c r="J9114" s="2" t="s">
        <v>16</v>
      </c>
      <c r="K9114" s="2">
        <f t="shared" si="284"/>
        <v>267.92</v>
      </c>
      <c r="L9114" s="2">
        <f t="shared" si="285"/>
        <v>315.2</v>
      </c>
      <c r="M9114" s="2" cm="1">
        <f t="array" ref="M9114">IFERROR(_xlfn.IFS(AND(F9114="Furniture",C9114="First Class",I9114&gt;5),H9114-(H9114*10%),AND(F9114="Technology",C9114="Same Day",I9114&gt;6),H9114-(H9114*12%),AND(F9114="Office Supplies",OR(C9114="Second Day",C9114="Standard Class"),I9114&gt;4),H9114-(H9114*8%)),H9114)</f>
        <v>315.2</v>
      </c>
      <c r="N9114" s="2" cm="1">
        <f t="array" ref="N9114">IFERROR(_xlfn.IFS(AND(J9114="Yes",F9114="Furniture",OR(C9114="Second Day",C9114="Standard Class"),I9114&gt;3),H9114-(H9114*15%),AND(J9114="Yes",F9114="Technology",C9114="Same Day",I9114&gt;4),H9114-(H9114*18%),AND(J9114="Yes",F9114="Office Supplies",C9114="First Class",I9114&gt;5),H9114-(H9114*20%)),H9114)</f>
        <v>315.2</v>
      </c>
      <c r="O9114" s="2"/>
    </row>
    <row r="9115" spans="1:15" ht="15.75" customHeight="1" x14ac:dyDescent="0.3">
      <c r="A9115" s="2" t="s">
        <v>4598</v>
      </c>
      <c r="B9115" s="3">
        <v>41925</v>
      </c>
      <c r="C9115" s="2" t="s">
        <v>54</v>
      </c>
      <c r="D9115" s="2" t="s">
        <v>38</v>
      </c>
      <c r="E9115" s="2" t="s">
        <v>13</v>
      </c>
      <c r="F9115" s="2" t="s">
        <v>21</v>
      </c>
      <c r="G9115" s="2" t="s">
        <v>32</v>
      </c>
      <c r="H9115" s="2">
        <v>15.18</v>
      </c>
      <c r="I9115" s="2">
        <v>3</v>
      </c>
      <c r="J9115" s="2" t="s">
        <v>16</v>
      </c>
      <c r="K9115" s="2">
        <f t="shared" si="284"/>
        <v>15.18</v>
      </c>
      <c r="L9115" s="2">
        <f t="shared" si="285"/>
        <v>15.18</v>
      </c>
      <c r="M9115" s="2" cm="1">
        <f t="array" ref="M9115">IFERROR(_xlfn.IFS(AND(F9115="Furniture",C9115="First Class",I9115&gt;5),H9115-(H9115*10%),AND(F9115="Technology",C9115="Same Day",I9115&gt;6),H9115-(H9115*12%),AND(F9115="Office Supplies",OR(C9115="Second Day",C9115="Standard Class"),I9115&gt;4),H9115-(H9115*8%)),H9115)</f>
        <v>15.18</v>
      </c>
      <c r="N9115" s="2" cm="1">
        <f t="array" ref="N9115">IFERROR(_xlfn.IFS(AND(J9115="Yes",F9115="Furniture",OR(C9115="Second Day",C9115="Standard Class"),I9115&gt;3),H9115-(H9115*15%),AND(J9115="Yes",F9115="Technology",C9115="Same Day",I9115&gt;4),H9115-(H9115*18%),AND(J9115="Yes",F9115="Office Supplies",C9115="First Class",I9115&gt;5),H9115-(H9115*20%)),H9115)</f>
        <v>15.18</v>
      </c>
      <c r="O9115" s="2"/>
    </row>
    <row r="9116" spans="1:15" ht="15.75" customHeight="1" x14ac:dyDescent="0.3">
      <c r="A9116" s="2" t="s">
        <v>4599</v>
      </c>
      <c r="B9116" s="3">
        <v>42407</v>
      </c>
      <c r="C9116" s="2" t="s">
        <v>11</v>
      </c>
      <c r="D9116" s="2" t="s">
        <v>19</v>
      </c>
      <c r="E9116" s="2" t="s">
        <v>20</v>
      </c>
      <c r="F9116" s="2" t="s">
        <v>30</v>
      </c>
      <c r="G9116" s="2" t="s">
        <v>31</v>
      </c>
      <c r="H9116" s="2">
        <v>623.96</v>
      </c>
      <c r="I9116" s="2">
        <v>5</v>
      </c>
      <c r="J9116" s="2" t="s">
        <v>16</v>
      </c>
      <c r="K9116" s="2">
        <f t="shared" si="284"/>
        <v>530.36599999999999</v>
      </c>
      <c r="L9116" s="2">
        <f t="shared" si="285"/>
        <v>623.96</v>
      </c>
      <c r="M9116" s="2" cm="1">
        <f t="array" ref="M9116">IFERROR(_xlfn.IFS(AND(F9116="Furniture",C9116="First Class",I9116&gt;5),H9116-(H9116*10%),AND(F9116="Technology",C9116="Same Day",I9116&gt;6),H9116-(H9116*12%),AND(F9116="Office Supplies",OR(C9116="Second Day",C9116="Standard Class"),I9116&gt;4),H9116-(H9116*8%)),H9116)</f>
        <v>623.96</v>
      </c>
      <c r="N9116" s="2" cm="1">
        <f t="array" ref="N9116">IFERROR(_xlfn.IFS(AND(J9116="Yes",F9116="Furniture",OR(C9116="Second Day",C9116="Standard Class"),I9116&gt;3),H9116-(H9116*15%),AND(J9116="Yes",F9116="Technology",C9116="Same Day",I9116&gt;4),H9116-(H9116*18%),AND(J9116="Yes",F9116="Office Supplies",C9116="First Class",I9116&gt;5),H9116-(H9116*20%)),H9116)</f>
        <v>623.96</v>
      </c>
      <c r="O9116" s="2"/>
    </row>
    <row r="9117" spans="1:15" ht="15.75" customHeight="1" x14ac:dyDescent="0.3">
      <c r="A9117" s="2" t="s">
        <v>4600</v>
      </c>
      <c r="B9117" s="3">
        <v>42754</v>
      </c>
      <c r="C9117" s="2" t="s">
        <v>11</v>
      </c>
      <c r="D9117" s="2" t="s">
        <v>12</v>
      </c>
      <c r="E9117" s="2" t="s">
        <v>46</v>
      </c>
      <c r="F9117" s="2" t="s">
        <v>30</v>
      </c>
      <c r="G9117" s="2" t="s">
        <v>31</v>
      </c>
      <c r="H9117" s="2">
        <v>429.59999999999997</v>
      </c>
      <c r="I9117" s="2">
        <v>2</v>
      </c>
      <c r="J9117" s="2" t="s">
        <v>16</v>
      </c>
      <c r="K9117" s="2">
        <f t="shared" si="284"/>
        <v>365.15999999999997</v>
      </c>
      <c r="L9117" s="2">
        <f t="shared" si="285"/>
        <v>429.59999999999997</v>
      </c>
      <c r="M9117" s="2" cm="1">
        <f t="array" ref="M9117">IFERROR(_xlfn.IFS(AND(F9117="Furniture",C9117="First Class",I9117&gt;5),H9117-(H9117*10%),AND(F9117="Technology",C9117="Same Day",I9117&gt;6),H9117-(H9117*12%),AND(F9117="Office Supplies",OR(C9117="Second Day",C9117="Standard Class"),I9117&gt;4),H9117-(H9117*8%)),H9117)</f>
        <v>429.59999999999997</v>
      </c>
      <c r="N9117" s="2" cm="1">
        <f t="array" ref="N9117">IFERROR(_xlfn.IFS(AND(J9117="Yes",F9117="Furniture",OR(C9117="Second Day",C9117="Standard Class"),I9117&gt;3),H9117-(H9117*15%),AND(J9117="Yes",F9117="Technology",C9117="Same Day",I9117&gt;4),H9117-(H9117*18%),AND(J9117="Yes",F9117="Office Supplies",C9117="First Class",I9117&gt;5),H9117-(H9117*20%)),H9117)</f>
        <v>429.59999999999997</v>
      </c>
      <c r="O9117" s="2"/>
    </row>
    <row r="9118" spans="1:15" ht="15.75" customHeight="1" x14ac:dyDescent="0.3">
      <c r="A9118" s="2" t="s">
        <v>4600</v>
      </c>
      <c r="B9118" s="3">
        <v>42754</v>
      </c>
      <c r="C9118" s="2" t="s">
        <v>11</v>
      </c>
      <c r="D9118" s="2" t="s">
        <v>12</v>
      </c>
      <c r="E9118" s="2" t="s">
        <v>46</v>
      </c>
      <c r="F9118" s="2" t="s">
        <v>14</v>
      </c>
      <c r="G9118" s="2" t="s">
        <v>28</v>
      </c>
      <c r="H9118" s="2">
        <v>31.968000000000004</v>
      </c>
      <c r="I9118" s="2">
        <v>2</v>
      </c>
      <c r="J9118" s="2" t="s">
        <v>16</v>
      </c>
      <c r="K9118" s="2">
        <f t="shared" si="284"/>
        <v>31.968000000000004</v>
      </c>
      <c r="L9118" s="2">
        <f t="shared" si="285"/>
        <v>31.968000000000004</v>
      </c>
      <c r="M9118" s="2" cm="1">
        <f t="array" ref="M9118">IFERROR(_xlfn.IFS(AND(F9118="Furniture",C9118="First Class",I9118&gt;5),H9118-(H9118*10%),AND(F9118="Technology",C9118="Same Day",I9118&gt;6),H9118-(H9118*12%),AND(F9118="Office Supplies",OR(C9118="Second Day",C9118="Standard Class"),I9118&gt;4),H9118-(H9118*8%)),H9118)</f>
        <v>31.968000000000004</v>
      </c>
      <c r="N9118" s="2" cm="1">
        <f t="array" ref="N9118">IFERROR(_xlfn.IFS(AND(J9118="Yes",F9118="Furniture",OR(C9118="Second Day",C9118="Standard Class"),I9118&gt;3),H9118-(H9118*15%),AND(J9118="Yes",F9118="Technology",C9118="Same Day",I9118&gt;4),H9118-(H9118*18%),AND(J9118="Yes",F9118="Office Supplies",C9118="First Class",I9118&gt;5),H9118-(H9118*20%)),H9118)</f>
        <v>31.968000000000004</v>
      </c>
      <c r="O9118" s="2"/>
    </row>
    <row r="9119" spans="1:15" ht="15.75" customHeight="1" x14ac:dyDescent="0.3">
      <c r="A9119" s="2" t="s">
        <v>4600</v>
      </c>
      <c r="B9119" s="3">
        <v>42754</v>
      </c>
      <c r="C9119" s="2" t="s">
        <v>11</v>
      </c>
      <c r="D9119" s="2" t="s">
        <v>12</v>
      </c>
      <c r="E9119" s="2" t="s">
        <v>46</v>
      </c>
      <c r="F9119" s="2" t="s">
        <v>14</v>
      </c>
      <c r="G9119" s="2" t="s">
        <v>17</v>
      </c>
      <c r="H9119" s="2">
        <v>887.27099999999984</v>
      </c>
      <c r="I9119" s="2">
        <v>3</v>
      </c>
      <c r="J9119" s="2" t="s">
        <v>16</v>
      </c>
      <c r="K9119" s="2">
        <f t="shared" si="284"/>
        <v>754.18034999999986</v>
      </c>
      <c r="L9119" s="2">
        <f t="shared" si="285"/>
        <v>887.27099999999984</v>
      </c>
      <c r="M9119" s="2" cm="1">
        <f t="array" ref="M9119">IFERROR(_xlfn.IFS(AND(F9119="Furniture",C9119="First Class",I9119&gt;5),H9119-(H9119*10%),AND(F9119="Technology",C9119="Same Day",I9119&gt;6),H9119-(H9119*12%),AND(F9119="Office Supplies",OR(C9119="Second Day",C9119="Standard Class"),I9119&gt;4),H9119-(H9119*8%)),H9119)</f>
        <v>887.27099999999984</v>
      </c>
      <c r="N9119" s="2" cm="1">
        <f t="array" ref="N9119">IFERROR(_xlfn.IFS(AND(J9119="Yes",F9119="Furniture",OR(C9119="Second Day",C9119="Standard Class"),I9119&gt;3),H9119-(H9119*15%),AND(J9119="Yes",F9119="Technology",C9119="Same Day",I9119&gt;4),H9119-(H9119*18%),AND(J9119="Yes",F9119="Office Supplies",C9119="First Class",I9119&gt;5),H9119-(H9119*20%)),H9119)</f>
        <v>887.27099999999984</v>
      </c>
      <c r="O9119" s="2"/>
    </row>
    <row r="9120" spans="1:15" ht="15.75" customHeight="1" x14ac:dyDescent="0.3">
      <c r="A9120" s="2" t="s">
        <v>4600</v>
      </c>
      <c r="B9120" s="3">
        <v>42754</v>
      </c>
      <c r="C9120" s="2" t="s">
        <v>11</v>
      </c>
      <c r="D9120" s="2" t="s">
        <v>12</v>
      </c>
      <c r="E9120" s="2" t="s">
        <v>46</v>
      </c>
      <c r="F9120" s="2" t="s">
        <v>21</v>
      </c>
      <c r="G9120" s="2" t="s">
        <v>35</v>
      </c>
      <c r="H9120" s="2">
        <v>21.696000000000002</v>
      </c>
      <c r="I9120" s="2">
        <v>4</v>
      </c>
      <c r="J9120" s="2" t="s">
        <v>16</v>
      </c>
      <c r="K9120" s="2">
        <f t="shared" si="284"/>
        <v>21.696000000000002</v>
      </c>
      <c r="L9120" s="2">
        <f t="shared" si="285"/>
        <v>21.696000000000002</v>
      </c>
      <c r="M9120" s="2" cm="1">
        <f t="array" ref="M9120">IFERROR(_xlfn.IFS(AND(F9120="Furniture",C9120="First Class",I9120&gt;5),H9120-(H9120*10%),AND(F9120="Technology",C9120="Same Day",I9120&gt;6),H9120-(H9120*12%),AND(F9120="Office Supplies",OR(C9120="Second Day",C9120="Standard Class"),I9120&gt;4),H9120-(H9120*8%)),H9120)</f>
        <v>21.696000000000002</v>
      </c>
      <c r="N9120" s="2" cm="1">
        <f t="array" ref="N9120">IFERROR(_xlfn.IFS(AND(J9120="Yes",F9120="Furniture",OR(C9120="Second Day",C9120="Standard Class"),I9120&gt;3),H9120-(H9120*15%),AND(J9120="Yes",F9120="Technology",C9120="Same Day",I9120&gt;4),H9120-(H9120*18%),AND(J9120="Yes",F9120="Office Supplies",C9120="First Class",I9120&gt;5),H9120-(H9120*20%)),H9120)</f>
        <v>21.696000000000002</v>
      </c>
      <c r="O9120" s="2"/>
    </row>
    <row r="9121" spans="1:15" ht="15.75" customHeight="1" x14ac:dyDescent="0.3">
      <c r="A9121" s="2" t="s">
        <v>4601</v>
      </c>
      <c r="B9121" s="3">
        <v>42527</v>
      </c>
      <c r="C9121" s="2" t="s">
        <v>24</v>
      </c>
      <c r="D9121" s="2" t="s">
        <v>38</v>
      </c>
      <c r="E9121" s="2" t="s">
        <v>20</v>
      </c>
      <c r="F9121" s="2" t="s">
        <v>21</v>
      </c>
      <c r="G9121" s="2" t="s">
        <v>22</v>
      </c>
      <c r="H9121" s="2">
        <v>22.05</v>
      </c>
      <c r="I9121" s="2">
        <v>7</v>
      </c>
      <c r="J9121" s="2" t="s">
        <v>16</v>
      </c>
      <c r="K9121" s="2">
        <f t="shared" si="284"/>
        <v>22.05</v>
      </c>
      <c r="L9121" s="2">
        <f t="shared" si="285"/>
        <v>22.05</v>
      </c>
      <c r="M9121" s="2" cm="1">
        <f t="array" ref="M9121">IFERROR(_xlfn.IFS(AND(F9121="Furniture",C9121="First Class",I9121&gt;5),H9121-(H9121*10%),AND(F9121="Technology",C9121="Same Day",I9121&gt;6),H9121-(H9121*12%),AND(F9121="Office Supplies",OR(C9121="Second Day",C9121="Standard Class"),I9121&gt;4),H9121-(H9121*8%)),H9121)</f>
        <v>20.286000000000001</v>
      </c>
      <c r="N9121" s="2" cm="1">
        <f t="array" ref="N9121">IFERROR(_xlfn.IFS(AND(J9121="Yes",F9121="Furniture",OR(C9121="Second Day",C9121="Standard Class"),I9121&gt;3),H9121-(H9121*15%),AND(J9121="Yes",F9121="Technology",C9121="Same Day",I9121&gt;4),H9121-(H9121*18%),AND(J9121="Yes",F9121="Office Supplies",C9121="First Class",I9121&gt;5),H9121-(H9121*20%)),H9121)</f>
        <v>22.05</v>
      </c>
      <c r="O9121" s="2"/>
    </row>
    <row r="9122" spans="1:15" ht="15.75" customHeight="1" x14ac:dyDescent="0.3">
      <c r="A9122" s="2" t="s">
        <v>4601</v>
      </c>
      <c r="B9122" s="3">
        <v>42527</v>
      </c>
      <c r="C9122" s="2" t="s">
        <v>24</v>
      </c>
      <c r="D9122" s="2" t="s">
        <v>38</v>
      </c>
      <c r="E9122" s="2" t="s">
        <v>20</v>
      </c>
      <c r="F9122" s="2" t="s">
        <v>21</v>
      </c>
      <c r="G9122" s="2" t="s">
        <v>35</v>
      </c>
      <c r="H9122" s="2">
        <v>99.9</v>
      </c>
      <c r="I9122" s="2">
        <v>5</v>
      </c>
      <c r="J9122" s="2" t="s">
        <v>16</v>
      </c>
      <c r="K9122" s="2">
        <f t="shared" si="284"/>
        <v>99.9</v>
      </c>
      <c r="L9122" s="2">
        <f t="shared" si="285"/>
        <v>99.9</v>
      </c>
      <c r="M9122" s="2" cm="1">
        <f t="array" ref="M9122">IFERROR(_xlfn.IFS(AND(F9122="Furniture",C9122="First Class",I9122&gt;5),H9122-(H9122*10%),AND(F9122="Technology",C9122="Same Day",I9122&gt;6),H9122-(H9122*12%),AND(F9122="Office Supplies",OR(C9122="Second Day",C9122="Standard Class"),I9122&gt;4),H9122-(H9122*8%)),H9122)</f>
        <v>91.908000000000001</v>
      </c>
      <c r="N9122" s="2" cm="1">
        <f t="array" ref="N9122">IFERROR(_xlfn.IFS(AND(J9122="Yes",F9122="Furniture",OR(C9122="Second Day",C9122="Standard Class"),I9122&gt;3),H9122-(H9122*15%),AND(J9122="Yes",F9122="Technology",C9122="Same Day",I9122&gt;4),H9122-(H9122*18%),AND(J9122="Yes",F9122="Office Supplies",C9122="First Class",I9122&gt;5),H9122-(H9122*20%)),H9122)</f>
        <v>99.9</v>
      </c>
      <c r="O9122" s="2"/>
    </row>
    <row r="9123" spans="1:15" ht="15.75" customHeight="1" x14ac:dyDescent="0.3">
      <c r="A9123" s="2" t="s">
        <v>4602</v>
      </c>
      <c r="B9123" s="3">
        <v>42812</v>
      </c>
      <c r="C9123" s="2" t="s">
        <v>11</v>
      </c>
      <c r="D9123" s="2" t="s">
        <v>19</v>
      </c>
      <c r="E9123" s="2" t="s">
        <v>20</v>
      </c>
      <c r="F9123" s="2" t="s">
        <v>21</v>
      </c>
      <c r="G9123" s="2" t="s">
        <v>33</v>
      </c>
      <c r="H9123" s="2">
        <v>90.86</v>
      </c>
      <c r="I9123" s="2">
        <v>7</v>
      </c>
      <c r="J9123" s="2" t="s">
        <v>43</v>
      </c>
      <c r="K9123" s="2">
        <f t="shared" si="284"/>
        <v>90.86</v>
      </c>
      <c r="L9123" s="2">
        <f t="shared" si="285"/>
        <v>86.316999999999993</v>
      </c>
      <c r="M9123" s="2" cm="1">
        <f t="array" ref="M9123">IFERROR(_xlfn.IFS(AND(F9123="Furniture",C9123="First Class",I9123&gt;5),H9123-(H9123*10%),AND(F9123="Technology",C9123="Same Day",I9123&gt;6),H9123-(H9123*12%),AND(F9123="Office Supplies",OR(C9123="Second Day",C9123="Standard Class"),I9123&gt;4),H9123-(H9123*8%)),H9123)</f>
        <v>90.86</v>
      </c>
      <c r="N9123" s="2" cm="1">
        <f t="array" ref="N9123">IFERROR(_xlfn.IFS(AND(J9123="Yes",F9123="Furniture",OR(C9123="Second Day",C9123="Standard Class"),I9123&gt;3),H9123-(H9123*15%),AND(J9123="Yes",F9123="Technology",C9123="Same Day",I9123&gt;4),H9123-(H9123*18%),AND(J9123="Yes",F9123="Office Supplies",C9123="First Class",I9123&gt;5),H9123-(H9123*20%)),H9123)</f>
        <v>90.86</v>
      </c>
      <c r="O9123" s="2"/>
    </row>
    <row r="9124" spans="1:15" ht="15.75" customHeight="1" x14ac:dyDescent="0.3">
      <c r="A9124" s="2" t="s">
        <v>4603</v>
      </c>
      <c r="B9124" s="3">
        <v>43063</v>
      </c>
      <c r="C9124" s="2" t="s">
        <v>208</v>
      </c>
      <c r="D9124" s="2" t="s">
        <v>12</v>
      </c>
      <c r="E9124" s="2" t="s">
        <v>20</v>
      </c>
      <c r="F9124" s="2" t="s">
        <v>21</v>
      </c>
      <c r="G9124" s="2" t="s">
        <v>35</v>
      </c>
      <c r="H9124" s="2">
        <v>7.78</v>
      </c>
      <c r="I9124" s="2">
        <v>1</v>
      </c>
      <c r="J9124" s="2" t="s">
        <v>16</v>
      </c>
      <c r="K9124" s="2">
        <f t="shared" si="284"/>
        <v>7.78</v>
      </c>
      <c r="L9124" s="2">
        <f t="shared" si="285"/>
        <v>7.78</v>
      </c>
      <c r="M9124" s="2" cm="1">
        <f t="array" ref="M9124">IFERROR(_xlfn.IFS(AND(F9124="Furniture",C9124="First Class",I9124&gt;5),H9124-(H9124*10%),AND(F9124="Technology",C9124="Same Day",I9124&gt;6),H9124-(H9124*12%),AND(F9124="Office Supplies",OR(C9124="Second Day",C9124="Standard Class"),I9124&gt;4),H9124-(H9124*8%)),H9124)</f>
        <v>7.78</v>
      </c>
      <c r="N9124" s="2" cm="1">
        <f t="array" ref="N9124">IFERROR(_xlfn.IFS(AND(J9124="Yes",F9124="Furniture",OR(C9124="Second Day",C9124="Standard Class"),I9124&gt;3),H9124-(H9124*15%),AND(J9124="Yes",F9124="Technology",C9124="Same Day",I9124&gt;4),H9124-(H9124*18%),AND(J9124="Yes",F9124="Office Supplies",C9124="First Class",I9124&gt;5),H9124-(H9124*20%)),H9124)</f>
        <v>7.78</v>
      </c>
      <c r="O9124" s="2"/>
    </row>
    <row r="9125" spans="1:15" ht="15.75" customHeight="1" x14ac:dyDescent="0.3">
      <c r="A9125" s="2" t="s">
        <v>4604</v>
      </c>
      <c r="B9125" s="3">
        <v>42700</v>
      </c>
      <c r="C9125" s="2" t="s">
        <v>11</v>
      </c>
      <c r="D9125" s="2" t="s">
        <v>12</v>
      </c>
      <c r="E9125" s="2" t="s">
        <v>46</v>
      </c>
      <c r="F9125" s="2" t="s">
        <v>21</v>
      </c>
      <c r="G9125" s="2" t="s">
        <v>32</v>
      </c>
      <c r="H9125" s="2">
        <v>78.759000000000015</v>
      </c>
      <c r="I9125" s="2">
        <v>9</v>
      </c>
      <c r="J9125" s="2" t="s">
        <v>16</v>
      </c>
      <c r="K9125" s="2">
        <f t="shared" si="284"/>
        <v>78.759000000000015</v>
      </c>
      <c r="L9125" s="2">
        <f t="shared" si="285"/>
        <v>78.759000000000015</v>
      </c>
      <c r="M9125" s="2" cm="1">
        <f t="array" ref="M9125">IFERROR(_xlfn.IFS(AND(F9125="Furniture",C9125="First Class",I9125&gt;5),H9125-(H9125*10%),AND(F9125="Technology",C9125="Same Day",I9125&gt;6),H9125-(H9125*12%),AND(F9125="Office Supplies",OR(C9125="Second Day",C9125="Standard Class"),I9125&gt;4),H9125-(H9125*8%)),H9125)</f>
        <v>78.759000000000015</v>
      </c>
      <c r="N9125" s="2" cm="1">
        <f t="array" ref="N9125">IFERROR(_xlfn.IFS(AND(J9125="Yes",F9125="Furniture",OR(C9125="Second Day",C9125="Standard Class"),I9125&gt;3),H9125-(H9125*15%),AND(J9125="Yes",F9125="Technology",C9125="Same Day",I9125&gt;4),H9125-(H9125*18%),AND(J9125="Yes",F9125="Office Supplies",C9125="First Class",I9125&gt;5),H9125-(H9125*20%)),H9125)</f>
        <v>78.759000000000015</v>
      </c>
      <c r="O9125" s="2"/>
    </row>
    <row r="9126" spans="1:15" ht="15.75" customHeight="1" x14ac:dyDescent="0.3">
      <c r="A9126" s="2" t="s">
        <v>4605</v>
      </c>
      <c r="B9126" s="3">
        <v>42600</v>
      </c>
      <c r="C9126" s="2" t="s">
        <v>11</v>
      </c>
      <c r="D9126" s="2" t="s">
        <v>38</v>
      </c>
      <c r="E9126" s="2" t="s">
        <v>39</v>
      </c>
      <c r="F9126" s="2" t="s">
        <v>14</v>
      </c>
      <c r="G9126" s="2" t="s">
        <v>28</v>
      </c>
      <c r="H9126" s="2">
        <v>9.5519999999999996</v>
      </c>
      <c r="I9126" s="2">
        <v>3</v>
      </c>
      <c r="J9126" s="2" t="s">
        <v>16</v>
      </c>
      <c r="K9126" s="2">
        <f t="shared" si="284"/>
        <v>9.5519999999999996</v>
      </c>
      <c r="L9126" s="2">
        <f t="shared" si="285"/>
        <v>9.5519999999999996</v>
      </c>
      <c r="M9126" s="2" cm="1">
        <f t="array" ref="M9126">IFERROR(_xlfn.IFS(AND(F9126="Furniture",C9126="First Class",I9126&gt;5),H9126-(H9126*10%),AND(F9126="Technology",C9126="Same Day",I9126&gt;6),H9126-(H9126*12%),AND(F9126="Office Supplies",OR(C9126="Second Day",C9126="Standard Class"),I9126&gt;4),H9126-(H9126*8%)),H9126)</f>
        <v>9.5519999999999996</v>
      </c>
      <c r="N9126" s="2" cm="1">
        <f t="array" ref="N9126">IFERROR(_xlfn.IFS(AND(J9126="Yes",F9126="Furniture",OR(C9126="Second Day",C9126="Standard Class"),I9126&gt;3),H9126-(H9126*15%),AND(J9126="Yes",F9126="Technology",C9126="Same Day",I9126&gt;4),H9126-(H9126*18%),AND(J9126="Yes",F9126="Office Supplies",C9126="First Class",I9126&gt;5),H9126-(H9126*20%)),H9126)</f>
        <v>9.5519999999999996</v>
      </c>
      <c r="O9126" s="2"/>
    </row>
    <row r="9127" spans="1:15" ht="15.75" customHeight="1" x14ac:dyDescent="0.3">
      <c r="A9127" s="2" t="s">
        <v>4605</v>
      </c>
      <c r="B9127" s="3">
        <v>42600</v>
      </c>
      <c r="C9127" s="2" t="s">
        <v>11</v>
      </c>
      <c r="D9127" s="2" t="s">
        <v>38</v>
      </c>
      <c r="E9127" s="2" t="s">
        <v>39</v>
      </c>
      <c r="F9127" s="2" t="s">
        <v>14</v>
      </c>
      <c r="G9127" s="2" t="s">
        <v>28</v>
      </c>
      <c r="H9127" s="2">
        <v>5.3440000000000003</v>
      </c>
      <c r="I9127" s="2">
        <v>4</v>
      </c>
      <c r="J9127" s="2" t="s">
        <v>16</v>
      </c>
      <c r="K9127" s="2">
        <f t="shared" si="284"/>
        <v>5.3440000000000003</v>
      </c>
      <c r="L9127" s="2">
        <f t="shared" si="285"/>
        <v>5.3440000000000003</v>
      </c>
      <c r="M9127" s="2" cm="1">
        <f t="array" ref="M9127">IFERROR(_xlfn.IFS(AND(F9127="Furniture",C9127="First Class",I9127&gt;5),H9127-(H9127*10%),AND(F9127="Technology",C9127="Same Day",I9127&gt;6),H9127-(H9127*12%),AND(F9127="Office Supplies",OR(C9127="Second Day",C9127="Standard Class"),I9127&gt;4),H9127-(H9127*8%)),H9127)</f>
        <v>5.3440000000000003</v>
      </c>
      <c r="N9127" s="2" cm="1">
        <f t="array" ref="N9127">IFERROR(_xlfn.IFS(AND(J9127="Yes",F9127="Furniture",OR(C9127="Second Day",C9127="Standard Class"),I9127&gt;3),H9127-(H9127*15%),AND(J9127="Yes",F9127="Technology",C9127="Same Day",I9127&gt;4),H9127-(H9127*18%),AND(J9127="Yes",F9127="Office Supplies",C9127="First Class",I9127&gt;5),H9127-(H9127*20%)),H9127)</f>
        <v>5.3440000000000003</v>
      </c>
      <c r="O9127" s="2"/>
    </row>
    <row r="9128" spans="1:15" ht="15.75" customHeight="1" x14ac:dyDescent="0.3">
      <c r="A9128" s="2" t="s">
        <v>4606</v>
      </c>
      <c r="B9128" s="3">
        <v>42336</v>
      </c>
      <c r="C9128" s="2" t="s">
        <v>24</v>
      </c>
      <c r="D9128" s="2" t="s">
        <v>38</v>
      </c>
      <c r="E9128" s="2" t="s">
        <v>20</v>
      </c>
      <c r="F9128" s="2" t="s">
        <v>21</v>
      </c>
      <c r="G9128" s="2" t="s">
        <v>29</v>
      </c>
      <c r="H9128" s="2">
        <v>8.2799999999999994</v>
      </c>
      <c r="I9128" s="2">
        <v>2</v>
      </c>
      <c r="J9128" s="2" t="s">
        <v>16</v>
      </c>
      <c r="K9128" s="2">
        <f t="shared" si="284"/>
        <v>8.2799999999999994</v>
      </c>
      <c r="L9128" s="2">
        <f t="shared" si="285"/>
        <v>8.2799999999999994</v>
      </c>
      <c r="M9128" s="2" cm="1">
        <f t="array" ref="M9128">IFERROR(_xlfn.IFS(AND(F9128="Furniture",C9128="First Class",I9128&gt;5),H9128-(H9128*10%),AND(F9128="Technology",C9128="Same Day",I9128&gt;6),H9128-(H9128*12%),AND(F9128="Office Supplies",OR(C9128="Second Day",C9128="Standard Class"),I9128&gt;4),H9128-(H9128*8%)),H9128)</f>
        <v>8.2799999999999994</v>
      </c>
      <c r="N9128" s="2" cm="1">
        <f t="array" ref="N9128">IFERROR(_xlfn.IFS(AND(J9128="Yes",F9128="Furniture",OR(C9128="Second Day",C9128="Standard Class"),I9128&gt;3),H9128-(H9128*15%),AND(J9128="Yes",F9128="Technology",C9128="Same Day",I9128&gt;4),H9128-(H9128*18%),AND(J9128="Yes",F9128="Office Supplies",C9128="First Class",I9128&gt;5),H9128-(H9128*20%)),H9128)</f>
        <v>8.2799999999999994</v>
      </c>
      <c r="O9128" s="2"/>
    </row>
    <row r="9129" spans="1:15" ht="15.75" customHeight="1" x14ac:dyDescent="0.3">
      <c r="A9129" s="2" t="s">
        <v>4607</v>
      </c>
      <c r="B9129" s="3">
        <v>42880</v>
      </c>
      <c r="C9129" s="2" t="s">
        <v>24</v>
      </c>
      <c r="D9129" s="2" t="s">
        <v>12</v>
      </c>
      <c r="E9129" s="2" t="s">
        <v>39</v>
      </c>
      <c r="F9129" s="2" t="s">
        <v>21</v>
      </c>
      <c r="G9129" s="2" t="s">
        <v>26</v>
      </c>
      <c r="H9129" s="2">
        <v>50.135999999999996</v>
      </c>
      <c r="I9129" s="2">
        <v>3</v>
      </c>
      <c r="J9129" s="2" t="s">
        <v>16</v>
      </c>
      <c r="K9129" s="2">
        <f t="shared" si="284"/>
        <v>50.135999999999996</v>
      </c>
      <c r="L9129" s="2">
        <f t="shared" si="285"/>
        <v>50.135999999999996</v>
      </c>
      <c r="M9129" s="2" cm="1">
        <f t="array" ref="M9129">IFERROR(_xlfn.IFS(AND(F9129="Furniture",C9129="First Class",I9129&gt;5),H9129-(H9129*10%),AND(F9129="Technology",C9129="Same Day",I9129&gt;6),H9129-(H9129*12%),AND(F9129="Office Supplies",OR(C9129="Second Day",C9129="Standard Class"),I9129&gt;4),H9129-(H9129*8%)),H9129)</f>
        <v>50.135999999999996</v>
      </c>
      <c r="N9129" s="2" cm="1">
        <f t="array" ref="N9129">IFERROR(_xlfn.IFS(AND(J9129="Yes",F9129="Furniture",OR(C9129="Second Day",C9129="Standard Class"),I9129&gt;3),H9129-(H9129*15%),AND(J9129="Yes",F9129="Technology",C9129="Same Day",I9129&gt;4),H9129-(H9129*18%),AND(J9129="Yes",F9129="Office Supplies",C9129="First Class",I9129&gt;5),H9129-(H9129*20%)),H9129)</f>
        <v>50.135999999999996</v>
      </c>
      <c r="O9129" s="2"/>
    </row>
    <row r="9130" spans="1:15" ht="15.75" customHeight="1" x14ac:dyDescent="0.3">
      <c r="A9130" s="2" t="s">
        <v>4608</v>
      </c>
      <c r="B9130" s="3">
        <v>42982</v>
      </c>
      <c r="C9130" s="2" t="s">
        <v>54</v>
      </c>
      <c r="D9130" s="2" t="s">
        <v>19</v>
      </c>
      <c r="E9130" s="2" t="s">
        <v>20</v>
      </c>
      <c r="F9130" s="2" t="s">
        <v>21</v>
      </c>
      <c r="G9130" s="2" t="s">
        <v>32</v>
      </c>
      <c r="H9130" s="2">
        <v>88.074000000000012</v>
      </c>
      <c r="I9130" s="2">
        <v>7</v>
      </c>
      <c r="J9130" s="2" t="s">
        <v>16</v>
      </c>
      <c r="K9130" s="2">
        <f t="shared" si="284"/>
        <v>88.074000000000012</v>
      </c>
      <c r="L9130" s="2">
        <f t="shared" si="285"/>
        <v>88.074000000000012</v>
      </c>
      <c r="M9130" s="2" cm="1">
        <f t="array" ref="M9130">IFERROR(_xlfn.IFS(AND(F9130="Furniture",C9130="First Class",I9130&gt;5),H9130-(H9130*10%),AND(F9130="Technology",C9130="Same Day",I9130&gt;6),H9130-(H9130*12%),AND(F9130="Office Supplies",OR(C9130="Second Day",C9130="Standard Class"),I9130&gt;4),H9130-(H9130*8%)),H9130)</f>
        <v>88.074000000000012</v>
      </c>
      <c r="N9130" s="2" cm="1">
        <f t="array" ref="N9130">IFERROR(_xlfn.IFS(AND(J9130="Yes",F9130="Furniture",OR(C9130="Second Day",C9130="Standard Class"),I9130&gt;3),H9130-(H9130*15%),AND(J9130="Yes",F9130="Technology",C9130="Same Day",I9130&gt;4),H9130-(H9130*18%),AND(J9130="Yes",F9130="Office Supplies",C9130="First Class",I9130&gt;5),H9130-(H9130*20%)),H9130)</f>
        <v>88.074000000000012</v>
      </c>
      <c r="O9130" s="2"/>
    </row>
    <row r="9131" spans="1:15" ht="15.75" customHeight="1" x14ac:dyDescent="0.3">
      <c r="A9131" s="2" t="s">
        <v>4609</v>
      </c>
      <c r="B9131" s="3">
        <v>42453</v>
      </c>
      <c r="C9131" s="2" t="s">
        <v>11</v>
      </c>
      <c r="D9131" s="2" t="s">
        <v>12</v>
      </c>
      <c r="E9131" s="2" t="s">
        <v>46</v>
      </c>
      <c r="F9131" s="2" t="s">
        <v>14</v>
      </c>
      <c r="G9131" s="2" t="s">
        <v>15</v>
      </c>
      <c r="H9131" s="2">
        <v>301.46999999999997</v>
      </c>
      <c r="I9131" s="2">
        <v>3</v>
      </c>
      <c r="J9131" s="2" t="s">
        <v>16</v>
      </c>
      <c r="K9131" s="2">
        <f t="shared" si="284"/>
        <v>256.24949999999995</v>
      </c>
      <c r="L9131" s="2">
        <f t="shared" si="285"/>
        <v>301.46999999999997</v>
      </c>
      <c r="M9131" s="2" cm="1">
        <f t="array" ref="M9131">IFERROR(_xlfn.IFS(AND(F9131="Furniture",C9131="First Class",I9131&gt;5),H9131-(H9131*10%),AND(F9131="Technology",C9131="Same Day",I9131&gt;6),H9131-(H9131*12%),AND(F9131="Office Supplies",OR(C9131="Second Day",C9131="Standard Class"),I9131&gt;4),H9131-(H9131*8%)),H9131)</f>
        <v>301.46999999999997</v>
      </c>
      <c r="N9131" s="2" cm="1">
        <f t="array" ref="N9131">IFERROR(_xlfn.IFS(AND(J9131="Yes",F9131="Furniture",OR(C9131="Second Day",C9131="Standard Class"),I9131&gt;3),H9131-(H9131*15%),AND(J9131="Yes",F9131="Technology",C9131="Same Day",I9131&gt;4),H9131-(H9131*18%),AND(J9131="Yes",F9131="Office Supplies",C9131="First Class",I9131&gt;5),H9131-(H9131*20%)),H9131)</f>
        <v>301.46999999999997</v>
      </c>
      <c r="O9131" s="2"/>
    </row>
    <row r="9132" spans="1:15" ht="15.75" customHeight="1" x14ac:dyDescent="0.3">
      <c r="A9132" s="2" t="s">
        <v>4609</v>
      </c>
      <c r="B9132" s="3">
        <v>42453</v>
      </c>
      <c r="C9132" s="2" t="s">
        <v>11</v>
      </c>
      <c r="D9132" s="2" t="s">
        <v>12</v>
      </c>
      <c r="E9132" s="2" t="s">
        <v>46</v>
      </c>
      <c r="F9132" s="2" t="s">
        <v>21</v>
      </c>
      <c r="G9132" s="2" t="s">
        <v>29</v>
      </c>
      <c r="H9132" s="2">
        <v>18.656000000000002</v>
      </c>
      <c r="I9132" s="2">
        <v>2</v>
      </c>
      <c r="J9132" s="2" t="s">
        <v>16</v>
      </c>
      <c r="K9132" s="2">
        <f t="shared" si="284"/>
        <v>18.656000000000002</v>
      </c>
      <c r="L9132" s="2">
        <f t="shared" si="285"/>
        <v>18.656000000000002</v>
      </c>
      <c r="M9132" s="2" cm="1">
        <f t="array" ref="M9132">IFERROR(_xlfn.IFS(AND(F9132="Furniture",C9132="First Class",I9132&gt;5),H9132-(H9132*10%),AND(F9132="Technology",C9132="Same Day",I9132&gt;6),H9132-(H9132*12%),AND(F9132="Office Supplies",OR(C9132="Second Day",C9132="Standard Class"),I9132&gt;4),H9132-(H9132*8%)),H9132)</f>
        <v>18.656000000000002</v>
      </c>
      <c r="N9132" s="2" cm="1">
        <f t="array" ref="N9132">IFERROR(_xlfn.IFS(AND(J9132="Yes",F9132="Furniture",OR(C9132="Second Day",C9132="Standard Class"),I9132&gt;3),H9132-(H9132*15%),AND(J9132="Yes",F9132="Technology",C9132="Same Day",I9132&gt;4),H9132-(H9132*18%),AND(J9132="Yes",F9132="Office Supplies",C9132="First Class",I9132&gt;5),H9132-(H9132*20%)),H9132)</f>
        <v>18.656000000000002</v>
      </c>
      <c r="O9132" s="2"/>
    </row>
    <row r="9133" spans="1:15" ht="15.75" customHeight="1" x14ac:dyDescent="0.3">
      <c r="A9133" s="2" t="s">
        <v>4610</v>
      </c>
      <c r="B9133" s="3">
        <v>42883</v>
      </c>
      <c r="C9133" s="2" t="s">
        <v>24</v>
      </c>
      <c r="D9133" s="2" t="s">
        <v>19</v>
      </c>
      <c r="E9133" s="2" t="s">
        <v>46</v>
      </c>
      <c r="F9133" s="2" t="s">
        <v>14</v>
      </c>
      <c r="G9133" s="2" t="s">
        <v>28</v>
      </c>
      <c r="H9133" s="2">
        <v>27.46</v>
      </c>
      <c r="I9133" s="2">
        <v>2</v>
      </c>
      <c r="J9133" s="2" t="s">
        <v>16</v>
      </c>
      <c r="K9133" s="2">
        <f t="shared" si="284"/>
        <v>27.46</v>
      </c>
      <c r="L9133" s="2">
        <f t="shared" si="285"/>
        <v>27.46</v>
      </c>
      <c r="M9133" s="2" cm="1">
        <f t="array" ref="M9133">IFERROR(_xlfn.IFS(AND(F9133="Furniture",C9133="First Class",I9133&gt;5),H9133-(H9133*10%),AND(F9133="Technology",C9133="Same Day",I9133&gt;6),H9133-(H9133*12%),AND(F9133="Office Supplies",OR(C9133="Second Day",C9133="Standard Class"),I9133&gt;4),H9133-(H9133*8%)),H9133)</f>
        <v>27.46</v>
      </c>
      <c r="N9133" s="2" cm="1">
        <f t="array" ref="N9133">IFERROR(_xlfn.IFS(AND(J9133="Yes",F9133="Furniture",OR(C9133="Second Day",C9133="Standard Class"),I9133&gt;3),H9133-(H9133*15%),AND(J9133="Yes",F9133="Technology",C9133="Same Day",I9133&gt;4),H9133-(H9133*18%),AND(J9133="Yes",F9133="Office Supplies",C9133="First Class",I9133&gt;5),H9133-(H9133*20%)),H9133)</f>
        <v>27.46</v>
      </c>
      <c r="O9133" s="2"/>
    </row>
    <row r="9134" spans="1:15" ht="15.75" customHeight="1" x14ac:dyDescent="0.3">
      <c r="A9134" s="2" t="s">
        <v>4610</v>
      </c>
      <c r="B9134" s="3">
        <v>42883</v>
      </c>
      <c r="C9134" s="2" t="s">
        <v>24</v>
      </c>
      <c r="D9134" s="2" t="s">
        <v>19</v>
      </c>
      <c r="E9134" s="2" t="s">
        <v>46</v>
      </c>
      <c r="F9134" s="2" t="s">
        <v>21</v>
      </c>
      <c r="G9134" s="2" t="s">
        <v>33</v>
      </c>
      <c r="H9134" s="2">
        <v>125.13</v>
      </c>
      <c r="I9134" s="2">
        <v>3</v>
      </c>
      <c r="J9134" s="2" t="s">
        <v>16</v>
      </c>
      <c r="K9134" s="2">
        <f t="shared" si="284"/>
        <v>125.13</v>
      </c>
      <c r="L9134" s="2">
        <f t="shared" si="285"/>
        <v>125.13</v>
      </c>
      <c r="M9134" s="2" cm="1">
        <f t="array" ref="M9134">IFERROR(_xlfn.IFS(AND(F9134="Furniture",C9134="First Class",I9134&gt;5),H9134-(H9134*10%),AND(F9134="Technology",C9134="Same Day",I9134&gt;6),H9134-(H9134*12%),AND(F9134="Office Supplies",OR(C9134="Second Day",C9134="Standard Class"),I9134&gt;4),H9134-(H9134*8%)),H9134)</f>
        <v>125.13</v>
      </c>
      <c r="N9134" s="2" cm="1">
        <f t="array" ref="N9134">IFERROR(_xlfn.IFS(AND(J9134="Yes",F9134="Furniture",OR(C9134="Second Day",C9134="Standard Class"),I9134&gt;3),H9134-(H9134*15%),AND(J9134="Yes",F9134="Technology",C9134="Same Day",I9134&gt;4),H9134-(H9134*18%),AND(J9134="Yes",F9134="Office Supplies",C9134="First Class",I9134&gt;5),H9134-(H9134*20%)),H9134)</f>
        <v>125.13</v>
      </c>
      <c r="O9134" s="2"/>
    </row>
    <row r="9135" spans="1:15" ht="15.75" customHeight="1" x14ac:dyDescent="0.3">
      <c r="A9135" s="2" t="s">
        <v>4611</v>
      </c>
      <c r="B9135" s="3">
        <v>42247</v>
      </c>
      <c r="C9135" s="2" t="s">
        <v>24</v>
      </c>
      <c r="D9135" s="2" t="s">
        <v>38</v>
      </c>
      <c r="E9135" s="2" t="s">
        <v>20</v>
      </c>
      <c r="F9135" s="2" t="s">
        <v>30</v>
      </c>
      <c r="G9135" s="2" t="s">
        <v>31</v>
      </c>
      <c r="H9135" s="2">
        <v>555.96</v>
      </c>
      <c r="I9135" s="2">
        <v>5</v>
      </c>
      <c r="J9135" s="2" t="s">
        <v>16</v>
      </c>
      <c r="K9135" s="2">
        <f t="shared" si="284"/>
        <v>472.56600000000003</v>
      </c>
      <c r="L9135" s="2">
        <f t="shared" si="285"/>
        <v>555.96</v>
      </c>
      <c r="M9135" s="2" cm="1">
        <f t="array" ref="M9135">IFERROR(_xlfn.IFS(AND(F9135="Furniture",C9135="First Class",I9135&gt;5),H9135-(H9135*10%),AND(F9135="Technology",C9135="Same Day",I9135&gt;6),H9135-(H9135*12%),AND(F9135="Office Supplies",OR(C9135="Second Day",C9135="Standard Class"),I9135&gt;4),H9135-(H9135*8%)),H9135)</f>
        <v>555.96</v>
      </c>
      <c r="N9135" s="2" cm="1">
        <f t="array" ref="N9135">IFERROR(_xlfn.IFS(AND(J9135="Yes",F9135="Furniture",OR(C9135="Second Day",C9135="Standard Class"),I9135&gt;3),H9135-(H9135*15%),AND(J9135="Yes",F9135="Technology",C9135="Same Day",I9135&gt;4),H9135-(H9135*18%),AND(J9135="Yes",F9135="Office Supplies",C9135="First Class",I9135&gt;5),H9135-(H9135*20%)),H9135)</f>
        <v>555.96</v>
      </c>
      <c r="O9135" s="2"/>
    </row>
    <row r="9136" spans="1:15" ht="15.75" customHeight="1" x14ac:dyDescent="0.3">
      <c r="A9136" s="2" t="s">
        <v>4612</v>
      </c>
      <c r="B9136" s="3">
        <v>42472</v>
      </c>
      <c r="C9136" s="2" t="s">
        <v>24</v>
      </c>
      <c r="D9136" s="2" t="s">
        <v>19</v>
      </c>
      <c r="E9136" s="2" t="s">
        <v>13</v>
      </c>
      <c r="F9136" s="2" t="s">
        <v>21</v>
      </c>
      <c r="G9136" s="2" t="s">
        <v>26</v>
      </c>
      <c r="H9136" s="2">
        <v>129.55199999999999</v>
      </c>
      <c r="I9136" s="2">
        <v>3</v>
      </c>
      <c r="J9136" s="2" t="s">
        <v>16</v>
      </c>
      <c r="K9136" s="2">
        <f t="shared" si="284"/>
        <v>129.55199999999999</v>
      </c>
      <c r="L9136" s="2">
        <f t="shared" si="285"/>
        <v>129.55199999999999</v>
      </c>
      <c r="M9136" s="2" cm="1">
        <f t="array" ref="M9136">IFERROR(_xlfn.IFS(AND(F9136="Furniture",C9136="First Class",I9136&gt;5),H9136-(H9136*10%),AND(F9136="Technology",C9136="Same Day",I9136&gt;6),H9136-(H9136*12%),AND(F9136="Office Supplies",OR(C9136="Second Day",C9136="Standard Class"),I9136&gt;4),H9136-(H9136*8%)),H9136)</f>
        <v>129.55199999999999</v>
      </c>
      <c r="N9136" s="2" cm="1">
        <f t="array" ref="N9136">IFERROR(_xlfn.IFS(AND(J9136="Yes",F9136="Furniture",OR(C9136="Second Day",C9136="Standard Class"),I9136&gt;3),H9136-(H9136*15%),AND(J9136="Yes",F9136="Technology",C9136="Same Day",I9136&gt;4),H9136-(H9136*18%),AND(J9136="Yes",F9136="Office Supplies",C9136="First Class",I9136&gt;5),H9136-(H9136*20%)),H9136)</f>
        <v>129.55199999999999</v>
      </c>
      <c r="O9136" s="2"/>
    </row>
    <row r="9137" spans="1:15" ht="15.75" customHeight="1" x14ac:dyDescent="0.3">
      <c r="A9137" s="2" t="s">
        <v>4612</v>
      </c>
      <c r="B9137" s="3">
        <v>42472</v>
      </c>
      <c r="C9137" s="2" t="s">
        <v>24</v>
      </c>
      <c r="D9137" s="2" t="s">
        <v>19</v>
      </c>
      <c r="E9137" s="2" t="s">
        <v>13</v>
      </c>
      <c r="F9137" s="2" t="s">
        <v>21</v>
      </c>
      <c r="G9137" s="2" t="s">
        <v>26</v>
      </c>
      <c r="H9137" s="2">
        <v>51.984000000000009</v>
      </c>
      <c r="I9137" s="2">
        <v>1</v>
      </c>
      <c r="J9137" s="2" t="s">
        <v>16</v>
      </c>
      <c r="K9137" s="2">
        <f t="shared" si="284"/>
        <v>51.984000000000009</v>
      </c>
      <c r="L9137" s="2">
        <f t="shared" si="285"/>
        <v>51.984000000000009</v>
      </c>
      <c r="M9137" s="2" cm="1">
        <f t="array" ref="M9137">IFERROR(_xlfn.IFS(AND(F9137="Furniture",C9137="First Class",I9137&gt;5),H9137-(H9137*10%),AND(F9137="Technology",C9137="Same Day",I9137&gt;6),H9137-(H9137*12%),AND(F9137="Office Supplies",OR(C9137="Second Day",C9137="Standard Class"),I9137&gt;4),H9137-(H9137*8%)),H9137)</f>
        <v>51.984000000000009</v>
      </c>
      <c r="N9137" s="2" cm="1">
        <f t="array" ref="N9137">IFERROR(_xlfn.IFS(AND(J9137="Yes",F9137="Furniture",OR(C9137="Second Day",C9137="Standard Class"),I9137&gt;3),H9137-(H9137*15%),AND(J9137="Yes",F9137="Technology",C9137="Same Day",I9137&gt;4),H9137-(H9137*18%),AND(J9137="Yes",F9137="Office Supplies",C9137="First Class",I9137&gt;5),H9137-(H9137*20%)),H9137)</f>
        <v>51.984000000000009</v>
      </c>
      <c r="O9137" s="2"/>
    </row>
    <row r="9138" spans="1:15" ht="15.75" customHeight="1" x14ac:dyDescent="0.3">
      <c r="A9138" s="2" t="s">
        <v>4612</v>
      </c>
      <c r="B9138" s="3">
        <v>42472</v>
      </c>
      <c r="C9138" s="2" t="s">
        <v>24</v>
      </c>
      <c r="D9138" s="2" t="s">
        <v>19</v>
      </c>
      <c r="E9138" s="2" t="s">
        <v>13</v>
      </c>
      <c r="F9138" s="2" t="s">
        <v>21</v>
      </c>
      <c r="G9138" s="2" t="s">
        <v>35</v>
      </c>
      <c r="H9138" s="2">
        <v>10.272000000000002</v>
      </c>
      <c r="I9138" s="2">
        <v>3</v>
      </c>
      <c r="J9138" s="2" t="s">
        <v>16</v>
      </c>
      <c r="K9138" s="2">
        <f t="shared" si="284"/>
        <v>10.272000000000002</v>
      </c>
      <c r="L9138" s="2">
        <f t="shared" si="285"/>
        <v>10.272000000000002</v>
      </c>
      <c r="M9138" s="2" cm="1">
        <f t="array" ref="M9138">IFERROR(_xlfn.IFS(AND(F9138="Furniture",C9138="First Class",I9138&gt;5),H9138-(H9138*10%),AND(F9138="Technology",C9138="Same Day",I9138&gt;6),H9138-(H9138*12%),AND(F9138="Office Supplies",OR(C9138="Second Day",C9138="Standard Class"),I9138&gt;4),H9138-(H9138*8%)),H9138)</f>
        <v>10.272000000000002</v>
      </c>
      <c r="N9138" s="2" cm="1">
        <f t="array" ref="N9138">IFERROR(_xlfn.IFS(AND(J9138="Yes",F9138="Furniture",OR(C9138="Second Day",C9138="Standard Class"),I9138&gt;3),H9138-(H9138*15%),AND(J9138="Yes",F9138="Technology",C9138="Same Day",I9138&gt;4),H9138-(H9138*18%),AND(J9138="Yes",F9138="Office Supplies",C9138="First Class",I9138&gt;5),H9138-(H9138*20%)),H9138)</f>
        <v>10.272000000000002</v>
      </c>
      <c r="O9138" s="2"/>
    </row>
    <row r="9139" spans="1:15" ht="15.75" customHeight="1" x14ac:dyDescent="0.3">
      <c r="A9139" s="2" t="s">
        <v>4613</v>
      </c>
      <c r="B9139" s="3">
        <v>41672</v>
      </c>
      <c r="C9139" s="2" t="s">
        <v>24</v>
      </c>
      <c r="D9139" s="2" t="s">
        <v>12</v>
      </c>
      <c r="E9139" s="2" t="s">
        <v>13</v>
      </c>
      <c r="F9139" s="2" t="s">
        <v>21</v>
      </c>
      <c r="G9139" s="2" t="s">
        <v>32</v>
      </c>
      <c r="H9139" s="2">
        <v>18.336000000000002</v>
      </c>
      <c r="I9139" s="2">
        <v>2</v>
      </c>
      <c r="J9139" s="2" t="s">
        <v>16</v>
      </c>
      <c r="K9139" s="2">
        <f t="shared" si="284"/>
        <v>18.336000000000002</v>
      </c>
      <c r="L9139" s="2">
        <f t="shared" si="285"/>
        <v>18.336000000000002</v>
      </c>
      <c r="M9139" s="2" cm="1">
        <f t="array" ref="M9139">IFERROR(_xlfn.IFS(AND(F9139="Furniture",C9139="First Class",I9139&gt;5),H9139-(H9139*10%),AND(F9139="Technology",C9139="Same Day",I9139&gt;6),H9139-(H9139*12%),AND(F9139="Office Supplies",OR(C9139="Second Day",C9139="Standard Class"),I9139&gt;4),H9139-(H9139*8%)),H9139)</f>
        <v>18.336000000000002</v>
      </c>
      <c r="N9139" s="2" cm="1">
        <f t="array" ref="N9139">IFERROR(_xlfn.IFS(AND(J9139="Yes",F9139="Furniture",OR(C9139="Second Day",C9139="Standard Class"),I9139&gt;3),H9139-(H9139*15%),AND(J9139="Yes",F9139="Technology",C9139="Same Day",I9139&gt;4),H9139-(H9139*18%),AND(J9139="Yes",F9139="Office Supplies",C9139="First Class",I9139&gt;5),H9139-(H9139*20%)),H9139)</f>
        <v>18.336000000000002</v>
      </c>
      <c r="O9139" s="2"/>
    </row>
    <row r="9140" spans="1:15" ht="15.75" customHeight="1" x14ac:dyDescent="0.3">
      <c r="A9140" s="2" t="s">
        <v>4613</v>
      </c>
      <c r="B9140" s="3">
        <v>41672</v>
      </c>
      <c r="C9140" s="2" t="s">
        <v>24</v>
      </c>
      <c r="D9140" s="2" t="s">
        <v>12</v>
      </c>
      <c r="E9140" s="2" t="s">
        <v>13</v>
      </c>
      <c r="F9140" s="2" t="s">
        <v>30</v>
      </c>
      <c r="G9140" s="2" t="s">
        <v>31</v>
      </c>
      <c r="H9140" s="2">
        <v>180.96</v>
      </c>
      <c r="I9140" s="2">
        <v>5</v>
      </c>
      <c r="J9140" s="2" t="s">
        <v>16</v>
      </c>
      <c r="K9140" s="2">
        <f t="shared" si="284"/>
        <v>180.96</v>
      </c>
      <c r="L9140" s="2">
        <f t="shared" si="285"/>
        <v>180.96</v>
      </c>
      <c r="M9140" s="2" cm="1">
        <f t="array" ref="M9140">IFERROR(_xlfn.IFS(AND(F9140="Furniture",C9140="First Class",I9140&gt;5),H9140-(H9140*10%),AND(F9140="Technology",C9140="Same Day",I9140&gt;6),H9140-(H9140*12%),AND(F9140="Office Supplies",OR(C9140="Second Day",C9140="Standard Class"),I9140&gt;4),H9140-(H9140*8%)),H9140)</f>
        <v>180.96</v>
      </c>
      <c r="N9140" s="2" cm="1">
        <f t="array" ref="N9140">IFERROR(_xlfn.IFS(AND(J9140="Yes",F9140="Furniture",OR(C9140="Second Day",C9140="Standard Class"),I9140&gt;3),H9140-(H9140*15%),AND(J9140="Yes",F9140="Technology",C9140="Same Day",I9140&gt;4),H9140-(H9140*18%),AND(J9140="Yes",F9140="Office Supplies",C9140="First Class",I9140&gt;5),H9140-(H9140*20%)),H9140)</f>
        <v>180.96</v>
      </c>
      <c r="O9140" s="2"/>
    </row>
    <row r="9141" spans="1:15" ht="15.75" customHeight="1" x14ac:dyDescent="0.3">
      <c r="A9141" s="2" t="s">
        <v>4614</v>
      </c>
      <c r="B9141" s="3">
        <v>41884</v>
      </c>
      <c r="C9141" s="2" t="s">
        <v>24</v>
      </c>
      <c r="D9141" s="2" t="s">
        <v>12</v>
      </c>
      <c r="E9141" s="2" t="s">
        <v>39</v>
      </c>
      <c r="F9141" s="2" t="s">
        <v>30</v>
      </c>
      <c r="G9141" s="2" t="s">
        <v>49</v>
      </c>
      <c r="H9141" s="2">
        <v>475.94400000000002</v>
      </c>
      <c r="I9141" s="2">
        <v>7</v>
      </c>
      <c r="J9141" s="2" t="s">
        <v>16</v>
      </c>
      <c r="K9141" s="2">
        <f t="shared" si="284"/>
        <v>404.55240000000003</v>
      </c>
      <c r="L9141" s="2">
        <f t="shared" si="285"/>
        <v>475.94400000000002</v>
      </c>
      <c r="M9141" s="2" cm="1">
        <f t="array" ref="M9141">IFERROR(_xlfn.IFS(AND(F9141="Furniture",C9141="First Class",I9141&gt;5),H9141-(H9141*10%),AND(F9141="Technology",C9141="Same Day",I9141&gt;6),H9141-(H9141*12%),AND(F9141="Office Supplies",OR(C9141="Second Day",C9141="Standard Class"),I9141&gt;4),H9141-(H9141*8%)),H9141)</f>
        <v>475.94400000000002</v>
      </c>
      <c r="N9141" s="2" cm="1">
        <f t="array" ref="N9141">IFERROR(_xlfn.IFS(AND(J9141="Yes",F9141="Furniture",OR(C9141="Second Day",C9141="Standard Class"),I9141&gt;3),H9141-(H9141*15%),AND(J9141="Yes",F9141="Technology",C9141="Same Day",I9141&gt;4),H9141-(H9141*18%),AND(J9141="Yes",F9141="Office Supplies",C9141="First Class",I9141&gt;5),H9141-(H9141*20%)),H9141)</f>
        <v>475.94400000000002</v>
      </c>
      <c r="O9141" s="2"/>
    </row>
    <row r="9142" spans="1:15" ht="15.75" customHeight="1" x14ac:dyDescent="0.3">
      <c r="A9142" s="2" t="s">
        <v>4615</v>
      </c>
      <c r="B9142" s="3">
        <v>43008</v>
      </c>
      <c r="C9142" s="2" t="s">
        <v>11</v>
      </c>
      <c r="D9142" s="2" t="s">
        <v>38</v>
      </c>
      <c r="E9142" s="2" t="s">
        <v>20</v>
      </c>
      <c r="F9142" s="2" t="s">
        <v>30</v>
      </c>
      <c r="G9142" s="2" t="s">
        <v>49</v>
      </c>
      <c r="H9142" s="2">
        <v>159.97999999999999</v>
      </c>
      <c r="I9142" s="2">
        <v>2</v>
      </c>
      <c r="J9142" s="2" t="s">
        <v>16</v>
      </c>
      <c r="K9142" s="2">
        <f t="shared" si="284"/>
        <v>159.97999999999999</v>
      </c>
      <c r="L9142" s="2">
        <f t="shared" si="285"/>
        <v>159.97999999999999</v>
      </c>
      <c r="M9142" s="2" cm="1">
        <f t="array" ref="M9142">IFERROR(_xlfn.IFS(AND(F9142="Furniture",C9142="First Class",I9142&gt;5),H9142-(H9142*10%),AND(F9142="Technology",C9142="Same Day",I9142&gt;6),H9142-(H9142*12%),AND(F9142="Office Supplies",OR(C9142="Second Day",C9142="Standard Class"),I9142&gt;4),H9142-(H9142*8%)),H9142)</f>
        <v>159.97999999999999</v>
      </c>
      <c r="N9142" s="2" cm="1">
        <f t="array" ref="N9142">IFERROR(_xlfn.IFS(AND(J9142="Yes",F9142="Furniture",OR(C9142="Second Day",C9142="Standard Class"),I9142&gt;3),H9142-(H9142*15%),AND(J9142="Yes",F9142="Technology",C9142="Same Day",I9142&gt;4),H9142-(H9142*18%),AND(J9142="Yes",F9142="Office Supplies",C9142="First Class",I9142&gt;5),H9142-(H9142*20%)),H9142)</f>
        <v>159.97999999999999</v>
      </c>
      <c r="O9142" s="2"/>
    </row>
    <row r="9143" spans="1:15" ht="15.75" customHeight="1" x14ac:dyDescent="0.3">
      <c r="A9143" s="2" t="s">
        <v>4616</v>
      </c>
      <c r="B9143" s="3">
        <v>42618</v>
      </c>
      <c r="C9143" s="2" t="s">
        <v>54</v>
      </c>
      <c r="D9143" s="2" t="s">
        <v>19</v>
      </c>
      <c r="E9143" s="2" t="s">
        <v>46</v>
      </c>
      <c r="F9143" s="2" t="s">
        <v>30</v>
      </c>
      <c r="G9143" s="2" t="s">
        <v>31</v>
      </c>
      <c r="H9143" s="2">
        <v>43.6</v>
      </c>
      <c r="I9143" s="2">
        <v>4</v>
      </c>
      <c r="J9143" s="2" t="s">
        <v>16</v>
      </c>
      <c r="K9143" s="2">
        <f t="shared" si="284"/>
        <v>43.6</v>
      </c>
      <c r="L9143" s="2">
        <f t="shared" si="285"/>
        <v>43.6</v>
      </c>
      <c r="M9143" s="2" cm="1">
        <f t="array" ref="M9143">IFERROR(_xlfn.IFS(AND(F9143="Furniture",C9143="First Class",I9143&gt;5),H9143-(H9143*10%),AND(F9143="Technology",C9143="Same Day",I9143&gt;6),H9143-(H9143*12%),AND(F9143="Office Supplies",OR(C9143="Second Day",C9143="Standard Class"),I9143&gt;4),H9143-(H9143*8%)),H9143)</f>
        <v>43.6</v>
      </c>
      <c r="N9143" s="2" cm="1">
        <f t="array" ref="N9143">IFERROR(_xlfn.IFS(AND(J9143="Yes",F9143="Furniture",OR(C9143="Second Day",C9143="Standard Class"),I9143&gt;3),H9143-(H9143*15%),AND(J9143="Yes",F9143="Technology",C9143="Same Day",I9143&gt;4),H9143-(H9143*18%),AND(J9143="Yes",F9143="Office Supplies",C9143="First Class",I9143&gt;5),H9143-(H9143*20%)),H9143)</f>
        <v>43.6</v>
      </c>
      <c r="O9143" s="2"/>
    </row>
    <row r="9144" spans="1:15" ht="15.75" customHeight="1" x14ac:dyDescent="0.3">
      <c r="A9144" s="2" t="s">
        <v>4617</v>
      </c>
      <c r="B9144" s="3">
        <v>42875</v>
      </c>
      <c r="C9144" s="2" t="s">
        <v>24</v>
      </c>
      <c r="D9144" s="2" t="s">
        <v>12</v>
      </c>
      <c r="E9144" s="2" t="s">
        <v>20</v>
      </c>
      <c r="F9144" s="2" t="s">
        <v>21</v>
      </c>
      <c r="G9144" s="2" t="s">
        <v>32</v>
      </c>
      <c r="H9144" s="2">
        <v>8.2880000000000003</v>
      </c>
      <c r="I9144" s="2">
        <v>2</v>
      </c>
      <c r="J9144" s="2" t="s">
        <v>16</v>
      </c>
      <c r="K9144" s="2">
        <f t="shared" si="284"/>
        <v>8.2880000000000003</v>
      </c>
      <c r="L9144" s="2">
        <f t="shared" si="285"/>
        <v>8.2880000000000003</v>
      </c>
      <c r="M9144" s="2" cm="1">
        <f t="array" ref="M9144">IFERROR(_xlfn.IFS(AND(F9144="Furniture",C9144="First Class",I9144&gt;5),H9144-(H9144*10%),AND(F9144="Technology",C9144="Same Day",I9144&gt;6),H9144-(H9144*12%),AND(F9144="Office Supplies",OR(C9144="Second Day",C9144="Standard Class"),I9144&gt;4),H9144-(H9144*8%)),H9144)</f>
        <v>8.2880000000000003</v>
      </c>
      <c r="N9144" s="2" cm="1">
        <f t="array" ref="N9144">IFERROR(_xlfn.IFS(AND(J9144="Yes",F9144="Furniture",OR(C9144="Second Day",C9144="Standard Class"),I9144&gt;3),H9144-(H9144*15%),AND(J9144="Yes",F9144="Technology",C9144="Same Day",I9144&gt;4),H9144-(H9144*18%),AND(J9144="Yes",F9144="Office Supplies",C9144="First Class",I9144&gt;5),H9144-(H9144*20%)),H9144)</f>
        <v>8.2880000000000003</v>
      </c>
      <c r="O9144" s="2"/>
    </row>
    <row r="9145" spans="1:15" ht="15.75" customHeight="1" x14ac:dyDescent="0.3">
      <c r="A9145" s="2" t="s">
        <v>4617</v>
      </c>
      <c r="B9145" s="3">
        <v>42875</v>
      </c>
      <c r="C9145" s="2" t="s">
        <v>24</v>
      </c>
      <c r="D9145" s="2" t="s">
        <v>12</v>
      </c>
      <c r="E9145" s="2" t="s">
        <v>20</v>
      </c>
      <c r="F9145" s="2" t="s">
        <v>30</v>
      </c>
      <c r="G9145" s="2" t="s">
        <v>31</v>
      </c>
      <c r="H9145" s="2">
        <v>1123.1280000000002</v>
      </c>
      <c r="I9145" s="2">
        <v>9</v>
      </c>
      <c r="J9145" s="2" t="s">
        <v>16</v>
      </c>
      <c r="K9145" s="2">
        <f t="shared" si="284"/>
        <v>954.65880000000016</v>
      </c>
      <c r="L9145" s="2">
        <f t="shared" si="285"/>
        <v>1123.1280000000002</v>
      </c>
      <c r="M9145" s="2" cm="1">
        <f t="array" ref="M9145">IFERROR(_xlfn.IFS(AND(F9145="Furniture",C9145="First Class",I9145&gt;5),H9145-(H9145*10%),AND(F9145="Technology",C9145="Same Day",I9145&gt;6),H9145-(H9145*12%),AND(F9145="Office Supplies",OR(C9145="Second Day",C9145="Standard Class"),I9145&gt;4),H9145-(H9145*8%)),H9145)</f>
        <v>1123.1280000000002</v>
      </c>
      <c r="N9145" s="2" cm="1">
        <f t="array" ref="N9145">IFERROR(_xlfn.IFS(AND(J9145="Yes",F9145="Furniture",OR(C9145="Second Day",C9145="Standard Class"),I9145&gt;3),H9145-(H9145*15%),AND(J9145="Yes",F9145="Technology",C9145="Same Day",I9145&gt;4),H9145-(H9145*18%),AND(J9145="Yes",F9145="Office Supplies",C9145="First Class",I9145&gt;5),H9145-(H9145*20%)),H9145)</f>
        <v>1123.1280000000002</v>
      </c>
      <c r="O9145" s="2"/>
    </row>
    <row r="9146" spans="1:15" ht="15.75" customHeight="1" x14ac:dyDescent="0.3">
      <c r="A9146" s="2" t="s">
        <v>4617</v>
      </c>
      <c r="B9146" s="3">
        <v>42875</v>
      </c>
      <c r="C9146" s="2" t="s">
        <v>24</v>
      </c>
      <c r="D9146" s="2" t="s">
        <v>12</v>
      </c>
      <c r="E9146" s="2" t="s">
        <v>20</v>
      </c>
      <c r="F9146" s="2" t="s">
        <v>21</v>
      </c>
      <c r="G9146" s="2" t="s">
        <v>33</v>
      </c>
      <c r="H9146" s="2">
        <v>64.900000000000006</v>
      </c>
      <c r="I9146" s="2">
        <v>5</v>
      </c>
      <c r="J9146" s="2" t="s">
        <v>16</v>
      </c>
      <c r="K9146" s="2">
        <f t="shared" si="284"/>
        <v>64.900000000000006</v>
      </c>
      <c r="L9146" s="2">
        <f t="shared" si="285"/>
        <v>64.900000000000006</v>
      </c>
      <c r="M9146" s="2" cm="1">
        <f t="array" ref="M9146">IFERROR(_xlfn.IFS(AND(F9146="Furniture",C9146="First Class",I9146&gt;5),H9146-(H9146*10%),AND(F9146="Technology",C9146="Same Day",I9146&gt;6),H9146-(H9146*12%),AND(F9146="Office Supplies",OR(C9146="Second Day",C9146="Standard Class"),I9146&gt;4),H9146-(H9146*8%)),H9146)</f>
        <v>59.708000000000006</v>
      </c>
      <c r="N9146" s="2" cm="1">
        <f t="array" ref="N9146">IFERROR(_xlfn.IFS(AND(J9146="Yes",F9146="Furniture",OR(C9146="Second Day",C9146="Standard Class"),I9146&gt;3),H9146-(H9146*15%),AND(J9146="Yes",F9146="Technology",C9146="Same Day",I9146&gt;4),H9146-(H9146*18%),AND(J9146="Yes",F9146="Office Supplies",C9146="First Class",I9146&gt;5),H9146-(H9146*20%)),H9146)</f>
        <v>64.900000000000006</v>
      </c>
      <c r="O9146" s="2"/>
    </row>
    <row r="9147" spans="1:15" ht="15.75" customHeight="1" x14ac:dyDescent="0.3">
      <c r="A9147" s="2" t="s">
        <v>4618</v>
      </c>
      <c r="B9147" s="3">
        <v>42267</v>
      </c>
      <c r="C9147" s="2" t="s">
        <v>24</v>
      </c>
      <c r="D9147" s="2" t="s">
        <v>12</v>
      </c>
      <c r="E9147" s="2" t="s">
        <v>39</v>
      </c>
      <c r="F9147" s="2" t="s">
        <v>21</v>
      </c>
      <c r="G9147" s="2" t="s">
        <v>32</v>
      </c>
      <c r="H9147" s="2">
        <v>2.8079999999999989</v>
      </c>
      <c r="I9147" s="2">
        <v>3</v>
      </c>
      <c r="J9147" s="2" t="s">
        <v>16</v>
      </c>
      <c r="K9147" s="2">
        <f t="shared" si="284"/>
        <v>2.8079999999999989</v>
      </c>
      <c r="L9147" s="2">
        <f t="shared" si="285"/>
        <v>2.8079999999999989</v>
      </c>
      <c r="M9147" s="2" cm="1">
        <f t="array" ref="M9147">IFERROR(_xlfn.IFS(AND(F9147="Furniture",C9147="First Class",I9147&gt;5),H9147-(H9147*10%),AND(F9147="Technology",C9147="Same Day",I9147&gt;6),H9147-(H9147*12%),AND(F9147="Office Supplies",OR(C9147="Second Day",C9147="Standard Class"),I9147&gt;4),H9147-(H9147*8%)),H9147)</f>
        <v>2.8079999999999989</v>
      </c>
      <c r="N9147" s="2" cm="1">
        <f t="array" ref="N9147">IFERROR(_xlfn.IFS(AND(J9147="Yes",F9147="Furniture",OR(C9147="Second Day",C9147="Standard Class"),I9147&gt;3),H9147-(H9147*15%),AND(J9147="Yes",F9147="Technology",C9147="Same Day",I9147&gt;4),H9147-(H9147*18%),AND(J9147="Yes",F9147="Office Supplies",C9147="First Class",I9147&gt;5),H9147-(H9147*20%)),H9147)</f>
        <v>2.8079999999999989</v>
      </c>
      <c r="O9147" s="2"/>
    </row>
    <row r="9148" spans="1:15" ht="15.75" customHeight="1" x14ac:dyDescent="0.3">
      <c r="A9148" s="2" t="s">
        <v>4619</v>
      </c>
      <c r="B9148" s="3">
        <v>42392</v>
      </c>
      <c r="C9148" s="2" t="s">
        <v>24</v>
      </c>
      <c r="D9148" s="2" t="s">
        <v>19</v>
      </c>
      <c r="E9148" s="2" t="s">
        <v>46</v>
      </c>
      <c r="F9148" s="2" t="s">
        <v>30</v>
      </c>
      <c r="G9148" s="2" t="s">
        <v>49</v>
      </c>
      <c r="H9148" s="2">
        <v>99.98</v>
      </c>
      <c r="I9148" s="2">
        <v>2</v>
      </c>
      <c r="J9148" s="2" t="s">
        <v>16</v>
      </c>
      <c r="K9148" s="2">
        <f t="shared" si="284"/>
        <v>99.98</v>
      </c>
      <c r="L9148" s="2">
        <f t="shared" si="285"/>
        <v>99.98</v>
      </c>
      <c r="M9148" s="2" cm="1">
        <f t="array" ref="M9148">IFERROR(_xlfn.IFS(AND(F9148="Furniture",C9148="First Class",I9148&gt;5),H9148-(H9148*10%),AND(F9148="Technology",C9148="Same Day",I9148&gt;6),H9148-(H9148*12%),AND(F9148="Office Supplies",OR(C9148="Second Day",C9148="Standard Class"),I9148&gt;4),H9148-(H9148*8%)),H9148)</f>
        <v>99.98</v>
      </c>
      <c r="N9148" s="2" cm="1">
        <f t="array" ref="N9148">IFERROR(_xlfn.IFS(AND(J9148="Yes",F9148="Furniture",OR(C9148="Second Day",C9148="Standard Class"),I9148&gt;3),H9148-(H9148*15%),AND(J9148="Yes",F9148="Technology",C9148="Same Day",I9148&gt;4),H9148-(H9148*18%),AND(J9148="Yes",F9148="Office Supplies",C9148="First Class",I9148&gt;5),H9148-(H9148*20%)),H9148)</f>
        <v>99.98</v>
      </c>
      <c r="O9148" s="2"/>
    </row>
    <row r="9149" spans="1:15" ht="15.75" customHeight="1" x14ac:dyDescent="0.3">
      <c r="A9149" s="2" t="s">
        <v>4619</v>
      </c>
      <c r="B9149" s="3">
        <v>42392</v>
      </c>
      <c r="C9149" s="2" t="s">
        <v>24</v>
      </c>
      <c r="D9149" s="2" t="s">
        <v>19</v>
      </c>
      <c r="E9149" s="2" t="s">
        <v>46</v>
      </c>
      <c r="F9149" s="2" t="s">
        <v>21</v>
      </c>
      <c r="G9149" s="2" t="s">
        <v>29</v>
      </c>
      <c r="H9149" s="2">
        <v>8.0400000000000009</v>
      </c>
      <c r="I9149" s="2">
        <v>6</v>
      </c>
      <c r="J9149" s="2" t="s">
        <v>16</v>
      </c>
      <c r="K9149" s="2">
        <f t="shared" si="284"/>
        <v>8.0400000000000009</v>
      </c>
      <c r="L9149" s="2">
        <f t="shared" si="285"/>
        <v>8.0400000000000009</v>
      </c>
      <c r="M9149" s="2" cm="1">
        <f t="array" ref="M9149">IFERROR(_xlfn.IFS(AND(F9149="Furniture",C9149="First Class",I9149&gt;5),H9149-(H9149*10%),AND(F9149="Technology",C9149="Same Day",I9149&gt;6),H9149-(H9149*12%),AND(F9149="Office Supplies",OR(C9149="Second Day",C9149="Standard Class"),I9149&gt;4),H9149-(H9149*8%)),H9149)</f>
        <v>7.3968000000000007</v>
      </c>
      <c r="N9149" s="2" cm="1">
        <f t="array" ref="N9149">IFERROR(_xlfn.IFS(AND(J9149="Yes",F9149="Furniture",OR(C9149="Second Day",C9149="Standard Class"),I9149&gt;3),H9149-(H9149*15%),AND(J9149="Yes",F9149="Technology",C9149="Same Day",I9149&gt;4),H9149-(H9149*18%),AND(J9149="Yes",F9149="Office Supplies",C9149="First Class",I9149&gt;5),H9149-(H9149*20%)),H9149)</f>
        <v>8.0400000000000009</v>
      </c>
      <c r="O9149" s="2"/>
    </row>
    <row r="9150" spans="1:15" ht="15.75" customHeight="1" x14ac:dyDescent="0.3">
      <c r="A9150" s="2" t="s">
        <v>4619</v>
      </c>
      <c r="B9150" s="3">
        <v>42392</v>
      </c>
      <c r="C9150" s="2" t="s">
        <v>24</v>
      </c>
      <c r="D9150" s="2" t="s">
        <v>19</v>
      </c>
      <c r="E9150" s="2" t="s">
        <v>46</v>
      </c>
      <c r="F9150" s="2" t="s">
        <v>21</v>
      </c>
      <c r="G9150" s="2" t="s">
        <v>26</v>
      </c>
      <c r="H9150" s="2">
        <v>1564.29</v>
      </c>
      <c r="I9150" s="2">
        <v>13</v>
      </c>
      <c r="J9150" s="2" t="s">
        <v>16</v>
      </c>
      <c r="K9150" s="2">
        <f t="shared" si="284"/>
        <v>1329.6465000000001</v>
      </c>
      <c r="L9150" s="2">
        <f t="shared" si="285"/>
        <v>1564.29</v>
      </c>
      <c r="M9150" s="2" cm="1">
        <f t="array" ref="M9150">IFERROR(_xlfn.IFS(AND(F9150="Furniture",C9150="First Class",I9150&gt;5),H9150-(H9150*10%),AND(F9150="Technology",C9150="Same Day",I9150&gt;6),H9150-(H9150*12%),AND(F9150="Office Supplies",OR(C9150="Second Day",C9150="Standard Class"),I9150&gt;4),H9150-(H9150*8%)),H9150)</f>
        <v>1439.1468</v>
      </c>
      <c r="N9150" s="2" cm="1">
        <f t="array" ref="N9150">IFERROR(_xlfn.IFS(AND(J9150="Yes",F9150="Furniture",OR(C9150="Second Day",C9150="Standard Class"),I9150&gt;3),H9150-(H9150*15%),AND(J9150="Yes",F9150="Technology",C9150="Same Day",I9150&gt;4),H9150-(H9150*18%),AND(J9150="Yes",F9150="Office Supplies",C9150="First Class",I9150&gt;5),H9150-(H9150*20%)),H9150)</f>
        <v>1564.29</v>
      </c>
      <c r="O9150" s="2"/>
    </row>
    <row r="9151" spans="1:15" ht="15.75" customHeight="1" x14ac:dyDescent="0.3">
      <c r="A9151" s="2" t="s">
        <v>4620</v>
      </c>
      <c r="B9151" s="3">
        <v>41791</v>
      </c>
      <c r="C9151" s="2" t="s">
        <v>24</v>
      </c>
      <c r="D9151" s="2" t="s">
        <v>19</v>
      </c>
      <c r="E9151" s="2" t="s">
        <v>39</v>
      </c>
      <c r="F9151" s="2" t="s">
        <v>21</v>
      </c>
      <c r="G9151" s="2" t="s">
        <v>32</v>
      </c>
      <c r="H9151" s="2">
        <v>138.56</v>
      </c>
      <c r="I9151" s="2">
        <v>4</v>
      </c>
      <c r="J9151" s="2" t="s">
        <v>16</v>
      </c>
      <c r="K9151" s="2">
        <f t="shared" si="284"/>
        <v>138.56</v>
      </c>
      <c r="L9151" s="2">
        <f t="shared" si="285"/>
        <v>138.56</v>
      </c>
      <c r="M9151" s="2" cm="1">
        <f t="array" ref="M9151">IFERROR(_xlfn.IFS(AND(F9151="Furniture",C9151="First Class",I9151&gt;5),H9151-(H9151*10%),AND(F9151="Technology",C9151="Same Day",I9151&gt;6),H9151-(H9151*12%),AND(F9151="Office Supplies",OR(C9151="Second Day",C9151="Standard Class"),I9151&gt;4),H9151-(H9151*8%)),H9151)</f>
        <v>138.56</v>
      </c>
      <c r="N9151" s="2" cm="1">
        <f t="array" ref="N9151">IFERROR(_xlfn.IFS(AND(J9151="Yes",F9151="Furniture",OR(C9151="Second Day",C9151="Standard Class"),I9151&gt;3),H9151-(H9151*15%),AND(J9151="Yes",F9151="Technology",C9151="Same Day",I9151&gt;4),H9151-(H9151*18%),AND(J9151="Yes",F9151="Office Supplies",C9151="First Class",I9151&gt;5),H9151-(H9151*20%)),H9151)</f>
        <v>138.56</v>
      </c>
      <c r="O9151" s="2"/>
    </row>
    <row r="9152" spans="1:15" ht="15.75" customHeight="1" x14ac:dyDescent="0.3">
      <c r="A9152" s="2" t="s">
        <v>4620</v>
      </c>
      <c r="B9152" s="3">
        <v>41791</v>
      </c>
      <c r="C9152" s="2" t="s">
        <v>24</v>
      </c>
      <c r="D9152" s="2" t="s">
        <v>19</v>
      </c>
      <c r="E9152" s="2" t="s">
        <v>39</v>
      </c>
      <c r="F9152" s="2" t="s">
        <v>21</v>
      </c>
      <c r="G9152" s="2" t="s">
        <v>33</v>
      </c>
      <c r="H9152" s="2">
        <v>65.52000000000001</v>
      </c>
      <c r="I9152" s="2">
        <v>5</v>
      </c>
      <c r="J9152" s="2" t="s">
        <v>16</v>
      </c>
      <c r="K9152" s="2">
        <f t="shared" si="284"/>
        <v>65.52000000000001</v>
      </c>
      <c r="L9152" s="2">
        <f t="shared" si="285"/>
        <v>65.52000000000001</v>
      </c>
      <c r="M9152" s="2" cm="1">
        <f t="array" ref="M9152">IFERROR(_xlfn.IFS(AND(F9152="Furniture",C9152="First Class",I9152&gt;5),H9152-(H9152*10%),AND(F9152="Technology",C9152="Same Day",I9152&gt;6),H9152-(H9152*12%),AND(F9152="Office Supplies",OR(C9152="Second Day",C9152="Standard Class"),I9152&gt;4),H9152-(H9152*8%)),H9152)</f>
        <v>60.278400000000012</v>
      </c>
      <c r="N9152" s="2" cm="1">
        <f t="array" ref="N9152">IFERROR(_xlfn.IFS(AND(J9152="Yes",F9152="Furniture",OR(C9152="Second Day",C9152="Standard Class"),I9152&gt;3),H9152-(H9152*15%),AND(J9152="Yes",F9152="Technology",C9152="Same Day",I9152&gt;4),H9152-(H9152*18%),AND(J9152="Yes",F9152="Office Supplies",C9152="First Class",I9152&gt;5),H9152-(H9152*20%)),H9152)</f>
        <v>65.52000000000001</v>
      </c>
      <c r="O9152" s="2"/>
    </row>
    <row r="9153" spans="1:15" ht="15.75" customHeight="1" x14ac:dyDescent="0.3">
      <c r="A9153" s="2" t="s">
        <v>4621</v>
      </c>
      <c r="B9153" s="3">
        <v>42271</v>
      </c>
      <c r="C9153" s="2" t="s">
        <v>11</v>
      </c>
      <c r="D9153" s="2" t="s">
        <v>12</v>
      </c>
      <c r="E9153" s="2" t="s">
        <v>20</v>
      </c>
      <c r="F9153" s="2" t="s">
        <v>21</v>
      </c>
      <c r="G9153" s="2" t="s">
        <v>29</v>
      </c>
      <c r="H9153" s="2">
        <v>14.576000000000001</v>
      </c>
      <c r="I9153" s="2">
        <v>2</v>
      </c>
      <c r="J9153" s="2" t="s">
        <v>16</v>
      </c>
      <c r="K9153" s="2">
        <f t="shared" si="284"/>
        <v>14.576000000000001</v>
      </c>
      <c r="L9153" s="2">
        <f t="shared" si="285"/>
        <v>14.576000000000001</v>
      </c>
      <c r="M9153" s="2" cm="1">
        <f t="array" ref="M9153">IFERROR(_xlfn.IFS(AND(F9153="Furniture",C9153="First Class",I9153&gt;5),H9153-(H9153*10%),AND(F9153="Technology",C9153="Same Day",I9153&gt;6),H9153-(H9153*12%),AND(F9153="Office Supplies",OR(C9153="Second Day",C9153="Standard Class"),I9153&gt;4),H9153-(H9153*8%)),H9153)</f>
        <v>14.576000000000001</v>
      </c>
      <c r="N9153" s="2" cm="1">
        <f t="array" ref="N9153">IFERROR(_xlfn.IFS(AND(J9153="Yes",F9153="Furniture",OR(C9153="Second Day",C9153="Standard Class"),I9153&gt;3),H9153-(H9153*15%),AND(J9153="Yes",F9153="Technology",C9153="Same Day",I9153&gt;4),H9153-(H9153*18%),AND(J9153="Yes",F9153="Office Supplies",C9153="First Class",I9153&gt;5),H9153-(H9153*20%)),H9153)</f>
        <v>14.576000000000001</v>
      </c>
      <c r="O9153" s="2"/>
    </row>
    <row r="9154" spans="1:15" ht="15.75" customHeight="1" x14ac:dyDescent="0.3">
      <c r="A9154" s="2" t="s">
        <v>4621</v>
      </c>
      <c r="B9154" s="3">
        <v>42271</v>
      </c>
      <c r="C9154" s="2" t="s">
        <v>11</v>
      </c>
      <c r="D9154" s="2" t="s">
        <v>12</v>
      </c>
      <c r="E9154" s="2" t="s">
        <v>20</v>
      </c>
      <c r="F9154" s="2" t="s">
        <v>30</v>
      </c>
      <c r="G9154" s="2" t="s">
        <v>49</v>
      </c>
      <c r="H9154" s="2">
        <v>23.200000000000003</v>
      </c>
      <c r="I9154" s="2">
        <v>2</v>
      </c>
      <c r="J9154" s="2" t="s">
        <v>16</v>
      </c>
      <c r="K9154" s="2">
        <f t="shared" si="284"/>
        <v>23.200000000000003</v>
      </c>
      <c r="L9154" s="2">
        <f t="shared" si="285"/>
        <v>23.200000000000003</v>
      </c>
      <c r="M9154" s="2" cm="1">
        <f t="array" ref="M9154">IFERROR(_xlfn.IFS(AND(F9154="Furniture",C9154="First Class",I9154&gt;5),H9154-(H9154*10%),AND(F9154="Technology",C9154="Same Day",I9154&gt;6),H9154-(H9154*12%),AND(F9154="Office Supplies",OR(C9154="Second Day",C9154="Standard Class"),I9154&gt;4),H9154-(H9154*8%)),H9154)</f>
        <v>23.200000000000003</v>
      </c>
      <c r="N9154" s="2" cm="1">
        <f t="array" ref="N9154">IFERROR(_xlfn.IFS(AND(J9154="Yes",F9154="Furniture",OR(C9154="Second Day",C9154="Standard Class"),I9154&gt;3),H9154-(H9154*15%),AND(J9154="Yes",F9154="Technology",C9154="Same Day",I9154&gt;4),H9154-(H9154*18%),AND(J9154="Yes",F9154="Office Supplies",C9154="First Class",I9154&gt;5),H9154-(H9154*20%)),H9154)</f>
        <v>23.200000000000003</v>
      </c>
      <c r="O9154" s="2"/>
    </row>
    <row r="9155" spans="1:15" ht="15.75" customHeight="1" x14ac:dyDescent="0.3">
      <c r="A9155" s="2" t="s">
        <v>4621</v>
      </c>
      <c r="B9155" s="3">
        <v>42271</v>
      </c>
      <c r="C9155" s="2" t="s">
        <v>11</v>
      </c>
      <c r="D9155" s="2" t="s">
        <v>12</v>
      </c>
      <c r="E9155" s="2" t="s">
        <v>20</v>
      </c>
      <c r="F9155" s="2" t="s">
        <v>21</v>
      </c>
      <c r="G9155" s="2" t="s">
        <v>29</v>
      </c>
      <c r="H9155" s="2">
        <v>16.463999999999999</v>
      </c>
      <c r="I9155" s="2">
        <v>7</v>
      </c>
      <c r="J9155" s="2" t="s">
        <v>16</v>
      </c>
      <c r="K9155" s="2">
        <f t="shared" ref="K9155:K9218" si="286">IF(H9155&gt;$Q$5,H9155-(H9155*15%),H9155)</f>
        <v>16.463999999999999</v>
      </c>
      <c r="L9155" s="2">
        <f t="shared" ref="L9155:L9218" si="287">IF(AND(J9155="Yes",D9155="Consumer"),H9155-(H9155*3%),IF(AND(J9155="Yes",D9155="Corporate"),H9155-(H9155*5%),IF(J9155="Yes",H9155-(H9155*7%),H9155)))</f>
        <v>16.463999999999999</v>
      </c>
      <c r="M9155" s="2" cm="1">
        <f t="array" ref="M9155">IFERROR(_xlfn.IFS(AND(F9155="Furniture",C9155="First Class",I9155&gt;5),H9155-(H9155*10%),AND(F9155="Technology",C9155="Same Day",I9155&gt;6),H9155-(H9155*12%),AND(F9155="Office Supplies",OR(C9155="Second Day",C9155="Standard Class"),I9155&gt;4),H9155-(H9155*8%)),H9155)</f>
        <v>16.463999999999999</v>
      </c>
      <c r="N9155" s="2" cm="1">
        <f t="array" ref="N9155">IFERROR(_xlfn.IFS(AND(J9155="Yes",F9155="Furniture",OR(C9155="Second Day",C9155="Standard Class"),I9155&gt;3),H9155-(H9155*15%),AND(J9155="Yes",F9155="Technology",C9155="Same Day",I9155&gt;4),H9155-(H9155*18%),AND(J9155="Yes",F9155="Office Supplies",C9155="First Class",I9155&gt;5),H9155-(H9155*20%)),H9155)</f>
        <v>16.463999999999999</v>
      </c>
      <c r="O9155" s="2"/>
    </row>
    <row r="9156" spans="1:15" ht="15.75" customHeight="1" x14ac:dyDescent="0.3">
      <c r="A9156" s="2" t="s">
        <v>4622</v>
      </c>
      <c r="B9156" s="3">
        <v>42583</v>
      </c>
      <c r="C9156" s="2" t="s">
        <v>11</v>
      </c>
      <c r="D9156" s="2" t="s">
        <v>12</v>
      </c>
      <c r="E9156" s="2" t="s">
        <v>46</v>
      </c>
      <c r="F9156" s="2" t="s">
        <v>14</v>
      </c>
      <c r="G9156" s="2" t="s">
        <v>28</v>
      </c>
      <c r="H9156" s="2">
        <v>19.312000000000001</v>
      </c>
      <c r="I9156" s="2">
        <v>2</v>
      </c>
      <c r="J9156" s="2" t="s">
        <v>16</v>
      </c>
      <c r="K9156" s="2">
        <f t="shared" si="286"/>
        <v>19.312000000000001</v>
      </c>
      <c r="L9156" s="2">
        <f t="shared" si="287"/>
        <v>19.312000000000001</v>
      </c>
      <c r="M9156" s="2" cm="1">
        <f t="array" ref="M9156">IFERROR(_xlfn.IFS(AND(F9156="Furniture",C9156="First Class",I9156&gt;5),H9156-(H9156*10%),AND(F9156="Technology",C9156="Same Day",I9156&gt;6),H9156-(H9156*12%),AND(F9156="Office Supplies",OR(C9156="Second Day",C9156="Standard Class"),I9156&gt;4),H9156-(H9156*8%)),H9156)</f>
        <v>19.312000000000001</v>
      </c>
      <c r="N9156" s="2" cm="1">
        <f t="array" ref="N9156">IFERROR(_xlfn.IFS(AND(J9156="Yes",F9156="Furniture",OR(C9156="Second Day",C9156="Standard Class"),I9156&gt;3),H9156-(H9156*15%),AND(J9156="Yes",F9156="Technology",C9156="Same Day",I9156&gt;4),H9156-(H9156*18%),AND(J9156="Yes",F9156="Office Supplies",C9156="First Class",I9156&gt;5),H9156-(H9156*20%)),H9156)</f>
        <v>19.312000000000001</v>
      </c>
      <c r="O9156" s="2"/>
    </row>
    <row r="9157" spans="1:15" ht="15.75" customHeight="1" x14ac:dyDescent="0.3">
      <c r="A9157" s="2" t="s">
        <v>4623</v>
      </c>
      <c r="B9157" s="3">
        <v>41662</v>
      </c>
      <c r="C9157" s="2" t="s">
        <v>24</v>
      </c>
      <c r="D9157" s="2" t="s">
        <v>12</v>
      </c>
      <c r="E9157" s="2" t="s">
        <v>20</v>
      </c>
      <c r="F9157" s="2" t="s">
        <v>21</v>
      </c>
      <c r="G9157" s="2" t="s">
        <v>35</v>
      </c>
      <c r="H9157" s="2">
        <v>40.08</v>
      </c>
      <c r="I9157" s="2">
        <v>6</v>
      </c>
      <c r="J9157" s="2" t="s">
        <v>16</v>
      </c>
      <c r="K9157" s="2">
        <f t="shared" si="286"/>
        <v>40.08</v>
      </c>
      <c r="L9157" s="2">
        <f t="shared" si="287"/>
        <v>40.08</v>
      </c>
      <c r="M9157" s="2" cm="1">
        <f t="array" ref="M9157">IFERROR(_xlfn.IFS(AND(F9157="Furniture",C9157="First Class",I9157&gt;5),H9157-(H9157*10%),AND(F9157="Technology",C9157="Same Day",I9157&gt;6),H9157-(H9157*12%),AND(F9157="Office Supplies",OR(C9157="Second Day",C9157="Standard Class"),I9157&gt;4),H9157-(H9157*8%)),H9157)</f>
        <v>36.873599999999996</v>
      </c>
      <c r="N9157" s="2" cm="1">
        <f t="array" ref="N9157">IFERROR(_xlfn.IFS(AND(J9157="Yes",F9157="Furniture",OR(C9157="Second Day",C9157="Standard Class"),I9157&gt;3),H9157-(H9157*15%),AND(J9157="Yes",F9157="Technology",C9157="Same Day",I9157&gt;4),H9157-(H9157*18%),AND(J9157="Yes",F9157="Office Supplies",C9157="First Class",I9157&gt;5),H9157-(H9157*20%)),H9157)</f>
        <v>40.08</v>
      </c>
      <c r="O9157" s="2"/>
    </row>
    <row r="9158" spans="1:15" ht="15.75" customHeight="1" x14ac:dyDescent="0.3">
      <c r="A9158" s="2" t="s">
        <v>4624</v>
      </c>
      <c r="B9158" s="3">
        <v>41855</v>
      </c>
      <c r="C9158" s="2" t="s">
        <v>24</v>
      </c>
      <c r="D9158" s="2" t="s">
        <v>19</v>
      </c>
      <c r="E9158" s="2" t="s">
        <v>46</v>
      </c>
      <c r="F9158" s="2" t="s">
        <v>21</v>
      </c>
      <c r="G9158" s="2" t="s">
        <v>33</v>
      </c>
      <c r="H9158" s="2">
        <v>101.96</v>
      </c>
      <c r="I9158" s="2">
        <v>2</v>
      </c>
      <c r="J9158" s="2" t="s">
        <v>16</v>
      </c>
      <c r="K9158" s="2">
        <f t="shared" si="286"/>
        <v>101.96</v>
      </c>
      <c r="L9158" s="2">
        <f t="shared" si="287"/>
        <v>101.96</v>
      </c>
      <c r="M9158" s="2" cm="1">
        <f t="array" ref="M9158">IFERROR(_xlfn.IFS(AND(F9158="Furniture",C9158="First Class",I9158&gt;5),H9158-(H9158*10%),AND(F9158="Technology",C9158="Same Day",I9158&gt;6),H9158-(H9158*12%),AND(F9158="Office Supplies",OR(C9158="Second Day",C9158="Standard Class"),I9158&gt;4),H9158-(H9158*8%)),H9158)</f>
        <v>101.96</v>
      </c>
      <c r="N9158" s="2" cm="1">
        <f t="array" ref="N9158">IFERROR(_xlfn.IFS(AND(J9158="Yes",F9158="Furniture",OR(C9158="Second Day",C9158="Standard Class"),I9158&gt;3),H9158-(H9158*15%),AND(J9158="Yes",F9158="Technology",C9158="Same Day",I9158&gt;4),H9158-(H9158*18%),AND(J9158="Yes",F9158="Office Supplies",C9158="First Class",I9158&gt;5),H9158-(H9158*20%)),H9158)</f>
        <v>101.96</v>
      </c>
      <c r="O9158" s="2"/>
    </row>
    <row r="9159" spans="1:15" ht="15.75" customHeight="1" x14ac:dyDescent="0.3">
      <c r="A9159" s="2" t="s">
        <v>4624</v>
      </c>
      <c r="B9159" s="3">
        <v>41855</v>
      </c>
      <c r="C9159" s="2" t="s">
        <v>24</v>
      </c>
      <c r="D9159" s="2" t="s">
        <v>19</v>
      </c>
      <c r="E9159" s="2" t="s">
        <v>46</v>
      </c>
      <c r="F9159" s="2" t="s">
        <v>21</v>
      </c>
      <c r="G9159" s="2" t="s">
        <v>35</v>
      </c>
      <c r="H9159" s="2">
        <v>259.74</v>
      </c>
      <c r="I9159" s="2">
        <v>13</v>
      </c>
      <c r="J9159" s="2" t="s">
        <v>16</v>
      </c>
      <c r="K9159" s="2">
        <f t="shared" si="286"/>
        <v>220.779</v>
      </c>
      <c r="L9159" s="2">
        <f t="shared" si="287"/>
        <v>259.74</v>
      </c>
      <c r="M9159" s="2" cm="1">
        <f t="array" ref="M9159">IFERROR(_xlfn.IFS(AND(F9159="Furniture",C9159="First Class",I9159&gt;5),H9159-(H9159*10%),AND(F9159="Technology",C9159="Same Day",I9159&gt;6),H9159-(H9159*12%),AND(F9159="Office Supplies",OR(C9159="Second Day",C9159="Standard Class"),I9159&gt;4),H9159-(H9159*8%)),H9159)</f>
        <v>238.96080000000001</v>
      </c>
      <c r="N9159" s="2" cm="1">
        <f t="array" ref="N9159">IFERROR(_xlfn.IFS(AND(J9159="Yes",F9159="Furniture",OR(C9159="Second Day",C9159="Standard Class"),I9159&gt;3),H9159-(H9159*15%),AND(J9159="Yes",F9159="Technology",C9159="Same Day",I9159&gt;4),H9159-(H9159*18%),AND(J9159="Yes",F9159="Office Supplies",C9159="First Class",I9159&gt;5),H9159-(H9159*20%)),H9159)</f>
        <v>259.74</v>
      </c>
      <c r="O9159" s="2"/>
    </row>
    <row r="9160" spans="1:15" ht="15.75" customHeight="1" x14ac:dyDescent="0.3">
      <c r="A9160" s="2" t="s">
        <v>4624</v>
      </c>
      <c r="B9160" s="3">
        <v>41855</v>
      </c>
      <c r="C9160" s="2" t="s">
        <v>24</v>
      </c>
      <c r="D9160" s="2" t="s">
        <v>19</v>
      </c>
      <c r="E9160" s="2" t="s">
        <v>46</v>
      </c>
      <c r="F9160" s="2" t="s">
        <v>30</v>
      </c>
      <c r="G9160" s="2" t="s">
        <v>49</v>
      </c>
      <c r="H9160" s="2">
        <v>255.42</v>
      </c>
      <c r="I9160" s="2">
        <v>9</v>
      </c>
      <c r="J9160" s="2" t="s">
        <v>16</v>
      </c>
      <c r="K9160" s="2">
        <f t="shared" si="286"/>
        <v>217.107</v>
      </c>
      <c r="L9160" s="2">
        <f t="shared" si="287"/>
        <v>255.42</v>
      </c>
      <c r="M9160" s="2" cm="1">
        <f t="array" ref="M9160">IFERROR(_xlfn.IFS(AND(F9160="Furniture",C9160="First Class",I9160&gt;5),H9160-(H9160*10%),AND(F9160="Technology",C9160="Same Day",I9160&gt;6),H9160-(H9160*12%),AND(F9160="Office Supplies",OR(C9160="Second Day",C9160="Standard Class"),I9160&gt;4),H9160-(H9160*8%)),H9160)</f>
        <v>255.42</v>
      </c>
      <c r="N9160" s="2" cm="1">
        <f t="array" ref="N9160">IFERROR(_xlfn.IFS(AND(J9160="Yes",F9160="Furniture",OR(C9160="Second Day",C9160="Standard Class"),I9160&gt;3),H9160-(H9160*15%),AND(J9160="Yes",F9160="Technology",C9160="Same Day",I9160&gt;4),H9160-(H9160*18%),AND(J9160="Yes",F9160="Office Supplies",C9160="First Class",I9160&gt;5),H9160-(H9160*20%)),H9160)</f>
        <v>255.42</v>
      </c>
      <c r="O9160" s="2"/>
    </row>
    <row r="9161" spans="1:15" ht="15.75" customHeight="1" x14ac:dyDescent="0.3">
      <c r="A9161" s="2" t="s">
        <v>4625</v>
      </c>
      <c r="B9161" s="3">
        <v>42591</v>
      </c>
      <c r="C9161" s="2" t="s">
        <v>24</v>
      </c>
      <c r="D9161" s="2" t="s">
        <v>38</v>
      </c>
      <c r="E9161" s="2" t="s">
        <v>13</v>
      </c>
      <c r="F9161" s="2" t="s">
        <v>21</v>
      </c>
      <c r="G9161" s="2" t="s">
        <v>32</v>
      </c>
      <c r="H9161" s="2">
        <v>4.338000000000001</v>
      </c>
      <c r="I9161" s="2">
        <v>3</v>
      </c>
      <c r="J9161" s="2" t="s">
        <v>16</v>
      </c>
      <c r="K9161" s="2">
        <f t="shared" si="286"/>
        <v>4.338000000000001</v>
      </c>
      <c r="L9161" s="2">
        <f t="shared" si="287"/>
        <v>4.338000000000001</v>
      </c>
      <c r="M9161" s="2" cm="1">
        <f t="array" ref="M9161">IFERROR(_xlfn.IFS(AND(F9161="Furniture",C9161="First Class",I9161&gt;5),H9161-(H9161*10%),AND(F9161="Technology",C9161="Same Day",I9161&gt;6),H9161-(H9161*12%),AND(F9161="Office Supplies",OR(C9161="Second Day",C9161="Standard Class"),I9161&gt;4),H9161-(H9161*8%)),H9161)</f>
        <v>4.338000000000001</v>
      </c>
      <c r="N9161" s="2" cm="1">
        <f t="array" ref="N9161">IFERROR(_xlfn.IFS(AND(J9161="Yes",F9161="Furniture",OR(C9161="Second Day",C9161="Standard Class"),I9161&gt;3),H9161-(H9161*15%),AND(J9161="Yes",F9161="Technology",C9161="Same Day",I9161&gt;4),H9161-(H9161*18%),AND(J9161="Yes",F9161="Office Supplies",C9161="First Class",I9161&gt;5),H9161-(H9161*20%)),H9161)</f>
        <v>4.338000000000001</v>
      </c>
      <c r="O9161" s="2"/>
    </row>
    <row r="9162" spans="1:15" ht="15.75" customHeight="1" x14ac:dyDescent="0.3">
      <c r="A9162" s="2" t="s">
        <v>4625</v>
      </c>
      <c r="B9162" s="3">
        <v>42591</v>
      </c>
      <c r="C9162" s="2" t="s">
        <v>24</v>
      </c>
      <c r="D9162" s="2" t="s">
        <v>38</v>
      </c>
      <c r="E9162" s="2" t="s">
        <v>13</v>
      </c>
      <c r="F9162" s="2" t="s">
        <v>21</v>
      </c>
      <c r="G9162" s="2" t="s">
        <v>32</v>
      </c>
      <c r="H9162" s="2">
        <v>11.880000000000003</v>
      </c>
      <c r="I9162" s="2">
        <v>5</v>
      </c>
      <c r="J9162" s="2" t="s">
        <v>16</v>
      </c>
      <c r="K9162" s="2">
        <f t="shared" si="286"/>
        <v>11.880000000000003</v>
      </c>
      <c r="L9162" s="2">
        <f t="shared" si="287"/>
        <v>11.880000000000003</v>
      </c>
      <c r="M9162" s="2" cm="1">
        <f t="array" ref="M9162">IFERROR(_xlfn.IFS(AND(F9162="Furniture",C9162="First Class",I9162&gt;5),H9162-(H9162*10%),AND(F9162="Technology",C9162="Same Day",I9162&gt;6),H9162-(H9162*12%),AND(F9162="Office Supplies",OR(C9162="Second Day",C9162="Standard Class"),I9162&gt;4),H9162-(H9162*8%)),H9162)</f>
        <v>10.929600000000002</v>
      </c>
      <c r="N9162" s="2" cm="1">
        <f t="array" ref="N9162">IFERROR(_xlfn.IFS(AND(J9162="Yes",F9162="Furniture",OR(C9162="Second Day",C9162="Standard Class"),I9162&gt;3),H9162-(H9162*15%),AND(J9162="Yes",F9162="Technology",C9162="Same Day",I9162&gt;4),H9162-(H9162*18%),AND(J9162="Yes",F9162="Office Supplies",C9162="First Class",I9162&gt;5),H9162-(H9162*20%)),H9162)</f>
        <v>11.880000000000003</v>
      </c>
      <c r="O9162" s="2"/>
    </row>
    <row r="9163" spans="1:15" ht="15.75" customHeight="1" x14ac:dyDescent="0.3">
      <c r="A9163" s="2" t="s">
        <v>4626</v>
      </c>
      <c r="B9163" s="3">
        <v>42712</v>
      </c>
      <c r="C9163" s="2" t="s">
        <v>24</v>
      </c>
      <c r="D9163" s="2" t="s">
        <v>12</v>
      </c>
      <c r="E9163" s="2" t="s">
        <v>39</v>
      </c>
      <c r="F9163" s="2" t="s">
        <v>14</v>
      </c>
      <c r="G9163" s="2" t="s">
        <v>15</v>
      </c>
      <c r="H9163" s="2">
        <v>405.85999999999996</v>
      </c>
      <c r="I9163" s="2">
        <v>7</v>
      </c>
      <c r="J9163" s="2" t="s">
        <v>16</v>
      </c>
      <c r="K9163" s="2">
        <f t="shared" si="286"/>
        <v>344.98099999999999</v>
      </c>
      <c r="L9163" s="2">
        <f t="shared" si="287"/>
        <v>405.85999999999996</v>
      </c>
      <c r="M9163" s="2" cm="1">
        <f t="array" ref="M9163">IFERROR(_xlfn.IFS(AND(F9163="Furniture",C9163="First Class",I9163&gt;5),H9163-(H9163*10%),AND(F9163="Technology",C9163="Same Day",I9163&gt;6),H9163-(H9163*12%),AND(F9163="Office Supplies",OR(C9163="Second Day",C9163="Standard Class"),I9163&gt;4),H9163-(H9163*8%)),H9163)</f>
        <v>405.85999999999996</v>
      </c>
      <c r="N9163" s="2" cm="1">
        <f t="array" ref="N9163">IFERROR(_xlfn.IFS(AND(J9163="Yes",F9163="Furniture",OR(C9163="Second Day",C9163="Standard Class"),I9163&gt;3),H9163-(H9163*15%),AND(J9163="Yes",F9163="Technology",C9163="Same Day",I9163&gt;4),H9163-(H9163*18%),AND(J9163="Yes",F9163="Office Supplies",C9163="First Class",I9163&gt;5),H9163-(H9163*20%)),H9163)</f>
        <v>405.85999999999996</v>
      </c>
      <c r="O9163" s="2"/>
    </row>
    <row r="9164" spans="1:15" ht="15.75" customHeight="1" x14ac:dyDescent="0.3">
      <c r="A9164" s="2" t="s">
        <v>4626</v>
      </c>
      <c r="B9164" s="3">
        <v>42712</v>
      </c>
      <c r="C9164" s="2" t="s">
        <v>24</v>
      </c>
      <c r="D9164" s="2" t="s">
        <v>12</v>
      </c>
      <c r="E9164" s="2" t="s">
        <v>39</v>
      </c>
      <c r="F9164" s="2" t="s">
        <v>14</v>
      </c>
      <c r="G9164" s="2" t="s">
        <v>17</v>
      </c>
      <c r="H9164" s="2">
        <v>680.01</v>
      </c>
      <c r="I9164" s="2">
        <v>3</v>
      </c>
      <c r="J9164" s="2" t="s">
        <v>16</v>
      </c>
      <c r="K9164" s="2">
        <f t="shared" si="286"/>
        <v>578.00850000000003</v>
      </c>
      <c r="L9164" s="2">
        <f t="shared" si="287"/>
        <v>680.01</v>
      </c>
      <c r="M9164" s="2" cm="1">
        <f t="array" ref="M9164">IFERROR(_xlfn.IFS(AND(F9164="Furniture",C9164="First Class",I9164&gt;5),H9164-(H9164*10%),AND(F9164="Technology",C9164="Same Day",I9164&gt;6),H9164-(H9164*12%),AND(F9164="Office Supplies",OR(C9164="Second Day",C9164="Standard Class"),I9164&gt;4),H9164-(H9164*8%)),H9164)</f>
        <v>680.01</v>
      </c>
      <c r="N9164" s="2" cm="1">
        <f t="array" ref="N9164">IFERROR(_xlfn.IFS(AND(J9164="Yes",F9164="Furniture",OR(C9164="Second Day",C9164="Standard Class"),I9164&gt;3),H9164-(H9164*15%),AND(J9164="Yes",F9164="Technology",C9164="Same Day",I9164&gt;4),H9164-(H9164*18%),AND(J9164="Yes",F9164="Office Supplies",C9164="First Class",I9164&gt;5),H9164-(H9164*20%)),H9164)</f>
        <v>680.01</v>
      </c>
      <c r="O9164" s="2"/>
    </row>
    <row r="9165" spans="1:15" ht="15.75" customHeight="1" x14ac:dyDescent="0.3">
      <c r="A9165" s="2" t="s">
        <v>4627</v>
      </c>
      <c r="B9165" s="3">
        <v>42163</v>
      </c>
      <c r="C9165" s="2" t="s">
        <v>24</v>
      </c>
      <c r="D9165" s="2" t="s">
        <v>12</v>
      </c>
      <c r="E9165" s="2" t="s">
        <v>39</v>
      </c>
      <c r="F9165" s="2" t="s">
        <v>30</v>
      </c>
      <c r="G9165" s="2" t="s">
        <v>49</v>
      </c>
      <c r="H9165" s="2">
        <v>2.3760000000000003</v>
      </c>
      <c r="I9165" s="2">
        <v>3</v>
      </c>
      <c r="J9165" s="2" t="s">
        <v>16</v>
      </c>
      <c r="K9165" s="2">
        <f t="shared" si="286"/>
        <v>2.3760000000000003</v>
      </c>
      <c r="L9165" s="2">
        <f t="shared" si="287"/>
        <v>2.3760000000000003</v>
      </c>
      <c r="M9165" s="2" cm="1">
        <f t="array" ref="M9165">IFERROR(_xlfn.IFS(AND(F9165="Furniture",C9165="First Class",I9165&gt;5),H9165-(H9165*10%),AND(F9165="Technology",C9165="Same Day",I9165&gt;6),H9165-(H9165*12%),AND(F9165="Office Supplies",OR(C9165="Second Day",C9165="Standard Class"),I9165&gt;4),H9165-(H9165*8%)),H9165)</f>
        <v>2.3760000000000003</v>
      </c>
      <c r="N9165" s="2" cm="1">
        <f t="array" ref="N9165">IFERROR(_xlfn.IFS(AND(J9165="Yes",F9165="Furniture",OR(C9165="Second Day",C9165="Standard Class"),I9165&gt;3),H9165-(H9165*15%),AND(J9165="Yes",F9165="Technology",C9165="Same Day",I9165&gt;4),H9165-(H9165*18%),AND(J9165="Yes",F9165="Office Supplies",C9165="First Class",I9165&gt;5),H9165-(H9165*20%)),H9165)</f>
        <v>2.3760000000000003</v>
      </c>
      <c r="O9165" s="2"/>
    </row>
    <row r="9166" spans="1:15" ht="15.75" customHeight="1" x14ac:dyDescent="0.3">
      <c r="A9166" s="2" t="s">
        <v>4627</v>
      </c>
      <c r="B9166" s="3">
        <v>42163</v>
      </c>
      <c r="C9166" s="2" t="s">
        <v>24</v>
      </c>
      <c r="D9166" s="2" t="s">
        <v>12</v>
      </c>
      <c r="E9166" s="2" t="s">
        <v>39</v>
      </c>
      <c r="F9166" s="2" t="s">
        <v>21</v>
      </c>
      <c r="G9166" s="2" t="s">
        <v>33</v>
      </c>
      <c r="H9166" s="2">
        <v>143.12799999999996</v>
      </c>
      <c r="I9166" s="2">
        <v>2</v>
      </c>
      <c r="J9166" s="2" t="s">
        <v>16</v>
      </c>
      <c r="K9166" s="2">
        <f t="shared" si="286"/>
        <v>143.12799999999996</v>
      </c>
      <c r="L9166" s="2">
        <f t="shared" si="287"/>
        <v>143.12799999999996</v>
      </c>
      <c r="M9166" s="2" cm="1">
        <f t="array" ref="M9166">IFERROR(_xlfn.IFS(AND(F9166="Furniture",C9166="First Class",I9166&gt;5),H9166-(H9166*10%),AND(F9166="Technology",C9166="Same Day",I9166&gt;6),H9166-(H9166*12%),AND(F9166="Office Supplies",OR(C9166="Second Day",C9166="Standard Class"),I9166&gt;4),H9166-(H9166*8%)),H9166)</f>
        <v>143.12799999999996</v>
      </c>
      <c r="N9166" s="2" cm="1">
        <f t="array" ref="N9166">IFERROR(_xlfn.IFS(AND(J9166="Yes",F9166="Furniture",OR(C9166="Second Day",C9166="Standard Class"),I9166&gt;3),H9166-(H9166*15%),AND(J9166="Yes",F9166="Technology",C9166="Same Day",I9166&gt;4),H9166-(H9166*18%),AND(J9166="Yes",F9166="Office Supplies",C9166="First Class",I9166&gt;5),H9166-(H9166*20%)),H9166)</f>
        <v>143.12799999999996</v>
      </c>
      <c r="O9166" s="2"/>
    </row>
    <row r="9167" spans="1:15" ht="15.75" customHeight="1" x14ac:dyDescent="0.3">
      <c r="A9167" s="2" t="s">
        <v>4628</v>
      </c>
      <c r="B9167" s="3">
        <v>42545</v>
      </c>
      <c r="C9167" s="2" t="s">
        <v>11</v>
      </c>
      <c r="D9167" s="2" t="s">
        <v>12</v>
      </c>
      <c r="E9167" s="2" t="s">
        <v>20</v>
      </c>
      <c r="F9167" s="2" t="s">
        <v>30</v>
      </c>
      <c r="G9167" s="2" t="s">
        <v>122</v>
      </c>
      <c r="H9167" s="2">
        <v>4476.8</v>
      </c>
      <c r="I9167" s="2">
        <v>4</v>
      </c>
      <c r="J9167" s="2" t="s">
        <v>16</v>
      </c>
      <c r="K9167" s="2">
        <f t="shared" si="286"/>
        <v>3805.28</v>
      </c>
      <c r="L9167" s="2">
        <f t="shared" si="287"/>
        <v>4476.8</v>
      </c>
      <c r="M9167" s="2" cm="1">
        <f t="array" ref="M9167">IFERROR(_xlfn.IFS(AND(F9167="Furniture",C9167="First Class",I9167&gt;5),H9167-(H9167*10%),AND(F9167="Technology",C9167="Same Day",I9167&gt;6),H9167-(H9167*12%),AND(F9167="Office Supplies",OR(C9167="Second Day",C9167="Standard Class"),I9167&gt;4),H9167-(H9167*8%)),H9167)</f>
        <v>4476.8</v>
      </c>
      <c r="N9167" s="2" cm="1">
        <f t="array" ref="N9167">IFERROR(_xlfn.IFS(AND(J9167="Yes",F9167="Furniture",OR(C9167="Second Day",C9167="Standard Class"),I9167&gt;3),H9167-(H9167*15%),AND(J9167="Yes",F9167="Technology",C9167="Same Day",I9167&gt;4),H9167-(H9167*18%),AND(J9167="Yes",F9167="Office Supplies",C9167="First Class",I9167&gt;5),H9167-(H9167*20%)),H9167)</f>
        <v>4476.8</v>
      </c>
      <c r="O9167" s="2"/>
    </row>
    <row r="9168" spans="1:15" ht="15.75" customHeight="1" x14ac:dyDescent="0.3">
      <c r="A9168" s="2" t="s">
        <v>4628</v>
      </c>
      <c r="B9168" s="3">
        <v>42545</v>
      </c>
      <c r="C9168" s="2" t="s">
        <v>11</v>
      </c>
      <c r="D9168" s="2" t="s">
        <v>12</v>
      </c>
      <c r="E9168" s="2" t="s">
        <v>20</v>
      </c>
      <c r="F9168" s="2" t="s">
        <v>21</v>
      </c>
      <c r="G9168" s="2" t="s">
        <v>35</v>
      </c>
      <c r="H9168" s="2">
        <v>104.85</v>
      </c>
      <c r="I9168" s="2">
        <v>1</v>
      </c>
      <c r="J9168" s="2" t="s">
        <v>16</v>
      </c>
      <c r="K9168" s="2">
        <f t="shared" si="286"/>
        <v>104.85</v>
      </c>
      <c r="L9168" s="2">
        <f t="shared" si="287"/>
        <v>104.85</v>
      </c>
      <c r="M9168" s="2" cm="1">
        <f t="array" ref="M9168">IFERROR(_xlfn.IFS(AND(F9168="Furniture",C9168="First Class",I9168&gt;5),H9168-(H9168*10%),AND(F9168="Technology",C9168="Same Day",I9168&gt;6),H9168-(H9168*12%),AND(F9168="Office Supplies",OR(C9168="Second Day",C9168="Standard Class"),I9168&gt;4),H9168-(H9168*8%)),H9168)</f>
        <v>104.85</v>
      </c>
      <c r="N9168" s="2" cm="1">
        <f t="array" ref="N9168">IFERROR(_xlfn.IFS(AND(J9168="Yes",F9168="Furniture",OR(C9168="Second Day",C9168="Standard Class"),I9168&gt;3),H9168-(H9168*15%),AND(J9168="Yes",F9168="Technology",C9168="Same Day",I9168&gt;4),H9168-(H9168*18%),AND(J9168="Yes",F9168="Office Supplies",C9168="First Class",I9168&gt;5),H9168-(H9168*20%)),H9168)</f>
        <v>104.85</v>
      </c>
      <c r="O9168" s="2"/>
    </row>
    <row r="9169" spans="1:15" ht="15.75" customHeight="1" x14ac:dyDescent="0.3">
      <c r="A9169" s="2" t="s">
        <v>4628</v>
      </c>
      <c r="B9169" s="3">
        <v>42545</v>
      </c>
      <c r="C9169" s="2" t="s">
        <v>11</v>
      </c>
      <c r="D9169" s="2" t="s">
        <v>12</v>
      </c>
      <c r="E9169" s="2" t="s">
        <v>20</v>
      </c>
      <c r="F9169" s="2" t="s">
        <v>21</v>
      </c>
      <c r="G9169" s="2" t="s">
        <v>33</v>
      </c>
      <c r="H9169" s="2">
        <v>241.44</v>
      </c>
      <c r="I9169" s="2">
        <v>3</v>
      </c>
      <c r="J9169" s="2" t="s">
        <v>16</v>
      </c>
      <c r="K9169" s="2">
        <f t="shared" si="286"/>
        <v>205.22399999999999</v>
      </c>
      <c r="L9169" s="2">
        <f t="shared" si="287"/>
        <v>241.44</v>
      </c>
      <c r="M9169" s="2" cm="1">
        <f t="array" ref="M9169">IFERROR(_xlfn.IFS(AND(F9169="Furniture",C9169="First Class",I9169&gt;5),H9169-(H9169*10%),AND(F9169="Technology",C9169="Same Day",I9169&gt;6),H9169-(H9169*12%),AND(F9169="Office Supplies",OR(C9169="Second Day",C9169="Standard Class"),I9169&gt;4),H9169-(H9169*8%)),H9169)</f>
        <v>241.44</v>
      </c>
      <c r="N9169" s="2" cm="1">
        <f t="array" ref="N9169">IFERROR(_xlfn.IFS(AND(J9169="Yes",F9169="Furniture",OR(C9169="Second Day",C9169="Standard Class"),I9169&gt;3),H9169-(H9169*15%),AND(J9169="Yes",F9169="Technology",C9169="Same Day",I9169&gt;4),H9169-(H9169*18%),AND(J9169="Yes",F9169="Office Supplies",C9169="First Class",I9169&gt;5),H9169-(H9169*20%)),H9169)</f>
        <v>241.44</v>
      </c>
      <c r="O9169" s="2"/>
    </row>
    <row r="9170" spans="1:15" ht="15.75" customHeight="1" x14ac:dyDescent="0.3">
      <c r="A9170" s="2" t="s">
        <v>4629</v>
      </c>
      <c r="B9170" s="3">
        <v>42444</v>
      </c>
      <c r="C9170" s="2" t="s">
        <v>24</v>
      </c>
      <c r="D9170" s="2" t="s">
        <v>38</v>
      </c>
      <c r="E9170" s="2" t="s">
        <v>13</v>
      </c>
      <c r="F9170" s="2" t="s">
        <v>21</v>
      </c>
      <c r="G9170" s="2" t="s">
        <v>35</v>
      </c>
      <c r="H9170" s="2">
        <v>319.76</v>
      </c>
      <c r="I9170" s="2">
        <v>14</v>
      </c>
      <c r="J9170" s="2" t="s">
        <v>16</v>
      </c>
      <c r="K9170" s="2">
        <f t="shared" si="286"/>
        <v>271.79599999999999</v>
      </c>
      <c r="L9170" s="2">
        <f t="shared" si="287"/>
        <v>319.76</v>
      </c>
      <c r="M9170" s="2" cm="1">
        <f t="array" ref="M9170">IFERROR(_xlfn.IFS(AND(F9170="Furniture",C9170="First Class",I9170&gt;5),H9170-(H9170*10%),AND(F9170="Technology",C9170="Same Day",I9170&gt;6),H9170-(H9170*12%),AND(F9170="Office Supplies",OR(C9170="Second Day",C9170="Standard Class"),I9170&gt;4),H9170-(H9170*8%)),H9170)</f>
        <v>294.17919999999998</v>
      </c>
      <c r="N9170" s="2" cm="1">
        <f t="array" ref="N9170">IFERROR(_xlfn.IFS(AND(J9170="Yes",F9170="Furniture",OR(C9170="Second Day",C9170="Standard Class"),I9170&gt;3),H9170-(H9170*15%),AND(J9170="Yes",F9170="Technology",C9170="Same Day",I9170&gt;4),H9170-(H9170*18%),AND(J9170="Yes",F9170="Office Supplies",C9170="First Class",I9170&gt;5),H9170-(H9170*20%)),H9170)</f>
        <v>319.76</v>
      </c>
      <c r="O9170" s="2"/>
    </row>
    <row r="9171" spans="1:15" ht="15.75" customHeight="1" x14ac:dyDescent="0.3">
      <c r="A9171" s="2" t="s">
        <v>4629</v>
      </c>
      <c r="B9171" s="3">
        <v>42444</v>
      </c>
      <c r="C9171" s="2" t="s">
        <v>24</v>
      </c>
      <c r="D9171" s="2" t="s">
        <v>38</v>
      </c>
      <c r="E9171" s="2" t="s">
        <v>13</v>
      </c>
      <c r="F9171" s="2" t="s">
        <v>21</v>
      </c>
      <c r="G9171" s="2" t="s">
        <v>35</v>
      </c>
      <c r="H9171" s="2">
        <v>45.68</v>
      </c>
      <c r="I9171" s="2">
        <v>2</v>
      </c>
      <c r="J9171" s="2" t="s">
        <v>16</v>
      </c>
      <c r="K9171" s="2">
        <f t="shared" si="286"/>
        <v>45.68</v>
      </c>
      <c r="L9171" s="2">
        <f t="shared" si="287"/>
        <v>45.68</v>
      </c>
      <c r="M9171" s="2" cm="1">
        <f t="array" ref="M9171">IFERROR(_xlfn.IFS(AND(F9171="Furniture",C9171="First Class",I9171&gt;5),H9171-(H9171*10%),AND(F9171="Technology",C9171="Same Day",I9171&gt;6),H9171-(H9171*12%),AND(F9171="Office Supplies",OR(C9171="Second Day",C9171="Standard Class"),I9171&gt;4),H9171-(H9171*8%)),H9171)</f>
        <v>45.68</v>
      </c>
      <c r="N9171" s="2" cm="1">
        <f t="array" ref="N9171">IFERROR(_xlfn.IFS(AND(J9171="Yes",F9171="Furniture",OR(C9171="Second Day",C9171="Standard Class"),I9171&gt;3),H9171-(H9171*15%),AND(J9171="Yes",F9171="Technology",C9171="Same Day",I9171&gt;4),H9171-(H9171*18%),AND(J9171="Yes",F9171="Office Supplies",C9171="First Class",I9171&gt;5),H9171-(H9171*20%)),H9171)</f>
        <v>45.68</v>
      </c>
      <c r="O9171" s="2"/>
    </row>
    <row r="9172" spans="1:15" ht="15.75" customHeight="1" x14ac:dyDescent="0.3">
      <c r="A9172" s="2" t="s">
        <v>4630</v>
      </c>
      <c r="B9172" s="3">
        <v>42705</v>
      </c>
      <c r="C9172" s="2" t="s">
        <v>208</v>
      </c>
      <c r="D9172" s="2" t="s">
        <v>38</v>
      </c>
      <c r="E9172" s="2" t="s">
        <v>20</v>
      </c>
      <c r="F9172" s="2" t="s">
        <v>14</v>
      </c>
      <c r="G9172" s="2" t="s">
        <v>28</v>
      </c>
      <c r="H9172" s="2">
        <v>31.96</v>
      </c>
      <c r="I9172" s="2">
        <v>2</v>
      </c>
      <c r="J9172" s="2" t="s">
        <v>16</v>
      </c>
      <c r="K9172" s="2">
        <f t="shared" si="286"/>
        <v>31.96</v>
      </c>
      <c r="L9172" s="2">
        <f t="shared" si="287"/>
        <v>31.96</v>
      </c>
      <c r="M9172" s="2" cm="1">
        <f t="array" ref="M9172">IFERROR(_xlfn.IFS(AND(F9172="Furniture",C9172="First Class",I9172&gt;5),H9172-(H9172*10%),AND(F9172="Technology",C9172="Same Day",I9172&gt;6),H9172-(H9172*12%),AND(F9172="Office Supplies",OR(C9172="Second Day",C9172="Standard Class"),I9172&gt;4),H9172-(H9172*8%)),H9172)</f>
        <v>31.96</v>
      </c>
      <c r="N9172" s="2" cm="1">
        <f t="array" ref="N9172">IFERROR(_xlfn.IFS(AND(J9172="Yes",F9172="Furniture",OR(C9172="Second Day",C9172="Standard Class"),I9172&gt;3),H9172-(H9172*15%),AND(J9172="Yes",F9172="Technology",C9172="Same Day",I9172&gt;4),H9172-(H9172*18%),AND(J9172="Yes",F9172="Office Supplies",C9172="First Class",I9172&gt;5),H9172-(H9172*20%)),H9172)</f>
        <v>31.96</v>
      </c>
      <c r="O9172" s="2"/>
    </row>
    <row r="9173" spans="1:15" ht="15.75" customHeight="1" x14ac:dyDescent="0.3">
      <c r="A9173" s="2" t="s">
        <v>4630</v>
      </c>
      <c r="B9173" s="3">
        <v>42705</v>
      </c>
      <c r="C9173" s="2" t="s">
        <v>208</v>
      </c>
      <c r="D9173" s="2" t="s">
        <v>38</v>
      </c>
      <c r="E9173" s="2" t="s">
        <v>20</v>
      </c>
      <c r="F9173" s="2" t="s">
        <v>21</v>
      </c>
      <c r="G9173" s="2" t="s">
        <v>35</v>
      </c>
      <c r="H9173" s="2">
        <v>47.9</v>
      </c>
      <c r="I9173" s="2">
        <v>1</v>
      </c>
      <c r="J9173" s="2" t="s">
        <v>16</v>
      </c>
      <c r="K9173" s="2">
        <f t="shared" si="286"/>
        <v>47.9</v>
      </c>
      <c r="L9173" s="2">
        <f t="shared" si="287"/>
        <v>47.9</v>
      </c>
      <c r="M9173" s="2" cm="1">
        <f t="array" ref="M9173">IFERROR(_xlfn.IFS(AND(F9173="Furniture",C9173="First Class",I9173&gt;5),H9173-(H9173*10%),AND(F9173="Technology",C9173="Same Day",I9173&gt;6),H9173-(H9173*12%),AND(F9173="Office Supplies",OR(C9173="Second Day",C9173="Standard Class"),I9173&gt;4),H9173-(H9173*8%)),H9173)</f>
        <v>47.9</v>
      </c>
      <c r="N9173" s="2" cm="1">
        <f t="array" ref="N9173">IFERROR(_xlfn.IFS(AND(J9173="Yes",F9173="Furniture",OR(C9173="Second Day",C9173="Standard Class"),I9173&gt;3),H9173-(H9173*15%),AND(J9173="Yes",F9173="Technology",C9173="Same Day",I9173&gt;4),H9173-(H9173*18%),AND(J9173="Yes",F9173="Office Supplies",C9173="First Class",I9173&gt;5),H9173-(H9173*20%)),H9173)</f>
        <v>47.9</v>
      </c>
      <c r="O9173" s="2"/>
    </row>
    <row r="9174" spans="1:15" ht="15.75" customHeight="1" x14ac:dyDescent="0.3">
      <c r="A9174" s="2" t="s">
        <v>4630</v>
      </c>
      <c r="B9174" s="3">
        <v>42705</v>
      </c>
      <c r="C9174" s="2" t="s">
        <v>208</v>
      </c>
      <c r="D9174" s="2" t="s">
        <v>38</v>
      </c>
      <c r="E9174" s="2" t="s">
        <v>20</v>
      </c>
      <c r="F9174" s="2" t="s">
        <v>21</v>
      </c>
      <c r="G9174" s="2" t="s">
        <v>26</v>
      </c>
      <c r="H9174" s="2">
        <v>1112.94</v>
      </c>
      <c r="I9174" s="2">
        <v>3</v>
      </c>
      <c r="J9174" s="2" t="s">
        <v>16</v>
      </c>
      <c r="K9174" s="2">
        <f t="shared" si="286"/>
        <v>945.99900000000002</v>
      </c>
      <c r="L9174" s="2">
        <f t="shared" si="287"/>
        <v>1112.94</v>
      </c>
      <c r="M9174" s="2" cm="1">
        <f t="array" ref="M9174">IFERROR(_xlfn.IFS(AND(F9174="Furniture",C9174="First Class",I9174&gt;5),H9174-(H9174*10%),AND(F9174="Technology",C9174="Same Day",I9174&gt;6),H9174-(H9174*12%),AND(F9174="Office Supplies",OR(C9174="Second Day",C9174="Standard Class"),I9174&gt;4),H9174-(H9174*8%)),H9174)</f>
        <v>1112.94</v>
      </c>
      <c r="N9174" s="2" cm="1">
        <f t="array" ref="N9174">IFERROR(_xlfn.IFS(AND(J9174="Yes",F9174="Furniture",OR(C9174="Second Day",C9174="Standard Class"),I9174&gt;3),H9174-(H9174*15%),AND(J9174="Yes",F9174="Technology",C9174="Same Day",I9174&gt;4),H9174-(H9174*18%),AND(J9174="Yes",F9174="Office Supplies",C9174="First Class",I9174&gt;5),H9174-(H9174*20%)),H9174)</f>
        <v>1112.94</v>
      </c>
      <c r="O9174" s="2"/>
    </row>
    <row r="9175" spans="1:15" ht="15.75" customHeight="1" x14ac:dyDescent="0.3">
      <c r="A9175" s="2" t="s">
        <v>4630</v>
      </c>
      <c r="B9175" s="3">
        <v>42705</v>
      </c>
      <c r="C9175" s="2" t="s">
        <v>208</v>
      </c>
      <c r="D9175" s="2" t="s">
        <v>38</v>
      </c>
      <c r="E9175" s="2" t="s">
        <v>20</v>
      </c>
      <c r="F9175" s="2" t="s">
        <v>21</v>
      </c>
      <c r="G9175" s="2" t="s">
        <v>51</v>
      </c>
      <c r="H9175" s="2">
        <v>22.919999999999998</v>
      </c>
      <c r="I9175" s="2">
        <v>3</v>
      </c>
      <c r="J9175" s="2" t="s">
        <v>16</v>
      </c>
      <c r="K9175" s="2">
        <f t="shared" si="286"/>
        <v>22.919999999999998</v>
      </c>
      <c r="L9175" s="2">
        <f t="shared" si="287"/>
        <v>22.919999999999998</v>
      </c>
      <c r="M9175" s="2" cm="1">
        <f t="array" ref="M9175">IFERROR(_xlfn.IFS(AND(F9175="Furniture",C9175="First Class",I9175&gt;5),H9175-(H9175*10%),AND(F9175="Technology",C9175="Same Day",I9175&gt;6),H9175-(H9175*12%),AND(F9175="Office Supplies",OR(C9175="Second Day",C9175="Standard Class"),I9175&gt;4),H9175-(H9175*8%)),H9175)</f>
        <v>22.919999999999998</v>
      </c>
      <c r="N9175" s="2" cm="1">
        <f t="array" ref="N9175">IFERROR(_xlfn.IFS(AND(J9175="Yes",F9175="Furniture",OR(C9175="Second Day",C9175="Standard Class"),I9175&gt;3),H9175-(H9175*15%),AND(J9175="Yes",F9175="Technology",C9175="Same Day",I9175&gt;4),H9175-(H9175*18%),AND(J9175="Yes",F9175="Office Supplies",C9175="First Class",I9175&gt;5),H9175-(H9175*20%)),H9175)</f>
        <v>22.919999999999998</v>
      </c>
      <c r="O9175" s="2"/>
    </row>
    <row r="9176" spans="1:15" ht="15.75" customHeight="1" x14ac:dyDescent="0.3">
      <c r="A9176" s="2" t="s">
        <v>4631</v>
      </c>
      <c r="B9176" s="3">
        <v>42898</v>
      </c>
      <c r="C9176" s="2" t="s">
        <v>11</v>
      </c>
      <c r="D9176" s="2" t="s">
        <v>12</v>
      </c>
      <c r="E9176" s="2" t="s">
        <v>20</v>
      </c>
      <c r="F9176" s="2" t="s">
        <v>30</v>
      </c>
      <c r="G9176" s="2" t="s">
        <v>31</v>
      </c>
      <c r="H9176" s="2">
        <v>71.975999999999999</v>
      </c>
      <c r="I9176" s="2">
        <v>3</v>
      </c>
      <c r="J9176" s="2" t="s">
        <v>16</v>
      </c>
      <c r="K9176" s="2">
        <f t="shared" si="286"/>
        <v>71.975999999999999</v>
      </c>
      <c r="L9176" s="2">
        <f t="shared" si="287"/>
        <v>71.975999999999999</v>
      </c>
      <c r="M9176" s="2" cm="1">
        <f t="array" ref="M9176">IFERROR(_xlfn.IFS(AND(F9176="Furniture",C9176="First Class",I9176&gt;5),H9176-(H9176*10%),AND(F9176="Technology",C9176="Same Day",I9176&gt;6),H9176-(H9176*12%),AND(F9176="Office Supplies",OR(C9176="Second Day",C9176="Standard Class"),I9176&gt;4),H9176-(H9176*8%)),H9176)</f>
        <v>71.975999999999999</v>
      </c>
      <c r="N9176" s="2" cm="1">
        <f t="array" ref="N9176">IFERROR(_xlfn.IFS(AND(J9176="Yes",F9176="Furniture",OR(C9176="Second Day",C9176="Standard Class"),I9176&gt;3),H9176-(H9176*15%),AND(J9176="Yes",F9176="Technology",C9176="Same Day",I9176&gt;4),H9176-(H9176*18%),AND(J9176="Yes",F9176="Office Supplies",C9176="First Class",I9176&gt;5),H9176-(H9176*20%)),H9176)</f>
        <v>71.975999999999999</v>
      </c>
      <c r="O9176" s="2"/>
    </row>
    <row r="9177" spans="1:15" ht="15.75" customHeight="1" x14ac:dyDescent="0.3">
      <c r="A9177" s="2" t="s">
        <v>4631</v>
      </c>
      <c r="B9177" s="3">
        <v>42898</v>
      </c>
      <c r="C9177" s="2" t="s">
        <v>11</v>
      </c>
      <c r="D9177" s="2" t="s">
        <v>12</v>
      </c>
      <c r="E9177" s="2" t="s">
        <v>20</v>
      </c>
      <c r="F9177" s="2" t="s">
        <v>21</v>
      </c>
      <c r="G9177" s="2" t="s">
        <v>35</v>
      </c>
      <c r="H9177" s="2">
        <v>19.440000000000001</v>
      </c>
      <c r="I9177" s="2">
        <v>3</v>
      </c>
      <c r="J9177" s="2" t="s">
        <v>16</v>
      </c>
      <c r="K9177" s="2">
        <f t="shared" si="286"/>
        <v>19.440000000000001</v>
      </c>
      <c r="L9177" s="2">
        <f t="shared" si="287"/>
        <v>19.440000000000001</v>
      </c>
      <c r="M9177" s="2" cm="1">
        <f t="array" ref="M9177">IFERROR(_xlfn.IFS(AND(F9177="Furniture",C9177="First Class",I9177&gt;5),H9177-(H9177*10%),AND(F9177="Technology",C9177="Same Day",I9177&gt;6),H9177-(H9177*12%),AND(F9177="Office Supplies",OR(C9177="Second Day",C9177="Standard Class"),I9177&gt;4),H9177-(H9177*8%)),H9177)</f>
        <v>19.440000000000001</v>
      </c>
      <c r="N9177" s="2" cm="1">
        <f t="array" ref="N9177">IFERROR(_xlfn.IFS(AND(J9177="Yes",F9177="Furniture",OR(C9177="Second Day",C9177="Standard Class"),I9177&gt;3),H9177-(H9177*15%),AND(J9177="Yes",F9177="Technology",C9177="Same Day",I9177&gt;4),H9177-(H9177*18%),AND(J9177="Yes",F9177="Office Supplies",C9177="First Class",I9177&gt;5),H9177-(H9177*20%)),H9177)</f>
        <v>19.440000000000001</v>
      </c>
      <c r="O9177" s="2"/>
    </row>
    <row r="9178" spans="1:15" ht="15.75" customHeight="1" x14ac:dyDescent="0.3">
      <c r="A9178" s="2" t="s">
        <v>4632</v>
      </c>
      <c r="B9178" s="3">
        <v>42448</v>
      </c>
      <c r="C9178" s="2" t="s">
        <v>24</v>
      </c>
      <c r="D9178" s="2" t="s">
        <v>19</v>
      </c>
      <c r="E9178" s="2" t="s">
        <v>13</v>
      </c>
      <c r="F9178" s="2" t="s">
        <v>21</v>
      </c>
      <c r="G9178" s="2" t="s">
        <v>32</v>
      </c>
      <c r="H9178" s="2">
        <v>31.086000000000006</v>
      </c>
      <c r="I9178" s="2">
        <v>3</v>
      </c>
      <c r="J9178" s="2" t="s">
        <v>16</v>
      </c>
      <c r="K9178" s="2">
        <f t="shared" si="286"/>
        <v>31.086000000000006</v>
      </c>
      <c r="L9178" s="2">
        <f t="shared" si="287"/>
        <v>31.086000000000006</v>
      </c>
      <c r="M9178" s="2" cm="1">
        <f t="array" ref="M9178">IFERROR(_xlfn.IFS(AND(F9178="Furniture",C9178="First Class",I9178&gt;5),H9178-(H9178*10%),AND(F9178="Technology",C9178="Same Day",I9178&gt;6),H9178-(H9178*12%),AND(F9178="Office Supplies",OR(C9178="Second Day",C9178="Standard Class"),I9178&gt;4),H9178-(H9178*8%)),H9178)</f>
        <v>31.086000000000006</v>
      </c>
      <c r="N9178" s="2" cm="1">
        <f t="array" ref="N9178">IFERROR(_xlfn.IFS(AND(J9178="Yes",F9178="Furniture",OR(C9178="Second Day",C9178="Standard Class"),I9178&gt;3),H9178-(H9178*15%),AND(J9178="Yes",F9178="Technology",C9178="Same Day",I9178&gt;4),H9178-(H9178*18%),AND(J9178="Yes",F9178="Office Supplies",C9178="First Class",I9178&gt;5),H9178-(H9178*20%)),H9178)</f>
        <v>31.086000000000006</v>
      </c>
      <c r="O9178" s="2"/>
    </row>
    <row r="9179" spans="1:15" ht="15.75" customHeight="1" x14ac:dyDescent="0.3">
      <c r="A9179" s="2" t="s">
        <v>4633</v>
      </c>
      <c r="B9179" s="3">
        <v>42688</v>
      </c>
      <c r="C9179" s="2" t="s">
        <v>24</v>
      </c>
      <c r="D9179" s="2" t="s">
        <v>12</v>
      </c>
      <c r="E9179" s="2" t="s">
        <v>46</v>
      </c>
      <c r="F9179" s="2" t="s">
        <v>30</v>
      </c>
      <c r="G9179" s="2" t="s">
        <v>31</v>
      </c>
      <c r="H9179" s="2">
        <v>13.98</v>
      </c>
      <c r="I9179" s="2">
        <v>2</v>
      </c>
      <c r="J9179" s="2" t="s">
        <v>16</v>
      </c>
      <c r="K9179" s="2">
        <f t="shared" si="286"/>
        <v>13.98</v>
      </c>
      <c r="L9179" s="2">
        <f t="shared" si="287"/>
        <v>13.98</v>
      </c>
      <c r="M9179" s="2" cm="1">
        <f t="array" ref="M9179">IFERROR(_xlfn.IFS(AND(F9179="Furniture",C9179="First Class",I9179&gt;5),H9179-(H9179*10%),AND(F9179="Technology",C9179="Same Day",I9179&gt;6),H9179-(H9179*12%),AND(F9179="Office Supplies",OR(C9179="Second Day",C9179="Standard Class"),I9179&gt;4),H9179-(H9179*8%)),H9179)</f>
        <v>13.98</v>
      </c>
      <c r="N9179" s="2" cm="1">
        <f t="array" ref="N9179">IFERROR(_xlfn.IFS(AND(J9179="Yes",F9179="Furniture",OR(C9179="Second Day",C9179="Standard Class"),I9179&gt;3),H9179-(H9179*15%),AND(J9179="Yes",F9179="Technology",C9179="Same Day",I9179&gt;4),H9179-(H9179*18%),AND(J9179="Yes",F9179="Office Supplies",C9179="First Class",I9179&gt;5),H9179-(H9179*20%)),H9179)</f>
        <v>13.98</v>
      </c>
      <c r="O9179" s="2"/>
    </row>
    <row r="9180" spans="1:15" ht="15.75" customHeight="1" x14ac:dyDescent="0.3">
      <c r="A9180" s="2" t="s">
        <v>4633</v>
      </c>
      <c r="B9180" s="3">
        <v>42688</v>
      </c>
      <c r="C9180" s="2" t="s">
        <v>24</v>
      </c>
      <c r="D9180" s="2" t="s">
        <v>12</v>
      </c>
      <c r="E9180" s="2" t="s">
        <v>46</v>
      </c>
      <c r="F9180" s="2" t="s">
        <v>21</v>
      </c>
      <c r="G9180" s="2" t="s">
        <v>29</v>
      </c>
      <c r="H9180" s="2">
        <v>23.65</v>
      </c>
      <c r="I9180" s="2">
        <v>1</v>
      </c>
      <c r="J9180" s="2" t="s">
        <v>16</v>
      </c>
      <c r="K9180" s="2">
        <f t="shared" si="286"/>
        <v>23.65</v>
      </c>
      <c r="L9180" s="2">
        <f t="shared" si="287"/>
        <v>23.65</v>
      </c>
      <c r="M9180" s="2" cm="1">
        <f t="array" ref="M9180">IFERROR(_xlfn.IFS(AND(F9180="Furniture",C9180="First Class",I9180&gt;5),H9180-(H9180*10%),AND(F9180="Technology",C9180="Same Day",I9180&gt;6),H9180-(H9180*12%),AND(F9180="Office Supplies",OR(C9180="Second Day",C9180="Standard Class"),I9180&gt;4),H9180-(H9180*8%)),H9180)</f>
        <v>23.65</v>
      </c>
      <c r="N9180" s="2" cm="1">
        <f t="array" ref="N9180">IFERROR(_xlfn.IFS(AND(J9180="Yes",F9180="Furniture",OR(C9180="Second Day",C9180="Standard Class"),I9180&gt;3),H9180-(H9180*15%),AND(J9180="Yes",F9180="Technology",C9180="Same Day",I9180&gt;4),H9180-(H9180*18%),AND(J9180="Yes",F9180="Office Supplies",C9180="First Class",I9180&gt;5),H9180-(H9180*20%)),H9180)</f>
        <v>23.65</v>
      </c>
      <c r="O9180" s="2"/>
    </row>
    <row r="9181" spans="1:15" ht="15.75" customHeight="1" x14ac:dyDescent="0.3">
      <c r="A9181" s="2" t="s">
        <v>4634</v>
      </c>
      <c r="B9181" s="3">
        <v>42954</v>
      </c>
      <c r="C9181" s="2" t="s">
        <v>24</v>
      </c>
      <c r="D9181" s="2" t="s">
        <v>12</v>
      </c>
      <c r="E9181" s="2" t="s">
        <v>20</v>
      </c>
      <c r="F9181" s="2" t="s">
        <v>30</v>
      </c>
      <c r="G9181" s="2" t="s">
        <v>31</v>
      </c>
      <c r="H9181" s="2">
        <v>707.88</v>
      </c>
      <c r="I9181" s="2">
        <v>3</v>
      </c>
      <c r="J9181" s="2" t="s">
        <v>16</v>
      </c>
      <c r="K9181" s="2">
        <f t="shared" si="286"/>
        <v>601.69799999999998</v>
      </c>
      <c r="L9181" s="2">
        <f t="shared" si="287"/>
        <v>707.88</v>
      </c>
      <c r="M9181" s="2" cm="1">
        <f t="array" ref="M9181">IFERROR(_xlfn.IFS(AND(F9181="Furniture",C9181="First Class",I9181&gt;5),H9181-(H9181*10%),AND(F9181="Technology",C9181="Same Day",I9181&gt;6),H9181-(H9181*12%),AND(F9181="Office Supplies",OR(C9181="Second Day",C9181="Standard Class"),I9181&gt;4),H9181-(H9181*8%)),H9181)</f>
        <v>707.88</v>
      </c>
      <c r="N9181" s="2" cm="1">
        <f t="array" ref="N9181">IFERROR(_xlfn.IFS(AND(J9181="Yes",F9181="Furniture",OR(C9181="Second Day",C9181="Standard Class"),I9181&gt;3),H9181-(H9181*15%),AND(J9181="Yes",F9181="Technology",C9181="Same Day",I9181&gt;4),H9181-(H9181*18%),AND(J9181="Yes",F9181="Office Supplies",C9181="First Class",I9181&gt;5),H9181-(H9181*20%)),H9181)</f>
        <v>707.88</v>
      </c>
      <c r="O9181" s="2"/>
    </row>
    <row r="9182" spans="1:15" ht="15.75" customHeight="1" x14ac:dyDescent="0.3">
      <c r="A9182" s="2" t="s">
        <v>4634</v>
      </c>
      <c r="B9182" s="3">
        <v>42954</v>
      </c>
      <c r="C9182" s="2" t="s">
        <v>24</v>
      </c>
      <c r="D9182" s="2" t="s">
        <v>12</v>
      </c>
      <c r="E9182" s="2" t="s">
        <v>20</v>
      </c>
      <c r="F9182" s="2" t="s">
        <v>21</v>
      </c>
      <c r="G9182" s="2" t="s">
        <v>32</v>
      </c>
      <c r="H9182" s="2">
        <v>11.952000000000002</v>
      </c>
      <c r="I9182" s="2">
        <v>3</v>
      </c>
      <c r="J9182" s="2" t="s">
        <v>16</v>
      </c>
      <c r="K9182" s="2">
        <f t="shared" si="286"/>
        <v>11.952000000000002</v>
      </c>
      <c r="L9182" s="2">
        <f t="shared" si="287"/>
        <v>11.952000000000002</v>
      </c>
      <c r="M9182" s="2" cm="1">
        <f t="array" ref="M9182">IFERROR(_xlfn.IFS(AND(F9182="Furniture",C9182="First Class",I9182&gt;5),H9182-(H9182*10%),AND(F9182="Technology",C9182="Same Day",I9182&gt;6),H9182-(H9182*12%),AND(F9182="Office Supplies",OR(C9182="Second Day",C9182="Standard Class"),I9182&gt;4),H9182-(H9182*8%)),H9182)</f>
        <v>11.952000000000002</v>
      </c>
      <c r="N9182" s="2" cm="1">
        <f t="array" ref="N9182">IFERROR(_xlfn.IFS(AND(J9182="Yes",F9182="Furniture",OR(C9182="Second Day",C9182="Standard Class"),I9182&gt;3),H9182-(H9182*15%),AND(J9182="Yes",F9182="Technology",C9182="Same Day",I9182&gt;4),H9182-(H9182*18%),AND(J9182="Yes",F9182="Office Supplies",C9182="First Class",I9182&gt;5),H9182-(H9182*20%)),H9182)</f>
        <v>11.952000000000002</v>
      </c>
      <c r="O9182" s="2"/>
    </row>
    <row r="9183" spans="1:15" ht="15.75" customHeight="1" x14ac:dyDescent="0.3">
      <c r="A9183" s="2" t="s">
        <v>4634</v>
      </c>
      <c r="B9183" s="3">
        <v>42954</v>
      </c>
      <c r="C9183" s="2" t="s">
        <v>24</v>
      </c>
      <c r="D9183" s="2" t="s">
        <v>12</v>
      </c>
      <c r="E9183" s="2" t="s">
        <v>20</v>
      </c>
      <c r="F9183" s="2" t="s">
        <v>21</v>
      </c>
      <c r="G9183" s="2" t="s">
        <v>32</v>
      </c>
      <c r="H9183" s="2">
        <v>31.128000000000004</v>
      </c>
      <c r="I9183" s="2">
        <v>3</v>
      </c>
      <c r="J9183" s="2" t="s">
        <v>16</v>
      </c>
      <c r="K9183" s="2">
        <f t="shared" si="286"/>
        <v>31.128000000000004</v>
      </c>
      <c r="L9183" s="2">
        <f t="shared" si="287"/>
        <v>31.128000000000004</v>
      </c>
      <c r="M9183" s="2" cm="1">
        <f t="array" ref="M9183">IFERROR(_xlfn.IFS(AND(F9183="Furniture",C9183="First Class",I9183&gt;5),H9183-(H9183*10%),AND(F9183="Technology",C9183="Same Day",I9183&gt;6),H9183-(H9183*12%),AND(F9183="Office Supplies",OR(C9183="Second Day",C9183="Standard Class"),I9183&gt;4),H9183-(H9183*8%)),H9183)</f>
        <v>31.128000000000004</v>
      </c>
      <c r="N9183" s="2" cm="1">
        <f t="array" ref="N9183">IFERROR(_xlfn.IFS(AND(J9183="Yes",F9183="Furniture",OR(C9183="Second Day",C9183="Standard Class"),I9183&gt;3),H9183-(H9183*15%),AND(J9183="Yes",F9183="Technology",C9183="Same Day",I9183&gt;4),H9183-(H9183*18%),AND(J9183="Yes",F9183="Office Supplies",C9183="First Class",I9183&gt;5),H9183-(H9183*20%)),H9183)</f>
        <v>31.128000000000004</v>
      </c>
      <c r="O9183" s="2"/>
    </row>
    <row r="9184" spans="1:15" ht="15.75" customHeight="1" x14ac:dyDescent="0.3">
      <c r="A9184" s="2" t="s">
        <v>4634</v>
      </c>
      <c r="B9184" s="3">
        <v>42954</v>
      </c>
      <c r="C9184" s="2" t="s">
        <v>24</v>
      </c>
      <c r="D9184" s="2" t="s">
        <v>12</v>
      </c>
      <c r="E9184" s="2" t="s">
        <v>20</v>
      </c>
      <c r="F9184" s="2" t="s">
        <v>30</v>
      </c>
      <c r="G9184" s="2" t="s">
        <v>49</v>
      </c>
      <c r="H9184" s="2">
        <v>55.76</v>
      </c>
      <c r="I9184" s="2">
        <v>4</v>
      </c>
      <c r="J9184" s="2" t="s">
        <v>16</v>
      </c>
      <c r="K9184" s="2">
        <f t="shared" si="286"/>
        <v>55.76</v>
      </c>
      <c r="L9184" s="2">
        <f t="shared" si="287"/>
        <v>55.76</v>
      </c>
      <c r="M9184" s="2" cm="1">
        <f t="array" ref="M9184">IFERROR(_xlfn.IFS(AND(F9184="Furniture",C9184="First Class",I9184&gt;5),H9184-(H9184*10%),AND(F9184="Technology",C9184="Same Day",I9184&gt;6),H9184-(H9184*12%),AND(F9184="Office Supplies",OR(C9184="Second Day",C9184="Standard Class"),I9184&gt;4),H9184-(H9184*8%)),H9184)</f>
        <v>55.76</v>
      </c>
      <c r="N9184" s="2" cm="1">
        <f t="array" ref="N9184">IFERROR(_xlfn.IFS(AND(J9184="Yes",F9184="Furniture",OR(C9184="Second Day",C9184="Standard Class"),I9184&gt;3),H9184-(H9184*15%),AND(J9184="Yes",F9184="Technology",C9184="Same Day",I9184&gt;4),H9184-(H9184*18%),AND(J9184="Yes",F9184="Office Supplies",C9184="First Class",I9184&gt;5),H9184-(H9184*20%)),H9184)</f>
        <v>55.76</v>
      </c>
      <c r="O9184" s="2"/>
    </row>
    <row r="9185" spans="1:15" ht="15.75" customHeight="1" x14ac:dyDescent="0.3">
      <c r="A9185" s="2" t="s">
        <v>4634</v>
      </c>
      <c r="B9185" s="3">
        <v>42954</v>
      </c>
      <c r="C9185" s="2" t="s">
        <v>24</v>
      </c>
      <c r="D9185" s="2" t="s">
        <v>12</v>
      </c>
      <c r="E9185" s="2" t="s">
        <v>20</v>
      </c>
      <c r="F9185" s="2" t="s">
        <v>21</v>
      </c>
      <c r="G9185" s="2" t="s">
        <v>35</v>
      </c>
      <c r="H9185" s="2">
        <v>24.56</v>
      </c>
      <c r="I9185" s="2">
        <v>2</v>
      </c>
      <c r="J9185" s="2" t="s">
        <v>16</v>
      </c>
      <c r="K9185" s="2">
        <f t="shared" si="286"/>
        <v>24.56</v>
      </c>
      <c r="L9185" s="2">
        <f t="shared" si="287"/>
        <v>24.56</v>
      </c>
      <c r="M9185" s="2" cm="1">
        <f t="array" ref="M9185">IFERROR(_xlfn.IFS(AND(F9185="Furniture",C9185="First Class",I9185&gt;5),H9185-(H9185*10%),AND(F9185="Technology",C9185="Same Day",I9185&gt;6),H9185-(H9185*12%),AND(F9185="Office Supplies",OR(C9185="Second Day",C9185="Standard Class"),I9185&gt;4),H9185-(H9185*8%)),H9185)</f>
        <v>24.56</v>
      </c>
      <c r="N9185" s="2" cm="1">
        <f t="array" ref="N9185">IFERROR(_xlfn.IFS(AND(J9185="Yes",F9185="Furniture",OR(C9185="Second Day",C9185="Standard Class"),I9185&gt;3),H9185-(H9185*15%),AND(J9185="Yes",F9185="Technology",C9185="Same Day",I9185&gt;4),H9185-(H9185*18%),AND(J9185="Yes",F9185="Office Supplies",C9185="First Class",I9185&gt;5),H9185-(H9185*20%)),H9185)</f>
        <v>24.56</v>
      </c>
      <c r="O9185" s="2"/>
    </row>
    <row r="9186" spans="1:15" ht="15.75" customHeight="1" x14ac:dyDescent="0.3">
      <c r="A9186" s="2" t="s">
        <v>4634</v>
      </c>
      <c r="B9186" s="3">
        <v>42954</v>
      </c>
      <c r="C9186" s="2" t="s">
        <v>24</v>
      </c>
      <c r="D9186" s="2" t="s">
        <v>12</v>
      </c>
      <c r="E9186" s="2" t="s">
        <v>20</v>
      </c>
      <c r="F9186" s="2" t="s">
        <v>14</v>
      </c>
      <c r="G9186" s="2" t="s">
        <v>28</v>
      </c>
      <c r="H9186" s="2">
        <v>51.75</v>
      </c>
      <c r="I9186" s="2">
        <v>1</v>
      </c>
      <c r="J9186" s="2" t="s">
        <v>16</v>
      </c>
      <c r="K9186" s="2">
        <f t="shared" si="286"/>
        <v>51.75</v>
      </c>
      <c r="L9186" s="2">
        <f t="shared" si="287"/>
        <v>51.75</v>
      </c>
      <c r="M9186" s="2" cm="1">
        <f t="array" ref="M9186">IFERROR(_xlfn.IFS(AND(F9186="Furniture",C9186="First Class",I9186&gt;5),H9186-(H9186*10%),AND(F9186="Technology",C9186="Same Day",I9186&gt;6),H9186-(H9186*12%),AND(F9186="Office Supplies",OR(C9186="Second Day",C9186="Standard Class"),I9186&gt;4),H9186-(H9186*8%)),H9186)</f>
        <v>51.75</v>
      </c>
      <c r="N9186" s="2" cm="1">
        <f t="array" ref="N9186">IFERROR(_xlfn.IFS(AND(J9186="Yes",F9186="Furniture",OR(C9186="Second Day",C9186="Standard Class"),I9186&gt;3),H9186-(H9186*15%),AND(J9186="Yes",F9186="Technology",C9186="Same Day",I9186&gt;4),H9186-(H9186*18%),AND(J9186="Yes",F9186="Office Supplies",C9186="First Class",I9186&gt;5),H9186-(H9186*20%)),H9186)</f>
        <v>51.75</v>
      </c>
      <c r="O9186" s="2"/>
    </row>
    <row r="9187" spans="1:15" ht="15.75" customHeight="1" x14ac:dyDescent="0.3">
      <c r="A9187" s="2" t="s">
        <v>4634</v>
      </c>
      <c r="B9187" s="3">
        <v>42954</v>
      </c>
      <c r="C9187" s="2" t="s">
        <v>24</v>
      </c>
      <c r="D9187" s="2" t="s">
        <v>12</v>
      </c>
      <c r="E9187" s="2" t="s">
        <v>20</v>
      </c>
      <c r="F9187" s="2" t="s">
        <v>14</v>
      </c>
      <c r="G9187" s="2" t="s">
        <v>17</v>
      </c>
      <c r="H9187" s="2">
        <v>207.18400000000003</v>
      </c>
      <c r="I9187" s="2">
        <v>1</v>
      </c>
      <c r="J9187" s="2" t="s">
        <v>16</v>
      </c>
      <c r="K9187" s="2">
        <f t="shared" si="286"/>
        <v>207.18400000000003</v>
      </c>
      <c r="L9187" s="2">
        <f t="shared" si="287"/>
        <v>207.18400000000003</v>
      </c>
      <c r="M9187" s="2" cm="1">
        <f t="array" ref="M9187">IFERROR(_xlfn.IFS(AND(F9187="Furniture",C9187="First Class",I9187&gt;5),H9187-(H9187*10%),AND(F9187="Technology",C9187="Same Day",I9187&gt;6),H9187-(H9187*12%),AND(F9187="Office Supplies",OR(C9187="Second Day",C9187="Standard Class"),I9187&gt;4),H9187-(H9187*8%)),H9187)</f>
        <v>207.18400000000003</v>
      </c>
      <c r="N9187" s="2" cm="1">
        <f t="array" ref="N9187">IFERROR(_xlfn.IFS(AND(J9187="Yes",F9187="Furniture",OR(C9187="Second Day",C9187="Standard Class"),I9187&gt;3),H9187-(H9187*15%),AND(J9187="Yes",F9187="Technology",C9187="Same Day",I9187&gt;4),H9187-(H9187*18%),AND(J9187="Yes",F9187="Office Supplies",C9187="First Class",I9187&gt;5),H9187-(H9187*20%)),H9187)</f>
        <v>207.18400000000003</v>
      </c>
      <c r="O9187" s="2"/>
    </row>
    <row r="9188" spans="1:15" ht="15.75" customHeight="1" x14ac:dyDescent="0.3">
      <c r="A9188" s="2" t="s">
        <v>4634</v>
      </c>
      <c r="B9188" s="3">
        <v>42954</v>
      </c>
      <c r="C9188" s="2" t="s">
        <v>24</v>
      </c>
      <c r="D9188" s="2" t="s">
        <v>12</v>
      </c>
      <c r="E9188" s="2" t="s">
        <v>20</v>
      </c>
      <c r="F9188" s="2" t="s">
        <v>21</v>
      </c>
      <c r="G9188" s="2" t="s">
        <v>33</v>
      </c>
      <c r="H9188" s="2">
        <v>1473.1</v>
      </c>
      <c r="I9188" s="2">
        <v>5</v>
      </c>
      <c r="J9188" s="2" t="s">
        <v>16</v>
      </c>
      <c r="K9188" s="2">
        <f t="shared" si="286"/>
        <v>1252.135</v>
      </c>
      <c r="L9188" s="2">
        <f t="shared" si="287"/>
        <v>1473.1</v>
      </c>
      <c r="M9188" s="2" cm="1">
        <f t="array" ref="M9188">IFERROR(_xlfn.IFS(AND(F9188="Furniture",C9188="First Class",I9188&gt;5),H9188-(H9188*10%),AND(F9188="Technology",C9188="Same Day",I9188&gt;6),H9188-(H9188*12%),AND(F9188="Office Supplies",OR(C9188="Second Day",C9188="Standard Class"),I9188&gt;4),H9188-(H9188*8%)),H9188)</f>
        <v>1355.252</v>
      </c>
      <c r="N9188" s="2" cm="1">
        <f t="array" ref="N9188">IFERROR(_xlfn.IFS(AND(J9188="Yes",F9188="Furniture",OR(C9188="Second Day",C9188="Standard Class"),I9188&gt;3),H9188-(H9188*15%),AND(J9188="Yes",F9188="Technology",C9188="Same Day",I9188&gt;4),H9188-(H9188*18%),AND(J9188="Yes",F9188="Office Supplies",C9188="First Class",I9188&gt;5),H9188-(H9188*20%)),H9188)</f>
        <v>1473.1</v>
      </c>
      <c r="O9188" s="2"/>
    </row>
    <row r="9189" spans="1:15" ht="15.75" customHeight="1" x14ac:dyDescent="0.3">
      <c r="A9189" s="2" t="s">
        <v>4635</v>
      </c>
      <c r="B9189" s="3">
        <v>42237</v>
      </c>
      <c r="C9189" s="2" t="s">
        <v>24</v>
      </c>
      <c r="D9189" s="2" t="s">
        <v>38</v>
      </c>
      <c r="E9189" s="2" t="s">
        <v>46</v>
      </c>
      <c r="F9189" s="2" t="s">
        <v>21</v>
      </c>
      <c r="G9189" s="2" t="s">
        <v>105</v>
      </c>
      <c r="H9189" s="2">
        <v>3.4880000000000004</v>
      </c>
      <c r="I9189" s="2">
        <v>2</v>
      </c>
      <c r="J9189" s="2" t="s">
        <v>16</v>
      </c>
      <c r="K9189" s="2">
        <f t="shared" si="286"/>
        <v>3.4880000000000004</v>
      </c>
      <c r="L9189" s="2">
        <f t="shared" si="287"/>
        <v>3.4880000000000004</v>
      </c>
      <c r="M9189" s="2" cm="1">
        <f t="array" ref="M9189">IFERROR(_xlfn.IFS(AND(F9189="Furniture",C9189="First Class",I9189&gt;5),H9189-(H9189*10%),AND(F9189="Technology",C9189="Same Day",I9189&gt;6),H9189-(H9189*12%),AND(F9189="Office Supplies",OR(C9189="Second Day",C9189="Standard Class"),I9189&gt;4),H9189-(H9189*8%)),H9189)</f>
        <v>3.4880000000000004</v>
      </c>
      <c r="N9189" s="2" cm="1">
        <f t="array" ref="N9189">IFERROR(_xlfn.IFS(AND(J9189="Yes",F9189="Furniture",OR(C9189="Second Day",C9189="Standard Class"),I9189&gt;3),H9189-(H9189*15%),AND(J9189="Yes",F9189="Technology",C9189="Same Day",I9189&gt;4),H9189-(H9189*18%),AND(J9189="Yes",F9189="Office Supplies",C9189="First Class",I9189&gt;5),H9189-(H9189*20%)),H9189)</f>
        <v>3.4880000000000004</v>
      </c>
      <c r="O9189" s="2"/>
    </row>
    <row r="9190" spans="1:15" ht="15.75" customHeight="1" x14ac:dyDescent="0.3">
      <c r="A9190" s="2" t="s">
        <v>4635</v>
      </c>
      <c r="B9190" s="3">
        <v>42237</v>
      </c>
      <c r="C9190" s="2" t="s">
        <v>24</v>
      </c>
      <c r="D9190" s="2" t="s">
        <v>38</v>
      </c>
      <c r="E9190" s="2" t="s">
        <v>46</v>
      </c>
      <c r="F9190" s="2" t="s">
        <v>30</v>
      </c>
      <c r="G9190" s="2" t="s">
        <v>49</v>
      </c>
      <c r="H9190" s="2">
        <v>21.728000000000002</v>
      </c>
      <c r="I9190" s="2">
        <v>4</v>
      </c>
      <c r="J9190" s="2" t="s">
        <v>16</v>
      </c>
      <c r="K9190" s="2">
        <f t="shared" si="286"/>
        <v>21.728000000000002</v>
      </c>
      <c r="L9190" s="2">
        <f t="shared" si="287"/>
        <v>21.728000000000002</v>
      </c>
      <c r="M9190" s="2" cm="1">
        <f t="array" ref="M9190">IFERROR(_xlfn.IFS(AND(F9190="Furniture",C9190="First Class",I9190&gt;5),H9190-(H9190*10%),AND(F9190="Technology",C9190="Same Day",I9190&gt;6),H9190-(H9190*12%),AND(F9190="Office Supplies",OR(C9190="Second Day",C9190="Standard Class"),I9190&gt;4),H9190-(H9190*8%)),H9190)</f>
        <v>21.728000000000002</v>
      </c>
      <c r="N9190" s="2" cm="1">
        <f t="array" ref="N9190">IFERROR(_xlfn.IFS(AND(J9190="Yes",F9190="Furniture",OR(C9190="Second Day",C9190="Standard Class"),I9190&gt;3),H9190-(H9190*15%),AND(J9190="Yes",F9190="Technology",C9190="Same Day",I9190&gt;4),H9190-(H9190*18%),AND(J9190="Yes",F9190="Office Supplies",C9190="First Class",I9190&gt;5),H9190-(H9190*20%)),H9190)</f>
        <v>21.728000000000002</v>
      </c>
      <c r="O9190" s="2"/>
    </row>
    <row r="9191" spans="1:15" ht="15.75" customHeight="1" x14ac:dyDescent="0.3">
      <c r="A9191" s="2" t="s">
        <v>4635</v>
      </c>
      <c r="B9191" s="3">
        <v>42237</v>
      </c>
      <c r="C9191" s="2" t="s">
        <v>24</v>
      </c>
      <c r="D9191" s="2" t="s">
        <v>38</v>
      </c>
      <c r="E9191" s="2" t="s">
        <v>46</v>
      </c>
      <c r="F9191" s="2" t="s">
        <v>21</v>
      </c>
      <c r="G9191" s="2" t="s">
        <v>26</v>
      </c>
      <c r="H9191" s="2">
        <v>663.072</v>
      </c>
      <c r="I9191" s="2">
        <v>6</v>
      </c>
      <c r="J9191" s="2" t="s">
        <v>16</v>
      </c>
      <c r="K9191" s="2">
        <f t="shared" si="286"/>
        <v>563.61120000000005</v>
      </c>
      <c r="L9191" s="2">
        <f t="shared" si="287"/>
        <v>663.072</v>
      </c>
      <c r="M9191" s="2" cm="1">
        <f t="array" ref="M9191">IFERROR(_xlfn.IFS(AND(F9191="Furniture",C9191="First Class",I9191&gt;5),H9191-(H9191*10%),AND(F9191="Technology",C9191="Same Day",I9191&gt;6),H9191-(H9191*12%),AND(F9191="Office Supplies",OR(C9191="Second Day",C9191="Standard Class"),I9191&gt;4),H9191-(H9191*8%)),H9191)</f>
        <v>610.02624000000003</v>
      </c>
      <c r="N9191" s="2" cm="1">
        <f t="array" ref="N9191">IFERROR(_xlfn.IFS(AND(J9191="Yes",F9191="Furniture",OR(C9191="Second Day",C9191="Standard Class"),I9191&gt;3),H9191-(H9191*15%),AND(J9191="Yes",F9191="Technology",C9191="Same Day",I9191&gt;4),H9191-(H9191*18%),AND(J9191="Yes",F9191="Office Supplies",C9191="First Class",I9191&gt;5),H9191-(H9191*20%)),H9191)</f>
        <v>663.072</v>
      </c>
      <c r="O9191" s="2"/>
    </row>
    <row r="9192" spans="1:15" ht="15.75" customHeight="1" x14ac:dyDescent="0.3">
      <c r="A9192" s="2" t="s">
        <v>4635</v>
      </c>
      <c r="B9192" s="3">
        <v>42237</v>
      </c>
      <c r="C9192" s="2" t="s">
        <v>24</v>
      </c>
      <c r="D9192" s="2" t="s">
        <v>38</v>
      </c>
      <c r="E9192" s="2" t="s">
        <v>46</v>
      </c>
      <c r="F9192" s="2" t="s">
        <v>21</v>
      </c>
      <c r="G9192" s="2" t="s">
        <v>32</v>
      </c>
      <c r="H9192" s="2">
        <v>99.588000000000008</v>
      </c>
      <c r="I9192" s="2">
        <v>2</v>
      </c>
      <c r="J9192" s="2" t="s">
        <v>16</v>
      </c>
      <c r="K9192" s="2">
        <f t="shared" si="286"/>
        <v>99.588000000000008</v>
      </c>
      <c r="L9192" s="2">
        <f t="shared" si="287"/>
        <v>99.588000000000008</v>
      </c>
      <c r="M9192" s="2" cm="1">
        <f t="array" ref="M9192">IFERROR(_xlfn.IFS(AND(F9192="Furniture",C9192="First Class",I9192&gt;5),H9192-(H9192*10%),AND(F9192="Technology",C9192="Same Day",I9192&gt;6),H9192-(H9192*12%),AND(F9192="Office Supplies",OR(C9192="Second Day",C9192="Standard Class"),I9192&gt;4),H9192-(H9192*8%)),H9192)</f>
        <v>99.588000000000008</v>
      </c>
      <c r="N9192" s="2" cm="1">
        <f t="array" ref="N9192">IFERROR(_xlfn.IFS(AND(J9192="Yes",F9192="Furniture",OR(C9192="Second Day",C9192="Standard Class"),I9192&gt;3),H9192-(H9192*15%),AND(J9192="Yes",F9192="Technology",C9192="Same Day",I9192&gt;4),H9192-(H9192*18%),AND(J9192="Yes",F9192="Office Supplies",C9192="First Class",I9192&gt;5),H9192-(H9192*20%)),H9192)</f>
        <v>99.588000000000008</v>
      </c>
      <c r="O9192" s="2"/>
    </row>
    <row r="9193" spans="1:15" ht="15.75" customHeight="1" x14ac:dyDescent="0.3">
      <c r="A9193" s="2" t="s">
        <v>4635</v>
      </c>
      <c r="B9193" s="3">
        <v>42237</v>
      </c>
      <c r="C9193" s="2" t="s">
        <v>24</v>
      </c>
      <c r="D9193" s="2" t="s">
        <v>38</v>
      </c>
      <c r="E9193" s="2" t="s">
        <v>46</v>
      </c>
      <c r="F9193" s="2" t="s">
        <v>21</v>
      </c>
      <c r="G9193" s="2" t="s">
        <v>35</v>
      </c>
      <c r="H9193" s="2">
        <v>49.568000000000005</v>
      </c>
      <c r="I9193" s="2">
        <v>2</v>
      </c>
      <c r="J9193" s="2" t="s">
        <v>16</v>
      </c>
      <c r="K9193" s="2">
        <f t="shared" si="286"/>
        <v>49.568000000000005</v>
      </c>
      <c r="L9193" s="2">
        <f t="shared" si="287"/>
        <v>49.568000000000005</v>
      </c>
      <c r="M9193" s="2" cm="1">
        <f t="array" ref="M9193">IFERROR(_xlfn.IFS(AND(F9193="Furniture",C9193="First Class",I9193&gt;5),H9193-(H9193*10%),AND(F9193="Technology",C9193="Same Day",I9193&gt;6),H9193-(H9193*12%),AND(F9193="Office Supplies",OR(C9193="Second Day",C9193="Standard Class"),I9193&gt;4),H9193-(H9193*8%)),H9193)</f>
        <v>49.568000000000005</v>
      </c>
      <c r="N9193" s="2" cm="1">
        <f t="array" ref="N9193">IFERROR(_xlfn.IFS(AND(J9193="Yes",F9193="Furniture",OR(C9193="Second Day",C9193="Standard Class"),I9193&gt;3),H9193-(H9193*15%),AND(J9193="Yes",F9193="Technology",C9193="Same Day",I9193&gt;4),H9193-(H9193*18%),AND(J9193="Yes",F9193="Office Supplies",C9193="First Class",I9193&gt;5),H9193-(H9193*20%)),H9193)</f>
        <v>49.568000000000005</v>
      </c>
      <c r="O9193" s="2"/>
    </row>
    <row r="9194" spans="1:15" ht="15.75" customHeight="1" x14ac:dyDescent="0.3">
      <c r="A9194" s="2" t="s">
        <v>4636</v>
      </c>
      <c r="B9194" s="3">
        <v>42310</v>
      </c>
      <c r="C9194" s="2" t="s">
        <v>24</v>
      </c>
      <c r="D9194" s="2" t="s">
        <v>19</v>
      </c>
      <c r="E9194" s="2" t="s">
        <v>39</v>
      </c>
      <c r="F9194" s="2" t="s">
        <v>21</v>
      </c>
      <c r="G9194" s="2" t="s">
        <v>32</v>
      </c>
      <c r="H9194" s="2">
        <v>29.371999999999993</v>
      </c>
      <c r="I9194" s="2">
        <v>7</v>
      </c>
      <c r="J9194" s="2" t="s">
        <v>16</v>
      </c>
      <c r="K9194" s="2">
        <f t="shared" si="286"/>
        <v>29.371999999999993</v>
      </c>
      <c r="L9194" s="2">
        <f t="shared" si="287"/>
        <v>29.371999999999993</v>
      </c>
      <c r="M9194" s="2" cm="1">
        <f t="array" ref="M9194">IFERROR(_xlfn.IFS(AND(F9194="Furniture",C9194="First Class",I9194&gt;5),H9194-(H9194*10%),AND(F9194="Technology",C9194="Same Day",I9194&gt;6),H9194-(H9194*12%),AND(F9194="Office Supplies",OR(C9194="Second Day",C9194="Standard Class"),I9194&gt;4),H9194-(H9194*8%)),H9194)</f>
        <v>27.022239999999993</v>
      </c>
      <c r="N9194" s="2" cm="1">
        <f t="array" ref="N9194">IFERROR(_xlfn.IFS(AND(J9194="Yes",F9194="Furniture",OR(C9194="Second Day",C9194="Standard Class"),I9194&gt;3),H9194-(H9194*15%),AND(J9194="Yes",F9194="Technology",C9194="Same Day",I9194&gt;4),H9194-(H9194*18%),AND(J9194="Yes",F9194="Office Supplies",C9194="First Class",I9194&gt;5),H9194-(H9194*20%)),H9194)</f>
        <v>29.371999999999993</v>
      </c>
      <c r="O9194" s="2"/>
    </row>
    <row r="9195" spans="1:15" ht="15.75" customHeight="1" x14ac:dyDescent="0.3">
      <c r="A9195" s="2" t="s">
        <v>4636</v>
      </c>
      <c r="B9195" s="3">
        <v>42310</v>
      </c>
      <c r="C9195" s="2" t="s">
        <v>24</v>
      </c>
      <c r="D9195" s="2" t="s">
        <v>19</v>
      </c>
      <c r="E9195" s="2" t="s">
        <v>39</v>
      </c>
      <c r="F9195" s="2" t="s">
        <v>30</v>
      </c>
      <c r="G9195" s="2" t="s">
        <v>31</v>
      </c>
      <c r="H9195" s="2">
        <v>344.70400000000001</v>
      </c>
      <c r="I9195" s="2">
        <v>2</v>
      </c>
      <c r="J9195" s="2" t="s">
        <v>16</v>
      </c>
      <c r="K9195" s="2">
        <f t="shared" si="286"/>
        <v>292.9984</v>
      </c>
      <c r="L9195" s="2">
        <f t="shared" si="287"/>
        <v>344.70400000000001</v>
      </c>
      <c r="M9195" s="2" cm="1">
        <f t="array" ref="M9195">IFERROR(_xlfn.IFS(AND(F9195="Furniture",C9195="First Class",I9195&gt;5),H9195-(H9195*10%),AND(F9195="Technology",C9195="Same Day",I9195&gt;6),H9195-(H9195*12%),AND(F9195="Office Supplies",OR(C9195="Second Day",C9195="Standard Class"),I9195&gt;4),H9195-(H9195*8%)),H9195)</f>
        <v>344.70400000000001</v>
      </c>
      <c r="N9195" s="2" cm="1">
        <f t="array" ref="N9195">IFERROR(_xlfn.IFS(AND(J9195="Yes",F9195="Furniture",OR(C9195="Second Day",C9195="Standard Class"),I9195&gt;3),H9195-(H9195*15%),AND(J9195="Yes",F9195="Technology",C9195="Same Day",I9195&gt;4),H9195-(H9195*18%),AND(J9195="Yes",F9195="Office Supplies",C9195="First Class",I9195&gt;5),H9195-(H9195*20%)),H9195)</f>
        <v>344.70400000000001</v>
      </c>
      <c r="O9195" s="2"/>
    </row>
    <row r="9196" spans="1:15" ht="15.75" customHeight="1" x14ac:dyDescent="0.3">
      <c r="A9196" s="2" t="s">
        <v>4637</v>
      </c>
      <c r="B9196" s="3">
        <v>41973</v>
      </c>
      <c r="C9196" s="2" t="s">
        <v>24</v>
      </c>
      <c r="D9196" s="2" t="s">
        <v>12</v>
      </c>
      <c r="E9196" s="2" t="s">
        <v>20</v>
      </c>
      <c r="F9196" s="2" t="s">
        <v>21</v>
      </c>
      <c r="G9196" s="2" t="s">
        <v>105</v>
      </c>
      <c r="H9196" s="2">
        <v>47.992000000000004</v>
      </c>
      <c r="I9196" s="2">
        <v>7</v>
      </c>
      <c r="J9196" s="2" t="s">
        <v>16</v>
      </c>
      <c r="K9196" s="2">
        <f t="shared" si="286"/>
        <v>47.992000000000004</v>
      </c>
      <c r="L9196" s="2">
        <f t="shared" si="287"/>
        <v>47.992000000000004</v>
      </c>
      <c r="M9196" s="2" cm="1">
        <f t="array" ref="M9196">IFERROR(_xlfn.IFS(AND(F9196="Furniture",C9196="First Class",I9196&gt;5),H9196-(H9196*10%),AND(F9196="Technology",C9196="Same Day",I9196&gt;6),H9196-(H9196*12%),AND(F9196="Office Supplies",OR(C9196="Second Day",C9196="Standard Class"),I9196&gt;4),H9196-(H9196*8%)),H9196)</f>
        <v>44.152640000000005</v>
      </c>
      <c r="N9196" s="2" cm="1">
        <f t="array" ref="N9196">IFERROR(_xlfn.IFS(AND(J9196="Yes",F9196="Furniture",OR(C9196="Second Day",C9196="Standard Class"),I9196&gt;3),H9196-(H9196*15%),AND(J9196="Yes",F9196="Technology",C9196="Same Day",I9196&gt;4),H9196-(H9196*18%),AND(J9196="Yes",F9196="Office Supplies",C9196="First Class",I9196&gt;5),H9196-(H9196*20%)),H9196)</f>
        <v>47.992000000000004</v>
      </c>
      <c r="O9196" s="2"/>
    </row>
    <row r="9197" spans="1:15" ht="15.75" customHeight="1" x14ac:dyDescent="0.3">
      <c r="A9197" s="2" t="s">
        <v>4637</v>
      </c>
      <c r="B9197" s="3">
        <v>41973</v>
      </c>
      <c r="C9197" s="2" t="s">
        <v>24</v>
      </c>
      <c r="D9197" s="2" t="s">
        <v>12</v>
      </c>
      <c r="E9197" s="2" t="s">
        <v>20</v>
      </c>
      <c r="F9197" s="2" t="s">
        <v>30</v>
      </c>
      <c r="G9197" s="2" t="s">
        <v>49</v>
      </c>
      <c r="H9197" s="2">
        <v>102.24000000000001</v>
      </c>
      <c r="I9197" s="2">
        <v>4</v>
      </c>
      <c r="J9197" s="2" t="s">
        <v>16</v>
      </c>
      <c r="K9197" s="2">
        <f t="shared" si="286"/>
        <v>102.24000000000001</v>
      </c>
      <c r="L9197" s="2">
        <f t="shared" si="287"/>
        <v>102.24000000000001</v>
      </c>
      <c r="M9197" s="2" cm="1">
        <f t="array" ref="M9197">IFERROR(_xlfn.IFS(AND(F9197="Furniture",C9197="First Class",I9197&gt;5),H9197-(H9197*10%),AND(F9197="Technology",C9197="Same Day",I9197&gt;6),H9197-(H9197*12%),AND(F9197="Office Supplies",OR(C9197="Second Day",C9197="Standard Class"),I9197&gt;4),H9197-(H9197*8%)),H9197)</f>
        <v>102.24000000000001</v>
      </c>
      <c r="N9197" s="2" cm="1">
        <f t="array" ref="N9197">IFERROR(_xlfn.IFS(AND(J9197="Yes",F9197="Furniture",OR(C9197="Second Day",C9197="Standard Class"),I9197&gt;3),H9197-(H9197*15%),AND(J9197="Yes",F9197="Technology",C9197="Same Day",I9197&gt;4),H9197-(H9197*18%),AND(J9197="Yes",F9197="Office Supplies",C9197="First Class",I9197&gt;5),H9197-(H9197*20%)),H9197)</f>
        <v>102.24000000000001</v>
      </c>
      <c r="O9197" s="2"/>
    </row>
    <row r="9198" spans="1:15" ht="15.75" customHeight="1" x14ac:dyDescent="0.3">
      <c r="A9198" s="2" t="s">
        <v>4638</v>
      </c>
      <c r="B9198" s="3">
        <v>41769</v>
      </c>
      <c r="C9198" s="2" t="s">
        <v>24</v>
      </c>
      <c r="D9198" s="2" t="s">
        <v>12</v>
      </c>
      <c r="E9198" s="2" t="s">
        <v>20</v>
      </c>
      <c r="F9198" s="2" t="s">
        <v>21</v>
      </c>
      <c r="G9198" s="2" t="s">
        <v>35</v>
      </c>
      <c r="H9198" s="2">
        <v>39.96</v>
      </c>
      <c r="I9198" s="2">
        <v>2</v>
      </c>
      <c r="J9198" s="2" t="s">
        <v>16</v>
      </c>
      <c r="K9198" s="2">
        <f t="shared" si="286"/>
        <v>39.96</v>
      </c>
      <c r="L9198" s="2">
        <f t="shared" si="287"/>
        <v>39.96</v>
      </c>
      <c r="M9198" s="2" cm="1">
        <f t="array" ref="M9198">IFERROR(_xlfn.IFS(AND(F9198="Furniture",C9198="First Class",I9198&gt;5),H9198-(H9198*10%),AND(F9198="Technology",C9198="Same Day",I9198&gt;6),H9198-(H9198*12%),AND(F9198="Office Supplies",OR(C9198="Second Day",C9198="Standard Class"),I9198&gt;4),H9198-(H9198*8%)),H9198)</f>
        <v>39.96</v>
      </c>
      <c r="N9198" s="2" cm="1">
        <f t="array" ref="N9198">IFERROR(_xlfn.IFS(AND(J9198="Yes",F9198="Furniture",OR(C9198="Second Day",C9198="Standard Class"),I9198&gt;3),H9198-(H9198*15%),AND(J9198="Yes",F9198="Technology",C9198="Same Day",I9198&gt;4),H9198-(H9198*18%),AND(J9198="Yes",F9198="Office Supplies",C9198="First Class",I9198&gt;5),H9198-(H9198*20%)),H9198)</f>
        <v>39.96</v>
      </c>
      <c r="O9198" s="2"/>
    </row>
    <row r="9199" spans="1:15" ht="15.75" customHeight="1" x14ac:dyDescent="0.3">
      <c r="A9199" s="2" t="s">
        <v>4638</v>
      </c>
      <c r="B9199" s="3">
        <v>41769</v>
      </c>
      <c r="C9199" s="2" t="s">
        <v>24</v>
      </c>
      <c r="D9199" s="2" t="s">
        <v>12</v>
      </c>
      <c r="E9199" s="2" t="s">
        <v>20</v>
      </c>
      <c r="F9199" s="2" t="s">
        <v>30</v>
      </c>
      <c r="G9199" s="2" t="s">
        <v>31</v>
      </c>
      <c r="H9199" s="2">
        <v>1432.0000000000002</v>
      </c>
      <c r="I9199" s="2">
        <v>5</v>
      </c>
      <c r="J9199" s="2" t="s">
        <v>16</v>
      </c>
      <c r="K9199" s="2">
        <f t="shared" si="286"/>
        <v>1217.2000000000003</v>
      </c>
      <c r="L9199" s="2">
        <f t="shared" si="287"/>
        <v>1432.0000000000002</v>
      </c>
      <c r="M9199" s="2" cm="1">
        <f t="array" ref="M9199">IFERROR(_xlfn.IFS(AND(F9199="Furniture",C9199="First Class",I9199&gt;5),H9199-(H9199*10%),AND(F9199="Technology",C9199="Same Day",I9199&gt;6),H9199-(H9199*12%),AND(F9199="Office Supplies",OR(C9199="Second Day",C9199="Standard Class"),I9199&gt;4),H9199-(H9199*8%)),H9199)</f>
        <v>1432.0000000000002</v>
      </c>
      <c r="N9199" s="2" cm="1">
        <f t="array" ref="N9199">IFERROR(_xlfn.IFS(AND(J9199="Yes",F9199="Furniture",OR(C9199="Second Day",C9199="Standard Class"),I9199&gt;3),H9199-(H9199*15%),AND(J9199="Yes",F9199="Technology",C9199="Same Day",I9199&gt;4),H9199-(H9199*18%),AND(J9199="Yes",F9199="Office Supplies",C9199="First Class",I9199&gt;5),H9199-(H9199*20%)),H9199)</f>
        <v>1432.0000000000002</v>
      </c>
      <c r="O9199" s="2"/>
    </row>
    <row r="9200" spans="1:15" ht="15.75" customHeight="1" x14ac:dyDescent="0.3">
      <c r="A9200" s="2" t="s">
        <v>4638</v>
      </c>
      <c r="B9200" s="3">
        <v>41769</v>
      </c>
      <c r="C9200" s="2" t="s">
        <v>24</v>
      </c>
      <c r="D9200" s="2" t="s">
        <v>12</v>
      </c>
      <c r="E9200" s="2" t="s">
        <v>20</v>
      </c>
      <c r="F9200" s="2" t="s">
        <v>21</v>
      </c>
      <c r="G9200" s="2" t="s">
        <v>105</v>
      </c>
      <c r="H9200" s="2">
        <v>41.04</v>
      </c>
      <c r="I9200" s="2">
        <v>6</v>
      </c>
      <c r="J9200" s="2" t="s">
        <v>16</v>
      </c>
      <c r="K9200" s="2">
        <f t="shared" si="286"/>
        <v>41.04</v>
      </c>
      <c r="L9200" s="2">
        <f t="shared" si="287"/>
        <v>41.04</v>
      </c>
      <c r="M9200" s="2" cm="1">
        <f t="array" ref="M9200">IFERROR(_xlfn.IFS(AND(F9200="Furniture",C9200="First Class",I9200&gt;5),H9200-(H9200*10%),AND(F9200="Technology",C9200="Same Day",I9200&gt;6),H9200-(H9200*12%),AND(F9200="Office Supplies",OR(C9200="Second Day",C9200="Standard Class"),I9200&gt;4),H9200-(H9200*8%)),H9200)</f>
        <v>37.756799999999998</v>
      </c>
      <c r="N9200" s="2" cm="1">
        <f t="array" ref="N9200">IFERROR(_xlfn.IFS(AND(J9200="Yes",F9200="Furniture",OR(C9200="Second Day",C9200="Standard Class"),I9200&gt;3),H9200-(H9200*15%),AND(J9200="Yes",F9200="Technology",C9200="Same Day",I9200&gt;4),H9200-(H9200*18%),AND(J9200="Yes",F9200="Office Supplies",C9200="First Class",I9200&gt;5),H9200-(H9200*20%)),H9200)</f>
        <v>41.04</v>
      </c>
      <c r="O9200" s="2"/>
    </row>
    <row r="9201" spans="1:15" ht="15.75" customHeight="1" x14ac:dyDescent="0.3">
      <c r="A9201" s="2" t="s">
        <v>4638</v>
      </c>
      <c r="B9201" s="3">
        <v>41769</v>
      </c>
      <c r="C9201" s="2" t="s">
        <v>24</v>
      </c>
      <c r="D9201" s="2" t="s">
        <v>12</v>
      </c>
      <c r="E9201" s="2" t="s">
        <v>20</v>
      </c>
      <c r="F9201" s="2" t="s">
        <v>14</v>
      </c>
      <c r="G9201" s="2" t="s">
        <v>17</v>
      </c>
      <c r="H9201" s="2">
        <v>256.78400000000005</v>
      </c>
      <c r="I9201" s="2">
        <v>1</v>
      </c>
      <c r="J9201" s="2" t="s">
        <v>16</v>
      </c>
      <c r="K9201" s="2">
        <f t="shared" si="286"/>
        <v>218.26640000000003</v>
      </c>
      <c r="L9201" s="2">
        <f t="shared" si="287"/>
        <v>256.78400000000005</v>
      </c>
      <c r="M9201" s="2" cm="1">
        <f t="array" ref="M9201">IFERROR(_xlfn.IFS(AND(F9201="Furniture",C9201="First Class",I9201&gt;5),H9201-(H9201*10%),AND(F9201="Technology",C9201="Same Day",I9201&gt;6),H9201-(H9201*12%),AND(F9201="Office Supplies",OR(C9201="Second Day",C9201="Standard Class"),I9201&gt;4),H9201-(H9201*8%)),H9201)</f>
        <v>256.78400000000005</v>
      </c>
      <c r="N9201" s="2" cm="1">
        <f t="array" ref="N9201">IFERROR(_xlfn.IFS(AND(J9201="Yes",F9201="Furniture",OR(C9201="Second Day",C9201="Standard Class"),I9201&gt;3),H9201-(H9201*15%),AND(J9201="Yes",F9201="Technology",C9201="Same Day",I9201&gt;4),H9201-(H9201*18%),AND(J9201="Yes",F9201="Office Supplies",C9201="First Class",I9201&gt;5),H9201-(H9201*20%)),H9201)</f>
        <v>256.78400000000005</v>
      </c>
      <c r="O9201" s="2"/>
    </row>
    <row r="9202" spans="1:15" ht="15.75" customHeight="1" x14ac:dyDescent="0.3">
      <c r="A9202" s="2" t="s">
        <v>4639</v>
      </c>
      <c r="B9202" s="3">
        <v>42660</v>
      </c>
      <c r="C9202" s="2" t="s">
        <v>54</v>
      </c>
      <c r="D9202" s="2" t="s">
        <v>12</v>
      </c>
      <c r="E9202" s="2" t="s">
        <v>46</v>
      </c>
      <c r="F9202" s="2" t="s">
        <v>14</v>
      </c>
      <c r="G9202" s="2" t="s">
        <v>15</v>
      </c>
      <c r="H9202" s="2">
        <v>120.98</v>
      </c>
      <c r="I9202" s="2">
        <v>1</v>
      </c>
      <c r="J9202" s="2" t="s">
        <v>16</v>
      </c>
      <c r="K9202" s="2">
        <f t="shared" si="286"/>
        <v>120.98</v>
      </c>
      <c r="L9202" s="2">
        <f t="shared" si="287"/>
        <v>120.98</v>
      </c>
      <c r="M9202" s="2" cm="1">
        <f t="array" ref="M9202">IFERROR(_xlfn.IFS(AND(F9202="Furniture",C9202="First Class",I9202&gt;5),H9202-(H9202*10%),AND(F9202="Technology",C9202="Same Day",I9202&gt;6),H9202-(H9202*12%),AND(F9202="Office Supplies",OR(C9202="Second Day",C9202="Standard Class"),I9202&gt;4),H9202-(H9202*8%)),H9202)</f>
        <v>120.98</v>
      </c>
      <c r="N9202" s="2" cm="1">
        <f t="array" ref="N9202">IFERROR(_xlfn.IFS(AND(J9202="Yes",F9202="Furniture",OR(C9202="Second Day",C9202="Standard Class"),I9202&gt;3),H9202-(H9202*15%),AND(J9202="Yes",F9202="Technology",C9202="Same Day",I9202&gt;4),H9202-(H9202*18%),AND(J9202="Yes",F9202="Office Supplies",C9202="First Class",I9202&gt;5),H9202-(H9202*20%)),H9202)</f>
        <v>120.98</v>
      </c>
      <c r="O9202" s="2"/>
    </row>
    <row r="9203" spans="1:15" ht="15.75" customHeight="1" x14ac:dyDescent="0.3">
      <c r="A9203" s="2" t="s">
        <v>4639</v>
      </c>
      <c r="B9203" s="3">
        <v>42660</v>
      </c>
      <c r="C9203" s="2" t="s">
        <v>54</v>
      </c>
      <c r="D9203" s="2" t="s">
        <v>12</v>
      </c>
      <c r="E9203" s="2" t="s">
        <v>46</v>
      </c>
      <c r="F9203" s="2" t="s">
        <v>21</v>
      </c>
      <c r="G9203" s="2" t="s">
        <v>32</v>
      </c>
      <c r="H9203" s="2">
        <v>315.98</v>
      </c>
      <c r="I9203" s="2">
        <v>1</v>
      </c>
      <c r="J9203" s="2" t="s">
        <v>16</v>
      </c>
      <c r="K9203" s="2">
        <f t="shared" si="286"/>
        <v>268.58300000000003</v>
      </c>
      <c r="L9203" s="2">
        <f t="shared" si="287"/>
        <v>315.98</v>
      </c>
      <c r="M9203" s="2" cm="1">
        <f t="array" ref="M9203">IFERROR(_xlfn.IFS(AND(F9203="Furniture",C9203="First Class",I9203&gt;5),H9203-(H9203*10%),AND(F9203="Technology",C9203="Same Day",I9203&gt;6),H9203-(H9203*12%),AND(F9203="Office Supplies",OR(C9203="Second Day",C9203="Standard Class"),I9203&gt;4),H9203-(H9203*8%)),H9203)</f>
        <v>315.98</v>
      </c>
      <c r="N9203" s="2" cm="1">
        <f t="array" ref="N9203">IFERROR(_xlfn.IFS(AND(J9203="Yes",F9203="Furniture",OR(C9203="Second Day",C9203="Standard Class"),I9203&gt;3),H9203-(H9203*15%),AND(J9203="Yes",F9203="Technology",C9203="Same Day",I9203&gt;4),H9203-(H9203*18%),AND(J9203="Yes",F9203="Office Supplies",C9203="First Class",I9203&gt;5),H9203-(H9203*20%)),H9203)</f>
        <v>315.98</v>
      </c>
      <c r="O9203" s="2"/>
    </row>
    <row r="9204" spans="1:15" ht="15.75" customHeight="1" x14ac:dyDescent="0.3">
      <c r="A9204" s="2" t="s">
        <v>4640</v>
      </c>
      <c r="B9204" s="3">
        <v>42673</v>
      </c>
      <c r="C9204" s="2" t="s">
        <v>24</v>
      </c>
      <c r="D9204" s="2" t="s">
        <v>19</v>
      </c>
      <c r="E9204" s="2" t="s">
        <v>46</v>
      </c>
      <c r="F9204" s="2" t="s">
        <v>21</v>
      </c>
      <c r="G9204" s="2" t="s">
        <v>32</v>
      </c>
      <c r="H9204" s="2">
        <v>28.752000000000002</v>
      </c>
      <c r="I9204" s="2">
        <v>3</v>
      </c>
      <c r="J9204" s="2" t="s">
        <v>16</v>
      </c>
      <c r="K9204" s="2">
        <f t="shared" si="286"/>
        <v>28.752000000000002</v>
      </c>
      <c r="L9204" s="2">
        <f t="shared" si="287"/>
        <v>28.752000000000002</v>
      </c>
      <c r="M9204" s="2" cm="1">
        <f t="array" ref="M9204">IFERROR(_xlfn.IFS(AND(F9204="Furniture",C9204="First Class",I9204&gt;5),H9204-(H9204*10%),AND(F9204="Technology",C9204="Same Day",I9204&gt;6),H9204-(H9204*12%),AND(F9204="Office Supplies",OR(C9204="Second Day",C9204="Standard Class"),I9204&gt;4),H9204-(H9204*8%)),H9204)</f>
        <v>28.752000000000002</v>
      </c>
      <c r="N9204" s="2" cm="1">
        <f t="array" ref="N9204">IFERROR(_xlfn.IFS(AND(J9204="Yes",F9204="Furniture",OR(C9204="Second Day",C9204="Standard Class"),I9204&gt;3),H9204-(H9204*15%),AND(J9204="Yes",F9204="Technology",C9204="Same Day",I9204&gt;4),H9204-(H9204*18%),AND(J9204="Yes",F9204="Office Supplies",C9204="First Class",I9204&gt;5),H9204-(H9204*20%)),H9204)</f>
        <v>28.752000000000002</v>
      </c>
      <c r="O9204" s="2"/>
    </row>
    <row r="9205" spans="1:15" ht="15.75" customHeight="1" x14ac:dyDescent="0.3">
      <c r="A9205" s="2" t="s">
        <v>4640</v>
      </c>
      <c r="B9205" s="3">
        <v>42673</v>
      </c>
      <c r="C9205" s="2" t="s">
        <v>24</v>
      </c>
      <c r="D9205" s="2" t="s">
        <v>19</v>
      </c>
      <c r="E9205" s="2" t="s">
        <v>46</v>
      </c>
      <c r="F9205" s="2" t="s">
        <v>21</v>
      </c>
      <c r="G9205" s="2" t="s">
        <v>29</v>
      </c>
      <c r="H9205" s="2">
        <v>114.94999999999999</v>
      </c>
      <c r="I9205" s="2">
        <v>5</v>
      </c>
      <c r="J9205" s="2" t="s">
        <v>16</v>
      </c>
      <c r="K9205" s="2">
        <f t="shared" si="286"/>
        <v>114.94999999999999</v>
      </c>
      <c r="L9205" s="2">
        <f t="shared" si="287"/>
        <v>114.94999999999999</v>
      </c>
      <c r="M9205" s="2" cm="1">
        <f t="array" ref="M9205">IFERROR(_xlfn.IFS(AND(F9205="Furniture",C9205="First Class",I9205&gt;5),H9205-(H9205*10%),AND(F9205="Technology",C9205="Same Day",I9205&gt;6),H9205-(H9205*12%),AND(F9205="Office Supplies",OR(C9205="Second Day",C9205="Standard Class"),I9205&gt;4),H9205-(H9205*8%)),H9205)</f>
        <v>105.75399999999999</v>
      </c>
      <c r="N9205" s="2" cm="1">
        <f t="array" ref="N9205">IFERROR(_xlfn.IFS(AND(J9205="Yes",F9205="Furniture",OR(C9205="Second Day",C9205="Standard Class"),I9205&gt;3),H9205-(H9205*15%),AND(J9205="Yes",F9205="Technology",C9205="Same Day",I9205&gt;4),H9205-(H9205*18%),AND(J9205="Yes",F9205="Office Supplies",C9205="First Class",I9205&gt;5),H9205-(H9205*20%)),H9205)</f>
        <v>114.94999999999999</v>
      </c>
      <c r="O9205" s="2"/>
    </row>
    <row r="9206" spans="1:15" ht="15.75" customHeight="1" x14ac:dyDescent="0.3">
      <c r="A9206" s="2" t="s">
        <v>4641</v>
      </c>
      <c r="B9206" s="3">
        <v>42705</v>
      </c>
      <c r="C9206" s="2" t="s">
        <v>24</v>
      </c>
      <c r="D9206" s="2" t="s">
        <v>19</v>
      </c>
      <c r="E9206" s="2" t="s">
        <v>20</v>
      </c>
      <c r="F9206" s="2" t="s">
        <v>21</v>
      </c>
      <c r="G9206" s="2" t="s">
        <v>29</v>
      </c>
      <c r="H9206" s="2">
        <v>23.04</v>
      </c>
      <c r="I9206" s="2">
        <v>8</v>
      </c>
      <c r="J9206" s="2" t="s">
        <v>43</v>
      </c>
      <c r="K9206" s="2">
        <f t="shared" si="286"/>
        <v>23.04</v>
      </c>
      <c r="L9206" s="2">
        <f t="shared" si="287"/>
        <v>21.887999999999998</v>
      </c>
      <c r="M9206" s="2" cm="1">
        <f t="array" ref="M9206">IFERROR(_xlfn.IFS(AND(F9206="Furniture",C9206="First Class",I9206&gt;5),H9206-(H9206*10%),AND(F9206="Technology",C9206="Same Day",I9206&gt;6),H9206-(H9206*12%),AND(F9206="Office Supplies",OR(C9206="Second Day",C9206="Standard Class"),I9206&gt;4),H9206-(H9206*8%)),H9206)</f>
        <v>21.1968</v>
      </c>
      <c r="N9206" s="2" cm="1">
        <f t="array" ref="N9206">IFERROR(_xlfn.IFS(AND(J9206="Yes",F9206="Furniture",OR(C9206="Second Day",C9206="Standard Class"),I9206&gt;3),H9206-(H9206*15%),AND(J9206="Yes",F9206="Technology",C9206="Same Day",I9206&gt;4),H9206-(H9206*18%),AND(J9206="Yes",F9206="Office Supplies",C9206="First Class",I9206&gt;5),H9206-(H9206*20%)),H9206)</f>
        <v>23.04</v>
      </c>
      <c r="O9206" s="2"/>
    </row>
    <row r="9207" spans="1:15" ht="15.75" customHeight="1" x14ac:dyDescent="0.3">
      <c r="A9207" s="2" t="s">
        <v>4642</v>
      </c>
      <c r="B9207" s="3">
        <v>42481</v>
      </c>
      <c r="C9207" s="2" t="s">
        <v>208</v>
      </c>
      <c r="D9207" s="2" t="s">
        <v>12</v>
      </c>
      <c r="E9207" s="2" t="s">
        <v>46</v>
      </c>
      <c r="F9207" s="2" t="s">
        <v>21</v>
      </c>
      <c r="G9207" s="2" t="s">
        <v>29</v>
      </c>
      <c r="H9207" s="2">
        <v>15.48</v>
      </c>
      <c r="I9207" s="2">
        <v>3</v>
      </c>
      <c r="J9207" s="2" t="s">
        <v>16</v>
      </c>
      <c r="K9207" s="2">
        <f t="shared" si="286"/>
        <v>15.48</v>
      </c>
      <c r="L9207" s="2">
        <f t="shared" si="287"/>
        <v>15.48</v>
      </c>
      <c r="M9207" s="2" cm="1">
        <f t="array" ref="M9207">IFERROR(_xlfn.IFS(AND(F9207="Furniture",C9207="First Class",I9207&gt;5),H9207-(H9207*10%),AND(F9207="Technology",C9207="Same Day",I9207&gt;6),H9207-(H9207*12%),AND(F9207="Office Supplies",OR(C9207="Second Day",C9207="Standard Class"),I9207&gt;4),H9207-(H9207*8%)),H9207)</f>
        <v>15.48</v>
      </c>
      <c r="N9207" s="2" cm="1">
        <f t="array" ref="N9207">IFERROR(_xlfn.IFS(AND(J9207="Yes",F9207="Furniture",OR(C9207="Second Day",C9207="Standard Class"),I9207&gt;3),H9207-(H9207*15%),AND(J9207="Yes",F9207="Technology",C9207="Same Day",I9207&gt;4),H9207-(H9207*18%),AND(J9207="Yes",F9207="Office Supplies",C9207="First Class",I9207&gt;5),H9207-(H9207*20%)),H9207)</f>
        <v>15.48</v>
      </c>
      <c r="O9207" s="2"/>
    </row>
    <row r="9208" spans="1:15" ht="15.75" customHeight="1" x14ac:dyDescent="0.3">
      <c r="A9208" s="2" t="s">
        <v>4642</v>
      </c>
      <c r="B9208" s="3">
        <v>42481</v>
      </c>
      <c r="C9208" s="2" t="s">
        <v>208</v>
      </c>
      <c r="D9208" s="2" t="s">
        <v>12</v>
      </c>
      <c r="E9208" s="2" t="s">
        <v>46</v>
      </c>
      <c r="F9208" s="2" t="s">
        <v>21</v>
      </c>
      <c r="G9208" s="2" t="s">
        <v>35</v>
      </c>
      <c r="H9208" s="2">
        <v>51.84</v>
      </c>
      <c r="I9208" s="2">
        <v>8</v>
      </c>
      <c r="J9208" s="2" t="s">
        <v>16</v>
      </c>
      <c r="K9208" s="2">
        <f t="shared" si="286"/>
        <v>51.84</v>
      </c>
      <c r="L9208" s="2">
        <f t="shared" si="287"/>
        <v>51.84</v>
      </c>
      <c r="M9208" s="2" cm="1">
        <f t="array" ref="M9208">IFERROR(_xlfn.IFS(AND(F9208="Furniture",C9208="First Class",I9208&gt;5),H9208-(H9208*10%),AND(F9208="Technology",C9208="Same Day",I9208&gt;6),H9208-(H9208*12%),AND(F9208="Office Supplies",OR(C9208="Second Day",C9208="Standard Class"),I9208&gt;4),H9208-(H9208*8%)),H9208)</f>
        <v>51.84</v>
      </c>
      <c r="N9208" s="2" cm="1">
        <f t="array" ref="N9208">IFERROR(_xlfn.IFS(AND(J9208="Yes",F9208="Furniture",OR(C9208="Second Day",C9208="Standard Class"),I9208&gt;3),H9208-(H9208*15%),AND(J9208="Yes",F9208="Technology",C9208="Same Day",I9208&gt;4),H9208-(H9208*18%),AND(J9208="Yes",F9208="Office Supplies",C9208="First Class",I9208&gt;5),H9208-(H9208*20%)),H9208)</f>
        <v>51.84</v>
      </c>
      <c r="O9208" s="2"/>
    </row>
    <row r="9209" spans="1:15" ht="15.75" customHeight="1" x14ac:dyDescent="0.3">
      <c r="A9209" s="2" t="s">
        <v>4643</v>
      </c>
      <c r="B9209" s="3">
        <v>42950</v>
      </c>
      <c r="C9209" s="2" t="s">
        <v>24</v>
      </c>
      <c r="D9209" s="2" t="s">
        <v>12</v>
      </c>
      <c r="E9209" s="2" t="s">
        <v>39</v>
      </c>
      <c r="F9209" s="2" t="s">
        <v>30</v>
      </c>
      <c r="G9209" s="2" t="s">
        <v>49</v>
      </c>
      <c r="H9209" s="2">
        <v>39.816000000000003</v>
      </c>
      <c r="I9209" s="2">
        <v>3</v>
      </c>
      <c r="J9209" s="2" t="s">
        <v>16</v>
      </c>
      <c r="K9209" s="2">
        <f t="shared" si="286"/>
        <v>39.816000000000003</v>
      </c>
      <c r="L9209" s="2">
        <f t="shared" si="287"/>
        <v>39.816000000000003</v>
      </c>
      <c r="M9209" s="2" cm="1">
        <f t="array" ref="M9209">IFERROR(_xlfn.IFS(AND(F9209="Furniture",C9209="First Class",I9209&gt;5),H9209-(H9209*10%),AND(F9209="Technology",C9209="Same Day",I9209&gt;6),H9209-(H9209*12%),AND(F9209="Office Supplies",OR(C9209="Second Day",C9209="Standard Class"),I9209&gt;4),H9209-(H9209*8%)),H9209)</f>
        <v>39.816000000000003</v>
      </c>
      <c r="N9209" s="2" cm="1">
        <f t="array" ref="N9209">IFERROR(_xlfn.IFS(AND(J9209="Yes",F9209="Furniture",OR(C9209="Second Day",C9209="Standard Class"),I9209&gt;3),H9209-(H9209*15%),AND(J9209="Yes",F9209="Technology",C9209="Same Day",I9209&gt;4),H9209-(H9209*18%),AND(J9209="Yes",F9209="Office Supplies",C9209="First Class",I9209&gt;5),H9209-(H9209*20%)),H9209)</f>
        <v>39.816000000000003</v>
      </c>
      <c r="O9209" s="2"/>
    </row>
    <row r="9210" spans="1:15" ht="15.75" customHeight="1" x14ac:dyDescent="0.3">
      <c r="A9210" s="2" t="s">
        <v>4644</v>
      </c>
      <c r="B9210" s="3">
        <v>42950</v>
      </c>
      <c r="C9210" s="2" t="s">
        <v>11</v>
      </c>
      <c r="D9210" s="2" t="s">
        <v>19</v>
      </c>
      <c r="E9210" s="2" t="s">
        <v>20</v>
      </c>
      <c r="F9210" s="2" t="s">
        <v>21</v>
      </c>
      <c r="G9210" s="2" t="s">
        <v>26</v>
      </c>
      <c r="H9210" s="2">
        <v>16.059999999999999</v>
      </c>
      <c r="I9210" s="2">
        <v>1</v>
      </c>
      <c r="J9210" s="2" t="s">
        <v>16</v>
      </c>
      <c r="K9210" s="2">
        <f t="shared" si="286"/>
        <v>16.059999999999999</v>
      </c>
      <c r="L9210" s="2">
        <f t="shared" si="287"/>
        <v>16.059999999999999</v>
      </c>
      <c r="M9210" s="2" cm="1">
        <f t="array" ref="M9210">IFERROR(_xlfn.IFS(AND(F9210="Furniture",C9210="First Class",I9210&gt;5),H9210-(H9210*10%),AND(F9210="Technology",C9210="Same Day",I9210&gt;6),H9210-(H9210*12%),AND(F9210="Office Supplies",OR(C9210="Second Day",C9210="Standard Class"),I9210&gt;4),H9210-(H9210*8%)),H9210)</f>
        <v>16.059999999999999</v>
      </c>
      <c r="N9210" s="2" cm="1">
        <f t="array" ref="N9210">IFERROR(_xlfn.IFS(AND(J9210="Yes",F9210="Furniture",OR(C9210="Second Day",C9210="Standard Class"),I9210&gt;3),H9210-(H9210*15%),AND(J9210="Yes",F9210="Technology",C9210="Same Day",I9210&gt;4),H9210-(H9210*18%),AND(J9210="Yes",F9210="Office Supplies",C9210="First Class",I9210&gt;5),H9210-(H9210*20%)),H9210)</f>
        <v>16.059999999999999</v>
      </c>
      <c r="O9210" s="2"/>
    </row>
    <row r="9211" spans="1:15" ht="15.75" customHeight="1" x14ac:dyDescent="0.3">
      <c r="A9211" s="2" t="s">
        <v>4645</v>
      </c>
      <c r="B9211" s="3">
        <v>43080</v>
      </c>
      <c r="C9211" s="2" t="s">
        <v>11</v>
      </c>
      <c r="D9211" s="2" t="s">
        <v>38</v>
      </c>
      <c r="E9211" s="2" t="s">
        <v>39</v>
      </c>
      <c r="F9211" s="2" t="s">
        <v>21</v>
      </c>
      <c r="G9211" s="2" t="s">
        <v>51</v>
      </c>
      <c r="H9211" s="2">
        <v>7.28</v>
      </c>
      <c r="I9211" s="2">
        <v>1</v>
      </c>
      <c r="J9211" s="2" t="s">
        <v>16</v>
      </c>
      <c r="K9211" s="2">
        <f t="shared" si="286"/>
        <v>7.28</v>
      </c>
      <c r="L9211" s="2">
        <f t="shared" si="287"/>
        <v>7.28</v>
      </c>
      <c r="M9211" s="2" cm="1">
        <f t="array" ref="M9211">IFERROR(_xlfn.IFS(AND(F9211="Furniture",C9211="First Class",I9211&gt;5),H9211-(H9211*10%),AND(F9211="Technology",C9211="Same Day",I9211&gt;6),H9211-(H9211*12%),AND(F9211="Office Supplies",OR(C9211="Second Day",C9211="Standard Class"),I9211&gt;4),H9211-(H9211*8%)),H9211)</f>
        <v>7.28</v>
      </c>
      <c r="N9211" s="2" cm="1">
        <f t="array" ref="N9211">IFERROR(_xlfn.IFS(AND(J9211="Yes",F9211="Furniture",OR(C9211="Second Day",C9211="Standard Class"),I9211&gt;3),H9211-(H9211*15%),AND(J9211="Yes",F9211="Technology",C9211="Same Day",I9211&gt;4),H9211-(H9211*18%),AND(J9211="Yes",F9211="Office Supplies",C9211="First Class",I9211&gt;5),H9211-(H9211*20%)),H9211)</f>
        <v>7.28</v>
      </c>
      <c r="O9211" s="2"/>
    </row>
    <row r="9212" spans="1:15" ht="15.75" customHeight="1" x14ac:dyDescent="0.3">
      <c r="A9212" s="2" t="s">
        <v>4645</v>
      </c>
      <c r="B9212" s="3">
        <v>43080</v>
      </c>
      <c r="C9212" s="2" t="s">
        <v>11</v>
      </c>
      <c r="D9212" s="2" t="s">
        <v>38</v>
      </c>
      <c r="E9212" s="2" t="s">
        <v>39</v>
      </c>
      <c r="F9212" s="2" t="s">
        <v>21</v>
      </c>
      <c r="G9212" s="2" t="s">
        <v>32</v>
      </c>
      <c r="H9212" s="2">
        <v>5.4</v>
      </c>
      <c r="I9212" s="2">
        <v>3</v>
      </c>
      <c r="J9212" s="2" t="s">
        <v>16</v>
      </c>
      <c r="K9212" s="2">
        <f t="shared" si="286"/>
        <v>5.4</v>
      </c>
      <c r="L9212" s="2">
        <f t="shared" si="287"/>
        <v>5.4</v>
      </c>
      <c r="M9212" s="2" cm="1">
        <f t="array" ref="M9212">IFERROR(_xlfn.IFS(AND(F9212="Furniture",C9212="First Class",I9212&gt;5),H9212-(H9212*10%),AND(F9212="Technology",C9212="Same Day",I9212&gt;6),H9212-(H9212*12%),AND(F9212="Office Supplies",OR(C9212="Second Day",C9212="Standard Class"),I9212&gt;4),H9212-(H9212*8%)),H9212)</f>
        <v>5.4</v>
      </c>
      <c r="N9212" s="2" cm="1">
        <f t="array" ref="N9212">IFERROR(_xlfn.IFS(AND(J9212="Yes",F9212="Furniture",OR(C9212="Second Day",C9212="Standard Class"),I9212&gt;3),H9212-(H9212*15%),AND(J9212="Yes",F9212="Technology",C9212="Same Day",I9212&gt;4),H9212-(H9212*18%),AND(J9212="Yes",F9212="Office Supplies",C9212="First Class",I9212&gt;5),H9212-(H9212*20%)),H9212)</f>
        <v>5.4</v>
      </c>
      <c r="O9212" s="2"/>
    </row>
    <row r="9213" spans="1:15" ht="15.75" customHeight="1" x14ac:dyDescent="0.3">
      <c r="A9213" s="2" t="s">
        <v>4646</v>
      </c>
      <c r="B9213" s="3">
        <v>42077</v>
      </c>
      <c r="C9213" s="2" t="s">
        <v>24</v>
      </c>
      <c r="D9213" s="2" t="s">
        <v>12</v>
      </c>
      <c r="E9213" s="2" t="s">
        <v>20</v>
      </c>
      <c r="F9213" s="2" t="s">
        <v>21</v>
      </c>
      <c r="G9213" s="2" t="s">
        <v>35</v>
      </c>
      <c r="H9213" s="2">
        <v>19.440000000000001</v>
      </c>
      <c r="I9213" s="2">
        <v>3</v>
      </c>
      <c r="J9213" s="2" t="s">
        <v>16</v>
      </c>
      <c r="K9213" s="2">
        <f t="shared" si="286"/>
        <v>19.440000000000001</v>
      </c>
      <c r="L9213" s="2">
        <f t="shared" si="287"/>
        <v>19.440000000000001</v>
      </c>
      <c r="M9213" s="2" cm="1">
        <f t="array" ref="M9213">IFERROR(_xlfn.IFS(AND(F9213="Furniture",C9213="First Class",I9213&gt;5),H9213-(H9213*10%),AND(F9213="Technology",C9213="Same Day",I9213&gt;6),H9213-(H9213*12%),AND(F9213="Office Supplies",OR(C9213="Second Day",C9213="Standard Class"),I9213&gt;4),H9213-(H9213*8%)),H9213)</f>
        <v>19.440000000000001</v>
      </c>
      <c r="N9213" s="2" cm="1">
        <f t="array" ref="N9213">IFERROR(_xlfn.IFS(AND(J9213="Yes",F9213="Furniture",OR(C9213="Second Day",C9213="Standard Class"),I9213&gt;3),H9213-(H9213*15%),AND(J9213="Yes",F9213="Technology",C9213="Same Day",I9213&gt;4),H9213-(H9213*18%),AND(J9213="Yes",F9213="Office Supplies",C9213="First Class",I9213&gt;5),H9213-(H9213*20%)),H9213)</f>
        <v>19.440000000000001</v>
      </c>
      <c r="O9213" s="2"/>
    </row>
    <row r="9214" spans="1:15" ht="15.75" customHeight="1" x14ac:dyDescent="0.3">
      <c r="A9214" s="2" t="s">
        <v>4647</v>
      </c>
      <c r="B9214" s="3">
        <v>41981</v>
      </c>
      <c r="C9214" s="2" t="s">
        <v>24</v>
      </c>
      <c r="D9214" s="2" t="s">
        <v>19</v>
      </c>
      <c r="E9214" s="2" t="s">
        <v>20</v>
      </c>
      <c r="F9214" s="2" t="s">
        <v>14</v>
      </c>
      <c r="G9214" s="2" t="s">
        <v>28</v>
      </c>
      <c r="H9214" s="2">
        <v>39.880000000000003</v>
      </c>
      <c r="I9214" s="2">
        <v>2</v>
      </c>
      <c r="J9214" s="2" t="s">
        <v>16</v>
      </c>
      <c r="K9214" s="2">
        <f t="shared" si="286"/>
        <v>39.880000000000003</v>
      </c>
      <c r="L9214" s="2">
        <f t="shared" si="287"/>
        <v>39.880000000000003</v>
      </c>
      <c r="M9214" s="2" cm="1">
        <f t="array" ref="M9214">IFERROR(_xlfn.IFS(AND(F9214="Furniture",C9214="First Class",I9214&gt;5),H9214-(H9214*10%),AND(F9214="Technology",C9214="Same Day",I9214&gt;6),H9214-(H9214*12%),AND(F9214="Office Supplies",OR(C9214="Second Day",C9214="Standard Class"),I9214&gt;4),H9214-(H9214*8%)),H9214)</f>
        <v>39.880000000000003</v>
      </c>
      <c r="N9214" s="2" cm="1">
        <f t="array" ref="N9214">IFERROR(_xlfn.IFS(AND(J9214="Yes",F9214="Furniture",OR(C9214="Second Day",C9214="Standard Class"),I9214&gt;3),H9214-(H9214*15%),AND(J9214="Yes",F9214="Technology",C9214="Same Day",I9214&gt;4),H9214-(H9214*18%),AND(J9214="Yes",F9214="Office Supplies",C9214="First Class",I9214&gt;5),H9214-(H9214*20%)),H9214)</f>
        <v>39.880000000000003</v>
      </c>
      <c r="O9214" s="2"/>
    </row>
    <row r="9215" spans="1:15" ht="15.75" customHeight="1" x14ac:dyDescent="0.3">
      <c r="A9215" s="2" t="s">
        <v>4647</v>
      </c>
      <c r="B9215" s="3">
        <v>41981</v>
      </c>
      <c r="C9215" s="2" t="s">
        <v>24</v>
      </c>
      <c r="D9215" s="2" t="s">
        <v>19</v>
      </c>
      <c r="E9215" s="2" t="s">
        <v>20</v>
      </c>
      <c r="F9215" s="2" t="s">
        <v>14</v>
      </c>
      <c r="G9215" s="2" t="s">
        <v>28</v>
      </c>
      <c r="H9215" s="2">
        <v>79.44</v>
      </c>
      <c r="I9215" s="2">
        <v>3</v>
      </c>
      <c r="J9215" s="2" t="s">
        <v>16</v>
      </c>
      <c r="K9215" s="2">
        <f t="shared" si="286"/>
        <v>79.44</v>
      </c>
      <c r="L9215" s="2">
        <f t="shared" si="287"/>
        <v>79.44</v>
      </c>
      <c r="M9215" s="2" cm="1">
        <f t="array" ref="M9215">IFERROR(_xlfn.IFS(AND(F9215="Furniture",C9215="First Class",I9215&gt;5),H9215-(H9215*10%),AND(F9215="Technology",C9215="Same Day",I9215&gt;6),H9215-(H9215*12%),AND(F9215="Office Supplies",OR(C9215="Second Day",C9215="Standard Class"),I9215&gt;4),H9215-(H9215*8%)),H9215)</f>
        <v>79.44</v>
      </c>
      <c r="N9215" s="2" cm="1">
        <f t="array" ref="N9215">IFERROR(_xlfn.IFS(AND(J9215="Yes",F9215="Furniture",OR(C9215="Second Day",C9215="Standard Class"),I9215&gt;3),H9215-(H9215*15%),AND(J9215="Yes",F9215="Technology",C9215="Same Day",I9215&gt;4),H9215-(H9215*18%),AND(J9215="Yes",F9215="Office Supplies",C9215="First Class",I9215&gt;5),H9215-(H9215*20%)),H9215)</f>
        <v>79.44</v>
      </c>
      <c r="O9215" s="2"/>
    </row>
    <row r="9216" spans="1:15" ht="15.75" customHeight="1" x14ac:dyDescent="0.3">
      <c r="A9216" s="2" t="s">
        <v>4648</v>
      </c>
      <c r="B9216" s="3">
        <v>43008</v>
      </c>
      <c r="C9216" s="2" t="s">
        <v>54</v>
      </c>
      <c r="D9216" s="2" t="s">
        <v>19</v>
      </c>
      <c r="E9216" s="2" t="s">
        <v>46</v>
      </c>
      <c r="F9216" s="2" t="s">
        <v>21</v>
      </c>
      <c r="G9216" s="2" t="s">
        <v>22</v>
      </c>
      <c r="H9216" s="2">
        <v>20.664000000000001</v>
      </c>
      <c r="I9216" s="2">
        <v>7</v>
      </c>
      <c r="J9216" s="2" t="s">
        <v>16</v>
      </c>
      <c r="K9216" s="2">
        <f t="shared" si="286"/>
        <v>20.664000000000001</v>
      </c>
      <c r="L9216" s="2">
        <f t="shared" si="287"/>
        <v>20.664000000000001</v>
      </c>
      <c r="M9216" s="2" cm="1">
        <f t="array" ref="M9216">IFERROR(_xlfn.IFS(AND(F9216="Furniture",C9216="First Class",I9216&gt;5),H9216-(H9216*10%),AND(F9216="Technology",C9216="Same Day",I9216&gt;6),H9216-(H9216*12%),AND(F9216="Office Supplies",OR(C9216="Second Day",C9216="Standard Class"),I9216&gt;4),H9216-(H9216*8%)),H9216)</f>
        <v>20.664000000000001</v>
      </c>
      <c r="N9216" s="2" cm="1">
        <f t="array" ref="N9216">IFERROR(_xlfn.IFS(AND(J9216="Yes",F9216="Furniture",OR(C9216="Second Day",C9216="Standard Class"),I9216&gt;3),H9216-(H9216*15%),AND(J9216="Yes",F9216="Technology",C9216="Same Day",I9216&gt;4),H9216-(H9216*18%),AND(J9216="Yes",F9216="Office Supplies",C9216="First Class",I9216&gt;5),H9216-(H9216*20%)),H9216)</f>
        <v>20.664000000000001</v>
      </c>
      <c r="O9216" s="2"/>
    </row>
    <row r="9217" spans="1:15" ht="15.75" customHeight="1" x14ac:dyDescent="0.3">
      <c r="A9217" s="2" t="s">
        <v>4649</v>
      </c>
      <c r="B9217" s="3">
        <v>42695</v>
      </c>
      <c r="C9217" s="2" t="s">
        <v>24</v>
      </c>
      <c r="D9217" s="2" t="s">
        <v>19</v>
      </c>
      <c r="E9217" s="2" t="s">
        <v>20</v>
      </c>
      <c r="F9217" s="2" t="s">
        <v>21</v>
      </c>
      <c r="G9217" s="2" t="s">
        <v>35</v>
      </c>
      <c r="H9217" s="2">
        <v>32.400000000000006</v>
      </c>
      <c r="I9217" s="2">
        <v>5</v>
      </c>
      <c r="J9217" s="2" t="s">
        <v>16</v>
      </c>
      <c r="K9217" s="2">
        <f t="shared" si="286"/>
        <v>32.400000000000006</v>
      </c>
      <c r="L9217" s="2">
        <f t="shared" si="287"/>
        <v>32.400000000000006</v>
      </c>
      <c r="M9217" s="2" cm="1">
        <f t="array" ref="M9217">IFERROR(_xlfn.IFS(AND(F9217="Furniture",C9217="First Class",I9217&gt;5),H9217-(H9217*10%),AND(F9217="Technology",C9217="Same Day",I9217&gt;6),H9217-(H9217*12%),AND(F9217="Office Supplies",OR(C9217="Second Day",C9217="Standard Class"),I9217&gt;4),H9217-(H9217*8%)),H9217)</f>
        <v>29.808000000000007</v>
      </c>
      <c r="N9217" s="2" cm="1">
        <f t="array" ref="N9217">IFERROR(_xlfn.IFS(AND(J9217="Yes",F9217="Furniture",OR(C9217="Second Day",C9217="Standard Class"),I9217&gt;3),H9217-(H9217*15%),AND(J9217="Yes",F9217="Technology",C9217="Same Day",I9217&gt;4),H9217-(H9217*18%),AND(J9217="Yes",F9217="Office Supplies",C9217="First Class",I9217&gt;5),H9217-(H9217*20%)),H9217)</f>
        <v>32.400000000000006</v>
      </c>
      <c r="O9217" s="2"/>
    </row>
    <row r="9218" spans="1:15" ht="15.75" customHeight="1" x14ac:dyDescent="0.3">
      <c r="A9218" s="2" t="s">
        <v>4650</v>
      </c>
      <c r="B9218" s="3">
        <v>43063</v>
      </c>
      <c r="C9218" s="2" t="s">
        <v>24</v>
      </c>
      <c r="D9218" s="2" t="s">
        <v>19</v>
      </c>
      <c r="E9218" s="2" t="s">
        <v>39</v>
      </c>
      <c r="F9218" s="2" t="s">
        <v>21</v>
      </c>
      <c r="G9218" s="2" t="s">
        <v>33</v>
      </c>
      <c r="H9218" s="2">
        <v>13.761999999999997</v>
      </c>
      <c r="I9218" s="2">
        <v>1</v>
      </c>
      <c r="J9218" s="2" t="s">
        <v>16</v>
      </c>
      <c r="K9218" s="2">
        <f t="shared" si="286"/>
        <v>13.761999999999997</v>
      </c>
      <c r="L9218" s="2">
        <f t="shared" si="287"/>
        <v>13.761999999999997</v>
      </c>
      <c r="M9218" s="2" cm="1">
        <f t="array" ref="M9218">IFERROR(_xlfn.IFS(AND(F9218="Furniture",C9218="First Class",I9218&gt;5),H9218-(H9218*10%),AND(F9218="Technology",C9218="Same Day",I9218&gt;6),H9218-(H9218*12%),AND(F9218="Office Supplies",OR(C9218="Second Day",C9218="Standard Class"),I9218&gt;4),H9218-(H9218*8%)),H9218)</f>
        <v>13.761999999999997</v>
      </c>
      <c r="N9218" s="2" cm="1">
        <f t="array" ref="N9218">IFERROR(_xlfn.IFS(AND(J9218="Yes",F9218="Furniture",OR(C9218="Second Day",C9218="Standard Class"),I9218&gt;3),H9218-(H9218*15%),AND(J9218="Yes",F9218="Technology",C9218="Same Day",I9218&gt;4),H9218-(H9218*18%),AND(J9218="Yes",F9218="Office Supplies",C9218="First Class",I9218&gt;5),H9218-(H9218*20%)),H9218)</f>
        <v>13.761999999999997</v>
      </c>
      <c r="O9218" s="2"/>
    </row>
    <row r="9219" spans="1:15" ht="15.75" customHeight="1" x14ac:dyDescent="0.3">
      <c r="A9219" s="2" t="s">
        <v>4651</v>
      </c>
      <c r="B9219" s="3">
        <v>43053</v>
      </c>
      <c r="C9219" s="2" t="s">
        <v>54</v>
      </c>
      <c r="D9219" s="2" t="s">
        <v>38</v>
      </c>
      <c r="E9219" s="2" t="s">
        <v>39</v>
      </c>
      <c r="F9219" s="2" t="s">
        <v>21</v>
      </c>
      <c r="G9219" s="2" t="s">
        <v>51</v>
      </c>
      <c r="H9219" s="2">
        <v>15.28</v>
      </c>
      <c r="I9219" s="2">
        <v>2</v>
      </c>
      <c r="J9219" s="2" t="s">
        <v>16</v>
      </c>
      <c r="K9219" s="2">
        <f t="shared" ref="K9219:K9282" si="288">IF(H9219&gt;$Q$5,H9219-(H9219*15%),H9219)</f>
        <v>15.28</v>
      </c>
      <c r="L9219" s="2">
        <f t="shared" ref="L9219:L9282" si="289">IF(AND(J9219="Yes",D9219="Consumer"),H9219-(H9219*3%),IF(AND(J9219="Yes",D9219="Corporate"),H9219-(H9219*5%),IF(J9219="Yes",H9219-(H9219*7%),H9219)))</f>
        <v>15.28</v>
      </c>
      <c r="M9219" s="2" cm="1">
        <f t="array" ref="M9219">IFERROR(_xlfn.IFS(AND(F9219="Furniture",C9219="First Class",I9219&gt;5),H9219-(H9219*10%),AND(F9219="Technology",C9219="Same Day",I9219&gt;6),H9219-(H9219*12%),AND(F9219="Office Supplies",OR(C9219="Second Day",C9219="Standard Class"),I9219&gt;4),H9219-(H9219*8%)),H9219)</f>
        <v>15.28</v>
      </c>
      <c r="N9219" s="2" cm="1">
        <f t="array" ref="N9219">IFERROR(_xlfn.IFS(AND(J9219="Yes",F9219="Furniture",OR(C9219="Second Day",C9219="Standard Class"),I9219&gt;3),H9219-(H9219*15%),AND(J9219="Yes",F9219="Technology",C9219="Same Day",I9219&gt;4),H9219-(H9219*18%),AND(J9219="Yes",F9219="Office Supplies",C9219="First Class",I9219&gt;5),H9219-(H9219*20%)),H9219)</f>
        <v>15.28</v>
      </c>
      <c r="O9219" s="2"/>
    </row>
    <row r="9220" spans="1:15" ht="15.75" customHeight="1" x14ac:dyDescent="0.3">
      <c r="A9220" s="2" t="s">
        <v>4652</v>
      </c>
      <c r="B9220" s="3">
        <v>42232</v>
      </c>
      <c r="C9220" s="2" t="s">
        <v>24</v>
      </c>
      <c r="D9220" s="2" t="s">
        <v>12</v>
      </c>
      <c r="E9220" s="2" t="s">
        <v>46</v>
      </c>
      <c r="F9220" s="2" t="s">
        <v>21</v>
      </c>
      <c r="G9220" s="2" t="s">
        <v>26</v>
      </c>
      <c r="H9220" s="2">
        <v>44.688000000000002</v>
      </c>
      <c r="I9220" s="2">
        <v>7</v>
      </c>
      <c r="J9220" s="2" t="s">
        <v>16</v>
      </c>
      <c r="K9220" s="2">
        <f t="shared" si="288"/>
        <v>44.688000000000002</v>
      </c>
      <c r="L9220" s="2">
        <f t="shared" si="289"/>
        <v>44.688000000000002</v>
      </c>
      <c r="M9220" s="2" cm="1">
        <f t="array" ref="M9220">IFERROR(_xlfn.IFS(AND(F9220="Furniture",C9220="First Class",I9220&gt;5),H9220-(H9220*10%),AND(F9220="Technology",C9220="Same Day",I9220&gt;6),H9220-(H9220*12%),AND(F9220="Office Supplies",OR(C9220="Second Day",C9220="Standard Class"),I9220&gt;4),H9220-(H9220*8%)),H9220)</f>
        <v>41.112960000000001</v>
      </c>
      <c r="N9220" s="2" cm="1">
        <f t="array" ref="N9220">IFERROR(_xlfn.IFS(AND(J9220="Yes",F9220="Furniture",OR(C9220="Second Day",C9220="Standard Class"),I9220&gt;3),H9220-(H9220*15%),AND(J9220="Yes",F9220="Technology",C9220="Same Day",I9220&gt;4),H9220-(H9220*18%),AND(J9220="Yes",F9220="Office Supplies",C9220="First Class",I9220&gt;5),H9220-(H9220*20%)),H9220)</f>
        <v>44.688000000000002</v>
      </c>
      <c r="O9220" s="2"/>
    </row>
    <row r="9221" spans="1:15" ht="15.75" customHeight="1" x14ac:dyDescent="0.3">
      <c r="A9221" s="2" t="s">
        <v>4652</v>
      </c>
      <c r="B9221" s="3">
        <v>42232</v>
      </c>
      <c r="C9221" s="2" t="s">
        <v>24</v>
      </c>
      <c r="D9221" s="2" t="s">
        <v>12</v>
      </c>
      <c r="E9221" s="2" t="s">
        <v>46</v>
      </c>
      <c r="F9221" s="2" t="s">
        <v>14</v>
      </c>
      <c r="G9221" s="2" t="s">
        <v>15</v>
      </c>
      <c r="H9221" s="2">
        <v>301.46999999999997</v>
      </c>
      <c r="I9221" s="2">
        <v>3</v>
      </c>
      <c r="J9221" s="2" t="s">
        <v>16</v>
      </c>
      <c r="K9221" s="2">
        <f t="shared" si="288"/>
        <v>256.24949999999995</v>
      </c>
      <c r="L9221" s="2">
        <f t="shared" si="289"/>
        <v>301.46999999999997</v>
      </c>
      <c r="M9221" s="2" cm="1">
        <f t="array" ref="M9221">IFERROR(_xlfn.IFS(AND(F9221="Furniture",C9221="First Class",I9221&gt;5),H9221-(H9221*10%),AND(F9221="Technology",C9221="Same Day",I9221&gt;6),H9221-(H9221*12%),AND(F9221="Office Supplies",OR(C9221="Second Day",C9221="Standard Class"),I9221&gt;4),H9221-(H9221*8%)),H9221)</f>
        <v>301.46999999999997</v>
      </c>
      <c r="N9221" s="2" cm="1">
        <f t="array" ref="N9221">IFERROR(_xlfn.IFS(AND(J9221="Yes",F9221="Furniture",OR(C9221="Second Day",C9221="Standard Class"),I9221&gt;3),H9221-(H9221*15%),AND(J9221="Yes",F9221="Technology",C9221="Same Day",I9221&gt;4),H9221-(H9221*18%),AND(J9221="Yes",F9221="Office Supplies",C9221="First Class",I9221&gt;5),H9221-(H9221*20%)),H9221)</f>
        <v>301.46999999999997</v>
      </c>
      <c r="O9221" s="2"/>
    </row>
    <row r="9222" spans="1:15" ht="15.75" customHeight="1" x14ac:dyDescent="0.3">
      <c r="A9222" s="2" t="s">
        <v>4653</v>
      </c>
      <c r="B9222" s="3">
        <v>43021</v>
      </c>
      <c r="C9222" s="2" t="s">
        <v>54</v>
      </c>
      <c r="D9222" s="2" t="s">
        <v>12</v>
      </c>
      <c r="E9222" s="2" t="s">
        <v>13</v>
      </c>
      <c r="F9222" s="2" t="s">
        <v>21</v>
      </c>
      <c r="G9222" s="2" t="s">
        <v>22</v>
      </c>
      <c r="H9222" s="2">
        <v>11.07</v>
      </c>
      <c r="I9222" s="2">
        <v>3</v>
      </c>
      <c r="J9222" s="2" t="s">
        <v>16</v>
      </c>
      <c r="K9222" s="2">
        <f t="shared" si="288"/>
        <v>11.07</v>
      </c>
      <c r="L9222" s="2">
        <f t="shared" si="289"/>
        <v>11.07</v>
      </c>
      <c r="M9222" s="2" cm="1">
        <f t="array" ref="M9222">IFERROR(_xlfn.IFS(AND(F9222="Furniture",C9222="First Class",I9222&gt;5),H9222-(H9222*10%),AND(F9222="Technology",C9222="Same Day",I9222&gt;6),H9222-(H9222*12%),AND(F9222="Office Supplies",OR(C9222="Second Day",C9222="Standard Class"),I9222&gt;4),H9222-(H9222*8%)),H9222)</f>
        <v>11.07</v>
      </c>
      <c r="N9222" s="2" cm="1">
        <f t="array" ref="N9222">IFERROR(_xlfn.IFS(AND(J9222="Yes",F9222="Furniture",OR(C9222="Second Day",C9222="Standard Class"),I9222&gt;3),H9222-(H9222*15%),AND(J9222="Yes",F9222="Technology",C9222="Same Day",I9222&gt;4),H9222-(H9222*18%),AND(J9222="Yes",F9222="Office Supplies",C9222="First Class",I9222&gt;5),H9222-(H9222*20%)),H9222)</f>
        <v>11.07</v>
      </c>
      <c r="O9222" s="2"/>
    </row>
    <row r="9223" spans="1:15" ht="15.75" customHeight="1" x14ac:dyDescent="0.3">
      <c r="A9223" s="2" t="s">
        <v>4653</v>
      </c>
      <c r="B9223" s="3">
        <v>43021</v>
      </c>
      <c r="C9223" s="2" t="s">
        <v>54</v>
      </c>
      <c r="D9223" s="2" t="s">
        <v>12</v>
      </c>
      <c r="E9223" s="2" t="s">
        <v>13</v>
      </c>
      <c r="F9223" s="2" t="s">
        <v>14</v>
      </c>
      <c r="G9223" s="2" t="s">
        <v>25</v>
      </c>
      <c r="H9223" s="2">
        <v>1504.52</v>
      </c>
      <c r="I9223" s="2">
        <v>4</v>
      </c>
      <c r="J9223" s="2" t="s">
        <v>16</v>
      </c>
      <c r="K9223" s="2">
        <f t="shared" si="288"/>
        <v>1278.8420000000001</v>
      </c>
      <c r="L9223" s="2">
        <f t="shared" si="289"/>
        <v>1504.52</v>
      </c>
      <c r="M9223" s="2" cm="1">
        <f t="array" ref="M9223">IFERROR(_xlfn.IFS(AND(F9223="Furniture",C9223="First Class",I9223&gt;5),H9223-(H9223*10%),AND(F9223="Technology",C9223="Same Day",I9223&gt;6),H9223-(H9223*12%),AND(F9223="Office Supplies",OR(C9223="Second Day",C9223="Standard Class"),I9223&gt;4),H9223-(H9223*8%)),H9223)</f>
        <v>1504.52</v>
      </c>
      <c r="N9223" s="2" cm="1">
        <f t="array" ref="N9223">IFERROR(_xlfn.IFS(AND(J9223="Yes",F9223="Furniture",OR(C9223="Second Day",C9223="Standard Class"),I9223&gt;3),H9223-(H9223*15%),AND(J9223="Yes",F9223="Technology",C9223="Same Day",I9223&gt;4),H9223-(H9223*18%),AND(J9223="Yes",F9223="Office Supplies",C9223="First Class",I9223&gt;5),H9223-(H9223*20%)),H9223)</f>
        <v>1504.52</v>
      </c>
      <c r="O9223" s="2"/>
    </row>
    <row r="9224" spans="1:15" ht="15.75" customHeight="1" x14ac:dyDescent="0.3">
      <c r="A9224" s="2" t="s">
        <v>4653</v>
      </c>
      <c r="B9224" s="3">
        <v>43021</v>
      </c>
      <c r="C9224" s="2" t="s">
        <v>54</v>
      </c>
      <c r="D9224" s="2" t="s">
        <v>12</v>
      </c>
      <c r="E9224" s="2" t="s">
        <v>13</v>
      </c>
      <c r="F9224" s="2" t="s">
        <v>21</v>
      </c>
      <c r="G9224" s="2" t="s">
        <v>35</v>
      </c>
      <c r="H9224" s="2">
        <v>25.92</v>
      </c>
      <c r="I9224" s="2">
        <v>4</v>
      </c>
      <c r="J9224" s="2" t="s">
        <v>16</v>
      </c>
      <c r="K9224" s="2">
        <f t="shared" si="288"/>
        <v>25.92</v>
      </c>
      <c r="L9224" s="2">
        <f t="shared" si="289"/>
        <v>25.92</v>
      </c>
      <c r="M9224" s="2" cm="1">
        <f t="array" ref="M9224">IFERROR(_xlfn.IFS(AND(F9224="Furniture",C9224="First Class",I9224&gt;5),H9224-(H9224*10%),AND(F9224="Technology",C9224="Same Day",I9224&gt;6),H9224-(H9224*12%),AND(F9224="Office Supplies",OR(C9224="Second Day",C9224="Standard Class"),I9224&gt;4),H9224-(H9224*8%)),H9224)</f>
        <v>25.92</v>
      </c>
      <c r="N9224" s="2" cm="1">
        <f t="array" ref="N9224">IFERROR(_xlfn.IFS(AND(J9224="Yes",F9224="Furniture",OR(C9224="Second Day",C9224="Standard Class"),I9224&gt;3),H9224-(H9224*15%),AND(J9224="Yes",F9224="Technology",C9224="Same Day",I9224&gt;4),H9224-(H9224*18%),AND(J9224="Yes",F9224="Office Supplies",C9224="First Class",I9224&gt;5),H9224-(H9224*20%)),H9224)</f>
        <v>25.92</v>
      </c>
      <c r="O9224" s="2"/>
    </row>
    <row r="9225" spans="1:15" ht="15.75" customHeight="1" x14ac:dyDescent="0.3">
      <c r="A9225" s="2" t="s">
        <v>4654</v>
      </c>
      <c r="B9225" s="3">
        <v>43043</v>
      </c>
      <c r="C9225" s="2" t="s">
        <v>208</v>
      </c>
      <c r="D9225" s="2" t="s">
        <v>38</v>
      </c>
      <c r="E9225" s="2" t="s">
        <v>39</v>
      </c>
      <c r="F9225" s="2" t="s">
        <v>21</v>
      </c>
      <c r="G9225" s="2" t="s">
        <v>32</v>
      </c>
      <c r="H9225" s="2">
        <v>7.5359999999999987</v>
      </c>
      <c r="I9225" s="2">
        <v>6</v>
      </c>
      <c r="J9225" s="2" t="s">
        <v>16</v>
      </c>
      <c r="K9225" s="2">
        <f t="shared" si="288"/>
        <v>7.5359999999999987</v>
      </c>
      <c r="L9225" s="2">
        <f t="shared" si="289"/>
        <v>7.5359999999999987</v>
      </c>
      <c r="M9225" s="2" cm="1">
        <f t="array" ref="M9225">IFERROR(_xlfn.IFS(AND(F9225="Furniture",C9225="First Class",I9225&gt;5),H9225-(H9225*10%),AND(F9225="Technology",C9225="Same Day",I9225&gt;6),H9225-(H9225*12%),AND(F9225="Office Supplies",OR(C9225="Second Day",C9225="Standard Class"),I9225&gt;4),H9225-(H9225*8%)),H9225)</f>
        <v>7.5359999999999987</v>
      </c>
      <c r="N9225" s="2" cm="1">
        <f t="array" ref="N9225">IFERROR(_xlfn.IFS(AND(J9225="Yes",F9225="Furniture",OR(C9225="Second Day",C9225="Standard Class"),I9225&gt;3),H9225-(H9225*15%),AND(J9225="Yes",F9225="Technology",C9225="Same Day",I9225&gt;4),H9225-(H9225*18%),AND(J9225="Yes",F9225="Office Supplies",C9225="First Class",I9225&gt;5),H9225-(H9225*20%)),H9225)</f>
        <v>7.5359999999999987</v>
      </c>
      <c r="O9225" s="2"/>
    </row>
    <row r="9226" spans="1:15" ht="15.75" customHeight="1" x14ac:dyDescent="0.3">
      <c r="A9226" s="2" t="s">
        <v>4654</v>
      </c>
      <c r="B9226" s="3">
        <v>43043</v>
      </c>
      <c r="C9226" s="2" t="s">
        <v>208</v>
      </c>
      <c r="D9226" s="2" t="s">
        <v>38</v>
      </c>
      <c r="E9226" s="2" t="s">
        <v>39</v>
      </c>
      <c r="F9226" s="2" t="s">
        <v>21</v>
      </c>
      <c r="G9226" s="2" t="s">
        <v>32</v>
      </c>
      <c r="H9226" s="2">
        <v>1.4079999999999997</v>
      </c>
      <c r="I9226" s="2">
        <v>2</v>
      </c>
      <c r="J9226" s="2" t="s">
        <v>16</v>
      </c>
      <c r="K9226" s="2">
        <f t="shared" si="288"/>
        <v>1.4079999999999997</v>
      </c>
      <c r="L9226" s="2">
        <f t="shared" si="289"/>
        <v>1.4079999999999997</v>
      </c>
      <c r="M9226" s="2" cm="1">
        <f t="array" ref="M9226">IFERROR(_xlfn.IFS(AND(F9226="Furniture",C9226="First Class",I9226&gt;5),H9226-(H9226*10%),AND(F9226="Technology",C9226="Same Day",I9226&gt;6),H9226-(H9226*12%),AND(F9226="Office Supplies",OR(C9226="Second Day",C9226="Standard Class"),I9226&gt;4),H9226-(H9226*8%)),H9226)</f>
        <v>1.4079999999999997</v>
      </c>
      <c r="N9226" s="2" cm="1">
        <f t="array" ref="N9226">IFERROR(_xlfn.IFS(AND(J9226="Yes",F9226="Furniture",OR(C9226="Second Day",C9226="Standard Class"),I9226&gt;3),H9226-(H9226*15%),AND(J9226="Yes",F9226="Technology",C9226="Same Day",I9226&gt;4),H9226-(H9226*18%),AND(J9226="Yes",F9226="Office Supplies",C9226="First Class",I9226&gt;5),H9226-(H9226*20%)),H9226)</f>
        <v>1.4079999999999997</v>
      </c>
      <c r="O9226" s="2"/>
    </row>
    <row r="9227" spans="1:15" ht="15.75" customHeight="1" x14ac:dyDescent="0.3">
      <c r="A9227" s="2" t="s">
        <v>4654</v>
      </c>
      <c r="B9227" s="3">
        <v>43043</v>
      </c>
      <c r="C9227" s="2" t="s">
        <v>208</v>
      </c>
      <c r="D9227" s="2" t="s">
        <v>38</v>
      </c>
      <c r="E9227" s="2" t="s">
        <v>39</v>
      </c>
      <c r="F9227" s="2" t="s">
        <v>21</v>
      </c>
      <c r="G9227" s="2" t="s">
        <v>32</v>
      </c>
      <c r="H9227" s="2">
        <v>4.1439999999999992</v>
      </c>
      <c r="I9227" s="2">
        <v>4</v>
      </c>
      <c r="J9227" s="2" t="s">
        <v>16</v>
      </c>
      <c r="K9227" s="2">
        <f t="shared" si="288"/>
        <v>4.1439999999999992</v>
      </c>
      <c r="L9227" s="2">
        <f t="shared" si="289"/>
        <v>4.1439999999999992</v>
      </c>
      <c r="M9227" s="2" cm="1">
        <f t="array" ref="M9227">IFERROR(_xlfn.IFS(AND(F9227="Furniture",C9227="First Class",I9227&gt;5),H9227-(H9227*10%),AND(F9227="Technology",C9227="Same Day",I9227&gt;6),H9227-(H9227*12%),AND(F9227="Office Supplies",OR(C9227="Second Day",C9227="Standard Class"),I9227&gt;4),H9227-(H9227*8%)),H9227)</f>
        <v>4.1439999999999992</v>
      </c>
      <c r="N9227" s="2" cm="1">
        <f t="array" ref="N9227">IFERROR(_xlfn.IFS(AND(J9227="Yes",F9227="Furniture",OR(C9227="Second Day",C9227="Standard Class"),I9227&gt;3),H9227-(H9227*15%),AND(J9227="Yes",F9227="Technology",C9227="Same Day",I9227&gt;4),H9227-(H9227*18%),AND(J9227="Yes",F9227="Office Supplies",C9227="First Class",I9227&gt;5),H9227-(H9227*20%)),H9227)</f>
        <v>4.1439999999999992</v>
      </c>
      <c r="O9227" s="2"/>
    </row>
    <row r="9228" spans="1:15" ht="15.75" customHeight="1" x14ac:dyDescent="0.3">
      <c r="A9228" s="2" t="s">
        <v>4654</v>
      </c>
      <c r="B9228" s="3">
        <v>43043</v>
      </c>
      <c r="C9228" s="2" t="s">
        <v>208</v>
      </c>
      <c r="D9228" s="2" t="s">
        <v>38</v>
      </c>
      <c r="E9228" s="2" t="s">
        <v>39</v>
      </c>
      <c r="F9228" s="2" t="s">
        <v>21</v>
      </c>
      <c r="G9228" s="2" t="s">
        <v>26</v>
      </c>
      <c r="H9228" s="2">
        <v>52.751999999999995</v>
      </c>
      <c r="I9228" s="2">
        <v>3</v>
      </c>
      <c r="J9228" s="2" t="s">
        <v>16</v>
      </c>
      <c r="K9228" s="2">
        <f t="shared" si="288"/>
        <v>52.751999999999995</v>
      </c>
      <c r="L9228" s="2">
        <f t="shared" si="289"/>
        <v>52.751999999999995</v>
      </c>
      <c r="M9228" s="2" cm="1">
        <f t="array" ref="M9228">IFERROR(_xlfn.IFS(AND(F9228="Furniture",C9228="First Class",I9228&gt;5),H9228-(H9228*10%),AND(F9228="Technology",C9228="Same Day",I9228&gt;6),H9228-(H9228*12%),AND(F9228="Office Supplies",OR(C9228="Second Day",C9228="Standard Class"),I9228&gt;4),H9228-(H9228*8%)),H9228)</f>
        <v>52.751999999999995</v>
      </c>
      <c r="N9228" s="2" cm="1">
        <f t="array" ref="N9228">IFERROR(_xlfn.IFS(AND(J9228="Yes",F9228="Furniture",OR(C9228="Second Day",C9228="Standard Class"),I9228&gt;3),H9228-(H9228*15%),AND(J9228="Yes",F9228="Technology",C9228="Same Day",I9228&gt;4),H9228-(H9228*18%),AND(J9228="Yes",F9228="Office Supplies",C9228="First Class",I9228&gt;5),H9228-(H9228*20%)),H9228)</f>
        <v>52.751999999999995</v>
      </c>
      <c r="O9228" s="2"/>
    </row>
    <row r="9229" spans="1:15" ht="15.75" customHeight="1" x14ac:dyDescent="0.3">
      <c r="A9229" s="2" t="s">
        <v>4655</v>
      </c>
      <c r="B9229" s="3">
        <v>42813</v>
      </c>
      <c r="C9229" s="2" t="s">
        <v>24</v>
      </c>
      <c r="D9229" s="2" t="s">
        <v>19</v>
      </c>
      <c r="E9229" s="2" t="s">
        <v>20</v>
      </c>
      <c r="F9229" s="2" t="s">
        <v>21</v>
      </c>
      <c r="G9229" s="2" t="s">
        <v>33</v>
      </c>
      <c r="H9229" s="2">
        <v>381.35999999999996</v>
      </c>
      <c r="I9229" s="2">
        <v>7</v>
      </c>
      <c r="J9229" s="2" t="s">
        <v>16</v>
      </c>
      <c r="K9229" s="2">
        <f t="shared" si="288"/>
        <v>324.15599999999995</v>
      </c>
      <c r="L9229" s="2">
        <f t="shared" si="289"/>
        <v>381.35999999999996</v>
      </c>
      <c r="M9229" s="2" cm="1">
        <f t="array" ref="M9229">IFERROR(_xlfn.IFS(AND(F9229="Furniture",C9229="First Class",I9229&gt;5),H9229-(H9229*10%),AND(F9229="Technology",C9229="Same Day",I9229&gt;6),H9229-(H9229*12%),AND(F9229="Office Supplies",OR(C9229="Second Day",C9229="Standard Class"),I9229&gt;4),H9229-(H9229*8%)),H9229)</f>
        <v>350.85119999999995</v>
      </c>
      <c r="N9229" s="2" cm="1">
        <f t="array" ref="N9229">IFERROR(_xlfn.IFS(AND(J9229="Yes",F9229="Furniture",OR(C9229="Second Day",C9229="Standard Class"),I9229&gt;3),H9229-(H9229*15%),AND(J9229="Yes",F9229="Technology",C9229="Same Day",I9229&gt;4),H9229-(H9229*18%),AND(J9229="Yes",F9229="Office Supplies",C9229="First Class",I9229&gt;5),H9229-(H9229*20%)),H9229)</f>
        <v>381.35999999999996</v>
      </c>
      <c r="O9229" s="2"/>
    </row>
    <row r="9230" spans="1:15" ht="15.75" customHeight="1" x14ac:dyDescent="0.3">
      <c r="A9230" s="2" t="s">
        <v>4656</v>
      </c>
      <c r="B9230" s="3">
        <v>41946</v>
      </c>
      <c r="C9230" s="2" t="s">
        <v>208</v>
      </c>
      <c r="D9230" s="2" t="s">
        <v>38</v>
      </c>
      <c r="E9230" s="2" t="s">
        <v>20</v>
      </c>
      <c r="F9230" s="2" t="s">
        <v>21</v>
      </c>
      <c r="G9230" s="2" t="s">
        <v>29</v>
      </c>
      <c r="H9230" s="2">
        <v>6.72</v>
      </c>
      <c r="I9230" s="2">
        <v>4</v>
      </c>
      <c r="J9230" s="2" t="s">
        <v>16</v>
      </c>
      <c r="K9230" s="2">
        <f t="shared" si="288"/>
        <v>6.72</v>
      </c>
      <c r="L9230" s="2">
        <f t="shared" si="289"/>
        <v>6.72</v>
      </c>
      <c r="M9230" s="2" cm="1">
        <f t="array" ref="M9230">IFERROR(_xlfn.IFS(AND(F9230="Furniture",C9230="First Class",I9230&gt;5),H9230-(H9230*10%),AND(F9230="Technology",C9230="Same Day",I9230&gt;6),H9230-(H9230*12%),AND(F9230="Office Supplies",OR(C9230="Second Day",C9230="Standard Class"),I9230&gt;4),H9230-(H9230*8%)),H9230)</f>
        <v>6.72</v>
      </c>
      <c r="N9230" s="2" cm="1">
        <f t="array" ref="N9230">IFERROR(_xlfn.IFS(AND(J9230="Yes",F9230="Furniture",OR(C9230="Second Day",C9230="Standard Class"),I9230&gt;3),H9230-(H9230*15%),AND(J9230="Yes",F9230="Technology",C9230="Same Day",I9230&gt;4),H9230-(H9230*18%),AND(J9230="Yes",F9230="Office Supplies",C9230="First Class",I9230&gt;5),H9230-(H9230*20%)),H9230)</f>
        <v>6.72</v>
      </c>
      <c r="O9230" s="2"/>
    </row>
    <row r="9231" spans="1:15" ht="15.75" customHeight="1" x14ac:dyDescent="0.3">
      <c r="A9231" s="2" t="s">
        <v>4657</v>
      </c>
      <c r="B9231" s="3">
        <v>42939</v>
      </c>
      <c r="C9231" s="2" t="s">
        <v>54</v>
      </c>
      <c r="D9231" s="2" t="s">
        <v>12</v>
      </c>
      <c r="E9231" s="2" t="s">
        <v>20</v>
      </c>
      <c r="F9231" s="2" t="s">
        <v>21</v>
      </c>
      <c r="G9231" s="2" t="s">
        <v>32</v>
      </c>
      <c r="H9231" s="2">
        <v>15.192</v>
      </c>
      <c r="I9231" s="2">
        <v>3</v>
      </c>
      <c r="J9231" s="2" t="s">
        <v>16</v>
      </c>
      <c r="K9231" s="2">
        <f t="shared" si="288"/>
        <v>15.192</v>
      </c>
      <c r="L9231" s="2">
        <f t="shared" si="289"/>
        <v>15.192</v>
      </c>
      <c r="M9231" s="2" cm="1">
        <f t="array" ref="M9231">IFERROR(_xlfn.IFS(AND(F9231="Furniture",C9231="First Class",I9231&gt;5),H9231-(H9231*10%),AND(F9231="Technology",C9231="Same Day",I9231&gt;6),H9231-(H9231*12%),AND(F9231="Office Supplies",OR(C9231="Second Day",C9231="Standard Class"),I9231&gt;4),H9231-(H9231*8%)),H9231)</f>
        <v>15.192</v>
      </c>
      <c r="N9231" s="2" cm="1">
        <f t="array" ref="N9231">IFERROR(_xlfn.IFS(AND(J9231="Yes",F9231="Furniture",OR(C9231="Second Day",C9231="Standard Class"),I9231&gt;3),H9231-(H9231*15%),AND(J9231="Yes",F9231="Technology",C9231="Same Day",I9231&gt;4),H9231-(H9231*18%),AND(J9231="Yes",F9231="Office Supplies",C9231="First Class",I9231&gt;5),H9231-(H9231*20%)),H9231)</f>
        <v>15.192</v>
      </c>
      <c r="O9231" s="2"/>
    </row>
    <row r="9232" spans="1:15" ht="15.75" customHeight="1" x14ac:dyDescent="0.3">
      <c r="A9232" s="2" t="s">
        <v>4657</v>
      </c>
      <c r="B9232" s="3">
        <v>42939</v>
      </c>
      <c r="C9232" s="2" t="s">
        <v>54</v>
      </c>
      <c r="D9232" s="2" t="s">
        <v>12</v>
      </c>
      <c r="E9232" s="2" t="s">
        <v>20</v>
      </c>
      <c r="F9232" s="2" t="s">
        <v>21</v>
      </c>
      <c r="G9232" s="2" t="s">
        <v>35</v>
      </c>
      <c r="H9232" s="2">
        <v>58.320000000000007</v>
      </c>
      <c r="I9232" s="2">
        <v>9</v>
      </c>
      <c r="J9232" s="2" t="s">
        <v>16</v>
      </c>
      <c r="K9232" s="2">
        <f t="shared" si="288"/>
        <v>58.320000000000007</v>
      </c>
      <c r="L9232" s="2">
        <f t="shared" si="289"/>
        <v>58.320000000000007</v>
      </c>
      <c r="M9232" s="2" cm="1">
        <f t="array" ref="M9232">IFERROR(_xlfn.IFS(AND(F9232="Furniture",C9232="First Class",I9232&gt;5),H9232-(H9232*10%),AND(F9232="Technology",C9232="Same Day",I9232&gt;6),H9232-(H9232*12%),AND(F9232="Office Supplies",OR(C9232="Second Day",C9232="Standard Class"),I9232&gt;4),H9232-(H9232*8%)),H9232)</f>
        <v>58.320000000000007</v>
      </c>
      <c r="N9232" s="2" cm="1">
        <f t="array" ref="N9232">IFERROR(_xlfn.IFS(AND(J9232="Yes",F9232="Furniture",OR(C9232="Second Day",C9232="Standard Class"),I9232&gt;3),H9232-(H9232*15%),AND(J9232="Yes",F9232="Technology",C9232="Same Day",I9232&gt;4),H9232-(H9232*18%),AND(J9232="Yes",F9232="Office Supplies",C9232="First Class",I9232&gt;5),H9232-(H9232*20%)),H9232)</f>
        <v>58.320000000000007</v>
      </c>
      <c r="O9232" s="2"/>
    </row>
    <row r="9233" spans="1:15" ht="15.75" customHeight="1" x14ac:dyDescent="0.3">
      <c r="A9233" s="2" t="s">
        <v>4658</v>
      </c>
      <c r="B9233" s="3">
        <v>42000</v>
      </c>
      <c r="C9233" s="2" t="s">
        <v>24</v>
      </c>
      <c r="D9233" s="2" t="s">
        <v>12</v>
      </c>
      <c r="E9233" s="2" t="s">
        <v>20</v>
      </c>
      <c r="F9233" s="2" t="s">
        <v>21</v>
      </c>
      <c r="G9233" s="2" t="s">
        <v>32</v>
      </c>
      <c r="H9233" s="2">
        <v>946.76400000000024</v>
      </c>
      <c r="I9233" s="2">
        <v>6</v>
      </c>
      <c r="J9233" s="2" t="s">
        <v>16</v>
      </c>
      <c r="K9233" s="2">
        <f t="shared" si="288"/>
        <v>804.74940000000015</v>
      </c>
      <c r="L9233" s="2">
        <f t="shared" si="289"/>
        <v>946.76400000000024</v>
      </c>
      <c r="M9233" s="2" cm="1">
        <f t="array" ref="M9233">IFERROR(_xlfn.IFS(AND(F9233="Furniture",C9233="First Class",I9233&gt;5),H9233-(H9233*10%),AND(F9233="Technology",C9233="Same Day",I9233&gt;6),H9233-(H9233*12%),AND(F9233="Office Supplies",OR(C9233="Second Day",C9233="Standard Class"),I9233&gt;4),H9233-(H9233*8%)),H9233)</f>
        <v>871.02288000000021</v>
      </c>
      <c r="N9233" s="2" cm="1">
        <f t="array" ref="N9233">IFERROR(_xlfn.IFS(AND(J9233="Yes",F9233="Furniture",OR(C9233="Second Day",C9233="Standard Class"),I9233&gt;3),H9233-(H9233*15%),AND(J9233="Yes",F9233="Technology",C9233="Same Day",I9233&gt;4),H9233-(H9233*18%),AND(J9233="Yes",F9233="Office Supplies",C9233="First Class",I9233&gt;5),H9233-(H9233*20%)),H9233)</f>
        <v>946.76400000000024</v>
      </c>
      <c r="O9233" s="2"/>
    </row>
    <row r="9234" spans="1:15" ht="15.75" customHeight="1" x14ac:dyDescent="0.3">
      <c r="A9234" s="2" t="s">
        <v>4659</v>
      </c>
      <c r="B9234" s="3">
        <v>42615</v>
      </c>
      <c r="C9234" s="2" t="s">
        <v>24</v>
      </c>
      <c r="D9234" s="2" t="s">
        <v>12</v>
      </c>
      <c r="E9234" s="2" t="s">
        <v>20</v>
      </c>
      <c r="F9234" s="2" t="s">
        <v>14</v>
      </c>
      <c r="G9234" s="2" t="s">
        <v>28</v>
      </c>
      <c r="H9234" s="2">
        <v>94.679999999999993</v>
      </c>
      <c r="I9234" s="2">
        <v>9</v>
      </c>
      <c r="J9234" s="2" t="s">
        <v>43</v>
      </c>
      <c r="K9234" s="2">
        <f t="shared" si="288"/>
        <v>94.679999999999993</v>
      </c>
      <c r="L9234" s="2">
        <f t="shared" si="289"/>
        <v>91.83959999999999</v>
      </c>
      <c r="M9234" s="2" cm="1">
        <f t="array" ref="M9234">IFERROR(_xlfn.IFS(AND(F9234="Furniture",C9234="First Class",I9234&gt;5),H9234-(H9234*10%),AND(F9234="Technology",C9234="Same Day",I9234&gt;6),H9234-(H9234*12%),AND(F9234="Office Supplies",OR(C9234="Second Day",C9234="Standard Class"),I9234&gt;4),H9234-(H9234*8%)),H9234)</f>
        <v>94.679999999999993</v>
      </c>
      <c r="N9234" s="2" cm="1">
        <f t="array" ref="N9234">IFERROR(_xlfn.IFS(AND(J9234="Yes",F9234="Furniture",OR(C9234="Second Day",C9234="Standard Class"),I9234&gt;3),H9234-(H9234*15%),AND(J9234="Yes",F9234="Technology",C9234="Same Day",I9234&gt;4),H9234-(H9234*18%),AND(J9234="Yes",F9234="Office Supplies",C9234="First Class",I9234&gt;5),H9234-(H9234*20%)),H9234)</f>
        <v>80.477999999999994</v>
      </c>
      <c r="O9234" s="2"/>
    </row>
    <row r="9235" spans="1:15" ht="15.75" customHeight="1" x14ac:dyDescent="0.3">
      <c r="A9235" s="2" t="s">
        <v>4659</v>
      </c>
      <c r="B9235" s="3">
        <v>42615</v>
      </c>
      <c r="C9235" s="2" t="s">
        <v>24</v>
      </c>
      <c r="D9235" s="2" t="s">
        <v>12</v>
      </c>
      <c r="E9235" s="2" t="s">
        <v>20</v>
      </c>
      <c r="F9235" s="2" t="s">
        <v>21</v>
      </c>
      <c r="G9235" s="2" t="s">
        <v>26</v>
      </c>
      <c r="H9235" s="2">
        <v>23.669999999999998</v>
      </c>
      <c r="I9235" s="2">
        <v>3</v>
      </c>
      <c r="J9235" s="2" t="s">
        <v>43</v>
      </c>
      <c r="K9235" s="2">
        <f t="shared" si="288"/>
        <v>23.669999999999998</v>
      </c>
      <c r="L9235" s="2">
        <f t="shared" si="289"/>
        <v>22.959899999999998</v>
      </c>
      <c r="M9235" s="2" cm="1">
        <f t="array" ref="M9235">IFERROR(_xlfn.IFS(AND(F9235="Furniture",C9235="First Class",I9235&gt;5),H9235-(H9235*10%),AND(F9235="Technology",C9235="Same Day",I9235&gt;6),H9235-(H9235*12%),AND(F9235="Office Supplies",OR(C9235="Second Day",C9235="Standard Class"),I9235&gt;4),H9235-(H9235*8%)),H9235)</f>
        <v>23.669999999999998</v>
      </c>
      <c r="N9235" s="2" cm="1">
        <f t="array" ref="N9235">IFERROR(_xlfn.IFS(AND(J9235="Yes",F9235="Furniture",OR(C9235="Second Day",C9235="Standard Class"),I9235&gt;3),H9235-(H9235*15%),AND(J9235="Yes",F9235="Technology",C9235="Same Day",I9235&gt;4),H9235-(H9235*18%),AND(J9235="Yes",F9235="Office Supplies",C9235="First Class",I9235&gt;5),H9235-(H9235*20%)),H9235)</f>
        <v>23.669999999999998</v>
      </c>
      <c r="O9235" s="2"/>
    </row>
    <row r="9236" spans="1:15" ht="15.75" customHeight="1" x14ac:dyDescent="0.3">
      <c r="A9236" s="2" t="s">
        <v>4659</v>
      </c>
      <c r="B9236" s="3">
        <v>42615</v>
      </c>
      <c r="C9236" s="2" t="s">
        <v>24</v>
      </c>
      <c r="D9236" s="2" t="s">
        <v>12</v>
      </c>
      <c r="E9236" s="2" t="s">
        <v>20</v>
      </c>
      <c r="F9236" s="2" t="s">
        <v>30</v>
      </c>
      <c r="G9236" s="2" t="s">
        <v>31</v>
      </c>
      <c r="H9236" s="2">
        <v>1091.1680000000001</v>
      </c>
      <c r="I9236" s="2">
        <v>4</v>
      </c>
      <c r="J9236" s="2" t="s">
        <v>43</v>
      </c>
      <c r="K9236" s="2">
        <f t="shared" si="288"/>
        <v>927.4928000000001</v>
      </c>
      <c r="L9236" s="2">
        <f t="shared" si="289"/>
        <v>1058.4329600000001</v>
      </c>
      <c r="M9236" s="2" cm="1">
        <f t="array" ref="M9236">IFERROR(_xlfn.IFS(AND(F9236="Furniture",C9236="First Class",I9236&gt;5),H9236-(H9236*10%),AND(F9236="Technology",C9236="Same Day",I9236&gt;6),H9236-(H9236*12%),AND(F9236="Office Supplies",OR(C9236="Second Day",C9236="Standard Class"),I9236&gt;4),H9236-(H9236*8%)),H9236)</f>
        <v>1091.1680000000001</v>
      </c>
      <c r="N9236" s="2" cm="1">
        <f t="array" ref="N9236">IFERROR(_xlfn.IFS(AND(J9236="Yes",F9236="Furniture",OR(C9236="Second Day",C9236="Standard Class"),I9236&gt;3),H9236-(H9236*15%),AND(J9236="Yes",F9236="Technology",C9236="Same Day",I9236&gt;4),H9236-(H9236*18%),AND(J9236="Yes",F9236="Office Supplies",C9236="First Class",I9236&gt;5),H9236-(H9236*20%)),H9236)</f>
        <v>1091.1680000000001</v>
      </c>
      <c r="O9236" s="2"/>
    </row>
    <row r="9237" spans="1:15" ht="15.75" customHeight="1" x14ac:dyDescent="0.3">
      <c r="A9237" s="2" t="s">
        <v>4659</v>
      </c>
      <c r="B9237" s="3">
        <v>42615</v>
      </c>
      <c r="C9237" s="2" t="s">
        <v>24</v>
      </c>
      <c r="D9237" s="2" t="s">
        <v>12</v>
      </c>
      <c r="E9237" s="2" t="s">
        <v>20</v>
      </c>
      <c r="F9237" s="2" t="s">
        <v>21</v>
      </c>
      <c r="G9237" s="2" t="s">
        <v>29</v>
      </c>
      <c r="H9237" s="2">
        <v>18.689999999999998</v>
      </c>
      <c r="I9237" s="2">
        <v>7</v>
      </c>
      <c r="J9237" s="2" t="s">
        <v>43</v>
      </c>
      <c r="K9237" s="2">
        <f t="shared" si="288"/>
        <v>18.689999999999998</v>
      </c>
      <c r="L9237" s="2">
        <f t="shared" si="289"/>
        <v>18.129299999999997</v>
      </c>
      <c r="M9237" s="2" cm="1">
        <f t="array" ref="M9237">IFERROR(_xlfn.IFS(AND(F9237="Furniture",C9237="First Class",I9237&gt;5),H9237-(H9237*10%),AND(F9237="Technology",C9237="Same Day",I9237&gt;6),H9237-(H9237*12%),AND(F9237="Office Supplies",OR(C9237="Second Day",C9237="Standard Class"),I9237&gt;4),H9237-(H9237*8%)),H9237)</f>
        <v>17.194799999999997</v>
      </c>
      <c r="N9237" s="2" cm="1">
        <f t="array" ref="N9237">IFERROR(_xlfn.IFS(AND(J9237="Yes",F9237="Furniture",OR(C9237="Second Day",C9237="Standard Class"),I9237&gt;3),H9237-(H9237*15%),AND(J9237="Yes",F9237="Technology",C9237="Same Day",I9237&gt;4),H9237-(H9237*18%),AND(J9237="Yes",F9237="Office Supplies",C9237="First Class",I9237&gt;5),H9237-(H9237*20%)),H9237)</f>
        <v>18.689999999999998</v>
      </c>
      <c r="O9237" s="2"/>
    </row>
    <row r="9238" spans="1:15" ht="15.75" customHeight="1" x14ac:dyDescent="0.3">
      <c r="A9238" s="2" t="s">
        <v>4659</v>
      </c>
      <c r="B9238" s="3">
        <v>42615</v>
      </c>
      <c r="C9238" s="2" t="s">
        <v>24</v>
      </c>
      <c r="D9238" s="2" t="s">
        <v>12</v>
      </c>
      <c r="E9238" s="2" t="s">
        <v>20</v>
      </c>
      <c r="F9238" s="2" t="s">
        <v>14</v>
      </c>
      <c r="G9238" s="2" t="s">
        <v>25</v>
      </c>
      <c r="H9238" s="2">
        <v>568.72800000000007</v>
      </c>
      <c r="I9238" s="2">
        <v>3</v>
      </c>
      <c r="J9238" s="2" t="s">
        <v>43</v>
      </c>
      <c r="K9238" s="2">
        <f t="shared" si="288"/>
        <v>483.41880000000003</v>
      </c>
      <c r="L9238" s="2">
        <f t="shared" si="289"/>
        <v>551.6661600000001</v>
      </c>
      <c r="M9238" s="2" cm="1">
        <f t="array" ref="M9238">IFERROR(_xlfn.IFS(AND(F9238="Furniture",C9238="First Class",I9238&gt;5),H9238-(H9238*10%),AND(F9238="Technology",C9238="Same Day",I9238&gt;6),H9238-(H9238*12%),AND(F9238="Office Supplies",OR(C9238="Second Day",C9238="Standard Class"),I9238&gt;4),H9238-(H9238*8%)),H9238)</f>
        <v>568.72800000000007</v>
      </c>
      <c r="N9238" s="2" cm="1">
        <f t="array" ref="N9238">IFERROR(_xlfn.IFS(AND(J9238="Yes",F9238="Furniture",OR(C9238="Second Day",C9238="Standard Class"),I9238&gt;3),H9238-(H9238*15%),AND(J9238="Yes",F9238="Technology",C9238="Same Day",I9238&gt;4),H9238-(H9238*18%),AND(J9238="Yes",F9238="Office Supplies",C9238="First Class",I9238&gt;5),H9238-(H9238*20%)),H9238)</f>
        <v>568.72800000000007</v>
      </c>
      <c r="O9238" s="2"/>
    </row>
    <row r="9239" spans="1:15" ht="15.75" customHeight="1" x14ac:dyDescent="0.3">
      <c r="A9239" s="2" t="s">
        <v>4659</v>
      </c>
      <c r="B9239" s="3">
        <v>42615</v>
      </c>
      <c r="C9239" s="2" t="s">
        <v>24</v>
      </c>
      <c r="D9239" s="2" t="s">
        <v>12</v>
      </c>
      <c r="E9239" s="2" t="s">
        <v>20</v>
      </c>
      <c r="F9239" s="2" t="s">
        <v>21</v>
      </c>
      <c r="G9239" s="2" t="s">
        <v>32</v>
      </c>
      <c r="H9239" s="2">
        <v>7.3120000000000012</v>
      </c>
      <c r="I9239" s="2">
        <v>1</v>
      </c>
      <c r="J9239" s="2" t="s">
        <v>43</v>
      </c>
      <c r="K9239" s="2">
        <f t="shared" si="288"/>
        <v>7.3120000000000012</v>
      </c>
      <c r="L9239" s="2">
        <f t="shared" si="289"/>
        <v>7.0926400000000012</v>
      </c>
      <c r="M9239" s="2" cm="1">
        <f t="array" ref="M9239">IFERROR(_xlfn.IFS(AND(F9239="Furniture",C9239="First Class",I9239&gt;5),H9239-(H9239*10%),AND(F9239="Technology",C9239="Same Day",I9239&gt;6),H9239-(H9239*12%),AND(F9239="Office Supplies",OR(C9239="Second Day",C9239="Standard Class"),I9239&gt;4),H9239-(H9239*8%)),H9239)</f>
        <v>7.3120000000000012</v>
      </c>
      <c r="N9239" s="2" cm="1">
        <f t="array" ref="N9239">IFERROR(_xlfn.IFS(AND(J9239="Yes",F9239="Furniture",OR(C9239="Second Day",C9239="Standard Class"),I9239&gt;3),H9239-(H9239*15%),AND(J9239="Yes",F9239="Technology",C9239="Same Day",I9239&gt;4),H9239-(H9239*18%),AND(J9239="Yes",F9239="Office Supplies",C9239="First Class",I9239&gt;5),H9239-(H9239*20%)),H9239)</f>
        <v>7.3120000000000012</v>
      </c>
      <c r="O9239" s="2"/>
    </row>
    <row r="9240" spans="1:15" ht="15.75" customHeight="1" x14ac:dyDescent="0.3">
      <c r="A9240" s="2" t="s">
        <v>4660</v>
      </c>
      <c r="B9240" s="3">
        <v>42777</v>
      </c>
      <c r="C9240" s="2" t="s">
        <v>54</v>
      </c>
      <c r="D9240" s="2" t="s">
        <v>12</v>
      </c>
      <c r="E9240" s="2" t="s">
        <v>46</v>
      </c>
      <c r="F9240" s="2" t="s">
        <v>14</v>
      </c>
      <c r="G9240" s="2" t="s">
        <v>28</v>
      </c>
      <c r="H9240" s="2">
        <v>147.56800000000001</v>
      </c>
      <c r="I9240" s="2">
        <v>2</v>
      </c>
      <c r="J9240" s="2" t="s">
        <v>16</v>
      </c>
      <c r="K9240" s="2">
        <f t="shared" si="288"/>
        <v>147.56800000000001</v>
      </c>
      <c r="L9240" s="2">
        <f t="shared" si="289"/>
        <v>147.56800000000001</v>
      </c>
      <c r="M9240" s="2" cm="1">
        <f t="array" ref="M9240">IFERROR(_xlfn.IFS(AND(F9240="Furniture",C9240="First Class",I9240&gt;5),H9240-(H9240*10%),AND(F9240="Technology",C9240="Same Day",I9240&gt;6),H9240-(H9240*12%),AND(F9240="Office Supplies",OR(C9240="Second Day",C9240="Standard Class"),I9240&gt;4),H9240-(H9240*8%)),H9240)</f>
        <v>147.56800000000001</v>
      </c>
      <c r="N9240" s="2" cm="1">
        <f t="array" ref="N9240">IFERROR(_xlfn.IFS(AND(J9240="Yes",F9240="Furniture",OR(C9240="Second Day",C9240="Standard Class"),I9240&gt;3),H9240-(H9240*15%),AND(J9240="Yes",F9240="Technology",C9240="Same Day",I9240&gt;4),H9240-(H9240*18%),AND(J9240="Yes",F9240="Office Supplies",C9240="First Class",I9240&gt;5),H9240-(H9240*20%)),H9240)</f>
        <v>147.56800000000001</v>
      </c>
      <c r="O9240" s="2"/>
    </row>
    <row r="9241" spans="1:15" ht="15.75" customHeight="1" x14ac:dyDescent="0.3">
      <c r="A9241" s="2" t="s">
        <v>4661</v>
      </c>
      <c r="B9241" s="3">
        <v>43035</v>
      </c>
      <c r="C9241" s="2" t="s">
        <v>24</v>
      </c>
      <c r="D9241" s="2" t="s">
        <v>19</v>
      </c>
      <c r="E9241" s="2" t="s">
        <v>13</v>
      </c>
      <c r="F9241" s="2" t="s">
        <v>21</v>
      </c>
      <c r="G9241" s="2" t="s">
        <v>35</v>
      </c>
      <c r="H9241" s="2">
        <v>56.783999999999999</v>
      </c>
      <c r="I9241" s="2">
        <v>7</v>
      </c>
      <c r="J9241" s="2" t="s">
        <v>16</v>
      </c>
      <c r="K9241" s="2">
        <f t="shared" si="288"/>
        <v>56.783999999999999</v>
      </c>
      <c r="L9241" s="2">
        <f t="shared" si="289"/>
        <v>56.783999999999999</v>
      </c>
      <c r="M9241" s="2" cm="1">
        <f t="array" ref="M9241">IFERROR(_xlfn.IFS(AND(F9241="Furniture",C9241="First Class",I9241&gt;5),H9241-(H9241*10%),AND(F9241="Technology",C9241="Same Day",I9241&gt;6),H9241-(H9241*12%),AND(F9241="Office Supplies",OR(C9241="Second Day",C9241="Standard Class"),I9241&gt;4),H9241-(H9241*8%)),H9241)</f>
        <v>52.241279999999996</v>
      </c>
      <c r="N9241" s="2" cm="1">
        <f t="array" ref="N9241">IFERROR(_xlfn.IFS(AND(J9241="Yes",F9241="Furniture",OR(C9241="Second Day",C9241="Standard Class"),I9241&gt;3),H9241-(H9241*15%),AND(J9241="Yes",F9241="Technology",C9241="Same Day",I9241&gt;4),H9241-(H9241*18%),AND(J9241="Yes",F9241="Office Supplies",C9241="First Class",I9241&gt;5),H9241-(H9241*20%)),H9241)</f>
        <v>56.783999999999999</v>
      </c>
      <c r="O9241" s="2"/>
    </row>
    <row r="9242" spans="1:15" ht="15.75" customHeight="1" x14ac:dyDescent="0.3">
      <c r="A9242" s="2" t="s">
        <v>4661</v>
      </c>
      <c r="B9242" s="3">
        <v>43035</v>
      </c>
      <c r="C9242" s="2" t="s">
        <v>24</v>
      </c>
      <c r="D9242" s="2" t="s">
        <v>19</v>
      </c>
      <c r="E9242" s="2" t="s">
        <v>13</v>
      </c>
      <c r="F9242" s="2" t="s">
        <v>21</v>
      </c>
      <c r="G9242" s="2" t="s">
        <v>32</v>
      </c>
      <c r="H9242" s="2">
        <v>5.6070000000000011</v>
      </c>
      <c r="I9242" s="2">
        <v>3</v>
      </c>
      <c r="J9242" s="2" t="s">
        <v>16</v>
      </c>
      <c r="K9242" s="2">
        <f t="shared" si="288"/>
        <v>5.6070000000000011</v>
      </c>
      <c r="L9242" s="2">
        <f t="shared" si="289"/>
        <v>5.6070000000000011</v>
      </c>
      <c r="M9242" s="2" cm="1">
        <f t="array" ref="M9242">IFERROR(_xlfn.IFS(AND(F9242="Furniture",C9242="First Class",I9242&gt;5),H9242-(H9242*10%),AND(F9242="Technology",C9242="Same Day",I9242&gt;6),H9242-(H9242*12%),AND(F9242="Office Supplies",OR(C9242="Second Day",C9242="Standard Class"),I9242&gt;4),H9242-(H9242*8%)),H9242)</f>
        <v>5.6070000000000011</v>
      </c>
      <c r="N9242" s="2" cm="1">
        <f t="array" ref="N9242">IFERROR(_xlfn.IFS(AND(J9242="Yes",F9242="Furniture",OR(C9242="Second Day",C9242="Standard Class"),I9242&gt;3),H9242-(H9242*15%),AND(J9242="Yes",F9242="Technology",C9242="Same Day",I9242&gt;4),H9242-(H9242*18%),AND(J9242="Yes",F9242="Office Supplies",C9242="First Class",I9242&gt;5),H9242-(H9242*20%)),H9242)</f>
        <v>5.6070000000000011</v>
      </c>
      <c r="O9242" s="2"/>
    </row>
    <row r="9243" spans="1:15" ht="15.75" customHeight="1" x14ac:dyDescent="0.3">
      <c r="A9243" s="2" t="s">
        <v>4661</v>
      </c>
      <c r="B9243" s="3">
        <v>43035</v>
      </c>
      <c r="C9243" s="2" t="s">
        <v>24</v>
      </c>
      <c r="D9243" s="2" t="s">
        <v>19</v>
      </c>
      <c r="E9243" s="2" t="s">
        <v>13</v>
      </c>
      <c r="F9243" s="2" t="s">
        <v>21</v>
      </c>
      <c r="G9243" s="2" t="s">
        <v>29</v>
      </c>
      <c r="H9243" s="2">
        <v>6.5760000000000005</v>
      </c>
      <c r="I9243" s="2">
        <v>3</v>
      </c>
      <c r="J9243" s="2" t="s">
        <v>16</v>
      </c>
      <c r="K9243" s="2">
        <f t="shared" si="288"/>
        <v>6.5760000000000005</v>
      </c>
      <c r="L9243" s="2">
        <f t="shared" si="289"/>
        <v>6.5760000000000005</v>
      </c>
      <c r="M9243" s="2" cm="1">
        <f t="array" ref="M9243">IFERROR(_xlfn.IFS(AND(F9243="Furniture",C9243="First Class",I9243&gt;5),H9243-(H9243*10%),AND(F9243="Technology",C9243="Same Day",I9243&gt;6),H9243-(H9243*12%),AND(F9243="Office Supplies",OR(C9243="Second Day",C9243="Standard Class"),I9243&gt;4),H9243-(H9243*8%)),H9243)</f>
        <v>6.5760000000000005</v>
      </c>
      <c r="N9243" s="2" cm="1">
        <f t="array" ref="N9243">IFERROR(_xlfn.IFS(AND(J9243="Yes",F9243="Furniture",OR(C9243="Second Day",C9243="Standard Class"),I9243&gt;3),H9243-(H9243*15%),AND(J9243="Yes",F9243="Technology",C9243="Same Day",I9243&gt;4),H9243-(H9243*18%),AND(J9243="Yes",F9243="Office Supplies",C9243="First Class",I9243&gt;5),H9243-(H9243*20%)),H9243)</f>
        <v>6.5760000000000005</v>
      </c>
      <c r="O9243" s="2"/>
    </row>
    <row r="9244" spans="1:15" ht="15.75" customHeight="1" x14ac:dyDescent="0.3">
      <c r="A9244" s="2" t="s">
        <v>4662</v>
      </c>
      <c r="B9244" s="3">
        <v>41829</v>
      </c>
      <c r="C9244" s="2" t="s">
        <v>24</v>
      </c>
      <c r="D9244" s="2" t="s">
        <v>38</v>
      </c>
      <c r="E9244" s="2" t="s">
        <v>20</v>
      </c>
      <c r="F9244" s="2" t="s">
        <v>21</v>
      </c>
      <c r="G9244" s="2" t="s">
        <v>32</v>
      </c>
      <c r="H9244" s="2">
        <v>14.303999999999998</v>
      </c>
      <c r="I9244" s="2">
        <v>6</v>
      </c>
      <c r="J9244" s="2" t="s">
        <v>16</v>
      </c>
      <c r="K9244" s="2">
        <f t="shared" si="288"/>
        <v>14.303999999999998</v>
      </c>
      <c r="L9244" s="2">
        <f t="shared" si="289"/>
        <v>14.303999999999998</v>
      </c>
      <c r="M9244" s="2" cm="1">
        <f t="array" ref="M9244">IFERROR(_xlfn.IFS(AND(F9244="Furniture",C9244="First Class",I9244&gt;5),H9244-(H9244*10%),AND(F9244="Technology",C9244="Same Day",I9244&gt;6),H9244-(H9244*12%),AND(F9244="Office Supplies",OR(C9244="Second Day",C9244="Standard Class"),I9244&gt;4),H9244-(H9244*8%)),H9244)</f>
        <v>13.159679999999998</v>
      </c>
      <c r="N9244" s="2" cm="1">
        <f t="array" ref="N9244">IFERROR(_xlfn.IFS(AND(J9244="Yes",F9244="Furniture",OR(C9244="Second Day",C9244="Standard Class"),I9244&gt;3),H9244-(H9244*15%),AND(J9244="Yes",F9244="Technology",C9244="Same Day",I9244&gt;4),H9244-(H9244*18%),AND(J9244="Yes",F9244="Office Supplies",C9244="First Class",I9244&gt;5),H9244-(H9244*20%)),H9244)</f>
        <v>14.303999999999998</v>
      </c>
      <c r="O9244" s="2"/>
    </row>
    <row r="9245" spans="1:15" ht="15.75" customHeight="1" x14ac:dyDescent="0.3">
      <c r="A9245" s="2" t="s">
        <v>4662</v>
      </c>
      <c r="B9245" s="3">
        <v>41829</v>
      </c>
      <c r="C9245" s="2" t="s">
        <v>24</v>
      </c>
      <c r="D9245" s="2" t="s">
        <v>38</v>
      </c>
      <c r="E9245" s="2" t="s">
        <v>20</v>
      </c>
      <c r="F9245" s="2" t="s">
        <v>14</v>
      </c>
      <c r="G9245" s="2" t="s">
        <v>15</v>
      </c>
      <c r="H9245" s="2">
        <v>119.83299999999998</v>
      </c>
      <c r="I9245" s="2">
        <v>1</v>
      </c>
      <c r="J9245" s="2" t="s">
        <v>16</v>
      </c>
      <c r="K9245" s="2">
        <f t="shared" si="288"/>
        <v>119.83299999999998</v>
      </c>
      <c r="L9245" s="2">
        <f t="shared" si="289"/>
        <v>119.83299999999998</v>
      </c>
      <c r="M9245" s="2" cm="1">
        <f t="array" ref="M9245">IFERROR(_xlfn.IFS(AND(F9245="Furniture",C9245="First Class",I9245&gt;5),H9245-(H9245*10%),AND(F9245="Technology",C9245="Same Day",I9245&gt;6),H9245-(H9245*12%),AND(F9245="Office Supplies",OR(C9245="Second Day",C9245="Standard Class"),I9245&gt;4),H9245-(H9245*8%)),H9245)</f>
        <v>119.83299999999998</v>
      </c>
      <c r="N9245" s="2" cm="1">
        <f t="array" ref="N9245">IFERROR(_xlfn.IFS(AND(J9245="Yes",F9245="Furniture",OR(C9245="Second Day",C9245="Standard Class"),I9245&gt;3),H9245-(H9245*15%),AND(J9245="Yes",F9245="Technology",C9245="Same Day",I9245&gt;4),H9245-(H9245*18%),AND(J9245="Yes",F9245="Office Supplies",C9245="First Class",I9245&gt;5),H9245-(H9245*20%)),H9245)</f>
        <v>119.83299999999998</v>
      </c>
      <c r="O9245" s="2"/>
    </row>
    <row r="9246" spans="1:15" ht="15.75" customHeight="1" x14ac:dyDescent="0.3">
      <c r="A9246" s="2" t="s">
        <v>4662</v>
      </c>
      <c r="B9246" s="3">
        <v>41829</v>
      </c>
      <c r="C9246" s="2" t="s">
        <v>24</v>
      </c>
      <c r="D9246" s="2" t="s">
        <v>38</v>
      </c>
      <c r="E9246" s="2" t="s">
        <v>20</v>
      </c>
      <c r="F9246" s="2" t="s">
        <v>21</v>
      </c>
      <c r="G9246" s="2" t="s">
        <v>29</v>
      </c>
      <c r="H9246" s="2">
        <v>5.56</v>
      </c>
      <c r="I9246" s="2">
        <v>2</v>
      </c>
      <c r="J9246" s="2" t="s">
        <v>16</v>
      </c>
      <c r="K9246" s="2">
        <f t="shared" si="288"/>
        <v>5.56</v>
      </c>
      <c r="L9246" s="2">
        <f t="shared" si="289"/>
        <v>5.56</v>
      </c>
      <c r="M9246" s="2" cm="1">
        <f t="array" ref="M9246">IFERROR(_xlfn.IFS(AND(F9246="Furniture",C9246="First Class",I9246&gt;5),H9246-(H9246*10%),AND(F9246="Technology",C9246="Same Day",I9246&gt;6),H9246-(H9246*12%),AND(F9246="Office Supplies",OR(C9246="Second Day",C9246="Standard Class"),I9246&gt;4),H9246-(H9246*8%)),H9246)</f>
        <v>5.56</v>
      </c>
      <c r="N9246" s="2" cm="1">
        <f t="array" ref="N9246">IFERROR(_xlfn.IFS(AND(J9246="Yes",F9246="Furniture",OR(C9246="Second Day",C9246="Standard Class"),I9246&gt;3),H9246-(H9246*15%),AND(J9246="Yes",F9246="Technology",C9246="Same Day",I9246&gt;4),H9246-(H9246*18%),AND(J9246="Yes",F9246="Office Supplies",C9246="First Class",I9246&gt;5),H9246-(H9246*20%)),H9246)</f>
        <v>5.56</v>
      </c>
      <c r="O9246" s="2"/>
    </row>
    <row r="9247" spans="1:15" ht="15.75" customHeight="1" x14ac:dyDescent="0.3">
      <c r="A9247" s="2" t="s">
        <v>4662</v>
      </c>
      <c r="B9247" s="3">
        <v>41829</v>
      </c>
      <c r="C9247" s="2" t="s">
        <v>24</v>
      </c>
      <c r="D9247" s="2" t="s">
        <v>38</v>
      </c>
      <c r="E9247" s="2" t="s">
        <v>20</v>
      </c>
      <c r="F9247" s="2" t="s">
        <v>21</v>
      </c>
      <c r="G9247" s="2" t="s">
        <v>35</v>
      </c>
      <c r="H9247" s="2">
        <v>32.400000000000006</v>
      </c>
      <c r="I9247" s="2">
        <v>5</v>
      </c>
      <c r="J9247" s="2" t="s">
        <v>16</v>
      </c>
      <c r="K9247" s="2">
        <f t="shared" si="288"/>
        <v>32.400000000000006</v>
      </c>
      <c r="L9247" s="2">
        <f t="shared" si="289"/>
        <v>32.400000000000006</v>
      </c>
      <c r="M9247" s="2" cm="1">
        <f t="array" ref="M9247">IFERROR(_xlfn.IFS(AND(F9247="Furniture",C9247="First Class",I9247&gt;5),H9247-(H9247*10%),AND(F9247="Technology",C9247="Same Day",I9247&gt;6),H9247-(H9247*12%),AND(F9247="Office Supplies",OR(C9247="Second Day",C9247="Standard Class"),I9247&gt;4),H9247-(H9247*8%)),H9247)</f>
        <v>29.808000000000007</v>
      </c>
      <c r="N9247" s="2" cm="1">
        <f t="array" ref="N9247">IFERROR(_xlfn.IFS(AND(J9247="Yes",F9247="Furniture",OR(C9247="Second Day",C9247="Standard Class"),I9247&gt;3),H9247-(H9247*15%),AND(J9247="Yes",F9247="Technology",C9247="Same Day",I9247&gt;4),H9247-(H9247*18%),AND(J9247="Yes",F9247="Office Supplies",C9247="First Class",I9247&gt;5),H9247-(H9247*20%)),H9247)</f>
        <v>32.400000000000006</v>
      </c>
      <c r="O9247" s="2"/>
    </row>
    <row r="9248" spans="1:15" ht="15.75" customHeight="1" x14ac:dyDescent="0.3">
      <c r="A9248" s="2" t="s">
        <v>4663</v>
      </c>
      <c r="B9248" s="3">
        <v>42877</v>
      </c>
      <c r="C9248" s="2" t="s">
        <v>24</v>
      </c>
      <c r="D9248" s="2" t="s">
        <v>38</v>
      </c>
      <c r="E9248" s="2" t="s">
        <v>20</v>
      </c>
      <c r="F9248" s="2" t="s">
        <v>21</v>
      </c>
      <c r="G9248" s="2" t="s">
        <v>29</v>
      </c>
      <c r="H9248" s="2">
        <v>9.84</v>
      </c>
      <c r="I9248" s="2">
        <v>3</v>
      </c>
      <c r="J9248" s="2" t="s">
        <v>16</v>
      </c>
      <c r="K9248" s="2">
        <f t="shared" si="288"/>
        <v>9.84</v>
      </c>
      <c r="L9248" s="2">
        <f t="shared" si="289"/>
        <v>9.84</v>
      </c>
      <c r="M9248" s="2" cm="1">
        <f t="array" ref="M9248">IFERROR(_xlfn.IFS(AND(F9248="Furniture",C9248="First Class",I9248&gt;5),H9248-(H9248*10%),AND(F9248="Technology",C9248="Same Day",I9248&gt;6),H9248-(H9248*12%),AND(F9248="Office Supplies",OR(C9248="Second Day",C9248="Standard Class"),I9248&gt;4),H9248-(H9248*8%)),H9248)</f>
        <v>9.84</v>
      </c>
      <c r="N9248" s="2" cm="1">
        <f t="array" ref="N9248">IFERROR(_xlfn.IFS(AND(J9248="Yes",F9248="Furniture",OR(C9248="Second Day",C9248="Standard Class"),I9248&gt;3),H9248-(H9248*15%),AND(J9248="Yes",F9248="Technology",C9248="Same Day",I9248&gt;4),H9248-(H9248*18%),AND(J9248="Yes",F9248="Office Supplies",C9248="First Class",I9248&gt;5),H9248-(H9248*20%)),H9248)</f>
        <v>9.84</v>
      </c>
      <c r="O9248" s="2"/>
    </row>
    <row r="9249" spans="1:15" ht="15.75" customHeight="1" x14ac:dyDescent="0.3">
      <c r="A9249" s="2" t="s">
        <v>4663</v>
      </c>
      <c r="B9249" s="3">
        <v>42877</v>
      </c>
      <c r="C9249" s="2" t="s">
        <v>24</v>
      </c>
      <c r="D9249" s="2" t="s">
        <v>38</v>
      </c>
      <c r="E9249" s="2" t="s">
        <v>20</v>
      </c>
      <c r="F9249" s="2" t="s">
        <v>21</v>
      </c>
      <c r="G9249" s="2" t="s">
        <v>29</v>
      </c>
      <c r="H9249" s="2">
        <v>2.78</v>
      </c>
      <c r="I9249" s="2">
        <v>1</v>
      </c>
      <c r="J9249" s="2" t="s">
        <v>16</v>
      </c>
      <c r="K9249" s="2">
        <f t="shared" si="288"/>
        <v>2.78</v>
      </c>
      <c r="L9249" s="2">
        <f t="shared" si="289"/>
        <v>2.78</v>
      </c>
      <c r="M9249" s="2" cm="1">
        <f t="array" ref="M9249">IFERROR(_xlfn.IFS(AND(F9249="Furniture",C9249="First Class",I9249&gt;5),H9249-(H9249*10%),AND(F9249="Technology",C9249="Same Day",I9249&gt;6),H9249-(H9249*12%),AND(F9249="Office Supplies",OR(C9249="Second Day",C9249="Standard Class"),I9249&gt;4),H9249-(H9249*8%)),H9249)</f>
        <v>2.78</v>
      </c>
      <c r="N9249" s="2" cm="1">
        <f t="array" ref="N9249">IFERROR(_xlfn.IFS(AND(J9249="Yes",F9249="Furniture",OR(C9249="Second Day",C9249="Standard Class"),I9249&gt;3),H9249-(H9249*15%),AND(J9249="Yes",F9249="Technology",C9249="Same Day",I9249&gt;4),H9249-(H9249*18%),AND(J9249="Yes",F9249="Office Supplies",C9249="First Class",I9249&gt;5),H9249-(H9249*20%)),H9249)</f>
        <v>2.78</v>
      </c>
      <c r="O9249" s="2"/>
    </row>
    <row r="9250" spans="1:15" ht="15.75" customHeight="1" x14ac:dyDescent="0.3">
      <c r="A9250" s="2" t="s">
        <v>4664</v>
      </c>
      <c r="B9250" s="3">
        <v>42684</v>
      </c>
      <c r="C9250" s="2" t="s">
        <v>24</v>
      </c>
      <c r="D9250" s="2" t="s">
        <v>12</v>
      </c>
      <c r="E9250" s="2" t="s">
        <v>46</v>
      </c>
      <c r="F9250" s="2" t="s">
        <v>21</v>
      </c>
      <c r="G9250" s="2" t="s">
        <v>32</v>
      </c>
      <c r="H9250" s="2">
        <v>3.64</v>
      </c>
      <c r="I9250" s="2">
        <v>1</v>
      </c>
      <c r="J9250" s="2" t="s">
        <v>16</v>
      </c>
      <c r="K9250" s="2">
        <f t="shared" si="288"/>
        <v>3.64</v>
      </c>
      <c r="L9250" s="2">
        <f t="shared" si="289"/>
        <v>3.64</v>
      </c>
      <c r="M9250" s="2" cm="1">
        <f t="array" ref="M9250">IFERROR(_xlfn.IFS(AND(F9250="Furniture",C9250="First Class",I9250&gt;5),H9250-(H9250*10%),AND(F9250="Technology",C9250="Same Day",I9250&gt;6),H9250-(H9250*12%),AND(F9250="Office Supplies",OR(C9250="Second Day",C9250="Standard Class"),I9250&gt;4),H9250-(H9250*8%)),H9250)</f>
        <v>3.64</v>
      </c>
      <c r="N9250" s="2" cm="1">
        <f t="array" ref="N9250">IFERROR(_xlfn.IFS(AND(J9250="Yes",F9250="Furniture",OR(C9250="Second Day",C9250="Standard Class"),I9250&gt;3),H9250-(H9250*15%),AND(J9250="Yes",F9250="Technology",C9250="Same Day",I9250&gt;4),H9250-(H9250*18%),AND(J9250="Yes",F9250="Office Supplies",C9250="First Class",I9250&gt;5),H9250-(H9250*20%)),H9250)</f>
        <v>3.64</v>
      </c>
      <c r="O9250" s="2"/>
    </row>
    <row r="9251" spans="1:15" ht="15.75" customHeight="1" x14ac:dyDescent="0.3">
      <c r="A9251" s="2" t="s">
        <v>4664</v>
      </c>
      <c r="B9251" s="3">
        <v>42684</v>
      </c>
      <c r="C9251" s="2" t="s">
        <v>24</v>
      </c>
      <c r="D9251" s="2" t="s">
        <v>12</v>
      </c>
      <c r="E9251" s="2" t="s">
        <v>46</v>
      </c>
      <c r="F9251" s="2" t="s">
        <v>30</v>
      </c>
      <c r="G9251" s="2" t="s">
        <v>31</v>
      </c>
      <c r="H9251" s="2">
        <v>881.93</v>
      </c>
      <c r="I9251" s="2">
        <v>7</v>
      </c>
      <c r="J9251" s="2" t="s">
        <v>16</v>
      </c>
      <c r="K9251" s="2">
        <f t="shared" si="288"/>
        <v>749.64049999999997</v>
      </c>
      <c r="L9251" s="2">
        <f t="shared" si="289"/>
        <v>881.93</v>
      </c>
      <c r="M9251" s="2" cm="1">
        <f t="array" ref="M9251">IFERROR(_xlfn.IFS(AND(F9251="Furniture",C9251="First Class",I9251&gt;5),H9251-(H9251*10%),AND(F9251="Technology",C9251="Same Day",I9251&gt;6),H9251-(H9251*12%),AND(F9251="Office Supplies",OR(C9251="Second Day",C9251="Standard Class"),I9251&gt;4),H9251-(H9251*8%)),H9251)</f>
        <v>881.93</v>
      </c>
      <c r="N9251" s="2" cm="1">
        <f t="array" ref="N9251">IFERROR(_xlfn.IFS(AND(J9251="Yes",F9251="Furniture",OR(C9251="Second Day",C9251="Standard Class"),I9251&gt;3),H9251-(H9251*15%),AND(J9251="Yes",F9251="Technology",C9251="Same Day",I9251&gt;4),H9251-(H9251*18%),AND(J9251="Yes",F9251="Office Supplies",C9251="First Class",I9251&gt;5),H9251-(H9251*20%)),H9251)</f>
        <v>881.93</v>
      </c>
      <c r="O9251" s="2"/>
    </row>
    <row r="9252" spans="1:15" ht="15.75" customHeight="1" x14ac:dyDescent="0.3">
      <c r="A9252" s="2" t="s">
        <v>4665</v>
      </c>
      <c r="B9252" s="3">
        <v>42706</v>
      </c>
      <c r="C9252" s="2" t="s">
        <v>24</v>
      </c>
      <c r="D9252" s="2" t="s">
        <v>19</v>
      </c>
      <c r="E9252" s="2" t="s">
        <v>39</v>
      </c>
      <c r="F9252" s="2" t="s">
        <v>21</v>
      </c>
      <c r="G9252" s="2" t="s">
        <v>32</v>
      </c>
      <c r="H9252" s="2">
        <v>115.84</v>
      </c>
      <c r="I9252" s="2">
        <v>8</v>
      </c>
      <c r="J9252" s="2" t="s">
        <v>16</v>
      </c>
      <c r="K9252" s="2">
        <f t="shared" si="288"/>
        <v>115.84</v>
      </c>
      <c r="L9252" s="2">
        <f t="shared" si="289"/>
        <v>115.84</v>
      </c>
      <c r="M9252" s="2" cm="1">
        <f t="array" ref="M9252">IFERROR(_xlfn.IFS(AND(F9252="Furniture",C9252="First Class",I9252&gt;5),H9252-(H9252*10%),AND(F9252="Technology",C9252="Same Day",I9252&gt;6),H9252-(H9252*12%),AND(F9252="Office Supplies",OR(C9252="Second Day",C9252="Standard Class"),I9252&gt;4),H9252-(H9252*8%)),H9252)</f>
        <v>106.5728</v>
      </c>
      <c r="N9252" s="2" cm="1">
        <f t="array" ref="N9252">IFERROR(_xlfn.IFS(AND(J9252="Yes",F9252="Furniture",OR(C9252="Second Day",C9252="Standard Class"),I9252&gt;3),H9252-(H9252*15%),AND(J9252="Yes",F9252="Technology",C9252="Same Day",I9252&gt;4),H9252-(H9252*18%),AND(J9252="Yes",F9252="Office Supplies",C9252="First Class",I9252&gt;5),H9252-(H9252*20%)),H9252)</f>
        <v>115.84</v>
      </c>
      <c r="O9252" s="2"/>
    </row>
    <row r="9253" spans="1:15" ht="15.75" customHeight="1" x14ac:dyDescent="0.3">
      <c r="A9253" s="2" t="s">
        <v>4666</v>
      </c>
      <c r="B9253" s="3">
        <v>42796</v>
      </c>
      <c r="C9253" s="2" t="s">
        <v>24</v>
      </c>
      <c r="D9253" s="2" t="s">
        <v>19</v>
      </c>
      <c r="E9253" s="2" t="s">
        <v>20</v>
      </c>
      <c r="F9253" s="2" t="s">
        <v>21</v>
      </c>
      <c r="G9253" s="2" t="s">
        <v>32</v>
      </c>
      <c r="H9253" s="2">
        <v>107.64800000000001</v>
      </c>
      <c r="I9253" s="2">
        <v>2</v>
      </c>
      <c r="J9253" s="2" t="s">
        <v>43</v>
      </c>
      <c r="K9253" s="2">
        <f t="shared" si="288"/>
        <v>107.64800000000001</v>
      </c>
      <c r="L9253" s="2">
        <f t="shared" si="289"/>
        <v>102.26560000000001</v>
      </c>
      <c r="M9253" s="2" cm="1">
        <f t="array" ref="M9253">IFERROR(_xlfn.IFS(AND(F9253="Furniture",C9253="First Class",I9253&gt;5),H9253-(H9253*10%),AND(F9253="Technology",C9253="Same Day",I9253&gt;6),H9253-(H9253*12%),AND(F9253="Office Supplies",OR(C9253="Second Day",C9253="Standard Class"),I9253&gt;4),H9253-(H9253*8%)),H9253)</f>
        <v>107.64800000000001</v>
      </c>
      <c r="N9253" s="2" cm="1">
        <f t="array" ref="N9253">IFERROR(_xlfn.IFS(AND(J9253="Yes",F9253="Furniture",OR(C9253="Second Day",C9253="Standard Class"),I9253&gt;3),H9253-(H9253*15%),AND(J9253="Yes",F9253="Technology",C9253="Same Day",I9253&gt;4),H9253-(H9253*18%),AND(J9253="Yes",F9253="Office Supplies",C9253="First Class",I9253&gt;5),H9253-(H9253*20%)),H9253)</f>
        <v>107.64800000000001</v>
      </c>
      <c r="O9253" s="2"/>
    </row>
    <row r="9254" spans="1:15" ht="15.75" customHeight="1" x14ac:dyDescent="0.3">
      <c r="A9254" s="2" t="s">
        <v>4667</v>
      </c>
      <c r="B9254" s="3">
        <v>43001</v>
      </c>
      <c r="C9254" s="2" t="s">
        <v>11</v>
      </c>
      <c r="D9254" s="2" t="s">
        <v>12</v>
      </c>
      <c r="E9254" s="2" t="s">
        <v>13</v>
      </c>
      <c r="F9254" s="2" t="s">
        <v>30</v>
      </c>
      <c r="G9254" s="2" t="s">
        <v>49</v>
      </c>
      <c r="H9254" s="2">
        <v>199.95000000000002</v>
      </c>
      <c r="I9254" s="2">
        <v>5</v>
      </c>
      <c r="J9254" s="2" t="s">
        <v>16</v>
      </c>
      <c r="K9254" s="2">
        <f t="shared" si="288"/>
        <v>199.95000000000002</v>
      </c>
      <c r="L9254" s="2">
        <f t="shared" si="289"/>
        <v>199.95000000000002</v>
      </c>
      <c r="M9254" s="2" cm="1">
        <f t="array" ref="M9254">IFERROR(_xlfn.IFS(AND(F9254="Furniture",C9254="First Class",I9254&gt;5),H9254-(H9254*10%),AND(F9254="Technology",C9254="Same Day",I9254&gt;6),H9254-(H9254*12%),AND(F9254="Office Supplies",OR(C9254="Second Day",C9254="Standard Class"),I9254&gt;4),H9254-(H9254*8%)),H9254)</f>
        <v>199.95000000000002</v>
      </c>
      <c r="N9254" s="2" cm="1">
        <f t="array" ref="N9254">IFERROR(_xlfn.IFS(AND(J9254="Yes",F9254="Furniture",OR(C9254="Second Day",C9254="Standard Class"),I9254&gt;3),H9254-(H9254*15%),AND(J9254="Yes",F9254="Technology",C9254="Same Day",I9254&gt;4),H9254-(H9254*18%),AND(J9254="Yes",F9254="Office Supplies",C9254="First Class",I9254&gt;5),H9254-(H9254*20%)),H9254)</f>
        <v>199.95000000000002</v>
      </c>
      <c r="O9254" s="2"/>
    </row>
    <row r="9255" spans="1:15" ht="15.75" customHeight="1" x14ac:dyDescent="0.3">
      <c r="A9255" s="2" t="s">
        <v>4667</v>
      </c>
      <c r="B9255" s="3">
        <v>43001</v>
      </c>
      <c r="C9255" s="2" t="s">
        <v>11</v>
      </c>
      <c r="D9255" s="2" t="s">
        <v>12</v>
      </c>
      <c r="E9255" s="2" t="s">
        <v>13</v>
      </c>
      <c r="F9255" s="2" t="s">
        <v>21</v>
      </c>
      <c r="G9255" s="2" t="s">
        <v>35</v>
      </c>
      <c r="H9255" s="2">
        <v>12.96</v>
      </c>
      <c r="I9255" s="2">
        <v>2</v>
      </c>
      <c r="J9255" s="2" t="s">
        <v>16</v>
      </c>
      <c r="K9255" s="2">
        <f t="shared" si="288"/>
        <v>12.96</v>
      </c>
      <c r="L9255" s="2">
        <f t="shared" si="289"/>
        <v>12.96</v>
      </c>
      <c r="M9255" s="2" cm="1">
        <f t="array" ref="M9255">IFERROR(_xlfn.IFS(AND(F9255="Furniture",C9255="First Class",I9255&gt;5),H9255-(H9255*10%),AND(F9255="Technology",C9255="Same Day",I9255&gt;6),H9255-(H9255*12%),AND(F9255="Office Supplies",OR(C9255="Second Day",C9255="Standard Class"),I9255&gt;4),H9255-(H9255*8%)),H9255)</f>
        <v>12.96</v>
      </c>
      <c r="N9255" s="2" cm="1">
        <f t="array" ref="N9255">IFERROR(_xlfn.IFS(AND(J9255="Yes",F9255="Furniture",OR(C9255="Second Day",C9255="Standard Class"),I9255&gt;3),H9255-(H9255*15%),AND(J9255="Yes",F9255="Technology",C9255="Same Day",I9255&gt;4),H9255-(H9255*18%),AND(J9255="Yes",F9255="Office Supplies",C9255="First Class",I9255&gt;5),H9255-(H9255*20%)),H9255)</f>
        <v>12.96</v>
      </c>
      <c r="O9255" s="2"/>
    </row>
    <row r="9256" spans="1:15" ht="15.75" customHeight="1" x14ac:dyDescent="0.3">
      <c r="A9256" s="2" t="s">
        <v>4668</v>
      </c>
      <c r="B9256" s="3">
        <v>41681</v>
      </c>
      <c r="C9256" s="2" t="s">
        <v>11</v>
      </c>
      <c r="D9256" s="2" t="s">
        <v>12</v>
      </c>
      <c r="E9256" s="2" t="s">
        <v>39</v>
      </c>
      <c r="F9256" s="2" t="s">
        <v>14</v>
      </c>
      <c r="G9256" s="2" t="s">
        <v>17</v>
      </c>
      <c r="H9256" s="2">
        <v>60.89</v>
      </c>
      <c r="I9256" s="2">
        <v>1</v>
      </c>
      <c r="J9256" s="2" t="s">
        <v>16</v>
      </c>
      <c r="K9256" s="2">
        <f t="shared" si="288"/>
        <v>60.89</v>
      </c>
      <c r="L9256" s="2">
        <f t="shared" si="289"/>
        <v>60.89</v>
      </c>
      <c r="M9256" s="2" cm="1">
        <f t="array" ref="M9256">IFERROR(_xlfn.IFS(AND(F9256="Furniture",C9256="First Class",I9256&gt;5),H9256-(H9256*10%),AND(F9256="Technology",C9256="Same Day",I9256&gt;6),H9256-(H9256*12%),AND(F9256="Office Supplies",OR(C9256="Second Day",C9256="Standard Class"),I9256&gt;4),H9256-(H9256*8%)),H9256)</f>
        <v>60.89</v>
      </c>
      <c r="N9256" s="2" cm="1">
        <f t="array" ref="N9256">IFERROR(_xlfn.IFS(AND(J9256="Yes",F9256="Furniture",OR(C9256="Second Day",C9256="Standard Class"),I9256&gt;3),H9256-(H9256*15%),AND(J9256="Yes",F9256="Technology",C9256="Same Day",I9256&gt;4),H9256-(H9256*18%),AND(J9256="Yes",F9256="Office Supplies",C9256="First Class",I9256&gt;5),H9256-(H9256*20%)),H9256)</f>
        <v>60.89</v>
      </c>
      <c r="O9256" s="2"/>
    </row>
    <row r="9257" spans="1:15" ht="15.75" customHeight="1" x14ac:dyDescent="0.3">
      <c r="A9257" s="2" t="s">
        <v>4668</v>
      </c>
      <c r="B9257" s="3">
        <v>41681</v>
      </c>
      <c r="C9257" s="2" t="s">
        <v>11</v>
      </c>
      <c r="D9257" s="2" t="s">
        <v>12</v>
      </c>
      <c r="E9257" s="2" t="s">
        <v>39</v>
      </c>
      <c r="F9257" s="2" t="s">
        <v>21</v>
      </c>
      <c r="G9257" s="2" t="s">
        <v>22</v>
      </c>
      <c r="H9257" s="2">
        <v>14.940000000000001</v>
      </c>
      <c r="I9257" s="2">
        <v>3</v>
      </c>
      <c r="J9257" s="2" t="s">
        <v>16</v>
      </c>
      <c r="K9257" s="2">
        <f t="shared" si="288"/>
        <v>14.940000000000001</v>
      </c>
      <c r="L9257" s="2">
        <f t="shared" si="289"/>
        <v>14.940000000000001</v>
      </c>
      <c r="M9257" s="2" cm="1">
        <f t="array" ref="M9257">IFERROR(_xlfn.IFS(AND(F9257="Furniture",C9257="First Class",I9257&gt;5),H9257-(H9257*10%),AND(F9257="Technology",C9257="Same Day",I9257&gt;6),H9257-(H9257*12%),AND(F9257="Office Supplies",OR(C9257="Second Day",C9257="Standard Class"),I9257&gt;4),H9257-(H9257*8%)),H9257)</f>
        <v>14.940000000000001</v>
      </c>
      <c r="N9257" s="2" cm="1">
        <f t="array" ref="N9257">IFERROR(_xlfn.IFS(AND(J9257="Yes",F9257="Furniture",OR(C9257="Second Day",C9257="Standard Class"),I9257&gt;3),H9257-(H9257*15%),AND(J9257="Yes",F9257="Technology",C9257="Same Day",I9257&gt;4),H9257-(H9257*18%),AND(J9257="Yes",F9257="Office Supplies",C9257="First Class",I9257&gt;5),H9257-(H9257*20%)),H9257)</f>
        <v>14.940000000000001</v>
      </c>
      <c r="O9257" s="2"/>
    </row>
    <row r="9258" spans="1:15" ht="15.75" customHeight="1" x14ac:dyDescent="0.3">
      <c r="A9258" s="2" t="s">
        <v>4668</v>
      </c>
      <c r="B9258" s="3">
        <v>41681</v>
      </c>
      <c r="C9258" s="2" t="s">
        <v>11</v>
      </c>
      <c r="D9258" s="2" t="s">
        <v>12</v>
      </c>
      <c r="E9258" s="2" t="s">
        <v>39</v>
      </c>
      <c r="F9258" s="2" t="s">
        <v>21</v>
      </c>
      <c r="G9258" s="2" t="s">
        <v>32</v>
      </c>
      <c r="H9258" s="2">
        <v>9.64</v>
      </c>
      <c r="I9258" s="2">
        <v>2</v>
      </c>
      <c r="J9258" s="2" t="s">
        <v>16</v>
      </c>
      <c r="K9258" s="2">
        <f t="shared" si="288"/>
        <v>9.64</v>
      </c>
      <c r="L9258" s="2">
        <f t="shared" si="289"/>
        <v>9.64</v>
      </c>
      <c r="M9258" s="2" cm="1">
        <f t="array" ref="M9258">IFERROR(_xlfn.IFS(AND(F9258="Furniture",C9258="First Class",I9258&gt;5),H9258-(H9258*10%),AND(F9258="Technology",C9258="Same Day",I9258&gt;6),H9258-(H9258*12%),AND(F9258="Office Supplies",OR(C9258="Second Day",C9258="Standard Class"),I9258&gt;4),H9258-(H9258*8%)),H9258)</f>
        <v>9.64</v>
      </c>
      <c r="N9258" s="2" cm="1">
        <f t="array" ref="N9258">IFERROR(_xlfn.IFS(AND(J9258="Yes",F9258="Furniture",OR(C9258="Second Day",C9258="Standard Class"),I9258&gt;3),H9258-(H9258*15%),AND(J9258="Yes",F9258="Technology",C9258="Same Day",I9258&gt;4),H9258-(H9258*18%),AND(J9258="Yes",F9258="Office Supplies",C9258="First Class",I9258&gt;5),H9258-(H9258*20%)),H9258)</f>
        <v>9.64</v>
      </c>
      <c r="O9258" s="2"/>
    </row>
    <row r="9259" spans="1:15" ht="15.75" customHeight="1" x14ac:dyDescent="0.3">
      <c r="A9259" s="2" t="s">
        <v>4668</v>
      </c>
      <c r="B9259" s="3">
        <v>41681</v>
      </c>
      <c r="C9259" s="2" t="s">
        <v>11</v>
      </c>
      <c r="D9259" s="2" t="s">
        <v>12</v>
      </c>
      <c r="E9259" s="2" t="s">
        <v>39</v>
      </c>
      <c r="F9259" s="2" t="s">
        <v>14</v>
      </c>
      <c r="G9259" s="2" t="s">
        <v>28</v>
      </c>
      <c r="H9259" s="2">
        <v>332.94</v>
      </c>
      <c r="I9259" s="2">
        <v>3</v>
      </c>
      <c r="J9259" s="2" t="s">
        <v>16</v>
      </c>
      <c r="K9259" s="2">
        <f t="shared" si="288"/>
        <v>282.99900000000002</v>
      </c>
      <c r="L9259" s="2">
        <f t="shared" si="289"/>
        <v>332.94</v>
      </c>
      <c r="M9259" s="2" cm="1">
        <f t="array" ref="M9259">IFERROR(_xlfn.IFS(AND(F9259="Furniture",C9259="First Class",I9259&gt;5),H9259-(H9259*10%),AND(F9259="Technology",C9259="Same Day",I9259&gt;6),H9259-(H9259*12%),AND(F9259="Office Supplies",OR(C9259="Second Day",C9259="Standard Class"),I9259&gt;4),H9259-(H9259*8%)),H9259)</f>
        <v>332.94</v>
      </c>
      <c r="N9259" s="2" cm="1">
        <f t="array" ref="N9259">IFERROR(_xlfn.IFS(AND(J9259="Yes",F9259="Furniture",OR(C9259="Second Day",C9259="Standard Class"),I9259&gt;3),H9259-(H9259*15%),AND(J9259="Yes",F9259="Technology",C9259="Same Day",I9259&gt;4),H9259-(H9259*18%),AND(J9259="Yes",F9259="Office Supplies",C9259="First Class",I9259&gt;5),H9259-(H9259*20%)),H9259)</f>
        <v>332.94</v>
      </c>
      <c r="O9259" s="2"/>
    </row>
    <row r="9260" spans="1:15" ht="15.75" customHeight="1" x14ac:dyDescent="0.3">
      <c r="A9260" s="2" t="s">
        <v>4668</v>
      </c>
      <c r="B9260" s="3">
        <v>41681</v>
      </c>
      <c r="C9260" s="2" t="s">
        <v>11</v>
      </c>
      <c r="D9260" s="2" t="s">
        <v>12</v>
      </c>
      <c r="E9260" s="2" t="s">
        <v>39</v>
      </c>
      <c r="F9260" s="2" t="s">
        <v>21</v>
      </c>
      <c r="G9260" s="2" t="s">
        <v>32</v>
      </c>
      <c r="H9260" s="2">
        <v>51.900000000000006</v>
      </c>
      <c r="I9260" s="2">
        <v>3</v>
      </c>
      <c r="J9260" s="2" t="s">
        <v>16</v>
      </c>
      <c r="K9260" s="2">
        <f t="shared" si="288"/>
        <v>51.900000000000006</v>
      </c>
      <c r="L9260" s="2">
        <f t="shared" si="289"/>
        <v>51.900000000000006</v>
      </c>
      <c r="M9260" s="2" cm="1">
        <f t="array" ref="M9260">IFERROR(_xlfn.IFS(AND(F9260="Furniture",C9260="First Class",I9260&gt;5),H9260-(H9260*10%),AND(F9260="Technology",C9260="Same Day",I9260&gt;6),H9260-(H9260*12%),AND(F9260="Office Supplies",OR(C9260="Second Day",C9260="Standard Class"),I9260&gt;4),H9260-(H9260*8%)),H9260)</f>
        <v>51.900000000000006</v>
      </c>
      <c r="N9260" s="2" cm="1">
        <f t="array" ref="N9260">IFERROR(_xlfn.IFS(AND(J9260="Yes",F9260="Furniture",OR(C9260="Second Day",C9260="Standard Class"),I9260&gt;3),H9260-(H9260*15%),AND(J9260="Yes",F9260="Technology",C9260="Same Day",I9260&gt;4),H9260-(H9260*18%),AND(J9260="Yes",F9260="Office Supplies",C9260="First Class",I9260&gt;5),H9260-(H9260*20%)),H9260)</f>
        <v>51.900000000000006</v>
      </c>
      <c r="O9260" s="2"/>
    </row>
    <row r="9261" spans="1:15" ht="15.75" customHeight="1" x14ac:dyDescent="0.3">
      <c r="A9261" s="2" t="s">
        <v>4668</v>
      </c>
      <c r="B9261" s="3">
        <v>41681</v>
      </c>
      <c r="C9261" s="2" t="s">
        <v>11</v>
      </c>
      <c r="D9261" s="2" t="s">
        <v>12</v>
      </c>
      <c r="E9261" s="2" t="s">
        <v>39</v>
      </c>
      <c r="F9261" s="2" t="s">
        <v>21</v>
      </c>
      <c r="G9261" s="2" t="s">
        <v>26</v>
      </c>
      <c r="H9261" s="2">
        <v>64.959999999999994</v>
      </c>
      <c r="I9261" s="2">
        <v>2</v>
      </c>
      <c r="J9261" s="2" t="s">
        <v>16</v>
      </c>
      <c r="K9261" s="2">
        <f t="shared" si="288"/>
        <v>64.959999999999994</v>
      </c>
      <c r="L9261" s="2">
        <f t="shared" si="289"/>
        <v>64.959999999999994</v>
      </c>
      <c r="M9261" s="2" cm="1">
        <f t="array" ref="M9261">IFERROR(_xlfn.IFS(AND(F9261="Furniture",C9261="First Class",I9261&gt;5),H9261-(H9261*10%),AND(F9261="Technology",C9261="Same Day",I9261&gt;6),H9261-(H9261*12%),AND(F9261="Office Supplies",OR(C9261="Second Day",C9261="Standard Class"),I9261&gt;4),H9261-(H9261*8%)),H9261)</f>
        <v>64.959999999999994</v>
      </c>
      <c r="N9261" s="2" cm="1">
        <f t="array" ref="N9261">IFERROR(_xlfn.IFS(AND(J9261="Yes",F9261="Furniture",OR(C9261="Second Day",C9261="Standard Class"),I9261&gt;3),H9261-(H9261*15%),AND(J9261="Yes",F9261="Technology",C9261="Same Day",I9261&gt;4),H9261-(H9261*18%),AND(J9261="Yes",F9261="Office Supplies",C9261="First Class",I9261&gt;5),H9261-(H9261*20%)),H9261)</f>
        <v>64.959999999999994</v>
      </c>
      <c r="O9261" s="2"/>
    </row>
    <row r="9262" spans="1:15" ht="15.75" customHeight="1" x14ac:dyDescent="0.3">
      <c r="A9262" s="2" t="s">
        <v>4669</v>
      </c>
      <c r="B9262" s="3">
        <v>43050</v>
      </c>
      <c r="C9262" s="2" t="s">
        <v>11</v>
      </c>
      <c r="D9262" s="2" t="s">
        <v>12</v>
      </c>
      <c r="E9262" s="2" t="s">
        <v>39</v>
      </c>
      <c r="F9262" s="2" t="s">
        <v>21</v>
      </c>
      <c r="G9262" s="2" t="s">
        <v>105</v>
      </c>
      <c r="H9262" s="2">
        <v>25.5</v>
      </c>
      <c r="I9262" s="2">
        <v>3</v>
      </c>
      <c r="J9262" s="2" t="s">
        <v>16</v>
      </c>
      <c r="K9262" s="2">
        <f t="shared" si="288"/>
        <v>25.5</v>
      </c>
      <c r="L9262" s="2">
        <f t="shared" si="289"/>
        <v>25.5</v>
      </c>
      <c r="M9262" s="2" cm="1">
        <f t="array" ref="M9262">IFERROR(_xlfn.IFS(AND(F9262="Furniture",C9262="First Class",I9262&gt;5),H9262-(H9262*10%),AND(F9262="Technology",C9262="Same Day",I9262&gt;6),H9262-(H9262*12%),AND(F9262="Office Supplies",OR(C9262="Second Day",C9262="Standard Class"),I9262&gt;4),H9262-(H9262*8%)),H9262)</f>
        <v>25.5</v>
      </c>
      <c r="N9262" s="2" cm="1">
        <f t="array" ref="N9262">IFERROR(_xlfn.IFS(AND(J9262="Yes",F9262="Furniture",OR(C9262="Second Day",C9262="Standard Class"),I9262&gt;3),H9262-(H9262*15%),AND(J9262="Yes",F9262="Technology",C9262="Same Day",I9262&gt;4),H9262-(H9262*18%),AND(J9262="Yes",F9262="Office Supplies",C9262="First Class",I9262&gt;5),H9262-(H9262*20%)),H9262)</f>
        <v>25.5</v>
      </c>
      <c r="O9262" s="2"/>
    </row>
    <row r="9263" spans="1:15" ht="15.75" customHeight="1" x14ac:dyDescent="0.3">
      <c r="A9263" s="2" t="s">
        <v>4670</v>
      </c>
      <c r="B9263" s="3">
        <v>42980</v>
      </c>
      <c r="C9263" s="2" t="s">
        <v>208</v>
      </c>
      <c r="D9263" s="2" t="s">
        <v>38</v>
      </c>
      <c r="E9263" s="2" t="s">
        <v>20</v>
      </c>
      <c r="F9263" s="2" t="s">
        <v>14</v>
      </c>
      <c r="G9263" s="2" t="s">
        <v>17</v>
      </c>
      <c r="H9263" s="2">
        <v>215.976</v>
      </c>
      <c r="I9263" s="2">
        <v>3</v>
      </c>
      <c r="J9263" s="2" t="s">
        <v>16</v>
      </c>
      <c r="K9263" s="2">
        <f t="shared" si="288"/>
        <v>215.976</v>
      </c>
      <c r="L9263" s="2">
        <f t="shared" si="289"/>
        <v>215.976</v>
      </c>
      <c r="M9263" s="2" cm="1">
        <f t="array" ref="M9263">IFERROR(_xlfn.IFS(AND(F9263="Furniture",C9263="First Class",I9263&gt;5),H9263-(H9263*10%),AND(F9263="Technology",C9263="Same Day",I9263&gt;6),H9263-(H9263*12%),AND(F9263="Office Supplies",OR(C9263="Second Day",C9263="Standard Class"),I9263&gt;4),H9263-(H9263*8%)),H9263)</f>
        <v>215.976</v>
      </c>
      <c r="N9263" s="2" cm="1">
        <f t="array" ref="N9263">IFERROR(_xlfn.IFS(AND(J9263="Yes",F9263="Furniture",OR(C9263="Second Day",C9263="Standard Class"),I9263&gt;3),H9263-(H9263*15%),AND(J9263="Yes",F9263="Technology",C9263="Same Day",I9263&gt;4),H9263-(H9263*18%),AND(J9263="Yes",F9263="Office Supplies",C9263="First Class",I9263&gt;5),H9263-(H9263*20%)),H9263)</f>
        <v>215.976</v>
      </c>
      <c r="O9263" s="2"/>
    </row>
    <row r="9264" spans="1:15" ht="15.75" customHeight="1" x14ac:dyDescent="0.3">
      <c r="A9264" s="2" t="s">
        <v>4671</v>
      </c>
      <c r="B9264" s="3">
        <v>42286</v>
      </c>
      <c r="C9264" s="2" t="s">
        <v>24</v>
      </c>
      <c r="D9264" s="2" t="s">
        <v>12</v>
      </c>
      <c r="E9264" s="2" t="s">
        <v>39</v>
      </c>
      <c r="F9264" s="2" t="s">
        <v>14</v>
      </c>
      <c r="G9264" s="2" t="s">
        <v>17</v>
      </c>
      <c r="H9264" s="2">
        <v>389.97</v>
      </c>
      <c r="I9264" s="2">
        <v>3</v>
      </c>
      <c r="J9264" s="2" t="s">
        <v>16</v>
      </c>
      <c r="K9264" s="2">
        <f t="shared" si="288"/>
        <v>331.47450000000003</v>
      </c>
      <c r="L9264" s="2">
        <f t="shared" si="289"/>
        <v>389.97</v>
      </c>
      <c r="M9264" s="2" cm="1">
        <f t="array" ref="M9264">IFERROR(_xlfn.IFS(AND(F9264="Furniture",C9264="First Class",I9264&gt;5),H9264-(H9264*10%),AND(F9264="Technology",C9264="Same Day",I9264&gt;6),H9264-(H9264*12%),AND(F9264="Office Supplies",OR(C9264="Second Day",C9264="Standard Class"),I9264&gt;4),H9264-(H9264*8%)),H9264)</f>
        <v>389.97</v>
      </c>
      <c r="N9264" s="2" cm="1">
        <f t="array" ref="N9264">IFERROR(_xlfn.IFS(AND(J9264="Yes",F9264="Furniture",OR(C9264="Second Day",C9264="Standard Class"),I9264&gt;3),H9264-(H9264*15%),AND(J9264="Yes",F9264="Technology",C9264="Same Day",I9264&gt;4),H9264-(H9264*18%),AND(J9264="Yes",F9264="Office Supplies",C9264="First Class",I9264&gt;5),H9264-(H9264*20%)),H9264)</f>
        <v>389.97</v>
      </c>
      <c r="O9264" s="2"/>
    </row>
    <row r="9265" spans="1:15" ht="15.75" customHeight="1" x14ac:dyDescent="0.3">
      <c r="A9265" s="2" t="s">
        <v>4671</v>
      </c>
      <c r="B9265" s="3">
        <v>42286</v>
      </c>
      <c r="C9265" s="2" t="s">
        <v>24</v>
      </c>
      <c r="D9265" s="2" t="s">
        <v>12</v>
      </c>
      <c r="E9265" s="2" t="s">
        <v>39</v>
      </c>
      <c r="F9265" s="2" t="s">
        <v>21</v>
      </c>
      <c r="G9265" s="2" t="s">
        <v>33</v>
      </c>
      <c r="H9265" s="2">
        <v>269.90999999999997</v>
      </c>
      <c r="I9265" s="2">
        <v>5</v>
      </c>
      <c r="J9265" s="2" t="s">
        <v>16</v>
      </c>
      <c r="K9265" s="2">
        <f t="shared" si="288"/>
        <v>229.42349999999999</v>
      </c>
      <c r="L9265" s="2">
        <f t="shared" si="289"/>
        <v>269.90999999999997</v>
      </c>
      <c r="M9265" s="2" cm="1">
        <f t="array" ref="M9265">IFERROR(_xlfn.IFS(AND(F9265="Furniture",C9265="First Class",I9265&gt;5),H9265-(H9265*10%),AND(F9265="Technology",C9265="Same Day",I9265&gt;6),H9265-(H9265*12%),AND(F9265="Office Supplies",OR(C9265="Second Day",C9265="Standard Class"),I9265&gt;4),H9265-(H9265*8%)),H9265)</f>
        <v>248.31719999999996</v>
      </c>
      <c r="N9265" s="2" cm="1">
        <f t="array" ref="N9265">IFERROR(_xlfn.IFS(AND(J9265="Yes",F9265="Furniture",OR(C9265="Second Day",C9265="Standard Class"),I9265&gt;3),H9265-(H9265*15%),AND(J9265="Yes",F9265="Technology",C9265="Same Day",I9265&gt;4),H9265-(H9265*18%),AND(J9265="Yes",F9265="Office Supplies",C9265="First Class",I9265&gt;5),H9265-(H9265*20%)),H9265)</f>
        <v>269.90999999999997</v>
      </c>
      <c r="O9265" s="2"/>
    </row>
    <row r="9266" spans="1:15" ht="15.75" customHeight="1" x14ac:dyDescent="0.3">
      <c r="A9266" s="2" t="s">
        <v>4672</v>
      </c>
      <c r="B9266" s="3">
        <v>43063</v>
      </c>
      <c r="C9266" s="2" t="s">
        <v>24</v>
      </c>
      <c r="D9266" s="2" t="s">
        <v>19</v>
      </c>
      <c r="E9266" s="2" t="s">
        <v>13</v>
      </c>
      <c r="F9266" s="2" t="s">
        <v>21</v>
      </c>
      <c r="G9266" s="2" t="s">
        <v>32</v>
      </c>
      <c r="H9266" s="2">
        <v>11.673000000000002</v>
      </c>
      <c r="I9266" s="2">
        <v>3</v>
      </c>
      <c r="J9266" s="2" t="s">
        <v>16</v>
      </c>
      <c r="K9266" s="2">
        <f t="shared" si="288"/>
        <v>11.673000000000002</v>
      </c>
      <c r="L9266" s="2">
        <f t="shared" si="289"/>
        <v>11.673000000000002</v>
      </c>
      <c r="M9266" s="2" cm="1">
        <f t="array" ref="M9266">IFERROR(_xlfn.IFS(AND(F9266="Furniture",C9266="First Class",I9266&gt;5),H9266-(H9266*10%),AND(F9266="Technology",C9266="Same Day",I9266&gt;6),H9266-(H9266*12%),AND(F9266="Office Supplies",OR(C9266="Second Day",C9266="Standard Class"),I9266&gt;4),H9266-(H9266*8%)),H9266)</f>
        <v>11.673000000000002</v>
      </c>
      <c r="N9266" s="2" cm="1">
        <f t="array" ref="N9266">IFERROR(_xlfn.IFS(AND(J9266="Yes",F9266="Furniture",OR(C9266="Second Day",C9266="Standard Class"),I9266&gt;3),H9266-(H9266*15%),AND(J9266="Yes",F9266="Technology",C9266="Same Day",I9266&gt;4),H9266-(H9266*18%),AND(J9266="Yes",F9266="Office Supplies",C9266="First Class",I9266&gt;5),H9266-(H9266*20%)),H9266)</f>
        <v>11.673000000000002</v>
      </c>
      <c r="O9266" s="2"/>
    </row>
    <row r="9267" spans="1:15" ht="15.75" customHeight="1" x14ac:dyDescent="0.3">
      <c r="A9267" s="2" t="s">
        <v>4672</v>
      </c>
      <c r="B9267" s="3">
        <v>43063</v>
      </c>
      <c r="C9267" s="2" t="s">
        <v>24</v>
      </c>
      <c r="D9267" s="2" t="s">
        <v>19</v>
      </c>
      <c r="E9267" s="2" t="s">
        <v>13</v>
      </c>
      <c r="F9267" s="2" t="s">
        <v>21</v>
      </c>
      <c r="G9267" s="2" t="s">
        <v>51</v>
      </c>
      <c r="H9267" s="2">
        <v>64.848000000000013</v>
      </c>
      <c r="I9267" s="2">
        <v>7</v>
      </c>
      <c r="J9267" s="2" t="s">
        <v>16</v>
      </c>
      <c r="K9267" s="2">
        <f t="shared" si="288"/>
        <v>64.848000000000013</v>
      </c>
      <c r="L9267" s="2">
        <f t="shared" si="289"/>
        <v>64.848000000000013</v>
      </c>
      <c r="M9267" s="2" cm="1">
        <f t="array" ref="M9267">IFERROR(_xlfn.IFS(AND(F9267="Furniture",C9267="First Class",I9267&gt;5),H9267-(H9267*10%),AND(F9267="Technology",C9267="Same Day",I9267&gt;6),H9267-(H9267*12%),AND(F9267="Office Supplies",OR(C9267="Second Day",C9267="Standard Class"),I9267&gt;4),H9267-(H9267*8%)),H9267)</f>
        <v>59.660160000000012</v>
      </c>
      <c r="N9267" s="2" cm="1">
        <f t="array" ref="N9267">IFERROR(_xlfn.IFS(AND(J9267="Yes",F9267="Furniture",OR(C9267="Second Day",C9267="Standard Class"),I9267&gt;3),H9267-(H9267*15%),AND(J9267="Yes",F9267="Technology",C9267="Same Day",I9267&gt;4),H9267-(H9267*18%),AND(J9267="Yes",F9267="Office Supplies",C9267="First Class",I9267&gt;5),H9267-(H9267*20%)),H9267)</f>
        <v>64.848000000000013</v>
      </c>
      <c r="O9267" s="2"/>
    </row>
    <row r="9268" spans="1:15" ht="15.75" customHeight="1" x14ac:dyDescent="0.3">
      <c r="A9268" s="2" t="s">
        <v>4673</v>
      </c>
      <c r="B9268" s="3">
        <v>41678</v>
      </c>
      <c r="C9268" s="2" t="s">
        <v>54</v>
      </c>
      <c r="D9268" s="2" t="s">
        <v>38</v>
      </c>
      <c r="E9268" s="2" t="s">
        <v>20</v>
      </c>
      <c r="F9268" s="2" t="s">
        <v>14</v>
      </c>
      <c r="G9268" s="2" t="s">
        <v>28</v>
      </c>
      <c r="H9268" s="2">
        <v>14.56</v>
      </c>
      <c r="I9268" s="2">
        <v>2</v>
      </c>
      <c r="J9268" s="2" t="s">
        <v>16</v>
      </c>
      <c r="K9268" s="2">
        <f t="shared" si="288"/>
        <v>14.56</v>
      </c>
      <c r="L9268" s="2">
        <f t="shared" si="289"/>
        <v>14.56</v>
      </c>
      <c r="M9268" s="2" cm="1">
        <f t="array" ref="M9268">IFERROR(_xlfn.IFS(AND(F9268="Furniture",C9268="First Class",I9268&gt;5),H9268-(H9268*10%),AND(F9268="Technology",C9268="Same Day",I9268&gt;6),H9268-(H9268*12%),AND(F9268="Office Supplies",OR(C9268="Second Day",C9268="Standard Class"),I9268&gt;4),H9268-(H9268*8%)),H9268)</f>
        <v>14.56</v>
      </c>
      <c r="N9268" s="2" cm="1">
        <f t="array" ref="N9268">IFERROR(_xlfn.IFS(AND(J9268="Yes",F9268="Furniture",OR(C9268="Second Day",C9268="Standard Class"),I9268&gt;3),H9268-(H9268*15%),AND(J9268="Yes",F9268="Technology",C9268="Same Day",I9268&gt;4),H9268-(H9268*18%),AND(J9268="Yes",F9268="Office Supplies",C9268="First Class",I9268&gt;5),H9268-(H9268*20%)),H9268)</f>
        <v>14.56</v>
      </c>
      <c r="O9268" s="2"/>
    </row>
    <row r="9269" spans="1:15" ht="15.75" customHeight="1" x14ac:dyDescent="0.3">
      <c r="A9269" s="2" t="s">
        <v>4674</v>
      </c>
      <c r="B9269" s="3">
        <v>42272</v>
      </c>
      <c r="C9269" s="2" t="s">
        <v>208</v>
      </c>
      <c r="D9269" s="2" t="s">
        <v>12</v>
      </c>
      <c r="E9269" s="2" t="s">
        <v>46</v>
      </c>
      <c r="F9269" s="2" t="s">
        <v>14</v>
      </c>
      <c r="G9269" s="2" t="s">
        <v>17</v>
      </c>
      <c r="H9269" s="2">
        <v>102.58200000000001</v>
      </c>
      <c r="I9269" s="2">
        <v>1</v>
      </c>
      <c r="J9269" s="2" t="s">
        <v>16</v>
      </c>
      <c r="K9269" s="2">
        <f t="shared" si="288"/>
        <v>102.58200000000001</v>
      </c>
      <c r="L9269" s="2">
        <f t="shared" si="289"/>
        <v>102.58200000000001</v>
      </c>
      <c r="M9269" s="2" cm="1">
        <f t="array" ref="M9269">IFERROR(_xlfn.IFS(AND(F9269="Furniture",C9269="First Class",I9269&gt;5),H9269-(H9269*10%),AND(F9269="Technology",C9269="Same Day",I9269&gt;6),H9269-(H9269*12%),AND(F9269="Office Supplies",OR(C9269="Second Day",C9269="Standard Class"),I9269&gt;4),H9269-(H9269*8%)),H9269)</f>
        <v>102.58200000000001</v>
      </c>
      <c r="N9269" s="2" cm="1">
        <f t="array" ref="N9269">IFERROR(_xlfn.IFS(AND(J9269="Yes",F9269="Furniture",OR(C9269="Second Day",C9269="Standard Class"),I9269&gt;3),H9269-(H9269*15%),AND(J9269="Yes",F9269="Technology",C9269="Same Day",I9269&gt;4),H9269-(H9269*18%),AND(J9269="Yes",F9269="Office Supplies",C9269="First Class",I9269&gt;5),H9269-(H9269*20%)),H9269)</f>
        <v>102.58200000000001</v>
      </c>
      <c r="O9269" s="2"/>
    </row>
    <row r="9270" spans="1:15" ht="15.75" customHeight="1" x14ac:dyDescent="0.3">
      <c r="A9270" s="2" t="s">
        <v>4674</v>
      </c>
      <c r="B9270" s="3">
        <v>42272</v>
      </c>
      <c r="C9270" s="2" t="s">
        <v>208</v>
      </c>
      <c r="D9270" s="2" t="s">
        <v>12</v>
      </c>
      <c r="E9270" s="2" t="s">
        <v>46</v>
      </c>
      <c r="F9270" s="2" t="s">
        <v>21</v>
      </c>
      <c r="G9270" s="2" t="s">
        <v>35</v>
      </c>
      <c r="H9270" s="2">
        <v>20.04</v>
      </c>
      <c r="I9270" s="2">
        <v>3</v>
      </c>
      <c r="J9270" s="2" t="s">
        <v>16</v>
      </c>
      <c r="K9270" s="2">
        <f t="shared" si="288"/>
        <v>20.04</v>
      </c>
      <c r="L9270" s="2">
        <f t="shared" si="289"/>
        <v>20.04</v>
      </c>
      <c r="M9270" s="2" cm="1">
        <f t="array" ref="M9270">IFERROR(_xlfn.IFS(AND(F9270="Furniture",C9270="First Class",I9270&gt;5),H9270-(H9270*10%),AND(F9270="Technology",C9270="Same Day",I9270&gt;6),H9270-(H9270*12%),AND(F9270="Office Supplies",OR(C9270="Second Day",C9270="Standard Class"),I9270&gt;4),H9270-(H9270*8%)),H9270)</f>
        <v>20.04</v>
      </c>
      <c r="N9270" s="2" cm="1">
        <f t="array" ref="N9270">IFERROR(_xlfn.IFS(AND(J9270="Yes",F9270="Furniture",OR(C9270="Second Day",C9270="Standard Class"),I9270&gt;3),H9270-(H9270*15%),AND(J9270="Yes",F9270="Technology",C9270="Same Day",I9270&gt;4),H9270-(H9270*18%),AND(J9270="Yes",F9270="Office Supplies",C9270="First Class",I9270&gt;5),H9270-(H9270*20%)),H9270)</f>
        <v>20.04</v>
      </c>
      <c r="O9270" s="2"/>
    </row>
    <row r="9271" spans="1:15" ht="15.75" customHeight="1" x14ac:dyDescent="0.3">
      <c r="A9271" s="2" t="s">
        <v>4675</v>
      </c>
      <c r="B9271" s="3">
        <v>42968</v>
      </c>
      <c r="C9271" s="2" t="s">
        <v>24</v>
      </c>
      <c r="D9271" s="2" t="s">
        <v>12</v>
      </c>
      <c r="E9271" s="2" t="s">
        <v>46</v>
      </c>
      <c r="F9271" s="2" t="s">
        <v>21</v>
      </c>
      <c r="G9271" s="2" t="s">
        <v>32</v>
      </c>
      <c r="H9271" s="2">
        <v>32.088000000000001</v>
      </c>
      <c r="I9271" s="2">
        <v>7</v>
      </c>
      <c r="J9271" s="2" t="s">
        <v>16</v>
      </c>
      <c r="K9271" s="2">
        <f t="shared" si="288"/>
        <v>32.088000000000001</v>
      </c>
      <c r="L9271" s="2">
        <f t="shared" si="289"/>
        <v>32.088000000000001</v>
      </c>
      <c r="M9271" s="2" cm="1">
        <f t="array" ref="M9271">IFERROR(_xlfn.IFS(AND(F9271="Furniture",C9271="First Class",I9271&gt;5),H9271-(H9271*10%),AND(F9271="Technology",C9271="Same Day",I9271&gt;6),H9271-(H9271*12%),AND(F9271="Office Supplies",OR(C9271="Second Day",C9271="Standard Class"),I9271&gt;4),H9271-(H9271*8%)),H9271)</f>
        <v>29.520960000000002</v>
      </c>
      <c r="N9271" s="2" cm="1">
        <f t="array" ref="N9271">IFERROR(_xlfn.IFS(AND(J9271="Yes",F9271="Furniture",OR(C9271="Second Day",C9271="Standard Class"),I9271&gt;3),H9271-(H9271*15%),AND(J9271="Yes",F9271="Technology",C9271="Same Day",I9271&gt;4),H9271-(H9271*18%),AND(J9271="Yes",F9271="Office Supplies",C9271="First Class",I9271&gt;5),H9271-(H9271*20%)),H9271)</f>
        <v>32.088000000000001</v>
      </c>
      <c r="O9271" s="2"/>
    </row>
    <row r="9272" spans="1:15" ht="15.75" customHeight="1" x14ac:dyDescent="0.3">
      <c r="A9272" s="2" t="s">
        <v>4675</v>
      </c>
      <c r="B9272" s="3">
        <v>42968</v>
      </c>
      <c r="C9272" s="2" t="s">
        <v>24</v>
      </c>
      <c r="D9272" s="2" t="s">
        <v>12</v>
      </c>
      <c r="E9272" s="2" t="s">
        <v>46</v>
      </c>
      <c r="F9272" s="2" t="s">
        <v>21</v>
      </c>
      <c r="G9272" s="2" t="s">
        <v>32</v>
      </c>
      <c r="H9272" s="2">
        <v>4305.5520000000006</v>
      </c>
      <c r="I9272" s="2">
        <v>6</v>
      </c>
      <c r="J9272" s="2" t="s">
        <v>16</v>
      </c>
      <c r="K9272" s="2">
        <f t="shared" si="288"/>
        <v>3659.7192000000005</v>
      </c>
      <c r="L9272" s="2">
        <f t="shared" si="289"/>
        <v>4305.5520000000006</v>
      </c>
      <c r="M9272" s="2" cm="1">
        <f t="array" ref="M9272">IFERROR(_xlfn.IFS(AND(F9272="Furniture",C9272="First Class",I9272&gt;5),H9272-(H9272*10%),AND(F9272="Technology",C9272="Same Day",I9272&gt;6),H9272-(H9272*12%),AND(F9272="Office Supplies",OR(C9272="Second Day",C9272="Standard Class"),I9272&gt;4),H9272-(H9272*8%)),H9272)</f>
        <v>3961.1078400000006</v>
      </c>
      <c r="N9272" s="2" cm="1">
        <f t="array" ref="N9272">IFERROR(_xlfn.IFS(AND(J9272="Yes",F9272="Furniture",OR(C9272="Second Day",C9272="Standard Class"),I9272&gt;3),H9272-(H9272*15%),AND(J9272="Yes",F9272="Technology",C9272="Same Day",I9272&gt;4),H9272-(H9272*18%),AND(J9272="Yes",F9272="Office Supplies",C9272="First Class",I9272&gt;5),H9272-(H9272*20%)),H9272)</f>
        <v>4305.5520000000006</v>
      </c>
      <c r="O9272" s="2"/>
    </row>
    <row r="9273" spans="1:15" ht="15.75" customHeight="1" x14ac:dyDescent="0.3">
      <c r="A9273" s="2" t="s">
        <v>4676</v>
      </c>
      <c r="B9273" s="3">
        <v>42502</v>
      </c>
      <c r="C9273" s="2" t="s">
        <v>24</v>
      </c>
      <c r="D9273" s="2" t="s">
        <v>19</v>
      </c>
      <c r="E9273" s="2" t="s">
        <v>46</v>
      </c>
      <c r="F9273" s="2" t="s">
        <v>14</v>
      </c>
      <c r="G9273" s="2" t="s">
        <v>28</v>
      </c>
      <c r="H9273" s="2">
        <v>10.02</v>
      </c>
      <c r="I9273" s="2">
        <v>3</v>
      </c>
      <c r="J9273" s="2" t="s">
        <v>16</v>
      </c>
      <c r="K9273" s="2">
        <f t="shared" si="288"/>
        <v>10.02</v>
      </c>
      <c r="L9273" s="2">
        <f t="shared" si="289"/>
        <v>10.02</v>
      </c>
      <c r="M9273" s="2" cm="1">
        <f t="array" ref="M9273">IFERROR(_xlfn.IFS(AND(F9273="Furniture",C9273="First Class",I9273&gt;5),H9273-(H9273*10%),AND(F9273="Technology",C9273="Same Day",I9273&gt;6),H9273-(H9273*12%),AND(F9273="Office Supplies",OR(C9273="Second Day",C9273="Standard Class"),I9273&gt;4),H9273-(H9273*8%)),H9273)</f>
        <v>10.02</v>
      </c>
      <c r="N9273" s="2" cm="1">
        <f t="array" ref="N9273">IFERROR(_xlfn.IFS(AND(J9273="Yes",F9273="Furniture",OR(C9273="Second Day",C9273="Standard Class"),I9273&gt;3),H9273-(H9273*15%),AND(J9273="Yes",F9273="Technology",C9273="Same Day",I9273&gt;4),H9273-(H9273*18%),AND(J9273="Yes",F9273="Office Supplies",C9273="First Class",I9273&gt;5),H9273-(H9273*20%)),H9273)</f>
        <v>10.02</v>
      </c>
      <c r="O9273" s="2"/>
    </row>
    <row r="9274" spans="1:15" ht="15.75" customHeight="1" x14ac:dyDescent="0.3">
      <c r="A9274" s="2" t="s">
        <v>4676</v>
      </c>
      <c r="B9274" s="3">
        <v>42502</v>
      </c>
      <c r="C9274" s="2" t="s">
        <v>24</v>
      </c>
      <c r="D9274" s="2" t="s">
        <v>19</v>
      </c>
      <c r="E9274" s="2" t="s">
        <v>46</v>
      </c>
      <c r="F9274" s="2" t="s">
        <v>30</v>
      </c>
      <c r="G9274" s="2" t="s">
        <v>31</v>
      </c>
      <c r="H9274" s="2">
        <v>631.96</v>
      </c>
      <c r="I9274" s="2">
        <v>4</v>
      </c>
      <c r="J9274" s="2" t="s">
        <v>16</v>
      </c>
      <c r="K9274" s="2">
        <f t="shared" si="288"/>
        <v>537.16600000000005</v>
      </c>
      <c r="L9274" s="2">
        <f t="shared" si="289"/>
        <v>631.96</v>
      </c>
      <c r="M9274" s="2" cm="1">
        <f t="array" ref="M9274">IFERROR(_xlfn.IFS(AND(F9274="Furniture",C9274="First Class",I9274&gt;5),H9274-(H9274*10%),AND(F9274="Technology",C9274="Same Day",I9274&gt;6),H9274-(H9274*12%),AND(F9274="Office Supplies",OR(C9274="Second Day",C9274="Standard Class"),I9274&gt;4),H9274-(H9274*8%)),H9274)</f>
        <v>631.96</v>
      </c>
      <c r="N9274" s="2" cm="1">
        <f t="array" ref="N9274">IFERROR(_xlfn.IFS(AND(J9274="Yes",F9274="Furniture",OR(C9274="Second Day",C9274="Standard Class"),I9274&gt;3),H9274-(H9274*15%),AND(J9274="Yes",F9274="Technology",C9274="Same Day",I9274&gt;4),H9274-(H9274*18%),AND(J9274="Yes",F9274="Office Supplies",C9274="First Class",I9274&gt;5),H9274-(H9274*20%)),H9274)</f>
        <v>631.96</v>
      </c>
      <c r="O9274" s="2"/>
    </row>
    <row r="9275" spans="1:15" ht="15.75" customHeight="1" x14ac:dyDescent="0.3">
      <c r="A9275" s="2" t="s">
        <v>4677</v>
      </c>
      <c r="B9275" s="3">
        <v>42980</v>
      </c>
      <c r="C9275" s="2" t="s">
        <v>24</v>
      </c>
      <c r="D9275" s="2" t="s">
        <v>12</v>
      </c>
      <c r="E9275" s="2" t="s">
        <v>13</v>
      </c>
      <c r="F9275" s="2" t="s">
        <v>21</v>
      </c>
      <c r="G9275" s="2" t="s">
        <v>32</v>
      </c>
      <c r="H9275" s="2">
        <v>1577.94</v>
      </c>
      <c r="I9275" s="2">
        <v>3</v>
      </c>
      <c r="J9275" s="2" t="s">
        <v>16</v>
      </c>
      <c r="K9275" s="2">
        <f t="shared" si="288"/>
        <v>1341.249</v>
      </c>
      <c r="L9275" s="2">
        <f t="shared" si="289"/>
        <v>1577.94</v>
      </c>
      <c r="M9275" s="2" cm="1">
        <f t="array" ref="M9275">IFERROR(_xlfn.IFS(AND(F9275="Furniture",C9275="First Class",I9275&gt;5),H9275-(H9275*10%),AND(F9275="Technology",C9275="Same Day",I9275&gt;6),H9275-(H9275*12%),AND(F9275="Office Supplies",OR(C9275="Second Day",C9275="Standard Class"),I9275&gt;4),H9275-(H9275*8%)),H9275)</f>
        <v>1577.94</v>
      </c>
      <c r="N9275" s="2" cm="1">
        <f t="array" ref="N9275">IFERROR(_xlfn.IFS(AND(J9275="Yes",F9275="Furniture",OR(C9275="Second Day",C9275="Standard Class"),I9275&gt;3),H9275-(H9275*15%),AND(J9275="Yes",F9275="Technology",C9275="Same Day",I9275&gt;4),H9275-(H9275*18%),AND(J9275="Yes",F9275="Office Supplies",C9275="First Class",I9275&gt;5),H9275-(H9275*20%)),H9275)</f>
        <v>1577.94</v>
      </c>
      <c r="O9275" s="2"/>
    </row>
    <row r="9276" spans="1:15" ht="15.75" customHeight="1" x14ac:dyDescent="0.3">
      <c r="A9276" s="2" t="s">
        <v>4678</v>
      </c>
      <c r="B9276" s="3">
        <v>41922</v>
      </c>
      <c r="C9276" s="2" t="s">
        <v>208</v>
      </c>
      <c r="D9276" s="2" t="s">
        <v>19</v>
      </c>
      <c r="E9276" s="2" t="s">
        <v>20</v>
      </c>
      <c r="F9276" s="2" t="s">
        <v>21</v>
      </c>
      <c r="G9276" s="2" t="s">
        <v>29</v>
      </c>
      <c r="H9276" s="2">
        <v>255.84999999999997</v>
      </c>
      <c r="I9276" s="2">
        <v>7</v>
      </c>
      <c r="J9276" s="2" t="s">
        <v>16</v>
      </c>
      <c r="K9276" s="2">
        <f t="shared" si="288"/>
        <v>217.47249999999997</v>
      </c>
      <c r="L9276" s="2">
        <f t="shared" si="289"/>
        <v>255.84999999999997</v>
      </c>
      <c r="M9276" s="2" cm="1">
        <f t="array" ref="M9276">IFERROR(_xlfn.IFS(AND(F9276="Furniture",C9276="First Class",I9276&gt;5),H9276-(H9276*10%),AND(F9276="Technology",C9276="Same Day",I9276&gt;6),H9276-(H9276*12%),AND(F9276="Office Supplies",OR(C9276="Second Day",C9276="Standard Class"),I9276&gt;4),H9276-(H9276*8%)),H9276)</f>
        <v>255.84999999999997</v>
      </c>
      <c r="N9276" s="2" cm="1">
        <f t="array" ref="N9276">IFERROR(_xlfn.IFS(AND(J9276="Yes",F9276="Furniture",OR(C9276="Second Day",C9276="Standard Class"),I9276&gt;3),H9276-(H9276*15%),AND(J9276="Yes",F9276="Technology",C9276="Same Day",I9276&gt;4),H9276-(H9276*18%),AND(J9276="Yes",F9276="Office Supplies",C9276="First Class",I9276&gt;5),H9276-(H9276*20%)),H9276)</f>
        <v>255.84999999999997</v>
      </c>
      <c r="O9276" s="2"/>
    </row>
    <row r="9277" spans="1:15" ht="15.75" customHeight="1" x14ac:dyDescent="0.3">
      <c r="A9277" s="2" t="s">
        <v>4679</v>
      </c>
      <c r="B9277" s="3">
        <v>42516</v>
      </c>
      <c r="C9277" s="2" t="s">
        <v>11</v>
      </c>
      <c r="D9277" s="2" t="s">
        <v>19</v>
      </c>
      <c r="E9277" s="2" t="s">
        <v>13</v>
      </c>
      <c r="F9277" s="2" t="s">
        <v>21</v>
      </c>
      <c r="G9277" s="2" t="s">
        <v>26</v>
      </c>
      <c r="H9277" s="2">
        <v>184.70400000000001</v>
      </c>
      <c r="I9277" s="2">
        <v>6</v>
      </c>
      <c r="J9277" s="2" t="s">
        <v>16</v>
      </c>
      <c r="K9277" s="2">
        <f t="shared" si="288"/>
        <v>184.70400000000001</v>
      </c>
      <c r="L9277" s="2">
        <f t="shared" si="289"/>
        <v>184.70400000000001</v>
      </c>
      <c r="M9277" s="2" cm="1">
        <f t="array" ref="M9277">IFERROR(_xlfn.IFS(AND(F9277="Furniture",C9277="First Class",I9277&gt;5),H9277-(H9277*10%),AND(F9277="Technology",C9277="Same Day",I9277&gt;6),H9277-(H9277*12%),AND(F9277="Office Supplies",OR(C9277="Second Day",C9277="Standard Class"),I9277&gt;4),H9277-(H9277*8%)),H9277)</f>
        <v>184.70400000000001</v>
      </c>
      <c r="N9277" s="2" cm="1">
        <f t="array" ref="N9277">IFERROR(_xlfn.IFS(AND(J9277="Yes",F9277="Furniture",OR(C9277="Second Day",C9277="Standard Class"),I9277&gt;3),H9277-(H9277*15%),AND(J9277="Yes",F9277="Technology",C9277="Same Day",I9277&gt;4),H9277-(H9277*18%),AND(J9277="Yes",F9277="Office Supplies",C9277="First Class",I9277&gt;5),H9277-(H9277*20%)),H9277)</f>
        <v>184.70400000000001</v>
      </c>
      <c r="O9277" s="2"/>
    </row>
    <row r="9278" spans="1:15" ht="15.75" customHeight="1" x14ac:dyDescent="0.3">
      <c r="A9278" s="2" t="s">
        <v>4679</v>
      </c>
      <c r="B9278" s="3">
        <v>42516</v>
      </c>
      <c r="C9278" s="2" t="s">
        <v>11</v>
      </c>
      <c r="D9278" s="2" t="s">
        <v>19</v>
      </c>
      <c r="E9278" s="2" t="s">
        <v>13</v>
      </c>
      <c r="F9278" s="2" t="s">
        <v>30</v>
      </c>
      <c r="G9278" s="2" t="s">
        <v>49</v>
      </c>
      <c r="H9278" s="2">
        <v>47.92</v>
      </c>
      <c r="I9278" s="2">
        <v>2</v>
      </c>
      <c r="J9278" s="2" t="s">
        <v>16</v>
      </c>
      <c r="K9278" s="2">
        <f t="shared" si="288"/>
        <v>47.92</v>
      </c>
      <c r="L9278" s="2">
        <f t="shared" si="289"/>
        <v>47.92</v>
      </c>
      <c r="M9278" s="2" cm="1">
        <f t="array" ref="M9278">IFERROR(_xlfn.IFS(AND(F9278="Furniture",C9278="First Class",I9278&gt;5),H9278-(H9278*10%),AND(F9278="Technology",C9278="Same Day",I9278&gt;6),H9278-(H9278*12%),AND(F9278="Office Supplies",OR(C9278="Second Day",C9278="Standard Class"),I9278&gt;4),H9278-(H9278*8%)),H9278)</f>
        <v>47.92</v>
      </c>
      <c r="N9278" s="2" cm="1">
        <f t="array" ref="N9278">IFERROR(_xlfn.IFS(AND(J9278="Yes",F9278="Furniture",OR(C9278="Second Day",C9278="Standard Class"),I9278&gt;3),H9278-(H9278*15%),AND(J9278="Yes",F9278="Technology",C9278="Same Day",I9278&gt;4),H9278-(H9278*18%),AND(J9278="Yes",F9278="Office Supplies",C9278="First Class",I9278&gt;5),H9278-(H9278*20%)),H9278)</f>
        <v>47.92</v>
      </c>
      <c r="O9278" s="2"/>
    </row>
    <row r="9279" spans="1:15" ht="15.75" customHeight="1" x14ac:dyDescent="0.3">
      <c r="A9279" s="2" t="s">
        <v>4680</v>
      </c>
      <c r="B9279" s="3">
        <v>43070</v>
      </c>
      <c r="C9279" s="2" t="s">
        <v>24</v>
      </c>
      <c r="D9279" s="2" t="s">
        <v>12</v>
      </c>
      <c r="E9279" s="2" t="s">
        <v>46</v>
      </c>
      <c r="F9279" s="2" t="s">
        <v>21</v>
      </c>
      <c r="G9279" s="2" t="s">
        <v>22</v>
      </c>
      <c r="H9279" s="2">
        <v>15.936000000000002</v>
      </c>
      <c r="I9279" s="2">
        <v>4</v>
      </c>
      <c r="J9279" s="2" t="s">
        <v>16</v>
      </c>
      <c r="K9279" s="2">
        <f t="shared" si="288"/>
        <v>15.936000000000002</v>
      </c>
      <c r="L9279" s="2">
        <f t="shared" si="289"/>
        <v>15.936000000000002</v>
      </c>
      <c r="M9279" s="2" cm="1">
        <f t="array" ref="M9279">IFERROR(_xlfn.IFS(AND(F9279="Furniture",C9279="First Class",I9279&gt;5),H9279-(H9279*10%),AND(F9279="Technology",C9279="Same Day",I9279&gt;6),H9279-(H9279*12%),AND(F9279="Office Supplies",OR(C9279="Second Day",C9279="Standard Class"),I9279&gt;4),H9279-(H9279*8%)),H9279)</f>
        <v>15.936000000000002</v>
      </c>
      <c r="N9279" s="2" cm="1">
        <f t="array" ref="N9279">IFERROR(_xlfn.IFS(AND(J9279="Yes",F9279="Furniture",OR(C9279="Second Day",C9279="Standard Class"),I9279&gt;3),H9279-(H9279*15%),AND(J9279="Yes",F9279="Technology",C9279="Same Day",I9279&gt;4),H9279-(H9279*18%),AND(J9279="Yes",F9279="Office Supplies",C9279="First Class",I9279&gt;5),H9279-(H9279*20%)),H9279)</f>
        <v>15.936000000000002</v>
      </c>
      <c r="O9279" s="2"/>
    </row>
    <row r="9280" spans="1:15" ht="15.75" customHeight="1" x14ac:dyDescent="0.3">
      <c r="A9280" s="2" t="s">
        <v>4680</v>
      </c>
      <c r="B9280" s="3">
        <v>43070</v>
      </c>
      <c r="C9280" s="2" t="s">
        <v>24</v>
      </c>
      <c r="D9280" s="2" t="s">
        <v>12</v>
      </c>
      <c r="E9280" s="2" t="s">
        <v>46</v>
      </c>
      <c r="F9280" s="2" t="s">
        <v>21</v>
      </c>
      <c r="G9280" s="2" t="s">
        <v>32</v>
      </c>
      <c r="H9280" s="2">
        <v>8.0010000000000012</v>
      </c>
      <c r="I9280" s="2">
        <v>7</v>
      </c>
      <c r="J9280" s="2" t="s">
        <v>16</v>
      </c>
      <c r="K9280" s="2">
        <f t="shared" si="288"/>
        <v>8.0010000000000012</v>
      </c>
      <c r="L9280" s="2">
        <f t="shared" si="289"/>
        <v>8.0010000000000012</v>
      </c>
      <c r="M9280" s="2" cm="1">
        <f t="array" ref="M9280">IFERROR(_xlfn.IFS(AND(F9280="Furniture",C9280="First Class",I9280&gt;5),H9280-(H9280*10%),AND(F9280="Technology",C9280="Same Day",I9280&gt;6),H9280-(H9280*12%),AND(F9280="Office Supplies",OR(C9280="Second Day",C9280="Standard Class"),I9280&gt;4),H9280-(H9280*8%)),H9280)</f>
        <v>7.360920000000001</v>
      </c>
      <c r="N9280" s="2" cm="1">
        <f t="array" ref="N9280">IFERROR(_xlfn.IFS(AND(J9280="Yes",F9280="Furniture",OR(C9280="Second Day",C9280="Standard Class"),I9280&gt;3),H9280-(H9280*15%),AND(J9280="Yes",F9280="Technology",C9280="Same Day",I9280&gt;4),H9280-(H9280*18%),AND(J9280="Yes",F9280="Office Supplies",C9280="First Class",I9280&gt;5),H9280-(H9280*20%)),H9280)</f>
        <v>8.0010000000000012</v>
      </c>
      <c r="O9280" s="2"/>
    </row>
    <row r="9281" spans="1:15" ht="15.75" customHeight="1" x14ac:dyDescent="0.3">
      <c r="A9281" s="2" t="s">
        <v>4680</v>
      </c>
      <c r="B9281" s="3">
        <v>43070</v>
      </c>
      <c r="C9281" s="2" t="s">
        <v>24</v>
      </c>
      <c r="D9281" s="2" t="s">
        <v>12</v>
      </c>
      <c r="E9281" s="2" t="s">
        <v>46</v>
      </c>
      <c r="F9281" s="2" t="s">
        <v>14</v>
      </c>
      <c r="G9281" s="2" t="s">
        <v>17</v>
      </c>
      <c r="H9281" s="2">
        <v>398.97199999999998</v>
      </c>
      <c r="I9281" s="2">
        <v>2</v>
      </c>
      <c r="J9281" s="2" t="s">
        <v>16</v>
      </c>
      <c r="K9281" s="2">
        <f t="shared" si="288"/>
        <v>339.12619999999998</v>
      </c>
      <c r="L9281" s="2">
        <f t="shared" si="289"/>
        <v>398.97199999999998</v>
      </c>
      <c r="M9281" s="2" cm="1">
        <f t="array" ref="M9281">IFERROR(_xlfn.IFS(AND(F9281="Furniture",C9281="First Class",I9281&gt;5),H9281-(H9281*10%),AND(F9281="Technology",C9281="Same Day",I9281&gt;6),H9281-(H9281*12%),AND(F9281="Office Supplies",OR(C9281="Second Day",C9281="Standard Class"),I9281&gt;4),H9281-(H9281*8%)),H9281)</f>
        <v>398.97199999999998</v>
      </c>
      <c r="N9281" s="2" cm="1">
        <f t="array" ref="N9281">IFERROR(_xlfn.IFS(AND(J9281="Yes",F9281="Furniture",OR(C9281="Second Day",C9281="Standard Class"),I9281&gt;3),H9281-(H9281*15%),AND(J9281="Yes",F9281="Technology",C9281="Same Day",I9281&gt;4),H9281-(H9281*18%),AND(J9281="Yes",F9281="Office Supplies",C9281="First Class",I9281&gt;5),H9281-(H9281*20%)),H9281)</f>
        <v>398.97199999999998</v>
      </c>
      <c r="O9281" s="2"/>
    </row>
    <row r="9282" spans="1:15" ht="15.75" customHeight="1" x14ac:dyDescent="0.3">
      <c r="A9282" s="2" t="s">
        <v>4681</v>
      </c>
      <c r="B9282" s="3">
        <v>42633</v>
      </c>
      <c r="C9282" s="2" t="s">
        <v>24</v>
      </c>
      <c r="D9282" s="2" t="s">
        <v>38</v>
      </c>
      <c r="E9282" s="2" t="s">
        <v>20</v>
      </c>
      <c r="F9282" s="2" t="s">
        <v>14</v>
      </c>
      <c r="G9282" s="2" t="s">
        <v>15</v>
      </c>
      <c r="H9282" s="2">
        <v>163.88</v>
      </c>
      <c r="I9282" s="2">
        <v>2</v>
      </c>
      <c r="J9282" s="2" t="s">
        <v>16</v>
      </c>
      <c r="K9282" s="2">
        <f t="shared" si="288"/>
        <v>163.88</v>
      </c>
      <c r="L9282" s="2">
        <f t="shared" si="289"/>
        <v>163.88</v>
      </c>
      <c r="M9282" s="2" cm="1">
        <f t="array" ref="M9282">IFERROR(_xlfn.IFS(AND(F9282="Furniture",C9282="First Class",I9282&gt;5),H9282-(H9282*10%),AND(F9282="Technology",C9282="Same Day",I9282&gt;6),H9282-(H9282*12%),AND(F9282="Office Supplies",OR(C9282="Second Day",C9282="Standard Class"),I9282&gt;4),H9282-(H9282*8%)),H9282)</f>
        <v>163.88</v>
      </c>
      <c r="N9282" s="2" cm="1">
        <f t="array" ref="N9282">IFERROR(_xlfn.IFS(AND(J9282="Yes",F9282="Furniture",OR(C9282="Second Day",C9282="Standard Class"),I9282&gt;3),H9282-(H9282*15%),AND(J9282="Yes",F9282="Technology",C9282="Same Day",I9282&gt;4),H9282-(H9282*18%),AND(J9282="Yes",F9282="Office Supplies",C9282="First Class",I9282&gt;5),H9282-(H9282*20%)),H9282)</f>
        <v>163.88</v>
      </c>
      <c r="O9282" s="2"/>
    </row>
    <row r="9283" spans="1:15" ht="15.75" customHeight="1" x14ac:dyDescent="0.3">
      <c r="A9283" s="2" t="s">
        <v>4682</v>
      </c>
      <c r="B9283" s="3">
        <v>42989</v>
      </c>
      <c r="C9283" s="2" t="s">
        <v>24</v>
      </c>
      <c r="D9283" s="2" t="s">
        <v>12</v>
      </c>
      <c r="E9283" s="2" t="s">
        <v>13</v>
      </c>
      <c r="F9283" s="2" t="s">
        <v>21</v>
      </c>
      <c r="G9283" s="2" t="s">
        <v>33</v>
      </c>
      <c r="H9283" s="2">
        <v>67.900000000000006</v>
      </c>
      <c r="I9283" s="2">
        <v>5</v>
      </c>
      <c r="J9283" s="2" t="s">
        <v>16</v>
      </c>
      <c r="K9283" s="2">
        <f t="shared" ref="K9283:K9346" si="290">IF(H9283&gt;$Q$5,H9283-(H9283*15%),H9283)</f>
        <v>67.900000000000006</v>
      </c>
      <c r="L9283" s="2">
        <f t="shared" ref="L9283:L9346" si="291">IF(AND(J9283="Yes",D9283="Consumer"),H9283-(H9283*3%),IF(AND(J9283="Yes",D9283="Corporate"),H9283-(H9283*5%),IF(J9283="Yes",H9283-(H9283*7%),H9283)))</f>
        <v>67.900000000000006</v>
      </c>
      <c r="M9283" s="2" cm="1">
        <f t="array" ref="M9283">IFERROR(_xlfn.IFS(AND(F9283="Furniture",C9283="First Class",I9283&gt;5),H9283-(H9283*10%),AND(F9283="Technology",C9283="Same Day",I9283&gt;6),H9283-(H9283*12%),AND(F9283="Office Supplies",OR(C9283="Second Day",C9283="Standard Class"),I9283&gt;4),H9283-(H9283*8%)),H9283)</f>
        <v>62.468000000000004</v>
      </c>
      <c r="N9283" s="2" cm="1">
        <f t="array" ref="N9283">IFERROR(_xlfn.IFS(AND(J9283="Yes",F9283="Furniture",OR(C9283="Second Day",C9283="Standard Class"),I9283&gt;3),H9283-(H9283*15%),AND(J9283="Yes",F9283="Technology",C9283="Same Day",I9283&gt;4),H9283-(H9283*18%),AND(J9283="Yes",F9283="Office Supplies",C9283="First Class",I9283&gt;5),H9283-(H9283*20%)),H9283)</f>
        <v>67.900000000000006</v>
      </c>
      <c r="O9283" s="2"/>
    </row>
    <row r="9284" spans="1:15" ht="15.75" customHeight="1" x14ac:dyDescent="0.3">
      <c r="A9284" s="2" t="s">
        <v>4683</v>
      </c>
      <c r="B9284" s="3">
        <v>42734</v>
      </c>
      <c r="C9284" s="2" t="s">
        <v>24</v>
      </c>
      <c r="D9284" s="2" t="s">
        <v>12</v>
      </c>
      <c r="E9284" s="2" t="s">
        <v>13</v>
      </c>
      <c r="F9284" s="2" t="s">
        <v>21</v>
      </c>
      <c r="G9284" s="2" t="s">
        <v>35</v>
      </c>
      <c r="H9284" s="2">
        <v>72.224000000000004</v>
      </c>
      <c r="I9284" s="2">
        <v>4</v>
      </c>
      <c r="J9284" s="2" t="s">
        <v>16</v>
      </c>
      <c r="K9284" s="2">
        <f t="shared" si="290"/>
        <v>72.224000000000004</v>
      </c>
      <c r="L9284" s="2">
        <f t="shared" si="291"/>
        <v>72.224000000000004</v>
      </c>
      <c r="M9284" s="2" cm="1">
        <f t="array" ref="M9284">IFERROR(_xlfn.IFS(AND(F9284="Furniture",C9284="First Class",I9284&gt;5),H9284-(H9284*10%),AND(F9284="Technology",C9284="Same Day",I9284&gt;6),H9284-(H9284*12%),AND(F9284="Office Supplies",OR(C9284="Second Day",C9284="Standard Class"),I9284&gt;4),H9284-(H9284*8%)),H9284)</f>
        <v>72.224000000000004</v>
      </c>
      <c r="N9284" s="2" cm="1">
        <f t="array" ref="N9284">IFERROR(_xlfn.IFS(AND(J9284="Yes",F9284="Furniture",OR(C9284="Second Day",C9284="Standard Class"),I9284&gt;3),H9284-(H9284*15%),AND(J9284="Yes",F9284="Technology",C9284="Same Day",I9284&gt;4),H9284-(H9284*18%),AND(J9284="Yes",F9284="Office Supplies",C9284="First Class",I9284&gt;5),H9284-(H9284*20%)),H9284)</f>
        <v>72.224000000000004</v>
      </c>
      <c r="O9284" s="2"/>
    </row>
    <row r="9285" spans="1:15" ht="15.75" customHeight="1" x14ac:dyDescent="0.3">
      <c r="A9285" s="2" t="s">
        <v>4684</v>
      </c>
      <c r="B9285" s="3">
        <v>42980</v>
      </c>
      <c r="C9285" s="2" t="s">
        <v>11</v>
      </c>
      <c r="D9285" s="2" t="s">
        <v>12</v>
      </c>
      <c r="E9285" s="2" t="s">
        <v>20</v>
      </c>
      <c r="F9285" s="2" t="s">
        <v>21</v>
      </c>
      <c r="G9285" s="2" t="s">
        <v>22</v>
      </c>
      <c r="H9285" s="2">
        <v>11.696</v>
      </c>
      <c r="I9285" s="2">
        <v>2</v>
      </c>
      <c r="J9285" s="2" t="s">
        <v>16</v>
      </c>
      <c r="K9285" s="2">
        <f t="shared" si="290"/>
        <v>11.696</v>
      </c>
      <c r="L9285" s="2">
        <f t="shared" si="291"/>
        <v>11.696</v>
      </c>
      <c r="M9285" s="2" cm="1">
        <f t="array" ref="M9285">IFERROR(_xlfn.IFS(AND(F9285="Furniture",C9285="First Class",I9285&gt;5),H9285-(H9285*10%),AND(F9285="Technology",C9285="Same Day",I9285&gt;6),H9285-(H9285*12%),AND(F9285="Office Supplies",OR(C9285="Second Day",C9285="Standard Class"),I9285&gt;4),H9285-(H9285*8%)),H9285)</f>
        <v>11.696</v>
      </c>
      <c r="N9285" s="2" cm="1">
        <f t="array" ref="N9285">IFERROR(_xlfn.IFS(AND(J9285="Yes",F9285="Furniture",OR(C9285="Second Day",C9285="Standard Class"),I9285&gt;3),H9285-(H9285*15%),AND(J9285="Yes",F9285="Technology",C9285="Same Day",I9285&gt;4),H9285-(H9285*18%),AND(J9285="Yes",F9285="Office Supplies",C9285="First Class",I9285&gt;5),H9285-(H9285*20%)),H9285)</f>
        <v>11.696</v>
      </c>
      <c r="O9285" s="2"/>
    </row>
    <row r="9286" spans="1:15" ht="15.75" customHeight="1" x14ac:dyDescent="0.3">
      <c r="A9286" s="2" t="s">
        <v>4685</v>
      </c>
      <c r="B9286" s="3">
        <v>41961</v>
      </c>
      <c r="C9286" s="2" t="s">
        <v>24</v>
      </c>
      <c r="D9286" s="2" t="s">
        <v>19</v>
      </c>
      <c r="E9286" s="2" t="s">
        <v>39</v>
      </c>
      <c r="F9286" s="2" t="s">
        <v>14</v>
      </c>
      <c r="G9286" s="2" t="s">
        <v>17</v>
      </c>
      <c r="H9286" s="2">
        <v>392.93999999999994</v>
      </c>
      <c r="I9286" s="2">
        <v>3</v>
      </c>
      <c r="J9286" s="2" t="s">
        <v>16</v>
      </c>
      <c r="K9286" s="2">
        <f t="shared" si="290"/>
        <v>333.99899999999997</v>
      </c>
      <c r="L9286" s="2">
        <f t="shared" si="291"/>
        <v>392.93999999999994</v>
      </c>
      <c r="M9286" s="2" cm="1">
        <f t="array" ref="M9286">IFERROR(_xlfn.IFS(AND(F9286="Furniture",C9286="First Class",I9286&gt;5),H9286-(H9286*10%),AND(F9286="Technology",C9286="Same Day",I9286&gt;6),H9286-(H9286*12%),AND(F9286="Office Supplies",OR(C9286="Second Day",C9286="Standard Class"),I9286&gt;4),H9286-(H9286*8%)),H9286)</f>
        <v>392.93999999999994</v>
      </c>
      <c r="N9286" s="2" cm="1">
        <f t="array" ref="N9286">IFERROR(_xlfn.IFS(AND(J9286="Yes",F9286="Furniture",OR(C9286="Second Day",C9286="Standard Class"),I9286&gt;3),H9286-(H9286*15%),AND(J9286="Yes",F9286="Technology",C9286="Same Day",I9286&gt;4),H9286-(H9286*18%),AND(J9286="Yes",F9286="Office Supplies",C9286="First Class",I9286&gt;5),H9286-(H9286*20%)),H9286)</f>
        <v>392.93999999999994</v>
      </c>
      <c r="O9286" s="2"/>
    </row>
    <row r="9287" spans="1:15" ht="15.75" customHeight="1" x14ac:dyDescent="0.3">
      <c r="A9287" s="2" t="s">
        <v>4686</v>
      </c>
      <c r="B9287" s="3">
        <v>42329</v>
      </c>
      <c r="C9287" s="2" t="s">
        <v>54</v>
      </c>
      <c r="D9287" s="2" t="s">
        <v>12</v>
      </c>
      <c r="E9287" s="2" t="s">
        <v>13</v>
      </c>
      <c r="F9287" s="2" t="s">
        <v>14</v>
      </c>
      <c r="G9287" s="2" t="s">
        <v>28</v>
      </c>
      <c r="H9287" s="2">
        <v>18.175999999999998</v>
      </c>
      <c r="I9287" s="2">
        <v>1</v>
      </c>
      <c r="J9287" s="2" t="s">
        <v>16</v>
      </c>
      <c r="K9287" s="2">
        <f t="shared" si="290"/>
        <v>18.175999999999998</v>
      </c>
      <c r="L9287" s="2">
        <f t="shared" si="291"/>
        <v>18.175999999999998</v>
      </c>
      <c r="M9287" s="2" cm="1">
        <f t="array" ref="M9287">IFERROR(_xlfn.IFS(AND(F9287="Furniture",C9287="First Class",I9287&gt;5),H9287-(H9287*10%),AND(F9287="Technology",C9287="Same Day",I9287&gt;6),H9287-(H9287*12%),AND(F9287="Office Supplies",OR(C9287="Second Day",C9287="Standard Class"),I9287&gt;4),H9287-(H9287*8%)),H9287)</f>
        <v>18.175999999999998</v>
      </c>
      <c r="N9287" s="2" cm="1">
        <f t="array" ref="N9287">IFERROR(_xlfn.IFS(AND(J9287="Yes",F9287="Furniture",OR(C9287="Second Day",C9287="Standard Class"),I9287&gt;3),H9287-(H9287*15%),AND(J9287="Yes",F9287="Technology",C9287="Same Day",I9287&gt;4),H9287-(H9287*18%),AND(J9287="Yes",F9287="Office Supplies",C9287="First Class",I9287&gt;5),H9287-(H9287*20%)),H9287)</f>
        <v>18.175999999999998</v>
      </c>
      <c r="O9287" s="2"/>
    </row>
    <row r="9288" spans="1:15" ht="15.75" customHeight="1" x14ac:dyDescent="0.3">
      <c r="A9288" s="2" t="s">
        <v>4687</v>
      </c>
      <c r="B9288" s="3">
        <v>42905</v>
      </c>
      <c r="C9288" s="2" t="s">
        <v>24</v>
      </c>
      <c r="D9288" s="2" t="s">
        <v>38</v>
      </c>
      <c r="E9288" s="2" t="s">
        <v>39</v>
      </c>
      <c r="F9288" s="2" t="s">
        <v>21</v>
      </c>
      <c r="G9288" s="2" t="s">
        <v>32</v>
      </c>
      <c r="H9288" s="2">
        <v>6.8879999999999981</v>
      </c>
      <c r="I9288" s="2">
        <v>3</v>
      </c>
      <c r="J9288" s="2" t="s">
        <v>16</v>
      </c>
      <c r="K9288" s="2">
        <f t="shared" si="290"/>
        <v>6.8879999999999981</v>
      </c>
      <c r="L9288" s="2">
        <f t="shared" si="291"/>
        <v>6.8879999999999981</v>
      </c>
      <c r="M9288" s="2" cm="1">
        <f t="array" ref="M9288">IFERROR(_xlfn.IFS(AND(F9288="Furniture",C9288="First Class",I9288&gt;5),H9288-(H9288*10%),AND(F9288="Technology",C9288="Same Day",I9288&gt;6),H9288-(H9288*12%),AND(F9288="Office Supplies",OR(C9288="Second Day",C9288="Standard Class"),I9288&gt;4),H9288-(H9288*8%)),H9288)</f>
        <v>6.8879999999999981</v>
      </c>
      <c r="N9288" s="2" cm="1">
        <f t="array" ref="N9288">IFERROR(_xlfn.IFS(AND(J9288="Yes",F9288="Furniture",OR(C9288="Second Day",C9288="Standard Class"),I9288&gt;3),H9288-(H9288*15%),AND(J9288="Yes",F9288="Technology",C9288="Same Day",I9288&gt;4),H9288-(H9288*18%),AND(J9288="Yes",F9288="Office Supplies",C9288="First Class",I9288&gt;5),H9288-(H9288*20%)),H9288)</f>
        <v>6.8879999999999981</v>
      </c>
      <c r="O9288" s="2"/>
    </row>
    <row r="9289" spans="1:15" ht="15.75" customHeight="1" x14ac:dyDescent="0.3">
      <c r="A9289" s="2" t="s">
        <v>4687</v>
      </c>
      <c r="B9289" s="3">
        <v>42905</v>
      </c>
      <c r="C9289" s="2" t="s">
        <v>24</v>
      </c>
      <c r="D9289" s="2" t="s">
        <v>38</v>
      </c>
      <c r="E9289" s="2" t="s">
        <v>39</v>
      </c>
      <c r="F9289" s="2" t="s">
        <v>14</v>
      </c>
      <c r="G9289" s="2" t="s">
        <v>25</v>
      </c>
      <c r="H9289" s="2">
        <v>457.4849999999999</v>
      </c>
      <c r="I9289" s="2">
        <v>3</v>
      </c>
      <c r="J9289" s="2" t="s">
        <v>16</v>
      </c>
      <c r="K9289" s="2">
        <f t="shared" si="290"/>
        <v>388.8622499999999</v>
      </c>
      <c r="L9289" s="2">
        <f t="shared" si="291"/>
        <v>457.4849999999999</v>
      </c>
      <c r="M9289" s="2" cm="1">
        <f t="array" ref="M9289">IFERROR(_xlfn.IFS(AND(F9289="Furniture",C9289="First Class",I9289&gt;5),H9289-(H9289*10%),AND(F9289="Technology",C9289="Same Day",I9289&gt;6),H9289-(H9289*12%),AND(F9289="Office Supplies",OR(C9289="Second Day",C9289="Standard Class"),I9289&gt;4),H9289-(H9289*8%)),H9289)</f>
        <v>457.4849999999999</v>
      </c>
      <c r="N9289" s="2" cm="1">
        <f t="array" ref="N9289">IFERROR(_xlfn.IFS(AND(J9289="Yes",F9289="Furniture",OR(C9289="Second Day",C9289="Standard Class"),I9289&gt;3),H9289-(H9289*15%),AND(J9289="Yes",F9289="Technology",C9289="Same Day",I9289&gt;4),H9289-(H9289*18%),AND(J9289="Yes",F9289="Office Supplies",C9289="First Class",I9289&gt;5),H9289-(H9289*20%)),H9289)</f>
        <v>457.4849999999999</v>
      </c>
      <c r="O9289" s="2"/>
    </row>
    <row r="9290" spans="1:15" ht="15.75" customHeight="1" x14ac:dyDescent="0.3">
      <c r="A9290" s="2" t="s">
        <v>4688</v>
      </c>
      <c r="B9290" s="3">
        <v>43069</v>
      </c>
      <c r="C9290" s="2" t="s">
        <v>54</v>
      </c>
      <c r="D9290" s="2" t="s">
        <v>12</v>
      </c>
      <c r="E9290" s="2" t="s">
        <v>46</v>
      </c>
      <c r="F9290" s="2" t="s">
        <v>14</v>
      </c>
      <c r="G9290" s="2" t="s">
        <v>17</v>
      </c>
      <c r="H9290" s="2">
        <v>1079.316</v>
      </c>
      <c r="I9290" s="2">
        <v>6</v>
      </c>
      <c r="J9290" s="2" t="s">
        <v>16</v>
      </c>
      <c r="K9290" s="2">
        <f t="shared" si="290"/>
        <v>917.41859999999997</v>
      </c>
      <c r="L9290" s="2">
        <f t="shared" si="291"/>
        <v>1079.316</v>
      </c>
      <c r="M9290" s="2" cm="1">
        <f t="array" ref="M9290">IFERROR(_xlfn.IFS(AND(F9290="Furniture",C9290="First Class",I9290&gt;5),H9290-(H9290*10%),AND(F9290="Technology",C9290="Same Day",I9290&gt;6),H9290-(H9290*12%),AND(F9290="Office Supplies",OR(C9290="Second Day",C9290="Standard Class"),I9290&gt;4),H9290-(H9290*8%)),H9290)</f>
        <v>971.38440000000003</v>
      </c>
      <c r="N9290" s="2" cm="1">
        <f t="array" ref="N9290">IFERROR(_xlfn.IFS(AND(J9290="Yes",F9290="Furniture",OR(C9290="Second Day",C9290="Standard Class"),I9290&gt;3),H9290-(H9290*15%),AND(J9290="Yes",F9290="Technology",C9290="Same Day",I9290&gt;4),H9290-(H9290*18%),AND(J9290="Yes",F9290="Office Supplies",C9290="First Class",I9290&gt;5),H9290-(H9290*20%)),H9290)</f>
        <v>1079.316</v>
      </c>
      <c r="O9290" s="2"/>
    </row>
    <row r="9291" spans="1:15" ht="15.75" customHeight="1" x14ac:dyDescent="0.3">
      <c r="A9291" s="2" t="s">
        <v>4689</v>
      </c>
      <c r="B9291" s="3">
        <v>41752</v>
      </c>
      <c r="C9291" s="2" t="s">
        <v>11</v>
      </c>
      <c r="D9291" s="2" t="s">
        <v>38</v>
      </c>
      <c r="E9291" s="2" t="s">
        <v>20</v>
      </c>
      <c r="F9291" s="2" t="s">
        <v>21</v>
      </c>
      <c r="G9291" s="2" t="s">
        <v>35</v>
      </c>
      <c r="H9291" s="2">
        <v>48.91</v>
      </c>
      <c r="I9291" s="2">
        <v>1</v>
      </c>
      <c r="J9291" s="2" t="s">
        <v>16</v>
      </c>
      <c r="K9291" s="2">
        <f t="shared" si="290"/>
        <v>48.91</v>
      </c>
      <c r="L9291" s="2">
        <f t="shared" si="291"/>
        <v>48.91</v>
      </c>
      <c r="M9291" s="2" cm="1">
        <f t="array" ref="M9291">IFERROR(_xlfn.IFS(AND(F9291="Furniture",C9291="First Class",I9291&gt;5),H9291-(H9291*10%),AND(F9291="Technology",C9291="Same Day",I9291&gt;6),H9291-(H9291*12%),AND(F9291="Office Supplies",OR(C9291="Second Day",C9291="Standard Class"),I9291&gt;4),H9291-(H9291*8%)),H9291)</f>
        <v>48.91</v>
      </c>
      <c r="N9291" s="2" cm="1">
        <f t="array" ref="N9291">IFERROR(_xlfn.IFS(AND(J9291="Yes",F9291="Furniture",OR(C9291="Second Day",C9291="Standard Class"),I9291&gt;3),H9291-(H9291*15%),AND(J9291="Yes",F9291="Technology",C9291="Same Day",I9291&gt;4),H9291-(H9291*18%),AND(J9291="Yes",F9291="Office Supplies",C9291="First Class",I9291&gt;5),H9291-(H9291*20%)),H9291)</f>
        <v>48.91</v>
      </c>
      <c r="O9291" s="2"/>
    </row>
    <row r="9292" spans="1:15" ht="15.75" customHeight="1" x14ac:dyDescent="0.3">
      <c r="A9292" s="2" t="s">
        <v>4690</v>
      </c>
      <c r="B9292" s="3">
        <v>41905</v>
      </c>
      <c r="C9292" s="2" t="s">
        <v>54</v>
      </c>
      <c r="D9292" s="2" t="s">
        <v>12</v>
      </c>
      <c r="E9292" s="2" t="s">
        <v>46</v>
      </c>
      <c r="F9292" s="2" t="s">
        <v>21</v>
      </c>
      <c r="G9292" s="2" t="s">
        <v>29</v>
      </c>
      <c r="H9292" s="2">
        <v>9.84</v>
      </c>
      <c r="I9292" s="2">
        <v>3</v>
      </c>
      <c r="J9292" s="2" t="s">
        <v>16</v>
      </c>
      <c r="K9292" s="2">
        <f t="shared" si="290"/>
        <v>9.84</v>
      </c>
      <c r="L9292" s="2">
        <f t="shared" si="291"/>
        <v>9.84</v>
      </c>
      <c r="M9292" s="2" cm="1">
        <f t="array" ref="M9292">IFERROR(_xlfn.IFS(AND(F9292="Furniture",C9292="First Class",I9292&gt;5),H9292-(H9292*10%),AND(F9292="Technology",C9292="Same Day",I9292&gt;6),H9292-(H9292*12%),AND(F9292="Office Supplies",OR(C9292="Second Day",C9292="Standard Class"),I9292&gt;4),H9292-(H9292*8%)),H9292)</f>
        <v>9.84</v>
      </c>
      <c r="N9292" s="2" cm="1">
        <f t="array" ref="N9292">IFERROR(_xlfn.IFS(AND(J9292="Yes",F9292="Furniture",OR(C9292="Second Day",C9292="Standard Class"),I9292&gt;3),H9292-(H9292*15%),AND(J9292="Yes",F9292="Technology",C9292="Same Day",I9292&gt;4),H9292-(H9292*18%),AND(J9292="Yes",F9292="Office Supplies",C9292="First Class",I9292&gt;5),H9292-(H9292*20%)),H9292)</f>
        <v>9.84</v>
      </c>
      <c r="O9292" s="2"/>
    </row>
    <row r="9293" spans="1:15" ht="15.75" customHeight="1" x14ac:dyDescent="0.3">
      <c r="A9293" s="2" t="s">
        <v>4690</v>
      </c>
      <c r="B9293" s="3">
        <v>41905</v>
      </c>
      <c r="C9293" s="2" t="s">
        <v>54</v>
      </c>
      <c r="D9293" s="2" t="s">
        <v>12</v>
      </c>
      <c r="E9293" s="2" t="s">
        <v>46</v>
      </c>
      <c r="F9293" s="2" t="s">
        <v>21</v>
      </c>
      <c r="G9293" s="2" t="s">
        <v>32</v>
      </c>
      <c r="H9293" s="2">
        <v>34.5</v>
      </c>
      <c r="I9293" s="2">
        <v>3</v>
      </c>
      <c r="J9293" s="2" t="s">
        <v>16</v>
      </c>
      <c r="K9293" s="2">
        <f t="shared" si="290"/>
        <v>34.5</v>
      </c>
      <c r="L9293" s="2">
        <f t="shared" si="291"/>
        <v>34.5</v>
      </c>
      <c r="M9293" s="2" cm="1">
        <f t="array" ref="M9293">IFERROR(_xlfn.IFS(AND(F9293="Furniture",C9293="First Class",I9293&gt;5),H9293-(H9293*10%),AND(F9293="Technology",C9293="Same Day",I9293&gt;6),H9293-(H9293*12%),AND(F9293="Office Supplies",OR(C9293="Second Day",C9293="Standard Class"),I9293&gt;4),H9293-(H9293*8%)),H9293)</f>
        <v>34.5</v>
      </c>
      <c r="N9293" s="2" cm="1">
        <f t="array" ref="N9293">IFERROR(_xlfn.IFS(AND(J9293="Yes",F9293="Furniture",OR(C9293="Second Day",C9293="Standard Class"),I9293&gt;3),H9293-(H9293*15%),AND(J9293="Yes",F9293="Technology",C9293="Same Day",I9293&gt;4),H9293-(H9293*18%),AND(J9293="Yes",F9293="Office Supplies",C9293="First Class",I9293&gt;5),H9293-(H9293*20%)),H9293)</f>
        <v>34.5</v>
      </c>
      <c r="O9293" s="2"/>
    </row>
    <row r="9294" spans="1:15" ht="15.75" customHeight="1" x14ac:dyDescent="0.3">
      <c r="A9294" s="2" t="s">
        <v>4691</v>
      </c>
      <c r="B9294" s="3">
        <v>42796</v>
      </c>
      <c r="C9294" s="2" t="s">
        <v>208</v>
      </c>
      <c r="D9294" s="2" t="s">
        <v>19</v>
      </c>
      <c r="E9294" s="2" t="s">
        <v>39</v>
      </c>
      <c r="F9294" s="2" t="s">
        <v>21</v>
      </c>
      <c r="G9294" s="2" t="s">
        <v>32</v>
      </c>
      <c r="H9294" s="2">
        <v>0.55599999999999983</v>
      </c>
      <c r="I9294" s="2">
        <v>1</v>
      </c>
      <c r="J9294" s="2" t="s">
        <v>16</v>
      </c>
      <c r="K9294" s="2">
        <f t="shared" si="290"/>
        <v>0.55599999999999983</v>
      </c>
      <c r="L9294" s="2">
        <f t="shared" si="291"/>
        <v>0.55599999999999983</v>
      </c>
      <c r="M9294" s="2" cm="1">
        <f t="array" ref="M9294">IFERROR(_xlfn.IFS(AND(F9294="Furniture",C9294="First Class",I9294&gt;5),H9294-(H9294*10%),AND(F9294="Technology",C9294="Same Day",I9294&gt;6),H9294-(H9294*12%),AND(F9294="Office Supplies",OR(C9294="Second Day",C9294="Standard Class"),I9294&gt;4),H9294-(H9294*8%)),H9294)</f>
        <v>0.55599999999999983</v>
      </c>
      <c r="N9294" s="2" cm="1">
        <f t="array" ref="N9294">IFERROR(_xlfn.IFS(AND(J9294="Yes",F9294="Furniture",OR(C9294="Second Day",C9294="Standard Class"),I9294&gt;3),H9294-(H9294*15%),AND(J9294="Yes",F9294="Technology",C9294="Same Day",I9294&gt;4),H9294-(H9294*18%),AND(J9294="Yes",F9294="Office Supplies",C9294="First Class",I9294&gt;5),H9294-(H9294*20%)),H9294)</f>
        <v>0.55599999999999983</v>
      </c>
      <c r="O9294" s="2"/>
    </row>
    <row r="9295" spans="1:15" ht="15.75" customHeight="1" x14ac:dyDescent="0.3">
      <c r="A9295" s="2" t="s">
        <v>4692</v>
      </c>
      <c r="B9295" s="3">
        <v>43056</v>
      </c>
      <c r="C9295" s="2" t="s">
        <v>11</v>
      </c>
      <c r="D9295" s="2" t="s">
        <v>12</v>
      </c>
      <c r="E9295" s="2" t="s">
        <v>46</v>
      </c>
      <c r="F9295" s="2" t="s">
        <v>21</v>
      </c>
      <c r="G9295" s="2" t="s">
        <v>32</v>
      </c>
      <c r="H9295" s="2">
        <v>43.8</v>
      </c>
      <c r="I9295" s="2">
        <v>6</v>
      </c>
      <c r="J9295" s="2" t="s">
        <v>16</v>
      </c>
      <c r="K9295" s="2">
        <f t="shared" si="290"/>
        <v>43.8</v>
      </c>
      <c r="L9295" s="2">
        <f t="shared" si="291"/>
        <v>43.8</v>
      </c>
      <c r="M9295" s="2" cm="1">
        <f t="array" ref="M9295">IFERROR(_xlfn.IFS(AND(F9295="Furniture",C9295="First Class",I9295&gt;5),H9295-(H9295*10%),AND(F9295="Technology",C9295="Same Day",I9295&gt;6),H9295-(H9295*12%),AND(F9295="Office Supplies",OR(C9295="Second Day",C9295="Standard Class"),I9295&gt;4),H9295-(H9295*8%)),H9295)</f>
        <v>43.8</v>
      </c>
      <c r="N9295" s="2" cm="1">
        <f t="array" ref="N9295">IFERROR(_xlfn.IFS(AND(J9295="Yes",F9295="Furniture",OR(C9295="Second Day",C9295="Standard Class"),I9295&gt;3),H9295-(H9295*15%),AND(J9295="Yes",F9295="Technology",C9295="Same Day",I9295&gt;4),H9295-(H9295*18%),AND(J9295="Yes",F9295="Office Supplies",C9295="First Class",I9295&gt;5),H9295-(H9295*20%)),H9295)</f>
        <v>43.8</v>
      </c>
      <c r="O9295" s="2"/>
    </row>
    <row r="9296" spans="1:15" ht="15.75" customHeight="1" x14ac:dyDescent="0.3">
      <c r="A9296" s="2" t="s">
        <v>4693</v>
      </c>
      <c r="B9296" s="3">
        <v>42883</v>
      </c>
      <c r="C9296" s="2" t="s">
        <v>24</v>
      </c>
      <c r="D9296" s="2" t="s">
        <v>19</v>
      </c>
      <c r="E9296" s="2" t="s">
        <v>46</v>
      </c>
      <c r="F9296" s="2" t="s">
        <v>21</v>
      </c>
      <c r="G9296" s="2" t="s">
        <v>35</v>
      </c>
      <c r="H9296" s="2">
        <v>13.872000000000002</v>
      </c>
      <c r="I9296" s="2">
        <v>3</v>
      </c>
      <c r="J9296" s="2" t="s">
        <v>16</v>
      </c>
      <c r="K9296" s="2">
        <f t="shared" si="290"/>
        <v>13.872000000000002</v>
      </c>
      <c r="L9296" s="2">
        <f t="shared" si="291"/>
        <v>13.872000000000002</v>
      </c>
      <c r="M9296" s="2" cm="1">
        <f t="array" ref="M9296">IFERROR(_xlfn.IFS(AND(F9296="Furniture",C9296="First Class",I9296&gt;5),H9296-(H9296*10%),AND(F9296="Technology",C9296="Same Day",I9296&gt;6),H9296-(H9296*12%),AND(F9296="Office Supplies",OR(C9296="Second Day",C9296="Standard Class"),I9296&gt;4),H9296-(H9296*8%)),H9296)</f>
        <v>13.872000000000002</v>
      </c>
      <c r="N9296" s="2" cm="1">
        <f t="array" ref="N9296">IFERROR(_xlfn.IFS(AND(J9296="Yes",F9296="Furniture",OR(C9296="Second Day",C9296="Standard Class"),I9296&gt;3),H9296-(H9296*15%),AND(J9296="Yes",F9296="Technology",C9296="Same Day",I9296&gt;4),H9296-(H9296*18%),AND(J9296="Yes",F9296="Office Supplies",C9296="First Class",I9296&gt;5),H9296-(H9296*20%)),H9296)</f>
        <v>13.872000000000002</v>
      </c>
      <c r="O9296" s="2"/>
    </row>
    <row r="9297" spans="1:15" ht="15.75" customHeight="1" x14ac:dyDescent="0.3">
      <c r="A9297" s="2" t="s">
        <v>4693</v>
      </c>
      <c r="B9297" s="3">
        <v>42883</v>
      </c>
      <c r="C9297" s="2" t="s">
        <v>24</v>
      </c>
      <c r="D9297" s="2" t="s">
        <v>19</v>
      </c>
      <c r="E9297" s="2" t="s">
        <v>46</v>
      </c>
      <c r="F9297" s="2" t="s">
        <v>14</v>
      </c>
      <c r="G9297" s="2" t="s">
        <v>15</v>
      </c>
      <c r="H9297" s="2">
        <v>115.96</v>
      </c>
      <c r="I9297" s="2">
        <v>4</v>
      </c>
      <c r="J9297" s="2" t="s">
        <v>16</v>
      </c>
      <c r="K9297" s="2">
        <f t="shared" si="290"/>
        <v>115.96</v>
      </c>
      <c r="L9297" s="2">
        <f t="shared" si="291"/>
        <v>115.96</v>
      </c>
      <c r="M9297" s="2" cm="1">
        <f t="array" ref="M9297">IFERROR(_xlfn.IFS(AND(F9297="Furniture",C9297="First Class",I9297&gt;5),H9297-(H9297*10%),AND(F9297="Technology",C9297="Same Day",I9297&gt;6),H9297-(H9297*12%),AND(F9297="Office Supplies",OR(C9297="Second Day",C9297="Standard Class"),I9297&gt;4),H9297-(H9297*8%)),H9297)</f>
        <v>115.96</v>
      </c>
      <c r="N9297" s="2" cm="1">
        <f t="array" ref="N9297">IFERROR(_xlfn.IFS(AND(J9297="Yes",F9297="Furniture",OR(C9297="Second Day",C9297="Standard Class"),I9297&gt;3),H9297-(H9297*15%),AND(J9297="Yes",F9297="Technology",C9297="Same Day",I9297&gt;4),H9297-(H9297*18%),AND(J9297="Yes",F9297="Office Supplies",C9297="First Class",I9297&gt;5),H9297-(H9297*20%)),H9297)</f>
        <v>115.96</v>
      </c>
      <c r="O9297" s="2"/>
    </row>
    <row r="9298" spans="1:15" ht="15.75" customHeight="1" x14ac:dyDescent="0.3">
      <c r="A9298" s="2" t="s">
        <v>4694</v>
      </c>
      <c r="B9298" s="3">
        <v>42112</v>
      </c>
      <c r="C9298" s="2" t="s">
        <v>11</v>
      </c>
      <c r="D9298" s="2" t="s">
        <v>19</v>
      </c>
      <c r="E9298" s="2" t="s">
        <v>39</v>
      </c>
      <c r="F9298" s="2" t="s">
        <v>30</v>
      </c>
      <c r="G9298" s="2" t="s">
        <v>49</v>
      </c>
      <c r="H9298" s="2">
        <v>41.424000000000007</v>
      </c>
      <c r="I9298" s="2">
        <v>2</v>
      </c>
      <c r="J9298" s="2" t="s">
        <v>16</v>
      </c>
      <c r="K9298" s="2">
        <f t="shared" si="290"/>
        <v>41.424000000000007</v>
      </c>
      <c r="L9298" s="2">
        <f t="shared" si="291"/>
        <v>41.424000000000007</v>
      </c>
      <c r="M9298" s="2" cm="1">
        <f t="array" ref="M9298">IFERROR(_xlfn.IFS(AND(F9298="Furniture",C9298="First Class",I9298&gt;5),H9298-(H9298*10%),AND(F9298="Technology",C9298="Same Day",I9298&gt;6),H9298-(H9298*12%),AND(F9298="Office Supplies",OR(C9298="Second Day",C9298="Standard Class"),I9298&gt;4),H9298-(H9298*8%)),H9298)</f>
        <v>41.424000000000007</v>
      </c>
      <c r="N9298" s="2" cm="1">
        <f t="array" ref="N9298">IFERROR(_xlfn.IFS(AND(J9298="Yes",F9298="Furniture",OR(C9298="Second Day",C9298="Standard Class"),I9298&gt;3),H9298-(H9298*15%),AND(J9298="Yes",F9298="Technology",C9298="Same Day",I9298&gt;4),H9298-(H9298*18%),AND(J9298="Yes",F9298="Office Supplies",C9298="First Class",I9298&gt;5),H9298-(H9298*20%)),H9298)</f>
        <v>41.424000000000007</v>
      </c>
      <c r="O9298" s="2"/>
    </row>
    <row r="9299" spans="1:15" ht="15.75" customHeight="1" x14ac:dyDescent="0.3">
      <c r="A9299" s="2" t="s">
        <v>4694</v>
      </c>
      <c r="B9299" s="3">
        <v>42112</v>
      </c>
      <c r="C9299" s="2" t="s">
        <v>11</v>
      </c>
      <c r="D9299" s="2" t="s">
        <v>19</v>
      </c>
      <c r="E9299" s="2" t="s">
        <v>39</v>
      </c>
      <c r="F9299" s="2" t="s">
        <v>30</v>
      </c>
      <c r="G9299" s="2" t="s">
        <v>31</v>
      </c>
      <c r="H9299" s="2">
        <v>244.768</v>
      </c>
      <c r="I9299" s="2">
        <v>4</v>
      </c>
      <c r="J9299" s="2" t="s">
        <v>16</v>
      </c>
      <c r="K9299" s="2">
        <f t="shared" si="290"/>
        <v>208.05279999999999</v>
      </c>
      <c r="L9299" s="2">
        <f t="shared" si="291"/>
        <v>244.768</v>
      </c>
      <c r="M9299" s="2" cm="1">
        <f t="array" ref="M9299">IFERROR(_xlfn.IFS(AND(F9299="Furniture",C9299="First Class",I9299&gt;5),H9299-(H9299*10%),AND(F9299="Technology",C9299="Same Day",I9299&gt;6),H9299-(H9299*12%),AND(F9299="Office Supplies",OR(C9299="Second Day",C9299="Standard Class"),I9299&gt;4),H9299-(H9299*8%)),H9299)</f>
        <v>244.768</v>
      </c>
      <c r="N9299" s="2" cm="1">
        <f t="array" ref="N9299">IFERROR(_xlfn.IFS(AND(J9299="Yes",F9299="Furniture",OR(C9299="Second Day",C9299="Standard Class"),I9299&gt;3),H9299-(H9299*15%),AND(J9299="Yes",F9299="Technology",C9299="Same Day",I9299&gt;4),H9299-(H9299*18%),AND(J9299="Yes",F9299="Office Supplies",C9299="First Class",I9299&gt;5),H9299-(H9299*20%)),H9299)</f>
        <v>244.768</v>
      </c>
      <c r="O9299" s="2"/>
    </row>
    <row r="9300" spans="1:15" ht="15.75" customHeight="1" x14ac:dyDescent="0.3">
      <c r="A9300" s="2" t="s">
        <v>4694</v>
      </c>
      <c r="B9300" s="3">
        <v>42112</v>
      </c>
      <c r="C9300" s="2" t="s">
        <v>11</v>
      </c>
      <c r="D9300" s="2" t="s">
        <v>19</v>
      </c>
      <c r="E9300" s="2" t="s">
        <v>39</v>
      </c>
      <c r="F9300" s="2" t="s">
        <v>21</v>
      </c>
      <c r="G9300" s="2" t="s">
        <v>29</v>
      </c>
      <c r="H9300" s="2">
        <v>74.352000000000004</v>
      </c>
      <c r="I9300" s="2">
        <v>3</v>
      </c>
      <c r="J9300" s="2" t="s">
        <v>16</v>
      </c>
      <c r="K9300" s="2">
        <f t="shared" si="290"/>
        <v>74.352000000000004</v>
      </c>
      <c r="L9300" s="2">
        <f t="shared" si="291"/>
        <v>74.352000000000004</v>
      </c>
      <c r="M9300" s="2" cm="1">
        <f t="array" ref="M9300">IFERROR(_xlfn.IFS(AND(F9300="Furniture",C9300="First Class",I9300&gt;5),H9300-(H9300*10%),AND(F9300="Technology",C9300="Same Day",I9300&gt;6),H9300-(H9300*12%),AND(F9300="Office Supplies",OR(C9300="Second Day",C9300="Standard Class"),I9300&gt;4),H9300-(H9300*8%)),H9300)</f>
        <v>74.352000000000004</v>
      </c>
      <c r="N9300" s="2" cm="1">
        <f t="array" ref="N9300">IFERROR(_xlfn.IFS(AND(J9300="Yes",F9300="Furniture",OR(C9300="Second Day",C9300="Standard Class"),I9300&gt;3),H9300-(H9300*15%),AND(J9300="Yes",F9300="Technology",C9300="Same Day",I9300&gt;4),H9300-(H9300*18%),AND(J9300="Yes",F9300="Office Supplies",C9300="First Class",I9300&gt;5),H9300-(H9300*20%)),H9300)</f>
        <v>74.352000000000004</v>
      </c>
      <c r="O9300" s="2"/>
    </row>
    <row r="9301" spans="1:15" ht="15.75" customHeight="1" x14ac:dyDescent="0.3">
      <c r="A9301" s="2" t="s">
        <v>4694</v>
      </c>
      <c r="B9301" s="3">
        <v>42112</v>
      </c>
      <c r="C9301" s="2" t="s">
        <v>11</v>
      </c>
      <c r="D9301" s="2" t="s">
        <v>19</v>
      </c>
      <c r="E9301" s="2" t="s">
        <v>39</v>
      </c>
      <c r="F9301" s="2" t="s">
        <v>21</v>
      </c>
      <c r="G9301" s="2" t="s">
        <v>32</v>
      </c>
      <c r="H9301" s="2">
        <v>4.3119999999999985</v>
      </c>
      <c r="I9301" s="2">
        <v>2</v>
      </c>
      <c r="J9301" s="2" t="s">
        <v>16</v>
      </c>
      <c r="K9301" s="2">
        <f t="shared" si="290"/>
        <v>4.3119999999999985</v>
      </c>
      <c r="L9301" s="2">
        <f t="shared" si="291"/>
        <v>4.3119999999999985</v>
      </c>
      <c r="M9301" s="2" cm="1">
        <f t="array" ref="M9301">IFERROR(_xlfn.IFS(AND(F9301="Furniture",C9301="First Class",I9301&gt;5),H9301-(H9301*10%),AND(F9301="Technology",C9301="Same Day",I9301&gt;6),H9301-(H9301*12%),AND(F9301="Office Supplies",OR(C9301="Second Day",C9301="Standard Class"),I9301&gt;4),H9301-(H9301*8%)),H9301)</f>
        <v>4.3119999999999985</v>
      </c>
      <c r="N9301" s="2" cm="1">
        <f t="array" ref="N9301">IFERROR(_xlfn.IFS(AND(J9301="Yes",F9301="Furniture",OR(C9301="Second Day",C9301="Standard Class"),I9301&gt;3),H9301-(H9301*15%),AND(J9301="Yes",F9301="Technology",C9301="Same Day",I9301&gt;4),H9301-(H9301*18%),AND(J9301="Yes",F9301="Office Supplies",C9301="First Class",I9301&gt;5),H9301-(H9301*20%)),H9301)</f>
        <v>4.3119999999999985</v>
      </c>
      <c r="O9301" s="2"/>
    </row>
    <row r="9302" spans="1:15" ht="15.75" customHeight="1" x14ac:dyDescent="0.3">
      <c r="A9302" s="2" t="s">
        <v>4694</v>
      </c>
      <c r="B9302" s="3">
        <v>42112</v>
      </c>
      <c r="C9302" s="2" t="s">
        <v>11</v>
      </c>
      <c r="D9302" s="2" t="s">
        <v>19</v>
      </c>
      <c r="E9302" s="2" t="s">
        <v>39</v>
      </c>
      <c r="F9302" s="2" t="s">
        <v>14</v>
      </c>
      <c r="G9302" s="2" t="s">
        <v>17</v>
      </c>
      <c r="H9302" s="2">
        <v>56.686</v>
      </c>
      <c r="I9302" s="2">
        <v>1</v>
      </c>
      <c r="J9302" s="2" t="s">
        <v>16</v>
      </c>
      <c r="K9302" s="2">
        <f t="shared" si="290"/>
        <v>56.686</v>
      </c>
      <c r="L9302" s="2">
        <f t="shared" si="291"/>
        <v>56.686</v>
      </c>
      <c r="M9302" s="2" cm="1">
        <f t="array" ref="M9302">IFERROR(_xlfn.IFS(AND(F9302="Furniture",C9302="First Class",I9302&gt;5),H9302-(H9302*10%),AND(F9302="Technology",C9302="Same Day",I9302&gt;6),H9302-(H9302*12%),AND(F9302="Office Supplies",OR(C9302="Second Day",C9302="Standard Class"),I9302&gt;4),H9302-(H9302*8%)),H9302)</f>
        <v>56.686</v>
      </c>
      <c r="N9302" s="2" cm="1">
        <f t="array" ref="N9302">IFERROR(_xlfn.IFS(AND(J9302="Yes",F9302="Furniture",OR(C9302="Second Day",C9302="Standard Class"),I9302&gt;3),H9302-(H9302*15%),AND(J9302="Yes",F9302="Technology",C9302="Same Day",I9302&gt;4),H9302-(H9302*18%),AND(J9302="Yes",F9302="Office Supplies",C9302="First Class",I9302&gt;5),H9302-(H9302*20%)),H9302)</f>
        <v>56.686</v>
      </c>
      <c r="O9302" s="2"/>
    </row>
    <row r="9303" spans="1:15" ht="15.75" customHeight="1" x14ac:dyDescent="0.3">
      <c r="A9303" s="2" t="s">
        <v>4694</v>
      </c>
      <c r="B9303" s="3">
        <v>42112</v>
      </c>
      <c r="C9303" s="2" t="s">
        <v>11</v>
      </c>
      <c r="D9303" s="2" t="s">
        <v>19</v>
      </c>
      <c r="E9303" s="2" t="s">
        <v>39</v>
      </c>
      <c r="F9303" s="2" t="s">
        <v>30</v>
      </c>
      <c r="G9303" s="2" t="s">
        <v>31</v>
      </c>
      <c r="H9303" s="2">
        <v>97.968000000000004</v>
      </c>
      <c r="I9303" s="2">
        <v>2</v>
      </c>
      <c r="J9303" s="2" t="s">
        <v>16</v>
      </c>
      <c r="K9303" s="2">
        <f t="shared" si="290"/>
        <v>97.968000000000004</v>
      </c>
      <c r="L9303" s="2">
        <f t="shared" si="291"/>
        <v>97.968000000000004</v>
      </c>
      <c r="M9303" s="2" cm="1">
        <f t="array" ref="M9303">IFERROR(_xlfn.IFS(AND(F9303="Furniture",C9303="First Class",I9303&gt;5),H9303-(H9303*10%),AND(F9303="Technology",C9303="Same Day",I9303&gt;6),H9303-(H9303*12%),AND(F9303="Office Supplies",OR(C9303="Second Day",C9303="Standard Class"),I9303&gt;4),H9303-(H9303*8%)),H9303)</f>
        <v>97.968000000000004</v>
      </c>
      <c r="N9303" s="2" cm="1">
        <f t="array" ref="N9303">IFERROR(_xlfn.IFS(AND(J9303="Yes",F9303="Furniture",OR(C9303="Second Day",C9303="Standard Class"),I9303&gt;3),H9303-(H9303*15%),AND(J9303="Yes",F9303="Technology",C9303="Same Day",I9303&gt;4),H9303-(H9303*18%),AND(J9303="Yes",F9303="Office Supplies",C9303="First Class",I9303&gt;5),H9303-(H9303*20%)),H9303)</f>
        <v>97.968000000000004</v>
      </c>
      <c r="O9303" s="2"/>
    </row>
    <row r="9304" spans="1:15" ht="15.75" customHeight="1" x14ac:dyDescent="0.3">
      <c r="A9304" s="2" t="s">
        <v>4694</v>
      </c>
      <c r="B9304" s="3">
        <v>42112</v>
      </c>
      <c r="C9304" s="2" t="s">
        <v>11</v>
      </c>
      <c r="D9304" s="2" t="s">
        <v>19</v>
      </c>
      <c r="E9304" s="2" t="s">
        <v>39</v>
      </c>
      <c r="F9304" s="2" t="s">
        <v>21</v>
      </c>
      <c r="G9304" s="2" t="s">
        <v>29</v>
      </c>
      <c r="H9304" s="2">
        <v>7.8719999999999999</v>
      </c>
      <c r="I9304" s="2">
        <v>3</v>
      </c>
      <c r="J9304" s="2" t="s">
        <v>16</v>
      </c>
      <c r="K9304" s="2">
        <f t="shared" si="290"/>
        <v>7.8719999999999999</v>
      </c>
      <c r="L9304" s="2">
        <f t="shared" si="291"/>
        <v>7.8719999999999999</v>
      </c>
      <c r="M9304" s="2" cm="1">
        <f t="array" ref="M9304">IFERROR(_xlfn.IFS(AND(F9304="Furniture",C9304="First Class",I9304&gt;5),H9304-(H9304*10%),AND(F9304="Technology",C9304="Same Day",I9304&gt;6),H9304-(H9304*12%),AND(F9304="Office Supplies",OR(C9304="Second Day",C9304="Standard Class"),I9304&gt;4),H9304-(H9304*8%)),H9304)</f>
        <v>7.8719999999999999</v>
      </c>
      <c r="N9304" s="2" cm="1">
        <f t="array" ref="N9304">IFERROR(_xlfn.IFS(AND(J9304="Yes",F9304="Furniture",OR(C9304="Second Day",C9304="Standard Class"),I9304&gt;3),H9304-(H9304*15%),AND(J9304="Yes",F9304="Technology",C9304="Same Day",I9304&gt;4),H9304-(H9304*18%),AND(J9304="Yes",F9304="Office Supplies",C9304="First Class",I9304&gt;5),H9304-(H9304*20%)),H9304)</f>
        <v>7.8719999999999999</v>
      </c>
      <c r="O9304" s="2"/>
    </row>
    <row r="9305" spans="1:15" ht="15.75" customHeight="1" x14ac:dyDescent="0.3">
      <c r="A9305" s="2" t="s">
        <v>4694</v>
      </c>
      <c r="B9305" s="3">
        <v>42112</v>
      </c>
      <c r="C9305" s="2" t="s">
        <v>11</v>
      </c>
      <c r="D9305" s="2" t="s">
        <v>19</v>
      </c>
      <c r="E9305" s="2" t="s">
        <v>39</v>
      </c>
      <c r="F9305" s="2" t="s">
        <v>21</v>
      </c>
      <c r="G9305" s="2" t="s">
        <v>35</v>
      </c>
      <c r="H9305" s="2">
        <v>15.552000000000003</v>
      </c>
      <c r="I9305" s="2">
        <v>3</v>
      </c>
      <c r="J9305" s="2" t="s">
        <v>16</v>
      </c>
      <c r="K9305" s="2">
        <f t="shared" si="290"/>
        <v>15.552000000000003</v>
      </c>
      <c r="L9305" s="2">
        <f t="shared" si="291"/>
        <v>15.552000000000003</v>
      </c>
      <c r="M9305" s="2" cm="1">
        <f t="array" ref="M9305">IFERROR(_xlfn.IFS(AND(F9305="Furniture",C9305="First Class",I9305&gt;5),H9305-(H9305*10%),AND(F9305="Technology",C9305="Same Day",I9305&gt;6),H9305-(H9305*12%),AND(F9305="Office Supplies",OR(C9305="Second Day",C9305="Standard Class"),I9305&gt;4),H9305-(H9305*8%)),H9305)</f>
        <v>15.552000000000003</v>
      </c>
      <c r="N9305" s="2" cm="1">
        <f t="array" ref="N9305">IFERROR(_xlfn.IFS(AND(J9305="Yes",F9305="Furniture",OR(C9305="Second Day",C9305="Standard Class"),I9305&gt;3),H9305-(H9305*15%),AND(J9305="Yes",F9305="Technology",C9305="Same Day",I9305&gt;4),H9305-(H9305*18%),AND(J9305="Yes",F9305="Office Supplies",C9305="First Class",I9305&gt;5),H9305-(H9305*20%)),H9305)</f>
        <v>15.552000000000003</v>
      </c>
      <c r="O9305" s="2"/>
    </row>
    <row r="9306" spans="1:15" ht="15.75" customHeight="1" x14ac:dyDescent="0.3">
      <c r="A9306" s="2" t="s">
        <v>4694</v>
      </c>
      <c r="B9306" s="3">
        <v>42112</v>
      </c>
      <c r="C9306" s="2" t="s">
        <v>11</v>
      </c>
      <c r="D9306" s="2" t="s">
        <v>19</v>
      </c>
      <c r="E9306" s="2" t="s">
        <v>39</v>
      </c>
      <c r="F9306" s="2" t="s">
        <v>21</v>
      </c>
      <c r="G9306" s="2" t="s">
        <v>32</v>
      </c>
      <c r="H9306" s="2">
        <v>1.4759999999999998</v>
      </c>
      <c r="I9306" s="2">
        <v>1</v>
      </c>
      <c r="J9306" s="2" t="s">
        <v>16</v>
      </c>
      <c r="K9306" s="2">
        <f t="shared" si="290"/>
        <v>1.4759999999999998</v>
      </c>
      <c r="L9306" s="2">
        <f t="shared" si="291"/>
        <v>1.4759999999999998</v>
      </c>
      <c r="M9306" s="2" cm="1">
        <f t="array" ref="M9306">IFERROR(_xlfn.IFS(AND(F9306="Furniture",C9306="First Class",I9306&gt;5),H9306-(H9306*10%),AND(F9306="Technology",C9306="Same Day",I9306&gt;6),H9306-(H9306*12%),AND(F9306="Office Supplies",OR(C9306="Second Day",C9306="Standard Class"),I9306&gt;4),H9306-(H9306*8%)),H9306)</f>
        <v>1.4759999999999998</v>
      </c>
      <c r="N9306" s="2" cm="1">
        <f t="array" ref="N9306">IFERROR(_xlfn.IFS(AND(J9306="Yes",F9306="Furniture",OR(C9306="Second Day",C9306="Standard Class"),I9306&gt;3),H9306-(H9306*15%),AND(J9306="Yes",F9306="Technology",C9306="Same Day",I9306&gt;4),H9306-(H9306*18%),AND(J9306="Yes",F9306="Office Supplies",C9306="First Class",I9306&gt;5),H9306-(H9306*20%)),H9306)</f>
        <v>1.4759999999999998</v>
      </c>
      <c r="O9306" s="2"/>
    </row>
    <row r="9307" spans="1:15" ht="15.75" customHeight="1" x14ac:dyDescent="0.3">
      <c r="A9307" s="2" t="s">
        <v>4695</v>
      </c>
      <c r="B9307" s="3">
        <v>42266</v>
      </c>
      <c r="C9307" s="2" t="s">
        <v>24</v>
      </c>
      <c r="D9307" s="2" t="s">
        <v>38</v>
      </c>
      <c r="E9307" s="2" t="s">
        <v>20</v>
      </c>
      <c r="F9307" s="2" t="s">
        <v>21</v>
      </c>
      <c r="G9307" s="2" t="s">
        <v>29</v>
      </c>
      <c r="H9307" s="2">
        <v>8.4</v>
      </c>
      <c r="I9307" s="2">
        <v>5</v>
      </c>
      <c r="J9307" s="2" t="s">
        <v>16</v>
      </c>
      <c r="K9307" s="2">
        <f t="shared" si="290"/>
        <v>8.4</v>
      </c>
      <c r="L9307" s="2">
        <f t="shared" si="291"/>
        <v>8.4</v>
      </c>
      <c r="M9307" s="2" cm="1">
        <f t="array" ref="M9307">IFERROR(_xlfn.IFS(AND(F9307="Furniture",C9307="First Class",I9307&gt;5),H9307-(H9307*10%),AND(F9307="Technology",C9307="Same Day",I9307&gt;6),H9307-(H9307*12%),AND(F9307="Office Supplies",OR(C9307="Second Day",C9307="Standard Class"),I9307&gt;4),H9307-(H9307*8%)),H9307)</f>
        <v>7.7280000000000006</v>
      </c>
      <c r="N9307" s="2" cm="1">
        <f t="array" ref="N9307">IFERROR(_xlfn.IFS(AND(J9307="Yes",F9307="Furniture",OR(C9307="Second Day",C9307="Standard Class"),I9307&gt;3),H9307-(H9307*15%),AND(J9307="Yes",F9307="Technology",C9307="Same Day",I9307&gt;4),H9307-(H9307*18%),AND(J9307="Yes",F9307="Office Supplies",C9307="First Class",I9307&gt;5),H9307-(H9307*20%)),H9307)</f>
        <v>8.4</v>
      </c>
      <c r="O9307" s="2"/>
    </row>
    <row r="9308" spans="1:15" ht="15.75" customHeight="1" x14ac:dyDescent="0.3">
      <c r="A9308" s="2" t="s">
        <v>4696</v>
      </c>
      <c r="B9308" s="3">
        <v>41723</v>
      </c>
      <c r="C9308" s="2" t="s">
        <v>24</v>
      </c>
      <c r="D9308" s="2" t="s">
        <v>12</v>
      </c>
      <c r="E9308" s="2" t="s">
        <v>20</v>
      </c>
      <c r="F9308" s="2" t="s">
        <v>21</v>
      </c>
      <c r="G9308" s="2" t="s">
        <v>29</v>
      </c>
      <c r="H9308" s="2">
        <v>6.56</v>
      </c>
      <c r="I9308" s="2">
        <v>2</v>
      </c>
      <c r="J9308" s="2" t="s">
        <v>16</v>
      </c>
      <c r="K9308" s="2">
        <f t="shared" si="290"/>
        <v>6.56</v>
      </c>
      <c r="L9308" s="2">
        <f t="shared" si="291"/>
        <v>6.56</v>
      </c>
      <c r="M9308" s="2" cm="1">
        <f t="array" ref="M9308">IFERROR(_xlfn.IFS(AND(F9308="Furniture",C9308="First Class",I9308&gt;5),H9308-(H9308*10%),AND(F9308="Technology",C9308="Same Day",I9308&gt;6),H9308-(H9308*12%),AND(F9308="Office Supplies",OR(C9308="Second Day",C9308="Standard Class"),I9308&gt;4),H9308-(H9308*8%)),H9308)</f>
        <v>6.56</v>
      </c>
      <c r="N9308" s="2" cm="1">
        <f t="array" ref="N9308">IFERROR(_xlfn.IFS(AND(J9308="Yes",F9308="Furniture",OR(C9308="Second Day",C9308="Standard Class"),I9308&gt;3),H9308-(H9308*15%),AND(J9308="Yes",F9308="Technology",C9308="Same Day",I9308&gt;4),H9308-(H9308*18%),AND(J9308="Yes",F9308="Office Supplies",C9308="First Class",I9308&gt;5),H9308-(H9308*20%)),H9308)</f>
        <v>6.56</v>
      </c>
      <c r="O9308" s="2"/>
    </row>
    <row r="9309" spans="1:15" ht="15.75" customHeight="1" x14ac:dyDescent="0.3">
      <c r="A9309" s="2" t="s">
        <v>4696</v>
      </c>
      <c r="B9309" s="3">
        <v>41723</v>
      </c>
      <c r="C9309" s="2" t="s">
        <v>24</v>
      </c>
      <c r="D9309" s="2" t="s">
        <v>12</v>
      </c>
      <c r="E9309" s="2" t="s">
        <v>20</v>
      </c>
      <c r="F9309" s="2" t="s">
        <v>21</v>
      </c>
      <c r="G9309" s="2" t="s">
        <v>29</v>
      </c>
      <c r="H9309" s="2">
        <v>14.88</v>
      </c>
      <c r="I9309" s="2">
        <v>2</v>
      </c>
      <c r="J9309" s="2" t="s">
        <v>16</v>
      </c>
      <c r="K9309" s="2">
        <f t="shared" si="290"/>
        <v>14.88</v>
      </c>
      <c r="L9309" s="2">
        <f t="shared" si="291"/>
        <v>14.88</v>
      </c>
      <c r="M9309" s="2" cm="1">
        <f t="array" ref="M9309">IFERROR(_xlfn.IFS(AND(F9309="Furniture",C9309="First Class",I9309&gt;5),H9309-(H9309*10%),AND(F9309="Technology",C9309="Same Day",I9309&gt;6),H9309-(H9309*12%),AND(F9309="Office Supplies",OR(C9309="Second Day",C9309="Standard Class"),I9309&gt;4),H9309-(H9309*8%)),H9309)</f>
        <v>14.88</v>
      </c>
      <c r="N9309" s="2" cm="1">
        <f t="array" ref="N9309">IFERROR(_xlfn.IFS(AND(J9309="Yes",F9309="Furniture",OR(C9309="Second Day",C9309="Standard Class"),I9309&gt;3),H9309-(H9309*15%),AND(J9309="Yes",F9309="Technology",C9309="Same Day",I9309&gt;4),H9309-(H9309*18%),AND(J9309="Yes",F9309="Office Supplies",C9309="First Class",I9309&gt;5),H9309-(H9309*20%)),H9309)</f>
        <v>14.88</v>
      </c>
      <c r="O9309" s="2"/>
    </row>
    <row r="9310" spans="1:15" ht="15.75" customHeight="1" x14ac:dyDescent="0.3">
      <c r="A9310" s="2" t="s">
        <v>4696</v>
      </c>
      <c r="B9310" s="3">
        <v>41723</v>
      </c>
      <c r="C9310" s="2" t="s">
        <v>24</v>
      </c>
      <c r="D9310" s="2" t="s">
        <v>12</v>
      </c>
      <c r="E9310" s="2" t="s">
        <v>20</v>
      </c>
      <c r="F9310" s="2" t="s">
        <v>30</v>
      </c>
      <c r="G9310" s="2" t="s">
        <v>49</v>
      </c>
      <c r="H9310" s="2">
        <v>45.48</v>
      </c>
      <c r="I9310" s="2">
        <v>4</v>
      </c>
      <c r="J9310" s="2" t="s">
        <v>16</v>
      </c>
      <c r="K9310" s="2">
        <f t="shared" si="290"/>
        <v>45.48</v>
      </c>
      <c r="L9310" s="2">
        <f t="shared" si="291"/>
        <v>45.48</v>
      </c>
      <c r="M9310" s="2" cm="1">
        <f t="array" ref="M9310">IFERROR(_xlfn.IFS(AND(F9310="Furniture",C9310="First Class",I9310&gt;5),H9310-(H9310*10%),AND(F9310="Technology",C9310="Same Day",I9310&gt;6),H9310-(H9310*12%),AND(F9310="Office Supplies",OR(C9310="Second Day",C9310="Standard Class"),I9310&gt;4),H9310-(H9310*8%)),H9310)</f>
        <v>45.48</v>
      </c>
      <c r="N9310" s="2" cm="1">
        <f t="array" ref="N9310">IFERROR(_xlfn.IFS(AND(J9310="Yes",F9310="Furniture",OR(C9310="Second Day",C9310="Standard Class"),I9310&gt;3),H9310-(H9310*15%),AND(J9310="Yes",F9310="Technology",C9310="Same Day",I9310&gt;4),H9310-(H9310*18%),AND(J9310="Yes",F9310="Office Supplies",C9310="First Class",I9310&gt;5),H9310-(H9310*20%)),H9310)</f>
        <v>45.48</v>
      </c>
      <c r="O9310" s="2"/>
    </row>
    <row r="9311" spans="1:15" ht="15.75" customHeight="1" x14ac:dyDescent="0.3">
      <c r="A9311" s="2" t="s">
        <v>4696</v>
      </c>
      <c r="B9311" s="3">
        <v>41723</v>
      </c>
      <c r="C9311" s="2" t="s">
        <v>24</v>
      </c>
      <c r="D9311" s="2" t="s">
        <v>12</v>
      </c>
      <c r="E9311" s="2" t="s">
        <v>20</v>
      </c>
      <c r="F9311" s="2" t="s">
        <v>21</v>
      </c>
      <c r="G9311" s="2" t="s">
        <v>29</v>
      </c>
      <c r="H9311" s="2">
        <v>25.44</v>
      </c>
      <c r="I9311" s="2">
        <v>6</v>
      </c>
      <c r="J9311" s="2" t="s">
        <v>16</v>
      </c>
      <c r="K9311" s="2">
        <f t="shared" si="290"/>
        <v>25.44</v>
      </c>
      <c r="L9311" s="2">
        <f t="shared" si="291"/>
        <v>25.44</v>
      </c>
      <c r="M9311" s="2" cm="1">
        <f t="array" ref="M9311">IFERROR(_xlfn.IFS(AND(F9311="Furniture",C9311="First Class",I9311&gt;5),H9311-(H9311*10%),AND(F9311="Technology",C9311="Same Day",I9311&gt;6),H9311-(H9311*12%),AND(F9311="Office Supplies",OR(C9311="Second Day",C9311="Standard Class"),I9311&gt;4),H9311-(H9311*8%)),H9311)</f>
        <v>23.404800000000002</v>
      </c>
      <c r="N9311" s="2" cm="1">
        <f t="array" ref="N9311">IFERROR(_xlfn.IFS(AND(J9311="Yes",F9311="Furniture",OR(C9311="Second Day",C9311="Standard Class"),I9311&gt;3),H9311-(H9311*15%),AND(J9311="Yes",F9311="Technology",C9311="Same Day",I9311&gt;4),H9311-(H9311*18%),AND(J9311="Yes",F9311="Office Supplies",C9311="First Class",I9311&gt;5),H9311-(H9311*20%)),H9311)</f>
        <v>25.44</v>
      </c>
      <c r="O9311" s="2"/>
    </row>
    <row r="9312" spans="1:15" ht="15.75" customHeight="1" x14ac:dyDescent="0.3">
      <c r="A9312" s="2" t="s">
        <v>4697</v>
      </c>
      <c r="B9312" s="3">
        <v>42608</v>
      </c>
      <c r="C9312" s="2" t="s">
        <v>24</v>
      </c>
      <c r="D9312" s="2" t="s">
        <v>19</v>
      </c>
      <c r="E9312" s="2" t="s">
        <v>46</v>
      </c>
      <c r="F9312" s="2" t="s">
        <v>21</v>
      </c>
      <c r="G9312" s="2" t="s">
        <v>32</v>
      </c>
      <c r="H9312" s="2">
        <v>146.68800000000002</v>
      </c>
      <c r="I9312" s="2">
        <v>8</v>
      </c>
      <c r="J9312" s="2" t="s">
        <v>16</v>
      </c>
      <c r="K9312" s="2">
        <f t="shared" si="290"/>
        <v>146.68800000000002</v>
      </c>
      <c r="L9312" s="2">
        <f t="shared" si="291"/>
        <v>146.68800000000002</v>
      </c>
      <c r="M9312" s="2" cm="1">
        <f t="array" ref="M9312">IFERROR(_xlfn.IFS(AND(F9312="Furniture",C9312="First Class",I9312&gt;5),H9312-(H9312*10%),AND(F9312="Technology",C9312="Same Day",I9312&gt;6),H9312-(H9312*12%),AND(F9312="Office Supplies",OR(C9312="Second Day",C9312="Standard Class"),I9312&gt;4),H9312-(H9312*8%)),H9312)</f>
        <v>134.95296000000002</v>
      </c>
      <c r="N9312" s="2" cm="1">
        <f t="array" ref="N9312">IFERROR(_xlfn.IFS(AND(J9312="Yes",F9312="Furniture",OR(C9312="Second Day",C9312="Standard Class"),I9312&gt;3),H9312-(H9312*15%),AND(J9312="Yes",F9312="Technology",C9312="Same Day",I9312&gt;4),H9312-(H9312*18%),AND(J9312="Yes",F9312="Office Supplies",C9312="First Class",I9312&gt;5),H9312-(H9312*20%)),H9312)</f>
        <v>146.68800000000002</v>
      </c>
      <c r="O9312" s="2"/>
    </row>
    <row r="9313" spans="1:15" ht="15.75" customHeight="1" x14ac:dyDescent="0.3">
      <c r="A9313" s="2" t="s">
        <v>4698</v>
      </c>
      <c r="B9313" s="3">
        <v>42800</v>
      </c>
      <c r="C9313" s="2" t="s">
        <v>24</v>
      </c>
      <c r="D9313" s="2" t="s">
        <v>12</v>
      </c>
      <c r="E9313" s="2" t="s">
        <v>39</v>
      </c>
      <c r="F9313" s="2" t="s">
        <v>21</v>
      </c>
      <c r="G9313" s="2" t="s">
        <v>22</v>
      </c>
      <c r="H9313" s="2">
        <v>4.9280000000000008</v>
      </c>
      <c r="I9313" s="2">
        <v>2</v>
      </c>
      <c r="J9313" s="2" t="s">
        <v>16</v>
      </c>
      <c r="K9313" s="2">
        <f t="shared" si="290"/>
        <v>4.9280000000000008</v>
      </c>
      <c r="L9313" s="2">
        <f t="shared" si="291"/>
        <v>4.9280000000000008</v>
      </c>
      <c r="M9313" s="2" cm="1">
        <f t="array" ref="M9313">IFERROR(_xlfn.IFS(AND(F9313="Furniture",C9313="First Class",I9313&gt;5),H9313-(H9313*10%),AND(F9313="Technology",C9313="Same Day",I9313&gt;6),H9313-(H9313*12%),AND(F9313="Office Supplies",OR(C9313="Second Day",C9313="Standard Class"),I9313&gt;4),H9313-(H9313*8%)),H9313)</f>
        <v>4.9280000000000008</v>
      </c>
      <c r="N9313" s="2" cm="1">
        <f t="array" ref="N9313">IFERROR(_xlfn.IFS(AND(J9313="Yes",F9313="Furniture",OR(C9313="Second Day",C9313="Standard Class"),I9313&gt;3),H9313-(H9313*15%),AND(J9313="Yes",F9313="Technology",C9313="Same Day",I9313&gt;4),H9313-(H9313*18%),AND(J9313="Yes",F9313="Office Supplies",C9313="First Class",I9313&gt;5),H9313-(H9313*20%)),H9313)</f>
        <v>4.9280000000000008</v>
      </c>
      <c r="O9313" s="2"/>
    </row>
    <row r="9314" spans="1:15" ht="15.75" customHeight="1" x14ac:dyDescent="0.3">
      <c r="A9314" s="2" t="s">
        <v>4698</v>
      </c>
      <c r="B9314" s="3">
        <v>42800</v>
      </c>
      <c r="C9314" s="2" t="s">
        <v>24</v>
      </c>
      <c r="D9314" s="2" t="s">
        <v>12</v>
      </c>
      <c r="E9314" s="2" t="s">
        <v>39</v>
      </c>
      <c r="F9314" s="2" t="s">
        <v>21</v>
      </c>
      <c r="G9314" s="2" t="s">
        <v>29</v>
      </c>
      <c r="H9314" s="2">
        <v>63.488</v>
      </c>
      <c r="I9314" s="2">
        <v>4</v>
      </c>
      <c r="J9314" s="2" t="s">
        <v>16</v>
      </c>
      <c r="K9314" s="2">
        <f t="shared" si="290"/>
        <v>63.488</v>
      </c>
      <c r="L9314" s="2">
        <f t="shared" si="291"/>
        <v>63.488</v>
      </c>
      <c r="M9314" s="2" cm="1">
        <f t="array" ref="M9314">IFERROR(_xlfn.IFS(AND(F9314="Furniture",C9314="First Class",I9314&gt;5),H9314-(H9314*10%),AND(F9314="Technology",C9314="Same Day",I9314&gt;6),H9314-(H9314*12%),AND(F9314="Office Supplies",OR(C9314="Second Day",C9314="Standard Class"),I9314&gt;4),H9314-(H9314*8%)),H9314)</f>
        <v>63.488</v>
      </c>
      <c r="N9314" s="2" cm="1">
        <f t="array" ref="N9314">IFERROR(_xlfn.IFS(AND(J9314="Yes",F9314="Furniture",OR(C9314="Second Day",C9314="Standard Class"),I9314&gt;3),H9314-(H9314*15%),AND(J9314="Yes",F9314="Technology",C9314="Same Day",I9314&gt;4),H9314-(H9314*18%),AND(J9314="Yes",F9314="Office Supplies",C9314="First Class",I9314&gt;5),H9314-(H9314*20%)),H9314)</f>
        <v>63.488</v>
      </c>
      <c r="O9314" s="2"/>
    </row>
    <row r="9315" spans="1:15" ht="15.75" customHeight="1" x14ac:dyDescent="0.3">
      <c r="A9315" s="2" t="s">
        <v>4699</v>
      </c>
      <c r="B9315" s="3">
        <v>42319</v>
      </c>
      <c r="C9315" s="2" t="s">
        <v>208</v>
      </c>
      <c r="D9315" s="2" t="s">
        <v>19</v>
      </c>
      <c r="E9315" s="2" t="s">
        <v>39</v>
      </c>
      <c r="F9315" s="2" t="s">
        <v>21</v>
      </c>
      <c r="G9315" s="2" t="s">
        <v>26</v>
      </c>
      <c r="H9315" s="2">
        <v>418.32</v>
      </c>
      <c r="I9315" s="2">
        <v>7</v>
      </c>
      <c r="J9315" s="2" t="s">
        <v>43</v>
      </c>
      <c r="K9315" s="2">
        <f t="shared" si="290"/>
        <v>355.572</v>
      </c>
      <c r="L9315" s="2">
        <f t="shared" si="291"/>
        <v>397.404</v>
      </c>
      <c r="M9315" s="2" cm="1">
        <f t="array" ref="M9315">IFERROR(_xlfn.IFS(AND(F9315="Furniture",C9315="First Class",I9315&gt;5),H9315-(H9315*10%),AND(F9315="Technology",C9315="Same Day",I9315&gt;6),H9315-(H9315*12%),AND(F9315="Office Supplies",OR(C9315="Second Day",C9315="Standard Class"),I9315&gt;4),H9315-(H9315*8%)),H9315)</f>
        <v>418.32</v>
      </c>
      <c r="N9315" s="2" cm="1">
        <f t="array" ref="N9315">IFERROR(_xlfn.IFS(AND(J9315="Yes",F9315="Furniture",OR(C9315="Second Day",C9315="Standard Class"),I9315&gt;3),H9315-(H9315*15%),AND(J9315="Yes",F9315="Technology",C9315="Same Day",I9315&gt;4),H9315-(H9315*18%),AND(J9315="Yes",F9315="Office Supplies",C9315="First Class",I9315&gt;5),H9315-(H9315*20%)),H9315)</f>
        <v>418.32</v>
      </c>
      <c r="O9315" s="2"/>
    </row>
    <row r="9316" spans="1:15" ht="15.75" customHeight="1" x14ac:dyDescent="0.3">
      <c r="A9316" s="2" t="s">
        <v>4699</v>
      </c>
      <c r="B9316" s="3">
        <v>42319</v>
      </c>
      <c r="C9316" s="2" t="s">
        <v>208</v>
      </c>
      <c r="D9316" s="2" t="s">
        <v>19</v>
      </c>
      <c r="E9316" s="2" t="s">
        <v>39</v>
      </c>
      <c r="F9316" s="2" t="s">
        <v>21</v>
      </c>
      <c r="G9316" s="2" t="s">
        <v>33</v>
      </c>
      <c r="H9316" s="2">
        <v>123.858</v>
      </c>
      <c r="I9316" s="2">
        <v>2</v>
      </c>
      <c r="J9316" s="2" t="s">
        <v>43</v>
      </c>
      <c r="K9316" s="2">
        <f t="shared" si="290"/>
        <v>123.858</v>
      </c>
      <c r="L9316" s="2">
        <f t="shared" si="291"/>
        <v>117.66510000000001</v>
      </c>
      <c r="M9316" s="2" cm="1">
        <f t="array" ref="M9316">IFERROR(_xlfn.IFS(AND(F9316="Furniture",C9316="First Class",I9316&gt;5),H9316-(H9316*10%),AND(F9316="Technology",C9316="Same Day",I9316&gt;6),H9316-(H9316*12%),AND(F9316="Office Supplies",OR(C9316="Second Day",C9316="Standard Class"),I9316&gt;4),H9316-(H9316*8%)),H9316)</f>
        <v>123.858</v>
      </c>
      <c r="N9316" s="2" cm="1">
        <f t="array" ref="N9316">IFERROR(_xlfn.IFS(AND(J9316="Yes",F9316="Furniture",OR(C9316="Second Day",C9316="Standard Class"),I9316&gt;3),H9316-(H9316*15%),AND(J9316="Yes",F9316="Technology",C9316="Same Day",I9316&gt;4),H9316-(H9316*18%),AND(J9316="Yes",F9316="Office Supplies",C9316="First Class",I9316&gt;5),H9316-(H9316*20%)),H9316)</f>
        <v>123.858</v>
      </c>
      <c r="O9316" s="2"/>
    </row>
    <row r="9317" spans="1:15" ht="15.75" customHeight="1" x14ac:dyDescent="0.3">
      <c r="A9317" s="2" t="s">
        <v>4700</v>
      </c>
      <c r="B9317" s="3">
        <v>42465</v>
      </c>
      <c r="C9317" s="2" t="s">
        <v>24</v>
      </c>
      <c r="D9317" s="2" t="s">
        <v>12</v>
      </c>
      <c r="E9317" s="2" t="s">
        <v>46</v>
      </c>
      <c r="F9317" s="2" t="s">
        <v>30</v>
      </c>
      <c r="G9317" s="2" t="s">
        <v>31</v>
      </c>
      <c r="H9317" s="2">
        <v>118.78199999999998</v>
      </c>
      <c r="I9317" s="2">
        <v>3</v>
      </c>
      <c r="J9317" s="2" t="s">
        <v>16</v>
      </c>
      <c r="K9317" s="2">
        <f t="shared" si="290"/>
        <v>118.78199999999998</v>
      </c>
      <c r="L9317" s="2">
        <f t="shared" si="291"/>
        <v>118.78199999999998</v>
      </c>
      <c r="M9317" s="2" cm="1">
        <f t="array" ref="M9317">IFERROR(_xlfn.IFS(AND(F9317="Furniture",C9317="First Class",I9317&gt;5),H9317-(H9317*10%),AND(F9317="Technology",C9317="Same Day",I9317&gt;6),H9317-(H9317*12%),AND(F9317="Office Supplies",OR(C9317="Second Day",C9317="Standard Class"),I9317&gt;4),H9317-(H9317*8%)),H9317)</f>
        <v>118.78199999999998</v>
      </c>
      <c r="N9317" s="2" cm="1">
        <f t="array" ref="N9317">IFERROR(_xlfn.IFS(AND(J9317="Yes",F9317="Furniture",OR(C9317="Second Day",C9317="Standard Class"),I9317&gt;3),H9317-(H9317*15%),AND(J9317="Yes",F9317="Technology",C9317="Same Day",I9317&gt;4),H9317-(H9317*18%),AND(J9317="Yes",F9317="Office Supplies",C9317="First Class",I9317&gt;5),H9317-(H9317*20%)),H9317)</f>
        <v>118.78199999999998</v>
      </c>
      <c r="O9317" s="2"/>
    </row>
    <row r="9318" spans="1:15" ht="15.75" customHeight="1" x14ac:dyDescent="0.3">
      <c r="A9318" s="2" t="s">
        <v>4700</v>
      </c>
      <c r="B9318" s="3">
        <v>42465</v>
      </c>
      <c r="C9318" s="2" t="s">
        <v>24</v>
      </c>
      <c r="D9318" s="2" t="s">
        <v>12</v>
      </c>
      <c r="E9318" s="2" t="s">
        <v>46</v>
      </c>
      <c r="F9318" s="2" t="s">
        <v>21</v>
      </c>
      <c r="G9318" s="2" t="s">
        <v>105</v>
      </c>
      <c r="H9318" s="2">
        <v>769.18400000000008</v>
      </c>
      <c r="I9318" s="2">
        <v>4</v>
      </c>
      <c r="J9318" s="2" t="s">
        <v>16</v>
      </c>
      <c r="K9318" s="2">
        <f t="shared" si="290"/>
        <v>653.80640000000005</v>
      </c>
      <c r="L9318" s="2">
        <f t="shared" si="291"/>
        <v>769.18400000000008</v>
      </c>
      <c r="M9318" s="2" cm="1">
        <f t="array" ref="M9318">IFERROR(_xlfn.IFS(AND(F9318="Furniture",C9318="First Class",I9318&gt;5),H9318-(H9318*10%),AND(F9318="Technology",C9318="Same Day",I9318&gt;6),H9318-(H9318*12%),AND(F9318="Office Supplies",OR(C9318="Second Day",C9318="Standard Class"),I9318&gt;4),H9318-(H9318*8%)),H9318)</f>
        <v>769.18400000000008</v>
      </c>
      <c r="N9318" s="2" cm="1">
        <f t="array" ref="N9318">IFERROR(_xlfn.IFS(AND(J9318="Yes",F9318="Furniture",OR(C9318="Second Day",C9318="Standard Class"),I9318&gt;3),H9318-(H9318*15%),AND(J9318="Yes",F9318="Technology",C9318="Same Day",I9318&gt;4),H9318-(H9318*18%),AND(J9318="Yes",F9318="Office Supplies",C9318="First Class",I9318&gt;5),H9318-(H9318*20%)),H9318)</f>
        <v>769.18400000000008</v>
      </c>
      <c r="O9318" s="2"/>
    </row>
    <row r="9319" spans="1:15" ht="15.75" customHeight="1" x14ac:dyDescent="0.3">
      <c r="A9319" s="2" t="s">
        <v>4701</v>
      </c>
      <c r="B9319" s="3">
        <v>42787</v>
      </c>
      <c r="C9319" s="2" t="s">
        <v>24</v>
      </c>
      <c r="D9319" s="2" t="s">
        <v>12</v>
      </c>
      <c r="E9319" s="2" t="s">
        <v>39</v>
      </c>
      <c r="F9319" s="2" t="s">
        <v>30</v>
      </c>
      <c r="G9319" s="2" t="s">
        <v>49</v>
      </c>
      <c r="H9319" s="2">
        <v>47.904000000000003</v>
      </c>
      <c r="I9319" s="2">
        <v>1</v>
      </c>
      <c r="J9319" s="2" t="s">
        <v>16</v>
      </c>
      <c r="K9319" s="2">
        <f t="shared" si="290"/>
        <v>47.904000000000003</v>
      </c>
      <c r="L9319" s="2">
        <f t="shared" si="291"/>
        <v>47.904000000000003</v>
      </c>
      <c r="M9319" s="2" cm="1">
        <f t="array" ref="M9319">IFERROR(_xlfn.IFS(AND(F9319="Furniture",C9319="First Class",I9319&gt;5),H9319-(H9319*10%),AND(F9319="Technology",C9319="Same Day",I9319&gt;6),H9319-(H9319*12%),AND(F9319="Office Supplies",OR(C9319="Second Day",C9319="Standard Class"),I9319&gt;4),H9319-(H9319*8%)),H9319)</f>
        <v>47.904000000000003</v>
      </c>
      <c r="N9319" s="2" cm="1">
        <f t="array" ref="N9319">IFERROR(_xlfn.IFS(AND(J9319="Yes",F9319="Furniture",OR(C9319="Second Day",C9319="Standard Class"),I9319&gt;3),H9319-(H9319*15%),AND(J9319="Yes",F9319="Technology",C9319="Same Day",I9319&gt;4),H9319-(H9319*18%),AND(J9319="Yes",F9319="Office Supplies",C9319="First Class",I9319&gt;5),H9319-(H9319*20%)),H9319)</f>
        <v>47.904000000000003</v>
      </c>
      <c r="O9319" s="2"/>
    </row>
    <row r="9320" spans="1:15" ht="15.75" customHeight="1" x14ac:dyDescent="0.3">
      <c r="A9320" s="2" t="s">
        <v>4702</v>
      </c>
      <c r="B9320" s="3">
        <v>42936</v>
      </c>
      <c r="C9320" s="2" t="s">
        <v>24</v>
      </c>
      <c r="D9320" s="2" t="s">
        <v>19</v>
      </c>
      <c r="E9320" s="2" t="s">
        <v>46</v>
      </c>
      <c r="F9320" s="2" t="s">
        <v>21</v>
      </c>
      <c r="G9320" s="2" t="s">
        <v>35</v>
      </c>
      <c r="H9320" s="2">
        <v>13.36</v>
      </c>
      <c r="I9320" s="2">
        <v>2</v>
      </c>
      <c r="J9320" s="2" t="s">
        <v>16</v>
      </c>
      <c r="K9320" s="2">
        <f t="shared" si="290"/>
        <v>13.36</v>
      </c>
      <c r="L9320" s="2">
        <f t="shared" si="291"/>
        <v>13.36</v>
      </c>
      <c r="M9320" s="2" cm="1">
        <f t="array" ref="M9320">IFERROR(_xlfn.IFS(AND(F9320="Furniture",C9320="First Class",I9320&gt;5),H9320-(H9320*10%),AND(F9320="Technology",C9320="Same Day",I9320&gt;6),H9320-(H9320*12%),AND(F9320="Office Supplies",OR(C9320="Second Day",C9320="Standard Class"),I9320&gt;4),H9320-(H9320*8%)),H9320)</f>
        <v>13.36</v>
      </c>
      <c r="N9320" s="2" cm="1">
        <f t="array" ref="N9320">IFERROR(_xlfn.IFS(AND(J9320="Yes",F9320="Furniture",OR(C9320="Second Day",C9320="Standard Class"),I9320&gt;3),H9320-(H9320*15%),AND(J9320="Yes",F9320="Technology",C9320="Same Day",I9320&gt;4),H9320-(H9320*18%),AND(J9320="Yes",F9320="Office Supplies",C9320="First Class",I9320&gt;5),H9320-(H9320*20%)),H9320)</f>
        <v>13.36</v>
      </c>
      <c r="O9320" s="2"/>
    </row>
    <row r="9321" spans="1:15" ht="15.75" customHeight="1" x14ac:dyDescent="0.3">
      <c r="A9321" s="2" t="s">
        <v>4702</v>
      </c>
      <c r="B9321" s="3">
        <v>42936</v>
      </c>
      <c r="C9321" s="2" t="s">
        <v>24</v>
      </c>
      <c r="D9321" s="2" t="s">
        <v>19</v>
      </c>
      <c r="E9321" s="2" t="s">
        <v>46</v>
      </c>
      <c r="F9321" s="2" t="s">
        <v>14</v>
      </c>
      <c r="G9321" s="2" t="s">
        <v>17</v>
      </c>
      <c r="H9321" s="2">
        <v>163.76400000000001</v>
      </c>
      <c r="I9321" s="2">
        <v>2</v>
      </c>
      <c r="J9321" s="2" t="s">
        <v>16</v>
      </c>
      <c r="K9321" s="2">
        <f t="shared" si="290"/>
        <v>163.76400000000001</v>
      </c>
      <c r="L9321" s="2">
        <f t="shared" si="291"/>
        <v>163.76400000000001</v>
      </c>
      <c r="M9321" s="2" cm="1">
        <f t="array" ref="M9321">IFERROR(_xlfn.IFS(AND(F9321="Furniture",C9321="First Class",I9321&gt;5),H9321-(H9321*10%),AND(F9321="Technology",C9321="Same Day",I9321&gt;6),H9321-(H9321*12%),AND(F9321="Office Supplies",OR(C9321="Second Day",C9321="Standard Class"),I9321&gt;4),H9321-(H9321*8%)),H9321)</f>
        <v>163.76400000000001</v>
      </c>
      <c r="N9321" s="2" cm="1">
        <f t="array" ref="N9321">IFERROR(_xlfn.IFS(AND(J9321="Yes",F9321="Furniture",OR(C9321="Second Day",C9321="Standard Class"),I9321&gt;3),H9321-(H9321*15%),AND(J9321="Yes",F9321="Technology",C9321="Same Day",I9321&gt;4),H9321-(H9321*18%),AND(J9321="Yes",F9321="Office Supplies",C9321="First Class",I9321&gt;5),H9321-(H9321*20%)),H9321)</f>
        <v>163.76400000000001</v>
      </c>
      <c r="O9321" s="2"/>
    </row>
    <row r="9322" spans="1:15" ht="15.75" customHeight="1" x14ac:dyDescent="0.3">
      <c r="A9322" s="2" t="s">
        <v>4702</v>
      </c>
      <c r="B9322" s="3">
        <v>42936</v>
      </c>
      <c r="C9322" s="2" t="s">
        <v>24</v>
      </c>
      <c r="D9322" s="2" t="s">
        <v>19</v>
      </c>
      <c r="E9322" s="2" t="s">
        <v>46</v>
      </c>
      <c r="F9322" s="2" t="s">
        <v>14</v>
      </c>
      <c r="G9322" s="2" t="s">
        <v>28</v>
      </c>
      <c r="H9322" s="2">
        <v>183.92</v>
      </c>
      <c r="I9322" s="2">
        <v>4</v>
      </c>
      <c r="J9322" s="2" t="s">
        <v>16</v>
      </c>
      <c r="K9322" s="2">
        <f t="shared" si="290"/>
        <v>183.92</v>
      </c>
      <c r="L9322" s="2">
        <f t="shared" si="291"/>
        <v>183.92</v>
      </c>
      <c r="M9322" s="2" cm="1">
        <f t="array" ref="M9322">IFERROR(_xlfn.IFS(AND(F9322="Furniture",C9322="First Class",I9322&gt;5),H9322-(H9322*10%),AND(F9322="Technology",C9322="Same Day",I9322&gt;6),H9322-(H9322*12%),AND(F9322="Office Supplies",OR(C9322="Second Day",C9322="Standard Class"),I9322&gt;4),H9322-(H9322*8%)),H9322)</f>
        <v>183.92</v>
      </c>
      <c r="N9322" s="2" cm="1">
        <f t="array" ref="N9322">IFERROR(_xlfn.IFS(AND(J9322="Yes",F9322="Furniture",OR(C9322="Second Day",C9322="Standard Class"),I9322&gt;3),H9322-(H9322*15%),AND(J9322="Yes",F9322="Technology",C9322="Same Day",I9322&gt;4),H9322-(H9322*18%),AND(J9322="Yes",F9322="Office Supplies",C9322="First Class",I9322&gt;5),H9322-(H9322*20%)),H9322)</f>
        <v>183.92</v>
      </c>
      <c r="O9322" s="2"/>
    </row>
    <row r="9323" spans="1:15" ht="15.75" customHeight="1" x14ac:dyDescent="0.3">
      <c r="A9323" s="2" t="s">
        <v>4703</v>
      </c>
      <c r="B9323" s="3">
        <v>42678</v>
      </c>
      <c r="C9323" s="2" t="s">
        <v>24</v>
      </c>
      <c r="D9323" s="2" t="s">
        <v>12</v>
      </c>
      <c r="E9323" s="2" t="s">
        <v>39</v>
      </c>
      <c r="F9323" s="2" t="s">
        <v>14</v>
      </c>
      <c r="G9323" s="2" t="s">
        <v>28</v>
      </c>
      <c r="H9323" s="2">
        <v>11.376000000000001</v>
      </c>
      <c r="I9323" s="2">
        <v>3</v>
      </c>
      <c r="J9323" s="2" t="s">
        <v>16</v>
      </c>
      <c r="K9323" s="2">
        <f t="shared" si="290"/>
        <v>11.376000000000001</v>
      </c>
      <c r="L9323" s="2">
        <f t="shared" si="291"/>
        <v>11.376000000000001</v>
      </c>
      <c r="M9323" s="2" cm="1">
        <f t="array" ref="M9323">IFERROR(_xlfn.IFS(AND(F9323="Furniture",C9323="First Class",I9323&gt;5),H9323-(H9323*10%),AND(F9323="Technology",C9323="Same Day",I9323&gt;6),H9323-(H9323*12%),AND(F9323="Office Supplies",OR(C9323="Second Day",C9323="Standard Class"),I9323&gt;4),H9323-(H9323*8%)),H9323)</f>
        <v>11.376000000000001</v>
      </c>
      <c r="N9323" s="2" cm="1">
        <f t="array" ref="N9323">IFERROR(_xlfn.IFS(AND(J9323="Yes",F9323="Furniture",OR(C9323="Second Day",C9323="Standard Class"),I9323&gt;3),H9323-(H9323*15%),AND(J9323="Yes",F9323="Technology",C9323="Same Day",I9323&gt;4),H9323-(H9323*18%),AND(J9323="Yes",F9323="Office Supplies",C9323="First Class",I9323&gt;5),H9323-(H9323*20%)),H9323)</f>
        <v>11.376000000000001</v>
      </c>
      <c r="O9323" s="2"/>
    </row>
    <row r="9324" spans="1:15" ht="15.75" customHeight="1" x14ac:dyDescent="0.3">
      <c r="A9324" s="2" t="s">
        <v>4703</v>
      </c>
      <c r="B9324" s="3">
        <v>42678</v>
      </c>
      <c r="C9324" s="2" t="s">
        <v>24</v>
      </c>
      <c r="D9324" s="2" t="s">
        <v>12</v>
      </c>
      <c r="E9324" s="2" t="s">
        <v>39</v>
      </c>
      <c r="F9324" s="2" t="s">
        <v>14</v>
      </c>
      <c r="G9324" s="2" t="s">
        <v>28</v>
      </c>
      <c r="H9324" s="2">
        <v>66.112000000000009</v>
      </c>
      <c r="I9324" s="2">
        <v>4</v>
      </c>
      <c r="J9324" s="2" t="s">
        <v>16</v>
      </c>
      <c r="K9324" s="2">
        <f t="shared" si="290"/>
        <v>66.112000000000009</v>
      </c>
      <c r="L9324" s="2">
        <f t="shared" si="291"/>
        <v>66.112000000000009</v>
      </c>
      <c r="M9324" s="2" cm="1">
        <f t="array" ref="M9324">IFERROR(_xlfn.IFS(AND(F9324="Furniture",C9324="First Class",I9324&gt;5),H9324-(H9324*10%),AND(F9324="Technology",C9324="Same Day",I9324&gt;6),H9324-(H9324*12%),AND(F9324="Office Supplies",OR(C9324="Second Day",C9324="Standard Class"),I9324&gt;4),H9324-(H9324*8%)),H9324)</f>
        <v>66.112000000000009</v>
      </c>
      <c r="N9324" s="2" cm="1">
        <f t="array" ref="N9324">IFERROR(_xlfn.IFS(AND(J9324="Yes",F9324="Furniture",OR(C9324="Second Day",C9324="Standard Class"),I9324&gt;3),H9324-(H9324*15%),AND(J9324="Yes",F9324="Technology",C9324="Same Day",I9324&gt;4),H9324-(H9324*18%),AND(J9324="Yes",F9324="Office Supplies",C9324="First Class",I9324&gt;5),H9324-(H9324*20%)),H9324)</f>
        <v>66.112000000000009</v>
      </c>
      <c r="O9324" s="2"/>
    </row>
    <row r="9325" spans="1:15" ht="15.75" customHeight="1" x14ac:dyDescent="0.3">
      <c r="A9325" s="2" t="s">
        <v>4704</v>
      </c>
      <c r="B9325" s="3">
        <v>43001</v>
      </c>
      <c r="C9325" s="2" t="s">
        <v>24</v>
      </c>
      <c r="D9325" s="2" t="s">
        <v>12</v>
      </c>
      <c r="E9325" s="2" t="s">
        <v>20</v>
      </c>
      <c r="F9325" s="2" t="s">
        <v>21</v>
      </c>
      <c r="G9325" s="2" t="s">
        <v>35</v>
      </c>
      <c r="H9325" s="2">
        <v>211.04</v>
      </c>
      <c r="I9325" s="2">
        <v>8</v>
      </c>
      <c r="J9325" s="2" t="s">
        <v>43</v>
      </c>
      <c r="K9325" s="2">
        <f t="shared" si="290"/>
        <v>211.04</v>
      </c>
      <c r="L9325" s="2">
        <f t="shared" si="291"/>
        <v>204.7088</v>
      </c>
      <c r="M9325" s="2" cm="1">
        <f t="array" ref="M9325">IFERROR(_xlfn.IFS(AND(F9325="Furniture",C9325="First Class",I9325&gt;5),H9325-(H9325*10%),AND(F9325="Technology",C9325="Same Day",I9325&gt;6),H9325-(H9325*12%),AND(F9325="Office Supplies",OR(C9325="Second Day",C9325="Standard Class"),I9325&gt;4),H9325-(H9325*8%)),H9325)</f>
        <v>194.1568</v>
      </c>
      <c r="N9325" s="2" cm="1">
        <f t="array" ref="N9325">IFERROR(_xlfn.IFS(AND(J9325="Yes",F9325="Furniture",OR(C9325="Second Day",C9325="Standard Class"),I9325&gt;3),H9325-(H9325*15%),AND(J9325="Yes",F9325="Technology",C9325="Same Day",I9325&gt;4),H9325-(H9325*18%),AND(J9325="Yes",F9325="Office Supplies",C9325="First Class",I9325&gt;5),H9325-(H9325*20%)),H9325)</f>
        <v>211.04</v>
      </c>
      <c r="O9325" s="2"/>
    </row>
    <row r="9326" spans="1:15" ht="15.75" customHeight="1" x14ac:dyDescent="0.3">
      <c r="A9326" s="2" t="s">
        <v>4704</v>
      </c>
      <c r="B9326" s="3">
        <v>43001</v>
      </c>
      <c r="C9326" s="2" t="s">
        <v>24</v>
      </c>
      <c r="D9326" s="2" t="s">
        <v>12</v>
      </c>
      <c r="E9326" s="2" t="s">
        <v>20</v>
      </c>
      <c r="F9326" s="2" t="s">
        <v>14</v>
      </c>
      <c r="G9326" s="2" t="s">
        <v>17</v>
      </c>
      <c r="H9326" s="2">
        <v>594.81600000000003</v>
      </c>
      <c r="I9326" s="2">
        <v>2</v>
      </c>
      <c r="J9326" s="2" t="s">
        <v>43</v>
      </c>
      <c r="K9326" s="2">
        <f t="shared" si="290"/>
        <v>505.59360000000004</v>
      </c>
      <c r="L9326" s="2">
        <f t="shared" si="291"/>
        <v>576.97152000000006</v>
      </c>
      <c r="M9326" s="2" cm="1">
        <f t="array" ref="M9326">IFERROR(_xlfn.IFS(AND(F9326="Furniture",C9326="First Class",I9326&gt;5),H9326-(H9326*10%),AND(F9326="Technology",C9326="Same Day",I9326&gt;6),H9326-(H9326*12%),AND(F9326="Office Supplies",OR(C9326="Second Day",C9326="Standard Class"),I9326&gt;4),H9326-(H9326*8%)),H9326)</f>
        <v>594.81600000000003</v>
      </c>
      <c r="N9326" s="2" cm="1">
        <f t="array" ref="N9326">IFERROR(_xlfn.IFS(AND(J9326="Yes",F9326="Furniture",OR(C9326="Second Day",C9326="Standard Class"),I9326&gt;3),H9326-(H9326*15%),AND(J9326="Yes",F9326="Technology",C9326="Same Day",I9326&gt;4),H9326-(H9326*18%),AND(J9326="Yes",F9326="Office Supplies",C9326="First Class",I9326&gt;5),H9326-(H9326*20%)),H9326)</f>
        <v>594.81600000000003</v>
      </c>
      <c r="O9326" s="2"/>
    </row>
    <row r="9327" spans="1:15" ht="15.75" customHeight="1" x14ac:dyDescent="0.3">
      <c r="A9327" s="2" t="s">
        <v>4704</v>
      </c>
      <c r="B9327" s="3">
        <v>43001</v>
      </c>
      <c r="C9327" s="2" t="s">
        <v>24</v>
      </c>
      <c r="D9327" s="2" t="s">
        <v>12</v>
      </c>
      <c r="E9327" s="2" t="s">
        <v>20</v>
      </c>
      <c r="F9327" s="2" t="s">
        <v>21</v>
      </c>
      <c r="G9327" s="2" t="s">
        <v>32</v>
      </c>
      <c r="H9327" s="2">
        <v>72.960000000000008</v>
      </c>
      <c r="I9327" s="2">
        <v>3</v>
      </c>
      <c r="J9327" s="2" t="s">
        <v>43</v>
      </c>
      <c r="K9327" s="2">
        <f t="shared" si="290"/>
        <v>72.960000000000008</v>
      </c>
      <c r="L9327" s="2">
        <f t="shared" si="291"/>
        <v>70.771200000000007</v>
      </c>
      <c r="M9327" s="2" cm="1">
        <f t="array" ref="M9327">IFERROR(_xlfn.IFS(AND(F9327="Furniture",C9327="First Class",I9327&gt;5),H9327-(H9327*10%),AND(F9327="Technology",C9327="Same Day",I9327&gt;6),H9327-(H9327*12%),AND(F9327="Office Supplies",OR(C9327="Second Day",C9327="Standard Class"),I9327&gt;4),H9327-(H9327*8%)),H9327)</f>
        <v>72.960000000000008</v>
      </c>
      <c r="N9327" s="2" cm="1">
        <f t="array" ref="N9327">IFERROR(_xlfn.IFS(AND(J9327="Yes",F9327="Furniture",OR(C9327="Second Day",C9327="Standard Class"),I9327&gt;3),H9327-(H9327*15%),AND(J9327="Yes",F9327="Technology",C9327="Same Day",I9327&gt;4),H9327-(H9327*18%),AND(J9327="Yes",F9327="Office Supplies",C9327="First Class",I9327&gt;5),H9327-(H9327*20%)),H9327)</f>
        <v>72.960000000000008</v>
      </c>
      <c r="O9327" s="2"/>
    </row>
    <row r="9328" spans="1:15" ht="15.75" customHeight="1" x14ac:dyDescent="0.3">
      <c r="A9328" s="2" t="s">
        <v>4705</v>
      </c>
      <c r="B9328" s="3">
        <v>42985</v>
      </c>
      <c r="C9328" s="2" t="s">
        <v>54</v>
      </c>
      <c r="D9328" s="2" t="s">
        <v>12</v>
      </c>
      <c r="E9328" s="2" t="s">
        <v>20</v>
      </c>
      <c r="F9328" s="2" t="s">
        <v>14</v>
      </c>
      <c r="G9328" s="2" t="s">
        <v>28</v>
      </c>
      <c r="H9328" s="2">
        <v>80.959999999999994</v>
      </c>
      <c r="I9328" s="2">
        <v>4</v>
      </c>
      <c r="J9328" s="2" t="s">
        <v>16</v>
      </c>
      <c r="K9328" s="2">
        <f t="shared" si="290"/>
        <v>80.959999999999994</v>
      </c>
      <c r="L9328" s="2">
        <f t="shared" si="291"/>
        <v>80.959999999999994</v>
      </c>
      <c r="M9328" s="2" cm="1">
        <f t="array" ref="M9328">IFERROR(_xlfn.IFS(AND(F9328="Furniture",C9328="First Class",I9328&gt;5),H9328-(H9328*10%),AND(F9328="Technology",C9328="Same Day",I9328&gt;6),H9328-(H9328*12%),AND(F9328="Office Supplies",OR(C9328="Second Day",C9328="Standard Class"),I9328&gt;4),H9328-(H9328*8%)),H9328)</f>
        <v>80.959999999999994</v>
      </c>
      <c r="N9328" s="2" cm="1">
        <f t="array" ref="N9328">IFERROR(_xlfn.IFS(AND(J9328="Yes",F9328="Furniture",OR(C9328="Second Day",C9328="Standard Class"),I9328&gt;3),H9328-(H9328*15%),AND(J9328="Yes",F9328="Technology",C9328="Same Day",I9328&gt;4),H9328-(H9328*18%),AND(J9328="Yes",F9328="Office Supplies",C9328="First Class",I9328&gt;5),H9328-(H9328*20%)),H9328)</f>
        <v>80.959999999999994</v>
      </c>
      <c r="O9328" s="2"/>
    </row>
    <row r="9329" spans="1:15" ht="15.75" customHeight="1" x14ac:dyDescent="0.3">
      <c r="A9329" s="2" t="s">
        <v>4705</v>
      </c>
      <c r="B9329" s="3">
        <v>42985</v>
      </c>
      <c r="C9329" s="2" t="s">
        <v>54</v>
      </c>
      <c r="D9329" s="2" t="s">
        <v>12</v>
      </c>
      <c r="E9329" s="2" t="s">
        <v>20</v>
      </c>
      <c r="F9329" s="2" t="s">
        <v>30</v>
      </c>
      <c r="G9329" s="2" t="s">
        <v>31</v>
      </c>
      <c r="H9329" s="2">
        <v>455.71199999999999</v>
      </c>
      <c r="I9329" s="2">
        <v>2</v>
      </c>
      <c r="J9329" s="2" t="s">
        <v>16</v>
      </c>
      <c r="K9329" s="2">
        <f t="shared" si="290"/>
        <v>387.35519999999997</v>
      </c>
      <c r="L9329" s="2">
        <f t="shared" si="291"/>
        <v>455.71199999999999</v>
      </c>
      <c r="M9329" s="2" cm="1">
        <f t="array" ref="M9329">IFERROR(_xlfn.IFS(AND(F9329="Furniture",C9329="First Class",I9329&gt;5),H9329-(H9329*10%),AND(F9329="Technology",C9329="Same Day",I9329&gt;6),H9329-(H9329*12%),AND(F9329="Office Supplies",OR(C9329="Second Day",C9329="Standard Class"),I9329&gt;4),H9329-(H9329*8%)),H9329)</f>
        <v>455.71199999999999</v>
      </c>
      <c r="N9329" s="2" cm="1">
        <f t="array" ref="N9329">IFERROR(_xlfn.IFS(AND(J9329="Yes",F9329="Furniture",OR(C9329="Second Day",C9329="Standard Class"),I9329&gt;3),H9329-(H9329*15%),AND(J9329="Yes",F9329="Technology",C9329="Same Day",I9329&gt;4),H9329-(H9329*18%),AND(J9329="Yes",F9329="Office Supplies",C9329="First Class",I9329&gt;5),H9329-(H9329*20%)),H9329)</f>
        <v>455.71199999999999</v>
      </c>
      <c r="O9329" s="2"/>
    </row>
    <row r="9330" spans="1:15" ht="15.75" customHeight="1" x14ac:dyDescent="0.3">
      <c r="A9330" s="2" t="s">
        <v>4705</v>
      </c>
      <c r="B9330" s="3">
        <v>42985</v>
      </c>
      <c r="C9330" s="2" t="s">
        <v>54</v>
      </c>
      <c r="D9330" s="2" t="s">
        <v>12</v>
      </c>
      <c r="E9330" s="2" t="s">
        <v>20</v>
      </c>
      <c r="F9330" s="2" t="s">
        <v>21</v>
      </c>
      <c r="G9330" s="2" t="s">
        <v>29</v>
      </c>
      <c r="H9330" s="2">
        <v>25.98</v>
      </c>
      <c r="I9330" s="2">
        <v>1</v>
      </c>
      <c r="J9330" s="2" t="s">
        <v>16</v>
      </c>
      <c r="K9330" s="2">
        <f t="shared" si="290"/>
        <v>25.98</v>
      </c>
      <c r="L9330" s="2">
        <f t="shared" si="291"/>
        <v>25.98</v>
      </c>
      <c r="M9330" s="2" cm="1">
        <f t="array" ref="M9330">IFERROR(_xlfn.IFS(AND(F9330="Furniture",C9330="First Class",I9330&gt;5),H9330-(H9330*10%),AND(F9330="Technology",C9330="Same Day",I9330&gt;6),H9330-(H9330*12%),AND(F9330="Office Supplies",OR(C9330="Second Day",C9330="Standard Class"),I9330&gt;4),H9330-(H9330*8%)),H9330)</f>
        <v>25.98</v>
      </c>
      <c r="N9330" s="2" cm="1">
        <f t="array" ref="N9330">IFERROR(_xlfn.IFS(AND(J9330="Yes",F9330="Furniture",OR(C9330="Second Day",C9330="Standard Class"),I9330&gt;3),H9330-(H9330*15%),AND(J9330="Yes",F9330="Technology",C9330="Same Day",I9330&gt;4),H9330-(H9330*18%),AND(J9330="Yes",F9330="Office Supplies",C9330="First Class",I9330&gt;5),H9330-(H9330*20%)),H9330)</f>
        <v>25.98</v>
      </c>
      <c r="O9330" s="2"/>
    </row>
    <row r="9331" spans="1:15" ht="15.75" customHeight="1" x14ac:dyDescent="0.3">
      <c r="A9331" s="2" t="s">
        <v>4706</v>
      </c>
      <c r="B9331" s="3">
        <v>42336</v>
      </c>
      <c r="C9331" s="2" t="s">
        <v>54</v>
      </c>
      <c r="D9331" s="2" t="s">
        <v>12</v>
      </c>
      <c r="E9331" s="2" t="s">
        <v>20</v>
      </c>
      <c r="F9331" s="2" t="s">
        <v>21</v>
      </c>
      <c r="G9331" s="2" t="s">
        <v>33</v>
      </c>
      <c r="H9331" s="2">
        <v>45.28</v>
      </c>
      <c r="I9331" s="2">
        <v>4</v>
      </c>
      <c r="J9331" s="2" t="s">
        <v>16</v>
      </c>
      <c r="K9331" s="2">
        <f t="shared" si="290"/>
        <v>45.28</v>
      </c>
      <c r="L9331" s="2">
        <f t="shared" si="291"/>
        <v>45.28</v>
      </c>
      <c r="M9331" s="2" cm="1">
        <f t="array" ref="M9331">IFERROR(_xlfn.IFS(AND(F9331="Furniture",C9331="First Class",I9331&gt;5),H9331-(H9331*10%),AND(F9331="Technology",C9331="Same Day",I9331&gt;6),H9331-(H9331*12%),AND(F9331="Office Supplies",OR(C9331="Second Day",C9331="Standard Class"),I9331&gt;4),H9331-(H9331*8%)),H9331)</f>
        <v>45.28</v>
      </c>
      <c r="N9331" s="2" cm="1">
        <f t="array" ref="N9331">IFERROR(_xlfn.IFS(AND(J9331="Yes",F9331="Furniture",OR(C9331="Second Day",C9331="Standard Class"),I9331&gt;3),H9331-(H9331*15%),AND(J9331="Yes",F9331="Technology",C9331="Same Day",I9331&gt;4),H9331-(H9331*18%),AND(J9331="Yes",F9331="Office Supplies",C9331="First Class",I9331&gt;5),H9331-(H9331*20%)),H9331)</f>
        <v>45.28</v>
      </c>
      <c r="O9331" s="2"/>
    </row>
    <row r="9332" spans="1:15" ht="15.75" customHeight="1" x14ac:dyDescent="0.3">
      <c r="A9332" s="2" t="s">
        <v>4707</v>
      </c>
      <c r="B9332" s="3">
        <v>42320</v>
      </c>
      <c r="C9332" s="2" t="s">
        <v>24</v>
      </c>
      <c r="D9332" s="2" t="s">
        <v>12</v>
      </c>
      <c r="E9332" s="2" t="s">
        <v>46</v>
      </c>
      <c r="F9332" s="2" t="s">
        <v>21</v>
      </c>
      <c r="G9332" s="2" t="s">
        <v>51</v>
      </c>
      <c r="H9332" s="2">
        <v>15.56</v>
      </c>
      <c r="I9332" s="2">
        <v>2</v>
      </c>
      <c r="J9332" s="2" t="s">
        <v>16</v>
      </c>
      <c r="K9332" s="2">
        <f t="shared" si="290"/>
        <v>15.56</v>
      </c>
      <c r="L9332" s="2">
        <f t="shared" si="291"/>
        <v>15.56</v>
      </c>
      <c r="M9332" s="2" cm="1">
        <f t="array" ref="M9332">IFERROR(_xlfn.IFS(AND(F9332="Furniture",C9332="First Class",I9332&gt;5),H9332-(H9332*10%),AND(F9332="Technology",C9332="Same Day",I9332&gt;6),H9332-(H9332*12%),AND(F9332="Office Supplies",OR(C9332="Second Day",C9332="Standard Class"),I9332&gt;4),H9332-(H9332*8%)),H9332)</f>
        <v>15.56</v>
      </c>
      <c r="N9332" s="2" cm="1">
        <f t="array" ref="N9332">IFERROR(_xlfn.IFS(AND(J9332="Yes",F9332="Furniture",OR(C9332="Second Day",C9332="Standard Class"),I9332&gt;3),H9332-(H9332*15%),AND(J9332="Yes",F9332="Technology",C9332="Same Day",I9332&gt;4),H9332-(H9332*18%),AND(J9332="Yes",F9332="Office Supplies",C9332="First Class",I9332&gt;5),H9332-(H9332*20%)),H9332)</f>
        <v>15.56</v>
      </c>
      <c r="O9332" s="2"/>
    </row>
    <row r="9333" spans="1:15" ht="15.75" customHeight="1" x14ac:dyDescent="0.3">
      <c r="A9333" s="2" t="s">
        <v>4708</v>
      </c>
      <c r="B9333" s="3">
        <v>42642</v>
      </c>
      <c r="C9333" s="2" t="s">
        <v>24</v>
      </c>
      <c r="D9333" s="2" t="s">
        <v>19</v>
      </c>
      <c r="E9333" s="2" t="s">
        <v>20</v>
      </c>
      <c r="F9333" s="2" t="s">
        <v>30</v>
      </c>
      <c r="G9333" s="2" t="s">
        <v>31</v>
      </c>
      <c r="H9333" s="2">
        <v>859.2</v>
      </c>
      <c r="I9333" s="2">
        <v>3</v>
      </c>
      <c r="J9333" s="2" t="s">
        <v>16</v>
      </c>
      <c r="K9333" s="2">
        <f t="shared" si="290"/>
        <v>730.32</v>
      </c>
      <c r="L9333" s="2">
        <f t="shared" si="291"/>
        <v>859.2</v>
      </c>
      <c r="M9333" s="2" cm="1">
        <f t="array" ref="M9333">IFERROR(_xlfn.IFS(AND(F9333="Furniture",C9333="First Class",I9333&gt;5),H9333-(H9333*10%),AND(F9333="Technology",C9333="Same Day",I9333&gt;6),H9333-(H9333*12%),AND(F9333="Office Supplies",OR(C9333="Second Day",C9333="Standard Class"),I9333&gt;4),H9333-(H9333*8%)),H9333)</f>
        <v>859.2</v>
      </c>
      <c r="N9333" s="2" cm="1">
        <f t="array" ref="N9333">IFERROR(_xlfn.IFS(AND(J9333="Yes",F9333="Furniture",OR(C9333="Second Day",C9333="Standard Class"),I9333&gt;3),H9333-(H9333*15%),AND(J9333="Yes",F9333="Technology",C9333="Same Day",I9333&gt;4),H9333-(H9333*18%),AND(J9333="Yes",F9333="Office Supplies",C9333="First Class",I9333&gt;5),H9333-(H9333*20%)),H9333)</f>
        <v>859.2</v>
      </c>
      <c r="O9333" s="2"/>
    </row>
    <row r="9334" spans="1:15" ht="15.75" customHeight="1" x14ac:dyDescent="0.3">
      <c r="A9334" s="2" t="s">
        <v>4709</v>
      </c>
      <c r="B9334" s="3">
        <v>42989</v>
      </c>
      <c r="C9334" s="2" t="s">
        <v>11</v>
      </c>
      <c r="D9334" s="2" t="s">
        <v>12</v>
      </c>
      <c r="E9334" s="2" t="s">
        <v>13</v>
      </c>
      <c r="F9334" s="2" t="s">
        <v>21</v>
      </c>
      <c r="G9334" s="2" t="s">
        <v>33</v>
      </c>
      <c r="H9334" s="2">
        <v>195.68</v>
      </c>
      <c r="I9334" s="2">
        <v>4</v>
      </c>
      <c r="J9334" s="2" t="s">
        <v>16</v>
      </c>
      <c r="K9334" s="2">
        <f t="shared" si="290"/>
        <v>195.68</v>
      </c>
      <c r="L9334" s="2">
        <f t="shared" si="291"/>
        <v>195.68</v>
      </c>
      <c r="M9334" s="2" cm="1">
        <f t="array" ref="M9334">IFERROR(_xlfn.IFS(AND(F9334="Furniture",C9334="First Class",I9334&gt;5),H9334-(H9334*10%),AND(F9334="Technology",C9334="Same Day",I9334&gt;6),H9334-(H9334*12%),AND(F9334="Office Supplies",OR(C9334="Second Day",C9334="Standard Class"),I9334&gt;4),H9334-(H9334*8%)),H9334)</f>
        <v>195.68</v>
      </c>
      <c r="N9334" s="2" cm="1">
        <f t="array" ref="N9334">IFERROR(_xlfn.IFS(AND(J9334="Yes",F9334="Furniture",OR(C9334="Second Day",C9334="Standard Class"),I9334&gt;3),H9334-(H9334*15%),AND(J9334="Yes",F9334="Technology",C9334="Same Day",I9334&gt;4),H9334-(H9334*18%),AND(J9334="Yes",F9334="Office Supplies",C9334="First Class",I9334&gt;5),H9334-(H9334*20%)),H9334)</f>
        <v>195.68</v>
      </c>
      <c r="O9334" s="2"/>
    </row>
    <row r="9335" spans="1:15" ht="15.75" customHeight="1" x14ac:dyDescent="0.3">
      <c r="A9335" s="2" t="s">
        <v>4709</v>
      </c>
      <c r="B9335" s="3">
        <v>42989</v>
      </c>
      <c r="C9335" s="2" t="s">
        <v>11</v>
      </c>
      <c r="D9335" s="2" t="s">
        <v>12</v>
      </c>
      <c r="E9335" s="2" t="s">
        <v>13</v>
      </c>
      <c r="F9335" s="2" t="s">
        <v>21</v>
      </c>
      <c r="G9335" s="2" t="s">
        <v>64</v>
      </c>
      <c r="H9335" s="2">
        <v>14.2</v>
      </c>
      <c r="I9335" s="2">
        <v>4</v>
      </c>
      <c r="J9335" s="2" t="s">
        <v>16</v>
      </c>
      <c r="K9335" s="2">
        <f t="shared" si="290"/>
        <v>14.2</v>
      </c>
      <c r="L9335" s="2">
        <f t="shared" si="291"/>
        <v>14.2</v>
      </c>
      <c r="M9335" s="2" cm="1">
        <f t="array" ref="M9335">IFERROR(_xlfn.IFS(AND(F9335="Furniture",C9335="First Class",I9335&gt;5),H9335-(H9335*10%),AND(F9335="Technology",C9335="Same Day",I9335&gt;6),H9335-(H9335*12%),AND(F9335="Office Supplies",OR(C9335="Second Day",C9335="Standard Class"),I9335&gt;4),H9335-(H9335*8%)),H9335)</f>
        <v>14.2</v>
      </c>
      <c r="N9335" s="2" cm="1">
        <f t="array" ref="N9335">IFERROR(_xlfn.IFS(AND(J9335="Yes",F9335="Furniture",OR(C9335="Second Day",C9335="Standard Class"),I9335&gt;3),H9335-(H9335*15%),AND(J9335="Yes",F9335="Technology",C9335="Same Day",I9335&gt;4),H9335-(H9335*18%),AND(J9335="Yes",F9335="Office Supplies",C9335="First Class",I9335&gt;5),H9335-(H9335*20%)),H9335)</f>
        <v>14.2</v>
      </c>
      <c r="O9335" s="2"/>
    </row>
    <row r="9336" spans="1:15" ht="15.75" customHeight="1" x14ac:dyDescent="0.3">
      <c r="A9336" s="2" t="s">
        <v>4710</v>
      </c>
      <c r="B9336" s="3">
        <v>42856</v>
      </c>
      <c r="C9336" s="2" t="s">
        <v>54</v>
      </c>
      <c r="D9336" s="2" t="s">
        <v>12</v>
      </c>
      <c r="E9336" s="2" t="s">
        <v>13</v>
      </c>
      <c r="F9336" s="2" t="s">
        <v>14</v>
      </c>
      <c r="G9336" s="2" t="s">
        <v>15</v>
      </c>
      <c r="H9336" s="2">
        <v>314.35199999999998</v>
      </c>
      <c r="I9336" s="2">
        <v>3</v>
      </c>
      <c r="J9336" s="2" t="s">
        <v>16</v>
      </c>
      <c r="K9336" s="2">
        <f t="shared" si="290"/>
        <v>267.19919999999996</v>
      </c>
      <c r="L9336" s="2">
        <f t="shared" si="291"/>
        <v>314.35199999999998</v>
      </c>
      <c r="M9336" s="2" cm="1">
        <f t="array" ref="M9336">IFERROR(_xlfn.IFS(AND(F9336="Furniture",C9336="First Class",I9336&gt;5),H9336-(H9336*10%),AND(F9336="Technology",C9336="Same Day",I9336&gt;6),H9336-(H9336*12%),AND(F9336="Office Supplies",OR(C9336="Second Day",C9336="Standard Class"),I9336&gt;4),H9336-(H9336*8%)),H9336)</f>
        <v>314.35199999999998</v>
      </c>
      <c r="N9336" s="2" cm="1">
        <f t="array" ref="N9336">IFERROR(_xlfn.IFS(AND(J9336="Yes",F9336="Furniture",OR(C9336="Second Day",C9336="Standard Class"),I9336&gt;3),H9336-(H9336*15%),AND(J9336="Yes",F9336="Technology",C9336="Same Day",I9336&gt;4),H9336-(H9336*18%),AND(J9336="Yes",F9336="Office Supplies",C9336="First Class",I9336&gt;5),H9336-(H9336*20%)),H9336)</f>
        <v>314.35199999999998</v>
      </c>
      <c r="O9336" s="2"/>
    </row>
    <row r="9337" spans="1:15" ht="15.75" customHeight="1" x14ac:dyDescent="0.3">
      <c r="A9337" s="2" t="s">
        <v>4710</v>
      </c>
      <c r="B9337" s="3">
        <v>42856</v>
      </c>
      <c r="C9337" s="2" t="s">
        <v>54</v>
      </c>
      <c r="D9337" s="2" t="s">
        <v>12</v>
      </c>
      <c r="E9337" s="2" t="s">
        <v>13</v>
      </c>
      <c r="F9337" s="2" t="s">
        <v>21</v>
      </c>
      <c r="G9337" s="2" t="s">
        <v>22</v>
      </c>
      <c r="H9337" s="2">
        <v>4.6079999999999997</v>
      </c>
      <c r="I9337" s="2">
        <v>2</v>
      </c>
      <c r="J9337" s="2" t="s">
        <v>16</v>
      </c>
      <c r="K9337" s="2">
        <f t="shared" si="290"/>
        <v>4.6079999999999997</v>
      </c>
      <c r="L9337" s="2">
        <f t="shared" si="291"/>
        <v>4.6079999999999997</v>
      </c>
      <c r="M9337" s="2" cm="1">
        <f t="array" ref="M9337">IFERROR(_xlfn.IFS(AND(F9337="Furniture",C9337="First Class",I9337&gt;5),H9337-(H9337*10%),AND(F9337="Technology",C9337="Same Day",I9337&gt;6),H9337-(H9337*12%),AND(F9337="Office Supplies",OR(C9337="Second Day",C9337="Standard Class"),I9337&gt;4),H9337-(H9337*8%)),H9337)</f>
        <v>4.6079999999999997</v>
      </c>
      <c r="N9337" s="2" cm="1">
        <f t="array" ref="N9337">IFERROR(_xlfn.IFS(AND(J9337="Yes",F9337="Furniture",OR(C9337="Second Day",C9337="Standard Class"),I9337&gt;3),H9337-(H9337*15%),AND(J9337="Yes",F9337="Technology",C9337="Same Day",I9337&gt;4),H9337-(H9337*18%),AND(J9337="Yes",F9337="Office Supplies",C9337="First Class",I9337&gt;5),H9337-(H9337*20%)),H9337)</f>
        <v>4.6079999999999997</v>
      </c>
      <c r="O9337" s="2"/>
    </row>
    <row r="9338" spans="1:15" ht="15.75" customHeight="1" x14ac:dyDescent="0.3">
      <c r="A9338" s="2" t="s">
        <v>4711</v>
      </c>
      <c r="B9338" s="3">
        <v>42994</v>
      </c>
      <c r="C9338" s="2" t="s">
        <v>24</v>
      </c>
      <c r="D9338" s="2" t="s">
        <v>19</v>
      </c>
      <c r="E9338" s="2" t="s">
        <v>20</v>
      </c>
      <c r="F9338" s="2" t="s">
        <v>21</v>
      </c>
      <c r="G9338" s="2" t="s">
        <v>64</v>
      </c>
      <c r="H9338" s="2">
        <v>17.899999999999999</v>
      </c>
      <c r="I9338" s="2">
        <v>5</v>
      </c>
      <c r="J9338" s="2" t="s">
        <v>16</v>
      </c>
      <c r="K9338" s="2">
        <f t="shared" si="290"/>
        <v>17.899999999999999</v>
      </c>
      <c r="L9338" s="2">
        <f t="shared" si="291"/>
        <v>17.899999999999999</v>
      </c>
      <c r="M9338" s="2" cm="1">
        <f t="array" ref="M9338">IFERROR(_xlfn.IFS(AND(F9338="Furniture",C9338="First Class",I9338&gt;5),H9338-(H9338*10%),AND(F9338="Technology",C9338="Same Day",I9338&gt;6),H9338-(H9338*12%),AND(F9338="Office Supplies",OR(C9338="Second Day",C9338="Standard Class"),I9338&gt;4),H9338-(H9338*8%)),H9338)</f>
        <v>16.468</v>
      </c>
      <c r="N9338" s="2" cm="1">
        <f t="array" ref="N9338">IFERROR(_xlfn.IFS(AND(J9338="Yes",F9338="Furniture",OR(C9338="Second Day",C9338="Standard Class"),I9338&gt;3),H9338-(H9338*15%),AND(J9338="Yes",F9338="Technology",C9338="Same Day",I9338&gt;4),H9338-(H9338*18%),AND(J9338="Yes",F9338="Office Supplies",C9338="First Class",I9338&gt;5),H9338-(H9338*20%)),H9338)</f>
        <v>17.899999999999999</v>
      </c>
      <c r="O9338" s="2"/>
    </row>
    <row r="9339" spans="1:15" ht="15.75" customHeight="1" x14ac:dyDescent="0.3">
      <c r="A9339" s="2" t="s">
        <v>4712</v>
      </c>
      <c r="B9339" s="3">
        <v>41931</v>
      </c>
      <c r="C9339" s="2" t="s">
        <v>11</v>
      </c>
      <c r="D9339" s="2" t="s">
        <v>19</v>
      </c>
      <c r="E9339" s="2" t="s">
        <v>20</v>
      </c>
      <c r="F9339" s="2" t="s">
        <v>21</v>
      </c>
      <c r="G9339" s="2" t="s">
        <v>32</v>
      </c>
      <c r="H9339" s="2">
        <v>2.9920000000000004</v>
      </c>
      <c r="I9339" s="2">
        <v>1</v>
      </c>
      <c r="J9339" s="2" t="s">
        <v>16</v>
      </c>
      <c r="K9339" s="2">
        <f t="shared" si="290"/>
        <v>2.9920000000000004</v>
      </c>
      <c r="L9339" s="2">
        <f t="shared" si="291"/>
        <v>2.9920000000000004</v>
      </c>
      <c r="M9339" s="2" cm="1">
        <f t="array" ref="M9339">IFERROR(_xlfn.IFS(AND(F9339="Furniture",C9339="First Class",I9339&gt;5),H9339-(H9339*10%),AND(F9339="Technology",C9339="Same Day",I9339&gt;6),H9339-(H9339*12%),AND(F9339="Office Supplies",OR(C9339="Second Day",C9339="Standard Class"),I9339&gt;4),H9339-(H9339*8%)),H9339)</f>
        <v>2.9920000000000004</v>
      </c>
      <c r="N9339" s="2" cm="1">
        <f t="array" ref="N9339">IFERROR(_xlfn.IFS(AND(J9339="Yes",F9339="Furniture",OR(C9339="Second Day",C9339="Standard Class"),I9339&gt;3),H9339-(H9339*15%),AND(J9339="Yes",F9339="Technology",C9339="Same Day",I9339&gt;4),H9339-(H9339*18%),AND(J9339="Yes",F9339="Office Supplies",C9339="First Class",I9339&gt;5),H9339-(H9339*20%)),H9339)</f>
        <v>2.9920000000000004</v>
      </c>
      <c r="O9339" s="2"/>
    </row>
    <row r="9340" spans="1:15" ht="15.75" customHeight="1" x14ac:dyDescent="0.3">
      <c r="A9340" s="2" t="s">
        <v>4712</v>
      </c>
      <c r="B9340" s="3">
        <v>41931</v>
      </c>
      <c r="C9340" s="2" t="s">
        <v>11</v>
      </c>
      <c r="D9340" s="2" t="s">
        <v>19</v>
      </c>
      <c r="E9340" s="2" t="s">
        <v>20</v>
      </c>
      <c r="F9340" s="2" t="s">
        <v>21</v>
      </c>
      <c r="G9340" s="2" t="s">
        <v>32</v>
      </c>
      <c r="H9340" s="2">
        <v>20.064</v>
      </c>
      <c r="I9340" s="2">
        <v>6</v>
      </c>
      <c r="J9340" s="2" t="s">
        <v>16</v>
      </c>
      <c r="K9340" s="2">
        <f t="shared" si="290"/>
        <v>20.064</v>
      </c>
      <c r="L9340" s="2">
        <f t="shared" si="291"/>
        <v>20.064</v>
      </c>
      <c r="M9340" s="2" cm="1">
        <f t="array" ref="M9340">IFERROR(_xlfn.IFS(AND(F9340="Furniture",C9340="First Class",I9340&gt;5),H9340-(H9340*10%),AND(F9340="Technology",C9340="Same Day",I9340&gt;6),H9340-(H9340*12%),AND(F9340="Office Supplies",OR(C9340="Second Day",C9340="Standard Class"),I9340&gt;4),H9340-(H9340*8%)),H9340)</f>
        <v>20.064</v>
      </c>
      <c r="N9340" s="2" cm="1">
        <f t="array" ref="N9340">IFERROR(_xlfn.IFS(AND(J9340="Yes",F9340="Furniture",OR(C9340="Second Day",C9340="Standard Class"),I9340&gt;3),H9340-(H9340*15%),AND(J9340="Yes",F9340="Technology",C9340="Same Day",I9340&gt;4),H9340-(H9340*18%),AND(J9340="Yes",F9340="Office Supplies",C9340="First Class",I9340&gt;5),H9340-(H9340*20%)),H9340)</f>
        <v>20.064</v>
      </c>
      <c r="O9340" s="2"/>
    </row>
    <row r="9341" spans="1:15" ht="15.75" customHeight="1" x14ac:dyDescent="0.3">
      <c r="A9341" s="2" t="s">
        <v>4712</v>
      </c>
      <c r="B9341" s="3">
        <v>41931</v>
      </c>
      <c r="C9341" s="2" t="s">
        <v>11</v>
      </c>
      <c r="D9341" s="2" t="s">
        <v>19</v>
      </c>
      <c r="E9341" s="2" t="s">
        <v>20</v>
      </c>
      <c r="F9341" s="2" t="s">
        <v>21</v>
      </c>
      <c r="G9341" s="2" t="s">
        <v>35</v>
      </c>
      <c r="H9341" s="2">
        <v>146.72999999999999</v>
      </c>
      <c r="I9341" s="2">
        <v>3</v>
      </c>
      <c r="J9341" s="2" t="s">
        <v>16</v>
      </c>
      <c r="K9341" s="2">
        <f t="shared" si="290"/>
        <v>146.72999999999999</v>
      </c>
      <c r="L9341" s="2">
        <f t="shared" si="291"/>
        <v>146.72999999999999</v>
      </c>
      <c r="M9341" s="2" cm="1">
        <f t="array" ref="M9341">IFERROR(_xlfn.IFS(AND(F9341="Furniture",C9341="First Class",I9341&gt;5),H9341-(H9341*10%),AND(F9341="Technology",C9341="Same Day",I9341&gt;6),H9341-(H9341*12%),AND(F9341="Office Supplies",OR(C9341="Second Day",C9341="Standard Class"),I9341&gt;4),H9341-(H9341*8%)),H9341)</f>
        <v>146.72999999999999</v>
      </c>
      <c r="N9341" s="2" cm="1">
        <f t="array" ref="N9341">IFERROR(_xlfn.IFS(AND(J9341="Yes",F9341="Furniture",OR(C9341="Second Day",C9341="Standard Class"),I9341&gt;3),H9341-(H9341*15%),AND(J9341="Yes",F9341="Technology",C9341="Same Day",I9341&gt;4),H9341-(H9341*18%),AND(J9341="Yes",F9341="Office Supplies",C9341="First Class",I9341&gt;5),H9341-(H9341*20%)),H9341)</f>
        <v>146.72999999999999</v>
      </c>
      <c r="O9341" s="2"/>
    </row>
    <row r="9342" spans="1:15" ht="15.75" customHeight="1" x14ac:dyDescent="0.3">
      <c r="A9342" s="2" t="s">
        <v>4712</v>
      </c>
      <c r="B9342" s="3">
        <v>41931</v>
      </c>
      <c r="C9342" s="2" t="s">
        <v>11</v>
      </c>
      <c r="D9342" s="2" t="s">
        <v>19</v>
      </c>
      <c r="E9342" s="2" t="s">
        <v>20</v>
      </c>
      <c r="F9342" s="2" t="s">
        <v>21</v>
      </c>
      <c r="G9342" s="2" t="s">
        <v>22</v>
      </c>
      <c r="H9342" s="2">
        <v>18.75</v>
      </c>
      <c r="I9342" s="2">
        <v>5</v>
      </c>
      <c r="J9342" s="2" t="s">
        <v>16</v>
      </c>
      <c r="K9342" s="2">
        <f t="shared" si="290"/>
        <v>18.75</v>
      </c>
      <c r="L9342" s="2">
        <f t="shared" si="291"/>
        <v>18.75</v>
      </c>
      <c r="M9342" s="2" cm="1">
        <f t="array" ref="M9342">IFERROR(_xlfn.IFS(AND(F9342="Furniture",C9342="First Class",I9342&gt;5),H9342-(H9342*10%),AND(F9342="Technology",C9342="Same Day",I9342&gt;6),H9342-(H9342*12%),AND(F9342="Office Supplies",OR(C9342="Second Day",C9342="Standard Class"),I9342&gt;4),H9342-(H9342*8%)),H9342)</f>
        <v>18.75</v>
      </c>
      <c r="N9342" s="2" cm="1">
        <f t="array" ref="N9342">IFERROR(_xlfn.IFS(AND(J9342="Yes",F9342="Furniture",OR(C9342="Second Day",C9342="Standard Class"),I9342&gt;3),H9342-(H9342*15%),AND(J9342="Yes",F9342="Technology",C9342="Same Day",I9342&gt;4),H9342-(H9342*18%),AND(J9342="Yes",F9342="Office Supplies",C9342="First Class",I9342&gt;5),H9342-(H9342*20%)),H9342)</f>
        <v>18.75</v>
      </c>
      <c r="O9342" s="2"/>
    </row>
    <row r="9343" spans="1:15" ht="15.75" customHeight="1" x14ac:dyDescent="0.3">
      <c r="A9343" s="2" t="s">
        <v>4712</v>
      </c>
      <c r="B9343" s="3">
        <v>41931</v>
      </c>
      <c r="C9343" s="2" t="s">
        <v>11</v>
      </c>
      <c r="D9343" s="2" t="s">
        <v>19</v>
      </c>
      <c r="E9343" s="2" t="s">
        <v>20</v>
      </c>
      <c r="F9343" s="2" t="s">
        <v>30</v>
      </c>
      <c r="G9343" s="2" t="s">
        <v>31</v>
      </c>
      <c r="H9343" s="2">
        <v>117.57600000000002</v>
      </c>
      <c r="I9343" s="2">
        <v>3</v>
      </c>
      <c r="J9343" s="2" t="s">
        <v>16</v>
      </c>
      <c r="K9343" s="2">
        <f t="shared" si="290"/>
        <v>117.57600000000002</v>
      </c>
      <c r="L9343" s="2">
        <f t="shared" si="291"/>
        <v>117.57600000000002</v>
      </c>
      <c r="M9343" s="2" cm="1">
        <f t="array" ref="M9343">IFERROR(_xlfn.IFS(AND(F9343="Furniture",C9343="First Class",I9343&gt;5),H9343-(H9343*10%),AND(F9343="Technology",C9343="Same Day",I9343&gt;6),H9343-(H9343*12%),AND(F9343="Office Supplies",OR(C9343="Second Day",C9343="Standard Class"),I9343&gt;4),H9343-(H9343*8%)),H9343)</f>
        <v>117.57600000000002</v>
      </c>
      <c r="N9343" s="2" cm="1">
        <f t="array" ref="N9343">IFERROR(_xlfn.IFS(AND(J9343="Yes",F9343="Furniture",OR(C9343="Second Day",C9343="Standard Class"),I9343&gt;3),H9343-(H9343*15%),AND(J9343="Yes",F9343="Technology",C9343="Same Day",I9343&gt;4),H9343-(H9343*18%),AND(J9343="Yes",F9343="Office Supplies",C9343="First Class",I9343&gt;5),H9343-(H9343*20%)),H9343)</f>
        <v>117.57600000000002</v>
      </c>
      <c r="O9343" s="2"/>
    </row>
    <row r="9344" spans="1:15" ht="15.75" customHeight="1" x14ac:dyDescent="0.3">
      <c r="A9344" s="2" t="s">
        <v>4713</v>
      </c>
      <c r="B9344" s="3">
        <v>42442</v>
      </c>
      <c r="C9344" s="2" t="s">
        <v>24</v>
      </c>
      <c r="D9344" s="2" t="s">
        <v>38</v>
      </c>
      <c r="E9344" s="2" t="s">
        <v>20</v>
      </c>
      <c r="F9344" s="2" t="s">
        <v>21</v>
      </c>
      <c r="G9344" s="2" t="s">
        <v>32</v>
      </c>
      <c r="H9344" s="2">
        <v>51.184000000000012</v>
      </c>
      <c r="I9344" s="2">
        <v>7</v>
      </c>
      <c r="J9344" s="2" t="s">
        <v>16</v>
      </c>
      <c r="K9344" s="2">
        <f t="shared" si="290"/>
        <v>51.184000000000012</v>
      </c>
      <c r="L9344" s="2">
        <f t="shared" si="291"/>
        <v>51.184000000000012</v>
      </c>
      <c r="M9344" s="2" cm="1">
        <f t="array" ref="M9344">IFERROR(_xlfn.IFS(AND(F9344="Furniture",C9344="First Class",I9344&gt;5),H9344-(H9344*10%),AND(F9344="Technology",C9344="Same Day",I9344&gt;6),H9344-(H9344*12%),AND(F9344="Office Supplies",OR(C9344="Second Day",C9344="Standard Class"),I9344&gt;4),H9344-(H9344*8%)),H9344)</f>
        <v>47.089280000000009</v>
      </c>
      <c r="N9344" s="2" cm="1">
        <f t="array" ref="N9344">IFERROR(_xlfn.IFS(AND(J9344="Yes",F9344="Furniture",OR(C9344="Second Day",C9344="Standard Class"),I9344&gt;3),H9344-(H9344*15%),AND(J9344="Yes",F9344="Technology",C9344="Same Day",I9344&gt;4),H9344-(H9344*18%),AND(J9344="Yes",F9344="Office Supplies",C9344="First Class",I9344&gt;5),H9344-(H9344*20%)),H9344)</f>
        <v>51.184000000000012</v>
      </c>
      <c r="O9344" s="2"/>
    </row>
    <row r="9345" spans="1:15" ht="15.75" customHeight="1" x14ac:dyDescent="0.3">
      <c r="A9345" s="2" t="s">
        <v>4714</v>
      </c>
      <c r="B9345" s="3">
        <v>42783</v>
      </c>
      <c r="C9345" s="2" t="s">
        <v>54</v>
      </c>
      <c r="D9345" s="2" t="s">
        <v>38</v>
      </c>
      <c r="E9345" s="2" t="s">
        <v>46</v>
      </c>
      <c r="F9345" s="2" t="s">
        <v>14</v>
      </c>
      <c r="G9345" s="2" t="s">
        <v>25</v>
      </c>
      <c r="H9345" s="2">
        <v>455.97</v>
      </c>
      <c r="I9345" s="2">
        <v>5</v>
      </c>
      <c r="J9345" s="2" t="s">
        <v>43</v>
      </c>
      <c r="K9345" s="2">
        <f t="shared" si="290"/>
        <v>387.57450000000006</v>
      </c>
      <c r="L9345" s="2">
        <f t="shared" si="291"/>
        <v>424.0521</v>
      </c>
      <c r="M9345" s="2" cm="1">
        <f t="array" ref="M9345">IFERROR(_xlfn.IFS(AND(F9345="Furniture",C9345="First Class",I9345&gt;5),H9345-(H9345*10%),AND(F9345="Technology",C9345="Same Day",I9345&gt;6),H9345-(H9345*12%),AND(F9345="Office Supplies",OR(C9345="Second Day",C9345="Standard Class"),I9345&gt;4),H9345-(H9345*8%)),H9345)</f>
        <v>455.97</v>
      </c>
      <c r="N9345" s="2" cm="1">
        <f t="array" ref="N9345">IFERROR(_xlfn.IFS(AND(J9345="Yes",F9345="Furniture",OR(C9345="Second Day",C9345="Standard Class"),I9345&gt;3),H9345-(H9345*15%),AND(J9345="Yes",F9345="Technology",C9345="Same Day",I9345&gt;4),H9345-(H9345*18%),AND(J9345="Yes",F9345="Office Supplies",C9345="First Class",I9345&gt;5),H9345-(H9345*20%)),H9345)</f>
        <v>455.97</v>
      </c>
      <c r="O9345" s="2"/>
    </row>
    <row r="9346" spans="1:15" ht="15.75" customHeight="1" x14ac:dyDescent="0.3">
      <c r="A9346" s="2" t="s">
        <v>4714</v>
      </c>
      <c r="B9346" s="3">
        <v>42783</v>
      </c>
      <c r="C9346" s="2" t="s">
        <v>54</v>
      </c>
      <c r="D9346" s="2" t="s">
        <v>38</v>
      </c>
      <c r="E9346" s="2" t="s">
        <v>46</v>
      </c>
      <c r="F9346" s="2" t="s">
        <v>21</v>
      </c>
      <c r="G9346" s="2" t="s">
        <v>32</v>
      </c>
      <c r="H9346" s="2">
        <v>5.7150000000000016</v>
      </c>
      <c r="I9346" s="2">
        <v>5</v>
      </c>
      <c r="J9346" s="2" t="s">
        <v>43</v>
      </c>
      <c r="K9346" s="2">
        <f t="shared" si="290"/>
        <v>5.7150000000000016</v>
      </c>
      <c r="L9346" s="2">
        <f t="shared" si="291"/>
        <v>5.3149500000000014</v>
      </c>
      <c r="M9346" s="2" cm="1">
        <f t="array" ref="M9346">IFERROR(_xlfn.IFS(AND(F9346="Furniture",C9346="First Class",I9346&gt;5),H9346-(H9346*10%),AND(F9346="Technology",C9346="Same Day",I9346&gt;6),H9346-(H9346*12%),AND(F9346="Office Supplies",OR(C9346="Second Day",C9346="Standard Class"),I9346&gt;4),H9346-(H9346*8%)),H9346)</f>
        <v>5.7150000000000016</v>
      </c>
      <c r="N9346" s="2" cm="1">
        <f t="array" ref="N9346">IFERROR(_xlfn.IFS(AND(J9346="Yes",F9346="Furniture",OR(C9346="Second Day",C9346="Standard Class"),I9346&gt;3),H9346-(H9346*15%),AND(J9346="Yes",F9346="Technology",C9346="Same Day",I9346&gt;4),H9346-(H9346*18%),AND(J9346="Yes",F9346="Office Supplies",C9346="First Class",I9346&gt;5),H9346-(H9346*20%)),H9346)</f>
        <v>5.7150000000000016</v>
      </c>
      <c r="O9346" s="2"/>
    </row>
    <row r="9347" spans="1:15" ht="15.75" customHeight="1" x14ac:dyDescent="0.3">
      <c r="A9347" s="2" t="s">
        <v>4714</v>
      </c>
      <c r="B9347" s="3">
        <v>42783</v>
      </c>
      <c r="C9347" s="2" t="s">
        <v>54</v>
      </c>
      <c r="D9347" s="2" t="s">
        <v>38</v>
      </c>
      <c r="E9347" s="2" t="s">
        <v>46</v>
      </c>
      <c r="F9347" s="2" t="s">
        <v>30</v>
      </c>
      <c r="G9347" s="2" t="s">
        <v>31</v>
      </c>
      <c r="H9347" s="2">
        <v>57.593999999999994</v>
      </c>
      <c r="I9347" s="2">
        <v>1</v>
      </c>
      <c r="J9347" s="2" t="s">
        <v>43</v>
      </c>
      <c r="K9347" s="2">
        <f t="shared" ref="K9347:K9410" si="292">IF(H9347&gt;$Q$5,H9347-(H9347*15%),H9347)</f>
        <v>57.593999999999994</v>
      </c>
      <c r="L9347" s="2">
        <f t="shared" ref="L9347:L9410" si="293">IF(AND(J9347="Yes",D9347="Consumer"),H9347-(H9347*3%),IF(AND(J9347="Yes",D9347="Corporate"),H9347-(H9347*5%),IF(J9347="Yes",H9347-(H9347*7%),H9347)))</f>
        <v>53.562419999999996</v>
      </c>
      <c r="M9347" s="2" cm="1">
        <f t="array" ref="M9347">IFERROR(_xlfn.IFS(AND(F9347="Furniture",C9347="First Class",I9347&gt;5),H9347-(H9347*10%),AND(F9347="Technology",C9347="Same Day",I9347&gt;6),H9347-(H9347*12%),AND(F9347="Office Supplies",OR(C9347="Second Day",C9347="Standard Class"),I9347&gt;4),H9347-(H9347*8%)),H9347)</f>
        <v>57.593999999999994</v>
      </c>
      <c r="N9347" s="2" cm="1">
        <f t="array" ref="N9347">IFERROR(_xlfn.IFS(AND(J9347="Yes",F9347="Furniture",OR(C9347="Second Day",C9347="Standard Class"),I9347&gt;3),H9347-(H9347*15%),AND(J9347="Yes",F9347="Technology",C9347="Same Day",I9347&gt;4),H9347-(H9347*18%),AND(J9347="Yes",F9347="Office Supplies",C9347="First Class",I9347&gt;5),H9347-(H9347*20%)),H9347)</f>
        <v>57.593999999999994</v>
      </c>
      <c r="O9347" s="2"/>
    </row>
    <row r="9348" spans="1:15" ht="15.75" customHeight="1" x14ac:dyDescent="0.3">
      <c r="A9348" s="2" t="s">
        <v>4714</v>
      </c>
      <c r="B9348" s="3">
        <v>42783</v>
      </c>
      <c r="C9348" s="2" t="s">
        <v>54</v>
      </c>
      <c r="D9348" s="2" t="s">
        <v>38</v>
      </c>
      <c r="E9348" s="2" t="s">
        <v>46</v>
      </c>
      <c r="F9348" s="2" t="s">
        <v>14</v>
      </c>
      <c r="G9348" s="2" t="s">
        <v>28</v>
      </c>
      <c r="H9348" s="2">
        <v>30.144000000000002</v>
      </c>
      <c r="I9348" s="2">
        <v>2</v>
      </c>
      <c r="J9348" s="2" t="s">
        <v>43</v>
      </c>
      <c r="K9348" s="2">
        <f t="shared" si="292"/>
        <v>30.144000000000002</v>
      </c>
      <c r="L9348" s="2">
        <f t="shared" si="293"/>
        <v>28.033920000000002</v>
      </c>
      <c r="M9348" s="2" cm="1">
        <f t="array" ref="M9348">IFERROR(_xlfn.IFS(AND(F9348="Furniture",C9348="First Class",I9348&gt;5),H9348-(H9348*10%),AND(F9348="Technology",C9348="Same Day",I9348&gt;6),H9348-(H9348*12%),AND(F9348="Office Supplies",OR(C9348="Second Day",C9348="Standard Class"),I9348&gt;4),H9348-(H9348*8%)),H9348)</f>
        <v>30.144000000000002</v>
      </c>
      <c r="N9348" s="2" cm="1">
        <f t="array" ref="N9348">IFERROR(_xlfn.IFS(AND(J9348="Yes",F9348="Furniture",OR(C9348="Second Day",C9348="Standard Class"),I9348&gt;3),H9348-(H9348*15%),AND(J9348="Yes",F9348="Technology",C9348="Same Day",I9348&gt;4),H9348-(H9348*18%),AND(J9348="Yes",F9348="Office Supplies",C9348="First Class",I9348&gt;5),H9348-(H9348*20%)),H9348)</f>
        <v>30.144000000000002</v>
      </c>
      <c r="O9348" s="2"/>
    </row>
    <row r="9349" spans="1:15" ht="15.75" customHeight="1" x14ac:dyDescent="0.3">
      <c r="A9349" s="2" t="s">
        <v>4714</v>
      </c>
      <c r="B9349" s="3">
        <v>42783</v>
      </c>
      <c r="C9349" s="2" t="s">
        <v>54</v>
      </c>
      <c r="D9349" s="2" t="s">
        <v>38</v>
      </c>
      <c r="E9349" s="2" t="s">
        <v>46</v>
      </c>
      <c r="F9349" s="2" t="s">
        <v>14</v>
      </c>
      <c r="G9349" s="2" t="s">
        <v>17</v>
      </c>
      <c r="H9349" s="2">
        <v>899.43</v>
      </c>
      <c r="I9349" s="2">
        <v>5</v>
      </c>
      <c r="J9349" s="2" t="s">
        <v>43</v>
      </c>
      <c r="K9349" s="2">
        <f t="shared" si="292"/>
        <v>764.51549999999997</v>
      </c>
      <c r="L9349" s="2">
        <f t="shared" si="293"/>
        <v>836.46989999999994</v>
      </c>
      <c r="M9349" s="2" cm="1">
        <f t="array" ref="M9349">IFERROR(_xlfn.IFS(AND(F9349="Furniture",C9349="First Class",I9349&gt;5),H9349-(H9349*10%),AND(F9349="Technology",C9349="Same Day",I9349&gt;6),H9349-(H9349*12%),AND(F9349="Office Supplies",OR(C9349="Second Day",C9349="Standard Class"),I9349&gt;4),H9349-(H9349*8%)),H9349)</f>
        <v>899.43</v>
      </c>
      <c r="N9349" s="2" cm="1">
        <f t="array" ref="N9349">IFERROR(_xlfn.IFS(AND(J9349="Yes",F9349="Furniture",OR(C9349="Second Day",C9349="Standard Class"),I9349&gt;3),H9349-(H9349*15%),AND(J9349="Yes",F9349="Technology",C9349="Same Day",I9349&gt;4),H9349-(H9349*18%),AND(J9349="Yes",F9349="Office Supplies",C9349="First Class",I9349&gt;5),H9349-(H9349*20%)),H9349)</f>
        <v>899.43</v>
      </c>
      <c r="O9349" s="2"/>
    </row>
    <row r="9350" spans="1:15" ht="15.75" customHeight="1" x14ac:dyDescent="0.3">
      <c r="A9350" s="2" t="s">
        <v>4715</v>
      </c>
      <c r="B9350" s="3">
        <v>42726</v>
      </c>
      <c r="C9350" s="2" t="s">
        <v>24</v>
      </c>
      <c r="D9350" s="2" t="s">
        <v>12</v>
      </c>
      <c r="E9350" s="2" t="s">
        <v>20</v>
      </c>
      <c r="F9350" s="2" t="s">
        <v>14</v>
      </c>
      <c r="G9350" s="2" t="s">
        <v>28</v>
      </c>
      <c r="H9350" s="2">
        <v>842.72</v>
      </c>
      <c r="I9350" s="2">
        <v>8</v>
      </c>
      <c r="J9350" s="2" t="s">
        <v>16</v>
      </c>
      <c r="K9350" s="2">
        <f t="shared" si="292"/>
        <v>716.31200000000001</v>
      </c>
      <c r="L9350" s="2">
        <f t="shared" si="293"/>
        <v>842.72</v>
      </c>
      <c r="M9350" s="2" cm="1">
        <f t="array" ref="M9350">IFERROR(_xlfn.IFS(AND(F9350="Furniture",C9350="First Class",I9350&gt;5),H9350-(H9350*10%),AND(F9350="Technology",C9350="Same Day",I9350&gt;6),H9350-(H9350*12%),AND(F9350="Office Supplies",OR(C9350="Second Day",C9350="Standard Class"),I9350&gt;4),H9350-(H9350*8%)),H9350)</f>
        <v>842.72</v>
      </c>
      <c r="N9350" s="2" cm="1">
        <f t="array" ref="N9350">IFERROR(_xlfn.IFS(AND(J9350="Yes",F9350="Furniture",OR(C9350="Second Day",C9350="Standard Class"),I9350&gt;3),H9350-(H9350*15%),AND(J9350="Yes",F9350="Technology",C9350="Same Day",I9350&gt;4),H9350-(H9350*18%),AND(J9350="Yes",F9350="Office Supplies",C9350="First Class",I9350&gt;5),H9350-(H9350*20%)),H9350)</f>
        <v>842.72</v>
      </c>
      <c r="O9350" s="2"/>
    </row>
    <row r="9351" spans="1:15" ht="15.75" customHeight="1" x14ac:dyDescent="0.3">
      <c r="A9351" s="2" t="s">
        <v>4715</v>
      </c>
      <c r="B9351" s="3">
        <v>42726</v>
      </c>
      <c r="C9351" s="2" t="s">
        <v>24</v>
      </c>
      <c r="D9351" s="2" t="s">
        <v>12</v>
      </c>
      <c r="E9351" s="2" t="s">
        <v>20</v>
      </c>
      <c r="F9351" s="2" t="s">
        <v>14</v>
      </c>
      <c r="G9351" s="2" t="s">
        <v>28</v>
      </c>
      <c r="H9351" s="2">
        <v>41.96</v>
      </c>
      <c r="I9351" s="2">
        <v>2</v>
      </c>
      <c r="J9351" s="2" t="s">
        <v>16</v>
      </c>
      <c r="K9351" s="2">
        <f t="shared" si="292"/>
        <v>41.96</v>
      </c>
      <c r="L9351" s="2">
        <f t="shared" si="293"/>
        <v>41.96</v>
      </c>
      <c r="M9351" s="2" cm="1">
        <f t="array" ref="M9351">IFERROR(_xlfn.IFS(AND(F9351="Furniture",C9351="First Class",I9351&gt;5),H9351-(H9351*10%),AND(F9351="Technology",C9351="Same Day",I9351&gt;6),H9351-(H9351*12%),AND(F9351="Office Supplies",OR(C9351="Second Day",C9351="Standard Class"),I9351&gt;4),H9351-(H9351*8%)),H9351)</f>
        <v>41.96</v>
      </c>
      <c r="N9351" s="2" cm="1">
        <f t="array" ref="N9351">IFERROR(_xlfn.IFS(AND(J9351="Yes",F9351="Furniture",OR(C9351="Second Day",C9351="Standard Class"),I9351&gt;3),H9351-(H9351*15%),AND(J9351="Yes",F9351="Technology",C9351="Same Day",I9351&gt;4),H9351-(H9351*18%),AND(J9351="Yes",F9351="Office Supplies",C9351="First Class",I9351&gt;5),H9351-(H9351*20%)),H9351)</f>
        <v>41.96</v>
      </c>
      <c r="O9351" s="2"/>
    </row>
    <row r="9352" spans="1:15" ht="15.75" customHeight="1" x14ac:dyDescent="0.3">
      <c r="A9352" s="2" t="s">
        <v>4716</v>
      </c>
      <c r="B9352" s="3">
        <v>42636</v>
      </c>
      <c r="C9352" s="2" t="s">
        <v>24</v>
      </c>
      <c r="D9352" s="2" t="s">
        <v>19</v>
      </c>
      <c r="E9352" s="2" t="s">
        <v>20</v>
      </c>
      <c r="F9352" s="2" t="s">
        <v>21</v>
      </c>
      <c r="G9352" s="2" t="s">
        <v>32</v>
      </c>
      <c r="H9352" s="2">
        <v>13.216000000000001</v>
      </c>
      <c r="I9352" s="2">
        <v>4</v>
      </c>
      <c r="J9352" s="2" t="s">
        <v>16</v>
      </c>
      <c r="K9352" s="2">
        <f t="shared" si="292"/>
        <v>13.216000000000001</v>
      </c>
      <c r="L9352" s="2">
        <f t="shared" si="293"/>
        <v>13.216000000000001</v>
      </c>
      <c r="M9352" s="2" cm="1">
        <f t="array" ref="M9352">IFERROR(_xlfn.IFS(AND(F9352="Furniture",C9352="First Class",I9352&gt;5),H9352-(H9352*10%),AND(F9352="Technology",C9352="Same Day",I9352&gt;6),H9352-(H9352*12%),AND(F9352="Office Supplies",OR(C9352="Second Day",C9352="Standard Class"),I9352&gt;4),H9352-(H9352*8%)),H9352)</f>
        <v>13.216000000000001</v>
      </c>
      <c r="N9352" s="2" cm="1">
        <f t="array" ref="N9352">IFERROR(_xlfn.IFS(AND(J9352="Yes",F9352="Furniture",OR(C9352="Second Day",C9352="Standard Class"),I9352&gt;3),H9352-(H9352*15%),AND(J9352="Yes",F9352="Technology",C9352="Same Day",I9352&gt;4),H9352-(H9352*18%),AND(J9352="Yes",F9352="Office Supplies",C9352="First Class",I9352&gt;5),H9352-(H9352*20%)),H9352)</f>
        <v>13.216000000000001</v>
      </c>
      <c r="O9352" s="2"/>
    </row>
    <row r="9353" spans="1:15" ht="15.75" customHeight="1" x14ac:dyDescent="0.3">
      <c r="A9353" s="2" t="s">
        <v>4716</v>
      </c>
      <c r="B9353" s="3">
        <v>42636</v>
      </c>
      <c r="C9353" s="2" t="s">
        <v>24</v>
      </c>
      <c r="D9353" s="2" t="s">
        <v>19</v>
      </c>
      <c r="E9353" s="2" t="s">
        <v>20</v>
      </c>
      <c r="F9353" s="2" t="s">
        <v>14</v>
      </c>
      <c r="G9353" s="2" t="s">
        <v>17</v>
      </c>
      <c r="H9353" s="2">
        <v>184.75200000000001</v>
      </c>
      <c r="I9353" s="2">
        <v>3</v>
      </c>
      <c r="J9353" s="2" t="s">
        <v>16</v>
      </c>
      <c r="K9353" s="2">
        <f t="shared" si="292"/>
        <v>184.75200000000001</v>
      </c>
      <c r="L9353" s="2">
        <f t="shared" si="293"/>
        <v>184.75200000000001</v>
      </c>
      <c r="M9353" s="2" cm="1">
        <f t="array" ref="M9353">IFERROR(_xlfn.IFS(AND(F9353="Furniture",C9353="First Class",I9353&gt;5),H9353-(H9353*10%),AND(F9353="Technology",C9353="Same Day",I9353&gt;6),H9353-(H9353*12%),AND(F9353="Office Supplies",OR(C9353="Second Day",C9353="Standard Class"),I9353&gt;4),H9353-(H9353*8%)),H9353)</f>
        <v>184.75200000000001</v>
      </c>
      <c r="N9353" s="2" cm="1">
        <f t="array" ref="N9353">IFERROR(_xlfn.IFS(AND(J9353="Yes",F9353="Furniture",OR(C9353="Second Day",C9353="Standard Class"),I9353&gt;3),H9353-(H9353*15%),AND(J9353="Yes",F9353="Technology",C9353="Same Day",I9353&gt;4),H9353-(H9353*18%),AND(J9353="Yes",F9353="Office Supplies",C9353="First Class",I9353&gt;5),H9353-(H9353*20%)),H9353)</f>
        <v>184.75200000000001</v>
      </c>
      <c r="O9353" s="2"/>
    </row>
    <row r="9354" spans="1:15" ht="15.75" customHeight="1" x14ac:dyDescent="0.3">
      <c r="A9354" s="2" t="s">
        <v>4717</v>
      </c>
      <c r="B9354" s="3">
        <v>43002</v>
      </c>
      <c r="C9354" s="2" t="s">
        <v>54</v>
      </c>
      <c r="D9354" s="2" t="s">
        <v>12</v>
      </c>
      <c r="E9354" s="2" t="s">
        <v>39</v>
      </c>
      <c r="F9354" s="2" t="s">
        <v>14</v>
      </c>
      <c r="G9354" s="2" t="s">
        <v>17</v>
      </c>
      <c r="H9354" s="2">
        <v>520.46399999999994</v>
      </c>
      <c r="I9354" s="2">
        <v>2</v>
      </c>
      <c r="J9354" s="2" t="s">
        <v>16</v>
      </c>
      <c r="K9354" s="2">
        <f t="shared" si="292"/>
        <v>442.39439999999996</v>
      </c>
      <c r="L9354" s="2">
        <f t="shared" si="293"/>
        <v>520.46399999999994</v>
      </c>
      <c r="M9354" s="2" cm="1">
        <f t="array" ref="M9354">IFERROR(_xlfn.IFS(AND(F9354="Furniture",C9354="First Class",I9354&gt;5),H9354-(H9354*10%),AND(F9354="Technology",C9354="Same Day",I9354&gt;6),H9354-(H9354*12%),AND(F9354="Office Supplies",OR(C9354="Second Day",C9354="Standard Class"),I9354&gt;4),H9354-(H9354*8%)),H9354)</f>
        <v>520.46399999999994</v>
      </c>
      <c r="N9354" s="2" cm="1">
        <f t="array" ref="N9354">IFERROR(_xlfn.IFS(AND(J9354="Yes",F9354="Furniture",OR(C9354="Second Day",C9354="Standard Class"),I9354&gt;3),H9354-(H9354*15%),AND(J9354="Yes",F9354="Technology",C9354="Same Day",I9354&gt;4),H9354-(H9354*18%),AND(J9354="Yes",F9354="Office Supplies",C9354="First Class",I9354&gt;5),H9354-(H9354*20%)),H9354)</f>
        <v>520.46399999999994</v>
      </c>
      <c r="O9354" s="2"/>
    </row>
    <row r="9355" spans="1:15" ht="15.75" customHeight="1" x14ac:dyDescent="0.3">
      <c r="A9355" s="2" t="s">
        <v>4717</v>
      </c>
      <c r="B9355" s="3">
        <v>43002</v>
      </c>
      <c r="C9355" s="2" t="s">
        <v>54</v>
      </c>
      <c r="D9355" s="2" t="s">
        <v>12</v>
      </c>
      <c r="E9355" s="2" t="s">
        <v>39</v>
      </c>
      <c r="F9355" s="2" t="s">
        <v>21</v>
      </c>
      <c r="G9355" s="2" t="s">
        <v>35</v>
      </c>
      <c r="H9355" s="2">
        <v>11.423999999999999</v>
      </c>
      <c r="I9355" s="2">
        <v>3</v>
      </c>
      <c r="J9355" s="2" t="s">
        <v>16</v>
      </c>
      <c r="K9355" s="2">
        <f t="shared" si="292"/>
        <v>11.423999999999999</v>
      </c>
      <c r="L9355" s="2">
        <f t="shared" si="293"/>
        <v>11.423999999999999</v>
      </c>
      <c r="M9355" s="2" cm="1">
        <f t="array" ref="M9355">IFERROR(_xlfn.IFS(AND(F9355="Furniture",C9355="First Class",I9355&gt;5),H9355-(H9355*10%),AND(F9355="Technology",C9355="Same Day",I9355&gt;6),H9355-(H9355*12%),AND(F9355="Office Supplies",OR(C9355="Second Day",C9355="Standard Class"),I9355&gt;4),H9355-(H9355*8%)),H9355)</f>
        <v>11.423999999999999</v>
      </c>
      <c r="N9355" s="2" cm="1">
        <f t="array" ref="N9355">IFERROR(_xlfn.IFS(AND(J9355="Yes",F9355="Furniture",OR(C9355="Second Day",C9355="Standard Class"),I9355&gt;3),H9355-(H9355*15%),AND(J9355="Yes",F9355="Technology",C9355="Same Day",I9355&gt;4),H9355-(H9355*18%),AND(J9355="Yes",F9355="Office Supplies",C9355="First Class",I9355&gt;5),H9355-(H9355*20%)),H9355)</f>
        <v>11.423999999999999</v>
      </c>
      <c r="O9355" s="2"/>
    </row>
    <row r="9356" spans="1:15" ht="15.75" customHeight="1" x14ac:dyDescent="0.3">
      <c r="A9356" s="2" t="s">
        <v>4718</v>
      </c>
      <c r="B9356" s="3">
        <v>42339</v>
      </c>
      <c r="C9356" s="2" t="s">
        <v>24</v>
      </c>
      <c r="D9356" s="2" t="s">
        <v>38</v>
      </c>
      <c r="E9356" s="2" t="s">
        <v>39</v>
      </c>
      <c r="F9356" s="2" t="s">
        <v>21</v>
      </c>
      <c r="G9356" s="2" t="s">
        <v>35</v>
      </c>
      <c r="H9356" s="2">
        <v>19.440000000000001</v>
      </c>
      <c r="I9356" s="2">
        <v>3</v>
      </c>
      <c r="J9356" s="2" t="s">
        <v>16</v>
      </c>
      <c r="K9356" s="2">
        <f t="shared" si="292"/>
        <v>19.440000000000001</v>
      </c>
      <c r="L9356" s="2">
        <f t="shared" si="293"/>
        <v>19.440000000000001</v>
      </c>
      <c r="M9356" s="2" cm="1">
        <f t="array" ref="M9356">IFERROR(_xlfn.IFS(AND(F9356="Furniture",C9356="First Class",I9356&gt;5),H9356-(H9356*10%),AND(F9356="Technology",C9356="Same Day",I9356&gt;6),H9356-(H9356*12%),AND(F9356="Office Supplies",OR(C9356="Second Day",C9356="Standard Class"),I9356&gt;4),H9356-(H9356*8%)),H9356)</f>
        <v>19.440000000000001</v>
      </c>
      <c r="N9356" s="2" cm="1">
        <f t="array" ref="N9356">IFERROR(_xlfn.IFS(AND(J9356="Yes",F9356="Furniture",OR(C9356="Second Day",C9356="Standard Class"),I9356&gt;3),H9356-(H9356*15%),AND(J9356="Yes",F9356="Technology",C9356="Same Day",I9356&gt;4),H9356-(H9356*18%),AND(J9356="Yes",F9356="Office Supplies",C9356="First Class",I9356&gt;5),H9356-(H9356*20%)),H9356)</f>
        <v>19.440000000000001</v>
      </c>
      <c r="O9356" s="2"/>
    </row>
    <row r="9357" spans="1:15" ht="15.75" customHeight="1" x14ac:dyDescent="0.3">
      <c r="A9357" s="2" t="s">
        <v>4718</v>
      </c>
      <c r="B9357" s="3">
        <v>42339</v>
      </c>
      <c r="C9357" s="2" t="s">
        <v>24</v>
      </c>
      <c r="D9357" s="2" t="s">
        <v>38</v>
      </c>
      <c r="E9357" s="2" t="s">
        <v>39</v>
      </c>
      <c r="F9357" s="2" t="s">
        <v>21</v>
      </c>
      <c r="G9357" s="2" t="s">
        <v>29</v>
      </c>
      <c r="H9357" s="2">
        <v>3.64</v>
      </c>
      <c r="I9357" s="2">
        <v>2</v>
      </c>
      <c r="J9357" s="2" t="s">
        <v>16</v>
      </c>
      <c r="K9357" s="2">
        <f t="shared" si="292"/>
        <v>3.64</v>
      </c>
      <c r="L9357" s="2">
        <f t="shared" si="293"/>
        <v>3.64</v>
      </c>
      <c r="M9357" s="2" cm="1">
        <f t="array" ref="M9357">IFERROR(_xlfn.IFS(AND(F9357="Furniture",C9357="First Class",I9357&gt;5),H9357-(H9357*10%),AND(F9357="Technology",C9357="Same Day",I9357&gt;6),H9357-(H9357*12%),AND(F9357="Office Supplies",OR(C9357="Second Day",C9357="Standard Class"),I9357&gt;4),H9357-(H9357*8%)),H9357)</f>
        <v>3.64</v>
      </c>
      <c r="N9357" s="2" cm="1">
        <f t="array" ref="N9357">IFERROR(_xlfn.IFS(AND(J9357="Yes",F9357="Furniture",OR(C9357="Second Day",C9357="Standard Class"),I9357&gt;3),H9357-(H9357*15%),AND(J9357="Yes",F9357="Technology",C9357="Same Day",I9357&gt;4),H9357-(H9357*18%),AND(J9357="Yes",F9357="Office Supplies",C9357="First Class",I9357&gt;5),H9357-(H9357*20%)),H9357)</f>
        <v>3.64</v>
      </c>
      <c r="O9357" s="2"/>
    </row>
    <row r="9358" spans="1:15" ht="15.75" customHeight="1" x14ac:dyDescent="0.3">
      <c r="A9358" s="2" t="s">
        <v>4718</v>
      </c>
      <c r="B9358" s="3">
        <v>42339</v>
      </c>
      <c r="C9358" s="2" t="s">
        <v>24</v>
      </c>
      <c r="D9358" s="2" t="s">
        <v>38</v>
      </c>
      <c r="E9358" s="2" t="s">
        <v>39</v>
      </c>
      <c r="F9358" s="2" t="s">
        <v>21</v>
      </c>
      <c r="G9358" s="2" t="s">
        <v>35</v>
      </c>
      <c r="H9358" s="2">
        <v>18.54</v>
      </c>
      <c r="I9358" s="2">
        <v>2</v>
      </c>
      <c r="J9358" s="2" t="s">
        <v>16</v>
      </c>
      <c r="K9358" s="2">
        <f t="shared" si="292"/>
        <v>18.54</v>
      </c>
      <c r="L9358" s="2">
        <f t="shared" si="293"/>
        <v>18.54</v>
      </c>
      <c r="M9358" s="2" cm="1">
        <f t="array" ref="M9358">IFERROR(_xlfn.IFS(AND(F9358="Furniture",C9358="First Class",I9358&gt;5),H9358-(H9358*10%),AND(F9358="Technology",C9358="Same Day",I9358&gt;6),H9358-(H9358*12%),AND(F9358="Office Supplies",OR(C9358="Second Day",C9358="Standard Class"),I9358&gt;4),H9358-(H9358*8%)),H9358)</f>
        <v>18.54</v>
      </c>
      <c r="N9358" s="2" cm="1">
        <f t="array" ref="N9358">IFERROR(_xlfn.IFS(AND(J9358="Yes",F9358="Furniture",OR(C9358="Second Day",C9358="Standard Class"),I9358&gt;3),H9358-(H9358*15%),AND(J9358="Yes",F9358="Technology",C9358="Same Day",I9358&gt;4),H9358-(H9358*18%),AND(J9358="Yes",F9358="Office Supplies",C9358="First Class",I9358&gt;5),H9358-(H9358*20%)),H9358)</f>
        <v>18.54</v>
      </c>
      <c r="O9358" s="2"/>
    </row>
    <row r="9359" spans="1:15" ht="15.75" customHeight="1" x14ac:dyDescent="0.3">
      <c r="A9359" s="2" t="s">
        <v>4719</v>
      </c>
      <c r="B9359" s="3">
        <v>42394</v>
      </c>
      <c r="C9359" s="2" t="s">
        <v>11</v>
      </c>
      <c r="D9359" s="2" t="s">
        <v>19</v>
      </c>
      <c r="E9359" s="2" t="s">
        <v>46</v>
      </c>
      <c r="F9359" s="2" t="s">
        <v>21</v>
      </c>
      <c r="G9359" s="2" t="s">
        <v>32</v>
      </c>
      <c r="H9359" s="2">
        <v>43.120000000000005</v>
      </c>
      <c r="I9359" s="2">
        <v>5</v>
      </c>
      <c r="J9359" s="2" t="s">
        <v>16</v>
      </c>
      <c r="K9359" s="2">
        <f t="shared" si="292"/>
        <v>43.120000000000005</v>
      </c>
      <c r="L9359" s="2">
        <f t="shared" si="293"/>
        <v>43.120000000000005</v>
      </c>
      <c r="M9359" s="2" cm="1">
        <f t="array" ref="M9359">IFERROR(_xlfn.IFS(AND(F9359="Furniture",C9359="First Class",I9359&gt;5),H9359-(H9359*10%),AND(F9359="Technology",C9359="Same Day",I9359&gt;6),H9359-(H9359*12%),AND(F9359="Office Supplies",OR(C9359="Second Day",C9359="Standard Class"),I9359&gt;4),H9359-(H9359*8%)),H9359)</f>
        <v>43.120000000000005</v>
      </c>
      <c r="N9359" s="2" cm="1">
        <f t="array" ref="N9359">IFERROR(_xlfn.IFS(AND(J9359="Yes",F9359="Furniture",OR(C9359="Second Day",C9359="Standard Class"),I9359&gt;3),H9359-(H9359*15%),AND(J9359="Yes",F9359="Technology",C9359="Same Day",I9359&gt;4),H9359-(H9359*18%),AND(J9359="Yes",F9359="Office Supplies",C9359="First Class",I9359&gt;5),H9359-(H9359*20%)),H9359)</f>
        <v>43.120000000000005</v>
      </c>
      <c r="O9359" s="2"/>
    </row>
    <row r="9360" spans="1:15" ht="15.75" customHeight="1" x14ac:dyDescent="0.3">
      <c r="A9360" s="2" t="s">
        <v>4719</v>
      </c>
      <c r="B9360" s="3">
        <v>42394</v>
      </c>
      <c r="C9360" s="2" t="s">
        <v>11</v>
      </c>
      <c r="D9360" s="2" t="s">
        <v>19</v>
      </c>
      <c r="E9360" s="2" t="s">
        <v>46</v>
      </c>
      <c r="F9360" s="2" t="s">
        <v>14</v>
      </c>
      <c r="G9360" s="2" t="s">
        <v>25</v>
      </c>
      <c r="H9360" s="2">
        <v>313.72199999999998</v>
      </c>
      <c r="I9360" s="2">
        <v>3</v>
      </c>
      <c r="J9360" s="2" t="s">
        <v>16</v>
      </c>
      <c r="K9360" s="2">
        <f t="shared" si="292"/>
        <v>266.66370000000001</v>
      </c>
      <c r="L9360" s="2">
        <f t="shared" si="293"/>
        <v>313.72199999999998</v>
      </c>
      <c r="M9360" s="2" cm="1">
        <f t="array" ref="M9360">IFERROR(_xlfn.IFS(AND(F9360="Furniture",C9360="First Class",I9360&gt;5),H9360-(H9360*10%),AND(F9360="Technology",C9360="Same Day",I9360&gt;6),H9360-(H9360*12%),AND(F9360="Office Supplies",OR(C9360="Second Day",C9360="Standard Class"),I9360&gt;4),H9360-(H9360*8%)),H9360)</f>
        <v>313.72199999999998</v>
      </c>
      <c r="N9360" s="2" cm="1">
        <f t="array" ref="N9360">IFERROR(_xlfn.IFS(AND(J9360="Yes",F9360="Furniture",OR(C9360="Second Day",C9360="Standard Class"),I9360&gt;3),H9360-(H9360*15%),AND(J9360="Yes",F9360="Technology",C9360="Same Day",I9360&gt;4),H9360-(H9360*18%),AND(J9360="Yes",F9360="Office Supplies",C9360="First Class",I9360&gt;5),H9360-(H9360*20%)),H9360)</f>
        <v>313.72199999999998</v>
      </c>
      <c r="O9360" s="2"/>
    </row>
    <row r="9361" spans="1:15" ht="15.75" customHeight="1" x14ac:dyDescent="0.3">
      <c r="A9361" s="2" t="s">
        <v>4719</v>
      </c>
      <c r="B9361" s="3">
        <v>42394</v>
      </c>
      <c r="C9361" s="2" t="s">
        <v>11</v>
      </c>
      <c r="D9361" s="2" t="s">
        <v>19</v>
      </c>
      <c r="E9361" s="2" t="s">
        <v>46</v>
      </c>
      <c r="F9361" s="2" t="s">
        <v>14</v>
      </c>
      <c r="G9361" s="2" t="s">
        <v>28</v>
      </c>
      <c r="H9361" s="2">
        <v>45.98</v>
      </c>
      <c r="I9361" s="2">
        <v>1</v>
      </c>
      <c r="J9361" s="2" t="s">
        <v>16</v>
      </c>
      <c r="K9361" s="2">
        <f t="shared" si="292"/>
        <v>45.98</v>
      </c>
      <c r="L9361" s="2">
        <f t="shared" si="293"/>
        <v>45.98</v>
      </c>
      <c r="M9361" s="2" cm="1">
        <f t="array" ref="M9361">IFERROR(_xlfn.IFS(AND(F9361="Furniture",C9361="First Class",I9361&gt;5),H9361-(H9361*10%),AND(F9361="Technology",C9361="Same Day",I9361&gt;6),H9361-(H9361*12%),AND(F9361="Office Supplies",OR(C9361="Second Day",C9361="Standard Class"),I9361&gt;4),H9361-(H9361*8%)),H9361)</f>
        <v>45.98</v>
      </c>
      <c r="N9361" s="2" cm="1">
        <f t="array" ref="N9361">IFERROR(_xlfn.IFS(AND(J9361="Yes",F9361="Furniture",OR(C9361="Second Day",C9361="Standard Class"),I9361&gt;3),H9361-(H9361*15%),AND(J9361="Yes",F9361="Technology",C9361="Same Day",I9361&gt;4),H9361-(H9361*18%),AND(J9361="Yes",F9361="Office Supplies",C9361="First Class",I9361&gt;5),H9361-(H9361*20%)),H9361)</f>
        <v>45.98</v>
      </c>
      <c r="O9361" s="2"/>
    </row>
    <row r="9362" spans="1:15" ht="15.75" customHeight="1" x14ac:dyDescent="0.3">
      <c r="A9362" s="2" t="s">
        <v>4719</v>
      </c>
      <c r="B9362" s="3">
        <v>42394</v>
      </c>
      <c r="C9362" s="2" t="s">
        <v>11</v>
      </c>
      <c r="D9362" s="2" t="s">
        <v>19</v>
      </c>
      <c r="E9362" s="2" t="s">
        <v>46</v>
      </c>
      <c r="F9362" s="2" t="s">
        <v>21</v>
      </c>
      <c r="G9362" s="2" t="s">
        <v>26</v>
      </c>
      <c r="H9362" s="2">
        <v>428.68</v>
      </c>
      <c r="I9362" s="2">
        <v>7</v>
      </c>
      <c r="J9362" s="2" t="s">
        <v>16</v>
      </c>
      <c r="K9362" s="2">
        <f t="shared" si="292"/>
        <v>364.37800000000004</v>
      </c>
      <c r="L9362" s="2">
        <f t="shared" si="293"/>
        <v>428.68</v>
      </c>
      <c r="M9362" s="2" cm="1">
        <f t="array" ref="M9362">IFERROR(_xlfn.IFS(AND(F9362="Furniture",C9362="First Class",I9362&gt;5),H9362-(H9362*10%),AND(F9362="Technology",C9362="Same Day",I9362&gt;6),H9362-(H9362*12%),AND(F9362="Office Supplies",OR(C9362="Second Day",C9362="Standard Class"),I9362&gt;4),H9362-(H9362*8%)),H9362)</f>
        <v>428.68</v>
      </c>
      <c r="N9362" s="2" cm="1">
        <f t="array" ref="N9362">IFERROR(_xlfn.IFS(AND(J9362="Yes",F9362="Furniture",OR(C9362="Second Day",C9362="Standard Class"),I9362&gt;3),H9362-(H9362*15%),AND(J9362="Yes",F9362="Technology",C9362="Same Day",I9362&gt;4),H9362-(H9362*18%),AND(J9362="Yes",F9362="Office Supplies",C9362="First Class",I9362&gt;5),H9362-(H9362*20%)),H9362)</f>
        <v>428.68</v>
      </c>
      <c r="O9362" s="2"/>
    </row>
    <row r="9363" spans="1:15" ht="15.75" customHeight="1" x14ac:dyDescent="0.3">
      <c r="A9363" s="2" t="s">
        <v>4720</v>
      </c>
      <c r="B9363" s="3">
        <v>42815</v>
      </c>
      <c r="C9363" s="2" t="s">
        <v>24</v>
      </c>
      <c r="D9363" s="2" t="s">
        <v>38</v>
      </c>
      <c r="E9363" s="2" t="s">
        <v>20</v>
      </c>
      <c r="F9363" s="2" t="s">
        <v>21</v>
      </c>
      <c r="G9363" s="2" t="s">
        <v>32</v>
      </c>
      <c r="H9363" s="2">
        <v>30.576000000000001</v>
      </c>
      <c r="I9363" s="2">
        <v>6</v>
      </c>
      <c r="J9363" s="2" t="s">
        <v>16</v>
      </c>
      <c r="K9363" s="2">
        <f t="shared" si="292"/>
        <v>30.576000000000001</v>
      </c>
      <c r="L9363" s="2">
        <f t="shared" si="293"/>
        <v>30.576000000000001</v>
      </c>
      <c r="M9363" s="2" cm="1">
        <f t="array" ref="M9363">IFERROR(_xlfn.IFS(AND(F9363="Furniture",C9363="First Class",I9363&gt;5),H9363-(H9363*10%),AND(F9363="Technology",C9363="Same Day",I9363&gt;6),H9363-(H9363*12%),AND(F9363="Office Supplies",OR(C9363="Second Day",C9363="Standard Class"),I9363&gt;4),H9363-(H9363*8%)),H9363)</f>
        <v>28.129919999999998</v>
      </c>
      <c r="N9363" s="2" cm="1">
        <f t="array" ref="N9363">IFERROR(_xlfn.IFS(AND(J9363="Yes",F9363="Furniture",OR(C9363="Second Day",C9363="Standard Class"),I9363&gt;3),H9363-(H9363*15%),AND(J9363="Yes",F9363="Technology",C9363="Same Day",I9363&gt;4),H9363-(H9363*18%),AND(J9363="Yes",F9363="Office Supplies",C9363="First Class",I9363&gt;5),H9363-(H9363*20%)),H9363)</f>
        <v>30.576000000000001</v>
      </c>
      <c r="O9363" s="2"/>
    </row>
    <row r="9364" spans="1:15" ht="15.75" customHeight="1" x14ac:dyDescent="0.3">
      <c r="A9364" s="2" t="s">
        <v>4720</v>
      </c>
      <c r="B9364" s="3">
        <v>42815</v>
      </c>
      <c r="C9364" s="2" t="s">
        <v>24</v>
      </c>
      <c r="D9364" s="2" t="s">
        <v>38</v>
      </c>
      <c r="E9364" s="2" t="s">
        <v>20</v>
      </c>
      <c r="F9364" s="2" t="s">
        <v>21</v>
      </c>
      <c r="G9364" s="2" t="s">
        <v>64</v>
      </c>
      <c r="H9364" s="2">
        <v>13.020000000000001</v>
      </c>
      <c r="I9364" s="2">
        <v>7</v>
      </c>
      <c r="J9364" s="2" t="s">
        <v>16</v>
      </c>
      <c r="K9364" s="2">
        <f t="shared" si="292"/>
        <v>13.020000000000001</v>
      </c>
      <c r="L9364" s="2">
        <f t="shared" si="293"/>
        <v>13.020000000000001</v>
      </c>
      <c r="M9364" s="2" cm="1">
        <f t="array" ref="M9364">IFERROR(_xlfn.IFS(AND(F9364="Furniture",C9364="First Class",I9364&gt;5),H9364-(H9364*10%),AND(F9364="Technology",C9364="Same Day",I9364&gt;6),H9364-(H9364*12%),AND(F9364="Office Supplies",OR(C9364="Second Day",C9364="Standard Class"),I9364&gt;4),H9364-(H9364*8%)),H9364)</f>
        <v>11.978400000000001</v>
      </c>
      <c r="N9364" s="2" cm="1">
        <f t="array" ref="N9364">IFERROR(_xlfn.IFS(AND(J9364="Yes",F9364="Furniture",OR(C9364="Second Day",C9364="Standard Class"),I9364&gt;3),H9364-(H9364*15%),AND(J9364="Yes",F9364="Technology",C9364="Same Day",I9364&gt;4),H9364-(H9364*18%),AND(J9364="Yes",F9364="Office Supplies",C9364="First Class",I9364&gt;5),H9364-(H9364*20%)),H9364)</f>
        <v>13.020000000000001</v>
      </c>
      <c r="O9364" s="2"/>
    </row>
    <row r="9365" spans="1:15" ht="15.75" customHeight="1" x14ac:dyDescent="0.3">
      <c r="A9365" s="2" t="s">
        <v>4720</v>
      </c>
      <c r="B9365" s="3">
        <v>42815</v>
      </c>
      <c r="C9365" s="2" t="s">
        <v>24</v>
      </c>
      <c r="D9365" s="2" t="s">
        <v>38</v>
      </c>
      <c r="E9365" s="2" t="s">
        <v>20</v>
      </c>
      <c r="F9365" s="2" t="s">
        <v>14</v>
      </c>
      <c r="G9365" s="2" t="s">
        <v>28</v>
      </c>
      <c r="H9365" s="2">
        <v>22.14</v>
      </c>
      <c r="I9365" s="2">
        <v>3</v>
      </c>
      <c r="J9365" s="2" t="s">
        <v>16</v>
      </c>
      <c r="K9365" s="2">
        <f t="shared" si="292"/>
        <v>22.14</v>
      </c>
      <c r="L9365" s="2">
        <f t="shared" si="293"/>
        <v>22.14</v>
      </c>
      <c r="M9365" s="2" cm="1">
        <f t="array" ref="M9365">IFERROR(_xlfn.IFS(AND(F9365="Furniture",C9365="First Class",I9365&gt;5),H9365-(H9365*10%),AND(F9365="Technology",C9365="Same Day",I9365&gt;6),H9365-(H9365*12%),AND(F9365="Office Supplies",OR(C9365="Second Day",C9365="Standard Class"),I9365&gt;4),H9365-(H9365*8%)),H9365)</f>
        <v>22.14</v>
      </c>
      <c r="N9365" s="2" cm="1">
        <f t="array" ref="N9365">IFERROR(_xlfn.IFS(AND(J9365="Yes",F9365="Furniture",OR(C9365="Second Day",C9365="Standard Class"),I9365&gt;3),H9365-(H9365*15%),AND(J9365="Yes",F9365="Technology",C9365="Same Day",I9365&gt;4),H9365-(H9365*18%),AND(J9365="Yes",F9365="Office Supplies",C9365="First Class",I9365&gt;5),H9365-(H9365*20%)),H9365)</f>
        <v>22.14</v>
      </c>
      <c r="O9365" s="2"/>
    </row>
    <row r="9366" spans="1:15" ht="15.75" customHeight="1" x14ac:dyDescent="0.3">
      <c r="A9366" s="2" t="s">
        <v>4720</v>
      </c>
      <c r="B9366" s="3">
        <v>42815</v>
      </c>
      <c r="C9366" s="2" t="s">
        <v>24</v>
      </c>
      <c r="D9366" s="2" t="s">
        <v>38</v>
      </c>
      <c r="E9366" s="2" t="s">
        <v>20</v>
      </c>
      <c r="F9366" s="2" t="s">
        <v>21</v>
      </c>
      <c r="G9366" s="2" t="s">
        <v>26</v>
      </c>
      <c r="H9366" s="2">
        <v>359.32</v>
      </c>
      <c r="I9366" s="2">
        <v>4</v>
      </c>
      <c r="J9366" s="2" t="s">
        <v>16</v>
      </c>
      <c r="K9366" s="2">
        <f t="shared" si="292"/>
        <v>305.42200000000003</v>
      </c>
      <c r="L9366" s="2">
        <f t="shared" si="293"/>
        <v>359.32</v>
      </c>
      <c r="M9366" s="2" cm="1">
        <f t="array" ref="M9366">IFERROR(_xlfn.IFS(AND(F9366="Furniture",C9366="First Class",I9366&gt;5),H9366-(H9366*10%),AND(F9366="Technology",C9366="Same Day",I9366&gt;6),H9366-(H9366*12%),AND(F9366="Office Supplies",OR(C9366="Second Day",C9366="Standard Class"),I9366&gt;4),H9366-(H9366*8%)),H9366)</f>
        <v>359.32</v>
      </c>
      <c r="N9366" s="2" cm="1">
        <f t="array" ref="N9366">IFERROR(_xlfn.IFS(AND(J9366="Yes",F9366="Furniture",OR(C9366="Second Day",C9366="Standard Class"),I9366&gt;3),H9366-(H9366*15%),AND(J9366="Yes",F9366="Technology",C9366="Same Day",I9366&gt;4),H9366-(H9366*18%),AND(J9366="Yes",F9366="Office Supplies",C9366="First Class",I9366&gt;5),H9366-(H9366*20%)),H9366)</f>
        <v>359.32</v>
      </c>
      <c r="O9366" s="2"/>
    </row>
    <row r="9367" spans="1:15" ht="15.75" customHeight="1" x14ac:dyDescent="0.3">
      <c r="A9367" s="2" t="s">
        <v>4721</v>
      </c>
      <c r="B9367" s="3">
        <v>41873</v>
      </c>
      <c r="C9367" s="2" t="s">
        <v>54</v>
      </c>
      <c r="D9367" s="2" t="s">
        <v>12</v>
      </c>
      <c r="E9367" s="2" t="s">
        <v>39</v>
      </c>
      <c r="F9367" s="2" t="s">
        <v>21</v>
      </c>
      <c r="G9367" s="2" t="s">
        <v>35</v>
      </c>
      <c r="H9367" s="2">
        <v>11.56</v>
      </c>
      <c r="I9367" s="2">
        <v>2</v>
      </c>
      <c r="J9367" s="2" t="s">
        <v>16</v>
      </c>
      <c r="K9367" s="2">
        <f t="shared" si="292"/>
        <v>11.56</v>
      </c>
      <c r="L9367" s="2">
        <f t="shared" si="293"/>
        <v>11.56</v>
      </c>
      <c r="M9367" s="2" cm="1">
        <f t="array" ref="M9367">IFERROR(_xlfn.IFS(AND(F9367="Furniture",C9367="First Class",I9367&gt;5),H9367-(H9367*10%),AND(F9367="Technology",C9367="Same Day",I9367&gt;6),H9367-(H9367*12%),AND(F9367="Office Supplies",OR(C9367="Second Day",C9367="Standard Class"),I9367&gt;4),H9367-(H9367*8%)),H9367)</f>
        <v>11.56</v>
      </c>
      <c r="N9367" s="2" cm="1">
        <f t="array" ref="N9367">IFERROR(_xlfn.IFS(AND(J9367="Yes",F9367="Furniture",OR(C9367="Second Day",C9367="Standard Class"),I9367&gt;3),H9367-(H9367*15%),AND(J9367="Yes",F9367="Technology",C9367="Same Day",I9367&gt;4),H9367-(H9367*18%),AND(J9367="Yes",F9367="Office Supplies",C9367="First Class",I9367&gt;5),H9367-(H9367*20%)),H9367)</f>
        <v>11.56</v>
      </c>
      <c r="O9367" s="2"/>
    </row>
    <row r="9368" spans="1:15" ht="15.75" customHeight="1" x14ac:dyDescent="0.3">
      <c r="A9368" s="2" t="s">
        <v>4722</v>
      </c>
      <c r="B9368" s="3">
        <v>41798</v>
      </c>
      <c r="C9368" s="2" t="s">
        <v>24</v>
      </c>
      <c r="D9368" s="2" t="s">
        <v>12</v>
      </c>
      <c r="E9368" s="2" t="s">
        <v>46</v>
      </c>
      <c r="F9368" s="2" t="s">
        <v>21</v>
      </c>
      <c r="G9368" s="2" t="s">
        <v>32</v>
      </c>
      <c r="H9368" s="2">
        <v>68.48</v>
      </c>
      <c r="I9368" s="2">
        <v>2</v>
      </c>
      <c r="J9368" s="2" t="s">
        <v>16</v>
      </c>
      <c r="K9368" s="2">
        <f t="shared" si="292"/>
        <v>68.48</v>
      </c>
      <c r="L9368" s="2">
        <f t="shared" si="293"/>
        <v>68.48</v>
      </c>
      <c r="M9368" s="2" cm="1">
        <f t="array" ref="M9368">IFERROR(_xlfn.IFS(AND(F9368="Furniture",C9368="First Class",I9368&gt;5),H9368-(H9368*10%),AND(F9368="Technology",C9368="Same Day",I9368&gt;6),H9368-(H9368*12%),AND(F9368="Office Supplies",OR(C9368="Second Day",C9368="Standard Class"),I9368&gt;4),H9368-(H9368*8%)),H9368)</f>
        <v>68.48</v>
      </c>
      <c r="N9368" s="2" cm="1">
        <f t="array" ref="N9368">IFERROR(_xlfn.IFS(AND(J9368="Yes",F9368="Furniture",OR(C9368="Second Day",C9368="Standard Class"),I9368&gt;3),H9368-(H9368*15%),AND(J9368="Yes",F9368="Technology",C9368="Same Day",I9368&gt;4),H9368-(H9368*18%),AND(J9368="Yes",F9368="Office Supplies",C9368="First Class",I9368&gt;5),H9368-(H9368*20%)),H9368)</f>
        <v>68.48</v>
      </c>
      <c r="O9368" s="2"/>
    </row>
    <row r="9369" spans="1:15" ht="15.75" customHeight="1" x14ac:dyDescent="0.3">
      <c r="A9369" s="2" t="s">
        <v>4722</v>
      </c>
      <c r="B9369" s="3">
        <v>41798</v>
      </c>
      <c r="C9369" s="2" t="s">
        <v>24</v>
      </c>
      <c r="D9369" s="2" t="s">
        <v>12</v>
      </c>
      <c r="E9369" s="2" t="s">
        <v>46</v>
      </c>
      <c r="F9369" s="2" t="s">
        <v>21</v>
      </c>
      <c r="G9369" s="2" t="s">
        <v>26</v>
      </c>
      <c r="H9369" s="2">
        <v>1676.88</v>
      </c>
      <c r="I9369" s="2">
        <v>6</v>
      </c>
      <c r="J9369" s="2" t="s">
        <v>16</v>
      </c>
      <c r="K9369" s="2">
        <f t="shared" si="292"/>
        <v>1425.3480000000002</v>
      </c>
      <c r="L9369" s="2">
        <f t="shared" si="293"/>
        <v>1676.88</v>
      </c>
      <c r="M9369" s="2" cm="1">
        <f t="array" ref="M9369">IFERROR(_xlfn.IFS(AND(F9369="Furniture",C9369="First Class",I9369&gt;5),H9369-(H9369*10%),AND(F9369="Technology",C9369="Same Day",I9369&gt;6),H9369-(H9369*12%),AND(F9369="Office Supplies",OR(C9369="Second Day",C9369="Standard Class"),I9369&gt;4),H9369-(H9369*8%)),H9369)</f>
        <v>1542.7296000000001</v>
      </c>
      <c r="N9369" s="2" cm="1">
        <f t="array" ref="N9369">IFERROR(_xlfn.IFS(AND(J9369="Yes",F9369="Furniture",OR(C9369="Second Day",C9369="Standard Class"),I9369&gt;3),H9369-(H9369*15%),AND(J9369="Yes",F9369="Technology",C9369="Same Day",I9369&gt;4),H9369-(H9369*18%),AND(J9369="Yes",F9369="Office Supplies",C9369="First Class",I9369&gt;5),H9369-(H9369*20%)),H9369)</f>
        <v>1676.88</v>
      </c>
      <c r="O9369" s="2"/>
    </row>
    <row r="9370" spans="1:15" ht="15.75" customHeight="1" x14ac:dyDescent="0.3">
      <c r="A9370" s="2" t="s">
        <v>4723</v>
      </c>
      <c r="B9370" s="3">
        <v>42467</v>
      </c>
      <c r="C9370" s="2" t="s">
        <v>54</v>
      </c>
      <c r="D9370" s="2" t="s">
        <v>19</v>
      </c>
      <c r="E9370" s="2" t="s">
        <v>46</v>
      </c>
      <c r="F9370" s="2" t="s">
        <v>21</v>
      </c>
      <c r="G9370" s="2" t="s">
        <v>35</v>
      </c>
      <c r="H9370" s="2">
        <v>37.94</v>
      </c>
      <c r="I9370" s="2">
        <v>2</v>
      </c>
      <c r="J9370" s="2" t="s">
        <v>16</v>
      </c>
      <c r="K9370" s="2">
        <f t="shared" si="292"/>
        <v>37.94</v>
      </c>
      <c r="L9370" s="2">
        <f t="shared" si="293"/>
        <v>37.94</v>
      </c>
      <c r="M9370" s="2" cm="1">
        <f t="array" ref="M9370">IFERROR(_xlfn.IFS(AND(F9370="Furniture",C9370="First Class",I9370&gt;5),H9370-(H9370*10%),AND(F9370="Technology",C9370="Same Day",I9370&gt;6),H9370-(H9370*12%),AND(F9370="Office Supplies",OR(C9370="Second Day",C9370="Standard Class"),I9370&gt;4),H9370-(H9370*8%)),H9370)</f>
        <v>37.94</v>
      </c>
      <c r="N9370" s="2" cm="1">
        <f t="array" ref="N9370">IFERROR(_xlfn.IFS(AND(J9370="Yes",F9370="Furniture",OR(C9370="Second Day",C9370="Standard Class"),I9370&gt;3),H9370-(H9370*15%),AND(J9370="Yes",F9370="Technology",C9370="Same Day",I9370&gt;4),H9370-(H9370*18%),AND(J9370="Yes",F9370="Office Supplies",C9370="First Class",I9370&gt;5),H9370-(H9370*20%)),H9370)</f>
        <v>37.94</v>
      </c>
      <c r="O9370" s="2"/>
    </row>
    <row r="9371" spans="1:15" ht="15.75" customHeight="1" x14ac:dyDescent="0.3">
      <c r="A9371" s="2" t="s">
        <v>4724</v>
      </c>
      <c r="B9371" s="3">
        <v>43046</v>
      </c>
      <c r="C9371" s="2" t="s">
        <v>11</v>
      </c>
      <c r="D9371" s="2" t="s">
        <v>19</v>
      </c>
      <c r="E9371" s="2" t="s">
        <v>46</v>
      </c>
      <c r="F9371" s="2" t="s">
        <v>14</v>
      </c>
      <c r="G9371" s="2" t="s">
        <v>17</v>
      </c>
      <c r="H9371" s="2">
        <v>272.96999999999997</v>
      </c>
      <c r="I9371" s="2">
        <v>3</v>
      </c>
      <c r="J9371" s="2" t="s">
        <v>16</v>
      </c>
      <c r="K9371" s="2">
        <f t="shared" si="292"/>
        <v>232.02449999999999</v>
      </c>
      <c r="L9371" s="2">
        <f t="shared" si="293"/>
        <v>272.96999999999997</v>
      </c>
      <c r="M9371" s="2" cm="1">
        <f t="array" ref="M9371">IFERROR(_xlfn.IFS(AND(F9371="Furniture",C9371="First Class",I9371&gt;5),H9371-(H9371*10%),AND(F9371="Technology",C9371="Same Day",I9371&gt;6),H9371-(H9371*12%),AND(F9371="Office Supplies",OR(C9371="Second Day",C9371="Standard Class"),I9371&gt;4),H9371-(H9371*8%)),H9371)</f>
        <v>272.96999999999997</v>
      </c>
      <c r="N9371" s="2" cm="1">
        <f t="array" ref="N9371">IFERROR(_xlfn.IFS(AND(J9371="Yes",F9371="Furniture",OR(C9371="Second Day",C9371="Standard Class"),I9371&gt;3),H9371-(H9371*15%),AND(J9371="Yes",F9371="Technology",C9371="Same Day",I9371&gt;4),H9371-(H9371*18%),AND(J9371="Yes",F9371="Office Supplies",C9371="First Class",I9371&gt;5),H9371-(H9371*20%)),H9371)</f>
        <v>272.96999999999997</v>
      </c>
      <c r="O9371" s="2"/>
    </row>
    <row r="9372" spans="1:15" ht="15.75" customHeight="1" x14ac:dyDescent="0.3">
      <c r="A9372" s="2" t="s">
        <v>4725</v>
      </c>
      <c r="B9372" s="3">
        <v>42153</v>
      </c>
      <c r="C9372" s="2" t="s">
        <v>54</v>
      </c>
      <c r="D9372" s="2" t="s">
        <v>19</v>
      </c>
      <c r="E9372" s="2" t="s">
        <v>46</v>
      </c>
      <c r="F9372" s="2" t="s">
        <v>14</v>
      </c>
      <c r="G9372" s="2" t="s">
        <v>28</v>
      </c>
      <c r="H9372" s="2">
        <v>41.568000000000005</v>
      </c>
      <c r="I9372" s="2">
        <v>4</v>
      </c>
      <c r="J9372" s="2" t="s">
        <v>16</v>
      </c>
      <c r="K9372" s="2">
        <f t="shared" si="292"/>
        <v>41.568000000000005</v>
      </c>
      <c r="L9372" s="2">
        <f t="shared" si="293"/>
        <v>41.568000000000005</v>
      </c>
      <c r="M9372" s="2" cm="1">
        <f t="array" ref="M9372">IFERROR(_xlfn.IFS(AND(F9372="Furniture",C9372="First Class",I9372&gt;5),H9372-(H9372*10%),AND(F9372="Technology",C9372="Same Day",I9372&gt;6),H9372-(H9372*12%),AND(F9372="Office Supplies",OR(C9372="Second Day",C9372="Standard Class"),I9372&gt;4),H9372-(H9372*8%)),H9372)</f>
        <v>41.568000000000005</v>
      </c>
      <c r="N9372" s="2" cm="1">
        <f t="array" ref="N9372">IFERROR(_xlfn.IFS(AND(J9372="Yes",F9372="Furniture",OR(C9372="Second Day",C9372="Standard Class"),I9372&gt;3),H9372-(H9372*15%),AND(J9372="Yes",F9372="Technology",C9372="Same Day",I9372&gt;4),H9372-(H9372*18%),AND(J9372="Yes",F9372="Office Supplies",C9372="First Class",I9372&gt;5),H9372-(H9372*20%)),H9372)</f>
        <v>41.568000000000005</v>
      </c>
      <c r="O9372" s="2"/>
    </row>
    <row r="9373" spans="1:15" ht="15.75" customHeight="1" x14ac:dyDescent="0.3">
      <c r="A9373" s="2" t="s">
        <v>4725</v>
      </c>
      <c r="B9373" s="3">
        <v>42153</v>
      </c>
      <c r="C9373" s="2" t="s">
        <v>54</v>
      </c>
      <c r="D9373" s="2" t="s">
        <v>19</v>
      </c>
      <c r="E9373" s="2" t="s">
        <v>46</v>
      </c>
      <c r="F9373" s="2" t="s">
        <v>14</v>
      </c>
      <c r="G9373" s="2" t="s">
        <v>17</v>
      </c>
      <c r="H9373" s="2">
        <v>317.05799999999999</v>
      </c>
      <c r="I9373" s="2">
        <v>3</v>
      </c>
      <c r="J9373" s="2" t="s">
        <v>16</v>
      </c>
      <c r="K9373" s="2">
        <f t="shared" si="292"/>
        <v>269.49930000000001</v>
      </c>
      <c r="L9373" s="2">
        <f t="shared" si="293"/>
        <v>317.05799999999999</v>
      </c>
      <c r="M9373" s="2" cm="1">
        <f t="array" ref="M9373">IFERROR(_xlfn.IFS(AND(F9373="Furniture",C9373="First Class",I9373&gt;5),H9373-(H9373*10%),AND(F9373="Technology",C9373="Same Day",I9373&gt;6),H9373-(H9373*12%),AND(F9373="Office Supplies",OR(C9373="Second Day",C9373="Standard Class"),I9373&gt;4),H9373-(H9373*8%)),H9373)</f>
        <v>317.05799999999999</v>
      </c>
      <c r="N9373" s="2" cm="1">
        <f t="array" ref="N9373">IFERROR(_xlfn.IFS(AND(J9373="Yes",F9373="Furniture",OR(C9373="Second Day",C9373="Standard Class"),I9373&gt;3),H9373-(H9373*15%),AND(J9373="Yes",F9373="Technology",C9373="Same Day",I9373&gt;4),H9373-(H9373*18%),AND(J9373="Yes",F9373="Office Supplies",C9373="First Class",I9373&gt;5),H9373-(H9373*20%)),H9373)</f>
        <v>317.05799999999999</v>
      </c>
      <c r="O9373" s="2"/>
    </row>
    <row r="9374" spans="1:15" ht="15.75" customHeight="1" x14ac:dyDescent="0.3">
      <c r="A9374" s="2" t="s">
        <v>4725</v>
      </c>
      <c r="B9374" s="3">
        <v>42153</v>
      </c>
      <c r="C9374" s="2" t="s">
        <v>54</v>
      </c>
      <c r="D9374" s="2" t="s">
        <v>19</v>
      </c>
      <c r="E9374" s="2" t="s">
        <v>46</v>
      </c>
      <c r="F9374" s="2" t="s">
        <v>21</v>
      </c>
      <c r="G9374" s="2" t="s">
        <v>64</v>
      </c>
      <c r="H9374" s="2">
        <v>8.0399999999999991</v>
      </c>
      <c r="I9374" s="2">
        <v>5</v>
      </c>
      <c r="J9374" s="2" t="s">
        <v>16</v>
      </c>
      <c r="K9374" s="2">
        <f t="shared" si="292"/>
        <v>8.0399999999999991</v>
      </c>
      <c r="L9374" s="2">
        <f t="shared" si="293"/>
        <v>8.0399999999999991</v>
      </c>
      <c r="M9374" s="2" cm="1">
        <f t="array" ref="M9374">IFERROR(_xlfn.IFS(AND(F9374="Furniture",C9374="First Class",I9374&gt;5),H9374-(H9374*10%),AND(F9374="Technology",C9374="Same Day",I9374&gt;6),H9374-(H9374*12%),AND(F9374="Office Supplies",OR(C9374="Second Day",C9374="Standard Class"),I9374&gt;4),H9374-(H9374*8%)),H9374)</f>
        <v>8.0399999999999991</v>
      </c>
      <c r="N9374" s="2" cm="1">
        <f t="array" ref="N9374">IFERROR(_xlfn.IFS(AND(J9374="Yes",F9374="Furniture",OR(C9374="Second Day",C9374="Standard Class"),I9374&gt;3),H9374-(H9374*15%),AND(J9374="Yes",F9374="Technology",C9374="Same Day",I9374&gt;4),H9374-(H9374*18%),AND(J9374="Yes",F9374="Office Supplies",C9374="First Class",I9374&gt;5),H9374-(H9374*20%)),H9374)</f>
        <v>8.0399999999999991</v>
      </c>
      <c r="O9374" s="2"/>
    </row>
    <row r="9375" spans="1:15" ht="15.75" customHeight="1" x14ac:dyDescent="0.3">
      <c r="A9375" s="2" t="s">
        <v>4726</v>
      </c>
      <c r="B9375" s="3">
        <v>42862</v>
      </c>
      <c r="C9375" s="2" t="s">
        <v>24</v>
      </c>
      <c r="D9375" s="2" t="s">
        <v>12</v>
      </c>
      <c r="E9375" s="2" t="s">
        <v>20</v>
      </c>
      <c r="F9375" s="2" t="s">
        <v>30</v>
      </c>
      <c r="G9375" s="2" t="s">
        <v>31</v>
      </c>
      <c r="H9375" s="2">
        <v>419.94399999999996</v>
      </c>
      <c r="I9375" s="2">
        <v>7</v>
      </c>
      <c r="J9375" s="2" t="s">
        <v>16</v>
      </c>
      <c r="K9375" s="2">
        <f t="shared" si="292"/>
        <v>356.95239999999995</v>
      </c>
      <c r="L9375" s="2">
        <f t="shared" si="293"/>
        <v>419.94399999999996</v>
      </c>
      <c r="M9375" s="2" cm="1">
        <f t="array" ref="M9375">IFERROR(_xlfn.IFS(AND(F9375="Furniture",C9375="First Class",I9375&gt;5),H9375-(H9375*10%),AND(F9375="Technology",C9375="Same Day",I9375&gt;6),H9375-(H9375*12%),AND(F9375="Office Supplies",OR(C9375="Second Day",C9375="Standard Class"),I9375&gt;4),H9375-(H9375*8%)),H9375)</f>
        <v>419.94399999999996</v>
      </c>
      <c r="N9375" s="2" cm="1">
        <f t="array" ref="N9375">IFERROR(_xlfn.IFS(AND(J9375="Yes",F9375="Furniture",OR(C9375="Second Day",C9375="Standard Class"),I9375&gt;3),H9375-(H9375*15%),AND(J9375="Yes",F9375="Technology",C9375="Same Day",I9375&gt;4),H9375-(H9375*18%),AND(J9375="Yes",F9375="Office Supplies",C9375="First Class",I9375&gt;5),H9375-(H9375*20%)),H9375)</f>
        <v>419.94399999999996</v>
      </c>
      <c r="O9375" s="2"/>
    </row>
    <row r="9376" spans="1:15" ht="15.75" customHeight="1" x14ac:dyDescent="0.3">
      <c r="A9376" s="2" t="s">
        <v>4727</v>
      </c>
      <c r="B9376" s="3">
        <v>42526</v>
      </c>
      <c r="C9376" s="2" t="s">
        <v>24</v>
      </c>
      <c r="D9376" s="2" t="s">
        <v>19</v>
      </c>
      <c r="E9376" s="2" t="s">
        <v>20</v>
      </c>
      <c r="F9376" s="2" t="s">
        <v>21</v>
      </c>
      <c r="G9376" s="2" t="s">
        <v>105</v>
      </c>
      <c r="H9376" s="2">
        <v>61.38</v>
      </c>
      <c r="I9376" s="2">
        <v>6</v>
      </c>
      <c r="J9376" s="2" t="s">
        <v>16</v>
      </c>
      <c r="K9376" s="2">
        <f t="shared" si="292"/>
        <v>61.38</v>
      </c>
      <c r="L9376" s="2">
        <f t="shared" si="293"/>
        <v>61.38</v>
      </c>
      <c r="M9376" s="2" cm="1">
        <f t="array" ref="M9376">IFERROR(_xlfn.IFS(AND(F9376="Furniture",C9376="First Class",I9376&gt;5),H9376-(H9376*10%),AND(F9376="Technology",C9376="Same Day",I9376&gt;6),H9376-(H9376*12%),AND(F9376="Office Supplies",OR(C9376="Second Day",C9376="Standard Class"),I9376&gt;4),H9376-(H9376*8%)),H9376)</f>
        <v>56.4696</v>
      </c>
      <c r="N9376" s="2" cm="1">
        <f t="array" ref="N9376">IFERROR(_xlfn.IFS(AND(J9376="Yes",F9376="Furniture",OR(C9376="Second Day",C9376="Standard Class"),I9376&gt;3),H9376-(H9376*15%),AND(J9376="Yes",F9376="Technology",C9376="Same Day",I9376&gt;4),H9376-(H9376*18%),AND(J9376="Yes",F9376="Office Supplies",C9376="First Class",I9376&gt;5),H9376-(H9376*20%)),H9376)</f>
        <v>61.38</v>
      </c>
      <c r="O9376" s="2"/>
    </row>
    <row r="9377" spans="1:15" ht="15.75" customHeight="1" x14ac:dyDescent="0.3">
      <c r="A9377" s="2" t="s">
        <v>4728</v>
      </c>
      <c r="B9377" s="3">
        <v>42352</v>
      </c>
      <c r="C9377" s="2" t="s">
        <v>11</v>
      </c>
      <c r="D9377" s="2" t="s">
        <v>12</v>
      </c>
      <c r="E9377" s="2" t="s">
        <v>20</v>
      </c>
      <c r="F9377" s="2" t="s">
        <v>30</v>
      </c>
      <c r="G9377" s="2" t="s">
        <v>49</v>
      </c>
      <c r="H9377" s="2">
        <v>50</v>
      </c>
      <c r="I9377" s="2">
        <v>2</v>
      </c>
      <c r="J9377" s="2" t="s">
        <v>16</v>
      </c>
      <c r="K9377" s="2">
        <f t="shared" si="292"/>
        <v>50</v>
      </c>
      <c r="L9377" s="2">
        <f t="shared" si="293"/>
        <v>50</v>
      </c>
      <c r="M9377" s="2" cm="1">
        <f t="array" ref="M9377">IFERROR(_xlfn.IFS(AND(F9377="Furniture",C9377="First Class",I9377&gt;5),H9377-(H9377*10%),AND(F9377="Technology",C9377="Same Day",I9377&gt;6),H9377-(H9377*12%),AND(F9377="Office Supplies",OR(C9377="Second Day",C9377="Standard Class"),I9377&gt;4),H9377-(H9377*8%)),H9377)</f>
        <v>50</v>
      </c>
      <c r="N9377" s="2" cm="1">
        <f t="array" ref="N9377">IFERROR(_xlfn.IFS(AND(J9377="Yes",F9377="Furniture",OR(C9377="Second Day",C9377="Standard Class"),I9377&gt;3),H9377-(H9377*15%),AND(J9377="Yes",F9377="Technology",C9377="Same Day",I9377&gt;4),H9377-(H9377*18%),AND(J9377="Yes",F9377="Office Supplies",C9377="First Class",I9377&gt;5),H9377-(H9377*20%)),H9377)</f>
        <v>50</v>
      </c>
      <c r="O9377" s="2"/>
    </row>
    <row r="9378" spans="1:15" ht="15.75" customHeight="1" x14ac:dyDescent="0.3">
      <c r="A9378" s="2" t="s">
        <v>4729</v>
      </c>
      <c r="B9378" s="3">
        <v>43094</v>
      </c>
      <c r="C9378" s="2" t="s">
        <v>24</v>
      </c>
      <c r="D9378" s="2" t="s">
        <v>12</v>
      </c>
      <c r="E9378" s="2" t="s">
        <v>46</v>
      </c>
      <c r="F9378" s="2" t="s">
        <v>30</v>
      </c>
      <c r="G9378" s="2" t="s">
        <v>49</v>
      </c>
      <c r="H9378" s="2">
        <v>31.799999999999997</v>
      </c>
      <c r="I9378" s="2">
        <v>3</v>
      </c>
      <c r="J9378" s="2" t="s">
        <v>16</v>
      </c>
      <c r="K9378" s="2">
        <f t="shared" si="292"/>
        <v>31.799999999999997</v>
      </c>
      <c r="L9378" s="2">
        <f t="shared" si="293"/>
        <v>31.799999999999997</v>
      </c>
      <c r="M9378" s="2" cm="1">
        <f t="array" ref="M9378">IFERROR(_xlfn.IFS(AND(F9378="Furniture",C9378="First Class",I9378&gt;5),H9378-(H9378*10%),AND(F9378="Technology",C9378="Same Day",I9378&gt;6),H9378-(H9378*12%),AND(F9378="Office Supplies",OR(C9378="Second Day",C9378="Standard Class"),I9378&gt;4),H9378-(H9378*8%)),H9378)</f>
        <v>31.799999999999997</v>
      </c>
      <c r="N9378" s="2" cm="1">
        <f t="array" ref="N9378">IFERROR(_xlfn.IFS(AND(J9378="Yes",F9378="Furniture",OR(C9378="Second Day",C9378="Standard Class"),I9378&gt;3),H9378-(H9378*15%),AND(J9378="Yes",F9378="Technology",C9378="Same Day",I9378&gt;4),H9378-(H9378*18%),AND(J9378="Yes",F9378="Office Supplies",C9378="First Class",I9378&gt;5),H9378-(H9378*20%)),H9378)</f>
        <v>31.799999999999997</v>
      </c>
      <c r="O9378" s="2"/>
    </row>
    <row r="9379" spans="1:15" ht="15.75" customHeight="1" x14ac:dyDescent="0.3">
      <c r="A9379" s="2" t="s">
        <v>4730</v>
      </c>
      <c r="B9379" s="3">
        <v>43086</v>
      </c>
      <c r="C9379" s="2" t="s">
        <v>24</v>
      </c>
      <c r="D9379" s="2" t="s">
        <v>19</v>
      </c>
      <c r="E9379" s="2" t="s">
        <v>39</v>
      </c>
      <c r="F9379" s="2" t="s">
        <v>21</v>
      </c>
      <c r="G9379" s="2" t="s">
        <v>26</v>
      </c>
      <c r="H9379" s="2">
        <v>32.56</v>
      </c>
      <c r="I9379" s="2">
        <v>2</v>
      </c>
      <c r="J9379" s="2" t="s">
        <v>16</v>
      </c>
      <c r="K9379" s="2">
        <f t="shared" si="292"/>
        <v>32.56</v>
      </c>
      <c r="L9379" s="2">
        <f t="shared" si="293"/>
        <v>32.56</v>
      </c>
      <c r="M9379" s="2" cm="1">
        <f t="array" ref="M9379">IFERROR(_xlfn.IFS(AND(F9379="Furniture",C9379="First Class",I9379&gt;5),H9379-(H9379*10%),AND(F9379="Technology",C9379="Same Day",I9379&gt;6),H9379-(H9379*12%),AND(F9379="Office Supplies",OR(C9379="Second Day",C9379="Standard Class"),I9379&gt;4),H9379-(H9379*8%)),H9379)</f>
        <v>32.56</v>
      </c>
      <c r="N9379" s="2" cm="1">
        <f t="array" ref="N9379">IFERROR(_xlfn.IFS(AND(J9379="Yes",F9379="Furniture",OR(C9379="Second Day",C9379="Standard Class"),I9379&gt;3),H9379-(H9379*15%),AND(J9379="Yes",F9379="Technology",C9379="Same Day",I9379&gt;4),H9379-(H9379*18%),AND(J9379="Yes",F9379="Office Supplies",C9379="First Class",I9379&gt;5),H9379-(H9379*20%)),H9379)</f>
        <v>32.56</v>
      </c>
      <c r="O9379" s="2"/>
    </row>
    <row r="9380" spans="1:15" ht="15.75" customHeight="1" x14ac:dyDescent="0.3">
      <c r="A9380" s="2" t="s">
        <v>4731</v>
      </c>
      <c r="B9380" s="3">
        <v>42500</v>
      </c>
      <c r="C9380" s="2" t="s">
        <v>24</v>
      </c>
      <c r="D9380" s="2" t="s">
        <v>12</v>
      </c>
      <c r="E9380" s="2" t="s">
        <v>39</v>
      </c>
      <c r="F9380" s="2" t="s">
        <v>21</v>
      </c>
      <c r="G9380" s="2" t="s">
        <v>51</v>
      </c>
      <c r="H9380" s="2">
        <v>7.0720000000000001</v>
      </c>
      <c r="I9380" s="2">
        <v>2</v>
      </c>
      <c r="J9380" s="2" t="s">
        <v>16</v>
      </c>
      <c r="K9380" s="2">
        <f t="shared" si="292"/>
        <v>7.0720000000000001</v>
      </c>
      <c r="L9380" s="2">
        <f t="shared" si="293"/>
        <v>7.0720000000000001</v>
      </c>
      <c r="M9380" s="2" cm="1">
        <f t="array" ref="M9380">IFERROR(_xlfn.IFS(AND(F9380="Furniture",C9380="First Class",I9380&gt;5),H9380-(H9380*10%),AND(F9380="Technology",C9380="Same Day",I9380&gt;6),H9380-(H9380*12%),AND(F9380="Office Supplies",OR(C9380="Second Day",C9380="Standard Class"),I9380&gt;4),H9380-(H9380*8%)),H9380)</f>
        <v>7.0720000000000001</v>
      </c>
      <c r="N9380" s="2" cm="1">
        <f t="array" ref="N9380">IFERROR(_xlfn.IFS(AND(J9380="Yes",F9380="Furniture",OR(C9380="Second Day",C9380="Standard Class"),I9380&gt;3),H9380-(H9380*15%),AND(J9380="Yes",F9380="Technology",C9380="Same Day",I9380&gt;4),H9380-(H9380*18%),AND(J9380="Yes",F9380="Office Supplies",C9380="First Class",I9380&gt;5),H9380-(H9380*20%)),H9380)</f>
        <v>7.0720000000000001</v>
      </c>
      <c r="O9380" s="2"/>
    </row>
    <row r="9381" spans="1:15" ht="15.75" customHeight="1" x14ac:dyDescent="0.3">
      <c r="A9381" s="2" t="s">
        <v>4732</v>
      </c>
      <c r="B9381" s="3">
        <v>41996</v>
      </c>
      <c r="C9381" s="2" t="s">
        <v>11</v>
      </c>
      <c r="D9381" s="2" t="s">
        <v>12</v>
      </c>
      <c r="E9381" s="2" t="s">
        <v>13</v>
      </c>
      <c r="F9381" s="2" t="s">
        <v>21</v>
      </c>
      <c r="G9381" s="2" t="s">
        <v>35</v>
      </c>
      <c r="H9381" s="2">
        <v>45.527999999999999</v>
      </c>
      <c r="I9381" s="2">
        <v>3</v>
      </c>
      <c r="J9381" s="2" t="s">
        <v>16</v>
      </c>
      <c r="K9381" s="2">
        <f t="shared" si="292"/>
        <v>45.527999999999999</v>
      </c>
      <c r="L9381" s="2">
        <f t="shared" si="293"/>
        <v>45.527999999999999</v>
      </c>
      <c r="M9381" s="2" cm="1">
        <f t="array" ref="M9381">IFERROR(_xlfn.IFS(AND(F9381="Furniture",C9381="First Class",I9381&gt;5),H9381-(H9381*10%),AND(F9381="Technology",C9381="Same Day",I9381&gt;6),H9381-(H9381*12%),AND(F9381="Office Supplies",OR(C9381="Second Day",C9381="Standard Class"),I9381&gt;4),H9381-(H9381*8%)),H9381)</f>
        <v>45.527999999999999</v>
      </c>
      <c r="N9381" s="2" cm="1">
        <f t="array" ref="N9381">IFERROR(_xlfn.IFS(AND(J9381="Yes",F9381="Furniture",OR(C9381="Second Day",C9381="Standard Class"),I9381&gt;3),H9381-(H9381*15%),AND(J9381="Yes",F9381="Technology",C9381="Same Day",I9381&gt;4),H9381-(H9381*18%),AND(J9381="Yes",F9381="Office Supplies",C9381="First Class",I9381&gt;5),H9381-(H9381*20%)),H9381)</f>
        <v>45.527999999999999</v>
      </c>
      <c r="O9381" s="2"/>
    </row>
    <row r="9382" spans="1:15" ht="15.75" customHeight="1" x14ac:dyDescent="0.3">
      <c r="A9382" s="2" t="s">
        <v>4732</v>
      </c>
      <c r="B9382" s="3">
        <v>41996</v>
      </c>
      <c r="C9382" s="2" t="s">
        <v>11</v>
      </c>
      <c r="D9382" s="2" t="s">
        <v>12</v>
      </c>
      <c r="E9382" s="2" t="s">
        <v>13</v>
      </c>
      <c r="F9382" s="2" t="s">
        <v>14</v>
      </c>
      <c r="G9382" s="2" t="s">
        <v>17</v>
      </c>
      <c r="H9382" s="2">
        <v>64.784000000000006</v>
      </c>
      <c r="I9382" s="2">
        <v>1</v>
      </c>
      <c r="J9382" s="2" t="s">
        <v>16</v>
      </c>
      <c r="K9382" s="2">
        <f t="shared" si="292"/>
        <v>64.784000000000006</v>
      </c>
      <c r="L9382" s="2">
        <f t="shared" si="293"/>
        <v>64.784000000000006</v>
      </c>
      <c r="M9382" s="2" cm="1">
        <f t="array" ref="M9382">IFERROR(_xlfn.IFS(AND(F9382="Furniture",C9382="First Class",I9382&gt;5),H9382-(H9382*10%),AND(F9382="Technology",C9382="Same Day",I9382&gt;6),H9382-(H9382*12%),AND(F9382="Office Supplies",OR(C9382="Second Day",C9382="Standard Class"),I9382&gt;4),H9382-(H9382*8%)),H9382)</f>
        <v>64.784000000000006</v>
      </c>
      <c r="N9382" s="2" cm="1">
        <f t="array" ref="N9382">IFERROR(_xlfn.IFS(AND(J9382="Yes",F9382="Furniture",OR(C9382="Second Day",C9382="Standard Class"),I9382&gt;3),H9382-(H9382*15%),AND(J9382="Yes",F9382="Technology",C9382="Same Day",I9382&gt;4),H9382-(H9382*18%),AND(J9382="Yes",F9382="Office Supplies",C9382="First Class",I9382&gt;5),H9382-(H9382*20%)),H9382)</f>
        <v>64.784000000000006</v>
      </c>
      <c r="O9382" s="2"/>
    </row>
    <row r="9383" spans="1:15" ht="15.75" customHeight="1" x14ac:dyDescent="0.3">
      <c r="A9383" s="2" t="s">
        <v>4732</v>
      </c>
      <c r="B9383" s="3">
        <v>41996</v>
      </c>
      <c r="C9383" s="2" t="s">
        <v>11</v>
      </c>
      <c r="D9383" s="2" t="s">
        <v>12</v>
      </c>
      <c r="E9383" s="2" t="s">
        <v>13</v>
      </c>
      <c r="F9383" s="2" t="s">
        <v>21</v>
      </c>
      <c r="G9383" s="2" t="s">
        <v>26</v>
      </c>
      <c r="H9383" s="2">
        <v>424.27200000000005</v>
      </c>
      <c r="I9383" s="2">
        <v>2</v>
      </c>
      <c r="J9383" s="2" t="s">
        <v>16</v>
      </c>
      <c r="K9383" s="2">
        <f t="shared" si="292"/>
        <v>360.63120000000004</v>
      </c>
      <c r="L9383" s="2">
        <f t="shared" si="293"/>
        <v>424.27200000000005</v>
      </c>
      <c r="M9383" s="2" cm="1">
        <f t="array" ref="M9383">IFERROR(_xlfn.IFS(AND(F9383="Furniture",C9383="First Class",I9383&gt;5),H9383-(H9383*10%),AND(F9383="Technology",C9383="Same Day",I9383&gt;6),H9383-(H9383*12%),AND(F9383="Office Supplies",OR(C9383="Second Day",C9383="Standard Class"),I9383&gt;4),H9383-(H9383*8%)),H9383)</f>
        <v>424.27200000000005</v>
      </c>
      <c r="N9383" s="2" cm="1">
        <f t="array" ref="N9383">IFERROR(_xlfn.IFS(AND(J9383="Yes",F9383="Furniture",OR(C9383="Second Day",C9383="Standard Class"),I9383&gt;3),H9383-(H9383*15%),AND(J9383="Yes",F9383="Technology",C9383="Same Day",I9383&gt;4),H9383-(H9383*18%),AND(J9383="Yes",F9383="Office Supplies",C9383="First Class",I9383&gt;5),H9383-(H9383*20%)),H9383)</f>
        <v>424.27200000000005</v>
      </c>
      <c r="O9383" s="2"/>
    </row>
    <row r="9384" spans="1:15" ht="15.75" customHeight="1" x14ac:dyDescent="0.3">
      <c r="A9384" s="2" t="s">
        <v>4732</v>
      </c>
      <c r="B9384" s="3">
        <v>41996</v>
      </c>
      <c r="C9384" s="2" t="s">
        <v>11</v>
      </c>
      <c r="D9384" s="2" t="s">
        <v>12</v>
      </c>
      <c r="E9384" s="2" t="s">
        <v>13</v>
      </c>
      <c r="F9384" s="2" t="s">
        <v>21</v>
      </c>
      <c r="G9384" s="2" t="s">
        <v>29</v>
      </c>
      <c r="H9384" s="2">
        <v>1.3440000000000001</v>
      </c>
      <c r="I9384" s="2">
        <v>1</v>
      </c>
      <c r="J9384" s="2" t="s">
        <v>16</v>
      </c>
      <c r="K9384" s="2">
        <f t="shared" si="292"/>
        <v>1.3440000000000001</v>
      </c>
      <c r="L9384" s="2">
        <f t="shared" si="293"/>
        <v>1.3440000000000001</v>
      </c>
      <c r="M9384" s="2" cm="1">
        <f t="array" ref="M9384">IFERROR(_xlfn.IFS(AND(F9384="Furniture",C9384="First Class",I9384&gt;5),H9384-(H9384*10%),AND(F9384="Technology",C9384="Same Day",I9384&gt;6),H9384-(H9384*12%),AND(F9384="Office Supplies",OR(C9384="Second Day",C9384="Standard Class"),I9384&gt;4),H9384-(H9384*8%)),H9384)</f>
        <v>1.3440000000000001</v>
      </c>
      <c r="N9384" s="2" cm="1">
        <f t="array" ref="N9384">IFERROR(_xlfn.IFS(AND(J9384="Yes",F9384="Furniture",OR(C9384="Second Day",C9384="Standard Class"),I9384&gt;3),H9384-(H9384*15%),AND(J9384="Yes",F9384="Technology",C9384="Same Day",I9384&gt;4),H9384-(H9384*18%),AND(J9384="Yes",F9384="Office Supplies",C9384="First Class",I9384&gt;5),H9384-(H9384*20%)),H9384)</f>
        <v>1.3440000000000001</v>
      </c>
      <c r="O9384" s="2"/>
    </row>
    <row r="9385" spans="1:15" ht="15.75" customHeight="1" x14ac:dyDescent="0.3">
      <c r="A9385" s="2" t="s">
        <v>4732</v>
      </c>
      <c r="B9385" s="3">
        <v>41996</v>
      </c>
      <c r="C9385" s="2" t="s">
        <v>11</v>
      </c>
      <c r="D9385" s="2" t="s">
        <v>12</v>
      </c>
      <c r="E9385" s="2" t="s">
        <v>13</v>
      </c>
      <c r="F9385" s="2" t="s">
        <v>21</v>
      </c>
      <c r="G9385" s="2" t="s">
        <v>26</v>
      </c>
      <c r="H9385" s="2">
        <v>83.920000000000016</v>
      </c>
      <c r="I9385" s="2">
        <v>5</v>
      </c>
      <c r="J9385" s="2" t="s">
        <v>16</v>
      </c>
      <c r="K9385" s="2">
        <f t="shared" si="292"/>
        <v>83.920000000000016</v>
      </c>
      <c r="L9385" s="2">
        <f t="shared" si="293"/>
        <v>83.920000000000016</v>
      </c>
      <c r="M9385" s="2" cm="1">
        <f t="array" ref="M9385">IFERROR(_xlfn.IFS(AND(F9385="Furniture",C9385="First Class",I9385&gt;5),H9385-(H9385*10%),AND(F9385="Technology",C9385="Same Day",I9385&gt;6),H9385-(H9385*12%),AND(F9385="Office Supplies",OR(C9385="Second Day",C9385="Standard Class"),I9385&gt;4),H9385-(H9385*8%)),H9385)</f>
        <v>83.920000000000016</v>
      </c>
      <c r="N9385" s="2" cm="1">
        <f t="array" ref="N9385">IFERROR(_xlfn.IFS(AND(J9385="Yes",F9385="Furniture",OR(C9385="Second Day",C9385="Standard Class"),I9385&gt;3),H9385-(H9385*15%),AND(J9385="Yes",F9385="Technology",C9385="Same Day",I9385&gt;4),H9385-(H9385*18%),AND(J9385="Yes",F9385="Office Supplies",C9385="First Class",I9385&gt;5),H9385-(H9385*20%)),H9385)</f>
        <v>83.920000000000016</v>
      </c>
      <c r="O9385" s="2"/>
    </row>
    <row r="9386" spans="1:15" ht="15.75" customHeight="1" x14ac:dyDescent="0.3">
      <c r="A9386" s="2" t="s">
        <v>4733</v>
      </c>
      <c r="B9386" s="3">
        <v>42958</v>
      </c>
      <c r="C9386" s="2" t="s">
        <v>24</v>
      </c>
      <c r="D9386" s="2" t="s">
        <v>38</v>
      </c>
      <c r="E9386" s="2" t="s">
        <v>46</v>
      </c>
      <c r="F9386" s="2" t="s">
        <v>21</v>
      </c>
      <c r="G9386" s="2" t="s">
        <v>35</v>
      </c>
      <c r="H9386" s="2">
        <v>25.92</v>
      </c>
      <c r="I9386" s="2">
        <v>4</v>
      </c>
      <c r="J9386" s="2" t="s">
        <v>16</v>
      </c>
      <c r="K9386" s="2">
        <f t="shared" si="292"/>
        <v>25.92</v>
      </c>
      <c r="L9386" s="2">
        <f t="shared" si="293"/>
        <v>25.92</v>
      </c>
      <c r="M9386" s="2" cm="1">
        <f t="array" ref="M9386">IFERROR(_xlfn.IFS(AND(F9386="Furniture",C9386="First Class",I9386&gt;5),H9386-(H9386*10%),AND(F9386="Technology",C9386="Same Day",I9386&gt;6),H9386-(H9386*12%),AND(F9386="Office Supplies",OR(C9386="Second Day",C9386="Standard Class"),I9386&gt;4),H9386-(H9386*8%)),H9386)</f>
        <v>25.92</v>
      </c>
      <c r="N9386" s="2" cm="1">
        <f t="array" ref="N9386">IFERROR(_xlfn.IFS(AND(J9386="Yes",F9386="Furniture",OR(C9386="Second Day",C9386="Standard Class"),I9386&gt;3),H9386-(H9386*15%),AND(J9386="Yes",F9386="Technology",C9386="Same Day",I9386&gt;4),H9386-(H9386*18%),AND(J9386="Yes",F9386="Office Supplies",C9386="First Class",I9386&gt;5),H9386-(H9386*20%)),H9386)</f>
        <v>25.92</v>
      </c>
      <c r="O9386" s="2"/>
    </row>
    <row r="9387" spans="1:15" ht="15.75" customHeight="1" x14ac:dyDescent="0.3">
      <c r="A9387" s="2" t="s">
        <v>4734</v>
      </c>
      <c r="B9387" s="3">
        <v>42974</v>
      </c>
      <c r="C9387" s="2" t="s">
        <v>24</v>
      </c>
      <c r="D9387" s="2" t="s">
        <v>12</v>
      </c>
      <c r="E9387" s="2" t="s">
        <v>20</v>
      </c>
      <c r="F9387" s="2" t="s">
        <v>14</v>
      </c>
      <c r="G9387" s="2" t="s">
        <v>28</v>
      </c>
      <c r="H9387" s="2">
        <v>120.57600000000001</v>
      </c>
      <c r="I9387" s="2">
        <v>8</v>
      </c>
      <c r="J9387" s="2" t="s">
        <v>16</v>
      </c>
      <c r="K9387" s="2">
        <f t="shared" si="292"/>
        <v>120.57600000000001</v>
      </c>
      <c r="L9387" s="2">
        <f t="shared" si="293"/>
        <v>120.57600000000001</v>
      </c>
      <c r="M9387" s="2" cm="1">
        <f t="array" ref="M9387">IFERROR(_xlfn.IFS(AND(F9387="Furniture",C9387="First Class",I9387&gt;5),H9387-(H9387*10%),AND(F9387="Technology",C9387="Same Day",I9387&gt;6),H9387-(H9387*12%),AND(F9387="Office Supplies",OR(C9387="Second Day",C9387="Standard Class"),I9387&gt;4),H9387-(H9387*8%)),H9387)</f>
        <v>120.57600000000001</v>
      </c>
      <c r="N9387" s="2" cm="1">
        <f t="array" ref="N9387">IFERROR(_xlfn.IFS(AND(J9387="Yes",F9387="Furniture",OR(C9387="Second Day",C9387="Standard Class"),I9387&gt;3),H9387-(H9387*15%),AND(J9387="Yes",F9387="Technology",C9387="Same Day",I9387&gt;4),H9387-(H9387*18%),AND(J9387="Yes",F9387="Office Supplies",C9387="First Class",I9387&gt;5),H9387-(H9387*20%)),H9387)</f>
        <v>120.57600000000001</v>
      </c>
      <c r="O9387" s="2"/>
    </row>
    <row r="9388" spans="1:15" ht="15.75" customHeight="1" x14ac:dyDescent="0.3">
      <c r="A9388" s="2" t="s">
        <v>4735</v>
      </c>
      <c r="B9388" s="3">
        <v>42754</v>
      </c>
      <c r="C9388" s="2" t="s">
        <v>24</v>
      </c>
      <c r="D9388" s="2" t="s">
        <v>12</v>
      </c>
      <c r="E9388" s="2" t="s">
        <v>46</v>
      </c>
      <c r="F9388" s="2" t="s">
        <v>21</v>
      </c>
      <c r="G9388" s="2" t="s">
        <v>35</v>
      </c>
      <c r="H9388" s="2">
        <v>79.92</v>
      </c>
      <c r="I9388" s="2">
        <v>4</v>
      </c>
      <c r="J9388" s="2" t="s">
        <v>16</v>
      </c>
      <c r="K9388" s="2">
        <f t="shared" si="292"/>
        <v>79.92</v>
      </c>
      <c r="L9388" s="2">
        <f t="shared" si="293"/>
        <v>79.92</v>
      </c>
      <c r="M9388" s="2" cm="1">
        <f t="array" ref="M9388">IFERROR(_xlfn.IFS(AND(F9388="Furniture",C9388="First Class",I9388&gt;5),H9388-(H9388*10%),AND(F9388="Technology",C9388="Same Day",I9388&gt;6),H9388-(H9388*12%),AND(F9388="Office Supplies",OR(C9388="Second Day",C9388="Standard Class"),I9388&gt;4),H9388-(H9388*8%)),H9388)</f>
        <v>79.92</v>
      </c>
      <c r="N9388" s="2" cm="1">
        <f t="array" ref="N9388">IFERROR(_xlfn.IFS(AND(J9388="Yes",F9388="Furniture",OR(C9388="Second Day",C9388="Standard Class"),I9388&gt;3),H9388-(H9388*15%),AND(J9388="Yes",F9388="Technology",C9388="Same Day",I9388&gt;4),H9388-(H9388*18%),AND(J9388="Yes",F9388="Office Supplies",C9388="First Class",I9388&gt;5),H9388-(H9388*20%)),H9388)</f>
        <v>79.92</v>
      </c>
      <c r="O9388" s="2"/>
    </row>
    <row r="9389" spans="1:15" ht="15.75" customHeight="1" x14ac:dyDescent="0.3">
      <c r="A9389" s="2" t="s">
        <v>4735</v>
      </c>
      <c r="B9389" s="3">
        <v>42754</v>
      </c>
      <c r="C9389" s="2" t="s">
        <v>24</v>
      </c>
      <c r="D9389" s="2" t="s">
        <v>12</v>
      </c>
      <c r="E9389" s="2" t="s">
        <v>46</v>
      </c>
      <c r="F9389" s="2" t="s">
        <v>21</v>
      </c>
      <c r="G9389" s="2" t="s">
        <v>35</v>
      </c>
      <c r="H9389" s="2">
        <v>12.28</v>
      </c>
      <c r="I9389" s="2">
        <v>1</v>
      </c>
      <c r="J9389" s="2" t="s">
        <v>16</v>
      </c>
      <c r="K9389" s="2">
        <f t="shared" si="292"/>
        <v>12.28</v>
      </c>
      <c r="L9389" s="2">
        <f t="shared" si="293"/>
        <v>12.28</v>
      </c>
      <c r="M9389" s="2" cm="1">
        <f t="array" ref="M9389">IFERROR(_xlfn.IFS(AND(F9389="Furniture",C9389="First Class",I9389&gt;5),H9389-(H9389*10%),AND(F9389="Technology",C9389="Same Day",I9389&gt;6),H9389-(H9389*12%),AND(F9389="Office Supplies",OR(C9389="Second Day",C9389="Standard Class"),I9389&gt;4),H9389-(H9389*8%)),H9389)</f>
        <v>12.28</v>
      </c>
      <c r="N9389" s="2" cm="1">
        <f t="array" ref="N9389">IFERROR(_xlfn.IFS(AND(J9389="Yes",F9389="Furniture",OR(C9389="Second Day",C9389="Standard Class"),I9389&gt;3),H9389-(H9389*15%),AND(J9389="Yes",F9389="Technology",C9389="Same Day",I9389&gt;4),H9389-(H9389*18%),AND(J9389="Yes",F9389="Office Supplies",C9389="First Class",I9389&gt;5),H9389-(H9389*20%)),H9389)</f>
        <v>12.28</v>
      </c>
      <c r="O9389" s="2"/>
    </row>
    <row r="9390" spans="1:15" ht="15.75" customHeight="1" x14ac:dyDescent="0.3">
      <c r="A9390" s="2" t="s">
        <v>4735</v>
      </c>
      <c r="B9390" s="3">
        <v>42754</v>
      </c>
      <c r="C9390" s="2" t="s">
        <v>24</v>
      </c>
      <c r="D9390" s="2" t="s">
        <v>12</v>
      </c>
      <c r="E9390" s="2" t="s">
        <v>46</v>
      </c>
      <c r="F9390" s="2" t="s">
        <v>21</v>
      </c>
      <c r="G9390" s="2" t="s">
        <v>33</v>
      </c>
      <c r="H9390" s="2">
        <v>542.93999999999994</v>
      </c>
      <c r="I9390" s="2">
        <v>3</v>
      </c>
      <c r="J9390" s="2" t="s">
        <v>16</v>
      </c>
      <c r="K9390" s="2">
        <f t="shared" si="292"/>
        <v>461.49899999999997</v>
      </c>
      <c r="L9390" s="2">
        <f t="shared" si="293"/>
        <v>542.93999999999994</v>
      </c>
      <c r="M9390" s="2" cm="1">
        <f t="array" ref="M9390">IFERROR(_xlfn.IFS(AND(F9390="Furniture",C9390="First Class",I9390&gt;5),H9390-(H9390*10%),AND(F9390="Technology",C9390="Same Day",I9390&gt;6),H9390-(H9390*12%),AND(F9390="Office Supplies",OR(C9390="Second Day",C9390="Standard Class"),I9390&gt;4),H9390-(H9390*8%)),H9390)</f>
        <v>542.93999999999994</v>
      </c>
      <c r="N9390" s="2" cm="1">
        <f t="array" ref="N9390">IFERROR(_xlfn.IFS(AND(J9390="Yes",F9390="Furniture",OR(C9390="Second Day",C9390="Standard Class"),I9390&gt;3),H9390-(H9390*15%),AND(J9390="Yes",F9390="Technology",C9390="Same Day",I9390&gt;4),H9390-(H9390*18%),AND(J9390="Yes",F9390="Office Supplies",C9390="First Class",I9390&gt;5),H9390-(H9390*20%)),H9390)</f>
        <v>542.93999999999994</v>
      </c>
      <c r="O9390" s="2"/>
    </row>
    <row r="9391" spans="1:15" ht="15.75" customHeight="1" x14ac:dyDescent="0.3">
      <c r="A9391" s="2" t="s">
        <v>4735</v>
      </c>
      <c r="B9391" s="3">
        <v>42754</v>
      </c>
      <c r="C9391" s="2" t="s">
        <v>24</v>
      </c>
      <c r="D9391" s="2" t="s">
        <v>12</v>
      </c>
      <c r="E9391" s="2" t="s">
        <v>46</v>
      </c>
      <c r="F9391" s="2" t="s">
        <v>21</v>
      </c>
      <c r="G9391" s="2" t="s">
        <v>51</v>
      </c>
      <c r="H9391" s="2">
        <v>2.04</v>
      </c>
      <c r="I9391" s="2">
        <v>1</v>
      </c>
      <c r="J9391" s="2" t="s">
        <v>16</v>
      </c>
      <c r="K9391" s="2">
        <f t="shared" si="292"/>
        <v>2.04</v>
      </c>
      <c r="L9391" s="2">
        <f t="shared" si="293"/>
        <v>2.04</v>
      </c>
      <c r="M9391" s="2" cm="1">
        <f t="array" ref="M9391">IFERROR(_xlfn.IFS(AND(F9391="Furniture",C9391="First Class",I9391&gt;5),H9391-(H9391*10%),AND(F9391="Technology",C9391="Same Day",I9391&gt;6),H9391-(H9391*12%),AND(F9391="Office Supplies",OR(C9391="Second Day",C9391="Standard Class"),I9391&gt;4),H9391-(H9391*8%)),H9391)</f>
        <v>2.04</v>
      </c>
      <c r="N9391" s="2" cm="1">
        <f t="array" ref="N9391">IFERROR(_xlfn.IFS(AND(J9391="Yes",F9391="Furniture",OR(C9391="Second Day",C9391="Standard Class"),I9391&gt;3),H9391-(H9391*15%),AND(J9391="Yes",F9391="Technology",C9391="Same Day",I9391&gt;4),H9391-(H9391*18%),AND(J9391="Yes",F9391="Office Supplies",C9391="First Class",I9391&gt;5),H9391-(H9391*20%)),H9391)</f>
        <v>2.04</v>
      </c>
      <c r="O9391" s="2"/>
    </row>
    <row r="9392" spans="1:15" ht="15.75" customHeight="1" x14ac:dyDescent="0.3">
      <c r="A9392" s="2" t="s">
        <v>4736</v>
      </c>
      <c r="B9392" s="3">
        <v>42174</v>
      </c>
      <c r="C9392" s="2" t="s">
        <v>24</v>
      </c>
      <c r="D9392" s="2" t="s">
        <v>38</v>
      </c>
      <c r="E9392" s="2" t="s">
        <v>39</v>
      </c>
      <c r="F9392" s="2" t="s">
        <v>21</v>
      </c>
      <c r="G9392" s="2" t="s">
        <v>26</v>
      </c>
      <c r="H9392" s="2">
        <v>228.92</v>
      </c>
      <c r="I9392" s="2">
        <v>5</v>
      </c>
      <c r="J9392" s="2" t="s">
        <v>16</v>
      </c>
      <c r="K9392" s="2">
        <f t="shared" si="292"/>
        <v>228.92</v>
      </c>
      <c r="L9392" s="2">
        <f t="shared" si="293"/>
        <v>228.92</v>
      </c>
      <c r="M9392" s="2" cm="1">
        <f t="array" ref="M9392">IFERROR(_xlfn.IFS(AND(F9392="Furniture",C9392="First Class",I9392&gt;5),H9392-(H9392*10%),AND(F9392="Technology",C9392="Same Day",I9392&gt;6),H9392-(H9392*12%),AND(F9392="Office Supplies",OR(C9392="Second Day",C9392="Standard Class"),I9392&gt;4),H9392-(H9392*8%)),H9392)</f>
        <v>210.60639999999998</v>
      </c>
      <c r="N9392" s="2" cm="1">
        <f t="array" ref="N9392">IFERROR(_xlfn.IFS(AND(J9392="Yes",F9392="Furniture",OR(C9392="Second Day",C9392="Standard Class"),I9392&gt;3),H9392-(H9392*15%),AND(J9392="Yes",F9392="Technology",C9392="Same Day",I9392&gt;4),H9392-(H9392*18%),AND(J9392="Yes",F9392="Office Supplies",C9392="First Class",I9392&gt;5),H9392-(H9392*20%)),H9392)</f>
        <v>228.92</v>
      </c>
      <c r="O9392" s="2"/>
    </row>
    <row r="9393" spans="1:15" ht="15.75" customHeight="1" x14ac:dyDescent="0.3">
      <c r="A9393" s="2" t="s">
        <v>4737</v>
      </c>
      <c r="B9393" s="3">
        <v>42807</v>
      </c>
      <c r="C9393" s="2" t="s">
        <v>54</v>
      </c>
      <c r="D9393" s="2" t="s">
        <v>19</v>
      </c>
      <c r="E9393" s="2" t="s">
        <v>39</v>
      </c>
      <c r="F9393" s="2" t="s">
        <v>30</v>
      </c>
      <c r="G9393" s="2" t="s">
        <v>31</v>
      </c>
      <c r="H9393" s="2">
        <v>7.9920000000000009</v>
      </c>
      <c r="I9393" s="2">
        <v>1</v>
      </c>
      <c r="J9393" s="2" t="s">
        <v>16</v>
      </c>
      <c r="K9393" s="2">
        <f t="shared" si="292"/>
        <v>7.9920000000000009</v>
      </c>
      <c r="L9393" s="2">
        <f t="shared" si="293"/>
        <v>7.9920000000000009</v>
      </c>
      <c r="M9393" s="2" cm="1">
        <f t="array" ref="M9393">IFERROR(_xlfn.IFS(AND(F9393="Furniture",C9393="First Class",I9393&gt;5),H9393-(H9393*10%),AND(F9393="Technology",C9393="Same Day",I9393&gt;6),H9393-(H9393*12%),AND(F9393="Office Supplies",OR(C9393="Second Day",C9393="Standard Class"),I9393&gt;4),H9393-(H9393*8%)),H9393)</f>
        <v>7.9920000000000009</v>
      </c>
      <c r="N9393" s="2" cm="1">
        <f t="array" ref="N9393">IFERROR(_xlfn.IFS(AND(J9393="Yes",F9393="Furniture",OR(C9393="Second Day",C9393="Standard Class"),I9393&gt;3),H9393-(H9393*15%),AND(J9393="Yes",F9393="Technology",C9393="Same Day",I9393&gt;4),H9393-(H9393*18%),AND(J9393="Yes",F9393="Office Supplies",C9393="First Class",I9393&gt;5),H9393-(H9393*20%)),H9393)</f>
        <v>7.9920000000000009</v>
      </c>
      <c r="O9393" s="2"/>
    </row>
    <row r="9394" spans="1:15" ht="15.75" customHeight="1" x14ac:dyDescent="0.3">
      <c r="A9394" s="2" t="s">
        <v>4738</v>
      </c>
      <c r="B9394" s="3">
        <v>42302</v>
      </c>
      <c r="C9394" s="2" t="s">
        <v>208</v>
      </c>
      <c r="D9394" s="2" t="s">
        <v>19</v>
      </c>
      <c r="E9394" s="2" t="s">
        <v>20</v>
      </c>
      <c r="F9394" s="2" t="s">
        <v>14</v>
      </c>
      <c r="G9394" s="2" t="s">
        <v>17</v>
      </c>
      <c r="H9394" s="2">
        <v>582.33600000000001</v>
      </c>
      <c r="I9394" s="2">
        <v>8</v>
      </c>
      <c r="J9394" s="2" t="s">
        <v>16</v>
      </c>
      <c r="K9394" s="2">
        <f t="shared" si="292"/>
        <v>494.98560000000003</v>
      </c>
      <c r="L9394" s="2">
        <f t="shared" si="293"/>
        <v>582.33600000000001</v>
      </c>
      <c r="M9394" s="2" cm="1">
        <f t="array" ref="M9394">IFERROR(_xlfn.IFS(AND(F9394="Furniture",C9394="First Class",I9394&gt;5),H9394-(H9394*10%),AND(F9394="Technology",C9394="Same Day",I9394&gt;6),H9394-(H9394*12%),AND(F9394="Office Supplies",OR(C9394="Second Day",C9394="Standard Class"),I9394&gt;4),H9394-(H9394*8%)),H9394)</f>
        <v>582.33600000000001</v>
      </c>
      <c r="N9394" s="2" cm="1">
        <f t="array" ref="N9394">IFERROR(_xlfn.IFS(AND(J9394="Yes",F9394="Furniture",OR(C9394="Second Day",C9394="Standard Class"),I9394&gt;3),H9394-(H9394*15%),AND(J9394="Yes",F9394="Technology",C9394="Same Day",I9394&gt;4),H9394-(H9394*18%),AND(J9394="Yes",F9394="Office Supplies",C9394="First Class",I9394&gt;5),H9394-(H9394*20%)),H9394)</f>
        <v>582.33600000000001</v>
      </c>
      <c r="O9394" s="2"/>
    </row>
    <row r="9395" spans="1:15" ht="15.75" customHeight="1" x14ac:dyDescent="0.3">
      <c r="A9395" s="2" t="s">
        <v>4739</v>
      </c>
      <c r="B9395" s="3">
        <v>41902</v>
      </c>
      <c r="C9395" s="2" t="s">
        <v>54</v>
      </c>
      <c r="D9395" s="2" t="s">
        <v>12</v>
      </c>
      <c r="E9395" s="2" t="s">
        <v>46</v>
      </c>
      <c r="F9395" s="2" t="s">
        <v>30</v>
      </c>
      <c r="G9395" s="2" t="s">
        <v>31</v>
      </c>
      <c r="H9395" s="2">
        <v>629.94999999999993</v>
      </c>
      <c r="I9395" s="2">
        <v>5</v>
      </c>
      <c r="J9395" s="2" t="s">
        <v>16</v>
      </c>
      <c r="K9395" s="2">
        <f t="shared" si="292"/>
        <v>535.45749999999998</v>
      </c>
      <c r="L9395" s="2">
        <f t="shared" si="293"/>
        <v>629.94999999999993</v>
      </c>
      <c r="M9395" s="2" cm="1">
        <f t="array" ref="M9395">IFERROR(_xlfn.IFS(AND(F9395="Furniture",C9395="First Class",I9395&gt;5),H9395-(H9395*10%),AND(F9395="Technology",C9395="Same Day",I9395&gt;6),H9395-(H9395*12%),AND(F9395="Office Supplies",OR(C9395="Second Day",C9395="Standard Class"),I9395&gt;4),H9395-(H9395*8%)),H9395)</f>
        <v>629.94999999999993</v>
      </c>
      <c r="N9395" s="2" cm="1">
        <f t="array" ref="N9395">IFERROR(_xlfn.IFS(AND(J9395="Yes",F9395="Furniture",OR(C9395="Second Day",C9395="Standard Class"),I9395&gt;3),H9395-(H9395*15%),AND(J9395="Yes",F9395="Technology",C9395="Same Day",I9395&gt;4),H9395-(H9395*18%),AND(J9395="Yes",F9395="Office Supplies",C9395="First Class",I9395&gt;5),H9395-(H9395*20%)),H9395)</f>
        <v>629.94999999999993</v>
      </c>
      <c r="O9395" s="2"/>
    </row>
    <row r="9396" spans="1:15" ht="15.75" customHeight="1" x14ac:dyDescent="0.3">
      <c r="A9396" s="2" t="s">
        <v>4739</v>
      </c>
      <c r="B9396" s="3">
        <v>41902</v>
      </c>
      <c r="C9396" s="2" t="s">
        <v>54</v>
      </c>
      <c r="D9396" s="2" t="s">
        <v>12</v>
      </c>
      <c r="E9396" s="2" t="s">
        <v>46</v>
      </c>
      <c r="F9396" s="2" t="s">
        <v>14</v>
      </c>
      <c r="G9396" s="2" t="s">
        <v>17</v>
      </c>
      <c r="H9396" s="2">
        <v>631.78200000000004</v>
      </c>
      <c r="I9396" s="2">
        <v>2</v>
      </c>
      <c r="J9396" s="2" t="s">
        <v>16</v>
      </c>
      <c r="K9396" s="2">
        <f t="shared" si="292"/>
        <v>537.01470000000006</v>
      </c>
      <c r="L9396" s="2">
        <f t="shared" si="293"/>
        <v>631.78200000000004</v>
      </c>
      <c r="M9396" s="2" cm="1">
        <f t="array" ref="M9396">IFERROR(_xlfn.IFS(AND(F9396="Furniture",C9396="First Class",I9396&gt;5),H9396-(H9396*10%),AND(F9396="Technology",C9396="Same Day",I9396&gt;6),H9396-(H9396*12%),AND(F9396="Office Supplies",OR(C9396="Second Day",C9396="Standard Class"),I9396&gt;4),H9396-(H9396*8%)),H9396)</f>
        <v>631.78200000000004</v>
      </c>
      <c r="N9396" s="2" cm="1">
        <f t="array" ref="N9396">IFERROR(_xlfn.IFS(AND(J9396="Yes",F9396="Furniture",OR(C9396="Second Day",C9396="Standard Class"),I9396&gt;3),H9396-(H9396*15%),AND(J9396="Yes",F9396="Technology",C9396="Same Day",I9396&gt;4),H9396-(H9396*18%),AND(J9396="Yes",F9396="Office Supplies",C9396="First Class",I9396&gt;5),H9396-(H9396*20%)),H9396)</f>
        <v>631.78200000000004</v>
      </c>
      <c r="O9396" s="2"/>
    </row>
    <row r="9397" spans="1:15" ht="15.75" customHeight="1" x14ac:dyDescent="0.3">
      <c r="A9397" s="2" t="s">
        <v>4739</v>
      </c>
      <c r="B9397" s="3">
        <v>41902</v>
      </c>
      <c r="C9397" s="2" t="s">
        <v>54</v>
      </c>
      <c r="D9397" s="2" t="s">
        <v>12</v>
      </c>
      <c r="E9397" s="2" t="s">
        <v>46</v>
      </c>
      <c r="F9397" s="2" t="s">
        <v>14</v>
      </c>
      <c r="G9397" s="2" t="s">
        <v>15</v>
      </c>
      <c r="H9397" s="2">
        <v>801.5680000000001</v>
      </c>
      <c r="I9397" s="2">
        <v>2</v>
      </c>
      <c r="J9397" s="2" t="s">
        <v>16</v>
      </c>
      <c r="K9397" s="2">
        <f t="shared" si="292"/>
        <v>681.33280000000013</v>
      </c>
      <c r="L9397" s="2">
        <f t="shared" si="293"/>
        <v>801.5680000000001</v>
      </c>
      <c r="M9397" s="2" cm="1">
        <f t="array" ref="M9397">IFERROR(_xlfn.IFS(AND(F9397="Furniture",C9397="First Class",I9397&gt;5),H9397-(H9397*10%),AND(F9397="Technology",C9397="Same Day",I9397&gt;6),H9397-(H9397*12%),AND(F9397="Office Supplies",OR(C9397="Second Day",C9397="Standard Class"),I9397&gt;4),H9397-(H9397*8%)),H9397)</f>
        <v>801.5680000000001</v>
      </c>
      <c r="N9397" s="2" cm="1">
        <f t="array" ref="N9397">IFERROR(_xlfn.IFS(AND(J9397="Yes",F9397="Furniture",OR(C9397="Second Day",C9397="Standard Class"),I9397&gt;3),H9397-(H9397*15%),AND(J9397="Yes",F9397="Technology",C9397="Same Day",I9397&gt;4),H9397-(H9397*18%),AND(J9397="Yes",F9397="Office Supplies",C9397="First Class",I9397&gt;5),H9397-(H9397*20%)),H9397)</f>
        <v>801.5680000000001</v>
      </c>
      <c r="O9397" s="2"/>
    </row>
    <row r="9398" spans="1:15" ht="15.75" customHeight="1" x14ac:dyDescent="0.3">
      <c r="A9398" s="2" t="s">
        <v>4739</v>
      </c>
      <c r="B9398" s="3">
        <v>41902</v>
      </c>
      <c r="C9398" s="2" t="s">
        <v>54</v>
      </c>
      <c r="D9398" s="2" t="s">
        <v>12</v>
      </c>
      <c r="E9398" s="2" t="s">
        <v>46</v>
      </c>
      <c r="F9398" s="2" t="s">
        <v>21</v>
      </c>
      <c r="G9398" s="2" t="s">
        <v>22</v>
      </c>
      <c r="H9398" s="2">
        <v>75.179999999999993</v>
      </c>
      <c r="I9398" s="2">
        <v>6</v>
      </c>
      <c r="J9398" s="2" t="s">
        <v>16</v>
      </c>
      <c r="K9398" s="2">
        <f t="shared" si="292"/>
        <v>75.179999999999993</v>
      </c>
      <c r="L9398" s="2">
        <f t="shared" si="293"/>
        <v>75.179999999999993</v>
      </c>
      <c r="M9398" s="2" cm="1">
        <f t="array" ref="M9398">IFERROR(_xlfn.IFS(AND(F9398="Furniture",C9398="First Class",I9398&gt;5),H9398-(H9398*10%),AND(F9398="Technology",C9398="Same Day",I9398&gt;6),H9398-(H9398*12%),AND(F9398="Office Supplies",OR(C9398="Second Day",C9398="Standard Class"),I9398&gt;4),H9398-(H9398*8%)),H9398)</f>
        <v>75.179999999999993</v>
      </c>
      <c r="N9398" s="2" cm="1">
        <f t="array" ref="N9398">IFERROR(_xlfn.IFS(AND(J9398="Yes",F9398="Furniture",OR(C9398="Second Day",C9398="Standard Class"),I9398&gt;3),H9398-(H9398*15%),AND(J9398="Yes",F9398="Technology",C9398="Same Day",I9398&gt;4),H9398-(H9398*18%),AND(J9398="Yes",F9398="Office Supplies",C9398="First Class",I9398&gt;5),H9398-(H9398*20%)),H9398)</f>
        <v>75.179999999999993</v>
      </c>
      <c r="O9398" s="2"/>
    </row>
    <row r="9399" spans="1:15" ht="15.75" customHeight="1" x14ac:dyDescent="0.3">
      <c r="A9399" s="2" t="s">
        <v>4739</v>
      </c>
      <c r="B9399" s="3">
        <v>41902</v>
      </c>
      <c r="C9399" s="2" t="s">
        <v>54</v>
      </c>
      <c r="D9399" s="2" t="s">
        <v>12</v>
      </c>
      <c r="E9399" s="2" t="s">
        <v>46</v>
      </c>
      <c r="F9399" s="2" t="s">
        <v>21</v>
      </c>
      <c r="G9399" s="2" t="s">
        <v>33</v>
      </c>
      <c r="H9399" s="2">
        <v>30.98</v>
      </c>
      <c r="I9399" s="2">
        <v>1</v>
      </c>
      <c r="J9399" s="2" t="s">
        <v>16</v>
      </c>
      <c r="K9399" s="2">
        <f t="shared" si="292"/>
        <v>30.98</v>
      </c>
      <c r="L9399" s="2">
        <f t="shared" si="293"/>
        <v>30.98</v>
      </c>
      <c r="M9399" s="2" cm="1">
        <f t="array" ref="M9399">IFERROR(_xlfn.IFS(AND(F9399="Furniture",C9399="First Class",I9399&gt;5),H9399-(H9399*10%),AND(F9399="Technology",C9399="Same Day",I9399&gt;6),H9399-(H9399*12%),AND(F9399="Office Supplies",OR(C9399="Second Day",C9399="Standard Class"),I9399&gt;4),H9399-(H9399*8%)),H9399)</f>
        <v>30.98</v>
      </c>
      <c r="N9399" s="2" cm="1">
        <f t="array" ref="N9399">IFERROR(_xlfn.IFS(AND(J9399="Yes",F9399="Furniture",OR(C9399="Second Day",C9399="Standard Class"),I9399&gt;3),H9399-(H9399*15%),AND(J9399="Yes",F9399="Technology",C9399="Same Day",I9399&gt;4),H9399-(H9399*18%),AND(J9399="Yes",F9399="Office Supplies",C9399="First Class",I9399&gt;5),H9399-(H9399*20%)),H9399)</f>
        <v>30.98</v>
      </c>
      <c r="O9399" s="2"/>
    </row>
    <row r="9400" spans="1:15" ht="15.75" customHeight="1" x14ac:dyDescent="0.3">
      <c r="A9400" s="2" t="s">
        <v>4739</v>
      </c>
      <c r="B9400" s="3">
        <v>41902</v>
      </c>
      <c r="C9400" s="2" t="s">
        <v>54</v>
      </c>
      <c r="D9400" s="2" t="s">
        <v>12</v>
      </c>
      <c r="E9400" s="2" t="s">
        <v>46</v>
      </c>
      <c r="F9400" s="2" t="s">
        <v>30</v>
      </c>
      <c r="G9400" s="2" t="s">
        <v>31</v>
      </c>
      <c r="H9400" s="2">
        <v>1349.91</v>
      </c>
      <c r="I9400" s="2">
        <v>9</v>
      </c>
      <c r="J9400" s="2" t="s">
        <v>16</v>
      </c>
      <c r="K9400" s="2">
        <f t="shared" si="292"/>
        <v>1147.4235000000001</v>
      </c>
      <c r="L9400" s="2">
        <f t="shared" si="293"/>
        <v>1349.91</v>
      </c>
      <c r="M9400" s="2" cm="1">
        <f t="array" ref="M9400">IFERROR(_xlfn.IFS(AND(F9400="Furniture",C9400="First Class",I9400&gt;5),H9400-(H9400*10%),AND(F9400="Technology",C9400="Same Day",I9400&gt;6),H9400-(H9400*12%),AND(F9400="Office Supplies",OR(C9400="Second Day",C9400="Standard Class"),I9400&gt;4),H9400-(H9400*8%)),H9400)</f>
        <v>1349.91</v>
      </c>
      <c r="N9400" s="2" cm="1">
        <f t="array" ref="N9400">IFERROR(_xlfn.IFS(AND(J9400="Yes",F9400="Furniture",OR(C9400="Second Day",C9400="Standard Class"),I9400&gt;3),H9400-(H9400*15%),AND(J9400="Yes",F9400="Technology",C9400="Same Day",I9400&gt;4),H9400-(H9400*18%),AND(J9400="Yes",F9400="Office Supplies",C9400="First Class",I9400&gt;5),H9400-(H9400*20%)),H9400)</f>
        <v>1349.91</v>
      </c>
      <c r="O9400" s="2"/>
    </row>
    <row r="9401" spans="1:15" ht="15.75" customHeight="1" x14ac:dyDescent="0.3">
      <c r="A9401" s="2" t="s">
        <v>4740</v>
      </c>
      <c r="B9401" s="3">
        <v>42685</v>
      </c>
      <c r="C9401" s="2" t="s">
        <v>24</v>
      </c>
      <c r="D9401" s="2" t="s">
        <v>12</v>
      </c>
      <c r="E9401" s="2" t="s">
        <v>39</v>
      </c>
      <c r="F9401" s="2" t="s">
        <v>21</v>
      </c>
      <c r="G9401" s="2" t="s">
        <v>29</v>
      </c>
      <c r="H9401" s="2">
        <v>14.111999999999998</v>
      </c>
      <c r="I9401" s="2">
        <v>6</v>
      </c>
      <c r="J9401" s="2" t="s">
        <v>16</v>
      </c>
      <c r="K9401" s="2">
        <f t="shared" si="292"/>
        <v>14.111999999999998</v>
      </c>
      <c r="L9401" s="2">
        <f t="shared" si="293"/>
        <v>14.111999999999998</v>
      </c>
      <c r="M9401" s="2" cm="1">
        <f t="array" ref="M9401">IFERROR(_xlfn.IFS(AND(F9401="Furniture",C9401="First Class",I9401&gt;5),H9401-(H9401*10%),AND(F9401="Technology",C9401="Same Day",I9401&gt;6),H9401-(H9401*12%),AND(F9401="Office Supplies",OR(C9401="Second Day",C9401="Standard Class"),I9401&gt;4),H9401-(H9401*8%)),H9401)</f>
        <v>12.983039999999999</v>
      </c>
      <c r="N9401" s="2" cm="1">
        <f t="array" ref="N9401">IFERROR(_xlfn.IFS(AND(J9401="Yes",F9401="Furniture",OR(C9401="Second Day",C9401="Standard Class"),I9401&gt;3),H9401-(H9401*15%),AND(J9401="Yes",F9401="Technology",C9401="Same Day",I9401&gt;4),H9401-(H9401*18%),AND(J9401="Yes",F9401="Office Supplies",C9401="First Class",I9401&gt;5),H9401-(H9401*20%)),H9401)</f>
        <v>14.111999999999998</v>
      </c>
      <c r="O9401" s="2"/>
    </row>
    <row r="9402" spans="1:15" ht="15.75" customHeight="1" x14ac:dyDescent="0.3">
      <c r="A9402" s="2" t="s">
        <v>4741</v>
      </c>
      <c r="B9402" s="3">
        <v>42263</v>
      </c>
      <c r="C9402" s="2" t="s">
        <v>24</v>
      </c>
      <c r="D9402" s="2" t="s">
        <v>12</v>
      </c>
      <c r="E9402" s="2" t="s">
        <v>13</v>
      </c>
      <c r="F9402" s="2" t="s">
        <v>21</v>
      </c>
      <c r="G9402" s="2" t="s">
        <v>51</v>
      </c>
      <c r="H9402" s="2">
        <v>31.12</v>
      </c>
      <c r="I9402" s="2">
        <v>4</v>
      </c>
      <c r="J9402" s="2" t="s">
        <v>16</v>
      </c>
      <c r="K9402" s="2">
        <f t="shared" si="292"/>
        <v>31.12</v>
      </c>
      <c r="L9402" s="2">
        <f t="shared" si="293"/>
        <v>31.12</v>
      </c>
      <c r="M9402" s="2" cm="1">
        <f t="array" ref="M9402">IFERROR(_xlfn.IFS(AND(F9402="Furniture",C9402="First Class",I9402&gt;5),H9402-(H9402*10%),AND(F9402="Technology",C9402="Same Day",I9402&gt;6),H9402-(H9402*12%),AND(F9402="Office Supplies",OR(C9402="Second Day",C9402="Standard Class"),I9402&gt;4),H9402-(H9402*8%)),H9402)</f>
        <v>31.12</v>
      </c>
      <c r="N9402" s="2" cm="1">
        <f t="array" ref="N9402">IFERROR(_xlfn.IFS(AND(J9402="Yes",F9402="Furniture",OR(C9402="Second Day",C9402="Standard Class"),I9402&gt;3),H9402-(H9402*15%),AND(J9402="Yes",F9402="Technology",C9402="Same Day",I9402&gt;4),H9402-(H9402*18%),AND(J9402="Yes",F9402="Office Supplies",C9402="First Class",I9402&gt;5),H9402-(H9402*20%)),H9402)</f>
        <v>31.12</v>
      </c>
      <c r="O9402" s="2"/>
    </row>
    <row r="9403" spans="1:15" ht="15.75" customHeight="1" x14ac:dyDescent="0.3">
      <c r="A9403" s="2" t="s">
        <v>4742</v>
      </c>
      <c r="B9403" s="3">
        <v>41814</v>
      </c>
      <c r="C9403" s="2" t="s">
        <v>24</v>
      </c>
      <c r="D9403" s="2" t="s">
        <v>12</v>
      </c>
      <c r="E9403" s="2" t="s">
        <v>20</v>
      </c>
      <c r="F9403" s="2" t="s">
        <v>14</v>
      </c>
      <c r="G9403" s="2" t="s">
        <v>28</v>
      </c>
      <c r="H9403" s="2">
        <v>4.2720000000000002</v>
      </c>
      <c r="I9403" s="2">
        <v>2</v>
      </c>
      <c r="J9403" s="2" t="s">
        <v>16</v>
      </c>
      <c r="K9403" s="2">
        <f t="shared" si="292"/>
        <v>4.2720000000000002</v>
      </c>
      <c r="L9403" s="2">
        <f t="shared" si="293"/>
        <v>4.2720000000000002</v>
      </c>
      <c r="M9403" s="2" cm="1">
        <f t="array" ref="M9403">IFERROR(_xlfn.IFS(AND(F9403="Furniture",C9403="First Class",I9403&gt;5),H9403-(H9403*10%),AND(F9403="Technology",C9403="Same Day",I9403&gt;6),H9403-(H9403*12%),AND(F9403="Office Supplies",OR(C9403="Second Day",C9403="Standard Class"),I9403&gt;4),H9403-(H9403*8%)),H9403)</f>
        <v>4.2720000000000002</v>
      </c>
      <c r="N9403" s="2" cm="1">
        <f t="array" ref="N9403">IFERROR(_xlfn.IFS(AND(J9403="Yes",F9403="Furniture",OR(C9403="Second Day",C9403="Standard Class"),I9403&gt;3),H9403-(H9403*15%),AND(J9403="Yes",F9403="Technology",C9403="Same Day",I9403&gt;4),H9403-(H9403*18%),AND(J9403="Yes",F9403="Office Supplies",C9403="First Class",I9403&gt;5),H9403-(H9403*20%)),H9403)</f>
        <v>4.2720000000000002</v>
      </c>
      <c r="O9403" s="2"/>
    </row>
    <row r="9404" spans="1:15" ht="15.75" customHeight="1" x14ac:dyDescent="0.3">
      <c r="A9404" s="2" t="s">
        <v>4743</v>
      </c>
      <c r="B9404" s="3">
        <v>42594</v>
      </c>
      <c r="C9404" s="2" t="s">
        <v>11</v>
      </c>
      <c r="D9404" s="2" t="s">
        <v>12</v>
      </c>
      <c r="E9404" s="2" t="s">
        <v>46</v>
      </c>
      <c r="F9404" s="2" t="s">
        <v>14</v>
      </c>
      <c r="G9404" s="2" t="s">
        <v>25</v>
      </c>
      <c r="H9404" s="2">
        <v>209.148</v>
      </c>
      <c r="I9404" s="2">
        <v>2</v>
      </c>
      <c r="J9404" s="2" t="s">
        <v>16</v>
      </c>
      <c r="K9404" s="2">
        <f t="shared" si="292"/>
        <v>209.148</v>
      </c>
      <c r="L9404" s="2">
        <f t="shared" si="293"/>
        <v>209.148</v>
      </c>
      <c r="M9404" s="2" cm="1">
        <f t="array" ref="M9404">IFERROR(_xlfn.IFS(AND(F9404="Furniture",C9404="First Class",I9404&gt;5),H9404-(H9404*10%),AND(F9404="Technology",C9404="Same Day",I9404&gt;6),H9404-(H9404*12%),AND(F9404="Office Supplies",OR(C9404="Second Day",C9404="Standard Class"),I9404&gt;4),H9404-(H9404*8%)),H9404)</f>
        <v>209.148</v>
      </c>
      <c r="N9404" s="2" cm="1">
        <f t="array" ref="N9404">IFERROR(_xlfn.IFS(AND(J9404="Yes",F9404="Furniture",OR(C9404="Second Day",C9404="Standard Class"),I9404&gt;3),H9404-(H9404*15%),AND(J9404="Yes",F9404="Technology",C9404="Same Day",I9404&gt;4),H9404-(H9404*18%),AND(J9404="Yes",F9404="Office Supplies",C9404="First Class",I9404&gt;5),H9404-(H9404*20%)),H9404)</f>
        <v>209.148</v>
      </c>
      <c r="O9404" s="2"/>
    </row>
    <row r="9405" spans="1:15" ht="15.75" customHeight="1" x14ac:dyDescent="0.3">
      <c r="A9405" s="2" t="s">
        <v>4743</v>
      </c>
      <c r="B9405" s="3">
        <v>42594</v>
      </c>
      <c r="C9405" s="2" t="s">
        <v>11</v>
      </c>
      <c r="D9405" s="2" t="s">
        <v>12</v>
      </c>
      <c r="E9405" s="2" t="s">
        <v>46</v>
      </c>
      <c r="F9405" s="2" t="s">
        <v>21</v>
      </c>
      <c r="G9405" s="2" t="s">
        <v>26</v>
      </c>
      <c r="H9405" s="2">
        <v>1591.02</v>
      </c>
      <c r="I9405" s="2">
        <v>6</v>
      </c>
      <c r="J9405" s="2" t="s">
        <v>16</v>
      </c>
      <c r="K9405" s="2">
        <f t="shared" si="292"/>
        <v>1352.367</v>
      </c>
      <c r="L9405" s="2">
        <f t="shared" si="293"/>
        <v>1591.02</v>
      </c>
      <c r="M9405" s="2" cm="1">
        <f t="array" ref="M9405">IFERROR(_xlfn.IFS(AND(F9405="Furniture",C9405="First Class",I9405&gt;5),H9405-(H9405*10%),AND(F9405="Technology",C9405="Same Day",I9405&gt;6),H9405-(H9405*12%),AND(F9405="Office Supplies",OR(C9405="Second Day",C9405="Standard Class"),I9405&gt;4),H9405-(H9405*8%)),H9405)</f>
        <v>1591.02</v>
      </c>
      <c r="N9405" s="2" cm="1">
        <f t="array" ref="N9405">IFERROR(_xlfn.IFS(AND(J9405="Yes",F9405="Furniture",OR(C9405="Second Day",C9405="Standard Class"),I9405&gt;3),H9405-(H9405*15%),AND(J9405="Yes",F9405="Technology",C9405="Same Day",I9405&gt;4),H9405-(H9405*18%),AND(J9405="Yes",F9405="Office Supplies",C9405="First Class",I9405&gt;5),H9405-(H9405*20%)),H9405)</f>
        <v>1591.02</v>
      </c>
      <c r="O9405" s="2"/>
    </row>
    <row r="9406" spans="1:15" ht="15.75" customHeight="1" x14ac:dyDescent="0.3">
      <c r="A9406" s="2" t="s">
        <v>4744</v>
      </c>
      <c r="B9406" s="3">
        <v>42838</v>
      </c>
      <c r="C9406" s="2" t="s">
        <v>24</v>
      </c>
      <c r="D9406" s="2" t="s">
        <v>19</v>
      </c>
      <c r="E9406" s="2" t="s">
        <v>46</v>
      </c>
      <c r="F9406" s="2" t="s">
        <v>21</v>
      </c>
      <c r="G9406" s="2" t="s">
        <v>64</v>
      </c>
      <c r="H9406" s="2">
        <v>7.92</v>
      </c>
      <c r="I9406" s="2">
        <v>5</v>
      </c>
      <c r="J9406" s="2" t="s">
        <v>16</v>
      </c>
      <c r="K9406" s="2">
        <f t="shared" si="292"/>
        <v>7.92</v>
      </c>
      <c r="L9406" s="2">
        <f t="shared" si="293"/>
        <v>7.92</v>
      </c>
      <c r="M9406" s="2" cm="1">
        <f t="array" ref="M9406">IFERROR(_xlfn.IFS(AND(F9406="Furniture",C9406="First Class",I9406&gt;5),H9406-(H9406*10%),AND(F9406="Technology",C9406="Same Day",I9406&gt;6),H9406-(H9406*12%),AND(F9406="Office Supplies",OR(C9406="Second Day",C9406="Standard Class"),I9406&gt;4),H9406-(H9406*8%)),H9406)</f>
        <v>7.2863999999999995</v>
      </c>
      <c r="N9406" s="2" cm="1">
        <f t="array" ref="N9406">IFERROR(_xlfn.IFS(AND(J9406="Yes",F9406="Furniture",OR(C9406="Second Day",C9406="Standard Class"),I9406&gt;3),H9406-(H9406*15%),AND(J9406="Yes",F9406="Technology",C9406="Same Day",I9406&gt;4),H9406-(H9406*18%),AND(J9406="Yes",F9406="Office Supplies",C9406="First Class",I9406&gt;5),H9406-(H9406*20%)),H9406)</f>
        <v>7.92</v>
      </c>
      <c r="O9406" s="2"/>
    </row>
    <row r="9407" spans="1:15" ht="15.75" customHeight="1" x14ac:dyDescent="0.3">
      <c r="A9407" s="2" t="s">
        <v>4745</v>
      </c>
      <c r="B9407" s="3">
        <v>41712</v>
      </c>
      <c r="C9407" s="2" t="s">
        <v>54</v>
      </c>
      <c r="D9407" s="2" t="s">
        <v>38</v>
      </c>
      <c r="E9407" s="2" t="s">
        <v>39</v>
      </c>
      <c r="F9407" s="2" t="s">
        <v>30</v>
      </c>
      <c r="G9407" s="2" t="s">
        <v>122</v>
      </c>
      <c r="H9407" s="2">
        <v>574.91</v>
      </c>
      <c r="I9407" s="2">
        <v>2</v>
      </c>
      <c r="J9407" s="2" t="s">
        <v>16</v>
      </c>
      <c r="K9407" s="2">
        <f t="shared" si="292"/>
        <v>488.67349999999999</v>
      </c>
      <c r="L9407" s="2">
        <f t="shared" si="293"/>
        <v>574.91</v>
      </c>
      <c r="M9407" s="2" cm="1">
        <f t="array" ref="M9407">IFERROR(_xlfn.IFS(AND(F9407="Furniture",C9407="First Class",I9407&gt;5),H9407-(H9407*10%),AND(F9407="Technology",C9407="Same Day",I9407&gt;6),H9407-(H9407*12%),AND(F9407="Office Supplies",OR(C9407="Second Day",C9407="Standard Class"),I9407&gt;4),H9407-(H9407*8%)),H9407)</f>
        <v>574.91</v>
      </c>
      <c r="N9407" s="2" cm="1">
        <f t="array" ref="N9407">IFERROR(_xlfn.IFS(AND(J9407="Yes",F9407="Furniture",OR(C9407="Second Day",C9407="Standard Class"),I9407&gt;3),H9407-(H9407*15%),AND(J9407="Yes",F9407="Technology",C9407="Same Day",I9407&gt;4),H9407-(H9407*18%),AND(J9407="Yes",F9407="Office Supplies",C9407="First Class",I9407&gt;5),H9407-(H9407*20%)),H9407)</f>
        <v>574.91</v>
      </c>
      <c r="O9407" s="2"/>
    </row>
    <row r="9408" spans="1:15" ht="15.75" customHeight="1" x14ac:dyDescent="0.3">
      <c r="A9408" s="2" t="s">
        <v>4745</v>
      </c>
      <c r="B9408" s="3">
        <v>41712</v>
      </c>
      <c r="C9408" s="2" t="s">
        <v>54</v>
      </c>
      <c r="D9408" s="2" t="s">
        <v>38</v>
      </c>
      <c r="E9408" s="2" t="s">
        <v>39</v>
      </c>
      <c r="F9408" s="2" t="s">
        <v>21</v>
      </c>
      <c r="G9408" s="2" t="s">
        <v>35</v>
      </c>
      <c r="H9408" s="2">
        <v>8.4480000000000004</v>
      </c>
      <c r="I9408" s="2">
        <v>2</v>
      </c>
      <c r="J9408" s="2" t="s">
        <v>16</v>
      </c>
      <c r="K9408" s="2">
        <f t="shared" si="292"/>
        <v>8.4480000000000004</v>
      </c>
      <c r="L9408" s="2">
        <f t="shared" si="293"/>
        <v>8.4480000000000004</v>
      </c>
      <c r="M9408" s="2" cm="1">
        <f t="array" ref="M9408">IFERROR(_xlfn.IFS(AND(F9408="Furniture",C9408="First Class",I9408&gt;5),H9408-(H9408*10%),AND(F9408="Technology",C9408="Same Day",I9408&gt;6),H9408-(H9408*12%),AND(F9408="Office Supplies",OR(C9408="Second Day",C9408="Standard Class"),I9408&gt;4),H9408-(H9408*8%)),H9408)</f>
        <v>8.4480000000000004</v>
      </c>
      <c r="N9408" s="2" cm="1">
        <f t="array" ref="N9408">IFERROR(_xlfn.IFS(AND(J9408="Yes",F9408="Furniture",OR(C9408="Second Day",C9408="Standard Class"),I9408&gt;3),H9408-(H9408*15%),AND(J9408="Yes",F9408="Technology",C9408="Same Day",I9408&gt;4),H9408-(H9408*18%),AND(J9408="Yes",F9408="Office Supplies",C9408="First Class",I9408&gt;5),H9408-(H9408*20%)),H9408)</f>
        <v>8.4480000000000004</v>
      </c>
      <c r="O9408" s="2"/>
    </row>
    <row r="9409" spans="1:15" ht="15.75" customHeight="1" x14ac:dyDescent="0.3">
      <c r="A9409" s="2" t="s">
        <v>4746</v>
      </c>
      <c r="B9409" s="3">
        <v>43000</v>
      </c>
      <c r="C9409" s="2" t="s">
        <v>11</v>
      </c>
      <c r="D9409" s="2" t="s">
        <v>12</v>
      </c>
      <c r="E9409" s="2" t="s">
        <v>46</v>
      </c>
      <c r="F9409" s="2" t="s">
        <v>30</v>
      </c>
      <c r="G9409" s="2" t="s">
        <v>49</v>
      </c>
      <c r="H9409" s="2">
        <v>1071</v>
      </c>
      <c r="I9409" s="2">
        <v>9</v>
      </c>
      <c r="J9409" s="2" t="s">
        <v>16</v>
      </c>
      <c r="K9409" s="2">
        <f t="shared" si="292"/>
        <v>910.35</v>
      </c>
      <c r="L9409" s="2">
        <f t="shared" si="293"/>
        <v>1071</v>
      </c>
      <c r="M9409" s="2" cm="1">
        <f t="array" ref="M9409">IFERROR(_xlfn.IFS(AND(F9409="Furniture",C9409="First Class",I9409&gt;5),H9409-(H9409*10%),AND(F9409="Technology",C9409="Same Day",I9409&gt;6),H9409-(H9409*12%),AND(F9409="Office Supplies",OR(C9409="Second Day",C9409="Standard Class"),I9409&gt;4),H9409-(H9409*8%)),H9409)</f>
        <v>1071</v>
      </c>
      <c r="N9409" s="2" cm="1">
        <f t="array" ref="N9409">IFERROR(_xlfn.IFS(AND(J9409="Yes",F9409="Furniture",OR(C9409="Second Day",C9409="Standard Class"),I9409&gt;3),H9409-(H9409*15%),AND(J9409="Yes",F9409="Technology",C9409="Same Day",I9409&gt;4),H9409-(H9409*18%),AND(J9409="Yes",F9409="Office Supplies",C9409="First Class",I9409&gt;5),H9409-(H9409*20%)),H9409)</f>
        <v>1071</v>
      </c>
      <c r="O9409" s="2"/>
    </row>
    <row r="9410" spans="1:15" ht="15.75" customHeight="1" x14ac:dyDescent="0.3">
      <c r="A9410" s="2" t="s">
        <v>4746</v>
      </c>
      <c r="B9410" s="3">
        <v>43000</v>
      </c>
      <c r="C9410" s="2" t="s">
        <v>11</v>
      </c>
      <c r="D9410" s="2" t="s">
        <v>12</v>
      </c>
      <c r="E9410" s="2" t="s">
        <v>46</v>
      </c>
      <c r="F9410" s="2" t="s">
        <v>14</v>
      </c>
      <c r="G9410" s="2" t="s">
        <v>28</v>
      </c>
      <c r="H9410" s="2">
        <v>12.07</v>
      </c>
      <c r="I9410" s="2">
        <v>1</v>
      </c>
      <c r="J9410" s="2" t="s">
        <v>16</v>
      </c>
      <c r="K9410" s="2">
        <f t="shared" si="292"/>
        <v>12.07</v>
      </c>
      <c r="L9410" s="2">
        <f t="shared" si="293"/>
        <v>12.07</v>
      </c>
      <c r="M9410" s="2" cm="1">
        <f t="array" ref="M9410">IFERROR(_xlfn.IFS(AND(F9410="Furniture",C9410="First Class",I9410&gt;5),H9410-(H9410*10%),AND(F9410="Technology",C9410="Same Day",I9410&gt;6),H9410-(H9410*12%),AND(F9410="Office Supplies",OR(C9410="Second Day",C9410="Standard Class"),I9410&gt;4),H9410-(H9410*8%)),H9410)</f>
        <v>12.07</v>
      </c>
      <c r="N9410" s="2" cm="1">
        <f t="array" ref="N9410">IFERROR(_xlfn.IFS(AND(J9410="Yes",F9410="Furniture",OR(C9410="Second Day",C9410="Standard Class"),I9410&gt;3),H9410-(H9410*15%),AND(J9410="Yes",F9410="Technology",C9410="Same Day",I9410&gt;4),H9410-(H9410*18%),AND(J9410="Yes",F9410="Office Supplies",C9410="First Class",I9410&gt;5),H9410-(H9410*20%)),H9410)</f>
        <v>12.07</v>
      </c>
      <c r="O9410" s="2"/>
    </row>
    <row r="9411" spans="1:15" ht="15.75" customHeight="1" x14ac:dyDescent="0.3">
      <c r="A9411" s="2" t="s">
        <v>4747</v>
      </c>
      <c r="B9411" s="3">
        <v>43079</v>
      </c>
      <c r="C9411" s="2" t="s">
        <v>54</v>
      </c>
      <c r="D9411" s="2" t="s">
        <v>12</v>
      </c>
      <c r="E9411" s="2" t="s">
        <v>46</v>
      </c>
      <c r="F9411" s="2" t="s">
        <v>21</v>
      </c>
      <c r="G9411" s="2" t="s">
        <v>32</v>
      </c>
      <c r="H9411" s="2">
        <v>3.2730000000000006</v>
      </c>
      <c r="I9411" s="2">
        <v>1</v>
      </c>
      <c r="J9411" s="2" t="s">
        <v>16</v>
      </c>
      <c r="K9411" s="2">
        <f t="shared" ref="K9411:K9474" si="294">IF(H9411&gt;$Q$5,H9411-(H9411*15%),H9411)</f>
        <v>3.2730000000000006</v>
      </c>
      <c r="L9411" s="2">
        <f t="shared" ref="L9411:L9474" si="295">IF(AND(J9411="Yes",D9411="Consumer"),H9411-(H9411*3%),IF(AND(J9411="Yes",D9411="Corporate"),H9411-(H9411*5%),IF(J9411="Yes",H9411-(H9411*7%),H9411)))</f>
        <v>3.2730000000000006</v>
      </c>
      <c r="M9411" s="2" cm="1">
        <f t="array" ref="M9411">IFERROR(_xlfn.IFS(AND(F9411="Furniture",C9411="First Class",I9411&gt;5),H9411-(H9411*10%),AND(F9411="Technology",C9411="Same Day",I9411&gt;6),H9411-(H9411*12%),AND(F9411="Office Supplies",OR(C9411="Second Day",C9411="Standard Class"),I9411&gt;4),H9411-(H9411*8%)),H9411)</f>
        <v>3.2730000000000006</v>
      </c>
      <c r="N9411" s="2" cm="1">
        <f t="array" ref="N9411">IFERROR(_xlfn.IFS(AND(J9411="Yes",F9411="Furniture",OR(C9411="Second Day",C9411="Standard Class"),I9411&gt;3),H9411-(H9411*15%),AND(J9411="Yes",F9411="Technology",C9411="Same Day",I9411&gt;4),H9411-(H9411*18%),AND(J9411="Yes",F9411="Office Supplies",C9411="First Class",I9411&gt;5),H9411-(H9411*20%)),H9411)</f>
        <v>3.2730000000000006</v>
      </c>
      <c r="O9411" s="2"/>
    </row>
    <row r="9412" spans="1:15" ht="15.75" customHeight="1" x14ac:dyDescent="0.3">
      <c r="A9412" s="2" t="s">
        <v>4747</v>
      </c>
      <c r="B9412" s="3">
        <v>43079</v>
      </c>
      <c r="C9412" s="2" t="s">
        <v>54</v>
      </c>
      <c r="D9412" s="2" t="s">
        <v>12</v>
      </c>
      <c r="E9412" s="2" t="s">
        <v>46</v>
      </c>
      <c r="F9412" s="2" t="s">
        <v>14</v>
      </c>
      <c r="G9412" s="2" t="s">
        <v>28</v>
      </c>
      <c r="H9412" s="2">
        <v>87.92</v>
      </c>
      <c r="I9412" s="2">
        <v>5</v>
      </c>
      <c r="J9412" s="2" t="s">
        <v>16</v>
      </c>
      <c r="K9412" s="2">
        <f t="shared" si="294"/>
        <v>87.92</v>
      </c>
      <c r="L9412" s="2">
        <f t="shared" si="295"/>
        <v>87.92</v>
      </c>
      <c r="M9412" s="2" cm="1">
        <f t="array" ref="M9412">IFERROR(_xlfn.IFS(AND(F9412="Furniture",C9412="First Class",I9412&gt;5),H9412-(H9412*10%),AND(F9412="Technology",C9412="Same Day",I9412&gt;6),H9412-(H9412*12%),AND(F9412="Office Supplies",OR(C9412="Second Day",C9412="Standard Class"),I9412&gt;4),H9412-(H9412*8%)),H9412)</f>
        <v>87.92</v>
      </c>
      <c r="N9412" s="2" cm="1">
        <f t="array" ref="N9412">IFERROR(_xlfn.IFS(AND(J9412="Yes",F9412="Furniture",OR(C9412="Second Day",C9412="Standard Class"),I9412&gt;3),H9412-(H9412*15%),AND(J9412="Yes",F9412="Technology",C9412="Same Day",I9412&gt;4),H9412-(H9412*18%),AND(J9412="Yes",F9412="Office Supplies",C9412="First Class",I9412&gt;5),H9412-(H9412*20%)),H9412)</f>
        <v>87.92</v>
      </c>
      <c r="O9412" s="2"/>
    </row>
    <row r="9413" spans="1:15" ht="15.75" customHeight="1" x14ac:dyDescent="0.3">
      <c r="A9413" s="2" t="s">
        <v>4748</v>
      </c>
      <c r="B9413" s="3">
        <v>42439</v>
      </c>
      <c r="C9413" s="2" t="s">
        <v>11</v>
      </c>
      <c r="D9413" s="2" t="s">
        <v>19</v>
      </c>
      <c r="E9413" s="2" t="s">
        <v>20</v>
      </c>
      <c r="F9413" s="2" t="s">
        <v>21</v>
      </c>
      <c r="G9413" s="2" t="s">
        <v>26</v>
      </c>
      <c r="H9413" s="2">
        <v>104.69600000000001</v>
      </c>
      <c r="I9413" s="2">
        <v>1</v>
      </c>
      <c r="J9413" s="2" t="s">
        <v>16</v>
      </c>
      <c r="K9413" s="2">
        <f t="shared" si="294"/>
        <v>104.69600000000001</v>
      </c>
      <c r="L9413" s="2">
        <f t="shared" si="295"/>
        <v>104.69600000000001</v>
      </c>
      <c r="M9413" s="2" cm="1">
        <f t="array" ref="M9413">IFERROR(_xlfn.IFS(AND(F9413="Furniture",C9413="First Class",I9413&gt;5),H9413-(H9413*10%),AND(F9413="Technology",C9413="Same Day",I9413&gt;6),H9413-(H9413*12%),AND(F9413="Office Supplies",OR(C9413="Second Day",C9413="Standard Class"),I9413&gt;4),H9413-(H9413*8%)),H9413)</f>
        <v>104.69600000000001</v>
      </c>
      <c r="N9413" s="2" cm="1">
        <f t="array" ref="N9413">IFERROR(_xlfn.IFS(AND(J9413="Yes",F9413="Furniture",OR(C9413="Second Day",C9413="Standard Class"),I9413&gt;3),H9413-(H9413*15%),AND(J9413="Yes",F9413="Technology",C9413="Same Day",I9413&gt;4),H9413-(H9413*18%),AND(J9413="Yes",F9413="Office Supplies",C9413="First Class",I9413&gt;5),H9413-(H9413*20%)),H9413)</f>
        <v>104.69600000000001</v>
      </c>
      <c r="O9413" s="2"/>
    </row>
    <row r="9414" spans="1:15" ht="15.75" customHeight="1" x14ac:dyDescent="0.3">
      <c r="A9414" s="2" t="s">
        <v>4749</v>
      </c>
      <c r="B9414" s="3">
        <v>42031</v>
      </c>
      <c r="C9414" s="2" t="s">
        <v>54</v>
      </c>
      <c r="D9414" s="2" t="s">
        <v>12</v>
      </c>
      <c r="E9414" s="2" t="s">
        <v>20</v>
      </c>
      <c r="F9414" s="2" t="s">
        <v>14</v>
      </c>
      <c r="G9414" s="2" t="s">
        <v>17</v>
      </c>
      <c r="H9414" s="2">
        <v>2803.92</v>
      </c>
      <c r="I9414" s="2">
        <v>5</v>
      </c>
      <c r="J9414" s="2" t="s">
        <v>16</v>
      </c>
      <c r="K9414" s="2">
        <f t="shared" si="294"/>
        <v>2383.3319999999999</v>
      </c>
      <c r="L9414" s="2">
        <f t="shared" si="295"/>
        <v>2803.92</v>
      </c>
      <c r="M9414" s="2" cm="1">
        <f t="array" ref="M9414">IFERROR(_xlfn.IFS(AND(F9414="Furniture",C9414="First Class",I9414&gt;5),H9414-(H9414*10%),AND(F9414="Technology",C9414="Same Day",I9414&gt;6),H9414-(H9414*12%),AND(F9414="Office Supplies",OR(C9414="Second Day",C9414="Standard Class"),I9414&gt;4),H9414-(H9414*8%)),H9414)</f>
        <v>2803.92</v>
      </c>
      <c r="N9414" s="2" cm="1">
        <f t="array" ref="N9414">IFERROR(_xlfn.IFS(AND(J9414="Yes",F9414="Furniture",OR(C9414="Second Day",C9414="Standard Class"),I9414&gt;3),H9414-(H9414*15%),AND(J9414="Yes",F9414="Technology",C9414="Same Day",I9414&gt;4),H9414-(H9414*18%),AND(J9414="Yes",F9414="Office Supplies",C9414="First Class",I9414&gt;5),H9414-(H9414*20%)),H9414)</f>
        <v>2803.92</v>
      </c>
      <c r="O9414" s="2"/>
    </row>
    <row r="9415" spans="1:15" ht="15.75" customHeight="1" x14ac:dyDescent="0.3">
      <c r="A9415" s="2" t="s">
        <v>4750</v>
      </c>
      <c r="B9415" s="3">
        <v>42639</v>
      </c>
      <c r="C9415" s="2" t="s">
        <v>54</v>
      </c>
      <c r="D9415" s="2" t="s">
        <v>19</v>
      </c>
      <c r="E9415" s="2" t="s">
        <v>39</v>
      </c>
      <c r="F9415" s="2" t="s">
        <v>21</v>
      </c>
      <c r="G9415" s="2" t="s">
        <v>32</v>
      </c>
      <c r="H9415" s="2">
        <v>6.8159999999999981</v>
      </c>
      <c r="I9415" s="2">
        <v>2</v>
      </c>
      <c r="J9415" s="2" t="s">
        <v>16</v>
      </c>
      <c r="K9415" s="2">
        <f t="shared" si="294"/>
        <v>6.8159999999999981</v>
      </c>
      <c r="L9415" s="2">
        <f t="shared" si="295"/>
        <v>6.8159999999999981</v>
      </c>
      <c r="M9415" s="2" cm="1">
        <f t="array" ref="M9415">IFERROR(_xlfn.IFS(AND(F9415="Furniture",C9415="First Class",I9415&gt;5),H9415-(H9415*10%),AND(F9415="Technology",C9415="Same Day",I9415&gt;6),H9415-(H9415*12%),AND(F9415="Office Supplies",OR(C9415="Second Day",C9415="Standard Class"),I9415&gt;4),H9415-(H9415*8%)),H9415)</f>
        <v>6.8159999999999981</v>
      </c>
      <c r="N9415" s="2" cm="1">
        <f t="array" ref="N9415">IFERROR(_xlfn.IFS(AND(J9415="Yes",F9415="Furniture",OR(C9415="Second Day",C9415="Standard Class"),I9415&gt;3),H9415-(H9415*15%),AND(J9415="Yes",F9415="Technology",C9415="Same Day",I9415&gt;4),H9415-(H9415*18%),AND(J9415="Yes",F9415="Office Supplies",C9415="First Class",I9415&gt;5),H9415-(H9415*20%)),H9415)</f>
        <v>6.8159999999999981</v>
      </c>
      <c r="O9415" s="2"/>
    </row>
    <row r="9416" spans="1:15" ht="15.75" customHeight="1" x14ac:dyDescent="0.3">
      <c r="A9416" s="2" t="s">
        <v>4751</v>
      </c>
      <c r="B9416" s="3">
        <v>42295</v>
      </c>
      <c r="C9416" s="2" t="s">
        <v>24</v>
      </c>
      <c r="D9416" s="2" t="s">
        <v>12</v>
      </c>
      <c r="E9416" s="2" t="s">
        <v>20</v>
      </c>
      <c r="F9416" s="2" t="s">
        <v>30</v>
      </c>
      <c r="G9416" s="2" t="s">
        <v>31</v>
      </c>
      <c r="H9416" s="2">
        <v>249.58400000000003</v>
      </c>
      <c r="I9416" s="2">
        <v>2</v>
      </c>
      <c r="J9416" s="2" t="s">
        <v>16</v>
      </c>
      <c r="K9416" s="2">
        <f t="shared" si="294"/>
        <v>212.14640000000003</v>
      </c>
      <c r="L9416" s="2">
        <f t="shared" si="295"/>
        <v>249.58400000000003</v>
      </c>
      <c r="M9416" s="2" cm="1">
        <f t="array" ref="M9416">IFERROR(_xlfn.IFS(AND(F9416="Furniture",C9416="First Class",I9416&gt;5),H9416-(H9416*10%),AND(F9416="Technology",C9416="Same Day",I9416&gt;6),H9416-(H9416*12%),AND(F9416="Office Supplies",OR(C9416="Second Day",C9416="Standard Class"),I9416&gt;4),H9416-(H9416*8%)),H9416)</f>
        <v>249.58400000000003</v>
      </c>
      <c r="N9416" s="2" cm="1">
        <f t="array" ref="N9416">IFERROR(_xlfn.IFS(AND(J9416="Yes",F9416="Furniture",OR(C9416="Second Day",C9416="Standard Class"),I9416&gt;3),H9416-(H9416*15%),AND(J9416="Yes",F9416="Technology",C9416="Same Day",I9416&gt;4),H9416-(H9416*18%),AND(J9416="Yes",F9416="Office Supplies",C9416="First Class",I9416&gt;5),H9416-(H9416*20%)),H9416)</f>
        <v>249.58400000000003</v>
      </c>
      <c r="O9416" s="2"/>
    </row>
    <row r="9417" spans="1:15" ht="15.75" customHeight="1" x14ac:dyDescent="0.3">
      <c r="A9417" s="2" t="s">
        <v>4751</v>
      </c>
      <c r="B9417" s="3">
        <v>42295</v>
      </c>
      <c r="C9417" s="2" t="s">
        <v>24</v>
      </c>
      <c r="D9417" s="2" t="s">
        <v>12</v>
      </c>
      <c r="E9417" s="2" t="s">
        <v>20</v>
      </c>
      <c r="F9417" s="2" t="s">
        <v>21</v>
      </c>
      <c r="G9417" s="2" t="s">
        <v>35</v>
      </c>
      <c r="H9417" s="2">
        <v>17.940000000000001</v>
      </c>
      <c r="I9417" s="2">
        <v>3</v>
      </c>
      <c r="J9417" s="2" t="s">
        <v>16</v>
      </c>
      <c r="K9417" s="2">
        <f t="shared" si="294"/>
        <v>17.940000000000001</v>
      </c>
      <c r="L9417" s="2">
        <f t="shared" si="295"/>
        <v>17.940000000000001</v>
      </c>
      <c r="M9417" s="2" cm="1">
        <f t="array" ref="M9417">IFERROR(_xlfn.IFS(AND(F9417="Furniture",C9417="First Class",I9417&gt;5),H9417-(H9417*10%),AND(F9417="Technology",C9417="Same Day",I9417&gt;6),H9417-(H9417*12%),AND(F9417="Office Supplies",OR(C9417="Second Day",C9417="Standard Class"),I9417&gt;4),H9417-(H9417*8%)),H9417)</f>
        <v>17.940000000000001</v>
      </c>
      <c r="N9417" s="2" cm="1">
        <f t="array" ref="N9417">IFERROR(_xlfn.IFS(AND(J9417="Yes",F9417="Furniture",OR(C9417="Second Day",C9417="Standard Class"),I9417&gt;3),H9417-(H9417*15%),AND(J9417="Yes",F9417="Technology",C9417="Same Day",I9417&gt;4),H9417-(H9417*18%),AND(J9417="Yes",F9417="Office Supplies",C9417="First Class",I9417&gt;5),H9417-(H9417*20%)),H9417)</f>
        <v>17.940000000000001</v>
      </c>
      <c r="O9417" s="2"/>
    </row>
    <row r="9418" spans="1:15" ht="15.75" customHeight="1" x14ac:dyDescent="0.3">
      <c r="A9418" s="2" t="s">
        <v>4751</v>
      </c>
      <c r="B9418" s="3">
        <v>42295</v>
      </c>
      <c r="C9418" s="2" t="s">
        <v>24</v>
      </c>
      <c r="D9418" s="2" t="s">
        <v>12</v>
      </c>
      <c r="E9418" s="2" t="s">
        <v>20</v>
      </c>
      <c r="F9418" s="2" t="s">
        <v>14</v>
      </c>
      <c r="G9418" s="2" t="s">
        <v>28</v>
      </c>
      <c r="H9418" s="2">
        <v>10.11</v>
      </c>
      <c r="I9418" s="2">
        <v>3</v>
      </c>
      <c r="J9418" s="2" t="s">
        <v>16</v>
      </c>
      <c r="K9418" s="2">
        <f t="shared" si="294"/>
        <v>10.11</v>
      </c>
      <c r="L9418" s="2">
        <f t="shared" si="295"/>
        <v>10.11</v>
      </c>
      <c r="M9418" s="2" cm="1">
        <f t="array" ref="M9418">IFERROR(_xlfn.IFS(AND(F9418="Furniture",C9418="First Class",I9418&gt;5),H9418-(H9418*10%),AND(F9418="Technology",C9418="Same Day",I9418&gt;6),H9418-(H9418*12%),AND(F9418="Office Supplies",OR(C9418="Second Day",C9418="Standard Class"),I9418&gt;4),H9418-(H9418*8%)),H9418)</f>
        <v>10.11</v>
      </c>
      <c r="N9418" s="2" cm="1">
        <f t="array" ref="N9418">IFERROR(_xlfn.IFS(AND(J9418="Yes",F9418="Furniture",OR(C9418="Second Day",C9418="Standard Class"),I9418&gt;3),H9418-(H9418*15%),AND(J9418="Yes",F9418="Technology",C9418="Same Day",I9418&gt;4),H9418-(H9418*18%),AND(J9418="Yes",F9418="Office Supplies",C9418="First Class",I9418&gt;5),H9418-(H9418*20%)),H9418)</f>
        <v>10.11</v>
      </c>
      <c r="O9418" s="2"/>
    </row>
    <row r="9419" spans="1:15" ht="15.75" customHeight="1" x14ac:dyDescent="0.3">
      <c r="A9419" s="2" t="s">
        <v>4752</v>
      </c>
      <c r="B9419" s="3">
        <v>41939</v>
      </c>
      <c r="C9419" s="2" t="s">
        <v>24</v>
      </c>
      <c r="D9419" s="2" t="s">
        <v>38</v>
      </c>
      <c r="E9419" s="2" t="s">
        <v>13</v>
      </c>
      <c r="F9419" s="2" t="s">
        <v>21</v>
      </c>
      <c r="G9419" s="2" t="s">
        <v>35</v>
      </c>
      <c r="H9419" s="2">
        <v>10.368000000000002</v>
      </c>
      <c r="I9419" s="2">
        <v>2</v>
      </c>
      <c r="J9419" s="2" t="s">
        <v>16</v>
      </c>
      <c r="K9419" s="2">
        <f t="shared" si="294"/>
        <v>10.368000000000002</v>
      </c>
      <c r="L9419" s="2">
        <f t="shared" si="295"/>
        <v>10.368000000000002</v>
      </c>
      <c r="M9419" s="2" cm="1">
        <f t="array" ref="M9419">IFERROR(_xlfn.IFS(AND(F9419="Furniture",C9419="First Class",I9419&gt;5),H9419-(H9419*10%),AND(F9419="Technology",C9419="Same Day",I9419&gt;6),H9419-(H9419*12%),AND(F9419="Office Supplies",OR(C9419="Second Day",C9419="Standard Class"),I9419&gt;4),H9419-(H9419*8%)),H9419)</f>
        <v>10.368000000000002</v>
      </c>
      <c r="N9419" s="2" cm="1">
        <f t="array" ref="N9419">IFERROR(_xlfn.IFS(AND(J9419="Yes",F9419="Furniture",OR(C9419="Second Day",C9419="Standard Class"),I9419&gt;3),H9419-(H9419*15%),AND(J9419="Yes",F9419="Technology",C9419="Same Day",I9419&gt;4),H9419-(H9419*18%),AND(J9419="Yes",F9419="Office Supplies",C9419="First Class",I9419&gt;5),H9419-(H9419*20%)),H9419)</f>
        <v>10.368000000000002</v>
      </c>
      <c r="O9419" s="2"/>
    </row>
    <row r="9420" spans="1:15" ht="15.75" customHeight="1" x14ac:dyDescent="0.3">
      <c r="A9420" s="2" t="s">
        <v>4752</v>
      </c>
      <c r="B9420" s="3">
        <v>41939</v>
      </c>
      <c r="C9420" s="2" t="s">
        <v>24</v>
      </c>
      <c r="D9420" s="2" t="s">
        <v>38</v>
      </c>
      <c r="E9420" s="2" t="s">
        <v>13</v>
      </c>
      <c r="F9420" s="2" t="s">
        <v>21</v>
      </c>
      <c r="G9420" s="2" t="s">
        <v>35</v>
      </c>
      <c r="H9420" s="2">
        <v>11.952000000000002</v>
      </c>
      <c r="I9420" s="2">
        <v>3</v>
      </c>
      <c r="J9420" s="2" t="s">
        <v>16</v>
      </c>
      <c r="K9420" s="2">
        <f t="shared" si="294"/>
        <v>11.952000000000002</v>
      </c>
      <c r="L9420" s="2">
        <f t="shared" si="295"/>
        <v>11.952000000000002</v>
      </c>
      <c r="M9420" s="2" cm="1">
        <f t="array" ref="M9420">IFERROR(_xlfn.IFS(AND(F9420="Furniture",C9420="First Class",I9420&gt;5),H9420-(H9420*10%),AND(F9420="Technology",C9420="Same Day",I9420&gt;6),H9420-(H9420*12%),AND(F9420="Office Supplies",OR(C9420="Second Day",C9420="Standard Class"),I9420&gt;4),H9420-(H9420*8%)),H9420)</f>
        <v>11.952000000000002</v>
      </c>
      <c r="N9420" s="2" cm="1">
        <f t="array" ref="N9420">IFERROR(_xlfn.IFS(AND(J9420="Yes",F9420="Furniture",OR(C9420="Second Day",C9420="Standard Class"),I9420&gt;3),H9420-(H9420*15%),AND(J9420="Yes",F9420="Technology",C9420="Same Day",I9420&gt;4),H9420-(H9420*18%),AND(J9420="Yes",F9420="Office Supplies",C9420="First Class",I9420&gt;5),H9420-(H9420*20%)),H9420)</f>
        <v>11.952000000000002</v>
      </c>
      <c r="O9420" s="2"/>
    </row>
    <row r="9421" spans="1:15" ht="15.75" customHeight="1" x14ac:dyDescent="0.3">
      <c r="A9421" s="2" t="s">
        <v>4753</v>
      </c>
      <c r="B9421" s="3">
        <v>43010</v>
      </c>
      <c r="C9421" s="2" t="s">
        <v>11</v>
      </c>
      <c r="D9421" s="2" t="s">
        <v>19</v>
      </c>
      <c r="E9421" s="2" t="s">
        <v>39</v>
      </c>
      <c r="F9421" s="2" t="s">
        <v>21</v>
      </c>
      <c r="G9421" s="2" t="s">
        <v>33</v>
      </c>
      <c r="H9421" s="2">
        <v>15.223999999999997</v>
      </c>
      <c r="I9421" s="2">
        <v>2</v>
      </c>
      <c r="J9421" s="2" t="s">
        <v>16</v>
      </c>
      <c r="K9421" s="2">
        <f t="shared" si="294"/>
        <v>15.223999999999997</v>
      </c>
      <c r="L9421" s="2">
        <f t="shared" si="295"/>
        <v>15.223999999999997</v>
      </c>
      <c r="M9421" s="2" cm="1">
        <f t="array" ref="M9421">IFERROR(_xlfn.IFS(AND(F9421="Furniture",C9421="First Class",I9421&gt;5),H9421-(H9421*10%),AND(F9421="Technology",C9421="Same Day",I9421&gt;6),H9421-(H9421*12%),AND(F9421="Office Supplies",OR(C9421="Second Day",C9421="Standard Class"),I9421&gt;4),H9421-(H9421*8%)),H9421)</f>
        <v>15.223999999999997</v>
      </c>
      <c r="N9421" s="2" cm="1">
        <f t="array" ref="N9421">IFERROR(_xlfn.IFS(AND(J9421="Yes",F9421="Furniture",OR(C9421="Second Day",C9421="Standard Class"),I9421&gt;3),H9421-(H9421*15%),AND(J9421="Yes",F9421="Technology",C9421="Same Day",I9421&gt;4),H9421-(H9421*18%),AND(J9421="Yes",F9421="Office Supplies",C9421="First Class",I9421&gt;5),H9421-(H9421*20%)),H9421)</f>
        <v>15.223999999999997</v>
      </c>
      <c r="O9421" s="2"/>
    </row>
    <row r="9422" spans="1:15" ht="15.75" customHeight="1" x14ac:dyDescent="0.3">
      <c r="A9422" s="2" t="s">
        <v>4753</v>
      </c>
      <c r="B9422" s="3">
        <v>43010</v>
      </c>
      <c r="C9422" s="2" t="s">
        <v>11</v>
      </c>
      <c r="D9422" s="2" t="s">
        <v>19</v>
      </c>
      <c r="E9422" s="2" t="s">
        <v>39</v>
      </c>
      <c r="F9422" s="2" t="s">
        <v>21</v>
      </c>
      <c r="G9422" s="2" t="s">
        <v>33</v>
      </c>
      <c r="H9422" s="2">
        <v>21.983999999999995</v>
      </c>
      <c r="I9422" s="2">
        <v>6</v>
      </c>
      <c r="J9422" s="2" t="s">
        <v>16</v>
      </c>
      <c r="K9422" s="2">
        <f t="shared" si="294"/>
        <v>21.983999999999995</v>
      </c>
      <c r="L9422" s="2">
        <f t="shared" si="295"/>
        <v>21.983999999999995</v>
      </c>
      <c r="M9422" s="2" cm="1">
        <f t="array" ref="M9422">IFERROR(_xlfn.IFS(AND(F9422="Furniture",C9422="First Class",I9422&gt;5),H9422-(H9422*10%),AND(F9422="Technology",C9422="Same Day",I9422&gt;6),H9422-(H9422*12%),AND(F9422="Office Supplies",OR(C9422="Second Day",C9422="Standard Class"),I9422&gt;4),H9422-(H9422*8%)),H9422)</f>
        <v>21.983999999999995</v>
      </c>
      <c r="N9422" s="2" cm="1">
        <f t="array" ref="N9422">IFERROR(_xlfn.IFS(AND(J9422="Yes",F9422="Furniture",OR(C9422="Second Day",C9422="Standard Class"),I9422&gt;3),H9422-(H9422*15%),AND(J9422="Yes",F9422="Technology",C9422="Same Day",I9422&gt;4),H9422-(H9422*18%),AND(J9422="Yes",F9422="Office Supplies",C9422="First Class",I9422&gt;5),H9422-(H9422*20%)),H9422)</f>
        <v>21.983999999999995</v>
      </c>
      <c r="O9422" s="2"/>
    </row>
    <row r="9423" spans="1:15" ht="15.75" customHeight="1" x14ac:dyDescent="0.3">
      <c r="A9423" s="2" t="s">
        <v>4754</v>
      </c>
      <c r="B9423" s="3">
        <v>41843</v>
      </c>
      <c r="C9423" s="2" t="s">
        <v>24</v>
      </c>
      <c r="D9423" s="2" t="s">
        <v>19</v>
      </c>
      <c r="E9423" s="2" t="s">
        <v>20</v>
      </c>
      <c r="F9423" s="2" t="s">
        <v>30</v>
      </c>
      <c r="G9423" s="2" t="s">
        <v>31</v>
      </c>
      <c r="H9423" s="2">
        <v>604.75199999999995</v>
      </c>
      <c r="I9423" s="2">
        <v>6</v>
      </c>
      <c r="J9423" s="2" t="s">
        <v>16</v>
      </c>
      <c r="K9423" s="2">
        <f t="shared" si="294"/>
        <v>514.03919999999994</v>
      </c>
      <c r="L9423" s="2">
        <f t="shared" si="295"/>
        <v>604.75199999999995</v>
      </c>
      <c r="M9423" s="2" cm="1">
        <f t="array" ref="M9423">IFERROR(_xlfn.IFS(AND(F9423="Furniture",C9423="First Class",I9423&gt;5),H9423-(H9423*10%),AND(F9423="Technology",C9423="Same Day",I9423&gt;6),H9423-(H9423*12%),AND(F9423="Office Supplies",OR(C9423="Second Day",C9423="Standard Class"),I9423&gt;4),H9423-(H9423*8%)),H9423)</f>
        <v>604.75199999999995</v>
      </c>
      <c r="N9423" s="2" cm="1">
        <f t="array" ref="N9423">IFERROR(_xlfn.IFS(AND(J9423="Yes",F9423="Furniture",OR(C9423="Second Day",C9423="Standard Class"),I9423&gt;3),H9423-(H9423*15%),AND(J9423="Yes",F9423="Technology",C9423="Same Day",I9423&gt;4),H9423-(H9423*18%),AND(J9423="Yes",F9423="Office Supplies",C9423="First Class",I9423&gt;5),H9423-(H9423*20%)),H9423)</f>
        <v>604.75199999999995</v>
      </c>
      <c r="O9423" s="2"/>
    </row>
    <row r="9424" spans="1:15" ht="15.75" customHeight="1" x14ac:dyDescent="0.3">
      <c r="A9424" s="2" t="s">
        <v>4754</v>
      </c>
      <c r="B9424" s="3">
        <v>41843</v>
      </c>
      <c r="C9424" s="2" t="s">
        <v>24</v>
      </c>
      <c r="D9424" s="2" t="s">
        <v>19</v>
      </c>
      <c r="E9424" s="2" t="s">
        <v>20</v>
      </c>
      <c r="F9424" s="2" t="s">
        <v>21</v>
      </c>
      <c r="G9424" s="2" t="s">
        <v>105</v>
      </c>
      <c r="H9424" s="2">
        <v>40.700000000000003</v>
      </c>
      <c r="I9424" s="2">
        <v>5</v>
      </c>
      <c r="J9424" s="2" t="s">
        <v>16</v>
      </c>
      <c r="K9424" s="2">
        <f t="shared" si="294"/>
        <v>40.700000000000003</v>
      </c>
      <c r="L9424" s="2">
        <f t="shared" si="295"/>
        <v>40.700000000000003</v>
      </c>
      <c r="M9424" s="2" cm="1">
        <f t="array" ref="M9424">IFERROR(_xlfn.IFS(AND(F9424="Furniture",C9424="First Class",I9424&gt;5),H9424-(H9424*10%),AND(F9424="Technology",C9424="Same Day",I9424&gt;6),H9424-(H9424*12%),AND(F9424="Office Supplies",OR(C9424="Second Day",C9424="Standard Class"),I9424&gt;4),H9424-(H9424*8%)),H9424)</f>
        <v>37.444000000000003</v>
      </c>
      <c r="N9424" s="2" cm="1">
        <f t="array" ref="N9424">IFERROR(_xlfn.IFS(AND(J9424="Yes",F9424="Furniture",OR(C9424="Second Day",C9424="Standard Class"),I9424&gt;3),H9424-(H9424*15%),AND(J9424="Yes",F9424="Technology",C9424="Same Day",I9424&gt;4),H9424-(H9424*18%),AND(J9424="Yes",F9424="Office Supplies",C9424="First Class",I9424&gt;5),H9424-(H9424*20%)),H9424)</f>
        <v>40.700000000000003</v>
      </c>
      <c r="O9424" s="2"/>
    </row>
    <row r="9425" spans="1:15" ht="15.75" customHeight="1" x14ac:dyDescent="0.3">
      <c r="A9425" s="2" t="s">
        <v>4754</v>
      </c>
      <c r="B9425" s="3">
        <v>41843</v>
      </c>
      <c r="C9425" s="2" t="s">
        <v>24</v>
      </c>
      <c r="D9425" s="2" t="s">
        <v>19</v>
      </c>
      <c r="E9425" s="2" t="s">
        <v>20</v>
      </c>
      <c r="F9425" s="2" t="s">
        <v>30</v>
      </c>
      <c r="G9425" s="2" t="s">
        <v>31</v>
      </c>
      <c r="H9425" s="2">
        <v>302.37599999999998</v>
      </c>
      <c r="I9425" s="2">
        <v>3</v>
      </c>
      <c r="J9425" s="2" t="s">
        <v>16</v>
      </c>
      <c r="K9425" s="2">
        <f t="shared" si="294"/>
        <v>257.01959999999997</v>
      </c>
      <c r="L9425" s="2">
        <f t="shared" si="295"/>
        <v>302.37599999999998</v>
      </c>
      <c r="M9425" s="2" cm="1">
        <f t="array" ref="M9425">IFERROR(_xlfn.IFS(AND(F9425="Furniture",C9425="First Class",I9425&gt;5),H9425-(H9425*10%),AND(F9425="Technology",C9425="Same Day",I9425&gt;6),H9425-(H9425*12%),AND(F9425="Office Supplies",OR(C9425="Second Day",C9425="Standard Class"),I9425&gt;4),H9425-(H9425*8%)),H9425)</f>
        <v>302.37599999999998</v>
      </c>
      <c r="N9425" s="2" cm="1">
        <f t="array" ref="N9425">IFERROR(_xlfn.IFS(AND(J9425="Yes",F9425="Furniture",OR(C9425="Second Day",C9425="Standard Class"),I9425&gt;3),H9425-(H9425*15%),AND(J9425="Yes",F9425="Technology",C9425="Same Day",I9425&gt;4),H9425-(H9425*18%),AND(J9425="Yes",F9425="Office Supplies",C9425="First Class",I9425&gt;5),H9425-(H9425*20%)),H9425)</f>
        <v>302.37599999999998</v>
      </c>
      <c r="O9425" s="2"/>
    </row>
    <row r="9426" spans="1:15" ht="15.75" customHeight="1" x14ac:dyDescent="0.3">
      <c r="A9426" s="2" t="s">
        <v>4754</v>
      </c>
      <c r="B9426" s="3">
        <v>41843</v>
      </c>
      <c r="C9426" s="2" t="s">
        <v>24</v>
      </c>
      <c r="D9426" s="2" t="s">
        <v>19</v>
      </c>
      <c r="E9426" s="2" t="s">
        <v>20</v>
      </c>
      <c r="F9426" s="2" t="s">
        <v>30</v>
      </c>
      <c r="G9426" s="2" t="s">
        <v>49</v>
      </c>
      <c r="H9426" s="2">
        <v>45</v>
      </c>
      <c r="I9426" s="2">
        <v>3</v>
      </c>
      <c r="J9426" s="2" t="s">
        <v>16</v>
      </c>
      <c r="K9426" s="2">
        <f t="shared" si="294"/>
        <v>45</v>
      </c>
      <c r="L9426" s="2">
        <f t="shared" si="295"/>
        <v>45</v>
      </c>
      <c r="M9426" s="2" cm="1">
        <f t="array" ref="M9426">IFERROR(_xlfn.IFS(AND(F9426="Furniture",C9426="First Class",I9426&gt;5),H9426-(H9426*10%),AND(F9426="Technology",C9426="Same Day",I9426&gt;6),H9426-(H9426*12%),AND(F9426="Office Supplies",OR(C9426="Second Day",C9426="Standard Class"),I9426&gt;4),H9426-(H9426*8%)),H9426)</f>
        <v>45</v>
      </c>
      <c r="N9426" s="2" cm="1">
        <f t="array" ref="N9426">IFERROR(_xlfn.IFS(AND(J9426="Yes",F9426="Furniture",OR(C9426="Second Day",C9426="Standard Class"),I9426&gt;3),H9426-(H9426*15%),AND(J9426="Yes",F9426="Technology",C9426="Same Day",I9426&gt;4),H9426-(H9426*18%),AND(J9426="Yes",F9426="Office Supplies",C9426="First Class",I9426&gt;5),H9426-(H9426*20%)),H9426)</f>
        <v>45</v>
      </c>
      <c r="O9426" s="2"/>
    </row>
    <row r="9427" spans="1:15" ht="15.75" customHeight="1" x14ac:dyDescent="0.3">
      <c r="A9427" s="2" t="s">
        <v>4755</v>
      </c>
      <c r="B9427" s="3">
        <v>41894</v>
      </c>
      <c r="C9427" s="2" t="s">
        <v>11</v>
      </c>
      <c r="D9427" s="2" t="s">
        <v>12</v>
      </c>
      <c r="E9427" s="2" t="s">
        <v>46</v>
      </c>
      <c r="F9427" s="2" t="s">
        <v>14</v>
      </c>
      <c r="G9427" s="2" t="s">
        <v>17</v>
      </c>
      <c r="H9427" s="2">
        <v>3785.2920000000004</v>
      </c>
      <c r="I9427" s="2">
        <v>6</v>
      </c>
      <c r="J9427" s="2" t="s">
        <v>16</v>
      </c>
      <c r="K9427" s="2">
        <f t="shared" si="294"/>
        <v>3217.4982000000005</v>
      </c>
      <c r="L9427" s="2">
        <f t="shared" si="295"/>
        <v>3785.2920000000004</v>
      </c>
      <c r="M9427" s="2" cm="1">
        <f t="array" ref="M9427">IFERROR(_xlfn.IFS(AND(F9427="Furniture",C9427="First Class",I9427&gt;5),H9427-(H9427*10%),AND(F9427="Technology",C9427="Same Day",I9427&gt;6),H9427-(H9427*12%),AND(F9427="Office Supplies",OR(C9427="Second Day",C9427="Standard Class"),I9427&gt;4),H9427-(H9427*8%)),H9427)</f>
        <v>3785.2920000000004</v>
      </c>
      <c r="N9427" s="2" cm="1">
        <f t="array" ref="N9427">IFERROR(_xlfn.IFS(AND(J9427="Yes",F9427="Furniture",OR(C9427="Second Day",C9427="Standard Class"),I9427&gt;3),H9427-(H9427*15%),AND(J9427="Yes",F9427="Technology",C9427="Same Day",I9427&gt;4),H9427-(H9427*18%),AND(J9427="Yes",F9427="Office Supplies",C9427="First Class",I9427&gt;5),H9427-(H9427*20%)),H9427)</f>
        <v>3785.2920000000004</v>
      </c>
      <c r="O9427" s="2"/>
    </row>
    <row r="9428" spans="1:15" ht="15.75" customHeight="1" x14ac:dyDescent="0.3">
      <c r="A9428" s="2" t="s">
        <v>4756</v>
      </c>
      <c r="B9428" s="3">
        <v>42628</v>
      </c>
      <c r="C9428" s="2" t="s">
        <v>24</v>
      </c>
      <c r="D9428" s="2" t="s">
        <v>12</v>
      </c>
      <c r="E9428" s="2" t="s">
        <v>20</v>
      </c>
      <c r="F9428" s="2" t="s">
        <v>21</v>
      </c>
      <c r="G9428" s="2" t="s">
        <v>29</v>
      </c>
      <c r="H9428" s="2">
        <v>35.4</v>
      </c>
      <c r="I9428" s="2">
        <v>5</v>
      </c>
      <c r="J9428" s="2" t="s">
        <v>16</v>
      </c>
      <c r="K9428" s="2">
        <f t="shared" si="294"/>
        <v>35.4</v>
      </c>
      <c r="L9428" s="2">
        <f t="shared" si="295"/>
        <v>35.4</v>
      </c>
      <c r="M9428" s="2" cm="1">
        <f t="array" ref="M9428">IFERROR(_xlfn.IFS(AND(F9428="Furniture",C9428="First Class",I9428&gt;5),H9428-(H9428*10%),AND(F9428="Technology",C9428="Same Day",I9428&gt;6),H9428-(H9428*12%),AND(F9428="Office Supplies",OR(C9428="Second Day",C9428="Standard Class"),I9428&gt;4),H9428-(H9428*8%)),H9428)</f>
        <v>32.567999999999998</v>
      </c>
      <c r="N9428" s="2" cm="1">
        <f t="array" ref="N9428">IFERROR(_xlfn.IFS(AND(J9428="Yes",F9428="Furniture",OR(C9428="Second Day",C9428="Standard Class"),I9428&gt;3),H9428-(H9428*15%),AND(J9428="Yes",F9428="Technology",C9428="Same Day",I9428&gt;4),H9428-(H9428*18%),AND(J9428="Yes",F9428="Office Supplies",C9428="First Class",I9428&gt;5),H9428-(H9428*20%)),H9428)</f>
        <v>35.4</v>
      </c>
      <c r="O9428" s="2"/>
    </row>
    <row r="9429" spans="1:15" ht="15.75" customHeight="1" x14ac:dyDescent="0.3">
      <c r="A9429" s="2" t="s">
        <v>4757</v>
      </c>
      <c r="B9429" s="3">
        <v>41970</v>
      </c>
      <c r="C9429" s="2" t="s">
        <v>24</v>
      </c>
      <c r="D9429" s="2" t="s">
        <v>19</v>
      </c>
      <c r="E9429" s="2" t="s">
        <v>46</v>
      </c>
      <c r="F9429" s="2" t="s">
        <v>14</v>
      </c>
      <c r="G9429" s="2" t="s">
        <v>28</v>
      </c>
      <c r="H9429" s="2">
        <v>199.89999999999998</v>
      </c>
      <c r="I9429" s="2">
        <v>5</v>
      </c>
      <c r="J9429" s="2" t="s">
        <v>16</v>
      </c>
      <c r="K9429" s="2">
        <f t="shared" si="294"/>
        <v>199.89999999999998</v>
      </c>
      <c r="L9429" s="2">
        <f t="shared" si="295"/>
        <v>199.89999999999998</v>
      </c>
      <c r="M9429" s="2" cm="1">
        <f t="array" ref="M9429">IFERROR(_xlfn.IFS(AND(F9429="Furniture",C9429="First Class",I9429&gt;5),H9429-(H9429*10%),AND(F9429="Technology",C9429="Same Day",I9429&gt;6),H9429-(H9429*12%),AND(F9429="Office Supplies",OR(C9429="Second Day",C9429="Standard Class"),I9429&gt;4),H9429-(H9429*8%)),H9429)</f>
        <v>199.89999999999998</v>
      </c>
      <c r="N9429" s="2" cm="1">
        <f t="array" ref="N9429">IFERROR(_xlfn.IFS(AND(J9429="Yes",F9429="Furniture",OR(C9429="Second Day",C9429="Standard Class"),I9429&gt;3),H9429-(H9429*15%),AND(J9429="Yes",F9429="Technology",C9429="Same Day",I9429&gt;4),H9429-(H9429*18%),AND(J9429="Yes",F9429="Office Supplies",C9429="First Class",I9429&gt;5),H9429-(H9429*20%)),H9429)</f>
        <v>199.89999999999998</v>
      </c>
      <c r="O9429" s="2"/>
    </row>
    <row r="9430" spans="1:15" ht="15.75" customHeight="1" x14ac:dyDescent="0.3">
      <c r="A9430" s="2" t="s">
        <v>4758</v>
      </c>
      <c r="B9430" s="3">
        <v>41770</v>
      </c>
      <c r="C9430" s="2" t="s">
        <v>24</v>
      </c>
      <c r="D9430" s="2" t="s">
        <v>19</v>
      </c>
      <c r="E9430" s="2" t="s">
        <v>39</v>
      </c>
      <c r="F9430" s="2" t="s">
        <v>14</v>
      </c>
      <c r="G9430" s="2" t="s">
        <v>17</v>
      </c>
      <c r="H9430" s="2">
        <v>1212.9599999999998</v>
      </c>
      <c r="I9430" s="2">
        <v>8</v>
      </c>
      <c r="J9430" s="2" t="s">
        <v>16</v>
      </c>
      <c r="K9430" s="2">
        <f t="shared" si="294"/>
        <v>1031.0159999999998</v>
      </c>
      <c r="L9430" s="2">
        <f t="shared" si="295"/>
        <v>1212.9599999999998</v>
      </c>
      <c r="M9430" s="2" cm="1">
        <f t="array" ref="M9430">IFERROR(_xlfn.IFS(AND(F9430="Furniture",C9430="First Class",I9430&gt;5),H9430-(H9430*10%),AND(F9430="Technology",C9430="Same Day",I9430&gt;6),H9430-(H9430*12%),AND(F9430="Office Supplies",OR(C9430="Second Day",C9430="Standard Class"),I9430&gt;4),H9430-(H9430*8%)),H9430)</f>
        <v>1212.9599999999998</v>
      </c>
      <c r="N9430" s="2" cm="1">
        <f t="array" ref="N9430">IFERROR(_xlfn.IFS(AND(J9430="Yes",F9430="Furniture",OR(C9430="Second Day",C9430="Standard Class"),I9430&gt;3),H9430-(H9430*15%),AND(J9430="Yes",F9430="Technology",C9430="Same Day",I9430&gt;4),H9430-(H9430*18%),AND(J9430="Yes",F9430="Office Supplies",C9430="First Class",I9430&gt;5),H9430-(H9430*20%)),H9430)</f>
        <v>1212.9599999999998</v>
      </c>
      <c r="O9430" s="2"/>
    </row>
    <row r="9431" spans="1:15" ht="15.75" customHeight="1" x14ac:dyDescent="0.3">
      <c r="A9431" s="2" t="s">
        <v>4759</v>
      </c>
      <c r="B9431" s="3">
        <v>42244</v>
      </c>
      <c r="C9431" s="2" t="s">
        <v>24</v>
      </c>
      <c r="D9431" s="2" t="s">
        <v>19</v>
      </c>
      <c r="E9431" s="2" t="s">
        <v>39</v>
      </c>
      <c r="F9431" s="2" t="s">
        <v>30</v>
      </c>
      <c r="G9431" s="2" t="s">
        <v>31</v>
      </c>
      <c r="H9431" s="2">
        <v>1099.96</v>
      </c>
      <c r="I9431" s="2">
        <v>5</v>
      </c>
      <c r="J9431" s="2" t="s">
        <v>16</v>
      </c>
      <c r="K9431" s="2">
        <f t="shared" si="294"/>
        <v>934.96600000000001</v>
      </c>
      <c r="L9431" s="2">
        <f t="shared" si="295"/>
        <v>1099.96</v>
      </c>
      <c r="M9431" s="2" cm="1">
        <f t="array" ref="M9431">IFERROR(_xlfn.IFS(AND(F9431="Furniture",C9431="First Class",I9431&gt;5),H9431-(H9431*10%),AND(F9431="Technology",C9431="Same Day",I9431&gt;6),H9431-(H9431*12%),AND(F9431="Office Supplies",OR(C9431="Second Day",C9431="Standard Class"),I9431&gt;4),H9431-(H9431*8%)),H9431)</f>
        <v>1099.96</v>
      </c>
      <c r="N9431" s="2" cm="1">
        <f t="array" ref="N9431">IFERROR(_xlfn.IFS(AND(J9431="Yes",F9431="Furniture",OR(C9431="Second Day",C9431="Standard Class"),I9431&gt;3),H9431-(H9431*15%),AND(J9431="Yes",F9431="Technology",C9431="Same Day",I9431&gt;4),H9431-(H9431*18%),AND(J9431="Yes",F9431="Office Supplies",C9431="First Class",I9431&gt;5),H9431-(H9431*20%)),H9431)</f>
        <v>1099.96</v>
      </c>
      <c r="O9431" s="2"/>
    </row>
    <row r="9432" spans="1:15" ht="15.75" customHeight="1" x14ac:dyDescent="0.3">
      <c r="A9432" s="2" t="s">
        <v>4759</v>
      </c>
      <c r="B9432" s="3">
        <v>42244</v>
      </c>
      <c r="C9432" s="2" t="s">
        <v>24</v>
      </c>
      <c r="D9432" s="2" t="s">
        <v>19</v>
      </c>
      <c r="E9432" s="2" t="s">
        <v>39</v>
      </c>
      <c r="F9432" s="2" t="s">
        <v>14</v>
      </c>
      <c r="G9432" s="2" t="s">
        <v>25</v>
      </c>
      <c r="H9432" s="2">
        <v>103.48100000000001</v>
      </c>
      <c r="I9432" s="2">
        <v>1</v>
      </c>
      <c r="J9432" s="2" t="s">
        <v>16</v>
      </c>
      <c r="K9432" s="2">
        <f t="shared" si="294"/>
        <v>103.48100000000001</v>
      </c>
      <c r="L9432" s="2">
        <f t="shared" si="295"/>
        <v>103.48100000000001</v>
      </c>
      <c r="M9432" s="2" cm="1">
        <f t="array" ref="M9432">IFERROR(_xlfn.IFS(AND(F9432="Furniture",C9432="First Class",I9432&gt;5),H9432-(H9432*10%),AND(F9432="Technology",C9432="Same Day",I9432&gt;6),H9432-(H9432*12%),AND(F9432="Office Supplies",OR(C9432="Second Day",C9432="Standard Class"),I9432&gt;4),H9432-(H9432*8%)),H9432)</f>
        <v>103.48100000000001</v>
      </c>
      <c r="N9432" s="2" cm="1">
        <f t="array" ref="N9432">IFERROR(_xlfn.IFS(AND(J9432="Yes",F9432="Furniture",OR(C9432="Second Day",C9432="Standard Class"),I9432&gt;3),H9432-(H9432*15%),AND(J9432="Yes",F9432="Technology",C9432="Same Day",I9432&gt;4),H9432-(H9432*18%),AND(J9432="Yes",F9432="Office Supplies",C9432="First Class",I9432&gt;5),H9432-(H9432*20%)),H9432)</f>
        <v>103.48100000000001</v>
      </c>
      <c r="O9432" s="2"/>
    </row>
    <row r="9433" spans="1:15" ht="15.75" customHeight="1" x14ac:dyDescent="0.3">
      <c r="A9433" s="2" t="s">
        <v>4760</v>
      </c>
      <c r="B9433" s="3">
        <v>42174</v>
      </c>
      <c r="C9433" s="2" t="s">
        <v>208</v>
      </c>
      <c r="D9433" s="2" t="s">
        <v>38</v>
      </c>
      <c r="E9433" s="2" t="s">
        <v>46</v>
      </c>
      <c r="F9433" s="2" t="s">
        <v>21</v>
      </c>
      <c r="G9433" s="2" t="s">
        <v>22</v>
      </c>
      <c r="H9433" s="2">
        <v>5.9039999999999999</v>
      </c>
      <c r="I9433" s="2">
        <v>2</v>
      </c>
      <c r="J9433" s="2" t="s">
        <v>16</v>
      </c>
      <c r="K9433" s="2">
        <f t="shared" si="294"/>
        <v>5.9039999999999999</v>
      </c>
      <c r="L9433" s="2">
        <f t="shared" si="295"/>
        <v>5.9039999999999999</v>
      </c>
      <c r="M9433" s="2" cm="1">
        <f t="array" ref="M9433">IFERROR(_xlfn.IFS(AND(F9433="Furniture",C9433="First Class",I9433&gt;5),H9433-(H9433*10%),AND(F9433="Technology",C9433="Same Day",I9433&gt;6),H9433-(H9433*12%),AND(F9433="Office Supplies",OR(C9433="Second Day",C9433="Standard Class"),I9433&gt;4),H9433-(H9433*8%)),H9433)</f>
        <v>5.9039999999999999</v>
      </c>
      <c r="N9433" s="2" cm="1">
        <f t="array" ref="N9433">IFERROR(_xlfn.IFS(AND(J9433="Yes",F9433="Furniture",OR(C9433="Second Day",C9433="Standard Class"),I9433&gt;3),H9433-(H9433*15%),AND(J9433="Yes",F9433="Technology",C9433="Same Day",I9433&gt;4),H9433-(H9433*18%),AND(J9433="Yes",F9433="Office Supplies",C9433="First Class",I9433&gt;5),H9433-(H9433*20%)),H9433)</f>
        <v>5.9039999999999999</v>
      </c>
      <c r="O9433" s="2"/>
    </row>
    <row r="9434" spans="1:15" ht="15.75" customHeight="1" x14ac:dyDescent="0.3">
      <c r="A9434" s="2" t="s">
        <v>4761</v>
      </c>
      <c r="B9434" s="3">
        <v>42233</v>
      </c>
      <c r="C9434" s="2" t="s">
        <v>24</v>
      </c>
      <c r="D9434" s="2" t="s">
        <v>12</v>
      </c>
      <c r="E9434" s="2" t="s">
        <v>20</v>
      </c>
      <c r="F9434" s="2" t="s">
        <v>30</v>
      </c>
      <c r="G9434" s="2" t="s">
        <v>49</v>
      </c>
      <c r="H9434" s="2">
        <v>30.080000000000002</v>
      </c>
      <c r="I9434" s="2">
        <v>2</v>
      </c>
      <c r="J9434" s="2" t="s">
        <v>16</v>
      </c>
      <c r="K9434" s="2">
        <f t="shared" si="294"/>
        <v>30.080000000000002</v>
      </c>
      <c r="L9434" s="2">
        <f t="shared" si="295"/>
        <v>30.080000000000002</v>
      </c>
      <c r="M9434" s="2" cm="1">
        <f t="array" ref="M9434">IFERROR(_xlfn.IFS(AND(F9434="Furniture",C9434="First Class",I9434&gt;5),H9434-(H9434*10%),AND(F9434="Technology",C9434="Same Day",I9434&gt;6),H9434-(H9434*12%),AND(F9434="Office Supplies",OR(C9434="Second Day",C9434="Standard Class"),I9434&gt;4),H9434-(H9434*8%)),H9434)</f>
        <v>30.080000000000002</v>
      </c>
      <c r="N9434" s="2" cm="1">
        <f t="array" ref="N9434">IFERROR(_xlfn.IFS(AND(J9434="Yes",F9434="Furniture",OR(C9434="Second Day",C9434="Standard Class"),I9434&gt;3),H9434-(H9434*15%),AND(J9434="Yes",F9434="Technology",C9434="Same Day",I9434&gt;4),H9434-(H9434*18%),AND(J9434="Yes",F9434="Office Supplies",C9434="First Class",I9434&gt;5),H9434-(H9434*20%)),H9434)</f>
        <v>30.080000000000002</v>
      </c>
      <c r="O9434" s="2"/>
    </row>
    <row r="9435" spans="1:15" ht="15.75" customHeight="1" x14ac:dyDescent="0.3">
      <c r="A9435" s="2" t="s">
        <v>4761</v>
      </c>
      <c r="B9435" s="3">
        <v>42233</v>
      </c>
      <c r="C9435" s="2" t="s">
        <v>24</v>
      </c>
      <c r="D9435" s="2" t="s">
        <v>12</v>
      </c>
      <c r="E9435" s="2" t="s">
        <v>20</v>
      </c>
      <c r="F9435" s="2" t="s">
        <v>21</v>
      </c>
      <c r="G9435" s="2" t="s">
        <v>35</v>
      </c>
      <c r="H9435" s="2">
        <v>36.288000000000011</v>
      </c>
      <c r="I9435" s="2">
        <v>7</v>
      </c>
      <c r="J9435" s="2" t="s">
        <v>16</v>
      </c>
      <c r="K9435" s="2">
        <f t="shared" si="294"/>
        <v>36.288000000000011</v>
      </c>
      <c r="L9435" s="2">
        <f t="shared" si="295"/>
        <v>36.288000000000011</v>
      </c>
      <c r="M9435" s="2" cm="1">
        <f t="array" ref="M9435">IFERROR(_xlfn.IFS(AND(F9435="Furniture",C9435="First Class",I9435&gt;5),H9435-(H9435*10%),AND(F9435="Technology",C9435="Same Day",I9435&gt;6),H9435-(H9435*12%),AND(F9435="Office Supplies",OR(C9435="Second Day",C9435="Standard Class"),I9435&gt;4),H9435-(H9435*8%)),H9435)</f>
        <v>33.384960000000007</v>
      </c>
      <c r="N9435" s="2" cm="1">
        <f t="array" ref="N9435">IFERROR(_xlfn.IFS(AND(J9435="Yes",F9435="Furniture",OR(C9435="Second Day",C9435="Standard Class"),I9435&gt;3),H9435-(H9435*15%),AND(J9435="Yes",F9435="Technology",C9435="Same Day",I9435&gt;4),H9435-(H9435*18%),AND(J9435="Yes",F9435="Office Supplies",C9435="First Class",I9435&gt;5),H9435-(H9435*20%)),H9435)</f>
        <v>36.288000000000011</v>
      </c>
      <c r="O9435" s="2"/>
    </row>
    <row r="9436" spans="1:15" ht="15.75" customHeight="1" x14ac:dyDescent="0.3">
      <c r="A9436" s="2" t="s">
        <v>4761</v>
      </c>
      <c r="B9436" s="3">
        <v>42233</v>
      </c>
      <c r="C9436" s="2" t="s">
        <v>24</v>
      </c>
      <c r="D9436" s="2" t="s">
        <v>12</v>
      </c>
      <c r="E9436" s="2" t="s">
        <v>20</v>
      </c>
      <c r="F9436" s="2" t="s">
        <v>21</v>
      </c>
      <c r="G9436" s="2" t="s">
        <v>29</v>
      </c>
      <c r="H9436" s="2">
        <v>10.272000000000002</v>
      </c>
      <c r="I9436" s="2">
        <v>3</v>
      </c>
      <c r="J9436" s="2" t="s">
        <v>16</v>
      </c>
      <c r="K9436" s="2">
        <f t="shared" si="294"/>
        <v>10.272000000000002</v>
      </c>
      <c r="L9436" s="2">
        <f t="shared" si="295"/>
        <v>10.272000000000002</v>
      </c>
      <c r="M9436" s="2" cm="1">
        <f t="array" ref="M9436">IFERROR(_xlfn.IFS(AND(F9436="Furniture",C9436="First Class",I9436&gt;5),H9436-(H9436*10%),AND(F9436="Technology",C9436="Same Day",I9436&gt;6),H9436-(H9436*12%),AND(F9436="Office Supplies",OR(C9436="Second Day",C9436="Standard Class"),I9436&gt;4),H9436-(H9436*8%)),H9436)</f>
        <v>10.272000000000002</v>
      </c>
      <c r="N9436" s="2" cm="1">
        <f t="array" ref="N9436">IFERROR(_xlfn.IFS(AND(J9436="Yes",F9436="Furniture",OR(C9436="Second Day",C9436="Standard Class"),I9436&gt;3),H9436-(H9436*15%),AND(J9436="Yes",F9436="Technology",C9436="Same Day",I9436&gt;4),H9436-(H9436*18%),AND(J9436="Yes",F9436="Office Supplies",C9436="First Class",I9436&gt;5),H9436-(H9436*20%)),H9436)</f>
        <v>10.272000000000002</v>
      </c>
      <c r="O9436" s="2"/>
    </row>
    <row r="9437" spans="1:15" ht="15.75" customHeight="1" x14ac:dyDescent="0.3">
      <c r="A9437" s="2" t="s">
        <v>4761</v>
      </c>
      <c r="B9437" s="3">
        <v>42233</v>
      </c>
      <c r="C9437" s="2" t="s">
        <v>24</v>
      </c>
      <c r="D9437" s="2" t="s">
        <v>12</v>
      </c>
      <c r="E9437" s="2" t="s">
        <v>20</v>
      </c>
      <c r="F9437" s="2" t="s">
        <v>30</v>
      </c>
      <c r="G9437" s="2" t="s">
        <v>49</v>
      </c>
      <c r="H9437" s="2">
        <v>252.8</v>
      </c>
      <c r="I9437" s="2">
        <v>4</v>
      </c>
      <c r="J9437" s="2" t="s">
        <v>16</v>
      </c>
      <c r="K9437" s="2">
        <f t="shared" si="294"/>
        <v>214.88</v>
      </c>
      <c r="L9437" s="2">
        <f t="shared" si="295"/>
        <v>252.8</v>
      </c>
      <c r="M9437" s="2" cm="1">
        <f t="array" ref="M9437">IFERROR(_xlfn.IFS(AND(F9437="Furniture",C9437="First Class",I9437&gt;5),H9437-(H9437*10%),AND(F9437="Technology",C9437="Same Day",I9437&gt;6),H9437-(H9437*12%),AND(F9437="Office Supplies",OR(C9437="Second Day",C9437="Standard Class"),I9437&gt;4),H9437-(H9437*8%)),H9437)</f>
        <v>252.8</v>
      </c>
      <c r="N9437" s="2" cm="1">
        <f t="array" ref="N9437">IFERROR(_xlfn.IFS(AND(J9437="Yes",F9437="Furniture",OR(C9437="Second Day",C9437="Standard Class"),I9437&gt;3),H9437-(H9437*15%),AND(J9437="Yes",F9437="Technology",C9437="Same Day",I9437&gt;4),H9437-(H9437*18%),AND(J9437="Yes",F9437="Office Supplies",C9437="First Class",I9437&gt;5),H9437-(H9437*20%)),H9437)</f>
        <v>252.8</v>
      </c>
      <c r="O9437" s="2"/>
    </row>
    <row r="9438" spans="1:15" ht="15.75" customHeight="1" x14ac:dyDescent="0.3">
      <c r="A9438" s="2" t="s">
        <v>4762</v>
      </c>
      <c r="B9438" s="3">
        <v>42272</v>
      </c>
      <c r="C9438" s="2" t="s">
        <v>208</v>
      </c>
      <c r="D9438" s="2" t="s">
        <v>12</v>
      </c>
      <c r="E9438" s="2" t="s">
        <v>46</v>
      </c>
      <c r="F9438" s="2" t="s">
        <v>21</v>
      </c>
      <c r="G9438" s="2" t="s">
        <v>32</v>
      </c>
      <c r="H9438" s="2">
        <v>2.9460000000000006</v>
      </c>
      <c r="I9438" s="2">
        <v>2</v>
      </c>
      <c r="J9438" s="2" t="s">
        <v>16</v>
      </c>
      <c r="K9438" s="2">
        <f t="shared" si="294"/>
        <v>2.9460000000000006</v>
      </c>
      <c r="L9438" s="2">
        <f t="shared" si="295"/>
        <v>2.9460000000000006</v>
      </c>
      <c r="M9438" s="2" cm="1">
        <f t="array" ref="M9438">IFERROR(_xlfn.IFS(AND(F9438="Furniture",C9438="First Class",I9438&gt;5),H9438-(H9438*10%),AND(F9438="Technology",C9438="Same Day",I9438&gt;6),H9438-(H9438*12%),AND(F9438="Office Supplies",OR(C9438="Second Day",C9438="Standard Class"),I9438&gt;4),H9438-(H9438*8%)),H9438)</f>
        <v>2.9460000000000006</v>
      </c>
      <c r="N9438" s="2" cm="1">
        <f t="array" ref="N9438">IFERROR(_xlfn.IFS(AND(J9438="Yes",F9438="Furniture",OR(C9438="Second Day",C9438="Standard Class"),I9438&gt;3),H9438-(H9438*15%),AND(J9438="Yes",F9438="Technology",C9438="Same Day",I9438&gt;4),H9438-(H9438*18%),AND(J9438="Yes",F9438="Office Supplies",C9438="First Class",I9438&gt;5),H9438-(H9438*20%)),H9438)</f>
        <v>2.9460000000000006</v>
      </c>
      <c r="O9438" s="2"/>
    </row>
    <row r="9439" spans="1:15" ht="15.75" customHeight="1" x14ac:dyDescent="0.3">
      <c r="A9439" s="2" t="s">
        <v>4763</v>
      </c>
      <c r="B9439" s="3">
        <v>42881</v>
      </c>
      <c r="C9439" s="2" t="s">
        <v>24</v>
      </c>
      <c r="D9439" s="2" t="s">
        <v>12</v>
      </c>
      <c r="E9439" s="2" t="s">
        <v>20</v>
      </c>
      <c r="F9439" s="2" t="s">
        <v>21</v>
      </c>
      <c r="G9439" s="2" t="s">
        <v>35</v>
      </c>
      <c r="H9439" s="2">
        <v>12.96</v>
      </c>
      <c r="I9439" s="2">
        <v>2</v>
      </c>
      <c r="J9439" s="2" t="s">
        <v>16</v>
      </c>
      <c r="K9439" s="2">
        <f t="shared" si="294"/>
        <v>12.96</v>
      </c>
      <c r="L9439" s="2">
        <f t="shared" si="295"/>
        <v>12.96</v>
      </c>
      <c r="M9439" s="2" cm="1">
        <f t="array" ref="M9439">IFERROR(_xlfn.IFS(AND(F9439="Furniture",C9439="First Class",I9439&gt;5),H9439-(H9439*10%),AND(F9439="Technology",C9439="Same Day",I9439&gt;6),H9439-(H9439*12%),AND(F9439="Office Supplies",OR(C9439="Second Day",C9439="Standard Class"),I9439&gt;4),H9439-(H9439*8%)),H9439)</f>
        <v>12.96</v>
      </c>
      <c r="N9439" s="2" cm="1">
        <f t="array" ref="N9439">IFERROR(_xlfn.IFS(AND(J9439="Yes",F9439="Furniture",OR(C9439="Second Day",C9439="Standard Class"),I9439&gt;3),H9439-(H9439*15%),AND(J9439="Yes",F9439="Technology",C9439="Same Day",I9439&gt;4),H9439-(H9439*18%),AND(J9439="Yes",F9439="Office Supplies",C9439="First Class",I9439&gt;5),H9439-(H9439*20%)),H9439)</f>
        <v>12.96</v>
      </c>
      <c r="O9439" s="2"/>
    </row>
    <row r="9440" spans="1:15" ht="15.75" customHeight="1" x14ac:dyDescent="0.3">
      <c r="A9440" s="2" t="s">
        <v>4764</v>
      </c>
      <c r="B9440" s="3">
        <v>42947</v>
      </c>
      <c r="C9440" s="2" t="s">
        <v>24</v>
      </c>
      <c r="D9440" s="2" t="s">
        <v>12</v>
      </c>
      <c r="E9440" s="2" t="s">
        <v>46</v>
      </c>
      <c r="F9440" s="2" t="s">
        <v>30</v>
      </c>
      <c r="G9440" s="2" t="s">
        <v>31</v>
      </c>
      <c r="H9440" s="2">
        <v>285.57599999999996</v>
      </c>
      <c r="I9440" s="2">
        <v>4</v>
      </c>
      <c r="J9440" s="2" t="s">
        <v>16</v>
      </c>
      <c r="K9440" s="2">
        <f t="shared" si="294"/>
        <v>242.73959999999997</v>
      </c>
      <c r="L9440" s="2">
        <f t="shared" si="295"/>
        <v>285.57599999999996</v>
      </c>
      <c r="M9440" s="2" cm="1">
        <f t="array" ref="M9440">IFERROR(_xlfn.IFS(AND(F9440="Furniture",C9440="First Class",I9440&gt;5),H9440-(H9440*10%),AND(F9440="Technology",C9440="Same Day",I9440&gt;6),H9440-(H9440*12%),AND(F9440="Office Supplies",OR(C9440="Second Day",C9440="Standard Class"),I9440&gt;4),H9440-(H9440*8%)),H9440)</f>
        <v>285.57599999999996</v>
      </c>
      <c r="N9440" s="2" cm="1">
        <f t="array" ref="N9440">IFERROR(_xlfn.IFS(AND(J9440="Yes",F9440="Furniture",OR(C9440="Second Day",C9440="Standard Class"),I9440&gt;3),H9440-(H9440*15%),AND(J9440="Yes",F9440="Technology",C9440="Same Day",I9440&gt;4),H9440-(H9440*18%),AND(J9440="Yes",F9440="Office Supplies",C9440="First Class",I9440&gt;5),H9440-(H9440*20%)),H9440)</f>
        <v>285.57599999999996</v>
      </c>
      <c r="O9440" s="2"/>
    </row>
    <row r="9441" spans="1:15" ht="15.75" customHeight="1" x14ac:dyDescent="0.3">
      <c r="A9441" s="2" t="s">
        <v>4765</v>
      </c>
      <c r="B9441" s="3">
        <v>41924</v>
      </c>
      <c r="C9441" s="2" t="s">
        <v>24</v>
      </c>
      <c r="D9441" s="2" t="s">
        <v>19</v>
      </c>
      <c r="E9441" s="2" t="s">
        <v>39</v>
      </c>
      <c r="F9441" s="2" t="s">
        <v>21</v>
      </c>
      <c r="G9441" s="2" t="s">
        <v>105</v>
      </c>
      <c r="H9441" s="2">
        <v>22.240000000000002</v>
      </c>
      <c r="I9441" s="2">
        <v>2</v>
      </c>
      <c r="J9441" s="2" t="s">
        <v>16</v>
      </c>
      <c r="K9441" s="2">
        <f t="shared" si="294"/>
        <v>22.240000000000002</v>
      </c>
      <c r="L9441" s="2">
        <f t="shared" si="295"/>
        <v>22.240000000000002</v>
      </c>
      <c r="M9441" s="2" cm="1">
        <f t="array" ref="M9441">IFERROR(_xlfn.IFS(AND(F9441="Furniture",C9441="First Class",I9441&gt;5),H9441-(H9441*10%),AND(F9441="Technology",C9441="Same Day",I9441&gt;6),H9441-(H9441*12%),AND(F9441="Office Supplies",OR(C9441="Second Day",C9441="Standard Class"),I9441&gt;4),H9441-(H9441*8%)),H9441)</f>
        <v>22.240000000000002</v>
      </c>
      <c r="N9441" s="2" cm="1">
        <f t="array" ref="N9441">IFERROR(_xlfn.IFS(AND(J9441="Yes",F9441="Furniture",OR(C9441="Second Day",C9441="Standard Class"),I9441&gt;3),H9441-(H9441*15%),AND(J9441="Yes",F9441="Technology",C9441="Same Day",I9441&gt;4),H9441-(H9441*18%),AND(J9441="Yes",F9441="Office Supplies",C9441="First Class",I9441&gt;5),H9441-(H9441*20%)),H9441)</f>
        <v>22.240000000000002</v>
      </c>
      <c r="O9441" s="2"/>
    </row>
    <row r="9442" spans="1:15" ht="15.75" customHeight="1" x14ac:dyDescent="0.3">
      <c r="A9442" s="2" t="s">
        <v>4766</v>
      </c>
      <c r="B9442" s="3">
        <v>41784</v>
      </c>
      <c r="C9442" s="2" t="s">
        <v>24</v>
      </c>
      <c r="D9442" s="2" t="s">
        <v>12</v>
      </c>
      <c r="E9442" s="2" t="s">
        <v>46</v>
      </c>
      <c r="F9442" s="2" t="s">
        <v>21</v>
      </c>
      <c r="G9442" s="2" t="s">
        <v>35</v>
      </c>
      <c r="H9442" s="2">
        <v>14.62</v>
      </c>
      <c r="I9442" s="2">
        <v>2</v>
      </c>
      <c r="J9442" s="2" t="s">
        <v>16</v>
      </c>
      <c r="K9442" s="2">
        <f t="shared" si="294"/>
        <v>14.62</v>
      </c>
      <c r="L9442" s="2">
        <f t="shared" si="295"/>
        <v>14.62</v>
      </c>
      <c r="M9442" s="2" cm="1">
        <f t="array" ref="M9442">IFERROR(_xlfn.IFS(AND(F9442="Furniture",C9442="First Class",I9442&gt;5),H9442-(H9442*10%),AND(F9442="Technology",C9442="Same Day",I9442&gt;6),H9442-(H9442*12%),AND(F9442="Office Supplies",OR(C9442="Second Day",C9442="Standard Class"),I9442&gt;4),H9442-(H9442*8%)),H9442)</f>
        <v>14.62</v>
      </c>
      <c r="N9442" s="2" cm="1">
        <f t="array" ref="N9442">IFERROR(_xlfn.IFS(AND(J9442="Yes",F9442="Furniture",OR(C9442="Second Day",C9442="Standard Class"),I9442&gt;3),H9442-(H9442*15%),AND(J9442="Yes",F9442="Technology",C9442="Same Day",I9442&gt;4),H9442-(H9442*18%),AND(J9442="Yes",F9442="Office Supplies",C9442="First Class",I9442&gt;5),H9442-(H9442*20%)),H9442)</f>
        <v>14.62</v>
      </c>
      <c r="O9442" s="2"/>
    </row>
    <row r="9443" spans="1:15" ht="15.75" customHeight="1" x14ac:dyDescent="0.3">
      <c r="A9443" s="2" t="s">
        <v>4767</v>
      </c>
      <c r="B9443" s="3">
        <v>42002</v>
      </c>
      <c r="C9443" s="2" t="s">
        <v>11</v>
      </c>
      <c r="D9443" s="2" t="s">
        <v>12</v>
      </c>
      <c r="E9443" s="2" t="s">
        <v>46</v>
      </c>
      <c r="F9443" s="2" t="s">
        <v>21</v>
      </c>
      <c r="G9443" s="2" t="s">
        <v>33</v>
      </c>
      <c r="H9443" s="2">
        <v>48.36</v>
      </c>
      <c r="I9443" s="2">
        <v>5</v>
      </c>
      <c r="J9443" s="2" t="s">
        <v>16</v>
      </c>
      <c r="K9443" s="2">
        <f t="shared" si="294"/>
        <v>48.36</v>
      </c>
      <c r="L9443" s="2">
        <f t="shared" si="295"/>
        <v>48.36</v>
      </c>
      <c r="M9443" s="2" cm="1">
        <f t="array" ref="M9443">IFERROR(_xlfn.IFS(AND(F9443="Furniture",C9443="First Class",I9443&gt;5),H9443-(H9443*10%),AND(F9443="Technology",C9443="Same Day",I9443&gt;6),H9443-(H9443*12%),AND(F9443="Office Supplies",OR(C9443="Second Day",C9443="Standard Class"),I9443&gt;4),H9443-(H9443*8%)),H9443)</f>
        <v>48.36</v>
      </c>
      <c r="N9443" s="2" cm="1">
        <f t="array" ref="N9443">IFERROR(_xlfn.IFS(AND(J9443="Yes",F9443="Furniture",OR(C9443="Second Day",C9443="Standard Class"),I9443&gt;3),H9443-(H9443*15%),AND(J9443="Yes",F9443="Technology",C9443="Same Day",I9443&gt;4),H9443-(H9443*18%),AND(J9443="Yes",F9443="Office Supplies",C9443="First Class",I9443&gt;5),H9443-(H9443*20%)),H9443)</f>
        <v>48.36</v>
      </c>
      <c r="O9443" s="2"/>
    </row>
    <row r="9444" spans="1:15" ht="15.75" customHeight="1" x14ac:dyDescent="0.3">
      <c r="A9444" s="2" t="s">
        <v>4768</v>
      </c>
      <c r="B9444" s="3">
        <v>42832</v>
      </c>
      <c r="C9444" s="2" t="s">
        <v>24</v>
      </c>
      <c r="D9444" s="2" t="s">
        <v>38</v>
      </c>
      <c r="E9444" s="2" t="s">
        <v>13</v>
      </c>
      <c r="F9444" s="2" t="s">
        <v>21</v>
      </c>
      <c r="G9444" s="2" t="s">
        <v>29</v>
      </c>
      <c r="H9444" s="2">
        <v>16.256</v>
      </c>
      <c r="I9444" s="2">
        <v>2</v>
      </c>
      <c r="J9444" s="2" t="s">
        <v>16</v>
      </c>
      <c r="K9444" s="2">
        <f t="shared" si="294"/>
        <v>16.256</v>
      </c>
      <c r="L9444" s="2">
        <f t="shared" si="295"/>
        <v>16.256</v>
      </c>
      <c r="M9444" s="2" cm="1">
        <f t="array" ref="M9444">IFERROR(_xlfn.IFS(AND(F9444="Furniture",C9444="First Class",I9444&gt;5),H9444-(H9444*10%),AND(F9444="Technology",C9444="Same Day",I9444&gt;6),H9444-(H9444*12%),AND(F9444="Office Supplies",OR(C9444="Second Day",C9444="Standard Class"),I9444&gt;4),H9444-(H9444*8%)),H9444)</f>
        <v>16.256</v>
      </c>
      <c r="N9444" s="2" cm="1">
        <f t="array" ref="N9444">IFERROR(_xlfn.IFS(AND(J9444="Yes",F9444="Furniture",OR(C9444="Second Day",C9444="Standard Class"),I9444&gt;3),H9444-(H9444*15%),AND(J9444="Yes",F9444="Technology",C9444="Same Day",I9444&gt;4),H9444-(H9444*18%),AND(J9444="Yes",F9444="Office Supplies",C9444="First Class",I9444&gt;5),H9444-(H9444*20%)),H9444)</f>
        <v>16.256</v>
      </c>
      <c r="O9444" s="2"/>
    </row>
    <row r="9445" spans="1:15" ht="15.75" customHeight="1" x14ac:dyDescent="0.3">
      <c r="A9445" s="2" t="s">
        <v>4768</v>
      </c>
      <c r="B9445" s="3">
        <v>42832</v>
      </c>
      <c r="C9445" s="2" t="s">
        <v>24</v>
      </c>
      <c r="D9445" s="2" t="s">
        <v>38</v>
      </c>
      <c r="E9445" s="2" t="s">
        <v>13</v>
      </c>
      <c r="F9445" s="2" t="s">
        <v>30</v>
      </c>
      <c r="G9445" s="2" t="s">
        <v>31</v>
      </c>
      <c r="H9445" s="2">
        <v>219.18400000000003</v>
      </c>
      <c r="I9445" s="2">
        <v>2</v>
      </c>
      <c r="J9445" s="2" t="s">
        <v>16</v>
      </c>
      <c r="K9445" s="2">
        <f t="shared" si="294"/>
        <v>219.18400000000003</v>
      </c>
      <c r="L9445" s="2">
        <f t="shared" si="295"/>
        <v>219.18400000000003</v>
      </c>
      <c r="M9445" s="2" cm="1">
        <f t="array" ref="M9445">IFERROR(_xlfn.IFS(AND(F9445="Furniture",C9445="First Class",I9445&gt;5),H9445-(H9445*10%),AND(F9445="Technology",C9445="Same Day",I9445&gt;6),H9445-(H9445*12%),AND(F9445="Office Supplies",OR(C9445="Second Day",C9445="Standard Class"),I9445&gt;4),H9445-(H9445*8%)),H9445)</f>
        <v>219.18400000000003</v>
      </c>
      <c r="N9445" s="2" cm="1">
        <f t="array" ref="N9445">IFERROR(_xlfn.IFS(AND(J9445="Yes",F9445="Furniture",OR(C9445="Second Day",C9445="Standard Class"),I9445&gt;3),H9445-(H9445*15%),AND(J9445="Yes",F9445="Technology",C9445="Same Day",I9445&gt;4),H9445-(H9445*18%),AND(J9445="Yes",F9445="Office Supplies",C9445="First Class",I9445&gt;5),H9445-(H9445*20%)),H9445)</f>
        <v>219.18400000000003</v>
      </c>
      <c r="O9445" s="2"/>
    </row>
    <row r="9446" spans="1:15" ht="15.75" customHeight="1" x14ac:dyDescent="0.3">
      <c r="A9446" s="2" t="s">
        <v>4769</v>
      </c>
      <c r="B9446" s="3">
        <v>42064</v>
      </c>
      <c r="C9446" s="2" t="s">
        <v>54</v>
      </c>
      <c r="D9446" s="2" t="s">
        <v>19</v>
      </c>
      <c r="E9446" s="2" t="s">
        <v>39</v>
      </c>
      <c r="F9446" s="2" t="s">
        <v>30</v>
      </c>
      <c r="G9446" s="2" t="s">
        <v>31</v>
      </c>
      <c r="H9446" s="2">
        <v>95.84</v>
      </c>
      <c r="I9446" s="2">
        <v>4</v>
      </c>
      <c r="J9446" s="2" t="s">
        <v>16</v>
      </c>
      <c r="K9446" s="2">
        <f t="shared" si="294"/>
        <v>95.84</v>
      </c>
      <c r="L9446" s="2">
        <f t="shared" si="295"/>
        <v>95.84</v>
      </c>
      <c r="M9446" s="2" cm="1">
        <f t="array" ref="M9446">IFERROR(_xlfn.IFS(AND(F9446="Furniture",C9446="First Class",I9446&gt;5),H9446-(H9446*10%),AND(F9446="Technology",C9446="Same Day",I9446&gt;6),H9446-(H9446*12%),AND(F9446="Office Supplies",OR(C9446="Second Day",C9446="Standard Class"),I9446&gt;4),H9446-(H9446*8%)),H9446)</f>
        <v>95.84</v>
      </c>
      <c r="N9446" s="2" cm="1">
        <f t="array" ref="N9446">IFERROR(_xlfn.IFS(AND(J9446="Yes",F9446="Furniture",OR(C9446="Second Day",C9446="Standard Class"),I9446&gt;3),H9446-(H9446*15%),AND(J9446="Yes",F9446="Technology",C9446="Same Day",I9446&gt;4),H9446-(H9446*18%),AND(J9446="Yes",F9446="Office Supplies",C9446="First Class",I9446&gt;5),H9446-(H9446*20%)),H9446)</f>
        <v>95.84</v>
      </c>
      <c r="O9446" s="2"/>
    </row>
    <row r="9447" spans="1:15" ht="15.75" customHeight="1" x14ac:dyDescent="0.3">
      <c r="A9447" s="2" t="s">
        <v>4770</v>
      </c>
      <c r="B9447" s="3">
        <v>42153</v>
      </c>
      <c r="C9447" s="2" t="s">
        <v>24</v>
      </c>
      <c r="D9447" s="2" t="s">
        <v>12</v>
      </c>
      <c r="E9447" s="2" t="s">
        <v>39</v>
      </c>
      <c r="F9447" s="2" t="s">
        <v>21</v>
      </c>
      <c r="G9447" s="2" t="s">
        <v>22</v>
      </c>
      <c r="H9447" s="2">
        <v>12.39</v>
      </c>
      <c r="I9447" s="2">
        <v>3</v>
      </c>
      <c r="J9447" s="2" t="s">
        <v>16</v>
      </c>
      <c r="K9447" s="2">
        <f t="shared" si="294"/>
        <v>12.39</v>
      </c>
      <c r="L9447" s="2">
        <f t="shared" si="295"/>
        <v>12.39</v>
      </c>
      <c r="M9447" s="2" cm="1">
        <f t="array" ref="M9447">IFERROR(_xlfn.IFS(AND(F9447="Furniture",C9447="First Class",I9447&gt;5),H9447-(H9447*10%),AND(F9447="Technology",C9447="Same Day",I9447&gt;6),H9447-(H9447*12%),AND(F9447="Office Supplies",OR(C9447="Second Day",C9447="Standard Class"),I9447&gt;4),H9447-(H9447*8%)),H9447)</f>
        <v>12.39</v>
      </c>
      <c r="N9447" s="2" cm="1">
        <f t="array" ref="N9447">IFERROR(_xlfn.IFS(AND(J9447="Yes",F9447="Furniture",OR(C9447="Second Day",C9447="Standard Class"),I9447&gt;3),H9447-(H9447*15%),AND(J9447="Yes",F9447="Technology",C9447="Same Day",I9447&gt;4),H9447-(H9447*18%),AND(J9447="Yes",F9447="Office Supplies",C9447="First Class",I9447&gt;5),H9447-(H9447*20%)),H9447)</f>
        <v>12.39</v>
      </c>
      <c r="O9447" s="2"/>
    </row>
    <row r="9448" spans="1:15" ht="15.75" customHeight="1" x14ac:dyDescent="0.3">
      <c r="A9448" s="2" t="s">
        <v>4771</v>
      </c>
      <c r="B9448" s="3">
        <v>42635</v>
      </c>
      <c r="C9448" s="2" t="s">
        <v>24</v>
      </c>
      <c r="D9448" s="2" t="s">
        <v>12</v>
      </c>
      <c r="E9448" s="2" t="s">
        <v>39</v>
      </c>
      <c r="F9448" s="2" t="s">
        <v>21</v>
      </c>
      <c r="G9448" s="2" t="s">
        <v>35</v>
      </c>
      <c r="H9448" s="2">
        <v>35.880000000000003</v>
      </c>
      <c r="I9448" s="2">
        <v>6</v>
      </c>
      <c r="J9448" s="2" t="s">
        <v>16</v>
      </c>
      <c r="K9448" s="2">
        <f t="shared" si="294"/>
        <v>35.880000000000003</v>
      </c>
      <c r="L9448" s="2">
        <f t="shared" si="295"/>
        <v>35.880000000000003</v>
      </c>
      <c r="M9448" s="2" cm="1">
        <f t="array" ref="M9448">IFERROR(_xlfn.IFS(AND(F9448="Furniture",C9448="First Class",I9448&gt;5),H9448-(H9448*10%),AND(F9448="Technology",C9448="Same Day",I9448&gt;6),H9448-(H9448*12%),AND(F9448="Office Supplies",OR(C9448="Second Day",C9448="Standard Class"),I9448&gt;4),H9448-(H9448*8%)),H9448)</f>
        <v>33.009600000000006</v>
      </c>
      <c r="N9448" s="2" cm="1">
        <f t="array" ref="N9448">IFERROR(_xlfn.IFS(AND(J9448="Yes",F9448="Furniture",OR(C9448="Second Day",C9448="Standard Class"),I9448&gt;3),H9448-(H9448*15%),AND(J9448="Yes",F9448="Technology",C9448="Same Day",I9448&gt;4),H9448-(H9448*18%),AND(J9448="Yes",F9448="Office Supplies",C9448="First Class",I9448&gt;5),H9448-(H9448*20%)),H9448)</f>
        <v>35.880000000000003</v>
      </c>
      <c r="O9448" s="2"/>
    </row>
    <row r="9449" spans="1:15" ht="15.75" customHeight="1" x14ac:dyDescent="0.3">
      <c r="A9449" s="2" t="s">
        <v>4772</v>
      </c>
      <c r="B9449" s="3">
        <v>42882</v>
      </c>
      <c r="C9449" s="2" t="s">
        <v>24</v>
      </c>
      <c r="D9449" s="2" t="s">
        <v>12</v>
      </c>
      <c r="E9449" s="2" t="s">
        <v>39</v>
      </c>
      <c r="F9449" s="2" t="s">
        <v>14</v>
      </c>
      <c r="G9449" s="2" t="s">
        <v>28</v>
      </c>
      <c r="H9449" s="2">
        <v>477.29999999999995</v>
      </c>
      <c r="I9449" s="2">
        <v>5</v>
      </c>
      <c r="J9449" s="2" t="s">
        <v>16</v>
      </c>
      <c r="K9449" s="2">
        <f t="shared" si="294"/>
        <v>405.70499999999998</v>
      </c>
      <c r="L9449" s="2">
        <f t="shared" si="295"/>
        <v>477.29999999999995</v>
      </c>
      <c r="M9449" s="2" cm="1">
        <f t="array" ref="M9449">IFERROR(_xlfn.IFS(AND(F9449="Furniture",C9449="First Class",I9449&gt;5),H9449-(H9449*10%),AND(F9449="Technology",C9449="Same Day",I9449&gt;6),H9449-(H9449*12%),AND(F9449="Office Supplies",OR(C9449="Second Day",C9449="Standard Class"),I9449&gt;4),H9449-(H9449*8%)),H9449)</f>
        <v>477.29999999999995</v>
      </c>
      <c r="N9449" s="2" cm="1">
        <f t="array" ref="N9449">IFERROR(_xlfn.IFS(AND(J9449="Yes",F9449="Furniture",OR(C9449="Second Day",C9449="Standard Class"),I9449&gt;3),H9449-(H9449*15%),AND(J9449="Yes",F9449="Technology",C9449="Same Day",I9449&gt;4),H9449-(H9449*18%),AND(J9449="Yes",F9449="Office Supplies",C9449="First Class",I9449&gt;5),H9449-(H9449*20%)),H9449)</f>
        <v>477.29999999999995</v>
      </c>
      <c r="O9449" s="2"/>
    </row>
    <row r="9450" spans="1:15" ht="15.75" customHeight="1" x14ac:dyDescent="0.3">
      <c r="A9450" s="2" t="s">
        <v>4773</v>
      </c>
      <c r="B9450" s="3">
        <v>42630</v>
      </c>
      <c r="C9450" s="2" t="s">
        <v>24</v>
      </c>
      <c r="D9450" s="2" t="s">
        <v>38</v>
      </c>
      <c r="E9450" s="2" t="s">
        <v>20</v>
      </c>
      <c r="F9450" s="2" t="s">
        <v>21</v>
      </c>
      <c r="G9450" s="2" t="s">
        <v>22</v>
      </c>
      <c r="H9450" s="2">
        <v>12.32</v>
      </c>
      <c r="I9450" s="2">
        <v>4</v>
      </c>
      <c r="J9450" s="2" t="s">
        <v>43</v>
      </c>
      <c r="K9450" s="2">
        <f t="shared" si="294"/>
        <v>12.32</v>
      </c>
      <c r="L9450" s="2">
        <f t="shared" si="295"/>
        <v>11.457599999999999</v>
      </c>
      <c r="M9450" s="2" cm="1">
        <f t="array" ref="M9450">IFERROR(_xlfn.IFS(AND(F9450="Furniture",C9450="First Class",I9450&gt;5),H9450-(H9450*10%),AND(F9450="Technology",C9450="Same Day",I9450&gt;6),H9450-(H9450*12%),AND(F9450="Office Supplies",OR(C9450="Second Day",C9450="Standard Class"),I9450&gt;4),H9450-(H9450*8%)),H9450)</f>
        <v>12.32</v>
      </c>
      <c r="N9450" s="2" cm="1">
        <f t="array" ref="N9450">IFERROR(_xlfn.IFS(AND(J9450="Yes",F9450="Furniture",OR(C9450="Second Day",C9450="Standard Class"),I9450&gt;3),H9450-(H9450*15%),AND(J9450="Yes",F9450="Technology",C9450="Same Day",I9450&gt;4),H9450-(H9450*18%),AND(J9450="Yes",F9450="Office Supplies",C9450="First Class",I9450&gt;5),H9450-(H9450*20%)),H9450)</f>
        <v>12.32</v>
      </c>
      <c r="O9450" s="2"/>
    </row>
    <row r="9451" spans="1:15" ht="15.75" customHeight="1" x14ac:dyDescent="0.3">
      <c r="A9451" s="2" t="s">
        <v>4774</v>
      </c>
      <c r="B9451" s="3">
        <v>41890</v>
      </c>
      <c r="C9451" s="2" t="s">
        <v>24</v>
      </c>
      <c r="D9451" s="2" t="s">
        <v>12</v>
      </c>
      <c r="E9451" s="2" t="s">
        <v>20</v>
      </c>
      <c r="F9451" s="2" t="s">
        <v>21</v>
      </c>
      <c r="G9451" s="2" t="s">
        <v>32</v>
      </c>
      <c r="H9451" s="2">
        <v>8.6080000000000005</v>
      </c>
      <c r="I9451" s="2">
        <v>2</v>
      </c>
      <c r="J9451" s="2" t="s">
        <v>16</v>
      </c>
      <c r="K9451" s="2">
        <f t="shared" si="294"/>
        <v>8.6080000000000005</v>
      </c>
      <c r="L9451" s="2">
        <f t="shared" si="295"/>
        <v>8.6080000000000005</v>
      </c>
      <c r="M9451" s="2" cm="1">
        <f t="array" ref="M9451">IFERROR(_xlfn.IFS(AND(F9451="Furniture",C9451="First Class",I9451&gt;5),H9451-(H9451*10%),AND(F9451="Technology",C9451="Same Day",I9451&gt;6),H9451-(H9451*12%),AND(F9451="Office Supplies",OR(C9451="Second Day",C9451="Standard Class"),I9451&gt;4),H9451-(H9451*8%)),H9451)</f>
        <v>8.6080000000000005</v>
      </c>
      <c r="N9451" s="2" cm="1">
        <f t="array" ref="N9451">IFERROR(_xlfn.IFS(AND(J9451="Yes",F9451="Furniture",OR(C9451="Second Day",C9451="Standard Class"),I9451&gt;3),H9451-(H9451*15%),AND(J9451="Yes",F9451="Technology",C9451="Same Day",I9451&gt;4),H9451-(H9451*18%),AND(J9451="Yes",F9451="Office Supplies",C9451="First Class",I9451&gt;5),H9451-(H9451*20%)),H9451)</f>
        <v>8.6080000000000005</v>
      </c>
      <c r="O9451" s="2"/>
    </row>
    <row r="9452" spans="1:15" ht="15.75" customHeight="1" x14ac:dyDescent="0.3">
      <c r="A9452" s="2" t="s">
        <v>4775</v>
      </c>
      <c r="B9452" s="3">
        <v>42889</v>
      </c>
      <c r="C9452" s="2" t="s">
        <v>24</v>
      </c>
      <c r="D9452" s="2" t="s">
        <v>38</v>
      </c>
      <c r="E9452" s="2" t="s">
        <v>20</v>
      </c>
      <c r="F9452" s="2" t="s">
        <v>21</v>
      </c>
      <c r="G9452" s="2" t="s">
        <v>26</v>
      </c>
      <c r="H9452" s="2">
        <v>136.26</v>
      </c>
      <c r="I9452" s="2">
        <v>9</v>
      </c>
      <c r="J9452" s="2" t="s">
        <v>16</v>
      </c>
      <c r="K9452" s="2">
        <f t="shared" si="294"/>
        <v>136.26</v>
      </c>
      <c r="L9452" s="2">
        <f t="shared" si="295"/>
        <v>136.26</v>
      </c>
      <c r="M9452" s="2" cm="1">
        <f t="array" ref="M9452">IFERROR(_xlfn.IFS(AND(F9452="Furniture",C9452="First Class",I9452&gt;5),H9452-(H9452*10%),AND(F9452="Technology",C9452="Same Day",I9452&gt;6),H9452-(H9452*12%),AND(F9452="Office Supplies",OR(C9452="Second Day",C9452="Standard Class"),I9452&gt;4),H9452-(H9452*8%)),H9452)</f>
        <v>125.35919999999999</v>
      </c>
      <c r="N9452" s="2" cm="1">
        <f t="array" ref="N9452">IFERROR(_xlfn.IFS(AND(J9452="Yes",F9452="Furniture",OR(C9452="Second Day",C9452="Standard Class"),I9452&gt;3),H9452-(H9452*15%),AND(J9452="Yes",F9452="Technology",C9452="Same Day",I9452&gt;4),H9452-(H9452*18%),AND(J9452="Yes",F9452="Office Supplies",C9452="First Class",I9452&gt;5),H9452-(H9452*20%)),H9452)</f>
        <v>136.26</v>
      </c>
      <c r="O9452" s="2"/>
    </row>
    <row r="9453" spans="1:15" ht="15.75" customHeight="1" x14ac:dyDescent="0.3">
      <c r="A9453" s="2" t="s">
        <v>4776</v>
      </c>
      <c r="B9453" s="3">
        <v>42275</v>
      </c>
      <c r="C9453" s="2" t="s">
        <v>24</v>
      </c>
      <c r="D9453" s="2" t="s">
        <v>19</v>
      </c>
      <c r="E9453" s="2" t="s">
        <v>20</v>
      </c>
      <c r="F9453" s="2" t="s">
        <v>21</v>
      </c>
      <c r="G9453" s="2" t="s">
        <v>33</v>
      </c>
      <c r="H9453" s="2">
        <v>186.14999999999998</v>
      </c>
      <c r="I9453" s="2">
        <v>3</v>
      </c>
      <c r="J9453" s="2" t="s">
        <v>16</v>
      </c>
      <c r="K9453" s="2">
        <f t="shared" si="294"/>
        <v>186.14999999999998</v>
      </c>
      <c r="L9453" s="2">
        <f t="shared" si="295"/>
        <v>186.14999999999998</v>
      </c>
      <c r="M9453" s="2" cm="1">
        <f t="array" ref="M9453">IFERROR(_xlfn.IFS(AND(F9453="Furniture",C9453="First Class",I9453&gt;5),H9453-(H9453*10%),AND(F9453="Technology",C9453="Same Day",I9453&gt;6),H9453-(H9453*12%),AND(F9453="Office Supplies",OR(C9453="Second Day",C9453="Standard Class"),I9453&gt;4),H9453-(H9453*8%)),H9453)</f>
        <v>186.14999999999998</v>
      </c>
      <c r="N9453" s="2" cm="1">
        <f t="array" ref="N9453">IFERROR(_xlfn.IFS(AND(J9453="Yes",F9453="Furniture",OR(C9453="Second Day",C9453="Standard Class"),I9453&gt;3),H9453-(H9453*15%),AND(J9453="Yes",F9453="Technology",C9453="Same Day",I9453&gt;4),H9453-(H9453*18%),AND(J9453="Yes",F9453="Office Supplies",C9453="First Class",I9453&gt;5),H9453-(H9453*20%)),H9453)</f>
        <v>186.14999999999998</v>
      </c>
      <c r="O9453" s="2"/>
    </row>
    <row r="9454" spans="1:15" ht="15.75" customHeight="1" x14ac:dyDescent="0.3">
      <c r="A9454" s="2" t="s">
        <v>4776</v>
      </c>
      <c r="B9454" s="3">
        <v>42275</v>
      </c>
      <c r="C9454" s="2" t="s">
        <v>24</v>
      </c>
      <c r="D9454" s="2" t="s">
        <v>19</v>
      </c>
      <c r="E9454" s="2" t="s">
        <v>20</v>
      </c>
      <c r="F9454" s="2" t="s">
        <v>21</v>
      </c>
      <c r="G9454" s="2" t="s">
        <v>32</v>
      </c>
      <c r="H9454" s="2">
        <v>81.792000000000002</v>
      </c>
      <c r="I9454" s="2">
        <v>6</v>
      </c>
      <c r="J9454" s="2" t="s">
        <v>16</v>
      </c>
      <c r="K9454" s="2">
        <f t="shared" si="294"/>
        <v>81.792000000000002</v>
      </c>
      <c r="L9454" s="2">
        <f t="shared" si="295"/>
        <v>81.792000000000002</v>
      </c>
      <c r="M9454" s="2" cm="1">
        <f t="array" ref="M9454">IFERROR(_xlfn.IFS(AND(F9454="Furniture",C9454="First Class",I9454&gt;5),H9454-(H9454*10%),AND(F9454="Technology",C9454="Same Day",I9454&gt;6),H9454-(H9454*12%),AND(F9454="Office Supplies",OR(C9454="Second Day",C9454="Standard Class"),I9454&gt;4),H9454-(H9454*8%)),H9454)</f>
        <v>75.248639999999995</v>
      </c>
      <c r="N9454" s="2" cm="1">
        <f t="array" ref="N9454">IFERROR(_xlfn.IFS(AND(J9454="Yes",F9454="Furniture",OR(C9454="Second Day",C9454="Standard Class"),I9454&gt;3),H9454-(H9454*15%),AND(J9454="Yes",F9454="Technology",C9454="Same Day",I9454&gt;4),H9454-(H9454*18%),AND(J9454="Yes",F9454="Office Supplies",C9454="First Class",I9454&gt;5),H9454-(H9454*20%)),H9454)</f>
        <v>81.792000000000002</v>
      </c>
      <c r="O9454" s="2"/>
    </row>
    <row r="9455" spans="1:15" ht="15.75" customHeight="1" x14ac:dyDescent="0.3">
      <c r="A9455" s="2" t="s">
        <v>4776</v>
      </c>
      <c r="B9455" s="3">
        <v>42275</v>
      </c>
      <c r="C9455" s="2" t="s">
        <v>24</v>
      </c>
      <c r="D9455" s="2" t="s">
        <v>19</v>
      </c>
      <c r="E9455" s="2" t="s">
        <v>20</v>
      </c>
      <c r="F9455" s="2" t="s">
        <v>21</v>
      </c>
      <c r="G9455" s="2" t="s">
        <v>105</v>
      </c>
      <c r="H9455" s="2">
        <v>47.19</v>
      </c>
      <c r="I9455" s="2">
        <v>3</v>
      </c>
      <c r="J9455" s="2" t="s">
        <v>16</v>
      </c>
      <c r="K9455" s="2">
        <f t="shared" si="294"/>
        <v>47.19</v>
      </c>
      <c r="L9455" s="2">
        <f t="shared" si="295"/>
        <v>47.19</v>
      </c>
      <c r="M9455" s="2" cm="1">
        <f t="array" ref="M9455">IFERROR(_xlfn.IFS(AND(F9455="Furniture",C9455="First Class",I9455&gt;5),H9455-(H9455*10%),AND(F9455="Technology",C9455="Same Day",I9455&gt;6),H9455-(H9455*12%),AND(F9455="Office Supplies",OR(C9455="Second Day",C9455="Standard Class"),I9455&gt;4),H9455-(H9455*8%)),H9455)</f>
        <v>47.19</v>
      </c>
      <c r="N9455" s="2" cm="1">
        <f t="array" ref="N9455">IFERROR(_xlfn.IFS(AND(J9455="Yes",F9455="Furniture",OR(C9455="Second Day",C9455="Standard Class"),I9455&gt;3),H9455-(H9455*15%),AND(J9455="Yes",F9455="Technology",C9455="Same Day",I9455&gt;4),H9455-(H9455*18%),AND(J9455="Yes",F9455="Office Supplies",C9455="First Class",I9455&gt;5),H9455-(H9455*20%)),H9455)</f>
        <v>47.19</v>
      </c>
      <c r="O9455" s="2"/>
    </row>
    <row r="9456" spans="1:15" ht="15.75" customHeight="1" x14ac:dyDescent="0.3">
      <c r="A9456" s="2" t="s">
        <v>4776</v>
      </c>
      <c r="B9456" s="3">
        <v>42275</v>
      </c>
      <c r="C9456" s="2" t="s">
        <v>24</v>
      </c>
      <c r="D9456" s="2" t="s">
        <v>19</v>
      </c>
      <c r="E9456" s="2" t="s">
        <v>20</v>
      </c>
      <c r="F9456" s="2" t="s">
        <v>30</v>
      </c>
      <c r="G9456" s="2" t="s">
        <v>31</v>
      </c>
      <c r="H9456" s="2">
        <v>36.783999999999999</v>
      </c>
      <c r="I9456" s="2">
        <v>2</v>
      </c>
      <c r="J9456" s="2" t="s">
        <v>16</v>
      </c>
      <c r="K9456" s="2">
        <f t="shared" si="294"/>
        <v>36.783999999999999</v>
      </c>
      <c r="L9456" s="2">
        <f t="shared" si="295"/>
        <v>36.783999999999999</v>
      </c>
      <c r="M9456" s="2" cm="1">
        <f t="array" ref="M9456">IFERROR(_xlfn.IFS(AND(F9456="Furniture",C9456="First Class",I9456&gt;5),H9456-(H9456*10%),AND(F9456="Technology",C9456="Same Day",I9456&gt;6),H9456-(H9456*12%),AND(F9456="Office Supplies",OR(C9456="Second Day",C9456="Standard Class"),I9456&gt;4),H9456-(H9456*8%)),H9456)</f>
        <v>36.783999999999999</v>
      </c>
      <c r="N9456" s="2" cm="1">
        <f t="array" ref="N9456">IFERROR(_xlfn.IFS(AND(J9456="Yes",F9456="Furniture",OR(C9456="Second Day",C9456="Standard Class"),I9456&gt;3),H9456-(H9456*15%),AND(J9456="Yes",F9456="Technology",C9456="Same Day",I9456&gt;4),H9456-(H9456*18%),AND(J9456="Yes",F9456="Office Supplies",C9456="First Class",I9456&gt;5),H9456-(H9456*20%)),H9456)</f>
        <v>36.783999999999999</v>
      </c>
      <c r="O9456" s="2"/>
    </row>
    <row r="9457" spans="1:15" ht="15.75" customHeight="1" x14ac:dyDescent="0.3">
      <c r="A9457" s="2" t="s">
        <v>4777</v>
      </c>
      <c r="B9457" s="3">
        <v>42537</v>
      </c>
      <c r="C9457" s="2" t="s">
        <v>11</v>
      </c>
      <c r="D9457" s="2" t="s">
        <v>38</v>
      </c>
      <c r="E9457" s="2" t="s">
        <v>13</v>
      </c>
      <c r="F9457" s="2" t="s">
        <v>30</v>
      </c>
      <c r="G9457" s="2" t="s">
        <v>122</v>
      </c>
      <c r="H9457" s="2">
        <v>91.474999999999994</v>
      </c>
      <c r="I9457" s="2">
        <v>1</v>
      </c>
      <c r="J9457" s="2" t="s">
        <v>16</v>
      </c>
      <c r="K9457" s="2">
        <f t="shared" si="294"/>
        <v>91.474999999999994</v>
      </c>
      <c r="L9457" s="2">
        <f t="shared" si="295"/>
        <v>91.474999999999994</v>
      </c>
      <c r="M9457" s="2" cm="1">
        <f t="array" ref="M9457">IFERROR(_xlfn.IFS(AND(F9457="Furniture",C9457="First Class",I9457&gt;5),H9457-(H9457*10%),AND(F9457="Technology",C9457="Same Day",I9457&gt;6),H9457-(H9457*12%),AND(F9457="Office Supplies",OR(C9457="Second Day",C9457="Standard Class"),I9457&gt;4),H9457-(H9457*8%)),H9457)</f>
        <v>91.474999999999994</v>
      </c>
      <c r="N9457" s="2" cm="1">
        <f t="array" ref="N9457">IFERROR(_xlfn.IFS(AND(J9457="Yes",F9457="Furniture",OR(C9457="Second Day",C9457="Standard Class"),I9457&gt;3),H9457-(H9457*15%),AND(J9457="Yes",F9457="Technology",C9457="Same Day",I9457&gt;4),H9457-(H9457*18%),AND(J9457="Yes",F9457="Office Supplies",C9457="First Class",I9457&gt;5),H9457-(H9457*20%)),H9457)</f>
        <v>91.474999999999994</v>
      </c>
      <c r="O9457" s="2"/>
    </row>
    <row r="9458" spans="1:15" ht="15.75" customHeight="1" x14ac:dyDescent="0.3">
      <c r="A9458" s="2" t="s">
        <v>4778</v>
      </c>
      <c r="B9458" s="3">
        <v>42882</v>
      </c>
      <c r="C9458" s="2" t="s">
        <v>24</v>
      </c>
      <c r="D9458" s="2" t="s">
        <v>19</v>
      </c>
      <c r="E9458" s="2" t="s">
        <v>13</v>
      </c>
      <c r="F9458" s="2" t="s">
        <v>30</v>
      </c>
      <c r="G9458" s="2" t="s">
        <v>49</v>
      </c>
      <c r="H9458" s="2">
        <v>27.192</v>
      </c>
      <c r="I9458" s="2">
        <v>3</v>
      </c>
      <c r="J9458" s="2" t="s">
        <v>16</v>
      </c>
      <c r="K9458" s="2">
        <f t="shared" si="294"/>
        <v>27.192</v>
      </c>
      <c r="L9458" s="2">
        <f t="shared" si="295"/>
        <v>27.192</v>
      </c>
      <c r="M9458" s="2" cm="1">
        <f t="array" ref="M9458">IFERROR(_xlfn.IFS(AND(F9458="Furniture",C9458="First Class",I9458&gt;5),H9458-(H9458*10%),AND(F9458="Technology",C9458="Same Day",I9458&gt;6),H9458-(H9458*12%),AND(F9458="Office Supplies",OR(C9458="Second Day",C9458="Standard Class"),I9458&gt;4),H9458-(H9458*8%)),H9458)</f>
        <v>27.192</v>
      </c>
      <c r="N9458" s="2" cm="1">
        <f t="array" ref="N9458">IFERROR(_xlfn.IFS(AND(J9458="Yes",F9458="Furniture",OR(C9458="Second Day",C9458="Standard Class"),I9458&gt;3),H9458-(H9458*15%),AND(J9458="Yes",F9458="Technology",C9458="Same Day",I9458&gt;4),H9458-(H9458*18%),AND(J9458="Yes",F9458="Office Supplies",C9458="First Class",I9458&gt;5),H9458-(H9458*20%)),H9458)</f>
        <v>27.192</v>
      </c>
      <c r="O9458" s="2"/>
    </row>
    <row r="9459" spans="1:15" ht="15.75" customHeight="1" x14ac:dyDescent="0.3">
      <c r="A9459" s="2" t="s">
        <v>4778</v>
      </c>
      <c r="B9459" s="3">
        <v>42882</v>
      </c>
      <c r="C9459" s="2" t="s">
        <v>24</v>
      </c>
      <c r="D9459" s="2" t="s">
        <v>19</v>
      </c>
      <c r="E9459" s="2" t="s">
        <v>13</v>
      </c>
      <c r="F9459" s="2" t="s">
        <v>21</v>
      </c>
      <c r="G9459" s="2" t="s">
        <v>32</v>
      </c>
      <c r="H9459" s="2">
        <v>12.059999999999999</v>
      </c>
      <c r="I9459" s="2">
        <v>5</v>
      </c>
      <c r="J9459" s="2" t="s">
        <v>16</v>
      </c>
      <c r="K9459" s="2">
        <f t="shared" si="294"/>
        <v>12.059999999999999</v>
      </c>
      <c r="L9459" s="2">
        <f t="shared" si="295"/>
        <v>12.059999999999999</v>
      </c>
      <c r="M9459" s="2" cm="1">
        <f t="array" ref="M9459">IFERROR(_xlfn.IFS(AND(F9459="Furniture",C9459="First Class",I9459&gt;5),H9459-(H9459*10%),AND(F9459="Technology",C9459="Same Day",I9459&gt;6),H9459-(H9459*12%),AND(F9459="Office Supplies",OR(C9459="Second Day",C9459="Standard Class"),I9459&gt;4),H9459-(H9459*8%)),H9459)</f>
        <v>11.095199999999998</v>
      </c>
      <c r="N9459" s="2" cm="1">
        <f t="array" ref="N9459">IFERROR(_xlfn.IFS(AND(J9459="Yes",F9459="Furniture",OR(C9459="Second Day",C9459="Standard Class"),I9459&gt;3),H9459-(H9459*15%),AND(J9459="Yes",F9459="Technology",C9459="Same Day",I9459&gt;4),H9459-(H9459*18%),AND(J9459="Yes",F9459="Office Supplies",C9459="First Class",I9459&gt;5),H9459-(H9459*20%)),H9459)</f>
        <v>12.059999999999999</v>
      </c>
      <c r="O9459" s="2"/>
    </row>
    <row r="9460" spans="1:15" ht="15.75" customHeight="1" x14ac:dyDescent="0.3">
      <c r="A9460" s="2" t="s">
        <v>4779</v>
      </c>
      <c r="B9460" s="3">
        <v>41921</v>
      </c>
      <c r="C9460" s="2" t="s">
        <v>24</v>
      </c>
      <c r="D9460" s="2" t="s">
        <v>12</v>
      </c>
      <c r="E9460" s="2" t="s">
        <v>20</v>
      </c>
      <c r="F9460" s="2" t="s">
        <v>21</v>
      </c>
      <c r="G9460" s="2" t="s">
        <v>29</v>
      </c>
      <c r="H9460" s="2">
        <v>144.60000000000002</v>
      </c>
      <c r="I9460" s="2">
        <v>3</v>
      </c>
      <c r="J9460" s="2" t="s">
        <v>16</v>
      </c>
      <c r="K9460" s="2">
        <f t="shared" si="294"/>
        <v>144.60000000000002</v>
      </c>
      <c r="L9460" s="2">
        <f t="shared" si="295"/>
        <v>144.60000000000002</v>
      </c>
      <c r="M9460" s="2" cm="1">
        <f t="array" ref="M9460">IFERROR(_xlfn.IFS(AND(F9460="Furniture",C9460="First Class",I9460&gt;5),H9460-(H9460*10%),AND(F9460="Technology",C9460="Same Day",I9460&gt;6),H9460-(H9460*12%),AND(F9460="Office Supplies",OR(C9460="Second Day",C9460="Standard Class"),I9460&gt;4),H9460-(H9460*8%)),H9460)</f>
        <v>144.60000000000002</v>
      </c>
      <c r="N9460" s="2" cm="1">
        <f t="array" ref="N9460">IFERROR(_xlfn.IFS(AND(J9460="Yes",F9460="Furniture",OR(C9460="Second Day",C9460="Standard Class"),I9460&gt;3),H9460-(H9460*15%),AND(J9460="Yes",F9460="Technology",C9460="Same Day",I9460&gt;4),H9460-(H9460*18%),AND(J9460="Yes",F9460="Office Supplies",C9460="First Class",I9460&gt;5),H9460-(H9460*20%)),H9460)</f>
        <v>144.60000000000002</v>
      </c>
      <c r="O9460" s="2"/>
    </row>
    <row r="9461" spans="1:15" ht="15.75" customHeight="1" x14ac:dyDescent="0.3">
      <c r="A9461" s="2" t="s">
        <v>4779</v>
      </c>
      <c r="B9461" s="3">
        <v>41921</v>
      </c>
      <c r="C9461" s="2" t="s">
        <v>24</v>
      </c>
      <c r="D9461" s="2" t="s">
        <v>12</v>
      </c>
      <c r="E9461" s="2" t="s">
        <v>20</v>
      </c>
      <c r="F9461" s="2" t="s">
        <v>30</v>
      </c>
      <c r="G9461" s="2" t="s">
        <v>31</v>
      </c>
      <c r="H9461" s="2">
        <v>15.991999999999999</v>
      </c>
      <c r="I9461" s="2">
        <v>1</v>
      </c>
      <c r="J9461" s="2" t="s">
        <v>16</v>
      </c>
      <c r="K9461" s="2">
        <f t="shared" si="294"/>
        <v>15.991999999999999</v>
      </c>
      <c r="L9461" s="2">
        <f t="shared" si="295"/>
        <v>15.991999999999999</v>
      </c>
      <c r="M9461" s="2" cm="1">
        <f t="array" ref="M9461">IFERROR(_xlfn.IFS(AND(F9461="Furniture",C9461="First Class",I9461&gt;5),H9461-(H9461*10%),AND(F9461="Technology",C9461="Same Day",I9461&gt;6),H9461-(H9461*12%),AND(F9461="Office Supplies",OR(C9461="Second Day",C9461="Standard Class"),I9461&gt;4),H9461-(H9461*8%)),H9461)</f>
        <v>15.991999999999999</v>
      </c>
      <c r="N9461" s="2" cm="1">
        <f t="array" ref="N9461">IFERROR(_xlfn.IFS(AND(J9461="Yes",F9461="Furniture",OR(C9461="Second Day",C9461="Standard Class"),I9461&gt;3),H9461-(H9461*15%),AND(J9461="Yes",F9461="Technology",C9461="Same Day",I9461&gt;4),H9461-(H9461*18%),AND(J9461="Yes",F9461="Office Supplies",C9461="First Class",I9461&gt;5),H9461-(H9461*20%)),H9461)</f>
        <v>15.991999999999999</v>
      </c>
      <c r="O9461" s="2"/>
    </row>
    <row r="9462" spans="1:15" ht="15.75" customHeight="1" x14ac:dyDescent="0.3">
      <c r="A9462" s="2" t="s">
        <v>4780</v>
      </c>
      <c r="B9462" s="3">
        <v>41960</v>
      </c>
      <c r="C9462" s="2" t="s">
        <v>11</v>
      </c>
      <c r="D9462" s="2" t="s">
        <v>38</v>
      </c>
      <c r="E9462" s="2" t="s">
        <v>46</v>
      </c>
      <c r="F9462" s="2" t="s">
        <v>21</v>
      </c>
      <c r="G9462" s="2" t="s">
        <v>35</v>
      </c>
      <c r="H9462" s="2">
        <v>34.44</v>
      </c>
      <c r="I9462" s="2">
        <v>3</v>
      </c>
      <c r="J9462" s="2" t="s">
        <v>16</v>
      </c>
      <c r="K9462" s="2">
        <f t="shared" si="294"/>
        <v>34.44</v>
      </c>
      <c r="L9462" s="2">
        <f t="shared" si="295"/>
        <v>34.44</v>
      </c>
      <c r="M9462" s="2" cm="1">
        <f t="array" ref="M9462">IFERROR(_xlfn.IFS(AND(F9462="Furniture",C9462="First Class",I9462&gt;5),H9462-(H9462*10%),AND(F9462="Technology",C9462="Same Day",I9462&gt;6),H9462-(H9462*12%),AND(F9462="Office Supplies",OR(C9462="Second Day",C9462="Standard Class"),I9462&gt;4),H9462-(H9462*8%)),H9462)</f>
        <v>34.44</v>
      </c>
      <c r="N9462" s="2" cm="1">
        <f t="array" ref="N9462">IFERROR(_xlfn.IFS(AND(J9462="Yes",F9462="Furniture",OR(C9462="Second Day",C9462="Standard Class"),I9462&gt;3),H9462-(H9462*15%),AND(J9462="Yes",F9462="Technology",C9462="Same Day",I9462&gt;4),H9462-(H9462*18%),AND(J9462="Yes",F9462="Office Supplies",C9462="First Class",I9462&gt;5),H9462-(H9462*20%)),H9462)</f>
        <v>34.44</v>
      </c>
      <c r="O9462" s="2"/>
    </row>
    <row r="9463" spans="1:15" ht="15.75" customHeight="1" x14ac:dyDescent="0.3">
      <c r="A9463" s="2" t="s">
        <v>4781</v>
      </c>
      <c r="B9463" s="3">
        <v>41931</v>
      </c>
      <c r="C9463" s="2" t="s">
        <v>24</v>
      </c>
      <c r="D9463" s="2" t="s">
        <v>38</v>
      </c>
      <c r="E9463" s="2" t="s">
        <v>20</v>
      </c>
      <c r="F9463" s="2" t="s">
        <v>30</v>
      </c>
      <c r="G9463" s="2" t="s">
        <v>31</v>
      </c>
      <c r="H9463" s="2">
        <v>321.55200000000002</v>
      </c>
      <c r="I9463" s="2">
        <v>6</v>
      </c>
      <c r="J9463" s="2" t="s">
        <v>43</v>
      </c>
      <c r="K9463" s="2">
        <f t="shared" si="294"/>
        <v>273.31920000000002</v>
      </c>
      <c r="L9463" s="2">
        <f t="shared" si="295"/>
        <v>299.04336000000001</v>
      </c>
      <c r="M9463" s="2" cm="1">
        <f t="array" ref="M9463">IFERROR(_xlfn.IFS(AND(F9463="Furniture",C9463="First Class",I9463&gt;5),H9463-(H9463*10%),AND(F9463="Technology",C9463="Same Day",I9463&gt;6),H9463-(H9463*12%),AND(F9463="Office Supplies",OR(C9463="Second Day",C9463="Standard Class"),I9463&gt;4),H9463-(H9463*8%)),H9463)</f>
        <v>321.55200000000002</v>
      </c>
      <c r="N9463" s="2" cm="1">
        <f t="array" ref="N9463">IFERROR(_xlfn.IFS(AND(J9463="Yes",F9463="Furniture",OR(C9463="Second Day",C9463="Standard Class"),I9463&gt;3),H9463-(H9463*15%),AND(J9463="Yes",F9463="Technology",C9463="Same Day",I9463&gt;4),H9463-(H9463*18%),AND(J9463="Yes",F9463="Office Supplies",C9463="First Class",I9463&gt;5),H9463-(H9463*20%)),H9463)</f>
        <v>321.55200000000002</v>
      </c>
      <c r="O9463" s="2"/>
    </row>
    <row r="9464" spans="1:15" ht="15.75" customHeight="1" x14ac:dyDescent="0.3">
      <c r="A9464" s="2" t="s">
        <v>4782</v>
      </c>
      <c r="B9464" s="3">
        <v>43064</v>
      </c>
      <c r="C9464" s="2" t="s">
        <v>11</v>
      </c>
      <c r="D9464" s="2" t="s">
        <v>19</v>
      </c>
      <c r="E9464" s="2" t="s">
        <v>13</v>
      </c>
      <c r="F9464" s="2" t="s">
        <v>14</v>
      </c>
      <c r="G9464" s="2" t="s">
        <v>17</v>
      </c>
      <c r="H9464" s="2">
        <v>701.96</v>
      </c>
      <c r="I9464" s="2">
        <v>2</v>
      </c>
      <c r="J9464" s="2" t="s">
        <v>16</v>
      </c>
      <c r="K9464" s="2">
        <f t="shared" si="294"/>
        <v>596.66600000000005</v>
      </c>
      <c r="L9464" s="2">
        <f t="shared" si="295"/>
        <v>701.96</v>
      </c>
      <c r="M9464" s="2" cm="1">
        <f t="array" ref="M9464">IFERROR(_xlfn.IFS(AND(F9464="Furniture",C9464="First Class",I9464&gt;5),H9464-(H9464*10%),AND(F9464="Technology",C9464="Same Day",I9464&gt;6),H9464-(H9464*12%),AND(F9464="Office Supplies",OR(C9464="Second Day",C9464="Standard Class"),I9464&gt;4),H9464-(H9464*8%)),H9464)</f>
        <v>701.96</v>
      </c>
      <c r="N9464" s="2" cm="1">
        <f t="array" ref="N9464">IFERROR(_xlfn.IFS(AND(J9464="Yes",F9464="Furniture",OR(C9464="Second Day",C9464="Standard Class"),I9464&gt;3),H9464-(H9464*15%),AND(J9464="Yes",F9464="Technology",C9464="Same Day",I9464&gt;4),H9464-(H9464*18%),AND(J9464="Yes",F9464="Office Supplies",C9464="First Class",I9464&gt;5),H9464-(H9464*20%)),H9464)</f>
        <v>701.96</v>
      </c>
      <c r="O9464" s="2"/>
    </row>
    <row r="9465" spans="1:15" ht="15.75" customHeight="1" x14ac:dyDescent="0.3">
      <c r="A9465" s="2" t="s">
        <v>4783</v>
      </c>
      <c r="B9465" s="3">
        <v>41697</v>
      </c>
      <c r="C9465" s="2" t="s">
        <v>54</v>
      </c>
      <c r="D9465" s="2" t="s">
        <v>12</v>
      </c>
      <c r="E9465" s="2" t="s">
        <v>46</v>
      </c>
      <c r="F9465" s="2" t="s">
        <v>21</v>
      </c>
      <c r="G9465" s="2" t="s">
        <v>29</v>
      </c>
      <c r="H9465" s="2">
        <v>19.456000000000003</v>
      </c>
      <c r="I9465" s="2">
        <v>4</v>
      </c>
      <c r="J9465" s="2" t="s">
        <v>16</v>
      </c>
      <c r="K9465" s="2">
        <f t="shared" si="294"/>
        <v>19.456000000000003</v>
      </c>
      <c r="L9465" s="2">
        <f t="shared" si="295"/>
        <v>19.456000000000003</v>
      </c>
      <c r="M9465" s="2" cm="1">
        <f t="array" ref="M9465">IFERROR(_xlfn.IFS(AND(F9465="Furniture",C9465="First Class",I9465&gt;5),H9465-(H9465*10%),AND(F9465="Technology",C9465="Same Day",I9465&gt;6),H9465-(H9465*12%),AND(F9465="Office Supplies",OR(C9465="Second Day",C9465="Standard Class"),I9465&gt;4),H9465-(H9465*8%)),H9465)</f>
        <v>19.456000000000003</v>
      </c>
      <c r="N9465" s="2" cm="1">
        <f t="array" ref="N9465">IFERROR(_xlfn.IFS(AND(J9465="Yes",F9465="Furniture",OR(C9465="Second Day",C9465="Standard Class"),I9465&gt;3),H9465-(H9465*15%),AND(J9465="Yes",F9465="Technology",C9465="Same Day",I9465&gt;4),H9465-(H9465*18%),AND(J9465="Yes",F9465="Office Supplies",C9465="First Class",I9465&gt;5),H9465-(H9465*20%)),H9465)</f>
        <v>19.456000000000003</v>
      </c>
      <c r="O9465" s="2"/>
    </row>
    <row r="9466" spans="1:15" ht="15.75" customHeight="1" x14ac:dyDescent="0.3">
      <c r="A9466" s="2" t="s">
        <v>4784</v>
      </c>
      <c r="B9466" s="3">
        <v>41994</v>
      </c>
      <c r="C9466" s="2" t="s">
        <v>24</v>
      </c>
      <c r="D9466" s="2" t="s">
        <v>12</v>
      </c>
      <c r="E9466" s="2" t="s">
        <v>46</v>
      </c>
      <c r="F9466" s="2" t="s">
        <v>21</v>
      </c>
      <c r="G9466" s="2" t="s">
        <v>22</v>
      </c>
      <c r="H9466" s="2">
        <v>17.28</v>
      </c>
      <c r="I9466" s="2">
        <v>6</v>
      </c>
      <c r="J9466" s="2" t="s">
        <v>16</v>
      </c>
      <c r="K9466" s="2">
        <f t="shared" si="294"/>
        <v>17.28</v>
      </c>
      <c r="L9466" s="2">
        <f t="shared" si="295"/>
        <v>17.28</v>
      </c>
      <c r="M9466" s="2" cm="1">
        <f t="array" ref="M9466">IFERROR(_xlfn.IFS(AND(F9466="Furniture",C9466="First Class",I9466&gt;5),H9466-(H9466*10%),AND(F9466="Technology",C9466="Same Day",I9466&gt;6),H9466-(H9466*12%),AND(F9466="Office Supplies",OR(C9466="Second Day",C9466="Standard Class"),I9466&gt;4),H9466-(H9466*8%)),H9466)</f>
        <v>15.897600000000001</v>
      </c>
      <c r="N9466" s="2" cm="1">
        <f t="array" ref="N9466">IFERROR(_xlfn.IFS(AND(J9466="Yes",F9466="Furniture",OR(C9466="Second Day",C9466="Standard Class"),I9466&gt;3),H9466-(H9466*15%),AND(J9466="Yes",F9466="Technology",C9466="Same Day",I9466&gt;4),H9466-(H9466*18%),AND(J9466="Yes",F9466="Office Supplies",C9466="First Class",I9466&gt;5),H9466-(H9466*20%)),H9466)</f>
        <v>17.28</v>
      </c>
      <c r="O9466" s="2"/>
    </row>
    <row r="9467" spans="1:15" ht="15.75" customHeight="1" x14ac:dyDescent="0.3">
      <c r="A9467" s="2" t="s">
        <v>4785</v>
      </c>
      <c r="B9467" s="3">
        <v>42693</v>
      </c>
      <c r="C9467" s="2" t="s">
        <v>24</v>
      </c>
      <c r="D9467" s="2" t="s">
        <v>19</v>
      </c>
      <c r="E9467" s="2" t="s">
        <v>20</v>
      </c>
      <c r="F9467" s="2" t="s">
        <v>14</v>
      </c>
      <c r="G9467" s="2" t="s">
        <v>28</v>
      </c>
      <c r="H9467" s="2">
        <v>31.96</v>
      </c>
      <c r="I9467" s="2">
        <v>2</v>
      </c>
      <c r="J9467" s="2" t="s">
        <v>16</v>
      </c>
      <c r="K9467" s="2">
        <f t="shared" si="294"/>
        <v>31.96</v>
      </c>
      <c r="L9467" s="2">
        <f t="shared" si="295"/>
        <v>31.96</v>
      </c>
      <c r="M9467" s="2" cm="1">
        <f t="array" ref="M9467">IFERROR(_xlfn.IFS(AND(F9467="Furniture",C9467="First Class",I9467&gt;5),H9467-(H9467*10%),AND(F9467="Technology",C9467="Same Day",I9467&gt;6),H9467-(H9467*12%),AND(F9467="Office Supplies",OR(C9467="Second Day",C9467="Standard Class"),I9467&gt;4),H9467-(H9467*8%)),H9467)</f>
        <v>31.96</v>
      </c>
      <c r="N9467" s="2" cm="1">
        <f t="array" ref="N9467">IFERROR(_xlfn.IFS(AND(J9467="Yes",F9467="Furniture",OR(C9467="Second Day",C9467="Standard Class"),I9467&gt;3),H9467-(H9467*15%),AND(J9467="Yes",F9467="Technology",C9467="Same Day",I9467&gt;4),H9467-(H9467*18%),AND(J9467="Yes",F9467="Office Supplies",C9467="First Class",I9467&gt;5),H9467-(H9467*20%)),H9467)</f>
        <v>31.96</v>
      </c>
      <c r="O9467" s="2"/>
    </row>
    <row r="9468" spans="1:15" ht="15.75" customHeight="1" x14ac:dyDescent="0.3">
      <c r="A9468" s="2" t="s">
        <v>4786</v>
      </c>
      <c r="B9468" s="3">
        <v>43044</v>
      </c>
      <c r="C9468" s="2" t="s">
        <v>11</v>
      </c>
      <c r="D9468" s="2" t="s">
        <v>12</v>
      </c>
      <c r="E9468" s="2" t="s">
        <v>46</v>
      </c>
      <c r="F9468" s="2" t="s">
        <v>21</v>
      </c>
      <c r="G9468" s="2" t="s">
        <v>32</v>
      </c>
      <c r="H9468" s="2">
        <v>164.68800000000002</v>
      </c>
      <c r="I9468" s="2">
        <v>6</v>
      </c>
      <c r="J9468" s="2" t="s">
        <v>16</v>
      </c>
      <c r="K9468" s="2">
        <f t="shared" si="294"/>
        <v>164.68800000000002</v>
      </c>
      <c r="L9468" s="2">
        <f t="shared" si="295"/>
        <v>164.68800000000002</v>
      </c>
      <c r="M9468" s="2" cm="1">
        <f t="array" ref="M9468">IFERROR(_xlfn.IFS(AND(F9468="Furniture",C9468="First Class",I9468&gt;5),H9468-(H9468*10%),AND(F9468="Technology",C9468="Same Day",I9468&gt;6),H9468-(H9468*12%),AND(F9468="Office Supplies",OR(C9468="Second Day",C9468="Standard Class"),I9468&gt;4),H9468-(H9468*8%)),H9468)</f>
        <v>164.68800000000002</v>
      </c>
      <c r="N9468" s="2" cm="1">
        <f t="array" ref="N9468">IFERROR(_xlfn.IFS(AND(J9468="Yes",F9468="Furniture",OR(C9468="Second Day",C9468="Standard Class"),I9468&gt;3),H9468-(H9468*15%),AND(J9468="Yes",F9468="Technology",C9468="Same Day",I9468&gt;4),H9468-(H9468*18%),AND(J9468="Yes",F9468="Office Supplies",C9468="First Class",I9468&gt;5),H9468-(H9468*20%)),H9468)</f>
        <v>164.68800000000002</v>
      </c>
      <c r="O9468" s="2"/>
    </row>
    <row r="9469" spans="1:15" ht="15.75" customHeight="1" x14ac:dyDescent="0.3">
      <c r="A9469" s="2" t="s">
        <v>4786</v>
      </c>
      <c r="B9469" s="3">
        <v>43044</v>
      </c>
      <c r="C9469" s="2" t="s">
        <v>11</v>
      </c>
      <c r="D9469" s="2" t="s">
        <v>12</v>
      </c>
      <c r="E9469" s="2" t="s">
        <v>46</v>
      </c>
      <c r="F9469" s="2" t="s">
        <v>14</v>
      </c>
      <c r="G9469" s="2" t="s">
        <v>25</v>
      </c>
      <c r="H9469" s="2">
        <v>166.5</v>
      </c>
      <c r="I9469" s="2">
        <v>2</v>
      </c>
      <c r="J9469" s="2" t="s">
        <v>16</v>
      </c>
      <c r="K9469" s="2">
        <f t="shared" si="294"/>
        <v>166.5</v>
      </c>
      <c r="L9469" s="2">
        <f t="shared" si="295"/>
        <v>166.5</v>
      </c>
      <c r="M9469" s="2" cm="1">
        <f t="array" ref="M9469">IFERROR(_xlfn.IFS(AND(F9469="Furniture",C9469="First Class",I9469&gt;5),H9469-(H9469*10%),AND(F9469="Technology",C9469="Same Day",I9469&gt;6),H9469-(H9469*12%),AND(F9469="Office Supplies",OR(C9469="Second Day",C9469="Standard Class"),I9469&gt;4),H9469-(H9469*8%)),H9469)</f>
        <v>166.5</v>
      </c>
      <c r="N9469" s="2" cm="1">
        <f t="array" ref="N9469">IFERROR(_xlfn.IFS(AND(J9469="Yes",F9469="Furniture",OR(C9469="Second Day",C9469="Standard Class"),I9469&gt;3),H9469-(H9469*15%),AND(J9469="Yes",F9469="Technology",C9469="Same Day",I9469&gt;4),H9469-(H9469*18%),AND(J9469="Yes",F9469="Office Supplies",C9469="First Class",I9469&gt;5),H9469-(H9469*20%)),H9469)</f>
        <v>166.5</v>
      </c>
      <c r="O9469" s="2"/>
    </row>
    <row r="9470" spans="1:15" ht="15.75" customHeight="1" x14ac:dyDescent="0.3">
      <c r="A9470" s="2" t="s">
        <v>4786</v>
      </c>
      <c r="B9470" s="3">
        <v>43044</v>
      </c>
      <c r="C9470" s="2" t="s">
        <v>11</v>
      </c>
      <c r="D9470" s="2" t="s">
        <v>12</v>
      </c>
      <c r="E9470" s="2" t="s">
        <v>46</v>
      </c>
      <c r="F9470" s="2" t="s">
        <v>21</v>
      </c>
      <c r="G9470" s="2" t="s">
        <v>35</v>
      </c>
      <c r="H9470" s="2">
        <v>12.96</v>
      </c>
      <c r="I9470" s="2">
        <v>2</v>
      </c>
      <c r="J9470" s="2" t="s">
        <v>16</v>
      </c>
      <c r="K9470" s="2">
        <f t="shared" si="294"/>
        <v>12.96</v>
      </c>
      <c r="L9470" s="2">
        <f t="shared" si="295"/>
        <v>12.96</v>
      </c>
      <c r="M9470" s="2" cm="1">
        <f t="array" ref="M9470">IFERROR(_xlfn.IFS(AND(F9470="Furniture",C9470="First Class",I9470&gt;5),H9470-(H9470*10%),AND(F9470="Technology",C9470="Same Day",I9470&gt;6),H9470-(H9470*12%),AND(F9470="Office Supplies",OR(C9470="Second Day",C9470="Standard Class"),I9470&gt;4),H9470-(H9470*8%)),H9470)</f>
        <v>12.96</v>
      </c>
      <c r="N9470" s="2" cm="1">
        <f t="array" ref="N9470">IFERROR(_xlfn.IFS(AND(J9470="Yes",F9470="Furniture",OR(C9470="Second Day",C9470="Standard Class"),I9470&gt;3),H9470-(H9470*15%),AND(J9470="Yes",F9470="Technology",C9470="Same Day",I9470&gt;4),H9470-(H9470*18%),AND(J9470="Yes",F9470="Office Supplies",C9470="First Class",I9470&gt;5),H9470-(H9470*20%)),H9470)</f>
        <v>12.96</v>
      </c>
      <c r="O9470" s="2"/>
    </row>
    <row r="9471" spans="1:15" ht="15.75" customHeight="1" x14ac:dyDescent="0.3">
      <c r="A9471" s="2" t="s">
        <v>4786</v>
      </c>
      <c r="B9471" s="3">
        <v>43044</v>
      </c>
      <c r="C9471" s="2" t="s">
        <v>11</v>
      </c>
      <c r="D9471" s="2" t="s">
        <v>12</v>
      </c>
      <c r="E9471" s="2" t="s">
        <v>46</v>
      </c>
      <c r="F9471" s="2" t="s">
        <v>21</v>
      </c>
      <c r="G9471" s="2" t="s">
        <v>35</v>
      </c>
      <c r="H9471" s="2">
        <v>110.96</v>
      </c>
      <c r="I9471" s="2">
        <v>2</v>
      </c>
      <c r="J9471" s="2" t="s">
        <v>16</v>
      </c>
      <c r="K9471" s="2">
        <f t="shared" si="294"/>
        <v>110.96</v>
      </c>
      <c r="L9471" s="2">
        <f t="shared" si="295"/>
        <v>110.96</v>
      </c>
      <c r="M9471" s="2" cm="1">
        <f t="array" ref="M9471">IFERROR(_xlfn.IFS(AND(F9471="Furniture",C9471="First Class",I9471&gt;5),H9471-(H9471*10%),AND(F9471="Technology",C9471="Same Day",I9471&gt;6),H9471-(H9471*12%),AND(F9471="Office Supplies",OR(C9471="Second Day",C9471="Standard Class"),I9471&gt;4),H9471-(H9471*8%)),H9471)</f>
        <v>110.96</v>
      </c>
      <c r="N9471" s="2" cm="1">
        <f t="array" ref="N9471">IFERROR(_xlfn.IFS(AND(J9471="Yes",F9471="Furniture",OR(C9471="Second Day",C9471="Standard Class"),I9471&gt;3),H9471-(H9471*15%),AND(J9471="Yes",F9471="Technology",C9471="Same Day",I9471&gt;4),H9471-(H9471*18%),AND(J9471="Yes",F9471="Office Supplies",C9471="First Class",I9471&gt;5),H9471-(H9471*20%)),H9471)</f>
        <v>110.96</v>
      </c>
      <c r="O9471" s="2"/>
    </row>
    <row r="9472" spans="1:15" ht="15.75" customHeight="1" x14ac:dyDescent="0.3">
      <c r="A9472" s="2" t="s">
        <v>4786</v>
      </c>
      <c r="B9472" s="3">
        <v>43044</v>
      </c>
      <c r="C9472" s="2" t="s">
        <v>11</v>
      </c>
      <c r="D9472" s="2" t="s">
        <v>12</v>
      </c>
      <c r="E9472" s="2" t="s">
        <v>46</v>
      </c>
      <c r="F9472" s="2" t="s">
        <v>30</v>
      </c>
      <c r="G9472" s="2" t="s">
        <v>31</v>
      </c>
      <c r="H9472" s="2">
        <v>99.98</v>
      </c>
      <c r="I9472" s="2">
        <v>2</v>
      </c>
      <c r="J9472" s="2" t="s">
        <v>16</v>
      </c>
      <c r="K9472" s="2">
        <f t="shared" si="294"/>
        <v>99.98</v>
      </c>
      <c r="L9472" s="2">
        <f t="shared" si="295"/>
        <v>99.98</v>
      </c>
      <c r="M9472" s="2" cm="1">
        <f t="array" ref="M9472">IFERROR(_xlfn.IFS(AND(F9472="Furniture",C9472="First Class",I9472&gt;5),H9472-(H9472*10%),AND(F9472="Technology",C9472="Same Day",I9472&gt;6),H9472-(H9472*12%),AND(F9472="Office Supplies",OR(C9472="Second Day",C9472="Standard Class"),I9472&gt;4),H9472-(H9472*8%)),H9472)</f>
        <v>99.98</v>
      </c>
      <c r="N9472" s="2" cm="1">
        <f t="array" ref="N9472">IFERROR(_xlfn.IFS(AND(J9472="Yes",F9472="Furniture",OR(C9472="Second Day",C9472="Standard Class"),I9472&gt;3),H9472-(H9472*15%),AND(J9472="Yes",F9472="Technology",C9472="Same Day",I9472&gt;4),H9472-(H9472*18%),AND(J9472="Yes",F9472="Office Supplies",C9472="First Class",I9472&gt;5),H9472-(H9472*20%)),H9472)</f>
        <v>99.98</v>
      </c>
      <c r="O9472" s="2"/>
    </row>
    <row r="9473" spans="1:15" ht="15.75" customHeight="1" x14ac:dyDescent="0.3">
      <c r="A9473" s="2" t="s">
        <v>4786</v>
      </c>
      <c r="B9473" s="3">
        <v>43044</v>
      </c>
      <c r="C9473" s="2" t="s">
        <v>11</v>
      </c>
      <c r="D9473" s="2" t="s">
        <v>12</v>
      </c>
      <c r="E9473" s="2" t="s">
        <v>46</v>
      </c>
      <c r="F9473" s="2" t="s">
        <v>21</v>
      </c>
      <c r="G9473" s="2" t="s">
        <v>32</v>
      </c>
      <c r="H9473" s="2">
        <v>11.423999999999999</v>
      </c>
      <c r="I9473" s="2">
        <v>1</v>
      </c>
      <c r="J9473" s="2" t="s">
        <v>16</v>
      </c>
      <c r="K9473" s="2">
        <f t="shared" si="294"/>
        <v>11.423999999999999</v>
      </c>
      <c r="L9473" s="2">
        <f t="shared" si="295"/>
        <v>11.423999999999999</v>
      </c>
      <c r="M9473" s="2" cm="1">
        <f t="array" ref="M9473">IFERROR(_xlfn.IFS(AND(F9473="Furniture",C9473="First Class",I9473&gt;5),H9473-(H9473*10%),AND(F9473="Technology",C9473="Same Day",I9473&gt;6),H9473-(H9473*12%),AND(F9473="Office Supplies",OR(C9473="Second Day",C9473="Standard Class"),I9473&gt;4),H9473-(H9473*8%)),H9473)</f>
        <v>11.423999999999999</v>
      </c>
      <c r="N9473" s="2" cm="1">
        <f t="array" ref="N9473">IFERROR(_xlfn.IFS(AND(J9473="Yes",F9473="Furniture",OR(C9473="Second Day",C9473="Standard Class"),I9473&gt;3),H9473-(H9473*15%),AND(J9473="Yes",F9473="Technology",C9473="Same Day",I9473&gt;4),H9473-(H9473*18%),AND(J9473="Yes",F9473="Office Supplies",C9473="First Class",I9473&gt;5),H9473-(H9473*20%)),H9473)</f>
        <v>11.423999999999999</v>
      </c>
      <c r="O9473" s="2"/>
    </row>
    <row r="9474" spans="1:15" ht="15.75" customHeight="1" x14ac:dyDescent="0.3">
      <c r="A9474" s="2" t="s">
        <v>4786</v>
      </c>
      <c r="B9474" s="3">
        <v>43044</v>
      </c>
      <c r="C9474" s="2" t="s">
        <v>11</v>
      </c>
      <c r="D9474" s="2" t="s">
        <v>12</v>
      </c>
      <c r="E9474" s="2" t="s">
        <v>46</v>
      </c>
      <c r="F9474" s="2" t="s">
        <v>14</v>
      </c>
      <c r="G9474" s="2" t="s">
        <v>17</v>
      </c>
      <c r="H9474" s="2">
        <v>128.12400000000002</v>
      </c>
      <c r="I9474" s="2">
        <v>2</v>
      </c>
      <c r="J9474" s="2" t="s">
        <v>16</v>
      </c>
      <c r="K9474" s="2">
        <f t="shared" si="294"/>
        <v>128.12400000000002</v>
      </c>
      <c r="L9474" s="2">
        <f t="shared" si="295"/>
        <v>128.12400000000002</v>
      </c>
      <c r="M9474" s="2" cm="1">
        <f t="array" ref="M9474">IFERROR(_xlfn.IFS(AND(F9474="Furniture",C9474="First Class",I9474&gt;5),H9474-(H9474*10%),AND(F9474="Technology",C9474="Same Day",I9474&gt;6),H9474-(H9474*12%),AND(F9474="Office Supplies",OR(C9474="Second Day",C9474="Standard Class"),I9474&gt;4),H9474-(H9474*8%)),H9474)</f>
        <v>128.12400000000002</v>
      </c>
      <c r="N9474" s="2" cm="1">
        <f t="array" ref="N9474">IFERROR(_xlfn.IFS(AND(J9474="Yes",F9474="Furniture",OR(C9474="Second Day",C9474="Standard Class"),I9474&gt;3),H9474-(H9474*15%),AND(J9474="Yes",F9474="Technology",C9474="Same Day",I9474&gt;4),H9474-(H9474*18%),AND(J9474="Yes",F9474="Office Supplies",C9474="First Class",I9474&gt;5),H9474-(H9474*20%)),H9474)</f>
        <v>128.12400000000002</v>
      </c>
      <c r="O9474" s="2"/>
    </row>
    <row r="9475" spans="1:15" ht="15.75" customHeight="1" x14ac:dyDescent="0.3">
      <c r="A9475" s="2" t="s">
        <v>4786</v>
      </c>
      <c r="B9475" s="3">
        <v>43044</v>
      </c>
      <c r="C9475" s="2" t="s">
        <v>11</v>
      </c>
      <c r="D9475" s="2" t="s">
        <v>12</v>
      </c>
      <c r="E9475" s="2" t="s">
        <v>46</v>
      </c>
      <c r="F9475" s="2" t="s">
        <v>14</v>
      </c>
      <c r="G9475" s="2" t="s">
        <v>28</v>
      </c>
      <c r="H9475" s="2">
        <v>101.4</v>
      </c>
      <c r="I9475" s="2">
        <v>5</v>
      </c>
      <c r="J9475" s="2" t="s">
        <v>16</v>
      </c>
      <c r="K9475" s="2">
        <f t="shared" ref="K9475:K9538" si="296">IF(H9475&gt;$Q$5,H9475-(H9475*15%),H9475)</f>
        <v>101.4</v>
      </c>
      <c r="L9475" s="2">
        <f t="shared" ref="L9475:L9538" si="297">IF(AND(J9475="Yes",D9475="Consumer"),H9475-(H9475*3%),IF(AND(J9475="Yes",D9475="Corporate"),H9475-(H9475*5%),IF(J9475="Yes",H9475-(H9475*7%),H9475)))</f>
        <v>101.4</v>
      </c>
      <c r="M9475" s="2" cm="1">
        <f t="array" ref="M9475">IFERROR(_xlfn.IFS(AND(F9475="Furniture",C9475="First Class",I9475&gt;5),H9475-(H9475*10%),AND(F9475="Technology",C9475="Same Day",I9475&gt;6),H9475-(H9475*12%),AND(F9475="Office Supplies",OR(C9475="Second Day",C9475="Standard Class"),I9475&gt;4),H9475-(H9475*8%)),H9475)</f>
        <v>101.4</v>
      </c>
      <c r="N9475" s="2" cm="1">
        <f t="array" ref="N9475">IFERROR(_xlfn.IFS(AND(J9475="Yes",F9475="Furniture",OR(C9475="Second Day",C9475="Standard Class"),I9475&gt;3),H9475-(H9475*15%),AND(J9475="Yes",F9475="Technology",C9475="Same Day",I9475&gt;4),H9475-(H9475*18%),AND(J9475="Yes",F9475="Office Supplies",C9475="First Class",I9475&gt;5),H9475-(H9475*20%)),H9475)</f>
        <v>101.4</v>
      </c>
      <c r="O9475" s="2"/>
    </row>
    <row r="9476" spans="1:15" ht="15.75" customHeight="1" x14ac:dyDescent="0.3">
      <c r="A9476" s="2" t="s">
        <v>4787</v>
      </c>
      <c r="B9476" s="3">
        <v>42155</v>
      </c>
      <c r="C9476" s="2" t="s">
        <v>11</v>
      </c>
      <c r="D9476" s="2" t="s">
        <v>19</v>
      </c>
      <c r="E9476" s="2" t="s">
        <v>39</v>
      </c>
      <c r="F9476" s="2" t="s">
        <v>21</v>
      </c>
      <c r="G9476" s="2" t="s">
        <v>22</v>
      </c>
      <c r="H9476" s="2">
        <v>5.9039999999999999</v>
      </c>
      <c r="I9476" s="2">
        <v>2</v>
      </c>
      <c r="J9476" s="2" t="s">
        <v>16</v>
      </c>
      <c r="K9476" s="2">
        <f t="shared" si="296"/>
        <v>5.9039999999999999</v>
      </c>
      <c r="L9476" s="2">
        <f t="shared" si="297"/>
        <v>5.9039999999999999</v>
      </c>
      <c r="M9476" s="2" cm="1">
        <f t="array" ref="M9476">IFERROR(_xlfn.IFS(AND(F9476="Furniture",C9476="First Class",I9476&gt;5),H9476-(H9476*10%),AND(F9476="Technology",C9476="Same Day",I9476&gt;6),H9476-(H9476*12%),AND(F9476="Office Supplies",OR(C9476="Second Day",C9476="Standard Class"),I9476&gt;4),H9476-(H9476*8%)),H9476)</f>
        <v>5.9039999999999999</v>
      </c>
      <c r="N9476" s="2" cm="1">
        <f t="array" ref="N9476">IFERROR(_xlfn.IFS(AND(J9476="Yes",F9476="Furniture",OR(C9476="Second Day",C9476="Standard Class"),I9476&gt;3),H9476-(H9476*15%),AND(J9476="Yes",F9476="Technology",C9476="Same Day",I9476&gt;4),H9476-(H9476*18%),AND(J9476="Yes",F9476="Office Supplies",C9476="First Class",I9476&gt;5),H9476-(H9476*20%)),H9476)</f>
        <v>5.9039999999999999</v>
      </c>
      <c r="O9476" s="2"/>
    </row>
    <row r="9477" spans="1:15" ht="15.75" customHeight="1" x14ac:dyDescent="0.3">
      <c r="A9477" s="2" t="s">
        <v>4787</v>
      </c>
      <c r="B9477" s="3">
        <v>42155</v>
      </c>
      <c r="C9477" s="2" t="s">
        <v>11</v>
      </c>
      <c r="D9477" s="2" t="s">
        <v>19</v>
      </c>
      <c r="E9477" s="2" t="s">
        <v>39</v>
      </c>
      <c r="F9477" s="2" t="s">
        <v>21</v>
      </c>
      <c r="G9477" s="2" t="s">
        <v>35</v>
      </c>
      <c r="H9477" s="2">
        <v>173.48800000000003</v>
      </c>
      <c r="I9477" s="2">
        <v>7</v>
      </c>
      <c r="J9477" s="2" t="s">
        <v>16</v>
      </c>
      <c r="K9477" s="2">
        <f t="shared" si="296"/>
        <v>173.48800000000003</v>
      </c>
      <c r="L9477" s="2">
        <f t="shared" si="297"/>
        <v>173.48800000000003</v>
      </c>
      <c r="M9477" s="2" cm="1">
        <f t="array" ref="M9477">IFERROR(_xlfn.IFS(AND(F9477="Furniture",C9477="First Class",I9477&gt;5),H9477-(H9477*10%),AND(F9477="Technology",C9477="Same Day",I9477&gt;6),H9477-(H9477*12%),AND(F9477="Office Supplies",OR(C9477="Second Day",C9477="Standard Class"),I9477&gt;4),H9477-(H9477*8%)),H9477)</f>
        <v>173.48800000000003</v>
      </c>
      <c r="N9477" s="2" cm="1">
        <f t="array" ref="N9477">IFERROR(_xlfn.IFS(AND(J9477="Yes",F9477="Furniture",OR(C9477="Second Day",C9477="Standard Class"),I9477&gt;3),H9477-(H9477*15%),AND(J9477="Yes",F9477="Technology",C9477="Same Day",I9477&gt;4),H9477-(H9477*18%),AND(J9477="Yes",F9477="Office Supplies",C9477="First Class",I9477&gt;5),H9477-(H9477*20%)),H9477)</f>
        <v>173.48800000000003</v>
      </c>
      <c r="O9477" s="2"/>
    </row>
    <row r="9478" spans="1:15" ht="15.75" customHeight="1" x14ac:dyDescent="0.3">
      <c r="A9478" s="2" t="s">
        <v>4787</v>
      </c>
      <c r="B9478" s="3">
        <v>42155</v>
      </c>
      <c r="C9478" s="2" t="s">
        <v>11</v>
      </c>
      <c r="D9478" s="2" t="s">
        <v>19</v>
      </c>
      <c r="E9478" s="2" t="s">
        <v>39</v>
      </c>
      <c r="F9478" s="2" t="s">
        <v>14</v>
      </c>
      <c r="G9478" s="2" t="s">
        <v>28</v>
      </c>
      <c r="H9478" s="2">
        <v>51.56</v>
      </c>
      <c r="I9478" s="2">
        <v>2</v>
      </c>
      <c r="J9478" s="2" t="s">
        <v>16</v>
      </c>
      <c r="K9478" s="2">
        <f t="shared" si="296"/>
        <v>51.56</v>
      </c>
      <c r="L9478" s="2">
        <f t="shared" si="297"/>
        <v>51.56</v>
      </c>
      <c r="M9478" s="2" cm="1">
        <f t="array" ref="M9478">IFERROR(_xlfn.IFS(AND(F9478="Furniture",C9478="First Class",I9478&gt;5),H9478-(H9478*10%),AND(F9478="Technology",C9478="Same Day",I9478&gt;6),H9478-(H9478*12%),AND(F9478="Office Supplies",OR(C9478="Second Day",C9478="Standard Class"),I9478&gt;4),H9478-(H9478*8%)),H9478)</f>
        <v>51.56</v>
      </c>
      <c r="N9478" s="2" cm="1">
        <f t="array" ref="N9478">IFERROR(_xlfn.IFS(AND(J9478="Yes",F9478="Furniture",OR(C9478="Second Day",C9478="Standard Class"),I9478&gt;3),H9478-(H9478*15%),AND(J9478="Yes",F9478="Technology",C9478="Same Day",I9478&gt;4),H9478-(H9478*18%),AND(J9478="Yes",F9478="Office Supplies",C9478="First Class",I9478&gt;5),H9478-(H9478*20%)),H9478)</f>
        <v>51.56</v>
      </c>
      <c r="O9478" s="2"/>
    </row>
    <row r="9479" spans="1:15" ht="15.75" customHeight="1" x14ac:dyDescent="0.3">
      <c r="A9479" s="2" t="s">
        <v>4787</v>
      </c>
      <c r="B9479" s="3">
        <v>42155</v>
      </c>
      <c r="C9479" s="2" t="s">
        <v>11</v>
      </c>
      <c r="D9479" s="2" t="s">
        <v>19</v>
      </c>
      <c r="E9479" s="2" t="s">
        <v>39</v>
      </c>
      <c r="F9479" s="2" t="s">
        <v>21</v>
      </c>
      <c r="G9479" s="2" t="s">
        <v>32</v>
      </c>
      <c r="H9479" s="2">
        <v>3.5639999999999992</v>
      </c>
      <c r="I9479" s="2">
        <v>3</v>
      </c>
      <c r="J9479" s="2" t="s">
        <v>16</v>
      </c>
      <c r="K9479" s="2">
        <f t="shared" si="296"/>
        <v>3.5639999999999992</v>
      </c>
      <c r="L9479" s="2">
        <f t="shared" si="297"/>
        <v>3.5639999999999992</v>
      </c>
      <c r="M9479" s="2" cm="1">
        <f t="array" ref="M9479">IFERROR(_xlfn.IFS(AND(F9479="Furniture",C9479="First Class",I9479&gt;5),H9479-(H9479*10%),AND(F9479="Technology",C9479="Same Day",I9479&gt;6),H9479-(H9479*12%),AND(F9479="Office Supplies",OR(C9479="Second Day",C9479="Standard Class"),I9479&gt;4),H9479-(H9479*8%)),H9479)</f>
        <v>3.5639999999999992</v>
      </c>
      <c r="N9479" s="2" cm="1">
        <f t="array" ref="N9479">IFERROR(_xlfn.IFS(AND(J9479="Yes",F9479="Furniture",OR(C9479="Second Day",C9479="Standard Class"),I9479&gt;3),H9479-(H9479*15%),AND(J9479="Yes",F9479="Technology",C9479="Same Day",I9479&gt;4),H9479-(H9479*18%),AND(J9479="Yes",F9479="Office Supplies",C9479="First Class",I9479&gt;5),H9479-(H9479*20%)),H9479)</f>
        <v>3.5639999999999992</v>
      </c>
      <c r="O9479" s="2"/>
    </row>
    <row r="9480" spans="1:15" ht="15.75" customHeight="1" x14ac:dyDescent="0.3">
      <c r="A9480" s="2" t="s">
        <v>4788</v>
      </c>
      <c r="B9480" s="3">
        <v>41889</v>
      </c>
      <c r="C9480" s="2" t="s">
        <v>24</v>
      </c>
      <c r="D9480" s="2" t="s">
        <v>12</v>
      </c>
      <c r="E9480" s="2" t="s">
        <v>39</v>
      </c>
      <c r="F9480" s="2" t="s">
        <v>21</v>
      </c>
      <c r="G9480" s="2" t="s">
        <v>64</v>
      </c>
      <c r="H9480" s="2">
        <v>13.16</v>
      </c>
      <c r="I9480" s="2">
        <v>5</v>
      </c>
      <c r="J9480" s="2" t="s">
        <v>16</v>
      </c>
      <c r="K9480" s="2">
        <f t="shared" si="296"/>
        <v>13.16</v>
      </c>
      <c r="L9480" s="2">
        <f t="shared" si="297"/>
        <v>13.16</v>
      </c>
      <c r="M9480" s="2" cm="1">
        <f t="array" ref="M9480">IFERROR(_xlfn.IFS(AND(F9480="Furniture",C9480="First Class",I9480&gt;5),H9480-(H9480*10%),AND(F9480="Technology",C9480="Same Day",I9480&gt;6),H9480-(H9480*12%),AND(F9480="Office Supplies",OR(C9480="Second Day",C9480="Standard Class"),I9480&gt;4),H9480-(H9480*8%)),H9480)</f>
        <v>12.107200000000001</v>
      </c>
      <c r="N9480" s="2" cm="1">
        <f t="array" ref="N9480">IFERROR(_xlfn.IFS(AND(J9480="Yes",F9480="Furniture",OR(C9480="Second Day",C9480="Standard Class"),I9480&gt;3),H9480-(H9480*15%),AND(J9480="Yes",F9480="Technology",C9480="Same Day",I9480&gt;4),H9480-(H9480*18%),AND(J9480="Yes",F9480="Office Supplies",C9480="First Class",I9480&gt;5),H9480-(H9480*20%)),H9480)</f>
        <v>13.16</v>
      </c>
      <c r="O9480" s="2"/>
    </row>
    <row r="9481" spans="1:15" ht="15.75" customHeight="1" x14ac:dyDescent="0.3">
      <c r="A9481" s="2" t="s">
        <v>4788</v>
      </c>
      <c r="B9481" s="3">
        <v>41889</v>
      </c>
      <c r="C9481" s="2" t="s">
        <v>24</v>
      </c>
      <c r="D9481" s="2" t="s">
        <v>12</v>
      </c>
      <c r="E9481" s="2" t="s">
        <v>39</v>
      </c>
      <c r="F9481" s="2" t="s">
        <v>21</v>
      </c>
      <c r="G9481" s="2" t="s">
        <v>32</v>
      </c>
      <c r="H9481" s="2">
        <v>3.8279999999999994</v>
      </c>
      <c r="I9481" s="2">
        <v>3</v>
      </c>
      <c r="J9481" s="2" t="s">
        <v>16</v>
      </c>
      <c r="K9481" s="2">
        <f t="shared" si="296"/>
        <v>3.8279999999999994</v>
      </c>
      <c r="L9481" s="2">
        <f t="shared" si="297"/>
        <v>3.8279999999999994</v>
      </c>
      <c r="M9481" s="2" cm="1">
        <f t="array" ref="M9481">IFERROR(_xlfn.IFS(AND(F9481="Furniture",C9481="First Class",I9481&gt;5),H9481-(H9481*10%),AND(F9481="Technology",C9481="Same Day",I9481&gt;6),H9481-(H9481*12%),AND(F9481="Office Supplies",OR(C9481="Second Day",C9481="Standard Class"),I9481&gt;4),H9481-(H9481*8%)),H9481)</f>
        <v>3.8279999999999994</v>
      </c>
      <c r="N9481" s="2" cm="1">
        <f t="array" ref="N9481">IFERROR(_xlfn.IFS(AND(J9481="Yes",F9481="Furniture",OR(C9481="Second Day",C9481="Standard Class"),I9481&gt;3),H9481-(H9481*15%),AND(J9481="Yes",F9481="Technology",C9481="Same Day",I9481&gt;4),H9481-(H9481*18%),AND(J9481="Yes",F9481="Office Supplies",C9481="First Class",I9481&gt;5),H9481-(H9481*20%)),H9481)</f>
        <v>3.8279999999999994</v>
      </c>
      <c r="O9481" s="2"/>
    </row>
    <row r="9482" spans="1:15" ht="15.75" customHeight="1" x14ac:dyDescent="0.3">
      <c r="A9482" s="2" t="s">
        <v>4788</v>
      </c>
      <c r="B9482" s="3">
        <v>41889</v>
      </c>
      <c r="C9482" s="2" t="s">
        <v>24</v>
      </c>
      <c r="D9482" s="2" t="s">
        <v>12</v>
      </c>
      <c r="E9482" s="2" t="s">
        <v>39</v>
      </c>
      <c r="F9482" s="2" t="s">
        <v>21</v>
      </c>
      <c r="G9482" s="2" t="s">
        <v>32</v>
      </c>
      <c r="H9482" s="2">
        <v>304.98999999999995</v>
      </c>
      <c r="I9482" s="2">
        <v>5</v>
      </c>
      <c r="J9482" s="2" t="s">
        <v>16</v>
      </c>
      <c r="K9482" s="2">
        <f t="shared" si="296"/>
        <v>259.24149999999997</v>
      </c>
      <c r="L9482" s="2">
        <f t="shared" si="297"/>
        <v>304.98999999999995</v>
      </c>
      <c r="M9482" s="2" cm="1">
        <f t="array" ref="M9482">IFERROR(_xlfn.IFS(AND(F9482="Furniture",C9482="First Class",I9482&gt;5),H9482-(H9482*10%),AND(F9482="Technology",C9482="Same Day",I9482&gt;6),H9482-(H9482*12%),AND(F9482="Office Supplies",OR(C9482="Second Day",C9482="Standard Class"),I9482&gt;4),H9482-(H9482*8%)),H9482)</f>
        <v>280.59079999999994</v>
      </c>
      <c r="N9482" s="2" cm="1">
        <f t="array" ref="N9482">IFERROR(_xlfn.IFS(AND(J9482="Yes",F9482="Furniture",OR(C9482="Second Day",C9482="Standard Class"),I9482&gt;3),H9482-(H9482*15%),AND(J9482="Yes",F9482="Technology",C9482="Same Day",I9482&gt;4),H9482-(H9482*18%),AND(J9482="Yes",F9482="Office Supplies",C9482="First Class",I9482&gt;5),H9482-(H9482*20%)),H9482)</f>
        <v>304.98999999999995</v>
      </c>
      <c r="O9482" s="2"/>
    </row>
    <row r="9483" spans="1:15" ht="15.75" customHeight="1" x14ac:dyDescent="0.3">
      <c r="A9483" s="2" t="s">
        <v>4789</v>
      </c>
      <c r="B9483" s="3">
        <v>43045</v>
      </c>
      <c r="C9483" s="2" t="s">
        <v>24</v>
      </c>
      <c r="D9483" s="2" t="s">
        <v>12</v>
      </c>
      <c r="E9483" s="2" t="s">
        <v>39</v>
      </c>
      <c r="F9483" s="2" t="s">
        <v>21</v>
      </c>
      <c r="G9483" s="2" t="s">
        <v>26</v>
      </c>
      <c r="H9483" s="2">
        <v>18.16</v>
      </c>
      <c r="I9483" s="2">
        <v>2</v>
      </c>
      <c r="J9483" s="2" t="s">
        <v>16</v>
      </c>
      <c r="K9483" s="2">
        <f t="shared" si="296"/>
        <v>18.16</v>
      </c>
      <c r="L9483" s="2">
        <f t="shared" si="297"/>
        <v>18.16</v>
      </c>
      <c r="M9483" s="2" cm="1">
        <f t="array" ref="M9483">IFERROR(_xlfn.IFS(AND(F9483="Furniture",C9483="First Class",I9483&gt;5),H9483-(H9483*10%),AND(F9483="Technology",C9483="Same Day",I9483&gt;6),H9483-(H9483*12%),AND(F9483="Office Supplies",OR(C9483="Second Day",C9483="Standard Class"),I9483&gt;4),H9483-(H9483*8%)),H9483)</f>
        <v>18.16</v>
      </c>
      <c r="N9483" s="2" cm="1">
        <f t="array" ref="N9483">IFERROR(_xlfn.IFS(AND(J9483="Yes",F9483="Furniture",OR(C9483="Second Day",C9483="Standard Class"),I9483&gt;3),H9483-(H9483*15%),AND(J9483="Yes",F9483="Technology",C9483="Same Day",I9483&gt;4),H9483-(H9483*18%),AND(J9483="Yes",F9483="Office Supplies",C9483="First Class",I9483&gt;5),H9483-(H9483*20%)),H9483)</f>
        <v>18.16</v>
      </c>
      <c r="O9483" s="2"/>
    </row>
    <row r="9484" spans="1:15" ht="15.75" customHeight="1" x14ac:dyDescent="0.3">
      <c r="A9484" s="2" t="s">
        <v>4790</v>
      </c>
      <c r="B9484" s="3">
        <v>42175</v>
      </c>
      <c r="C9484" s="2" t="s">
        <v>11</v>
      </c>
      <c r="D9484" s="2" t="s">
        <v>38</v>
      </c>
      <c r="E9484" s="2" t="s">
        <v>46</v>
      </c>
      <c r="F9484" s="2" t="s">
        <v>30</v>
      </c>
      <c r="G9484" s="2" t="s">
        <v>49</v>
      </c>
      <c r="H9484" s="2">
        <v>319.98400000000004</v>
      </c>
      <c r="I9484" s="2">
        <v>2</v>
      </c>
      <c r="J9484" s="2" t="s">
        <v>16</v>
      </c>
      <c r="K9484" s="2">
        <f t="shared" si="296"/>
        <v>271.9864</v>
      </c>
      <c r="L9484" s="2">
        <f t="shared" si="297"/>
        <v>319.98400000000004</v>
      </c>
      <c r="M9484" s="2" cm="1">
        <f t="array" ref="M9484">IFERROR(_xlfn.IFS(AND(F9484="Furniture",C9484="First Class",I9484&gt;5),H9484-(H9484*10%),AND(F9484="Technology",C9484="Same Day",I9484&gt;6),H9484-(H9484*12%),AND(F9484="Office Supplies",OR(C9484="Second Day",C9484="Standard Class"),I9484&gt;4),H9484-(H9484*8%)),H9484)</f>
        <v>319.98400000000004</v>
      </c>
      <c r="N9484" s="2" cm="1">
        <f t="array" ref="N9484">IFERROR(_xlfn.IFS(AND(J9484="Yes",F9484="Furniture",OR(C9484="Second Day",C9484="Standard Class"),I9484&gt;3),H9484-(H9484*15%),AND(J9484="Yes",F9484="Technology",C9484="Same Day",I9484&gt;4),H9484-(H9484*18%),AND(J9484="Yes",F9484="Office Supplies",C9484="First Class",I9484&gt;5),H9484-(H9484*20%)),H9484)</f>
        <v>319.98400000000004</v>
      </c>
      <c r="O9484" s="2"/>
    </row>
    <row r="9485" spans="1:15" ht="15.75" customHeight="1" x14ac:dyDescent="0.3">
      <c r="A9485" s="2" t="s">
        <v>4791</v>
      </c>
      <c r="B9485" s="3">
        <v>41842</v>
      </c>
      <c r="C9485" s="2" t="s">
        <v>24</v>
      </c>
      <c r="D9485" s="2" t="s">
        <v>38</v>
      </c>
      <c r="E9485" s="2" t="s">
        <v>20</v>
      </c>
      <c r="F9485" s="2" t="s">
        <v>21</v>
      </c>
      <c r="G9485" s="2" t="s">
        <v>29</v>
      </c>
      <c r="H9485" s="2">
        <v>19.68</v>
      </c>
      <c r="I9485" s="2">
        <v>6</v>
      </c>
      <c r="J9485" s="2" t="s">
        <v>16</v>
      </c>
      <c r="K9485" s="2">
        <f t="shared" si="296"/>
        <v>19.68</v>
      </c>
      <c r="L9485" s="2">
        <f t="shared" si="297"/>
        <v>19.68</v>
      </c>
      <c r="M9485" s="2" cm="1">
        <f t="array" ref="M9485">IFERROR(_xlfn.IFS(AND(F9485="Furniture",C9485="First Class",I9485&gt;5),H9485-(H9485*10%),AND(F9485="Technology",C9485="Same Day",I9485&gt;6),H9485-(H9485*12%),AND(F9485="Office Supplies",OR(C9485="Second Day",C9485="Standard Class"),I9485&gt;4),H9485-(H9485*8%)),H9485)</f>
        <v>18.105599999999999</v>
      </c>
      <c r="N9485" s="2" cm="1">
        <f t="array" ref="N9485">IFERROR(_xlfn.IFS(AND(J9485="Yes",F9485="Furniture",OR(C9485="Second Day",C9485="Standard Class"),I9485&gt;3),H9485-(H9485*15%),AND(J9485="Yes",F9485="Technology",C9485="Same Day",I9485&gt;4),H9485-(H9485*18%),AND(J9485="Yes",F9485="Office Supplies",C9485="First Class",I9485&gt;5),H9485-(H9485*20%)),H9485)</f>
        <v>19.68</v>
      </c>
      <c r="O9485" s="2"/>
    </row>
    <row r="9486" spans="1:15" ht="15.75" customHeight="1" x14ac:dyDescent="0.3">
      <c r="A9486" s="2" t="s">
        <v>4792</v>
      </c>
      <c r="B9486" s="3">
        <v>42706</v>
      </c>
      <c r="C9486" s="2" t="s">
        <v>11</v>
      </c>
      <c r="D9486" s="2" t="s">
        <v>19</v>
      </c>
      <c r="E9486" s="2" t="s">
        <v>39</v>
      </c>
      <c r="F9486" s="2" t="s">
        <v>14</v>
      </c>
      <c r="G9486" s="2" t="s">
        <v>15</v>
      </c>
      <c r="H9486" s="2">
        <v>781.86399999999992</v>
      </c>
      <c r="I9486" s="2">
        <v>10</v>
      </c>
      <c r="J9486" s="2" t="s">
        <v>16</v>
      </c>
      <c r="K9486" s="2">
        <f t="shared" si="296"/>
        <v>664.58439999999996</v>
      </c>
      <c r="L9486" s="2">
        <f t="shared" si="297"/>
        <v>781.86399999999992</v>
      </c>
      <c r="M9486" s="2" cm="1">
        <f t="array" ref="M9486">IFERROR(_xlfn.IFS(AND(F9486="Furniture",C9486="First Class",I9486&gt;5),H9486-(H9486*10%),AND(F9486="Technology",C9486="Same Day",I9486&gt;6),H9486-(H9486*12%),AND(F9486="Office Supplies",OR(C9486="Second Day",C9486="Standard Class"),I9486&gt;4),H9486-(H9486*8%)),H9486)</f>
        <v>781.86399999999992</v>
      </c>
      <c r="N9486" s="2" cm="1">
        <f t="array" ref="N9486">IFERROR(_xlfn.IFS(AND(J9486="Yes",F9486="Furniture",OR(C9486="Second Day",C9486="Standard Class"),I9486&gt;3),H9486-(H9486*15%),AND(J9486="Yes",F9486="Technology",C9486="Same Day",I9486&gt;4),H9486-(H9486*18%),AND(J9486="Yes",F9486="Office Supplies",C9486="First Class",I9486&gt;5),H9486-(H9486*20%)),H9486)</f>
        <v>781.86399999999992</v>
      </c>
      <c r="O9486" s="2"/>
    </row>
    <row r="9487" spans="1:15" ht="15.75" customHeight="1" x14ac:dyDescent="0.3">
      <c r="A9487" s="2" t="s">
        <v>4792</v>
      </c>
      <c r="B9487" s="3">
        <v>42706</v>
      </c>
      <c r="C9487" s="2" t="s">
        <v>11</v>
      </c>
      <c r="D9487" s="2" t="s">
        <v>19</v>
      </c>
      <c r="E9487" s="2" t="s">
        <v>39</v>
      </c>
      <c r="F9487" s="2" t="s">
        <v>21</v>
      </c>
      <c r="G9487" s="2" t="s">
        <v>35</v>
      </c>
      <c r="H9487" s="2">
        <v>30.816000000000003</v>
      </c>
      <c r="I9487" s="2">
        <v>9</v>
      </c>
      <c r="J9487" s="2" t="s">
        <v>16</v>
      </c>
      <c r="K9487" s="2">
        <f t="shared" si="296"/>
        <v>30.816000000000003</v>
      </c>
      <c r="L9487" s="2">
        <f t="shared" si="297"/>
        <v>30.816000000000003</v>
      </c>
      <c r="M9487" s="2" cm="1">
        <f t="array" ref="M9487">IFERROR(_xlfn.IFS(AND(F9487="Furniture",C9487="First Class",I9487&gt;5),H9487-(H9487*10%),AND(F9487="Technology",C9487="Same Day",I9487&gt;6),H9487-(H9487*12%),AND(F9487="Office Supplies",OR(C9487="Second Day",C9487="Standard Class"),I9487&gt;4),H9487-(H9487*8%)),H9487)</f>
        <v>30.816000000000003</v>
      </c>
      <c r="N9487" s="2" cm="1">
        <f t="array" ref="N9487">IFERROR(_xlfn.IFS(AND(J9487="Yes",F9487="Furniture",OR(C9487="Second Day",C9487="Standard Class"),I9487&gt;3),H9487-(H9487*15%),AND(J9487="Yes",F9487="Technology",C9487="Same Day",I9487&gt;4),H9487-(H9487*18%),AND(J9487="Yes",F9487="Office Supplies",C9487="First Class",I9487&gt;5),H9487-(H9487*20%)),H9487)</f>
        <v>30.816000000000003</v>
      </c>
      <c r="O9487" s="2"/>
    </row>
    <row r="9488" spans="1:15" ht="15.75" customHeight="1" x14ac:dyDescent="0.3">
      <c r="A9488" s="2" t="s">
        <v>4793</v>
      </c>
      <c r="B9488" s="3">
        <v>43020</v>
      </c>
      <c r="C9488" s="2" t="s">
        <v>208</v>
      </c>
      <c r="D9488" s="2" t="s">
        <v>12</v>
      </c>
      <c r="E9488" s="2" t="s">
        <v>46</v>
      </c>
      <c r="F9488" s="2" t="s">
        <v>14</v>
      </c>
      <c r="G9488" s="2" t="s">
        <v>25</v>
      </c>
      <c r="H9488" s="2">
        <v>673.34399999999994</v>
      </c>
      <c r="I9488" s="2">
        <v>3</v>
      </c>
      <c r="J9488" s="2" t="s">
        <v>16</v>
      </c>
      <c r="K9488" s="2">
        <f t="shared" si="296"/>
        <v>572.3424</v>
      </c>
      <c r="L9488" s="2">
        <f t="shared" si="297"/>
        <v>673.34399999999994</v>
      </c>
      <c r="M9488" s="2" cm="1">
        <f t="array" ref="M9488">IFERROR(_xlfn.IFS(AND(F9488="Furniture",C9488="First Class",I9488&gt;5),H9488-(H9488*10%),AND(F9488="Technology",C9488="Same Day",I9488&gt;6),H9488-(H9488*12%),AND(F9488="Office Supplies",OR(C9488="Second Day",C9488="Standard Class"),I9488&gt;4),H9488-(H9488*8%)),H9488)</f>
        <v>673.34399999999994</v>
      </c>
      <c r="N9488" s="2" cm="1">
        <f t="array" ref="N9488">IFERROR(_xlfn.IFS(AND(J9488="Yes",F9488="Furniture",OR(C9488="Second Day",C9488="Standard Class"),I9488&gt;3),H9488-(H9488*15%),AND(J9488="Yes",F9488="Technology",C9488="Same Day",I9488&gt;4),H9488-(H9488*18%),AND(J9488="Yes",F9488="Office Supplies",C9488="First Class",I9488&gt;5),H9488-(H9488*20%)),H9488)</f>
        <v>673.34399999999994</v>
      </c>
      <c r="O9488" s="2"/>
    </row>
    <row r="9489" spans="1:15" ht="15.75" customHeight="1" x14ac:dyDescent="0.3">
      <c r="A9489" s="2" t="s">
        <v>4794</v>
      </c>
      <c r="B9489" s="3">
        <v>43080</v>
      </c>
      <c r="C9489" s="2" t="s">
        <v>54</v>
      </c>
      <c r="D9489" s="2" t="s">
        <v>19</v>
      </c>
      <c r="E9489" s="2" t="s">
        <v>46</v>
      </c>
      <c r="F9489" s="2" t="s">
        <v>21</v>
      </c>
      <c r="G9489" s="2" t="s">
        <v>64</v>
      </c>
      <c r="H9489" s="2">
        <v>6.5400000000000009</v>
      </c>
      <c r="I9489" s="2">
        <v>3</v>
      </c>
      <c r="J9489" s="2" t="s">
        <v>16</v>
      </c>
      <c r="K9489" s="2">
        <f t="shared" si="296"/>
        <v>6.5400000000000009</v>
      </c>
      <c r="L9489" s="2">
        <f t="shared" si="297"/>
        <v>6.5400000000000009</v>
      </c>
      <c r="M9489" s="2" cm="1">
        <f t="array" ref="M9489">IFERROR(_xlfn.IFS(AND(F9489="Furniture",C9489="First Class",I9489&gt;5),H9489-(H9489*10%),AND(F9489="Technology",C9489="Same Day",I9489&gt;6),H9489-(H9489*12%),AND(F9489="Office Supplies",OR(C9489="Second Day",C9489="Standard Class"),I9489&gt;4),H9489-(H9489*8%)),H9489)</f>
        <v>6.5400000000000009</v>
      </c>
      <c r="N9489" s="2" cm="1">
        <f t="array" ref="N9489">IFERROR(_xlfn.IFS(AND(J9489="Yes",F9489="Furniture",OR(C9489="Second Day",C9489="Standard Class"),I9489&gt;3),H9489-(H9489*15%),AND(J9489="Yes",F9489="Technology",C9489="Same Day",I9489&gt;4),H9489-(H9489*18%),AND(J9489="Yes",F9489="Office Supplies",C9489="First Class",I9489&gt;5),H9489-(H9489*20%)),H9489)</f>
        <v>6.5400000000000009</v>
      </c>
      <c r="O9489" s="2"/>
    </row>
    <row r="9490" spans="1:15" ht="15.75" customHeight="1" x14ac:dyDescent="0.3">
      <c r="A9490" s="2" t="s">
        <v>4795</v>
      </c>
      <c r="B9490" s="3">
        <v>42278</v>
      </c>
      <c r="C9490" s="2" t="s">
        <v>54</v>
      </c>
      <c r="D9490" s="2" t="s">
        <v>12</v>
      </c>
      <c r="E9490" s="2" t="s">
        <v>20</v>
      </c>
      <c r="F9490" s="2" t="s">
        <v>30</v>
      </c>
      <c r="G9490" s="2" t="s">
        <v>31</v>
      </c>
      <c r="H9490" s="2">
        <v>572.80000000000007</v>
      </c>
      <c r="I9490" s="2">
        <v>2</v>
      </c>
      <c r="J9490" s="2" t="s">
        <v>16</v>
      </c>
      <c r="K9490" s="2">
        <f t="shared" si="296"/>
        <v>486.88000000000005</v>
      </c>
      <c r="L9490" s="2">
        <f t="shared" si="297"/>
        <v>572.80000000000007</v>
      </c>
      <c r="M9490" s="2" cm="1">
        <f t="array" ref="M9490">IFERROR(_xlfn.IFS(AND(F9490="Furniture",C9490="First Class",I9490&gt;5),H9490-(H9490*10%),AND(F9490="Technology",C9490="Same Day",I9490&gt;6),H9490-(H9490*12%),AND(F9490="Office Supplies",OR(C9490="Second Day",C9490="Standard Class"),I9490&gt;4),H9490-(H9490*8%)),H9490)</f>
        <v>572.80000000000007</v>
      </c>
      <c r="N9490" s="2" cm="1">
        <f t="array" ref="N9490">IFERROR(_xlfn.IFS(AND(J9490="Yes",F9490="Furniture",OR(C9490="Second Day",C9490="Standard Class"),I9490&gt;3),H9490-(H9490*15%),AND(J9490="Yes",F9490="Technology",C9490="Same Day",I9490&gt;4),H9490-(H9490*18%),AND(J9490="Yes",F9490="Office Supplies",C9490="First Class",I9490&gt;5),H9490-(H9490*20%)),H9490)</f>
        <v>572.80000000000007</v>
      </c>
      <c r="O9490" s="2"/>
    </row>
    <row r="9491" spans="1:15" ht="15.75" customHeight="1" x14ac:dyDescent="0.3">
      <c r="A9491" s="2" t="s">
        <v>4796</v>
      </c>
      <c r="B9491" s="3">
        <v>42587</v>
      </c>
      <c r="C9491" s="2" t="s">
        <v>24</v>
      </c>
      <c r="D9491" s="2" t="s">
        <v>19</v>
      </c>
      <c r="E9491" s="2" t="s">
        <v>13</v>
      </c>
      <c r="F9491" s="2" t="s">
        <v>21</v>
      </c>
      <c r="G9491" s="2" t="s">
        <v>29</v>
      </c>
      <c r="H9491" s="2">
        <v>197.04999999999998</v>
      </c>
      <c r="I9491" s="2">
        <v>7</v>
      </c>
      <c r="J9491" s="2" t="s">
        <v>16</v>
      </c>
      <c r="K9491" s="2">
        <f t="shared" si="296"/>
        <v>197.04999999999998</v>
      </c>
      <c r="L9491" s="2">
        <f t="shared" si="297"/>
        <v>197.04999999999998</v>
      </c>
      <c r="M9491" s="2" cm="1">
        <f t="array" ref="M9491">IFERROR(_xlfn.IFS(AND(F9491="Furniture",C9491="First Class",I9491&gt;5),H9491-(H9491*10%),AND(F9491="Technology",C9491="Same Day",I9491&gt;6),H9491-(H9491*12%),AND(F9491="Office Supplies",OR(C9491="Second Day",C9491="Standard Class"),I9491&gt;4),H9491-(H9491*8%)),H9491)</f>
        <v>181.28599999999997</v>
      </c>
      <c r="N9491" s="2" cm="1">
        <f t="array" ref="N9491">IFERROR(_xlfn.IFS(AND(J9491="Yes",F9491="Furniture",OR(C9491="Second Day",C9491="Standard Class"),I9491&gt;3),H9491-(H9491*15%),AND(J9491="Yes",F9491="Technology",C9491="Same Day",I9491&gt;4),H9491-(H9491*18%),AND(J9491="Yes",F9491="Office Supplies",C9491="First Class",I9491&gt;5),H9491-(H9491*20%)),H9491)</f>
        <v>197.04999999999998</v>
      </c>
      <c r="O9491" s="2"/>
    </row>
    <row r="9492" spans="1:15" ht="15.75" customHeight="1" x14ac:dyDescent="0.3">
      <c r="A9492" s="2" t="s">
        <v>4797</v>
      </c>
      <c r="B9492" s="3">
        <v>42738</v>
      </c>
      <c r="C9492" s="2" t="s">
        <v>24</v>
      </c>
      <c r="D9492" s="2" t="s">
        <v>12</v>
      </c>
      <c r="E9492" s="2" t="s">
        <v>20</v>
      </c>
      <c r="F9492" s="2" t="s">
        <v>21</v>
      </c>
      <c r="G9492" s="2" t="s">
        <v>32</v>
      </c>
      <c r="H9492" s="2">
        <v>2022.2720000000002</v>
      </c>
      <c r="I9492" s="2">
        <v>8</v>
      </c>
      <c r="J9492" s="2" t="s">
        <v>16</v>
      </c>
      <c r="K9492" s="2">
        <f t="shared" si="296"/>
        <v>1718.9312000000002</v>
      </c>
      <c r="L9492" s="2">
        <f t="shared" si="297"/>
        <v>2022.2720000000002</v>
      </c>
      <c r="M9492" s="2" cm="1">
        <f t="array" ref="M9492">IFERROR(_xlfn.IFS(AND(F9492="Furniture",C9492="First Class",I9492&gt;5),H9492-(H9492*10%),AND(F9492="Technology",C9492="Same Day",I9492&gt;6),H9492-(H9492*12%),AND(F9492="Office Supplies",OR(C9492="Second Day",C9492="Standard Class"),I9492&gt;4),H9492-(H9492*8%)),H9492)</f>
        <v>1860.4902400000001</v>
      </c>
      <c r="N9492" s="2" cm="1">
        <f t="array" ref="N9492">IFERROR(_xlfn.IFS(AND(J9492="Yes",F9492="Furniture",OR(C9492="Second Day",C9492="Standard Class"),I9492&gt;3),H9492-(H9492*15%),AND(J9492="Yes",F9492="Technology",C9492="Same Day",I9492&gt;4),H9492-(H9492*18%),AND(J9492="Yes",F9492="Office Supplies",C9492="First Class",I9492&gt;5),H9492-(H9492*20%)),H9492)</f>
        <v>2022.2720000000002</v>
      </c>
      <c r="O9492" s="2"/>
    </row>
    <row r="9493" spans="1:15" ht="15.75" customHeight="1" x14ac:dyDescent="0.3">
      <c r="A9493" s="2" t="s">
        <v>4797</v>
      </c>
      <c r="B9493" s="3">
        <v>42738</v>
      </c>
      <c r="C9493" s="2" t="s">
        <v>24</v>
      </c>
      <c r="D9493" s="2" t="s">
        <v>12</v>
      </c>
      <c r="E9493" s="2" t="s">
        <v>20</v>
      </c>
      <c r="F9493" s="2" t="s">
        <v>21</v>
      </c>
      <c r="G9493" s="2" t="s">
        <v>29</v>
      </c>
      <c r="H9493" s="2">
        <v>9.120000000000001</v>
      </c>
      <c r="I9493" s="2">
        <v>3</v>
      </c>
      <c r="J9493" s="2" t="s">
        <v>16</v>
      </c>
      <c r="K9493" s="2">
        <f t="shared" si="296"/>
        <v>9.120000000000001</v>
      </c>
      <c r="L9493" s="2">
        <f t="shared" si="297"/>
        <v>9.120000000000001</v>
      </c>
      <c r="M9493" s="2" cm="1">
        <f t="array" ref="M9493">IFERROR(_xlfn.IFS(AND(F9493="Furniture",C9493="First Class",I9493&gt;5),H9493-(H9493*10%),AND(F9493="Technology",C9493="Same Day",I9493&gt;6),H9493-(H9493*12%),AND(F9493="Office Supplies",OR(C9493="Second Day",C9493="Standard Class"),I9493&gt;4),H9493-(H9493*8%)),H9493)</f>
        <v>9.120000000000001</v>
      </c>
      <c r="N9493" s="2" cm="1">
        <f t="array" ref="N9493">IFERROR(_xlfn.IFS(AND(J9493="Yes",F9493="Furniture",OR(C9493="Second Day",C9493="Standard Class"),I9493&gt;3),H9493-(H9493*15%),AND(J9493="Yes",F9493="Technology",C9493="Same Day",I9493&gt;4),H9493-(H9493*18%),AND(J9493="Yes",F9493="Office Supplies",C9493="First Class",I9493&gt;5),H9493-(H9493*20%)),H9493)</f>
        <v>9.120000000000001</v>
      </c>
      <c r="O9493" s="2"/>
    </row>
    <row r="9494" spans="1:15" ht="15.75" customHeight="1" x14ac:dyDescent="0.3">
      <c r="A9494" s="2" t="s">
        <v>4798</v>
      </c>
      <c r="B9494" s="3">
        <v>43046</v>
      </c>
      <c r="C9494" s="2" t="s">
        <v>208</v>
      </c>
      <c r="D9494" s="2" t="s">
        <v>12</v>
      </c>
      <c r="E9494" s="2" t="s">
        <v>39</v>
      </c>
      <c r="F9494" s="2" t="s">
        <v>21</v>
      </c>
      <c r="G9494" s="2" t="s">
        <v>32</v>
      </c>
      <c r="H9494" s="2">
        <v>38.160000000000004</v>
      </c>
      <c r="I9494" s="2">
        <v>9</v>
      </c>
      <c r="J9494" s="2" t="s">
        <v>16</v>
      </c>
      <c r="K9494" s="2">
        <f t="shared" si="296"/>
        <v>38.160000000000004</v>
      </c>
      <c r="L9494" s="2">
        <f t="shared" si="297"/>
        <v>38.160000000000004</v>
      </c>
      <c r="M9494" s="2" cm="1">
        <f t="array" ref="M9494">IFERROR(_xlfn.IFS(AND(F9494="Furniture",C9494="First Class",I9494&gt;5),H9494-(H9494*10%),AND(F9494="Technology",C9494="Same Day",I9494&gt;6),H9494-(H9494*12%),AND(F9494="Office Supplies",OR(C9494="Second Day",C9494="Standard Class"),I9494&gt;4),H9494-(H9494*8%)),H9494)</f>
        <v>38.160000000000004</v>
      </c>
      <c r="N9494" s="2" cm="1">
        <f t="array" ref="N9494">IFERROR(_xlfn.IFS(AND(J9494="Yes",F9494="Furniture",OR(C9494="Second Day",C9494="Standard Class"),I9494&gt;3),H9494-(H9494*15%),AND(J9494="Yes",F9494="Technology",C9494="Same Day",I9494&gt;4),H9494-(H9494*18%),AND(J9494="Yes",F9494="Office Supplies",C9494="First Class",I9494&gt;5),H9494-(H9494*20%)),H9494)</f>
        <v>38.160000000000004</v>
      </c>
      <c r="O9494" s="2"/>
    </row>
    <row r="9495" spans="1:15" ht="15.75" customHeight="1" x14ac:dyDescent="0.3">
      <c r="A9495" s="2" t="s">
        <v>4799</v>
      </c>
      <c r="B9495" s="3">
        <v>42372</v>
      </c>
      <c r="C9495" s="2" t="s">
        <v>24</v>
      </c>
      <c r="D9495" s="2" t="s">
        <v>19</v>
      </c>
      <c r="E9495" s="2" t="s">
        <v>39</v>
      </c>
      <c r="F9495" s="2" t="s">
        <v>14</v>
      </c>
      <c r="G9495" s="2" t="s">
        <v>25</v>
      </c>
      <c r="H9495" s="2">
        <v>1592.8500000000001</v>
      </c>
      <c r="I9495" s="2">
        <v>7</v>
      </c>
      <c r="J9495" s="2" t="s">
        <v>16</v>
      </c>
      <c r="K9495" s="2">
        <f t="shared" si="296"/>
        <v>1353.9225000000001</v>
      </c>
      <c r="L9495" s="2">
        <f t="shared" si="297"/>
        <v>1592.8500000000001</v>
      </c>
      <c r="M9495" s="2" cm="1">
        <f t="array" ref="M9495">IFERROR(_xlfn.IFS(AND(F9495="Furniture",C9495="First Class",I9495&gt;5),H9495-(H9495*10%),AND(F9495="Technology",C9495="Same Day",I9495&gt;6),H9495-(H9495*12%),AND(F9495="Office Supplies",OR(C9495="Second Day",C9495="Standard Class"),I9495&gt;4),H9495-(H9495*8%)),H9495)</f>
        <v>1592.8500000000001</v>
      </c>
      <c r="N9495" s="2" cm="1">
        <f t="array" ref="N9495">IFERROR(_xlfn.IFS(AND(J9495="Yes",F9495="Furniture",OR(C9495="Second Day",C9495="Standard Class"),I9495&gt;3),H9495-(H9495*15%),AND(J9495="Yes",F9495="Technology",C9495="Same Day",I9495&gt;4),H9495-(H9495*18%),AND(J9495="Yes",F9495="Office Supplies",C9495="First Class",I9495&gt;5),H9495-(H9495*20%)),H9495)</f>
        <v>1592.8500000000001</v>
      </c>
      <c r="O9495" s="2"/>
    </row>
    <row r="9496" spans="1:15" ht="15.75" customHeight="1" x14ac:dyDescent="0.3">
      <c r="A9496" s="2" t="s">
        <v>4799</v>
      </c>
      <c r="B9496" s="3">
        <v>42372</v>
      </c>
      <c r="C9496" s="2" t="s">
        <v>24</v>
      </c>
      <c r="D9496" s="2" t="s">
        <v>19</v>
      </c>
      <c r="E9496" s="2" t="s">
        <v>39</v>
      </c>
      <c r="F9496" s="2" t="s">
        <v>21</v>
      </c>
      <c r="G9496" s="2" t="s">
        <v>32</v>
      </c>
      <c r="H9496" s="2">
        <v>11.88</v>
      </c>
      <c r="I9496" s="2">
        <v>2</v>
      </c>
      <c r="J9496" s="2" t="s">
        <v>16</v>
      </c>
      <c r="K9496" s="2">
        <f t="shared" si="296"/>
        <v>11.88</v>
      </c>
      <c r="L9496" s="2">
        <f t="shared" si="297"/>
        <v>11.88</v>
      </c>
      <c r="M9496" s="2" cm="1">
        <f t="array" ref="M9496">IFERROR(_xlfn.IFS(AND(F9496="Furniture",C9496="First Class",I9496&gt;5),H9496-(H9496*10%),AND(F9496="Technology",C9496="Same Day",I9496&gt;6),H9496-(H9496*12%),AND(F9496="Office Supplies",OR(C9496="Second Day",C9496="Standard Class"),I9496&gt;4),H9496-(H9496*8%)),H9496)</f>
        <v>11.88</v>
      </c>
      <c r="N9496" s="2" cm="1">
        <f t="array" ref="N9496">IFERROR(_xlfn.IFS(AND(J9496="Yes",F9496="Furniture",OR(C9496="Second Day",C9496="Standard Class"),I9496&gt;3),H9496-(H9496*15%),AND(J9496="Yes",F9496="Technology",C9496="Same Day",I9496&gt;4),H9496-(H9496*18%),AND(J9496="Yes",F9496="Office Supplies",C9496="First Class",I9496&gt;5),H9496-(H9496*20%)),H9496)</f>
        <v>11.88</v>
      </c>
      <c r="O9496" s="2"/>
    </row>
    <row r="9497" spans="1:15" ht="15.75" customHeight="1" x14ac:dyDescent="0.3">
      <c r="A9497" s="2" t="s">
        <v>4800</v>
      </c>
      <c r="B9497" s="3">
        <v>42502</v>
      </c>
      <c r="C9497" s="2" t="s">
        <v>24</v>
      </c>
      <c r="D9497" s="2" t="s">
        <v>12</v>
      </c>
      <c r="E9497" s="2" t="s">
        <v>20</v>
      </c>
      <c r="F9497" s="2" t="s">
        <v>30</v>
      </c>
      <c r="G9497" s="2" t="s">
        <v>49</v>
      </c>
      <c r="H9497" s="2">
        <v>120</v>
      </c>
      <c r="I9497" s="2">
        <v>6</v>
      </c>
      <c r="J9497" s="2" t="s">
        <v>16</v>
      </c>
      <c r="K9497" s="2">
        <f t="shared" si="296"/>
        <v>120</v>
      </c>
      <c r="L9497" s="2">
        <f t="shared" si="297"/>
        <v>120</v>
      </c>
      <c r="M9497" s="2" cm="1">
        <f t="array" ref="M9497">IFERROR(_xlfn.IFS(AND(F9497="Furniture",C9497="First Class",I9497&gt;5),H9497-(H9497*10%),AND(F9497="Technology",C9497="Same Day",I9497&gt;6),H9497-(H9497*12%),AND(F9497="Office Supplies",OR(C9497="Second Day",C9497="Standard Class"),I9497&gt;4),H9497-(H9497*8%)),H9497)</f>
        <v>120</v>
      </c>
      <c r="N9497" s="2" cm="1">
        <f t="array" ref="N9497">IFERROR(_xlfn.IFS(AND(J9497="Yes",F9497="Furniture",OR(C9497="Second Day",C9497="Standard Class"),I9497&gt;3),H9497-(H9497*15%),AND(J9497="Yes",F9497="Technology",C9497="Same Day",I9497&gt;4),H9497-(H9497*18%),AND(J9497="Yes",F9497="Office Supplies",C9497="First Class",I9497&gt;5),H9497-(H9497*20%)),H9497)</f>
        <v>120</v>
      </c>
      <c r="O9497" s="2"/>
    </row>
    <row r="9498" spans="1:15" ht="15.75" customHeight="1" x14ac:dyDescent="0.3">
      <c r="A9498" s="2" t="s">
        <v>4800</v>
      </c>
      <c r="B9498" s="3">
        <v>42502</v>
      </c>
      <c r="C9498" s="2" t="s">
        <v>24</v>
      </c>
      <c r="D9498" s="2" t="s">
        <v>12</v>
      </c>
      <c r="E9498" s="2" t="s">
        <v>20</v>
      </c>
      <c r="F9498" s="2" t="s">
        <v>21</v>
      </c>
      <c r="G9498" s="2" t="s">
        <v>33</v>
      </c>
      <c r="H9498" s="2">
        <v>8.67</v>
      </c>
      <c r="I9498" s="2">
        <v>1</v>
      </c>
      <c r="J9498" s="2" t="s">
        <v>16</v>
      </c>
      <c r="K9498" s="2">
        <f t="shared" si="296"/>
        <v>8.67</v>
      </c>
      <c r="L9498" s="2">
        <f t="shared" si="297"/>
        <v>8.67</v>
      </c>
      <c r="M9498" s="2" cm="1">
        <f t="array" ref="M9498">IFERROR(_xlfn.IFS(AND(F9498="Furniture",C9498="First Class",I9498&gt;5),H9498-(H9498*10%),AND(F9498="Technology",C9498="Same Day",I9498&gt;6),H9498-(H9498*12%),AND(F9498="Office Supplies",OR(C9498="Second Day",C9498="Standard Class"),I9498&gt;4),H9498-(H9498*8%)),H9498)</f>
        <v>8.67</v>
      </c>
      <c r="N9498" s="2" cm="1">
        <f t="array" ref="N9498">IFERROR(_xlfn.IFS(AND(J9498="Yes",F9498="Furniture",OR(C9498="Second Day",C9498="Standard Class"),I9498&gt;3),H9498-(H9498*15%),AND(J9498="Yes",F9498="Technology",C9498="Same Day",I9498&gt;4),H9498-(H9498*18%),AND(J9498="Yes",F9498="Office Supplies",C9498="First Class",I9498&gt;5),H9498-(H9498*20%)),H9498)</f>
        <v>8.67</v>
      </c>
      <c r="O9498" s="2"/>
    </row>
    <row r="9499" spans="1:15" ht="15.75" customHeight="1" x14ac:dyDescent="0.3">
      <c r="A9499" s="2" t="s">
        <v>4801</v>
      </c>
      <c r="B9499" s="3">
        <v>43044</v>
      </c>
      <c r="C9499" s="2" t="s">
        <v>54</v>
      </c>
      <c r="D9499" s="2" t="s">
        <v>38</v>
      </c>
      <c r="E9499" s="2" t="s">
        <v>39</v>
      </c>
      <c r="F9499" s="2" t="s">
        <v>21</v>
      </c>
      <c r="G9499" s="2" t="s">
        <v>35</v>
      </c>
      <c r="H9499" s="2">
        <v>4.41</v>
      </c>
      <c r="I9499" s="2">
        <v>1</v>
      </c>
      <c r="J9499" s="2" t="s">
        <v>16</v>
      </c>
      <c r="K9499" s="2">
        <f t="shared" si="296"/>
        <v>4.41</v>
      </c>
      <c r="L9499" s="2">
        <f t="shared" si="297"/>
        <v>4.41</v>
      </c>
      <c r="M9499" s="2" cm="1">
        <f t="array" ref="M9499">IFERROR(_xlfn.IFS(AND(F9499="Furniture",C9499="First Class",I9499&gt;5),H9499-(H9499*10%),AND(F9499="Technology",C9499="Same Day",I9499&gt;6),H9499-(H9499*12%),AND(F9499="Office Supplies",OR(C9499="Second Day",C9499="Standard Class"),I9499&gt;4),H9499-(H9499*8%)),H9499)</f>
        <v>4.41</v>
      </c>
      <c r="N9499" s="2" cm="1">
        <f t="array" ref="N9499">IFERROR(_xlfn.IFS(AND(J9499="Yes",F9499="Furniture",OR(C9499="Second Day",C9499="Standard Class"),I9499&gt;3),H9499-(H9499*15%),AND(J9499="Yes",F9499="Technology",C9499="Same Day",I9499&gt;4),H9499-(H9499*18%),AND(J9499="Yes",F9499="Office Supplies",C9499="First Class",I9499&gt;5),H9499-(H9499*20%)),H9499)</f>
        <v>4.41</v>
      </c>
      <c r="O9499" s="2"/>
    </row>
    <row r="9500" spans="1:15" ht="15.75" customHeight="1" x14ac:dyDescent="0.3">
      <c r="A9500" s="2" t="s">
        <v>4801</v>
      </c>
      <c r="B9500" s="3">
        <v>43044</v>
      </c>
      <c r="C9500" s="2" t="s">
        <v>54</v>
      </c>
      <c r="D9500" s="2" t="s">
        <v>38</v>
      </c>
      <c r="E9500" s="2" t="s">
        <v>39</v>
      </c>
      <c r="F9500" s="2" t="s">
        <v>21</v>
      </c>
      <c r="G9500" s="2" t="s">
        <v>35</v>
      </c>
      <c r="H9500" s="2">
        <v>167.94</v>
      </c>
      <c r="I9500" s="2">
        <v>3</v>
      </c>
      <c r="J9500" s="2" t="s">
        <v>16</v>
      </c>
      <c r="K9500" s="2">
        <f t="shared" si="296"/>
        <v>167.94</v>
      </c>
      <c r="L9500" s="2">
        <f t="shared" si="297"/>
        <v>167.94</v>
      </c>
      <c r="M9500" s="2" cm="1">
        <f t="array" ref="M9500">IFERROR(_xlfn.IFS(AND(F9500="Furniture",C9500="First Class",I9500&gt;5),H9500-(H9500*10%),AND(F9500="Technology",C9500="Same Day",I9500&gt;6),H9500-(H9500*12%),AND(F9500="Office Supplies",OR(C9500="Second Day",C9500="Standard Class"),I9500&gt;4),H9500-(H9500*8%)),H9500)</f>
        <v>167.94</v>
      </c>
      <c r="N9500" s="2" cm="1">
        <f t="array" ref="N9500">IFERROR(_xlfn.IFS(AND(J9500="Yes",F9500="Furniture",OR(C9500="Second Day",C9500="Standard Class"),I9500&gt;3),H9500-(H9500*15%),AND(J9500="Yes",F9500="Technology",C9500="Same Day",I9500&gt;4),H9500-(H9500*18%),AND(J9500="Yes",F9500="Office Supplies",C9500="First Class",I9500&gt;5),H9500-(H9500*20%)),H9500)</f>
        <v>167.94</v>
      </c>
      <c r="O9500" s="2"/>
    </row>
    <row r="9501" spans="1:15" ht="15.75" customHeight="1" x14ac:dyDescent="0.3">
      <c r="A9501" s="2" t="s">
        <v>4801</v>
      </c>
      <c r="B9501" s="3">
        <v>43044</v>
      </c>
      <c r="C9501" s="2" t="s">
        <v>54</v>
      </c>
      <c r="D9501" s="2" t="s">
        <v>38</v>
      </c>
      <c r="E9501" s="2" t="s">
        <v>39</v>
      </c>
      <c r="F9501" s="2" t="s">
        <v>21</v>
      </c>
      <c r="G9501" s="2" t="s">
        <v>35</v>
      </c>
      <c r="H9501" s="2">
        <v>67.8</v>
      </c>
      <c r="I9501" s="2">
        <v>10</v>
      </c>
      <c r="J9501" s="2" t="s">
        <v>16</v>
      </c>
      <c r="K9501" s="2">
        <f t="shared" si="296"/>
        <v>67.8</v>
      </c>
      <c r="L9501" s="2">
        <f t="shared" si="297"/>
        <v>67.8</v>
      </c>
      <c r="M9501" s="2" cm="1">
        <f t="array" ref="M9501">IFERROR(_xlfn.IFS(AND(F9501="Furniture",C9501="First Class",I9501&gt;5),H9501-(H9501*10%),AND(F9501="Technology",C9501="Same Day",I9501&gt;6),H9501-(H9501*12%),AND(F9501="Office Supplies",OR(C9501="Second Day",C9501="Standard Class"),I9501&gt;4),H9501-(H9501*8%)),H9501)</f>
        <v>67.8</v>
      </c>
      <c r="N9501" s="2" cm="1">
        <f t="array" ref="N9501">IFERROR(_xlfn.IFS(AND(J9501="Yes",F9501="Furniture",OR(C9501="Second Day",C9501="Standard Class"),I9501&gt;3),H9501-(H9501*15%),AND(J9501="Yes",F9501="Technology",C9501="Same Day",I9501&gt;4),H9501-(H9501*18%),AND(J9501="Yes",F9501="Office Supplies",C9501="First Class",I9501&gt;5),H9501-(H9501*20%)),H9501)</f>
        <v>67.8</v>
      </c>
      <c r="O9501" s="2"/>
    </row>
    <row r="9502" spans="1:15" ht="15.75" customHeight="1" x14ac:dyDescent="0.3">
      <c r="A9502" s="2" t="s">
        <v>4802</v>
      </c>
      <c r="B9502" s="3">
        <v>42516</v>
      </c>
      <c r="C9502" s="2" t="s">
        <v>24</v>
      </c>
      <c r="D9502" s="2" t="s">
        <v>12</v>
      </c>
      <c r="E9502" s="2" t="s">
        <v>39</v>
      </c>
      <c r="F9502" s="2" t="s">
        <v>14</v>
      </c>
      <c r="G9502" s="2" t="s">
        <v>28</v>
      </c>
      <c r="H9502" s="2">
        <v>26.94</v>
      </c>
      <c r="I9502" s="2">
        <v>3</v>
      </c>
      <c r="J9502" s="2" t="s">
        <v>16</v>
      </c>
      <c r="K9502" s="2">
        <f t="shared" si="296"/>
        <v>26.94</v>
      </c>
      <c r="L9502" s="2">
        <f t="shared" si="297"/>
        <v>26.94</v>
      </c>
      <c r="M9502" s="2" cm="1">
        <f t="array" ref="M9502">IFERROR(_xlfn.IFS(AND(F9502="Furniture",C9502="First Class",I9502&gt;5),H9502-(H9502*10%),AND(F9502="Technology",C9502="Same Day",I9502&gt;6),H9502-(H9502*12%),AND(F9502="Office Supplies",OR(C9502="Second Day",C9502="Standard Class"),I9502&gt;4),H9502-(H9502*8%)),H9502)</f>
        <v>26.94</v>
      </c>
      <c r="N9502" s="2" cm="1">
        <f t="array" ref="N9502">IFERROR(_xlfn.IFS(AND(J9502="Yes",F9502="Furniture",OR(C9502="Second Day",C9502="Standard Class"),I9502&gt;3),H9502-(H9502*15%),AND(J9502="Yes",F9502="Technology",C9502="Same Day",I9502&gt;4),H9502-(H9502*18%),AND(J9502="Yes",F9502="Office Supplies",C9502="First Class",I9502&gt;5),H9502-(H9502*20%)),H9502)</f>
        <v>26.94</v>
      </c>
      <c r="O9502" s="2"/>
    </row>
    <row r="9503" spans="1:15" ht="15.75" customHeight="1" x14ac:dyDescent="0.3">
      <c r="A9503" s="2" t="s">
        <v>4803</v>
      </c>
      <c r="B9503" s="3">
        <v>42328</v>
      </c>
      <c r="C9503" s="2" t="s">
        <v>24</v>
      </c>
      <c r="D9503" s="2" t="s">
        <v>12</v>
      </c>
      <c r="E9503" s="2" t="s">
        <v>20</v>
      </c>
      <c r="F9503" s="2" t="s">
        <v>14</v>
      </c>
      <c r="G9503" s="2" t="s">
        <v>28</v>
      </c>
      <c r="H9503" s="2">
        <v>32.04</v>
      </c>
      <c r="I9503" s="2">
        <v>3</v>
      </c>
      <c r="J9503" s="2" t="s">
        <v>16</v>
      </c>
      <c r="K9503" s="2">
        <f t="shared" si="296"/>
        <v>32.04</v>
      </c>
      <c r="L9503" s="2">
        <f t="shared" si="297"/>
        <v>32.04</v>
      </c>
      <c r="M9503" s="2" cm="1">
        <f t="array" ref="M9503">IFERROR(_xlfn.IFS(AND(F9503="Furniture",C9503="First Class",I9503&gt;5),H9503-(H9503*10%),AND(F9503="Technology",C9503="Same Day",I9503&gt;6),H9503-(H9503*12%),AND(F9503="Office Supplies",OR(C9503="Second Day",C9503="Standard Class"),I9503&gt;4),H9503-(H9503*8%)),H9503)</f>
        <v>32.04</v>
      </c>
      <c r="N9503" s="2" cm="1">
        <f t="array" ref="N9503">IFERROR(_xlfn.IFS(AND(J9503="Yes",F9503="Furniture",OR(C9503="Second Day",C9503="Standard Class"),I9503&gt;3),H9503-(H9503*15%),AND(J9503="Yes",F9503="Technology",C9503="Same Day",I9503&gt;4),H9503-(H9503*18%),AND(J9503="Yes",F9503="Office Supplies",C9503="First Class",I9503&gt;5),H9503-(H9503*20%)),H9503)</f>
        <v>32.04</v>
      </c>
      <c r="O9503" s="2"/>
    </row>
    <row r="9504" spans="1:15" ht="15.75" customHeight="1" x14ac:dyDescent="0.3">
      <c r="A9504" s="2" t="s">
        <v>4804</v>
      </c>
      <c r="B9504" s="3">
        <v>42482</v>
      </c>
      <c r="C9504" s="2" t="s">
        <v>24</v>
      </c>
      <c r="D9504" s="2" t="s">
        <v>12</v>
      </c>
      <c r="E9504" s="2" t="s">
        <v>46</v>
      </c>
      <c r="F9504" s="2" t="s">
        <v>21</v>
      </c>
      <c r="G9504" s="2" t="s">
        <v>29</v>
      </c>
      <c r="H9504" s="2">
        <v>32.129999999999995</v>
      </c>
      <c r="I9504" s="2">
        <v>9</v>
      </c>
      <c r="J9504" s="2" t="s">
        <v>16</v>
      </c>
      <c r="K9504" s="2">
        <f t="shared" si="296"/>
        <v>32.129999999999995</v>
      </c>
      <c r="L9504" s="2">
        <f t="shared" si="297"/>
        <v>32.129999999999995</v>
      </c>
      <c r="M9504" s="2" cm="1">
        <f t="array" ref="M9504">IFERROR(_xlfn.IFS(AND(F9504="Furniture",C9504="First Class",I9504&gt;5),H9504-(H9504*10%),AND(F9504="Technology",C9504="Same Day",I9504&gt;6),H9504-(H9504*12%),AND(F9504="Office Supplies",OR(C9504="Second Day",C9504="Standard Class"),I9504&gt;4),H9504-(H9504*8%)),H9504)</f>
        <v>29.559599999999996</v>
      </c>
      <c r="N9504" s="2" cm="1">
        <f t="array" ref="N9504">IFERROR(_xlfn.IFS(AND(J9504="Yes",F9504="Furniture",OR(C9504="Second Day",C9504="Standard Class"),I9504&gt;3),H9504-(H9504*15%),AND(J9504="Yes",F9504="Technology",C9504="Same Day",I9504&gt;4),H9504-(H9504*18%),AND(J9504="Yes",F9504="Office Supplies",C9504="First Class",I9504&gt;5),H9504-(H9504*20%)),H9504)</f>
        <v>32.129999999999995</v>
      </c>
      <c r="O9504" s="2"/>
    </row>
    <row r="9505" spans="1:15" ht="15.75" customHeight="1" x14ac:dyDescent="0.3">
      <c r="A9505" s="2" t="s">
        <v>4804</v>
      </c>
      <c r="B9505" s="3">
        <v>42482</v>
      </c>
      <c r="C9505" s="2" t="s">
        <v>24</v>
      </c>
      <c r="D9505" s="2" t="s">
        <v>12</v>
      </c>
      <c r="E9505" s="2" t="s">
        <v>46</v>
      </c>
      <c r="F9505" s="2" t="s">
        <v>21</v>
      </c>
      <c r="G9505" s="2" t="s">
        <v>29</v>
      </c>
      <c r="H9505" s="2">
        <v>2.88</v>
      </c>
      <c r="I9505" s="2">
        <v>1</v>
      </c>
      <c r="J9505" s="2" t="s">
        <v>16</v>
      </c>
      <c r="K9505" s="2">
        <f t="shared" si="296"/>
        <v>2.88</v>
      </c>
      <c r="L9505" s="2">
        <f t="shared" si="297"/>
        <v>2.88</v>
      </c>
      <c r="M9505" s="2" cm="1">
        <f t="array" ref="M9505">IFERROR(_xlfn.IFS(AND(F9505="Furniture",C9505="First Class",I9505&gt;5),H9505-(H9505*10%),AND(F9505="Technology",C9505="Same Day",I9505&gt;6),H9505-(H9505*12%),AND(F9505="Office Supplies",OR(C9505="Second Day",C9505="Standard Class"),I9505&gt;4),H9505-(H9505*8%)),H9505)</f>
        <v>2.88</v>
      </c>
      <c r="N9505" s="2" cm="1">
        <f t="array" ref="N9505">IFERROR(_xlfn.IFS(AND(J9505="Yes",F9505="Furniture",OR(C9505="Second Day",C9505="Standard Class"),I9505&gt;3),H9505-(H9505*15%),AND(J9505="Yes",F9505="Technology",C9505="Same Day",I9505&gt;4),H9505-(H9505*18%),AND(J9505="Yes",F9505="Office Supplies",C9505="First Class",I9505&gt;5),H9505-(H9505*20%)),H9505)</f>
        <v>2.88</v>
      </c>
      <c r="O9505" s="2"/>
    </row>
    <row r="9506" spans="1:15" ht="15.75" customHeight="1" x14ac:dyDescent="0.3">
      <c r="A9506" s="2" t="s">
        <v>4805</v>
      </c>
      <c r="B9506" s="3">
        <v>42657</v>
      </c>
      <c r="C9506" s="2" t="s">
        <v>24</v>
      </c>
      <c r="D9506" s="2" t="s">
        <v>19</v>
      </c>
      <c r="E9506" s="2" t="s">
        <v>46</v>
      </c>
      <c r="F9506" s="2" t="s">
        <v>30</v>
      </c>
      <c r="G9506" s="2" t="s">
        <v>31</v>
      </c>
      <c r="H9506" s="2">
        <v>1091.93</v>
      </c>
      <c r="I9506" s="2">
        <v>7</v>
      </c>
      <c r="J9506" s="2" t="s">
        <v>16</v>
      </c>
      <c r="K9506" s="2">
        <f t="shared" si="296"/>
        <v>928.14050000000009</v>
      </c>
      <c r="L9506" s="2">
        <f t="shared" si="297"/>
        <v>1091.93</v>
      </c>
      <c r="M9506" s="2" cm="1">
        <f t="array" ref="M9506">IFERROR(_xlfn.IFS(AND(F9506="Furniture",C9506="First Class",I9506&gt;5),H9506-(H9506*10%),AND(F9506="Technology",C9506="Same Day",I9506&gt;6),H9506-(H9506*12%),AND(F9506="Office Supplies",OR(C9506="Second Day",C9506="Standard Class"),I9506&gt;4),H9506-(H9506*8%)),H9506)</f>
        <v>1091.93</v>
      </c>
      <c r="N9506" s="2" cm="1">
        <f t="array" ref="N9506">IFERROR(_xlfn.IFS(AND(J9506="Yes",F9506="Furniture",OR(C9506="Second Day",C9506="Standard Class"),I9506&gt;3),H9506-(H9506*15%),AND(J9506="Yes",F9506="Technology",C9506="Same Day",I9506&gt;4),H9506-(H9506*18%),AND(J9506="Yes",F9506="Office Supplies",C9506="First Class",I9506&gt;5),H9506-(H9506*20%)),H9506)</f>
        <v>1091.93</v>
      </c>
      <c r="O9506" s="2"/>
    </row>
    <row r="9507" spans="1:15" ht="15.75" customHeight="1" x14ac:dyDescent="0.3">
      <c r="A9507" s="2" t="s">
        <v>4805</v>
      </c>
      <c r="B9507" s="3">
        <v>42657</v>
      </c>
      <c r="C9507" s="2" t="s">
        <v>24</v>
      </c>
      <c r="D9507" s="2" t="s">
        <v>19</v>
      </c>
      <c r="E9507" s="2" t="s">
        <v>46</v>
      </c>
      <c r="F9507" s="2" t="s">
        <v>21</v>
      </c>
      <c r="G9507" s="2" t="s">
        <v>35</v>
      </c>
      <c r="H9507" s="2">
        <v>111.96</v>
      </c>
      <c r="I9507" s="2">
        <v>2</v>
      </c>
      <c r="J9507" s="2" t="s">
        <v>16</v>
      </c>
      <c r="K9507" s="2">
        <f t="shared" si="296"/>
        <v>111.96</v>
      </c>
      <c r="L9507" s="2">
        <f t="shared" si="297"/>
        <v>111.96</v>
      </c>
      <c r="M9507" s="2" cm="1">
        <f t="array" ref="M9507">IFERROR(_xlfn.IFS(AND(F9507="Furniture",C9507="First Class",I9507&gt;5),H9507-(H9507*10%),AND(F9507="Technology",C9507="Same Day",I9507&gt;6),H9507-(H9507*12%),AND(F9507="Office Supplies",OR(C9507="Second Day",C9507="Standard Class"),I9507&gt;4),H9507-(H9507*8%)),H9507)</f>
        <v>111.96</v>
      </c>
      <c r="N9507" s="2" cm="1">
        <f t="array" ref="N9507">IFERROR(_xlfn.IFS(AND(J9507="Yes",F9507="Furniture",OR(C9507="Second Day",C9507="Standard Class"),I9507&gt;3),H9507-(H9507*15%),AND(J9507="Yes",F9507="Technology",C9507="Same Day",I9507&gt;4),H9507-(H9507*18%),AND(J9507="Yes",F9507="Office Supplies",C9507="First Class",I9507&gt;5),H9507-(H9507*20%)),H9507)</f>
        <v>111.96</v>
      </c>
      <c r="O9507" s="2"/>
    </row>
    <row r="9508" spans="1:15" ht="15.75" customHeight="1" x14ac:dyDescent="0.3">
      <c r="A9508" s="2" t="s">
        <v>4806</v>
      </c>
      <c r="B9508" s="3">
        <v>41734</v>
      </c>
      <c r="C9508" s="2" t="s">
        <v>11</v>
      </c>
      <c r="D9508" s="2" t="s">
        <v>12</v>
      </c>
      <c r="E9508" s="2" t="s">
        <v>39</v>
      </c>
      <c r="F9508" s="2" t="s">
        <v>21</v>
      </c>
      <c r="G9508" s="2" t="s">
        <v>29</v>
      </c>
      <c r="H9508" s="2">
        <v>26.7</v>
      </c>
      <c r="I9508" s="2">
        <v>2</v>
      </c>
      <c r="J9508" s="2" t="s">
        <v>16</v>
      </c>
      <c r="K9508" s="2">
        <f t="shared" si="296"/>
        <v>26.7</v>
      </c>
      <c r="L9508" s="2">
        <f t="shared" si="297"/>
        <v>26.7</v>
      </c>
      <c r="M9508" s="2" cm="1">
        <f t="array" ref="M9508">IFERROR(_xlfn.IFS(AND(F9508="Furniture",C9508="First Class",I9508&gt;5),H9508-(H9508*10%),AND(F9508="Technology",C9508="Same Day",I9508&gt;6),H9508-(H9508*12%),AND(F9508="Office Supplies",OR(C9508="Second Day",C9508="Standard Class"),I9508&gt;4),H9508-(H9508*8%)),H9508)</f>
        <v>26.7</v>
      </c>
      <c r="N9508" s="2" cm="1">
        <f t="array" ref="N9508">IFERROR(_xlfn.IFS(AND(J9508="Yes",F9508="Furniture",OR(C9508="Second Day",C9508="Standard Class"),I9508&gt;3),H9508-(H9508*15%),AND(J9508="Yes",F9508="Technology",C9508="Same Day",I9508&gt;4),H9508-(H9508*18%),AND(J9508="Yes",F9508="Office Supplies",C9508="First Class",I9508&gt;5),H9508-(H9508*20%)),H9508)</f>
        <v>26.7</v>
      </c>
      <c r="O9508" s="2"/>
    </row>
    <row r="9509" spans="1:15" ht="15.75" customHeight="1" x14ac:dyDescent="0.3">
      <c r="A9509" s="2" t="s">
        <v>4806</v>
      </c>
      <c r="B9509" s="3">
        <v>41734</v>
      </c>
      <c r="C9509" s="2" t="s">
        <v>11</v>
      </c>
      <c r="D9509" s="2" t="s">
        <v>12</v>
      </c>
      <c r="E9509" s="2" t="s">
        <v>39</v>
      </c>
      <c r="F9509" s="2" t="s">
        <v>21</v>
      </c>
      <c r="G9509" s="2" t="s">
        <v>32</v>
      </c>
      <c r="H9509" s="2">
        <v>40.199999999999996</v>
      </c>
      <c r="I9509" s="2">
        <v>5</v>
      </c>
      <c r="J9509" s="2" t="s">
        <v>16</v>
      </c>
      <c r="K9509" s="2">
        <f t="shared" si="296"/>
        <v>40.199999999999996</v>
      </c>
      <c r="L9509" s="2">
        <f t="shared" si="297"/>
        <v>40.199999999999996</v>
      </c>
      <c r="M9509" s="2" cm="1">
        <f t="array" ref="M9509">IFERROR(_xlfn.IFS(AND(F9509="Furniture",C9509="First Class",I9509&gt;5),H9509-(H9509*10%),AND(F9509="Technology",C9509="Same Day",I9509&gt;6),H9509-(H9509*12%),AND(F9509="Office Supplies",OR(C9509="Second Day",C9509="Standard Class"),I9509&gt;4),H9509-(H9509*8%)),H9509)</f>
        <v>40.199999999999996</v>
      </c>
      <c r="N9509" s="2" cm="1">
        <f t="array" ref="N9509">IFERROR(_xlfn.IFS(AND(J9509="Yes",F9509="Furniture",OR(C9509="Second Day",C9509="Standard Class"),I9509&gt;3),H9509-(H9509*15%),AND(J9509="Yes",F9509="Technology",C9509="Same Day",I9509&gt;4),H9509-(H9509*18%),AND(J9509="Yes",F9509="Office Supplies",C9509="First Class",I9509&gt;5),H9509-(H9509*20%)),H9509)</f>
        <v>40.199999999999996</v>
      </c>
      <c r="O9509" s="2"/>
    </row>
    <row r="9510" spans="1:15" ht="15.75" customHeight="1" x14ac:dyDescent="0.3">
      <c r="A9510" s="2" t="s">
        <v>4806</v>
      </c>
      <c r="B9510" s="3">
        <v>41734</v>
      </c>
      <c r="C9510" s="2" t="s">
        <v>11</v>
      </c>
      <c r="D9510" s="2" t="s">
        <v>12</v>
      </c>
      <c r="E9510" s="2" t="s">
        <v>39</v>
      </c>
      <c r="F9510" s="2" t="s">
        <v>21</v>
      </c>
      <c r="G9510" s="2" t="s">
        <v>29</v>
      </c>
      <c r="H9510" s="2">
        <v>13.89</v>
      </c>
      <c r="I9510" s="2">
        <v>3</v>
      </c>
      <c r="J9510" s="2" t="s">
        <v>16</v>
      </c>
      <c r="K9510" s="2">
        <f t="shared" si="296"/>
        <v>13.89</v>
      </c>
      <c r="L9510" s="2">
        <f t="shared" si="297"/>
        <v>13.89</v>
      </c>
      <c r="M9510" s="2" cm="1">
        <f t="array" ref="M9510">IFERROR(_xlfn.IFS(AND(F9510="Furniture",C9510="First Class",I9510&gt;5),H9510-(H9510*10%),AND(F9510="Technology",C9510="Same Day",I9510&gt;6),H9510-(H9510*12%),AND(F9510="Office Supplies",OR(C9510="Second Day",C9510="Standard Class"),I9510&gt;4),H9510-(H9510*8%)),H9510)</f>
        <v>13.89</v>
      </c>
      <c r="N9510" s="2" cm="1">
        <f t="array" ref="N9510">IFERROR(_xlfn.IFS(AND(J9510="Yes",F9510="Furniture",OR(C9510="Second Day",C9510="Standard Class"),I9510&gt;3),H9510-(H9510*15%),AND(J9510="Yes",F9510="Technology",C9510="Same Day",I9510&gt;4),H9510-(H9510*18%),AND(J9510="Yes",F9510="Office Supplies",C9510="First Class",I9510&gt;5),H9510-(H9510*20%)),H9510)</f>
        <v>13.89</v>
      </c>
      <c r="O9510" s="2"/>
    </row>
    <row r="9511" spans="1:15" ht="15.75" customHeight="1" x14ac:dyDescent="0.3">
      <c r="A9511" s="2" t="s">
        <v>4806</v>
      </c>
      <c r="B9511" s="3">
        <v>41734</v>
      </c>
      <c r="C9511" s="2" t="s">
        <v>11</v>
      </c>
      <c r="D9511" s="2" t="s">
        <v>12</v>
      </c>
      <c r="E9511" s="2" t="s">
        <v>39</v>
      </c>
      <c r="F9511" s="2" t="s">
        <v>21</v>
      </c>
      <c r="G9511" s="2" t="s">
        <v>26</v>
      </c>
      <c r="H9511" s="2">
        <v>689.81999999999994</v>
      </c>
      <c r="I9511" s="2">
        <v>6</v>
      </c>
      <c r="J9511" s="2" t="s">
        <v>16</v>
      </c>
      <c r="K9511" s="2">
        <f t="shared" si="296"/>
        <v>586.34699999999998</v>
      </c>
      <c r="L9511" s="2">
        <f t="shared" si="297"/>
        <v>689.81999999999994</v>
      </c>
      <c r="M9511" s="2" cm="1">
        <f t="array" ref="M9511">IFERROR(_xlfn.IFS(AND(F9511="Furniture",C9511="First Class",I9511&gt;5),H9511-(H9511*10%),AND(F9511="Technology",C9511="Same Day",I9511&gt;6),H9511-(H9511*12%),AND(F9511="Office Supplies",OR(C9511="Second Day",C9511="Standard Class"),I9511&gt;4),H9511-(H9511*8%)),H9511)</f>
        <v>689.81999999999994</v>
      </c>
      <c r="N9511" s="2" cm="1">
        <f t="array" ref="N9511">IFERROR(_xlfn.IFS(AND(J9511="Yes",F9511="Furniture",OR(C9511="Second Day",C9511="Standard Class"),I9511&gt;3),H9511-(H9511*15%),AND(J9511="Yes",F9511="Technology",C9511="Same Day",I9511&gt;4),H9511-(H9511*18%),AND(J9511="Yes",F9511="Office Supplies",C9511="First Class",I9511&gt;5),H9511-(H9511*20%)),H9511)</f>
        <v>689.81999999999994</v>
      </c>
      <c r="O9511" s="2"/>
    </row>
    <row r="9512" spans="1:15" ht="15.75" customHeight="1" x14ac:dyDescent="0.3">
      <c r="A9512" s="2" t="s">
        <v>4807</v>
      </c>
      <c r="B9512" s="3">
        <v>42588</v>
      </c>
      <c r="C9512" s="2" t="s">
        <v>24</v>
      </c>
      <c r="D9512" s="2" t="s">
        <v>12</v>
      </c>
      <c r="E9512" s="2" t="s">
        <v>46</v>
      </c>
      <c r="F9512" s="2" t="s">
        <v>21</v>
      </c>
      <c r="G9512" s="2" t="s">
        <v>29</v>
      </c>
      <c r="H9512" s="2">
        <v>38.339999999999996</v>
      </c>
      <c r="I9512" s="2">
        <v>9</v>
      </c>
      <c r="J9512" s="2" t="s">
        <v>16</v>
      </c>
      <c r="K9512" s="2">
        <f t="shared" si="296"/>
        <v>38.339999999999996</v>
      </c>
      <c r="L9512" s="2">
        <f t="shared" si="297"/>
        <v>38.339999999999996</v>
      </c>
      <c r="M9512" s="2" cm="1">
        <f t="array" ref="M9512">IFERROR(_xlfn.IFS(AND(F9512="Furniture",C9512="First Class",I9512&gt;5),H9512-(H9512*10%),AND(F9512="Technology",C9512="Same Day",I9512&gt;6),H9512-(H9512*12%),AND(F9512="Office Supplies",OR(C9512="Second Day",C9512="Standard Class"),I9512&gt;4),H9512-(H9512*8%)),H9512)</f>
        <v>35.272799999999997</v>
      </c>
      <c r="N9512" s="2" cm="1">
        <f t="array" ref="N9512">IFERROR(_xlfn.IFS(AND(J9512="Yes",F9512="Furniture",OR(C9512="Second Day",C9512="Standard Class"),I9512&gt;3),H9512-(H9512*15%),AND(J9512="Yes",F9512="Technology",C9512="Same Day",I9512&gt;4),H9512-(H9512*18%),AND(J9512="Yes",F9512="Office Supplies",C9512="First Class",I9512&gt;5),H9512-(H9512*20%)),H9512)</f>
        <v>38.339999999999996</v>
      </c>
      <c r="O9512" s="2"/>
    </row>
    <row r="9513" spans="1:15" ht="15.75" customHeight="1" x14ac:dyDescent="0.3">
      <c r="A9513" s="2" t="s">
        <v>4808</v>
      </c>
      <c r="B9513" s="3">
        <v>41987</v>
      </c>
      <c r="C9513" s="2" t="s">
        <v>54</v>
      </c>
      <c r="D9513" s="2" t="s">
        <v>19</v>
      </c>
      <c r="E9513" s="2" t="s">
        <v>39</v>
      </c>
      <c r="F9513" s="2" t="s">
        <v>21</v>
      </c>
      <c r="G9513" s="2" t="s">
        <v>32</v>
      </c>
      <c r="H9513" s="2">
        <v>9.2639999999999976</v>
      </c>
      <c r="I9513" s="2">
        <v>3</v>
      </c>
      <c r="J9513" s="2" t="s">
        <v>16</v>
      </c>
      <c r="K9513" s="2">
        <f t="shared" si="296"/>
        <v>9.2639999999999976</v>
      </c>
      <c r="L9513" s="2">
        <f t="shared" si="297"/>
        <v>9.2639999999999976</v>
      </c>
      <c r="M9513" s="2" cm="1">
        <f t="array" ref="M9513">IFERROR(_xlfn.IFS(AND(F9513="Furniture",C9513="First Class",I9513&gt;5),H9513-(H9513*10%),AND(F9513="Technology",C9513="Same Day",I9513&gt;6),H9513-(H9513*12%),AND(F9513="Office Supplies",OR(C9513="Second Day",C9513="Standard Class"),I9513&gt;4),H9513-(H9513*8%)),H9513)</f>
        <v>9.2639999999999976</v>
      </c>
      <c r="N9513" s="2" cm="1">
        <f t="array" ref="N9513">IFERROR(_xlfn.IFS(AND(J9513="Yes",F9513="Furniture",OR(C9513="Second Day",C9513="Standard Class"),I9513&gt;3),H9513-(H9513*15%),AND(J9513="Yes",F9513="Technology",C9513="Same Day",I9513&gt;4),H9513-(H9513*18%),AND(J9513="Yes",F9513="Office Supplies",C9513="First Class",I9513&gt;5),H9513-(H9513*20%)),H9513)</f>
        <v>9.2639999999999976</v>
      </c>
      <c r="O9513" s="2"/>
    </row>
    <row r="9514" spans="1:15" ht="15.75" customHeight="1" x14ac:dyDescent="0.3">
      <c r="A9514" s="2" t="s">
        <v>4809</v>
      </c>
      <c r="B9514" s="3">
        <v>42885</v>
      </c>
      <c r="C9514" s="2" t="s">
        <v>11</v>
      </c>
      <c r="D9514" s="2" t="s">
        <v>12</v>
      </c>
      <c r="E9514" s="2" t="s">
        <v>39</v>
      </c>
      <c r="F9514" s="2" t="s">
        <v>14</v>
      </c>
      <c r="G9514" s="2" t="s">
        <v>15</v>
      </c>
      <c r="H9514" s="2">
        <v>204.66639999999998</v>
      </c>
      <c r="I9514" s="2">
        <v>1</v>
      </c>
      <c r="J9514" s="2" t="s">
        <v>16</v>
      </c>
      <c r="K9514" s="2">
        <f t="shared" si="296"/>
        <v>204.66639999999998</v>
      </c>
      <c r="L9514" s="2">
        <f t="shared" si="297"/>
        <v>204.66639999999998</v>
      </c>
      <c r="M9514" s="2" cm="1">
        <f t="array" ref="M9514">IFERROR(_xlfn.IFS(AND(F9514="Furniture",C9514="First Class",I9514&gt;5),H9514-(H9514*10%),AND(F9514="Technology",C9514="Same Day",I9514&gt;6),H9514-(H9514*12%),AND(F9514="Office Supplies",OR(C9514="Second Day",C9514="Standard Class"),I9514&gt;4),H9514-(H9514*8%)),H9514)</f>
        <v>204.66639999999998</v>
      </c>
      <c r="N9514" s="2" cm="1">
        <f t="array" ref="N9514">IFERROR(_xlfn.IFS(AND(J9514="Yes",F9514="Furniture",OR(C9514="Second Day",C9514="Standard Class"),I9514&gt;3),H9514-(H9514*15%),AND(J9514="Yes",F9514="Technology",C9514="Same Day",I9514&gt;4),H9514-(H9514*18%),AND(J9514="Yes",F9514="Office Supplies",C9514="First Class",I9514&gt;5),H9514-(H9514*20%)),H9514)</f>
        <v>204.66639999999998</v>
      </c>
      <c r="O9514" s="2"/>
    </row>
    <row r="9515" spans="1:15" ht="15.75" customHeight="1" x14ac:dyDescent="0.3">
      <c r="A9515" s="2" t="s">
        <v>4810</v>
      </c>
      <c r="B9515" s="3">
        <v>42657</v>
      </c>
      <c r="C9515" s="2" t="s">
        <v>24</v>
      </c>
      <c r="D9515" s="2" t="s">
        <v>12</v>
      </c>
      <c r="E9515" s="2" t="s">
        <v>39</v>
      </c>
      <c r="F9515" s="2" t="s">
        <v>30</v>
      </c>
      <c r="G9515" s="2" t="s">
        <v>49</v>
      </c>
      <c r="H9515" s="2">
        <v>1649.75</v>
      </c>
      <c r="I9515" s="2">
        <v>5</v>
      </c>
      <c r="J9515" s="2" t="s">
        <v>16</v>
      </c>
      <c r="K9515" s="2">
        <f t="shared" si="296"/>
        <v>1402.2874999999999</v>
      </c>
      <c r="L9515" s="2">
        <f t="shared" si="297"/>
        <v>1649.75</v>
      </c>
      <c r="M9515" s="2" cm="1">
        <f t="array" ref="M9515">IFERROR(_xlfn.IFS(AND(F9515="Furniture",C9515="First Class",I9515&gt;5),H9515-(H9515*10%),AND(F9515="Technology",C9515="Same Day",I9515&gt;6),H9515-(H9515*12%),AND(F9515="Office Supplies",OR(C9515="Second Day",C9515="Standard Class"),I9515&gt;4),H9515-(H9515*8%)),H9515)</f>
        <v>1649.75</v>
      </c>
      <c r="N9515" s="2" cm="1">
        <f t="array" ref="N9515">IFERROR(_xlfn.IFS(AND(J9515="Yes",F9515="Furniture",OR(C9515="Second Day",C9515="Standard Class"),I9515&gt;3),H9515-(H9515*15%),AND(J9515="Yes",F9515="Technology",C9515="Same Day",I9515&gt;4),H9515-(H9515*18%),AND(J9515="Yes",F9515="Office Supplies",C9515="First Class",I9515&gt;5),H9515-(H9515*20%)),H9515)</f>
        <v>1649.75</v>
      </c>
      <c r="O9515" s="2"/>
    </row>
    <row r="9516" spans="1:15" ht="15.75" customHeight="1" x14ac:dyDescent="0.3">
      <c r="A9516" s="2" t="s">
        <v>4811</v>
      </c>
      <c r="B9516" s="3">
        <v>41712</v>
      </c>
      <c r="C9516" s="2" t="s">
        <v>24</v>
      </c>
      <c r="D9516" s="2" t="s">
        <v>38</v>
      </c>
      <c r="E9516" s="2" t="s">
        <v>13</v>
      </c>
      <c r="F9516" s="2" t="s">
        <v>21</v>
      </c>
      <c r="G9516" s="2" t="s">
        <v>35</v>
      </c>
      <c r="H9516" s="2">
        <v>91.055999999999997</v>
      </c>
      <c r="I9516" s="2">
        <v>6</v>
      </c>
      <c r="J9516" s="2" t="s">
        <v>16</v>
      </c>
      <c r="K9516" s="2">
        <f t="shared" si="296"/>
        <v>91.055999999999997</v>
      </c>
      <c r="L9516" s="2">
        <f t="shared" si="297"/>
        <v>91.055999999999997</v>
      </c>
      <c r="M9516" s="2" cm="1">
        <f t="array" ref="M9516">IFERROR(_xlfn.IFS(AND(F9516="Furniture",C9516="First Class",I9516&gt;5),H9516-(H9516*10%),AND(F9516="Technology",C9516="Same Day",I9516&gt;6),H9516-(H9516*12%),AND(F9516="Office Supplies",OR(C9516="Second Day",C9516="Standard Class"),I9516&gt;4),H9516-(H9516*8%)),H9516)</f>
        <v>83.771519999999995</v>
      </c>
      <c r="N9516" s="2" cm="1">
        <f t="array" ref="N9516">IFERROR(_xlfn.IFS(AND(J9516="Yes",F9516="Furniture",OR(C9516="Second Day",C9516="Standard Class"),I9516&gt;3),H9516-(H9516*15%),AND(J9516="Yes",F9516="Technology",C9516="Same Day",I9516&gt;4),H9516-(H9516*18%),AND(J9516="Yes",F9516="Office Supplies",C9516="First Class",I9516&gt;5),H9516-(H9516*20%)),H9516)</f>
        <v>91.055999999999997</v>
      </c>
      <c r="O9516" s="2"/>
    </row>
    <row r="9517" spans="1:15" ht="15.75" customHeight="1" x14ac:dyDescent="0.3">
      <c r="A9517" s="2" t="s">
        <v>4812</v>
      </c>
      <c r="B9517" s="3">
        <v>41687</v>
      </c>
      <c r="C9517" s="2" t="s">
        <v>24</v>
      </c>
      <c r="D9517" s="2" t="s">
        <v>12</v>
      </c>
      <c r="E9517" s="2" t="s">
        <v>39</v>
      </c>
      <c r="F9517" s="2" t="s">
        <v>21</v>
      </c>
      <c r="G9517" s="2" t="s">
        <v>29</v>
      </c>
      <c r="H9517" s="2">
        <v>54.207999999999998</v>
      </c>
      <c r="I9517" s="2">
        <v>14</v>
      </c>
      <c r="J9517" s="2" t="s">
        <v>16</v>
      </c>
      <c r="K9517" s="2">
        <f t="shared" si="296"/>
        <v>54.207999999999998</v>
      </c>
      <c r="L9517" s="2">
        <f t="shared" si="297"/>
        <v>54.207999999999998</v>
      </c>
      <c r="M9517" s="2" cm="1">
        <f t="array" ref="M9517">IFERROR(_xlfn.IFS(AND(F9517="Furniture",C9517="First Class",I9517&gt;5),H9517-(H9517*10%),AND(F9517="Technology",C9517="Same Day",I9517&gt;6),H9517-(H9517*12%),AND(F9517="Office Supplies",OR(C9517="Second Day",C9517="Standard Class"),I9517&gt;4),H9517-(H9517*8%)),H9517)</f>
        <v>49.871359999999996</v>
      </c>
      <c r="N9517" s="2" cm="1">
        <f t="array" ref="N9517">IFERROR(_xlfn.IFS(AND(J9517="Yes",F9517="Furniture",OR(C9517="Second Day",C9517="Standard Class"),I9517&gt;3),H9517-(H9517*15%),AND(J9517="Yes",F9517="Technology",C9517="Same Day",I9517&gt;4),H9517-(H9517*18%),AND(J9517="Yes",F9517="Office Supplies",C9517="First Class",I9517&gt;5),H9517-(H9517*20%)),H9517)</f>
        <v>54.207999999999998</v>
      </c>
      <c r="O9517" s="2"/>
    </row>
    <row r="9518" spans="1:15" ht="15.75" customHeight="1" x14ac:dyDescent="0.3">
      <c r="A9518" s="2" t="s">
        <v>4813</v>
      </c>
      <c r="B9518" s="3">
        <v>42240</v>
      </c>
      <c r="C9518" s="2" t="s">
        <v>11</v>
      </c>
      <c r="D9518" s="2" t="s">
        <v>12</v>
      </c>
      <c r="E9518" s="2" t="s">
        <v>46</v>
      </c>
      <c r="F9518" s="2" t="s">
        <v>30</v>
      </c>
      <c r="G9518" s="2" t="s">
        <v>31</v>
      </c>
      <c r="H9518" s="2">
        <v>26.981999999999999</v>
      </c>
      <c r="I9518" s="2">
        <v>3</v>
      </c>
      <c r="J9518" s="2" t="s">
        <v>16</v>
      </c>
      <c r="K9518" s="2">
        <f t="shared" si="296"/>
        <v>26.981999999999999</v>
      </c>
      <c r="L9518" s="2">
        <f t="shared" si="297"/>
        <v>26.981999999999999</v>
      </c>
      <c r="M9518" s="2" cm="1">
        <f t="array" ref="M9518">IFERROR(_xlfn.IFS(AND(F9518="Furniture",C9518="First Class",I9518&gt;5),H9518-(H9518*10%),AND(F9518="Technology",C9518="Same Day",I9518&gt;6),H9518-(H9518*12%),AND(F9518="Office Supplies",OR(C9518="Second Day",C9518="Standard Class"),I9518&gt;4),H9518-(H9518*8%)),H9518)</f>
        <v>26.981999999999999</v>
      </c>
      <c r="N9518" s="2" cm="1">
        <f t="array" ref="N9518">IFERROR(_xlfn.IFS(AND(J9518="Yes",F9518="Furniture",OR(C9518="Second Day",C9518="Standard Class"),I9518&gt;3),H9518-(H9518*15%),AND(J9518="Yes",F9518="Technology",C9518="Same Day",I9518&gt;4),H9518-(H9518*18%),AND(J9518="Yes",F9518="Office Supplies",C9518="First Class",I9518&gt;5),H9518-(H9518*20%)),H9518)</f>
        <v>26.981999999999999</v>
      </c>
      <c r="O9518" s="2"/>
    </row>
    <row r="9519" spans="1:15" ht="15.75" customHeight="1" x14ac:dyDescent="0.3">
      <c r="A9519" s="2" t="s">
        <v>4813</v>
      </c>
      <c r="B9519" s="3">
        <v>42240</v>
      </c>
      <c r="C9519" s="2" t="s">
        <v>11</v>
      </c>
      <c r="D9519" s="2" t="s">
        <v>12</v>
      </c>
      <c r="E9519" s="2" t="s">
        <v>46</v>
      </c>
      <c r="F9519" s="2" t="s">
        <v>21</v>
      </c>
      <c r="G9519" s="2" t="s">
        <v>22</v>
      </c>
      <c r="H9519" s="2">
        <v>6.911999999999999</v>
      </c>
      <c r="I9519" s="2">
        <v>3</v>
      </c>
      <c r="J9519" s="2" t="s">
        <v>16</v>
      </c>
      <c r="K9519" s="2">
        <f t="shared" si="296"/>
        <v>6.911999999999999</v>
      </c>
      <c r="L9519" s="2">
        <f t="shared" si="297"/>
        <v>6.911999999999999</v>
      </c>
      <c r="M9519" s="2" cm="1">
        <f t="array" ref="M9519">IFERROR(_xlfn.IFS(AND(F9519="Furniture",C9519="First Class",I9519&gt;5),H9519-(H9519*10%),AND(F9519="Technology",C9519="Same Day",I9519&gt;6),H9519-(H9519*12%),AND(F9519="Office Supplies",OR(C9519="Second Day",C9519="Standard Class"),I9519&gt;4),H9519-(H9519*8%)),H9519)</f>
        <v>6.911999999999999</v>
      </c>
      <c r="N9519" s="2" cm="1">
        <f t="array" ref="N9519">IFERROR(_xlfn.IFS(AND(J9519="Yes",F9519="Furniture",OR(C9519="Second Day",C9519="Standard Class"),I9519&gt;3),H9519-(H9519*15%),AND(J9519="Yes",F9519="Technology",C9519="Same Day",I9519&gt;4),H9519-(H9519*18%),AND(J9519="Yes",F9519="Office Supplies",C9519="First Class",I9519&gt;5),H9519-(H9519*20%)),H9519)</f>
        <v>6.911999999999999</v>
      </c>
      <c r="O9519" s="2"/>
    </row>
    <row r="9520" spans="1:15" ht="15.75" customHeight="1" x14ac:dyDescent="0.3">
      <c r="A9520" s="2" t="s">
        <v>4813</v>
      </c>
      <c r="B9520" s="3">
        <v>42240</v>
      </c>
      <c r="C9520" s="2" t="s">
        <v>11</v>
      </c>
      <c r="D9520" s="2" t="s">
        <v>12</v>
      </c>
      <c r="E9520" s="2" t="s">
        <v>46</v>
      </c>
      <c r="F9520" s="2" t="s">
        <v>21</v>
      </c>
      <c r="G9520" s="2" t="s">
        <v>26</v>
      </c>
      <c r="H9520" s="2">
        <v>435.50400000000002</v>
      </c>
      <c r="I9520" s="2">
        <v>3</v>
      </c>
      <c r="J9520" s="2" t="s">
        <v>16</v>
      </c>
      <c r="K9520" s="2">
        <f t="shared" si="296"/>
        <v>370.17840000000001</v>
      </c>
      <c r="L9520" s="2">
        <f t="shared" si="297"/>
        <v>435.50400000000002</v>
      </c>
      <c r="M9520" s="2" cm="1">
        <f t="array" ref="M9520">IFERROR(_xlfn.IFS(AND(F9520="Furniture",C9520="First Class",I9520&gt;5),H9520-(H9520*10%),AND(F9520="Technology",C9520="Same Day",I9520&gt;6),H9520-(H9520*12%),AND(F9520="Office Supplies",OR(C9520="Second Day",C9520="Standard Class"),I9520&gt;4),H9520-(H9520*8%)),H9520)</f>
        <v>435.50400000000002</v>
      </c>
      <c r="N9520" s="2" cm="1">
        <f t="array" ref="N9520">IFERROR(_xlfn.IFS(AND(J9520="Yes",F9520="Furniture",OR(C9520="Second Day",C9520="Standard Class"),I9520&gt;3),H9520-(H9520*15%),AND(J9520="Yes",F9520="Technology",C9520="Same Day",I9520&gt;4),H9520-(H9520*18%),AND(J9520="Yes",F9520="Office Supplies",C9520="First Class",I9520&gt;5),H9520-(H9520*20%)),H9520)</f>
        <v>435.50400000000002</v>
      </c>
      <c r="O9520" s="2"/>
    </row>
    <row r="9521" spans="1:15" ht="15.75" customHeight="1" x14ac:dyDescent="0.3">
      <c r="A9521" s="2" t="s">
        <v>4814</v>
      </c>
      <c r="B9521" s="3">
        <v>42863</v>
      </c>
      <c r="C9521" s="2" t="s">
        <v>11</v>
      </c>
      <c r="D9521" s="2" t="s">
        <v>12</v>
      </c>
      <c r="E9521" s="2" t="s">
        <v>20</v>
      </c>
      <c r="F9521" s="2" t="s">
        <v>21</v>
      </c>
      <c r="G9521" s="2" t="s">
        <v>33</v>
      </c>
      <c r="H9521" s="2">
        <v>81.08</v>
      </c>
      <c r="I9521" s="2">
        <v>4</v>
      </c>
      <c r="J9521" s="2" t="s">
        <v>16</v>
      </c>
      <c r="K9521" s="2">
        <f t="shared" si="296"/>
        <v>81.08</v>
      </c>
      <c r="L9521" s="2">
        <f t="shared" si="297"/>
        <v>81.08</v>
      </c>
      <c r="M9521" s="2" cm="1">
        <f t="array" ref="M9521">IFERROR(_xlfn.IFS(AND(F9521="Furniture",C9521="First Class",I9521&gt;5),H9521-(H9521*10%),AND(F9521="Technology",C9521="Same Day",I9521&gt;6),H9521-(H9521*12%),AND(F9521="Office Supplies",OR(C9521="Second Day",C9521="Standard Class"),I9521&gt;4),H9521-(H9521*8%)),H9521)</f>
        <v>81.08</v>
      </c>
      <c r="N9521" s="2" cm="1">
        <f t="array" ref="N9521">IFERROR(_xlfn.IFS(AND(J9521="Yes",F9521="Furniture",OR(C9521="Second Day",C9521="Standard Class"),I9521&gt;3),H9521-(H9521*15%),AND(J9521="Yes",F9521="Technology",C9521="Same Day",I9521&gt;4),H9521-(H9521*18%),AND(J9521="Yes",F9521="Office Supplies",C9521="First Class",I9521&gt;5),H9521-(H9521*20%)),H9521)</f>
        <v>81.08</v>
      </c>
      <c r="O9521" s="2"/>
    </row>
    <row r="9522" spans="1:15" ht="15.75" customHeight="1" x14ac:dyDescent="0.3">
      <c r="A9522" s="2" t="s">
        <v>4815</v>
      </c>
      <c r="B9522" s="3">
        <v>42404</v>
      </c>
      <c r="C9522" s="2" t="s">
        <v>24</v>
      </c>
      <c r="D9522" s="2" t="s">
        <v>19</v>
      </c>
      <c r="E9522" s="2" t="s">
        <v>20</v>
      </c>
      <c r="F9522" s="2" t="s">
        <v>21</v>
      </c>
      <c r="G9522" s="2" t="s">
        <v>26</v>
      </c>
      <c r="H9522" s="2">
        <v>93.02</v>
      </c>
      <c r="I9522" s="2">
        <v>2</v>
      </c>
      <c r="J9522" s="2" t="s">
        <v>16</v>
      </c>
      <c r="K9522" s="2">
        <f t="shared" si="296"/>
        <v>93.02</v>
      </c>
      <c r="L9522" s="2">
        <f t="shared" si="297"/>
        <v>93.02</v>
      </c>
      <c r="M9522" s="2" cm="1">
        <f t="array" ref="M9522">IFERROR(_xlfn.IFS(AND(F9522="Furniture",C9522="First Class",I9522&gt;5),H9522-(H9522*10%),AND(F9522="Technology",C9522="Same Day",I9522&gt;6),H9522-(H9522*12%),AND(F9522="Office Supplies",OR(C9522="Second Day",C9522="Standard Class"),I9522&gt;4),H9522-(H9522*8%)),H9522)</f>
        <v>93.02</v>
      </c>
      <c r="N9522" s="2" cm="1">
        <f t="array" ref="N9522">IFERROR(_xlfn.IFS(AND(J9522="Yes",F9522="Furniture",OR(C9522="Second Day",C9522="Standard Class"),I9522&gt;3),H9522-(H9522*15%),AND(J9522="Yes",F9522="Technology",C9522="Same Day",I9522&gt;4),H9522-(H9522*18%),AND(J9522="Yes",F9522="Office Supplies",C9522="First Class",I9522&gt;5),H9522-(H9522*20%)),H9522)</f>
        <v>93.02</v>
      </c>
      <c r="O9522" s="2"/>
    </row>
    <row r="9523" spans="1:15" ht="15.75" customHeight="1" x14ac:dyDescent="0.3">
      <c r="A9523" s="2" t="s">
        <v>4816</v>
      </c>
      <c r="B9523" s="3">
        <v>41992</v>
      </c>
      <c r="C9523" s="2" t="s">
        <v>24</v>
      </c>
      <c r="D9523" s="2" t="s">
        <v>12</v>
      </c>
      <c r="E9523" s="2" t="s">
        <v>39</v>
      </c>
      <c r="F9523" s="2" t="s">
        <v>30</v>
      </c>
      <c r="G9523" s="2" t="s">
        <v>31</v>
      </c>
      <c r="H9523" s="2">
        <v>323.97600000000006</v>
      </c>
      <c r="I9523" s="2">
        <v>3</v>
      </c>
      <c r="J9523" s="2" t="s">
        <v>16</v>
      </c>
      <c r="K9523" s="2">
        <f t="shared" si="296"/>
        <v>275.37960000000004</v>
      </c>
      <c r="L9523" s="2">
        <f t="shared" si="297"/>
        <v>323.97600000000006</v>
      </c>
      <c r="M9523" s="2" cm="1">
        <f t="array" ref="M9523">IFERROR(_xlfn.IFS(AND(F9523="Furniture",C9523="First Class",I9523&gt;5),H9523-(H9523*10%),AND(F9523="Technology",C9523="Same Day",I9523&gt;6),H9523-(H9523*12%),AND(F9523="Office Supplies",OR(C9523="Second Day",C9523="Standard Class"),I9523&gt;4),H9523-(H9523*8%)),H9523)</f>
        <v>323.97600000000006</v>
      </c>
      <c r="N9523" s="2" cm="1">
        <f t="array" ref="N9523">IFERROR(_xlfn.IFS(AND(J9523="Yes",F9523="Furniture",OR(C9523="Second Day",C9523="Standard Class"),I9523&gt;3),H9523-(H9523*15%),AND(J9523="Yes",F9523="Technology",C9523="Same Day",I9523&gt;4),H9523-(H9523*18%),AND(J9523="Yes",F9523="Office Supplies",C9523="First Class",I9523&gt;5),H9523-(H9523*20%)),H9523)</f>
        <v>323.97600000000006</v>
      </c>
      <c r="O9523" s="2"/>
    </row>
    <row r="9524" spans="1:15" ht="15.75" customHeight="1" x14ac:dyDescent="0.3">
      <c r="A9524" s="2" t="s">
        <v>4816</v>
      </c>
      <c r="B9524" s="3">
        <v>41992</v>
      </c>
      <c r="C9524" s="2" t="s">
        <v>24</v>
      </c>
      <c r="D9524" s="2" t="s">
        <v>12</v>
      </c>
      <c r="E9524" s="2" t="s">
        <v>39</v>
      </c>
      <c r="F9524" s="2" t="s">
        <v>21</v>
      </c>
      <c r="G9524" s="2" t="s">
        <v>35</v>
      </c>
      <c r="H9524" s="2">
        <v>15.552000000000003</v>
      </c>
      <c r="I9524" s="2">
        <v>3</v>
      </c>
      <c r="J9524" s="2" t="s">
        <v>16</v>
      </c>
      <c r="K9524" s="2">
        <f t="shared" si="296"/>
        <v>15.552000000000003</v>
      </c>
      <c r="L9524" s="2">
        <f t="shared" si="297"/>
        <v>15.552000000000003</v>
      </c>
      <c r="M9524" s="2" cm="1">
        <f t="array" ref="M9524">IFERROR(_xlfn.IFS(AND(F9524="Furniture",C9524="First Class",I9524&gt;5),H9524-(H9524*10%),AND(F9524="Technology",C9524="Same Day",I9524&gt;6),H9524-(H9524*12%),AND(F9524="Office Supplies",OR(C9524="Second Day",C9524="Standard Class"),I9524&gt;4),H9524-(H9524*8%)),H9524)</f>
        <v>15.552000000000003</v>
      </c>
      <c r="N9524" s="2" cm="1">
        <f t="array" ref="N9524">IFERROR(_xlfn.IFS(AND(J9524="Yes",F9524="Furniture",OR(C9524="Second Day",C9524="Standard Class"),I9524&gt;3),H9524-(H9524*15%),AND(J9524="Yes",F9524="Technology",C9524="Same Day",I9524&gt;4),H9524-(H9524*18%),AND(J9524="Yes",F9524="Office Supplies",C9524="First Class",I9524&gt;5),H9524-(H9524*20%)),H9524)</f>
        <v>15.552000000000003</v>
      </c>
      <c r="O9524" s="2"/>
    </row>
    <row r="9525" spans="1:15" ht="15.75" customHeight="1" x14ac:dyDescent="0.3">
      <c r="A9525" s="2" t="s">
        <v>4816</v>
      </c>
      <c r="B9525" s="3">
        <v>41992</v>
      </c>
      <c r="C9525" s="2" t="s">
        <v>24</v>
      </c>
      <c r="D9525" s="2" t="s">
        <v>12</v>
      </c>
      <c r="E9525" s="2" t="s">
        <v>39</v>
      </c>
      <c r="F9525" s="2" t="s">
        <v>21</v>
      </c>
      <c r="G9525" s="2" t="s">
        <v>26</v>
      </c>
      <c r="H9525" s="2">
        <v>32.591999999999999</v>
      </c>
      <c r="I9525" s="2">
        <v>3</v>
      </c>
      <c r="J9525" s="2" t="s">
        <v>16</v>
      </c>
      <c r="K9525" s="2">
        <f t="shared" si="296"/>
        <v>32.591999999999999</v>
      </c>
      <c r="L9525" s="2">
        <f t="shared" si="297"/>
        <v>32.591999999999999</v>
      </c>
      <c r="M9525" s="2" cm="1">
        <f t="array" ref="M9525">IFERROR(_xlfn.IFS(AND(F9525="Furniture",C9525="First Class",I9525&gt;5),H9525-(H9525*10%),AND(F9525="Technology",C9525="Same Day",I9525&gt;6),H9525-(H9525*12%),AND(F9525="Office Supplies",OR(C9525="Second Day",C9525="Standard Class"),I9525&gt;4),H9525-(H9525*8%)),H9525)</f>
        <v>32.591999999999999</v>
      </c>
      <c r="N9525" s="2" cm="1">
        <f t="array" ref="N9525">IFERROR(_xlfn.IFS(AND(J9525="Yes",F9525="Furniture",OR(C9525="Second Day",C9525="Standard Class"),I9525&gt;3),H9525-(H9525*15%),AND(J9525="Yes",F9525="Technology",C9525="Same Day",I9525&gt;4),H9525-(H9525*18%),AND(J9525="Yes",F9525="Office Supplies",C9525="First Class",I9525&gt;5),H9525-(H9525*20%)),H9525)</f>
        <v>32.591999999999999</v>
      </c>
      <c r="O9525" s="2"/>
    </row>
    <row r="9526" spans="1:15" ht="15.75" customHeight="1" x14ac:dyDescent="0.3">
      <c r="A9526" s="2" t="s">
        <v>4817</v>
      </c>
      <c r="B9526" s="3">
        <v>43074</v>
      </c>
      <c r="C9526" s="2" t="s">
        <v>54</v>
      </c>
      <c r="D9526" s="2" t="s">
        <v>38</v>
      </c>
      <c r="E9526" s="2" t="s">
        <v>20</v>
      </c>
      <c r="F9526" s="2" t="s">
        <v>21</v>
      </c>
      <c r="G9526" s="2" t="s">
        <v>32</v>
      </c>
      <c r="H9526" s="2">
        <v>83.920000000000016</v>
      </c>
      <c r="I9526" s="2">
        <v>5</v>
      </c>
      <c r="J9526" s="2" t="s">
        <v>43</v>
      </c>
      <c r="K9526" s="2">
        <f t="shared" si="296"/>
        <v>83.920000000000016</v>
      </c>
      <c r="L9526" s="2">
        <f t="shared" si="297"/>
        <v>78.045600000000007</v>
      </c>
      <c r="M9526" s="2" cm="1">
        <f t="array" ref="M9526">IFERROR(_xlfn.IFS(AND(F9526="Furniture",C9526="First Class",I9526&gt;5),H9526-(H9526*10%),AND(F9526="Technology",C9526="Same Day",I9526&gt;6),H9526-(H9526*12%),AND(F9526="Office Supplies",OR(C9526="Second Day",C9526="Standard Class"),I9526&gt;4),H9526-(H9526*8%)),H9526)</f>
        <v>83.920000000000016</v>
      </c>
      <c r="N9526" s="2" cm="1">
        <f t="array" ref="N9526">IFERROR(_xlfn.IFS(AND(J9526="Yes",F9526="Furniture",OR(C9526="Second Day",C9526="Standard Class"),I9526&gt;3),H9526-(H9526*15%),AND(J9526="Yes",F9526="Technology",C9526="Same Day",I9526&gt;4),H9526-(H9526*18%),AND(J9526="Yes",F9526="Office Supplies",C9526="First Class",I9526&gt;5),H9526-(H9526*20%)),H9526)</f>
        <v>83.920000000000016</v>
      </c>
      <c r="O9526" s="2"/>
    </row>
    <row r="9527" spans="1:15" ht="15.75" customHeight="1" x14ac:dyDescent="0.3">
      <c r="A9527" s="2" t="s">
        <v>4817</v>
      </c>
      <c r="B9527" s="3">
        <v>43074</v>
      </c>
      <c r="C9527" s="2" t="s">
        <v>54</v>
      </c>
      <c r="D9527" s="2" t="s">
        <v>38</v>
      </c>
      <c r="E9527" s="2" t="s">
        <v>20</v>
      </c>
      <c r="F9527" s="2" t="s">
        <v>14</v>
      </c>
      <c r="G9527" s="2" t="s">
        <v>28</v>
      </c>
      <c r="H9527" s="2">
        <v>199.89999999999998</v>
      </c>
      <c r="I9527" s="2">
        <v>5</v>
      </c>
      <c r="J9527" s="2" t="s">
        <v>43</v>
      </c>
      <c r="K9527" s="2">
        <f t="shared" si="296"/>
        <v>199.89999999999998</v>
      </c>
      <c r="L9527" s="2">
        <f t="shared" si="297"/>
        <v>185.90699999999998</v>
      </c>
      <c r="M9527" s="2" cm="1">
        <f t="array" ref="M9527">IFERROR(_xlfn.IFS(AND(F9527="Furniture",C9527="First Class",I9527&gt;5),H9527-(H9527*10%),AND(F9527="Technology",C9527="Same Day",I9527&gt;6),H9527-(H9527*12%),AND(F9527="Office Supplies",OR(C9527="Second Day",C9527="Standard Class"),I9527&gt;4),H9527-(H9527*8%)),H9527)</f>
        <v>199.89999999999998</v>
      </c>
      <c r="N9527" s="2" cm="1">
        <f t="array" ref="N9527">IFERROR(_xlfn.IFS(AND(J9527="Yes",F9527="Furniture",OR(C9527="Second Day",C9527="Standard Class"),I9527&gt;3),H9527-(H9527*15%),AND(J9527="Yes",F9527="Technology",C9527="Same Day",I9527&gt;4),H9527-(H9527*18%),AND(J9527="Yes",F9527="Office Supplies",C9527="First Class",I9527&gt;5),H9527-(H9527*20%)),H9527)</f>
        <v>199.89999999999998</v>
      </c>
      <c r="O9527" s="2"/>
    </row>
    <row r="9528" spans="1:15" ht="15.75" customHeight="1" x14ac:dyDescent="0.3">
      <c r="A9528" s="2" t="s">
        <v>4817</v>
      </c>
      <c r="B9528" s="3">
        <v>43074</v>
      </c>
      <c r="C9528" s="2" t="s">
        <v>54</v>
      </c>
      <c r="D9528" s="2" t="s">
        <v>38</v>
      </c>
      <c r="E9528" s="2" t="s">
        <v>20</v>
      </c>
      <c r="F9528" s="2" t="s">
        <v>30</v>
      </c>
      <c r="G9528" s="2" t="s">
        <v>31</v>
      </c>
      <c r="H9528" s="2">
        <v>31.176000000000002</v>
      </c>
      <c r="I9528" s="2">
        <v>3</v>
      </c>
      <c r="J9528" s="2" t="s">
        <v>43</v>
      </c>
      <c r="K9528" s="2">
        <f t="shared" si="296"/>
        <v>31.176000000000002</v>
      </c>
      <c r="L9528" s="2">
        <f t="shared" si="297"/>
        <v>28.993680000000001</v>
      </c>
      <c r="M9528" s="2" cm="1">
        <f t="array" ref="M9528">IFERROR(_xlfn.IFS(AND(F9528="Furniture",C9528="First Class",I9528&gt;5),H9528-(H9528*10%),AND(F9528="Technology",C9528="Same Day",I9528&gt;6),H9528-(H9528*12%),AND(F9528="Office Supplies",OR(C9528="Second Day",C9528="Standard Class"),I9528&gt;4),H9528-(H9528*8%)),H9528)</f>
        <v>31.176000000000002</v>
      </c>
      <c r="N9528" s="2" cm="1">
        <f t="array" ref="N9528">IFERROR(_xlfn.IFS(AND(J9528="Yes",F9528="Furniture",OR(C9528="Second Day",C9528="Standard Class"),I9528&gt;3),H9528-(H9528*15%),AND(J9528="Yes",F9528="Technology",C9528="Same Day",I9528&gt;4),H9528-(H9528*18%),AND(J9528="Yes",F9528="Office Supplies",C9528="First Class",I9528&gt;5),H9528-(H9528*20%)),H9528)</f>
        <v>31.176000000000002</v>
      </c>
      <c r="O9528" s="2"/>
    </row>
    <row r="9529" spans="1:15" ht="15.75" customHeight="1" x14ac:dyDescent="0.3">
      <c r="A9529" s="2" t="s">
        <v>4817</v>
      </c>
      <c r="B9529" s="3">
        <v>43074</v>
      </c>
      <c r="C9529" s="2" t="s">
        <v>54</v>
      </c>
      <c r="D9529" s="2" t="s">
        <v>38</v>
      </c>
      <c r="E9529" s="2" t="s">
        <v>20</v>
      </c>
      <c r="F9529" s="2" t="s">
        <v>21</v>
      </c>
      <c r="G9529" s="2" t="s">
        <v>32</v>
      </c>
      <c r="H9529" s="2">
        <v>172.75200000000001</v>
      </c>
      <c r="I9529" s="2">
        <v>6</v>
      </c>
      <c r="J9529" s="2" t="s">
        <v>43</v>
      </c>
      <c r="K9529" s="2">
        <f t="shared" si="296"/>
        <v>172.75200000000001</v>
      </c>
      <c r="L9529" s="2">
        <f t="shared" si="297"/>
        <v>160.65936000000002</v>
      </c>
      <c r="M9529" s="2" cm="1">
        <f t="array" ref="M9529">IFERROR(_xlfn.IFS(AND(F9529="Furniture",C9529="First Class",I9529&gt;5),H9529-(H9529*10%),AND(F9529="Technology",C9529="Same Day",I9529&gt;6),H9529-(H9529*12%),AND(F9529="Office Supplies",OR(C9529="Second Day",C9529="Standard Class"),I9529&gt;4),H9529-(H9529*8%)),H9529)</f>
        <v>172.75200000000001</v>
      </c>
      <c r="N9529" s="2" cm="1">
        <f t="array" ref="N9529">IFERROR(_xlfn.IFS(AND(J9529="Yes",F9529="Furniture",OR(C9529="Second Day",C9529="Standard Class"),I9529&gt;3),H9529-(H9529*15%),AND(J9529="Yes",F9529="Technology",C9529="Same Day",I9529&gt;4),H9529-(H9529*18%),AND(J9529="Yes",F9529="Office Supplies",C9529="First Class",I9529&gt;5),H9529-(H9529*20%)),H9529)</f>
        <v>138.20160000000001</v>
      </c>
      <c r="O9529" s="2"/>
    </row>
    <row r="9530" spans="1:15" ht="15.75" customHeight="1" x14ac:dyDescent="0.3">
      <c r="A9530" s="2" t="s">
        <v>4817</v>
      </c>
      <c r="B9530" s="3">
        <v>43074</v>
      </c>
      <c r="C9530" s="2" t="s">
        <v>54</v>
      </c>
      <c r="D9530" s="2" t="s">
        <v>38</v>
      </c>
      <c r="E9530" s="2" t="s">
        <v>20</v>
      </c>
      <c r="F9530" s="2" t="s">
        <v>21</v>
      </c>
      <c r="G9530" s="2" t="s">
        <v>32</v>
      </c>
      <c r="H9530" s="2">
        <v>9.2959999999999994</v>
      </c>
      <c r="I9530" s="2">
        <v>2</v>
      </c>
      <c r="J9530" s="2" t="s">
        <v>43</v>
      </c>
      <c r="K9530" s="2">
        <f t="shared" si="296"/>
        <v>9.2959999999999994</v>
      </c>
      <c r="L9530" s="2">
        <f t="shared" si="297"/>
        <v>8.6452799999999996</v>
      </c>
      <c r="M9530" s="2" cm="1">
        <f t="array" ref="M9530">IFERROR(_xlfn.IFS(AND(F9530="Furniture",C9530="First Class",I9530&gt;5),H9530-(H9530*10%),AND(F9530="Technology",C9530="Same Day",I9530&gt;6),H9530-(H9530*12%),AND(F9530="Office Supplies",OR(C9530="Second Day",C9530="Standard Class"),I9530&gt;4),H9530-(H9530*8%)),H9530)</f>
        <v>9.2959999999999994</v>
      </c>
      <c r="N9530" s="2" cm="1">
        <f t="array" ref="N9530">IFERROR(_xlfn.IFS(AND(J9530="Yes",F9530="Furniture",OR(C9530="Second Day",C9530="Standard Class"),I9530&gt;3),H9530-(H9530*15%),AND(J9530="Yes",F9530="Technology",C9530="Same Day",I9530&gt;4),H9530-(H9530*18%),AND(J9530="Yes",F9530="Office Supplies",C9530="First Class",I9530&gt;5),H9530-(H9530*20%)),H9530)</f>
        <v>9.2959999999999994</v>
      </c>
      <c r="O9530" s="2"/>
    </row>
    <row r="9531" spans="1:15" ht="15.75" customHeight="1" x14ac:dyDescent="0.3">
      <c r="A9531" s="2" t="s">
        <v>4818</v>
      </c>
      <c r="B9531" s="3">
        <v>42818</v>
      </c>
      <c r="C9531" s="2" t="s">
        <v>208</v>
      </c>
      <c r="D9531" s="2" t="s">
        <v>19</v>
      </c>
      <c r="E9531" s="2" t="s">
        <v>39</v>
      </c>
      <c r="F9531" s="2" t="s">
        <v>21</v>
      </c>
      <c r="G9531" s="2" t="s">
        <v>26</v>
      </c>
      <c r="H9531" s="2">
        <v>12.768000000000001</v>
      </c>
      <c r="I9531" s="2">
        <v>2</v>
      </c>
      <c r="J9531" s="2" t="s">
        <v>16</v>
      </c>
      <c r="K9531" s="2">
        <f t="shared" si="296"/>
        <v>12.768000000000001</v>
      </c>
      <c r="L9531" s="2">
        <f t="shared" si="297"/>
        <v>12.768000000000001</v>
      </c>
      <c r="M9531" s="2" cm="1">
        <f t="array" ref="M9531">IFERROR(_xlfn.IFS(AND(F9531="Furniture",C9531="First Class",I9531&gt;5),H9531-(H9531*10%),AND(F9531="Technology",C9531="Same Day",I9531&gt;6),H9531-(H9531*12%),AND(F9531="Office Supplies",OR(C9531="Second Day",C9531="Standard Class"),I9531&gt;4),H9531-(H9531*8%)),H9531)</f>
        <v>12.768000000000001</v>
      </c>
      <c r="N9531" s="2" cm="1">
        <f t="array" ref="N9531">IFERROR(_xlfn.IFS(AND(J9531="Yes",F9531="Furniture",OR(C9531="Second Day",C9531="Standard Class"),I9531&gt;3),H9531-(H9531*15%),AND(J9531="Yes",F9531="Technology",C9531="Same Day",I9531&gt;4),H9531-(H9531*18%),AND(J9531="Yes",F9531="Office Supplies",C9531="First Class",I9531&gt;5),H9531-(H9531*20%)),H9531)</f>
        <v>12.768000000000001</v>
      </c>
      <c r="O9531" s="2"/>
    </row>
    <row r="9532" spans="1:15" ht="15.75" customHeight="1" x14ac:dyDescent="0.3">
      <c r="A9532" s="2" t="s">
        <v>4819</v>
      </c>
      <c r="B9532" s="3">
        <v>42924</v>
      </c>
      <c r="C9532" s="2" t="s">
        <v>24</v>
      </c>
      <c r="D9532" s="2" t="s">
        <v>38</v>
      </c>
      <c r="E9532" s="2" t="s">
        <v>20</v>
      </c>
      <c r="F9532" s="2" t="s">
        <v>21</v>
      </c>
      <c r="G9532" s="2" t="s">
        <v>35</v>
      </c>
      <c r="H9532" s="2">
        <v>52.76</v>
      </c>
      <c r="I9532" s="2">
        <v>2</v>
      </c>
      <c r="J9532" s="2" t="s">
        <v>16</v>
      </c>
      <c r="K9532" s="2">
        <f t="shared" si="296"/>
        <v>52.76</v>
      </c>
      <c r="L9532" s="2">
        <f t="shared" si="297"/>
        <v>52.76</v>
      </c>
      <c r="M9532" s="2" cm="1">
        <f t="array" ref="M9532">IFERROR(_xlfn.IFS(AND(F9532="Furniture",C9532="First Class",I9532&gt;5),H9532-(H9532*10%),AND(F9532="Technology",C9532="Same Day",I9532&gt;6),H9532-(H9532*12%),AND(F9532="Office Supplies",OR(C9532="Second Day",C9532="Standard Class"),I9532&gt;4),H9532-(H9532*8%)),H9532)</f>
        <v>52.76</v>
      </c>
      <c r="N9532" s="2" cm="1">
        <f t="array" ref="N9532">IFERROR(_xlfn.IFS(AND(J9532="Yes",F9532="Furniture",OR(C9532="Second Day",C9532="Standard Class"),I9532&gt;3),H9532-(H9532*15%),AND(J9532="Yes",F9532="Technology",C9532="Same Day",I9532&gt;4),H9532-(H9532*18%),AND(J9532="Yes",F9532="Office Supplies",C9532="First Class",I9532&gt;5),H9532-(H9532*20%)),H9532)</f>
        <v>52.76</v>
      </c>
      <c r="O9532" s="2"/>
    </row>
    <row r="9533" spans="1:15" ht="15.75" customHeight="1" x14ac:dyDescent="0.3">
      <c r="A9533" s="2" t="s">
        <v>4820</v>
      </c>
      <c r="B9533" s="3">
        <v>43034</v>
      </c>
      <c r="C9533" s="2" t="s">
        <v>24</v>
      </c>
      <c r="D9533" s="2" t="s">
        <v>38</v>
      </c>
      <c r="E9533" s="2" t="s">
        <v>39</v>
      </c>
      <c r="F9533" s="2" t="s">
        <v>21</v>
      </c>
      <c r="G9533" s="2" t="s">
        <v>26</v>
      </c>
      <c r="H9533" s="2">
        <v>55.616</v>
      </c>
      <c r="I9533" s="2">
        <v>2</v>
      </c>
      <c r="J9533" s="2" t="s">
        <v>16</v>
      </c>
      <c r="K9533" s="2">
        <f t="shared" si="296"/>
        <v>55.616</v>
      </c>
      <c r="L9533" s="2">
        <f t="shared" si="297"/>
        <v>55.616</v>
      </c>
      <c r="M9533" s="2" cm="1">
        <f t="array" ref="M9533">IFERROR(_xlfn.IFS(AND(F9533="Furniture",C9533="First Class",I9533&gt;5),H9533-(H9533*10%),AND(F9533="Technology",C9533="Same Day",I9533&gt;6),H9533-(H9533*12%),AND(F9533="Office Supplies",OR(C9533="Second Day",C9533="Standard Class"),I9533&gt;4),H9533-(H9533*8%)),H9533)</f>
        <v>55.616</v>
      </c>
      <c r="N9533" s="2" cm="1">
        <f t="array" ref="N9533">IFERROR(_xlfn.IFS(AND(J9533="Yes",F9533="Furniture",OR(C9533="Second Day",C9533="Standard Class"),I9533&gt;3),H9533-(H9533*15%),AND(J9533="Yes",F9533="Technology",C9533="Same Day",I9533&gt;4),H9533-(H9533*18%),AND(J9533="Yes",F9533="Office Supplies",C9533="First Class",I9533&gt;5),H9533-(H9533*20%)),H9533)</f>
        <v>55.616</v>
      </c>
      <c r="O9533" s="2"/>
    </row>
    <row r="9534" spans="1:15" ht="15.75" customHeight="1" x14ac:dyDescent="0.3">
      <c r="A9534" s="2" t="s">
        <v>4821</v>
      </c>
      <c r="B9534" s="3">
        <v>42670</v>
      </c>
      <c r="C9534" s="2" t="s">
        <v>24</v>
      </c>
      <c r="D9534" s="2" t="s">
        <v>12</v>
      </c>
      <c r="E9534" s="2" t="s">
        <v>46</v>
      </c>
      <c r="F9534" s="2" t="s">
        <v>14</v>
      </c>
      <c r="G9534" s="2" t="s">
        <v>17</v>
      </c>
      <c r="H9534" s="2">
        <v>427.64400000000001</v>
      </c>
      <c r="I9534" s="2">
        <v>14</v>
      </c>
      <c r="J9534" s="2" t="s">
        <v>16</v>
      </c>
      <c r="K9534" s="2">
        <f t="shared" si="296"/>
        <v>363.49740000000003</v>
      </c>
      <c r="L9534" s="2">
        <f t="shared" si="297"/>
        <v>427.64400000000001</v>
      </c>
      <c r="M9534" s="2" cm="1">
        <f t="array" ref="M9534">IFERROR(_xlfn.IFS(AND(F9534="Furniture",C9534="First Class",I9534&gt;5),H9534-(H9534*10%),AND(F9534="Technology",C9534="Same Day",I9534&gt;6),H9534-(H9534*12%),AND(F9534="Office Supplies",OR(C9534="Second Day",C9534="Standard Class"),I9534&gt;4),H9534-(H9534*8%)),H9534)</f>
        <v>427.64400000000001</v>
      </c>
      <c r="N9534" s="2" cm="1">
        <f t="array" ref="N9534">IFERROR(_xlfn.IFS(AND(J9534="Yes",F9534="Furniture",OR(C9534="Second Day",C9534="Standard Class"),I9534&gt;3),H9534-(H9534*15%),AND(J9534="Yes",F9534="Technology",C9534="Same Day",I9534&gt;4),H9534-(H9534*18%),AND(J9534="Yes",F9534="Office Supplies",C9534="First Class",I9534&gt;5),H9534-(H9534*20%)),H9534)</f>
        <v>427.64400000000001</v>
      </c>
      <c r="O9534" s="2"/>
    </row>
    <row r="9535" spans="1:15" ht="15.75" customHeight="1" x14ac:dyDescent="0.3">
      <c r="A9535" s="2" t="s">
        <v>4821</v>
      </c>
      <c r="B9535" s="3">
        <v>42670</v>
      </c>
      <c r="C9535" s="2" t="s">
        <v>24</v>
      </c>
      <c r="D9535" s="2" t="s">
        <v>12</v>
      </c>
      <c r="E9535" s="2" t="s">
        <v>46</v>
      </c>
      <c r="F9535" s="2" t="s">
        <v>21</v>
      </c>
      <c r="G9535" s="2" t="s">
        <v>64</v>
      </c>
      <c r="H9535" s="2">
        <v>40.669999999999995</v>
      </c>
      <c r="I9535" s="2">
        <v>7</v>
      </c>
      <c r="J9535" s="2" t="s">
        <v>16</v>
      </c>
      <c r="K9535" s="2">
        <f t="shared" si="296"/>
        <v>40.669999999999995</v>
      </c>
      <c r="L9535" s="2">
        <f t="shared" si="297"/>
        <v>40.669999999999995</v>
      </c>
      <c r="M9535" s="2" cm="1">
        <f t="array" ref="M9535">IFERROR(_xlfn.IFS(AND(F9535="Furniture",C9535="First Class",I9535&gt;5),H9535-(H9535*10%),AND(F9535="Technology",C9535="Same Day",I9535&gt;6),H9535-(H9535*12%),AND(F9535="Office Supplies",OR(C9535="Second Day",C9535="Standard Class"),I9535&gt;4),H9535-(H9535*8%)),H9535)</f>
        <v>37.416399999999996</v>
      </c>
      <c r="N9535" s="2" cm="1">
        <f t="array" ref="N9535">IFERROR(_xlfn.IFS(AND(J9535="Yes",F9535="Furniture",OR(C9535="Second Day",C9535="Standard Class"),I9535&gt;3),H9535-(H9535*15%),AND(J9535="Yes",F9535="Technology",C9535="Same Day",I9535&gt;4),H9535-(H9535*18%),AND(J9535="Yes",F9535="Office Supplies",C9535="First Class",I9535&gt;5),H9535-(H9535*20%)),H9535)</f>
        <v>40.669999999999995</v>
      </c>
      <c r="O9535" s="2"/>
    </row>
    <row r="9536" spans="1:15" ht="15.75" customHeight="1" x14ac:dyDescent="0.3">
      <c r="A9536" s="2" t="s">
        <v>4821</v>
      </c>
      <c r="B9536" s="3">
        <v>42670</v>
      </c>
      <c r="C9536" s="2" t="s">
        <v>24</v>
      </c>
      <c r="D9536" s="2" t="s">
        <v>12</v>
      </c>
      <c r="E9536" s="2" t="s">
        <v>46</v>
      </c>
      <c r="F9536" s="2" t="s">
        <v>21</v>
      </c>
      <c r="G9536" s="2" t="s">
        <v>26</v>
      </c>
      <c r="H9536" s="2">
        <v>33.479999999999997</v>
      </c>
      <c r="I9536" s="2">
        <v>2</v>
      </c>
      <c r="J9536" s="2" t="s">
        <v>16</v>
      </c>
      <c r="K9536" s="2">
        <f t="shared" si="296"/>
        <v>33.479999999999997</v>
      </c>
      <c r="L9536" s="2">
        <f t="shared" si="297"/>
        <v>33.479999999999997</v>
      </c>
      <c r="M9536" s="2" cm="1">
        <f t="array" ref="M9536">IFERROR(_xlfn.IFS(AND(F9536="Furniture",C9536="First Class",I9536&gt;5),H9536-(H9536*10%),AND(F9536="Technology",C9536="Same Day",I9536&gt;6),H9536-(H9536*12%),AND(F9536="Office Supplies",OR(C9536="Second Day",C9536="Standard Class"),I9536&gt;4),H9536-(H9536*8%)),H9536)</f>
        <v>33.479999999999997</v>
      </c>
      <c r="N9536" s="2" cm="1">
        <f t="array" ref="N9536">IFERROR(_xlfn.IFS(AND(J9536="Yes",F9536="Furniture",OR(C9536="Second Day",C9536="Standard Class"),I9536&gt;3),H9536-(H9536*15%),AND(J9536="Yes",F9536="Technology",C9536="Same Day",I9536&gt;4),H9536-(H9536*18%),AND(J9536="Yes",F9536="Office Supplies",C9536="First Class",I9536&gt;5),H9536-(H9536*20%)),H9536)</f>
        <v>33.479999999999997</v>
      </c>
      <c r="O9536" s="2"/>
    </row>
    <row r="9537" spans="1:15" ht="15.75" customHeight="1" x14ac:dyDescent="0.3">
      <c r="A9537" s="2" t="s">
        <v>4821</v>
      </c>
      <c r="B9537" s="3">
        <v>42670</v>
      </c>
      <c r="C9537" s="2" t="s">
        <v>24</v>
      </c>
      <c r="D9537" s="2" t="s">
        <v>12</v>
      </c>
      <c r="E9537" s="2" t="s">
        <v>46</v>
      </c>
      <c r="F9537" s="2" t="s">
        <v>21</v>
      </c>
      <c r="G9537" s="2" t="s">
        <v>32</v>
      </c>
      <c r="H9537" s="2">
        <v>9.7280000000000015</v>
      </c>
      <c r="I9537" s="2">
        <v>2</v>
      </c>
      <c r="J9537" s="2" t="s">
        <v>16</v>
      </c>
      <c r="K9537" s="2">
        <f t="shared" si="296"/>
        <v>9.7280000000000015</v>
      </c>
      <c r="L9537" s="2">
        <f t="shared" si="297"/>
        <v>9.7280000000000015</v>
      </c>
      <c r="M9537" s="2" cm="1">
        <f t="array" ref="M9537">IFERROR(_xlfn.IFS(AND(F9537="Furniture",C9537="First Class",I9537&gt;5),H9537-(H9537*10%),AND(F9537="Technology",C9537="Same Day",I9537&gt;6),H9537-(H9537*12%),AND(F9537="Office Supplies",OR(C9537="Second Day",C9537="Standard Class"),I9537&gt;4),H9537-(H9537*8%)),H9537)</f>
        <v>9.7280000000000015</v>
      </c>
      <c r="N9537" s="2" cm="1">
        <f t="array" ref="N9537">IFERROR(_xlfn.IFS(AND(J9537="Yes",F9537="Furniture",OR(C9537="Second Day",C9537="Standard Class"),I9537&gt;3),H9537-(H9537*15%),AND(J9537="Yes",F9537="Technology",C9537="Same Day",I9537&gt;4),H9537-(H9537*18%),AND(J9537="Yes",F9537="Office Supplies",C9537="First Class",I9537&gt;5),H9537-(H9537*20%)),H9537)</f>
        <v>9.7280000000000015</v>
      </c>
      <c r="O9537" s="2"/>
    </row>
    <row r="9538" spans="1:15" ht="15.75" customHeight="1" x14ac:dyDescent="0.3">
      <c r="A9538" s="2" t="s">
        <v>4822</v>
      </c>
      <c r="B9538" s="3">
        <v>42898</v>
      </c>
      <c r="C9538" s="2" t="s">
        <v>11</v>
      </c>
      <c r="D9538" s="2" t="s">
        <v>12</v>
      </c>
      <c r="E9538" s="2" t="s">
        <v>39</v>
      </c>
      <c r="F9538" s="2" t="s">
        <v>14</v>
      </c>
      <c r="G9538" s="2" t="s">
        <v>28</v>
      </c>
      <c r="H9538" s="2">
        <v>8.8559999999999999</v>
      </c>
      <c r="I9538" s="2">
        <v>3</v>
      </c>
      <c r="J9538" s="2" t="s">
        <v>16</v>
      </c>
      <c r="K9538" s="2">
        <f t="shared" si="296"/>
        <v>8.8559999999999999</v>
      </c>
      <c r="L9538" s="2">
        <f t="shared" si="297"/>
        <v>8.8559999999999999</v>
      </c>
      <c r="M9538" s="2" cm="1">
        <f t="array" ref="M9538">IFERROR(_xlfn.IFS(AND(F9538="Furniture",C9538="First Class",I9538&gt;5),H9538-(H9538*10%),AND(F9538="Technology",C9538="Same Day",I9538&gt;6),H9538-(H9538*12%),AND(F9538="Office Supplies",OR(C9538="Second Day",C9538="Standard Class"),I9538&gt;4),H9538-(H9538*8%)),H9538)</f>
        <v>8.8559999999999999</v>
      </c>
      <c r="N9538" s="2" cm="1">
        <f t="array" ref="N9538">IFERROR(_xlfn.IFS(AND(J9538="Yes",F9538="Furniture",OR(C9538="Second Day",C9538="Standard Class"),I9538&gt;3),H9538-(H9538*15%),AND(J9538="Yes",F9538="Technology",C9538="Same Day",I9538&gt;4),H9538-(H9538*18%),AND(J9538="Yes",F9538="Office Supplies",C9538="First Class",I9538&gt;5),H9538-(H9538*20%)),H9538)</f>
        <v>8.8559999999999999</v>
      </c>
      <c r="O9538" s="2"/>
    </row>
    <row r="9539" spans="1:15" ht="15.75" customHeight="1" x14ac:dyDescent="0.3">
      <c r="A9539" s="2" t="s">
        <v>4823</v>
      </c>
      <c r="B9539" s="3">
        <v>42638</v>
      </c>
      <c r="C9539" s="2" t="s">
        <v>54</v>
      </c>
      <c r="D9539" s="2" t="s">
        <v>19</v>
      </c>
      <c r="E9539" s="2" t="s">
        <v>20</v>
      </c>
      <c r="F9539" s="2" t="s">
        <v>14</v>
      </c>
      <c r="G9539" s="2" t="s">
        <v>15</v>
      </c>
      <c r="H9539" s="2">
        <v>477.666</v>
      </c>
      <c r="I9539" s="2">
        <v>2</v>
      </c>
      <c r="J9539" s="2" t="s">
        <v>16</v>
      </c>
      <c r="K9539" s="2">
        <f t="shared" ref="K9539:K9602" si="298">IF(H9539&gt;$Q$5,H9539-(H9539*15%),H9539)</f>
        <v>406.01609999999999</v>
      </c>
      <c r="L9539" s="2">
        <f t="shared" ref="L9539:L9602" si="299">IF(AND(J9539="Yes",D9539="Consumer"),H9539-(H9539*3%),IF(AND(J9539="Yes",D9539="Corporate"),H9539-(H9539*5%),IF(J9539="Yes",H9539-(H9539*7%),H9539)))</f>
        <v>477.666</v>
      </c>
      <c r="M9539" s="2" cm="1">
        <f t="array" ref="M9539">IFERROR(_xlfn.IFS(AND(F9539="Furniture",C9539="First Class",I9539&gt;5),H9539-(H9539*10%),AND(F9539="Technology",C9539="Same Day",I9539&gt;6),H9539-(H9539*12%),AND(F9539="Office Supplies",OR(C9539="Second Day",C9539="Standard Class"),I9539&gt;4),H9539-(H9539*8%)),H9539)</f>
        <v>477.666</v>
      </c>
      <c r="N9539" s="2" cm="1">
        <f t="array" ref="N9539">IFERROR(_xlfn.IFS(AND(J9539="Yes",F9539="Furniture",OR(C9539="Second Day",C9539="Standard Class"),I9539&gt;3),H9539-(H9539*15%),AND(J9539="Yes",F9539="Technology",C9539="Same Day",I9539&gt;4),H9539-(H9539*18%),AND(J9539="Yes",F9539="Office Supplies",C9539="First Class",I9539&gt;5),H9539-(H9539*20%)),H9539)</f>
        <v>477.666</v>
      </c>
      <c r="O9539" s="2"/>
    </row>
    <row r="9540" spans="1:15" ht="15.75" customHeight="1" x14ac:dyDescent="0.3">
      <c r="A9540" s="2" t="s">
        <v>4824</v>
      </c>
      <c r="B9540" s="3">
        <v>42985</v>
      </c>
      <c r="C9540" s="2" t="s">
        <v>54</v>
      </c>
      <c r="D9540" s="2" t="s">
        <v>12</v>
      </c>
      <c r="E9540" s="2" t="s">
        <v>46</v>
      </c>
      <c r="F9540" s="2" t="s">
        <v>21</v>
      </c>
      <c r="G9540" s="2" t="s">
        <v>35</v>
      </c>
      <c r="H9540" s="2">
        <v>16.899999999999999</v>
      </c>
      <c r="I9540" s="2">
        <v>5</v>
      </c>
      <c r="J9540" s="2" t="s">
        <v>16</v>
      </c>
      <c r="K9540" s="2">
        <f t="shared" si="298"/>
        <v>16.899999999999999</v>
      </c>
      <c r="L9540" s="2">
        <f t="shared" si="299"/>
        <v>16.899999999999999</v>
      </c>
      <c r="M9540" s="2" cm="1">
        <f t="array" ref="M9540">IFERROR(_xlfn.IFS(AND(F9540="Furniture",C9540="First Class",I9540&gt;5),H9540-(H9540*10%),AND(F9540="Technology",C9540="Same Day",I9540&gt;6),H9540-(H9540*12%),AND(F9540="Office Supplies",OR(C9540="Second Day",C9540="Standard Class"),I9540&gt;4),H9540-(H9540*8%)),H9540)</f>
        <v>16.899999999999999</v>
      </c>
      <c r="N9540" s="2" cm="1">
        <f t="array" ref="N9540">IFERROR(_xlfn.IFS(AND(J9540="Yes",F9540="Furniture",OR(C9540="Second Day",C9540="Standard Class"),I9540&gt;3),H9540-(H9540*15%),AND(J9540="Yes",F9540="Technology",C9540="Same Day",I9540&gt;4),H9540-(H9540*18%),AND(J9540="Yes",F9540="Office Supplies",C9540="First Class",I9540&gt;5),H9540-(H9540*20%)),H9540)</f>
        <v>16.899999999999999</v>
      </c>
      <c r="O9540" s="2"/>
    </row>
    <row r="9541" spans="1:15" ht="15.75" customHeight="1" x14ac:dyDescent="0.3">
      <c r="A9541" s="2" t="s">
        <v>4824</v>
      </c>
      <c r="B9541" s="3">
        <v>42985</v>
      </c>
      <c r="C9541" s="2" t="s">
        <v>54</v>
      </c>
      <c r="D9541" s="2" t="s">
        <v>12</v>
      </c>
      <c r="E9541" s="2" t="s">
        <v>46</v>
      </c>
      <c r="F9541" s="2" t="s">
        <v>21</v>
      </c>
      <c r="G9541" s="2" t="s">
        <v>35</v>
      </c>
      <c r="H9541" s="2">
        <v>39.96</v>
      </c>
      <c r="I9541" s="2">
        <v>2</v>
      </c>
      <c r="J9541" s="2" t="s">
        <v>16</v>
      </c>
      <c r="K9541" s="2">
        <f t="shared" si="298"/>
        <v>39.96</v>
      </c>
      <c r="L9541" s="2">
        <f t="shared" si="299"/>
        <v>39.96</v>
      </c>
      <c r="M9541" s="2" cm="1">
        <f t="array" ref="M9541">IFERROR(_xlfn.IFS(AND(F9541="Furniture",C9541="First Class",I9541&gt;5),H9541-(H9541*10%),AND(F9541="Technology",C9541="Same Day",I9541&gt;6),H9541-(H9541*12%),AND(F9541="Office Supplies",OR(C9541="Second Day",C9541="Standard Class"),I9541&gt;4),H9541-(H9541*8%)),H9541)</f>
        <v>39.96</v>
      </c>
      <c r="N9541" s="2" cm="1">
        <f t="array" ref="N9541">IFERROR(_xlfn.IFS(AND(J9541="Yes",F9541="Furniture",OR(C9541="Second Day",C9541="Standard Class"),I9541&gt;3),H9541-(H9541*15%),AND(J9541="Yes",F9541="Technology",C9541="Same Day",I9541&gt;4),H9541-(H9541*18%),AND(J9541="Yes",F9541="Office Supplies",C9541="First Class",I9541&gt;5),H9541-(H9541*20%)),H9541)</f>
        <v>39.96</v>
      </c>
      <c r="O9541" s="2"/>
    </row>
    <row r="9542" spans="1:15" ht="15.75" customHeight="1" x14ac:dyDescent="0.3">
      <c r="A9542" s="2" t="s">
        <v>4825</v>
      </c>
      <c r="B9542" s="3">
        <v>42135</v>
      </c>
      <c r="C9542" s="2" t="s">
        <v>11</v>
      </c>
      <c r="D9542" s="2" t="s">
        <v>38</v>
      </c>
      <c r="E9542" s="2" t="s">
        <v>20</v>
      </c>
      <c r="F9542" s="2" t="s">
        <v>14</v>
      </c>
      <c r="G9542" s="2" t="s">
        <v>17</v>
      </c>
      <c r="H9542" s="2">
        <v>191.96800000000002</v>
      </c>
      <c r="I9542" s="2">
        <v>7</v>
      </c>
      <c r="J9542" s="2" t="s">
        <v>16</v>
      </c>
      <c r="K9542" s="2">
        <f t="shared" si="298"/>
        <v>191.96800000000002</v>
      </c>
      <c r="L9542" s="2">
        <f t="shared" si="299"/>
        <v>191.96800000000002</v>
      </c>
      <c r="M9542" s="2" cm="1">
        <f t="array" ref="M9542">IFERROR(_xlfn.IFS(AND(F9542="Furniture",C9542="First Class",I9542&gt;5),H9542-(H9542*10%),AND(F9542="Technology",C9542="Same Day",I9542&gt;6),H9542-(H9542*12%),AND(F9542="Office Supplies",OR(C9542="Second Day",C9542="Standard Class"),I9542&gt;4),H9542-(H9542*8%)),H9542)</f>
        <v>191.96800000000002</v>
      </c>
      <c r="N9542" s="2" cm="1">
        <f t="array" ref="N9542">IFERROR(_xlfn.IFS(AND(J9542="Yes",F9542="Furniture",OR(C9542="Second Day",C9542="Standard Class"),I9542&gt;3),H9542-(H9542*15%),AND(J9542="Yes",F9542="Technology",C9542="Same Day",I9542&gt;4),H9542-(H9542*18%),AND(J9542="Yes",F9542="Office Supplies",C9542="First Class",I9542&gt;5),H9542-(H9542*20%)),H9542)</f>
        <v>191.96800000000002</v>
      </c>
      <c r="O9542" s="2"/>
    </row>
    <row r="9543" spans="1:15" ht="15.75" customHeight="1" x14ac:dyDescent="0.3">
      <c r="A9543" s="2" t="s">
        <v>4826</v>
      </c>
      <c r="B9543" s="3">
        <v>42222</v>
      </c>
      <c r="C9543" s="2" t="s">
        <v>24</v>
      </c>
      <c r="D9543" s="2" t="s">
        <v>19</v>
      </c>
      <c r="E9543" s="2" t="s">
        <v>39</v>
      </c>
      <c r="F9543" s="2" t="s">
        <v>21</v>
      </c>
      <c r="G9543" s="2" t="s">
        <v>22</v>
      </c>
      <c r="H9543" s="2">
        <v>35.520000000000003</v>
      </c>
      <c r="I9543" s="2">
        <v>3</v>
      </c>
      <c r="J9543" s="2" t="s">
        <v>16</v>
      </c>
      <c r="K9543" s="2">
        <f t="shared" si="298"/>
        <v>35.520000000000003</v>
      </c>
      <c r="L9543" s="2">
        <f t="shared" si="299"/>
        <v>35.520000000000003</v>
      </c>
      <c r="M9543" s="2" cm="1">
        <f t="array" ref="M9543">IFERROR(_xlfn.IFS(AND(F9543="Furniture",C9543="First Class",I9543&gt;5),H9543-(H9543*10%),AND(F9543="Technology",C9543="Same Day",I9543&gt;6),H9543-(H9543*12%),AND(F9543="Office Supplies",OR(C9543="Second Day",C9543="Standard Class"),I9543&gt;4),H9543-(H9543*8%)),H9543)</f>
        <v>35.520000000000003</v>
      </c>
      <c r="N9543" s="2" cm="1">
        <f t="array" ref="N9543">IFERROR(_xlfn.IFS(AND(J9543="Yes",F9543="Furniture",OR(C9543="Second Day",C9543="Standard Class"),I9543&gt;3),H9543-(H9543*15%),AND(J9543="Yes",F9543="Technology",C9543="Same Day",I9543&gt;4),H9543-(H9543*18%),AND(J9543="Yes",F9543="Office Supplies",C9543="First Class",I9543&gt;5),H9543-(H9543*20%)),H9543)</f>
        <v>35.520000000000003</v>
      </c>
      <c r="O9543" s="2"/>
    </row>
    <row r="9544" spans="1:15" ht="15.75" customHeight="1" x14ac:dyDescent="0.3">
      <c r="A9544" s="2" t="s">
        <v>4826</v>
      </c>
      <c r="B9544" s="3">
        <v>42222</v>
      </c>
      <c r="C9544" s="2" t="s">
        <v>24</v>
      </c>
      <c r="D9544" s="2" t="s">
        <v>19</v>
      </c>
      <c r="E9544" s="2" t="s">
        <v>39</v>
      </c>
      <c r="F9544" s="2" t="s">
        <v>21</v>
      </c>
      <c r="G9544" s="2" t="s">
        <v>32</v>
      </c>
      <c r="H9544" s="2">
        <v>6.2299999999999986</v>
      </c>
      <c r="I9544" s="2">
        <v>5</v>
      </c>
      <c r="J9544" s="2" t="s">
        <v>16</v>
      </c>
      <c r="K9544" s="2">
        <f t="shared" si="298"/>
        <v>6.2299999999999986</v>
      </c>
      <c r="L9544" s="2">
        <f t="shared" si="299"/>
        <v>6.2299999999999986</v>
      </c>
      <c r="M9544" s="2" cm="1">
        <f t="array" ref="M9544">IFERROR(_xlfn.IFS(AND(F9544="Furniture",C9544="First Class",I9544&gt;5),H9544-(H9544*10%),AND(F9544="Technology",C9544="Same Day",I9544&gt;6),H9544-(H9544*12%),AND(F9544="Office Supplies",OR(C9544="Second Day",C9544="Standard Class"),I9544&gt;4),H9544-(H9544*8%)),H9544)</f>
        <v>5.7315999999999985</v>
      </c>
      <c r="N9544" s="2" cm="1">
        <f t="array" ref="N9544">IFERROR(_xlfn.IFS(AND(J9544="Yes",F9544="Furniture",OR(C9544="Second Day",C9544="Standard Class"),I9544&gt;3),H9544-(H9544*15%),AND(J9544="Yes",F9544="Technology",C9544="Same Day",I9544&gt;4),H9544-(H9544*18%),AND(J9544="Yes",F9544="Office Supplies",C9544="First Class",I9544&gt;5),H9544-(H9544*20%)),H9544)</f>
        <v>6.2299999999999986</v>
      </c>
      <c r="O9544" s="2"/>
    </row>
    <row r="9545" spans="1:15" ht="15.75" customHeight="1" x14ac:dyDescent="0.3">
      <c r="A9545" s="2" t="s">
        <v>4826</v>
      </c>
      <c r="B9545" s="3">
        <v>42222</v>
      </c>
      <c r="C9545" s="2" t="s">
        <v>24</v>
      </c>
      <c r="D9545" s="2" t="s">
        <v>19</v>
      </c>
      <c r="E9545" s="2" t="s">
        <v>39</v>
      </c>
      <c r="F9545" s="2" t="s">
        <v>21</v>
      </c>
      <c r="G9545" s="2" t="s">
        <v>35</v>
      </c>
      <c r="H9545" s="2">
        <v>56.704000000000001</v>
      </c>
      <c r="I9545" s="2">
        <v>2</v>
      </c>
      <c r="J9545" s="2" t="s">
        <v>16</v>
      </c>
      <c r="K9545" s="2">
        <f t="shared" si="298"/>
        <v>56.704000000000001</v>
      </c>
      <c r="L9545" s="2">
        <f t="shared" si="299"/>
        <v>56.704000000000001</v>
      </c>
      <c r="M9545" s="2" cm="1">
        <f t="array" ref="M9545">IFERROR(_xlfn.IFS(AND(F9545="Furniture",C9545="First Class",I9545&gt;5),H9545-(H9545*10%),AND(F9545="Technology",C9545="Same Day",I9545&gt;6),H9545-(H9545*12%),AND(F9545="Office Supplies",OR(C9545="Second Day",C9545="Standard Class"),I9545&gt;4),H9545-(H9545*8%)),H9545)</f>
        <v>56.704000000000001</v>
      </c>
      <c r="N9545" s="2" cm="1">
        <f t="array" ref="N9545">IFERROR(_xlfn.IFS(AND(J9545="Yes",F9545="Furniture",OR(C9545="Second Day",C9545="Standard Class"),I9545&gt;3),H9545-(H9545*15%),AND(J9545="Yes",F9545="Technology",C9545="Same Day",I9545&gt;4),H9545-(H9545*18%),AND(J9545="Yes",F9545="Office Supplies",C9545="First Class",I9545&gt;5),H9545-(H9545*20%)),H9545)</f>
        <v>56.704000000000001</v>
      </c>
      <c r="O9545" s="2"/>
    </row>
    <row r="9546" spans="1:15" ht="15.75" customHeight="1" x14ac:dyDescent="0.3">
      <c r="A9546" s="2" t="s">
        <v>4826</v>
      </c>
      <c r="B9546" s="3">
        <v>42222</v>
      </c>
      <c r="C9546" s="2" t="s">
        <v>24</v>
      </c>
      <c r="D9546" s="2" t="s">
        <v>19</v>
      </c>
      <c r="E9546" s="2" t="s">
        <v>39</v>
      </c>
      <c r="F9546" s="2" t="s">
        <v>14</v>
      </c>
      <c r="G9546" s="2" t="s">
        <v>15</v>
      </c>
      <c r="H9546" s="2">
        <v>369.19919999999996</v>
      </c>
      <c r="I9546" s="2">
        <v>3</v>
      </c>
      <c r="J9546" s="2" t="s">
        <v>16</v>
      </c>
      <c r="K9546" s="2">
        <f t="shared" si="298"/>
        <v>313.81931999999995</v>
      </c>
      <c r="L9546" s="2">
        <f t="shared" si="299"/>
        <v>369.19919999999996</v>
      </c>
      <c r="M9546" s="2" cm="1">
        <f t="array" ref="M9546">IFERROR(_xlfn.IFS(AND(F9546="Furniture",C9546="First Class",I9546&gt;5),H9546-(H9546*10%),AND(F9546="Technology",C9546="Same Day",I9546&gt;6),H9546-(H9546*12%),AND(F9546="Office Supplies",OR(C9546="Second Day",C9546="Standard Class"),I9546&gt;4),H9546-(H9546*8%)),H9546)</f>
        <v>369.19919999999996</v>
      </c>
      <c r="N9546" s="2" cm="1">
        <f t="array" ref="N9546">IFERROR(_xlfn.IFS(AND(J9546="Yes",F9546="Furniture",OR(C9546="Second Day",C9546="Standard Class"),I9546&gt;3),H9546-(H9546*15%),AND(J9546="Yes",F9546="Technology",C9546="Same Day",I9546&gt;4),H9546-(H9546*18%),AND(J9546="Yes",F9546="Office Supplies",C9546="First Class",I9546&gt;5),H9546-(H9546*20%)),H9546)</f>
        <v>369.19919999999996</v>
      </c>
      <c r="O9546" s="2"/>
    </row>
    <row r="9547" spans="1:15" ht="15.75" customHeight="1" x14ac:dyDescent="0.3">
      <c r="A9547" s="2" t="s">
        <v>4827</v>
      </c>
      <c r="B9547" s="3">
        <v>41941</v>
      </c>
      <c r="C9547" s="2" t="s">
        <v>24</v>
      </c>
      <c r="D9547" s="2" t="s">
        <v>19</v>
      </c>
      <c r="E9547" s="2" t="s">
        <v>39</v>
      </c>
      <c r="F9547" s="2" t="s">
        <v>30</v>
      </c>
      <c r="G9547" s="2" t="s">
        <v>49</v>
      </c>
      <c r="H9547" s="2">
        <v>1.98</v>
      </c>
      <c r="I9547" s="2">
        <v>2</v>
      </c>
      <c r="J9547" s="2" t="s">
        <v>16</v>
      </c>
      <c r="K9547" s="2">
        <f t="shared" si="298"/>
        <v>1.98</v>
      </c>
      <c r="L9547" s="2">
        <f t="shared" si="299"/>
        <v>1.98</v>
      </c>
      <c r="M9547" s="2" cm="1">
        <f t="array" ref="M9547">IFERROR(_xlfn.IFS(AND(F9547="Furniture",C9547="First Class",I9547&gt;5),H9547-(H9547*10%),AND(F9547="Technology",C9547="Same Day",I9547&gt;6),H9547-(H9547*12%),AND(F9547="Office Supplies",OR(C9547="Second Day",C9547="Standard Class"),I9547&gt;4),H9547-(H9547*8%)),H9547)</f>
        <v>1.98</v>
      </c>
      <c r="N9547" s="2" cm="1">
        <f t="array" ref="N9547">IFERROR(_xlfn.IFS(AND(J9547="Yes",F9547="Furniture",OR(C9547="Second Day",C9547="Standard Class"),I9547&gt;3),H9547-(H9547*15%),AND(J9547="Yes",F9547="Technology",C9547="Same Day",I9547&gt;4),H9547-(H9547*18%),AND(J9547="Yes",F9547="Office Supplies",C9547="First Class",I9547&gt;5),H9547-(H9547*20%)),H9547)</f>
        <v>1.98</v>
      </c>
      <c r="O9547" s="2"/>
    </row>
    <row r="9548" spans="1:15" ht="15.75" customHeight="1" x14ac:dyDescent="0.3">
      <c r="A9548" s="2" t="s">
        <v>4827</v>
      </c>
      <c r="B9548" s="3">
        <v>41941</v>
      </c>
      <c r="C9548" s="2" t="s">
        <v>24</v>
      </c>
      <c r="D9548" s="2" t="s">
        <v>19</v>
      </c>
      <c r="E9548" s="2" t="s">
        <v>39</v>
      </c>
      <c r="F9548" s="2" t="s">
        <v>21</v>
      </c>
      <c r="G9548" s="2" t="s">
        <v>35</v>
      </c>
      <c r="H9548" s="2">
        <v>75.88</v>
      </c>
      <c r="I9548" s="2">
        <v>2</v>
      </c>
      <c r="J9548" s="2" t="s">
        <v>16</v>
      </c>
      <c r="K9548" s="2">
        <f t="shared" si="298"/>
        <v>75.88</v>
      </c>
      <c r="L9548" s="2">
        <f t="shared" si="299"/>
        <v>75.88</v>
      </c>
      <c r="M9548" s="2" cm="1">
        <f t="array" ref="M9548">IFERROR(_xlfn.IFS(AND(F9548="Furniture",C9548="First Class",I9548&gt;5),H9548-(H9548*10%),AND(F9548="Technology",C9548="Same Day",I9548&gt;6),H9548-(H9548*12%),AND(F9548="Office Supplies",OR(C9548="Second Day",C9548="Standard Class"),I9548&gt;4),H9548-(H9548*8%)),H9548)</f>
        <v>75.88</v>
      </c>
      <c r="N9548" s="2" cm="1">
        <f t="array" ref="N9548">IFERROR(_xlfn.IFS(AND(J9548="Yes",F9548="Furniture",OR(C9548="Second Day",C9548="Standard Class"),I9548&gt;3),H9548-(H9548*15%),AND(J9548="Yes",F9548="Technology",C9548="Same Day",I9548&gt;4),H9548-(H9548*18%),AND(J9548="Yes",F9548="Office Supplies",C9548="First Class",I9548&gt;5),H9548-(H9548*20%)),H9548)</f>
        <v>75.88</v>
      </c>
      <c r="O9548" s="2"/>
    </row>
    <row r="9549" spans="1:15" ht="15.75" customHeight="1" x14ac:dyDescent="0.3">
      <c r="A9549" s="2" t="s">
        <v>4828</v>
      </c>
      <c r="B9549" s="3">
        <v>42539</v>
      </c>
      <c r="C9549" s="2" t="s">
        <v>11</v>
      </c>
      <c r="D9549" s="2" t="s">
        <v>19</v>
      </c>
      <c r="E9549" s="2" t="s">
        <v>46</v>
      </c>
      <c r="F9549" s="2" t="s">
        <v>21</v>
      </c>
      <c r="G9549" s="2" t="s">
        <v>35</v>
      </c>
      <c r="H9549" s="2">
        <v>6.8480000000000008</v>
      </c>
      <c r="I9549" s="2">
        <v>2</v>
      </c>
      <c r="J9549" s="2" t="s">
        <v>16</v>
      </c>
      <c r="K9549" s="2">
        <f t="shared" si="298"/>
        <v>6.8480000000000008</v>
      </c>
      <c r="L9549" s="2">
        <f t="shared" si="299"/>
        <v>6.8480000000000008</v>
      </c>
      <c r="M9549" s="2" cm="1">
        <f t="array" ref="M9549">IFERROR(_xlfn.IFS(AND(F9549="Furniture",C9549="First Class",I9549&gt;5),H9549-(H9549*10%),AND(F9549="Technology",C9549="Same Day",I9549&gt;6),H9549-(H9549*12%),AND(F9549="Office Supplies",OR(C9549="Second Day",C9549="Standard Class"),I9549&gt;4),H9549-(H9549*8%)),H9549)</f>
        <v>6.8480000000000008</v>
      </c>
      <c r="N9549" s="2" cm="1">
        <f t="array" ref="N9549">IFERROR(_xlfn.IFS(AND(J9549="Yes",F9549="Furniture",OR(C9549="Second Day",C9549="Standard Class"),I9549&gt;3),H9549-(H9549*15%),AND(J9549="Yes",F9549="Technology",C9549="Same Day",I9549&gt;4),H9549-(H9549*18%),AND(J9549="Yes",F9549="Office Supplies",C9549="First Class",I9549&gt;5),H9549-(H9549*20%)),H9549)</f>
        <v>6.8480000000000008</v>
      </c>
      <c r="O9549" s="2"/>
    </row>
    <row r="9550" spans="1:15" ht="15.75" customHeight="1" x14ac:dyDescent="0.3">
      <c r="A9550" s="2" t="s">
        <v>4828</v>
      </c>
      <c r="B9550" s="3">
        <v>42539</v>
      </c>
      <c r="C9550" s="2" t="s">
        <v>11</v>
      </c>
      <c r="D9550" s="2" t="s">
        <v>19</v>
      </c>
      <c r="E9550" s="2" t="s">
        <v>46</v>
      </c>
      <c r="F9550" s="2" t="s">
        <v>21</v>
      </c>
      <c r="G9550" s="2" t="s">
        <v>32</v>
      </c>
      <c r="H9550" s="2">
        <v>4.6260000000000003</v>
      </c>
      <c r="I9550" s="2">
        <v>2</v>
      </c>
      <c r="J9550" s="2" t="s">
        <v>16</v>
      </c>
      <c r="K9550" s="2">
        <f t="shared" si="298"/>
        <v>4.6260000000000003</v>
      </c>
      <c r="L9550" s="2">
        <f t="shared" si="299"/>
        <v>4.6260000000000003</v>
      </c>
      <c r="M9550" s="2" cm="1">
        <f t="array" ref="M9550">IFERROR(_xlfn.IFS(AND(F9550="Furniture",C9550="First Class",I9550&gt;5),H9550-(H9550*10%),AND(F9550="Technology",C9550="Same Day",I9550&gt;6),H9550-(H9550*12%),AND(F9550="Office Supplies",OR(C9550="Second Day",C9550="Standard Class"),I9550&gt;4),H9550-(H9550*8%)),H9550)</f>
        <v>4.6260000000000003</v>
      </c>
      <c r="N9550" s="2" cm="1">
        <f t="array" ref="N9550">IFERROR(_xlfn.IFS(AND(J9550="Yes",F9550="Furniture",OR(C9550="Second Day",C9550="Standard Class"),I9550&gt;3),H9550-(H9550*15%),AND(J9550="Yes",F9550="Technology",C9550="Same Day",I9550&gt;4),H9550-(H9550*18%),AND(J9550="Yes",F9550="Office Supplies",C9550="First Class",I9550&gt;5),H9550-(H9550*20%)),H9550)</f>
        <v>4.6260000000000003</v>
      </c>
      <c r="O9550" s="2"/>
    </row>
    <row r="9551" spans="1:15" ht="15.75" customHeight="1" x14ac:dyDescent="0.3">
      <c r="A9551" s="2" t="s">
        <v>4828</v>
      </c>
      <c r="B9551" s="3">
        <v>42539</v>
      </c>
      <c r="C9551" s="2" t="s">
        <v>11</v>
      </c>
      <c r="D9551" s="2" t="s">
        <v>19</v>
      </c>
      <c r="E9551" s="2" t="s">
        <v>46</v>
      </c>
      <c r="F9551" s="2" t="s">
        <v>21</v>
      </c>
      <c r="G9551" s="2" t="s">
        <v>33</v>
      </c>
      <c r="H9551" s="2">
        <v>453.6</v>
      </c>
      <c r="I9551" s="2">
        <v>3</v>
      </c>
      <c r="J9551" s="2" t="s">
        <v>16</v>
      </c>
      <c r="K9551" s="2">
        <f t="shared" si="298"/>
        <v>385.56</v>
      </c>
      <c r="L9551" s="2">
        <f t="shared" si="299"/>
        <v>453.6</v>
      </c>
      <c r="M9551" s="2" cm="1">
        <f t="array" ref="M9551">IFERROR(_xlfn.IFS(AND(F9551="Furniture",C9551="First Class",I9551&gt;5),H9551-(H9551*10%),AND(F9551="Technology",C9551="Same Day",I9551&gt;6),H9551-(H9551*12%),AND(F9551="Office Supplies",OR(C9551="Second Day",C9551="Standard Class"),I9551&gt;4),H9551-(H9551*8%)),H9551)</f>
        <v>453.6</v>
      </c>
      <c r="N9551" s="2" cm="1">
        <f t="array" ref="N9551">IFERROR(_xlfn.IFS(AND(J9551="Yes",F9551="Furniture",OR(C9551="Second Day",C9551="Standard Class"),I9551&gt;3),H9551-(H9551*15%),AND(J9551="Yes",F9551="Technology",C9551="Same Day",I9551&gt;4),H9551-(H9551*18%),AND(J9551="Yes",F9551="Office Supplies",C9551="First Class",I9551&gt;5),H9551-(H9551*20%)),H9551)</f>
        <v>453.6</v>
      </c>
      <c r="O9551" s="2"/>
    </row>
    <row r="9552" spans="1:15" ht="15.75" customHeight="1" x14ac:dyDescent="0.3">
      <c r="A9552" s="2" t="s">
        <v>4829</v>
      </c>
      <c r="B9552" s="3">
        <v>42127</v>
      </c>
      <c r="C9552" s="2" t="s">
        <v>54</v>
      </c>
      <c r="D9552" s="2" t="s">
        <v>38</v>
      </c>
      <c r="E9552" s="2" t="s">
        <v>20</v>
      </c>
      <c r="F9552" s="2" t="s">
        <v>21</v>
      </c>
      <c r="G9552" s="2" t="s">
        <v>32</v>
      </c>
      <c r="H9552" s="2">
        <v>13.847999999999999</v>
      </c>
      <c r="I9552" s="2">
        <v>3</v>
      </c>
      <c r="J9552" s="2" t="s">
        <v>16</v>
      </c>
      <c r="K9552" s="2">
        <f t="shared" si="298"/>
        <v>13.847999999999999</v>
      </c>
      <c r="L9552" s="2">
        <f t="shared" si="299"/>
        <v>13.847999999999999</v>
      </c>
      <c r="M9552" s="2" cm="1">
        <f t="array" ref="M9552">IFERROR(_xlfn.IFS(AND(F9552="Furniture",C9552="First Class",I9552&gt;5),H9552-(H9552*10%),AND(F9552="Technology",C9552="Same Day",I9552&gt;6),H9552-(H9552*12%),AND(F9552="Office Supplies",OR(C9552="Second Day",C9552="Standard Class"),I9552&gt;4),H9552-(H9552*8%)),H9552)</f>
        <v>13.847999999999999</v>
      </c>
      <c r="N9552" s="2" cm="1">
        <f t="array" ref="N9552">IFERROR(_xlfn.IFS(AND(J9552="Yes",F9552="Furniture",OR(C9552="Second Day",C9552="Standard Class"),I9552&gt;3),H9552-(H9552*15%),AND(J9552="Yes",F9552="Technology",C9552="Same Day",I9552&gt;4),H9552-(H9552*18%),AND(J9552="Yes",F9552="Office Supplies",C9552="First Class",I9552&gt;5),H9552-(H9552*20%)),H9552)</f>
        <v>13.847999999999999</v>
      </c>
      <c r="O9552" s="2"/>
    </row>
    <row r="9553" spans="1:15" ht="15.75" customHeight="1" x14ac:dyDescent="0.3">
      <c r="A9553" s="2" t="s">
        <v>4830</v>
      </c>
      <c r="B9553" s="3">
        <v>42318</v>
      </c>
      <c r="C9553" s="2" t="s">
        <v>24</v>
      </c>
      <c r="D9553" s="2" t="s">
        <v>12</v>
      </c>
      <c r="E9553" s="2" t="s">
        <v>46</v>
      </c>
      <c r="F9553" s="2" t="s">
        <v>21</v>
      </c>
      <c r="G9553" s="2" t="s">
        <v>26</v>
      </c>
      <c r="H9553" s="2">
        <v>577.58400000000006</v>
      </c>
      <c r="I9553" s="2">
        <v>6</v>
      </c>
      <c r="J9553" s="2" t="s">
        <v>16</v>
      </c>
      <c r="K9553" s="2">
        <f t="shared" si="298"/>
        <v>490.94640000000004</v>
      </c>
      <c r="L9553" s="2">
        <f t="shared" si="299"/>
        <v>577.58400000000006</v>
      </c>
      <c r="M9553" s="2" cm="1">
        <f t="array" ref="M9553">IFERROR(_xlfn.IFS(AND(F9553="Furniture",C9553="First Class",I9553&gt;5),H9553-(H9553*10%),AND(F9553="Technology",C9553="Same Day",I9553&gt;6),H9553-(H9553*12%),AND(F9553="Office Supplies",OR(C9553="Second Day",C9553="Standard Class"),I9553&gt;4),H9553-(H9553*8%)),H9553)</f>
        <v>531.37728000000004</v>
      </c>
      <c r="N9553" s="2" cm="1">
        <f t="array" ref="N9553">IFERROR(_xlfn.IFS(AND(J9553="Yes",F9553="Furniture",OR(C9553="Second Day",C9553="Standard Class"),I9553&gt;3),H9553-(H9553*15%),AND(J9553="Yes",F9553="Technology",C9553="Same Day",I9553&gt;4),H9553-(H9553*18%),AND(J9553="Yes",F9553="Office Supplies",C9553="First Class",I9553&gt;5),H9553-(H9553*20%)),H9553)</f>
        <v>577.58400000000006</v>
      </c>
      <c r="O9553" s="2"/>
    </row>
    <row r="9554" spans="1:15" ht="15.75" customHeight="1" x14ac:dyDescent="0.3">
      <c r="A9554" s="2" t="s">
        <v>4831</v>
      </c>
      <c r="B9554" s="3">
        <v>42154</v>
      </c>
      <c r="C9554" s="2" t="s">
        <v>24</v>
      </c>
      <c r="D9554" s="2" t="s">
        <v>38</v>
      </c>
      <c r="E9554" s="2" t="s">
        <v>13</v>
      </c>
      <c r="F9554" s="2" t="s">
        <v>30</v>
      </c>
      <c r="G9554" s="2" t="s">
        <v>49</v>
      </c>
      <c r="H9554" s="2">
        <v>151.96</v>
      </c>
      <c r="I9554" s="2">
        <v>4</v>
      </c>
      <c r="J9554" s="2" t="s">
        <v>16</v>
      </c>
      <c r="K9554" s="2">
        <f t="shared" si="298"/>
        <v>151.96</v>
      </c>
      <c r="L9554" s="2">
        <f t="shared" si="299"/>
        <v>151.96</v>
      </c>
      <c r="M9554" s="2" cm="1">
        <f t="array" ref="M9554">IFERROR(_xlfn.IFS(AND(F9554="Furniture",C9554="First Class",I9554&gt;5),H9554-(H9554*10%),AND(F9554="Technology",C9554="Same Day",I9554&gt;6),H9554-(H9554*12%),AND(F9554="Office Supplies",OR(C9554="Second Day",C9554="Standard Class"),I9554&gt;4),H9554-(H9554*8%)),H9554)</f>
        <v>151.96</v>
      </c>
      <c r="N9554" s="2" cm="1">
        <f t="array" ref="N9554">IFERROR(_xlfn.IFS(AND(J9554="Yes",F9554="Furniture",OR(C9554="Second Day",C9554="Standard Class"),I9554&gt;3),H9554-(H9554*15%),AND(J9554="Yes",F9554="Technology",C9554="Same Day",I9554&gt;4),H9554-(H9554*18%),AND(J9554="Yes",F9554="Office Supplies",C9554="First Class",I9554&gt;5),H9554-(H9554*20%)),H9554)</f>
        <v>151.96</v>
      </c>
      <c r="O9554" s="2"/>
    </row>
    <row r="9555" spans="1:15" ht="15.75" customHeight="1" x14ac:dyDescent="0.3">
      <c r="A9555" s="2" t="s">
        <v>4832</v>
      </c>
      <c r="B9555" s="3">
        <v>42635</v>
      </c>
      <c r="C9555" s="2" t="s">
        <v>24</v>
      </c>
      <c r="D9555" s="2" t="s">
        <v>19</v>
      </c>
      <c r="E9555" s="2" t="s">
        <v>20</v>
      </c>
      <c r="F9555" s="2" t="s">
        <v>14</v>
      </c>
      <c r="G9555" s="2" t="s">
        <v>28</v>
      </c>
      <c r="H9555" s="2">
        <v>68.432000000000016</v>
      </c>
      <c r="I9555" s="2">
        <v>7</v>
      </c>
      <c r="J9555" s="2" t="s">
        <v>16</v>
      </c>
      <c r="K9555" s="2">
        <f t="shared" si="298"/>
        <v>68.432000000000016</v>
      </c>
      <c r="L9555" s="2">
        <f t="shared" si="299"/>
        <v>68.432000000000016</v>
      </c>
      <c r="M9555" s="2" cm="1">
        <f t="array" ref="M9555">IFERROR(_xlfn.IFS(AND(F9555="Furniture",C9555="First Class",I9555&gt;5),H9555-(H9555*10%),AND(F9555="Technology",C9555="Same Day",I9555&gt;6),H9555-(H9555*12%),AND(F9555="Office Supplies",OR(C9555="Second Day",C9555="Standard Class"),I9555&gt;4),H9555-(H9555*8%)),H9555)</f>
        <v>68.432000000000016</v>
      </c>
      <c r="N9555" s="2" cm="1">
        <f t="array" ref="N9555">IFERROR(_xlfn.IFS(AND(J9555="Yes",F9555="Furniture",OR(C9555="Second Day",C9555="Standard Class"),I9555&gt;3),H9555-(H9555*15%),AND(J9555="Yes",F9555="Technology",C9555="Same Day",I9555&gt;4),H9555-(H9555*18%),AND(J9555="Yes",F9555="Office Supplies",C9555="First Class",I9555&gt;5),H9555-(H9555*20%)),H9555)</f>
        <v>68.432000000000016</v>
      </c>
      <c r="O9555" s="2"/>
    </row>
    <row r="9556" spans="1:15" ht="15.75" customHeight="1" x14ac:dyDescent="0.3">
      <c r="A9556" s="2" t="s">
        <v>4833</v>
      </c>
      <c r="B9556" s="3">
        <v>42336</v>
      </c>
      <c r="C9556" s="2" t="s">
        <v>24</v>
      </c>
      <c r="D9556" s="2" t="s">
        <v>12</v>
      </c>
      <c r="E9556" s="2" t="s">
        <v>46</v>
      </c>
      <c r="F9556" s="2" t="s">
        <v>14</v>
      </c>
      <c r="G9556" s="2" t="s">
        <v>28</v>
      </c>
      <c r="H9556" s="2">
        <v>71.12</v>
      </c>
      <c r="I9556" s="2">
        <v>5</v>
      </c>
      <c r="J9556" s="2" t="s">
        <v>16</v>
      </c>
      <c r="K9556" s="2">
        <f t="shared" si="298"/>
        <v>71.12</v>
      </c>
      <c r="L9556" s="2">
        <f t="shared" si="299"/>
        <v>71.12</v>
      </c>
      <c r="M9556" s="2" cm="1">
        <f t="array" ref="M9556">IFERROR(_xlfn.IFS(AND(F9556="Furniture",C9556="First Class",I9556&gt;5),H9556-(H9556*10%),AND(F9556="Technology",C9556="Same Day",I9556&gt;6),H9556-(H9556*12%),AND(F9556="Office Supplies",OR(C9556="Second Day",C9556="Standard Class"),I9556&gt;4),H9556-(H9556*8%)),H9556)</f>
        <v>71.12</v>
      </c>
      <c r="N9556" s="2" cm="1">
        <f t="array" ref="N9556">IFERROR(_xlfn.IFS(AND(J9556="Yes",F9556="Furniture",OR(C9556="Second Day",C9556="Standard Class"),I9556&gt;3),H9556-(H9556*15%),AND(J9556="Yes",F9556="Technology",C9556="Same Day",I9556&gt;4),H9556-(H9556*18%),AND(J9556="Yes",F9556="Office Supplies",C9556="First Class",I9556&gt;5),H9556-(H9556*20%)),H9556)</f>
        <v>71.12</v>
      </c>
      <c r="O9556" s="2"/>
    </row>
    <row r="9557" spans="1:15" ht="15.75" customHeight="1" x14ac:dyDescent="0.3">
      <c r="A9557" s="2" t="s">
        <v>4833</v>
      </c>
      <c r="B9557" s="3">
        <v>42336</v>
      </c>
      <c r="C9557" s="2" t="s">
        <v>24</v>
      </c>
      <c r="D9557" s="2" t="s">
        <v>12</v>
      </c>
      <c r="E9557" s="2" t="s">
        <v>46</v>
      </c>
      <c r="F9557" s="2" t="s">
        <v>21</v>
      </c>
      <c r="G9557" s="2" t="s">
        <v>64</v>
      </c>
      <c r="H9557" s="2">
        <v>3.008</v>
      </c>
      <c r="I9557" s="2">
        <v>2</v>
      </c>
      <c r="J9557" s="2" t="s">
        <v>16</v>
      </c>
      <c r="K9557" s="2">
        <f t="shared" si="298"/>
        <v>3.008</v>
      </c>
      <c r="L9557" s="2">
        <f t="shared" si="299"/>
        <v>3.008</v>
      </c>
      <c r="M9557" s="2" cm="1">
        <f t="array" ref="M9557">IFERROR(_xlfn.IFS(AND(F9557="Furniture",C9557="First Class",I9557&gt;5),H9557-(H9557*10%),AND(F9557="Technology",C9557="Same Day",I9557&gt;6),H9557-(H9557*12%),AND(F9557="Office Supplies",OR(C9557="Second Day",C9557="Standard Class"),I9557&gt;4),H9557-(H9557*8%)),H9557)</f>
        <v>3.008</v>
      </c>
      <c r="N9557" s="2" cm="1">
        <f t="array" ref="N9557">IFERROR(_xlfn.IFS(AND(J9557="Yes",F9557="Furniture",OR(C9557="Second Day",C9557="Standard Class"),I9557&gt;3),H9557-(H9557*15%),AND(J9557="Yes",F9557="Technology",C9557="Same Day",I9557&gt;4),H9557-(H9557*18%),AND(J9557="Yes",F9557="Office Supplies",C9557="First Class",I9557&gt;5),H9557-(H9557*20%)),H9557)</f>
        <v>3.008</v>
      </c>
      <c r="O9557" s="2"/>
    </row>
    <row r="9558" spans="1:15" ht="15.75" customHeight="1" x14ac:dyDescent="0.3">
      <c r="A9558" s="2" t="s">
        <v>4834</v>
      </c>
      <c r="B9558" s="3">
        <v>42341</v>
      </c>
      <c r="C9558" s="2" t="s">
        <v>11</v>
      </c>
      <c r="D9558" s="2" t="s">
        <v>38</v>
      </c>
      <c r="E9558" s="2" t="s">
        <v>46</v>
      </c>
      <c r="F9558" s="2" t="s">
        <v>21</v>
      </c>
      <c r="G9558" s="2" t="s">
        <v>35</v>
      </c>
      <c r="H9558" s="2">
        <v>184.66</v>
      </c>
      <c r="I9558" s="2">
        <v>7</v>
      </c>
      <c r="J9558" s="2" t="s">
        <v>16</v>
      </c>
      <c r="K9558" s="2">
        <f t="shared" si="298"/>
        <v>184.66</v>
      </c>
      <c r="L9558" s="2">
        <f t="shared" si="299"/>
        <v>184.66</v>
      </c>
      <c r="M9558" s="2" cm="1">
        <f t="array" ref="M9558">IFERROR(_xlfn.IFS(AND(F9558="Furniture",C9558="First Class",I9558&gt;5),H9558-(H9558*10%),AND(F9558="Technology",C9558="Same Day",I9558&gt;6),H9558-(H9558*12%),AND(F9558="Office Supplies",OR(C9558="Second Day",C9558="Standard Class"),I9558&gt;4),H9558-(H9558*8%)),H9558)</f>
        <v>184.66</v>
      </c>
      <c r="N9558" s="2" cm="1">
        <f t="array" ref="N9558">IFERROR(_xlfn.IFS(AND(J9558="Yes",F9558="Furniture",OR(C9558="Second Day",C9558="Standard Class"),I9558&gt;3),H9558-(H9558*15%),AND(J9558="Yes",F9558="Technology",C9558="Same Day",I9558&gt;4),H9558-(H9558*18%),AND(J9558="Yes",F9558="Office Supplies",C9558="First Class",I9558&gt;5),H9558-(H9558*20%)),H9558)</f>
        <v>184.66</v>
      </c>
      <c r="O9558" s="2"/>
    </row>
    <row r="9559" spans="1:15" ht="15.75" customHeight="1" x14ac:dyDescent="0.3">
      <c r="A9559" s="2" t="s">
        <v>4835</v>
      </c>
      <c r="B9559" s="3">
        <v>41929</v>
      </c>
      <c r="C9559" s="2" t="s">
        <v>11</v>
      </c>
      <c r="D9559" s="2" t="s">
        <v>12</v>
      </c>
      <c r="E9559" s="2" t="s">
        <v>39</v>
      </c>
      <c r="F9559" s="2" t="s">
        <v>14</v>
      </c>
      <c r="G9559" s="2" t="s">
        <v>28</v>
      </c>
      <c r="H9559" s="2">
        <v>5.3120000000000003</v>
      </c>
      <c r="I9559" s="2">
        <v>2</v>
      </c>
      <c r="J9559" s="2" t="s">
        <v>16</v>
      </c>
      <c r="K9559" s="2">
        <f t="shared" si="298"/>
        <v>5.3120000000000003</v>
      </c>
      <c r="L9559" s="2">
        <f t="shared" si="299"/>
        <v>5.3120000000000003</v>
      </c>
      <c r="M9559" s="2" cm="1">
        <f t="array" ref="M9559">IFERROR(_xlfn.IFS(AND(F9559="Furniture",C9559="First Class",I9559&gt;5),H9559-(H9559*10%),AND(F9559="Technology",C9559="Same Day",I9559&gt;6),H9559-(H9559*12%),AND(F9559="Office Supplies",OR(C9559="Second Day",C9559="Standard Class"),I9559&gt;4),H9559-(H9559*8%)),H9559)</f>
        <v>5.3120000000000003</v>
      </c>
      <c r="N9559" s="2" cm="1">
        <f t="array" ref="N9559">IFERROR(_xlfn.IFS(AND(J9559="Yes",F9559="Furniture",OR(C9559="Second Day",C9559="Standard Class"),I9559&gt;3),H9559-(H9559*15%),AND(J9559="Yes",F9559="Technology",C9559="Same Day",I9559&gt;4),H9559-(H9559*18%),AND(J9559="Yes",F9559="Office Supplies",C9559="First Class",I9559&gt;5),H9559-(H9559*20%)),H9559)</f>
        <v>5.3120000000000003</v>
      </c>
      <c r="O9559" s="2"/>
    </row>
    <row r="9560" spans="1:15" ht="15.75" customHeight="1" x14ac:dyDescent="0.3">
      <c r="A9560" s="2" t="s">
        <v>4836</v>
      </c>
      <c r="B9560" s="3">
        <v>42493</v>
      </c>
      <c r="C9560" s="2" t="s">
        <v>54</v>
      </c>
      <c r="D9560" s="2" t="s">
        <v>12</v>
      </c>
      <c r="E9560" s="2" t="s">
        <v>46</v>
      </c>
      <c r="F9560" s="2" t="s">
        <v>30</v>
      </c>
      <c r="G9560" s="2" t="s">
        <v>49</v>
      </c>
      <c r="H9560" s="2">
        <v>132.52000000000004</v>
      </c>
      <c r="I9560" s="2">
        <v>5</v>
      </c>
      <c r="J9560" s="2" t="s">
        <v>16</v>
      </c>
      <c r="K9560" s="2">
        <f t="shared" si="298"/>
        <v>132.52000000000004</v>
      </c>
      <c r="L9560" s="2">
        <f t="shared" si="299"/>
        <v>132.52000000000004</v>
      </c>
      <c r="M9560" s="2" cm="1">
        <f t="array" ref="M9560">IFERROR(_xlfn.IFS(AND(F9560="Furniture",C9560="First Class",I9560&gt;5),H9560-(H9560*10%),AND(F9560="Technology",C9560="Same Day",I9560&gt;6),H9560-(H9560*12%),AND(F9560="Office Supplies",OR(C9560="Second Day",C9560="Standard Class"),I9560&gt;4),H9560-(H9560*8%)),H9560)</f>
        <v>132.52000000000004</v>
      </c>
      <c r="N9560" s="2" cm="1">
        <f t="array" ref="N9560">IFERROR(_xlfn.IFS(AND(J9560="Yes",F9560="Furniture",OR(C9560="Second Day",C9560="Standard Class"),I9560&gt;3),H9560-(H9560*15%),AND(J9560="Yes",F9560="Technology",C9560="Same Day",I9560&gt;4),H9560-(H9560*18%),AND(J9560="Yes",F9560="Office Supplies",C9560="First Class",I9560&gt;5),H9560-(H9560*20%)),H9560)</f>
        <v>132.52000000000004</v>
      </c>
      <c r="O9560" s="2"/>
    </row>
    <row r="9561" spans="1:15" ht="15.75" customHeight="1" x14ac:dyDescent="0.3">
      <c r="A9561" s="2" t="s">
        <v>4836</v>
      </c>
      <c r="B9561" s="3">
        <v>42493</v>
      </c>
      <c r="C9561" s="2" t="s">
        <v>54</v>
      </c>
      <c r="D9561" s="2" t="s">
        <v>12</v>
      </c>
      <c r="E9561" s="2" t="s">
        <v>46</v>
      </c>
      <c r="F9561" s="2" t="s">
        <v>21</v>
      </c>
      <c r="G9561" s="2" t="s">
        <v>26</v>
      </c>
      <c r="H9561" s="2">
        <v>195.64</v>
      </c>
      <c r="I9561" s="2">
        <v>5</v>
      </c>
      <c r="J9561" s="2" t="s">
        <v>16</v>
      </c>
      <c r="K9561" s="2">
        <f t="shared" si="298"/>
        <v>195.64</v>
      </c>
      <c r="L9561" s="2">
        <f t="shared" si="299"/>
        <v>195.64</v>
      </c>
      <c r="M9561" s="2" cm="1">
        <f t="array" ref="M9561">IFERROR(_xlfn.IFS(AND(F9561="Furniture",C9561="First Class",I9561&gt;5),H9561-(H9561*10%),AND(F9561="Technology",C9561="Same Day",I9561&gt;6),H9561-(H9561*12%),AND(F9561="Office Supplies",OR(C9561="Second Day",C9561="Standard Class"),I9561&gt;4),H9561-(H9561*8%)),H9561)</f>
        <v>195.64</v>
      </c>
      <c r="N9561" s="2" cm="1">
        <f t="array" ref="N9561">IFERROR(_xlfn.IFS(AND(J9561="Yes",F9561="Furniture",OR(C9561="Second Day",C9561="Standard Class"),I9561&gt;3),H9561-(H9561*15%),AND(J9561="Yes",F9561="Technology",C9561="Same Day",I9561&gt;4),H9561-(H9561*18%),AND(J9561="Yes",F9561="Office Supplies",C9561="First Class",I9561&gt;5),H9561-(H9561*20%)),H9561)</f>
        <v>195.64</v>
      </c>
      <c r="O9561" s="2"/>
    </row>
    <row r="9562" spans="1:15" ht="15.75" customHeight="1" x14ac:dyDescent="0.3">
      <c r="A9562" s="2" t="s">
        <v>4836</v>
      </c>
      <c r="B9562" s="3">
        <v>42493</v>
      </c>
      <c r="C9562" s="2" t="s">
        <v>54</v>
      </c>
      <c r="D9562" s="2" t="s">
        <v>12</v>
      </c>
      <c r="E9562" s="2" t="s">
        <v>46</v>
      </c>
      <c r="F9562" s="2" t="s">
        <v>14</v>
      </c>
      <c r="G9562" s="2" t="s">
        <v>28</v>
      </c>
      <c r="H9562" s="2">
        <v>51.967999999999996</v>
      </c>
      <c r="I9562" s="2">
        <v>2</v>
      </c>
      <c r="J9562" s="2" t="s">
        <v>16</v>
      </c>
      <c r="K9562" s="2">
        <f t="shared" si="298"/>
        <v>51.967999999999996</v>
      </c>
      <c r="L9562" s="2">
        <f t="shared" si="299"/>
        <v>51.967999999999996</v>
      </c>
      <c r="M9562" s="2" cm="1">
        <f t="array" ref="M9562">IFERROR(_xlfn.IFS(AND(F9562="Furniture",C9562="First Class",I9562&gt;5),H9562-(H9562*10%),AND(F9562="Technology",C9562="Same Day",I9562&gt;6),H9562-(H9562*12%),AND(F9562="Office Supplies",OR(C9562="Second Day",C9562="Standard Class"),I9562&gt;4),H9562-(H9562*8%)),H9562)</f>
        <v>51.967999999999996</v>
      </c>
      <c r="N9562" s="2" cm="1">
        <f t="array" ref="N9562">IFERROR(_xlfn.IFS(AND(J9562="Yes",F9562="Furniture",OR(C9562="Second Day",C9562="Standard Class"),I9562&gt;3),H9562-(H9562*15%),AND(J9562="Yes",F9562="Technology",C9562="Same Day",I9562&gt;4),H9562-(H9562*18%),AND(J9562="Yes",F9562="Office Supplies",C9562="First Class",I9562&gt;5),H9562-(H9562*20%)),H9562)</f>
        <v>51.967999999999996</v>
      </c>
      <c r="O9562" s="2"/>
    </row>
    <row r="9563" spans="1:15" ht="15.75" customHeight="1" x14ac:dyDescent="0.3">
      <c r="A9563" s="2" t="s">
        <v>4836</v>
      </c>
      <c r="B9563" s="3">
        <v>42493</v>
      </c>
      <c r="C9563" s="2" t="s">
        <v>54</v>
      </c>
      <c r="D9563" s="2" t="s">
        <v>12</v>
      </c>
      <c r="E9563" s="2" t="s">
        <v>46</v>
      </c>
      <c r="F9563" s="2" t="s">
        <v>30</v>
      </c>
      <c r="G9563" s="2" t="s">
        <v>49</v>
      </c>
      <c r="H9563" s="2">
        <v>431.97600000000006</v>
      </c>
      <c r="I9563" s="2">
        <v>3</v>
      </c>
      <c r="J9563" s="2" t="s">
        <v>16</v>
      </c>
      <c r="K9563" s="2">
        <f t="shared" si="298"/>
        <v>367.17960000000005</v>
      </c>
      <c r="L9563" s="2">
        <f t="shared" si="299"/>
        <v>431.97600000000006</v>
      </c>
      <c r="M9563" s="2" cm="1">
        <f t="array" ref="M9563">IFERROR(_xlfn.IFS(AND(F9563="Furniture",C9563="First Class",I9563&gt;5),H9563-(H9563*10%),AND(F9563="Technology",C9563="Same Day",I9563&gt;6),H9563-(H9563*12%),AND(F9563="Office Supplies",OR(C9563="Second Day",C9563="Standard Class"),I9563&gt;4),H9563-(H9563*8%)),H9563)</f>
        <v>431.97600000000006</v>
      </c>
      <c r="N9563" s="2" cm="1">
        <f t="array" ref="N9563">IFERROR(_xlfn.IFS(AND(J9563="Yes",F9563="Furniture",OR(C9563="Second Day",C9563="Standard Class"),I9563&gt;3),H9563-(H9563*15%),AND(J9563="Yes",F9563="Technology",C9563="Same Day",I9563&gt;4),H9563-(H9563*18%),AND(J9563="Yes",F9563="Office Supplies",C9563="First Class",I9563&gt;5),H9563-(H9563*20%)),H9563)</f>
        <v>431.97600000000006</v>
      </c>
      <c r="O9563" s="2"/>
    </row>
    <row r="9564" spans="1:15" ht="15.75" customHeight="1" x14ac:dyDescent="0.3">
      <c r="A9564" s="2" t="s">
        <v>4836</v>
      </c>
      <c r="B9564" s="3">
        <v>42493</v>
      </c>
      <c r="C9564" s="2" t="s">
        <v>54</v>
      </c>
      <c r="D9564" s="2" t="s">
        <v>12</v>
      </c>
      <c r="E9564" s="2" t="s">
        <v>46</v>
      </c>
      <c r="F9564" s="2" t="s">
        <v>30</v>
      </c>
      <c r="G9564" s="2" t="s">
        <v>122</v>
      </c>
      <c r="H9564" s="2">
        <v>224.93700000000004</v>
      </c>
      <c r="I9564" s="2">
        <v>3</v>
      </c>
      <c r="J9564" s="2" t="s">
        <v>16</v>
      </c>
      <c r="K9564" s="2">
        <f t="shared" si="298"/>
        <v>224.93700000000004</v>
      </c>
      <c r="L9564" s="2">
        <f t="shared" si="299"/>
        <v>224.93700000000004</v>
      </c>
      <c r="M9564" s="2" cm="1">
        <f t="array" ref="M9564">IFERROR(_xlfn.IFS(AND(F9564="Furniture",C9564="First Class",I9564&gt;5),H9564-(H9564*10%),AND(F9564="Technology",C9564="Same Day",I9564&gt;6),H9564-(H9564*12%),AND(F9564="Office Supplies",OR(C9564="Second Day",C9564="Standard Class"),I9564&gt;4),H9564-(H9564*8%)),H9564)</f>
        <v>224.93700000000004</v>
      </c>
      <c r="N9564" s="2" cm="1">
        <f t="array" ref="N9564">IFERROR(_xlfn.IFS(AND(J9564="Yes",F9564="Furniture",OR(C9564="Second Day",C9564="Standard Class"),I9564&gt;3),H9564-(H9564*15%),AND(J9564="Yes",F9564="Technology",C9564="Same Day",I9564&gt;4),H9564-(H9564*18%),AND(J9564="Yes",F9564="Office Supplies",C9564="First Class",I9564&gt;5),H9564-(H9564*20%)),H9564)</f>
        <v>224.93700000000004</v>
      </c>
      <c r="O9564" s="2"/>
    </row>
    <row r="9565" spans="1:15" ht="15.75" customHeight="1" x14ac:dyDescent="0.3">
      <c r="A9565" s="2" t="s">
        <v>4836</v>
      </c>
      <c r="B9565" s="3">
        <v>42493</v>
      </c>
      <c r="C9565" s="2" t="s">
        <v>54</v>
      </c>
      <c r="D9565" s="2" t="s">
        <v>12</v>
      </c>
      <c r="E9565" s="2" t="s">
        <v>46</v>
      </c>
      <c r="F9565" s="2" t="s">
        <v>21</v>
      </c>
      <c r="G9565" s="2" t="s">
        <v>22</v>
      </c>
      <c r="H9565" s="2">
        <v>6</v>
      </c>
      <c r="I9565" s="2">
        <v>2</v>
      </c>
      <c r="J9565" s="2" t="s">
        <v>16</v>
      </c>
      <c r="K9565" s="2">
        <f t="shared" si="298"/>
        <v>6</v>
      </c>
      <c r="L9565" s="2">
        <f t="shared" si="299"/>
        <v>6</v>
      </c>
      <c r="M9565" s="2" cm="1">
        <f t="array" ref="M9565">IFERROR(_xlfn.IFS(AND(F9565="Furniture",C9565="First Class",I9565&gt;5),H9565-(H9565*10%),AND(F9565="Technology",C9565="Same Day",I9565&gt;6),H9565-(H9565*12%),AND(F9565="Office Supplies",OR(C9565="Second Day",C9565="Standard Class"),I9565&gt;4),H9565-(H9565*8%)),H9565)</f>
        <v>6</v>
      </c>
      <c r="N9565" s="2" cm="1">
        <f t="array" ref="N9565">IFERROR(_xlfn.IFS(AND(J9565="Yes",F9565="Furniture",OR(C9565="Second Day",C9565="Standard Class"),I9565&gt;3),H9565-(H9565*15%),AND(J9565="Yes",F9565="Technology",C9565="Same Day",I9565&gt;4),H9565-(H9565*18%),AND(J9565="Yes",F9565="Office Supplies",C9565="First Class",I9565&gt;5),H9565-(H9565*20%)),H9565)</f>
        <v>6</v>
      </c>
      <c r="O9565" s="2"/>
    </row>
    <row r="9566" spans="1:15" ht="15.75" customHeight="1" x14ac:dyDescent="0.3">
      <c r="A9566" s="2" t="s">
        <v>4837</v>
      </c>
      <c r="B9566" s="3">
        <v>42156</v>
      </c>
      <c r="C9566" s="2" t="s">
        <v>24</v>
      </c>
      <c r="D9566" s="2" t="s">
        <v>38</v>
      </c>
      <c r="E9566" s="2" t="s">
        <v>20</v>
      </c>
      <c r="F9566" s="2" t="s">
        <v>21</v>
      </c>
      <c r="G9566" s="2" t="s">
        <v>35</v>
      </c>
      <c r="H9566" s="2">
        <v>11.76</v>
      </c>
      <c r="I9566" s="2">
        <v>2</v>
      </c>
      <c r="J9566" s="2" t="s">
        <v>16</v>
      </c>
      <c r="K9566" s="2">
        <f t="shared" si="298"/>
        <v>11.76</v>
      </c>
      <c r="L9566" s="2">
        <f t="shared" si="299"/>
        <v>11.76</v>
      </c>
      <c r="M9566" s="2" cm="1">
        <f t="array" ref="M9566">IFERROR(_xlfn.IFS(AND(F9566="Furniture",C9566="First Class",I9566&gt;5),H9566-(H9566*10%),AND(F9566="Technology",C9566="Same Day",I9566&gt;6),H9566-(H9566*12%),AND(F9566="Office Supplies",OR(C9566="Second Day",C9566="Standard Class"),I9566&gt;4),H9566-(H9566*8%)),H9566)</f>
        <v>11.76</v>
      </c>
      <c r="N9566" s="2" cm="1">
        <f t="array" ref="N9566">IFERROR(_xlfn.IFS(AND(J9566="Yes",F9566="Furniture",OR(C9566="Second Day",C9566="Standard Class"),I9566&gt;3),H9566-(H9566*15%),AND(J9566="Yes",F9566="Technology",C9566="Same Day",I9566&gt;4),H9566-(H9566*18%),AND(J9566="Yes",F9566="Office Supplies",C9566="First Class",I9566&gt;5),H9566-(H9566*20%)),H9566)</f>
        <v>11.76</v>
      </c>
      <c r="O9566" s="2"/>
    </row>
    <row r="9567" spans="1:15" ht="15.75" customHeight="1" x14ac:dyDescent="0.3">
      <c r="A9567" s="2" t="s">
        <v>4838</v>
      </c>
      <c r="B9567" s="3">
        <v>41729</v>
      </c>
      <c r="C9567" s="2" t="s">
        <v>208</v>
      </c>
      <c r="D9567" s="2" t="s">
        <v>12</v>
      </c>
      <c r="E9567" s="2" t="s">
        <v>13</v>
      </c>
      <c r="F9567" s="2" t="s">
        <v>14</v>
      </c>
      <c r="G9567" s="2" t="s">
        <v>17</v>
      </c>
      <c r="H9567" s="2">
        <v>1125.4879999999998</v>
      </c>
      <c r="I9567" s="2">
        <v>7</v>
      </c>
      <c r="J9567" s="2" t="s">
        <v>16</v>
      </c>
      <c r="K9567" s="2">
        <f t="shared" si="298"/>
        <v>956.6647999999999</v>
      </c>
      <c r="L9567" s="2">
        <f t="shared" si="299"/>
        <v>1125.4879999999998</v>
      </c>
      <c r="M9567" s="2" cm="1">
        <f t="array" ref="M9567">IFERROR(_xlfn.IFS(AND(F9567="Furniture",C9567="First Class",I9567&gt;5),H9567-(H9567*10%),AND(F9567="Technology",C9567="Same Day",I9567&gt;6),H9567-(H9567*12%),AND(F9567="Office Supplies",OR(C9567="Second Day",C9567="Standard Class"),I9567&gt;4),H9567-(H9567*8%)),H9567)</f>
        <v>1125.4879999999998</v>
      </c>
      <c r="N9567" s="2" cm="1">
        <f t="array" ref="N9567">IFERROR(_xlfn.IFS(AND(J9567="Yes",F9567="Furniture",OR(C9567="Second Day",C9567="Standard Class"),I9567&gt;3),H9567-(H9567*15%),AND(J9567="Yes",F9567="Technology",C9567="Same Day",I9567&gt;4),H9567-(H9567*18%),AND(J9567="Yes",F9567="Office Supplies",C9567="First Class",I9567&gt;5),H9567-(H9567*20%)),H9567)</f>
        <v>1125.4879999999998</v>
      </c>
      <c r="O9567" s="2"/>
    </row>
    <row r="9568" spans="1:15" ht="15.75" customHeight="1" x14ac:dyDescent="0.3">
      <c r="A9568" s="2" t="s">
        <v>4838</v>
      </c>
      <c r="B9568" s="3">
        <v>41729</v>
      </c>
      <c r="C9568" s="2" t="s">
        <v>208</v>
      </c>
      <c r="D9568" s="2" t="s">
        <v>12</v>
      </c>
      <c r="E9568" s="2" t="s">
        <v>13</v>
      </c>
      <c r="F9568" s="2" t="s">
        <v>21</v>
      </c>
      <c r="G9568" s="2" t="s">
        <v>32</v>
      </c>
      <c r="H9568" s="2">
        <v>12.645000000000001</v>
      </c>
      <c r="I9568" s="2">
        <v>5</v>
      </c>
      <c r="J9568" s="2" t="s">
        <v>16</v>
      </c>
      <c r="K9568" s="2">
        <f t="shared" si="298"/>
        <v>12.645000000000001</v>
      </c>
      <c r="L9568" s="2">
        <f t="shared" si="299"/>
        <v>12.645000000000001</v>
      </c>
      <c r="M9568" s="2" cm="1">
        <f t="array" ref="M9568">IFERROR(_xlfn.IFS(AND(F9568="Furniture",C9568="First Class",I9568&gt;5),H9568-(H9568*10%),AND(F9568="Technology",C9568="Same Day",I9568&gt;6),H9568-(H9568*12%),AND(F9568="Office Supplies",OR(C9568="Second Day",C9568="Standard Class"),I9568&gt;4),H9568-(H9568*8%)),H9568)</f>
        <v>12.645000000000001</v>
      </c>
      <c r="N9568" s="2" cm="1">
        <f t="array" ref="N9568">IFERROR(_xlfn.IFS(AND(J9568="Yes",F9568="Furniture",OR(C9568="Second Day",C9568="Standard Class"),I9568&gt;3),H9568-(H9568*15%),AND(J9568="Yes",F9568="Technology",C9568="Same Day",I9568&gt;4),H9568-(H9568*18%),AND(J9568="Yes",F9568="Office Supplies",C9568="First Class",I9568&gt;5),H9568-(H9568*20%)),H9568)</f>
        <v>12.645000000000001</v>
      </c>
      <c r="O9568" s="2"/>
    </row>
    <row r="9569" spans="1:15" ht="15.75" customHeight="1" x14ac:dyDescent="0.3">
      <c r="A9569" s="2" t="s">
        <v>4838</v>
      </c>
      <c r="B9569" s="3">
        <v>41729</v>
      </c>
      <c r="C9569" s="2" t="s">
        <v>208</v>
      </c>
      <c r="D9569" s="2" t="s">
        <v>12</v>
      </c>
      <c r="E9569" s="2" t="s">
        <v>13</v>
      </c>
      <c r="F9569" s="2" t="s">
        <v>21</v>
      </c>
      <c r="G9569" s="2" t="s">
        <v>29</v>
      </c>
      <c r="H9569" s="2">
        <v>4.032</v>
      </c>
      <c r="I9569" s="2">
        <v>2</v>
      </c>
      <c r="J9569" s="2" t="s">
        <v>16</v>
      </c>
      <c r="K9569" s="2">
        <f t="shared" si="298"/>
        <v>4.032</v>
      </c>
      <c r="L9569" s="2">
        <f t="shared" si="299"/>
        <v>4.032</v>
      </c>
      <c r="M9569" s="2" cm="1">
        <f t="array" ref="M9569">IFERROR(_xlfn.IFS(AND(F9569="Furniture",C9569="First Class",I9569&gt;5),H9569-(H9569*10%),AND(F9569="Technology",C9569="Same Day",I9569&gt;6),H9569-(H9569*12%),AND(F9569="Office Supplies",OR(C9569="Second Day",C9569="Standard Class"),I9569&gt;4),H9569-(H9569*8%)),H9569)</f>
        <v>4.032</v>
      </c>
      <c r="N9569" s="2" cm="1">
        <f t="array" ref="N9569">IFERROR(_xlfn.IFS(AND(J9569="Yes",F9569="Furniture",OR(C9569="Second Day",C9569="Standard Class"),I9569&gt;3),H9569-(H9569*15%),AND(J9569="Yes",F9569="Technology",C9569="Same Day",I9569&gt;4),H9569-(H9569*18%),AND(J9569="Yes",F9569="Office Supplies",C9569="First Class",I9569&gt;5),H9569-(H9569*20%)),H9569)</f>
        <v>4.032</v>
      </c>
      <c r="O9569" s="2"/>
    </row>
    <row r="9570" spans="1:15" ht="15.75" customHeight="1" x14ac:dyDescent="0.3">
      <c r="A9570" s="2" t="s">
        <v>4839</v>
      </c>
      <c r="B9570" s="3">
        <v>42921</v>
      </c>
      <c r="C9570" s="2" t="s">
        <v>54</v>
      </c>
      <c r="D9570" s="2" t="s">
        <v>19</v>
      </c>
      <c r="E9570" s="2" t="s">
        <v>39</v>
      </c>
      <c r="F9570" s="2" t="s">
        <v>30</v>
      </c>
      <c r="G9570" s="2" t="s">
        <v>31</v>
      </c>
      <c r="H9570" s="2">
        <v>79.959999999999994</v>
      </c>
      <c r="I9570" s="2">
        <v>4</v>
      </c>
      <c r="J9570" s="2" t="s">
        <v>16</v>
      </c>
      <c r="K9570" s="2">
        <f t="shared" si="298"/>
        <v>79.959999999999994</v>
      </c>
      <c r="L9570" s="2">
        <f t="shared" si="299"/>
        <v>79.959999999999994</v>
      </c>
      <c r="M9570" s="2" cm="1">
        <f t="array" ref="M9570">IFERROR(_xlfn.IFS(AND(F9570="Furniture",C9570="First Class",I9570&gt;5),H9570-(H9570*10%),AND(F9570="Technology",C9570="Same Day",I9570&gt;6),H9570-(H9570*12%),AND(F9570="Office Supplies",OR(C9570="Second Day",C9570="Standard Class"),I9570&gt;4),H9570-(H9570*8%)),H9570)</f>
        <v>79.959999999999994</v>
      </c>
      <c r="N9570" s="2" cm="1">
        <f t="array" ref="N9570">IFERROR(_xlfn.IFS(AND(J9570="Yes",F9570="Furniture",OR(C9570="Second Day",C9570="Standard Class"),I9570&gt;3),H9570-(H9570*15%),AND(J9570="Yes",F9570="Technology",C9570="Same Day",I9570&gt;4),H9570-(H9570*18%),AND(J9570="Yes",F9570="Office Supplies",C9570="First Class",I9570&gt;5),H9570-(H9570*20%)),H9570)</f>
        <v>79.959999999999994</v>
      </c>
      <c r="O9570" s="2"/>
    </row>
    <row r="9571" spans="1:15" ht="15.75" customHeight="1" x14ac:dyDescent="0.3">
      <c r="A9571" s="2" t="s">
        <v>4840</v>
      </c>
      <c r="B9571" s="3">
        <v>42271</v>
      </c>
      <c r="C9571" s="2" t="s">
        <v>208</v>
      </c>
      <c r="D9571" s="2" t="s">
        <v>12</v>
      </c>
      <c r="E9571" s="2" t="s">
        <v>46</v>
      </c>
      <c r="F9571" s="2" t="s">
        <v>21</v>
      </c>
      <c r="G9571" s="2" t="s">
        <v>32</v>
      </c>
      <c r="H9571" s="2">
        <v>6.732000000000002</v>
      </c>
      <c r="I9571" s="2">
        <v>6</v>
      </c>
      <c r="J9571" s="2" t="s">
        <v>16</v>
      </c>
      <c r="K9571" s="2">
        <f t="shared" si="298"/>
        <v>6.732000000000002</v>
      </c>
      <c r="L9571" s="2">
        <f t="shared" si="299"/>
        <v>6.732000000000002</v>
      </c>
      <c r="M9571" s="2" cm="1">
        <f t="array" ref="M9571">IFERROR(_xlfn.IFS(AND(F9571="Furniture",C9571="First Class",I9571&gt;5),H9571-(H9571*10%),AND(F9571="Technology",C9571="Same Day",I9571&gt;6),H9571-(H9571*12%),AND(F9571="Office Supplies",OR(C9571="Second Day",C9571="Standard Class"),I9571&gt;4),H9571-(H9571*8%)),H9571)</f>
        <v>6.732000000000002</v>
      </c>
      <c r="N9571" s="2" cm="1">
        <f t="array" ref="N9571">IFERROR(_xlfn.IFS(AND(J9571="Yes",F9571="Furniture",OR(C9571="Second Day",C9571="Standard Class"),I9571&gt;3),H9571-(H9571*15%),AND(J9571="Yes",F9571="Technology",C9571="Same Day",I9571&gt;4),H9571-(H9571*18%),AND(J9571="Yes",F9571="Office Supplies",C9571="First Class",I9571&gt;5),H9571-(H9571*20%)),H9571)</f>
        <v>6.732000000000002</v>
      </c>
      <c r="O9571" s="2"/>
    </row>
    <row r="9572" spans="1:15" ht="15.75" customHeight="1" x14ac:dyDescent="0.3">
      <c r="A9572" s="2" t="s">
        <v>4840</v>
      </c>
      <c r="B9572" s="3">
        <v>42271</v>
      </c>
      <c r="C9572" s="2" t="s">
        <v>208</v>
      </c>
      <c r="D9572" s="2" t="s">
        <v>12</v>
      </c>
      <c r="E9572" s="2" t="s">
        <v>46</v>
      </c>
      <c r="F9572" s="2" t="s">
        <v>21</v>
      </c>
      <c r="G9572" s="2" t="s">
        <v>26</v>
      </c>
      <c r="H9572" s="2">
        <v>33.568000000000005</v>
      </c>
      <c r="I9572" s="2">
        <v>2</v>
      </c>
      <c r="J9572" s="2" t="s">
        <v>16</v>
      </c>
      <c r="K9572" s="2">
        <f t="shared" si="298"/>
        <v>33.568000000000005</v>
      </c>
      <c r="L9572" s="2">
        <f t="shared" si="299"/>
        <v>33.568000000000005</v>
      </c>
      <c r="M9572" s="2" cm="1">
        <f t="array" ref="M9572">IFERROR(_xlfn.IFS(AND(F9572="Furniture",C9572="First Class",I9572&gt;5),H9572-(H9572*10%),AND(F9572="Technology",C9572="Same Day",I9572&gt;6),H9572-(H9572*12%),AND(F9572="Office Supplies",OR(C9572="Second Day",C9572="Standard Class"),I9572&gt;4),H9572-(H9572*8%)),H9572)</f>
        <v>33.568000000000005</v>
      </c>
      <c r="N9572" s="2" cm="1">
        <f t="array" ref="N9572">IFERROR(_xlfn.IFS(AND(J9572="Yes",F9572="Furniture",OR(C9572="Second Day",C9572="Standard Class"),I9572&gt;3),H9572-(H9572*15%),AND(J9572="Yes",F9572="Technology",C9572="Same Day",I9572&gt;4),H9572-(H9572*18%),AND(J9572="Yes",F9572="Office Supplies",C9572="First Class",I9572&gt;5),H9572-(H9572*20%)),H9572)</f>
        <v>33.568000000000005</v>
      </c>
      <c r="O9572" s="2"/>
    </row>
    <row r="9573" spans="1:15" ht="15.75" customHeight="1" x14ac:dyDescent="0.3">
      <c r="A9573" s="2" t="s">
        <v>4840</v>
      </c>
      <c r="B9573" s="3">
        <v>42271</v>
      </c>
      <c r="C9573" s="2" t="s">
        <v>208</v>
      </c>
      <c r="D9573" s="2" t="s">
        <v>12</v>
      </c>
      <c r="E9573" s="2" t="s">
        <v>46</v>
      </c>
      <c r="F9573" s="2" t="s">
        <v>21</v>
      </c>
      <c r="G9573" s="2" t="s">
        <v>51</v>
      </c>
      <c r="H9573" s="2">
        <v>15.840000000000002</v>
      </c>
      <c r="I9573" s="2">
        <v>2</v>
      </c>
      <c r="J9573" s="2" t="s">
        <v>16</v>
      </c>
      <c r="K9573" s="2">
        <f t="shared" si="298"/>
        <v>15.840000000000002</v>
      </c>
      <c r="L9573" s="2">
        <f t="shared" si="299"/>
        <v>15.840000000000002</v>
      </c>
      <c r="M9573" s="2" cm="1">
        <f t="array" ref="M9573">IFERROR(_xlfn.IFS(AND(F9573="Furniture",C9573="First Class",I9573&gt;5),H9573-(H9573*10%),AND(F9573="Technology",C9573="Same Day",I9573&gt;6),H9573-(H9573*12%),AND(F9573="Office Supplies",OR(C9573="Second Day",C9573="Standard Class"),I9573&gt;4),H9573-(H9573*8%)),H9573)</f>
        <v>15.840000000000002</v>
      </c>
      <c r="N9573" s="2" cm="1">
        <f t="array" ref="N9573">IFERROR(_xlfn.IFS(AND(J9573="Yes",F9573="Furniture",OR(C9573="Second Day",C9573="Standard Class"),I9573&gt;3),H9573-(H9573*15%),AND(J9573="Yes",F9573="Technology",C9573="Same Day",I9573&gt;4),H9573-(H9573*18%),AND(J9573="Yes",F9573="Office Supplies",C9573="First Class",I9573&gt;5),H9573-(H9573*20%)),H9573)</f>
        <v>15.840000000000002</v>
      </c>
      <c r="O9573" s="2"/>
    </row>
    <row r="9574" spans="1:15" ht="15.75" customHeight="1" x14ac:dyDescent="0.3">
      <c r="A9574" s="2" t="s">
        <v>4840</v>
      </c>
      <c r="B9574" s="3">
        <v>42271</v>
      </c>
      <c r="C9574" s="2" t="s">
        <v>208</v>
      </c>
      <c r="D9574" s="2" t="s">
        <v>12</v>
      </c>
      <c r="E9574" s="2" t="s">
        <v>46</v>
      </c>
      <c r="F9574" s="2" t="s">
        <v>21</v>
      </c>
      <c r="G9574" s="2" t="s">
        <v>22</v>
      </c>
      <c r="H9574" s="2">
        <v>24.424000000000003</v>
      </c>
      <c r="I9574" s="2">
        <v>1</v>
      </c>
      <c r="J9574" s="2" t="s">
        <v>16</v>
      </c>
      <c r="K9574" s="2">
        <f t="shared" si="298"/>
        <v>24.424000000000003</v>
      </c>
      <c r="L9574" s="2">
        <f t="shared" si="299"/>
        <v>24.424000000000003</v>
      </c>
      <c r="M9574" s="2" cm="1">
        <f t="array" ref="M9574">IFERROR(_xlfn.IFS(AND(F9574="Furniture",C9574="First Class",I9574&gt;5),H9574-(H9574*10%),AND(F9574="Technology",C9574="Same Day",I9574&gt;6),H9574-(H9574*12%),AND(F9574="Office Supplies",OR(C9574="Second Day",C9574="Standard Class"),I9574&gt;4),H9574-(H9574*8%)),H9574)</f>
        <v>24.424000000000003</v>
      </c>
      <c r="N9574" s="2" cm="1">
        <f t="array" ref="N9574">IFERROR(_xlfn.IFS(AND(J9574="Yes",F9574="Furniture",OR(C9574="Second Day",C9574="Standard Class"),I9574&gt;3),H9574-(H9574*15%),AND(J9574="Yes",F9574="Technology",C9574="Same Day",I9574&gt;4),H9574-(H9574*18%),AND(J9574="Yes",F9574="Office Supplies",C9574="First Class",I9574&gt;5),H9574-(H9574*20%)),H9574)</f>
        <v>24.424000000000003</v>
      </c>
      <c r="O9574" s="2"/>
    </row>
    <row r="9575" spans="1:15" ht="15.75" customHeight="1" x14ac:dyDescent="0.3">
      <c r="A9575" s="2" t="s">
        <v>4840</v>
      </c>
      <c r="B9575" s="3">
        <v>42271</v>
      </c>
      <c r="C9575" s="2" t="s">
        <v>208</v>
      </c>
      <c r="D9575" s="2" t="s">
        <v>12</v>
      </c>
      <c r="E9575" s="2" t="s">
        <v>46</v>
      </c>
      <c r="F9575" s="2" t="s">
        <v>21</v>
      </c>
      <c r="G9575" s="2" t="s">
        <v>29</v>
      </c>
      <c r="H9575" s="2">
        <v>17.12</v>
      </c>
      <c r="I9575" s="2">
        <v>5</v>
      </c>
      <c r="J9575" s="2" t="s">
        <v>16</v>
      </c>
      <c r="K9575" s="2">
        <f t="shared" si="298"/>
        <v>17.12</v>
      </c>
      <c r="L9575" s="2">
        <f t="shared" si="299"/>
        <v>17.12</v>
      </c>
      <c r="M9575" s="2" cm="1">
        <f t="array" ref="M9575">IFERROR(_xlfn.IFS(AND(F9575="Furniture",C9575="First Class",I9575&gt;5),H9575-(H9575*10%),AND(F9575="Technology",C9575="Same Day",I9575&gt;6),H9575-(H9575*12%),AND(F9575="Office Supplies",OR(C9575="Second Day",C9575="Standard Class"),I9575&gt;4),H9575-(H9575*8%)),H9575)</f>
        <v>17.12</v>
      </c>
      <c r="N9575" s="2" cm="1">
        <f t="array" ref="N9575">IFERROR(_xlfn.IFS(AND(J9575="Yes",F9575="Furniture",OR(C9575="Second Day",C9575="Standard Class"),I9575&gt;3),H9575-(H9575*15%),AND(J9575="Yes",F9575="Technology",C9575="Same Day",I9575&gt;4),H9575-(H9575*18%),AND(J9575="Yes",F9575="Office Supplies",C9575="First Class",I9575&gt;5),H9575-(H9575*20%)),H9575)</f>
        <v>17.12</v>
      </c>
      <c r="O9575" s="2"/>
    </row>
    <row r="9576" spans="1:15" ht="15.75" customHeight="1" x14ac:dyDescent="0.3">
      <c r="A9576" s="2" t="s">
        <v>4841</v>
      </c>
      <c r="B9576" s="3">
        <v>42229</v>
      </c>
      <c r="C9576" s="2" t="s">
        <v>208</v>
      </c>
      <c r="D9576" s="2" t="s">
        <v>12</v>
      </c>
      <c r="E9576" s="2" t="s">
        <v>20</v>
      </c>
      <c r="F9576" s="2" t="s">
        <v>14</v>
      </c>
      <c r="G9576" s="2" t="s">
        <v>28</v>
      </c>
      <c r="H9576" s="2">
        <v>31.56</v>
      </c>
      <c r="I9576" s="2">
        <v>3</v>
      </c>
      <c r="J9576" s="2" t="s">
        <v>16</v>
      </c>
      <c r="K9576" s="2">
        <f t="shared" si="298"/>
        <v>31.56</v>
      </c>
      <c r="L9576" s="2">
        <f t="shared" si="299"/>
        <v>31.56</v>
      </c>
      <c r="M9576" s="2" cm="1">
        <f t="array" ref="M9576">IFERROR(_xlfn.IFS(AND(F9576="Furniture",C9576="First Class",I9576&gt;5),H9576-(H9576*10%),AND(F9576="Technology",C9576="Same Day",I9576&gt;6),H9576-(H9576*12%),AND(F9576="Office Supplies",OR(C9576="Second Day",C9576="Standard Class"),I9576&gt;4),H9576-(H9576*8%)),H9576)</f>
        <v>31.56</v>
      </c>
      <c r="N9576" s="2" cm="1">
        <f t="array" ref="N9576">IFERROR(_xlfn.IFS(AND(J9576="Yes",F9576="Furniture",OR(C9576="Second Day",C9576="Standard Class"),I9576&gt;3),H9576-(H9576*15%),AND(J9576="Yes",F9576="Technology",C9576="Same Day",I9576&gt;4),H9576-(H9576*18%),AND(J9576="Yes",F9576="Office Supplies",C9576="First Class",I9576&gt;5),H9576-(H9576*20%)),H9576)</f>
        <v>31.56</v>
      </c>
      <c r="O9576" s="2"/>
    </row>
    <row r="9577" spans="1:15" ht="15.75" customHeight="1" x14ac:dyDescent="0.3">
      <c r="A9577" s="2" t="s">
        <v>4842</v>
      </c>
      <c r="B9577" s="3">
        <v>42150</v>
      </c>
      <c r="C9577" s="2" t="s">
        <v>11</v>
      </c>
      <c r="D9577" s="2" t="s">
        <v>12</v>
      </c>
      <c r="E9577" s="2" t="s">
        <v>39</v>
      </c>
      <c r="F9577" s="2" t="s">
        <v>14</v>
      </c>
      <c r="G9577" s="2" t="s">
        <v>17</v>
      </c>
      <c r="H9577" s="2">
        <v>105.68599999999999</v>
      </c>
      <c r="I9577" s="2">
        <v>1</v>
      </c>
      <c r="J9577" s="2" t="s">
        <v>16</v>
      </c>
      <c r="K9577" s="2">
        <f t="shared" si="298"/>
        <v>105.68599999999999</v>
      </c>
      <c r="L9577" s="2">
        <f t="shared" si="299"/>
        <v>105.68599999999999</v>
      </c>
      <c r="M9577" s="2" cm="1">
        <f t="array" ref="M9577">IFERROR(_xlfn.IFS(AND(F9577="Furniture",C9577="First Class",I9577&gt;5),H9577-(H9577*10%),AND(F9577="Technology",C9577="Same Day",I9577&gt;6),H9577-(H9577*12%),AND(F9577="Office Supplies",OR(C9577="Second Day",C9577="Standard Class"),I9577&gt;4),H9577-(H9577*8%)),H9577)</f>
        <v>105.68599999999999</v>
      </c>
      <c r="N9577" s="2" cm="1">
        <f t="array" ref="N9577">IFERROR(_xlfn.IFS(AND(J9577="Yes",F9577="Furniture",OR(C9577="Second Day",C9577="Standard Class"),I9577&gt;3),H9577-(H9577*15%),AND(J9577="Yes",F9577="Technology",C9577="Same Day",I9577&gt;4),H9577-(H9577*18%),AND(J9577="Yes",F9577="Office Supplies",C9577="First Class",I9577&gt;5),H9577-(H9577*20%)),H9577)</f>
        <v>105.68599999999999</v>
      </c>
      <c r="O9577" s="2"/>
    </row>
    <row r="9578" spans="1:15" ht="15.75" customHeight="1" x14ac:dyDescent="0.3">
      <c r="A9578" s="2" t="s">
        <v>4842</v>
      </c>
      <c r="B9578" s="3">
        <v>42150</v>
      </c>
      <c r="C9578" s="2" t="s">
        <v>11</v>
      </c>
      <c r="D9578" s="2" t="s">
        <v>12</v>
      </c>
      <c r="E9578" s="2" t="s">
        <v>39</v>
      </c>
      <c r="F9578" s="2" t="s">
        <v>30</v>
      </c>
      <c r="G9578" s="2" t="s">
        <v>122</v>
      </c>
      <c r="H9578" s="2">
        <v>399.53999999999996</v>
      </c>
      <c r="I9578" s="2">
        <v>2</v>
      </c>
      <c r="J9578" s="2" t="s">
        <v>16</v>
      </c>
      <c r="K9578" s="2">
        <f t="shared" si="298"/>
        <v>339.60899999999998</v>
      </c>
      <c r="L9578" s="2">
        <f t="shared" si="299"/>
        <v>399.53999999999996</v>
      </c>
      <c r="M9578" s="2" cm="1">
        <f t="array" ref="M9578">IFERROR(_xlfn.IFS(AND(F9578="Furniture",C9578="First Class",I9578&gt;5),H9578-(H9578*10%),AND(F9578="Technology",C9578="Same Day",I9578&gt;6),H9578-(H9578*12%),AND(F9578="Office Supplies",OR(C9578="Second Day",C9578="Standard Class"),I9578&gt;4),H9578-(H9578*8%)),H9578)</f>
        <v>399.53999999999996</v>
      </c>
      <c r="N9578" s="2" cm="1">
        <f t="array" ref="N9578">IFERROR(_xlfn.IFS(AND(J9578="Yes",F9578="Furniture",OR(C9578="Second Day",C9578="Standard Class"),I9578&gt;3),H9578-(H9578*15%),AND(J9578="Yes",F9578="Technology",C9578="Same Day",I9578&gt;4),H9578-(H9578*18%),AND(J9578="Yes",F9578="Office Supplies",C9578="First Class",I9578&gt;5),H9578-(H9578*20%)),H9578)</f>
        <v>399.53999999999996</v>
      </c>
      <c r="O9578" s="2"/>
    </row>
    <row r="9579" spans="1:15" ht="15.75" customHeight="1" x14ac:dyDescent="0.3">
      <c r="A9579" s="2" t="s">
        <v>4842</v>
      </c>
      <c r="B9579" s="3">
        <v>42150</v>
      </c>
      <c r="C9579" s="2" t="s">
        <v>11</v>
      </c>
      <c r="D9579" s="2" t="s">
        <v>12</v>
      </c>
      <c r="E9579" s="2" t="s">
        <v>39</v>
      </c>
      <c r="F9579" s="2" t="s">
        <v>14</v>
      </c>
      <c r="G9579" s="2" t="s">
        <v>17</v>
      </c>
      <c r="H9579" s="2">
        <v>104.93</v>
      </c>
      <c r="I9579" s="2">
        <v>5</v>
      </c>
      <c r="J9579" s="2" t="s">
        <v>16</v>
      </c>
      <c r="K9579" s="2">
        <f t="shared" si="298"/>
        <v>104.93</v>
      </c>
      <c r="L9579" s="2">
        <f t="shared" si="299"/>
        <v>104.93</v>
      </c>
      <c r="M9579" s="2" cm="1">
        <f t="array" ref="M9579">IFERROR(_xlfn.IFS(AND(F9579="Furniture",C9579="First Class",I9579&gt;5),H9579-(H9579*10%),AND(F9579="Technology",C9579="Same Day",I9579&gt;6),H9579-(H9579*12%),AND(F9579="Office Supplies",OR(C9579="Second Day",C9579="Standard Class"),I9579&gt;4),H9579-(H9579*8%)),H9579)</f>
        <v>104.93</v>
      </c>
      <c r="N9579" s="2" cm="1">
        <f t="array" ref="N9579">IFERROR(_xlfn.IFS(AND(J9579="Yes",F9579="Furniture",OR(C9579="Second Day",C9579="Standard Class"),I9579&gt;3),H9579-(H9579*15%),AND(J9579="Yes",F9579="Technology",C9579="Same Day",I9579&gt;4),H9579-(H9579*18%),AND(J9579="Yes",F9579="Office Supplies",C9579="First Class",I9579&gt;5),H9579-(H9579*20%)),H9579)</f>
        <v>104.93</v>
      </c>
      <c r="O9579" s="2"/>
    </row>
    <row r="9580" spans="1:15" ht="15.75" customHeight="1" x14ac:dyDescent="0.3">
      <c r="A9580" s="2" t="s">
        <v>4843</v>
      </c>
      <c r="B9580" s="3">
        <v>42992</v>
      </c>
      <c r="C9580" s="2" t="s">
        <v>54</v>
      </c>
      <c r="D9580" s="2" t="s">
        <v>38</v>
      </c>
      <c r="E9580" s="2" t="s">
        <v>46</v>
      </c>
      <c r="F9580" s="2" t="s">
        <v>30</v>
      </c>
      <c r="G9580" s="2" t="s">
        <v>31</v>
      </c>
      <c r="H9580" s="2">
        <v>1079.8499999999999</v>
      </c>
      <c r="I9580" s="2">
        <v>3</v>
      </c>
      <c r="J9580" s="2" t="s">
        <v>16</v>
      </c>
      <c r="K9580" s="2">
        <f t="shared" si="298"/>
        <v>917.87249999999995</v>
      </c>
      <c r="L9580" s="2">
        <f t="shared" si="299"/>
        <v>1079.8499999999999</v>
      </c>
      <c r="M9580" s="2" cm="1">
        <f t="array" ref="M9580">IFERROR(_xlfn.IFS(AND(F9580="Furniture",C9580="First Class",I9580&gt;5),H9580-(H9580*10%),AND(F9580="Technology",C9580="Same Day",I9580&gt;6),H9580-(H9580*12%),AND(F9580="Office Supplies",OR(C9580="Second Day",C9580="Standard Class"),I9580&gt;4),H9580-(H9580*8%)),H9580)</f>
        <v>1079.8499999999999</v>
      </c>
      <c r="N9580" s="2" cm="1">
        <f t="array" ref="N9580">IFERROR(_xlfn.IFS(AND(J9580="Yes",F9580="Furniture",OR(C9580="Second Day",C9580="Standard Class"),I9580&gt;3),H9580-(H9580*15%),AND(J9580="Yes",F9580="Technology",C9580="Same Day",I9580&gt;4),H9580-(H9580*18%),AND(J9580="Yes",F9580="Office Supplies",C9580="First Class",I9580&gt;5),H9580-(H9580*20%)),H9580)</f>
        <v>1079.8499999999999</v>
      </c>
      <c r="O9580" s="2"/>
    </row>
    <row r="9581" spans="1:15" ht="15.75" customHeight="1" x14ac:dyDescent="0.3">
      <c r="A9581" s="2" t="s">
        <v>4843</v>
      </c>
      <c r="B9581" s="3">
        <v>42992</v>
      </c>
      <c r="C9581" s="2" t="s">
        <v>54</v>
      </c>
      <c r="D9581" s="2" t="s">
        <v>38</v>
      </c>
      <c r="E9581" s="2" t="s">
        <v>46</v>
      </c>
      <c r="F9581" s="2" t="s">
        <v>21</v>
      </c>
      <c r="G9581" s="2" t="s">
        <v>26</v>
      </c>
      <c r="H9581" s="2">
        <v>70.98</v>
      </c>
      <c r="I9581" s="2">
        <v>1</v>
      </c>
      <c r="J9581" s="2" t="s">
        <v>16</v>
      </c>
      <c r="K9581" s="2">
        <f t="shared" si="298"/>
        <v>70.98</v>
      </c>
      <c r="L9581" s="2">
        <f t="shared" si="299"/>
        <v>70.98</v>
      </c>
      <c r="M9581" s="2" cm="1">
        <f t="array" ref="M9581">IFERROR(_xlfn.IFS(AND(F9581="Furniture",C9581="First Class",I9581&gt;5),H9581-(H9581*10%),AND(F9581="Technology",C9581="Same Day",I9581&gt;6),H9581-(H9581*12%),AND(F9581="Office Supplies",OR(C9581="Second Day",C9581="Standard Class"),I9581&gt;4),H9581-(H9581*8%)),H9581)</f>
        <v>70.98</v>
      </c>
      <c r="N9581" s="2" cm="1">
        <f t="array" ref="N9581">IFERROR(_xlfn.IFS(AND(J9581="Yes",F9581="Furniture",OR(C9581="Second Day",C9581="Standard Class"),I9581&gt;3),H9581-(H9581*15%),AND(J9581="Yes",F9581="Technology",C9581="Same Day",I9581&gt;4),H9581-(H9581*18%),AND(J9581="Yes",F9581="Office Supplies",C9581="First Class",I9581&gt;5),H9581-(H9581*20%)),H9581)</f>
        <v>70.98</v>
      </c>
      <c r="O9581" s="2"/>
    </row>
    <row r="9582" spans="1:15" ht="15.75" customHeight="1" x14ac:dyDescent="0.3">
      <c r="A9582" s="2" t="s">
        <v>4843</v>
      </c>
      <c r="B9582" s="3">
        <v>42992</v>
      </c>
      <c r="C9582" s="2" t="s">
        <v>54</v>
      </c>
      <c r="D9582" s="2" t="s">
        <v>38</v>
      </c>
      <c r="E9582" s="2" t="s">
        <v>46</v>
      </c>
      <c r="F9582" s="2" t="s">
        <v>21</v>
      </c>
      <c r="G9582" s="2" t="s">
        <v>29</v>
      </c>
      <c r="H9582" s="2">
        <v>29.950000000000003</v>
      </c>
      <c r="I9582" s="2">
        <v>5</v>
      </c>
      <c r="J9582" s="2" t="s">
        <v>16</v>
      </c>
      <c r="K9582" s="2">
        <f t="shared" si="298"/>
        <v>29.950000000000003</v>
      </c>
      <c r="L9582" s="2">
        <f t="shared" si="299"/>
        <v>29.950000000000003</v>
      </c>
      <c r="M9582" s="2" cm="1">
        <f t="array" ref="M9582">IFERROR(_xlfn.IFS(AND(F9582="Furniture",C9582="First Class",I9582&gt;5),H9582-(H9582*10%),AND(F9582="Technology",C9582="Same Day",I9582&gt;6),H9582-(H9582*12%),AND(F9582="Office Supplies",OR(C9582="Second Day",C9582="Standard Class"),I9582&gt;4),H9582-(H9582*8%)),H9582)</f>
        <v>29.950000000000003</v>
      </c>
      <c r="N9582" s="2" cm="1">
        <f t="array" ref="N9582">IFERROR(_xlfn.IFS(AND(J9582="Yes",F9582="Furniture",OR(C9582="Second Day",C9582="Standard Class"),I9582&gt;3),H9582-(H9582*15%),AND(J9582="Yes",F9582="Technology",C9582="Same Day",I9582&gt;4),H9582-(H9582*18%),AND(J9582="Yes",F9582="Office Supplies",C9582="First Class",I9582&gt;5),H9582-(H9582*20%)),H9582)</f>
        <v>29.950000000000003</v>
      </c>
      <c r="O9582" s="2"/>
    </row>
    <row r="9583" spans="1:15" ht="15.75" customHeight="1" x14ac:dyDescent="0.3">
      <c r="A9583" s="2" t="s">
        <v>4843</v>
      </c>
      <c r="B9583" s="3">
        <v>42992</v>
      </c>
      <c r="C9583" s="2" t="s">
        <v>54</v>
      </c>
      <c r="D9583" s="2" t="s">
        <v>38</v>
      </c>
      <c r="E9583" s="2" t="s">
        <v>46</v>
      </c>
      <c r="F9583" s="2" t="s">
        <v>14</v>
      </c>
      <c r="G9583" s="2" t="s">
        <v>17</v>
      </c>
      <c r="H9583" s="2">
        <v>589.41</v>
      </c>
      <c r="I9583" s="2">
        <v>5</v>
      </c>
      <c r="J9583" s="2" t="s">
        <v>16</v>
      </c>
      <c r="K9583" s="2">
        <f t="shared" si="298"/>
        <v>500.99849999999998</v>
      </c>
      <c r="L9583" s="2">
        <f t="shared" si="299"/>
        <v>589.41</v>
      </c>
      <c r="M9583" s="2" cm="1">
        <f t="array" ref="M9583">IFERROR(_xlfn.IFS(AND(F9583="Furniture",C9583="First Class",I9583&gt;5),H9583-(H9583*10%),AND(F9583="Technology",C9583="Same Day",I9583&gt;6),H9583-(H9583*12%),AND(F9583="Office Supplies",OR(C9583="Second Day",C9583="Standard Class"),I9583&gt;4),H9583-(H9583*8%)),H9583)</f>
        <v>589.41</v>
      </c>
      <c r="N9583" s="2" cm="1">
        <f t="array" ref="N9583">IFERROR(_xlfn.IFS(AND(J9583="Yes",F9583="Furniture",OR(C9583="Second Day",C9583="Standard Class"),I9583&gt;3),H9583-(H9583*15%),AND(J9583="Yes",F9583="Technology",C9583="Same Day",I9583&gt;4),H9583-(H9583*18%),AND(J9583="Yes",F9583="Office Supplies",C9583="First Class",I9583&gt;5),H9583-(H9583*20%)),H9583)</f>
        <v>589.41</v>
      </c>
      <c r="O9583" s="2"/>
    </row>
    <row r="9584" spans="1:15" ht="15.75" customHeight="1" x14ac:dyDescent="0.3">
      <c r="A9584" s="2" t="s">
        <v>4844</v>
      </c>
      <c r="B9584" s="3">
        <v>42528</v>
      </c>
      <c r="C9584" s="2" t="s">
        <v>24</v>
      </c>
      <c r="D9584" s="2" t="s">
        <v>38</v>
      </c>
      <c r="E9584" s="2" t="s">
        <v>46</v>
      </c>
      <c r="F9584" s="2" t="s">
        <v>21</v>
      </c>
      <c r="G9584" s="2" t="s">
        <v>64</v>
      </c>
      <c r="H9584" s="2">
        <v>9.6479999999999997</v>
      </c>
      <c r="I9584" s="2">
        <v>6</v>
      </c>
      <c r="J9584" s="2" t="s">
        <v>16</v>
      </c>
      <c r="K9584" s="2">
        <f t="shared" si="298"/>
        <v>9.6479999999999997</v>
      </c>
      <c r="L9584" s="2">
        <f t="shared" si="299"/>
        <v>9.6479999999999997</v>
      </c>
      <c r="M9584" s="2" cm="1">
        <f t="array" ref="M9584">IFERROR(_xlfn.IFS(AND(F9584="Furniture",C9584="First Class",I9584&gt;5),H9584-(H9584*10%),AND(F9584="Technology",C9584="Same Day",I9584&gt;6),H9584-(H9584*12%),AND(F9584="Office Supplies",OR(C9584="Second Day",C9584="Standard Class"),I9584&gt;4),H9584-(H9584*8%)),H9584)</f>
        <v>8.8761600000000005</v>
      </c>
      <c r="N9584" s="2" cm="1">
        <f t="array" ref="N9584">IFERROR(_xlfn.IFS(AND(J9584="Yes",F9584="Furniture",OR(C9584="Second Day",C9584="Standard Class"),I9584&gt;3),H9584-(H9584*15%),AND(J9584="Yes",F9584="Technology",C9584="Same Day",I9584&gt;4),H9584-(H9584*18%),AND(J9584="Yes",F9584="Office Supplies",C9584="First Class",I9584&gt;5),H9584-(H9584*20%)),H9584)</f>
        <v>9.6479999999999997</v>
      </c>
      <c r="O9584" s="2"/>
    </row>
    <row r="9585" spans="1:15" ht="15.75" customHeight="1" x14ac:dyDescent="0.3">
      <c r="A9585" s="2" t="s">
        <v>4845</v>
      </c>
      <c r="B9585" s="3">
        <v>42911</v>
      </c>
      <c r="C9585" s="2" t="s">
        <v>11</v>
      </c>
      <c r="D9585" s="2" t="s">
        <v>12</v>
      </c>
      <c r="E9585" s="2" t="s">
        <v>46</v>
      </c>
      <c r="F9585" s="2" t="s">
        <v>14</v>
      </c>
      <c r="G9585" s="2" t="s">
        <v>15</v>
      </c>
      <c r="H9585" s="2">
        <v>400.78400000000005</v>
      </c>
      <c r="I9585" s="2">
        <v>1</v>
      </c>
      <c r="J9585" s="2" t="s">
        <v>16</v>
      </c>
      <c r="K9585" s="2">
        <f t="shared" si="298"/>
        <v>340.66640000000007</v>
      </c>
      <c r="L9585" s="2">
        <f t="shared" si="299"/>
        <v>400.78400000000005</v>
      </c>
      <c r="M9585" s="2" cm="1">
        <f t="array" ref="M9585">IFERROR(_xlfn.IFS(AND(F9585="Furniture",C9585="First Class",I9585&gt;5),H9585-(H9585*10%),AND(F9585="Technology",C9585="Same Day",I9585&gt;6),H9585-(H9585*12%),AND(F9585="Office Supplies",OR(C9585="Second Day",C9585="Standard Class"),I9585&gt;4),H9585-(H9585*8%)),H9585)</f>
        <v>400.78400000000005</v>
      </c>
      <c r="N9585" s="2" cm="1">
        <f t="array" ref="N9585">IFERROR(_xlfn.IFS(AND(J9585="Yes",F9585="Furniture",OR(C9585="Second Day",C9585="Standard Class"),I9585&gt;3),H9585-(H9585*15%),AND(J9585="Yes",F9585="Technology",C9585="Same Day",I9585&gt;4),H9585-(H9585*18%),AND(J9585="Yes",F9585="Office Supplies",C9585="First Class",I9585&gt;5),H9585-(H9585*20%)),H9585)</f>
        <v>400.78400000000005</v>
      </c>
      <c r="O9585" s="2"/>
    </row>
    <row r="9586" spans="1:15" ht="15.75" customHeight="1" x14ac:dyDescent="0.3">
      <c r="A9586" s="2" t="s">
        <v>4846</v>
      </c>
      <c r="B9586" s="3">
        <v>42973</v>
      </c>
      <c r="C9586" s="2" t="s">
        <v>54</v>
      </c>
      <c r="D9586" s="2" t="s">
        <v>38</v>
      </c>
      <c r="E9586" s="2" t="s">
        <v>39</v>
      </c>
      <c r="F9586" s="2" t="s">
        <v>21</v>
      </c>
      <c r="G9586" s="2" t="s">
        <v>26</v>
      </c>
      <c r="H9586" s="2">
        <v>53.72</v>
      </c>
      <c r="I9586" s="2">
        <v>4</v>
      </c>
      <c r="J9586" s="2" t="s">
        <v>16</v>
      </c>
      <c r="K9586" s="2">
        <f t="shared" si="298"/>
        <v>53.72</v>
      </c>
      <c r="L9586" s="2">
        <f t="shared" si="299"/>
        <v>53.72</v>
      </c>
      <c r="M9586" s="2" cm="1">
        <f t="array" ref="M9586">IFERROR(_xlfn.IFS(AND(F9586="Furniture",C9586="First Class",I9586&gt;5),H9586-(H9586*10%),AND(F9586="Technology",C9586="Same Day",I9586&gt;6),H9586-(H9586*12%),AND(F9586="Office Supplies",OR(C9586="Second Day",C9586="Standard Class"),I9586&gt;4),H9586-(H9586*8%)),H9586)</f>
        <v>53.72</v>
      </c>
      <c r="N9586" s="2" cm="1">
        <f t="array" ref="N9586">IFERROR(_xlfn.IFS(AND(J9586="Yes",F9586="Furniture",OR(C9586="Second Day",C9586="Standard Class"),I9586&gt;3),H9586-(H9586*15%),AND(J9586="Yes",F9586="Technology",C9586="Same Day",I9586&gt;4),H9586-(H9586*18%),AND(J9586="Yes",F9586="Office Supplies",C9586="First Class",I9586&gt;5),H9586-(H9586*20%)),H9586)</f>
        <v>53.72</v>
      </c>
      <c r="O9586" s="2"/>
    </row>
    <row r="9587" spans="1:15" ht="15.75" customHeight="1" x14ac:dyDescent="0.3">
      <c r="A9587" s="2" t="s">
        <v>4847</v>
      </c>
      <c r="B9587" s="3">
        <v>42608</v>
      </c>
      <c r="C9587" s="2" t="s">
        <v>54</v>
      </c>
      <c r="D9587" s="2" t="s">
        <v>19</v>
      </c>
      <c r="E9587" s="2" t="s">
        <v>13</v>
      </c>
      <c r="F9587" s="2" t="s">
        <v>21</v>
      </c>
      <c r="G9587" s="2" t="s">
        <v>35</v>
      </c>
      <c r="H9587" s="2">
        <v>31.007999999999999</v>
      </c>
      <c r="I9587" s="2">
        <v>1</v>
      </c>
      <c r="J9587" s="2" t="s">
        <v>16</v>
      </c>
      <c r="K9587" s="2">
        <f t="shared" si="298"/>
        <v>31.007999999999999</v>
      </c>
      <c r="L9587" s="2">
        <f t="shared" si="299"/>
        <v>31.007999999999999</v>
      </c>
      <c r="M9587" s="2" cm="1">
        <f t="array" ref="M9587">IFERROR(_xlfn.IFS(AND(F9587="Furniture",C9587="First Class",I9587&gt;5),H9587-(H9587*10%),AND(F9587="Technology",C9587="Same Day",I9587&gt;6),H9587-(H9587*12%),AND(F9587="Office Supplies",OR(C9587="Second Day",C9587="Standard Class"),I9587&gt;4),H9587-(H9587*8%)),H9587)</f>
        <v>31.007999999999999</v>
      </c>
      <c r="N9587" s="2" cm="1">
        <f t="array" ref="N9587">IFERROR(_xlfn.IFS(AND(J9587="Yes",F9587="Furniture",OR(C9587="Second Day",C9587="Standard Class"),I9587&gt;3),H9587-(H9587*15%),AND(J9587="Yes",F9587="Technology",C9587="Same Day",I9587&gt;4),H9587-(H9587*18%),AND(J9587="Yes",F9587="Office Supplies",C9587="First Class",I9587&gt;5),H9587-(H9587*20%)),H9587)</f>
        <v>31.007999999999999</v>
      </c>
      <c r="O9587" s="2"/>
    </row>
    <row r="9588" spans="1:15" ht="15.75" customHeight="1" x14ac:dyDescent="0.3">
      <c r="A9588" s="2" t="s">
        <v>4848</v>
      </c>
      <c r="B9588" s="3">
        <v>42692</v>
      </c>
      <c r="C9588" s="2" t="s">
        <v>208</v>
      </c>
      <c r="D9588" s="2" t="s">
        <v>12</v>
      </c>
      <c r="E9588" s="2" t="s">
        <v>20</v>
      </c>
      <c r="F9588" s="2" t="s">
        <v>21</v>
      </c>
      <c r="G9588" s="2" t="s">
        <v>32</v>
      </c>
      <c r="H9588" s="2">
        <v>61.120000000000005</v>
      </c>
      <c r="I9588" s="2">
        <v>5</v>
      </c>
      <c r="J9588" s="2" t="s">
        <v>16</v>
      </c>
      <c r="K9588" s="2">
        <f t="shared" si="298"/>
        <v>61.120000000000005</v>
      </c>
      <c r="L9588" s="2">
        <f t="shared" si="299"/>
        <v>61.120000000000005</v>
      </c>
      <c r="M9588" s="2" cm="1">
        <f t="array" ref="M9588">IFERROR(_xlfn.IFS(AND(F9588="Furniture",C9588="First Class",I9588&gt;5),H9588-(H9588*10%),AND(F9588="Technology",C9588="Same Day",I9588&gt;6),H9588-(H9588*12%),AND(F9588="Office Supplies",OR(C9588="Second Day",C9588="Standard Class"),I9588&gt;4),H9588-(H9588*8%)),H9588)</f>
        <v>61.120000000000005</v>
      </c>
      <c r="N9588" s="2" cm="1">
        <f t="array" ref="N9588">IFERROR(_xlfn.IFS(AND(J9588="Yes",F9588="Furniture",OR(C9588="Second Day",C9588="Standard Class"),I9588&gt;3),H9588-(H9588*15%),AND(J9588="Yes",F9588="Technology",C9588="Same Day",I9588&gt;4),H9588-(H9588*18%),AND(J9588="Yes",F9588="Office Supplies",C9588="First Class",I9588&gt;5),H9588-(H9588*20%)),H9588)</f>
        <v>61.120000000000005</v>
      </c>
      <c r="O9588" s="2"/>
    </row>
    <row r="9589" spans="1:15" ht="15.75" customHeight="1" x14ac:dyDescent="0.3">
      <c r="A9589" s="2" t="s">
        <v>4849</v>
      </c>
      <c r="B9589" s="3">
        <v>42842</v>
      </c>
      <c r="C9589" s="2" t="s">
        <v>24</v>
      </c>
      <c r="D9589" s="2" t="s">
        <v>19</v>
      </c>
      <c r="E9589" s="2" t="s">
        <v>39</v>
      </c>
      <c r="F9589" s="2" t="s">
        <v>21</v>
      </c>
      <c r="G9589" s="2" t="s">
        <v>26</v>
      </c>
      <c r="H9589" s="2">
        <v>195.136</v>
      </c>
      <c r="I9589" s="2">
        <v>4</v>
      </c>
      <c r="J9589" s="2" t="s">
        <v>16</v>
      </c>
      <c r="K9589" s="2">
        <f t="shared" si="298"/>
        <v>195.136</v>
      </c>
      <c r="L9589" s="2">
        <f t="shared" si="299"/>
        <v>195.136</v>
      </c>
      <c r="M9589" s="2" cm="1">
        <f t="array" ref="M9589">IFERROR(_xlfn.IFS(AND(F9589="Furniture",C9589="First Class",I9589&gt;5),H9589-(H9589*10%),AND(F9589="Technology",C9589="Same Day",I9589&gt;6),H9589-(H9589*12%),AND(F9589="Office Supplies",OR(C9589="Second Day",C9589="Standard Class"),I9589&gt;4),H9589-(H9589*8%)),H9589)</f>
        <v>195.136</v>
      </c>
      <c r="N9589" s="2" cm="1">
        <f t="array" ref="N9589">IFERROR(_xlfn.IFS(AND(J9589="Yes",F9589="Furniture",OR(C9589="Second Day",C9589="Standard Class"),I9589&gt;3),H9589-(H9589*15%),AND(J9589="Yes",F9589="Technology",C9589="Same Day",I9589&gt;4),H9589-(H9589*18%),AND(J9589="Yes",F9589="Office Supplies",C9589="First Class",I9589&gt;5),H9589-(H9589*20%)),H9589)</f>
        <v>195.136</v>
      </c>
      <c r="O9589" s="2"/>
    </row>
    <row r="9590" spans="1:15" ht="15.75" customHeight="1" x14ac:dyDescent="0.3">
      <c r="A9590" s="2" t="s">
        <v>4850</v>
      </c>
      <c r="B9590" s="3">
        <v>42939</v>
      </c>
      <c r="C9590" s="2" t="s">
        <v>24</v>
      </c>
      <c r="D9590" s="2" t="s">
        <v>12</v>
      </c>
      <c r="E9590" s="2" t="s">
        <v>39</v>
      </c>
      <c r="F9590" s="2" t="s">
        <v>21</v>
      </c>
      <c r="G9590" s="2" t="s">
        <v>29</v>
      </c>
      <c r="H9590" s="2">
        <v>121.536</v>
      </c>
      <c r="I9590" s="2">
        <v>4</v>
      </c>
      <c r="J9590" s="2" t="s">
        <v>16</v>
      </c>
      <c r="K9590" s="2">
        <f t="shared" si="298"/>
        <v>121.536</v>
      </c>
      <c r="L9590" s="2">
        <f t="shared" si="299"/>
        <v>121.536</v>
      </c>
      <c r="M9590" s="2" cm="1">
        <f t="array" ref="M9590">IFERROR(_xlfn.IFS(AND(F9590="Furniture",C9590="First Class",I9590&gt;5),H9590-(H9590*10%),AND(F9590="Technology",C9590="Same Day",I9590&gt;6),H9590-(H9590*12%),AND(F9590="Office Supplies",OR(C9590="Second Day",C9590="Standard Class"),I9590&gt;4),H9590-(H9590*8%)),H9590)</f>
        <v>121.536</v>
      </c>
      <c r="N9590" s="2" cm="1">
        <f t="array" ref="N9590">IFERROR(_xlfn.IFS(AND(J9590="Yes",F9590="Furniture",OR(C9590="Second Day",C9590="Standard Class"),I9590&gt;3),H9590-(H9590*15%),AND(J9590="Yes",F9590="Technology",C9590="Same Day",I9590&gt;4),H9590-(H9590*18%),AND(J9590="Yes",F9590="Office Supplies",C9590="First Class",I9590&gt;5),H9590-(H9590*20%)),H9590)</f>
        <v>121.536</v>
      </c>
      <c r="O9590" s="2"/>
    </row>
    <row r="9591" spans="1:15" ht="15.75" customHeight="1" x14ac:dyDescent="0.3">
      <c r="A9591" s="2" t="s">
        <v>4851</v>
      </c>
      <c r="B9591" s="3">
        <v>41770</v>
      </c>
      <c r="C9591" s="2" t="s">
        <v>24</v>
      </c>
      <c r="D9591" s="2" t="s">
        <v>38</v>
      </c>
      <c r="E9591" s="2" t="s">
        <v>39</v>
      </c>
      <c r="F9591" s="2" t="s">
        <v>21</v>
      </c>
      <c r="G9591" s="2" t="s">
        <v>35</v>
      </c>
      <c r="H9591" s="2">
        <v>17.472000000000001</v>
      </c>
      <c r="I9591" s="2">
        <v>3</v>
      </c>
      <c r="J9591" s="2" t="s">
        <v>16</v>
      </c>
      <c r="K9591" s="2">
        <f t="shared" si="298"/>
        <v>17.472000000000001</v>
      </c>
      <c r="L9591" s="2">
        <f t="shared" si="299"/>
        <v>17.472000000000001</v>
      </c>
      <c r="M9591" s="2" cm="1">
        <f t="array" ref="M9591">IFERROR(_xlfn.IFS(AND(F9591="Furniture",C9591="First Class",I9591&gt;5),H9591-(H9591*10%),AND(F9591="Technology",C9591="Same Day",I9591&gt;6),H9591-(H9591*12%),AND(F9591="Office Supplies",OR(C9591="Second Day",C9591="Standard Class"),I9591&gt;4),H9591-(H9591*8%)),H9591)</f>
        <v>17.472000000000001</v>
      </c>
      <c r="N9591" s="2" cm="1">
        <f t="array" ref="N9591">IFERROR(_xlfn.IFS(AND(J9591="Yes",F9591="Furniture",OR(C9591="Second Day",C9591="Standard Class"),I9591&gt;3),H9591-(H9591*15%),AND(J9591="Yes",F9591="Technology",C9591="Same Day",I9591&gt;4),H9591-(H9591*18%),AND(J9591="Yes",F9591="Office Supplies",C9591="First Class",I9591&gt;5),H9591-(H9591*20%)),H9591)</f>
        <v>17.472000000000001</v>
      </c>
      <c r="O9591" s="2"/>
    </row>
    <row r="9592" spans="1:15" ht="15.75" customHeight="1" x14ac:dyDescent="0.3">
      <c r="A9592" s="2" t="s">
        <v>4851</v>
      </c>
      <c r="B9592" s="3">
        <v>41770</v>
      </c>
      <c r="C9592" s="2" t="s">
        <v>24</v>
      </c>
      <c r="D9592" s="2" t="s">
        <v>38</v>
      </c>
      <c r="E9592" s="2" t="s">
        <v>39</v>
      </c>
      <c r="F9592" s="2" t="s">
        <v>21</v>
      </c>
      <c r="G9592" s="2" t="s">
        <v>32</v>
      </c>
      <c r="H9592" s="2">
        <v>104.57999999999998</v>
      </c>
      <c r="I9592" s="2">
        <v>9</v>
      </c>
      <c r="J9592" s="2" t="s">
        <v>16</v>
      </c>
      <c r="K9592" s="2">
        <f t="shared" si="298"/>
        <v>104.57999999999998</v>
      </c>
      <c r="L9592" s="2">
        <f t="shared" si="299"/>
        <v>104.57999999999998</v>
      </c>
      <c r="M9592" s="2" cm="1">
        <f t="array" ref="M9592">IFERROR(_xlfn.IFS(AND(F9592="Furniture",C9592="First Class",I9592&gt;5),H9592-(H9592*10%),AND(F9592="Technology",C9592="Same Day",I9592&gt;6),H9592-(H9592*12%),AND(F9592="Office Supplies",OR(C9592="Second Day",C9592="Standard Class"),I9592&gt;4),H9592-(H9592*8%)),H9592)</f>
        <v>96.213599999999985</v>
      </c>
      <c r="N9592" s="2" cm="1">
        <f t="array" ref="N9592">IFERROR(_xlfn.IFS(AND(J9592="Yes",F9592="Furniture",OR(C9592="Second Day",C9592="Standard Class"),I9592&gt;3),H9592-(H9592*15%),AND(J9592="Yes",F9592="Technology",C9592="Same Day",I9592&gt;4),H9592-(H9592*18%),AND(J9592="Yes",F9592="Office Supplies",C9592="First Class",I9592&gt;5),H9592-(H9592*20%)),H9592)</f>
        <v>104.57999999999998</v>
      </c>
      <c r="O9592" s="2"/>
    </row>
    <row r="9593" spans="1:15" ht="15.75" customHeight="1" x14ac:dyDescent="0.3">
      <c r="A9593" s="2" t="s">
        <v>4852</v>
      </c>
      <c r="B9593" s="3">
        <v>42579</v>
      </c>
      <c r="C9593" s="2" t="s">
        <v>24</v>
      </c>
      <c r="D9593" s="2" t="s">
        <v>38</v>
      </c>
      <c r="E9593" s="2" t="s">
        <v>39</v>
      </c>
      <c r="F9593" s="2" t="s">
        <v>14</v>
      </c>
      <c r="G9593" s="2" t="s">
        <v>28</v>
      </c>
      <c r="H9593" s="2">
        <v>24.700000000000003</v>
      </c>
      <c r="I9593" s="2">
        <v>5</v>
      </c>
      <c r="J9593" s="2" t="s">
        <v>16</v>
      </c>
      <c r="K9593" s="2">
        <f t="shared" si="298"/>
        <v>24.700000000000003</v>
      </c>
      <c r="L9593" s="2">
        <f t="shared" si="299"/>
        <v>24.700000000000003</v>
      </c>
      <c r="M9593" s="2" cm="1">
        <f t="array" ref="M9593">IFERROR(_xlfn.IFS(AND(F9593="Furniture",C9593="First Class",I9593&gt;5),H9593-(H9593*10%),AND(F9593="Technology",C9593="Same Day",I9593&gt;6),H9593-(H9593*12%),AND(F9593="Office Supplies",OR(C9593="Second Day",C9593="Standard Class"),I9593&gt;4),H9593-(H9593*8%)),H9593)</f>
        <v>24.700000000000003</v>
      </c>
      <c r="N9593" s="2" cm="1">
        <f t="array" ref="N9593">IFERROR(_xlfn.IFS(AND(J9593="Yes",F9593="Furniture",OR(C9593="Second Day",C9593="Standard Class"),I9593&gt;3),H9593-(H9593*15%),AND(J9593="Yes",F9593="Technology",C9593="Same Day",I9593&gt;4),H9593-(H9593*18%),AND(J9593="Yes",F9593="Office Supplies",C9593="First Class",I9593&gt;5),H9593-(H9593*20%)),H9593)</f>
        <v>24.700000000000003</v>
      </c>
      <c r="O9593" s="2"/>
    </row>
    <row r="9594" spans="1:15" ht="15.75" customHeight="1" x14ac:dyDescent="0.3">
      <c r="A9594" s="2" t="s">
        <v>4852</v>
      </c>
      <c r="B9594" s="3">
        <v>42579</v>
      </c>
      <c r="C9594" s="2" t="s">
        <v>24</v>
      </c>
      <c r="D9594" s="2" t="s">
        <v>38</v>
      </c>
      <c r="E9594" s="2" t="s">
        <v>39</v>
      </c>
      <c r="F9594" s="2" t="s">
        <v>14</v>
      </c>
      <c r="G9594" s="2" t="s">
        <v>28</v>
      </c>
      <c r="H9594" s="2">
        <v>302.72000000000003</v>
      </c>
      <c r="I9594" s="2">
        <v>5</v>
      </c>
      <c r="J9594" s="2" t="s">
        <v>16</v>
      </c>
      <c r="K9594" s="2">
        <f t="shared" si="298"/>
        <v>257.31200000000001</v>
      </c>
      <c r="L9594" s="2">
        <f t="shared" si="299"/>
        <v>302.72000000000003</v>
      </c>
      <c r="M9594" s="2" cm="1">
        <f t="array" ref="M9594">IFERROR(_xlfn.IFS(AND(F9594="Furniture",C9594="First Class",I9594&gt;5),H9594-(H9594*10%),AND(F9594="Technology",C9594="Same Day",I9594&gt;6),H9594-(H9594*12%),AND(F9594="Office Supplies",OR(C9594="Second Day",C9594="Standard Class"),I9594&gt;4),H9594-(H9594*8%)),H9594)</f>
        <v>302.72000000000003</v>
      </c>
      <c r="N9594" s="2" cm="1">
        <f t="array" ref="N9594">IFERROR(_xlfn.IFS(AND(J9594="Yes",F9594="Furniture",OR(C9594="Second Day",C9594="Standard Class"),I9594&gt;3),H9594-(H9594*15%),AND(J9594="Yes",F9594="Technology",C9594="Same Day",I9594&gt;4),H9594-(H9594*18%),AND(J9594="Yes",F9594="Office Supplies",C9594="First Class",I9594&gt;5),H9594-(H9594*20%)),H9594)</f>
        <v>302.72000000000003</v>
      </c>
      <c r="O9594" s="2"/>
    </row>
    <row r="9595" spans="1:15" ht="15.75" customHeight="1" x14ac:dyDescent="0.3">
      <c r="A9595" s="2" t="s">
        <v>4853</v>
      </c>
      <c r="B9595" s="3">
        <v>42992</v>
      </c>
      <c r="C9595" s="2" t="s">
        <v>24</v>
      </c>
      <c r="D9595" s="2" t="s">
        <v>12</v>
      </c>
      <c r="E9595" s="2" t="s">
        <v>46</v>
      </c>
      <c r="F9595" s="2" t="s">
        <v>21</v>
      </c>
      <c r="G9595" s="2" t="s">
        <v>35</v>
      </c>
      <c r="H9595" s="2">
        <v>8.56</v>
      </c>
      <c r="I9595" s="2">
        <v>2</v>
      </c>
      <c r="J9595" s="2" t="s">
        <v>43</v>
      </c>
      <c r="K9595" s="2">
        <f t="shared" si="298"/>
        <v>8.56</v>
      </c>
      <c r="L9595" s="2">
        <f t="shared" si="299"/>
        <v>8.3032000000000004</v>
      </c>
      <c r="M9595" s="2" cm="1">
        <f t="array" ref="M9595">IFERROR(_xlfn.IFS(AND(F9595="Furniture",C9595="First Class",I9595&gt;5),H9595-(H9595*10%),AND(F9595="Technology",C9595="Same Day",I9595&gt;6),H9595-(H9595*12%),AND(F9595="Office Supplies",OR(C9595="Second Day",C9595="Standard Class"),I9595&gt;4),H9595-(H9595*8%)),H9595)</f>
        <v>8.56</v>
      </c>
      <c r="N9595" s="2" cm="1">
        <f t="array" ref="N9595">IFERROR(_xlfn.IFS(AND(J9595="Yes",F9595="Furniture",OR(C9595="Second Day",C9595="Standard Class"),I9595&gt;3),H9595-(H9595*15%),AND(J9595="Yes",F9595="Technology",C9595="Same Day",I9595&gt;4),H9595-(H9595*18%),AND(J9595="Yes",F9595="Office Supplies",C9595="First Class",I9595&gt;5),H9595-(H9595*20%)),H9595)</f>
        <v>8.56</v>
      </c>
      <c r="O9595" s="2"/>
    </row>
    <row r="9596" spans="1:15" ht="15.75" customHeight="1" x14ac:dyDescent="0.3">
      <c r="A9596" s="2" t="s">
        <v>4853</v>
      </c>
      <c r="B9596" s="3">
        <v>42992</v>
      </c>
      <c r="C9596" s="2" t="s">
        <v>24</v>
      </c>
      <c r="D9596" s="2" t="s">
        <v>12</v>
      </c>
      <c r="E9596" s="2" t="s">
        <v>46</v>
      </c>
      <c r="F9596" s="2" t="s">
        <v>21</v>
      </c>
      <c r="G9596" s="2" t="s">
        <v>35</v>
      </c>
      <c r="H9596" s="2">
        <v>11.56</v>
      </c>
      <c r="I9596" s="2">
        <v>2</v>
      </c>
      <c r="J9596" s="2" t="s">
        <v>43</v>
      </c>
      <c r="K9596" s="2">
        <f t="shared" si="298"/>
        <v>11.56</v>
      </c>
      <c r="L9596" s="2">
        <f t="shared" si="299"/>
        <v>11.213200000000001</v>
      </c>
      <c r="M9596" s="2" cm="1">
        <f t="array" ref="M9596">IFERROR(_xlfn.IFS(AND(F9596="Furniture",C9596="First Class",I9596&gt;5),H9596-(H9596*10%),AND(F9596="Technology",C9596="Same Day",I9596&gt;6),H9596-(H9596*12%),AND(F9596="Office Supplies",OR(C9596="Second Day",C9596="Standard Class"),I9596&gt;4),H9596-(H9596*8%)),H9596)</f>
        <v>11.56</v>
      </c>
      <c r="N9596" s="2" cm="1">
        <f t="array" ref="N9596">IFERROR(_xlfn.IFS(AND(J9596="Yes",F9596="Furniture",OR(C9596="Second Day",C9596="Standard Class"),I9596&gt;3),H9596-(H9596*15%),AND(J9596="Yes",F9596="Technology",C9596="Same Day",I9596&gt;4),H9596-(H9596*18%),AND(J9596="Yes",F9596="Office Supplies",C9596="First Class",I9596&gt;5),H9596-(H9596*20%)),H9596)</f>
        <v>11.56</v>
      </c>
      <c r="O9596" s="2"/>
    </row>
    <row r="9597" spans="1:15" ht="15.75" customHeight="1" x14ac:dyDescent="0.3">
      <c r="A9597" s="2" t="s">
        <v>4854</v>
      </c>
      <c r="B9597" s="3">
        <v>42759</v>
      </c>
      <c r="C9597" s="2" t="s">
        <v>24</v>
      </c>
      <c r="D9597" s="2" t="s">
        <v>19</v>
      </c>
      <c r="E9597" s="2" t="s">
        <v>20</v>
      </c>
      <c r="F9597" s="2" t="s">
        <v>21</v>
      </c>
      <c r="G9597" s="2" t="s">
        <v>33</v>
      </c>
      <c r="H9597" s="2">
        <v>25.86</v>
      </c>
      <c r="I9597" s="2">
        <v>3</v>
      </c>
      <c r="J9597" s="2" t="s">
        <v>16</v>
      </c>
      <c r="K9597" s="2">
        <f t="shared" si="298"/>
        <v>25.86</v>
      </c>
      <c r="L9597" s="2">
        <f t="shared" si="299"/>
        <v>25.86</v>
      </c>
      <c r="M9597" s="2" cm="1">
        <f t="array" ref="M9597">IFERROR(_xlfn.IFS(AND(F9597="Furniture",C9597="First Class",I9597&gt;5),H9597-(H9597*10%),AND(F9597="Technology",C9597="Same Day",I9597&gt;6),H9597-(H9597*12%),AND(F9597="Office Supplies",OR(C9597="Second Day",C9597="Standard Class"),I9597&gt;4),H9597-(H9597*8%)),H9597)</f>
        <v>25.86</v>
      </c>
      <c r="N9597" s="2" cm="1">
        <f t="array" ref="N9597">IFERROR(_xlfn.IFS(AND(J9597="Yes",F9597="Furniture",OR(C9597="Second Day",C9597="Standard Class"),I9597&gt;3),H9597-(H9597*15%),AND(J9597="Yes",F9597="Technology",C9597="Same Day",I9597&gt;4),H9597-(H9597*18%),AND(J9597="Yes",F9597="Office Supplies",C9597="First Class",I9597&gt;5),H9597-(H9597*20%)),H9597)</f>
        <v>25.86</v>
      </c>
      <c r="O9597" s="2"/>
    </row>
    <row r="9598" spans="1:15" ht="15.75" customHeight="1" x14ac:dyDescent="0.3">
      <c r="A9598" s="2" t="s">
        <v>4854</v>
      </c>
      <c r="B9598" s="3">
        <v>42759</v>
      </c>
      <c r="C9598" s="2" t="s">
        <v>24</v>
      </c>
      <c r="D9598" s="2" t="s">
        <v>19</v>
      </c>
      <c r="E9598" s="2" t="s">
        <v>20</v>
      </c>
      <c r="F9598" s="2" t="s">
        <v>21</v>
      </c>
      <c r="G9598" s="2" t="s">
        <v>32</v>
      </c>
      <c r="H9598" s="2">
        <v>276.78400000000005</v>
      </c>
      <c r="I9598" s="2">
        <v>2</v>
      </c>
      <c r="J9598" s="2" t="s">
        <v>16</v>
      </c>
      <c r="K9598" s="2">
        <f t="shared" si="298"/>
        <v>235.26640000000003</v>
      </c>
      <c r="L9598" s="2">
        <f t="shared" si="299"/>
        <v>276.78400000000005</v>
      </c>
      <c r="M9598" s="2" cm="1">
        <f t="array" ref="M9598">IFERROR(_xlfn.IFS(AND(F9598="Furniture",C9598="First Class",I9598&gt;5),H9598-(H9598*10%),AND(F9598="Technology",C9598="Same Day",I9598&gt;6),H9598-(H9598*12%),AND(F9598="Office Supplies",OR(C9598="Second Day",C9598="Standard Class"),I9598&gt;4),H9598-(H9598*8%)),H9598)</f>
        <v>276.78400000000005</v>
      </c>
      <c r="N9598" s="2" cm="1">
        <f t="array" ref="N9598">IFERROR(_xlfn.IFS(AND(J9598="Yes",F9598="Furniture",OR(C9598="Second Day",C9598="Standard Class"),I9598&gt;3),H9598-(H9598*15%),AND(J9598="Yes",F9598="Technology",C9598="Same Day",I9598&gt;4),H9598-(H9598*18%),AND(J9598="Yes",F9598="Office Supplies",C9598="First Class",I9598&gt;5),H9598-(H9598*20%)),H9598)</f>
        <v>276.78400000000005</v>
      </c>
      <c r="O9598" s="2"/>
    </row>
    <row r="9599" spans="1:15" ht="15.75" customHeight="1" x14ac:dyDescent="0.3">
      <c r="A9599" s="2" t="s">
        <v>4854</v>
      </c>
      <c r="B9599" s="3">
        <v>42759</v>
      </c>
      <c r="C9599" s="2" t="s">
        <v>24</v>
      </c>
      <c r="D9599" s="2" t="s">
        <v>19</v>
      </c>
      <c r="E9599" s="2" t="s">
        <v>20</v>
      </c>
      <c r="F9599" s="2" t="s">
        <v>30</v>
      </c>
      <c r="G9599" s="2" t="s">
        <v>31</v>
      </c>
      <c r="H9599" s="2">
        <v>110.352</v>
      </c>
      <c r="I9599" s="2">
        <v>3</v>
      </c>
      <c r="J9599" s="2" t="s">
        <v>16</v>
      </c>
      <c r="K9599" s="2">
        <f t="shared" si="298"/>
        <v>110.352</v>
      </c>
      <c r="L9599" s="2">
        <f t="shared" si="299"/>
        <v>110.352</v>
      </c>
      <c r="M9599" s="2" cm="1">
        <f t="array" ref="M9599">IFERROR(_xlfn.IFS(AND(F9599="Furniture",C9599="First Class",I9599&gt;5),H9599-(H9599*10%),AND(F9599="Technology",C9599="Same Day",I9599&gt;6),H9599-(H9599*12%),AND(F9599="Office Supplies",OR(C9599="Second Day",C9599="Standard Class"),I9599&gt;4),H9599-(H9599*8%)),H9599)</f>
        <v>110.352</v>
      </c>
      <c r="N9599" s="2" cm="1">
        <f t="array" ref="N9599">IFERROR(_xlfn.IFS(AND(J9599="Yes",F9599="Furniture",OR(C9599="Second Day",C9599="Standard Class"),I9599&gt;3),H9599-(H9599*15%),AND(J9599="Yes",F9599="Technology",C9599="Same Day",I9599&gt;4),H9599-(H9599*18%),AND(J9599="Yes",F9599="Office Supplies",C9599="First Class",I9599&gt;5),H9599-(H9599*20%)),H9599)</f>
        <v>110.352</v>
      </c>
      <c r="O9599" s="2"/>
    </row>
    <row r="9600" spans="1:15" ht="15.75" customHeight="1" x14ac:dyDescent="0.3">
      <c r="A9600" s="2" t="s">
        <v>4855</v>
      </c>
      <c r="B9600" s="3">
        <v>42266</v>
      </c>
      <c r="C9600" s="2" t="s">
        <v>24</v>
      </c>
      <c r="D9600" s="2" t="s">
        <v>38</v>
      </c>
      <c r="E9600" s="2" t="s">
        <v>20</v>
      </c>
      <c r="F9600" s="2" t="s">
        <v>14</v>
      </c>
      <c r="G9600" s="2" t="s">
        <v>28</v>
      </c>
      <c r="H9600" s="2">
        <v>60.84</v>
      </c>
      <c r="I9600" s="2">
        <v>3</v>
      </c>
      <c r="J9600" s="2" t="s">
        <v>16</v>
      </c>
      <c r="K9600" s="2">
        <f t="shared" si="298"/>
        <v>60.84</v>
      </c>
      <c r="L9600" s="2">
        <f t="shared" si="299"/>
        <v>60.84</v>
      </c>
      <c r="M9600" s="2" cm="1">
        <f t="array" ref="M9600">IFERROR(_xlfn.IFS(AND(F9600="Furniture",C9600="First Class",I9600&gt;5),H9600-(H9600*10%),AND(F9600="Technology",C9600="Same Day",I9600&gt;6),H9600-(H9600*12%),AND(F9600="Office Supplies",OR(C9600="Second Day",C9600="Standard Class"),I9600&gt;4),H9600-(H9600*8%)),H9600)</f>
        <v>60.84</v>
      </c>
      <c r="N9600" s="2" cm="1">
        <f t="array" ref="N9600">IFERROR(_xlfn.IFS(AND(J9600="Yes",F9600="Furniture",OR(C9600="Second Day",C9600="Standard Class"),I9600&gt;3),H9600-(H9600*15%),AND(J9600="Yes",F9600="Technology",C9600="Same Day",I9600&gt;4),H9600-(H9600*18%),AND(J9600="Yes",F9600="Office Supplies",C9600="First Class",I9600&gt;5),H9600-(H9600*20%)),H9600)</f>
        <v>60.84</v>
      </c>
      <c r="O9600" s="2"/>
    </row>
    <row r="9601" spans="1:15" ht="15.75" customHeight="1" x14ac:dyDescent="0.3">
      <c r="A9601" s="2" t="s">
        <v>4856</v>
      </c>
      <c r="B9601" s="3">
        <v>42108</v>
      </c>
      <c r="C9601" s="2" t="s">
        <v>24</v>
      </c>
      <c r="D9601" s="2" t="s">
        <v>12</v>
      </c>
      <c r="E9601" s="2" t="s">
        <v>20</v>
      </c>
      <c r="F9601" s="2" t="s">
        <v>21</v>
      </c>
      <c r="G9601" s="2" t="s">
        <v>33</v>
      </c>
      <c r="H9601" s="2">
        <v>35.207999999999998</v>
      </c>
      <c r="I9601" s="2">
        <v>1</v>
      </c>
      <c r="J9601" s="2" t="s">
        <v>16</v>
      </c>
      <c r="K9601" s="2">
        <f t="shared" si="298"/>
        <v>35.207999999999998</v>
      </c>
      <c r="L9601" s="2">
        <f t="shared" si="299"/>
        <v>35.207999999999998</v>
      </c>
      <c r="M9601" s="2" cm="1">
        <f t="array" ref="M9601">IFERROR(_xlfn.IFS(AND(F9601="Furniture",C9601="First Class",I9601&gt;5),H9601-(H9601*10%),AND(F9601="Technology",C9601="Same Day",I9601&gt;6),H9601-(H9601*12%),AND(F9601="Office Supplies",OR(C9601="Second Day",C9601="Standard Class"),I9601&gt;4),H9601-(H9601*8%)),H9601)</f>
        <v>35.207999999999998</v>
      </c>
      <c r="N9601" s="2" cm="1">
        <f t="array" ref="N9601">IFERROR(_xlfn.IFS(AND(J9601="Yes",F9601="Furniture",OR(C9601="Second Day",C9601="Standard Class"),I9601&gt;3),H9601-(H9601*15%),AND(J9601="Yes",F9601="Technology",C9601="Same Day",I9601&gt;4),H9601-(H9601*18%),AND(J9601="Yes",F9601="Office Supplies",C9601="First Class",I9601&gt;5),H9601-(H9601*20%)),H9601)</f>
        <v>35.207999999999998</v>
      </c>
      <c r="O9601" s="2"/>
    </row>
    <row r="9602" spans="1:15" ht="15.75" customHeight="1" x14ac:dyDescent="0.3">
      <c r="A9602" s="2" t="s">
        <v>4857</v>
      </c>
      <c r="B9602" s="3">
        <v>42863</v>
      </c>
      <c r="C9602" s="2" t="s">
        <v>11</v>
      </c>
      <c r="D9602" s="2" t="s">
        <v>19</v>
      </c>
      <c r="E9602" s="2" t="s">
        <v>39</v>
      </c>
      <c r="F9602" s="2" t="s">
        <v>21</v>
      </c>
      <c r="G9602" s="2" t="s">
        <v>35</v>
      </c>
      <c r="H9602" s="2">
        <v>41.472000000000008</v>
      </c>
      <c r="I9602" s="2">
        <v>8</v>
      </c>
      <c r="J9602" s="2" t="s">
        <v>16</v>
      </c>
      <c r="K9602" s="2">
        <f t="shared" si="298"/>
        <v>41.472000000000008</v>
      </c>
      <c r="L9602" s="2">
        <f t="shared" si="299"/>
        <v>41.472000000000008</v>
      </c>
      <c r="M9602" s="2" cm="1">
        <f t="array" ref="M9602">IFERROR(_xlfn.IFS(AND(F9602="Furniture",C9602="First Class",I9602&gt;5),H9602-(H9602*10%),AND(F9602="Technology",C9602="Same Day",I9602&gt;6),H9602-(H9602*12%),AND(F9602="Office Supplies",OR(C9602="Second Day",C9602="Standard Class"),I9602&gt;4),H9602-(H9602*8%)),H9602)</f>
        <v>41.472000000000008</v>
      </c>
      <c r="N9602" s="2" cm="1">
        <f t="array" ref="N9602">IFERROR(_xlfn.IFS(AND(J9602="Yes",F9602="Furniture",OR(C9602="Second Day",C9602="Standard Class"),I9602&gt;3),H9602-(H9602*15%),AND(J9602="Yes",F9602="Technology",C9602="Same Day",I9602&gt;4),H9602-(H9602*18%),AND(J9602="Yes",F9602="Office Supplies",C9602="First Class",I9602&gt;5),H9602-(H9602*20%)),H9602)</f>
        <v>41.472000000000008</v>
      </c>
      <c r="O9602" s="2"/>
    </row>
    <row r="9603" spans="1:15" ht="15.75" customHeight="1" x14ac:dyDescent="0.3">
      <c r="A9603" s="2" t="s">
        <v>4858</v>
      </c>
      <c r="B9603" s="3">
        <v>42617</v>
      </c>
      <c r="C9603" s="2" t="s">
        <v>24</v>
      </c>
      <c r="D9603" s="2" t="s">
        <v>12</v>
      </c>
      <c r="E9603" s="2" t="s">
        <v>13</v>
      </c>
      <c r="F9603" s="2" t="s">
        <v>21</v>
      </c>
      <c r="G9603" s="2" t="s">
        <v>35</v>
      </c>
      <c r="H9603" s="2">
        <v>239.5</v>
      </c>
      <c r="I9603" s="2">
        <v>5</v>
      </c>
      <c r="J9603" s="2" t="s">
        <v>16</v>
      </c>
      <c r="K9603" s="2">
        <f t="shared" ref="K9603:K9666" si="300">IF(H9603&gt;$Q$5,H9603-(H9603*15%),H9603)</f>
        <v>203.57499999999999</v>
      </c>
      <c r="L9603" s="2">
        <f t="shared" ref="L9603:L9666" si="301">IF(AND(J9603="Yes",D9603="Consumer"),H9603-(H9603*3%),IF(AND(J9603="Yes",D9603="Corporate"),H9603-(H9603*5%),IF(J9603="Yes",H9603-(H9603*7%),H9603)))</f>
        <v>239.5</v>
      </c>
      <c r="M9603" s="2" cm="1">
        <f t="array" ref="M9603">IFERROR(_xlfn.IFS(AND(F9603="Furniture",C9603="First Class",I9603&gt;5),H9603-(H9603*10%),AND(F9603="Technology",C9603="Same Day",I9603&gt;6),H9603-(H9603*12%),AND(F9603="Office Supplies",OR(C9603="Second Day",C9603="Standard Class"),I9603&gt;4),H9603-(H9603*8%)),H9603)</f>
        <v>220.34</v>
      </c>
      <c r="N9603" s="2" cm="1">
        <f t="array" ref="N9603">IFERROR(_xlfn.IFS(AND(J9603="Yes",F9603="Furniture",OR(C9603="Second Day",C9603="Standard Class"),I9603&gt;3),H9603-(H9603*15%),AND(J9603="Yes",F9603="Technology",C9603="Same Day",I9603&gt;4),H9603-(H9603*18%),AND(J9603="Yes",F9603="Office Supplies",C9603="First Class",I9603&gt;5),H9603-(H9603*20%)),H9603)</f>
        <v>239.5</v>
      </c>
      <c r="O9603" s="2"/>
    </row>
    <row r="9604" spans="1:15" ht="15.75" customHeight="1" x14ac:dyDescent="0.3">
      <c r="A9604" s="2" t="s">
        <v>4859</v>
      </c>
      <c r="B9604" s="3">
        <v>41778</v>
      </c>
      <c r="C9604" s="2" t="s">
        <v>54</v>
      </c>
      <c r="D9604" s="2" t="s">
        <v>12</v>
      </c>
      <c r="E9604" s="2" t="s">
        <v>13</v>
      </c>
      <c r="F9604" s="2" t="s">
        <v>21</v>
      </c>
      <c r="G9604" s="2" t="s">
        <v>105</v>
      </c>
      <c r="H9604" s="2">
        <v>34.200000000000003</v>
      </c>
      <c r="I9604" s="2">
        <v>5</v>
      </c>
      <c r="J9604" s="2" t="s">
        <v>16</v>
      </c>
      <c r="K9604" s="2">
        <f t="shared" si="300"/>
        <v>34.200000000000003</v>
      </c>
      <c r="L9604" s="2">
        <f t="shared" si="301"/>
        <v>34.200000000000003</v>
      </c>
      <c r="M9604" s="2" cm="1">
        <f t="array" ref="M9604">IFERROR(_xlfn.IFS(AND(F9604="Furniture",C9604="First Class",I9604&gt;5),H9604-(H9604*10%),AND(F9604="Technology",C9604="Same Day",I9604&gt;6),H9604-(H9604*12%),AND(F9604="Office Supplies",OR(C9604="Second Day",C9604="Standard Class"),I9604&gt;4),H9604-(H9604*8%)),H9604)</f>
        <v>34.200000000000003</v>
      </c>
      <c r="N9604" s="2" cm="1">
        <f t="array" ref="N9604">IFERROR(_xlfn.IFS(AND(J9604="Yes",F9604="Furniture",OR(C9604="Second Day",C9604="Standard Class"),I9604&gt;3),H9604-(H9604*15%),AND(J9604="Yes",F9604="Technology",C9604="Same Day",I9604&gt;4),H9604-(H9604*18%),AND(J9604="Yes",F9604="Office Supplies",C9604="First Class",I9604&gt;5),H9604-(H9604*20%)),H9604)</f>
        <v>34.200000000000003</v>
      </c>
      <c r="O9604" s="2"/>
    </row>
    <row r="9605" spans="1:15" ht="15.75" customHeight="1" x14ac:dyDescent="0.3">
      <c r="A9605" s="2" t="s">
        <v>4860</v>
      </c>
      <c r="B9605" s="3">
        <v>42538</v>
      </c>
      <c r="C9605" s="2" t="s">
        <v>24</v>
      </c>
      <c r="D9605" s="2" t="s">
        <v>19</v>
      </c>
      <c r="E9605" s="2" t="s">
        <v>46</v>
      </c>
      <c r="F9605" s="2" t="s">
        <v>14</v>
      </c>
      <c r="G9605" s="2" t="s">
        <v>25</v>
      </c>
      <c r="H9605" s="2">
        <v>376.86599999999999</v>
      </c>
      <c r="I9605" s="2">
        <v>3</v>
      </c>
      <c r="J9605" s="2" t="s">
        <v>16</v>
      </c>
      <c r="K9605" s="2">
        <f t="shared" si="300"/>
        <v>320.33609999999999</v>
      </c>
      <c r="L9605" s="2">
        <f t="shared" si="301"/>
        <v>376.86599999999999</v>
      </c>
      <c r="M9605" s="2" cm="1">
        <f t="array" ref="M9605">IFERROR(_xlfn.IFS(AND(F9605="Furniture",C9605="First Class",I9605&gt;5),H9605-(H9605*10%),AND(F9605="Technology",C9605="Same Day",I9605&gt;6),H9605-(H9605*12%),AND(F9605="Office Supplies",OR(C9605="Second Day",C9605="Standard Class"),I9605&gt;4),H9605-(H9605*8%)),H9605)</f>
        <v>376.86599999999999</v>
      </c>
      <c r="N9605" s="2" cm="1">
        <f t="array" ref="N9605">IFERROR(_xlfn.IFS(AND(J9605="Yes",F9605="Furniture",OR(C9605="Second Day",C9605="Standard Class"),I9605&gt;3),H9605-(H9605*15%),AND(J9605="Yes",F9605="Technology",C9605="Same Day",I9605&gt;4),H9605-(H9605*18%),AND(J9605="Yes",F9605="Office Supplies",C9605="First Class",I9605&gt;5),H9605-(H9605*20%)),H9605)</f>
        <v>376.86599999999999</v>
      </c>
      <c r="O9605" s="2"/>
    </row>
    <row r="9606" spans="1:15" ht="15.75" customHeight="1" x14ac:dyDescent="0.3">
      <c r="A9606" s="2" t="s">
        <v>4861</v>
      </c>
      <c r="B9606" s="3">
        <v>42310</v>
      </c>
      <c r="C9606" s="2" t="s">
        <v>54</v>
      </c>
      <c r="D9606" s="2" t="s">
        <v>12</v>
      </c>
      <c r="E9606" s="2" t="s">
        <v>13</v>
      </c>
      <c r="F9606" s="2" t="s">
        <v>21</v>
      </c>
      <c r="G9606" s="2" t="s">
        <v>33</v>
      </c>
      <c r="H9606" s="2">
        <v>197.72</v>
      </c>
      <c r="I9606" s="2">
        <v>4</v>
      </c>
      <c r="J9606" s="2" t="s">
        <v>16</v>
      </c>
      <c r="K9606" s="2">
        <f t="shared" si="300"/>
        <v>197.72</v>
      </c>
      <c r="L9606" s="2">
        <f t="shared" si="301"/>
        <v>197.72</v>
      </c>
      <c r="M9606" s="2" cm="1">
        <f t="array" ref="M9606">IFERROR(_xlfn.IFS(AND(F9606="Furniture",C9606="First Class",I9606&gt;5),H9606-(H9606*10%),AND(F9606="Technology",C9606="Same Day",I9606&gt;6),H9606-(H9606*12%),AND(F9606="Office Supplies",OR(C9606="Second Day",C9606="Standard Class"),I9606&gt;4),H9606-(H9606*8%)),H9606)</f>
        <v>197.72</v>
      </c>
      <c r="N9606" s="2" cm="1">
        <f t="array" ref="N9606">IFERROR(_xlfn.IFS(AND(J9606="Yes",F9606="Furniture",OR(C9606="Second Day",C9606="Standard Class"),I9606&gt;3),H9606-(H9606*15%),AND(J9606="Yes",F9606="Technology",C9606="Same Day",I9606&gt;4),H9606-(H9606*18%),AND(J9606="Yes",F9606="Office Supplies",C9606="First Class",I9606&gt;5),H9606-(H9606*20%)),H9606)</f>
        <v>197.72</v>
      </c>
      <c r="O9606" s="2"/>
    </row>
    <row r="9607" spans="1:15" ht="15.75" customHeight="1" x14ac:dyDescent="0.3">
      <c r="A9607" s="2" t="s">
        <v>4862</v>
      </c>
      <c r="B9607" s="3">
        <v>43043</v>
      </c>
      <c r="C9607" s="2" t="s">
        <v>24</v>
      </c>
      <c r="D9607" s="2" t="s">
        <v>19</v>
      </c>
      <c r="E9607" s="2" t="s">
        <v>46</v>
      </c>
      <c r="F9607" s="2" t="s">
        <v>30</v>
      </c>
      <c r="G9607" s="2" t="s">
        <v>49</v>
      </c>
      <c r="H9607" s="2">
        <v>70.720000000000013</v>
      </c>
      <c r="I9607" s="2">
        <v>4</v>
      </c>
      <c r="J9607" s="2" t="s">
        <v>16</v>
      </c>
      <c r="K9607" s="2">
        <f t="shared" si="300"/>
        <v>70.720000000000013</v>
      </c>
      <c r="L9607" s="2">
        <f t="shared" si="301"/>
        <v>70.720000000000013</v>
      </c>
      <c r="M9607" s="2" cm="1">
        <f t="array" ref="M9607">IFERROR(_xlfn.IFS(AND(F9607="Furniture",C9607="First Class",I9607&gt;5),H9607-(H9607*10%),AND(F9607="Technology",C9607="Same Day",I9607&gt;6),H9607-(H9607*12%),AND(F9607="Office Supplies",OR(C9607="Second Day",C9607="Standard Class"),I9607&gt;4),H9607-(H9607*8%)),H9607)</f>
        <v>70.720000000000013</v>
      </c>
      <c r="N9607" s="2" cm="1">
        <f t="array" ref="N9607">IFERROR(_xlfn.IFS(AND(J9607="Yes",F9607="Furniture",OR(C9607="Second Day",C9607="Standard Class"),I9607&gt;3),H9607-(H9607*15%),AND(J9607="Yes",F9607="Technology",C9607="Same Day",I9607&gt;4),H9607-(H9607*18%),AND(J9607="Yes",F9607="Office Supplies",C9607="First Class",I9607&gt;5),H9607-(H9607*20%)),H9607)</f>
        <v>70.720000000000013</v>
      </c>
      <c r="O9607" s="2"/>
    </row>
    <row r="9608" spans="1:15" ht="15.75" customHeight="1" x14ac:dyDescent="0.3">
      <c r="A9608" s="2" t="s">
        <v>4862</v>
      </c>
      <c r="B9608" s="3">
        <v>43043</v>
      </c>
      <c r="C9608" s="2" t="s">
        <v>24</v>
      </c>
      <c r="D9608" s="2" t="s">
        <v>19</v>
      </c>
      <c r="E9608" s="2" t="s">
        <v>46</v>
      </c>
      <c r="F9608" s="2" t="s">
        <v>21</v>
      </c>
      <c r="G9608" s="2" t="s">
        <v>26</v>
      </c>
      <c r="H9608" s="2">
        <v>194.35200000000003</v>
      </c>
      <c r="I9608" s="2">
        <v>3</v>
      </c>
      <c r="J9608" s="2" t="s">
        <v>16</v>
      </c>
      <c r="K9608" s="2">
        <f t="shared" si="300"/>
        <v>194.35200000000003</v>
      </c>
      <c r="L9608" s="2">
        <f t="shared" si="301"/>
        <v>194.35200000000003</v>
      </c>
      <c r="M9608" s="2" cm="1">
        <f t="array" ref="M9608">IFERROR(_xlfn.IFS(AND(F9608="Furniture",C9608="First Class",I9608&gt;5),H9608-(H9608*10%),AND(F9608="Technology",C9608="Same Day",I9608&gt;6),H9608-(H9608*12%),AND(F9608="Office Supplies",OR(C9608="Second Day",C9608="Standard Class"),I9608&gt;4),H9608-(H9608*8%)),H9608)</f>
        <v>194.35200000000003</v>
      </c>
      <c r="N9608" s="2" cm="1">
        <f t="array" ref="N9608">IFERROR(_xlfn.IFS(AND(J9608="Yes",F9608="Furniture",OR(C9608="Second Day",C9608="Standard Class"),I9608&gt;3),H9608-(H9608*15%),AND(J9608="Yes",F9608="Technology",C9608="Same Day",I9608&gt;4),H9608-(H9608*18%),AND(J9608="Yes",F9608="Office Supplies",C9608="First Class",I9608&gt;5),H9608-(H9608*20%)),H9608)</f>
        <v>194.35200000000003</v>
      </c>
      <c r="O9608" s="2"/>
    </row>
    <row r="9609" spans="1:15" ht="15.75" customHeight="1" x14ac:dyDescent="0.3">
      <c r="A9609" s="2" t="s">
        <v>4863</v>
      </c>
      <c r="B9609" s="3">
        <v>43074</v>
      </c>
      <c r="C9609" s="2" t="s">
        <v>11</v>
      </c>
      <c r="D9609" s="2" t="s">
        <v>12</v>
      </c>
      <c r="E9609" s="2" t="s">
        <v>46</v>
      </c>
      <c r="F9609" s="2" t="s">
        <v>21</v>
      </c>
      <c r="G9609" s="2" t="s">
        <v>35</v>
      </c>
      <c r="H9609" s="2">
        <v>21.6</v>
      </c>
      <c r="I9609" s="2">
        <v>6</v>
      </c>
      <c r="J9609" s="2" t="s">
        <v>16</v>
      </c>
      <c r="K9609" s="2">
        <f t="shared" si="300"/>
        <v>21.6</v>
      </c>
      <c r="L9609" s="2">
        <f t="shared" si="301"/>
        <v>21.6</v>
      </c>
      <c r="M9609" s="2" cm="1">
        <f t="array" ref="M9609">IFERROR(_xlfn.IFS(AND(F9609="Furniture",C9609="First Class",I9609&gt;5),H9609-(H9609*10%),AND(F9609="Technology",C9609="Same Day",I9609&gt;6),H9609-(H9609*12%),AND(F9609="Office Supplies",OR(C9609="Second Day",C9609="Standard Class"),I9609&gt;4),H9609-(H9609*8%)),H9609)</f>
        <v>21.6</v>
      </c>
      <c r="N9609" s="2" cm="1">
        <f t="array" ref="N9609">IFERROR(_xlfn.IFS(AND(J9609="Yes",F9609="Furniture",OR(C9609="Second Day",C9609="Standard Class"),I9609&gt;3),H9609-(H9609*15%),AND(J9609="Yes",F9609="Technology",C9609="Same Day",I9609&gt;4),H9609-(H9609*18%),AND(J9609="Yes",F9609="Office Supplies",C9609="First Class",I9609&gt;5),H9609-(H9609*20%)),H9609)</f>
        <v>21.6</v>
      </c>
      <c r="O9609" s="2"/>
    </row>
    <row r="9610" spans="1:15" ht="15.75" customHeight="1" x14ac:dyDescent="0.3">
      <c r="A9610" s="2" t="s">
        <v>4863</v>
      </c>
      <c r="B9610" s="3">
        <v>43074</v>
      </c>
      <c r="C9610" s="2" t="s">
        <v>11</v>
      </c>
      <c r="D9610" s="2" t="s">
        <v>12</v>
      </c>
      <c r="E9610" s="2" t="s">
        <v>46</v>
      </c>
      <c r="F9610" s="2" t="s">
        <v>21</v>
      </c>
      <c r="G9610" s="2" t="s">
        <v>22</v>
      </c>
      <c r="H9610" s="2">
        <v>11.07</v>
      </c>
      <c r="I9610" s="2">
        <v>3</v>
      </c>
      <c r="J9610" s="2" t="s">
        <v>16</v>
      </c>
      <c r="K9610" s="2">
        <f t="shared" si="300"/>
        <v>11.07</v>
      </c>
      <c r="L9610" s="2">
        <f t="shared" si="301"/>
        <v>11.07</v>
      </c>
      <c r="M9610" s="2" cm="1">
        <f t="array" ref="M9610">IFERROR(_xlfn.IFS(AND(F9610="Furniture",C9610="First Class",I9610&gt;5),H9610-(H9610*10%),AND(F9610="Technology",C9610="Same Day",I9610&gt;6),H9610-(H9610*12%),AND(F9610="Office Supplies",OR(C9610="Second Day",C9610="Standard Class"),I9610&gt;4),H9610-(H9610*8%)),H9610)</f>
        <v>11.07</v>
      </c>
      <c r="N9610" s="2" cm="1">
        <f t="array" ref="N9610">IFERROR(_xlfn.IFS(AND(J9610="Yes",F9610="Furniture",OR(C9610="Second Day",C9610="Standard Class"),I9610&gt;3),H9610-(H9610*15%),AND(J9610="Yes",F9610="Technology",C9610="Same Day",I9610&gt;4),H9610-(H9610*18%),AND(J9610="Yes",F9610="Office Supplies",C9610="First Class",I9610&gt;5),H9610-(H9610*20%)),H9610)</f>
        <v>11.07</v>
      </c>
      <c r="O9610" s="2"/>
    </row>
    <row r="9611" spans="1:15" ht="15.75" customHeight="1" x14ac:dyDescent="0.3">
      <c r="A9611" s="2" t="s">
        <v>4864</v>
      </c>
      <c r="B9611" s="3">
        <v>42506</v>
      </c>
      <c r="C9611" s="2" t="s">
        <v>11</v>
      </c>
      <c r="D9611" s="2" t="s">
        <v>12</v>
      </c>
      <c r="E9611" s="2" t="s">
        <v>20</v>
      </c>
      <c r="F9611" s="2" t="s">
        <v>14</v>
      </c>
      <c r="G9611" s="2" t="s">
        <v>28</v>
      </c>
      <c r="H9611" s="2">
        <v>282.83999999999997</v>
      </c>
      <c r="I9611" s="2">
        <v>4</v>
      </c>
      <c r="J9611" s="2" t="s">
        <v>43</v>
      </c>
      <c r="K9611" s="2">
        <f t="shared" si="300"/>
        <v>240.41399999999999</v>
      </c>
      <c r="L9611" s="2">
        <f t="shared" si="301"/>
        <v>274.35479999999995</v>
      </c>
      <c r="M9611" s="2" cm="1">
        <f t="array" ref="M9611">IFERROR(_xlfn.IFS(AND(F9611="Furniture",C9611="First Class",I9611&gt;5),H9611-(H9611*10%),AND(F9611="Technology",C9611="Same Day",I9611&gt;6),H9611-(H9611*12%),AND(F9611="Office Supplies",OR(C9611="Second Day",C9611="Standard Class"),I9611&gt;4),H9611-(H9611*8%)),H9611)</f>
        <v>282.83999999999997</v>
      </c>
      <c r="N9611" s="2" cm="1">
        <f t="array" ref="N9611">IFERROR(_xlfn.IFS(AND(J9611="Yes",F9611="Furniture",OR(C9611="Second Day",C9611="Standard Class"),I9611&gt;3),H9611-(H9611*15%),AND(J9611="Yes",F9611="Technology",C9611="Same Day",I9611&gt;4),H9611-(H9611*18%),AND(J9611="Yes",F9611="Office Supplies",C9611="First Class",I9611&gt;5),H9611-(H9611*20%)),H9611)</f>
        <v>282.83999999999997</v>
      </c>
      <c r="O9611" s="2"/>
    </row>
    <row r="9612" spans="1:15" ht="15.75" customHeight="1" x14ac:dyDescent="0.3">
      <c r="A9612" s="2" t="s">
        <v>4864</v>
      </c>
      <c r="B9612" s="3">
        <v>42506</v>
      </c>
      <c r="C9612" s="2" t="s">
        <v>11</v>
      </c>
      <c r="D9612" s="2" t="s">
        <v>12</v>
      </c>
      <c r="E9612" s="2" t="s">
        <v>20</v>
      </c>
      <c r="F9612" s="2" t="s">
        <v>21</v>
      </c>
      <c r="G9612" s="2" t="s">
        <v>22</v>
      </c>
      <c r="H9612" s="2">
        <v>27.72</v>
      </c>
      <c r="I9612" s="2">
        <v>9</v>
      </c>
      <c r="J9612" s="2" t="s">
        <v>43</v>
      </c>
      <c r="K9612" s="2">
        <f t="shared" si="300"/>
        <v>27.72</v>
      </c>
      <c r="L9612" s="2">
        <f t="shared" si="301"/>
        <v>26.888399999999997</v>
      </c>
      <c r="M9612" s="2" cm="1">
        <f t="array" ref="M9612">IFERROR(_xlfn.IFS(AND(F9612="Furniture",C9612="First Class",I9612&gt;5),H9612-(H9612*10%),AND(F9612="Technology",C9612="Same Day",I9612&gt;6),H9612-(H9612*12%),AND(F9612="Office Supplies",OR(C9612="Second Day",C9612="Standard Class"),I9612&gt;4),H9612-(H9612*8%)),H9612)</f>
        <v>27.72</v>
      </c>
      <c r="N9612" s="2" cm="1">
        <f t="array" ref="N9612">IFERROR(_xlfn.IFS(AND(J9612="Yes",F9612="Furniture",OR(C9612="Second Day",C9612="Standard Class"),I9612&gt;3),H9612-(H9612*15%),AND(J9612="Yes",F9612="Technology",C9612="Same Day",I9612&gt;4),H9612-(H9612*18%),AND(J9612="Yes",F9612="Office Supplies",C9612="First Class",I9612&gt;5),H9612-(H9612*20%)),H9612)</f>
        <v>27.72</v>
      </c>
      <c r="O9612" s="2"/>
    </row>
    <row r="9613" spans="1:15" ht="15.75" customHeight="1" x14ac:dyDescent="0.3">
      <c r="A9613" s="2" t="s">
        <v>4865</v>
      </c>
      <c r="B9613" s="3">
        <v>43032</v>
      </c>
      <c r="C9613" s="2" t="s">
        <v>24</v>
      </c>
      <c r="D9613" s="2" t="s">
        <v>12</v>
      </c>
      <c r="E9613" s="2" t="s">
        <v>13</v>
      </c>
      <c r="F9613" s="2" t="s">
        <v>21</v>
      </c>
      <c r="G9613" s="2" t="s">
        <v>64</v>
      </c>
      <c r="H9613" s="2">
        <v>11.68</v>
      </c>
      <c r="I9613" s="2">
        <v>4</v>
      </c>
      <c r="J9613" s="2" t="s">
        <v>16</v>
      </c>
      <c r="K9613" s="2">
        <f t="shared" si="300"/>
        <v>11.68</v>
      </c>
      <c r="L9613" s="2">
        <f t="shared" si="301"/>
        <v>11.68</v>
      </c>
      <c r="M9613" s="2" cm="1">
        <f t="array" ref="M9613">IFERROR(_xlfn.IFS(AND(F9613="Furniture",C9613="First Class",I9613&gt;5),H9613-(H9613*10%),AND(F9613="Technology",C9613="Same Day",I9613&gt;6),H9613-(H9613*12%),AND(F9613="Office Supplies",OR(C9613="Second Day",C9613="Standard Class"),I9613&gt;4),H9613-(H9613*8%)),H9613)</f>
        <v>11.68</v>
      </c>
      <c r="N9613" s="2" cm="1">
        <f t="array" ref="N9613">IFERROR(_xlfn.IFS(AND(J9613="Yes",F9613="Furniture",OR(C9613="Second Day",C9613="Standard Class"),I9613&gt;3),H9613-(H9613*15%),AND(J9613="Yes",F9613="Technology",C9613="Same Day",I9613&gt;4),H9613-(H9613*18%),AND(J9613="Yes",F9613="Office Supplies",C9613="First Class",I9613&gt;5),H9613-(H9613*20%)),H9613)</f>
        <v>11.68</v>
      </c>
      <c r="O9613" s="2"/>
    </row>
    <row r="9614" spans="1:15" ht="15.75" customHeight="1" x14ac:dyDescent="0.3">
      <c r="A9614" s="2" t="s">
        <v>4866</v>
      </c>
      <c r="B9614" s="3">
        <v>42631</v>
      </c>
      <c r="C9614" s="2" t="s">
        <v>24</v>
      </c>
      <c r="D9614" s="2" t="s">
        <v>12</v>
      </c>
      <c r="E9614" s="2" t="s">
        <v>20</v>
      </c>
      <c r="F9614" s="2" t="s">
        <v>30</v>
      </c>
      <c r="G9614" s="2" t="s">
        <v>31</v>
      </c>
      <c r="H9614" s="2">
        <v>239.98400000000004</v>
      </c>
      <c r="I9614" s="2">
        <v>2</v>
      </c>
      <c r="J9614" s="2" t="s">
        <v>16</v>
      </c>
      <c r="K9614" s="2">
        <f t="shared" si="300"/>
        <v>203.98640000000003</v>
      </c>
      <c r="L9614" s="2">
        <f t="shared" si="301"/>
        <v>239.98400000000004</v>
      </c>
      <c r="M9614" s="2" cm="1">
        <f t="array" ref="M9614">IFERROR(_xlfn.IFS(AND(F9614="Furniture",C9614="First Class",I9614&gt;5),H9614-(H9614*10%),AND(F9614="Technology",C9614="Same Day",I9614&gt;6),H9614-(H9614*12%),AND(F9614="Office Supplies",OR(C9614="Second Day",C9614="Standard Class"),I9614&gt;4),H9614-(H9614*8%)),H9614)</f>
        <v>239.98400000000004</v>
      </c>
      <c r="N9614" s="2" cm="1">
        <f t="array" ref="N9614">IFERROR(_xlfn.IFS(AND(J9614="Yes",F9614="Furniture",OR(C9614="Second Day",C9614="Standard Class"),I9614&gt;3),H9614-(H9614*15%),AND(J9614="Yes",F9614="Technology",C9614="Same Day",I9614&gt;4),H9614-(H9614*18%),AND(J9614="Yes",F9614="Office Supplies",C9614="First Class",I9614&gt;5),H9614-(H9614*20%)),H9614)</f>
        <v>239.98400000000004</v>
      </c>
      <c r="O9614" s="2"/>
    </row>
    <row r="9615" spans="1:15" ht="15.75" customHeight="1" x14ac:dyDescent="0.3">
      <c r="A9615" s="2" t="s">
        <v>4867</v>
      </c>
      <c r="B9615" s="3">
        <v>41954</v>
      </c>
      <c r="C9615" s="2" t="s">
        <v>54</v>
      </c>
      <c r="D9615" s="2" t="s">
        <v>19</v>
      </c>
      <c r="E9615" s="2" t="s">
        <v>20</v>
      </c>
      <c r="F9615" s="2" t="s">
        <v>21</v>
      </c>
      <c r="G9615" s="2" t="s">
        <v>33</v>
      </c>
      <c r="H9615" s="2">
        <v>22.98</v>
      </c>
      <c r="I9615" s="2">
        <v>1</v>
      </c>
      <c r="J9615" s="2" t="s">
        <v>16</v>
      </c>
      <c r="K9615" s="2">
        <f t="shared" si="300"/>
        <v>22.98</v>
      </c>
      <c r="L9615" s="2">
        <f t="shared" si="301"/>
        <v>22.98</v>
      </c>
      <c r="M9615" s="2" cm="1">
        <f t="array" ref="M9615">IFERROR(_xlfn.IFS(AND(F9615="Furniture",C9615="First Class",I9615&gt;5),H9615-(H9615*10%),AND(F9615="Technology",C9615="Same Day",I9615&gt;6),H9615-(H9615*12%),AND(F9615="Office Supplies",OR(C9615="Second Day",C9615="Standard Class"),I9615&gt;4),H9615-(H9615*8%)),H9615)</f>
        <v>22.98</v>
      </c>
      <c r="N9615" s="2" cm="1">
        <f t="array" ref="N9615">IFERROR(_xlfn.IFS(AND(J9615="Yes",F9615="Furniture",OR(C9615="Second Day",C9615="Standard Class"),I9615&gt;3),H9615-(H9615*15%),AND(J9615="Yes",F9615="Technology",C9615="Same Day",I9615&gt;4),H9615-(H9615*18%),AND(J9615="Yes",F9615="Office Supplies",C9615="First Class",I9615&gt;5),H9615-(H9615*20%)),H9615)</f>
        <v>22.98</v>
      </c>
      <c r="O9615" s="2"/>
    </row>
    <row r="9616" spans="1:15" ht="15.75" customHeight="1" x14ac:dyDescent="0.3">
      <c r="A9616" s="2" t="s">
        <v>4867</v>
      </c>
      <c r="B9616" s="3">
        <v>41954</v>
      </c>
      <c r="C9616" s="2" t="s">
        <v>54</v>
      </c>
      <c r="D9616" s="2" t="s">
        <v>19</v>
      </c>
      <c r="E9616" s="2" t="s">
        <v>20</v>
      </c>
      <c r="F9616" s="2" t="s">
        <v>30</v>
      </c>
      <c r="G9616" s="2" t="s">
        <v>49</v>
      </c>
      <c r="H9616" s="2">
        <v>102.13</v>
      </c>
      <c r="I9616" s="2">
        <v>7</v>
      </c>
      <c r="J9616" s="2" t="s">
        <v>16</v>
      </c>
      <c r="K9616" s="2">
        <f t="shared" si="300"/>
        <v>102.13</v>
      </c>
      <c r="L9616" s="2">
        <f t="shared" si="301"/>
        <v>102.13</v>
      </c>
      <c r="M9616" s="2" cm="1">
        <f t="array" ref="M9616">IFERROR(_xlfn.IFS(AND(F9616="Furniture",C9616="First Class",I9616&gt;5),H9616-(H9616*10%),AND(F9616="Technology",C9616="Same Day",I9616&gt;6),H9616-(H9616*12%),AND(F9616="Office Supplies",OR(C9616="Second Day",C9616="Standard Class"),I9616&gt;4),H9616-(H9616*8%)),H9616)</f>
        <v>102.13</v>
      </c>
      <c r="N9616" s="2" cm="1">
        <f t="array" ref="N9616">IFERROR(_xlfn.IFS(AND(J9616="Yes",F9616="Furniture",OR(C9616="Second Day",C9616="Standard Class"),I9616&gt;3),H9616-(H9616*15%),AND(J9616="Yes",F9616="Technology",C9616="Same Day",I9616&gt;4),H9616-(H9616*18%),AND(J9616="Yes",F9616="Office Supplies",C9616="First Class",I9616&gt;5),H9616-(H9616*20%)),H9616)</f>
        <v>102.13</v>
      </c>
      <c r="O9616" s="2"/>
    </row>
    <row r="9617" spans="1:15" ht="15.75" customHeight="1" x14ac:dyDescent="0.3">
      <c r="A9617" s="2" t="s">
        <v>4867</v>
      </c>
      <c r="B9617" s="3">
        <v>41954</v>
      </c>
      <c r="C9617" s="2" t="s">
        <v>54</v>
      </c>
      <c r="D9617" s="2" t="s">
        <v>19</v>
      </c>
      <c r="E9617" s="2" t="s">
        <v>20</v>
      </c>
      <c r="F9617" s="2" t="s">
        <v>21</v>
      </c>
      <c r="G9617" s="2" t="s">
        <v>32</v>
      </c>
      <c r="H9617" s="2">
        <v>2033.5840000000001</v>
      </c>
      <c r="I9617" s="2">
        <v>2</v>
      </c>
      <c r="J9617" s="2" t="s">
        <v>16</v>
      </c>
      <c r="K9617" s="2">
        <f t="shared" si="300"/>
        <v>1728.5464000000002</v>
      </c>
      <c r="L9617" s="2">
        <f t="shared" si="301"/>
        <v>2033.5840000000001</v>
      </c>
      <c r="M9617" s="2" cm="1">
        <f t="array" ref="M9617">IFERROR(_xlfn.IFS(AND(F9617="Furniture",C9617="First Class",I9617&gt;5),H9617-(H9617*10%),AND(F9617="Technology",C9617="Same Day",I9617&gt;6),H9617-(H9617*12%),AND(F9617="Office Supplies",OR(C9617="Second Day",C9617="Standard Class"),I9617&gt;4),H9617-(H9617*8%)),H9617)</f>
        <v>2033.5840000000001</v>
      </c>
      <c r="N9617" s="2" cm="1">
        <f t="array" ref="N9617">IFERROR(_xlfn.IFS(AND(J9617="Yes",F9617="Furniture",OR(C9617="Second Day",C9617="Standard Class"),I9617&gt;3),H9617-(H9617*15%),AND(J9617="Yes",F9617="Technology",C9617="Same Day",I9617&gt;4),H9617-(H9617*18%),AND(J9617="Yes",F9617="Office Supplies",C9617="First Class",I9617&gt;5),H9617-(H9617*20%)),H9617)</f>
        <v>2033.5840000000001</v>
      </c>
      <c r="O9617" s="2"/>
    </row>
    <row r="9618" spans="1:15" ht="15.75" customHeight="1" x14ac:dyDescent="0.3">
      <c r="A9618" s="2" t="s">
        <v>4868</v>
      </c>
      <c r="B9618" s="3">
        <v>42604</v>
      </c>
      <c r="C9618" s="2" t="s">
        <v>24</v>
      </c>
      <c r="D9618" s="2" t="s">
        <v>19</v>
      </c>
      <c r="E9618" s="2" t="s">
        <v>20</v>
      </c>
      <c r="F9618" s="2" t="s">
        <v>21</v>
      </c>
      <c r="G9618" s="2" t="s">
        <v>29</v>
      </c>
      <c r="H9618" s="2">
        <v>5.76</v>
      </c>
      <c r="I9618" s="2">
        <v>2</v>
      </c>
      <c r="J9618" s="2" t="s">
        <v>16</v>
      </c>
      <c r="K9618" s="2">
        <f t="shared" si="300"/>
        <v>5.76</v>
      </c>
      <c r="L9618" s="2">
        <f t="shared" si="301"/>
        <v>5.76</v>
      </c>
      <c r="M9618" s="2" cm="1">
        <f t="array" ref="M9618">IFERROR(_xlfn.IFS(AND(F9618="Furniture",C9618="First Class",I9618&gt;5),H9618-(H9618*10%),AND(F9618="Technology",C9618="Same Day",I9618&gt;6),H9618-(H9618*12%),AND(F9618="Office Supplies",OR(C9618="Second Day",C9618="Standard Class"),I9618&gt;4),H9618-(H9618*8%)),H9618)</f>
        <v>5.76</v>
      </c>
      <c r="N9618" s="2" cm="1">
        <f t="array" ref="N9618">IFERROR(_xlfn.IFS(AND(J9618="Yes",F9618="Furniture",OR(C9618="Second Day",C9618="Standard Class"),I9618&gt;3),H9618-(H9618*15%),AND(J9618="Yes",F9618="Technology",C9618="Same Day",I9618&gt;4),H9618-(H9618*18%),AND(J9618="Yes",F9618="Office Supplies",C9618="First Class",I9618&gt;5),H9618-(H9618*20%)),H9618)</f>
        <v>5.76</v>
      </c>
      <c r="O9618" s="2"/>
    </row>
    <row r="9619" spans="1:15" ht="15.75" customHeight="1" x14ac:dyDescent="0.3">
      <c r="A9619" s="2" t="s">
        <v>4869</v>
      </c>
      <c r="B9619" s="3">
        <v>43055</v>
      </c>
      <c r="C9619" s="2" t="s">
        <v>24</v>
      </c>
      <c r="D9619" s="2" t="s">
        <v>19</v>
      </c>
      <c r="E9619" s="2" t="s">
        <v>46</v>
      </c>
      <c r="F9619" s="2" t="s">
        <v>30</v>
      </c>
      <c r="G9619" s="2" t="s">
        <v>194</v>
      </c>
      <c r="H9619" s="2">
        <v>899.98199999999997</v>
      </c>
      <c r="I9619" s="2">
        <v>3</v>
      </c>
      <c r="J9619" s="2" t="s">
        <v>16</v>
      </c>
      <c r="K9619" s="2">
        <f t="shared" si="300"/>
        <v>764.98469999999998</v>
      </c>
      <c r="L9619" s="2">
        <f t="shared" si="301"/>
        <v>899.98199999999997</v>
      </c>
      <c r="M9619" s="2" cm="1">
        <f t="array" ref="M9619">IFERROR(_xlfn.IFS(AND(F9619="Furniture",C9619="First Class",I9619&gt;5),H9619-(H9619*10%),AND(F9619="Technology",C9619="Same Day",I9619&gt;6),H9619-(H9619*12%),AND(F9619="Office Supplies",OR(C9619="Second Day",C9619="Standard Class"),I9619&gt;4),H9619-(H9619*8%)),H9619)</f>
        <v>899.98199999999997</v>
      </c>
      <c r="N9619" s="2" cm="1">
        <f t="array" ref="N9619">IFERROR(_xlfn.IFS(AND(J9619="Yes",F9619="Furniture",OR(C9619="Second Day",C9619="Standard Class"),I9619&gt;3),H9619-(H9619*15%),AND(J9619="Yes",F9619="Technology",C9619="Same Day",I9619&gt;4),H9619-(H9619*18%),AND(J9619="Yes",F9619="Office Supplies",C9619="First Class",I9619&gt;5),H9619-(H9619*20%)),H9619)</f>
        <v>899.98199999999997</v>
      </c>
      <c r="O9619" s="2"/>
    </row>
    <row r="9620" spans="1:15" ht="15.75" customHeight="1" x14ac:dyDescent="0.3">
      <c r="A9620" s="2" t="s">
        <v>4869</v>
      </c>
      <c r="B9620" s="3">
        <v>43055</v>
      </c>
      <c r="C9620" s="2" t="s">
        <v>24</v>
      </c>
      <c r="D9620" s="2" t="s">
        <v>19</v>
      </c>
      <c r="E9620" s="2" t="s">
        <v>46</v>
      </c>
      <c r="F9620" s="2" t="s">
        <v>21</v>
      </c>
      <c r="G9620" s="2" t="s">
        <v>29</v>
      </c>
      <c r="H9620" s="2">
        <v>86.352000000000004</v>
      </c>
      <c r="I9620" s="2">
        <v>3</v>
      </c>
      <c r="J9620" s="2" t="s">
        <v>16</v>
      </c>
      <c r="K9620" s="2">
        <f t="shared" si="300"/>
        <v>86.352000000000004</v>
      </c>
      <c r="L9620" s="2">
        <f t="shared" si="301"/>
        <v>86.352000000000004</v>
      </c>
      <c r="M9620" s="2" cm="1">
        <f t="array" ref="M9620">IFERROR(_xlfn.IFS(AND(F9620="Furniture",C9620="First Class",I9620&gt;5),H9620-(H9620*10%),AND(F9620="Technology",C9620="Same Day",I9620&gt;6),H9620-(H9620*12%),AND(F9620="Office Supplies",OR(C9620="Second Day",C9620="Standard Class"),I9620&gt;4),H9620-(H9620*8%)),H9620)</f>
        <v>86.352000000000004</v>
      </c>
      <c r="N9620" s="2" cm="1">
        <f t="array" ref="N9620">IFERROR(_xlfn.IFS(AND(J9620="Yes",F9620="Furniture",OR(C9620="Second Day",C9620="Standard Class"),I9620&gt;3),H9620-(H9620*15%),AND(J9620="Yes",F9620="Technology",C9620="Same Day",I9620&gt;4),H9620-(H9620*18%),AND(J9620="Yes",F9620="Office Supplies",C9620="First Class",I9620&gt;5),H9620-(H9620*20%)),H9620)</f>
        <v>86.352000000000004</v>
      </c>
      <c r="O9620" s="2"/>
    </row>
    <row r="9621" spans="1:15" ht="15.75" customHeight="1" x14ac:dyDescent="0.3">
      <c r="A9621" s="2" t="s">
        <v>4869</v>
      </c>
      <c r="B9621" s="3">
        <v>43055</v>
      </c>
      <c r="C9621" s="2" t="s">
        <v>24</v>
      </c>
      <c r="D9621" s="2" t="s">
        <v>19</v>
      </c>
      <c r="E9621" s="2" t="s">
        <v>46</v>
      </c>
      <c r="F9621" s="2" t="s">
        <v>30</v>
      </c>
      <c r="G9621" s="2" t="s">
        <v>49</v>
      </c>
      <c r="H9621" s="2">
        <v>139.96000000000004</v>
      </c>
      <c r="I9621" s="2">
        <v>5</v>
      </c>
      <c r="J9621" s="2" t="s">
        <v>16</v>
      </c>
      <c r="K9621" s="2">
        <f t="shared" si="300"/>
        <v>139.96000000000004</v>
      </c>
      <c r="L9621" s="2">
        <f t="shared" si="301"/>
        <v>139.96000000000004</v>
      </c>
      <c r="M9621" s="2" cm="1">
        <f t="array" ref="M9621">IFERROR(_xlfn.IFS(AND(F9621="Furniture",C9621="First Class",I9621&gt;5),H9621-(H9621*10%),AND(F9621="Technology",C9621="Same Day",I9621&gt;6),H9621-(H9621*12%),AND(F9621="Office Supplies",OR(C9621="Second Day",C9621="Standard Class"),I9621&gt;4),H9621-(H9621*8%)),H9621)</f>
        <v>139.96000000000004</v>
      </c>
      <c r="N9621" s="2" cm="1">
        <f t="array" ref="N9621">IFERROR(_xlfn.IFS(AND(J9621="Yes",F9621="Furniture",OR(C9621="Second Day",C9621="Standard Class"),I9621&gt;3),H9621-(H9621*15%),AND(J9621="Yes",F9621="Technology",C9621="Same Day",I9621&gt;4),H9621-(H9621*18%),AND(J9621="Yes",F9621="Office Supplies",C9621="First Class",I9621&gt;5),H9621-(H9621*20%)),H9621)</f>
        <v>139.96000000000004</v>
      </c>
      <c r="O9621" s="2"/>
    </row>
    <row r="9622" spans="1:15" ht="15.75" customHeight="1" x14ac:dyDescent="0.3">
      <c r="A9622" s="2" t="s">
        <v>4870</v>
      </c>
      <c r="B9622" s="3">
        <v>41908</v>
      </c>
      <c r="C9622" s="2" t="s">
        <v>24</v>
      </c>
      <c r="D9622" s="2" t="s">
        <v>38</v>
      </c>
      <c r="E9622" s="2" t="s">
        <v>46</v>
      </c>
      <c r="F9622" s="2" t="s">
        <v>21</v>
      </c>
      <c r="G9622" s="2" t="s">
        <v>33</v>
      </c>
      <c r="H9622" s="2">
        <v>16.704000000000001</v>
      </c>
      <c r="I9622" s="2">
        <v>6</v>
      </c>
      <c r="J9622" s="2" t="s">
        <v>16</v>
      </c>
      <c r="K9622" s="2">
        <f t="shared" si="300"/>
        <v>16.704000000000001</v>
      </c>
      <c r="L9622" s="2">
        <f t="shared" si="301"/>
        <v>16.704000000000001</v>
      </c>
      <c r="M9622" s="2" cm="1">
        <f t="array" ref="M9622">IFERROR(_xlfn.IFS(AND(F9622="Furniture",C9622="First Class",I9622&gt;5),H9622-(H9622*10%),AND(F9622="Technology",C9622="Same Day",I9622&gt;6),H9622-(H9622*12%),AND(F9622="Office Supplies",OR(C9622="Second Day",C9622="Standard Class"),I9622&gt;4),H9622-(H9622*8%)),H9622)</f>
        <v>15.36768</v>
      </c>
      <c r="N9622" s="2" cm="1">
        <f t="array" ref="N9622">IFERROR(_xlfn.IFS(AND(J9622="Yes",F9622="Furniture",OR(C9622="Second Day",C9622="Standard Class"),I9622&gt;3),H9622-(H9622*15%),AND(J9622="Yes",F9622="Technology",C9622="Same Day",I9622&gt;4),H9622-(H9622*18%),AND(J9622="Yes",F9622="Office Supplies",C9622="First Class",I9622&gt;5),H9622-(H9622*20%)),H9622)</f>
        <v>16.704000000000001</v>
      </c>
      <c r="O9622" s="2"/>
    </row>
    <row r="9623" spans="1:15" ht="15.75" customHeight="1" x14ac:dyDescent="0.3">
      <c r="A9623" s="2" t="s">
        <v>4870</v>
      </c>
      <c r="B9623" s="3">
        <v>41908</v>
      </c>
      <c r="C9623" s="2" t="s">
        <v>24</v>
      </c>
      <c r="D9623" s="2" t="s">
        <v>38</v>
      </c>
      <c r="E9623" s="2" t="s">
        <v>46</v>
      </c>
      <c r="F9623" s="2" t="s">
        <v>30</v>
      </c>
      <c r="G9623" s="2" t="s">
        <v>49</v>
      </c>
      <c r="H9623" s="2">
        <v>3.1520000000000001</v>
      </c>
      <c r="I9623" s="2">
        <v>2</v>
      </c>
      <c r="J9623" s="2" t="s">
        <v>16</v>
      </c>
      <c r="K9623" s="2">
        <f t="shared" si="300"/>
        <v>3.1520000000000001</v>
      </c>
      <c r="L9623" s="2">
        <f t="shared" si="301"/>
        <v>3.1520000000000001</v>
      </c>
      <c r="M9623" s="2" cm="1">
        <f t="array" ref="M9623">IFERROR(_xlfn.IFS(AND(F9623="Furniture",C9623="First Class",I9623&gt;5),H9623-(H9623*10%),AND(F9623="Technology",C9623="Same Day",I9623&gt;6),H9623-(H9623*12%),AND(F9623="Office Supplies",OR(C9623="Second Day",C9623="Standard Class"),I9623&gt;4),H9623-(H9623*8%)),H9623)</f>
        <v>3.1520000000000001</v>
      </c>
      <c r="N9623" s="2" cm="1">
        <f t="array" ref="N9623">IFERROR(_xlfn.IFS(AND(J9623="Yes",F9623="Furniture",OR(C9623="Second Day",C9623="Standard Class"),I9623&gt;3),H9623-(H9623*15%),AND(J9623="Yes",F9623="Technology",C9623="Same Day",I9623&gt;4),H9623-(H9623*18%),AND(J9623="Yes",F9623="Office Supplies",C9623="First Class",I9623&gt;5),H9623-(H9623*20%)),H9623)</f>
        <v>3.1520000000000001</v>
      </c>
      <c r="O9623" s="2"/>
    </row>
    <row r="9624" spans="1:15" ht="15.75" customHeight="1" x14ac:dyDescent="0.3">
      <c r="A9624" s="2" t="s">
        <v>4870</v>
      </c>
      <c r="B9624" s="3">
        <v>41908</v>
      </c>
      <c r="C9624" s="2" t="s">
        <v>24</v>
      </c>
      <c r="D9624" s="2" t="s">
        <v>38</v>
      </c>
      <c r="E9624" s="2" t="s">
        <v>46</v>
      </c>
      <c r="F9624" s="2" t="s">
        <v>21</v>
      </c>
      <c r="G9624" s="2" t="s">
        <v>35</v>
      </c>
      <c r="H9624" s="2">
        <v>32.896000000000001</v>
      </c>
      <c r="I9624" s="2">
        <v>4</v>
      </c>
      <c r="J9624" s="2" t="s">
        <v>16</v>
      </c>
      <c r="K9624" s="2">
        <f t="shared" si="300"/>
        <v>32.896000000000001</v>
      </c>
      <c r="L9624" s="2">
        <f t="shared" si="301"/>
        <v>32.896000000000001</v>
      </c>
      <c r="M9624" s="2" cm="1">
        <f t="array" ref="M9624">IFERROR(_xlfn.IFS(AND(F9624="Furniture",C9624="First Class",I9624&gt;5),H9624-(H9624*10%),AND(F9624="Technology",C9624="Same Day",I9624&gt;6),H9624-(H9624*12%),AND(F9624="Office Supplies",OR(C9624="Second Day",C9624="Standard Class"),I9624&gt;4),H9624-(H9624*8%)),H9624)</f>
        <v>32.896000000000001</v>
      </c>
      <c r="N9624" s="2" cm="1">
        <f t="array" ref="N9624">IFERROR(_xlfn.IFS(AND(J9624="Yes",F9624="Furniture",OR(C9624="Second Day",C9624="Standard Class"),I9624&gt;3),H9624-(H9624*15%),AND(J9624="Yes",F9624="Technology",C9624="Same Day",I9624&gt;4),H9624-(H9624*18%),AND(J9624="Yes",F9624="Office Supplies",C9624="First Class",I9624&gt;5),H9624-(H9624*20%)),H9624)</f>
        <v>32.896000000000001</v>
      </c>
      <c r="O9624" s="2"/>
    </row>
    <row r="9625" spans="1:15" ht="15.75" customHeight="1" x14ac:dyDescent="0.3">
      <c r="A9625" s="2" t="s">
        <v>4871</v>
      </c>
      <c r="B9625" s="3">
        <v>42915</v>
      </c>
      <c r="C9625" s="2" t="s">
        <v>54</v>
      </c>
      <c r="D9625" s="2" t="s">
        <v>12</v>
      </c>
      <c r="E9625" s="2" t="s">
        <v>39</v>
      </c>
      <c r="F9625" s="2" t="s">
        <v>21</v>
      </c>
      <c r="G9625" s="2" t="s">
        <v>33</v>
      </c>
      <c r="H9625" s="2">
        <v>21.391999999999992</v>
      </c>
      <c r="I9625" s="2">
        <v>2</v>
      </c>
      <c r="J9625" s="2" t="s">
        <v>16</v>
      </c>
      <c r="K9625" s="2">
        <f t="shared" si="300"/>
        <v>21.391999999999992</v>
      </c>
      <c r="L9625" s="2">
        <f t="shared" si="301"/>
        <v>21.391999999999992</v>
      </c>
      <c r="M9625" s="2" cm="1">
        <f t="array" ref="M9625">IFERROR(_xlfn.IFS(AND(F9625="Furniture",C9625="First Class",I9625&gt;5),H9625-(H9625*10%),AND(F9625="Technology",C9625="Same Day",I9625&gt;6),H9625-(H9625*12%),AND(F9625="Office Supplies",OR(C9625="Second Day",C9625="Standard Class"),I9625&gt;4),H9625-(H9625*8%)),H9625)</f>
        <v>21.391999999999992</v>
      </c>
      <c r="N9625" s="2" cm="1">
        <f t="array" ref="N9625">IFERROR(_xlfn.IFS(AND(J9625="Yes",F9625="Furniture",OR(C9625="Second Day",C9625="Standard Class"),I9625&gt;3),H9625-(H9625*15%),AND(J9625="Yes",F9625="Technology",C9625="Same Day",I9625&gt;4),H9625-(H9625*18%),AND(J9625="Yes",F9625="Office Supplies",C9625="First Class",I9625&gt;5),H9625-(H9625*20%)),H9625)</f>
        <v>21.391999999999992</v>
      </c>
      <c r="O9625" s="2"/>
    </row>
    <row r="9626" spans="1:15" ht="15.75" customHeight="1" x14ac:dyDescent="0.3">
      <c r="A9626" s="2" t="s">
        <v>4871</v>
      </c>
      <c r="B9626" s="3">
        <v>42915</v>
      </c>
      <c r="C9626" s="2" t="s">
        <v>54</v>
      </c>
      <c r="D9626" s="2" t="s">
        <v>12</v>
      </c>
      <c r="E9626" s="2" t="s">
        <v>39</v>
      </c>
      <c r="F9626" s="2" t="s">
        <v>14</v>
      </c>
      <c r="G9626" s="2" t="s">
        <v>25</v>
      </c>
      <c r="H9626" s="2">
        <v>307.31400000000002</v>
      </c>
      <c r="I9626" s="2">
        <v>3</v>
      </c>
      <c r="J9626" s="2" t="s">
        <v>16</v>
      </c>
      <c r="K9626" s="2">
        <f t="shared" si="300"/>
        <v>261.21690000000001</v>
      </c>
      <c r="L9626" s="2">
        <f t="shared" si="301"/>
        <v>307.31400000000002</v>
      </c>
      <c r="M9626" s="2" cm="1">
        <f t="array" ref="M9626">IFERROR(_xlfn.IFS(AND(F9626="Furniture",C9626="First Class",I9626&gt;5),H9626-(H9626*10%),AND(F9626="Technology",C9626="Same Day",I9626&gt;6),H9626-(H9626*12%),AND(F9626="Office Supplies",OR(C9626="Second Day",C9626="Standard Class"),I9626&gt;4),H9626-(H9626*8%)),H9626)</f>
        <v>307.31400000000002</v>
      </c>
      <c r="N9626" s="2" cm="1">
        <f t="array" ref="N9626">IFERROR(_xlfn.IFS(AND(J9626="Yes",F9626="Furniture",OR(C9626="Second Day",C9626="Standard Class"),I9626&gt;3),H9626-(H9626*15%),AND(J9626="Yes",F9626="Technology",C9626="Same Day",I9626&gt;4),H9626-(H9626*18%),AND(J9626="Yes",F9626="Office Supplies",C9626="First Class",I9626&gt;5),H9626-(H9626*20%)),H9626)</f>
        <v>307.31400000000002</v>
      </c>
      <c r="O9626" s="2"/>
    </row>
    <row r="9627" spans="1:15" ht="15.75" customHeight="1" x14ac:dyDescent="0.3">
      <c r="A9627" s="2" t="s">
        <v>4871</v>
      </c>
      <c r="B9627" s="3">
        <v>42915</v>
      </c>
      <c r="C9627" s="2" t="s">
        <v>54</v>
      </c>
      <c r="D9627" s="2" t="s">
        <v>12</v>
      </c>
      <c r="E9627" s="2" t="s">
        <v>39</v>
      </c>
      <c r="F9627" s="2" t="s">
        <v>14</v>
      </c>
      <c r="G9627" s="2" t="s">
        <v>15</v>
      </c>
      <c r="H9627" s="2">
        <v>409.99919999999997</v>
      </c>
      <c r="I9627" s="2">
        <v>3</v>
      </c>
      <c r="J9627" s="2" t="s">
        <v>16</v>
      </c>
      <c r="K9627" s="2">
        <f t="shared" si="300"/>
        <v>348.49932000000001</v>
      </c>
      <c r="L9627" s="2">
        <f t="shared" si="301"/>
        <v>409.99919999999997</v>
      </c>
      <c r="M9627" s="2" cm="1">
        <f t="array" ref="M9627">IFERROR(_xlfn.IFS(AND(F9627="Furniture",C9627="First Class",I9627&gt;5),H9627-(H9627*10%),AND(F9627="Technology",C9627="Same Day",I9627&gt;6),H9627-(H9627*12%),AND(F9627="Office Supplies",OR(C9627="Second Day",C9627="Standard Class"),I9627&gt;4),H9627-(H9627*8%)),H9627)</f>
        <v>409.99919999999997</v>
      </c>
      <c r="N9627" s="2" cm="1">
        <f t="array" ref="N9627">IFERROR(_xlfn.IFS(AND(J9627="Yes",F9627="Furniture",OR(C9627="Second Day",C9627="Standard Class"),I9627&gt;3),H9627-(H9627*15%),AND(J9627="Yes",F9627="Technology",C9627="Same Day",I9627&gt;4),H9627-(H9627*18%),AND(J9627="Yes",F9627="Office Supplies",C9627="First Class",I9627&gt;5),H9627-(H9627*20%)),H9627)</f>
        <v>409.99919999999997</v>
      </c>
      <c r="O9627" s="2"/>
    </row>
    <row r="9628" spans="1:15" ht="15.75" customHeight="1" x14ac:dyDescent="0.3">
      <c r="A9628" s="2" t="s">
        <v>4872</v>
      </c>
      <c r="B9628" s="3">
        <v>43001</v>
      </c>
      <c r="C9628" s="2" t="s">
        <v>54</v>
      </c>
      <c r="D9628" s="2" t="s">
        <v>19</v>
      </c>
      <c r="E9628" s="2" t="s">
        <v>39</v>
      </c>
      <c r="F9628" s="2" t="s">
        <v>21</v>
      </c>
      <c r="G9628" s="2" t="s">
        <v>35</v>
      </c>
      <c r="H9628" s="2">
        <v>9.2480000000000011</v>
      </c>
      <c r="I9628" s="2">
        <v>2</v>
      </c>
      <c r="J9628" s="2" t="s">
        <v>16</v>
      </c>
      <c r="K9628" s="2">
        <f t="shared" si="300"/>
        <v>9.2480000000000011</v>
      </c>
      <c r="L9628" s="2">
        <f t="shared" si="301"/>
        <v>9.2480000000000011</v>
      </c>
      <c r="M9628" s="2" cm="1">
        <f t="array" ref="M9628">IFERROR(_xlfn.IFS(AND(F9628="Furniture",C9628="First Class",I9628&gt;5),H9628-(H9628*10%),AND(F9628="Technology",C9628="Same Day",I9628&gt;6),H9628-(H9628*12%),AND(F9628="Office Supplies",OR(C9628="Second Day",C9628="Standard Class"),I9628&gt;4),H9628-(H9628*8%)),H9628)</f>
        <v>9.2480000000000011</v>
      </c>
      <c r="N9628" s="2" cm="1">
        <f t="array" ref="N9628">IFERROR(_xlfn.IFS(AND(J9628="Yes",F9628="Furniture",OR(C9628="Second Day",C9628="Standard Class"),I9628&gt;3),H9628-(H9628*15%),AND(J9628="Yes",F9628="Technology",C9628="Same Day",I9628&gt;4),H9628-(H9628*18%),AND(J9628="Yes",F9628="Office Supplies",C9628="First Class",I9628&gt;5),H9628-(H9628*20%)),H9628)</f>
        <v>9.2480000000000011</v>
      </c>
      <c r="O9628" s="2"/>
    </row>
    <row r="9629" spans="1:15" ht="15.75" customHeight="1" x14ac:dyDescent="0.3">
      <c r="A9629" s="2" t="s">
        <v>4873</v>
      </c>
      <c r="B9629" s="3">
        <v>41966</v>
      </c>
      <c r="C9629" s="2" t="s">
        <v>24</v>
      </c>
      <c r="D9629" s="2" t="s">
        <v>12</v>
      </c>
      <c r="E9629" s="2" t="s">
        <v>39</v>
      </c>
      <c r="F9629" s="2" t="s">
        <v>21</v>
      </c>
      <c r="G9629" s="2" t="s">
        <v>32</v>
      </c>
      <c r="H9629" s="2">
        <v>14.669999999999998</v>
      </c>
      <c r="I9629" s="2">
        <v>3</v>
      </c>
      <c r="J9629" s="2" t="s">
        <v>16</v>
      </c>
      <c r="K9629" s="2">
        <f t="shared" si="300"/>
        <v>14.669999999999998</v>
      </c>
      <c r="L9629" s="2">
        <f t="shared" si="301"/>
        <v>14.669999999999998</v>
      </c>
      <c r="M9629" s="2" cm="1">
        <f t="array" ref="M9629">IFERROR(_xlfn.IFS(AND(F9629="Furniture",C9629="First Class",I9629&gt;5),H9629-(H9629*10%),AND(F9629="Technology",C9629="Same Day",I9629&gt;6),H9629-(H9629*12%),AND(F9629="Office Supplies",OR(C9629="Second Day",C9629="Standard Class"),I9629&gt;4),H9629-(H9629*8%)),H9629)</f>
        <v>14.669999999999998</v>
      </c>
      <c r="N9629" s="2" cm="1">
        <f t="array" ref="N9629">IFERROR(_xlfn.IFS(AND(J9629="Yes",F9629="Furniture",OR(C9629="Second Day",C9629="Standard Class"),I9629&gt;3),H9629-(H9629*15%),AND(J9629="Yes",F9629="Technology",C9629="Same Day",I9629&gt;4),H9629-(H9629*18%),AND(J9629="Yes",F9629="Office Supplies",C9629="First Class",I9629&gt;5),H9629-(H9629*20%)),H9629)</f>
        <v>14.669999999999998</v>
      </c>
      <c r="O9629" s="2"/>
    </row>
    <row r="9630" spans="1:15" ht="15.75" customHeight="1" x14ac:dyDescent="0.3">
      <c r="A9630" s="2" t="s">
        <v>4874</v>
      </c>
      <c r="B9630" s="3">
        <v>41652</v>
      </c>
      <c r="C9630" s="2" t="s">
        <v>24</v>
      </c>
      <c r="D9630" s="2" t="s">
        <v>12</v>
      </c>
      <c r="E9630" s="2" t="s">
        <v>46</v>
      </c>
      <c r="F9630" s="2" t="s">
        <v>21</v>
      </c>
      <c r="G9630" s="2" t="s">
        <v>35</v>
      </c>
      <c r="H9630" s="2">
        <v>37.408000000000001</v>
      </c>
      <c r="I9630" s="2">
        <v>7</v>
      </c>
      <c r="J9630" s="2" t="s">
        <v>16</v>
      </c>
      <c r="K9630" s="2">
        <f t="shared" si="300"/>
        <v>37.408000000000001</v>
      </c>
      <c r="L9630" s="2">
        <f t="shared" si="301"/>
        <v>37.408000000000001</v>
      </c>
      <c r="M9630" s="2" cm="1">
        <f t="array" ref="M9630">IFERROR(_xlfn.IFS(AND(F9630="Furniture",C9630="First Class",I9630&gt;5),H9630-(H9630*10%),AND(F9630="Technology",C9630="Same Day",I9630&gt;6),H9630-(H9630*12%),AND(F9630="Office Supplies",OR(C9630="Second Day",C9630="Standard Class"),I9630&gt;4),H9630-(H9630*8%)),H9630)</f>
        <v>34.41536</v>
      </c>
      <c r="N9630" s="2" cm="1">
        <f t="array" ref="N9630">IFERROR(_xlfn.IFS(AND(J9630="Yes",F9630="Furniture",OR(C9630="Second Day",C9630="Standard Class"),I9630&gt;3),H9630-(H9630*15%),AND(J9630="Yes",F9630="Technology",C9630="Same Day",I9630&gt;4),H9630-(H9630*18%),AND(J9630="Yes",F9630="Office Supplies",C9630="First Class",I9630&gt;5),H9630-(H9630*20%)),H9630)</f>
        <v>37.408000000000001</v>
      </c>
      <c r="O9630" s="2"/>
    </row>
    <row r="9631" spans="1:15" ht="15.75" customHeight="1" x14ac:dyDescent="0.3">
      <c r="A9631" s="2" t="s">
        <v>4874</v>
      </c>
      <c r="B9631" s="3">
        <v>41652</v>
      </c>
      <c r="C9631" s="2" t="s">
        <v>24</v>
      </c>
      <c r="D9631" s="2" t="s">
        <v>12</v>
      </c>
      <c r="E9631" s="2" t="s">
        <v>46</v>
      </c>
      <c r="F9631" s="2" t="s">
        <v>21</v>
      </c>
      <c r="G9631" s="2" t="s">
        <v>32</v>
      </c>
      <c r="H9631" s="2">
        <v>3.4380000000000006</v>
      </c>
      <c r="I9631" s="2">
        <v>2</v>
      </c>
      <c r="J9631" s="2" t="s">
        <v>16</v>
      </c>
      <c r="K9631" s="2">
        <f t="shared" si="300"/>
        <v>3.4380000000000006</v>
      </c>
      <c r="L9631" s="2">
        <f t="shared" si="301"/>
        <v>3.4380000000000006</v>
      </c>
      <c r="M9631" s="2" cm="1">
        <f t="array" ref="M9631">IFERROR(_xlfn.IFS(AND(F9631="Furniture",C9631="First Class",I9631&gt;5),H9631-(H9631*10%),AND(F9631="Technology",C9631="Same Day",I9631&gt;6),H9631-(H9631*12%),AND(F9631="Office Supplies",OR(C9631="Second Day",C9631="Standard Class"),I9631&gt;4),H9631-(H9631*8%)),H9631)</f>
        <v>3.4380000000000006</v>
      </c>
      <c r="N9631" s="2" cm="1">
        <f t="array" ref="N9631">IFERROR(_xlfn.IFS(AND(J9631="Yes",F9631="Furniture",OR(C9631="Second Day",C9631="Standard Class"),I9631&gt;3),H9631-(H9631*15%),AND(J9631="Yes",F9631="Technology",C9631="Same Day",I9631&gt;4),H9631-(H9631*18%),AND(J9631="Yes",F9631="Office Supplies",C9631="First Class",I9631&gt;5),H9631-(H9631*20%)),H9631)</f>
        <v>3.4380000000000006</v>
      </c>
      <c r="O9631" s="2"/>
    </row>
    <row r="9632" spans="1:15" ht="15.75" customHeight="1" x14ac:dyDescent="0.3">
      <c r="A9632" s="2" t="s">
        <v>4875</v>
      </c>
      <c r="B9632" s="3">
        <v>42521</v>
      </c>
      <c r="C9632" s="2" t="s">
        <v>24</v>
      </c>
      <c r="D9632" s="2" t="s">
        <v>12</v>
      </c>
      <c r="E9632" s="2" t="s">
        <v>46</v>
      </c>
      <c r="F9632" s="2" t="s">
        <v>21</v>
      </c>
      <c r="G9632" s="2" t="s">
        <v>32</v>
      </c>
      <c r="H9632" s="2">
        <v>7.1519999999999992</v>
      </c>
      <c r="I9632" s="2">
        <v>3</v>
      </c>
      <c r="J9632" s="2" t="s">
        <v>16</v>
      </c>
      <c r="K9632" s="2">
        <f t="shared" si="300"/>
        <v>7.1519999999999992</v>
      </c>
      <c r="L9632" s="2">
        <f t="shared" si="301"/>
        <v>7.1519999999999992</v>
      </c>
      <c r="M9632" s="2" cm="1">
        <f t="array" ref="M9632">IFERROR(_xlfn.IFS(AND(F9632="Furniture",C9632="First Class",I9632&gt;5),H9632-(H9632*10%),AND(F9632="Technology",C9632="Same Day",I9632&gt;6),H9632-(H9632*12%),AND(F9632="Office Supplies",OR(C9632="Second Day",C9632="Standard Class"),I9632&gt;4),H9632-(H9632*8%)),H9632)</f>
        <v>7.1519999999999992</v>
      </c>
      <c r="N9632" s="2" cm="1">
        <f t="array" ref="N9632">IFERROR(_xlfn.IFS(AND(J9632="Yes",F9632="Furniture",OR(C9632="Second Day",C9632="Standard Class"),I9632&gt;3),H9632-(H9632*15%),AND(J9632="Yes",F9632="Technology",C9632="Same Day",I9632&gt;4),H9632-(H9632*18%),AND(J9632="Yes",F9632="Office Supplies",C9632="First Class",I9632&gt;5),H9632-(H9632*20%)),H9632)</f>
        <v>7.1519999999999992</v>
      </c>
      <c r="O9632" s="2"/>
    </row>
    <row r="9633" spans="1:15" ht="15.75" customHeight="1" x14ac:dyDescent="0.3">
      <c r="A9633" s="2" t="s">
        <v>4875</v>
      </c>
      <c r="B9633" s="3">
        <v>42521</v>
      </c>
      <c r="C9633" s="2" t="s">
        <v>24</v>
      </c>
      <c r="D9633" s="2" t="s">
        <v>12</v>
      </c>
      <c r="E9633" s="2" t="s">
        <v>46</v>
      </c>
      <c r="F9633" s="2" t="s">
        <v>30</v>
      </c>
      <c r="G9633" s="2" t="s">
        <v>31</v>
      </c>
      <c r="H9633" s="2">
        <v>179.7</v>
      </c>
      <c r="I9633" s="2">
        <v>6</v>
      </c>
      <c r="J9633" s="2" t="s">
        <v>16</v>
      </c>
      <c r="K9633" s="2">
        <f t="shared" si="300"/>
        <v>179.7</v>
      </c>
      <c r="L9633" s="2">
        <f t="shared" si="301"/>
        <v>179.7</v>
      </c>
      <c r="M9633" s="2" cm="1">
        <f t="array" ref="M9633">IFERROR(_xlfn.IFS(AND(F9633="Furniture",C9633="First Class",I9633&gt;5),H9633-(H9633*10%),AND(F9633="Technology",C9633="Same Day",I9633&gt;6),H9633-(H9633*12%),AND(F9633="Office Supplies",OR(C9633="Second Day",C9633="Standard Class"),I9633&gt;4),H9633-(H9633*8%)),H9633)</f>
        <v>179.7</v>
      </c>
      <c r="N9633" s="2" cm="1">
        <f t="array" ref="N9633">IFERROR(_xlfn.IFS(AND(J9633="Yes",F9633="Furniture",OR(C9633="Second Day",C9633="Standard Class"),I9633&gt;3),H9633-(H9633*15%),AND(J9633="Yes",F9633="Technology",C9633="Same Day",I9633&gt;4),H9633-(H9633*18%),AND(J9633="Yes",F9633="Office Supplies",C9633="First Class",I9633&gt;5),H9633-(H9633*20%)),H9633)</f>
        <v>179.7</v>
      </c>
      <c r="O9633" s="2"/>
    </row>
    <row r="9634" spans="1:15" ht="15.75" customHeight="1" x14ac:dyDescent="0.3">
      <c r="A9634" s="2" t="s">
        <v>4876</v>
      </c>
      <c r="B9634" s="3">
        <v>42779</v>
      </c>
      <c r="C9634" s="2" t="s">
        <v>24</v>
      </c>
      <c r="D9634" s="2" t="s">
        <v>12</v>
      </c>
      <c r="E9634" s="2" t="s">
        <v>39</v>
      </c>
      <c r="F9634" s="2" t="s">
        <v>21</v>
      </c>
      <c r="G9634" s="2" t="s">
        <v>33</v>
      </c>
      <c r="H9634" s="2">
        <v>90.64</v>
      </c>
      <c r="I9634" s="2">
        <v>8</v>
      </c>
      <c r="J9634" s="2" t="s">
        <v>16</v>
      </c>
      <c r="K9634" s="2">
        <f t="shared" si="300"/>
        <v>90.64</v>
      </c>
      <c r="L9634" s="2">
        <f t="shared" si="301"/>
        <v>90.64</v>
      </c>
      <c r="M9634" s="2" cm="1">
        <f t="array" ref="M9634">IFERROR(_xlfn.IFS(AND(F9634="Furniture",C9634="First Class",I9634&gt;5),H9634-(H9634*10%),AND(F9634="Technology",C9634="Same Day",I9634&gt;6),H9634-(H9634*12%),AND(F9634="Office Supplies",OR(C9634="Second Day",C9634="Standard Class"),I9634&gt;4),H9634-(H9634*8%)),H9634)</f>
        <v>83.388800000000003</v>
      </c>
      <c r="N9634" s="2" cm="1">
        <f t="array" ref="N9634">IFERROR(_xlfn.IFS(AND(J9634="Yes",F9634="Furniture",OR(C9634="Second Day",C9634="Standard Class"),I9634&gt;3),H9634-(H9634*15%),AND(J9634="Yes",F9634="Technology",C9634="Same Day",I9634&gt;4),H9634-(H9634*18%),AND(J9634="Yes",F9634="Office Supplies",C9634="First Class",I9634&gt;5),H9634-(H9634*20%)),H9634)</f>
        <v>90.64</v>
      </c>
      <c r="O9634" s="2"/>
    </row>
    <row r="9635" spans="1:15" ht="15.75" customHeight="1" x14ac:dyDescent="0.3">
      <c r="A9635" s="2" t="s">
        <v>4877</v>
      </c>
      <c r="B9635" s="3">
        <v>41926</v>
      </c>
      <c r="C9635" s="2" t="s">
        <v>54</v>
      </c>
      <c r="D9635" s="2" t="s">
        <v>12</v>
      </c>
      <c r="E9635" s="2" t="s">
        <v>46</v>
      </c>
      <c r="F9635" s="2" t="s">
        <v>30</v>
      </c>
      <c r="G9635" s="2" t="s">
        <v>49</v>
      </c>
      <c r="H9635" s="2">
        <v>177</v>
      </c>
      <c r="I9635" s="2">
        <v>3</v>
      </c>
      <c r="J9635" s="2" t="s">
        <v>16</v>
      </c>
      <c r="K9635" s="2">
        <f t="shared" si="300"/>
        <v>177</v>
      </c>
      <c r="L9635" s="2">
        <f t="shared" si="301"/>
        <v>177</v>
      </c>
      <c r="M9635" s="2" cm="1">
        <f t="array" ref="M9635">IFERROR(_xlfn.IFS(AND(F9635="Furniture",C9635="First Class",I9635&gt;5),H9635-(H9635*10%),AND(F9635="Technology",C9635="Same Day",I9635&gt;6),H9635-(H9635*12%),AND(F9635="Office Supplies",OR(C9635="Second Day",C9635="Standard Class"),I9635&gt;4),H9635-(H9635*8%)),H9635)</f>
        <v>177</v>
      </c>
      <c r="N9635" s="2" cm="1">
        <f t="array" ref="N9635">IFERROR(_xlfn.IFS(AND(J9635="Yes",F9635="Furniture",OR(C9635="Second Day",C9635="Standard Class"),I9635&gt;3),H9635-(H9635*15%),AND(J9635="Yes",F9635="Technology",C9635="Same Day",I9635&gt;4),H9635-(H9635*18%),AND(J9635="Yes",F9635="Office Supplies",C9635="First Class",I9635&gt;5),H9635-(H9635*20%)),H9635)</f>
        <v>177</v>
      </c>
      <c r="O9635" s="2"/>
    </row>
    <row r="9636" spans="1:15" ht="15.75" customHeight="1" x14ac:dyDescent="0.3">
      <c r="A9636" s="2" t="s">
        <v>4877</v>
      </c>
      <c r="B9636" s="3">
        <v>41926</v>
      </c>
      <c r="C9636" s="2" t="s">
        <v>54</v>
      </c>
      <c r="D9636" s="2" t="s">
        <v>12</v>
      </c>
      <c r="E9636" s="2" t="s">
        <v>46</v>
      </c>
      <c r="F9636" s="2" t="s">
        <v>21</v>
      </c>
      <c r="G9636" s="2" t="s">
        <v>26</v>
      </c>
      <c r="H9636" s="2">
        <v>79.45</v>
      </c>
      <c r="I9636" s="2">
        <v>7</v>
      </c>
      <c r="J9636" s="2" t="s">
        <v>16</v>
      </c>
      <c r="K9636" s="2">
        <f t="shared" si="300"/>
        <v>79.45</v>
      </c>
      <c r="L9636" s="2">
        <f t="shared" si="301"/>
        <v>79.45</v>
      </c>
      <c r="M9636" s="2" cm="1">
        <f t="array" ref="M9636">IFERROR(_xlfn.IFS(AND(F9636="Furniture",C9636="First Class",I9636&gt;5),H9636-(H9636*10%),AND(F9636="Technology",C9636="Same Day",I9636&gt;6),H9636-(H9636*12%),AND(F9636="Office Supplies",OR(C9636="Second Day",C9636="Standard Class"),I9636&gt;4),H9636-(H9636*8%)),H9636)</f>
        <v>79.45</v>
      </c>
      <c r="N9636" s="2" cm="1">
        <f t="array" ref="N9636">IFERROR(_xlfn.IFS(AND(J9636="Yes",F9636="Furniture",OR(C9636="Second Day",C9636="Standard Class"),I9636&gt;3),H9636-(H9636*15%),AND(J9636="Yes",F9636="Technology",C9636="Same Day",I9636&gt;4),H9636-(H9636*18%),AND(J9636="Yes",F9636="Office Supplies",C9636="First Class",I9636&gt;5),H9636-(H9636*20%)),H9636)</f>
        <v>79.45</v>
      </c>
      <c r="O9636" s="2"/>
    </row>
    <row r="9637" spans="1:15" ht="15.75" customHeight="1" x14ac:dyDescent="0.3">
      <c r="A9637" s="2" t="s">
        <v>4877</v>
      </c>
      <c r="B9637" s="3">
        <v>41926</v>
      </c>
      <c r="C9637" s="2" t="s">
        <v>54</v>
      </c>
      <c r="D9637" s="2" t="s">
        <v>12</v>
      </c>
      <c r="E9637" s="2" t="s">
        <v>46</v>
      </c>
      <c r="F9637" s="2" t="s">
        <v>14</v>
      </c>
      <c r="G9637" s="2" t="s">
        <v>17</v>
      </c>
      <c r="H9637" s="2">
        <v>1628.82</v>
      </c>
      <c r="I9637" s="2">
        <v>9</v>
      </c>
      <c r="J9637" s="2" t="s">
        <v>16</v>
      </c>
      <c r="K9637" s="2">
        <f t="shared" si="300"/>
        <v>1384.4969999999998</v>
      </c>
      <c r="L9637" s="2">
        <f t="shared" si="301"/>
        <v>1628.82</v>
      </c>
      <c r="M9637" s="2" cm="1">
        <f t="array" ref="M9637">IFERROR(_xlfn.IFS(AND(F9637="Furniture",C9637="First Class",I9637&gt;5),H9637-(H9637*10%),AND(F9637="Technology",C9637="Same Day",I9637&gt;6),H9637-(H9637*12%),AND(F9637="Office Supplies",OR(C9637="Second Day",C9637="Standard Class"),I9637&gt;4),H9637-(H9637*8%)),H9637)</f>
        <v>1465.9379999999999</v>
      </c>
      <c r="N9637" s="2" cm="1">
        <f t="array" ref="N9637">IFERROR(_xlfn.IFS(AND(J9637="Yes",F9637="Furniture",OR(C9637="Second Day",C9637="Standard Class"),I9637&gt;3),H9637-(H9637*15%),AND(J9637="Yes",F9637="Technology",C9637="Same Day",I9637&gt;4),H9637-(H9637*18%),AND(J9637="Yes",F9637="Office Supplies",C9637="First Class",I9637&gt;5),H9637-(H9637*20%)),H9637)</f>
        <v>1628.82</v>
      </c>
      <c r="O9637" s="2"/>
    </row>
    <row r="9638" spans="1:15" ht="15.75" customHeight="1" x14ac:dyDescent="0.3">
      <c r="A9638" s="2" t="s">
        <v>4878</v>
      </c>
      <c r="B9638" s="3">
        <v>41961</v>
      </c>
      <c r="C9638" s="2" t="s">
        <v>24</v>
      </c>
      <c r="D9638" s="2" t="s">
        <v>19</v>
      </c>
      <c r="E9638" s="2" t="s">
        <v>20</v>
      </c>
      <c r="F9638" s="2" t="s">
        <v>14</v>
      </c>
      <c r="G9638" s="2" t="s">
        <v>28</v>
      </c>
      <c r="H9638" s="2">
        <v>137.54</v>
      </c>
      <c r="I9638" s="2">
        <v>2</v>
      </c>
      <c r="J9638" s="2" t="s">
        <v>16</v>
      </c>
      <c r="K9638" s="2">
        <f t="shared" si="300"/>
        <v>137.54</v>
      </c>
      <c r="L9638" s="2">
        <f t="shared" si="301"/>
        <v>137.54</v>
      </c>
      <c r="M9638" s="2" cm="1">
        <f t="array" ref="M9638">IFERROR(_xlfn.IFS(AND(F9638="Furniture",C9638="First Class",I9638&gt;5),H9638-(H9638*10%),AND(F9638="Technology",C9638="Same Day",I9638&gt;6),H9638-(H9638*12%),AND(F9638="Office Supplies",OR(C9638="Second Day",C9638="Standard Class"),I9638&gt;4),H9638-(H9638*8%)),H9638)</f>
        <v>137.54</v>
      </c>
      <c r="N9638" s="2" cm="1">
        <f t="array" ref="N9638">IFERROR(_xlfn.IFS(AND(J9638="Yes",F9638="Furniture",OR(C9638="Second Day",C9638="Standard Class"),I9638&gt;3),H9638-(H9638*15%),AND(J9638="Yes",F9638="Technology",C9638="Same Day",I9638&gt;4),H9638-(H9638*18%),AND(J9638="Yes",F9638="Office Supplies",C9638="First Class",I9638&gt;5),H9638-(H9638*20%)),H9638)</f>
        <v>137.54</v>
      </c>
      <c r="O9638" s="2"/>
    </row>
    <row r="9639" spans="1:15" ht="15.75" customHeight="1" x14ac:dyDescent="0.3">
      <c r="A9639" s="2" t="s">
        <v>4878</v>
      </c>
      <c r="B9639" s="3">
        <v>41961</v>
      </c>
      <c r="C9639" s="2" t="s">
        <v>24</v>
      </c>
      <c r="D9639" s="2" t="s">
        <v>19</v>
      </c>
      <c r="E9639" s="2" t="s">
        <v>20</v>
      </c>
      <c r="F9639" s="2" t="s">
        <v>14</v>
      </c>
      <c r="G9639" s="2" t="s">
        <v>25</v>
      </c>
      <c r="H9639" s="2">
        <v>730.2</v>
      </c>
      <c r="I9639" s="2">
        <v>4</v>
      </c>
      <c r="J9639" s="2" t="s">
        <v>16</v>
      </c>
      <c r="K9639" s="2">
        <f t="shared" si="300"/>
        <v>620.67000000000007</v>
      </c>
      <c r="L9639" s="2">
        <f t="shared" si="301"/>
        <v>730.2</v>
      </c>
      <c r="M9639" s="2" cm="1">
        <f t="array" ref="M9639">IFERROR(_xlfn.IFS(AND(F9639="Furniture",C9639="First Class",I9639&gt;5),H9639-(H9639*10%),AND(F9639="Technology",C9639="Same Day",I9639&gt;6),H9639-(H9639*12%),AND(F9639="Office Supplies",OR(C9639="Second Day",C9639="Standard Class"),I9639&gt;4),H9639-(H9639*8%)),H9639)</f>
        <v>730.2</v>
      </c>
      <c r="N9639" s="2" cm="1">
        <f t="array" ref="N9639">IFERROR(_xlfn.IFS(AND(J9639="Yes",F9639="Furniture",OR(C9639="Second Day",C9639="Standard Class"),I9639&gt;3),H9639-(H9639*15%),AND(J9639="Yes",F9639="Technology",C9639="Same Day",I9639&gt;4),H9639-(H9639*18%),AND(J9639="Yes",F9639="Office Supplies",C9639="First Class",I9639&gt;5),H9639-(H9639*20%)),H9639)</f>
        <v>730.2</v>
      </c>
      <c r="O9639" s="2"/>
    </row>
    <row r="9640" spans="1:15" ht="15.75" customHeight="1" x14ac:dyDescent="0.3">
      <c r="A9640" s="2" t="s">
        <v>4879</v>
      </c>
      <c r="B9640" s="3">
        <v>43051</v>
      </c>
      <c r="C9640" s="2" t="s">
        <v>11</v>
      </c>
      <c r="D9640" s="2" t="s">
        <v>12</v>
      </c>
      <c r="E9640" s="2" t="s">
        <v>20</v>
      </c>
      <c r="F9640" s="2" t="s">
        <v>21</v>
      </c>
      <c r="G9640" s="2" t="s">
        <v>35</v>
      </c>
      <c r="H9640" s="2">
        <v>11.56</v>
      </c>
      <c r="I9640" s="2">
        <v>2</v>
      </c>
      <c r="J9640" s="2" t="s">
        <v>16</v>
      </c>
      <c r="K9640" s="2">
        <f t="shared" si="300"/>
        <v>11.56</v>
      </c>
      <c r="L9640" s="2">
        <f t="shared" si="301"/>
        <v>11.56</v>
      </c>
      <c r="M9640" s="2" cm="1">
        <f t="array" ref="M9640">IFERROR(_xlfn.IFS(AND(F9640="Furniture",C9640="First Class",I9640&gt;5),H9640-(H9640*10%),AND(F9640="Technology",C9640="Same Day",I9640&gt;6),H9640-(H9640*12%),AND(F9640="Office Supplies",OR(C9640="Second Day",C9640="Standard Class"),I9640&gt;4),H9640-(H9640*8%)),H9640)</f>
        <v>11.56</v>
      </c>
      <c r="N9640" s="2" cm="1">
        <f t="array" ref="N9640">IFERROR(_xlfn.IFS(AND(J9640="Yes",F9640="Furniture",OR(C9640="Second Day",C9640="Standard Class"),I9640&gt;3),H9640-(H9640*15%),AND(J9640="Yes",F9640="Technology",C9640="Same Day",I9640&gt;4),H9640-(H9640*18%),AND(J9640="Yes",F9640="Office Supplies",C9640="First Class",I9640&gt;5),H9640-(H9640*20%)),H9640)</f>
        <v>11.56</v>
      </c>
      <c r="O9640" s="2"/>
    </row>
    <row r="9641" spans="1:15" ht="15.75" customHeight="1" x14ac:dyDescent="0.3">
      <c r="A9641" s="2" t="s">
        <v>4880</v>
      </c>
      <c r="B9641" s="3">
        <v>42032</v>
      </c>
      <c r="C9641" s="2" t="s">
        <v>11</v>
      </c>
      <c r="D9641" s="2" t="s">
        <v>12</v>
      </c>
      <c r="E9641" s="2" t="s">
        <v>13</v>
      </c>
      <c r="F9641" s="2" t="s">
        <v>14</v>
      </c>
      <c r="G9641" s="2" t="s">
        <v>25</v>
      </c>
      <c r="H9641" s="2">
        <v>4297.6440000000002</v>
      </c>
      <c r="I9641" s="2">
        <v>13</v>
      </c>
      <c r="J9641" s="2" t="s">
        <v>16</v>
      </c>
      <c r="K9641" s="2">
        <f t="shared" si="300"/>
        <v>3652.9974000000002</v>
      </c>
      <c r="L9641" s="2">
        <f t="shared" si="301"/>
        <v>4297.6440000000002</v>
      </c>
      <c r="M9641" s="2" cm="1">
        <f t="array" ref="M9641">IFERROR(_xlfn.IFS(AND(F9641="Furniture",C9641="First Class",I9641&gt;5),H9641-(H9641*10%),AND(F9641="Technology",C9641="Same Day",I9641&gt;6),H9641-(H9641*12%),AND(F9641="Office Supplies",OR(C9641="Second Day",C9641="Standard Class"),I9641&gt;4),H9641-(H9641*8%)),H9641)</f>
        <v>4297.6440000000002</v>
      </c>
      <c r="N9641" s="2" cm="1">
        <f t="array" ref="N9641">IFERROR(_xlfn.IFS(AND(J9641="Yes",F9641="Furniture",OR(C9641="Second Day",C9641="Standard Class"),I9641&gt;3),H9641-(H9641*15%),AND(J9641="Yes",F9641="Technology",C9641="Same Day",I9641&gt;4),H9641-(H9641*18%),AND(J9641="Yes",F9641="Office Supplies",C9641="First Class",I9641&gt;5),H9641-(H9641*20%)),H9641)</f>
        <v>4297.6440000000002</v>
      </c>
      <c r="O9641" s="2"/>
    </row>
    <row r="9642" spans="1:15" ht="15.75" customHeight="1" x14ac:dyDescent="0.3">
      <c r="A9642" s="2" t="s">
        <v>4881</v>
      </c>
      <c r="B9642" s="3">
        <v>41705</v>
      </c>
      <c r="C9642" s="2" t="s">
        <v>24</v>
      </c>
      <c r="D9642" s="2" t="s">
        <v>19</v>
      </c>
      <c r="E9642" s="2" t="s">
        <v>20</v>
      </c>
      <c r="F9642" s="2" t="s">
        <v>21</v>
      </c>
      <c r="G9642" s="2" t="s">
        <v>29</v>
      </c>
      <c r="H9642" s="2">
        <v>20.65</v>
      </c>
      <c r="I9642" s="2">
        <v>5</v>
      </c>
      <c r="J9642" s="2" t="s">
        <v>16</v>
      </c>
      <c r="K9642" s="2">
        <f t="shared" si="300"/>
        <v>20.65</v>
      </c>
      <c r="L9642" s="2">
        <f t="shared" si="301"/>
        <v>20.65</v>
      </c>
      <c r="M9642" s="2" cm="1">
        <f t="array" ref="M9642">IFERROR(_xlfn.IFS(AND(F9642="Furniture",C9642="First Class",I9642&gt;5),H9642-(H9642*10%),AND(F9642="Technology",C9642="Same Day",I9642&gt;6),H9642-(H9642*12%),AND(F9642="Office Supplies",OR(C9642="Second Day",C9642="Standard Class"),I9642&gt;4),H9642-(H9642*8%)),H9642)</f>
        <v>18.997999999999998</v>
      </c>
      <c r="N9642" s="2" cm="1">
        <f t="array" ref="N9642">IFERROR(_xlfn.IFS(AND(J9642="Yes",F9642="Furniture",OR(C9642="Second Day",C9642="Standard Class"),I9642&gt;3),H9642-(H9642*15%),AND(J9642="Yes",F9642="Technology",C9642="Same Day",I9642&gt;4),H9642-(H9642*18%),AND(J9642="Yes",F9642="Office Supplies",C9642="First Class",I9642&gt;5),H9642-(H9642*20%)),H9642)</f>
        <v>20.65</v>
      </c>
      <c r="O9642" s="2"/>
    </row>
    <row r="9643" spans="1:15" ht="15.75" customHeight="1" x14ac:dyDescent="0.3">
      <c r="A9643" s="2" t="s">
        <v>4881</v>
      </c>
      <c r="B9643" s="3">
        <v>41705</v>
      </c>
      <c r="C9643" s="2" t="s">
        <v>24</v>
      </c>
      <c r="D9643" s="2" t="s">
        <v>19</v>
      </c>
      <c r="E9643" s="2" t="s">
        <v>20</v>
      </c>
      <c r="F9643" s="2" t="s">
        <v>21</v>
      </c>
      <c r="G9643" s="2" t="s">
        <v>26</v>
      </c>
      <c r="H9643" s="2">
        <v>204.89999999999998</v>
      </c>
      <c r="I9643" s="2">
        <v>5</v>
      </c>
      <c r="J9643" s="2" t="s">
        <v>16</v>
      </c>
      <c r="K9643" s="2">
        <f t="shared" si="300"/>
        <v>204.89999999999998</v>
      </c>
      <c r="L9643" s="2">
        <f t="shared" si="301"/>
        <v>204.89999999999998</v>
      </c>
      <c r="M9643" s="2" cm="1">
        <f t="array" ref="M9643">IFERROR(_xlfn.IFS(AND(F9643="Furniture",C9643="First Class",I9643&gt;5),H9643-(H9643*10%),AND(F9643="Technology",C9643="Same Day",I9643&gt;6),H9643-(H9643*12%),AND(F9643="Office Supplies",OR(C9643="Second Day",C9643="Standard Class"),I9643&gt;4),H9643-(H9643*8%)),H9643)</f>
        <v>188.50799999999998</v>
      </c>
      <c r="N9643" s="2" cm="1">
        <f t="array" ref="N9643">IFERROR(_xlfn.IFS(AND(J9643="Yes",F9643="Furniture",OR(C9643="Second Day",C9643="Standard Class"),I9643&gt;3),H9643-(H9643*15%),AND(J9643="Yes",F9643="Technology",C9643="Same Day",I9643&gt;4),H9643-(H9643*18%),AND(J9643="Yes",F9643="Office Supplies",C9643="First Class",I9643&gt;5),H9643-(H9643*20%)),H9643)</f>
        <v>204.89999999999998</v>
      </c>
      <c r="O9643" s="2"/>
    </row>
    <row r="9644" spans="1:15" ht="15.75" customHeight="1" x14ac:dyDescent="0.3">
      <c r="A9644" s="2" t="s">
        <v>4881</v>
      </c>
      <c r="B9644" s="3">
        <v>41705</v>
      </c>
      <c r="C9644" s="2" t="s">
        <v>24</v>
      </c>
      <c r="D9644" s="2" t="s">
        <v>19</v>
      </c>
      <c r="E9644" s="2" t="s">
        <v>20</v>
      </c>
      <c r="F9644" s="2" t="s">
        <v>14</v>
      </c>
      <c r="G9644" s="2" t="s">
        <v>17</v>
      </c>
      <c r="H9644" s="2">
        <v>436.70400000000006</v>
      </c>
      <c r="I9644" s="2">
        <v>6</v>
      </c>
      <c r="J9644" s="2" t="s">
        <v>16</v>
      </c>
      <c r="K9644" s="2">
        <f t="shared" si="300"/>
        <v>371.19840000000005</v>
      </c>
      <c r="L9644" s="2">
        <f t="shared" si="301"/>
        <v>436.70400000000006</v>
      </c>
      <c r="M9644" s="2" cm="1">
        <f t="array" ref="M9644">IFERROR(_xlfn.IFS(AND(F9644="Furniture",C9644="First Class",I9644&gt;5),H9644-(H9644*10%),AND(F9644="Technology",C9644="Same Day",I9644&gt;6),H9644-(H9644*12%),AND(F9644="Office Supplies",OR(C9644="Second Day",C9644="Standard Class"),I9644&gt;4),H9644-(H9644*8%)),H9644)</f>
        <v>436.70400000000006</v>
      </c>
      <c r="N9644" s="2" cm="1">
        <f t="array" ref="N9644">IFERROR(_xlfn.IFS(AND(J9644="Yes",F9644="Furniture",OR(C9644="Second Day",C9644="Standard Class"),I9644&gt;3),H9644-(H9644*15%),AND(J9644="Yes",F9644="Technology",C9644="Same Day",I9644&gt;4),H9644-(H9644*18%),AND(J9644="Yes",F9644="Office Supplies",C9644="First Class",I9644&gt;5),H9644-(H9644*20%)),H9644)</f>
        <v>436.70400000000006</v>
      </c>
      <c r="O9644" s="2"/>
    </row>
    <row r="9645" spans="1:15" ht="15.75" customHeight="1" x14ac:dyDescent="0.3">
      <c r="A9645" s="2" t="s">
        <v>4881</v>
      </c>
      <c r="B9645" s="3">
        <v>41705</v>
      </c>
      <c r="C9645" s="2" t="s">
        <v>24</v>
      </c>
      <c r="D9645" s="2" t="s">
        <v>19</v>
      </c>
      <c r="E9645" s="2" t="s">
        <v>20</v>
      </c>
      <c r="F9645" s="2" t="s">
        <v>14</v>
      </c>
      <c r="G9645" s="2" t="s">
        <v>17</v>
      </c>
      <c r="H9645" s="2">
        <v>481.56800000000004</v>
      </c>
      <c r="I9645" s="2">
        <v>2</v>
      </c>
      <c r="J9645" s="2" t="s">
        <v>16</v>
      </c>
      <c r="K9645" s="2">
        <f t="shared" si="300"/>
        <v>409.33280000000002</v>
      </c>
      <c r="L9645" s="2">
        <f t="shared" si="301"/>
        <v>481.56800000000004</v>
      </c>
      <c r="M9645" s="2" cm="1">
        <f t="array" ref="M9645">IFERROR(_xlfn.IFS(AND(F9645="Furniture",C9645="First Class",I9645&gt;5),H9645-(H9645*10%),AND(F9645="Technology",C9645="Same Day",I9645&gt;6),H9645-(H9645*12%),AND(F9645="Office Supplies",OR(C9645="Second Day",C9645="Standard Class"),I9645&gt;4),H9645-(H9645*8%)),H9645)</f>
        <v>481.56800000000004</v>
      </c>
      <c r="N9645" s="2" cm="1">
        <f t="array" ref="N9645">IFERROR(_xlfn.IFS(AND(J9645="Yes",F9645="Furniture",OR(C9645="Second Day",C9645="Standard Class"),I9645&gt;3),H9645-(H9645*15%),AND(J9645="Yes",F9645="Technology",C9645="Same Day",I9645&gt;4),H9645-(H9645*18%),AND(J9645="Yes",F9645="Office Supplies",C9645="First Class",I9645&gt;5),H9645-(H9645*20%)),H9645)</f>
        <v>481.56800000000004</v>
      </c>
      <c r="O9645" s="2"/>
    </row>
    <row r="9646" spans="1:15" ht="15.75" customHeight="1" x14ac:dyDescent="0.3">
      <c r="A9646" s="2" t="s">
        <v>4882</v>
      </c>
      <c r="B9646" s="3">
        <v>42894</v>
      </c>
      <c r="C9646" s="2" t="s">
        <v>24</v>
      </c>
      <c r="D9646" s="2" t="s">
        <v>12</v>
      </c>
      <c r="E9646" s="2" t="s">
        <v>20</v>
      </c>
      <c r="F9646" s="2" t="s">
        <v>30</v>
      </c>
      <c r="G9646" s="2" t="s">
        <v>49</v>
      </c>
      <c r="H9646" s="2">
        <v>89.544000000000011</v>
      </c>
      <c r="I9646" s="2">
        <v>7</v>
      </c>
      <c r="J9646" s="2" t="s">
        <v>16</v>
      </c>
      <c r="K9646" s="2">
        <f t="shared" si="300"/>
        <v>89.544000000000011</v>
      </c>
      <c r="L9646" s="2">
        <f t="shared" si="301"/>
        <v>89.544000000000011</v>
      </c>
      <c r="M9646" s="2" cm="1">
        <f t="array" ref="M9646">IFERROR(_xlfn.IFS(AND(F9646="Furniture",C9646="First Class",I9646&gt;5),H9646-(H9646*10%),AND(F9646="Technology",C9646="Same Day",I9646&gt;6),H9646-(H9646*12%),AND(F9646="Office Supplies",OR(C9646="Second Day",C9646="Standard Class"),I9646&gt;4),H9646-(H9646*8%)),H9646)</f>
        <v>89.544000000000011</v>
      </c>
      <c r="N9646" s="2" cm="1">
        <f t="array" ref="N9646">IFERROR(_xlfn.IFS(AND(J9646="Yes",F9646="Furniture",OR(C9646="Second Day",C9646="Standard Class"),I9646&gt;3),H9646-(H9646*15%),AND(J9646="Yes",F9646="Technology",C9646="Same Day",I9646&gt;4),H9646-(H9646*18%),AND(J9646="Yes",F9646="Office Supplies",C9646="First Class",I9646&gt;5),H9646-(H9646*20%)),H9646)</f>
        <v>89.544000000000011</v>
      </c>
      <c r="O9646" s="2"/>
    </row>
    <row r="9647" spans="1:15" ht="15.75" customHeight="1" x14ac:dyDescent="0.3">
      <c r="A9647" s="2" t="s">
        <v>4882</v>
      </c>
      <c r="B9647" s="3">
        <v>42894</v>
      </c>
      <c r="C9647" s="2" t="s">
        <v>24</v>
      </c>
      <c r="D9647" s="2" t="s">
        <v>12</v>
      </c>
      <c r="E9647" s="2" t="s">
        <v>20</v>
      </c>
      <c r="F9647" s="2" t="s">
        <v>21</v>
      </c>
      <c r="G9647" s="2" t="s">
        <v>26</v>
      </c>
      <c r="H9647" s="2">
        <v>35.167999999999999</v>
      </c>
      <c r="I9647" s="2">
        <v>2</v>
      </c>
      <c r="J9647" s="2" t="s">
        <v>16</v>
      </c>
      <c r="K9647" s="2">
        <f t="shared" si="300"/>
        <v>35.167999999999999</v>
      </c>
      <c r="L9647" s="2">
        <f t="shared" si="301"/>
        <v>35.167999999999999</v>
      </c>
      <c r="M9647" s="2" cm="1">
        <f t="array" ref="M9647">IFERROR(_xlfn.IFS(AND(F9647="Furniture",C9647="First Class",I9647&gt;5),H9647-(H9647*10%),AND(F9647="Technology",C9647="Same Day",I9647&gt;6),H9647-(H9647*12%),AND(F9647="Office Supplies",OR(C9647="Second Day",C9647="Standard Class"),I9647&gt;4),H9647-(H9647*8%)),H9647)</f>
        <v>35.167999999999999</v>
      </c>
      <c r="N9647" s="2" cm="1">
        <f t="array" ref="N9647">IFERROR(_xlfn.IFS(AND(J9647="Yes",F9647="Furniture",OR(C9647="Second Day",C9647="Standard Class"),I9647&gt;3),H9647-(H9647*15%),AND(J9647="Yes",F9647="Technology",C9647="Same Day",I9647&gt;4),H9647-(H9647*18%),AND(J9647="Yes",F9647="Office Supplies",C9647="First Class",I9647&gt;5),H9647-(H9647*20%)),H9647)</f>
        <v>35.167999999999999</v>
      </c>
      <c r="O9647" s="2"/>
    </row>
    <row r="9648" spans="1:15" ht="15.75" customHeight="1" x14ac:dyDescent="0.3">
      <c r="A9648" s="2" t="s">
        <v>4882</v>
      </c>
      <c r="B9648" s="3">
        <v>42894</v>
      </c>
      <c r="C9648" s="2" t="s">
        <v>24</v>
      </c>
      <c r="D9648" s="2" t="s">
        <v>12</v>
      </c>
      <c r="E9648" s="2" t="s">
        <v>20</v>
      </c>
      <c r="F9648" s="2" t="s">
        <v>21</v>
      </c>
      <c r="G9648" s="2" t="s">
        <v>32</v>
      </c>
      <c r="H9648" s="2">
        <v>72.588000000000008</v>
      </c>
      <c r="I9648" s="2">
        <v>2</v>
      </c>
      <c r="J9648" s="2" t="s">
        <v>16</v>
      </c>
      <c r="K9648" s="2">
        <f t="shared" si="300"/>
        <v>72.588000000000008</v>
      </c>
      <c r="L9648" s="2">
        <f t="shared" si="301"/>
        <v>72.588000000000008</v>
      </c>
      <c r="M9648" s="2" cm="1">
        <f t="array" ref="M9648">IFERROR(_xlfn.IFS(AND(F9648="Furniture",C9648="First Class",I9648&gt;5),H9648-(H9648*10%),AND(F9648="Technology",C9648="Same Day",I9648&gt;6),H9648-(H9648*12%),AND(F9648="Office Supplies",OR(C9648="Second Day",C9648="Standard Class"),I9648&gt;4),H9648-(H9648*8%)),H9648)</f>
        <v>72.588000000000008</v>
      </c>
      <c r="N9648" s="2" cm="1">
        <f t="array" ref="N9648">IFERROR(_xlfn.IFS(AND(J9648="Yes",F9648="Furniture",OR(C9648="Second Day",C9648="Standard Class"),I9648&gt;3),H9648-(H9648*15%),AND(J9648="Yes",F9648="Technology",C9648="Same Day",I9648&gt;4),H9648-(H9648*18%),AND(J9648="Yes",F9648="Office Supplies",C9648="First Class",I9648&gt;5),H9648-(H9648*20%)),H9648)</f>
        <v>72.588000000000008</v>
      </c>
      <c r="O9648" s="2"/>
    </row>
    <row r="9649" spans="1:15" ht="15.75" customHeight="1" x14ac:dyDescent="0.3">
      <c r="A9649" s="2" t="s">
        <v>4883</v>
      </c>
      <c r="B9649" s="3">
        <v>41962</v>
      </c>
      <c r="C9649" s="2" t="s">
        <v>24</v>
      </c>
      <c r="D9649" s="2" t="s">
        <v>12</v>
      </c>
      <c r="E9649" s="2" t="s">
        <v>39</v>
      </c>
      <c r="F9649" s="2" t="s">
        <v>21</v>
      </c>
      <c r="G9649" s="2" t="s">
        <v>26</v>
      </c>
      <c r="H9649" s="2">
        <v>221.16</v>
      </c>
      <c r="I9649" s="2">
        <v>4</v>
      </c>
      <c r="J9649" s="2" t="s">
        <v>16</v>
      </c>
      <c r="K9649" s="2">
        <f t="shared" si="300"/>
        <v>221.16</v>
      </c>
      <c r="L9649" s="2">
        <f t="shared" si="301"/>
        <v>221.16</v>
      </c>
      <c r="M9649" s="2" cm="1">
        <f t="array" ref="M9649">IFERROR(_xlfn.IFS(AND(F9649="Furniture",C9649="First Class",I9649&gt;5),H9649-(H9649*10%),AND(F9649="Technology",C9649="Same Day",I9649&gt;6),H9649-(H9649*12%),AND(F9649="Office Supplies",OR(C9649="Second Day",C9649="Standard Class"),I9649&gt;4),H9649-(H9649*8%)),H9649)</f>
        <v>221.16</v>
      </c>
      <c r="N9649" s="2" cm="1">
        <f t="array" ref="N9649">IFERROR(_xlfn.IFS(AND(J9649="Yes",F9649="Furniture",OR(C9649="Second Day",C9649="Standard Class"),I9649&gt;3),H9649-(H9649*15%),AND(J9649="Yes",F9649="Technology",C9649="Same Day",I9649&gt;4),H9649-(H9649*18%),AND(J9649="Yes",F9649="Office Supplies",C9649="First Class",I9649&gt;5),H9649-(H9649*20%)),H9649)</f>
        <v>221.16</v>
      </c>
      <c r="O9649" s="2"/>
    </row>
    <row r="9650" spans="1:15" ht="15.75" customHeight="1" x14ac:dyDescent="0.3">
      <c r="A9650" s="2" t="s">
        <v>4883</v>
      </c>
      <c r="B9650" s="3">
        <v>41962</v>
      </c>
      <c r="C9650" s="2" t="s">
        <v>24</v>
      </c>
      <c r="D9650" s="2" t="s">
        <v>12</v>
      </c>
      <c r="E9650" s="2" t="s">
        <v>39</v>
      </c>
      <c r="F9650" s="2" t="s">
        <v>30</v>
      </c>
      <c r="G9650" s="2" t="s">
        <v>31</v>
      </c>
      <c r="H9650" s="2">
        <v>281.96999999999997</v>
      </c>
      <c r="I9650" s="2">
        <v>3</v>
      </c>
      <c r="J9650" s="2" t="s">
        <v>16</v>
      </c>
      <c r="K9650" s="2">
        <f t="shared" si="300"/>
        <v>239.67449999999997</v>
      </c>
      <c r="L9650" s="2">
        <f t="shared" si="301"/>
        <v>281.96999999999997</v>
      </c>
      <c r="M9650" s="2" cm="1">
        <f t="array" ref="M9650">IFERROR(_xlfn.IFS(AND(F9650="Furniture",C9650="First Class",I9650&gt;5),H9650-(H9650*10%),AND(F9650="Technology",C9650="Same Day",I9650&gt;6),H9650-(H9650*12%),AND(F9650="Office Supplies",OR(C9650="Second Day",C9650="Standard Class"),I9650&gt;4),H9650-(H9650*8%)),H9650)</f>
        <v>281.96999999999997</v>
      </c>
      <c r="N9650" s="2" cm="1">
        <f t="array" ref="N9650">IFERROR(_xlfn.IFS(AND(J9650="Yes",F9650="Furniture",OR(C9650="Second Day",C9650="Standard Class"),I9650&gt;3),H9650-(H9650*15%),AND(J9650="Yes",F9650="Technology",C9650="Same Day",I9650&gt;4),H9650-(H9650*18%),AND(J9650="Yes",F9650="Office Supplies",C9650="First Class",I9650&gt;5),H9650-(H9650*20%)),H9650)</f>
        <v>281.96999999999997</v>
      </c>
      <c r="O9650" s="2"/>
    </row>
    <row r="9651" spans="1:15" ht="15.75" customHeight="1" x14ac:dyDescent="0.3">
      <c r="A9651" s="2" t="s">
        <v>4884</v>
      </c>
      <c r="B9651" s="3">
        <v>42700</v>
      </c>
      <c r="C9651" s="2" t="s">
        <v>24</v>
      </c>
      <c r="D9651" s="2" t="s">
        <v>12</v>
      </c>
      <c r="E9651" s="2" t="s">
        <v>20</v>
      </c>
      <c r="F9651" s="2" t="s">
        <v>14</v>
      </c>
      <c r="G9651" s="2" t="s">
        <v>15</v>
      </c>
      <c r="H9651" s="2">
        <v>3406.6640000000002</v>
      </c>
      <c r="I9651" s="2">
        <v>8</v>
      </c>
      <c r="J9651" s="2" t="s">
        <v>16</v>
      </c>
      <c r="K9651" s="2">
        <f t="shared" si="300"/>
        <v>2895.6644000000001</v>
      </c>
      <c r="L9651" s="2">
        <f t="shared" si="301"/>
        <v>3406.6640000000002</v>
      </c>
      <c r="M9651" s="2" cm="1">
        <f t="array" ref="M9651">IFERROR(_xlfn.IFS(AND(F9651="Furniture",C9651="First Class",I9651&gt;5),H9651-(H9651*10%),AND(F9651="Technology",C9651="Same Day",I9651&gt;6),H9651-(H9651*12%),AND(F9651="Office Supplies",OR(C9651="Second Day",C9651="Standard Class"),I9651&gt;4),H9651-(H9651*8%)),H9651)</f>
        <v>3406.6640000000002</v>
      </c>
      <c r="N9651" s="2" cm="1">
        <f t="array" ref="N9651">IFERROR(_xlfn.IFS(AND(J9651="Yes",F9651="Furniture",OR(C9651="Second Day",C9651="Standard Class"),I9651&gt;3),H9651-(H9651*15%),AND(J9651="Yes",F9651="Technology",C9651="Same Day",I9651&gt;4),H9651-(H9651*18%),AND(J9651="Yes",F9651="Office Supplies",C9651="First Class",I9651&gt;5),H9651-(H9651*20%)),H9651)</f>
        <v>3406.6640000000002</v>
      </c>
      <c r="O9651" s="2"/>
    </row>
    <row r="9652" spans="1:15" ht="15.75" customHeight="1" x14ac:dyDescent="0.3">
      <c r="A9652" s="2" t="s">
        <v>4884</v>
      </c>
      <c r="B9652" s="3">
        <v>42700</v>
      </c>
      <c r="C9652" s="2" t="s">
        <v>24</v>
      </c>
      <c r="D9652" s="2" t="s">
        <v>12</v>
      </c>
      <c r="E9652" s="2" t="s">
        <v>20</v>
      </c>
      <c r="F9652" s="2" t="s">
        <v>21</v>
      </c>
      <c r="G9652" s="2" t="s">
        <v>29</v>
      </c>
      <c r="H9652" s="2">
        <v>37.17</v>
      </c>
      <c r="I9652" s="2">
        <v>9</v>
      </c>
      <c r="J9652" s="2" t="s">
        <v>16</v>
      </c>
      <c r="K9652" s="2">
        <f t="shared" si="300"/>
        <v>37.17</v>
      </c>
      <c r="L9652" s="2">
        <f t="shared" si="301"/>
        <v>37.17</v>
      </c>
      <c r="M9652" s="2" cm="1">
        <f t="array" ref="M9652">IFERROR(_xlfn.IFS(AND(F9652="Furniture",C9652="First Class",I9652&gt;5),H9652-(H9652*10%),AND(F9652="Technology",C9652="Same Day",I9652&gt;6),H9652-(H9652*12%),AND(F9652="Office Supplies",OR(C9652="Second Day",C9652="Standard Class"),I9652&gt;4),H9652-(H9652*8%)),H9652)</f>
        <v>34.196400000000004</v>
      </c>
      <c r="N9652" s="2" cm="1">
        <f t="array" ref="N9652">IFERROR(_xlfn.IFS(AND(J9652="Yes",F9652="Furniture",OR(C9652="Second Day",C9652="Standard Class"),I9652&gt;3),H9652-(H9652*15%),AND(J9652="Yes",F9652="Technology",C9652="Same Day",I9652&gt;4),H9652-(H9652*18%),AND(J9652="Yes",F9652="Office Supplies",C9652="First Class",I9652&gt;5),H9652-(H9652*20%)),H9652)</f>
        <v>37.17</v>
      </c>
      <c r="O9652" s="2"/>
    </row>
    <row r="9653" spans="1:15" ht="15.75" customHeight="1" x14ac:dyDescent="0.3">
      <c r="A9653" s="2" t="s">
        <v>4884</v>
      </c>
      <c r="B9653" s="3">
        <v>42700</v>
      </c>
      <c r="C9653" s="2" t="s">
        <v>24</v>
      </c>
      <c r="D9653" s="2" t="s">
        <v>12</v>
      </c>
      <c r="E9653" s="2" t="s">
        <v>20</v>
      </c>
      <c r="F9653" s="2" t="s">
        <v>21</v>
      </c>
      <c r="G9653" s="2" t="s">
        <v>33</v>
      </c>
      <c r="H9653" s="2">
        <v>64.959999999999994</v>
      </c>
      <c r="I9653" s="2">
        <v>2</v>
      </c>
      <c r="J9653" s="2" t="s">
        <v>16</v>
      </c>
      <c r="K9653" s="2">
        <f t="shared" si="300"/>
        <v>64.959999999999994</v>
      </c>
      <c r="L9653" s="2">
        <f t="shared" si="301"/>
        <v>64.959999999999994</v>
      </c>
      <c r="M9653" s="2" cm="1">
        <f t="array" ref="M9653">IFERROR(_xlfn.IFS(AND(F9653="Furniture",C9653="First Class",I9653&gt;5),H9653-(H9653*10%),AND(F9653="Technology",C9653="Same Day",I9653&gt;6),H9653-(H9653*12%),AND(F9653="Office Supplies",OR(C9653="Second Day",C9653="Standard Class"),I9653&gt;4),H9653-(H9653*8%)),H9653)</f>
        <v>64.959999999999994</v>
      </c>
      <c r="N9653" s="2" cm="1">
        <f t="array" ref="N9653">IFERROR(_xlfn.IFS(AND(J9653="Yes",F9653="Furniture",OR(C9653="Second Day",C9653="Standard Class"),I9653&gt;3),H9653-(H9653*15%),AND(J9653="Yes",F9653="Technology",C9653="Same Day",I9653&gt;4),H9653-(H9653*18%),AND(J9653="Yes",F9653="Office Supplies",C9653="First Class",I9653&gt;5),H9653-(H9653*20%)),H9653)</f>
        <v>64.959999999999994</v>
      </c>
      <c r="O9653" s="2"/>
    </row>
    <row r="9654" spans="1:15" ht="15.75" customHeight="1" x14ac:dyDescent="0.3">
      <c r="A9654" s="2" t="s">
        <v>4884</v>
      </c>
      <c r="B9654" s="3">
        <v>42700</v>
      </c>
      <c r="C9654" s="2" t="s">
        <v>24</v>
      </c>
      <c r="D9654" s="2" t="s">
        <v>12</v>
      </c>
      <c r="E9654" s="2" t="s">
        <v>20</v>
      </c>
      <c r="F9654" s="2" t="s">
        <v>14</v>
      </c>
      <c r="G9654" s="2" t="s">
        <v>28</v>
      </c>
      <c r="H9654" s="2">
        <v>595.38</v>
      </c>
      <c r="I9654" s="2">
        <v>6</v>
      </c>
      <c r="J9654" s="2" t="s">
        <v>16</v>
      </c>
      <c r="K9654" s="2">
        <f t="shared" si="300"/>
        <v>506.07299999999998</v>
      </c>
      <c r="L9654" s="2">
        <f t="shared" si="301"/>
        <v>595.38</v>
      </c>
      <c r="M9654" s="2" cm="1">
        <f t="array" ref="M9654">IFERROR(_xlfn.IFS(AND(F9654="Furniture",C9654="First Class",I9654&gt;5),H9654-(H9654*10%),AND(F9654="Technology",C9654="Same Day",I9654&gt;6),H9654-(H9654*12%),AND(F9654="Office Supplies",OR(C9654="Second Day",C9654="Standard Class"),I9654&gt;4),H9654-(H9654*8%)),H9654)</f>
        <v>595.38</v>
      </c>
      <c r="N9654" s="2" cm="1">
        <f t="array" ref="N9654">IFERROR(_xlfn.IFS(AND(J9654="Yes",F9654="Furniture",OR(C9654="Second Day",C9654="Standard Class"),I9654&gt;3),H9654-(H9654*15%),AND(J9654="Yes",F9654="Technology",C9654="Same Day",I9654&gt;4),H9654-(H9654*18%),AND(J9654="Yes",F9654="Office Supplies",C9654="First Class",I9654&gt;5),H9654-(H9654*20%)),H9654)</f>
        <v>595.38</v>
      </c>
      <c r="O9654" s="2"/>
    </row>
    <row r="9655" spans="1:15" ht="15.75" customHeight="1" x14ac:dyDescent="0.3">
      <c r="A9655" s="2" t="s">
        <v>4885</v>
      </c>
      <c r="B9655" s="3">
        <v>42758</v>
      </c>
      <c r="C9655" s="2" t="s">
        <v>24</v>
      </c>
      <c r="D9655" s="2" t="s">
        <v>38</v>
      </c>
      <c r="E9655" s="2" t="s">
        <v>20</v>
      </c>
      <c r="F9655" s="2" t="s">
        <v>30</v>
      </c>
      <c r="G9655" s="2" t="s">
        <v>49</v>
      </c>
      <c r="H9655" s="2">
        <v>95.984000000000009</v>
      </c>
      <c r="I9655" s="2">
        <v>2</v>
      </c>
      <c r="J9655" s="2" t="s">
        <v>16</v>
      </c>
      <c r="K9655" s="2">
        <f t="shared" si="300"/>
        <v>95.984000000000009</v>
      </c>
      <c r="L9655" s="2">
        <f t="shared" si="301"/>
        <v>95.984000000000009</v>
      </c>
      <c r="M9655" s="2" cm="1">
        <f t="array" ref="M9655">IFERROR(_xlfn.IFS(AND(F9655="Furniture",C9655="First Class",I9655&gt;5),H9655-(H9655*10%),AND(F9655="Technology",C9655="Same Day",I9655&gt;6),H9655-(H9655*12%),AND(F9655="Office Supplies",OR(C9655="Second Day",C9655="Standard Class"),I9655&gt;4),H9655-(H9655*8%)),H9655)</f>
        <v>95.984000000000009</v>
      </c>
      <c r="N9655" s="2" cm="1">
        <f t="array" ref="N9655">IFERROR(_xlfn.IFS(AND(J9655="Yes",F9655="Furniture",OR(C9655="Second Day",C9655="Standard Class"),I9655&gt;3),H9655-(H9655*15%),AND(J9655="Yes",F9655="Technology",C9655="Same Day",I9655&gt;4),H9655-(H9655*18%),AND(J9655="Yes",F9655="Office Supplies",C9655="First Class",I9655&gt;5),H9655-(H9655*20%)),H9655)</f>
        <v>95.984000000000009</v>
      </c>
      <c r="O9655" s="2"/>
    </row>
    <row r="9656" spans="1:15" ht="15.75" customHeight="1" x14ac:dyDescent="0.3">
      <c r="A9656" s="2" t="s">
        <v>4885</v>
      </c>
      <c r="B9656" s="3">
        <v>42758</v>
      </c>
      <c r="C9656" s="2" t="s">
        <v>24</v>
      </c>
      <c r="D9656" s="2" t="s">
        <v>38</v>
      </c>
      <c r="E9656" s="2" t="s">
        <v>20</v>
      </c>
      <c r="F9656" s="2" t="s">
        <v>21</v>
      </c>
      <c r="G9656" s="2" t="s">
        <v>32</v>
      </c>
      <c r="H9656" s="2">
        <v>4.9380000000000006</v>
      </c>
      <c r="I9656" s="2">
        <v>2</v>
      </c>
      <c r="J9656" s="2" t="s">
        <v>16</v>
      </c>
      <c r="K9656" s="2">
        <f t="shared" si="300"/>
        <v>4.9380000000000006</v>
      </c>
      <c r="L9656" s="2">
        <f t="shared" si="301"/>
        <v>4.9380000000000006</v>
      </c>
      <c r="M9656" s="2" cm="1">
        <f t="array" ref="M9656">IFERROR(_xlfn.IFS(AND(F9656="Furniture",C9656="First Class",I9656&gt;5),H9656-(H9656*10%),AND(F9656="Technology",C9656="Same Day",I9656&gt;6),H9656-(H9656*12%),AND(F9656="Office Supplies",OR(C9656="Second Day",C9656="Standard Class"),I9656&gt;4),H9656-(H9656*8%)),H9656)</f>
        <v>4.9380000000000006</v>
      </c>
      <c r="N9656" s="2" cm="1">
        <f t="array" ref="N9656">IFERROR(_xlfn.IFS(AND(J9656="Yes",F9656="Furniture",OR(C9656="Second Day",C9656="Standard Class"),I9656&gt;3),H9656-(H9656*15%),AND(J9656="Yes",F9656="Technology",C9656="Same Day",I9656&gt;4),H9656-(H9656*18%),AND(J9656="Yes",F9656="Office Supplies",C9656="First Class",I9656&gt;5),H9656-(H9656*20%)),H9656)</f>
        <v>4.9380000000000006</v>
      </c>
      <c r="O9656" s="2"/>
    </row>
    <row r="9657" spans="1:15" ht="15.75" customHeight="1" x14ac:dyDescent="0.3">
      <c r="A9657" s="2" t="s">
        <v>4886</v>
      </c>
      <c r="B9657" s="3">
        <v>41904</v>
      </c>
      <c r="C9657" s="2" t="s">
        <v>24</v>
      </c>
      <c r="D9657" s="2" t="s">
        <v>12</v>
      </c>
      <c r="E9657" s="2" t="s">
        <v>46</v>
      </c>
      <c r="F9657" s="2" t="s">
        <v>14</v>
      </c>
      <c r="G9657" s="2" t="s">
        <v>28</v>
      </c>
      <c r="H9657" s="2">
        <v>97.44</v>
      </c>
      <c r="I9657" s="2">
        <v>3</v>
      </c>
      <c r="J9657" s="2" t="s">
        <v>16</v>
      </c>
      <c r="K9657" s="2">
        <f t="shared" si="300"/>
        <v>97.44</v>
      </c>
      <c r="L9657" s="2">
        <f t="shared" si="301"/>
        <v>97.44</v>
      </c>
      <c r="M9657" s="2" cm="1">
        <f t="array" ref="M9657">IFERROR(_xlfn.IFS(AND(F9657="Furniture",C9657="First Class",I9657&gt;5),H9657-(H9657*10%),AND(F9657="Technology",C9657="Same Day",I9657&gt;6),H9657-(H9657*12%),AND(F9657="Office Supplies",OR(C9657="Second Day",C9657="Standard Class"),I9657&gt;4),H9657-(H9657*8%)),H9657)</f>
        <v>97.44</v>
      </c>
      <c r="N9657" s="2" cm="1">
        <f t="array" ref="N9657">IFERROR(_xlfn.IFS(AND(J9657="Yes",F9657="Furniture",OR(C9657="Second Day",C9657="Standard Class"),I9657&gt;3),H9657-(H9657*15%),AND(J9657="Yes",F9657="Technology",C9657="Same Day",I9657&gt;4),H9657-(H9657*18%),AND(J9657="Yes",F9657="Office Supplies",C9657="First Class",I9657&gt;5),H9657-(H9657*20%)),H9657)</f>
        <v>97.44</v>
      </c>
      <c r="O9657" s="2"/>
    </row>
    <row r="9658" spans="1:15" ht="15.75" customHeight="1" x14ac:dyDescent="0.3">
      <c r="A9658" s="2" t="s">
        <v>4886</v>
      </c>
      <c r="B9658" s="3">
        <v>41904</v>
      </c>
      <c r="C9658" s="2" t="s">
        <v>24</v>
      </c>
      <c r="D9658" s="2" t="s">
        <v>12</v>
      </c>
      <c r="E9658" s="2" t="s">
        <v>46</v>
      </c>
      <c r="F9658" s="2" t="s">
        <v>21</v>
      </c>
      <c r="G9658" s="2" t="s">
        <v>32</v>
      </c>
      <c r="H9658" s="2">
        <v>3.9840000000000004</v>
      </c>
      <c r="I9658" s="2">
        <v>1</v>
      </c>
      <c r="J9658" s="2" t="s">
        <v>16</v>
      </c>
      <c r="K9658" s="2">
        <f t="shared" si="300"/>
        <v>3.9840000000000004</v>
      </c>
      <c r="L9658" s="2">
        <f t="shared" si="301"/>
        <v>3.9840000000000004</v>
      </c>
      <c r="M9658" s="2" cm="1">
        <f t="array" ref="M9658">IFERROR(_xlfn.IFS(AND(F9658="Furniture",C9658="First Class",I9658&gt;5),H9658-(H9658*10%),AND(F9658="Technology",C9658="Same Day",I9658&gt;6),H9658-(H9658*12%),AND(F9658="Office Supplies",OR(C9658="Second Day",C9658="Standard Class"),I9658&gt;4),H9658-(H9658*8%)),H9658)</f>
        <v>3.9840000000000004</v>
      </c>
      <c r="N9658" s="2" cm="1">
        <f t="array" ref="N9658">IFERROR(_xlfn.IFS(AND(J9658="Yes",F9658="Furniture",OR(C9658="Second Day",C9658="Standard Class"),I9658&gt;3),H9658-(H9658*15%),AND(J9658="Yes",F9658="Technology",C9658="Same Day",I9658&gt;4),H9658-(H9658*18%),AND(J9658="Yes",F9658="Office Supplies",C9658="First Class",I9658&gt;5),H9658-(H9658*20%)),H9658)</f>
        <v>3.9840000000000004</v>
      </c>
      <c r="O9658" s="2"/>
    </row>
    <row r="9659" spans="1:15" ht="15.75" customHeight="1" x14ac:dyDescent="0.3">
      <c r="A9659" s="2" t="s">
        <v>4886</v>
      </c>
      <c r="B9659" s="3">
        <v>41904</v>
      </c>
      <c r="C9659" s="2" t="s">
        <v>24</v>
      </c>
      <c r="D9659" s="2" t="s">
        <v>12</v>
      </c>
      <c r="E9659" s="2" t="s">
        <v>46</v>
      </c>
      <c r="F9659" s="2" t="s">
        <v>21</v>
      </c>
      <c r="G9659" s="2" t="s">
        <v>29</v>
      </c>
      <c r="H9659" s="2">
        <v>13.04</v>
      </c>
      <c r="I9659" s="2">
        <v>4</v>
      </c>
      <c r="J9659" s="2" t="s">
        <v>16</v>
      </c>
      <c r="K9659" s="2">
        <f t="shared" si="300"/>
        <v>13.04</v>
      </c>
      <c r="L9659" s="2">
        <f t="shared" si="301"/>
        <v>13.04</v>
      </c>
      <c r="M9659" s="2" cm="1">
        <f t="array" ref="M9659">IFERROR(_xlfn.IFS(AND(F9659="Furniture",C9659="First Class",I9659&gt;5),H9659-(H9659*10%),AND(F9659="Technology",C9659="Same Day",I9659&gt;6),H9659-(H9659*12%),AND(F9659="Office Supplies",OR(C9659="Second Day",C9659="Standard Class"),I9659&gt;4),H9659-(H9659*8%)),H9659)</f>
        <v>13.04</v>
      </c>
      <c r="N9659" s="2" cm="1">
        <f t="array" ref="N9659">IFERROR(_xlfn.IFS(AND(J9659="Yes",F9659="Furniture",OR(C9659="Second Day",C9659="Standard Class"),I9659&gt;3),H9659-(H9659*15%),AND(J9659="Yes",F9659="Technology",C9659="Same Day",I9659&gt;4),H9659-(H9659*18%),AND(J9659="Yes",F9659="Office Supplies",C9659="First Class",I9659&gt;5),H9659-(H9659*20%)),H9659)</f>
        <v>13.04</v>
      </c>
      <c r="O9659" s="2"/>
    </row>
    <row r="9660" spans="1:15" ht="15.75" customHeight="1" x14ac:dyDescent="0.3">
      <c r="A9660" s="2" t="s">
        <v>4886</v>
      </c>
      <c r="B9660" s="3">
        <v>41904</v>
      </c>
      <c r="C9660" s="2" t="s">
        <v>24</v>
      </c>
      <c r="D9660" s="2" t="s">
        <v>12</v>
      </c>
      <c r="E9660" s="2" t="s">
        <v>46</v>
      </c>
      <c r="F9660" s="2" t="s">
        <v>14</v>
      </c>
      <c r="G9660" s="2" t="s">
        <v>17</v>
      </c>
      <c r="H9660" s="2">
        <v>579.52800000000002</v>
      </c>
      <c r="I9660" s="2">
        <v>4</v>
      </c>
      <c r="J9660" s="2" t="s">
        <v>16</v>
      </c>
      <c r="K9660" s="2">
        <f t="shared" si="300"/>
        <v>492.59880000000004</v>
      </c>
      <c r="L9660" s="2">
        <f t="shared" si="301"/>
        <v>579.52800000000002</v>
      </c>
      <c r="M9660" s="2" cm="1">
        <f t="array" ref="M9660">IFERROR(_xlfn.IFS(AND(F9660="Furniture",C9660="First Class",I9660&gt;5),H9660-(H9660*10%),AND(F9660="Technology",C9660="Same Day",I9660&gt;6),H9660-(H9660*12%),AND(F9660="Office Supplies",OR(C9660="Second Day",C9660="Standard Class"),I9660&gt;4),H9660-(H9660*8%)),H9660)</f>
        <v>579.52800000000002</v>
      </c>
      <c r="N9660" s="2" cm="1">
        <f t="array" ref="N9660">IFERROR(_xlfn.IFS(AND(J9660="Yes",F9660="Furniture",OR(C9660="Second Day",C9660="Standard Class"),I9660&gt;3),H9660-(H9660*15%),AND(J9660="Yes",F9660="Technology",C9660="Same Day",I9660&gt;4),H9660-(H9660*18%),AND(J9660="Yes",F9660="Office Supplies",C9660="First Class",I9660&gt;5),H9660-(H9660*20%)),H9660)</f>
        <v>579.52800000000002</v>
      </c>
      <c r="O9660" s="2"/>
    </row>
    <row r="9661" spans="1:15" ht="15.75" customHeight="1" x14ac:dyDescent="0.3">
      <c r="A9661" s="2" t="s">
        <v>4887</v>
      </c>
      <c r="B9661" s="3">
        <v>41724</v>
      </c>
      <c r="C9661" s="2" t="s">
        <v>11</v>
      </c>
      <c r="D9661" s="2" t="s">
        <v>12</v>
      </c>
      <c r="E9661" s="2" t="s">
        <v>20</v>
      </c>
      <c r="F9661" s="2" t="s">
        <v>21</v>
      </c>
      <c r="G9661" s="2" t="s">
        <v>22</v>
      </c>
      <c r="H9661" s="2">
        <v>18.75</v>
      </c>
      <c r="I9661" s="2">
        <v>5</v>
      </c>
      <c r="J9661" s="2" t="s">
        <v>16</v>
      </c>
      <c r="K9661" s="2">
        <f t="shared" si="300"/>
        <v>18.75</v>
      </c>
      <c r="L9661" s="2">
        <f t="shared" si="301"/>
        <v>18.75</v>
      </c>
      <c r="M9661" s="2" cm="1">
        <f t="array" ref="M9661">IFERROR(_xlfn.IFS(AND(F9661="Furniture",C9661="First Class",I9661&gt;5),H9661-(H9661*10%),AND(F9661="Technology",C9661="Same Day",I9661&gt;6),H9661-(H9661*12%),AND(F9661="Office Supplies",OR(C9661="Second Day",C9661="Standard Class"),I9661&gt;4),H9661-(H9661*8%)),H9661)</f>
        <v>18.75</v>
      </c>
      <c r="N9661" s="2" cm="1">
        <f t="array" ref="N9661">IFERROR(_xlfn.IFS(AND(J9661="Yes",F9661="Furniture",OR(C9661="Second Day",C9661="Standard Class"),I9661&gt;3),H9661-(H9661*15%),AND(J9661="Yes",F9661="Technology",C9661="Same Day",I9661&gt;4),H9661-(H9661*18%),AND(J9661="Yes",F9661="Office Supplies",C9661="First Class",I9661&gt;5),H9661-(H9661*20%)),H9661)</f>
        <v>18.75</v>
      </c>
      <c r="O9661" s="2"/>
    </row>
    <row r="9662" spans="1:15" ht="15.75" customHeight="1" x14ac:dyDescent="0.3">
      <c r="A9662" s="2" t="s">
        <v>4888</v>
      </c>
      <c r="B9662" s="3">
        <v>42527</v>
      </c>
      <c r="C9662" s="2" t="s">
        <v>24</v>
      </c>
      <c r="D9662" s="2" t="s">
        <v>38</v>
      </c>
      <c r="E9662" s="2" t="s">
        <v>20</v>
      </c>
      <c r="F9662" s="2" t="s">
        <v>30</v>
      </c>
      <c r="G9662" s="2" t="s">
        <v>31</v>
      </c>
      <c r="H9662" s="2">
        <v>3023.9280000000003</v>
      </c>
      <c r="I9662" s="2">
        <v>9</v>
      </c>
      <c r="J9662" s="2" t="s">
        <v>16</v>
      </c>
      <c r="K9662" s="2">
        <f t="shared" si="300"/>
        <v>2570.3388000000004</v>
      </c>
      <c r="L9662" s="2">
        <f t="shared" si="301"/>
        <v>3023.9280000000003</v>
      </c>
      <c r="M9662" s="2" cm="1">
        <f t="array" ref="M9662">IFERROR(_xlfn.IFS(AND(F9662="Furniture",C9662="First Class",I9662&gt;5),H9662-(H9662*10%),AND(F9662="Technology",C9662="Same Day",I9662&gt;6),H9662-(H9662*12%),AND(F9662="Office Supplies",OR(C9662="Second Day",C9662="Standard Class"),I9662&gt;4),H9662-(H9662*8%)),H9662)</f>
        <v>3023.9280000000003</v>
      </c>
      <c r="N9662" s="2" cm="1">
        <f t="array" ref="N9662">IFERROR(_xlfn.IFS(AND(J9662="Yes",F9662="Furniture",OR(C9662="Second Day",C9662="Standard Class"),I9662&gt;3),H9662-(H9662*15%),AND(J9662="Yes",F9662="Technology",C9662="Same Day",I9662&gt;4),H9662-(H9662*18%),AND(J9662="Yes",F9662="Office Supplies",C9662="First Class",I9662&gt;5),H9662-(H9662*20%)),H9662)</f>
        <v>3023.9280000000003</v>
      </c>
      <c r="O9662" s="2"/>
    </row>
    <row r="9663" spans="1:15" ht="15.75" customHeight="1" x14ac:dyDescent="0.3">
      <c r="A9663" s="2" t="s">
        <v>4888</v>
      </c>
      <c r="B9663" s="3">
        <v>42527</v>
      </c>
      <c r="C9663" s="2" t="s">
        <v>24</v>
      </c>
      <c r="D9663" s="2" t="s">
        <v>38</v>
      </c>
      <c r="E9663" s="2" t="s">
        <v>20</v>
      </c>
      <c r="F9663" s="2" t="s">
        <v>30</v>
      </c>
      <c r="G9663" s="2" t="s">
        <v>49</v>
      </c>
      <c r="H9663" s="2">
        <v>26.96</v>
      </c>
      <c r="I9663" s="2">
        <v>2</v>
      </c>
      <c r="J9663" s="2" t="s">
        <v>16</v>
      </c>
      <c r="K9663" s="2">
        <f t="shared" si="300"/>
        <v>26.96</v>
      </c>
      <c r="L9663" s="2">
        <f t="shared" si="301"/>
        <v>26.96</v>
      </c>
      <c r="M9663" s="2" cm="1">
        <f t="array" ref="M9663">IFERROR(_xlfn.IFS(AND(F9663="Furniture",C9663="First Class",I9663&gt;5),H9663-(H9663*10%),AND(F9663="Technology",C9663="Same Day",I9663&gt;6),H9663-(H9663*12%),AND(F9663="Office Supplies",OR(C9663="Second Day",C9663="Standard Class"),I9663&gt;4),H9663-(H9663*8%)),H9663)</f>
        <v>26.96</v>
      </c>
      <c r="N9663" s="2" cm="1">
        <f t="array" ref="N9663">IFERROR(_xlfn.IFS(AND(J9663="Yes",F9663="Furniture",OR(C9663="Second Day",C9663="Standard Class"),I9663&gt;3),H9663-(H9663*15%),AND(J9663="Yes",F9663="Technology",C9663="Same Day",I9663&gt;4),H9663-(H9663*18%),AND(J9663="Yes",F9663="Office Supplies",C9663="First Class",I9663&gt;5),H9663-(H9663*20%)),H9663)</f>
        <v>26.96</v>
      </c>
      <c r="O9663" s="2"/>
    </row>
    <row r="9664" spans="1:15" ht="15.75" customHeight="1" x14ac:dyDescent="0.3">
      <c r="A9664" s="2" t="s">
        <v>4888</v>
      </c>
      <c r="B9664" s="3">
        <v>42527</v>
      </c>
      <c r="C9664" s="2" t="s">
        <v>24</v>
      </c>
      <c r="D9664" s="2" t="s">
        <v>38</v>
      </c>
      <c r="E9664" s="2" t="s">
        <v>20</v>
      </c>
      <c r="F9664" s="2" t="s">
        <v>30</v>
      </c>
      <c r="G9664" s="2" t="s">
        <v>31</v>
      </c>
      <c r="H9664" s="2">
        <v>477.6</v>
      </c>
      <c r="I9664" s="2">
        <v>3</v>
      </c>
      <c r="J9664" s="2" t="s">
        <v>16</v>
      </c>
      <c r="K9664" s="2">
        <f t="shared" si="300"/>
        <v>405.96000000000004</v>
      </c>
      <c r="L9664" s="2">
        <f t="shared" si="301"/>
        <v>477.6</v>
      </c>
      <c r="M9664" s="2" cm="1">
        <f t="array" ref="M9664">IFERROR(_xlfn.IFS(AND(F9664="Furniture",C9664="First Class",I9664&gt;5),H9664-(H9664*10%),AND(F9664="Technology",C9664="Same Day",I9664&gt;6),H9664-(H9664*12%),AND(F9664="Office Supplies",OR(C9664="Second Day",C9664="Standard Class"),I9664&gt;4),H9664-(H9664*8%)),H9664)</f>
        <v>477.6</v>
      </c>
      <c r="N9664" s="2" cm="1">
        <f t="array" ref="N9664">IFERROR(_xlfn.IFS(AND(J9664="Yes",F9664="Furniture",OR(C9664="Second Day",C9664="Standard Class"),I9664&gt;3),H9664-(H9664*15%),AND(J9664="Yes",F9664="Technology",C9664="Same Day",I9664&gt;4),H9664-(H9664*18%),AND(J9664="Yes",F9664="Office Supplies",C9664="First Class",I9664&gt;5),H9664-(H9664*20%)),H9664)</f>
        <v>477.6</v>
      </c>
      <c r="O9664" s="2"/>
    </row>
    <row r="9665" spans="1:15" ht="15.75" customHeight="1" x14ac:dyDescent="0.3">
      <c r="A9665" s="2" t="s">
        <v>4889</v>
      </c>
      <c r="B9665" s="3">
        <v>42978</v>
      </c>
      <c r="C9665" s="2" t="s">
        <v>24</v>
      </c>
      <c r="D9665" s="2" t="s">
        <v>12</v>
      </c>
      <c r="E9665" s="2" t="s">
        <v>20</v>
      </c>
      <c r="F9665" s="2" t="s">
        <v>21</v>
      </c>
      <c r="G9665" s="2" t="s">
        <v>26</v>
      </c>
      <c r="H9665" s="2">
        <v>193.95000000000002</v>
      </c>
      <c r="I9665" s="2">
        <v>3</v>
      </c>
      <c r="J9665" s="2" t="s">
        <v>16</v>
      </c>
      <c r="K9665" s="2">
        <f t="shared" si="300"/>
        <v>193.95000000000002</v>
      </c>
      <c r="L9665" s="2">
        <f t="shared" si="301"/>
        <v>193.95000000000002</v>
      </c>
      <c r="M9665" s="2" cm="1">
        <f t="array" ref="M9665">IFERROR(_xlfn.IFS(AND(F9665="Furniture",C9665="First Class",I9665&gt;5),H9665-(H9665*10%),AND(F9665="Technology",C9665="Same Day",I9665&gt;6),H9665-(H9665*12%),AND(F9665="Office Supplies",OR(C9665="Second Day",C9665="Standard Class"),I9665&gt;4),H9665-(H9665*8%)),H9665)</f>
        <v>193.95000000000002</v>
      </c>
      <c r="N9665" s="2" cm="1">
        <f t="array" ref="N9665">IFERROR(_xlfn.IFS(AND(J9665="Yes",F9665="Furniture",OR(C9665="Second Day",C9665="Standard Class"),I9665&gt;3),H9665-(H9665*15%),AND(J9665="Yes",F9665="Technology",C9665="Same Day",I9665&gt;4),H9665-(H9665*18%),AND(J9665="Yes",F9665="Office Supplies",C9665="First Class",I9665&gt;5),H9665-(H9665*20%)),H9665)</f>
        <v>193.95000000000002</v>
      </c>
      <c r="O9665" s="2"/>
    </row>
    <row r="9666" spans="1:15" ht="15.75" customHeight="1" x14ac:dyDescent="0.3">
      <c r="A9666" s="2" t="s">
        <v>4890</v>
      </c>
      <c r="B9666" s="3">
        <v>42345</v>
      </c>
      <c r="C9666" s="2" t="s">
        <v>208</v>
      </c>
      <c r="D9666" s="2" t="s">
        <v>19</v>
      </c>
      <c r="E9666" s="2" t="s">
        <v>20</v>
      </c>
      <c r="F9666" s="2" t="s">
        <v>21</v>
      </c>
      <c r="G9666" s="2" t="s">
        <v>35</v>
      </c>
      <c r="H9666" s="2">
        <v>12.96</v>
      </c>
      <c r="I9666" s="2">
        <v>2</v>
      </c>
      <c r="J9666" s="2" t="s">
        <v>16</v>
      </c>
      <c r="K9666" s="2">
        <f t="shared" si="300"/>
        <v>12.96</v>
      </c>
      <c r="L9666" s="2">
        <f t="shared" si="301"/>
        <v>12.96</v>
      </c>
      <c r="M9666" s="2" cm="1">
        <f t="array" ref="M9666">IFERROR(_xlfn.IFS(AND(F9666="Furniture",C9666="First Class",I9666&gt;5),H9666-(H9666*10%),AND(F9666="Technology",C9666="Same Day",I9666&gt;6),H9666-(H9666*12%),AND(F9666="Office Supplies",OR(C9666="Second Day",C9666="Standard Class"),I9666&gt;4),H9666-(H9666*8%)),H9666)</f>
        <v>12.96</v>
      </c>
      <c r="N9666" s="2" cm="1">
        <f t="array" ref="N9666">IFERROR(_xlfn.IFS(AND(J9666="Yes",F9666="Furniture",OR(C9666="Second Day",C9666="Standard Class"),I9666&gt;3),H9666-(H9666*15%),AND(J9666="Yes",F9666="Technology",C9666="Same Day",I9666&gt;4),H9666-(H9666*18%),AND(J9666="Yes",F9666="Office Supplies",C9666="First Class",I9666&gt;5),H9666-(H9666*20%)),H9666)</f>
        <v>12.96</v>
      </c>
      <c r="O9666" s="2"/>
    </row>
    <row r="9667" spans="1:15" ht="15.75" customHeight="1" x14ac:dyDescent="0.3">
      <c r="A9667" s="2" t="s">
        <v>4891</v>
      </c>
      <c r="B9667" s="3">
        <v>43055</v>
      </c>
      <c r="C9667" s="2" t="s">
        <v>24</v>
      </c>
      <c r="D9667" s="2" t="s">
        <v>12</v>
      </c>
      <c r="E9667" s="2" t="s">
        <v>20</v>
      </c>
      <c r="F9667" s="2" t="s">
        <v>14</v>
      </c>
      <c r="G9667" s="2" t="s">
        <v>28</v>
      </c>
      <c r="H9667" s="2">
        <v>119.94</v>
      </c>
      <c r="I9667" s="2">
        <v>3</v>
      </c>
      <c r="J9667" s="2" t="s">
        <v>16</v>
      </c>
      <c r="K9667" s="2">
        <f t="shared" ref="K9667:K9730" si="302">IF(H9667&gt;$Q$5,H9667-(H9667*15%),H9667)</f>
        <v>119.94</v>
      </c>
      <c r="L9667" s="2">
        <f t="shared" ref="L9667:L9730" si="303">IF(AND(J9667="Yes",D9667="Consumer"),H9667-(H9667*3%),IF(AND(J9667="Yes",D9667="Corporate"),H9667-(H9667*5%),IF(J9667="Yes",H9667-(H9667*7%),H9667)))</f>
        <v>119.94</v>
      </c>
      <c r="M9667" s="2" cm="1">
        <f t="array" ref="M9667">IFERROR(_xlfn.IFS(AND(F9667="Furniture",C9667="First Class",I9667&gt;5),H9667-(H9667*10%),AND(F9667="Technology",C9667="Same Day",I9667&gt;6),H9667-(H9667*12%),AND(F9667="Office Supplies",OR(C9667="Second Day",C9667="Standard Class"),I9667&gt;4),H9667-(H9667*8%)),H9667)</f>
        <v>119.94</v>
      </c>
      <c r="N9667" s="2" cm="1">
        <f t="array" ref="N9667">IFERROR(_xlfn.IFS(AND(J9667="Yes",F9667="Furniture",OR(C9667="Second Day",C9667="Standard Class"),I9667&gt;3),H9667-(H9667*15%),AND(J9667="Yes",F9667="Technology",C9667="Same Day",I9667&gt;4),H9667-(H9667*18%),AND(J9667="Yes",F9667="Office Supplies",C9667="First Class",I9667&gt;5),H9667-(H9667*20%)),H9667)</f>
        <v>119.94</v>
      </c>
      <c r="O9667" s="2"/>
    </row>
    <row r="9668" spans="1:15" ht="15.75" customHeight="1" x14ac:dyDescent="0.3">
      <c r="A9668" s="2" t="s">
        <v>4891</v>
      </c>
      <c r="B9668" s="3">
        <v>43055</v>
      </c>
      <c r="C9668" s="2" t="s">
        <v>24</v>
      </c>
      <c r="D9668" s="2" t="s">
        <v>12</v>
      </c>
      <c r="E9668" s="2" t="s">
        <v>20</v>
      </c>
      <c r="F9668" s="2" t="s">
        <v>14</v>
      </c>
      <c r="G9668" s="2" t="s">
        <v>28</v>
      </c>
      <c r="H9668" s="2">
        <v>12.419999999999998</v>
      </c>
      <c r="I9668" s="2">
        <v>3</v>
      </c>
      <c r="J9668" s="2" t="s">
        <v>16</v>
      </c>
      <c r="K9668" s="2">
        <f t="shared" si="302"/>
        <v>12.419999999999998</v>
      </c>
      <c r="L9668" s="2">
        <f t="shared" si="303"/>
        <v>12.419999999999998</v>
      </c>
      <c r="M9668" s="2" cm="1">
        <f t="array" ref="M9668">IFERROR(_xlfn.IFS(AND(F9668="Furniture",C9668="First Class",I9668&gt;5),H9668-(H9668*10%),AND(F9668="Technology",C9668="Same Day",I9668&gt;6),H9668-(H9668*12%),AND(F9668="Office Supplies",OR(C9668="Second Day",C9668="Standard Class"),I9668&gt;4),H9668-(H9668*8%)),H9668)</f>
        <v>12.419999999999998</v>
      </c>
      <c r="N9668" s="2" cm="1">
        <f t="array" ref="N9668">IFERROR(_xlfn.IFS(AND(J9668="Yes",F9668="Furniture",OR(C9668="Second Day",C9668="Standard Class"),I9668&gt;3),H9668-(H9668*15%),AND(J9668="Yes",F9668="Technology",C9668="Same Day",I9668&gt;4),H9668-(H9668*18%),AND(J9668="Yes",F9668="Office Supplies",C9668="First Class",I9668&gt;5),H9668-(H9668*20%)),H9668)</f>
        <v>12.419999999999998</v>
      </c>
      <c r="O9668" s="2"/>
    </row>
    <row r="9669" spans="1:15" ht="15.75" customHeight="1" x14ac:dyDescent="0.3">
      <c r="A9669" s="2" t="s">
        <v>4892</v>
      </c>
      <c r="B9669" s="3">
        <v>42483</v>
      </c>
      <c r="C9669" s="2" t="s">
        <v>24</v>
      </c>
      <c r="D9669" s="2" t="s">
        <v>12</v>
      </c>
      <c r="E9669" s="2" t="s">
        <v>20</v>
      </c>
      <c r="F9669" s="2" t="s">
        <v>21</v>
      </c>
      <c r="G9669" s="2" t="s">
        <v>32</v>
      </c>
      <c r="H9669" s="2">
        <v>18.088000000000001</v>
      </c>
      <c r="I9669" s="2">
        <v>7</v>
      </c>
      <c r="J9669" s="2" t="s">
        <v>16</v>
      </c>
      <c r="K9669" s="2">
        <f t="shared" si="302"/>
        <v>18.088000000000001</v>
      </c>
      <c r="L9669" s="2">
        <f t="shared" si="303"/>
        <v>18.088000000000001</v>
      </c>
      <c r="M9669" s="2" cm="1">
        <f t="array" ref="M9669">IFERROR(_xlfn.IFS(AND(F9669="Furniture",C9669="First Class",I9669&gt;5),H9669-(H9669*10%),AND(F9669="Technology",C9669="Same Day",I9669&gt;6),H9669-(H9669*12%),AND(F9669="Office Supplies",OR(C9669="Second Day",C9669="Standard Class"),I9669&gt;4),H9669-(H9669*8%)),H9669)</f>
        <v>16.64096</v>
      </c>
      <c r="N9669" s="2" cm="1">
        <f t="array" ref="N9669">IFERROR(_xlfn.IFS(AND(J9669="Yes",F9669="Furniture",OR(C9669="Second Day",C9669="Standard Class"),I9669&gt;3),H9669-(H9669*15%),AND(J9669="Yes",F9669="Technology",C9669="Same Day",I9669&gt;4),H9669-(H9669*18%),AND(J9669="Yes",F9669="Office Supplies",C9669="First Class",I9669&gt;5),H9669-(H9669*20%)),H9669)</f>
        <v>18.088000000000001</v>
      </c>
      <c r="O9669" s="2"/>
    </row>
    <row r="9670" spans="1:15" ht="15.75" customHeight="1" x14ac:dyDescent="0.3">
      <c r="A9670" s="2" t="s">
        <v>4892</v>
      </c>
      <c r="B9670" s="3">
        <v>42483</v>
      </c>
      <c r="C9670" s="2" t="s">
        <v>24</v>
      </c>
      <c r="D9670" s="2" t="s">
        <v>12</v>
      </c>
      <c r="E9670" s="2" t="s">
        <v>20</v>
      </c>
      <c r="F9670" s="2" t="s">
        <v>21</v>
      </c>
      <c r="G9670" s="2" t="s">
        <v>51</v>
      </c>
      <c r="H9670" s="2">
        <v>71.97</v>
      </c>
      <c r="I9670" s="2">
        <v>3</v>
      </c>
      <c r="J9670" s="2" t="s">
        <v>16</v>
      </c>
      <c r="K9670" s="2">
        <f t="shared" si="302"/>
        <v>71.97</v>
      </c>
      <c r="L9670" s="2">
        <f t="shared" si="303"/>
        <v>71.97</v>
      </c>
      <c r="M9670" s="2" cm="1">
        <f t="array" ref="M9670">IFERROR(_xlfn.IFS(AND(F9670="Furniture",C9670="First Class",I9670&gt;5),H9670-(H9670*10%),AND(F9670="Technology",C9670="Same Day",I9670&gt;6),H9670-(H9670*12%),AND(F9670="Office Supplies",OR(C9670="Second Day",C9670="Standard Class"),I9670&gt;4),H9670-(H9670*8%)),H9670)</f>
        <v>71.97</v>
      </c>
      <c r="N9670" s="2" cm="1">
        <f t="array" ref="N9670">IFERROR(_xlfn.IFS(AND(J9670="Yes",F9670="Furniture",OR(C9670="Second Day",C9670="Standard Class"),I9670&gt;3),H9670-(H9670*15%),AND(J9670="Yes",F9670="Technology",C9670="Same Day",I9670&gt;4),H9670-(H9670*18%),AND(J9670="Yes",F9670="Office Supplies",C9670="First Class",I9670&gt;5),H9670-(H9670*20%)),H9670)</f>
        <v>71.97</v>
      </c>
      <c r="O9670" s="2"/>
    </row>
    <row r="9671" spans="1:15" ht="15.75" customHeight="1" x14ac:dyDescent="0.3">
      <c r="A9671" s="2" t="s">
        <v>4893</v>
      </c>
      <c r="B9671" s="3">
        <v>42827</v>
      </c>
      <c r="C9671" s="2" t="s">
        <v>24</v>
      </c>
      <c r="D9671" s="2" t="s">
        <v>12</v>
      </c>
      <c r="E9671" s="2" t="s">
        <v>13</v>
      </c>
      <c r="F9671" s="2" t="s">
        <v>21</v>
      </c>
      <c r="G9671" s="2" t="s">
        <v>22</v>
      </c>
      <c r="H9671" s="2">
        <v>14.940000000000001</v>
      </c>
      <c r="I9671" s="2">
        <v>3</v>
      </c>
      <c r="J9671" s="2" t="s">
        <v>16</v>
      </c>
      <c r="K9671" s="2">
        <f t="shared" si="302"/>
        <v>14.940000000000001</v>
      </c>
      <c r="L9671" s="2">
        <f t="shared" si="303"/>
        <v>14.940000000000001</v>
      </c>
      <c r="M9671" s="2" cm="1">
        <f t="array" ref="M9671">IFERROR(_xlfn.IFS(AND(F9671="Furniture",C9671="First Class",I9671&gt;5),H9671-(H9671*10%),AND(F9671="Technology",C9671="Same Day",I9671&gt;6),H9671-(H9671*12%),AND(F9671="Office Supplies",OR(C9671="Second Day",C9671="Standard Class"),I9671&gt;4),H9671-(H9671*8%)),H9671)</f>
        <v>14.940000000000001</v>
      </c>
      <c r="N9671" s="2" cm="1">
        <f t="array" ref="N9671">IFERROR(_xlfn.IFS(AND(J9671="Yes",F9671="Furniture",OR(C9671="Second Day",C9671="Standard Class"),I9671&gt;3),H9671-(H9671*15%),AND(J9671="Yes",F9671="Technology",C9671="Same Day",I9671&gt;4),H9671-(H9671*18%),AND(J9671="Yes",F9671="Office Supplies",C9671="First Class",I9671&gt;5),H9671-(H9671*20%)),H9671)</f>
        <v>14.940000000000001</v>
      </c>
      <c r="O9671" s="2"/>
    </row>
    <row r="9672" spans="1:15" ht="15.75" customHeight="1" x14ac:dyDescent="0.3">
      <c r="A9672" s="2" t="s">
        <v>4894</v>
      </c>
      <c r="B9672" s="3">
        <v>42229</v>
      </c>
      <c r="C9672" s="2" t="s">
        <v>54</v>
      </c>
      <c r="D9672" s="2" t="s">
        <v>19</v>
      </c>
      <c r="E9672" s="2" t="s">
        <v>13</v>
      </c>
      <c r="F9672" s="2" t="s">
        <v>21</v>
      </c>
      <c r="G9672" s="2" t="s">
        <v>29</v>
      </c>
      <c r="H9672" s="2">
        <v>64.680000000000007</v>
      </c>
      <c r="I9672" s="2">
        <v>7</v>
      </c>
      <c r="J9672" s="2" t="s">
        <v>16</v>
      </c>
      <c r="K9672" s="2">
        <f t="shared" si="302"/>
        <v>64.680000000000007</v>
      </c>
      <c r="L9672" s="2">
        <f t="shared" si="303"/>
        <v>64.680000000000007</v>
      </c>
      <c r="M9672" s="2" cm="1">
        <f t="array" ref="M9672">IFERROR(_xlfn.IFS(AND(F9672="Furniture",C9672="First Class",I9672&gt;5),H9672-(H9672*10%),AND(F9672="Technology",C9672="Same Day",I9672&gt;6),H9672-(H9672*12%),AND(F9672="Office Supplies",OR(C9672="Second Day",C9672="Standard Class"),I9672&gt;4),H9672-(H9672*8%)),H9672)</f>
        <v>64.680000000000007</v>
      </c>
      <c r="N9672" s="2" cm="1">
        <f t="array" ref="N9672">IFERROR(_xlfn.IFS(AND(J9672="Yes",F9672="Furniture",OR(C9672="Second Day",C9672="Standard Class"),I9672&gt;3),H9672-(H9672*15%),AND(J9672="Yes",F9672="Technology",C9672="Same Day",I9672&gt;4),H9672-(H9672*18%),AND(J9672="Yes",F9672="Office Supplies",C9672="First Class",I9672&gt;5),H9672-(H9672*20%)),H9672)</f>
        <v>64.680000000000007</v>
      </c>
      <c r="O9672" s="2"/>
    </row>
    <row r="9673" spans="1:15" ht="15.75" customHeight="1" x14ac:dyDescent="0.3">
      <c r="A9673" s="2" t="s">
        <v>4895</v>
      </c>
      <c r="B9673" s="3">
        <v>43052</v>
      </c>
      <c r="C9673" s="2" t="s">
        <v>24</v>
      </c>
      <c r="D9673" s="2" t="s">
        <v>12</v>
      </c>
      <c r="E9673" s="2" t="s">
        <v>20</v>
      </c>
      <c r="F9673" s="2" t="s">
        <v>30</v>
      </c>
      <c r="G9673" s="2" t="s">
        <v>31</v>
      </c>
      <c r="H9673" s="2">
        <v>22</v>
      </c>
      <c r="I9673" s="2">
        <v>5</v>
      </c>
      <c r="J9673" s="2" t="s">
        <v>16</v>
      </c>
      <c r="K9673" s="2">
        <f t="shared" si="302"/>
        <v>22</v>
      </c>
      <c r="L9673" s="2">
        <f t="shared" si="303"/>
        <v>22</v>
      </c>
      <c r="M9673" s="2" cm="1">
        <f t="array" ref="M9673">IFERROR(_xlfn.IFS(AND(F9673="Furniture",C9673="First Class",I9673&gt;5),H9673-(H9673*10%),AND(F9673="Technology",C9673="Same Day",I9673&gt;6),H9673-(H9673*12%),AND(F9673="Office Supplies",OR(C9673="Second Day",C9673="Standard Class"),I9673&gt;4),H9673-(H9673*8%)),H9673)</f>
        <v>22</v>
      </c>
      <c r="N9673" s="2" cm="1">
        <f t="array" ref="N9673">IFERROR(_xlfn.IFS(AND(J9673="Yes",F9673="Furniture",OR(C9673="Second Day",C9673="Standard Class"),I9673&gt;3),H9673-(H9673*15%),AND(J9673="Yes",F9673="Technology",C9673="Same Day",I9673&gt;4),H9673-(H9673*18%),AND(J9673="Yes",F9673="Office Supplies",C9673="First Class",I9673&gt;5),H9673-(H9673*20%)),H9673)</f>
        <v>22</v>
      </c>
      <c r="O9673" s="2"/>
    </row>
    <row r="9674" spans="1:15" ht="15.75" customHeight="1" x14ac:dyDescent="0.3">
      <c r="A9674" s="2" t="s">
        <v>4896</v>
      </c>
      <c r="B9674" s="3">
        <v>42727</v>
      </c>
      <c r="C9674" s="2" t="s">
        <v>24</v>
      </c>
      <c r="D9674" s="2" t="s">
        <v>38</v>
      </c>
      <c r="E9674" s="2" t="s">
        <v>46</v>
      </c>
      <c r="F9674" s="2" t="s">
        <v>21</v>
      </c>
      <c r="G9674" s="2" t="s">
        <v>35</v>
      </c>
      <c r="H9674" s="2">
        <v>7.9680000000000009</v>
      </c>
      <c r="I9674" s="2">
        <v>2</v>
      </c>
      <c r="J9674" s="2" t="s">
        <v>16</v>
      </c>
      <c r="K9674" s="2">
        <f t="shared" si="302"/>
        <v>7.9680000000000009</v>
      </c>
      <c r="L9674" s="2">
        <f t="shared" si="303"/>
        <v>7.9680000000000009</v>
      </c>
      <c r="M9674" s="2" cm="1">
        <f t="array" ref="M9674">IFERROR(_xlfn.IFS(AND(F9674="Furniture",C9674="First Class",I9674&gt;5),H9674-(H9674*10%),AND(F9674="Technology",C9674="Same Day",I9674&gt;6),H9674-(H9674*12%),AND(F9674="Office Supplies",OR(C9674="Second Day",C9674="Standard Class"),I9674&gt;4),H9674-(H9674*8%)),H9674)</f>
        <v>7.9680000000000009</v>
      </c>
      <c r="N9674" s="2" cm="1">
        <f t="array" ref="N9674">IFERROR(_xlfn.IFS(AND(J9674="Yes",F9674="Furniture",OR(C9674="Second Day",C9674="Standard Class"),I9674&gt;3),H9674-(H9674*15%),AND(J9674="Yes",F9674="Technology",C9674="Same Day",I9674&gt;4),H9674-(H9674*18%),AND(J9674="Yes",F9674="Office Supplies",C9674="First Class",I9674&gt;5),H9674-(H9674*20%)),H9674)</f>
        <v>7.9680000000000009</v>
      </c>
      <c r="O9674" s="2"/>
    </row>
    <row r="9675" spans="1:15" ht="15.75" customHeight="1" x14ac:dyDescent="0.3">
      <c r="A9675" s="2" t="s">
        <v>4896</v>
      </c>
      <c r="B9675" s="3">
        <v>42727</v>
      </c>
      <c r="C9675" s="2" t="s">
        <v>24</v>
      </c>
      <c r="D9675" s="2" t="s">
        <v>38</v>
      </c>
      <c r="E9675" s="2" t="s">
        <v>46</v>
      </c>
      <c r="F9675" s="2" t="s">
        <v>30</v>
      </c>
      <c r="G9675" s="2" t="s">
        <v>31</v>
      </c>
      <c r="H9675" s="2">
        <v>1499.9699999999998</v>
      </c>
      <c r="I9675" s="2">
        <v>5</v>
      </c>
      <c r="J9675" s="2" t="s">
        <v>16</v>
      </c>
      <c r="K9675" s="2">
        <f t="shared" si="302"/>
        <v>1274.9744999999998</v>
      </c>
      <c r="L9675" s="2">
        <f t="shared" si="303"/>
        <v>1499.9699999999998</v>
      </c>
      <c r="M9675" s="2" cm="1">
        <f t="array" ref="M9675">IFERROR(_xlfn.IFS(AND(F9675="Furniture",C9675="First Class",I9675&gt;5),H9675-(H9675*10%),AND(F9675="Technology",C9675="Same Day",I9675&gt;6),H9675-(H9675*12%),AND(F9675="Office Supplies",OR(C9675="Second Day",C9675="Standard Class"),I9675&gt;4),H9675-(H9675*8%)),H9675)</f>
        <v>1499.9699999999998</v>
      </c>
      <c r="N9675" s="2" cm="1">
        <f t="array" ref="N9675">IFERROR(_xlfn.IFS(AND(J9675="Yes",F9675="Furniture",OR(C9675="Second Day",C9675="Standard Class"),I9675&gt;3),H9675-(H9675*15%),AND(J9675="Yes",F9675="Technology",C9675="Same Day",I9675&gt;4),H9675-(H9675*18%),AND(J9675="Yes",F9675="Office Supplies",C9675="First Class",I9675&gt;5),H9675-(H9675*20%)),H9675)</f>
        <v>1499.9699999999998</v>
      </c>
      <c r="O9675" s="2"/>
    </row>
    <row r="9676" spans="1:15" ht="15.75" customHeight="1" x14ac:dyDescent="0.3">
      <c r="A9676" s="2" t="s">
        <v>4897</v>
      </c>
      <c r="B9676" s="3">
        <v>41842</v>
      </c>
      <c r="C9676" s="2" t="s">
        <v>11</v>
      </c>
      <c r="D9676" s="2" t="s">
        <v>12</v>
      </c>
      <c r="E9676" s="2" t="s">
        <v>39</v>
      </c>
      <c r="F9676" s="2" t="s">
        <v>21</v>
      </c>
      <c r="G9676" s="2" t="s">
        <v>26</v>
      </c>
      <c r="H9676" s="2">
        <v>26.632000000000001</v>
      </c>
      <c r="I9676" s="2">
        <v>1</v>
      </c>
      <c r="J9676" s="2" t="s">
        <v>16</v>
      </c>
      <c r="K9676" s="2">
        <f t="shared" si="302"/>
        <v>26.632000000000001</v>
      </c>
      <c r="L9676" s="2">
        <f t="shared" si="303"/>
        <v>26.632000000000001</v>
      </c>
      <c r="M9676" s="2" cm="1">
        <f t="array" ref="M9676">IFERROR(_xlfn.IFS(AND(F9676="Furniture",C9676="First Class",I9676&gt;5),H9676-(H9676*10%),AND(F9676="Technology",C9676="Same Day",I9676&gt;6),H9676-(H9676*12%),AND(F9676="Office Supplies",OR(C9676="Second Day",C9676="Standard Class"),I9676&gt;4),H9676-(H9676*8%)),H9676)</f>
        <v>26.632000000000001</v>
      </c>
      <c r="N9676" s="2" cm="1">
        <f t="array" ref="N9676">IFERROR(_xlfn.IFS(AND(J9676="Yes",F9676="Furniture",OR(C9676="Second Day",C9676="Standard Class"),I9676&gt;3),H9676-(H9676*15%),AND(J9676="Yes",F9676="Technology",C9676="Same Day",I9676&gt;4),H9676-(H9676*18%),AND(J9676="Yes",F9676="Office Supplies",C9676="First Class",I9676&gt;5),H9676-(H9676*20%)),H9676)</f>
        <v>26.632000000000001</v>
      </c>
      <c r="O9676" s="2"/>
    </row>
    <row r="9677" spans="1:15" ht="15.75" customHeight="1" x14ac:dyDescent="0.3">
      <c r="A9677" s="2" t="s">
        <v>4898</v>
      </c>
      <c r="B9677" s="3">
        <v>42496</v>
      </c>
      <c r="C9677" s="2" t="s">
        <v>24</v>
      </c>
      <c r="D9677" s="2" t="s">
        <v>12</v>
      </c>
      <c r="E9677" s="2" t="s">
        <v>20</v>
      </c>
      <c r="F9677" s="2" t="s">
        <v>14</v>
      </c>
      <c r="G9677" s="2" t="s">
        <v>28</v>
      </c>
      <c r="H9677" s="2">
        <v>41.6</v>
      </c>
      <c r="I9677" s="2">
        <v>4</v>
      </c>
      <c r="J9677" s="2" t="s">
        <v>16</v>
      </c>
      <c r="K9677" s="2">
        <f t="shared" si="302"/>
        <v>41.6</v>
      </c>
      <c r="L9677" s="2">
        <f t="shared" si="303"/>
        <v>41.6</v>
      </c>
      <c r="M9677" s="2" cm="1">
        <f t="array" ref="M9677">IFERROR(_xlfn.IFS(AND(F9677="Furniture",C9677="First Class",I9677&gt;5),H9677-(H9677*10%),AND(F9677="Technology",C9677="Same Day",I9677&gt;6),H9677-(H9677*12%),AND(F9677="Office Supplies",OR(C9677="Second Day",C9677="Standard Class"),I9677&gt;4),H9677-(H9677*8%)),H9677)</f>
        <v>41.6</v>
      </c>
      <c r="N9677" s="2" cm="1">
        <f t="array" ref="N9677">IFERROR(_xlfn.IFS(AND(J9677="Yes",F9677="Furniture",OR(C9677="Second Day",C9677="Standard Class"),I9677&gt;3),H9677-(H9677*15%),AND(J9677="Yes",F9677="Technology",C9677="Same Day",I9677&gt;4),H9677-(H9677*18%),AND(J9677="Yes",F9677="Office Supplies",C9677="First Class",I9677&gt;5),H9677-(H9677*20%)),H9677)</f>
        <v>41.6</v>
      </c>
      <c r="O9677" s="2"/>
    </row>
    <row r="9678" spans="1:15" ht="15.75" customHeight="1" x14ac:dyDescent="0.3">
      <c r="A9678" s="2" t="s">
        <v>4899</v>
      </c>
      <c r="B9678" s="3">
        <v>41971</v>
      </c>
      <c r="C9678" s="2" t="s">
        <v>24</v>
      </c>
      <c r="D9678" s="2" t="s">
        <v>19</v>
      </c>
      <c r="E9678" s="2" t="s">
        <v>39</v>
      </c>
      <c r="F9678" s="2" t="s">
        <v>21</v>
      </c>
      <c r="G9678" s="2" t="s">
        <v>51</v>
      </c>
      <c r="H9678" s="2">
        <v>64.02</v>
      </c>
      <c r="I9678" s="2">
        <v>6</v>
      </c>
      <c r="J9678" s="2" t="s">
        <v>16</v>
      </c>
      <c r="K9678" s="2">
        <f t="shared" si="302"/>
        <v>64.02</v>
      </c>
      <c r="L9678" s="2">
        <f t="shared" si="303"/>
        <v>64.02</v>
      </c>
      <c r="M9678" s="2" cm="1">
        <f t="array" ref="M9678">IFERROR(_xlfn.IFS(AND(F9678="Furniture",C9678="First Class",I9678&gt;5),H9678-(H9678*10%),AND(F9678="Technology",C9678="Same Day",I9678&gt;6),H9678-(H9678*12%),AND(F9678="Office Supplies",OR(C9678="Second Day",C9678="Standard Class"),I9678&gt;4),H9678-(H9678*8%)),H9678)</f>
        <v>58.898399999999995</v>
      </c>
      <c r="N9678" s="2" cm="1">
        <f t="array" ref="N9678">IFERROR(_xlfn.IFS(AND(J9678="Yes",F9678="Furniture",OR(C9678="Second Day",C9678="Standard Class"),I9678&gt;3),H9678-(H9678*15%),AND(J9678="Yes",F9678="Technology",C9678="Same Day",I9678&gt;4),H9678-(H9678*18%),AND(J9678="Yes",F9678="Office Supplies",C9678="First Class",I9678&gt;5),H9678-(H9678*20%)),H9678)</f>
        <v>64.02</v>
      </c>
      <c r="O9678" s="2"/>
    </row>
    <row r="9679" spans="1:15" ht="15.75" customHeight="1" x14ac:dyDescent="0.3">
      <c r="A9679" s="2" t="s">
        <v>4900</v>
      </c>
      <c r="B9679" s="3">
        <v>42478</v>
      </c>
      <c r="C9679" s="2" t="s">
        <v>24</v>
      </c>
      <c r="D9679" s="2" t="s">
        <v>19</v>
      </c>
      <c r="E9679" s="2" t="s">
        <v>46</v>
      </c>
      <c r="F9679" s="2" t="s">
        <v>21</v>
      </c>
      <c r="G9679" s="2" t="s">
        <v>29</v>
      </c>
      <c r="H9679" s="2">
        <v>6.99</v>
      </c>
      <c r="I9679" s="2">
        <v>3</v>
      </c>
      <c r="J9679" s="2" t="s">
        <v>16</v>
      </c>
      <c r="K9679" s="2">
        <f t="shared" si="302"/>
        <v>6.99</v>
      </c>
      <c r="L9679" s="2">
        <f t="shared" si="303"/>
        <v>6.99</v>
      </c>
      <c r="M9679" s="2" cm="1">
        <f t="array" ref="M9679">IFERROR(_xlfn.IFS(AND(F9679="Furniture",C9679="First Class",I9679&gt;5),H9679-(H9679*10%),AND(F9679="Technology",C9679="Same Day",I9679&gt;6),H9679-(H9679*12%),AND(F9679="Office Supplies",OR(C9679="Second Day",C9679="Standard Class"),I9679&gt;4),H9679-(H9679*8%)),H9679)</f>
        <v>6.99</v>
      </c>
      <c r="N9679" s="2" cm="1">
        <f t="array" ref="N9679">IFERROR(_xlfn.IFS(AND(J9679="Yes",F9679="Furniture",OR(C9679="Second Day",C9679="Standard Class"),I9679&gt;3),H9679-(H9679*15%),AND(J9679="Yes",F9679="Technology",C9679="Same Day",I9679&gt;4),H9679-(H9679*18%),AND(J9679="Yes",F9679="Office Supplies",C9679="First Class",I9679&gt;5),H9679-(H9679*20%)),H9679)</f>
        <v>6.99</v>
      </c>
      <c r="O9679" s="2"/>
    </row>
    <row r="9680" spans="1:15" ht="15.75" customHeight="1" x14ac:dyDescent="0.3">
      <c r="A9680" s="2" t="s">
        <v>4900</v>
      </c>
      <c r="B9680" s="3">
        <v>42478</v>
      </c>
      <c r="C9680" s="2" t="s">
        <v>24</v>
      </c>
      <c r="D9680" s="2" t="s">
        <v>19</v>
      </c>
      <c r="E9680" s="2" t="s">
        <v>46</v>
      </c>
      <c r="F9680" s="2" t="s">
        <v>21</v>
      </c>
      <c r="G9680" s="2" t="s">
        <v>105</v>
      </c>
      <c r="H9680" s="2">
        <v>6.84</v>
      </c>
      <c r="I9680" s="2">
        <v>1</v>
      </c>
      <c r="J9680" s="2" t="s">
        <v>16</v>
      </c>
      <c r="K9680" s="2">
        <f t="shared" si="302"/>
        <v>6.84</v>
      </c>
      <c r="L9680" s="2">
        <f t="shared" si="303"/>
        <v>6.84</v>
      </c>
      <c r="M9680" s="2" cm="1">
        <f t="array" ref="M9680">IFERROR(_xlfn.IFS(AND(F9680="Furniture",C9680="First Class",I9680&gt;5),H9680-(H9680*10%),AND(F9680="Technology",C9680="Same Day",I9680&gt;6),H9680-(H9680*12%),AND(F9680="Office Supplies",OR(C9680="Second Day",C9680="Standard Class"),I9680&gt;4),H9680-(H9680*8%)),H9680)</f>
        <v>6.84</v>
      </c>
      <c r="N9680" s="2" cm="1">
        <f t="array" ref="N9680">IFERROR(_xlfn.IFS(AND(J9680="Yes",F9680="Furniture",OR(C9680="Second Day",C9680="Standard Class"),I9680&gt;3),H9680-(H9680*15%),AND(J9680="Yes",F9680="Technology",C9680="Same Day",I9680&gt;4),H9680-(H9680*18%),AND(J9680="Yes",F9680="Office Supplies",C9680="First Class",I9680&gt;5),H9680-(H9680*20%)),H9680)</f>
        <v>6.84</v>
      </c>
      <c r="O9680" s="2"/>
    </row>
    <row r="9681" spans="1:15" ht="15.75" customHeight="1" x14ac:dyDescent="0.3">
      <c r="A9681" s="2" t="s">
        <v>4901</v>
      </c>
      <c r="B9681" s="3">
        <v>42365</v>
      </c>
      <c r="C9681" s="2" t="s">
        <v>24</v>
      </c>
      <c r="D9681" s="2" t="s">
        <v>19</v>
      </c>
      <c r="E9681" s="2" t="s">
        <v>20</v>
      </c>
      <c r="F9681" s="2" t="s">
        <v>21</v>
      </c>
      <c r="G9681" s="2" t="s">
        <v>26</v>
      </c>
      <c r="H9681" s="2">
        <v>323.10000000000002</v>
      </c>
      <c r="I9681" s="2">
        <v>2</v>
      </c>
      <c r="J9681" s="2" t="s">
        <v>16</v>
      </c>
      <c r="K9681" s="2">
        <f t="shared" si="302"/>
        <v>274.63499999999999</v>
      </c>
      <c r="L9681" s="2">
        <f t="shared" si="303"/>
        <v>323.10000000000002</v>
      </c>
      <c r="M9681" s="2" cm="1">
        <f t="array" ref="M9681">IFERROR(_xlfn.IFS(AND(F9681="Furniture",C9681="First Class",I9681&gt;5),H9681-(H9681*10%),AND(F9681="Technology",C9681="Same Day",I9681&gt;6),H9681-(H9681*12%),AND(F9681="Office Supplies",OR(C9681="Second Day",C9681="Standard Class"),I9681&gt;4),H9681-(H9681*8%)),H9681)</f>
        <v>323.10000000000002</v>
      </c>
      <c r="N9681" s="2" cm="1">
        <f t="array" ref="N9681">IFERROR(_xlfn.IFS(AND(J9681="Yes",F9681="Furniture",OR(C9681="Second Day",C9681="Standard Class"),I9681&gt;3),H9681-(H9681*15%),AND(J9681="Yes",F9681="Technology",C9681="Same Day",I9681&gt;4),H9681-(H9681*18%),AND(J9681="Yes",F9681="Office Supplies",C9681="First Class",I9681&gt;5),H9681-(H9681*20%)),H9681)</f>
        <v>323.10000000000002</v>
      </c>
      <c r="O9681" s="2"/>
    </row>
    <row r="9682" spans="1:15" ht="15.75" customHeight="1" x14ac:dyDescent="0.3">
      <c r="A9682" s="2" t="s">
        <v>4901</v>
      </c>
      <c r="B9682" s="3">
        <v>42365</v>
      </c>
      <c r="C9682" s="2" t="s">
        <v>24</v>
      </c>
      <c r="D9682" s="2" t="s">
        <v>19</v>
      </c>
      <c r="E9682" s="2" t="s">
        <v>20</v>
      </c>
      <c r="F9682" s="2" t="s">
        <v>30</v>
      </c>
      <c r="G9682" s="2" t="s">
        <v>31</v>
      </c>
      <c r="H9682" s="2">
        <v>668.16</v>
      </c>
      <c r="I9682" s="2">
        <v>9</v>
      </c>
      <c r="J9682" s="2" t="s">
        <v>16</v>
      </c>
      <c r="K9682" s="2">
        <f t="shared" si="302"/>
        <v>567.93599999999992</v>
      </c>
      <c r="L9682" s="2">
        <f t="shared" si="303"/>
        <v>668.16</v>
      </c>
      <c r="M9682" s="2" cm="1">
        <f t="array" ref="M9682">IFERROR(_xlfn.IFS(AND(F9682="Furniture",C9682="First Class",I9682&gt;5),H9682-(H9682*10%),AND(F9682="Technology",C9682="Same Day",I9682&gt;6),H9682-(H9682*12%),AND(F9682="Office Supplies",OR(C9682="Second Day",C9682="Standard Class"),I9682&gt;4),H9682-(H9682*8%)),H9682)</f>
        <v>668.16</v>
      </c>
      <c r="N9682" s="2" cm="1">
        <f t="array" ref="N9682">IFERROR(_xlfn.IFS(AND(J9682="Yes",F9682="Furniture",OR(C9682="Second Day",C9682="Standard Class"),I9682&gt;3),H9682-(H9682*15%),AND(J9682="Yes",F9682="Technology",C9682="Same Day",I9682&gt;4),H9682-(H9682*18%),AND(J9682="Yes",F9682="Office Supplies",C9682="First Class",I9682&gt;5),H9682-(H9682*20%)),H9682)</f>
        <v>668.16</v>
      </c>
      <c r="O9682" s="2"/>
    </row>
    <row r="9683" spans="1:15" ht="15.75" customHeight="1" x14ac:dyDescent="0.3">
      <c r="A9683" s="2" t="s">
        <v>4902</v>
      </c>
      <c r="B9683" s="3">
        <v>43082</v>
      </c>
      <c r="C9683" s="2" t="s">
        <v>24</v>
      </c>
      <c r="D9683" s="2" t="s">
        <v>12</v>
      </c>
      <c r="E9683" s="2" t="s">
        <v>20</v>
      </c>
      <c r="F9683" s="2" t="s">
        <v>21</v>
      </c>
      <c r="G9683" s="2" t="s">
        <v>22</v>
      </c>
      <c r="H9683" s="2">
        <v>8.64</v>
      </c>
      <c r="I9683" s="2">
        <v>3</v>
      </c>
      <c r="J9683" s="2" t="s">
        <v>16</v>
      </c>
      <c r="K9683" s="2">
        <f t="shared" si="302"/>
        <v>8.64</v>
      </c>
      <c r="L9683" s="2">
        <f t="shared" si="303"/>
        <v>8.64</v>
      </c>
      <c r="M9683" s="2" cm="1">
        <f t="array" ref="M9683">IFERROR(_xlfn.IFS(AND(F9683="Furniture",C9683="First Class",I9683&gt;5),H9683-(H9683*10%),AND(F9683="Technology",C9683="Same Day",I9683&gt;6),H9683-(H9683*12%),AND(F9683="Office Supplies",OR(C9683="Second Day",C9683="Standard Class"),I9683&gt;4),H9683-(H9683*8%)),H9683)</f>
        <v>8.64</v>
      </c>
      <c r="N9683" s="2" cm="1">
        <f t="array" ref="N9683">IFERROR(_xlfn.IFS(AND(J9683="Yes",F9683="Furniture",OR(C9683="Second Day",C9683="Standard Class"),I9683&gt;3),H9683-(H9683*15%),AND(J9683="Yes",F9683="Technology",C9683="Same Day",I9683&gt;4),H9683-(H9683*18%),AND(J9683="Yes",F9683="Office Supplies",C9683="First Class",I9683&gt;5),H9683-(H9683*20%)),H9683)</f>
        <v>8.64</v>
      </c>
      <c r="O9683" s="2"/>
    </row>
    <row r="9684" spans="1:15" ht="15.75" customHeight="1" x14ac:dyDescent="0.3">
      <c r="A9684" s="2" t="s">
        <v>4902</v>
      </c>
      <c r="B9684" s="3">
        <v>43082</v>
      </c>
      <c r="C9684" s="2" t="s">
        <v>24</v>
      </c>
      <c r="D9684" s="2" t="s">
        <v>12</v>
      </c>
      <c r="E9684" s="2" t="s">
        <v>20</v>
      </c>
      <c r="F9684" s="2" t="s">
        <v>21</v>
      </c>
      <c r="G9684" s="2" t="s">
        <v>35</v>
      </c>
      <c r="H9684" s="2">
        <v>38.880000000000003</v>
      </c>
      <c r="I9684" s="2">
        <v>6</v>
      </c>
      <c r="J9684" s="2" t="s">
        <v>16</v>
      </c>
      <c r="K9684" s="2">
        <f t="shared" si="302"/>
        <v>38.880000000000003</v>
      </c>
      <c r="L9684" s="2">
        <f t="shared" si="303"/>
        <v>38.880000000000003</v>
      </c>
      <c r="M9684" s="2" cm="1">
        <f t="array" ref="M9684">IFERROR(_xlfn.IFS(AND(F9684="Furniture",C9684="First Class",I9684&gt;5),H9684-(H9684*10%),AND(F9684="Technology",C9684="Same Day",I9684&gt;6),H9684-(H9684*12%),AND(F9684="Office Supplies",OR(C9684="Second Day",C9684="Standard Class"),I9684&gt;4),H9684-(H9684*8%)),H9684)</f>
        <v>35.769600000000004</v>
      </c>
      <c r="N9684" s="2" cm="1">
        <f t="array" ref="N9684">IFERROR(_xlfn.IFS(AND(J9684="Yes",F9684="Furniture",OR(C9684="Second Day",C9684="Standard Class"),I9684&gt;3),H9684-(H9684*15%),AND(J9684="Yes",F9684="Technology",C9684="Same Day",I9684&gt;4),H9684-(H9684*18%),AND(J9684="Yes",F9684="Office Supplies",C9684="First Class",I9684&gt;5),H9684-(H9684*20%)),H9684)</f>
        <v>38.880000000000003</v>
      </c>
      <c r="O9684" s="2"/>
    </row>
    <row r="9685" spans="1:15" ht="15.75" customHeight="1" x14ac:dyDescent="0.3">
      <c r="A9685" s="2" t="s">
        <v>4902</v>
      </c>
      <c r="B9685" s="3">
        <v>43082</v>
      </c>
      <c r="C9685" s="2" t="s">
        <v>24</v>
      </c>
      <c r="D9685" s="2" t="s">
        <v>12</v>
      </c>
      <c r="E9685" s="2" t="s">
        <v>20</v>
      </c>
      <c r="F9685" s="2" t="s">
        <v>14</v>
      </c>
      <c r="G9685" s="2" t="s">
        <v>28</v>
      </c>
      <c r="H9685" s="2">
        <v>201.04</v>
      </c>
      <c r="I9685" s="2">
        <v>8</v>
      </c>
      <c r="J9685" s="2" t="s">
        <v>16</v>
      </c>
      <c r="K9685" s="2">
        <f t="shared" si="302"/>
        <v>201.04</v>
      </c>
      <c r="L9685" s="2">
        <f t="shared" si="303"/>
        <v>201.04</v>
      </c>
      <c r="M9685" s="2" cm="1">
        <f t="array" ref="M9685">IFERROR(_xlfn.IFS(AND(F9685="Furniture",C9685="First Class",I9685&gt;5),H9685-(H9685*10%),AND(F9685="Technology",C9685="Same Day",I9685&gt;6),H9685-(H9685*12%),AND(F9685="Office Supplies",OR(C9685="Second Day",C9685="Standard Class"),I9685&gt;4),H9685-(H9685*8%)),H9685)</f>
        <v>201.04</v>
      </c>
      <c r="N9685" s="2" cm="1">
        <f t="array" ref="N9685">IFERROR(_xlfn.IFS(AND(J9685="Yes",F9685="Furniture",OR(C9685="Second Day",C9685="Standard Class"),I9685&gt;3),H9685-(H9685*15%),AND(J9685="Yes",F9685="Technology",C9685="Same Day",I9685&gt;4),H9685-(H9685*18%),AND(J9685="Yes",F9685="Office Supplies",C9685="First Class",I9685&gt;5),H9685-(H9685*20%)),H9685)</f>
        <v>201.04</v>
      </c>
      <c r="O9685" s="2"/>
    </row>
    <row r="9686" spans="1:15" ht="15.75" customHeight="1" x14ac:dyDescent="0.3">
      <c r="A9686" s="2" t="s">
        <v>4902</v>
      </c>
      <c r="B9686" s="3">
        <v>43082</v>
      </c>
      <c r="C9686" s="2" t="s">
        <v>24</v>
      </c>
      <c r="D9686" s="2" t="s">
        <v>12</v>
      </c>
      <c r="E9686" s="2" t="s">
        <v>20</v>
      </c>
      <c r="F9686" s="2" t="s">
        <v>21</v>
      </c>
      <c r="G9686" s="2" t="s">
        <v>35</v>
      </c>
      <c r="H9686" s="2">
        <v>12.96</v>
      </c>
      <c r="I9686" s="2">
        <v>2</v>
      </c>
      <c r="J9686" s="2" t="s">
        <v>16</v>
      </c>
      <c r="K9686" s="2">
        <f t="shared" si="302"/>
        <v>12.96</v>
      </c>
      <c r="L9686" s="2">
        <f t="shared" si="303"/>
        <v>12.96</v>
      </c>
      <c r="M9686" s="2" cm="1">
        <f t="array" ref="M9686">IFERROR(_xlfn.IFS(AND(F9686="Furniture",C9686="First Class",I9686&gt;5),H9686-(H9686*10%),AND(F9686="Technology",C9686="Same Day",I9686&gt;6),H9686-(H9686*12%),AND(F9686="Office Supplies",OR(C9686="Second Day",C9686="Standard Class"),I9686&gt;4),H9686-(H9686*8%)),H9686)</f>
        <v>12.96</v>
      </c>
      <c r="N9686" s="2" cm="1">
        <f t="array" ref="N9686">IFERROR(_xlfn.IFS(AND(J9686="Yes",F9686="Furniture",OR(C9686="Second Day",C9686="Standard Class"),I9686&gt;3),H9686-(H9686*15%),AND(J9686="Yes",F9686="Technology",C9686="Same Day",I9686&gt;4),H9686-(H9686*18%),AND(J9686="Yes",F9686="Office Supplies",C9686="First Class",I9686&gt;5),H9686-(H9686*20%)),H9686)</f>
        <v>12.96</v>
      </c>
      <c r="O9686" s="2"/>
    </row>
    <row r="9687" spans="1:15" ht="15.75" customHeight="1" x14ac:dyDescent="0.3">
      <c r="A9687" s="2" t="s">
        <v>4903</v>
      </c>
      <c r="B9687" s="3">
        <v>42737</v>
      </c>
      <c r="C9687" s="2" t="s">
        <v>11</v>
      </c>
      <c r="D9687" s="2" t="s">
        <v>19</v>
      </c>
      <c r="E9687" s="2" t="s">
        <v>20</v>
      </c>
      <c r="F9687" s="2" t="s">
        <v>30</v>
      </c>
      <c r="G9687" s="2" t="s">
        <v>49</v>
      </c>
      <c r="H9687" s="2">
        <v>16.59</v>
      </c>
      <c r="I9687" s="2">
        <v>1</v>
      </c>
      <c r="J9687" s="2" t="s">
        <v>16</v>
      </c>
      <c r="K9687" s="2">
        <f t="shared" si="302"/>
        <v>16.59</v>
      </c>
      <c r="L9687" s="2">
        <f t="shared" si="303"/>
        <v>16.59</v>
      </c>
      <c r="M9687" s="2" cm="1">
        <f t="array" ref="M9687">IFERROR(_xlfn.IFS(AND(F9687="Furniture",C9687="First Class",I9687&gt;5),H9687-(H9687*10%),AND(F9687="Technology",C9687="Same Day",I9687&gt;6),H9687-(H9687*12%),AND(F9687="Office Supplies",OR(C9687="Second Day",C9687="Standard Class"),I9687&gt;4),H9687-(H9687*8%)),H9687)</f>
        <v>16.59</v>
      </c>
      <c r="N9687" s="2" cm="1">
        <f t="array" ref="N9687">IFERROR(_xlfn.IFS(AND(J9687="Yes",F9687="Furniture",OR(C9687="Second Day",C9687="Standard Class"),I9687&gt;3),H9687-(H9687*15%),AND(J9687="Yes",F9687="Technology",C9687="Same Day",I9687&gt;4),H9687-(H9687*18%),AND(J9687="Yes",F9687="Office Supplies",C9687="First Class",I9687&gt;5),H9687-(H9687*20%)),H9687)</f>
        <v>16.59</v>
      </c>
      <c r="O9687" s="2"/>
    </row>
    <row r="9688" spans="1:15" ht="15.75" customHeight="1" x14ac:dyDescent="0.3">
      <c r="A9688" s="2" t="s">
        <v>4904</v>
      </c>
      <c r="B9688" s="3">
        <v>42885</v>
      </c>
      <c r="C9688" s="2" t="s">
        <v>24</v>
      </c>
      <c r="D9688" s="2" t="s">
        <v>12</v>
      </c>
      <c r="E9688" s="2" t="s">
        <v>20</v>
      </c>
      <c r="F9688" s="2" t="s">
        <v>21</v>
      </c>
      <c r="G9688" s="2" t="s">
        <v>29</v>
      </c>
      <c r="H9688" s="2">
        <v>35.099999999999994</v>
      </c>
      <c r="I9688" s="2">
        <v>6</v>
      </c>
      <c r="J9688" s="2" t="s">
        <v>16</v>
      </c>
      <c r="K9688" s="2">
        <f t="shared" si="302"/>
        <v>35.099999999999994</v>
      </c>
      <c r="L9688" s="2">
        <f t="shared" si="303"/>
        <v>35.099999999999994</v>
      </c>
      <c r="M9688" s="2" cm="1">
        <f t="array" ref="M9688">IFERROR(_xlfn.IFS(AND(F9688="Furniture",C9688="First Class",I9688&gt;5),H9688-(H9688*10%),AND(F9688="Technology",C9688="Same Day",I9688&gt;6),H9688-(H9688*12%),AND(F9688="Office Supplies",OR(C9688="Second Day",C9688="Standard Class"),I9688&gt;4),H9688-(H9688*8%)),H9688)</f>
        <v>32.291999999999994</v>
      </c>
      <c r="N9688" s="2" cm="1">
        <f t="array" ref="N9688">IFERROR(_xlfn.IFS(AND(J9688="Yes",F9688="Furniture",OR(C9688="Second Day",C9688="Standard Class"),I9688&gt;3),H9688-(H9688*15%),AND(J9688="Yes",F9688="Technology",C9688="Same Day",I9688&gt;4),H9688-(H9688*18%),AND(J9688="Yes",F9688="Office Supplies",C9688="First Class",I9688&gt;5),H9688-(H9688*20%)),H9688)</f>
        <v>35.099999999999994</v>
      </c>
      <c r="O9688" s="2"/>
    </row>
    <row r="9689" spans="1:15" ht="15.75" customHeight="1" x14ac:dyDescent="0.3">
      <c r="A9689" s="2" t="s">
        <v>4905</v>
      </c>
      <c r="B9689" s="3">
        <v>43008</v>
      </c>
      <c r="C9689" s="2" t="s">
        <v>24</v>
      </c>
      <c r="D9689" s="2" t="s">
        <v>38</v>
      </c>
      <c r="E9689" s="2" t="s">
        <v>39</v>
      </c>
      <c r="F9689" s="2" t="s">
        <v>21</v>
      </c>
      <c r="G9689" s="2" t="s">
        <v>32</v>
      </c>
      <c r="H9689" s="2">
        <v>11.645999999999997</v>
      </c>
      <c r="I9689" s="2">
        <v>9</v>
      </c>
      <c r="J9689" s="2" t="s">
        <v>16</v>
      </c>
      <c r="K9689" s="2">
        <f t="shared" si="302"/>
        <v>11.645999999999997</v>
      </c>
      <c r="L9689" s="2">
        <f t="shared" si="303"/>
        <v>11.645999999999997</v>
      </c>
      <c r="M9689" s="2" cm="1">
        <f t="array" ref="M9689">IFERROR(_xlfn.IFS(AND(F9689="Furniture",C9689="First Class",I9689&gt;5),H9689-(H9689*10%),AND(F9689="Technology",C9689="Same Day",I9689&gt;6),H9689-(H9689*12%),AND(F9689="Office Supplies",OR(C9689="Second Day",C9689="Standard Class"),I9689&gt;4),H9689-(H9689*8%)),H9689)</f>
        <v>10.714319999999997</v>
      </c>
      <c r="N9689" s="2" cm="1">
        <f t="array" ref="N9689">IFERROR(_xlfn.IFS(AND(J9689="Yes",F9689="Furniture",OR(C9689="Second Day",C9689="Standard Class"),I9689&gt;3),H9689-(H9689*15%),AND(J9689="Yes",F9689="Technology",C9689="Same Day",I9689&gt;4),H9689-(H9689*18%),AND(J9689="Yes",F9689="Office Supplies",C9689="First Class",I9689&gt;5),H9689-(H9689*20%)),H9689)</f>
        <v>11.645999999999997</v>
      </c>
      <c r="O9689" s="2"/>
    </row>
    <row r="9690" spans="1:15" ht="15.75" customHeight="1" x14ac:dyDescent="0.3">
      <c r="A9690" s="2" t="s">
        <v>4906</v>
      </c>
      <c r="B9690" s="3">
        <v>42906</v>
      </c>
      <c r="C9690" s="2" t="s">
        <v>24</v>
      </c>
      <c r="D9690" s="2" t="s">
        <v>12</v>
      </c>
      <c r="E9690" s="2" t="s">
        <v>13</v>
      </c>
      <c r="F9690" s="2" t="s">
        <v>21</v>
      </c>
      <c r="G9690" s="2" t="s">
        <v>35</v>
      </c>
      <c r="H9690" s="2">
        <v>32.400000000000006</v>
      </c>
      <c r="I9690" s="2">
        <v>5</v>
      </c>
      <c r="J9690" s="2" t="s">
        <v>16</v>
      </c>
      <c r="K9690" s="2">
        <f t="shared" si="302"/>
        <v>32.400000000000006</v>
      </c>
      <c r="L9690" s="2">
        <f t="shared" si="303"/>
        <v>32.400000000000006</v>
      </c>
      <c r="M9690" s="2" cm="1">
        <f t="array" ref="M9690">IFERROR(_xlfn.IFS(AND(F9690="Furniture",C9690="First Class",I9690&gt;5),H9690-(H9690*10%),AND(F9690="Technology",C9690="Same Day",I9690&gt;6),H9690-(H9690*12%),AND(F9690="Office Supplies",OR(C9690="Second Day",C9690="Standard Class"),I9690&gt;4),H9690-(H9690*8%)),H9690)</f>
        <v>29.808000000000007</v>
      </c>
      <c r="N9690" s="2" cm="1">
        <f t="array" ref="N9690">IFERROR(_xlfn.IFS(AND(J9690="Yes",F9690="Furniture",OR(C9690="Second Day",C9690="Standard Class"),I9690&gt;3),H9690-(H9690*15%),AND(J9690="Yes",F9690="Technology",C9690="Same Day",I9690&gt;4),H9690-(H9690*18%),AND(J9690="Yes",F9690="Office Supplies",C9690="First Class",I9690&gt;5),H9690-(H9690*20%)),H9690)</f>
        <v>32.400000000000006</v>
      </c>
      <c r="O9690" s="2"/>
    </row>
    <row r="9691" spans="1:15" ht="15.75" customHeight="1" x14ac:dyDescent="0.3">
      <c r="A9691" s="2" t="s">
        <v>4906</v>
      </c>
      <c r="B9691" s="3">
        <v>42906</v>
      </c>
      <c r="C9691" s="2" t="s">
        <v>24</v>
      </c>
      <c r="D9691" s="2" t="s">
        <v>12</v>
      </c>
      <c r="E9691" s="2" t="s">
        <v>13</v>
      </c>
      <c r="F9691" s="2" t="s">
        <v>30</v>
      </c>
      <c r="G9691" s="2" t="s">
        <v>31</v>
      </c>
      <c r="H9691" s="2">
        <v>503.96</v>
      </c>
      <c r="I9691" s="2">
        <v>4</v>
      </c>
      <c r="J9691" s="2" t="s">
        <v>16</v>
      </c>
      <c r="K9691" s="2">
        <f t="shared" si="302"/>
        <v>428.36599999999999</v>
      </c>
      <c r="L9691" s="2">
        <f t="shared" si="303"/>
        <v>503.96</v>
      </c>
      <c r="M9691" s="2" cm="1">
        <f t="array" ref="M9691">IFERROR(_xlfn.IFS(AND(F9691="Furniture",C9691="First Class",I9691&gt;5),H9691-(H9691*10%),AND(F9691="Technology",C9691="Same Day",I9691&gt;6),H9691-(H9691*12%),AND(F9691="Office Supplies",OR(C9691="Second Day",C9691="Standard Class"),I9691&gt;4),H9691-(H9691*8%)),H9691)</f>
        <v>503.96</v>
      </c>
      <c r="N9691" s="2" cm="1">
        <f t="array" ref="N9691">IFERROR(_xlfn.IFS(AND(J9691="Yes",F9691="Furniture",OR(C9691="Second Day",C9691="Standard Class"),I9691&gt;3),H9691-(H9691*15%),AND(J9691="Yes",F9691="Technology",C9691="Same Day",I9691&gt;4),H9691-(H9691*18%),AND(J9691="Yes",F9691="Office Supplies",C9691="First Class",I9691&gt;5),H9691-(H9691*20%)),H9691)</f>
        <v>503.96</v>
      </c>
      <c r="O9691" s="2"/>
    </row>
    <row r="9692" spans="1:15" ht="15.75" customHeight="1" x14ac:dyDescent="0.3">
      <c r="A9692" s="2" t="s">
        <v>4907</v>
      </c>
      <c r="B9692" s="3">
        <v>42829</v>
      </c>
      <c r="C9692" s="2" t="s">
        <v>54</v>
      </c>
      <c r="D9692" s="2" t="s">
        <v>38</v>
      </c>
      <c r="E9692" s="2" t="s">
        <v>46</v>
      </c>
      <c r="F9692" s="2" t="s">
        <v>21</v>
      </c>
      <c r="G9692" s="2" t="s">
        <v>29</v>
      </c>
      <c r="H9692" s="2">
        <v>7.04</v>
      </c>
      <c r="I9692" s="2">
        <v>4</v>
      </c>
      <c r="J9692" s="2" t="s">
        <v>16</v>
      </c>
      <c r="K9692" s="2">
        <f t="shared" si="302"/>
        <v>7.04</v>
      </c>
      <c r="L9692" s="2">
        <f t="shared" si="303"/>
        <v>7.04</v>
      </c>
      <c r="M9692" s="2" cm="1">
        <f t="array" ref="M9692">IFERROR(_xlfn.IFS(AND(F9692="Furniture",C9692="First Class",I9692&gt;5),H9692-(H9692*10%),AND(F9692="Technology",C9692="Same Day",I9692&gt;6),H9692-(H9692*12%),AND(F9692="Office Supplies",OR(C9692="Second Day",C9692="Standard Class"),I9692&gt;4),H9692-(H9692*8%)),H9692)</f>
        <v>7.04</v>
      </c>
      <c r="N9692" s="2" cm="1">
        <f t="array" ref="N9692">IFERROR(_xlfn.IFS(AND(J9692="Yes",F9692="Furniture",OR(C9692="Second Day",C9692="Standard Class"),I9692&gt;3),H9692-(H9692*15%),AND(J9692="Yes",F9692="Technology",C9692="Same Day",I9692&gt;4),H9692-(H9692*18%),AND(J9692="Yes",F9692="Office Supplies",C9692="First Class",I9692&gt;5),H9692-(H9692*20%)),H9692)</f>
        <v>7.04</v>
      </c>
      <c r="O9692" s="2"/>
    </row>
    <row r="9693" spans="1:15" ht="15.75" customHeight="1" x14ac:dyDescent="0.3">
      <c r="A9693" s="2" t="s">
        <v>4908</v>
      </c>
      <c r="B9693" s="3">
        <v>42321</v>
      </c>
      <c r="C9693" s="2" t="s">
        <v>24</v>
      </c>
      <c r="D9693" s="2" t="s">
        <v>12</v>
      </c>
      <c r="E9693" s="2" t="s">
        <v>39</v>
      </c>
      <c r="F9693" s="2" t="s">
        <v>14</v>
      </c>
      <c r="G9693" s="2" t="s">
        <v>15</v>
      </c>
      <c r="H9693" s="2">
        <v>613.99919999999997</v>
      </c>
      <c r="I9693" s="2">
        <v>3</v>
      </c>
      <c r="J9693" s="2" t="s">
        <v>16</v>
      </c>
      <c r="K9693" s="2">
        <f t="shared" si="302"/>
        <v>521.89931999999999</v>
      </c>
      <c r="L9693" s="2">
        <f t="shared" si="303"/>
        <v>613.99919999999997</v>
      </c>
      <c r="M9693" s="2" cm="1">
        <f t="array" ref="M9693">IFERROR(_xlfn.IFS(AND(F9693="Furniture",C9693="First Class",I9693&gt;5),H9693-(H9693*10%),AND(F9693="Technology",C9693="Same Day",I9693&gt;6),H9693-(H9693*12%),AND(F9693="Office Supplies",OR(C9693="Second Day",C9693="Standard Class"),I9693&gt;4),H9693-(H9693*8%)),H9693)</f>
        <v>613.99919999999997</v>
      </c>
      <c r="N9693" s="2" cm="1">
        <f t="array" ref="N9693">IFERROR(_xlfn.IFS(AND(J9693="Yes",F9693="Furniture",OR(C9693="Second Day",C9693="Standard Class"),I9693&gt;3),H9693-(H9693*15%),AND(J9693="Yes",F9693="Technology",C9693="Same Day",I9693&gt;4),H9693-(H9693*18%),AND(J9693="Yes",F9693="Office Supplies",C9693="First Class",I9693&gt;5),H9693-(H9693*20%)),H9693)</f>
        <v>613.99919999999997</v>
      </c>
      <c r="O9693" s="2"/>
    </row>
    <row r="9694" spans="1:15" ht="15.75" customHeight="1" x14ac:dyDescent="0.3">
      <c r="A9694" s="2" t="s">
        <v>4909</v>
      </c>
      <c r="B9694" s="3">
        <v>42244</v>
      </c>
      <c r="C9694" s="2" t="s">
        <v>24</v>
      </c>
      <c r="D9694" s="2" t="s">
        <v>19</v>
      </c>
      <c r="E9694" s="2" t="s">
        <v>46</v>
      </c>
      <c r="F9694" s="2" t="s">
        <v>21</v>
      </c>
      <c r="G9694" s="2" t="s">
        <v>26</v>
      </c>
      <c r="H9694" s="2">
        <v>470.35999999999996</v>
      </c>
      <c r="I9694" s="2">
        <v>11</v>
      </c>
      <c r="J9694" s="2" t="s">
        <v>16</v>
      </c>
      <c r="K9694" s="2">
        <f t="shared" si="302"/>
        <v>399.80599999999998</v>
      </c>
      <c r="L9694" s="2">
        <f t="shared" si="303"/>
        <v>470.35999999999996</v>
      </c>
      <c r="M9694" s="2" cm="1">
        <f t="array" ref="M9694">IFERROR(_xlfn.IFS(AND(F9694="Furniture",C9694="First Class",I9694&gt;5),H9694-(H9694*10%),AND(F9694="Technology",C9694="Same Day",I9694&gt;6),H9694-(H9694*12%),AND(F9694="Office Supplies",OR(C9694="Second Day",C9694="Standard Class"),I9694&gt;4),H9694-(H9694*8%)),H9694)</f>
        <v>432.73119999999994</v>
      </c>
      <c r="N9694" s="2" cm="1">
        <f t="array" ref="N9694">IFERROR(_xlfn.IFS(AND(J9694="Yes",F9694="Furniture",OR(C9694="Second Day",C9694="Standard Class"),I9694&gt;3),H9694-(H9694*15%),AND(J9694="Yes",F9694="Technology",C9694="Same Day",I9694&gt;4),H9694-(H9694*18%),AND(J9694="Yes",F9694="Office Supplies",C9694="First Class",I9694&gt;5),H9694-(H9694*20%)),H9694)</f>
        <v>470.35999999999996</v>
      </c>
      <c r="O9694" s="2"/>
    </row>
    <row r="9695" spans="1:15" ht="15.75" customHeight="1" x14ac:dyDescent="0.3">
      <c r="A9695" s="2" t="s">
        <v>4910</v>
      </c>
      <c r="B9695" s="3">
        <v>43002</v>
      </c>
      <c r="C9695" s="2" t="s">
        <v>11</v>
      </c>
      <c r="D9695" s="2" t="s">
        <v>38</v>
      </c>
      <c r="E9695" s="2" t="s">
        <v>20</v>
      </c>
      <c r="F9695" s="2" t="s">
        <v>21</v>
      </c>
      <c r="G9695" s="2" t="s">
        <v>35</v>
      </c>
      <c r="H9695" s="2">
        <v>31.08</v>
      </c>
      <c r="I9695" s="2">
        <v>6</v>
      </c>
      <c r="J9695" s="2" t="s">
        <v>16</v>
      </c>
      <c r="K9695" s="2">
        <f t="shared" si="302"/>
        <v>31.08</v>
      </c>
      <c r="L9695" s="2">
        <f t="shared" si="303"/>
        <v>31.08</v>
      </c>
      <c r="M9695" s="2" cm="1">
        <f t="array" ref="M9695">IFERROR(_xlfn.IFS(AND(F9695="Furniture",C9695="First Class",I9695&gt;5),H9695-(H9695*10%),AND(F9695="Technology",C9695="Same Day",I9695&gt;6),H9695-(H9695*12%),AND(F9695="Office Supplies",OR(C9695="Second Day",C9695="Standard Class"),I9695&gt;4),H9695-(H9695*8%)),H9695)</f>
        <v>31.08</v>
      </c>
      <c r="N9695" s="2" cm="1">
        <f t="array" ref="N9695">IFERROR(_xlfn.IFS(AND(J9695="Yes",F9695="Furniture",OR(C9695="Second Day",C9695="Standard Class"),I9695&gt;3),H9695-(H9695*15%),AND(J9695="Yes",F9695="Technology",C9695="Same Day",I9695&gt;4),H9695-(H9695*18%),AND(J9695="Yes",F9695="Office Supplies",C9695="First Class",I9695&gt;5),H9695-(H9695*20%)),H9695)</f>
        <v>31.08</v>
      </c>
      <c r="O9695" s="2"/>
    </row>
    <row r="9696" spans="1:15" ht="15.75" customHeight="1" x14ac:dyDescent="0.3">
      <c r="A9696" s="2" t="s">
        <v>4910</v>
      </c>
      <c r="B9696" s="3">
        <v>43002</v>
      </c>
      <c r="C9696" s="2" t="s">
        <v>11</v>
      </c>
      <c r="D9696" s="2" t="s">
        <v>38</v>
      </c>
      <c r="E9696" s="2" t="s">
        <v>20</v>
      </c>
      <c r="F9696" s="2" t="s">
        <v>21</v>
      </c>
      <c r="G9696" s="2" t="s">
        <v>105</v>
      </c>
      <c r="H9696" s="2">
        <v>7.3</v>
      </c>
      <c r="I9696" s="2">
        <v>2</v>
      </c>
      <c r="J9696" s="2" t="s">
        <v>16</v>
      </c>
      <c r="K9696" s="2">
        <f t="shared" si="302"/>
        <v>7.3</v>
      </c>
      <c r="L9696" s="2">
        <f t="shared" si="303"/>
        <v>7.3</v>
      </c>
      <c r="M9696" s="2" cm="1">
        <f t="array" ref="M9696">IFERROR(_xlfn.IFS(AND(F9696="Furniture",C9696="First Class",I9696&gt;5),H9696-(H9696*10%),AND(F9696="Technology",C9696="Same Day",I9696&gt;6),H9696-(H9696*12%),AND(F9696="Office Supplies",OR(C9696="Second Day",C9696="Standard Class"),I9696&gt;4),H9696-(H9696*8%)),H9696)</f>
        <v>7.3</v>
      </c>
      <c r="N9696" s="2" cm="1">
        <f t="array" ref="N9696">IFERROR(_xlfn.IFS(AND(J9696="Yes",F9696="Furniture",OR(C9696="Second Day",C9696="Standard Class"),I9696&gt;3),H9696-(H9696*15%),AND(J9696="Yes",F9696="Technology",C9696="Same Day",I9696&gt;4),H9696-(H9696*18%),AND(J9696="Yes",F9696="Office Supplies",C9696="First Class",I9696&gt;5),H9696-(H9696*20%)),H9696)</f>
        <v>7.3</v>
      </c>
      <c r="O9696" s="2"/>
    </row>
    <row r="9697" spans="1:15" ht="15.75" customHeight="1" x14ac:dyDescent="0.3">
      <c r="A9697" s="2" t="s">
        <v>4911</v>
      </c>
      <c r="B9697" s="3">
        <v>42715</v>
      </c>
      <c r="C9697" s="2" t="s">
        <v>54</v>
      </c>
      <c r="D9697" s="2" t="s">
        <v>19</v>
      </c>
      <c r="E9697" s="2" t="s">
        <v>46</v>
      </c>
      <c r="F9697" s="2" t="s">
        <v>21</v>
      </c>
      <c r="G9697" s="2" t="s">
        <v>33</v>
      </c>
      <c r="H9697" s="2">
        <v>73.536000000000001</v>
      </c>
      <c r="I9697" s="2">
        <v>4</v>
      </c>
      <c r="J9697" s="2" t="s">
        <v>16</v>
      </c>
      <c r="K9697" s="2">
        <f t="shared" si="302"/>
        <v>73.536000000000001</v>
      </c>
      <c r="L9697" s="2">
        <f t="shared" si="303"/>
        <v>73.536000000000001</v>
      </c>
      <c r="M9697" s="2" cm="1">
        <f t="array" ref="M9697">IFERROR(_xlfn.IFS(AND(F9697="Furniture",C9697="First Class",I9697&gt;5),H9697-(H9697*10%),AND(F9697="Technology",C9697="Same Day",I9697&gt;6),H9697-(H9697*12%),AND(F9697="Office Supplies",OR(C9697="Second Day",C9697="Standard Class"),I9697&gt;4),H9697-(H9697*8%)),H9697)</f>
        <v>73.536000000000001</v>
      </c>
      <c r="N9697" s="2" cm="1">
        <f t="array" ref="N9697">IFERROR(_xlfn.IFS(AND(J9697="Yes",F9697="Furniture",OR(C9697="Second Day",C9697="Standard Class"),I9697&gt;3),H9697-(H9697*15%),AND(J9697="Yes",F9697="Technology",C9697="Same Day",I9697&gt;4),H9697-(H9697*18%),AND(J9697="Yes",F9697="Office Supplies",C9697="First Class",I9697&gt;5),H9697-(H9697*20%)),H9697)</f>
        <v>73.536000000000001</v>
      </c>
      <c r="O9697" s="2"/>
    </row>
    <row r="9698" spans="1:15" ht="15.75" customHeight="1" x14ac:dyDescent="0.3">
      <c r="A9698" s="2" t="s">
        <v>4912</v>
      </c>
      <c r="B9698" s="3">
        <v>41800</v>
      </c>
      <c r="C9698" s="2" t="s">
        <v>11</v>
      </c>
      <c r="D9698" s="2" t="s">
        <v>19</v>
      </c>
      <c r="E9698" s="2" t="s">
        <v>39</v>
      </c>
      <c r="F9698" s="2" t="s">
        <v>21</v>
      </c>
      <c r="G9698" s="2" t="s">
        <v>22</v>
      </c>
      <c r="H9698" s="2">
        <v>491.55</v>
      </c>
      <c r="I9698" s="2">
        <v>5</v>
      </c>
      <c r="J9698" s="2" t="s">
        <v>16</v>
      </c>
      <c r="K9698" s="2">
        <f t="shared" si="302"/>
        <v>417.8175</v>
      </c>
      <c r="L9698" s="2">
        <f t="shared" si="303"/>
        <v>491.55</v>
      </c>
      <c r="M9698" s="2" cm="1">
        <f t="array" ref="M9698">IFERROR(_xlfn.IFS(AND(F9698="Furniture",C9698="First Class",I9698&gt;5),H9698-(H9698*10%),AND(F9698="Technology",C9698="Same Day",I9698&gt;6),H9698-(H9698*12%),AND(F9698="Office Supplies",OR(C9698="Second Day",C9698="Standard Class"),I9698&gt;4),H9698-(H9698*8%)),H9698)</f>
        <v>491.55</v>
      </c>
      <c r="N9698" s="2" cm="1">
        <f t="array" ref="N9698">IFERROR(_xlfn.IFS(AND(J9698="Yes",F9698="Furniture",OR(C9698="Second Day",C9698="Standard Class"),I9698&gt;3),H9698-(H9698*15%),AND(J9698="Yes",F9698="Technology",C9698="Same Day",I9698&gt;4),H9698-(H9698*18%),AND(J9698="Yes",F9698="Office Supplies",C9698="First Class",I9698&gt;5),H9698-(H9698*20%)),H9698)</f>
        <v>491.55</v>
      </c>
      <c r="O9698" s="2"/>
    </row>
    <row r="9699" spans="1:15" ht="15.75" customHeight="1" x14ac:dyDescent="0.3">
      <c r="A9699" s="2" t="s">
        <v>4913</v>
      </c>
      <c r="B9699" s="3">
        <v>42440</v>
      </c>
      <c r="C9699" s="2" t="s">
        <v>208</v>
      </c>
      <c r="D9699" s="2" t="s">
        <v>38</v>
      </c>
      <c r="E9699" s="2" t="s">
        <v>46</v>
      </c>
      <c r="F9699" s="2" t="s">
        <v>14</v>
      </c>
      <c r="G9699" s="2" t="s">
        <v>28</v>
      </c>
      <c r="H9699" s="2">
        <v>30.336000000000002</v>
      </c>
      <c r="I9699" s="2">
        <v>4</v>
      </c>
      <c r="J9699" s="2" t="s">
        <v>16</v>
      </c>
      <c r="K9699" s="2">
        <f t="shared" si="302"/>
        <v>30.336000000000002</v>
      </c>
      <c r="L9699" s="2">
        <f t="shared" si="303"/>
        <v>30.336000000000002</v>
      </c>
      <c r="M9699" s="2" cm="1">
        <f t="array" ref="M9699">IFERROR(_xlfn.IFS(AND(F9699="Furniture",C9699="First Class",I9699&gt;5),H9699-(H9699*10%),AND(F9699="Technology",C9699="Same Day",I9699&gt;6),H9699-(H9699*12%),AND(F9699="Office Supplies",OR(C9699="Second Day",C9699="Standard Class"),I9699&gt;4),H9699-(H9699*8%)),H9699)</f>
        <v>30.336000000000002</v>
      </c>
      <c r="N9699" s="2" cm="1">
        <f t="array" ref="N9699">IFERROR(_xlfn.IFS(AND(J9699="Yes",F9699="Furniture",OR(C9699="Second Day",C9699="Standard Class"),I9699&gt;3),H9699-(H9699*15%),AND(J9699="Yes",F9699="Technology",C9699="Same Day",I9699&gt;4),H9699-(H9699*18%),AND(J9699="Yes",F9699="Office Supplies",C9699="First Class",I9699&gt;5),H9699-(H9699*20%)),H9699)</f>
        <v>30.336000000000002</v>
      </c>
      <c r="O9699" s="2"/>
    </row>
    <row r="9700" spans="1:15" ht="15.75" customHeight="1" x14ac:dyDescent="0.3">
      <c r="A9700" s="2" t="s">
        <v>4914</v>
      </c>
      <c r="B9700" s="3">
        <v>43084</v>
      </c>
      <c r="C9700" s="2" t="s">
        <v>24</v>
      </c>
      <c r="D9700" s="2" t="s">
        <v>12</v>
      </c>
      <c r="E9700" s="2" t="s">
        <v>20</v>
      </c>
      <c r="F9700" s="2" t="s">
        <v>21</v>
      </c>
      <c r="G9700" s="2" t="s">
        <v>35</v>
      </c>
      <c r="H9700" s="2">
        <v>22.830000000000002</v>
      </c>
      <c r="I9700" s="2">
        <v>3</v>
      </c>
      <c r="J9700" s="2" t="s">
        <v>16</v>
      </c>
      <c r="K9700" s="2">
        <f t="shared" si="302"/>
        <v>22.830000000000002</v>
      </c>
      <c r="L9700" s="2">
        <f t="shared" si="303"/>
        <v>22.830000000000002</v>
      </c>
      <c r="M9700" s="2" cm="1">
        <f t="array" ref="M9700">IFERROR(_xlfn.IFS(AND(F9700="Furniture",C9700="First Class",I9700&gt;5),H9700-(H9700*10%),AND(F9700="Technology",C9700="Same Day",I9700&gt;6),H9700-(H9700*12%),AND(F9700="Office Supplies",OR(C9700="Second Day",C9700="Standard Class"),I9700&gt;4),H9700-(H9700*8%)),H9700)</f>
        <v>22.830000000000002</v>
      </c>
      <c r="N9700" s="2" cm="1">
        <f t="array" ref="N9700">IFERROR(_xlfn.IFS(AND(J9700="Yes",F9700="Furniture",OR(C9700="Second Day",C9700="Standard Class"),I9700&gt;3),H9700-(H9700*15%),AND(J9700="Yes",F9700="Technology",C9700="Same Day",I9700&gt;4),H9700-(H9700*18%),AND(J9700="Yes",F9700="Office Supplies",C9700="First Class",I9700&gt;5),H9700-(H9700*20%)),H9700)</f>
        <v>22.830000000000002</v>
      </c>
      <c r="O9700" s="2"/>
    </row>
    <row r="9701" spans="1:15" ht="15.75" customHeight="1" x14ac:dyDescent="0.3">
      <c r="A9701" s="2" t="s">
        <v>4914</v>
      </c>
      <c r="B9701" s="3">
        <v>43084</v>
      </c>
      <c r="C9701" s="2" t="s">
        <v>24</v>
      </c>
      <c r="D9701" s="2" t="s">
        <v>12</v>
      </c>
      <c r="E9701" s="2" t="s">
        <v>20</v>
      </c>
      <c r="F9701" s="2" t="s">
        <v>21</v>
      </c>
      <c r="G9701" s="2" t="s">
        <v>33</v>
      </c>
      <c r="H9701" s="2">
        <v>54.32</v>
      </c>
      <c r="I9701" s="2">
        <v>4</v>
      </c>
      <c r="J9701" s="2" t="s">
        <v>16</v>
      </c>
      <c r="K9701" s="2">
        <f t="shared" si="302"/>
        <v>54.32</v>
      </c>
      <c r="L9701" s="2">
        <f t="shared" si="303"/>
        <v>54.32</v>
      </c>
      <c r="M9701" s="2" cm="1">
        <f t="array" ref="M9701">IFERROR(_xlfn.IFS(AND(F9701="Furniture",C9701="First Class",I9701&gt;5),H9701-(H9701*10%),AND(F9701="Technology",C9701="Same Day",I9701&gt;6),H9701-(H9701*12%),AND(F9701="Office Supplies",OR(C9701="Second Day",C9701="Standard Class"),I9701&gt;4),H9701-(H9701*8%)),H9701)</f>
        <v>54.32</v>
      </c>
      <c r="N9701" s="2" cm="1">
        <f t="array" ref="N9701">IFERROR(_xlfn.IFS(AND(J9701="Yes",F9701="Furniture",OR(C9701="Second Day",C9701="Standard Class"),I9701&gt;3),H9701-(H9701*15%),AND(J9701="Yes",F9701="Technology",C9701="Same Day",I9701&gt;4),H9701-(H9701*18%),AND(J9701="Yes",F9701="Office Supplies",C9701="First Class",I9701&gt;5),H9701-(H9701*20%)),H9701)</f>
        <v>54.32</v>
      </c>
      <c r="O9701" s="2"/>
    </row>
    <row r="9702" spans="1:15" ht="15.75" customHeight="1" x14ac:dyDescent="0.3">
      <c r="A9702" s="2" t="s">
        <v>4914</v>
      </c>
      <c r="B9702" s="3">
        <v>43084</v>
      </c>
      <c r="C9702" s="2" t="s">
        <v>24</v>
      </c>
      <c r="D9702" s="2" t="s">
        <v>12</v>
      </c>
      <c r="E9702" s="2" t="s">
        <v>20</v>
      </c>
      <c r="F9702" s="2" t="s">
        <v>30</v>
      </c>
      <c r="G9702" s="2" t="s">
        <v>31</v>
      </c>
      <c r="H9702" s="2">
        <v>196.77600000000001</v>
      </c>
      <c r="I9702" s="2">
        <v>3</v>
      </c>
      <c r="J9702" s="2" t="s">
        <v>16</v>
      </c>
      <c r="K9702" s="2">
        <f t="shared" si="302"/>
        <v>196.77600000000001</v>
      </c>
      <c r="L9702" s="2">
        <f t="shared" si="303"/>
        <v>196.77600000000001</v>
      </c>
      <c r="M9702" s="2" cm="1">
        <f t="array" ref="M9702">IFERROR(_xlfn.IFS(AND(F9702="Furniture",C9702="First Class",I9702&gt;5),H9702-(H9702*10%),AND(F9702="Technology",C9702="Same Day",I9702&gt;6),H9702-(H9702*12%),AND(F9702="Office Supplies",OR(C9702="Second Day",C9702="Standard Class"),I9702&gt;4),H9702-(H9702*8%)),H9702)</f>
        <v>196.77600000000001</v>
      </c>
      <c r="N9702" s="2" cm="1">
        <f t="array" ref="N9702">IFERROR(_xlfn.IFS(AND(J9702="Yes",F9702="Furniture",OR(C9702="Second Day",C9702="Standard Class"),I9702&gt;3),H9702-(H9702*15%),AND(J9702="Yes",F9702="Technology",C9702="Same Day",I9702&gt;4),H9702-(H9702*18%),AND(J9702="Yes",F9702="Office Supplies",C9702="First Class",I9702&gt;5),H9702-(H9702*20%)),H9702)</f>
        <v>196.77600000000001</v>
      </c>
      <c r="O9702" s="2"/>
    </row>
    <row r="9703" spans="1:15" ht="15.75" customHeight="1" x14ac:dyDescent="0.3">
      <c r="A9703" s="2" t="s">
        <v>4915</v>
      </c>
      <c r="B9703" s="3">
        <v>42673</v>
      </c>
      <c r="C9703" s="2" t="s">
        <v>24</v>
      </c>
      <c r="D9703" s="2" t="s">
        <v>12</v>
      </c>
      <c r="E9703" s="2" t="s">
        <v>20</v>
      </c>
      <c r="F9703" s="2" t="s">
        <v>21</v>
      </c>
      <c r="G9703" s="2" t="s">
        <v>64</v>
      </c>
      <c r="H9703" s="2">
        <v>3.62</v>
      </c>
      <c r="I9703" s="2">
        <v>2</v>
      </c>
      <c r="J9703" s="2" t="s">
        <v>43</v>
      </c>
      <c r="K9703" s="2">
        <f t="shared" si="302"/>
        <v>3.62</v>
      </c>
      <c r="L9703" s="2">
        <f t="shared" si="303"/>
        <v>3.5114000000000001</v>
      </c>
      <c r="M9703" s="2" cm="1">
        <f t="array" ref="M9703">IFERROR(_xlfn.IFS(AND(F9703="Furniture",C9703="First Class",I9703&gt;5),H9703-(H9703*10%),AND(F9703="Technology",C9703="Same Day",I9703&gt;6),H9703-(H9703*12%),AND(F9703="Office Supplies",OR(C9703="Second Day",C9703="Standard Class"),I9703&gt;4),H9703-(H9703*8%)),H9703)</f>
        <v>3.62</v>
      </c>
      <c r="N9703" s="2" cm="1">
        <f t="array" ref="N9703">IFERROR(_xlfn.IFS(AND(J9703="Yes",F9703="Furniture",OR(C9703="Second Day",C9703="Standard Class"),I9703&gt;3),H9703-(H9703*15%),AND(J9703="Yes",F9703="Technology",C9703="Same Day",I9703&gt;4),H9703-(H9703*18%),AND(J9703="Yes",F9703="Office Supplies",C9703="First Class",I9703&gt;5),H9703-(H9703*20%)),H9703)</f>
        <v>3.62</v>
      </c>
      <c r="O9703" s="2"/>
    </row>
    <row r="9704" spans="1:15" ht="15.75" customHeight="1" x14ac:dyDescent="0.3">
      <c r="A9704" s="2" t="s">
        <v>4916</v>
      </c>
      <c r="B9704" s="3">
        <v>42947</v>
      </c>
      <c r="C9704" s="2" t="s">
        <v>24</v>
      </c>
      <c r="D9704" s="2" t="s">
        <v>38</v>
      </c>
      <c r="E9704" s="2" t="s">
        <v>46</v>
      </c>
      <c r="F9704" s="2" t="s">
        <v>21</v>
      </c>
      <c r="G9704" s="2" t="s">
        <v>35</v>
      </c>
      <c r="H9704" s="2">
        <v>11.54</v>
      </c>
      <c r="I9704" s="2">
        <v>1</v>
      </c>
      <c r="J9704" s="2" t="s">
        <v>16</v>
      </c>
      <c r="K9704" s="2">
        <f t="shared" si="302"/>
        <v>11.54</v>
      </c>
      <c r="L9704" s="2">
        <f t="shared" si="303"/>
        <v>11.54</v>
      </c>
      <c r="M9704" s="2" cm="1">
        <f t="array" ref="M9704">IFERROR(_xlfn.IFS(AND(F9704="Furniture",C9704="First Class",I9704&gt;5),H9704-(H9704*10%),AND(F9704="Technology",C9704="Same Day",I9704&gt;6),H9704-(H9704*12%),AND(F9704="Office Supplies",OR(C9704="Second Day",C9704="Standard Class"),I9704&gt;4),H9704-(H9704*8%)),H9704)</f>
        <v>11.54</v>
      </c>
      <c r="N9704" s="2" cm="1">
        <f t="array" ref="N9704">IFERROR(_xlfn.IFS(AND(J9704="Yes",F9704="Furniture",OR(C9704="Second Day",C9704="Standard Class"),I9704&gt;3),H9704-(H9704*15%),AND(J9704="Yes",F9704="Technology",C9704="Same Day",I9704&gt;4),H9704-(H9704*18%),AND(J9704="Yes",F9704="Office Supplies",C9704="First Class",I9704&gt;5),H9704-(H9704*20%)),H9704)</f>
        <v>11.54</v>
      </c>
      <c r="O9704" s="2"/>
    </row>
    <row r="9705" spans="1:15" ht="15.75" customHeight="1" x14ac:dyDescent="0.3">
      <c r="A9705" s="2" t="s">
        <v>4916</v>
      </c>
      <c r="B9705" s="3">
        <v>42947</v>
      </c>
      <c r="C9705" s="2" t="s">
        <v>24</v>
      </c>
      <c r="D9705" s="2" t="s">
        <v>38</v>
      </c>
      <c r="E9705" s="2" t="s">
        <v>46</v>
      </c>
      <c r="F9705" s="2" t="s">
        <v>21</v>
      </c>
      <c r="G9705" s="2" t="s">
        <v>32</v>
      </c>
      <c r="H9705" s="2">
        <v>849.95</v>
      </c>
      <c r="I9705" s="2">
        <v>5</v>
      </c>
      <c r="J9705" s="2" t="s">
        <v>16</v>
      </c>
      <c r="K9705" s="2">
        <f t="shared" si="302"/>
        <v>722.45749999999998</v>
      </c>
      <c r="L9705" s="2">
        <f t="shared" si="303"/>
        <v>849.95</v>
      </c>
      <c r="M9705" s="2" cm="1">
        <f t="array" ref="M9705">IFERROR(_xlfn.IFS(AND(F9705="Furniture",C9705="First Class",I9705&gt;5),H9705-(H9705*10%),AND(F9705="Technology",C9705="Same Day",I9705&gt;6),H9705-(H9705*12%),AND(F9705="Office Supplies",OR(C9705="Second Day",C9705="Standard Class"),I9705&gt;4),H9705-(H9705*8%)),H9705)</f>
        <v>781.95400000000006</v>
      </c>
      <c r="N9705" s="2" cm="1">
        <f t="array" ref="N9705">IFERROR(_xlfn.IFS(AND(J9705="Yes",F9705="Furniture",OR(C9705="Second Day",C9705="Standard Class"),I9705&gt;3),H9705-(H9705*15%),AND(J9705="Yes",F9705="Technology",C9705="Same Day",I9705&gt;4),H9705-(H9705*18%),AND(J9705="Yes",F9705="Office Supplies",C9705="First Class",I9705&gt;5),H9705-(H9705*20%)),H9705)</f>
        <v>849.95</v>
      </c>
      <c r="O9705" s="2"/>
    </row>
    <row r="9706" spans="1:15" ht="15.75" customHeight="1" x14ac:dyDescent="0.3">
      <c r="A9706" s="2" t="s">
        <v>4916</v>
      </c>
      <c r="B9706" s="3">
        <v>42947</v>
      </c>
      <c r="C9706" s="2" t="s">
        <v>24</v>
      </c>
      <c r="D9706" s="2" t="s">
        <v>38</v>
      </c>
      <c r="E9706" s="2" t="s">
        <v>46</v>
      </c>
      <c r="F9706" s="2" t="s">
        <v>21</v>
      </c>
      <c r="G9706" s="2" t="s">
        <v>32</v>
      </c>
      <c r="H9706" s="2">
        <v>11.01</v>
      </c>
      <c r="I9706" s="2">
        <v>3</v>
      </c>
      <c r="J9706" s="2" t="s">
        <v>16</v>
      </c>
      <c r="K9706" s="2">
        <f t="shared" si="302"/>
        <v>11.01</v>
      </c>
      <c r="L9706" s="2">
        <f t="shared" si="303"/>
        <v>11.01</v>
      </c>
      <c r="M9706" s="2" cm="1">
        <f t="array" ref="M9706">IFERROR(_xlfn.IFS(AND(F9706="Furniture",C9706="First Class",I9706&gt;5),H9706-(H9706*10%),AND(F9706="Technology",C9706="Same Day",I9706&gt;6),H9706-(H9706*12%),AND(F9706="Office Supplies",OR(C9706="Second Day",C9706="Standard Class"),I9706&gt;4),H9706-(H9706*8%)),H9706)</f>
        <v>11.01</v>
      </c>
      <c r="N9706" s="2" cm="1">
        <f t="array" ref="N9706">IFERROR(_xlfn.IFS(AND(J9706="Yes",F9706="Furniture",OR(C9706="Second Day",C9706="Standard Class"),I9706&gt;3),H9706-(H9706*15%),AND(J9706="Yes",F9706="Technology",C9706="Same Day",I9706&gt;4),H9706-(H9706*18%),AND(J9706="Yes",F9706="Office Supplies",C9706="First Class",I9706&gt;5),H9706-(H9706*20%)),H9706)</f>
        <v>11.01</v>
      </c>
      <c r="O9706" s="2"/>
    </row>
    <row r="9707" spans="1:15" ht="15.75" customHeight="1" x14ac:dyDescent="0.3">
      <c r="A9707" s="2" t="s">
        <v>4917</v>
      </c>
      <c r="B9707" s="3">
        <v>43027</v>
      </c>
      <c r="C9707" s="2" t="s">
        <v>24</v>
      </c>
      <c r="D9707" s="2" t="s">
        <v>12</v>
      </c>
      <c r="E9707" s="2" t="s">
        <v>20</v>
      </c>
      <c r="F9707" s="2" t="s">
        <v>21</v>
      </c>
      <c r="G9707" s="2" t="s">
        <v>32</v>
      </c>
      <c r="H9707" s="2">
        <v>39.624000000000009</v>
      </c>
      <c r="I9707" s="2">
        <v>3</v>
      </c>
      <c r="J9707" s="2" t="s">
        <v>16</v>
      </c>
      <c r="K9707" s="2">
        <f t="shared" si="302"/>
        <v>39.624000000000009</v>
      </c>
      <c r="L9707" s="2">
        <f t="shared" si="303"/>
        <v>39.624000000000009</v>
      </c>
      <c r="M9707" s="2" cm="1">
        <f t="array" ref="M9707">IFERROR(_xlfn.IFS(AND(F9707="Furniture",C9707="First Class",I9707&gt;5),H9707-(H9707*10%),AND(F9707="Technology",C9707="Same Day",I9707&gt;6),H9707-(H9707*12%),AND(F9707="Office Supplies",OR(C9707="Second Day",C9707="Standard Class"),I9707&gt;4),H9707-(H9707*8%)),H9707)</f>
        <v>39.624000000000009</v>
      </c>
      <c r="N9707" s="2" cm="1">
        <f t="array" ref="N9707">IFERROR(_xlfn.IFS(AND(J9707="Yes",F9707="Furniture",OR(C9707="Second Day",C9707="Standard Class"),I9707&gt;3),H9707-(H9707*15%),AND(J9707="Yes",F9707="Technology",C9707="Same Day",I9707&gt;4),H9707-(H9707*18%),AND(J9707="Yes",F9707="Office Supplies",C9707="First Class",I9707&gt;5),H9707-(H9707*20%)),H9707)</f>
        <v>39.624000000000009</v>
      </c>
      <c r="O9707" s="2"/>
    </row>
    <row r="9708" spans="1:15" ht="15.75" customHeight="1" x14ac:dyDescent="0.3">
      <c r="A9708" s="2" t="s">
        <v>4918</v>
      </c>
      <c r="B9708" s="3">
        <v>42664</v>
      </c>
      <c r="C9708" s="2" t="s">
        <v>24</v>
      </c>
      <c r="D9708" s="2" t="s">
        <v>12</v>
      </c>
      <c r="E9708" s="2" t="s">
        <v>20</v>
      </c>
      <c r="F9708" s="2" t="s">
        <v>14</v>
      </c>
      <c r="G9708" s="2" t="s">
        <v>17</v>
      </c>
      <c r="H9708" s="2">
        <v>242.13600000000002</v>
      </c>
      <c r="I9708" s="2">
        <v>3</v>
      </c>
      <c r="J9708" s="2" t="s">
        <v>43</v>
      </c>
      <c r="K9708" s="2">
        <f t="shared" si="302"/>
        <v>205.81560000000002</v>
      </c>
      <c r="L9708" s="2">
        <f t="shared" si="303"/>
        <v>234.87192000000002</v>
      </c>
      <c r="M9708" s="2" cm="1">
        <f t="array" ref="M9708">IFERROR(_xlfn.IFS(AND(F9708="Furniture",C9708="First Class",I9708&gt;5),H9708-(H9708*10%),AND(F9708="Technology",C9708="Same Day",I9708&gt;6),H9708-(H9708*12%),AND(F9708="Office Supplies",OR(C9708="Second Day",C9708="Standard Class"),I9708&gt;4),H9708-(H9708*8%)),H9708)</f>
        <v>242.13600000000002</v>
      </c>
      <c r="N9708" s="2" cm="1">
        <f t="array" ref="N9708">IFERROR(_xlfn.IFS(AND(J9708="Yes",F9708="Furniture",OR(C9708="Second Day",C9708="Standard Class"),I9708&gt;3),H9708-(H9708*15%),AND(J9708="Yes",F9708="Technology",C9708="Same Day",I9708&gt;4),H9708-(H9708*18%),AND(J9708="Yes",F9708="Office Supplies",C9708="First Class",I9708&gt;5),H9708-(H9708*20%)),H9708)</f>
        <v>242.13600000000002</v>
      </c>
      <c r="O9708" s="2"/>
    </row>
    <row r="9709" spans="1:15" ht="15.75" customHeight="1" x14ac:dyDescent="0.3">
      <c r="A9709" s="2" t="s">
        <v>4918</v>
      </c>
      <c r="B9709" s="3">
        <v>42664</v>
      </c>
      <c r="C9709" s="2" t="s">
        <v>24</v>
      </c>
      <c r="D9709" s="2" t="s">
        <v>12</v>
      </c>
      <c r="E9709" s="2" t="s">
        <v>20</v>
      </c>
      <c r="F9709" s="2" t="s">
        <v>21</v>
      </c>
      <c r="G9709" s="2" t="s">
        <v>29</v>
      </c>
      <c r="H9709" s="2">
        <v>12.39</v>
      </c>
      <c r="I9709" s="2">
        <v>3</v>
      </c>
      <c r="J9709" s="2" t="s">
        <v>43</v>
      </c>
      <c r="K9709" s="2">
        <f t="shared" si="302"/>
        <v>12.39</v>
      </c>
      <c r="L9709" s="2">
        <f t="shared" si="303"/>
        <v>12.0183</v>
      </c>
      <c r="M9709" s="2" cm="1">
        <f t="array" ref="M9709">IFERROR(_xlfn.IFS(AND(F9709="Furniture",C9709="First Class",I9709&gt;5),H9709-(H9709*10%),AND(F9709="Technology",C9709="Same Day",I9709&gt;6),H9709-(H9709*12%),AND(F9709="Office Supplies",OR(C9709="Second Day",C9709="Standard Class"),I9709&gt;4),H9709-(H9709*8%)),H9709)</f>
        <v>12.39</v>
      </c>
      <c r="N9709" s="2" cm="1">
        <f t="array" ref="N9709">IFERROR(_xlfn.IFS(AND(J9709="Yes",F9709="Furniture",OR(C9709="Second Day",C9709="Standard Class"),I9709&gt;3),H9709-(H9709*15%),AND(J9709="Yes",F9709="Technology",C9709="Same Day",I9709&gt;4),H9709-(H9709*18%),AND(J9709="Yes",F9709="Office Supplies",C9709="First Class",I9709&gt;5),H9709-(H9709*20%)),H9709)</f>
        <v>12.39</v>
      </c>
      <c r="O9709" s="2"/>
    </row>
    <row r="9710" spans="1:15" ht="15.75" customHeight="1" x14ac:dyDescent="0.3">
      <c r="A9710" s="2" t="s">
        <v>4918</v>
      </c>
      <c r="B9710" s="3">
        <v>42664</v>
      </c>
      <c r="C9710" s="2" t="s">
        <v>24</v>
      </c>
      <c r="D9710" s="2" t="s">
        <v>12</v>
      </c>
      <c r="E9710" s="2" t="s">
        <v>20</v>
      </c>
      <c r="F9710" s="2" t="s">
        <v>14</v>
      </c>
      <c r="G9710" s="2" t="s">
        <v>28</v>
      </c>
      <c r="H9710" s="2">
        <v>19.96</v>
      </c>
      <c r="I9710" s="2">
        <v>2</v>
      </c>
      <c r="J9710" s="2" t="s">
        <v>43</v>
      </c>
      <c r="K9710" s="2">
        <f t="shared" si="302"/>
        <v>19.96</v>
      </c>
      <c r="L9710" s="2">
        <f t="shared" si="303"/>
        <v>19.3612</v>
      </c>
      <c r="M9710" s="2" cm="1">
        <f t="array" ref="M9710">IFERROR(_xlfn.IFS(AND(F9710="Furniture",C9710="First Class",I9710&gt;5),H9710-(H9710*10%),AND(F9710="Technology",C9710="Same Day",I9710&gt;6),H9710-(H9710*12%),AND(F9710="Office Supplies",OR(C9710="Second Day",C9710="Standard Class"),I9710&gt;4),H9710-(H9710*8%)),H9710)</f>
        <v>19.96</v>
      </c>
      <c r="N9710" s="2" cm="1">
        <f t="array" ref="N9710">IFERROR(_xlfn.IFS(AND(J9710="Yes",F9710="Furniture",OR(C9710="Second Day",C9710="Standard Class"),I9710&gt;3),H9710-(H9710*15%),AND(J9710="Yes",F9710="Technology",C9710="Same Day",I9710&gt;4),H9710-(H9710*18%),AND(J9710="Yes",F9710="Office Supplies",C9710="First Class",I9710&gt;5),H9710-(H9710*20%)),H9710)</f>
        <v>19.96</v>
      </c>
      <c r="O9710" s="2"/>
    </row>
    <row r="9711" spans="1:15" ht="15.75" customHeight="1" x14ac:dyDescent="0.3">
      <c r="A9711" s="2" t="s">
        <v>4918</v>
      </c>
      <c r="B9711" s="3">
        <v>42664</v>
      </c>
      <c r="C9711" s="2" t="s">
        <v>24</v>
      </c>
      <c r="D9711" s="2" t="s">
        <v>12</v>
      </c>
      <c r="E9711" s="2" t="s">
        <v>20</v>
      </c>
      <c r="F9711" s="2" t="s">
        <v>21</v>
      </c>
      <c r="G9711" s="2" t="s">
        <v>26</v>
      </c>
      <c r="H9711" s="2">
        <v>340.92</v>
      </c>
      <c r="I9711" s="2">
        <v>3</v>
      </c>
      <c r="J9711" s="2" t="s">
        <v>43</v>
      </c>
      <c r="K9711" s="2">
        <f t="shared" si="302"/>
        <v>289.78200000000004</v>
      </c>
      <c r="L9711" s="2">
        <f t="shared" si="303"/>
        <v>330.69240000000002</v>
      </c>
      <c r="M9711" s="2" cm="1">
        <f t="array" ref="M9711">IFERROR(_xlfn.IFS(AND(F9711="Furniture",C9711="First Class",I9711&gt;5),H9711-(H9711*10%),AND(F9711="Technology",C9711="Same Day",I9711&gt;6),H9711-(H9711*12%),AND(F9711="Office Supplies",OR(C9711="Second Day",C9711="Standard Class"),I9711&gt;4),H9711-(H9711*8%)),H9711)</f>
        <v>340.92</v>
      </c>
      <c r="N9711" s="2" cm="1">
        <f t="array" ref="N9711">IFERROR(_xlfn.IFS(AND(J9711="Yes",F9711="Furniture",OR(C9711="Second Day",C9711="Standard Class"),I9711&gt;3),H9711-(H9711*15%),AND(J9711="Yes",F9711="Technology",C9711="Same Day",I9711&gt;4),H9711-(H9711*18%),AND(J9711="Yes",F9711="Office Supplies",C9711="First Class",I9711&gt;5),H9711-(H9711*20%)),H9711)</f>
        <v>340.92</v>
      </c>
      <c r="O9711" s="2"/>
    </row>
    <row r="9712" spans="1:15" ht="15.75" customHeight="1" x14ac:dyDescent="0.3">
      <c r="A9712" s="2" t="s">
        <v>4919</v>
      </c>
      <c r="B9712" s="3">
        <v>41948</v>
      </c>
      <c r="C9712" s="2" t="s">
        <v>24</v>
      </c>
      <c r="D9712" s="2" t="s">
        <v>12</v>
      </c>
      <c r="E9712" s="2" t="s">
        <v>46</v>
      </c>
      <c r="F9712" s="2" t="s">
        <v>14</v>
      </c>
      <c r="G9712" s="2" t="s">
        <v>28</v>
      </c>
      <c r="H9712" s="2">
        <v>273.56799999999998</v>
      </c>
      <c r="I9712" s="2">
        <v>2</v>
      </c>
      <c r="J9712" s="2" t="s">
        <v>16</v>
      </c>
      <c r="K9712" s="2">
        <f t="shared" si="302"/>
        <v>232.53279999999998</v>
      </c>
      <c r="L9712" s="2">
        <f t="shared" si="303"/>
        <v>273.56799999999998</v>
      </c>
      <c r="M9712" s="2" cm="1">
        <f t="array" ref="M9712">IFERROR(_xlfn.IFS(AND(F9712="Furniture",C9712="First Class",I9712&gt;5),H9712-(H9712*10%),AND(F9712="Technology",C9712="Same Day",I9712&gt;6),H9712-(H9712*12%),AND(F9712="Office Supplies",OR(C9712="Second Day",C9712="Standard Class"),I9712&gt;4),H9712-(H9712*8%)),H9712)</f>
        <v>273.56799999999998</v>
      </c>
      <c r="N9712" s="2" cm="1">
        <f t="array" ref="N9712">IFERROR(_xlfn.IFS(AND(J9712="Yes",F9712="Furniture",OR(C9712="Second Day",C9712="Standard Class"),I9712&gt;3),H9712-(H9712*15%),AND(J9712="Yes",F9712="Technology",C9712="Same Day",I9712&gt;4),H9712-(H9712*18%),AND(J9712="Yes",F9712="Office Supplies",C9712="First Class",I9712&gt;5),H9712-(H9712*20%)),H9712)</f>
        <v>273.56799999999998</v>
      </c>
      <c r="O9712" s="2"/>
    </row>
    <row r="9713" spans="1:15" ht="15.75" customHeight="1" x14ac:dyDescent="0.3">
      <c r="A9713" s="2" t="s">
        <v>4919</v>
      </c>
      <c r="B9713" s="3">
        <v>41948</v>
      </c>
      <c r="C9713" s="2" t="s">
        <v>24</v>
      </c>
      <c r="D9713" s="2" t="s">
        <v>12</v>
      </c>
      <c r="E9713" s="2" t="s">
        <v>46</v>
      </c>
      <c r="F9713" s="2" t="s">
        <v>21</v>
      </c>
      <c r="G9713" s="2" t="s">
        <v>32</v>
      </c>
      <c r="H9713" s="2">
        <v>13.194000000000001</v>
      </c>
      <c r="I9713" s="2">
        <v>2</v>
      </c>
      <c r="J9713" s="2" t="s">
        <v>16</v>
      </c>
      <c r="K9713" s="2">
        <f t="shared" si="302"/>
        <v>13.194000000000001</v>
      </c>
      <c r="L9713" s="2">
        <f t="shared" si="303"/>
        <v>13.194000000000001</v>
      </c>
      <c r="M9713" s="2" cm="1">
        <f t="array" ref="M9713">IFERROR(_xlfn.IFS(AND(F9713="Furniture",C9713="First Class",I9713&gt;5),H9713-(H9713*10%),AND(F9713="Technology",C9713="Same Day",I9713&gt;6),H9713-(H9713*12%),AND(F9713="Office Supplies",OR(C9713="Second Day",C9713="Standard Class"),I9713&gt;4),H9713-(H9713*8%)),H9713)</f>
        <v>13.194000000000001</v>
      </c>
      <c r="N9713" s="2" cm="1">
        <f t="array" ref="N9713">IFERROR(_xlfn.IFS(AND(J9713="Yes",F9713="Furniture",OR(C9713="Second Day",C9713="Standard Class"),I9713&gt;3),H9713-(H9713*15%),AND(J9713="Yes",F9713="Technology",C9713="Same Day",I9713&gt;4),H9713-(H9713*18%),AND(J9713="Yes",F9713="Office Supplies",C9713="First Class",I9713&gt;5),H9713-(H9713*20%)),H9713)</f>
        <v>13.194000000000001</v>
      </c>
      <c r="O9713" s="2"/>
    </row>
    <row r="9714" spans="1:15" ht="15.75" customHeight="1" x14ac:dyDescent="0.3">
      <c r="A9714" s="2" t="s">
        <v>4919</v>
      </c>
      <c r="B9714" s="3">
        <v>41948</v>
      </c>
      <c r="C9714" s="2" t="s">
        <v>24</v>
      </c>
      <c r="D9714" s="2" t="s">
        <v>12</v>
      </c>
      <c r="E9714" s="2" t="s">
        <v>46</v>
      </c>
      <c r="F9714" s="2" t="s">
        <v>21</v>
      </c>
      <c r="G9714" s="2" t="s">
        <v>26</v>
      </c>
      <c r="H9714" s="2">
        <v>1080.096</v>
      </c>
      <c r="I9714" s="2">
        <v>6</v>
      </c>
      <c r="J9714" s="2" t="s">
        <v>16</v>
      </c>
      <c r="K9714" s="2">
        <f t="shared" si="302"/>
        <v>918.08159999999998</v>
      </c>
      <c r="L9714" s="2">
        <f t="shared" si="303"/>
        <v>1080.096</v>
      </c>
      <c r="M9714" s="2" cm="1">
        <f t="array" ref="M9714">IFERROR(_xlfn.IFS(AND(F9714="Furniture",C9714="First Class",I9714&gt;5),H9714-(H9714*10%),AND(F9714="Technology",C9714="Same Day",I9714&gt;6),H9714-(H9714*12%),AND(F9714="Office Supplies",OR(C9714="Second Day",C9714="Standard Class"),I9714&gt;4),H9714-(H9714*8%)),H9714)</f>
        <v>993.68831999999998</v>
      </c>
      <c r="N9714" s="2" cm="1">
        <f t="array" ref="N9714">IFERROR(_xlfn.IFS(AND(J9714="Yes",F9714="Furniture",OR(C9714="Second Day",C9714="Standard Class"),I9714&gt;3),H9714-(H9714*15%),AND(J9714="Yes",F9714="Technology",C9714="Same Day",I9714&gt;4),H9714-(H9714*18%),AND(J9714="Yes",F9714="Office Supplies",C9714="First Class",I9714&gt;5),H9714-(H9714*20%)),H9714)</f>
        <v>1080.096</v>
      </c>
      <c r="O9714" s="2"/>
    </row>
    <row r="9715" spans="1:15" ht="15.75" customHeight="1" x14ac:dyDescent="0.3">
      <c r="A9715" s="2" t="s">
        <v>4919</v>
      </c>
      <c r="B9715" s="3">
        <v>41948</v>
      </c>
      <c r="C9715" s="2" t="s">
        <v>24</v>
      </c>
      <c r="D9715" s="2" t="s">
        <v>12</v>
      </c>
      <c r="E9715" s="2" t="s">
        <v>46</v>
      </c>
      <c r="F9715" s="2" t="s">
        <v>30</v>
      </c>
      <c r="G9715" s="2" t="s">
        <v>49</v>
      </c>
      <c r="H9715" s="2">
        <v>51.56</v>
      </c>
      <c r="I9715" s="2">
        <v>5</v>
      </c>
      <c r="J9715" s="2" t="s">
        <v>16</v>
      </c>
      <c r="K9715" s="2">
        <f t="shared" si="302"/>
        <v>51.56</v>
      </c>
      <c r="L9715" s="2">
        <f t="shared" si="303"/>
        <v>51.56</v>
      </c>
      <c r="M9715" s="2" cm="1">
        <f t="array" ref="M9715">IFERROR(_xlfn.IFS(AND(F9715="Furniture",C9715="First Class",I9715&gt;5),H9715-(H9715*10%),AND(F9715="Technology",C9715="Same Day",I9715&gt;6),H9715-(H9715*12%),AND(F9715="Office Supplies",OR(C9715="Second Day",C9715="Standard Class"),I9715&gt;4),H9715-(H9715*8%)),H9715)</f>
        <v>51.56</v>
      </c>
      <c r="N9715" s="2" cm="1">
        <f t="array" ref="N9715">IFERROR(_xlfn.IFS(AND(J9715="Yes",F9715="Furniture",OR(C9715="Second Day",C9715="Standard Class"),I9715&gt;3),H9715-(H9715*15%),AND(J9715="Yes",F9715="Technology",C9715="Same Day",I9715&gt;4),H9715-(H9715*18%),AND(J9715="Yes",F9715="Office Supplies",C9715="First Class",I9715&gt;5),H9715-(H9715*20%)),H9715)</f>
        <v>51.56</v>
      </c>
      <c r="O9715" s="2"/>
    </row>
    <row r="9716" spans="1:15" ht="15.75" customHeight="1" x14ac:dyDescent="0.3">
      <c r="A9716" s="2" t="s">
        <v>4919</v>
      </c>
      <c r="B9716" s="3">
        <v>41948</v>
      </c>
      <c r="C9716" s="2" t="s">
        <v>24</v>
      </c>
      <c r="D9716" s="2" t="s">
        <v>12</v>
      </c>
      <c r="E9716" s="2" t="s">
        <v>46</v>
      </c>
      <c r="F9716" s="2" t="s">
        <v>30</v>
      </c>
      <c r="G9716" s="2" t="s">
        <v>49</v>
      </c>
      <c r="H9716" s="2">
        <v>58.415999999999997</v>
      </c>
      <c r="I9716" s="2">
        <v>2</v>
      </c>
      <c r="J9716" s="2" t="s">
        <v>16</v>
      </c>
      <c r="K9716" s="2">
        <f t="shared" si="302"/>
        <v>58.415999999999997</v>
      </c>
      <c r="L9716" s="2">
        <f t="shared" si="303"/>
        <v>58.415999999999997</v>
      </c>
      <c r="M9716" s="2" cm="1">
        <f t="array" ref="M9716">IFERROR(_xlfn.IFS(AND(F9716="Furniture",C9716="First Class",I9716&gt;5),H9716-(H9716*10%),AND(F9716="Technology",C9716="Same Day",I9716&gt;6),H9716-(H9716*12%),AND(F9716="Office Supplies",OR(C9716="Second Day",C9716="Standard Class"),I9716&gt;4),H9716-(H9716*8%)),H9716)</f>
        <v>58.415999999999997</v>
      </c>
      <c r="N9716" s="2" cm="1">
        <f t="array" ref="N9716">IFERROR(_xlfn.IFS(AND(J9716="Yes",F9716="Furniture",OR(C9716="Second Day",C9716="Standard Class"),I9716&gt;3),H9716-(H9716*15%),AND(J9716="Yes",F9716="Technology",C9716="Same Day",I9716&gt;4),H9716-(H9716*18%),AND(J9716="Yes",F9716="Office Supplies",C9716="First Class",I9716&gt;5),H9716-(H9716*20%)),H9716)</f>
        <v>58.415999999999997</v>
      </c>
      <c r="O9716" s="2"/>
    </row>
    <row r="9717" spans="1:15" ht="15.75" customHeight="1" x14ac:dyDescent="0.3">
      <c r="A9717" s="2" t="s">
        <v>4920</v>
      </c>
      <c r="B9717" s="3">
        <v>42681</v>
      </c>
      <c r="C9717" s="2" t="s">
        <v>24</v>
      </c>
      <c r="D9717" s="2" t="s">
        <v>12</v>
      </c>
      <c r="E9717" s="2" t="s">
        <v>20</v>
      </c>
      <c r="F9717" s="2" t="s">
        <v>21</v>
      </c>
      <c r="G9717" s="2" t="s">
        <v>32</v>
      </c>
      <c r="H9717" s="2">
        <v>57.584000000000003</v>
      </c>
      <c r="I9717" s="2">
        <v>2</v>
      </c>
      <c r="J9717" s="2" t="s">
        <v>16</v>
      </c>
      <c r="K9717" s="2">
        <f t="shared" si="302"/>
        <v>57.584000000000003</v>
      </c>
      <c r="L9717" s="2">
        <f t="shared" si="303"/>
        <v>57.584000000000003</v>
      </c>
      <c r="M9717" s="2" cm="1">
        <f t="array" ref="M9717">IFERROR(_xlfn.IFS(AND(F9717="Furniture",C9717="First Class",I9717&gt;5),H9717-(H9717*10%),AND(F9717="Technology",C9717="Same Day",I9717&gt;6),H9717-(H9717*12%),AND(F9717="Office Supplies",OR(C9717="Second Day",C9717="Standard Class"),I9717&gt;4),H9717-(H9717*8%)),H9717)</f>
        <v>57.584000000000003</v>
      </c>
      <c r="N9717" s="2" cm="1">
        <f t="array" ref="N9717">IFERROR(_xlfn.IFS(AND(J9717="Yes",F9717="Furniture",OR(C9717="Second Day",C9717="Standard Class"),I9717&gt;3),H9717-(H9717*15%),AND(J9717="Yes",F9717="Technology",C9717="Same Day",I9717&gt;4),H9717-(H9717*18%),AND(J9717="Yes",F9717="Office Supplies",C9717="First Class",I9717&gt;5),H9717-(H9717*20%)),H9717)</f>
        <v>57.584000000000003</v>
      </c>
      <c r="O9717" s="2"/>
    </row>
    <row r="9718" spans="1:15" ht="15.75" customHeight="1" x14ac:dyDescent="0.3">
      <c r="A9718" s="2" t="s">
        <v>4921</v>
      </c>
      <c r="B9718" s="3">
        <v>42594</v>
      </c>
      <c r="C9718" s="2" t="s">
        <v>11</v>
      </c>
      <c r="D9718" s="2" t="s">
        <v>38</v>
      </c>
      <c r="E9718" s="2" t="s">
        <v>46</v>
      </c>
      <c r="F9718" s="2" t="s">
        <v>21</v>
      </c>
      <c r="G9718" s="2" t="s">
        <v>29</v>
      </c>
      <c r="H9718" s="2">
        <v>37.312000000000005</v>
      </c>
      <c r="I9718" s="2">
        <v>4</v>
      </c>
      <c r="J9718" s="2" t="s">
        <v>16</v>
      </c>
      <c r="K9718" s="2">
        <f t="shared" si="302"/>
        <v>37.312000000000005</v>
      </c>
      <c r="L9718" s="2">
        <f t="shared" si="303"/>
        <v>37.312000000000005</v>
      </c>
      <c r="M9718" s="2" cm="1">
        <f t="array" ref="M9718">IFERROR(_xlfn.IFS(AND(F9718="Furniture",C9718="First Class",I9718&gt;5),H9718-(H9718*10%),AND(F9718="Technology",C9718="Same Day",I9718&gt;6),H9718-(H9718*12%),AND(F9718="Office Supplies",OR(C9718="Second Day",C9718="Standard Class"),I9718&gt;4),H9718-(H9718*8%)),H9718)</f>
        <v>37.312000000000005</v>
      </c>
      <c r="N9718" s="2" cm="1">
        <f t="array" ref="N9718">IFERROR(_xlfn.IFS(AND(J9718="Yes",F9718="Furniture",OR(C9718="Second Day",C9718="Standard Class"),I9718&gt;3),H9718-(H9718*15%),AND(J9718="Yes",F9718="Technology",C9718="Same Day",I9718&gt;4),H9718-(H9718*18%),AND(J9718="Yes",F9718="Office Supplies",C9718="First Class",I9718&gt;5),H9718-(H9718*20%)),H9718)</f>
        <v>37.312000000000005</v>
      </c>
      <c r="O9718" s="2"/>
    </row>
    <row r="9719" spans="1:15" ht="15.75" customHeight="1" x14ac:dyDescent="0.3">
      <c r="A9719" s="2" t="s">
        <v>4922</v>
      </c>
      <c r="B9719" s="3">
        <v>42520</v>
      </c>
      <c r="C9719" s="2" t="s">
        <v>208</v>
      </c>
      <c r="D9719" s="2" t="s">
        <v>12</v>
      </c>
      <c r="E9719" s="2" t="s">
        <v>39</v>
      </c>
      <c r="F9719" s="2" t="s">
        <v>30</v>
      </c>
      <c r="G9719" s="2" t="s">
        <v>31</v>
      </c>
      <c r="H9719" s="2">
        <v>79.959999999999994</v>
      </c>
      <c r="I9719" s="2">
        <v>5</v>
      </c>
      <c r="J9719" s="2" t="s">
        <v>16</v>
      </c>
      <c r="K9719" s="2">
        <f t="shared" si="302"/>
        <v>79.959999999999994</v>
      </c>
      <c r="L9719" s="2">
        <f t="shared" si="303"/>
        <v>79.959999999999994</v>
      </c>
      <c r="M9719" s="2" cm="1">
        <f t="array" ref="M9719">IFERROR(_xlfn.IFS(AND(F9719="Furniture",C9719="First Class",I9719&gt;5),H9719-(H9719*10%),AND(F9719="Technology",C9719="Same Day",I9719&gt;6),H9719-(H9719*12%),AND(F9719="Office Supplies",OR(C9719="Second Day",C9719="Standard Class"),I9719&gt;4),H9719-(H9719*8%)),H9719)</f>
        <v>79.959999999999994</v>
      </c>
      <c r="N9719" s="2" cm="1">
        <f t="array" ref="N9719">IFERROR(_xlfn.IFS(AND(J9719="Yes",F9719="Furniture",OR(C9719="Second Day",C9719="Standard Class"),I9719&gt;3),H9719-(H9719*15%),AND(J9719="Yes",F9719="Technology",C9719="Same Day",I9719&gt;4),H9719-(H9719*18%),AND(J9719="Yes",F9719="Office Supplies",C9719="First Class",I9719&gt;5),H9719-(H9719*20%)),H9719)</f>
        <v>79.959999999999994</v>
      </c>
      <c r="O9719" s="2"/>
    </row>
    <row r="9720" spans="1:15" ht="15.75" customHeight="1" x14ac:dyDescent="0.3">
      <c r="A9720" s="2" t="s">
        <v>4922</v>
      </c>
      <c r="B9720" s="3">
        <v>42520</v>
      </c>
      <c r="C9720" s="2" t="s">
        <v>208</v>
      </c>
      <c r="D9720" s="2" t="s">
        <v>12</v>
      </c>
      <c r="E9720" s="2" t="s">
        <v>39</v>
      </c>
      <c r="F9720" s="2" t="s">
        <v>30</v>
      </c>
      <c r="G9720" s="2" t="s">
        <v>49</v>
      </c>
      <c r="H9720" s="2">
        <v>223.96</v>
      </c>
      <c r="I9720" s="2">
        <v>5</v>
      </c>
      <c r="J9720" s="2" t="s">
        <v>16</v>
      </c>
      <c r="K9720" s="2">
        <f t="shared" si="302"/>
        <v>223.96</v>
      </c>
      <c r="L9720" s="2">
        <f t="shared" si="303"/>
        <v>223.96</v>
      </c>
      <c r="M9720" s="2" cm="1">
        <f t="array" ref="M9720">IFERROR(_xlfn.IFS(AND(F9720="Furniture",C9720="First Class",I9720&gt;5),H9720-(H9720*10%),AND(F9720="Technology",C9720="Same Day",I9720&gt;6),H9720-(H9720*12%),AND(F9720="Office Supplies",OR(C9720="Second Day",C9720="Standard Class"),I9720&gt;4),H9720-(H9720*8%)),H9720)</f>
        <v>223.96</v>
      </c>
      <c r="N9720" s="2" cm="1">
        <f t="array" ref="N9720">IFERROR(_xlfn.IFS(AND(J9720="Yes",F9720="Furniture",OR(C9720="Second Day",C9720="Standard Class"),I9720&gt;3),H9720-(H9720*15%),AND(J9720="Yes",F9720="Technology",C9720="Same Day",I9720&gt;4),H9720-(H9720*18%),AND(J9720="Yes",F9720="Office Supplies",C9720="First Class",I9720&gt;5),H9720-(H9720*20%)),H9720)</f>
        <v>223.96</v>
      </c>
      <c r="O9720" s="2"/>
    </row>
    <row r="9721" spans="1:15" ht="15.75" customHeight="1" x14ac:dyDescent="0.3">
      <c r="A9721" s="2" t="s">
        <v>4923</v>
      </c>
      <c r="B9721" s="3">
        <v>43051</v>
      </c>
      <c r="C9721" s="2" t="s">
        <v>11</v>
      </c>
      <c r="D9721" s="2" t="s">
        <v>12</v>
      </c>
      <c r="E9721" s="2" t="s">
        <v>46</v>
      </c>
      <c r="F9721" s="2" t="s">
        <v>21</v>
      </c>
      <c r="G9721" s="2" t="s">
        <v>26</v>
      </c>
      <c r="H9721" s="2">
        <v>221.024</v>
      </c>
      <c r="I9721" s="2">
        <v>2</v>
      </c>
      <c r="J9721" s="2" t="s">
        <v>16</v>
      </c>
      <c r="K9721" s="2">
        <f t="shared" si="302"/>
        <v>221.024</v>
      </c>
      <c r="L9721" s="2">
        <f t="shared" si="303"/>
        <v>221.024</v>
      </c>
      <c r="M9721" s="2" cm="1">
        <f t="array" ref="M9721">IFERROR(_xlfn.IFS(AND(F9721="Furniture",C9721="First Class",I9721&gt;5),H9721-(H9721*10%),AND(F9721="Technology",C9721="Same Day",I9721&gt;6),H9721-(H9721*12%),AND(F9721="Office Supplies",OR(C9721="Second Day",C9721="Standard Class"),I9721&gt;4),H9721-(H9721*8%)),H9721)</f>
        <v>221.024</v>
      </c>
      <c r="N9721" s="2" cm="1">
        <f t="array" ref="N9721">IFERROR(_xlfn.IFS(AND(J9721="Yes",F9721="Furniture",OR(C9721="Second Day",C9721="Standard Class"),I9721&gt;3),H9721-(H9721*15%),AND(J9721="Yes",F9721="Technology",C9721="Same Day",I9721&gt;4),H9721-(H9721*18%),AND(J9721="Yes",F9721="Office Supplies",C9721="First Class",I9721&gt;5),H9721-(H9721*20%)),H9721)</f>
        <v>221.024</v>
      </c>
      <c r="O9721" s="2"/>
    </row>
    <row r="9722" spans="1:15" ht="15.75" customHeight="1" x14ac:dyDescent="0.3">
      <c r="A9722" s="2" t="s">
        <v>4924</v>
      </c>
      <c r="B9722" s="3">
        <v>42635</v>
      </c>
      <c r="C9722" s="2" t="s">
        <v>24</v>
      </c>
      <c r="D9722" s="2" t="s">
        <v>19</v>
      </c>
      <c r="E9722" s="2" t="s">
        <v>39</v>
      </c>
      <c r="F9722" s="2" t="s">
        <v>14</v>
      </c>
      <c r="G9722" s="2" t="s">
        <v>28</v>
      </c>
      <c r="H9722" s="2">
        <v>18.96</v>
      </c>
      <c r="I9722" s="2">
        <v>2</v>
      </c>
      <c r="J9722" s="2" t="s">
        <v>16</v>
      </c>
      <c r="K9722" s="2">
        <f t="shared" si="302"/>
        <v>18.96</v>
      </c>
      <c r="L9722" s="2">
        <f t="shared" si="303"/>
        <v>18.96</v>
      </c>
      <c r="M9722" s="2" cm="1">
        <f t="array" ref="M9722">IFERROR(_xlfn.IFS(AND(F9722="Furniture",C9722="First Class",I9722&gt;5),H9722-(H9722*10%),AND(F9722="Technology",C9722="Same Day",I9722&gt;6),H9722-(H9722*12%),AND(F9722="Office Supplies",OR(C9722="Second Day",C9722="Standard Class"),I9722&gt;4),H9722-(H9722*8%)),H9722)</f>
        <v>18.96</v>
      </c>
      <c r="N9722" s="2" cm="1">
        <f t="array" ref="N9722">IFERROR(_xlfn.IFS(AND(J9722="Yes",F9722="Furniture",OR(C9722="Second Day",C9722="Standard Class"),I9722&gt;3),H9722-(H9722*15%),AND(J9722="Yes",F9722="Technology",C9722="Same Day",I9722&gt;4),H9722-(H9722*18%),AND(J9722="Yes",F9722="Office Supplies",C9722="First Class",I9722&gt;5),H9722-(H9722*20%)),H9722)</f>
        <v>18.96</v>
      </c>
      <c r="O9722" s="2"/>
    </row>
    <row r="9723" spans="1:15" ht="15.75" customHeight="1" x14ac:dyDescent="0.3">
      <c r="A9723" s="2" t="s">
        <v>4925</v>
      </c>
      <c r="B9723" s="3">
        <v>42416</v>
      </c>
      <c r="C9723" s="2" t="s">
        <v>24</v>
      </c>
      <c r="D9723" s="2" t="s">
        <v>12</v>
      </c>
      <c r="E9723" s="2" t="s">
        <v>46</v>
      </c>
      <c r="F9723" s="2" t="s">
        <v>14</v>
      </c>
      <c r="G9723" s="2" t="s">
        <v>17</v>
      </c>
      <c r="H9723" s="2">
        <v>326.64600000000002</v>
      </c>
      <c r="I9723" s="2">
        <v>3</v>
      </c>
      <c r="J9723" s="2" t="s">
        <v>16</v>
      </c>
      <c r="K9723" s="2">
        <f t="shared" si="302"/>
        <v>277.64910000000003</v>
      </c>
      <c r="L9723" s="2">
        <f t="shared" si="303"/>
        <v>326.64600000000002</v>
      </c>
      <c r="M9723" s="2" cm="1">
        <f t="array" ref="M9723">IFERROR(_xlfn.IFS(AND(F9723="Furniture",C9723="First Class",I9723&gt;5),H9723-(H9723*10%),AND(F9723="Technology",C9723="Same Day",I9723&gt;6),H9723-(H9723*12%),AND(F9723="Office Supplies",OR(C9723="Second Day",C9723="Standard Class"),I9723&gt;4),H9723-(H9723*8%)),H9723)</f>
        <v>326.64600000000002</v>
      </c>
      <c r="N9723" s="2" cm="1">
        <f t="array" ref="N9723">IFERROR(_xlfn.IFS(AND(J9723="Yes",F9723="Furniture",OR(C9723="Second Day",C9723="Standard Class"),I9723&gt;3),H9723-(H9723*15%),AND(J9723="Yes",F9723="Technology",C9723="Same Day",I9723&gt;4),H9723-(H9723*18%),AND(J9723="Yes",F9723="Office Supplies",C9723="First Class",I9723&gt;5),H9723-(H9723*20%)),H9723)</f>
        <v>326.64600000000002</v>
      </c>
      <c r="O9723" s="2"/>
    </row>
    <row r="9724" spans="1:15" ht="15.75" customHeight="1" x14ac:dyDescent="0.3">
      <c r="A9724" s="2" t="s">
        <v>4925</v>
      </c>
      <c r="B9724" s="3">
        <v>42416</v>
      </c>
      <c r="C9724" s="2" t="s">
        <v>24</v>
      </c>
      <c r="D9724" s="2" t="s">
        <v>12</v>
      </c>
      <c r="E9724" s="2" t="s">
        <v>46</v>
      </c>
      <c r="F9724" s="2" t="s">
        <v>30</v>
      </c>
      <c r="G9724" s="2" t="s">
        <v>49</v>
      </c>
      <c r="H9724" s="2">
        <v>89.97</v>
      </c>
      <c r="I9724" s="2">
        <v>3</v>
      </c>
      <c r="J9724" s="2" t="s">
        <v>16</v>
      </c>
      <c r="K9724" s="2">
        <f t="shared" si="302"/>
        <v>89.97</v>
      </c>
      <c r="L9724" s="2">
        <f t="shared" si="303"/>
        <v>89.97</v>
      </c>
      <c r="M9724" s="2" cm="1">
        <f t="array" ref="M9724">IFERROR(_xlfn.IFS(AND(F9724="Furniture",C9724="First Class",I9724&gt;5),H9724-(H9724*10%),AND(F9724="Technology",C9724="Same Day",I9724&gt;6),H9724-(H9724*12%),AND(F9724="Office Supplies",OR(C9724="Second Day",C9724="Standard Class"),I9724&gt;4),H9724-(H9724*8%)),H9724)</f>
        <v>89.97</v>
      </c>
      <c r="N9724" s="2" cm="1">
        <f t="array" ref="N9724">IFERROR(_xlfn.IFS(AND(J9724="Yes",F9724="Furniture",OR(C9724="Second Day",C9724="Standard Class"),I9724&gt;3),H9724-(H9724*15%),AND(J9724="Yes",F9724="Technology",C9724="Same Day",I9724&gt;4),H9724-(H9724*18%),AND(J9724="Yes",F9724="Office Supplies",C9724="First Class",I9724&gt;5),H9724-(H9724*20%)),H9724)</f>
        <v>89.97</v>
      </c>
      <c r="O9724" s="2"/>
    </row>
    <row r="9725" spans="1:15" ht="15.75" customHeight="1" x14ac:dyDescent="0.3">
      <c r="A9725" s="2" t="s">
        <v>4926</v>
      </c>
      <c r="B9725" s="3">
        <v>41995</v>
      </c>
      <c r="C9725" s="2" t="s">
        <v>24</v>
      </c>
      <c r="D9725" s="2" t="s">
        <v>38</v>
      </c>
      <c r="E9725" s="2" t="s">
        <v>46</v>
      </c>
      <c r="F9725" s="2" t="s">
        <v>21</v>
      </c>
      <c r="G9725" s="2" t="s">
        <v>32</v>
      </c>
      <c r="H9725" s="2">
        <v>296.71200000000005</v>
      </c>
      <c r="I9725" s="2">
        <v>13</v>
      </c>
      <c r="J9725" s="2" t="s">
        <v>16</v>
      </c>
      <c r="K9725" s="2">
        <f t="shared" si="302"/>
        <v>252.20520000000005</v>
      </c>
      <c r="L9725" s="2">
        <f t="shared" si="303"/>
        <v>296.71200000000005</v>
      </c>
      <c r="M9725" s="2" cm="1">
        <f t="array" ref="M9725">IFERROR(_xlfn.IFS(AND(F9725="Furniture",C9725="First Class",I9725&gt;5),H9725-(H9725*10%),AND(F9725="Technology",C9725="Same Day",I9725&gt;6),H9725-(H9725*12%),AND(F9725="Office Supplies",OR(C9725="Second Day",C9725="Standard Class"),I9725&gt;4),H9725-(H9725*8%)),H9725)</f>
        <v>272.97504000000004</v>
      </c>
      <c r="N9725" s="2" cm="1">
        <f t="array" ref="N9725">IFERROR(_xlfn.IFS(AND(J9725="Yes",F9725="Furniture",OR(C9725="Second Day",C9725="Standard Class"),I9725&gt;3),H9725-(H9725*15%),AND(J9725="Yes",F9725="Technology",C9725="Same Day",I9725&gt;4),H9725-(H9725*18%),AND(J9725="Yes",F9725="Office Supplies",C9725="First Class",I9725&gt;5),H9725-(H9725*20%)),H9725)</f>
        <v>296.71200000000005</v>
      </c>
      <c r="O9725" s="2"/>
    </row>
    <row r="9726" spans="1:15" ht="15.75" customHeight="1" x14ac:dyDescent="0.3">
      <c r="A9726" s="2" t="s">
        <v>4927</v>
      </c>
      <c r="B9726" s="3">
        <v>42343</v>
      </c>
      <c r="C9726" s="2" t="s">
        <v>24</v>
      </c>
      <c r="D9726" s="2" t="s">
        <v>12</v>
      </c>
      <c r="E9726" s="2" t="s">
        <v>39</v>
      </c>
      <c r="F9726" s="2" t="s">
        <v>21</v>
      </c>
      <c r="G9726" s="2" t="s">
        <v>51</v>
      </c>
      <c r="H9726" s="2">
        <v>12.224</v>
      </c>
      <c r="I9726" s="2">
        <v>2</v>
      </c>
      <c r="J9726" s="2" t="s">
        <v>16</v>
      </c>
      <c r="K9726" s="2">
        <f t="shared" si="302"/>
        <v>12.224</v>
      </c>
      <c r="L9726" s="2">
        <f t="shared" si="303"/>
        <v>12.224</v>
      </c>
      <c r="M9726" s="2" cm="1">
        <f t="array" ref="M9726">IFERROR(_xlfn.IFS(AND(F9726="Furniture",C9726="First Class",I9726&gt;5),H9726-(H9726*10%),AND(F9726="Technology",C9726="Same Day",I9726&gt;6),H9726-(H9726*12%),AND(F9726="Office Supplies",OR(C9726="Second Day",C9726="Standard Class"),I9726&gt;4),H9726-(H9726*8%)),H9726)</f>
        <v>12.224</v>
      </c>
      <c r="N9726" s="2" cm="1">
        <f t="array" ref="N9726">IFERROR(_xlfn.IFS(AND(J9726="Yes",F9726="Furniture",OR(C9726="Second Day",C9726="Standard Class"),I9726&gt;3),H9726-(H9726*15%),AND(J9726="Yes",F9726="Technology",C9726="Same Day",I9726&gt;4),H9726-(H9726*18%),AND(J9726="Yes",F9726="Office Supplies",C9726="First Class",I9726&gt;5),H9726-(H9726*20%)),H9726)</f>
        <v>12.224</v>
      </c>
      <c r="O9726" s="2"/>
    </row>
    <row r="9727" spans="1:15" ht="15.75" customHeight="1" x14ac:dyDescent="0.3">
      <c r="A9727" s="2" t="s">
        <v>4928</v>
      </c>
      <c r="B9727" s="3">
        <v>42995</v>
      </c>
      <c r="C9727" s="2" t="s">
        <v>54</v>
      </c>
      <c r="D9727" s="2" t="s">
        <v>12</v>
      </c>
      <c r="E9727" s="2" t="s">
        <v>20</v>
      </c>
      <c r="F9727" s="2" t="s">
        <v>30</v>
      </c>
      <c r="G9727" s="2" t="s">
        <v>49</v>
      </c>
      <c r="H9727" s="2">
        <v>89.97</v>
      </c>
      <c r="I9727" s="2">
        <v>3</v>
      </c>
      <c r="J9727" s="2" t="s">
        <v>16</v>
      </c>
      <c r="K9727" s="2">
        <f t="shared" si="302"/>
        <v>89.97</v>
      </c>
      <c r="L9727" s="2">
        <f t="shared" si="303"/>
        <v>89.97</v>
      </c>
      <c r="M9727" s="2" cm="1">
        <f t="array" ref="M9727">IFERROR(_xlfn.IFS(AND(F9727="Furniture",C9727="First Class",I9727&gt;5),H9727-(H9727*10%),AND(F9727="Technology",C9727="Same Day",I9727&gt;6),H9727-(H9727*12%),AND(F9727="Office Supplies",OR(C9727="Second Day",C9727="Standard Class"),I9727&gt;4),H9727-(H9727*8%)),H9727)</f>
        <v>89.97</v>
      </c>
      <c r="N9727" s="2" cm="1">
        <f t="array" ref="N9727">IFERROR(_xlfn.IFS(AND(J9727="Yes",F9727="Furniture",OR(C9727="Second Day",C9727="Standard Class"),I9727&gt;3),H9727-(H9727*15%),AND(J9727="Yes",F9727="Technology",C9727="Same Day",I9727&gt;4),H9727-(H9727*18%),AND(J9727="Yes",F9727="Office Supplies",C9727="First Class",I9727&gt;5),H9727-(H9727*20%)),H9727)</f>
        <v>89.97</v>
      </c>
      <c r="O9727" s="2"/>
    </row>
    <row r="9728" spans="1:15" ht="15.75" customHeight="1" x14ac:dyDescent="0.3">
      <c r="A9728" s="2" t="s">
        <v>4929</v>
      </c>
      <c r="B9728" s="3">
        <v>43071</v>
      </c>
      <c r="C9728" s="2" t="s">
        <v>54</v>
      </c>
      <c r="D9728" s="2" t="s">
        <v>12</v>
      </c>
      <c r="E9728" s="2" t="s">
        <v>46</v>
      </c>
      <c r="F9728" s="2" t="s">
        <v>21</v>
      </c>
      <c r="G9728" s="2" t="s">
        <v>33</v>
      </c>
      <c r="H9728" s="2">
        <v>286.85999999999996</v>
      </c>
      <c r="I9728" s="2">
        <v>7</v>
      </c>
      <c r="J9728" s="2" t="s">
        <v>43</v>
      </c>
      <c r="K9728" s="2">
        <f t="shared" si="302"/>
        <v>243.83099999999996</v>
      </c>
      <c r="L9728" s="2">
        <f t="shared" si="303"/>
        <v>278.25419999999997</v>
      </c>
      <c r="M9728" s="2" cm="1">
        <f t="array" ref="M9728">IFERROR(_xlfn.IFS(AND(F9728="Furniture",C9728="First Class",I9728&gt;5),H9728-(H9728*10%),AND(F9728="Technology",C9728="Same Day",I9728&gt;6),H9728-(H9728*12%),AND(F9728="Office Supplies",OR(C9728="Second Day",C9728="Standard Class"),I9728&gt;4),H9728-(H9728*8%)),H9728)</f>
        <v>286.85999999999996</v>
      </c>
      <c r="N9728" s="2" cm="1">
        <f t="array" ref="N9728">IFERROR(_xlfn.IFS(AND(J9728="Yes",F9728="Furniture",OR(C9728="Second Day",C9728="Standard Class"),I9728&gt;3),H9728-(H9728*15%),AND(J9728="Yes",F9728="Technology",C9728="Same Day",I9728&gt;4),H9728-(H9728*18%),AND(J9728="Yes",F9728="Office Supplies",C9728="First Class",I9728&gt;5),H9728-(H9728*20%)),H9728)</f>
        <v>229.48799999999997</v>
      </c>
      <c r="O9728" s="2"/>
    </row>
    <row r="9729" spans="1:15" ht="15.75" customHeight="1" x14ac:dyDescent="0.3">
      <c r="A9729" s="2" t="s">
        <v>4929</v>
      </c>
      <c r="B9729" s="3">
        <v>43071</v>
      </c>
      <c r="C9729" s="2" t="s">
        <v>54</v>
      </c>
      <c r="D9729" s="2" t="s">
        <v>12</v>
      </c>
      <c r="E9729" s="2" t="s">
        <v>46</v>
      </c>
      <c r="F9729" s="2" t="s">
        <v>30</v>
      </c>
      <c r="G9729" s="2" t="s">
        <v>31</v>
      </c>
      <c r="H9729" s="2">
        <v>979.95</v>
      </c>
      <c r="I9729" s="2">
        <v>5</v>
      </c>
      <c r="J9729" s="2" t="s">
        <v>43</v>
      </c>
      <c r="K9729" s="2">
        <f t="shared" si="302"/>
        <v>832.95749999999998</v>
      </c>
      <c r="L9729" s="2">
        <f t="shared" si="303"/>
        <v>950.55150000000003</v>
      </c>
      <c r="M9729" s="2" cm="1">
        <f t="array" ref="M9729">IFERROR(_xlfn.IFS(AND(F9729="Furniture",C9729="First Class",I9729&gt;5),H9729-(H9729*10%),AND(F9729="Technology",C9729="Same Day",I9729&gt;6),H9729-(H9729*12%),AND(F9729="Office Supplies",OR(C9729="Second Day",C9729="Standard Class"),I9729&gt;4),H9729-(H9729*8%)),H9729)</f>
        <v>979.95</v>
      </c>
      <c r="N9729" s="2" cm="1">
        <f t="array" ref="N9729">IFERROR(_xlfn.IFS(AND(J9729="Yes",F9729="Furniture",OR(C9729="Second Day",C9729="Standard Class"),I9729&gt;3),H9729-(H9729*15%),AND(J9729="Yes",F9729="Technology",C9729="Same Day",I9729&gt;4),H9729-(H9729*18%),AND(J9729="Yes",F9729="Office Supplies",C9729="First Class",I9729&gt;5),H9729-(H9729*20%)),H9729)</f>
        <v>979.95</v>
      </c>
      <c r="O9729" s="2"/>
    </row>
    <row r="9730" spans="1:15" ht="15.75" customHeight="1" x14ac:dyDescent="0.3">
      <c r="A9730" s="2" t="s">
        <v>4929</v>
      </c>
      <c r="B9730" s="3">
        <v>43071</v>
      </c>
      <c r="C9730" s="2" t="s">
        <v>54</v>
      </c>
      <c r="D9730" s="2" t="s">
        <v>12</v>
      </c>
      <c r="E9730" s="2" t="s">
        <v>46</v>
      </c>
      <c r="F9730" s="2" t="s">
        <v>21</v>
      </c>
      <c r="G9730" s="2" t="s">
        <v>105</v>
      </c>
      <c r="H9730" s="2">
        <v>4.3600000000000003</v>
      </c>
      <c r="I9730" s="2">
        <v>2</v>
      </c>
      <c r="J9730" s="2" t="s">
        <v>43</v>
      </c>
      <c r="K9730" s="2">
        <f t="shared" si="302"/>
        <v>4.3600000000000003</v>
      </c>
      <c r="L9730" s="2">
        <f t="shared" si="303"/>
        <v>4.2292000000000005</v>
      </c>
      <c r="M9730" s="2" cm="1">
        <f t="array" ref="M9730">IFERROR(_xlfn.IFS(AND(F9730="Furniture",C9730="First Class",I9730&gt;5),H9730-(H9730*10%),AND(F9730="Technology",C9730="Same Day",I9730&gt;6),H9730-(H9730*12%),AND(F9730="Office Supplies",OR(C9730="Second Day",C9730="Standard Class"),I9730&gt;4),H9730-(H9730*8%)),H9730)</f>
        <v>4.3600000000000003</v>
      </c>
      <c r="N9730" s="2" cm="1">
        <f t="array" ref="N9730">IFERROR(_xlfn.IFS(AND(J9730="Yes",F9730="Furniture",OR(C9730="Second Day",C9730="Standard Class"),I9730&gt;3),H9730-(H9730*15%),AND(J9730="Yes",F9730="Technology",C9730="Same Day",I9730&gt;4),H9730-(H9730*18%),AND(J9730="Yes",F9730="Office Supplies",C9730="First Class",I9730&gt;5),H9730-(H9730*20%)),H9730)</f>
        <v>4.3600000000000003</v>
      </c>
      <c r="O9730" s="2"/>
    </row>
    <row r="9731" spans="1:15" ht="15.75" customHeight="1" x14ac:dyDescent="0.3">
      <c r="A9731" s="2" t="s">
        <v>4930</v>
      </c>
      <c r="B9731" s="3">
        <v>41911</v>
      </c>
      <c r="C9731" s="2" t="s">
        <v>24</v>
      </c>
      <c r="D9731" s="2" t="s">
        <v>12</v>
      </c>
      <c r="E9731" s="2" t="s">
        <v>20</v>
      </c>
      <c r="F9731" s="2" t="s">
        <v>21</v>
      </c>
      <c r="G9731" s="2" t="s">
        <v>32</v>
      </c>
      <c r="H9731" s="2">
        <v>10.048000000000002</v>
      </c>
      <c r="I9731" s="2">
        <v>2</v>
      </c>
      <c r="J9731" s="2" t="s">
        <v>16</v>
      </c>
      <c r="K9731" s="2">
        <f t="shared" ref="K9731:K9794" si="304">IF(H9731&gt;$Q$5,H9731-(H9731*15%),H9731)</f>
        <v>10.048000000000002</v>
      </c>
      <c r="L9731" s="2">
        <f t="shared" ref="L9731:L9794" si="305">IF(AND(J9731="Yes",D9731="Consumer"),H9731-(H9731*3%),IF(AND(J9731="Yes",D9731="Corporate"),H9731-(H9731*5%),IF(J9731="Yes",H9731-(H9731*7%),H9731)))</f>
        <v>10.048000000000002</v>
      </c>
      <c r="M9731" s="2" cm="1">
        <f t="array" ref="M9731">IFERROR(_xlfn.IFS(AND(F9731="Furniture",C9731="First Class",I9731&gt;5),H9731-(H9731*10%),AND(F9731="Technology",C9731="Same Day",I9731&gt;6),H9731-(H9731*12%),AND(F9731="Office Supplies",OR(C9731="Second Day",C9731="Standard Class"),I9731&gt;4),H9731-(H9731*8%)),H9731)</f>
        <v>10.048000000000002</v>
      </c>
      <c r="N9731" s="2" cm="1">
        <f t="array" ref="N9731">IFERROR(_xlfn.IFS(AND(J9731="Yes",F9731="Furniture",OR(C9731="Second Day",C9731="Standard Class"),I9731&gt;3),H9731-(H9731*15%),AND(J9731="Yes",F9731="Technology",C9731="Same Day",I9731&gt;4),H9731-(H9731*18%),AND(J9731="Yes",F9731="Office Supplies",C9731="First Class",I9731&gt;5),H9731-(H9731*20%)),H9731)</f>
        <v>10.048000000000002</v>
      </c>
      <c r="O9731" s="2"/>
    </row>
    <row r="9732" spans="1:15" ht="15.75" customHeight="1" x14ac:dyDescent="0.3">
      <c r="A9732" s="2" t="s">
        <v>4930</v>
      </c>
      <c r="B9732" s="3">
        <v>41911</v>
      </c>
      <c r="C9732" s="2" t="s">
        <v>24</v>
      </c>
      <c r="D9732" s="2" t="s">
        <v>12</v>
      </c>
      <c r="E9732" s="2" t="s">
        <v>20</v>
      </c>
      <c r="F9732" s="2" t="s">
        <v>21</v>
      </c>
      <c r="G9732" s="2" t="s">
        <v>26</v>
      </c>
      <c r="H9732" s="2">
        <v>807.75</v>
      </c>
      <c r="I9732" s="2">
        <v>5</v>
      </c>
      <c r="J9732" s="2" t="s">
        <v>16</v>
      </c>
      <c r="K9732" s="2">
        <f t="shared" si="304"/>
        <v>686.58749999999998</v>
      </c>
      <c r="L9732" s="2">
        <f t="shared" si="305"/>
        <v>807.75</v>
      </c>
      <c r="M9732" s="2" cm="1">
        <f t="array" ref="M9732">IFERROR(_xlfn.IFS(AND(F9732="Furniture",C9732="First Class",I9732&gt;5),H9732-(H9732*10%),AND(F9732="Technology",C9732="Same Day",I9732&gt;6),H9732-(H9732*12%),AND(F9732="Office Supplies",OR(C9732="Second Day",C9732="Standard Class"),I9732&gt;4),H9732-(H9732*8%)),H9732)</f>
        <v>743.13</v>
      </c>
      <c r="N9732" s="2" cm="1">
        <f t="array" ref="N9732">IFERROR(_xlfn.IFS(AND(J9732="Yes",F9732="Furniture",OR(C9732="Second Day",C9732="Standard Class"),I9732&gt;3),H9732-(H9732*15%),AND(J9732="Yes",F9732="Technology",C9732="Same Day",I9732&gt;4),H9732-(H9732*18%),AND(J9732="Yes",F9732="Office Supplies",C9732="First Class",I9732&gt;5),H9732-(H9732*20%)),H9732)</f>
        <v>807.75</v>
      </c>
      <c r="O9732" s="2"/>
    </row>
    <row r="9733" spans="1:15" ht="15.75" customHeight="1" x14ac:dyDescent="0.3">
      <c r="A9733" s="2" t="s">
        <v>4931</v>
      </c>
      <c r="B9733" s="3">
        <v>43053</v>
      </c>
      <c r="C9733" s="2" t="s">
        <v>24</v>
      </c>
      <c r="D9733" s="2" t="s">
        <v>12</v>
      </c>
      <c r="E9733" s="2" t="s">
        <v>20</v>
      </c>
      <c r="F9733" s="2" t="s">
        <v>21</v>
      </c>
      <c r="G9733" s="2" t="s">
        <v>29</v>
      </c>
      <c r="H9733" s="2">
        <v>34.24</v>
      </c>
      <c r="I9733" s="2">
        <v>8</v>
      </c>
      <c r="J9733" s="2" t="s">
        <v>16</v>
      </c>
      <c r="K9733" s="2">
        <f t="shared" si="304"/>
        <v>34.24</v>
      </c>
      <c r="L9733" s="2">
        <f t="shared" si="305"/>
        <v>34.24</v>
      </c>
      <c r="M9733" s="2" cm="1">
        <f t="array" ref="M9733">IFERROR(_xlfn.IFS(AND(F9733="Furniture",C9733="First Class",I9733&gt;5),H9733-(H9733*10%),AND(F9733="Technology",C9733="Same Day",I9733&gt;6),H9733-(H9733*12%),AND(F9733="Office Supplies",OR(C9733="Second Day",C9733="Standard Class"),I9733&gt;4),H9733-(H9733*8%)),H9733)</f>
        <v>31.500800000000002</v>
      </c>
      <c r="N9733" s="2" cm="1">
        <f t="array" ref="N9733">IFERROR(_xlfn.IFS(AND(J9733="Yes",F9733="Furniture",OR(C9733="Second Day",C9733="Standard Class"),I9733&gt;3),H9733-(H9733*15%),AND(J9733="Yes",F9733="Technology",C9733="Same Day",I9733&gt;4),H9733-(H9733*18%),AND(J9733="Yes",F9733="Office Supplies",C9733="First Class",I9733&gt;5),H9733-(H9733*20%)),H9733)</f>
        <v>34.24</v>
      </c>
      <c r="O9733" s="2"/>
    </row>
    <row r="9734" spans="1:15" ht="15.75" customHeight="1" x14ac:dyDescent="0.3">
      <c r="A9734" s="2" t="s">
        <v>4932</v>
      </c>
      <c r="B9734" s="3">
        <v>41871</v>
      </c>
      <c r="C9734" s="2" t="s">
        <v>24</v>
      </c>
      <c r="D9734" s="2" t="s">
        <v>19</v>
      </c>
      <c r="E9734" s="2" t="s">
        <v>13</v>
      </c>
      <c r="F9734" s="2" t="s">
        <v>14</v>
      </c>
      <c r="G9734" s="2" t="s">
        <v>17</v>
      </c>
      <c r="H9734" s="2">
        <v>500.23999999999995</v>
      </c>
      <c r="I9734" s="2">
        <v>13</v>
      </c>
      <c r="J9734" s="2" t="s">
        <v>16</v>
      </c>
      <c r="K9734" s="2">
        <f t="shared" si="304"/>
        <v>425.20399999999995</v>
      </c>
      <c r="L9734" s="2">
        <f t="shared" si="305"/>
        <v>500.23999999999995</v>
      </c>
      <c r="M9734" s="2" cm="1">
        <f t="array" ref="M9734">IFERROR(_xlfn.IFS(AND(F9734="Furniture",C9734="First Class",I9734&gt;5),H9734-(H9734*10%),AND(F9734="Technology",C9734="Same Day",I9734&gt;6),H9734-(H9734*12%),AND(F9734="Office Supplies",OR(C9734="Second Day",C9734="Standard Class"),I9734&gt;4),H9734-(H9734*8%)),H9734)</f>
        <v>500.23999999999995</v>
      </c>
      <c r="N9734" s="2" cm="1">
        <f t="array" ref="N9734">IFERROR(_xlfn.IFS(AND(J9734="Yes",F9734="Furniture",OR(C9734="Second Day",C9734="Standard Class"),I9734&gt;3),H9734-(H9734*15%),AND(J9734="Yes",F9734="Technology",C9734="Same Day",I9734&gt;4),H9734-(H9734*18%),AND(J9734="Yes",F9734="Office Supplies",C9734="First Class",I9734&gt;5),H9734-(H9734*20%)),H9734)</f>
        <v>500.23999999999995</v>
      </c>
      <c r="O9734" s="2"/>
    </row>
    <row r="9735" spans="1:15" ht="15.75" customHeight="1" x14ac:dyDescent="0.3">
      <c r="A9735" s="2" t="s">
        <v>4932</v>
      </c>
      <c r="B9735" s="3">
        <v>41871</v>
      </c>
      <c r="C9735" s="2" t="s">
        <v>24</v>
      </c>
      <c r="D9735" s="2" t="s">
        <v>19</v>
      </c>
      <c r="E9735" s="2" t="s">
        <v>13</v>
      </c>
      <c r="F9735" s="2" t="s">
        <v>21</v>
      </c>
      <c r="G9735" s="2" t="s">
        <v>35</v>
      </c>
      <c r="H9735" s="2">
        <v>20.12</v>
      </c>
      <c r="I9735" s="2">
        <v>2</v>
      </c>
      <c r="J9735" s="2" t="s">
        <v>16</v>
      </c>
      <c r="K9735" s="2">
        <f t="shared" si="304"/>
        <v>20.12</v>
      </c>
      <c r="L9735" s="2">
        <f t="shared" si="305"/>
        <v>20.12</v>
      </c>
      <c r="M9735" s="2" cm="1">
        <f t="array" ref="M9735">IFERROR(_xlfn.IFS(AND(F9735="Furniture",C9735="First Class",I9735&gt;5),H9735-(H9735*10%),AND(F9735="Technology",C9735="Same Day",I9735&gt;6),H9735-(H9735*12%),AND(F9735="Office Supplies",OR(C9735="Second Day",C9735="Standard Class"),I9735&gt;4),H9735-(H9735*8%)),H9735)</f>
        <v>20.12</v>
      </c>
      <c r="N9735" s="2" cm="1">
        <f t="array" ref="N9735">IFERROR(_xlfn.IFS(AND(J9735="Yes",F9735="Furniture",OR(C9735="Second Day",C9735="Standard Class"),I9735&gt;3),H9735-(H9735*15%),AND(J9735="Yes",F9735="Technology",C9735="Same Day",I9735&gt;4),H9735-(H9735*18%),AND(J9735="Yes",F9735="Office Supplies",C9735="First Class",I9735&gt;5),H9735-(H9735*20%)),H9735)</f>
        <v>20.12</v>
      </c>
      <c r="O9735" s="2"/>
    </row>
    <row r="9736" spans="1:15" ht="15.75" customHeight="1" x14ac:dyDescent="0.3">
      <c r="A9736" s="2" t="s">
        <v>4932</v>
      </c>
      <c r="B9736" s="3">
        <v>41871</v>
      </c>
      <c r="C9736" s="2" t="s">
        <v>24</v>
      </c>
      <c r="D9736" s="2" t="s">
        <v>19</v>
      </c>
      <c r="E9736" s="2" t="s">
        <v>13</v>
      </c>
      <c r="F9736" s="2" t="s">
        <v>21</v>
      </c>
      <c r="G9736" s="2" t="s">
        <v>32</v>
      </c>
      <c r="H9736" s="2">
        <v>896.99</v>
      </c>
      <c r="I9736" s="2">
        <v>1</v>
      </c>
      <c r="J9736" s="2" t="s">
        <v>16</v>
      </c>
      <c r="K9736" s="2">
        <f t="shared" si="304"/>
        <v>762.44150000000002</v>
      </c>
      <c r="L9736" s="2">
        <f t="shared" si="305"/>
        <v>896.99</v>
      </c>
      <c r="M9736" s="2" cm="1">
        <f t="array" ref="M9736">IFERROR(_xlfn.IFS(AND(F9736="Furniture",C9736="First Class",I9736&gt;5),H9736-(H9736*10%),AND(F9736="Technology",C9736="Same Day",I9736&gt;6),H9736-(H9736*12%),AND(F9736="Office Supplies",OR(C9736="Second Day",C9736="Standard Class"),I9736&gt;4),H9736-(H9736*8%)),H9736)</f>
        <v>896.99</v>
      </c>
      <c r="N9736" s="2" cm="1">
        <f t="array" ref="N9736">IFERROR(_xlfn.IFS(AND(J9736="Yes",F9736="Furniture",OR(C9736="Second Day",C9736="Standard Class"),I9736&gt;3),H9736-(H9736*15%),AND(J9736="Yes",F9736="Technology",C9736="Same Day",I9736&gt;4),H9736-(H9736*18%),AND(J9736="Yes",F9736="Office Supplies",C9736="First Class",I9736&gt;5),H9736-(H9736*20%)),H9736)</f>
        <v>896.99</v>
      </c>
      <c r="O9736" s="2"/>
    </row>
    <row r="9737" spans="1:15" ht="15.75" customHeight="1" x14ac:dyDescent="0.3">
      <c r="A9737" s="2" t="s">
        <v>4933</v>
      </c>
      <c r="B9737" s="3">
        <v>41962</v>
      </c>
      <c r="C9737" s="2" t="s">
        <v>11</v>
      </c>
      <c r="D9737" s="2" t="s">
        <v>38</v>
      </c>
      <c r="E9737" s="2" t="s">
        <v>46</v>
      </c>
      <c r="F9737" s="2" t="s">
        <v>21</v>
      </c>
      <c r="G9737" s="2" t="s">
        <v>35</v>
      </c>
      <c r="H9737" s="2">
        <v>5.88</v>
      </c>
      <c r="I9737" s="2">
        <v>1</v>
      </c>
      <c r="J9737" s="2" t="s">
        <v>16</v>
      </c>
      <c r="K9737" s="2">
        <f t="shared" si="304"/>
        <v>5.88</v>
      </c>
      <c r="L9737" s="2">
        <f t="shared" si="305"/>
        <v>5.88</v>
      </c>
      <c r="M9737" s="2" cm="1">
        <f t="array" ref="M9737">IFERROR(_xlfn.IFS(AND(F9737="Furniture",C9737="First Class",I9737&gt;5),H9737-(H9737*10%),AND(F9737="Technology",C9737="Same Day",I9737&gt;6),H9737-(H9737*12%),AND(F9737="Office Supplies",OR(C9737="Second Day",C9737="Standard Class"),I9737&gt;4),H9737-(H9737*8%)),H9737)</f>
        <v>5.88</v>
      </c>
      <c r="N9737" s="2" cm="1">
        <f t="array" ref="N9737">IFERROR(_xlfn.IFS(AND(J9737="Yes",F9737="Furniture",OR(C9737="Second Day",C9737="Standard Class"),I9737&gt;3),H9737-(H9737*15%),AND(J9737="Yes",F9737="Technology",C9737="Same Day",I9737&gt;4),H9737-(H9737*18%),AND(J9737="Yes",F9737="Office Supplies",C9737="First Class",I9737&gt;5),H9737-(H9737*20%)),H9737)</f>
        <v>5.88</v>
      </c>
      <c r="O9737" s="2"/>
    </row>
    <row r="9738" spans="1:15" ht="15.75" customHeight="1" x14ac:dyDescent="0.3">
      <c r="A9738" s="2" t="s">
        <v>4934</v>
      </c>
      <c r="B9738" s="3">
        <v>42184</v>
      </c>
      <c r="C9738" s="2" t="s">
        <v>24</v>
      </c>
      <c r="D9738" s="2" t="s">
        <v>38</v>
      </c>
      <c r="E9738" s="2" t="s">
        <v>39</v>
      </c>
      <c r="F9738" s="2" t="s">
        <v>30</v>
      </c>
      <c r="G9738" s="2" t="s">
        <v>31</v>
      </c>
      <c r="H9738" s="2">
        <v>269.98</v>
      </c>
      <c r="I9738" s="2">
        <v>2</v>
      </c>
      <c r="J9738" s="2" t="s">
        <v>16</v>
      </c>
      <c r="K9738" s="2">
        <f t="shared" si="304"/>
        <v>229.483</v>
      </c>
      <c r="L9738" s="2">
        <f t="shared" si="305"/>
        <v>269.98</v>
      </c>
      <c r="M9738" s="2" cm="1">
        <f t="array" ref="M9738">IFERROR(_xlfn.IFS(AND(F9738="Furniture",C9738="First Class",I9738&gt;5),H9738-(H9738*10%),AND(F9738="Technology",C9738="Same Day",I9738&gt;6),H9738-(H9738*12%),AND(F9738="Office Supplies",OR(C9738="Second Day",C9738="Standard Class"),I9738&gt;4),H9738-(H9738*8%)),H9738)</f>
        <v>269.98</v>
      </c>
      <c r="N9738" s="2" cm="1">
        <f t="array" ref="N9738">IFERROR(_xlfn.IFS(AND(J9738="Yes",F9738="Furniture",OR(C9738="Second Day",C9738="Standard Class"),I9738&gt;3),H9738-(H9738*15%),AND(J9738="Yes",F9738="Technology",C9738="Same Day",I9738&gt;4),H9738-(H9738*18%),AND(J9738="Yes",F9738="Office Supplies",C9738="First Class",I9738&gt;5),H9738-(H9738*20%)),H9738)</f>
        <v>269.98</v>
      </c>
      <c r="O9738" s="2"/>
    </row>
    <row r="9739" spans="1:15" ht="15.75" customHeight="1" x14ac:dyDescent="0.3">
      <c r="A9739" s="2" t="s">
        <v>4935</v>
      </c>
      <c r="B9739" s="3">
        <v>42810</v>
      </c>
      <c r="C9739" s="2" t="s">
        <v>24</v>
      </c>
      <c r="D9739" s="2" t="s">
        <v>19</v>
      </c>
      <c r="E9739" s="2" t="s">
        <v>20</v>
      </c>
      <c r="F9739" s="2" t="s">
        <v>21</v>
      </c>
      <c r="G9739" s="2" t="s">
        <v>26</v>
      </c>
      <c r="H9739" s="2">
        <v>310.12</v>
      </c>
      <c r="I9739" s="2">
        <v>2</v>
      </c>
      <c r="J9739" s="2" t="s">
        <v>16</v>
      </c>
      <c r="K9739" s="2">
        <f t="shared" si="304"/>
        <v>263.60199999999998</v>
      </c>
      <c r="L9739" s="2">
        <f t="shared" si="305"/>
        <v>310.12</v>
      </c>
      <c r="M9739" s="2" cm="1">
        <f t="array" ref="M9739">IFERROR(_xlfn.IFS(AND(F9739="Furniture",C9739="First Class",I9739&gt;5),H9739-(H9739*10%),AND(F9739="Technology",C9739="Same Day",I9739&gt;6),H9739-(H9739*12%),AND(F9739="Office Supplies",OR(C9739="Second Day",C9739="Standard Class"),I9739&gt;4),H9739-(H9739*8%)),H9739)</f>
        <v>310.12</v>
      </c>
      <c r="N9739" s="2" cm="1">
        <f t="array" ref="N9739">IFERROR(_xlfn.IFS(AND(J9739="Yes",F9739="Furniture",OR(C9739="Second Day",C9739="Standard Class"),I9739&gt;3),H9739-(H9739*15%),AND(J9739="Yes",F9739="Technology",C9739="Same Day",I9739&gt;4),H9739-(H9739*18%),AND(J9739="Yes",F9739="Office Supplies",C9739="First Class",I9739&gt;5),H9739-(H9739*20%)),H9739)</f>
        <v>310.12</v>
      </c>
      <c r="O9739" s="2"/>
    </row>
    <row r="9740" spans="1:15" ht="15.75" customHeight="1" x14ac:dyDescent="0.3">
      <c r="A9740" s="2" t="s">
        <v>4935</v>
      </c>
      <c r="B9740" s="3">
        <v>42810</v>
      </c>
      <c r="C9740" s="2" t="s">
        <v>24</v>
      </c>
      <c r="D9740" s="2" t="s">
        <v>19</v>
      </c>
      <c r="E9740" s="2" t="s">
        <v>20</v>
      </c>
      <c r="F9740" s="2" t="s">
        <v>21</v>
      </c>
      <c r="G9740" s="2" t="s">
        <v>32</v>
      </c>
      <c r="H9740" s="2">
        <v>70.463999999999999</v>
      </c>
      <c r="I9740" s="2">
        <v>6</v>
      </c>
      <c r="J9740" s="2" t="s">
        <v>16</v>
      </c>
      <c r="K9740" s="2">
        <f t="shared" si="304"/>
        <v>70.463999999999999</v>
      </c>
      <c r="L9740" s="2">
        <f t="shared" si="305"/>
        <v>70.463999999999999</v>
      </c>
      <c r="M9740" s="2" cm="1">
        <f t="array" ref="M9740">IFERROR(_xlfn.IFS(AND(F9740="Furniture",C9740="First Class",I9740&gt;5),H9740-(H9740*10%),AND(F9740="Technology",C9740="Same Day",I9740&gt;6),H9740-(H9740*12%),AND(F9740="Office Supplies",OR(C9740="Second Day",C9740="Standard Class"),I9740&gt;4),H9740-(H9740*8%)),H9740)</f>
        <v>64.826880000000003</v>
      </c>
      <c r="N9740" s="2" cm="1">
        <f t="array" ref="N9740">IFERROR(_xlfn.IFS(AND(J9740="Yes",F9740="Furniture",OR(C9740="Second Day",C9740="Standard Class"),I9740&gt;3),H9740-(H9740*15%),AND(J9740="Yes",F9740="Technology",C9740="Same Day",I9740&gt;4),H9740-(H9740*18%),AND(J9740="Yes",F9740="Office Supplies",C9740="First Class",I9740&gt;5),H9740-(H9740*20%)),H9740)</f>
        <v>70.463999999999999</v>
      </c>
      <c r="O9740" s="2"/>
    </row>
    <row r="9741" spans="1:15" ht="15.75" customHeight="1" x14ac:dyDescent="0.3">
      <c r="A9741" s="2" t="s">
        <v>4935</v>
      </c>
      <c r="B9741" s="3">
        <v>42810</v>
      </c>
      <c r="C9741" s="2" t="s">
        <v>24</v>
      </c>
      <c r="D9741" s="2" t="s">
        <v>19</v>
      </c>
      <c r="E9741" s="2" t="s">
        <v>20</v>
      </c>
      <c r="F9741" s="2" t="s">
        <v>21</v>
      </c>
      <c r="G9741" s="2" t="s">
        <v>32</v>
      </c>
      <c r="H9741" s="2">
        <v>19.68</v>
      </c>
      <c r="I9741" s="2">
        <v>5</v>
      </c>
      <c r="J9741" s="2" t="s">
        <v>16</v>
      </c>
      <c r="K9741" s="2">
        <f t="shared" si="304"/>
        <v>19.68</v>
      </c>
      <c r="L9741" s="2">
        <f t="shared" si="305"/>
        <v>19.68</v>
      </c>
      <c r="M9741" s="2" cm="1">
        <f t="array" ref="M9741">IFERROR(_xlfn.IFS(AND(F9741="Furniture",C9741="First Class",I9741&gt;5),H9741-(H9741*10%),AND(F9741="Technology",C9741="Same Day",I9741&gt;6),H9741-(H9741*12%),AND(F9741="Office Supplies",OR(C9741="Second Day",C9741="Standard Class"),I9741&gt;4),H9741-(H9741*8%)),H9741)</f>
        <v>18.105599999999999</v>
      </c>
      <c r="N9741" s="2" cm="1">
        <f t="array" ref="N9741">IFERROR(_xlfn.IFS(AND(J9741="Yes",F9741="Furniture",OR(C9741="Second Day",C9741="Standard Class"),I9741&gt;3),H9741-(H9741*15%),AND(J9741="Yes",F9741="Technology",C9741="Same Day",I9741&gt;4),H9741-(H9741*18%),AND(J9741="Yes",F9741="Office Supplies",C9741="First Class",I9741&gt;5),H9741-(H9741*20%)),H9741)</f>
        <v>19.68</v>
      </c>
      <c r="O9741" s="2"/>
    </row>
    <row r="9742" spans="1:15" ht="15.75" customHeight="1" x14ac:dyDescent="0.3">
      <c r="A9742" s="2" t="s">
        <v>4935</v>
      </c>
      <c r="B9742" s="3">
        <v>42810</v>
      </c>
      <c r="C9742" s="2" t="s">
        <v>24</v>
      </c>
      <c r="D9742" s="2" t="s">
        <v>19</v>
      </c>
      <c r="E9742" s="2" t="s">
        <v>20</v>
      </c>
      <c r="F9742" s="2" t="s">
        <v>21</v>
      </c>
      <c r="G9742" s="2" t="s">
        <v>33</v>
      </c>
      <c r="H9742" s="2">
        <v>140.67000000000002</v>
      </c>
      <c r="I9742" s="2">
        <v>3</v>
      </c>
      <c r="J9742" s="2" t="s">
        <v>16</v>
      </c>
      <c r="K9742" s="2">
        <f t="shared" si="304"/>
        <v>140.67000000000002</v>
      </c>
      <c r="L9742" s="2">
        <f t="shared" si="305"/>
        <v>140.67000000000002</v>
      </c>
      <c r="M9742" s="2" cm="1">
        <f t="array" ref="M9742">IFERROR(_xlfn.IFS(AND(F9742="Furniture",C9742="First Class",I9742&gt;5),H9742-(H9742*10%),AND(F9742="Technology",C9742="Same Day",I9742&gt;6),H9742-(H9742*12%),AND(F9742="Office Supplies",OR(C9742="Second Day",C9742="Standard Class"),I9742&gt;4),H9742-(H9742*8%)),H9742)</f>
        <v>140.67000000000002</v>
      </c>
      <c r="N9742" s="2" cm="1">
        <f t="array" ref="N9742">IFERROR(_xlfn.IFS(AND(J9742="Yes",F9742="Furniture",OR(C9742="Second Day",C9742="Standard Class"),I9742&gt;3),H9742-(H9742*15%),AND(J9742="Yes",F9742="Technology",C9742="Same Day",I9742&gt;4),H9742-(H9742*18%),AND(J9742="Yes",F9742="Office Supplies",C9742="First Class",I9742&gt;5),H9742-(H9742*20%)),H9742)</f>
        <v>140.67000000000002</v>
      </c>
      <c r="O9742" s="2"/>
    </row>
    <row r="9743" spans="1:15" ht="15.75" customHeight="1" x14ac:dyDescent="0.3">
      <c r="A9743" s="2" t="s">
        <v>4936</v>
      </c>
      <c r="B9743" s="3">
        <v>42316</v>
      </c>
      <c r="C9743" s="2" t="s">
        <v>24</v>
      </c>
      <c r="D9743" s="2" t="s">
        <v>19</v>
      </c>
      <c r="E9743" s="2" t="s">
        <v>46</v>
      </c>
      <c r="F9743" s="2" t="s">
        <v>14</v>
      </c>
      <c r="G9743" s="2" t="s">
        <v>15</v>
      </c>
      <c r="H9743" s="2">
        <v>4404.8999999999996</v>
      </c>
      <c r="I9743" s="2">
        <v>5</v>
      </c>
      <c r="J9743" s="2" t="s">
        <v>16</v>
      </c>
      <c r="K9743" s="2">
        <f t="shared" si="304"/>
        <v>3744.165</v>
      </c>
      <c r="L9743" s="2">
        <f t="shared" si="305"/>
        <v>4404.8999999999996</v>
      </c>
      <c r="M9743" s="2" cm="1">
        <f t="array" ref="M9743">IFERROR(_xlfn.IFS(AND(F9743="Furniture",C9743="First Class",I9743&gt;5),H9743-(H9743*10%),AND(F9743="Technology",C9743="Same Day",I9743&gt;6),H9743-(H9743*12%),AND(F9743="Office Supplies",OR(C9743="Second Day",C9743="Standard Class"),I9743&gt;4),H9743-(H9743*8%)),H9743)</f>
        <v>4404.8999999999996</v>
      </c>
      <c r="N9743" s="2" cm="1">
        <f t="array" ref="N9743">IFERROR(_xlfn.IFS(AND(J9743="Yes",F9743="Furniture",OR(C9743="Second Day",C9743="Standard Class"),I9743&gt;3),H9743-(H9743*15%),AND(J9743="Yes",F9743="Technology",C9743="Same Day",I9743&gt;4),H9743-(H9743*18%),AND(J9743="Yes",F9743="Office Supplies",C9743="First Class",I9743&gt;5),H9743-(H9743*20%)),H9743)</f>
        <v>4404.8999999999996</v>
      </c>
      <c r="O9743" s="2"/>
    </row>
    <row r="9744" spans="1:15" ht="15.75" customHeight="1" x14ac:dyDescent="0.3">
      <c r="A9744" s="2" t="s">
        <v>4937</v>
      </c>
      <c r="B9744" s="3">
        <v>43067</v>
      </c>
      <c r="C9744" s="2" t="s">
        <v>24</v>
      </c>
      <c r="D9744" s="2" t="s">
        <v>12</v>
      </c>
      <c r="E9744" s="2" t="s">
        <v>20</v>
      </c>
      <c r="F9744" s="2" t="s">
        <v>21</v>
      </c>
      <c r="G9744" s="2" t="s">
        <v>22</v>
      </c>
      <c r="H9744" s="2">
        <v>62.65</v>
      </c>
      <c r="I9744" s="2">
        <v>5</v>
      </c>
      <c r="J9744" s="2" t="s">
        <v>16</v>
      </c>
      <c r="K9744" s="2">
        <f t="shared" si="304"/>
        <v>62.65</v>
      </c>
      <c r="L9744" s="2">
        <f t="shared" si="305"/>
        <v>62.65</v>
      </c>
      <c r="M9744" s="2" cm="1">
        <f t="array" ref="M9744">IFERROR(_xlfn.IFS(AND(F9744="Furniture",C9744="First Class",I9744&gt;5),H9744-(H9744*10%),AND(F9744="Technology",C9744="Same Day",I9744&gt;6),H9744-(H9744*12%),AND(F9744="Office Supplies",OR(C9744="Second Day",C9744="Standard Class"),I9744&gt;4),H9744-(H9744*8%)),H9744)</f>
        <v>57.637999999999998</v>
      </c>
      <c r="N9744" s="2" cm="1">
        <f t="array" ref="N9744">IFERROR(_xlfn.IFS(AND(J9744="Yes",F9744="Furniture",OR(C9744="Second Day",C9744="Standard Class"),I9744&gt;3),H9744-(H9744*15%),AND(J9744="Yes",F9744="Technology",C9744="Same Day",I9744&gt;4),H9744-(H9744*18%),AND(J9744="Yes",F9744="Office Supplies",C9744="First Class",I9744&gt;5),H9744-(H9744*20%)),H9744)</f>
        <v>62.65</v>
      </c>
      <c r="O9744" s="2"/>
    </row>
    <row r="9745" spans="1:15" ht="15.75" customHeight="1" x14ac:dyDescent="0.3">
      <c r="A9745" s="2" t="s">
        <v>4938</v>
      </c>
      <c r="B9745" s="3">
        <v>42537</v>
      </c>
      <c r="C9745" s="2" t="s">
        <v>24</v>
      </c>
      <c r="D9745" s="2" t="s">
        <v>12</v>
      </c>
      <c r="E9745" s="2" t="s">
        <v>46</v>
      </c>
      <c r="F9745" s="2" t="s">
        <v>21</v>
      </c>
      <c r="G9745" s="2" t="s">
        <v>22</v>
      </c>
      <c r="H9745" s="2">
        <v>9.4499999999999993</v>
      </c>
      <c r="I9745" s="2">
        <v>3</v>
      </c>
      <c r="J9745" s="2" t="s">
        <v>16</v>
      </c>
      <c r="K9745" s="2">
        <f t="shared" si="304"/>
        <v>9.4499999999999993</v>
      </c>
      <c r="L9745" s="2">
        <f t="shared" si="305"/>
        <v>9.4499999999999993</v>
      </c>
      <c r="M9745" s="2" cm="1">
        <f t="array" ref="M9745">IFERROR(_xlfn.IFS(AND(F9745="Furniture",C9745="First Class",I9745&gt;5),H9745-(H9745*10%),AND(F9745="Technology",C9745="Same Day",I9745&gt;6),H9745-(H9745*12%),AND(F9745="Office Supplies",OR(C9745="Second Day",C9745="Standard Class"),I9745&gt;4),H9745-(H9745*8%)),H9745)</f>
        <v>9.4499999999999993</v>
      </c>
      <c r="N9745" s="2" cm="1">
        <f t="array" ref="N9745">IFERROR(_xlfn.IFS(AND(J9745="Yes",F9745="Furniture",OR(C9745="Second Day",C9745="Standard Class"),I9745&gt;3),H9745-(H9745*15%),AND(J9745="Yes",F9745="Technology",C9745="Same Day",I9745&gt;4),H9745-(H9745*18%),AND(J9745="Yes",F9745="Office Supplies",C9745="First Class",I9745&gt;5),H9745-(H9745*20%)),H9745)</f>
        <v>9.4499999999999993</v>
      </c>
      <c r="O9745" s="2"/>
    </row>
    <row r="9746" spans="1:15" ht="15.75" customHeight="1" x14ac:dyDescent="0.3">
      <c r="A9746" s="2" t="s">
        <v>4939</v>
      </c>
      <c r="B9746" s="3">
        <v>42756</v>
      </c>
      <c r="C9746" s="2" t="s">
        <v>24</v>
      </c>
      <c r="D9746" s="2" t="s">
        <v>12</v>
      </c>
      <c r="E9746" s="2" t="s">
        <v>39</v>
      </c>
      <c r="F9746" s="2" t="s">
        <v>21</v>
      </c>
      <c r="G9746" s="2" t="s">
        <v>51</v>
      </c>
      <c r="H9746" s="2">
        <v>268.57600000000002</v>
      </c>
      <c r="I9746" s="2">
        <v>4</v>
      </c>
      <c r="J9746" s="2" t="s">
        <v>16</v>
      </c>
      <c r="K9746" s="2">
        <f t="shared" si="304"/>
        <v>228.28960000000001</v>
      </c>
      <c r="L9746" s="2">
        <f t="shared" si="305"/>
        <v>268.57600000000002</v>
      </c>
      <c r="M9746" s="2" cm="1">
        <f t="array" ref="M9746">IFERROR(_xlfn.IFS(AND(F9746="Furniture",C9746="First Class",I9746&gt;5),H9746-(H9746*10%),AND(F9746="Technology",C9746="Same Day",I9746&gt;6),H9746-(H9746*12%),AND(F9746="Office Supplies",OR(C9746="Second Day",C9746="Standard Class"),I9746&gt;4),H9746-(H9746*8%)),H9746)</f>
        <v>268.57600000000002</v>
      </c>
      <c r="N9746" s="2" cm="1">
        <f t="array" ref="N9746">IFERROR(_xlfn.IFS(AND(J9746="Yes",F9746="Furniture",OR(C9746="Second Day",C9746="Standard Class"),I9746&gt;3),H9746-(H9746*15%),AND(J9746="Yes",F9746="Technology",C9746="Same Day",I9746&gt;4),H9746-(H9746*18%),AND(J9746="Yes",F9746="Office Supplies",C9746="First Class",I9746&gt;5),H9746-(H9746*20%)),H9746)</f>
        <v>268.57600000000002</v>
      </c>
      <c r="O9746" s="2"/>
    </row>
    <row r="9747" spans="1:15" ht="15.75" customHeight="1" x14ac:dyDescent="0.3">
      <c r="A9747" s="2" t="s">
        <v>4940</v>
      </c>
      <c r="B9747" s="3">
        <v>43063</v>
      </c>
      <c r="C9747" s="2" t="s">
        <v>208</v>
      </c>
      <c r="D9747" s="2" t="s">
        <v>12</v>
      </c>
      <c r="E9747" s="2" t="s">
        <v>20</v>
      </c>
      <c r="F9747" s="2" t="s">
        <v>14</v>
      </c>
      <c r="G9747" s="2" t="s">
        <v>25</v>
      </c>
      <c r="H9747" s="2">
        <v>364.08000000000004</v>
      </c>
      <c r="I9747" s="2">
        <v>2</v>
      </c>
      <c r="J9747" s="2" t="s">
        <v>16</v>
      </c>
      <c r="K9747" s="2">
        <f t="shared" si="304"/>
        <v>309.46800000000002</v>
      </c>
      <c r="L9747" s="2">
        <f t="shared" si="305"/>
        <v>364.08000000000004</v>
      </c>
      <c r="M9747" s="2" cm="1">
        <f t="array" ref="M9747">IFERROR(_xlfn.IFS(AND(F9747="Furniture",C9747="First Class",I9747&gt;5),H9747-(H9747*10%),AND(F9747="Technology",C9747="Same Day",I9747&gt;6),H9747-(H9747*12%),AND(F9747="Office Supplies",OR(C9747="Second Day",C9747="Standard Class"),I9747&gt;4),H9747-(H9747*8%)),H9747)</f>
        <v>364.08000000000004</v>
      </c>
      <c r="N9747" s="2" cm="1">
        <f t="array" ref="N9747">IFERROR(_xlfn.IFS(AND(J9747="Yes",F9747="Furniture",OR(C9747="Second Day",C9747="Standard Class"),I9747&gt;3),H9747-(H9747*15%),AND(J9747="Yes",F9747="Technology",C9747="Same Day",I9747&gt;4),H9747-(H9747*18%),AND(J9747="Yes",F9747="Office Supplies",C9747="First Class",I9747&gt;5),H9747-(H9747*20%)),H9747)</f>
        <v>364.08000000000004</v>
      </c>
      <c r="O9747" s="2"/>
    </row>
    <row r="9748" spans="1:15" ht="15.75" customHeight="1" x14ac:dyDescent="0.3">
      <c r="A9748" s="2" t="s">
        <v>4940</v>
      </c>
      <c r="B9748" s="3">
        <v>43063</v>
      </c>
      <c r="C9748" s="2" t="s">
        <v>208</v>
      </c>
      <c r="D9748" s="2" t="s">
        <v>12</v>
      </c>
      <c r="E9748" s="2" t="s">
        <v>20</v>
      </c>
      <c r="F9748" s="2" t="s">
        <v>14</v>
      </c>
      <c r="G9748" s="2" t="s">
        <v>25</v>
      </c>
      <c r="H9748" s="2">
        <v>71.088000000000008</v>
      </c>
      <c r="I9748" s="2">
        <v>2</v>
      </c>
      <c r="J9748" s="2" t="s">
        <v>16</v>
      </c>
      <c r="K9748" s="2">
        <f t="shared" si="304"/>
        <v>71.088000000000008</v>
      </c>
      <c r="L9748" s="2">
        <f t="shared" si="305"/>
        <v>71.088000000000008</v>
      </c>
      <c r="M9748" s="2" cm="1">
        <f t="array" ref="M9748">IFERROR(_xlfn.IFS(AND(F9748="Furniture",C9748="First Class",I9748&gt;5),H9748-(H9748*10%),AND(F9748="Technology",C9748="Same Day",I9748&gt;6),H9748-(H9748*12%),AND(F9748="Office Supplies",OR(C9748="Second Day",C9748="Standard Class"),I9748&gt;4),H9748-(H9748*8%)),H9748)</f>
        <v>71.088000000000008</v>
      </c>
      <c r="N9748" s="2" cm="1">
        <f t="array" ref="N9748">IFERROR(_xlfn.IFS(AND(J9748="Yes",F9748="Furniture",OR(C9748="Second Day",C9748="Standard Class"),I9748&gt;3),H9748-(H9748*15%),AND(J9748="Yes",F9748="Technology",C9748="Same Day",I9748&gt;4),H9748-(H9748*18%),AND(J9748="Yes",F9748="Office Supplies",C9748="First Class",I9748&gt;5),H9748-(H9748*20%)),H9748)</f>
        <v>71.088000000000008</v>
      </c>
      <c r="O9748" s="2"/>
    </row>
    <row r="9749" spans="1:15" ht="15.75" customHeight="1" x14ac:dyDescent="0.3">
      <c r="A9749" s="2" t="s">
        <v>4941</v>
      </c>
      <c r="B9749" s="3">
        <v>41954</v>
      </c>
      <c r="C9749" s="2" t="s">
        <v>24</v>
      </c>
      <c r="D9749" s="2" t="s">
        <v>12</v>
      </c>
      <c r="E9749" s="2" t="s">
        <v>39</v>
      </c>
      <c r="F9749" s="2" t="s">
        <v>14</v>
      </c>
      <c r="G9749" s="2" t="s">
        <v>28</v>
      </c>
      <c r="H9749" s="2">
        <v>10.984000000000002</v>
      </c>
      <c r="I9749" s="2">
        <v>2</v>
      </c>
      <c r="J9749" s="2" t="s">
        <v>16</v>
      </c>
      <c r="K9749" s="2">
        <f t="shared" si="304"/>
        <v>10.984000000000002</v>
      </c>
      <c r="L9749" s="2">
        <f t="shared" si="305"/>
        <v>10.984000000000002</v>
      </c>
      <c r="M9749" s="2" cm="1">
        <f t="array" ref="M9749">IFERROR(_xlfn.IFS(AND(F9749="Furniture",C9749="First Class",I9749&gt;5),H9749-(H9749*10%),AND(F9749="Technology",C9749="Same Day",I9749&gt;6),H9749-(H9749*12%),AND(F9749="Office Supplies",OR(C9749="Second Day",C9749="Standard Class"),I9749&gt;4),H9749-(H9749*8%)),H9749)</f>
        <v>10.984000000000002</v>
      </c>
      <c r="N9749" s="2" cm="1">
        <f t="array" ref="N9749">IFERROR(_xlfn.IFS(AND(J9749="Yes",F9749="Furniture",OR(C9749="Second Day",C9749="Standard Class"),I9749&gt;3),H9749-(H9749*15%),AND(J9749="Yes",F9749="Technology",C9749="Same Day",I9749&gt;4),H9749-(H9749*18%),AND(J9749="Yes",F9749="Office Supplies",C9749="First Class",I9749&gt;5),H9749-(H9749*20%)),H9749)</f>
        <v>10.984000000000002</v>
      </c>
      <c r="O9749" s="2"/>
    </row>
    <row r="9750" spans="1:15" ht="15.75" customHeight="1" x14ac:dyDescent="0.3">
      <c r="A9750" s="2" t="s">
        <v>4941</v>
      </c>
      <c r="B9750" s="3">
        <v>41954</v>
      </c>
      <c r="C9750" s="2" t="s">
        <v>24</v>
      </c>
      <c r="D9750" s="2" t="s">
        <v>12</v>
      </c>
      <c r="E9750" s="2" t="s">
        <v>39</v>
      </c>
      <c r="F9750" s="2" t="s">
        <v>14</v>
      </c>
      <c r="G9750" s="2" t="s">
        <v>17</v>
      </c>
      <c r="H9750" s="2">
        <v>797.94399999999996</v>
      </c>
      <c r="I9750" s="2">
        <v>4</v>
      </c>
      <c r="J9750" s="2" t="s">
        <v>16</v>
      </c>
      <c r="K9750" s="2">
        <f t="shared" si="304"/>
        <v>678.25239999999997</v>
      </c>
      <c r="L9750" s="2">
        <f t="shared" si="305"/>
        <v>797.94399999999996</v>
      </c>
      <c r="M9750" s="2" cm="1">
        <f t="array" ref="M9750">IFERROR(_xlfn.IFS(AND(F9750="Furniture",C9750="First Class",I9750&gt;5),H9750-(H9750*10%),AND(F9750="Technology",C9750="Same Day",I9750&gt;6),H9750-(H9750*12%),AND(F9750="Office Supplies",OR(C9750="Second Day",C9750="Standard Class"),I9750&gt;4),H9750-(H9750*8%)),H9750)</f>
        <v>797.94399999999996</v>
      </c>
      <c r="N9750" s="2" cm="1">
        <f t="array" ref="N9750">IFERROR(_xlfn.IFS(AND(J9750="Yes",F9750="Furniture",OR(C9750="Second Day",C9750="Standard Class"),I9750&gt;3),H9750-(H9750*15%),AND(J9750="Yes",F9750="Technology",C9750="Same Day",I9750&gt;4),H9750-(H9750*18%),AND(J9750="Yes",F9750="Office Supplies",C9750="First Class",I9750&gt;5),H9750-(H9750*20%)),H9750)</f>
        <v>797.94399999999996</v>
      </c>
      <c r="O9750" s="2"/>
    </row>
    <row r="9751" spans="1:15" ht="15.75" customHeight="1" x14ac:dyDescent="0.3">
      <c r="A9751" s="2" t="s">
        <v>4942</v>
      </c>
      <c r="B9751" s="3">
        <v>42433</v>
      </c>
      <c r="C9751" s="2" t="s">
        <v>24</v>
      </c>
      <c r="D9751" s="2" t="s">
        <v>19</v>
      </c>
      <c r="E9751" s="2" t="s">
        <v>46</v>
      </c>
      <c r="F9751" s="2" t="s">
        <v>30</v>
      </c>
      <c r="G9751" s="2" t="s">
        <v>49</v>
      </c>
      <c r="H9751" s="2">
        <v>159.97999999999999</v>
      </c>
      <c r="I9751" s="2">
        <v>2</v>
      </c>
      <c r="J9751" s="2" t="s">
        <v>16</v>
      </c>
      <c r="K9751" s="2">
        <f t="shared" si="304"/>
        <v>159.97999999999999</v>
      </c>
      <c r="L9751" s="2">
        <f t="shared" si="305"/>
        <v>159.97999999999999</v>
      </c>
      <c r="M9751" s="2" cm="1">
        <f t="array" ref="M9751">IFERROR(_xlfn.IFS(AND(F9751="Furniture",C9751="First Class",I9751&gt;5),H9751-(H9751*10%),AND(F9751="Technology",C9751="Same Day",I9751&gt;6),H9751-(H9751*12%),AND(F9751="Office Supplies",OR(C9751="Second Day",C9751="Standard Class"),I9751&gt;4),H9751-(H9751*8%)),H9751)</f>
        <v>159.97999999999999</v>
      </c>
      <c r="N9751" s="2" cm="1">
        <f t="array" ref="N9751">IFERROR(_xlfn.IFS(AND(J9751="Yes",F9751="Furniture",OR(C9751="Second Day",C9751="Standard Class"),I9751&gt;3),H9751-(H9751*15%),AND(J9751="Yes",F9751="Technology",C9751="Same Day",I9751&gt;4),H9751-(H9751*18%),AND(J9751="Yes",F9751="Office Supplies",C9751="First Class",I9751&gt;5),H9751-(H9751*20%)),H9751)</f>
        <v>159.97999999999999</v>
      </c>
      <c r="O9751" s="2"/>
    </row>
    <row r="9752" spans="1:15" ht="15.75" customHeight="1" x14ac:dyDescent="0.3">
      <c r="A9752" s="2" t="s">
        <v>4943</v>
      </c>
      <c r="B9752" s="3">
        <v>42654</v>
      </c>
      <c r="C9752" s="2" t="s">
        <v>24</v>
      </c>
      <c r="D9752" s="2" t="s">
        <v>12</v>
      </c>
      <c r="E9752" s="2" t="s">
        <v>39</v>
      </c>
      <c r="F9752" s="2" t="s">
        <v>21</v>
      </c>
      <c r="G9752" s="2" t="s">
        <v>29</v>
      </c>
      <c r="H9752" s="2">
        <v>5.3440000000000003</v>
      </c>
      <c r="I9752" s="2">
        <v>2</v>
      </c>
      <c r="J9752" s="2" t="s">
        <v>16</v>
      </c>
      <c r="K9752" s="2">
        <f t="shared" si="304"/>
        <v>5.3440000000000003</v>
      </c>
      <c r="L9752" s="2">
        <f t="shared" si="305"/>
        <v>5.3440000000000003</v>
      </c>
      <c r="M9752" s="2" cm="1">
        <f t="array" ref="M9752">IFERROR(_xlfn.IFS(AND(F9752="Furniture",C9752="First Class",I9752&gt;5),H9752-(H9752*10%),AND(F9752="Technology",C9752="Same Day",I9752&gt;6),H9752-(H9752*12%),AND(F9752="Office Supplies",OR(C9752="Second Day",C9752="Standard Class"),I9752&gt;4),H9752-(H9752*8%)),H9752)</f>
        <v>5.3440000000000003</v>
      </c>
      <c r="N9752" s="2" cm="1">
        <f t="array" ref="N9752">IFERROR(_xlfn.IFS(AND(J9752="Yes",F9752="Furniture",OR(C9752="Second Day",C9752="Standard Class"),I9752&gt;3),H9752-(H9752*15%),AND(J9752="Yes",F9752="Technology",C9752="Same Day",I9752&gt;4),H9752-(H9752*18%),AND(J9752="Yes",F9752="Office Supplies",C9752="First Class",I9752&gt;5),H9752-(H9752*20%)),H9752)</f>
        <v>5.3440000000000003</v>
      </c>
      <c r="O9752" s="2"/>
    </row>
    <row r="9753" spans="1:15" ht="15.75" customHeight="1" x14ac:dyDescent="0.3">
      <c r="A9753" s="2" t="s">
        <v>4943</v>
      </c>
      <c r="B9753" s="3">
        <v>42654</v>
      </c>
      <c r="C9753" s="2" t="s">
        <v>24</v>
      </c>
      <c r="D9753" s="2" t="s">
        <v>12</v>
      </c>
      <c r="E9753" s="2" t="s">
        <v>39</v>
      </c>
      <c r="F9753" s="2" t="s">
        <v>21</v>
      </c>
      <c r="G9753" s="2" t="s">
        <v>29</v>
      </c>
      <c r="H9753" s="2">
        <v>27.72</v>
      </c>
      <c r="I9753" s="2">
        <v>3</v>
      </c>
      <c r="J9753" s="2" t="s">
        <v>16</v>
      </c>
      <c r="K9753" s="2">
        <f t="shared" si="304"/>
        <v>27.72</v>
      </c>
      <c r="L9753" s="2">
        <f t="shared" si="305"/>
        <v>27.72</v>
      </c>
      <c r="M9753" s="2" cm="1">
        <f t="array" ref="M9753">IFERROR(_xlfn.IFS(AND(F9753="Furniture",C9753="First Class",I9753&gt;5),H9753-(H9753*10%),AND(F9753="Technology",C9753="Same Day",I9753&gt;6),H9753-(H9753*12%),AND(F9753="Office Supplies",OR(C9753="Second Day",C9753="Standard Class"),I9753&gt;4),H9753-(H9753*8%)),H9753)</f>
        <v>27.72</v>
      </c>
      <c r="N9753" s="2" cm="1">
        <f t="array" ref="N9753">IFERROR(_xlfn.IFS(AND(J9753="Yes",F9753="Furniture",OR(C9753="Second Day",C9753="Standard Class"),I9753&gt;3),H9753-(H9753*15%),AND(J9753="Yes",F9753="Technology",C9753="Same Day",I9753&gt;4),H9753-(H9753*18%),AND(J9753="Yes",F9753="Office Supplies",C9753="First Class",I9753&gt;5),H9753-(H9753*20%)),H9753)</f>
        <v>27.72</v>
      </c>
      <c r="O9753" s="2"/>
    </row>
    <row r="9754" spans="1:15" ht="15.75" customHeight="1" x14ac:dyDescent="0.3">
      <c r="A9754" s="2" t="s">
        <v>4944</v>
      </c>
      <c r="B9754" s="3">
        <v>42552</v>
      </c>
      <c r="C9754" s="2" t="s">
        <v>54</v>
      </c>
      <c r="D9754" s="2" t="s">
        <v>38</v>
      </c>
      <c r="E9754" s="2" t="s">
        <v>20</v>
      </c>
      <c r="F9754" s="2" t="s">
        <v>21</v>
      </c>
      <c r="G9754" s="2" t="s">
        <v>32</v>
      </c>
      <c r="H9754" s="2">
        <v>2.4960000000000004</v>
      </c>
      <c r="I9754" s="2">
        <v>1</v>
      </c>
      <c r="J9754" s="2" t="s">
        <v>16</v>
      </c>
      <c r="K9754" s="2">
        <f t="shared" si="304"/>
        <v>2.4960000000000004</v>
      </c>
      <c r="L9754" s="2">
        <f t="shared" si="305"/>
        <v>2.4960000000000004</v>
      </c>
      <c r="M9754" s="2" cm="1">
        <f t="array" ref="M9754">IFERROR(_xlfn.IFS(AND(F9754="Furniture",C9754="First Class",I9754&gt;5),H9754-(H9754*10%),AND(F9754="Technology",C9754="Same Day",I9754&gt;6),H9754-(H9754*12%),AND(F9754="Office Supplies",OR(C9754="Second Day",C9754="Standard Class"),I9754&gt;4),H9754-(H9754*8%)),H9754)</f>
        <v>2.4960000000000004</v>
      </c>
      <c r="N9754" s="2" cm="1">
        <f t="array" ref="N9754">IFERROR(_xlfn.IFS(AND(J9754="Yes",F9754="Furniture",OR(C9754="Second Day",C9754="Standard Class"),I9754&gt;3),H9754-(H9754*15%),AND(J9754="Yes",F9754="Technology",C9754="Same Day",I9754&gt;4),H9754-(H9754*18%),AND(J9754="Yes",F9754="Office Supplies",C9754="First Class",I9754&gt;5),H9754-(H9754*20%)),H9754)</f>
        <v>2.4960000000000004</v>
      </c>
      <c r="O9754" s="2"/>
    </row>
    <row r="9755" spans="1:15" ht="15.75" customHeight="1" x14ac:dyDescent="0.3">
      <c r="A9755" s="2" t="s">
        <v>4945</v>
      </c>
      <c r="B9755" s="3">
        <v>42821</v>
      </c>
      <c r="C9755" s="2" t="s">
        <v>11</v>
      </c>
      <c r="D9755" s="2" t="s">
        <v>12</v>
      </c>
      <c r="E9755" s="2" t="s">
        <v>13</v>
      </c>
      <c r="F9755" s="2" t="s">
        <v>21</v>
      </c>
      <c r="G9755" s="2" t="s">
        <v>22</v>
      </c>
      <c r="H9755" s="2">
        <v>8.26</v>
      </c>
      <c r="I9755" s="2">
        <v>2</v>
      </c>
      <c r="J9755" s="2" t="s">
        <v>16</v>
      </c>
      <c r="K9755" s="2">
        <f t="shared" si="304"/>
        <v>8.26</v>
      </c>
      <c r="L9755" s="2">
        <f t="shared" si="305"/>
        <v>8.26</v>
      </c>
      <c r="M9755" s="2" cm="1">
        <f t="array" ref="M9755">IFERROR(_xlfn.IFS(AND(F9755="Furniture",C9755="First Class",I9755&gt;5),H9755-(H9755*10%),AND(F9755="Technology",C9755="Same Day",I9755&gt;6),H9755-(H9755*12%),AND(F9755="Office Supplies",OR(C9755="Second Day",C9755="Standard Class"),I9755&gt;4),H9755-(H9755*8%)),H9755)</f>
        <v>8.26</v>
      </c>
      <c r="N9755" s="2" cm="1">
        <f t="array" ref="N9755">IFERROR(_xlfn.IFS(AND(J9755="Yes",F9755="Furniture",OR(C9755="Second Day",C9755="Standard Class"),I9755&gt;3),H9755-(H9755*15%),AND(J9755="Yes",F9755="Technology",C9755="Same Day",I9755&gt;4),H9755-(H9755*18%),AND(J9755="Yes",F9755="Office Supplies",C9755="First Class",I9755&gt;5),H9755-(H9755*20%)),H9755)</f>
        <v>8.26</v>
      </c>
      <c r="O9755" s="2"/>
    </row>
    <row r="9756" spans="1:15" ht="15.75" customHeight="1" x14ac:dyDescent="0.3">
      <c r="A9756" s="2" t="s">
        <v>4945</v>
      </c>
      <c r="B9756" s="3">
        <v>42821</v>
      </c>
      <c r="C9756" s="2" t="s">
        <v>11</v>
      </c>
      <c r="D9756" s="2" t="s">
        <v>12</v>
      </c>
      <c r="E9756" s="2" t="s">
        <v>13</v>
      </c>
      <c r="F9756" s="2" t="s">
        <v>21</v>
      </c>
      <c r="G9756" s="2" t="s">
        <v>32</v>
      </c>
      <c r="H9756" s="2">
        <v>17.760000000000002</v>
      </c>
      <c r="I9756" s="2">
        <v>2</v>
      </c>
      <c r="J9756" s="2" t="s">
        <v>16</v>
      </c>
      <c r="K9756" s="2">
        <f t="shared" si="304"/>
        <v>17.760000000000002</v>
      </c>
      <c r="L9756" s="2">
        <f t="shared" si="305"/>
        <v>17.760000000000002</v>
      </c>
      <c r="M9756" s="2" cm="1">
        <f t="array" ref="M9756">IFERROR(_xlfn.IFS(AND(F9756="Furniture",C9756="First Class",I9756&gt;5),H9756-(H9756*10%),AND(F9756="Technology",C9756="Same Day",I9756&gt;6),H9756-(H9756*12%),AND(F9756="Office Supplies",OR(C9756="Second Day",C9756="Standard Class"),I9756&gt;4),H9756-(H9756*8%)),H9756)</f>
        <v>17.760000000000002</v>
      </c>
      <c r="N9756" s="2" cm="1">
        <f t="array" ref="N9756">IFERROR(_xlfn.IFS(AND(J9756="Yes",F9756="Furniture",OR(C9756="Second Day",C9756="Standard Class"),I9756&gt;3),H9756-(H9756*15%),AND(J9756="Yes",F9756="Technology",C9756="Same Day",I9756&gt;4),H9756-(H9756*18%),AND(J9756="Yes",F9756="Office Supplies",C9756="First Class",I9756&gt;5),H9756-(H9756*20%)),H9756)</f>
        <v>17.760000000000002</v>
      </c>
      <c r="O9756" s="2"/>
    </row>
    <row r="9757" spans="1:15" ht="15.75" customHeight="1" x14ac:dyDescent="0.3">
      <c r="A9757" s="2" t="s">
        <v>4945</v>
      </c>
      <c r="B9757" s="3">
        <v>42821</v>
      </c>
      <c r="C9757" s="2" t="s">
        <v>11</v>
      </c>
      <c r="D9757" s="2" t="s">
        <v>12</v>
      </c>
      <c r="E9757" s="2" t="s">
        <v>13</v>
      </c>
      <c r="F9757" s="2" t="s">
        <v>21</v>
      </c>
      <c r="G9757" s="2" t="s">
        <v>26</v>
      </c>
      <c r="H9757" s="2">
        <v>332.94</v>
      </c>
      <c r="I9757" s="2">
        <v>3</v>
      </c>
      <c r="J9757" s="2" t="s">
        <v>16</v>
      </c>
      <c r="K9757" s="2">
        <f t="shared" si="304"/>
        <v>282.99900000000002</v>
      </c>
      <c r="L9757" s="2">
        <f t="shared" si="305"/>
        <v>332.94</v>
      </c>
      <c r="M9757" s="2" cm="1">
        <f t="array" ref="M9757">IFERROR(_xlfn.IFS(AND(F9757="Furniture",C9757="First Class",I9757&gt;5),H9757-(H9757*10%),AND(F9757="Technology",C9757="Same Day",I9757&gt;6),H9757-(H9757*12%),AND(F9757="Office Supplies",OR(C9757="Second Day",C9757="Standard Class"),I9757&gt;4),H9757-(H9757*8%)),H9757)</f>
        <v>332.94</v>
      </c>
      <c r="N9757" s="2" cm="1">
        <f t="array" ref="N9757">IFERROR(_xlfn.IFS(AND(J9757="Yes",F9757="Furniture",OR(C9757="Second Day",C9757="Standard Class"),I9757&gt;3),H9757-(H9757*15%),AND(J9757="Yes",F9757="Technology",C9757="Same Day",I9757&gt;4),H9757-(H9757*18%),AND(J9757="Yes",F9757="Office Supplies",C9757="First Class",I9757&gt;5),H9757-(H9757*20%)),H9757)</f>
        <v>332.94</v>
      </c>
      <c r="O9757" s="2"/>
    </row>
    <row r="9758" spans="1:15" ht="15.75" customHeight="1" x14ac:dyDescent="0.3">
      <c r="A9758" s="2" t="s">
        <v>4945</v>
      </c>
      <c r="B9758" s="3">
        <v>42821</v>
      </c>
      <c r="C9758" s="2" t="s">
        <v>11</v>
      </c>
      <c r="D9758" s="2" t="s">
        <v>12</v>
      </c>
      <c r="E9758" s="2" t="s">
        <v>13</v>
      </c>
      <c r="F9758" s="2" t="s">
        <v>14</v>
      </c>
      <c r="G9758" s="2" t="s">
        <v>25</v>
      </c>
      <c r="H9758" s="2">
        <v>292.10000000000002</v>
      </c>
      <c r="I9758" s="2">
        <v>2</v>
      </c>
      <c r="J9758" s="2" t="s">
        <v>16</v>
      </c>
      <c r="K9758" s="2">
        <f t="shared" si="304"/>
        <v>248.28500000000003</v>
      </c>
      <c r="L9758" s="2">
        <f t="shared" si="305"/>
        <v>292.10000000000002</v>
      </c>
      <c r="M9758" s="2" cm="1">
        <f t="array" ref="M9758">IFERROR(_xlfn.IFS(AND(F9758="Furniture",C9758="First Class",I9758&gt;5),H9758-(H9758*10%),AND(F9758="Technology",C9758="Same Day",I9758&gt;6),H9758-(H9758*12%),AND(F9758="Office Supplies",OR(C9758="Second Day",C9758="Standard Class"),I9758&gt;4),H9758-(H9758*8%)),H9758)</f>
        <v>292.10000000000002</v>
      </c>
      <c r="N9758" s="2" cm="1">
        <f t="array" ref="N9758">IFERROR(_xlfn.IFS(AND(J9758="Yes",F9758="Furniture",OR(C9758="Second Day",C9758="Standard Class"),I9758&gt;3),H9758-(H9758*15%),AND(J9758="Yes",F9758="Technology",C9758="Same Day",I9758&gt;4),H9758-(H9758*18%),AND(J9758="Yes",F9758="Office Supplies",C9758="First Class",I9758&gt;5),H9758-(H9758*20%)),H9758)</f>
        <v>292.10000000000002</v>
      </c>
      <c r="O9758" s="2"/>
    </row>
    <row r="9759" spans="1:15" ht="15.75" customHeight="1" x14ac:dyDescent="0.3">
      <c r="A9759" s="2" t="s">
        <v>4945</v>
      </c>
      <c r="B9759" s="3">
        <v>42821</v>
      </c>
      <c r="C9759" s="2" t="s">
        <v>11</v>
      </c>
      <c r="D9759" s="2" t="s">
        <v>12</v>
      </c>
      <c r="E9759" s="2" t="s">
        <v>13</v>
      </c>
      <c r="F9759" s="2" t="s">
        <v>30</v>
      </c>
      <c r="G9759" s="2" t="s">
        <v>31</v>
      </c>
      <c r="H9759" s="2">
        <v>206.1</v>
      </c>
      <c r="I9759" s="2">
        <v>5</v>
      </c>
      <c r="J9759" s="2" t="s">
        <v>16</v>
      </c>
      <c r="K9759" s="2">
        <f t="shared" si="304"/>
        <v>206.1</v>
      </c>
      <c r="L9759" s="2">
        <f t="shared" si="305"/>
        <v>206.1</v>
      </c>
      <c r="M9759" s="2" cm="1">
        <f t="array" ref="M9759">IFERROR(_xlfn.IFS(AND(F9759="Furniture",C9759="First Class",I9759&gt;5),H9759-(H9759*10%),AND(F9759="Technology",C9759="Same Day",I9759&gt;6),H9759-(H9759*12%),AND(F9759="Office Supplies",OR(C9759="Second Day",C9759="Standard Class"),I9759&gt;4),H9759-(H9759*8%)),H9759)</f>
        <v>206.1</v>
      </c>
      <c r="N9759" s="2" cm="1">
        <f t="array" ref="N9759">IFERROR(_xlfn.IFS(AND(J9759="Yes",F9759="Furniture",OR(C9759="Second Day",C9759="Standard Class"),I9759&gt;3),H9759-(H9759*15%),AND(J9759="Yes",F9759="Technology",C9759="Same Day",I9759&gt;4),H9759-(H9759*18%),AND(J9759="Yes",F9759="Office Supplies",C9759="First Class",I9759&gt;5),H9759-(H9759*20%)),H9759)</f>
        <v>206.1</v>
      </c>
      <c r="O9759" s="2"/>
    </row>
    <row r="9760" spans="1:15" ht="15.75" customHeight="1" x14ac:dyDescent="0.3">
      <c r="A9760" s="2" t="s">
        <v>4945</v>
      </c>
      <c r="B9760" s="3">
        <v>42821</v>
      </c>
      <c r="C9760" s="2" t="s">
        <v>11</v>
      </c>
      <c r="D9760" s="2" t="s">
        <v>12</v>
      </c>
      <c r="E9760" s="2" t="s">
        <v>13</v>
      </c>
      <c r="F9760" s="2" t="s">
        <v>21</v>
      </c>
      <c r="G9760" s="2" t="s">
        <v>35</v>
      </c>
      <c r="H9760" s="2">
        <v>17.64</v>
      </c>
      <c r="I9760" s="2">
        <v>4</v>
      </c>
      <c r="J9760" s="2" t="s">
        <v>16</v>
      </c>
      <c r="K9760" s="2">
        <f t="shared" si="304"/>
        <v>17.64</v>
      </c>
      <c r="L9760" s="2">
        <f t="shared" si="305"/>
        <v>17.64</v>
      </c>
      <c r="M9760" s="2" cm="1">
        <f t="array" ref="M9760">IFERROR(_xlfn.IFS(AND(F9760="Furniture",C9760="First Class",I9760&gt;5),H9760-(H9760*10%),AND(F9760="Technology",C9760="Same Day",I9760&gt;6),H9760-(H9760*12%),AND(F9760="Office Supplies",OR(C9760="Second Day",C9760="Standard Class"),I9760&gt;4),H9760-(H9760*8%)),H9760)</f>
        <v>17.64</v>
      </c>
      <c r="N9760" s="2" cm="1">
        <f t="array" ref="N9760">IFERROR(_xlfn.IFS(AND(J9760="Yes",F9760="Furniture",OR(C9760="Second Day",C9760="Standard Class"),I9760&gt;3),H9760-(H9760*15%),AND(J9760="Yes",F9760="Technology",C9760="Same Day",I9760&gt;4),H9760-(H9760*18%),AND(J9760="Yes",F9760="Office Supplies",C9760="First Class",I9760&gt;5),H9760-(H9760*20%)),H9760)</f>
        <v>17.64</v>
      </c>
      <c r="O9760" s="2"/>
    </row>
    <row r="9761" spans="1:15" ht="15.75" customHeight="1" x14ac:dyDescent="0.3">
      <c r="A9761" s="2" t="s">
        <v>4946</v>
      </c>
      <c r="B9761" s="3">
        <v>42674</v>
      </c>
      <c r="C9761" s="2" t="s">
        <v>24</v>
      </c>
      <c r="D9761" s="2" t="s">
        <v>19</v>
      </c>
      <c r="E9761" s="2" t="s">
        <v>20</v>
      </c>
      <c r="F9761" s="2" t="s">
        <v>14</v>
      </c>
      <c r="G9761" s="2" t="s">
        <v>17</v>
      </c>
      <c r="H9761" s="2">
        <v>1403.9200000000003</v>
      </c>
      <c r="I9761" s="2">
        <v>5</v>
      </c>
      <c r="J9761" s="2" t="s">
        <v>16</v>
      </c>
      <c r="K9761" s="2">
        <f t="shared" si="304"/>
        <v>1193.3320000000003</v>
      </c>
      <c r="L9761" s="2">
        <f t="shared" si="305"/>
        <v>1403.9200000000003</v>
      </c>
      <c r="M9761" s="2" cm="1">
        <f t="array" ref="M9761">IFERROR(_xlfn.IFS(AND(F9761="Furniture",C9761="First Class",I9761&gt;5),H9761-(H9761*10%),AND(F9761="Technology",C9761="Same Day",I9761&gt;6),H9761-(H9761*12%),AND(F9761="Office Supplies",OR(C9761="Second Day",C9761="Standard Class"),I9761&gt;4),H9761-(H9761*8%)),H9761)</f>
        <v>1403.9200000000003</v>
      </c>
      <c r="N9761" s="2" cm="1">
        <f t="array" ref="N9761">IFERROR(_xlfn.IFS(AND(J9761="Yes",F9761="Furniture",OR(C9761="Second Day",C9761="Standard Class"),I9761&gt;3),H9761-(H9761*15%),AND(J9761="Yes",F9761="Technology",C9761="Same Day",I9761&gt;4),H9761-(H9761*18%),AND(J9761="Yes",F9761="Office Supplies",C9761="First Class",I9761&gt;5),H9761-(H9761*20%)),H9761)</f>
        <v>1403.9200000000003</v>
      </c>
      <c r="O9761" s="2"/>
    </row>
    <row r="9762" spans="1:15" ht="15.75" customHeight="1" x14ac:dyDescent="0.3">
      <c r="A9762" s="2" t="s">
        <v>4947</v>
      </c>
      <c r="B9762" s="3">
        <v>43043</v>
      </c>
      <c r="C9762" s="2" t="s">
        <v>24</v>
      </c>
      <c r="D9762" s="2" t="s">
        <v>38</v>
      </c>
      <c r="E9762" s="2" t="s">
        <v>13</v>
      </c>
      <c r="F9762" s="2" t="s">
        <v>21</v>
      </c>
      <c r="G9762" s="2" t="s">
        <v>29</v>
      </c>
      <c r="H9762" s="2">
        <v>4.3</v>
      </c>
      <c r="I9762" s="2">
        <v>2</v>
      </c>
      <c r="J9762" s="2" t="s">
        <v>16</v>
      </c>
      <c r="K9762" s="2">
        <f t="shared" si="304"/>
        <v>4.3</v>
      </c>
      <c r="L9762" s="2">
        <f t="shared" si="305"/>
        <v>4.3</v>
      </c>
      <c r="M9762" s="2" cm="1">
        <f t="array" ref="M9762">IFERROR(_xlfn.IFS(AND(F9762="Furniture",C9762="First Class",I9762&gt;5),H9762-(H9762*10%),AND(F9762="Technology",C9762="Same Day",I9762&gt;6),H9762-(H9762*12%),AND(F9762="Office Supplies",OR(C9762="Second Day",C9762="Standard Class"),I9762&gt;4),H9762-(H9762*8%)),H9762)</f>
        <v>4.3</v>
      </c>
      <c r="N9762" s="2" cm="1">
        <f t="array" ref="N9762">IFERROR(_xlfn.IFS(AND(J9762="Yes",F9762="Furniture",OR(C9762="Second Day",C9762="Standard Class"),I9762&gt;3),H9762-(H9762*15%),AND(J9762="Yes",F9762="Technology",C9762="Same Day",I9762&gt;4),H9762-(H9762*18%),AND(J9762="Yes",F9762="Office Supplies",C9762="First Class",I9762&gt;5),H9762-(H9762*20%)),H9762)</f>
        <v>4.3</v>
      </c>
      <c r="O9762" s="2"/>
    </row>
    <row r="9763" spans="1:15" ht="15.75" customHeight="1" x14ac:dyDescent="0.3">
      <c r="A9763" s="2" t="s">
        <v>4948</v>
      </c>
      <c r="B9763" s="3">
        <v>41684</v>
      </c>
      <c r="C9763" s="2" t="s">
        <v>24</v>
      </c>
      <c r="D9763" s="2" t="s">
        <v>19</v>
      </c>
      <c r="E9763" s="2" t="s">
        <v>20</v>
      </c>
      <c r="F9763" s="2" t="s">
        <v>30</v>
      </c>
      <c r="G9763" s="2" t="s">
        <v>49</v>
      </c>
      <c r="H9763" s="2">
        <v>239.96999999999997</v>
      </c>
      <c r="I9763" s="2">
        <v>3</v>
      </c>
      <c r="J9763" s="2" t="s">
        <v>16</v>
      </c>
      <c r="K9763" s="2">
        <f t="shared" si="304"/>
        <v>203.97449999999998</v>
      </c>
      <c r="L9763" s="2">
        <f t="shared" si="305"/>
        <v>239.96999999999997</v>
      </c>
      <c r="M9763" s="2" cm="1">
        <f t="array" ref="M9763">IFERROR(_xlfn.IFS(AND(F9763="Furniture",C9763="First Class",I9763&gt;5),H9763-(H9763*10%),AND(F9763="Technology",C9763="Same Day",I9763&gt;6),H9763-(H9763*12%),AND(F9763="Office Supplies",OR(C9763="Second Day",C9763="Standard Class"),I9763&gt;4),H9763-(H9763*8%)),H9763)</f>
        <v>239.96999999999997</v>
      </c>
      <c r="N9763" s="2" cm="1">
        <f t="array" ref="N9763">IFERROR(_xlfn.IFS(AND(J9763="Yes",F9763="Furniture",OR(C9763="Second Day",C9763="Standard Class"),I9763&gt;3),H9763-(H9763*15%),AND(J9763="Yes",F9763="Technology",C9763="Same Day",I9763&gt;4),H9763-(H9763*18%),AND(J9763="Yes",F9763="Office Supplies",C9763="First Class",I9763&gt;5),H9763-(H9763*20%)),H9763)</f>
        <v>239.96999999999997</v>
      </c>
      <c r="O9763" s="2"/>
    </row>
    <row r="9764" spans="1:15" ht="15.75" customHeight="1" x14ac:dyDescent="0.3">
      <c r="A9764" s="2" t="s">
        <v>4948</v>
      </c>
      <c r="B9764" s="3">
        <v>41684</v>
      </c>
      <c r="C9764" s="2" t="s">
        <v>24</v>
      </c>
      <c r="D9764" s="2" t="s">
        <v>19</v>
      </c>
      <c r="E9764" s="2" t="s">
        <v>20</v>
      </c>
      <c r="F9764" s="2" t="s">
        <v>21</v>
      </c>
      <c r="G9764" s="2" t="s">
        <v>33</v>
      </c>
      <c r="H9764" s="2">
        <v>81.96</v>
      </c>
      <c r="I9764" s="2">
        <v>2</v>
      </c>
      <c r="J9764" s="2" t="s">
        <v>16</v>
      </c>
      <c r="K9764" s="2">
        <f t="shared" si="304"/>
        <v>81.96</v>
      </c>
      <c r="L9764" s="2">
        <f t="shared" si="305"/>
        <v>81.96</v>
      </c>
      <c r="M9764" s="2" cm="1">
        <f t="array" ref="M9764">IFERROR(_xlfn.IFS(AND(F9764="Furniture",C9764="First Class",I9764&gt;5),H9764-(H9764*10%),AND(F9764="Technology",C9764="Same Day",I9764&gt;6),H9764-(H9764*12%),AND(F9764="Office Supplies",OR(C9764="Second Day",C9764="Standard Class"),I9764&gt;4),H9764-(H9764*8%)),H9764)</f>
        <v>81.96</v>
      </c>
      <c r="N9764" s="2" cm="1">
        <f t="array" ref="N9764">IFERROR(_xlfn.IFS(AND(J9764="Yes",F9764="Furniture",OR(C9764="Second Day",C9764="Standard Class"),I9764&gt;3),H9764-(H9764*15%),AND(J9764="Yes",F9764="Technology",C9764="Same Day",I9764&gt;4),H9764-(H9764*18%),AND(J9764="Yes",F9764="Office Supplies",C9764="First Class",I9764&gt;5),H9764-(H9764*20%)),H9764)</f>
        <v>81.96</v>
      </c>
      <c r="O9764" s="2"/>
    </row>
    <row r="9765" spans="1:15" ht="15.75" customHeight="1" x14ac:dyDescent="0.3">
      <c r="A9765" s="2" t="s">
        <v>4948</v>
      </c>
      <c r="B9765" s="3">
        <v>41684</v>
      </c>
      <c r="C9765" s="2" t="s">
        <v>24</v>
      </c>
      <c r="D9765" s="2" t="s">
        <v>19</v>
      </c>
      <c r="E9765" s="2" t="s">
        <v>20</v>
      </c>
      <c r="F9765" s="2" t="s">
        <v>21</v>
      </c>
      <c r="G9765" s="2" t="s">
        <v>105</v>
      </c>
      <c r="H9765" s="2">
        <v>238.62</v>
      </c>
      <c r="I9765" s="2">
        <v>2</v>
      </c>
      <c r="J9765" s="2" t="s">
        <v>16</v>
      </c>
      <c r="K9765" s="2">
        <f t="shared" si="304"/>
        <v>202.827</v>
      </c>
      <c r="L9765" s="2">
        <f t="shared" si="305"/>
        <v>238.62</v>
      </c>
      <c r="M9765" s="2" cm="1">
        <f t="array" ref="M9765">IFERROR(_xlfn.IFS(AND(F9765="Furniture",C9765="First Class",I9765&gt;5),H9765-(H9765*10%),AND(F9765="Technology",C9765="Same Day",I9765&gt;6),H9765-(H9765*12%),AND(F9765="Office Supplies",OR(C9765="Second Day",C9765="Standard Class"),I9765&gt;4),H9765-(H9765*8%)),H9765)</f>
        <v>238.62</v>
      </c>
      <c r="N9765" s="2" cm="1">
        <f t="array" ref="N9765">IFERROR(_xlfn.IFS(AND(J9765="Yes",F9765="Furniture",OR(C9765="Second Day",C9765="Standard Class"),I9765&gt;3),H9765-(H9765*15%),AND(J9765="Yes",F9765="Technology",C9765="Same Day",I9765&gt;4),H9765-(H9765*18%),AND(J9765="Yes",F9765="Office Supplies",C9765="First Class",I9765&gt;5),H9765-(H9765*20%)),H9765)</f>
        <v>238.62</v>
      </c>
      <c r="O9765" s="2"/>
    </row>
    <row r="9766" spans="1:15" ht="15.75" customHeight="1" x14ac:dyDescent="0.3">
      <c r="A9766" s="2" t="s">
        <v>4949</v>
      </c>
      <c r="B9766" s="3">
        <v>41808</v>
      </c>
      <c r="C9766" s="2" t="s">
        <v>24</v>
      </c>
      <c r="D9766" s="2" t="s">
        <v>12</v>
      </c>
      <c r="E9766" s="2" t="s">
        <v>20</v>
      </c>
      <c r="F9766" s="2" t="s">
        <v>30</v>
      </c>
      <c r="G9766" s="2" t="s">
        <v>31</v>
      </c>
      <c r="H9766" s="2">
        <v>139.80000000000001</v>
      </c>
      <c r="I9766" s="2">
        <v>5</v>
      </c>
      <c r="J9766" s="2" t="s">
        <v>16</v>
      </c>
      <c r="K9766" s="2">
        <f t="shared" si="304"/>
        <v>139.80000000000001</v>
      </c>
      <c r="L9766" s="2">
        <f t="shared" si="305"/>
        <v>139.80000000000001</v>
      </c>
      <c r="M9766" s="2" cm="1">
        <f t="array" ref="M9766">IFERROR(_xlfn.IFS(AND(F9766="Furniture",C9766="First Class",I9766&gt;5),H9766-(H9766*10%),AND(F9766="Technology",C9766="Same Day",I9766&gt;6),H9766-(H9766*12%),AND(F9766="Office Supplies",OR(C9766="Second Day",C9766="Standard Class"),I9766&gt;4),H9766-(H9766*8%)),H9766)</f>
        <v>139.80000000000001</v>
      </c>
      <c r="N9766" s="2" cm="1">
        <f t="array" ref="N9766">IFERROR(_xlfn.IFS(AND(J9766="Yes",F9766="Furniture",OR(C9766="Second Day",C9766="Standard Class"),I9766&gt;3),H9766-(H9766*15%),AND(J9766="Yes",F9766="Technology",C9766="Same Day",I9766&gt;4),H9766-(H9766*18%),AND(J9766="Yes",F9766="Office Supplies",C9766="First Class",I9766&gt;5),H9766-(H9766*20%)),H9766)</f>
        <v>139.80000000000001</v>
      </c>
      <c r="O9766" s="2"/>
    </row>
    <row r="9767" spans="1:15" ht="15.75" customHeight="1" x14ac:dyDescent="0.3">
      <c r="A9767" s="2" t="s">
        <v>4950</v>
      </c>
      <c r="B9767" s="3">
        <v>42794</v>
      </c>
      <c r="C9767" s="2" t="s">
        <v>24</v>
      </c>
      <c r="D9767" s="2" t="s">
        <v>12</v>
      </c>
      <c r="E9767" s="2" t="s">
        <v>46</v>
      </c>
      <c r="F9767" s="2" t="s">
        <v>21</v>
      </c>
      <c r="G9767" s="2" t="s">
        <v>32</v>
      </c>
      <c r="H9767" s="2">
        <v>9.84</v>
      </c>
      <c r="I9767" s="2">
        <v>2</v>
      </c>
      <c r="J9767" s="2" t="s">
        <v>16</v>
      </c>
      <c r="K9767" s="2">
        <f t="shared" si="304"/>
        <v>9.84</v>
      </c>
      <c r="L9767" s="2">
        <f t="shared" si="305"/>
        <v>9.84</v>
      </c>
      <c r="M9767" s="2" cm="1">
        <f t="array" ref="M9767">IFERROR(_xlfn.IFS(AND(F9767="Furniture",C9767="First Class",I9767&gt;5),H9767-(H9767*10%),AND(F9767="Technology",C9767="Same Day",I9767&gt;6),H9767-(H9767*12%),AND(F9767="Office Supplies",OR(C9767="Second Day",C9767="Standard Class"),I9767&gt;4),H9767-(H9767*8%)),H9767)</f>
        <v>9.84</v>
      </c>
      <c r="N9767" s="2" cm="1">
        <f t="array" ref="N9767">IFERROR(_xlfn.IFS(AND(J9767="Yes",F9767="Furniture",OR(C9767="Second Day",C9767="Standard Class"),I9767&gt;3),H9767-(H9767*15%),AND(J9767="Yes",F9767="Technology",C9767="Same Day",I9767&gt;4),H9767-(H9767*18%),AND(J9767="Yes",F9767="Office Supplies",C9767="First Class",I9767&gt;5),H9767-(H9767*20%)),H9767)</f>
        <v>9.84</v>
      </c>
      <c r="O9767" s="2"/>
    </row>
    <row r="9768" spans="1:15" ht="15.75" customHeight="1" x14ac:dyDescent="0.3">
      <c r="A9768" s="2" t="s">
        <v>4950</v>
      </c>
      <c r="B9768" s="3">
        <v>42794</v>
      </c>
      <c r="C9768" s="2" t="s">
        <v>24</v>
      </c>
      <c r="D9768" s="2" t="s">
        <v>12</v>
      </c>
      <c r="E9768" s="2" t="s">
        <v>46</v>
      </c>
      <c r="F9768" s="2" t="s">
        <v>21</v>
      </c>
      <c r="G9768" s="2" t="s">
        <v>35</v>
      </c>
      <c r="H9768" s="2">
        <v>7.78</v>
      </c>
      <c r="I9768" s="2">
        <v>1</v>
      </c>
      <c r="J9768" s="2" t="s">
        <v>16</v>
      </c>
      <c r="K9768" s="2">
        <f t="shared" si="304"/>
        <v>7.78</v>
      </c>
      <c r="L9768" s="2">
        <f t="shared" si="305"/>
        <v>7.78</v>
      </c>
      <c r="M9768" s="2" cm="1">
        <f t="array" ref="M9768">IFERROR(_xlfn.IFS(AND(F9768="Furniture",C9768="First Class",I9768&gt;5),H9768-(H9768*10%),AND(F9768="Technology",C9768="Same Day",I9768&gt;6),H9768-(H9768*12%),AND(F9768="Office Supplies",OR(C9768="Second Day",C9768="Standard Class"),I9768&gt;4),H9768-(H9768*8%)),H9768)</f>
        <v>7.78</v>
      </c>
      <c r="N9768" s="2" cm="1">
        <f t="array" ref="N9768">IFERROR(_xlfn.IFS(AND(J9768="Yes",F9768="Furniture",OR(C9768="Second Day",C9768="Standard Class"),I9768&gt;3),H9768-(H9768*15%),AND(J9768="Yes",F9768="Technology",C9768="Same Day",I9768&gt;4),H9768-(H9768*18%),AND(J9768="Yes",F9768="Office Supplies",C9768="First Class",I9768&gt;5),H9768-(H9768*20%)),H9768)</f>
        <v>7.78</v>
      </c>
      <c r="O9768" s="2"/>
    </row>
    <row r="9769" spans="1:15" ht="15.75" customHeight="1" x14ac:dyDescent="0.3">
      <c r="A9769" s="2" t="s">
        <v>4951</v>
      </c>
      <c r="B9769" s="3">
        <v>43078</v>
      </c>
      <c r="C9769" s="2" t="s">
        <v>24</v>
      </c>
      <c r="D9769" s="2" t="s">
        <v>12</v>
      </c>
      <c r="E9769" s="2" t="s">
        <v>39</v>
      </c>
      <c r="F9769" s="2" t="s">
        <v>21</v>
      </c>
      <c r="G9769" s="2" t="s">
        <v>32</v>
      </c>
      <c r="H9769" s="2">
        <v>54.900000000000006</v>
      </c>
      <c r="I9769" s="2">
        <v>5</v>
      </c>
      <c r="J9769" s="2" t="s">
        <v>16</v>
      </c>
      <c r="K9769" s="2">
        <f t="shared" si="304"/>
        <v>54.900000000000006</v>
      </c>
      <c r="L9769" s="2">
        <f t="shared" si="305"/>
        <v>54.900000000000006</v>
      </c>
      <c r="M9769" s="2" cm="1">
        <f t="array" ref="M9769">IFERROR(_xlfn.IFS(AND(F9769="Furniture",C9769="First Class",I9769&gt;5),H9769-(H9769*10%),AND(F9769="Technology",C9769="Same Day",I9769&gt;6),H9769-(H9769*12%),AND(F9769="Office Supplies",OR(C9769="Second Day",C9769="Standard Class"),I9769&gt;4),H9769-(H9769*8%)),H9769)</f>
        <v>50.508000000000003</v>
      </c>
      <c r="N9769" s="2" cm="1">
        <f t="array" ref="N9769">IFERROR(_xlfn.IFS(AND(J9769="Yes",F9769="Furniture",OR(C9769="Second Day",C9769="Standard Class"),I9769&gt;3),H9769-(H9769*15%),AND(J9769="Yes",F9769="Technology",C9769="Same Day",I9769&gt;4),H9769-(H9769*18%),AND(J9769="Yes",F9769="Office Supplies",C9769="First Class",I9769&gt;5),H9769-(H9769*20%)),H9769)</f>
        <v>54.900000000000006</v>
      </c>
      <c r="O9769" s="2"/>
    </row>
    <row r="9770" spans="1:15" ht="15.75" customHeight="1" x14ac:dyDescent="0.3">
      <c r="A9770" s="2" t="s">
        <v>4952</v>
      </c>
      <c r="B9770" s="3">
        <v>43076</v>
      </c>
      <c r="C9770" s="2" t="s">
        <v>24</v>
      </c>
      <c r="D9770" s="2" t="s">
        <v>38</v>
      </c>
      <c r="E9770" s="2" t="s">
        <v>20</v>
      </c>
      <c r="F9770" s="2" t="s">
        <v>21</v>
      </c>
      <c r="G9770" s="2" t="s">
        <v>35</v>
      </c>
      <c r="H9770" s="2">
        <v>50.04</v>
      </c>
      <c r="I9770" s="2">
        <v>6</v>
      </c>
      <c r="J9770" s="2" t="s">
        <v>43</v>
      </c>
      <c r="K9770" s="2">
        <f t="shared" si="304"/>
        <v>50.04</v>
      </c>
      <c r="L9770" s="2">
        <f t="shared" si="305"/>
        <v>46.537199999999999</v>
      </c>
      <c r="M9770" s="2" cm="1">
        <f t="array" ref="M9770">IFERROR(_xlfn.IFS(AND(F9770="Furniture",C9770="First Class",I9770&gt;5),H9770-(H9770*10%),AND(F9770="Technology",C9770="Same Day",I9770&gt;6),H9770-(H9770*12%),AND(F9770="Office Supplies",OR(C9770="Second Day",C9770="Standard Class"),I9770&gt;4),H9770-(H9770*8%)),H9770)</f>
        <v>46.036799999999999</v>
      </c>
      <c r="N9770" s="2" cm="1">
        <f t="array" ref="N9770">IFERROR(_xlfn.IFS(AND(J9770="Yes",F9770="Furniture",OR(C9770="Second Day",C9770="Standard Class"),I9770&gt;3),H9770-(H9770*15%),AND(J9770="Yes",F9770="Technology",C9770="Same Day",I9770&gt;4),H9770-(H9770*18%),AND(J9770="Yes",F9770="Office Supplies",C9770="First Class",I9770&gt;5),H9770-(H9770*20%)),H9770)</f>
        <v>50.04</v>
      </c>
      <c r="O9770" s="2"/>
    </row>
    <row r="9771" spans="1:15" ht="15.75" customHeight="1" x14ac:dyDescent="0.3">
      <c r="A9771" s="2" t="s">
        <v>4953</v>
      </c>
      <c r="B9771" s="3">
        <v>42698</v>
      </c>
      <c r="C9771" s="2" t="s">
        <v>24</v>
      </c>
      <c r="D9771" s="2" t="s">
        <v>38</v>
      </c>
      <c r="E9771" s="2" t="s">
        <v>13</v>
      </c>
      <c r="F9771" s="2" t="s">
        <v>14</v>
      </c>
      <c r="G9771" s="2" t="s">
        <v>15</v>
      </c>
      <c r="H9771" s="2">
        <v>339.92000000000007</v>
      </c>
      <c r="I9771" s="2">
        <v>5</v>
      </c>
      <c r="J9771" s="2" t="s">
        <v>16</v>
      </c>
      <c r="K9771" s="2">
        <f t="shared" si="304"/>
        <v>288.93200000000007</v>
      </c>
      <c r="L9771" s="2">
        <f t="shared" si="305"/>
        <v>339.92000000000007</v>
      </c>
      <c r="M9771" s="2" cm="1">
        <f t="array" ref="M9771">IFERROR(_xlfn.IFS(AND(F9771="Furniture",C9771="First Class",I9771&gt;5),H9771-(H9771*10%),AND(F9771="Technology",C9771="Same Day",I9771&gt;6),H9771-(H9771*12%),AND(F9771="Office Supplies",OR(C9771="Second Day",C9771="Standard Class"),I9771&gt;4),H9771-(H9771*8%)),H9771)</f>
        <v>339.92000000000007</v>
      </c>
      <c r="N9771" s="2" cm="1">
        <f t="array" ref="N9771">IFERROR(_xlfn.IFS(AND(J9771="Yes",F9771="Furniture",OR(C9771="Second Day",C9771="Standard Class"),I9771&gt;3),H9771-(H9771*15%),AND(J9771="Yes",F9771="Technology",C9771="Same Day",I9771&gt;4),H9771-(H9771*18%),AND(J9771="Yes",F9771="Office Supplies",C9771="First Class",I9771&gt;5),H9771-(H9771*20%)),H9771)</f>
        <v>339.92000000000007</v>
      </c>
      <c r="O9771" s="2"/>
    </row>
    <row r="9772" spans="1:15" ht="15.75" customHeight="1" x14ac:dyDescent="0.3">
      <c r="A9772" s="2" t="s">
        <v>4953</v>
      </c>
      <c r="B9772" s="3">
        <v>42698</v>
      </c>
      <c r="C9772" s="2" t="s">
        <v>24</v>
      </c>
      <c r="D9772" s="2" t="s">
        <v>38</v>
      </c>
      <c r="E9772" s="2" t="s">
        <v>13</v>
      </c>
      <c r="F9772" s="2" t="s">
        <v>21</v>
      </c>
      <c r="G9772" s="2" t="s">
        <v>35</v>
      </c>
      <c r="H9772" s="2">
        <v>10.528</v>
      </c>
      <c r="I9772" s="2">
        <v>4</v>
      </c>
      <c r="J9772" s="2" t="s">
        <v>16</v>
      </c>
      <c r="K9772" s="2">
        <f t="shared" si="304"/>
        <v>10.528</v>
      </c>
      <c r="L9772" s="2">
        <f t="shared" si="305"/>
        <v>10.528</v>
      </c>
      <c r="M9772" s="2" cm="1">
        <f t="array" ref="M9772">IFERROR(_xlfn.IFS(AND(F9772="Furniture",C9772="First Class",I9772&gt;5),H9772-(H9772*10%),AND(F9772="Technology",C9772="Same Day",I9772&gt;6),H9772-(H9772*12%),AND(F9772="Office Supplies",OR(C9772="Second Day",C9772="Standard Class"),I9772&gt;4),H9772-(H9772*8%)),H9772)</f>
        <v>10.528</v>
      </c>
      <c r="N9772" s="2" cm="1">
        <f t="array" ref="N9772">IFERROR(_xlfn.IFS(AND(J9772="Yes",F9772="Furniture",OR(C9772="Second Day",C9772="Standard Class"),I9772&gt;3),H9772-(H9772*15%),AND(J9772="Yes",F9772="Technology",C9772="Same Day",I9772&gt;4),H9772-(H9772*18%),AND(J9772="Yes",F9772="Office Supplies",C9772="First Class",I9772&gt;5),H9772-(H9772*20%)),H9772)</f>
        <v>10.528</v>
      </c>
      <c r="O9772" s="2"/>
    </row>
    <row r="9773" spans="1:15" ht="15.75" customHeight="1" x14ac:dyDescent="0.3">
      <c r="A9773" s="2" t="s">
        <v>4953</v>
      </c>
      <c r="B9773" s="3">
        <v>42698</v>
      </c>
      <c r="C9773" s="2" t="s">
        <v>24</v>
      </c>
      <c r="D9773" s="2" t="s">
        <v>38</v>
      </c>
      <c r="E9773" s="2" t="s">
        <v>13</v>
      </c>
      <c r="F9773" s="2" t="s">
        <v>21</v>
      </c>
      <c r="G9773" s="2" t="s">
        <v>33</v>
      </c>
      <c r="H9773" s="2">
        <v>42.384</v>
      </c>
      <c r="I9773" s="2">
        <v>2</v>
      </c>
      <c r="J9773" s="2" t="s">
        <v>16</v>
      </c>
      <c r="K9773" s="2">
        <f t="shared" si="304"/>
        <v>42.384</v>
      </c>
      <c r="L9773" s="2">
        <f t="shared" si="305"/>
        <v>42.384</v>
      </c>
      <c r="M9773" s="2" cm="1">
        <f t="array" ref="M9773">IFERROR(_xlfn.IFS(AND(F9773="Furniture",C9773="First Class",I9773&gt;5),H9773-(H9773*10%),AND(F9773="Technology",C9773="Same Day",I9773&gt;6),H9773-(H9773*12%),AND(F9773="Office Supplies",OR(C9773="Second Day",C9773="Standard Class"),I9773&gt;4),H9773-(H9773*8%)),H9773)</f>
        <v>42.384</v>
      </c>
      <c r="N9773" s="2" cm="1">
        <f t="array" ref="N9773">IFERROR(_xlfn.IFS(AND(J9773="Yes",F9773="Furniture",OR(C9773="Second Day",C9773="Standard Class"),I9773&gt;3),H9773-(H9773*15%),AND(J9773="Yes",F9773="Technology",C9773="Same Day",I9773&gt;4),H9773-(H9773*18%),AND(J9773="Yes",F9773="Office Supplies",C9773="First Class",I9773&gt;5),H9773-(H9773*20%)),H9773)</f>
        <v>42.384</v>
      </c>
      <c r="O9773" s="2"/>
    </row>
    <row r="9774" spans="1:15" ht="15.75" customHeight="1" x14ac:dyDescent="0.3">
      <c r="A9774" s="2" t="s">
        <v>4954</v>
      </c>
      <c r="B9774" s="3">
        <v>42554</v>
      </c>
      <c r="C9774" s="2" t="s">
        <v>208</v>
      </c>
      <c r="D9774" s="2" t="s">
        <v>19</v>
      </c>
      <c r="E9774" s="2" t="s">
        <v>46</v>
      </c>
      <c r="F9774" s="2" t="s">
        <v>21</v>
      </c>
      <c r="G9774" s="2" t="s">
        <v>35</v>
      </c>
      <c r="H9774" s="2">
        <v>123.92000000000002</v>
      </c>
      <c r="I9774" s="2">
        <v>5</v>
      </c>
      <c r="J9774" s="2" t="s">
        <v>16</v>
      </c>
      <c r="K9774" s="2">
        <f t="shared" si="304"/>
        <v>123.92000000000002</v>
      </c>
      <c r="L9774" s="2">
        <f t="shared" si="305"/>
        <v>123.92000000000002</v>
      </c>
      <c r="M9774" s="2" cm="1">
        <f t="array" ref="M9774">IFERROR(_xlfn.IFS(AND(F9774="Furniture",C9774="First Class",I9774&gt;5),H9774-(H9774*10%),AND(F9774="Technology",C9774="Same Day",I9774&gt;6),H9774-(H9774*12%),AND(F9774="Office Supplies",OR(C9774="Second Day",C9774="Standard Class"),I9774&gt;4),H9774-(H9774*8%)),H9774)</f>
        <v>123.92000000000002</v>
      </c>
      <c r="N9774" s="2" cm="1">
        <f t="array" ref="N9774">IFERROR(_xlfn.IFS(AND(J9774="Yes",F9774="Furniture",OR(C9774="Second Day",C9774="Standard Class"),I9774&gt;3),H9774-(H9774*15%),AND(J9774="Yes",F9774="Technology",C9774="Same Day",I9774&gt;4),H9774-(H9774*18%),AND(J9774="Yes",F9774="Office Supplies",C9774="First Class",I9774&gt;5),H9774-(H9774*20%)),H9774)</f>
        <v>123.92000000000002</v>
      </c>
      <c r="O9774" s="2"/>
    </row>
    <row r="9775" spans="1:15" ht="15.75" customHeight="1" x14ac:dyDescent="0.3">
      <c r="A9775" s="2" t="s">
        <v>4955</v>
      </c>
      <c r="B9775" s="3">
        <v>42547</v>
      </c>
      <c r="C9775" s="2" t="s">
        <v>24</v>
      </c>
      <c r="D9775" s="2" t="s">
        <v>12</v>
      </c>
      <c r="E9775" s="2" t="s">
        <v>13</v>
      </c>
      <c r="F9775" s="2" t="s">
        <v>30</v>
      </c>
      <c r="G9775" s="2" t="s">
        <v>31</v>
      </c>
      <c r="H9775" s="2">
        <v>135.94999999999999</v>
      </c>
      <c r="I9775" s="2">
        <v>1</v>
      </c>
      <c r="J9775" s="2" t="s">
        <v>16</v>
      </c>
      <c r="K9775" s="2">
        <f t="shared" si="304"/>
        <v>135.94999999999999</v>
      </c>
      <c r="L9775" s="2">
        <f t="shared" si="305"/>
        <v>135.94999999999999</v>
      </c>
      <c r="M9775" s="2" cm="1">
        <f t="array" ref="M9775">IFERROR(_xlfn.IFS(AND(F9775="Furniture",C9775="First Class",I9775&gt;5),H9775-(H9775*10%),AND(F9775="Technology",C9775="Same Day",I9775&gt;6),H9775-(H9775*12%),AND(F9775="Office Supplies",OR(C9775="Second Day",C9775="Standard Class"),I9775&gt;4),H9775-(H9775*8%)),H9775)</f>
        <v>135.94999999999999</v>
      </c>
      <c r="N9775" s="2" cm="1">
        <f t="array" ref="N9775">IFERROR(_xlfn.IFS(AND(J9775="Yes",F9775="Furniture",OR(C9775="Second Day",C9775="Standard Class"),I9775&gt;3),H9775-(H9775*15%),AND(J9775="Yes",F9775="Technology",C9775="Same Day",I9775&gt;4),H9775-(H9775*18%),AND(J9775="Yes",F9775="Office Supplies",C9775="First Class",I9775&gt;5),H9775-(H9775*20%)),H9775)</f>
        <v>135.94999999999999</v>
      </c>
      <c r="O9775" s="2"/>
    </row>
    <row r="9776" spans="1:15" ht="15.75" customHeight="1" x14ac:dyDescent="0.3">
      <c r="A9776" s="2" t="s">
        <v>4956</v>
      </c>
      <c r="B9776" s="3">
        <v>41846</v>
      </c>
      <c r="C9776" s="2" t="s">
        <v>24</v>
      </c>
      <c r="D9776" s="2" t="s">
        <v>12</v>
      </c>
      <c r="E9776" s="2" t="s">
        <v>39</v>
      </c>
      <c r="F9776" s="2" t="s">
        <v>21</v>
      </c>
      <c r="G9776" s="2" t="s">
        <v>32</v>
      </c>
      <c r="H9776" s="2">
        <v>2177.5839999999994</v>
      </c>
      <c r="I9776" s="2">
        <v>8</v>
      </c>
      <c r="J9776" s="2" t="s">
        <v>43</v>
      </c>
      <c r="K9776" s="2">
        <f t="shared" si="304"/>
        <v>1850.9463999999994</v>
      </c>
      <c r="L9776" s="2">
        <f t="shared" si="305"/>
        <v>2112.2564799999996</v>
      </c>
      <c r="M9776" s="2" cm="1">
        <f t="array" ref="M9776">IFERROR(_xlfn.IFS(AND(F9776="Furniture",C9776="First Class",I9776&gt;5),H9776-(H9776*10%),AND(F9776="Technology",C9776="Same Day",I9776&gt;6),H9776-(H9776*12%),AND(F9776="Office Supplies",OR(C9776="Second Day",C9776="Standard Class"),I9776&gt;4),H9776-(H9776*8%)),H9776)</f>
        <v>2003.3772799999995</v>
      </c>
      <c r="N9776" s="2" cm="1">
        <f t="array" ref="N9776">IFERROR(_xlfn.IFS(AND(J9776="Yes",F9776="Furniture",OR(C9776="Second Day",C9776="Standard Class"),I9776&gt;3),H9776-(H9776*15%),AND(J9776="Yes",F9776="Technology",C9776="Same Day",I9776&gt;4),H9776-(H9776*18%),AND(J9776="Yes",F9776="Office Supplies",C9776="First Class",I9776&gt;5),H9776-(H9776*20%)),H9776)</f>
        <v>2177.5839999999994</v>
      </c>
      <c r="O9776" s="2"/>
    </row>
    <row r="9777" spans="1:15" ht="15.75" customHeight="1" x14ac:dyDescent="0.3">
      <c r="A9777" s="2" t="s">
        <v>4956</v>
      </c>
      <c r="B9777" s="3">
        <v>41846</v>
      </c>
      <c r="C9777" s="2" t="s">
        <v>24</v>
      </c>
      <c r="D9777" s="2" t="s">
        <v>12</v>
      </c>
      <c r="E9777" s="2" t="s">
        <v>39</v>
      </c>
      <c r="F9777" s="2" t="s">
        <v>14</v>
      </c>
      <c r="G9777" s="2" t="s">
        <v>28</v>
      </c>
      <c r="H9777" s="2">
        <v>17.496000000000002</v>
      </c>
      <c r="I9777" s="2">
        <v>3</v>
      </c>
      <c r="J9777" s="2" t="s">
        <v>43</v>
      </c>
      <c r="K9777" s="2">
        <f t="shared" si="304"/>
        <v>17.496000000000002</v>
      </c>
      <c r="L9777" s="2">
        <f t="shared" si="305"/>
        <v>16.971120000000003</v>
      </c>
      <c r="M9777" s="2" cm="1">
        <f t="array" ref="M9777">IFERROR(_xlfn.IFS(AND(F9777="Furniture",C9777="First Class",I9777&gt;5),H9777-(H9777*10%),AND(F9777="Technology",C9777="Same Day",I9777&gt;6),H9777-(H9777*12%),AND(F9777="Office Supplies",OR(C9777="Second Day",C9777="Standard Class"),I9777&gt;4),H9777-(H9777*8%)),H9777)</f>
        <v>17.496000000000002</v>
      </c>
      <c r="N9777" s="2" cm="1">
        <f t="array" ref="N9777">IFERROR(_xlfn.IFS(AND(J9777="Yes",F9777="Furniture",OR(C9777="Second Day",C9777="Standard Class"),I9777&gt;3),H9777-(H9777*15%),AND(J9777="Yes",F9777="Technology",C9777="Same Day",I9777&gt;4),H9777-(H9777*18%),AND(J9777="Yes",F9777="Office Supplies",C9777="First Class",I9777&gt;5),H9777-(H9777*20%)),H9777)</f>
        <v>17.496000000000002</v>
      </c>
      <c r="O9777" s="2"/>
    </row>
    <row r="9778" spans="1:15" ht="15.75" customHeight="1" x14ac:dyDescent="0.3">
      <c r="A9778" s="2" t="s">
        <v>4956</v>
      </c>
      <c r="B9778" s="3">
        <v>41846</v>
      </c>
      <c r="C9778" s="2" t="s">
        <v>24</v>
      </c>
      <c r="D9778" s="2" t="s">
        <v>12</v>
      </c>
      <c r="E9778" s="2" t="s">
        <v>39</v>
      </c>
      <c r="F9778" s="2" t="s">
        <v>21</v>
      </c>
      <c r="G9778" s="2" t="s">
        <v>32</v>
      </c>
      <c r="H9778" s="2">
        <v>16.783999999999995</v>
      </c>
      <c r="I9778" s="2">
        <v>4</v>
      </c>
      <c r="J9778" s="2" t="s">
        <v>43</v>
      </c>
      <c r="K9778" s="2">
        <f t="shared" si="304"/>
        <v>16.783999999999995</v>
      </c>
      <c r="L9778" s="2">
        <f t="shared" si="305"/>
        <v>16.280479999999997</v>
      </c>
      <c r="M9778" s="2" cm="1">
        <f t="array" ref="M9778">IFERROR(_xlfn.IFS(AND(F9778="Furniture",C9778="First Class",I9778&gt;5),H9778-(H9778*10%),AND(F9778="Technology",C9778="Same Day",I9778&gt;6),H9778-(H9778*12%),AND(F9778="Office Supplies",OR(C9778="Second Day",C9778="Standard Class"),I9778&gt;4),H9778-(H9778*8%)),H9778)</f>
        <v>16.783999999999995</v>
      </c>
      <c r="N9778" s="2" cm="1">
        <f t="array" ref="N9778">IFERROR(_xlfn.IFS(AND(J9778="Yes",F9778="Furniture",OR(C9778="Second Day",C9778="Standard Class"),I9778&gt;3),H9778-(H9778*15%),AND(J9778="Yes",F9778="Technology",C9778="Same Day",I9778&gt;4),H9778-(H9778*18%),AND(J9778="Yes",F9778="Office Supplies",C9778="First Class",I9778&gt;5),H9778-(H9778*20%)),H9778)</f>
        <v>16.783999999999995</v>
      </c>
      <c r="O9778" s="2"/>
    </row>
    <row r="9779" spans="1:15" ht="15.75" customHeight="1" x14ac:dyDescent="0.3">
      <c r="A9779" s="2" t="s">
        <v>4956</v>
      </c>
      <c r="B9779" s="3">
        <v>41846</v>
      </c>
      <c r="C9779" s="2" t="s">
        <v>24</v>
      </c>
      <c r="D9779" s="2" t="s">
        <v>12</v>
      </c>
      <c r="E9779" s="2" t="s">
        <v>39</v>
      </c>
      <c r="F9779" s="2" t="s">
        <v>30</v>
      </c>
      <c r="G9779" s="2" t="s">
        <v>49</v>
      </c>
      <c r="H9779" s="2">
        <v>431.13600000000002</v>
      </c>
      <c r="I9779" s="2">
        <v>9</v>
      </c>
      <c r="J9779" s="2" t="s">
        <v>43</v>
      </c>
      <c r="K9779" s="2">
        <f t="shared" si="304"/>
        <v>366.46559999999999</v>
      </c>
      <c r="L9779" s="2">
        <f t="shared" si="305"/>
        <v>418.20192000000003</v>
      </c>
      <c r="M9779" s="2" cm="1">
        <f t="array" ref="M9779">IFERROR(_xlfn.IFS(AND(F9779="Furniture",C9779="First Class",I9779&gt;5),H9779-(H9779*10%),AND(F9779="Technology",C9779="Same Day",I9779&gt;6),H9779-(H9779*12%),AND(F9779="Office Supplies",OR(C9779="Second Day",C9779="Standard Class"),I9779&gt;4),H9779-(H9779*8%)),H9779)</f>
        <v>431.13600000000002</v>
      </c>
      <c r="N9779" s="2" cm="1">
        <f t="array" ref="N9779">IFERROR(_xlfn.IFS(AND(J9779="Yes",F9779="Furniture",OR(C9779="Second Day",C9779="Standard Class"),I9779&gt;3),H9779-(H9779*15%),AND(J9779="Yes",F9779="Technology",C9779="Same Day",I9779&gt;4),H9779-(H9779*18%),AND(J9779="Yes",F9779="Office Supplies",C9779="First Class",I9779&gt;5),H9779-(H9779*20%)),H9779)</f>
        <v>431.13600000000002</v>
      </c>
      <c r="O9779" s="2"/>
    </row>
    <row r="9780" spans="1:15" ht="15.75" customHeight="1" x14ac:dyDescent="0.3">
      <c r="A9780" s="2" t="s">
        <v>4956</v>
      </c>
      <c r="B9780" s="3">
        <v>41846</v>
      </c>
      <c r="C9780" s="2" t="s">
        <v>24</v>
      </c>
      <c r="D9780" s="2" t="s">
        <v>12</v>
      </c>
      <c r="E9780" s="2" t="s">
        <v>39</v>
      </c>
      <c r="F9780" s="2" t="s">
        <v>21</v>
      </c>
      <c r="G9780" s="2" t="s">
        <v>32</v>
      </c>
      <c r="H9780" s="2">
        <v>8.879999999999999</v>
      </c>
      <c r="I9780" s="2">
        <v>5</v>
      </c>
      <c r="J9780" s="2" t="s">
        <v>43</v>
      </c>
      <c r="K9780" s="2">
        <f t="shared" si="304"/>
        <v>8.879999999999999</v>
      </c>
      <c r="L9780" s="2">
        <f t="shared" si="305"/>
        <v>8.6135999999999981</v>
      </c>
      <c r="M9780" s="2" cm="1">
        <f t="array" ref="M9780">IFERROR(_xlfn.IFS(AND(F9780="Furniture",C9780="First Class",I9780&gt;5),H9780-(H9780*10%),AND(F9780="Technology",C9780="Same Day",I9780&gt;6),H9780-(H9780*12%),AND(F9780="Office Supplies",OR(C9780="Second Day",C9780="Standard Class"),I9780&gt;4),H9780-(H9780*8%)),H9780)</f>
        <v>8.1695999999999991</v>
      </c>
      <c r="N9780" s="2" cm="1">
        <f t="array" ref="N9780">IFERROR(_xlfn.IFS(AND(J9780="Yes",F9780="Furniture",OR(C9780="Second Day",C9780="Standard Class"),I9780&gt;3),H9780-(H9780*15%),AND(J9780="Yes",F9780="Technology",C9780="Same Day",I9780&gt;4),H9780-(H9780*18%),AND(J9780="Yes",F9780="Office Supplies",C9780="First Class",I9780&gt;5),H9780-(H9780*20%)),H9780)</f>
        <v>8.879999999999999</v>
      </c>
      <c r="O9780" s="2"/>
    </row>
    <row r="9781" spans="1:15" ht="15.75" customHeight="1" x14ac:dyDescent="0.3">
      <c r="A9781" s="2" t="s">
        <v>4956</v>
      </c>
      <c r="B9781" s="3">
        <v>41846</v>
      </c>
      <c r="C9781" s="2" t="s">
        <v>24</v>
      </c>
      <c r="D9781" s="2" t="s">
        <v>12</v>
      </c>
      <c r="E9781" s="2" t="s">
        <v>39</v>
      </c>
      <c r="F9781" s="2" t="s">
        <v>21</v>
      </c>
      <c r="G9781" s="2" t="s">
        <v>33</v>
      </c>
      <c r="H9781" s="2">
        <v>4.8359999999999985</v>
      </c>
      <c r="I9781" s="2">
        <v>2</v>
      </c>
      <c r="J9781" s="2" t="s">
        <v>43</v>
      </c>
      <c r="K9781" s="2">
        <f t="shared" si="304"/>
        <v>4.8359999999999985</v>
      </c>
      <c r="L9781" s="2">
        <f t="shared" si="305"/>
        <v>4.6909199999999984</v>
      </c>
      <c r="M9781" s="2" cm="1">
        <f t="array" ref="M9781">IFERROR(_xlfn.IFS(AND(F9781="Furniture",C9781="First Class",I9781&gt;5),H9781-(H9781*10%),AND(F9781="Technology",C9781="Same Day",I9781&gt;6),H9781-(H9781*12%),AND(F9781="Office Supplies",OR(C9781="Second Day",C9781="Standard Class"),I9781&gt;4),H9781-(H9781*8%)),H9781)</f>
        <v>4.8359999999999985</v>
      </c>
      <c r="N9781" s="2" cm="1">
        <f t="array" ref="N9781">IFERROR(_xlfn.IFS(AND(J9781="Yes",F9781="Furniture",OR(C9781="Second Day",C9781="Standard Class"),I9781&gt;3),H9781-(H9781*15%),AND(J9781="Yes",F9781="Technology",C9781="Same Day",I9781&gt;4),H9781-(H9781*18%),AND(J9781="Yes",F9781="Office Supplies",C9781="First Class",I9781&gt;5),H9781-(H9781*20%)),H9781)</f>
        <v>4.8359999999999985</v>
      </c>
      <c r="O9781" s="2"/>
    </row>
    <row r="9782" spans="1:15" ht="15.75" customHeight="1" x14ac:dyDescent="0.3">
      <c r="A9782" s="2" t="s">
        <v>4957</v>
      </c>
      <c r="B9782" s="3">
        <v>42627</v>
      </c>
      <c r="C9782" s="2" t="s">
        <v>24</v>
      </c>
      <c r="D9782" s="2" t="s">
        <v>12</v>
      </c>
      <c r="E9782" s="2" t="s">
        <v>46</v>
      </c>
      <c r="F9782" s="2" t="s">
        <v>30</v>
      </c>
      <c r="G9782" s="2" t="s">
        <v>31</v>
      </c>
      <c r="H9782" s="2">
        <v>437.84999999999997</v>
      </c>
      <c r="I9782" s="2">
        <v>3</v>
      </c>
      <c r="J9782" s="2" t="s">
        <v>16</v>
      </c>
      <c r="K9782" s="2">
        <f t="shared" si="304"/>
        <v>372.17249999999996</v>
      </c>
      <c r="L9782" s="2">
        <f t="shared" si="305"/>
        <v>437.84999999999997</v>
      </c>
      <c r="M9782" s="2" cm="1">
        <f t="array" ref="M9782">IFERROR(_xlfn.IFS(AND(F9782="Furniture",C9782="First Class",I9782&gt;5),H9782-(H9782*10%),AND(F9782="Technology",C9782="Same Day",I9782&gt;6),H9782-(H9782*12%),AND(F9782="Office Supplies",OR(C9782="Second Day",C9782="Standard Class"),I9782&gt;4),H9782-(H9782*8%)),H9782)</f>
        <v>437.84999999999997</v>
      </c>
      <c r="N9782" s="2" cm="1">
        <f t="array" ref="N9782">IFERROR(_xlfn.IFS(AND(J9782="Yes",F9782="Furniture",OR(C9782="Second Day",C9782="Standard Class"),I9782&gt;3),H9782-(H9782*15%),AND(J9782="Yes",F9782="Technology",C9782="Same Day",I9782&gt;4),H9782-(H9782*18%),AND(J9782="Yes",F9782="Office Supplies",C9782="First Class",I9782&gt;5),H9782-(H9782*20%)),H9782)</f>
        <v>437.84999999999997</v>
      </c>
      <c r="O9782" s="2"/>
    </row>
    <row r="9783" spans="1:15" ht="15.75" customHeight="1" x14ac:dyDescent="0.3">
      <c r="A9783" s="2" t="s">
        <v>4957</v>
      </c>
      <c r="B9783" s="3">
        <v>42627</v>
      </c>
      <c r="C9783" s="2" t="s">
        <v>24</v>
      </c>
      <c r="D9783" s="2" t="s">
        <v>12</v>
      </c>
      <c r="E9783" s="2" t="s">
        <v>46</v>
      </c>
      <c r="F9783" s="2" t="s">
        <v>21</v>
      </c>
      <c r="G9783" s="2" t="s">
        <v>32</v>
      </c>
      <c r="H9783" s="2">
        <v>673.5680000000001</v>
      </c>
      <c r="I9783" s="2">
        <v>2</v>
      </c>
      <c r="J9783" s="2" t="s">
        <v>16</v>
      </c>
      <c r="K9783" s="2">
        <f t="shared" si="304"/>
        <v>572.53280000000007</v>
      </c>
      <c r="L9783" s="2">
        <f t="shared" si="305"/>
        <v>673.5680000000001</v>
      </c>
      <c r="M9783" s="2" cm="1">
        <f t="array" ref="M9783">IFERROR(_xlfn.IFS(AND(F9783="Furniture",C9783="First Class",I9783&gt;5),H9783-(H9783*10%),AND(F9783="Technology",C9783="Same Day",I9783&gt;6),H9783-(H9783*12%),AND(F9783="Office Supplies",OR(C9783="Second Day",C9783="Standard Class"),I9783&gt;4),H9783-(H9783*8%)),H9783)</f>
        <v>673.5680000000001</v>
      </c>
      <c r="N9783" s="2" cm="1">
        <f t="array" ref="N9783">IFERROR(_xlfn.IFS(AND(J9783="Yes",F9783="Furniture",OR(C9783="Second Day",C9783="Standard Class"),I9783&gt;3),H9783-(H9783*15%),AND(J9783="Yes",F9783="Technology",C9783="Same Day",I9783&gt;4),H9783-(H9783*18%),AND(J9783="Yes",F9783="Office Supplies",C9783="First Class",I9783&gt;5),H9783-(H9783*20%)),H9783)</f>
        <v>673.5680000000001</v>
      </c>
      <c r="O9783" s="2"/>
    </row>
    <row r="9784" spans="1:15" ht="15.75" customHeight="1" x14ac:dyDescent="0.3">
      <c r="A9784" s="2" t="s">
        <v>4958</v>
      </c>
      <c r="B9784" s="3">
        <v>42155</v>
      </c>
      <c r="C9784" s="2" t="s">
        <v>11</v>
      </c>
      <c r="D9784" s="2" t="s">
        <v>19</v>
      </c>
      <c r="E9784" s="2" t="s">
        <v>46</v>
      </c>
      <c r="F9784" s="2" t="s">
        <v>21</v>
      </c>
      <c r="G9784" s="2" t="s">
        <v>35</v>
      </c>
      <c r="H9784" s="2">
        <v>274.8</v>
      </c>
      <c r="I9784" s="2">
        <v>5</v>
      </c>
      <c r="J9784" s="2" t="s">
        <v>16</v>
      </c>
      <c r="K9784" s="2">
        <f t="shared" si="304"/>
        <v>233.58</v>
      </c>
      <c r="L9784" s="2">
        <f t="shared" si="305"/>
        <v>274.8</v>
      </c>
      <c r="M9784" s="2" cm="1">
        <f t="array" ref="M9784">IFERROR(_xlfn.IFS(AND(F9784="Furniture",C9784="First Class",I9784&gt;5),H9784-(H9784*10%),AND(F9784="Technology",C9784="Same Day",I9784&gt;6),H9784-(H9784*12%),AND(F9784="Office Supplies",OR(C9784="Second Day",C9784="Standard Class"),I9784&gt;4),H9784-(H9784*8%)),H9784)</f>
        <v>274.8</v>
      </c>
      <c r="N9784" s="2" cm="1">
        <f t="array" ref="N9784">IFERROR(_xlfn.IFS(AND(J9784="Yes",F9784="Furniture",OR(C9784="Second Day",C9784="Standard Class"),I9784&gt;3),H9784-(H9784*15%),AND(J9784="Yes",F9784="Technology",C9784="Same Day",I9784&gt;4),H9784-(H9784*18%),AND(J9784="Yes",F9784="Office Supplies",C9784="First Class",I9784&gt;5),H9784-(H9784*20%)),H9784)</f>
        <v>274.8</v>
      </c>
      <c r="O9784" s="2"/>
    </row>
    <row r="9785" spans="1:15" ht="15.75" customHeight="1" x14ac:dyDescent="0.3">
      <c r="A9785" s="2" t="s">
        <v>4958</v>
      </c>
      <c r="B9785" s="3">
        <v>42155</v>
      </c>
      <c r="C9785" s="2" t="s">
        <v>11</v>
      </c>
      <c r="D9785" s="2" t="s">
        <v>19</v>
      </c>
      <c r="E9785" s="2" t="s">
        <v>46</v>
      </c>
      <c r="F9785" s="2" t="s">
        <v>21</v>
      </c>
      <c r="G9785" s="2" t="s">
        <v>26</v>
      </c>
      <c r="H9785" s="2">
        <v>62.18</v>
      </c>
      <c r="I9785" s="2">
        <v>1</v>
      </c>
      <c r="J9785" s="2" t="s">
        <v>16</v>
      </c>
      <c r="K9785" s="2">
        <f t="shared" si="304"/>
        <v>62.18</v>
      </c>
      <c r="L9785" s="2">
        <f t="shared" si="305"/>
        <v>62.18</v>
      </c>
      <c r="M9785" s="2" cm="1">
        <f t="array" ref="M9785">IFERROR(_xlfn.IFS(AND(F9785="Furniture",C9785="First Class",I9785&gt;5),H9785-(H9785*10%),AND(F9785="Technology",C9785="Same Day",I9785&gt;6),H9785-(H9785*12%),AND(F9785="Office Supplies",OR(C9785="Second Day",C9785="Standard Class"),I9785&gt;4),H9785-(H9785*8%)),H9785)</f>
        <v>62.18</v>
      </c>
      <c r="N9785" s="2" cm="1">
        <f t="array" ref="N9785">IFERROR(_xlfn.IFS(AND(J9785="Yes",F9785="Furniture",OR(C9785="Second Day",C9785="Standard Class"),I9785&gt;3),H9785-(H9785*15%),AND(J9785="Yes",F9785="Technology",C9785="Same Day",I9785&gt;4),H9785-(H9785*18%),AND(J9785="Yes",F9785="Office Supplies",C9785="First Class",I9785&gt;5),H9785-(H9785*20%)),H9785)</f>
        <v>62.18</v>
      </c>
      <c r="O9785" s="2"/>
    </row>
    <row r="9786" spans="1:15" ht="15.75" customHeight="1" x14ac:dyDescent="0.3">
      <c r="A9786" s="2" t="s">
        <v>4958</v>
      </c>
      <c r="B9786" s="3">
        <v>42155</v>
      </c>
      <c r="C9786" s="2" t="s">
        <v>11</v>
      </c>
      <c r="D9786" s="2" t="s">
        <v>19</v>
      </c>
      <c r="E9786" s="2" t="s">
        <v>46</v>
      </c>
      <c r="F9786" s="2" t="s">
        <v>14</v>
      </c>
      <c r="G9786" s="2" t="s">
        <v>28</v>
      </c>
      <c r="H9786" s="2">
        <v>8.2799999999999994</v>
      </c>
      <c r="I9786" s="2">
        <v>2</v>
      </c>
      <c r="J9786" s="2" t="s">
        <v>16</v>
      </c>
      <c r="K9786" s="2">
        <f t="shared" si="304"/>
        <v>8.2799999999999994</v>
      </c>
      <c r="L9786" s="2">
        <f t="shared" si="305"/>
        <v>8.2799999999999994</v>
      </c>
      <c r="M9786" s="2" cm="1">
        <f t="array" ref="M9786">IFERROR(_xlfn.IFS(AND(F9786="Furniture",C9786="First Class",I9786&gt;5),H9786-(H9786*10%),AND(F9786="Technology",C9786="Same Day",I9786&gt;6),H9786-(H9786*12%),AND(F9786="Office Supplies",OR(C9786="Second Day",C9786="Standard Class"),I9786&gt;4),H9786-(H9786*8%)),H9786)</f>
        <v>8.2799999999999994</v>
      </c>
      <c r="N9786" s="2" cm="1">
        <f t="array" ref="N9786">IFERROR(_xlfn.IFS(AND(J9786="Yes",F9786="Furniture",OR(C9786="Second Day",C9786="Standard Class"),I9786&gt;3),H9786-(H9786*15%),AND(J9786="Yes",F9786="Technology",C9786="Same Day",I9786&gt;4),H9786-(H9786*18%),AND(J9786="Yes",F9786="Office Supplies",C9786="First Class",I9786&gt;5),H9786-(H9786*20%)),H9786)</f>
        <v>8.2799999999999994</v>
      </c>
      <c r="O9786" s="2"/>
    </row>
    <row r="9787" spans="1:15" ht="15.75" customHeight="1" x14ac:dyDescent="0.3">
      <c r="A9787" s="2" t="s">
        <v>4959</v>
      </c>
      <c r="B9787" s="3">
        <v>42133</v>
      </c>
      <c r="C9787" s="2" t="s">
        <v>24</v>
      </c>
      <c r="D9787" s="2" t="s">
        <v>12</v>
      </c>
      <c r="E9787" s="2" t="s">
        <v>13</v>
      </c>
      <c r="F9787" s="2" t="s">
        <v>21</v>
      </c>
      <c r="G9787" s="2" t="s">
        <v>32</v>
      </c>
      <c r="H9787" s="2">
        <v>48.81</v>
      </c>
      <c r="I9787" s="2">
        <v>3</v>
      </c>
      <c r="J9787" s="2" t="s">
        <v>16</v>
      </c>
      <c r="K9787" s="2">
        <f t="shared" si="304"/>
        <v>48.81</v>
      </c>
      <c r="L9787" s="2">
        <f t="shared" si="305"/>
        <v>48.81</v>
      </c>
      <c r="M9787" s="2" cm="1">
        <f t="array" ref="M9787">IFERROR(_xlfn.IFS(AND(F9787="Furniture",C9787="First Class",I9787&gt;5),H9787-(H9787*10%),AND(F9787="Technology",C9787="Same Day",I9787&gt;6),H9787-(H9787*12%),AND(F9787="Office Supplies",OR(C9787="Second Day",C9787="Standard Class"),I9787&gt;4),H9787-(H9787*8%)),H9787)</f>
        <v>48.81</v>
      </c>
      <c r="N9787" s="2" cm="1">
        <f t="array" ref="N9787">IFERROR(_xlfn.IFS(AND(J9787="Yes",F9787="Furniture",OR(C9787="Second Day",C9787="Standard Class"),I9787&gt;3),H9787-(H9787*15%),AND(J9787="Yes",F9787="Technology",C9787="Same Day",I9787&gt;4),H9787-(H9787*18%),AND(J9787="Yes",F9787="Office Supplies",C9787="First Class",I9787&gt;5),H9787-(H9787*20%)),H9787)</f>
        <v>48.81</v>
      </c>
      <c r="O9787" s="2"/>
    </row>
    <row r="9788" spans="1:15" ht="15.75" customHeight="1" x14ac:dyDescent="0.3">
      <c r="A9788" s="2" t="s">
        <v>4960</v>
      </c>
      <c r="B9788" s="3">
        <v>41948</v>
      </c>
      <c r="C9788" s="2" t="s">
        <v>208</v>
      </c>
      <c r="D9788" s="2" t="s">
        <v>12</v>
      </c>
      <c r="E9788" s="2" t="s">
        <v>13</v>
      </c>
      <c r="F9788" s="2" t="s">
        <v>14</v>
      </c>
      <c r="G9788" s="2" t="s">
        <v>17</v>
      </c>
      <c r="H9788" s="2">
        <v>149.9</v>
      </c>
      <c r="I9788" s="2">
        <v>5</v>
      </c>
      <c r="J9788" s="2" t="s">
        <v>16</v>
      </c>
      <c r="K9788" s="2">
        <f t="shared" si="304"/>
        <v>149.9</v>
      </c>
      <c r="L9788" s="2">
        <f t="shared" si="305"/>
        <v>149.9</v>
      </c>
      <c r="M9788" s="2" cm="1">
        <f t="array" ref="M9788">IFERROR(_xlfn.IFS(AND(F9788="Furniture",C9788="First Class",I9788&gt;5),H9788-(H9788*10%),AND(F9788="Technology",C9788="Same Day",I9788&gt;6),H9788-(H9788*12%),AND(F9788="Office Supplies",OR(C9788="Second Day",C9788="Standard Class"),I9788&gt;4),H9788-(H9788*8%)),H9788)</f>
        <v>149.9</v>
      </c>
      <c r="N9788" s="2" cm="1">
        <f t="array" ref="N9788">IFERROR(_xlfn.IFS(AND(J9788="Yes",F9788="Furniture",OR(C9788="Second Day",C9788="Standard Class"),I9788&gt;3),H9788-(H9788*15%),AND(J9788="Yes",F9788="Technology",C9788="Same Day",I9788&gt;4),H9788-(H9788*18%),AND(J9788="Yes",F9788="Office Supplies",C9788="First Class",I9788&gt;5),H9788-(H9788*20%)),H9788)</f>
        <v>149.9</v>
      </c>
      <c r="O9788" s="2"/>
    </row>
    <row r="9789" spans="1:15" ht="15.75" customHeight="1" x14ac:dyDescent="0.3">
      <c r="A9789" s="2" t="s">
        <v>4961</v>
      </c>
      <c r="B9789" s="3">
        <v>42821</v>
      </c>
      <c r="C9789" s="2" t="s">
        <v>24</v>
      </c>
      <c r="D9789" s="2" t="s">
        <v>12</v>
      </c>
      <c r="E9789" s="2" t="s">
        <v>39</v>
      </c>
      <c r="F9789" s="2" t="s">
        <v>14</v>
      </c>
      <c r="G9789" s="2" t="s">
        <v>15</v>
      </c>
      <c r="H9789" s="2">
        <v>1023.3319999999999</v>
      </c>
      <c r="I9789" s="2">
        <v>5</v>
      </c>
      <c r="J9789" s="2" t="s">
        <v>16</v>
      </c>
      <c r="K9789" s="2">
        <f t="shared" si="304"/>
        <v>869.83219999999994</v>
      </c>
      <c r="L9789" s="2">
        <f t="shared" si="305"/>
        <v>1023.3319999999999</v>
      </c>
      <c r="M9789" s="2" cm="1">
        <f t="array" ref="M9789">IFERROR(_xlfn.IFS(AND(F9789="Furniture",C9789="First Class",I9789&gt;5),H9789-(H9789*10%),AND(F9789="Technology",C9789="Same Day",I9789&gt;6),H9789-(H9789*12%),AND(F9789="Office Supplies",OR(C9789="Second Day",C9789="Standard Class"),I9789&gt;4),H9789-(H9789*8%)),H9789)</f>
        <v>1023.3319999999999</v>
      </c>
      <c r="N9789" s="2" cm="1">
        <f t="array" ref="N9789">IFERROR(_xlfn.IFS(AND(J9789="Yes",F9789="Furniture",OR(C9789="Second Day",C9789="Standard Class"),I9789&gt;3),H9789-(H9789*15%),AND(J9789="Yes",F9789="Technology",C9789="Same Day",I9789&gt;4),H9789-(H9789*18%),AND(J9789="Yes",F9789="Office Supplies",C9789="First Class",I9789&gt;5),H9789-(H9789*20%)),H9789)</f>
        <v>1023.3319999999999</v>
      </c>
      <c r="O9789" s="2"/>
    </row>
    <row r="9790" spans="1:15" ht="15.75" customHeight="1" x14ac:dyDescent="0.3">
      <c r="A9790" s="2" t="s">
        <v>4961</v>
      </c>
      <c r="B9790" s="3">
        <v>42821</v>
      </c>
      <c r="C9790" s="2" t="s">
        <v>24</v>
      </c>
      <c r="D9790" s="2" t="s">
        <v>12</v>
      </c>
      <c r="E9790" s="2" t="s">
        <v>39</v>
      </c>
      <c r="F9790" s="2" t="s">
        <v>14</v>
      </c>
      <c r="G9790" s="2" t="s">
        <v>17</v>
      </c>
      <c r="H9790" s="2">
        <v>600.55799999999999</v>
      </c>
      <c r="I9790" s="2">
        <v>3</v>
      </c>
      <c r="J9790" s="2" t="s">
        <v>16</v>
      </c>
      <c r="K9790" s="2">
        <f t="shared" si="304"/>
        <v>510.47429999999997</v>
      </c>
      <c r="L9790" s="2">
        <f t="shared" si="305"/>
        <v>600.55799999999999</v>
      </c>
      <c r="M9790" s="2" cm="1">
        <f t="array" ref="M9790">IFERROR(_xlfn.IFS(AND(F9790="Furniture",C9790="First Class",I9790&gt;5),H9790-(H9790*10%),AND(F9790="Technology",C9790="Same Day",I9790&gt;6),H9790-(H9790*12%),AND(F9790="Office Supplies",OR(C9790="Second Day",C9790="Standard Class"),I9790&gt;4),H9790-(H9790*8%)),H9790)</f>
        <v>600.55799999999999</v>
      </c>
      <c r="N9790" s="2" cm="1">
        <f t="array" ref="N9790">IFERROR(_xlfn.IFS(AND(J9790="Yes",F9790="Furniture",OR(C9790="Second Day",C9790="Standard Class"),I9790&gt;3),H9790-(H9790*15%),AND(J9790="Yes",F9790="Technology",C9790="Same Day",I9790&gt;4),H9790-(H9790*18%),AND(J9790="Yes",F9790="Office Supplies",C9790="First Class",I9790&gt;5),H9790-(H9790*20%)),H9790)</f>
        <v>600.55799999999999</v>
      </c>
      <c r="O9790" s="2"/>
    </row>
    <row r="9791" spans="1:15" ht="15.75" customHeight="1" x14ac:dyDescent="0.3">
      <c r="A9791" s="2" t="s">
        <v>4961</v>
      </c>
      <c r="B9791" s="3">
        <v>42821</v>
      </c>
      <c r="C9791" s="2" t="s">
        <v>24</v>
      </c>
      <c r="D9791" s="2" t="s">
        <v>12</v>
      </c>
      <c r="E9791" s="2" t="s">
        <v>39</v>
      </c>
      <c r="F9791" s="2" t="s">
        <v>30</v>
      </c>
      <c r="G9791" s="2" t="s">
        <v>49</v>
      </c>
      <c r="H9791" s="2">
        <v>39.992000000000004</v>
      </c>
      <c r="I9791" s="2">
        <v>1</v>
      </c>
      <c r="J9791" s="2" t="s">
        <v>16</v>
      </c>
      <c r="K9791" s="2">
        <f t="shared" si="304"/>
        <v>39.992000000000004</v>
      </c>
      <c r="L9791" s="2">
        <f t="shared" si="305"/>
        <v>39.992000000000004</v>
      </c>
      <c r="M9791" s="2" cm="1">
        <f t="array" ref="M9791">IFERROR(_xlfn.IFS(AND(F9791="Furniture",C9791="First Class",I9791&gt;5),H9791-(H9791*10%),AND(F9791="Technology",C9791="Same Day",I9791&gt;6),H9791-(H9791*12%),AND(F9791="Office Supplies",OR(C9791="Second Day",C9791="Standard Class"),I9791&gt;4),H9791-(H9791*8%)),H9791)</f>
        <v>39.992000000000004</v>
      </c>
      <c r="N9791" s="2" cm="1">
        <f t="array" ref="N9791">IFERROR(_xlfn.IFS(AND(J9791="Yes",F9791="Furniture",OR(C9791="Second Day",C9791="Standard Class"),I9791&gt;3),H9791-(H9791*15%),AND(J9791="Yes",F9791="Technology",C9791="Same Day",I9791&gt;4),H9791-(H9791*18%),AND(J9791="Yes",F9791="Office Supplies",C9791="First Class",I9791&gt;5),H9791-(H9791*20%)),H9791)</f>
        <v>39.992000000000004</v>
      </c>
      <c r="O9791" s="2"/>
    </row>
    <row r="9792" spans="1:15" ht="15.75" customHeight="1" x14ac:dyDescent="0.3">
      <c r="A9792" s="2" t="s">
        <v>4961</v>
      </c>
      <c r="B9792" s="3">
        <v>42821</v>
      </c>
      <c r="C9792" s="2" t="s">
        <v>24</v>
      </c>
      <c r="D9792" s="2" t="s">
        <v>12</v>
      </c>
      <c r="E9792" s="2" t="s">
        <v>39</v>
      </c>
      <c r="F9792" s="2" t="s">
        <v>14</v>
      </c>
      <c r="G9792" s="2" t="s">
        <v>17</v>
      </c>
      <c r="H9792" s="2">
        <v>211.24599999999998</v>
      </c>
      <c r="I9792" s="2">
        <v>2</v>
      </c>
      <c r="J9792" s="2" t="s">
        <v>16</v>
      </c>
      <c r="K9792" s="2">
        <f t="shared" si="304"/>
        <v>211.24599999999998</v>
      </c>
      <c r="L9792" s="2">
        <f t="shared" si="305"/>
        <v>211.24599999999998</v>
      </c>
      <c r="M9792" s="2" cm="1">
        <f t="array" ref="M9792">IFERROR(_xlfn.IFS(AND(F9792="Furniture",C9792="First Class",I9792&gt;5),H9792-(H9792*10%),AND(F9792="Technology",C9792="Same Day",I9792&gt;6),H9792-(H9792*12%),AND(F9792="Office Supplies",OR(C9792="Second Day",C9792="Standard Class"),I9792&gt;4),H9792-(H9792*8%)),H9792)</f>
        <v>211.24599999999998</v>
      </c>
      <c r="N9792" s="2" cm="1">
        <f t="array" ref="N9792">IFERROR(_xlfn.IFS(AND(J9792="Yes",F9792="Furniture",OR(C9792="Second Day",C9792="Standard Class"),I9792&gt;3),H9792-(H9792*15%),AND(J9792="Yes",F9792="Technology",C9792="Same Day",I9792&gt;4),H9792-(H9792*18%),AND(J9792="Yes",F9792="Office Supplies",C9792="First Class",I9792&gt;5),H9792-(H9792*20%)),H9792)</f>
        <v>211.24599999999998</v>
      </c>
      <c r="O9792" s="2"/>
    </row>
    <row r="9793" spans="1:15" ht="15.75" customHeight="1" x14ac:dyDescent="0.3">
      <c r="A9793" s="2" t="s">
        <v>4962</v>
      </c>
      <c r="B9793" s="3">
        <v>41780</v>
      </c>
      <c r="C9793" s="2" t="s">
        <v>11</v>
      </c>
      <c r="D9793" s="2" t="s">
        <v>12</v>
      </c>
      <c r="E9793" s="2" t="s">
        <v>39</v>
      </c>
      <c r="F9793" s="2" t="s">
        <v>21</v>
      </c>
      <c r="G9793" s="2" t="s">
        <v>51</v>
      </c>
      <c r="H9793" s="2">
        <v>56.063999999999993</v>
      </c>
      <c r="I9793" s="2">
        <v>6</v>
      </c>
      <c r="J9793" s="2" t="s">
        <v>16</v>
      </c>
      <c r="K9793" s="2">
        <f t="shared" si="304"/>
        <v>56.063999999999993</v>
      </c>
      <c r="L9793" s="2">
        <f t="shared" si="305"/>
        <v>56.063999999999993</v>
      </c>
      <c r="M9793" s="2" cm="1">
        <f t="array" ref="M9793">IFERROR(_xlfn.IFS(AND(F9793="Furniture",C9793="First Class",I9793&gt;5),H9793-(H9793*10%),AND(F9793="Technology",C9793="Same Day",I9793&gt;6),H9793-(H9793*12%),AND(F9793="Office Supplies",OR(C9793="Second Day",C9793="Standard Class"),I9793&gt;4),H9793-(H9793*8%)),H9793)</f>
        <v>56.063999999999993</v>
      </c>
      <c r="N9793" s="2" cm="1">
        <f t="array" ref="N9793">IFERROR(_xlfn.IFS(AND(J9793="Yes",F9793="Furniture",OR(C9793="Second Day",C9793="Standard Class"),I9793&gt;3),H9793-(H9793*15%),AND(J9793="Yes",F9793="Technology",C9793="Same Day",I9793&gt;4),H9793-(H9793*18%),AND(J9793="Yes",F9793="Office Supplies",C9793="First Class",I9793&gt;5),H9793-(H9793*20%)),H9793)</f>
        <v>56.063999999999993</v>
      </c>
      <c r="O9793" s="2"/>
    </row>
    <row r="9794" spans="1:15" ht="15.75" customHeight="1" x14ac:dyDescent="0.3">
      <c r="A9794" s="2" t="s">
        <v>4962</v>
      </c>
      <c r="B9794" s="3">
        <v>41780</v>
      </c>
      <c r="C9794" s="2" t="s">
        <v>11</v>
      </c>
      <c r="D9794" s="2" t="s">
        <v>12</v>
      </c>
      <c r="E9794" s="2" t="s">
        <v>39</v>
      </c>
      <c r="F9794" s="2" t="s">
        <v>14</v>
      </c>
      <c r="G9794" s="2" t="s">
        <v>17</v>
      </c>
      <c r="H9794" s="2">
        <v>107.77200000000001</v>
      </c>
      <c r="I9794" s="2">
        <v>2</v>
      </c>
      <c r="J9794" s="2" t="s">
        <v>16</v>
      </c>
      <c r="K9794" s="2">
        <f t="shared" si="304"/>
        <v>107.77200000000001</v>
      </c>
      <c r="L9794" s="2">
        <f t="shared" si="305"/>
        <v>107.77200000000001</v>
      </c>
      <c r="M9794" s="2" cm="1">
        <f t="array" ref="M9794">IFERROR(_xlfn.IFS(AND(F9794="Furniture",C9794="First Class",I9794&gt;5),H9794-(H9794*10%),AND(F9794="Technology",C9794="Same Day",I9794&gt;6),H9794-(H9794*12%),AND(F9794="Office Supplies",OR(C9794="Second Day",C9794="Standard Class"),I9794&gt;4),H9794-(H9794*8%)),H9794)</f>
        <v>107.77200000000001</v>
      </c>
      <c r="N9794" s="2" cm="1">
        <f t="array" ref="N9794">IFERROR(_xlfn.IFS(AND(J9794="Yes",F9794="Furniture",OR(C9794="Second Day",C9794="Standard Class"),I9794&gt;3),H9794-(H9794*15%),AND(J9794="Yes",F9794="Technology",C9794="Same Day",I9794&gt;4),H9794-(H9794*18%),AND(J9794="Yes",F9794="Office Supplies",C9794="First Class",I9794&gt;5),H9794-(H9794*20%)),H9794)</f>
        <v>107.77200000000001</v>
      </c>
      <c r="O9794" s="2"/>
    </row>
    <row r="9795" spans="1:15" ht="15.75" customHeight="1" x14ac:dyDescent="0.3">
      <c r="A9795" s="2" t="s">
        <v>4962</v>
      </c>
      <c r="B9795" s="3">
        <v>41780</v>
      </c>
      <c r="C9795" s="2" t="s">
        <v>11</v>
      </c>
      <c r="D9795" s="2" t="s">
        <v>12</v>
      </c>
      <c r="E9795" s="2" t="s">
        <v>39</v>
      </c>
      <c r="F9795" s="2" t="s">
        <v>21</v>
      </c>
      <c r="G9795" s="2" t="s">
        <v>35</v>
      </c>
      <c r="H9795" s="2">
        <v>4.8320000000000007</v>
      </c>
      <c r="I9795" s="2">
        <v>1</v>
      </c>
      <c r="J9795" s="2" t="s">
        <v>16</v>
      </c>
      <c r="K9795" s="2">
        <f t="shared" ref="K9795:K9858" si="306">IF(H9795&gt;$Q$5,H9795-(H9795*15%),H9795)</f>
        <v>4.8320000000000007</v>
      </c>
      <c r="L9795" s="2">
        <f t="shared" ref="L9795:L9858" si="307">IF(AND(J9795="Yes",D9795="Consumer"),H9795-(H9795*3%),IF(AND(J9795="Yes",D9795="Corporate"),H9795-(H9795*5%),IF(J9795="Yes",H9795-(H9795*7%),H9795)))</f>
        <v>4.8320000000000007</v>
      </c>
      <c r="M9795" s="2" cm="1">
        <f t="array" ref="M9795">IFERROR(_xlfn.IFS(AND(F9795="Furniture",C9795="First Class",I9795&gt;5),H9795-(H9795*10%),AND(F9795="Technology",C9795="Same Day",I9795&gt;6),H9795-(H9795*12%),AND(F9795="Office Supplies",OR(C9795="Second Day",C9795="Standard Class"),I9795&gt;4),H9795-(H9795*8%)),H9795)</f>
        <v>4.8320000000000007</v>
      </c>
      <c r="N9795" s="2" cm="1">
        <f t="array" ref="N9795">IFERROR(_xlfn.IFS(AND(J9795="Yes",F9795="Furniture",OR(C9795="Second Day",C9795="Standard Class"),I9795&gt;3),H9795-(H9795*15%),AND(J9795="Yes",F9795="Technology",C9795="Same Day",I9795&gt;4),H9795-(H9795*18%),AND(J9795="Yes",F9795="Office Supplies",C9795="First Class",I9795&gt;5),H9795-(H9795*20%)),H9795)</f>
        <v>4.8320000000000007</v>
      </c>
      <c r="O9795" s="2"/>
    </row>
    <row r="9796" spans="1:15" ht="15.75" customHeight="1" x14ac:dyDescent="0.3">
      <c r="A9796" s="2" t="s">
        <v>4962</v>
      </c>
      <c r="B9796" s="3">
        <v>41780</v>
      </c>
      <c r="C9796" s="2" t="s">
        <v>11</v>
      </c>
      <c r="D9796" s="2" t="s">
        <v>12</v>
      </c>
      <c r="E9796" s="2" t="s">
        <v>39</v>
      </c>
      <c r="F9796" s="2" t="s">
        <v>21</v>
      </c>
      <c r="G9796" s="2" t="s">
        <v>32</v>
      </c>
      <c r="H9796" s="2">
        <v>18.239999999999995</v>
      </c>
      <c r="I9796" s="2">
        <v>3</v>
      </c>
      <c r="J9796" s="2" t="s">
        <v>16</v>
      </c>
      <c r="K9796" s="2">
        <f t="shared" si="306"/>
        <v>18.239999999999995</v>
      </c>
      <c r="L9796" s="2">
        <f t="shared" si="307"/>
        <v>18.239999999999995</v>
      </c>
      <c r="M9796" s="2" cm="1">
        <f t="array" ref="M9796">IFERROR(_xlfn.IFS(AND(F9796="Furniture",C9796="First Class",I9796&gt;5),H9796-(H9796*10%),AND(F9796="Technology",C9796="Same Day",I9796&gt;6),H9796-(H9796*12%),AND(F9796="Office Supplies",OR(C9796="Second Day",C9796="Standard Class"),I9796&gt;4),H9796-(H9796*8%)),H9796)</f>
        <v>18.239999999999995</v>
      </c>
      <c r="N9796" s="2" cm="1">
        <f t="array" ref="N9796">IFERROR(_xlfn.IFS(AND(J9796="Yes",F9796="Furniture",OR(C9796="Second Day",C9796="Standard Class"),I9796&gt;3),H9796-(H9796*15%),AND(J9796="Yes",F9796="Technology",C9796="Same Day",I9796&gt;4),H9796-(H9796*18%),AND(J9796="Yes",F9796="Office Supplies",C9796="First Class",I9796&gt;5),H9796-(H9796*20%)),H9796)</f>
        <v>18.239999999999995</v>
      </c>
      <c r="O9796" s="2"/>
    </row>
    <row r="9797" spans="1:15" ht="15.75" customHeight="1" x14ac:dyDescent="0.3">
      <c r="A9797" s="2" t="s">
        <v>4963</v>
      </c>
      <c r="B9797" s="3">
        <v>42511</v>
      </c>
      <c r="C9797" s="2" t="s">
        <v>24</v>
      </c>
      <c r="D9797" s="2" t="s">
        <v>19</v>
      </c>
      <c r="E9797" s="2" t="s">
        <v>39</v>
      </c>
      <c r="F9797" s="2" t="s">
        <v>21</v>
      </c>
      <c r="G9797" s="2" t="s">
        <v>32</v>
      </c>
      <c r="H9797" s="2">
        <v>3.7979999999999992</v>
      </c>
      <c r="I9797" s="2">
        <v>3</v>
      </c>
      <c r="J9797" s="2" t="s">
        <v>16</v>
      </c>
      <c r="K9797" s="2">
        <f t="shared" si="306"/>
        <v>3.7979999999999992</v>
      </c>
      <c r="L9797" s="2">
        <f t="shared" si="307"/>
        <v>3.7979999999999992</v>
      </c>
      <c r="M9797" s="2" cm="1">
        <f t="array" ref="M9797">IFERROR(_xlfn.IFS(AND(F9797="Furniture",C9797="First Class",I9797&gt;5),H9797-(H9797*10%),AND(F9797="Technology",C9797="Same Day",I9797&gt;6),H9797-(H9797*12%),AND(F9797="Office Supplies",OR(C9797="Second Day",C9797="Standard Class"),I9797&gt;4),H9797-(H9797*8%)),H9797)</f>
        <v>3.7979999999999992</v>
      </c>
      <c r="N9797" s="2" cm="1">
        <f t="array" ref="N9797">IFERROR(_xlfn.IFS(AND(J9797="Yes",F9797="Furniture",OR(C9797="Second Day",C9797="Standard Class"),I9797&gt;3),H9797-(H9797*15%),AND(J9797="Yes",F9797="Technology",C9797="Same Day",I9797&gt;4),H9797-(H9797*18%),AND(J9797="Yes",F9797="Office Supplies",C9797="First Class",I9797&gt;5),H9797-(H9797*20%)),H9797)</f>
        <v>3.7979999999999992</v>
      </c>
      <c r="O9797" s="2"/>
    </row>
    <row r="9798" spans="1:15" ht="15.75" customHeight="1" x14ac:dyDescent="0.3">
      <c r="A9798" s="2" t="s">
        <v>4964</v>
      </c>
      <c r="B9798" s="3">
        <v>42016</v>
      </c>
      <c r="C9798" s="2" t="s">
        <v>24</v>
      </c>
      <c r="D9798" s="2" t="s">
        <v>19</v>
      </c>
      <c r="E9798" s="2" t="s">
        <v>46</v>
      </c>
      <c r="F9798" s="2" t="s">
        <v>21</v>
      </c>
      <c r="G9798" s="2" t="s">
        <v>29</v>
      </c>
      <c r="H9798" s="2">
        <v>10.368000000000002</v>
      </c>
      <c r="I9798" s="2">
        <v>2</v>
      </c>
      <c r="J9798" s="2" t="s">
        <v>16</v>
      </c>
      <c r="K9798" s="2">
        <f t="shared" si="306"/>
        <v>10.368000000000002</v>
      </c>
      <c r="L9798" s="2">
        <f t="shared" si="307"/>
        <v>10.368000000000002</v>
      </c>
      <c r="M9798" s="2" cm="1">
        <f t="array" ref="M9798">IFERROR(_xlfn.IFS(AND(F9798="Furniture",C9798="First Class",I9798&gt;5),H9798-(H9798*10%),AND(F9798="Technology",C9798="Same Day",I9798&gt;6),H9798-(H9798*12%),AND(F9798="Office Supplies",OR(C9798="Second Day",C9798="Standard Class"),I9798&gt;4),H9798-(H9798*8%)),H9798)</f>
        <v>10.368000000000002</v>
      </c>
      <c r="N9798" s="2" cm="1">
        <f t="array" ref="N9798">IFERROR(_xlfn.IFS(AND(J9798="Yes",F9798="Furniture",OR(C9798="Second Day",C9798="Standard Class"),I9798&gt;3),H9798-(H9798*15%),AND(J9798="Yes",F9798="Technology",C9798="Same Day",I9798&gt;4),H9798-(H9798*18%),AND(J9798="Yes",F9798="Office Supplies",C9798="First Class",I9798&gt;5),H9798-(H9798*20%)),H9798)</f>
        <v>10.368000000000002</v>
      </c>
      <c r="O9798" s="2"/>
    </row>
    <row r="9799" spans="1:15" ht="15.75" customHeight="1" x14ac:dyDescent="0.3">
      <c r="A9799" s="2" t="s">
        <v>4964</v>
      </c>
      <c r="B9799" s="3">
        <v>42016</v>
      </c>
      <c r="C9799" s="2" t="s">
        <v>24</v>
      </c>
      <c r="D9799" s="2" t="s">
        <v>19</v>
      </c>
      <c r="E9799" s="2" t="s">
        <v>46</v>
      </c>
      <c r="F9799" s="2" t="s">
        <v>30</v>
      </c>
      <c r="G9799" s="2" t="s">
        <v>31</v>
      </c>
      <c r="H9799" s="2">
        <v>235.18799999999999</v>
      </c>
      <c r="I9799" s="2">
        <v>2</v>
      </c>
      <c r="J9799" s="2" t="s">
        <v>16</v>
      </c>
      <c r="K9799" s="2">
        <f t="shared" si="306"/>
        <v>199.90979999999999</v>
      </c>
      <c r="L9799" s="2">
        <f t="shared" si="307"/>
        <v>235.18799999999999</v>
      </c>
      <c r="M9799" s="2" cm="1">
        <f t="array" ref="M9799">IFERROR(_xlfn.IFS(AND(F9799="Furniture",C9799="First Class",I9799&gt;5),H9799-(H9799*10%),AND(F9799="Technology",C9799="Same Day",I9799&gt;6),H9799-(H9799*12%),AND(F9799="Office Supplies",OR(C9799="Second Day",C9799="Standard Class"),I9799&gt;4),H9799-(H9799*8%)),H9799)</f>
        <v>235.18799999999999</v>
      </c>
      <c r="N9799" s="2" cm="1">
        <f t="array" ref="N9799">IFERROR(_xlfn.IFS(AND(J9799="Yes",F9799="Furniture",OR(C9799="Second Day",C9799="Standard Class"),I9799&gt;3),H9799-(H9799*15%),AND(J9799="Yes",F9799="Technology",C9799="Same Day",I9799&gt;4),H9799-(H9799*18%),AND(J9799="Yes",F9799="Office Supplies",C9799="First Class",I9799&gt;5),H9799-(H9799*20%)),H9799)</f>
        <v>235.18799999999999</v>
      </c>
      <c r="O9799" s="2"/>
    </row>
    <row r="9800" spans="1:15" ht="15.75" customHeight="1" x14ac:dyDescent="0.3">
      <c r="A9800" s="2" t="s">
        <v>4964</v>
      </c>
      <c r="B9800" s="3">
        <v>42016</v>
      </c>
      <c r="C9800" s="2" t="s">
        <v>24</v>
      </c>
      <c r="D9800" s="2" t="s">
        <v>19</v>
      </c>
      <c r="E9800" s="2" t="s">
        <v>46</v>
      </c>
      <c r="F9800" s="2" t="s">
        <v>30</v>
      </c>
      <c r="G9800" s="2" t="s">
        <v>31</v>
      </c>
      <c r="H9800" s="2">
        <v>26.376000000000001</v>
      </c>
      <c r="I9800" s="2">
        <v>4</v>
      </c>
      <c r="J9800" s="2" t="s">
        <v>16</v>
      </c>
      <c r="K9800" s="2">
        <f t="shared" si="306"/>
        <v>26.376000000000001</v>
      </c>
      <c r="L9800" s="2">
        <f t="shared" si="307"/>
        <v>26.376000000000001</v>
      </c>
      <c r="M9800" s="2" cm="1">
        <f t="array" ref="M9800">IFERROR(_xlfn.IFS(AND(F9800="Furniture",C9800="First Class",I9800&gt;5),H9800-(H9800*10%),AND(F9800="Technology",C9800="Same Day",I9800&gt;6),H9800-(H9800*12%),AND(F9800="Office Supplies",OR(C9800="Second Day",C9800="Standard Class"),I9800&gt;4),H9800-(H9800*8%)),H9800)</f>
        <v>26.376000000000001</v>
      </c>
      <c r="N9800" s="2" cm="1">
        <f t="array" ref="N9800">IFERROR(_xlfn.IFS(AND(J9800="Yes",F9800="Furniture",OR(C9800="Second Day",C9800="Standard Class"),I9800&gt;3),H9800-(H9800*15%),AND(J9800="Yes",F9800="Technology",C9800="Same Day",I9800&gt;4),H9800-(H9800*18%),AND(J9800="Yes",F9800="Office Supplies",C9800="First Class",I9800&gt;5),H9800-(H9800*20%)),H9800)</f>
        <v>26.376000000000001</v>
      </c>
      <c r="O9800" s="2"/>
    </row>
    <row r="9801" spans="1:15" ht="15.75" customHeight="1" x14ac:dyDescent="0.3">
      <c r="A9801" s="2" t="s">
        <v>4964</v>
      </c>
      <c r="B9801" s="3">
        <v>42016</v>
      </c>
      <c r="C9801" s="2" t="s">
        <v>24</v>
      </c>
      <c r="D9801" s="2" t="s">
        <v>19</v>
      </c>
      <c r="E9801" s="2" t="s">
        <v>46</v>
      </c>
      <c r="F9801" s="2" t="s">
        <v>30</v>
      </c>
      <c r="G9801" s="2" t="s">
        <v>49</v>
      </c>
      <c r="H9801" s="2">
        <v>10.384</v>
      </c>
      <c r="I9801" s="2">
        <v>2</v>
      </c>
      <c r="J9801" s="2" t="s">
        <v>16</v>
      </c>
      <c r="K9801" s="2">
        <f t="shared" si="306"/>
        <v>10.384</v>
      </c>
      <c r="L9801" s="2">
        <f t="shared" si="307"/>
        <v>10.384</v>
      </c>
      <c r="M9801" s="2" cm="1">
        <f t="array" ref="M9801">IFERROR(_xlfn.IFS(AND(F9801="Furniture",C9801="First Class",I9801&gt;5),H9801-(H9801*10%),AND(F9801="Technology",C9801="Same Day",I9801&gt;6),H9801-(H9801*12%),AND(F9801="Office Supplies",OR(C9801="Second Day",C9801="Standard Class"),I9801&gt;4),H9801-(H9801*8%)),H9801)</f>
        <v>10.384</v>
      </c>
      <c r="N9801" s="2" cm="1">
        <f t="array" ref="N9801">IFERROR(_xlfn.IFS(AND(J9801="Yes",F9801="Furniture",OR(C9801="Second Day",C9801="Standard Class"),I9801&gt;3),H9801-(H9801*15%),AND(J9801="Yes",F9801="Technology",C9801="Same Day",I9801&gt;4),H9801-(H9801*18%),AND(J9801="Yes",F9801="Office Supplies",C9801="First Class",I9801&gt;5),H9801-(H9801*20%)),H9801)</f>
        <v>10.384</v>
      </c>
      <c r="O9801" s="2"/>
    </row>
    <row r="9802" spans="1:15" ht="15.75" customHeight="1" x14ac:dyDescent="0.3">
      <c r="A9802" s="2" t="s">
        <v>4964</v>
      </c>
      <c r="B9802" s="3">
        <v>42016</v>
      </c>
      <c r="C9802" s="2" t="s">
        <v>24</v>
      </c>
      <c r="D9802" s="2" t="s">
        <v>19</v>
      </c>
      <c r="E9802" s="2" t="s">
        <v>46</v>
      </c>
      <c r="F9802" s="2" t="s">
        <v>30</v>
      </c>
      <c r="G9802" s="2" t="s">
        <v>31</v>
      </c>
      <c r="H9802" s="2">
        <v>107.11799999999999</v>
      </c>
      <c r="I9802" s="2">
        <v>3</v>
      </c>
      <c r="J9802" s="2" t="s">
        <v>16</v>
      </c>
      <c r="K9802" s="2">
        <f t="shared" si="306"/>
        <v>107.11799999999999</v>
      </c>
      <c r="L9802" s="2">
        <f t="shared" si="307"/>
        <v>107.11799999999999</v>
      </c>
      <c r="M9802" s="2" cm="1">
        <f t="array" ref="M9802">IFERROR(_xlfn.IFS(AND(F9802="Furniture",C9802="First Class",I9802&gt;5),H9802-(H9802*10%),AND(F9802="Technology",C9802="Same Day",I9802&gt;6),H9802-(H9802*12%),AND(F9802="Office Supplies",OR(C9802="Second Day",C9802="Standard Class"),I9802&gt;4),H9802-(H9802*8%)),H9802)</f>
        <v>107.11799999999999</v>
      </c>
      <c r="N9802" s="2" cm="1">
        <f t="array" ref="N9802">IFERROR(_xlfn.IFS(AND(J9802="Yes",F9802="Furniture",OR(C9802="Second Day",C9802="Standard Class"),I9802&gt;3),H9802-(H9802*15%),AND(J9802="Yes",F9802="Technology",C9802="Same Day",I9802&gt;4),H9802-(H9802*18%),AND(J9802="Yes",F9802="Office Supplies",C9802="First Class",I9802&gt;5),H9802-(H9802*20%)),H9802)</f>
        <v>107.11799999999999</v>
      </c>
      <c r="O9802" s="2"/>
    </row>
    <row r="9803" spans="1:15" ht="15.75" customHeight="1" x14ac:dyDescent="0.3">
      <c r="A9803" s="2" t="s">
        <v>4965</v>
      </c>
      <c r="B9803" s="3">
        <v>43007</v>
      </c>
      <c r="C9803" s="2" t="s">
        <v>24</v>
      </c>
      <c r="D9803" s="2" t="s">
        <v>12</v>
      </c>
      <c r="E9803" s="2" t="s">
        <v>20</v>
      </c>
      <c r="F9803" s="2" t="s">
        <v>21</v>
      </c>
      <c r="G9803" s="2" t="s">
        <v>105</v>
      </c>
      <c r="H9803" s="2">
        <v>97.3</v>
      </c>
      <c r="I9803" s="2">
        <v>7</v>
      </c>
      <c r="J9803" s="2" t="s">
        <v>16</v>
      </c>
      <c r="K9803" s="2">
        <f t="shared" si="306"/>
        <v>97.3</v>
      </c>
      <c r="L9803" s="2">
        <f t="shared" si="307"/>
        <v>97.3</v>
      </c>
      <c r="M9803" s="2" cm="1">
        <f t="array" ref="M9803">IFERROR(_xlfn.IFS(AND(F9803="Furniture",C9803="First Class",I9803&gt;5),H9803-(H9803*10%),AND(F9803="Technology",C9803="Same Day",I9803&gt;6),H9803-(H9803*12%),AND(F9803="Office Supplies",OR(C9803="Second Day",C9803="Standard Class"),I9803&gt;4),H9803-(H9803*8%)),H9803)</f>
        <v>89.515999999999991</v>
      </c>
      <c r="N9803" s="2" cm="1">
        <f t="array" ref="N9803">IFERROR(_xlfn.IFS(AND(J9803="Yes",F9803="Furniture",OR(C9803="Second Day",C9803="Standard Class"),I9803&gt;3),H9803-(H9803*15%),AND(J9803="Yes",F9803="Technology",C9803="Same Day",I9803&gt;4),H9803-(H9803*18%),AND(J9803="Yes",F9803="Office Supplies",C9803="First Class",I9803&gt;5),H9803-(H9803*20%)),H9803)</f>
        <v>97.3</v>
      </c>
      <c r="O9803" s="2"/>
    </row>
    <row r="9804" spans="1:15" ht="15.75" customHeight="1" x14ac:dyDescent="0.3">
      <c r="A9804" s="2" t="s">
        <v>4966</v>
      </c>
      <c r="B9804" s="3">
        <v>42203</v>
      </c>
      <c r="C9804" s="2" t="s">
        <v>11</v>
      </c>
      <c r="D9804" s="2" t="s">
        <v>12</v>
      </c>
      <c r="E9804" s="2" t="s">
        <v>46</v>
      </c>
      <c r="F9804" s="2" t="s">
        <v>21</v>
      </c>
      <c r="G9804" s="2" t="s">
        <v>32</v>
      </c>
      <c r="H9804" s="2">
        <v>3.3280000000000003</v>
      </c>
      <c r="I9804" s="2">
        <v>2</v>
      </c>
      <c r="J9804" s="2" t="s">
        <v>16</v>
      </c>
      <c r="K9804" s="2">
        <f t="shared" si="306"/>
        <v>3.3280000000000003</v>
      </c>
      <c r="L9804" s="2">
        <f t="shared" si="307"/>
        <v>3.3280000000000003</v>
      </c>
      <c r="M9804" s="2" cm="1">
        <f t="array" ref="M9804">IFERROR(_xlfn.IFS(AND(F9804="Furniture",C9804="First Class",I9804&gt;5),H9804-(H9804*10%),AND(F9804="Technology",C9804="Same Day",I9804&gt;6),H9804-(H9804*12%),AND(F9804="Office Supplies",OR(C9804="Second Day",C9804="Standard Class"),I9804&gt;4),H9804-(H9804*8%)),H9804)</f>
        <v>3.3280000000000003</v>
      </c>
      <c r="N9804" s="2" cm="1">
        <f t="array" ref="N9804">IFERROR(_xlfn.IFS(AND(J9804="Yes",F9804="Furniture",OR(C9804="Second Day",C9804="Standard Class"),I9804&gt;3),H9804-(H9804*15%),AND(J9804="Yes",F9804="Technology",C9804="Same Day",I9804&gt;4),H9804-(H9804*18%),AND(J9804="Yes",F9804="Office Supplies",C9804="First Class",I9804&gt;5),H9804-(H9804*20%)),H9804)</f>
        <v>3.3280000000000003</v>
      </c>
      <c r="O9804" s="2"/>
    </row>
    <row r="9805" spans="1:15" ht="15.75" customHeight="1" x14ac:dyDescent="0.3">
      <c r="A9805" s="2" t="s">
        <v>4966</v>
      </c>
      <c r="B9805" s="3">
        <v>42203</v>
      </c>
      <c r="C9805" s="2" t="s">
        <v>11</v>
      </c>
      <c r="D9805" s="2" t="s">
        <v>12</v>
      </c>
      <c r="E9805" s="2" t="s">
        <v>46</v>
      </c>
      <c r="F9805" s="2" t="s">
        <v>30</v>
      </c>
      <c r="G9805" s="2" t="s">
        <v>31</v>
      </c>
      <c r="H9805" s="2">
        <v>135.99</v>
      </c>
      <c r="I9805" s="2">
        <v>1</v>
      </c>
      <c r="J9805" s="2" t="s">
        <v>16</v>
      </c>
      <c r="K9805" s="2">
        <f t="shared" si="306"/>
        <v>135.99</v>
      </c>
      <c r="L9805" s="2">
        <f t="shared" si="307"/>
        <v>135.99</v>
      </c>
      <c r="M9805" s="2" cm="1">
        <f t="array" ref="M9805">IFERROR(_xlfn.IFS(AND(F9805="Furniture",C9805="First Class",I9805&gt;5),H9805-(H9805*10%),AND(F9805="Technology",C9805="Same Day",I9805&gt;6),H9805-(H9805*12%),AND(F9805="Office Supplies",OR(C9805="Second Day",C9805="Standard Class"),I9805&gt;4),H9805-(H9805*8%)),H9805)</f>
        <v>135.99</v>
      </c>
      <c r="N9805" s="2" cm="1">
        <f t="array" ref="N9805">IFERROR(_xlfn.IFS(AND(J9805="Yes",F9805="Furniture",OR(C9805="Second Day",C9805="Standard Class"),I9805&gt;3),H9805-(H9805*15%),AND(J9805="Yes",F9805="Technology",C9805="Same Day",I9805&gt;4),H9805-(H9805*18%),AND(J9805="Yes",F9805="Office Supplies",C9805="First Class",I9805&gt;5),H9805-(H9805*20%)),H9805)</f>
        <v>135.99</v>
      </c>
      <c r="O9805" s="2"/>
    </row>
    <row r="9806" spans="1:15" ht="15.75" customHeight="1" x14ac:dyDescent="0.3">
      <c r="A9806" s="2" t="s">
        <v>4966</v>
      </c>
      <c r="B9806" s="3">
        <v>42203</v>
      </c>
      <c r="C9806" s="2" t="s">
        <v>11</v>
      </c>
      <c r="D9806" s="2" t="s">
        <v>12</v>
      </c>
      <c r="E9806" s="2" t="s">
        <v>46</v>
      </c>
      <c r="F9806" s="2" t="s">
        <v>14</v>
      </c>
      <c r="G9806" s="2" t="s">
        <v>28</v>
      </c>
      <c r="H9806" s="2">
        <v>7.38</v>
      </c>
      <c r="I9806" s="2">
        <v>1</v>
      </c>
      <c r="J9806" s="2" t="s">
        <v>16</v>
      </c>
      <c r="K9806" s="2">
        <f t="shared" si="306"/>
        <v>7.38</v>
      </c>
      <c r="L9806" s="2">
        <f t="shared" si="307"/>
        <v>7.38</v>
      </c>
      <c r="M9806" s="2" cm="1">
        <f t="array" ref="M9806">IFERROR(_xlfn.IFS(AND(F9806="Furniture",C9806="First Class",I9806&gt;5),H9806-(H9806*10%),AND(F9806="Technology",C9806="Same Day",I9806&gt;6),H9806-(H9806*12%),AND(F9806="Office Supplies",OR(C9806="Second Day",C9806="Standard Class"),I9806&gt;4),H9806-(H9806*8%)),H9806)</f>
        <v>7.38</v>
      </c>
      <c r="N9806" s="2" cm="1">
        <f t="array" ref="N9806">IFERROR(_xlfn.IFS(AND(J9806="Yes",F9806="Furniture",OR(C9806="Second Day",C9806="Standard Class"),I9806&gt;3),H9806-(H9806*15%),AND(J9806="Yes",F9806="Technology",C9806="Same Day",I9806&gt;4),H9806-(H9806*18%),AND(J9806="Yes",F9806="Office Supplies",C9806="First Class",I9806&gt;5),H9806-(H9806*20%)),H9806)</f>
        <v>7.38</v>
      </c>
      <c r="O9806" s="2"/>
    </row>
    <row r="9807" spans="1:15" ht="15.75" customHeight="1" x14ac:dyDescent="0.3">
      <c r="A9807" s="2" t="s">
        <v>4967</v>
      </c>
      <c r="B9807" s="3">
        <v>42664</v>
      </c>
      <c r="C9807" s="2" t="s">
        <v>24</v>
      </c>
      <c r="D9807" s="2" t="s">
        <v>38</v>
      </c>
      <c r="E9807" s="2" t="s">
        <v>13</v>
      </c>
      <c r="F9807" s="2" t="s">
        <v>14</v>
      </c>
      <c r="G9807" s="2" t="s">
        <v>28</v>
      </c>
      <c r="H9807" s="2">
        <v>45.568000000000005</v>
      </c>
      <c r="I9807" s="2">
        <v>2</v>
      </c>
      <c r="J9807" s="2" t="s">
        <v>16</v>
      </c>
      <c r="K9807" s="2">
        <f t="shared" si="306"/>
        <v>45.568000000000005</v>
      </c>
      <c r="L9807" s="2">
        <f t="shared" si="307"/>
        <v>45.568000000000005</v>
      </c>
      <c r="M9807" s="2" cm="1">
        <f t="array" ref="M9807">IFERROR(_xlfn.IFS(AND(F9807="Furniture",C9807="First Class",I9807&gt;5),H9807-(H9807*10%),AND(F9807="Technology",C9807="Same Day",I9807&gt;6),H9807-(H9807*12%),AND(F9807="Office Supplies",OR(C9807="Second Day",C9807="Standard Class"),I9807&gt;4),H9807-(H9807*8%)),H9807)</f>
        <v>45.568000000000005</v>
      </c>
      <c r="N9807" s="2" cm="1">
        <f t="array" ref="N9807">IFERROR(_xlfn.IFS(AND(J9807="Yes",F9807="Furniture",OR(C9807="Second Day",C9807="Standard Class"),I9807&gt;3),H9807-(H9807*15%),AND(J9807="Yes",F9807="Technology",C9807="Same Day",I9807&gt;4),H9807-(H9807*18%),AND(J9807="Yes",F9807="Office Supplies",C9807="First Class",I9807&gt;5),H9807-(H9807*20%)),H9807)</f>
        <v>45.568000000000005</v>
      </c>
      <c r="O9807" s="2"/>
    </row>
    <row r="9808" spans="1:15" ht="15.75" customHeight="1" x14ac:dyDescent="0.3">
      <c r="A9808" s="2" t="s">
        <v>4967</v>
      </c>
      <c r="B9808" s="3">
        <v>42664</v>
      </c>
      <c r="C9808" s="2" t="s">
        <v>24</v>
      </c>
      <c r="D9808" s="2" t="s">
        <v>38</v>
      </c>
      <c r="E9808" s="2" t="s">
        <v>13</v>
      </c>
      <c r="F9808" s="2" t="s">
        <v>21</v>
      </c>
      <c r="G9808" s="2" t="s">
        <v>32</v>
      </c>
      <c r="H9808" s="2">
        <v>28.752000000000006</v>
      </c>
      <c r="I9808" s="2">
        <v>8</v>
      </c>
      <c r="J9808" s="2" t="s">
        <v>16</v>
      </c>
      <c r="K9808" s="2">
        <f t="shared" si="306"/>
        <v>28.752000000000006</v>
      </c>
      <c r="L9808" s="2">
        <f t="shared" si="307"/>
        <v>28.752000000000006</v>
      </c>
      <c r="M9808" s="2" cm="1">
        <f t="array" ref="M9808">IFERROR(_xlfn.IFS(AND(F9808="Furniture",C9808="First Class",I9808&gt;5),H9808-(H9808*10%),AND(F9808="Technology",C9808="Same Day",I9808&gt;6),H9808-(H9808*12%),AND(F9808="Office Supplies",OR(C9808="Second Day",C9808="Standard Class"),I9808&gt;4),H9808-(H9808*8%)),H9808)</f>
        <v>26.451840000000004</v>
      </c>
      <c r="N9808" s="2" cm="1">
        <f t="array" ref="N9808">IFERROR(_xlfn.IFS(AND(J9808="Yes",F9808="Furniture",OR(C9808="Second Day",C9808="Standard Class"),I9808&gt;3),H9808-(H9808*15%),AND(J9808="Yes",F9808="Technology",C9808="Same Day",I9808&gt;4),H9808-(H9808*18%),AND(J9808="Yes",F9808="Office Supplies",C9808="First Class",I9808&gt;5),H9808-(H9808*20%)),H9808)</f>
        <v>28.752000000000006</v>
      </c>
      <c r="O9808" s="2"/>
    </row>
    <row r="9809" spans="1:15" ht="15.75" customHeight="1" x14ac:dyDescent="0.3">
      <c r="A9809" s="2" t="s">
        <v>4968</v>
      </c>
      <c r="B9809" s="3">
        <v>42943</v>
      </c>
      <c r="C9809" s="2" t="s">
        <v>11</v>
      </c>
      <c r="D9809" s="2" t="s">
        <v>12</v>
      </c>
      <c r="E9809" s="2" t="s">
        <v>13</v>
      </c>
      <c r="F9809" s="2" t="s">
        <v>14</v>
      </c>
      <c r="G9809" s="2" t="s">
        <v>17</v>
      </c>
      <c r="H9809" s="2">
        <v>194.84800000000001</v>
      </c>
      <c r="I9809" s="2">
        <v>4</v>
      </c>
      <c r="J9809" s="2" t="s">
        <v>16</v>
      </c>
      <c r="K9809" s="2">
        <f t="shared" si="306"/>
        <v>194.84800000000001</v>
      </c>
      <c r="L9809" s="2">
        <f t="shared" si="307"/>
        <v>194.84800000000001</v>
      </c>
      <c r="M9809" s="2" cm="1">
        <f t="array" ref="M9809">IFERROR(_xlfn.IFS(AND(F9809="Furniture",C9809="First Class",I9809&gt;5),H9809-(H9809*10%),AND(F9809="Technology",C9809="Same Day",I9809&gt;6),H9809-(H9809*12%),AND(F9809="Office Supplies",OR(C9809="Second Day",C9809="Standard Class"),I9809&gt;4),H9809-(H9809*8%)),H9809)</f>
        <v>194.84800000000001</v>
      </c>
      <c r="N9809" s="2" cm="1">
        <f t="array" ref="N9809">IFERROR(_xlfn.IFS(AND(J9809="Yes",F9809="Furniture",OR(C9809="Second Day",C9809="Standard Class"),I9809&gt;3),H9809-(H9809*15%),AND(J9809="Yes",F9809="Technology",C9809="Same Day",I9809&gt;4),H9809-(H9809*18%),AND(J9809="Yes",F9809="Office Supplies",C9809="First Class",I9809&gt;5),H9809-(H9809*20%)),H9809)</f>
        <v>194.84800000000001</v>
      </c>
      <c r="O9809" s="2"/>
    </row>
    <row r="9810" spans="1:15" ht="15.75" customHeight="1" x14ac:dyDescent="0.3">
      <c r="A9810" s="2" t="s">
        <v>4969</v>
      </c>
      <c r="B9810" s="3">
        <v>42937</v>
      </c>
      <c r="C9810" s="2" t="s">
        <v>24</v>
      </c>
      <c r="D9810" s="2" t="s">
        <v>12</v>
      </c>
      <c r="E9810" s="2" t="s">
        <v>39</v>
      </c>
      <c r="F9810" s="2" t="s">
        <v>21</v>
      </c>
      <c r="G9810" s="2" t="s">
        <v>32</v>
      </c>
      <c r="H9810" s="2">
        <v>2.1119999999999997</v>
      </c>
      <c r="I9810" s="2">
        <v>2</v>
      </c>
      <c r="J9810" s="2" t="s">
        <v>16</v>
      </c>
      <c r="K9810" s="2">
        <f t="shared" si="306"/>
        <v>2.1119999999999997</v>
      </c>
      <c r="L9810" s="2">
        <f t="shared" si="307"/>
        <v>2.1119999999999997</v>
      </c>
      <c r="M9810" s="2" cm="1">
        <f t="array" ref="M9810">IFERROR(_xlfn.IFS(AND(F9810="Furniture",C9810="First Class",I9810&gt;5),H9810-(H9810*10%),AND(F9810="Technology",C9810="Same Day",I9810&gt;6),H9810-(H9810*12%),AND(F9810="Office Supplies",OR(C9810="Second Day",C9810="Standard Class"),I9810&gt;4),H9810-(H9810*8%)),H9810)</f>
        <v>2.1119999999999997</v>
      </c>
      <c r="N9810" s="2" cm="1">
        <f t="array" ref="N9810">IFERROR(_xlfn.IFS(AND(J9810="Yes",F9810="Furniture",OR(C9810="Second Day",C9810="Standard Class"),I9810&gt;3),H9810-(H9810*15%),AND(J9810="Yes",F9810="Technology",C9810="Same Day",I9810&gt;4),H9810-(H9810*18%),AND(J9810="Yes",F9810="Office Supplies",C9810="First Class",I9810&gt;5),H9810-(H9810*20%)),H9810)</f>
        <v>2.1119999999999997</v>
      </c>
      <c r="O9810" s="2"/>
    </row>
    <row r="9811" spans="1:15" ht="15.75" customHeight="1" x14ac:dyDescent="0.3">
      <c r="A9811" s="2" t="s">
        <v>4970</v>
      </c>
      <c r="B9811" s="3">
        <v>41950</v>
      </c>
      <c r="C9811" s="2" t="s">
        <v>11</v>
      </c>
      <c r="D9811" s="2" t="s">
        <v>12</v>
      </c>
      <c r="E9811" s="2" t="s">
        <v>20</v>
      </c>
      <c r="F9811" s="2" t="s">
        <v>21</v>
      </c>
      <c r="G9811" s="2" t="s">
        <v>35</v>
      </c>
      <c r="H9811" s="2">
        <v>25.920000000000005</v>
      </c>
      <c r="I9811" s="2">
        <v>5</v>
      </c>
      <c r="J9811" s="2" t="s">
        <v>16</v>
      </c>
      <c r="K9811" s="2">
        <f t="shared" si="306"/>
        <v>25.920000000000005</v>
      </c>
      <c r="L9811" s="2">
        <f t="shared" si="307"/>
        <v>25.920000000000005</v>
      </c>
      <c r="M9811" s="2" cm="1">
        <f t="array" ref="M9811">IFERROR(_xlfn.IFS(AND(F9811="Furniture",C9811="First Class",I9811&gt;5),H9811-(H9811*10%),AND(F9811="Technology",C9811="Same Day",I9811&gt;6),H9811-(H9811*12%),AND(F9811="Office Supplies",OR(C9811="Second Day",C9811="Standard Class"),I9811&gt;4),H9811-(H9811*8%)),H9811)</f>
        <v>25.920000000000005</v>
      </c>
      <c r="N9811" s="2" cm="1">
        <f t="array" ref="N9811">IFERROR(_xlfn.IFS(AND(J9811="Yes",F9811="Furniture",OR(C9811="Second Day",C9811="Standard Class"),I9811&gt;3),H9811-(H9811*15%),AND(J9811="Yes",F9811="Technology",C9811="Same Day",I9811&gt;4),H9811-(H9811*18%),AND(J9811="Yes",F9811="Office Supplies",C9811="First Class",I9811&gt;5),H9811-(H9811*20%)),H9811)</f>
        <v>25.920000000000005</v>
      </c>
      <c r="O9811" s="2"/>
    </row>
    <row r="9812" spans="1:15" ht="15.75" customHeight="1" x14ac:dyDescent="0.3">
      <c r="A9812" s="2" t="s">
        <v>4970</v>
      </c>
      <c r="B9812" s="3">
        <v>41950</v>
      </c>
      <c r="C9812" s="2" t="s">
        <v>11</v>
      </c>
      <c r="D9812" s="2" t="s">
        <v>12</v>
      </c>
      <c r="E9812" s="2" t="s">
        <v>20</v>
      </c>
      <c r="F9812" s="2" t="s">
        <v>21</v>
      </c>
      <c r="G9812" s="2" t="s">
        <v>29</v>
      </c>
      <c r="H9812" s="2">
        <v>120.76800000000001</v>
      </c>
      <c r="I9812" s="2">
        <v>4</v>
      </c>
      <c r="J9812" s="2" t="s">
        <v>16</v>
      </c>
      <c r="K9812" s="2">
        <f t="shared" si="306"/>
        <v>120.76800000000001</v>
      </c>
      <c r="L9812" s="2">
        <f t="shared" si="307"/>
        <v>120.76800000000001</v>
      </c>
      <c r="M9812" s="2" cm="1">
        <f t="array" ref="M9812">IFERROR(_xlfn.IFS(AND(F9812="Furniture",C9812="First Class",I9812&gt;5),H9812-(H9812*10%),AND(F9812="Technology",C9812="Same Day",I9812&gt;6),H9812-(H9812*12%),AND(F9812="Office Supplies",OR(C9812="Second Day",C9812="Standard Class"),I9812&gt;4),H9812-(H9812*8%)),H9812)</f>
        <v>120.76800000000001</v>
      </c>
      <c r="N9812" s="2" cm="1">
        <f t="array" ref="N9812">IFERROR(_xlfn.IFS(AND(J9812="Yes",F9812="Furniture",OR(C9812="Second Day",C9812="Standard Class"),I9812&gt;3),H9812-(H9812*15%),AND(J9812="Yes",F9812="Technology",C9812="Same Day",I9812&gt;4),H9812-(H9812*18%),AND(J9812="Yes",F9812="Office Supplies",C9812="First Class",I9812&gt;5),H9812-(H9812*20%)),H9812)</f>
        <v>120.76800000000001</v>
      </c>
      <c r="O9812" s="2"/>
    </row>
    <row r="9813" spans="1:15" ht="15.75" customHeight="1" x14ac:dyDescent="0.3">
      <c r="A9813" s="2" t="s">
        <v>4971</v>
      </c>
      <c r="B9813" s="3">
        <v>42701</v>
      </c>
      <c r="C9813" s="2" t="s">
        <v>54</v>
      </c>
      <c r="D9813" s="2" t="s">
        <v>12</v>
      </c>
      <c r="E9813" s="2" t="s">
        <v>46</v>
      </c>
      <c r="F9813" s="2" t="s">
        <v>21</v>
      </c>
      <c r="G9813" s="2" t="s">
        <v>35</v>
      </c>
      <c r="H9813" s="2">
        <v>25.92</v>
      </c>
      <c r="I9813" s="2">
        <v>4</v>
      </c>
      <c r="J9813" s="2" t="s">
        <v>16</v>
      </c>
      <c r="K9813" s="2">
        <f t="shared" si="306"/>
        <v>25.92</v>
      </c>
      <c r="L9813" s="2">
        <f t="shared" si="307"/>
        <v>25.92</v>
      </c>
      <c r="M9813" s="2" cm="1">
        <f t="array" ref="M9813">IFERROR(_xlfn.IFS(AND(F9813="Furniture",C9813="First Class",I9813&gt;5),H9813-(H9813*10%),AND(F9813="Technology",C9813="Same Day",I9813&gt;6),H9813-(H9813*12%),AND(F9813="Office Supplies",OR(C9813="Second Day",C9813="Standard Class"),I9813&gt;4),H9813-(H9813*8%)),H9813)</f>
        <v>25.92</v>
      </c>
      <c r="N9813" s="2" cm="1">
        <f t="array" ref="N9813">IFERROR(_xlfn.IFS(AND(J9813="Yes",F9813="Furniture",OR(C9813="Second Day",C9813="Standard Class"),I9813&gt;3),H9813-(H9813*15%),AND(J9813="Yes",F9813="Technology",C9813="Same Day",I9813&gt;4),H9813-(H9813*18%),AND(J9813="Yes",F9813="Office Supplies",C9813="First Class",I9813&gt;5),H9813-(H9813*20%)),H9813)</f>
        <v>25.92</v>
      </c>
      <c r="O9813" s="2"/>
    </row>
    <row r="9814" spans="1:15" ht="15.75" customHeight="1" x14ac:dyDescent="0.3">
      <c r="A9814" s="2" t="s">
        <v>4971</v>
      </c>
      <c r="B9814" s="3">
        <v>42701</v>
      </c>
      <c r="C9814" s="2" t="s">
        <v>54</v>
      </c>
      <c r="D9814" s="2" t="s">
        <v>12</v>
      </c>
      <c r="E9814" s="2" t="s">
        <v>46</v>
      </c>
      <c r="F9814" s="2" t="s">
        <v>21</v>
      </c>
      <c r="G9814" s="2" t="s">
        <v>29</v>
      </c>
      <c r="H9814" s="2">
        <v>34.650000000000006</v>
      </c>
      <c r="I9814" s="2">
        <v>3</v>
      </c>
      <c r="J9814" s="2" t="s">
        <v>16</v>
      </c>
      <c r="K9814" s="2">
        <f t="shared" si="306"/>
        <v>34.650000000000006</v>
      </c>
      <c r="L9814" s="2">
        <f t="shared" si="307"/>
        <v>34.650000000000006</v>
      </c>
      <c r="M9814" s="2" cm="1">
        <f t="array" ref="M9814">IFERROR(_xlfn.IFS(AND(F9814="Furniture",C9814="First Class",I9814&gt;5),H9814-(H9814*10%),AND(F9814="Technology",C9814="Same Day",I9814&gt;6),H9814-(H9814*12%),AND(F9814="Office Supplies",OR(C9814="Second Day",C9814="Standard Class"),I9814&gt;4),H9814-(H9814*8%)),H9814)</f>
        <v>34.650000000000006</v>
      </c>
      <c r="N9814" s="2" cm="1">
        <f t="array" ref="N9814">IFERROR(_xlfn.IFS(AND(J9814="Yes",F9814="Furniture",OR(C9814="Second Day",C9814="Standard Class"),I9814&gt;3),H9814-(H9814*15%),AND(J9814="Yes",F9814="Technology",C9814="Same Day",I9814&gt;4),H9814-(H9814*18%),AND(J9814="Yes",F9814="Office Supplies",C9814="First Class",I9814&gt;5),H9814-(H9814*20%)),H9814)</f>
        <v>34.650000000000006</v>
      </c>
      <c r="O9814" s="2"/>
    </row>
    <row r="9815" spans="1:15" ht="15.75" customHeight="1" x14ac:dyDescent="0.3">
      <c r="A9815" s="2" t="s">
        <v>4971</v>
      </c>
      <c r="B9815" s="3">
        <v>42701</v>
      </c>
      <c r="C9815" s="2" t="s">
        <v>54</v>
      </c>
      <c r="D9815" s="2" t="s">
        <v>12</v>
      </c>
      <c r="E9815" s="2" t="s">
        <v>46</v>
      </c>
      <c r="F9815" s="2" t="s">
        <v>21</v>
      </c>
      <c r="G9815" s="2" t="s">
        <v>35</v>
      </c>
      <c r="H9815" s="2">
        <v>204.95000000000002</v>
      </c>
      <c r="I9815" s="2">
        <v>5</v>
      </c>
      <c r="J9815" s="2" t="s">
        <v>16</v>
      </c>
      <c r="K9815" s="2">
        <f t="shared" si="306"/>
        <v>204.95000000000002</v>
      </c>
      <c r="L9815" s="2">
        <f t="shared" si="307"/>
        <v>204.95000000000002</v>
      </c>
      <c r="M9815" s="2" cm="1">
        <f t="array" ref="M9815">IFERROR(_xlfn.IFS(AND(F9815="Furniture",C9815="First Class",I9815&gt;5),H9815-(H9815*10%),AND(F9815="Technology",C9815="Same Day",I9815&gt;6),H9815-(H9815*12%),AND(F9815="Office Supplies",OR(C9815="Second Day",C9815="Standard Class"),I9815&gt;4),H9815-(H9815*8%)),H9815)</f>
        <v>204.95000000000002</v>
      </c>
      <c r="N9815" s="2" cm="1">
        <f t="array" ref="N9815">IFERROR(_xlfn.IFS(AND(J9815="Yes",F9815="Furniture",OR(C9815="Second Day",C9815="Standard Class"),I9815&gt;3),H9815-(H9815*15%),AND(J9815="Yes",F9815="Technology",C9815="Same Day",I9815&gt;4),H9815-(H9815*18%),AND(J9815="Yes",F9815="Office Supplies",C9815="First Class",I9815&gt;5),H9815-(H9815*20%)),H9815)</f>
        <v>204.95000000000002</v>
      </c>
      <c r="O9815" s="2"/>
    </row>
    <row r="9816" spans="1:15" ht="15.75" customHeight="1" x14ac:dyDescent="0.3">
      <c r="A9816" s="2" t="s">
        <v>4971</v>
      </c>
      <c r="B9816" s="3">
        <v>42701</v>
      </c>
      <c r="C9816" s="2" t="s">
        <v>54</v>
      </c>
      <c r="D9816" s="2" t="s">
        <v>12</v>
      </c>
      <c r="E9816" s="2" t="s">
        <v>46</v>
      </c>
      <c r="F9816" s="2" t="s">
        <v>21</v>
      </c>
      <c r="G9816" s="2" t="s">
        <v>32</v>
      </c>
      <c r="H9816" s="2">
        <v>79.95</v>
      </c>
      <c r="I9816" s="2">
        <v>5</v>
      </c>
      <c r="J9816" s="2" t="s">
        <v>16</v>
      </c>
      <c r="K9816" s="2">
        <f t="shared" si="306"/>
        <v>79.95</v>
      </c>
      <c r="L9816" s="2">
        <f t="shared" si="307"/>
        <v>79.95</v>
      </c>
      <c r="M9816" s="2" cm="1">
        <f t="array" ref="M9816">IFERROR(_xlfn.IFS(AND(F9816="Furniture",C9816="First Class",I9816&gt;5),H9816-(H9816*10%),AND(F9816="Technology",C9816="Same Day",I9816&gt;6),H9816-(H9816*12%),AND(F9816="Office Supplies",OR(C9816="Second Day",C9816="Standard Class"),I9816&gt;4),H9816-(H9816*8%)),H9816)</f>
        <v>79.95</v>
      </c>
      <c r="N9816" s="2" cm="1">
        <f t="array" ref="N9816">IFERROR(_xlfn.IFS(AND(J9816="Yes",F9816="Furniture",OR(C9816="Second Day",C9816="Standard Class"),I9816&gt;3),H9816-(H9816*15%),AND(J9816="Yes",F9816="Technology",C9816="Same Day",I9816&gt;4),H9816-(H9816*18%),AND(J9816="Yes",F9816="Office Supplies",C9816="First Class",I9816&gt;5),H9816-(H9816*20%)),H9816)</f>
        <v>79.95</v>
      </c>
      <c r="O9816" s="2"/>
    </row>
    <row r="9817" spans="1:15" ht="15.75" customHeight="1" x14ac:dyDescent="0.3">
      <c r="A9817" s="2" t="s">
        <v>4972</v>
      </c>
      <c r="B9817" s="3">
        <v>42163</v>
      </c>
      <c r="C9817" s="2" t="s">
        <v>24</v>
      </c>
      <c r="D9817" s="2" t="s">
        <v>19</v>
      </c>
      <c r="E9817" s="2" t="s">
        <v>13</v>
      </c>
      <c r="F9817" s="2" t="s">
        <v>21</v>
      </c>
      <c r="G9817" s="2" t="s">
        <v>35</v>
      </c>
      <c r="H9817" s="2">
        <v>173.48800000000003</v>
      </c>
      <c r="I9817" s="2">
        <v>7</v>
      </c>
      <c r="J9817" s="2" t="s">
        <v>16</v>
      </c>
      <c r="K9817" s="2">
        <f t="shared" si="306"/>
        <v>173.48800000000003</v>
      </c>
      <c r="L9817" s="2">
        <f t="shared" si="307"/>
        <v>173.48800000000003</v>
      </c>
      <c r="M9817" s="2" cm="1">
        <f t="array" ref="M9817">IFERROR(_xlfn.IFS(AND(F9817="Furniture",C9817="First Class",I9817&gt;5),H9817-(H9817*10%),AND(F9817="Technology",C9817="Same Day",I9817&gt;6),H9817-(H9817*12%),AND(F9817="Office Supplies",OR(C9817="Second Day",C9817="Standard Class"),I9817&gt;4),H9817-(H9817*8%)),H9817)</f>
        <v>159.60896000000002</v>
      </c>
      <c r="N9817" s="2" cm="1">
        <f t="array" ref="N9817">IFERROR(_xlfn.IFS(AND(J9817="Yes",F9817="Furniture",OR(C9817="Second Day",C9817="Standard Class"),I9817&gt;3),H9817-(H9817*15%),AND(J9817="Yes",F9817="Technology",C9817="Same Day",I9817&gt;4),H9817-(H9817*18%),AND(J9817="Yes",F9817="Office Supplies",C9817="First Class",I9817&gt;5),H9817-(H9817*20%)),H9817)</f>
        <v>173.48800000000003</v>
      </c>
      <c r="O9817" s="2"/>
    </row>
    <row r="9818" spans="1:15" ht="15.75" customHeight="1" x14ac:dyDescent="0.3">
      <c r="A9818" s="2" t="s">
        <v>4972</v>
      </c>
      <c r="B9818" s="3">
        <v>42163</v>
      </c>
      <c r="C9818" s="2" t="s">
        <v>24</v>
      </c>
      <c r="D9818" s="2" t="s">
        <v>19</v>
      </c>
      <c r="E9818" s="2" t="s">
        <v>13</v>
      </c>
      <c r="F9818" s="2" t="s">
        <v>21</v>
      </c>
      <c r="G9818" s="2" t="s">
        <v>26</v>
      </c>
      <c r="H9818" s="2">
        <v>516.96</v>
      </c>
      <c r="I9818" s="2">
        <v>4</v>
      </c>
      <c r="J9818" s="2" t="s">
        <v>16</v>
      </c>
      <c r="K9818" s="2">
        <f t="shared" si="306"/>
        <v>439.41600000000005</v>
      </c>
      <c r="L9818" s="2">
        <f t="shared" si="307"/>
        <v>516.96</v>
      </c>
      <c r="M9818" s="2" cm="1">
        <f t="array" ref="M9818">IFERROR(_xlfn.IFS(AND(F9818="Furniture",C9818="First Class",I9818&gt;5),H9818-(H9818*10%),AND(F9818="Technology",C9818="Same Day",I9818&gt;6),H9818-(H9818*12%),AND(F9818="Office Supplies",OR(C9818="Second Day",C9818="Standard Class"),I9818&gt;4),H9818-(H9818*8%)),H9818)</f>
        <v>516.96</v>
      </c>
      <c r="N9818" s="2" cm="1">
        <f t="array" ref="N9818">IFERROR(_xlfn.IFS(AND(J9818="Yes",F9818="Furniture",OR(C9818="Second Day",C9818="Standard Class"),I9818&gt;3),H9818-(H9818*15%),AND(J9818="Yes",F9818="Technology",C9818="Same Day",I9818&gt;4),H9818-(H9818*18%),AND(J9818="Yes",F9818="Office Supplies",C9818="First Class",I9818&gt;5),H9818-(H9818*20%)),H9818)</f>
        <v>516.96</v>
      </c>
      <c r="O9818" s="2"/>
    </row>
    <row r="9819" spans="1:15" ht="15.75" customHeight="1" x14ac:dyDescent="0.3">
      <c r="A9819" s="2" t="s">
        <v>4972</v>
      </c>
      <c r="B9819" s="3">
        <v>42163</v>
      </c>
      <c r="C9819" s="2" t="s">
        <v>24</v>
      </c>
      <c r="D9819" s="2" t="s">
        <v>19</v>
      </c>
      <c r="E9819" s="2" t="s">
        <v>13</v>
      </c>
      <c r="F9819" s="2" t="s">
        <v>14</v>
      </c>
      <c r="G9819" s="2" t="s">
        <v>28</v>
      </c>
      <c r="H9819" s="2">
        <v>173.208</v>
      </c>
      <c r="I9819" s="2">
        <v>7</v>
      </c>
      <c r="J9819" s="2" t="s">
        <v>16</v>
      </c>
      <c r="K9819" s="2">
        <f t="shared" si="306"/>
        <v>173.208</v>
      </c>
      <c r="L9819" s="2">
        <f t="shared" si="307"/>
        <v>173.208</v>
      </c>
      <c r="M9819" s="2" cm="1">
        <f t="array" ref="M9819">IFERROR(_xlfn.IFS(AND(F9819="Furniture",C9819="First Class",I9819&gt;5),H9819-(H9819*10%),AND(F9819="Technology",C9819="Same Day",I9819&gt;6),H9819-(H9819*12%),AND(F9819="Office Supplies",OR(C9819="Second Day",C9819="Standard Class"),I9819&gt;4),H9819-(H9819*8%)),H9819)</f>
        <v>173.208</v>
      </c>
      <c r="N9819" s="2" cm="1">
        <f t="array" ref="N9819">IFERROR(_xlfn.IFS(AND(J9819="Yes",F9819="Furniture",OR(C9819="Second Day",C9819="Standard Class"),I9819&gt;3),H9819-(H9819*15%),AND(J9819="Yes",F9819="Technology",C9819="Same Day",I9819&gt;4),H9819-(H9819*18%),AND(J9819="Yes",F9819="Office Supplies",C9819="First Class",I9819&gt;5),H9819-(H9819*20%)),H9819)</f>
        <v>173.208</v>
      </c>
      <c r="O9819" s="2"/>
    </row>
    <row r="9820" spans="1:15" ht="15.75" customHeight="1" x14ac:dyDescent="0.3">
      <c r="A9820" s="2" t="s">
        <v>4972</v>
      </c>
      <c r="B9820" s="3">
        <v>42163</v>
      </c>
      <c r="C9820" s="2" t="s">
        <v>24</v>
      </c>
      <c r="D9820" s="2" t="s">
        <v>19</v>
      </c>
      <c r="E9820" s="2" t="s">
        <v>13</v>
      </c>
      <c r="F9820" s="2" t="s">
        <v>21</v>
      </c>
      <c r="G9820" s="2" t="s">
        <v>29</v>
      </c>
      <c r="H9820" s="2">
        <v>4.4479999999999995</v>
      </c>
      <c r="I9820" s="2">
        <v>2</v>
      </c>
      <c r="J9820" s="2" t="s">
        <v>16</v>
      </c>
      <c r="K9820" s="2">
        <f t="shared" si="306"/>
        <v>4.4479999999999995</v>
      </c>
      <c r="L9820" s="2">
        <f t="shared" si="307"/>
        <v>4.4479999999999995</v>
      </c>
      <c r="M9820" s="2" cm="1">
        <f t="array" ref="M9820">IFERROR(_xlfn.IFS(AND(F9820="Furniture",C9820="First Class",I9820&gt;5),H9820-(H9820*10%),AND(F9820="Technology",C9820="Same Day",I9820&gt;6),H9820-(H9820*12%),AND(F9820="Office Supplies",OR(C9820="Second Day",C9820="Standard Class"),I9820&gt;4),H9820-(H9820*8%)),H9820)</f>
        <v>4.4479999999999995</v>
      </c>
      <c r="N9820" s="2" cm="1">
        <f t="array" ref="N9820">IFERROR(_xlfn.IFS(AND(J9820="Yes",F9820="Furniture",OR(C9820="Second Day",C9820="Standard Class"),I9820&gt;3),H9820-(H9820*15%),AND(J9820="Yes",F9820="Technology",C9820="Same Day",I9820&gt;4),H9820-(H9820*18%),AND(J9820="Yes",F9820="Office Supplies",C9820="First Class",I9820&gt;5),H9820-(H9820*20%)),H9820)</f>
        <v>4.4479999999999995</v>
      </c>
      <c r="O9820" s="2"/>
    </row>
    <row r="9821" spans="1:15" ht="15.75" customHeight="1" x14ac:dyDescent="0.3">
      <c r="A9821" s="2" t="s">
        <v>4972</v>
      </c>
      <c r="B9821" s="3">
        <v>42163</v>
      </c>
      <c r="C9821" s="2" t="s">
        <v>24</v>
      </c>
      <c r="D9821" s="2" t="s">
        <v>19</v>
      </c>
      <c r="E9821" s="2" t="s">
        <v>13</v>
      </c>
      <c r="F9821" s="2" t="s">
        <v>21</v>
      </c>
      <c r="G9821" s="2" t="s">
        <v>22</v>
      </c>
      <c r="H9821" s="2">
        <v>9</v>
      </c>
      <c r="I9821" s="2">
        <v>3</v>
      </c>
      <c r="J9821" s="2" t="s">
        <v>16</v>
      </c>
      <c r="K9821" s="2">
        <f t="shared" si="306"/>
        <v>9</v>
      </c>
      <c r="L9821" s="2">
        <f t="shared" si="307"/>
        <v>9</v>
      </c>
      <c r="M9821" s="2" cm="1">
        <f t="array" ref="M9821">IFERROR(_xlfn.IFS(AND(F9821="Furniture",C9821="First Class",I9821&gt;5),H9821-(H9821*10%),AND(F9821="Technology",C9821="Same Day",I9821&gt;6),H9821-(H9821*12%),AND(F9821="Office Supplies",OR(C9821="Second Day",C9821="Standard Class"),I9821&gt;4),H9821-(H9821*8%)),H9821)</f>
        <v>9</v>
      </c>
      <c r="N9821" s="2" cm="1">
        <f t="array" ref="N9821">IFERROR(_xlfn.IFS(AND(J9821="Yes",F9821="Furniture",OR(C9821="Second Day",C9821="Standard Class"),I9821&gt;3),H9821-(H9821*15%),AND(J9821="Yes",F9821="Technology",C9821="Same Day",I9821&gt;4),H9821-(H9821*18%),AND(J9821="Yes",F9821="Office Supplies",C9821="First Class",I9821&gt;5),H9821-(H9821*20%)),H9821)</f>
        <v>9</v>
      </c>
      <c r="O9821" s="2"/>
    </row>
    <row r="9822" spans="1:15" ht="15.75" customHeight="1" x14ac:dyDescent="0.3">
      <c r="A9822" s="2" t="s">
        <v>4972</v>
      </c>
      <c r="B9822" s="3">
        <v>42163</v>
      </c>
      <c r="C9822" s="2" t="s">
        <v>24</v>
      </c>
      <c r="D9822" s="2" t="s">
        <v>19</v>
      </c>
      <c r="E9822" s="2" t="s">
        <v>13</v>
      </c>
      <c r="F9822" s="2" t="s">
        <v>21</v>
      </c>
      <c r="G9822" s="2" t="s">
        <v>35</v>
      </c>
      <c r="H9822" s="2">
        <v>42.24</v>
      </c>
      <c r="I9822" s="2">
        <v>10</v>
      </c>
      <c r="J9822" s="2" t="s">
        <v>16</v>
      </c>
      <c r="K9822" s="2">
        <f t="shared" si="306"/>
        <v>42.24</v>
      </c>
      <c r="L9822" s="2">
        <f t="shared" si="307"/>
        <v>42.24</v>
      </c>
      <c r="M9822" s="2" cm="1">
        <f t="array" ref="M9822">IFERROR(_xlfn.IFS(AND(F9822="Furniture",C9822="First Class",I9822&gt;5),H9822-(H9822*10%),AND(F9822="Technology",C9822="Same Day",I9822&gt;6),H9822-(H9822*12%),AND(F9822="Office Supplies",OR(C9822="Second Day",C9822="Standard Class"),I9822&gt;4),H9822-(H9822*8%)),H9822)</f>
        <v>38.860800000000005</v>
      </c>
      <c r="N9822" s="2" cm="1">
        <f t="array" ref="N9822">IFERROR(_xlfn.IFS(AND(J9822="Yes",F9822="Furniture",OR(C9822="Second Day",C9822="Standard Class"),I9822&gt;3),H9822-(H9822*15%),AND(J9822="Yes",F9822="Technology",C9822="Same Day",I9822&gt;4),H9822-(H9822*18%),AND(J9822="Yes",F9822="Office Supplies",C9822="First Class",I9822&gt;5),H9822-(H9822*20%)),H9822)</f>
        <v>42.24</v>
      </c>
      <c r="O9822" s="2"/>
    </row>
    <row r="9823" spans="1:15" ht="15.75" customHeight="1" x14ac:dyDescent="0.3">
      <c r="A9823" s="2" t="s">
        <v>4972</v>
      </c>
      <c r="B9823" s="3">
        <v>42163</v>
      </c>
      <c r="C9823" s="2" t="s">
        <v>24</v>
      </c>
      <c r="D9823" s="2" t="s">
        <v>19</v>
      </c>
      <c r="E9823" s="2" t="s">
        <v>13</v>
      </c>
      <c r="F9823" s="2" t="s">
        <v>21</v>
      </c>
      <c r="G9823" s="2" t="s">
        <v>32</v>
      </c>
      <c r="H9823" s="2">
        <v>18.264000000000003</v>
      </c>
      <c r="I9823" s="2">
        <v>2</v>
      </c>
      <c r="J9823" s="2" t="s">
        <v>16</v>
      </c>
      <c r="K9823" s="2">
        <f t="shared" si="306"/>
        <v>18.264000000000003</v>
      </c>
      <c r="L9823" s="2">
        <f t="shared" si="307"/>
        <v>18.264000000000003</v>
      </c>
      <c r="M9823" s="2" cm="1">
        <f t="array" ref="M9823">IFERROR(_xlfn.IFS(AND(F9823="Furniture",C9823="First Class",I9823&gt;5),H9823-(H9823*10%),AND(F9823="Technology",C9823="Same Day",I9823&gt;6),H9823-(H9823*12%),AND(F9823="Office Supplies",OR(C9823="Second Day",C9823="Standard Class"),I9823&gt;4),H9823-(H9823*8%)),H9823)</f>
        <v>18.264000000000003</v>
      </c>
      <c r="N9823" s="2" cm="1">
        <f t="array" ref="N9823">IFERROR(_xlfn.IFS(AND(J9823="Yes",F9823="Furniture",OR(C9823="Second Day",C9823="Standard Class"),I9823&gt;3),H9823-(H9823*15%),AND(J9823="Yes",F9823="Technology",C9823="Same Day",I9823&gt;4),H9823-(H9823*18%),AND(J9823="Yes",F9823="Office Supplies",C9823="First Class",I9823&gt;5),H9823-(H9823*20%)),H9823)</f>
        <v>18.264000000000003</v>
      </c>
      <c r="O9823" s="2"/>
    </row>
    <row r="9824" spans="1:15" ht="15.75" customHeight="1" x14ac:dyDescent="0.3">
      <c r="A9824" s="2" t="s">
        <v>4973</v>
      </c>
      <c r="B9824" s="3">
        <v>41866</v>
      </c>
      <c r="C9824" s="2" t="s">
        <v>24</v>
      </c>
      <c r="D9824" s="2" t="s">
        <v>12</v>
      </c>
      <c r="E9824" s="2" t="s">
        <v>20</v>
      </c>
      <c r="F9824" s="2" t="s">
        <v>21</v>
      </c>
      <c r="G9824" s="2" t="s">
        <v>33</v>
      </c>
      <c r="H9824" s="2">
        <v>152.91</v>
      </c>
      <c r="I9824" s="2">
        <v>3</v>
      </c>
      <c r="J9824" s="2" t="s">
        <v>43</v>
      </c>
      <c r="K9824" s="2">
        <f t="shared" si="306"/>
        <v>152.91</v>
      </c>
      <c r="L9824" s="2">
        <f t="shared" si="307"/>
        <v>148.3227</v>
      </c>
      <c r="M9824" s="2" cm="1">
        <f t="array" ref="M9824">IFERROR(_xlfn.IFS(AND(F9824="Furniture",C9824="First Class",I9824&gt;5),H9824-(H9824*10%),AND(F9824="Technology",C9824="Same Day",I9824&gt;6),H9824-(H9824*12%),AND(F9824="Office Supplies",OR(C9824="Second Day",C9824="Standard Class"),I9824&gt;4),H9824-(H9824*8%)),H9824)</f>
        <v>152.91</v>
      </c>
      <c r="N9824" s="2" cm="1">
        <f t="array" ref="N9824">IFERROR(_xlfn.IFS(AND(J9824="Yes",F9824="Furniture",OR(C9824="Second Day",C9824="Standard Class"),I9824&gt;3),H9824-(H9824*15%),AND(J9824="Yes",F9824="Technology",C9824="Same Day",I9824&gt;4),H9824-(H9824*18%),AND(J9824="Yes",F9824="Office Supplies",C9824="First Class",I9824&gt;5),H9824-(H9824*20%)),H9824)</f>
        <v>152.91</v>
      </c>
      <c r="O9824" s="2"/>
    </row>
    <row r="9825" spans="1:15" ht="15.75" customHeight="1" x14ac:dyDescent="0.3">
      <c r="A9825" s="2" t="s">
        <v>4973</v>
      </c>
      <c r="B9825" s="3">
        <v>41866</v>
      </c>
      <c r="C9825" s="2" t="s">
        <v>24</v>
      </c>
      <c r="D9825" s="2" t="s">
        <v>12</v>
      </c>
      <c r="E9825" s="2" t="s">
        <v>20</v>
      </c>
      <c r="F9825" s="2" t="s">
        <v>21</v>
      </c>
      <c r="G9825" s="2" t="s">
        <v>35</v>
      </c>
      <c r="H9825" s="2">
        <v>92.94</v>
      </c>
      <c r="I9825" s="2">
        <v>3</v>
      </c>
      <c r="J9825" s="2" t="s">
        <v>43</v>
      </c>
      <c r="K9825" s="2">
        <f t="shared" si="306"/>
        <v>92.94</v>
      </c>
      <c r="L9825" s="2">
        <f t="shared" si="307"/>
        <v>90.151799999999994</v>
      </c>
      <c r="M9825" s="2" cm="1">
        <f t="array" ref="M9825">IFERROR(_xlfn.IFS(AND(F9825="Furniture",C9825="First Class",I9825&gt;5),H9825-(H9825*10%),AND(F9825="Technology",C9825="Same Day",I9825&gt;6),H9825-(H9825*12%),AND(F9825="Office Supplies",OR(C9825="Second Day",C9825="Standard Class"),I9825&gt;4),H9825-(H9825*8%)),H9825)</f>
        <v>92.94</v>
      </c>
      <c r="N9825" s="2" cm="1">
        <f t="array" ref="N9825">IFERROR(_xlfn.IFS(AND(J9825="Yes",F9825="Furniture",OR(C9825="Second Day",C9825="Standard Class"),I9825&gt;3),H9825-(H9825*15%),AND(J9825="Yes",F9825="Technology",C9825="Same Day",I9825&gt;4),H9825-(H9825*18%),AND(J9825="Yes",F9825="Office Supplies",C9825="First Class",I9825&gt;5),H9825-(H9825*20%)),H9825)</f>
        <v>92.94</v>
      </c>
      <c r="O9825" s="2"/>
    </row>
    <row r="9826" spans="1:15" ht="15.75" customHeight="1" x14ac:dyDescent="0.3">
      <c r="A9826" s="2" t="s">
        <v>4973</v>
      </c>
      <c r="B9826" s="3">
        <v>41866</v>
      </c>
      <c r="C9826" s="2" t="s">
        <v>24</v>
      </c>
      <c r="D9826" s="2" t="s">
        <v>12</v>
      </c>
      <c r="E9826" s="2" t="s">
        <v>20</v>
      </c>
      <c r="F9826" s="2" t="s">
        <v>21</v>
      </c>
      <c r="G9826" s="2" t="s">
        <v>32</v>
      </c>
      <c r="H9826" s="2">
        <v>17.856000000000002</v>
      </c>
      <c r="I9826" s="2">
        <v>4</v>
      </c>
      <c r="J9826" s="2" t="s">
        <v>43</v>
      </c>
      <c r="K9826" s="2">
        <f t="shared" si="306"/>
        <v>17.856000000000002</v>
      </c>
      <c r="L9826" s="2">
        <f t="shared" si="307"/>
        <v>17.320320000000002</v>
      </c>
      <c r="M9826" s="2" cm="1">
        <f t="array" ref="M9826">IFERROR(_xlfn.IFS(AND(F9826="Furniture",C9826="First Class",I9826&gt;5),H9826-(H9826*10%),AND(F9826="Technology",C9826="Same Day",I9826&gt;6),H9826-(H9826*12%),AND(F9826="Office Supplies",OR(C9826="Second Day",C9826="Standard Class"),I9826&gt;4),H9826-(H9826*8%)),H9826)</f>
        <v>17.856000000000002</v>
      </c>
      <c r="N9826" s="2" cm="1">
        <f t="array" ref="N9826">IFERROR(_xlfn.IFS(AND(J9826="Yes",F9826="Furniture",OR(C9826="Second Day",C9826="Standard Class"),I9826&gt;3),H9826-(H9826*15%),AND(J9826="Yes",F9826="Technology",C9826="Same Day",I9826&gt;4),H9826-(H9826*18%),AND(J9826="Yes",F9826="Office Supplies",C9826="First Class",I9826&gt;5),H9826-(H9826*20%)),H9826)</f>
        <v>17.856000000000002</v>
      </c>
      <c r="O9826" s="2"/>
    </row>
    <row r="9827" spans="1:15" ht="15.75" customHeight="1" x14ac:dyDescent="0.3">
      <c r="A9827" s="2" t="s">
        <v>4973</v>
      </c>
      <c r="B9827" s="3">
        <v>41866</v>
      </c>
      <c r="C9827" s="2" t="s">
        <v>24</v>
      </c>
      <c r="D9827" s="2" t="s">
        <v>12</v>
      </c>
      <c r="E9827" s="2" t="s">
        <v>20</v>
      </c>
      <c r="F9827" s="2" t="s">
        <v>21</v>
      </c>
      <c r="G9827" s="2" t="s">
        <v>32</v>
      </c>
      <c r="H9827" s="2">
        <v>46.440000000000005</v>
      </c>
      <c r="I9827" s="2">
        <v>3</v>
      </c>
      <c r="J9827" s="2" t="s">
        <v>43</v>
      </c>
      <c r="K9827" s="2">
        <f t="shared" si="306"/>
        <v>46.440000000000005</v>
      </c>
      <c r="L9827" s="2">
        <f t="shared" si="307"/>
        <v>45.046800000000005</v>
      </c>
      <c r="M9827" s="2" cm="1">
        <f t="array" ref="M9827">IFERROR(_xlfn.IFS(AND(F9827="Furniture",C9827="First Class",I9827&gt;5),H9827-(H9827*10%),AND(F9827="Technology",C9827="Same Day",I9827&gt;6),H9827-(H9827*12%),AND(F9827="Office Supplies",OR(C9827="Second Day",C9827="Standard Class"),I9827&gt;4),H9827-(H9827*8%)),H9827)</f>
        <v>46.440000000000005</v>
      </c>
      <c r="N9827" s="2" cm="1">
        <f t="array" ref="N9827">IFERROR(_xlfn.IFS(AND(J9827="Yes",F9827="Furniture",OR(C9827="Second Day",C9827="Standard Class"),I9827&gt;3),H9827-(H9827*15%),AND(J9827="Yes",F9827="Technology",C9827="Same Day",I9827&gt;4),H9827-(H9827*18%),AND(J9827="Yes",F9827="Office Supplies",C9827="First Class",I9827&gt;5),H9827-(H9827*20%)),H9827)</f>
        <v>46.440000000000005</v>
      </c>
      <c r="O9827" s="2"/>
    </row>
    <row r="9828" spans="1:15" ht="15.75" customHeight="1" x14ac:dyDescent="0.3">
      <c r="A9828" s="2" t="s">
        <v>4973</v>
      </c>
      <c r="B9828" s="3">
        <v>41866</v>
      </c>
      <c r="C9828" s="2" t="s">
        <v>24</v>
      </c>
      <c r="D9828" s="2" t="s">
        <v>12</v>
      </c>
      <c r="E9828" s="2" t="s">
        <v>20</v>
      </c>
      <c r="F9828" s="2" t="s">
        <v>14</v>
      </c>
      <c r="G9828" s="2" t="s">
        <v>17</v>
      </c>
      <c r="H9828" s="2">
        <v>195.136</v>
      </c>
      <c r="I9828" s="2">
        <v>4</v>
      </c>
      <c r="J9828" s="2" t="s">
        <v>43</v>
      </c>
      <c r="K9828" s="2">
        <f t="shared" si="306"/>
        <v>195.136</v>
      </c>
      <c r="L9828" s="2">
        <f t="shared" si="307"/>
        <v>189.28191999999999</v>
      </c>
      <c r="M9828" s="2" cm="1">
        <f t="array" ref="M9828">IFERROR(_xlfn.IFS(AND(F9828="Furniture",C9828="First Class",I9828&gt;5),H9828-(H9828*10%),AND(F9828="Technology",C9828="Same Day",I9828&gt;6),H9828-(H9828*12%),AND(F9828="Office Supplies",OR(C9828="Second Day",C9828="Standard Class"),I9828&gt;4),H9828-(H9828*8%)),H9828)</f>
        <v>195.136</v>
      </c>
      <c r="N9828" s="2" cm="1">
        <f t="array" ref="N9828">IFERROR(_xlfn.IFS(AND(J9828="Yes",F9828="Furniture",OR(C9828="Second Day",C9828="Standard Class"),I9828&gt;3),H9828-(H9828*15%),AND(J9828="Yes",F9828="Technology",C9828="Same Day",I9828&gt;4),H9828-(H9828*18%),AND(J9828="Yes",F9828="Office Supplies",C9828="First Class",I9828&gt;5),H9828-(H9828*20%)),H9828)</f>
        <v>165.8656</v>
      </c>
      <c r="O9828" s="2"/>
    </row>
    <row r="9829" spans="1:15" ht="15.75" customHeight="1" x14ac:dyDescent="0.3">
      <c r="A9829" s="2" t="s">
        <v>4974</v>
      </c>
      <c r="B9829" s="3">
        <v>42905</v>
      </c>
      <c r="C9829" s="2" t="s">
        <v>24</v>
      </c>
      <c r="D9829" s="2" t="s">
        <v>19</v>
      </c>
      <c r="E9829" s="2" t="s">
        <v>46</v>
      </c>
      <c r="F9829" s="2" t="s">
        <v>21</v>
      </c>
      <c r="G9829" s="2" t="s">
        <v>26</v>
      </c>
      <c r="H9829" s="2">
        <v>129.30000000000001</v>
      </c>
      <c r="I9829" s="2">
        <v>2</v>
      </c>
      <c r="J9829" s="2" t="s">
        <v>16</v>
      </c>
      <c r="K9829" s="2">
        <f t="shared" si="306"/>
        <v>129.30000000000001</v>
      </c>
      <c r="L9829" s="2">
        <f t="shared" si="307"/>
        <v>129.30000000000001</v>
      </c>
      <c r="M9829" s="2" cm="1">
        <f t="array" ref="M9829">IFERROR(_xlfn.IFS(AND(F9829="Furniture",C9829="First Class",I9829&gt;5),H9829-(H9829*10%),AND(F9829="Technology",C9829="Same Day",I9829&gt;6),H9829-(H9829*12%),AND(F9829="Office Supplies",OR(C9829="Second Day",C9829="Standard Class"),I9829&gt;4),H9829-(H9829*8%)),H9829)</f>
        <v>129.30000000000001</v>
      </c>
      <c r="N9829" s="2" cm="1">
        <f t="array" ref="N9829">IFERROR(_xlfn.IFS(AND(J9829="Yes",F9829="Furniture",OR(C9829="Second Day",C9829="Standard Class"),I9829&gt;3),H9829-(H9829*15%),AND(J9829="Yes",F9829="Technology",C9829="Same Day",I9829&gt;4),H9829-(H9829*18%),AND(J9829="Yes",F9829="Office Supplies",C9829="First Class",I9829&gt;5),H9829-(H9829*20%)),H9829)</f>
        <v>129.30000000000001</v>
      </c>
      <c r="O9829" s="2"/>
    </row>
    <row r="9830" spans="1:15" ht="15.75" customHeight="1" x14ac:dyDescent="0.3">
      <c r="A9830" s="2" t="s">
        <v>4974</v>
      </c>
      <c r="B9830" s="3">
        <v>42905</v>
      </c>
      <c r="C9830" s="2" t="s">
        <v>24</v>
      </c>
      <c r="D9830" s="2" t="s">
        <v>19</v>
      </c>
      <c r="E9830" s="2" t="s">
        <v>46</v>
      </c>
      <c r="F9830" s="2" t="s">
        <v>21</v>
      </c>
      <c r="G9830" s="2" t="s">
        <v>32</v>
      </c>
      <c r="H9830" s="2">
        <v>11.568000000000001</v>
      </c>
      <c r="I9830" s="2">
        <v>3</v>
      </c>
      <c r="J9830" s="2" t="s">
        <v>16</v>
      </c>
      <c r="K9830" s="2">
        <f t="shared" si="306"/>
        <v>11.568000000000001</v>
      </c>
      <c r="L9830" s="2">
        <f t="shared" si="307"/>
        <v>11.568000000000001</v>
      </c>
      <c r="M9830" s="2" cm="1">
        <f t="array" ref="M9830">IFERROR(_xlfn.IFS(AND(F9830="Furniture",C9830="First Class",I9830&gt;5),H9830-(H9830*10%),AND(F9830="Technology",C9830="Same Day",I9830&gt;6),H9830-(H9830*12%),AND(F9830="Office Supplies",OR(C9830="Second Day",C9830="Standard Class"),I9830&gt;4),H9830-(H9830*8%)),H9830)</f>
        <v>11.568000000000001</v>
      </c>
      <c r="N9830" s="2" cm="1">
        <f t="array" ref="N9830">IFERROR(_xlfn.IFS(AND(J9830="Yes",F9830="Furniture",OR(C9830="Second Day",C9830="Standard Class"),I9830&gt;3),H9830-(H9830*15%),AND(J9830="Yes",F9830="Technology",C9830="Same Day",I9830&gt;4),H9830-(H9830*18%),AND(J9830="Yes",F9830="Office Supplies",C9830="First Class",I9830&gt;5),H9830-(H9830*20%)),H9830)</f>
        <v>11.568000000000001</v>
      </c>
      <c r="O9830" s="2"/>
    </row>
    <row r="9831" spans="1:15" ht="15.75" customHeight="1" x14ac:dyDescent="0.3">
      <c r="A9831" s="2" t="s">
        <v>4975</v>
      </c>
      <c r="B9831" s="3">
        <v>42932</v>
      </c>
      <c r="C9831" s="2" t="s">
        <v>24</v>
      </c>
      <c r="D9831" s="2" t="s">
        <v>12</v>
      </c>
      <c r="E9831" s="2" t="s">
        <v>13</v>
      </c>
      <c r="F9831" s="2" t="s">
        <v>14</v>
      </c>
      <c r="G9831" s="2" t="s">
        <v>17</v>
      </c>
      <c r="H9831" s="2">
        <v>242.35200000000003</v>
      </c>
      <c r="I9831" s="2">
        <v>3</v>
      </c>
      <c r="J9831" s="2" t="s">
        <v>16</v>
      </c>
      <c r="K9831" s="2">
        <f t="shared" si="306"/>
        <v>205.99920000000003</v>
      </c>
      <c r="L9831" s="2">
        <f t="shared" si="307"/>
        <v>242.35200000000003</v>
      </c>
      <c r="M9831" s="2" cm="1">
        <f t="array" ref="M9831">IFERROR(_xlfn.IFS(AND(F9831="Furniture",C9831="First Class",I9831&gt;5),H9831-(H9831*10%),AND(F9831="Technology",C9831="Same Day",I9831&gt;6),H9831-(H9831*12%),AND(F9831="Office Supplies",OR(C9831="Second Day",C9831="Standard Class"),I9831&gt;4),H9831-(H9831*8%)),H9831)</f>
        <v>242.35200000000003</v>
      </c>
      <c r="N9831" s="2" cm="1">
        <f t="array" ref="N9831">IFERROR(_xlfn.IFS(AND(J9831="Yes",F9831="Furniture",OR(C9831="Second Day",C9831="Standard Class"),I9831&gt;3),H9831-(H9831*15%),AND(J9831="Yes",F9831="Technology",C9831="Same Day",I9831&gt;4),H9831-(H9831*18%),AND(J9831="Yes",F9831="Office Supplies",C9831="First Class",I9831&gt;5),H9831-(H9831*20%)),H9831)</f>
        <v>242.35200000000003</v>
      </c>
      <c r="O9831" s="2"/>
    </row>
    <row r="9832" spans="1:15" ht="15.75" customHeight="1" x14ac:dyDescent="0.3">
      <c r="A9832" s="2" t="s">
        <v>4976</v>
      </c>
      <c r="B9832" s="3">
        <v>41989</v>
      </c>
      <c r="C9832" s="2" t="s">
        <v>11</v>
      </c>
      <c r="D9832" s="2" t="s">
        <v>12</v>
      </c>
      <c r="E9832" s="2" t="s">
        <v>39</v>
      </c>
      <c r="F9832" s="2" t="s">
        <v>30</v>
      </c>
      <c r="G9832" s="2" t="s">
        <v>49</v>
      </c>
      <c r="H9832" s="2">
        <v>319.96800000000002</v>
      </c>
      <c r="I9832" s="2">
        <v>4</v>
      </c>
      <c r="J9832" s="2" t="s">
        <v>16</v>
      </c>
      <c r="K9832" s="2">
        <f t="shared" si="306"/>
        <v>271.97280000000001</v>
      </c>
      <c r="L9832" s="2">
        <f t="shared" si="307"/>
        <v>319.96800000000002</v>
      </c>
      <c r="M9832" s="2" cm="1">
        <f t="array" ref="M9832">IFERROR(_xlfn.IFS(AND(F9832="Furniture",C9832="First Class",I9832&gt;5),H9832-(H9832*10%),AND(F9832="Technology",C9832="Same Day",I9832&gt;6),H9832-(H9832*12%),AND(F9832="Office Supplies",OR(C9832="Second Day",C9832="Standard Class"),I9832&gt;4),H9832-(H9832*8%)),H9832)</f>
        <v>319.96800000000002</v>
      </c>
      <c r="N9832" s="2" cm="1">
        <f t="array" ref="N9832">IFERROR(_xlfn.IFS(AND(J9832="Yes",F9832="Furniture",OR(C9832="Second Day",C9832="Standard Class"),I9832&gt;3),H9832-(H9832*15%),AND(J9832="Yes",F9832="Technology",C9832="Same Day",I9832&gt;4),H9832-(H9832*18%),AND(J9832="Yes",F9832="Office Supplies",C9832="First Class",I9832&gt;5),H9832-(H9832*20%)),H9832)</f>
        <v>319.96800000000002</v>
      </c>
      <c r="O9832" s="2"/>
    </row>
    <row r="9833" spans="1:15" ht="15.75" customHeight="1" x14ac:dyDescent="0.3">
      <c r="A9833" s="2" t="s">
        <v>4976</v>
      </c>
      <c r="B9833" s="3">
        <v>41989</v>
      </c>
      <c r="C9833" s="2" t="s">
        <v>11</v>
      </c>
      <c r="D9833" s="2" t="s">
        <v>12</v>
      </c>
      <c r="E9833" s="2" t="s">
        <v>39</v>
      </c>
      <c r="F9833" s="2" t="s">
        <v>14</v>
      </c>
      <c r="G9833" s="2" t="s">
        <v>28</v>
      </c>
      <c r="H9833" s="2">
        <v>8.6240000000000023</v>
      </c>
      <c r="I9833" s="2">
        <v>7</v>
      </c>
      <c r="J9833" s="2" t="s">
        <v>16</v>
      </c>
      <c r="K9833" s="2">
        <f t="shared" si="306"/>
        <v>8.6240000000000023</v>
      </c>
      <c r="L9833" s="2">
        <f t="shared" si="307"/>
        <v>8.6240000000000023</v>
      </c>
      <c r="M9833" s="2" cm="1">
        <f t="array" ref="M9833">IFERROR(_xlfn.IFS(AND(F9833="Furniture",C9833="First Class",I9833&gt;5),H9833-(H9833*10%),AND(F9833="Technology",C9833="Same Day",I9833&gt;6),H9833-(H9833*12%),AND(F9833="Office Supplies",OR(C9833="Second Day",C9833="Standard Class"),I9833&gt;4),H9833-(H9833*8%)),H9833)</f>
        <v>8.6240000000000023</v>
      </c>
      <c r="N9833" s="2" cm="1">
        <f t="array" ref="N9833">IFERROR(_xlfn.IFS(AND(J9833="Yes",F9833="Furniture",OR(C9833="Second Day",C9833="Standard Class"),I9833&gt;3),H9833-(H9833*15%),AND(J9833="Yes",F9833="Technology",C9833="Same Day",I9833&gt;4),H9833-(H9833*18%),AND(J9833="Yes",F9833="Office Supplies",C9833="First Class",I9833&gt;5),H9833-(H9833*20%)),H9833)</f>
        <v>8.6240000000000023</v>
      </c>
      <c r="O9833" s="2"/>
    </row>
    <row r="9834" spans="1:15" ht="15.75" customHeight="1" x14ac:dyDescent="0.3">
      <c r="A9834" s="2" t="s">
        <v>4977</v>
      </c>
      <c r="B9834" s="3">
        <v>41777</v>
      </c>
      <c r="C9834" s="2" t="s">
        <v>11</v>
      </c>
      <c r="D9834" s="2" t="s">
        <v>12</v>
      </c>
      <c r="E9834" s="2" t="s">
        <v>39</v>
      </c>
      <c r="F9834" s="2" t="s">
        <v>21</v>
      </c>
      <c r="G9834" s="2" t="s">
        <v>35</v>
      </c>
      <c r="H9834" s="2">
        <v>3.9840000000000004</v>
      </c>
      <c r="I9834" s="2">
        <v>1</v>
      </c>
      <c r="J9834" s="2" t="s">
        <v>16</v>
      </c>
      <c r="K9834" s="2">
        <f t="shared" si="306"/>
        <v>3.9840000000000004</v>
      </c>
      <c r="L9834" s="2">
        <f t="shared" si="307"/>
        <v>3.9840000000000004</v>
      </c>
      <c r="M9834" s="2" cm="1">
        <f t="array" ref="M9834">IFERROR(_xlfn.IFS(AND(F9834="Furniture",C9834="First Class",I9834&gt;5),H9834-(H9834*10%),AND(F9834="Technology",C9834="Same Day",I9834&gt;6),H9834-(H9834*12%),AND(F9834="Office Supplies",OR(C9834="Second Day",C9834="Standard Class"),I9834&gt;4),H9834-(H9834*8%)),H9834)</f>
        <v>3.9840000000000004</v>
      </c>
      <c r="N9834" s="2" cm="1">
        <f t="array" ref="N9834">IFERROR(_xlfn.IFS(AND(J9834="Yes",F9834="Furniture",OR(C9834="Second Day",C9834="Standard Class"),I9834&gt;3),H9834-(H9834*15%),AND(J9834="Yes",F9834="Technology",C9834="Same Day",I9834&gt;4),H9834-(H9834*18%),AND(J9834="Yes",F9834="Office Supplies",C9834="First Class",I9834&gt;5),H9834-(H9834*20%)),H9834)</f>
        <v>3.9840000000000004</v>
      </c>
      <c r="O9834" s="2"/>
    </row>
    <row r="9835" spans="1:15" ht="15.75" customHeight="1" x14ac:dyDescent="0.3">
      <c r="A9835" s="2" t="s">
        <v>4978</v>
      </c>
      <c r="B9835" s="3">
        <v>42992</v>
      </c>
      <c r="C9835" s="2" t="s">
        <v>24</v>
      </c>
      <c r="D9835" s="2" t="s">
        <v>19</v>
      </c>
      <c r="E9835" s="2" t="s">
        <v>46</v>
      </c>
      <c r="F9835" s="2" t="s">
        <v>30</v>
      </c>
      <c r="G9835" s="2" t="s">
        <v>49</v>
      </c>
      <c r="H9835" s="2">
        <v>895.94400000000019</v>
      </c>
      <c r="I9835" s="2">
        <v>7</v>
      </c>
      <c r="J9835" s="2" t="s">
        <v>16</v>
      </c>
      <c r="K9835" s="2">
        <f t="shared" si="306"/>
        <v>761.55240000000015</v>
      </c>
      <c r="L9835" s="2">
        <f t="shared" si="307"/>
        <v>895.94400000000019</v>
      </c>
      <c r="M9835" s="2" cm="1">
        <f t="array" ref="M9835">IFERROR(_xlfn.IFS(AND(F9835="Furniture",C9835="First Class",I9835&gt;5),H9835-(H9835*10%),AND(F9835="Technology",C9835="Same Day",I9835&gt;6),H9835-(H9835*12%),AND(F9835="Office Supplies",OR(C9835="Second Day",C9835="Standard Class"),I9835&gt;4),H9835-(H9835*8%)),H9835)</f>
        <v>895.94400000000019</v>
      </c>
      <c r="N9835" s="2" cm="1">
        <f t="array" ref="N9835">IFERROR(_xlfn.IFS(AND(J9835="Yes",F9835="Furniture",OR(C9835="Second Day",C9835="Standard Class"),I9835&gt;3),H9835-(H9835*15%),AND(J9835="Yes",F9835="Technology",C9835="Same Day",I9835&gt;4),H9835-(H9835*18%),AND(J9835="Yes",F9835="Office Supplies",C9835="First Class",I9835&gt;5),H9835-(H9835*20%)),H9835)</f>
        <v>895.94400000000019</v>
      </c>
      <c r="O9835" s="2"/>
    </row>
    <row r="9836" spans="1:15" ht="15.75" customHeight="1" x14ac:dyDescent="0.3">
      <c r="A9836" s="2" t="s">
        <v>4979</v>
      </c>
      <c r="B9836" s="3">
        <v>42653</v>
      </c>
      <c r="C9836" s="2" t="s">
        <v>54</v>
      </c>
      <c r="D9836" s="2" t="s">
        <v>12</v>
      </c>
      <c r="E9836" s="2" t="s">
        <v>39</v>
      </c>
      <c r="F9836" s="2" t="s">
        <v>14</v>
      </c>
      <c r="G9836" s="2" t="s">
        <v>28</v>
      </c>
      <c r="H9836" s="2">
        <v>14</v>
      </c>
      <c r="I9836" s="2">
        <v>4</v>
      </c>
      <c r="J9836" s="2" t="s">
        <v>16</v>
      </c>
      <c r="K9836" s="2">
        <f t="shared" si="306"/>
        <v>14</v>
      </c>
      <c r="L9836" s="2">
        <f t="shared" si="307"/>
        <v>14</v>
      </c>
      <c r="M9836" s="2" cm="1">
        <f t="array" ref="M9836">IFERROR(_xlfn.IFS(AND(F9836="Furniture",C9836="First Class",I9836&gt;5),H9836-(H9836*10%),AND(F9836="Technology",C9836="Same Day",I9836&gt;6),H9836-(H9836*12%),AND(F9836="Office Supplies",OR(C9836="Second Day",C9836="Standard Class"),I9836&gt;4),H9836-(H9836*8%)),H9836)</f>
        <v>14</v>
      </c>
      <c r="N9836" s="2" cm="1">
        <f t="array" ref="N9836">IFERROR(_xlfn.IFS(AND(J9836="Yes",F9836="Furniture",OR(C9836="Second Day",C9836="Standard Class"),I9836&gt;3),H9836-(H9836*15%),AND(J9836="Yes",F9836="Technology",C9836="Same Day",I9836&gt;4),H9836-(H9836*18%),AND(J9836="Yes",F9836="Office Supplies",C9836="First Class",I9836&gt;5),H9836-(H9836*20%)),H9836)</f>
        <v>14</v>
      </c>
      <c r="O9836" s="2"/>
    </row>
    <row r="9837" spans="1:15" ht="15.75" customHeight="1" x14ac:dyDescent="0.3">
      <c r="A9837" s="2" t="s">
        <v>4979</v>
      </c>
      <c r="B9837" s="3">
        <v>42653</v>
      </c>
      <c r="C9837" s="2" t="s">
        <v>54</v>
      </c>
      <c r="D9837" s="2" t="s">
        <v>12</v>
      </c>
      <c r="E9837" s="2" t="s">
        <v>39</v>
      </c>
      <c r="F9837" s="2" t="s">
        <v>21</v>
      </c>
      <c r="G9837" s="2" t="s">
        <v>32</v>
      </c>
      <c r="H9837" s="2">
        <v>16.391999999999996</v>
      </c>
      <c r="I9837" s="2">
        <v>2</v>
      </c>
      <c r="J9837" s="2" t="s">
        <v>16</v>
      </c>
      <c r="K9837" s="2">
        <f t="shared" si="306"/>
        <v>16.391999999999996</v>
      </c>
      <c r="L9837" s="2">
        <f t="shared" si="307"/>
        <v>16.391999999999996</v>
      </c>
      <c r="M9837" s="2" cm="1">
        <f t="array" ref="M9837">IFERROR(_xlfn.IFS(AND(F9837="Furniture",C9837="First Class",I9837&gt;5),H9837-(H9837*10%),AND(F9837="Technology",C9837="Same Day",I9837&gt;6),H9837-(H9837*12%),AND(F9837="Office Supplies",OR(C9837="Second Day",C9837="Standard Class"),I9837&gt;4),H9837-(H9837*8%)),H9837)</f>
        <v>16.391999999999996</v>
      </c>
      <c r="N9837" s="2" cm="1">
        <f t="array" ref="N9837">IFERROR(_xlfn.IFS(AND(J9837="Yes",F9837="Furniture",OR(C9837="Second Day",C9837="Standard Class"),I9837&gt;3),H9837-(H9837*15%),AND(J9837="Yes",F9837="Technology",C9837="Same Day",I9837&gt;4),H9837-(H9837*18%),AND(J9837="Yes",F9837="Office Supplies",C9837="First Class",I9837&gt;5),H9837-(H9837*20%)),H9837)</f>
        <v>16.391999999999996</v>
      </c>
      <c r="O9837" s="2"/>
    </row>
    <row r="9838" spans="1:15" ht="15.75" customHeight="1" x14ac:dyDescent="0.3">
      <c r="A9838" s="2" t="s">
        <v>4980</v>
      </c>
      <c r="B9838" s="3">
        <v>42638</v>
      </c>
      <c r="C9838" s="2" t="s">
        <v>24</v>
      </c>
      <c r="D9838" s="2" t="s">
        <v>12</v>
      </c>
      <c r="E9838" s="2" t="s">
        <v>20</v>
      </c>
      <c r="F9838" s="2" t="s">
        <v>21</v>
      </c>
      <c r="G9838" s="2" t="s">
        <v>35</v>
      </c>
      <c r="H9838" s="2">
        <v>10.9</v>
      </c>
      <c r="I9838" s="2">
        <v>5</v>
      </c>
      <c r="J9838" s="2" t="s">
        <v>16</v>
      </c>
      <c r="K9838" s="2">
        <f t="shared" si="306"/>
        <v>10.9</v>
      </c>
      <c r="L9838" s="2">
        <f t="shared" si="307"/>
        <v>10.9</v>
      </c>
      <c r="M9838" s="2" cm="1">
        <f t="array" ref="M9838">IFERROR(_xlfn.IFS(AND(F9838="Furniture",C9838="First Class",I9838&gt;5),H9838-(H9838*10%),AND(F9838="Technology",C9838="Same Day",I9838&gt;6),H9838-(H9838*12%),AND(F9838="Office Supplies",OR(C9838="Second Day",C9838="Standard Class"),I9838&gt;4),H9838-(H9838*8%)),H9838)</f>
        <v>10.028</v>
      </c>
      <c r="N9838" s="2" cm="1">
        <f t="array" ref="N9838">IFERROR(_xlfn.IFS(AND(J9838="Yes",F9838="Furniture",OR(C9838="Second Day",C9838="Standard Class"),I9838&gt;3),H9838-(H9838*15%),AND(J9838="Yes",F9838="Technology",C9838="Same Day",I9838&gt;4),H9838-(H9838*18%),AND(J9838="Yes",F9838="Office Supplies",C9838="First Class",I9838&gt;5),H9838-(H9838*20%)),H9838)</f>
        <v>10.9</v>
      </c>
      <c r="O9838" s="2"/>
    </row>
    <row r="9839" spans="1:15" ht="15.75" customHeight="1" x14ac:dyDescent="0.3">
      <c r="A9839" s="2" t="s">
        <v>4980</v>
      </c>
      <c r="B9839" s="3">
        <v>42638</v>
      </c>
      <c r="C9839" s="2" t="s">
        <v>24</v>
      </c>
      <c r="D9839" s="2" t="s">
        <v>12</v>
      </c>
      <c r="E9839" s="2" t="s">
        <v>20</v>
      </c>
      <c r="F9839" s="2" t="s">
        <v>21</v>
      </c>
      <c r="G9839" s="2" t="s">
        <v>22</v>
      </c>
      <c r="H9839" s="2">
        <v>29.6</v>
      </c>
      <c r="I9839" s="2">
        <v>2</v>
      </c>
      <c r="J9839" s="2" t="s">
        <v>16</v>
      </c>
      <c r="K9839" s="2">
        <f t="shared" si="306"/>
        <v>29.6</v>
      </c>
      <c r="L9839" s="2">
        <f t="shared" si="307"/>
        <v>29.6</v>
      </c>
      <c r="M9839" s="2" cm="1">
        <f t="array" ref="M9839">IFERROR(_xlfn.IFS(AND(F9839="Furniture",C9839="First Class",I9839&gt;5),H9839-(H9839*10%),AND(F9839="Technology",C9839="Same Day",I9839&gt;6),H9839-(H9839*12%),AND(F9839="Office Supplies",OR(C9839="Second Day",C9839="Standard Class"),I9839&gt;4),H9839-(H9839*8%)),H9839)</f>
        <v>29.6</v>
      </c>
      <c r="N9839" s="2" cm="1">
        <f t="array" ref="N9839">IFERROR(_xlfn.IFS(AND(J9839="Yes",F9839="Furniture",OR(C9839="Second Day",C9839="Standard Class"),I9839&gt;3),H9839-(H9839*15%),AND(J9839="Yes",F9839="Technology",C9839="Same Day",I9839&gt;4),H9839-(H9839*18%),AND(J9839="Yes",F9839="Office Supplies",C9839="First Class",I9839&gt;5),H9839-(H9839*20%)),H9839)</f>
        <v>29.6</v>
      </c>
      <c r="O9839" s="2"/>
    </row>
    <row r="9840" spans="1:15" ht="15.75" customHeight="1" x14ac:dyDescent="0.3">
      <c r="A9840" s="2" t="s">
        <v>4980</v>
      </c>
      <c r="B9840" s="3">
        <v>42638</v>
      </c>
      <c r="C9840" s="2" t="s">
        <v>24</v>
      </c>
      <c r="D9840" s="2" t="s">
        <v>12</v>
      </c>
      <c r="E9840" s="2" t="s">
        <v>20</v>
      </c>
      <c r="F9840" s="2" t="s">
        <v>21</v>
      </c>
      <c r="G9840" s="2" t="s">
        <v>22</v>
      </c>
      <c r="H9840" s="2">
        <v>4.9800000000000004</v>
      </c>
      <c r="I9840" s="2">
        <v>1</v>
      </c>
      <c r="J9840" s="2" t="s">
        <v>16</v>
      </c>
      <c r="K9840" s="2">
        <f t="shared" si="306"/>
        <v>4.9800000000000004</v>
      </c>
      <c r="L9840" s="2">
        <f t="shared" si="307"/>
        <v>4.9800000000000004</v>
      </c>
      <c r="M9840" s="2" cm="1">
        <f t="array" ref="M9840">IFERROR(_xlfn.IFS(AND(F9840="Furniture",C9840="First Class",I9840&gt;5),H9840-(H9840*10%),AND(F9840="Technology",C9840="Same Day",I9840&gt;6),H9840-(H9840*12%),AND(F9840="Office Supplies",OR(C9840="Second Day",C9840="Standard Class"),I9840&gt;4),H9840-(H9840*8%)),H9840)</f>
        <v>4.9800000000000004</v>
      </c>
      <c r="N9840" s="2" cm="1">
        <f t="array" ref="N9840">IFERROR(_xlfn.IFS(AND(J9840="Yes",F9840="Furniture",OR(C9840="Second Day",C9840="Standard Class"),I9840&gt;3),H9840-(H9840*15%),AND(J9840="Yes",F9840="Technology",C9840="Same Day",I9840&gt;4),H9840-(H9840*18%),AND(J9840="Yes",F9840="Office Supplies",C9840="First Class",I9840&gt;5),H9840-(H9840*20%)),H9840)</f>
        <v>4.9800000000000004</v>
      </c>
      <c r="O9840" s="2"/>
    </row>
    <row r="9841" spans="1:15" ht="15.75" customHeight="1" x14ac:dyDescent="0.3">
      <c r="A9841" s="2" t="s">
        <v>4980</v>
      </c>
      <c r="B9841" s="3">
        <v>42638</v>
      </c>
      <c r="C9841" s="2" t="s">
        <v>24</v>
      </c>
      <c r="D9841" s="2" t="s">
        <v>12</v>
      </c>
      <c r="E9841" s="2" t="s">
        <v>20</v>
      </c>
      <c r="F9841" s="2" t="s">
        <v>30</v>
      </c>
      <c r="G9841" s="2" t="s">
        <v>194</v>
      </c>
      <c r="H9841" s="2">
        <v>479.97600000000006</v>
      </c>
      <c r="I9841" s="2">
        <v>3</v>
      </c>
      <c r="J9841" s="2" t="s">
        <v>16</v>
      </c>
      <c r="K9841" s="2">
        <f t="shared" si="306"/>
        <v>407.97960000000006</v>
      </c>
      <c r="L9841" s="2">
        <f t="shared" si="307"/>
        <v>479.97600000000006</v>
      </c>
      <c r="M9841" s="2" cm="1">
        <f t="array" ref="M9841">IFERROR(_xlfn.IFS(AND(F9841="Furniture",C9841="First Class",I9841&gt;5),H9841-(H9841*10%),AND(F9841="Technology",C9841="Same Day",I9841&gt;6),H9841-(H9841*12%),AND(F9841="Office Supplies",OR(C9841="Second Day",C9841="Standard Class"),I9841&gt;4),H9841-(H9841*8%)),H9841)</f>
        <v>479.97600000000006</v>
      </c>
      <c r="N9841" s="2" cm="1">
        <f t="array" ref="N9841">IFERROR(_xlfn.IFS(AND(J9841="Yes",F9841="Furniture",OR(C9841="Second Day",C9841="Standard Class"),I9841&gt;3),H9841-(H9841*15%),AND(J9841="Yes",F9841="Technology",C9841="Same Day",I9841&gt;4),H9841-(H9841*18%),AND(J9841="Yes",F9841="Office Supplies",C9841="First Class",I9841&gt;5),H9841-(H9841*20%)),H9841)</f>
        <v>479.97600000000006</v>
      </c>
      <c r="O9841" s="2"/>
    </row>
    <row r="9842" spans="1:15" ht="15.75" customHeight="1" x14ac:dyDescent="0.3">
      <c r="A9842" s="2" t="s">
        <v>4980</v>
      </c>
      <c r="B9842" s="3">
        <v>42638</v>
      </c>
      <c r="C9842" s="2" t="s">
        <v>24</v>
      </c>
      <c r="D9842" s="2" t="s">
        <v>12</v>
      </c>
      <c r="E9842" s="2" t="s">
        <v>20</v>
      </c>
      <c r="F9842" s="2" t="s">
        <v>30</v>
      </c>
      <c r="G9842" s="2" t="s">
        <v>31</v>
      </c>
      <c r="H9842" s="2">
        <v>44.736000000000004</v>
      </c>
      <c r="I9842" s="2">
        <v>8</v>
      </c>
      <c r="J9842" s="2" t="s">
        <v>16</v>
      </c>
      <c r="K9842" s="2">
        <f t="shared" si="306"/>
        <v>44.736000000000004</v>
      </c>
      <c r="L9842" s="2">
        <f t="shared" si="307"/>
        <v>44.736000000000004</v>
      </c>
      <c r="M9842" s="2" cm="1">
        <f t="array" ref="M9842">IFERROR(_xlfn.IFS(AND(F9842="Furniture",C9842="First Class",I9842&gt;5),H9842-(H9842*10%),AND(F9842="Technology",C9842="Same Day",I9842&gt;6),H9842-(H9842*12%),AND(F9842="Office Supplies",OR(C9842="Second Day",C9842="Standard Class"),I9842&gt;4),H9842-(H9842*8%)),H9842)</f>
        <v>44.736000000000004</v>
      </c>
      <c r="N9842" s="2" cm="1">
        <f t="array" ref="N9842">IFERROR(_xlfn.IFS(AND(J9842="Yes",F9842="Furniture",OR(C9842="Second Day",C9842="Standard Class"),I9842&gt;3),H9842-(H9842*15%),AND(J9842="Yes",F9842="Technology",C9842="Same Day",I9842&gt;4),H9842-(H9842*18%),AND(J9842="Yes",F9842="Office Supplies",C9842="First Class",I9842&gt;5),H9842-(H9842*20%)),H9842)</f>
        <v>44.736000000000004</v>
      </c>
      <c r="O9842" s="2"/>
    </row>
    <row r="9843" spans="1:15" ht="15.75" customHeight="1" x14ac:dyDescent="0.3">
      <c r="A9843" s="2" t="s">
        <v>4980</v>
      </c>
      <c r="B9843" s="3">
        <v>42638</v>
      </c>
      <c r="C9843" s="2" t="s">
        <v>24</v>
      </c>
      <c r="D9843" s="2" t="s">
        <v>12</v>
      </c>
      <c r="E9843" s="2" t="s">
        <v>20</v>
      </c>
      <c r="F9843" s="2" t="s">
        <v>21</v>
      </c>
      <c r="G9843" s="2" t="s">
        <v>29</v>
      </c>
      <c r="H9843" s="2">
        <v>5.76</v>
      </c>
      <c r="I9843" s="2">
        <v>2</v>
      </c>
      <c r="J9843" s="2" t="s">
        <v>16</v>
      </c>
      <c r="K9843" s="2">
        <f t="shared" si="306"/>
        <v>5.76</v>
      </c>
      <c r="L9843" s="2">
        <f t="shared" si="307"/>
        <v>5.76</v>
      </c>
      <c r="M9843" s="2" cm="1">
        <f t="array" ref="M9843">IFERROR(_xlfn.IFS(AND(F9843="Furniture",C9843="First Class",I9843&gt;5),H9843-(H9843*10%),AND(F9843="Technology",C9843="Same Day",I9843&gt;6),H9843-(H9843*12%),AND(F9843="Office Supplies",OR(C9843="Second Day",C9843="Standard Class"),I9843&gt;4),H9843-(H9843*8%)),H9843)</f>
        <v>5.76</v>
      </c>
      <c r="N9843" s="2" cm="1">
        <f t="array" ref="N9843">IFERROR(_xlfn.IFS(AND(J9843="Yes",F9843="Furniture",OR(C9843="Second Day",C9843="Standard Class"),I9843&gt;3),H9843-(H9843*15%),AND(J9843="Yes",F9843="Technology",C9843="Same Day",I9843&gt;4),H9843-(H9843*18%),AND(J9843="Yes",F9843="Office Supplies",C9843="First Class",I9843&gt;5),H9843-(H9843*20%)),H9843)</f>
        <v>5.76</v>
      </c>
      <c r="O9843" s="2"/>
    </row>
    <row r="9844" spans="1:15" ht="15.75" customHeight="1" x14ac:dyDescent="0.3">
      <c r="A9844" s="2" t="s">
        <v>4980</v>
      </c>
      <c r="B9844" s="3">
        <v>42638</v>
      </c>
      <c r="C9844" s="2" t="s">
        <v>24</v>
      </c>
      <c r="D9844" s="2" t="s">
        <v>12</v>
      </c>
      <c r="E9844" s="2" t="s">
        <v>20</v>
      </c>
      <c r="F9844" s="2" t="s">
        <v>14</v>
      </c>
      <c r="G9844" s="2" t="s">
        <v>17</v>
      </c>
      <c r="H9844" s="2">
        <v>483.13599999999997</v>
      </c>
      <c r="I9844" s="2">
        <v>4</v>
      </c>
      <c r="J9844" s="2" t="s">
        <v>16</v>
      </c>
      <c r="K9844" s="2">
        <f t="shared" si="306"/>
        <v>410.66559999999998</v>
      </c>
      <c r="L9844" s="2">
        <f t="shared" si="307"/>
        <v>483.13599999999997</v>
      </c>
      <c r="M9844" s="2" cm="1">
        <f t="array" ref="M9844">IFERROR(_xlfn.IFS(AND(F9844="Furniture",C9844="First Class",I9844&gt;5),H9844-(H9844*10%),AND(F9844="Technology",C9844="Same Day",I9844&gt;6),H9844-(H9844*12%),AND(F9844="Office Supplies",OR(C9844="Second Day",C9844="Standard Class"),I9844&gt;4),H9844-(H9844*8%)),H9844)</f>
        <v>483.13599999999997</v>
      </c>
      <c r="N9844" s="2" cm="1">
        <f t="array" ref="N9844">IFERROR(_xlfn.IFS(AND(J9844="Yes",F9844="Furniture",OR(C9844="Second Day",C9844="Standard Class"),I9844&gt;3),H9844-(H9844*15%),AND(J9844="Yes",F9844="Technology",C9844="Same Day",I9844&gt;4),H9844-(H9844*18%),AND(J9844="Yes",F9844="Office Supplies",C9844="First Class",I9844&gt;5),H9844-(H9844*20%)),H9844)</f>
        <v>483.13599999999997</v>
      </c>
      <c r="O9844" s="2"/>
    </row>
    <row r="9845" spans="1:15" ht="15.75" customHeight="1" x14ac:dyDescent="0.3">
      <c r="A9845" s="2" t="s">
        <v>4981</v>
      </c>
      <c r="B9845" s="3">
        <v>41793</v>
      </c>
      <c r="C9845" s="2" t="s">
        <v>54</v>
      </c>
      <c r="D9845" s="2" t="s">
        <v>12</v>
      </c>
      <c r="E9845" s="2" t="s">
        <v>39</v>
      </c>
      <c r="F9845" s="2" t="s">
        <v>21</v>
      </c>
      <c r="G9845" s="2" t="s">
        <v>22</v>
      </c>
      <c r="H9845" s="2">
        <v>15.936000000000002</v>
      </c>
      <c r="I9845" s="2">
        <v>4</v>
      </c>
      <c r="J9845" s="2" t="s">
        <v>16</v>
      </c>
      <c r="K9845" s="2">
        <f t="shared" si="306"/>
        <v>15.936000000000002</v>
      </c>
      <c r="L9845" s="2">
        <f t="shared" si="307"/>
        <v>15.936000000000002</v>
      </c>
      <c r="M9845" s="2" cm="1">
        <f t="array" ref="M9845">IFERROR(_xlfn.IFS(AND(F9845="Furniture",C9845="First Class",I9845&gt;5),H9845-(H9845*10%),AND(F9845="Technology",C9845="Same Day",I9845&gt;6),H9845-(H9845*12%),AND(F9845="Office Supplies",OR(C9845="Second Day",C9845="Standard Class"),I9845&gt;4),H9845-(H9845*8%)),H9845)</f>
        <v>15.936000000000002</v>
      </c>
      <c r="N9845" s="2" cm="1">
        <f t="array" ref="N9845">IFERROR(_xlfn.IFS(AND(J9845="Yes",F9845="Furniture",OR(C9845="Second Day",C9845="Standard Class"),I9845&gt;3),H9845-(H9845*15%),AND(J9845="Yes",F9845="Technology",C9845="Same Day",I9845&gt;4),H9845-(H9845*18%),AND(J9845="Yes",F9845="Office Supplies",C9845="First Class",I9845&gt;5),H9845-(H9845*20%)),H9845)</f>
        <v>15.936000000000002</v>
      </c>
      <c r="O9845" s="2"/>
    </row>
    <row r="9846" spans="1:15" ht="15.75" customHeight="1" x14ac:dyDescent="0.3">
      <c r="A9846" s="2" t="s">
        <v>4981</v>
      </c>
      <c r="B9846" s="3">
        <v>41793</v>
      </c>
      <c r="C9846" s="2" t="s">
        <v>54</v>
      </c>
      <c r="D9846" s="2" t="s">
        <v>12</v>
      </c>
      <c r="E9846" s="2" t="s">
        <v>39</v>
      </c>
      <c r="F9846" s="2" t="s">
        <v>14</v>
      </c>
      <c r="G9846" s="2" t="s">
        <v>28</v>
      </c>
      <c r="H9846" s="2">
        <v>61.543999999999997</v>
      </c>
      <c r="I9846" s="2">
        <v>7</v>
      </c>
      <c r="J9846" s="2" t="s">
        <v>16</v>
      </c>
      <c r="K9846" s="2">
        <f t="shared" si="306"/>
        <v>61.543999999999997</v>
      </c>
      <c r="L9846" s="2">
        <f t="shared" si="307"/>
        <v>61.543999999999997</v>
      </c>
      <c r="M9846" s="2" cm="1">
        <f t="array" ref="M9846">IFERROR(_xlfn.IFS(AND(F9846="Furniture",C9846="First Class",I9846&gt;5),H9846-(H9846*10%),AND(F9846="Technology",C9846="Same Day",I9846&gt;6),H9846-(H9846*12%),AND(F9846="Office Supplies",OR(C9846="Second Day",C9846="Standard Class"),I9846&gt;4),H9846-(H9846*8%)),H9846)</f>
        <v>55.389599999999994</v>
      </c>
      <c r="N9846" s="2" cm="1">
        <f t="array" ref="N9846">IFERROR(_xlfn.IFS(AND(J9846="Yes",F9846="Furniture",OR(C9846="Second Day",C9846="Standard Class"),I9846&gt;3),H9846-(H9846*15%),AND(J9846="Yes",F9846="Technology",C9846="Same Day",I9846&gt;4),H9846-(H9846*18%),AND(J9846="Yes",F9846="Office Supplies",C9846="First Class",I9846&gt;5),H9846-(H9846*20%)),H9846)</f>
        <v>61.543999999999997</v>
      </c>
      <c r="O9846" s="2"/>
    </row>
    <row r="9847" spans="1:15" ht="15.75" customHeight="1" x14ac:dyDescent="0.3">
      <c r="A9847" s="2" t="s">
        <v>4981</v>
      </c>
      <c r="B9847" s="3">
        <v>41793</v>
      </c>
      <c r="C9847" s="2" t="s">
        <v>54</v>
      </c>
      <c r="D9847" s="2" t="s">
        <v>12</v>
      </c>
      <c r="E9847" s="2" t="s">
        <v>39</v>
      </c>
      <c r="F9847" s="2" t="s">
        <v>21</v>
      </c>
      <c r="G9847" s="2" t="s">
        <v>26</v>
      </c>
      <c r="H9847" s="2">
        <v>132.696</v>
      </c>
      <c r="I9847" s="2">
        <v>3</v>
      </c>
      <c r="J9847" s="2" t="s">
        <v>16</v>
      </c>
      <c r="K9847" s="2">
        <f t="shared" si="306"/>
        <v>132.696</v>
      </c>
      <c r="L9847" s="2">
        <f t="shared" si="307"/>
        <v>132.696</v>
      </c>
      <c r="M9847" s="2" cm="1">
        <f t="array" ref="M9847">IFERROR(_xlfn.IFS(AND(F9847="Furniture",C9847="First Class",I9847&gt;5),H9847-(H9847*10%),AND(F9847="Technology",C9847="Same Day",I9847&gt;6),H9847-(H9847*12%),AND(F9847="Office Supplies",OR(C9847="Second Day",C9847="Standard Class"),I9847&gt;4),H9847-(H9847*8%)),H9847)</f>
        <v>132.696</v>
      </c>
      <c r="N9847" s="2" cm="1">
        <f t="array" ref="N9847">IFERROR(_xlfn.IFS(AND(J9847="Yes",F9847="Furniture",OR(C9847="Second Day",C9847="Standard Class"),I9847&gt;3),H9847-(H9847*15%),AND(J9847="Yes",F9847="Technology",C9847="Same Day",I9847&gt;4),H9847-(H9847*18%),AND(J9847="Yes",F9847="Office Supplies",C9847="First Class",I9847&gt;5),H9847-(H9847*20%)),H9847)</f>
        <v>132.696</v>
      </c>
      <c r="O9847" s="2"/>
    </row>
    <row r="9848" spans="1:15" ht="15.75" customHeight="1" x14ac:dyDescent="0.3">
      <c r="A9848" s="2" t="s">
        <v>4982</v>
      </c>
      <c r="B9848" s="3">
        <v>42980</v>
      </c>
      <c r="C9848" s="2" t="s">
        <v>11</v>
      </c>
      <c r="D9848" s="2" t="s">
        <v>38</v>
      </c>
      <c r="E9848" s="2" t="s">
        <v>20</v>
      </c>
      <c r="F9848" s="2" t="s">
        <v>21</v>
      </c>
      <c r="G9848" s="2" t="s">
        <v>33</v>
      </c>
      <c r="H9848" s="2">
        <v>43.099999999999994</v>
      </c>
      <c r="I9848" s="2">
        <v>5</v>
      </c>
      <c r="J9848" s="2" t="s">
        <v>43</v>
      </c>
      <c r="K9848" s="2">
        <f t="shared" si="306"/>
        <v>43.099999999999994</v>
      </c>
      <c r="L9848" s="2">
        <f t="shared" si="307"/>
        <v>40.082999999999991</v>
      </c>
      <c r="M9848" s="2" cm="1">
        <f t="array" ref="M9848">IFERROR(_xlfn.IFS(AND(F9848="Furniture",C9848="First Class",I9848&gt;5),H9848-(H9848*10%),AND(F9848="Technology",C9848="Same Day",I9848&gt;6),H9848-(H9848*12%),AND(F9848="Office Supplies",OR(C9848="Second Day",C9848="Standard Class"),I9848&gt;4),H9848-(H9848*8%)),H9848)</f>
        <v>43.099999999999994</v>
      </c>
      <c r="N9848" s="2" cm="1">
        <f t="array" ref="N9848">IFERROR(_xlfn.IFS(AND(J9848="Yes",F9848="Furniture",OR(C9848="Second Day",C9848="Standard Class"),I9848&gt;3),H9848-(H9848*15%),AND(J9848="Yes",F9848="Technology",C9848="Same Day",I9848&gt;4),H9848-(H9848*18%),AND(J9848="Yes",F9848="Office Supplies",C9848="First Class",I9848&gt;5),H9848-(H9848*20%)),H9848)</f>
        <v>43.099999999999994</v>
      </c>
      <c r="O9848" s="2"/>
    </row>
    <row r="9849" spans="1:15" ht="15.75" customHeight="1" x14ac:dyDescent="0.3">
      <c r="A9849" s="2" t="s">
        <v>4982</v>
      </c>
      <c r="B9849" s="3">
        <v>42980</v>
      </c>
      <c r="C9849" s="2" t="s">
        <v>11</v>
      </c>
      <c r="D9849" s="2" t="s">
        <v>38</v>
      </c>
      <c r="E9849" s="2" t="s">
        <v>20</v>
      </c>
      <c r="F9849" s="2" t="s">
        <v>14</v>
      </c>
      <c r="G9849" s="2" t="s">
        <v>28</v>
      </c>
      <c r="H9849" s="2">
        <v>511.5</v>
      </c>
      <c r="I9849" s="2">
        <v>5</v>
      </c>
      <c r="J9849" s="2" t="s">
        <v>43</v>
      </c>
      <c r="K9849" s="2">
        <f t="shared" si="306"/>
        <v>434.77499999999998</v>
      </c>
      <c r="L9849" s="2">
        <f t="shared" si="307"/>
        <v>475.69499999999999</v>
      </c>
      <c r="M9849" s="2" cm="1">
        <f t="array" ref="M9849">IFERROR(_xlfn.IFS(AND(F9849="Furniture",C9849="First Class",I9849&gt;5),H9849-(H9849*10%),AND(F9849="Technology",C9849="Same Day",I9849&gt;6),H9849-(H9849*12%),AND(F9849="Office Supplies",OR(C9849="Second Day",C9849="Standard Class"),I9849&gt;4),H9849-(H9849*8%)),H9849)</f>
        <v>511.5</v>
      </c>
      <c r="N9849" s="2" cm="1">
        <f t="array" ref="N9849">IFERROR(_xlfn.IFS(AND(J9849="Yes",F9849="Furniture",OR(C9849="Second Day",C9849="Standard Class"),I9849&gt;3),H9849-(H9849*15%),AND(J9849="Yes",F9849="Technology",C9849="Same Day",I9849&gt;4),H9849-(H9849*18%),AND(J9849="Yes",F9849="Office Supplies",C9849="First Class",I9849&gt;5),H9849-(H9849*20%)),H9849)</f>
        <v>511.5</v>
      </c>
      <c r="O9849" s="2"/>
    </row>
    <row r="9850" spans="1:15" ht="15.75" customHeight="1" x14ac:dyDescent="0.3">
      <c r="A9850" s="2" t="s">
        <v>4982</v>
      </c>
      <c r="B9850" s="3">
        <v>42980</v>
      </c>
      <c r="C9850" s="2" t="s">
        <v>11</v>
      </c>
      <c r="D9850" s="2" t="s">
        <v>38</v>
      </c>
      <c r="E9850" s="2" t="s">
        <v>20</v>
      </c>
      <c r="F9850" s="2" t="s">
        <v>21</v>
      </c>
      <c r="G9850" s="2" t="s">
        <v>32</v>
      </c>
      <c r="H9850" s="2">
        <v>147.91999999999999</v>
      </c>
      <c r="I9850" s="2">
        <v>5</v>
      </c>
      <c r="J9850" s="2" t="s">
        <v>43</v>
      </c>
      <c r="K9850" s="2">
        <f t="shared" si="306"/>
        <v>147.91999999999999</v>
      </c>
      <c r="L9850" s="2">
        <f t="shared" si="307"/>
        <v>137.56559999999999</v>
      </c>
      <c r="M9850" s="2" cm="1">
        <f t="array" ref="M9850">IFERROR(_xlfn.IFS(AND(F9850="Furniture",C9850="First Class",I9850&gt;5),H9850-(H9850*10%),AND(F9850="Technology",C9850="Same Day",I9850&gt;6),H9850-(H9850*12%),AND(F9850="Office Supplies",OR(C9850="Second Day",C9850="Standard Class"),I9850&gt;4),H9850-(H9850*8%)),H9850)</f>
        <v>147.91999999999999</v>
      </c>
      <c r="N9850" s="2" cm="1">
        <f t="array" ref="N9850">IFERROR(_xlfn.IFS(AND(J9850="Yes",F9850="Furniture",OR(C9850="Second Day",C9850="Standard Class"),I9850&gt;3),H9850-(H9850*15%),AND(J9850="Yes",F9850="Technology",C9850="Same Day",I9850&gt;4),H9850-(H9850*18%),AND(J9850="Yes",F9850="Office Supplies",C9850="First Class",I9850&gt;5),H9850-(H9850*20%)),H9850)</f>
        <v>147.91999999999999</v>
      </c>
      <c r="O9850" s="2"/>
    </row>
    <row r="9851" spans="1:15" ht="15.75" customHeight="1" x14ac:dyDescent="0.3">
      <c r="A9851" s="2" t="s">
        <v>4983</v>
      </c>
      <c r="B9851" s="3">
        <v>41741</v>
      </c>
      <c r="C9851" s="2" t="s">
        <v>24</v>
      </c>
      <c r="D9851" s="2" t="s">
        <v>19</v>
      </c>
      <c r="E9851" s="2" t="s">
        <v>20</v>
      </c>
      <c r="F9851" s="2" t="s">
        <v>21</v>
      </c>
      <c r="G9851" s="2" t="s">
        <v>29</v>
      </c>
      <c r="H9851" s="2">
        <v>39.68</v>
      </c>
      <c r="I9851" s="2">
        <v>2</v>
      </c>
      <c r="J9851" s="2" t="s">
        <v>16</v>
      </c>
      <c r="K9851" s="2">
        <f t="shared" si="306"/>
        <v>39.68</v>
      </c>
      <c r="L9851" s="2">
        <f t="shared" si="307"/>
        <v>39.68</v>
      </c>
      <c r="M9851" s="2" cm="1">
        <f t="array" ref="M9851">IFERROR(_xlfn.IFS(AND(F9851="Furniture",C9851="First Class",I9851&gt;5),H9851-(H9851*10%),AND(F9851="Technology",C9851="Same Day",I9851&gt;6),H9851-(H9851*12%),AND(F9851="Office Supplies",OR(C9851="Second Day",C9851="Standard Class"),I9851&gt;4),H9851-(H9851*8%)),H9851)</f>
        <v>39.68</v>
      </c>
      <c r="N9851" s="2" cm="1">
        <f t="array" ref="N9851">IFERROR(_xlfn.IFS(AND(J9851="Yes",F9851="Furniture",OR(C9851="Second Day",C9851="Standard Class"),I9851&gt;3),H9851-(H9851*15%),AND(J9851="Yes",F9851="Technology",C9851="Same Day",I9851&gt;4),H9851-(H9851*18%),AND(J9851="Yes",F9851="Office Supplies",C9851="First Class",I9851&gt;5),H9851-(H9851*20%)),H9851)</f>
        <v>39.68</v>
      </c>
      <c r="O9851" s="2"/>
    </row>
    <row r="9852" spans="1:15" ht="15.75" customHeight="1" x14ac:dyDescent="0.3">
      <c r="A9852" s="2" t="s">
        <v>4984</v>
      </c>
      <c r="B9852" s="3">
        <v>42492</v>
      </c>
      <c r="C9852" s="2" t="s">
        <v>24</v>
      </c>
      <c r="D9852" s="2" t="s">
        <v>19</v>
      </c>
      <c r="E9852" s="2" t="s">
        <v>46</v>
      </c>
      <c r="F9852" s="2" t="s">
        <v>14</v>
      </c>
      <c r="G9852" s="2" t="s">
        <v>28</v>
      </c>
      <c r="H9852" s="2">
        <v>12.56</v>
      </c>
      <c r="I9852" s="2">
        <v>2</v>
      </c>
      <c r="J9852" s="2" t="s">
        <v>16</v>
      </c>
      <c r="K9852" s="2">
        <f t="shared" si="306"/>
        <v>12.56</v>
      </c>
      <c r="L9852" s="2">
        <f t="shared" si="307"/>
        <v>12.56</v>
      </c>
      <c r="M9852" s="2" cm="1">
        <f t="array" ref="M9852">IFERROR(_xlfn.IFS(AND(F9852="Furniture",C9852="First Class",I9852&gt;5),H9852-(H9852*10%),AND(F9852="Technology",C9852="Same Day",I9852&gt;6),H9852-(H9852*12%),AND(F9852="Office Supplies",OR(C9852="Second Day",C9852="Standard Class"),I9852&gt;4),H9852-(H9852*8%)),H9852)</f>
        <v>12.56</v>
      </c>
      <c r="N9852" s="2" cm="1">
        <f t="array" ref="N9852">IFERROR(_xlfn.IFS(AND(J9852="Yes",F9852="Furniture",OR(C9852="Second Day",C9852="Standard Class"),I9852&gt;3),H9852-(H9852*15%),AND(J9852="Yes",F9852="Technology",C9852="Same Day",I9852&gt;4),H9852-(H9852*18%),AND(J9852="Yes",F9852="Office Supplies",C9852="First Class",I9852&gt;5),H9852-(H9852*20%)),H9852)</f>
        <v>12.56</v>
      </c>
      <c r="O9852" s="2"/>
    </row>
    <row r="9853" spans="1:15" ht="15.75" customHeight="1" x14ac:dyDescent="0.3">
      <c r="A9853" s="2" t="s">
        <v>4984</v>
      </c>
      <c r="B9853" s="3">
        <v>42492</v>
      </c>
      <c r="C9853" s="2" t="s">
        <v>24</v>
      </c>
      <c r="D9853" s="2" t="s">
        <v>19</v>
      </c>
      <c r="E9853" s="2" t="s">
        <v>46</v>
      </c>
      <c r="F9853" s="2" t="s">
        <v>21</v>
      </c>
      <c r="G9853" s="2" t="s">
        <v>32</v>
      </c>
      <c r="H9853" s="2">
        <v>90.480000000000018</v>
      </c>
      <c r="I9853" s="2">
        <v>3</v>
      </c>
      <c r="J9853" s="2" t="s">
        <v>16</v>
      </c>
      <c r="K9853" s="2">
        <f t="shared" si="306"/>
        <v>90.480000000000018</v>
      </c>
      <c r="L9853" s="2">
        <f t="shared" si="307"/>
        <v>90.480000000000018</v>
      </c>
      <c r="M9853" s="2" cm="1">
        <f t="array" ref="M9853">IFERROR(_xlfn.IFS(AND(F9853="Furniture",C9853="First Class",I9853&gt;5),H9853-(H9853*10%),AND(F9853="Technology",C9853="Same Day",I9853&gt;6),H9853-(H9853*12%),AND(F9853="Office Supplies",OR(C9853="Second Day",C9853="Standard Class"),I9853&gt;4),H9853-(H9853*8%)),H9853)</f>
        <v>90.480000000000018</v>
      </c>
      <c r="N9853" s="2" cm="1">
        <f t="array" ref="N9853">IFERROR(_xlfn.IFS(AND(J9853="Yes",F9853="Furniture",OR(C9853="Second Day",C9853="Standard Class"),I9853&gt;3),H9853-(H9853*15%),AND(J9853="Yes",F9853="Technology",C9853="Same Day",I9853&gt;4),H9853-(H9853*18%),AND(J9853="Yes",F9853="Office Supplies",C9853="First Class",I9853&gt;5),H9853-(H9853*20%)),H9853)</f>
        <v>90.480000000000018</v>
      </c>
      <c r="O9853" s="2"/>
    </row>
    <row r="9854" spans="1:15" ht="15.75" customHeight="1" x14ac:dyDescent="0.3">
      <c r="A9854" s="2" t="s">
        <v>4984</v>
      </c>
      <c r="B9854" s="3">
        <v>42492</v>
      </c>
      <c r="C9854" s="2" t="s">
        <v>24</v>
      </c>
      <c r="D9854" s="2" t="s">
        <v>19</v>
      </c>
      <c r="E9854" s="2" t="s">
        <v>46</v>
      </c>
      <c r="F9854" s="2" t="s">
        <v>21</v>
      </c>
      <c r="G9854" s="2" t="s">
        <v>35</v>
      </c>
      <c r="H9854" s="2">
        <v>13.08</v>
      </c>
      <c r="I9854" s="2">
        <v>2</v>
      </c>
      <c r="J9854" s="2" t="s">
        <v>16</v>
      </c>
      <c r="K9854" s="2">
        <f t="shared" si="306"/>
        <v>13.08</v>
      </c>
      <c r="L9854" s="2">
        <f t="shared" si="307"/>
        <v>13.08</v>
      </c>
      <c r="M9854" s="2" cm="1">
        <f t="array" ref="M9854">IFERROR(_xlfn.IFS(AND(F9854="Furniture",C9854="First Class",I9854&gt;5),H9854-(H9854*10%),AND(F9854="Technology",C9854="Same Day",I9854&gt;6),H9854-(H9854*12%),AND(F9854="Office Supplies",OR(C9854="Second Day",C9854="Standard Class"),I9854&gt;4),H9854-(H9854*8%)),H9854)</f>
        <v>13.08</v>
      </c>
      <c r="N9854" s="2" cm="1">
        <f t="array" ref="N9854">IFERROR(_xlfn.IFS(AND(J9854="Yes",F9854="Furniture",OR(C9854="Second Day",C9854="Standard Class"),I9854&gt;3),H9854-(H9854*15%),AND(J9854="Yes",F9854="Technology",C9854="Same Day",I9854&gt;4),H9854-(H9854*18%),AND(J9854="Yes",F9854="Office Supplies",C9854="First Class",I9854&gt;5),H9854-(H9854*20%)),H9854)</f>
        <v>13.08</v>
      </c>
      <c r="O9854" s="2"/>
    </row>
    <row r="9855" spans="1:15" ht="15.75" customHeight="1" x14ac:dyDescent="0.3">
      <c r="A9855" s="2" t="s">
        <v>4984</v>
      </c>
      <c r="B9855" s="3">
        <v>42492</v>
      </c>
      <c r="C9855" s="2" t="s">
        <v>24</v>
      </c>
      <c r="D9855" s="2" t="s">
        <v>19</v>
      </c>
      <c r="E9855" s="2" t="s">
        <v>46</v>
      </c>
      <c r="F9855" s="2" t="s">
        <v>14</v>
      </c>
      <c r="G9855" s="2" t="s">
        <v>28</v>
      </c>
      <c r="H9855" s="2">
        <v>214.7</v>
      </c>
      <c r="I9855" s="2">
        <v>5</v>
      </c>
      <c r="J9855" s="2" t="s">
        <v>16</v>
      </c>
      <c r="K9855" s="2">
        <f t="shared" si="306"/>
        <v>214.7</v>
      </c>
      <c r="L9855" s="2">
        <f t="shared" si="307"/>
        <v>214.7</v>
      </c>
      <c r="M9855" s="2" cm="1">
        <f t="array" ref="M9855">IFERROR(_xlfn.IFS(AND(F9855="Furniture",C9855="First Class",I9855&gt;5),H9855-(H9855*10%),AND(F9855="Technology",C9855="Same Day",I9855&gt;6),H9855-(H9855*12%),AND(F9855="Office Supplies",OR(C9855="Second Day",C9855="Standard Class"),I9855&gt;4),H9855-(H9855*8%)),H9855)</f>
        <v>214.7</v>
      </c>
      <c r="N9855" s="2" cm="1">
        <f t="array" ref="N9855">IFERROR(_xlfn.IFS(AND(J9855="Yes",F9855="Furniture",OR(C9855="Second Day",C9855="Standard Class"),I9855&gt;3),H9855-(H9855*15%),AND(J9855="Yes",F9855="Technology",C9855="Same Day",I9855&gt;4),H9855-(H9855*18%),AND(J9855="Yes",F9855="Office Supplies",C9855="First Class",I9855&gt;5),H9855-(H9855*20%)),H9855)</f>
        <v>214.7</v>
      </c>
      <c r="O9855" s="2"/>
    </row>
    <row r="9856" spans="1:15" ht="15.75" customHeight="1" x14ac:dyDescent="0.3">
      <c r="A9856" s="2" t="s">
        <v>4985</v>
      </c>
      <c r="B9856" s="3">
        <v>42905</v>
      </c>
      <c r="C9856" s="2" t="s">
        <v>24</v>
      </c>
      <c r="D9856" s="2" t="s">
        <v>12</v>
      </c>
      <c r="E9856" s="2" t="s">
        <v>20</v>
      </c>
      <c r="F9856" s="2" t="s">
        <v>14</v>
      </c>
      <c r="G9856" s="2" t="s">
        <v>28</v>
      </c>
      <c r="H9856" s="2">
        <v>50.32</v>
      </c>
      <c r="I9856" s="2">
        <v>4</v>
      </c>
      <c r="J9856" s="2" t="s">
        <v>16</v>
      </c>
      <c r="K9856" s="2">
        <f t="shared" si="306"/>
        <v>50.32</v>
      </c>
      <c r="L9856" s="2">
        <f t="shared" si="307"/>
        <v>50.32</v>
      </c>
      <c r="M9856" s="2" cm="1">
        <f t="array" ref="M9856">IFERROR(_xlfn.IFS(AND(F9856="Furniture",C9856="First Class",I9856&gt;5),H9856-(H9856*10%),AND(F9856="Technology",C9856="Same Day",I9856&gt;6),H9856-(H9856*12%),AND(F9856="Office Supplies",OR(C9856="Second Day",C9856="Standard Class"),I9856&gt;4),H9856-(H9856*8%)),H9856)</f>
        <v>50.32</v>
      </c>
      <c r="N9856" s="2" cm="1">
        <f t="array" ref="N9856">IFERROR(_xlfn.IFS(AND(J9856="Yes",F9856="Furniture",OR(C9856="Second Day",C9856="Standard Class"),I9856&gt;3),H9856-(H9856*15%),AND(J9856="Yes",F9856="Technology",C9856="Same Day",I9856&gt;4),H9856-(H9856*18%),AND(J9856="Yes",F9856="Office Supplies",C9856="First Class",I9856&gt;5),H9856-(H9856*20%)),H9856)</f>
        <v>50.32</v>
      </c>
      <c r="O9856" s="2"/>
    </row>
    <row r="9857" spans="1:15" ht="15.75" customHeight="1" x14ac:dyDescent="0.3">
      <c r="A9857" s="2" t="s">
        <v>4985</v>
      </c>
      <c r="B9857" s="3">
        <v>42905</v>
      </c>
      <c r="C9857" s="2" t="s">
        <v>24</v>
      </c>
      <c r="D9857" s="2" t="s">
        <v>12</v>
      </c>
      <c r="E9857" s="2" t="s">
        <v>20</v>
      </c>
      <c r="F9857" s="2" t="s">
        <v>21</v>
      </c>
      <c r="G9857" s="2" t="s">
        <v>35</v>
      </c>
      <c r="H9857" s="2">
        <v>24.56</v>
      </c>
      <c r="I9857" s="2">
        <v>2</v>
      </c>
      <c r="J9857" s="2" t="s">
        <v>16</v>
      </c>
      <c r="K9857" s="2">
        <f t="shared" si="306"/>
        <v>24.56</v>
      </c>
      <c r="L9857" s="2">
        <f t="shared" si="307"/>
        <v>24.56</v>
      </c>
      <c r="M9857" s="2" cm="1">
        <f t="array" ref="M9857">IFERROR(_xlfn.IFS(AND(F9857="Furniture",C9857="First Class",I9857&gt;5),H9857-(H9857*10%),AND(F9857="Technology",C9857="Same Day",I9857&gt;6),H9857-(H9857*12%),AND(F9857="Office Supplies",OR(C9857="Second Day",C9857="Standard Class"),I9857&gt;4),H9857-(H9857*8%)),H9857)</f>
        <v>24.56</v>
      </c>
      <c r="N9857" s="2" cm="1">
        <f t="array" ref="N9857">IFERROR(_xlfn.IFS(AND(J9857="Yes",F9857="Furniture",OR(C9857="Second Day",C9857="Standard Class"),I9857&gt;3),H9857-(H9857*15%),AND(J9857="Yes",F9857="Technology",C9857="Same Day",I9857&gt;4),H9857-(H9857*18%),AND(J9857="Yes",F9857="Office Supplies",C9857="First Class",I9857&gt;5),H9857-(H9857*20%)),H9857)</f>
        <v>24.56</v>
      </c>
      <c r="O9857" s="2"/>
    </row>
    <row r="9858" spans="1:15" ht="15.75" customHeight="1" x14ac:dyDescent="0.3">
      <c r="A9858" s="2" t="s">
        <v>4986</v>
      </c>
      <c r="B9858" s="3">
        <v>41949</v>
      </c>
      <c r="C9858" s="2" t="s">
        <v>24</v>
      </c>
      <c r="D9858" s="2" t="s">
        <v>12</v>
      </c>
      <c r="E9858" s="2" t="s">
        <v>13</v>
      </c>
      <c r="F9858" s="2" t="s">
        <v>21</v>
      </c>
      <c r="G9858" s="2" t="s">
        <v>35</v>
      </c>
      <c r="H9858" s="2">
        <v>43.68</v>
      </c>
      <c r="I9858" s="2">
        <v>6</v>
      </c>
      <c r="J9858" s="2" t="s">
        <v>16</v>
      </c>
      <c r="K9858" s="2">
        <f t="shared" si="306"/>
        <v>43.68</v>
      </c>
      <c r="L9858" s="2">
        <f t="shared" si="307"/>
        <v>43.68</v>
      </c>
      <c r="M9858" s="2" cm="1">
        <f t="array" ref="M9858">IFERROR(_xlfn.IFS(AND(F9858="Furniture",C9858="First Class",I9858&gt;5),H9858-(H9858*10%),AND(F9858="Technology",C9858="Same Day",I9858&gt;6),H9858-(H9858*12%),AND(F9858="Office Supplies",OR(C9858="Second Day",C9858="Standard Class"),I9858&gt;4),H9858-(H9858*8%)),H9858)</f>
        <v>40.185600000000001</v>
      </c>
      <c r="N9858" s="2" cm="1">
        <f t="array" ref="N9858">IFERROR(_xlfn.IFS(AND(J9858="Yes",F9858="Furniture",OR(C9858="Second Day",C9858="Standard Class"),I9858&gt;3),H9858-(H9858*15%),AND(J9858="Yes",F9858="Technology",C9858="Same Day",I9858&gt;4),H9858-(H9858*18%),AND(J9858="Yes",F9858="Office Supplies",C9858="First Class",I9858&gt;5),H9858-(H9858*20%)),H9858)</f>
        <v>43.68</v>
      </c>
      <c r="O9858" s="2"/>
    </row>
    <row r="9859" spans="1:15" ht="15.75" customHeight="1" x14ac:dyDescent="0.3">
      <c r="A9859" s="2" t="s">
        <v>4987</v>
      </c>
      <c r="B9859" s="3">
        <v>42089</v>
      </c>
      <c r="C9859" s="2" t="s">
        <v>24</v>
      </c>
      <c r="D9859" s="2" t="s">
        <v>19</v>
      </c>
      <c r="E9859" s="2" t="s">
        <v>20</v>
      </c>
      <c r="F9859" s="2" t="s">
        <v>14</v>
      </c>
      <c r="G9859" s="2" t="s">
        <v>25</v>
      </c>
      <c r="H9859" s="2">
        <v>3393.68</v>
      </c>
      <c r="I9859" s="2">
        <v>8</v>
      </c>
      <c r="J9859" s="2" t="s">
        <v>16</v>
      </c>
      <c r="K9859" s="2">
        <f t="shared" ref="K9859:K9922" si="308">IF(H9859&gt;$Q$5,H9859-(H9859*15%),H9859)</f>
        <v>2884.6279999999997</v>
      </c>
      <c r="L9859" s="2">
        <f t="shared" ref="L9859:L9922" si="309">IF(AND(J9859="Yes",D9859="Consumer"),H9859-(H9859*3%),IF(AND(J9859="Yes",D9859="Corporate"),H9859-(H9859*5%),IF(J9859="Yes",H9859-(H9859*7%),H9859)))</f>
        <v>3393.68</v>
      </c>
      <c r="M9859" s="2" cm="1">
        <f t="array" ref="M9859">IFERROR(_xlfn.IFS(AND(F9859="Furniture",C9859="First Class",I9859&gt;5),H9859-(H9859*10%),AND(F9859="Technology",C9859="Same Day",I9859&gt;6),H9859-(H9859*12%),AND(F9859="Office Supplies",OR(C9859="Second Day",C9859="Standard Class"),I9859&gt;4),H9859-(H9859*8%)),H9859)</f>
        <v>3393.68</v>
      </c>
      <c r="N9859" s="2" cm="1">
        <f t="array" ref="N9859">IFERROR(_xlfn.IFS(AND(J9859="Yes",F9859="Furniture",OR(C9859="Second Day",C9859="Standard Class"),I9859&gt;3),H9859-(H9859*15%),AND(J9859="Yes",F9859="Technology",C9859="Same Day",I9859&gt;4),H9859-(H9859*18%),AND(J9859="Yes",F9859="Office Supplies",C9859="First Class",I9859&gt;5),H9859-(H9859*20%)),H9859)</f>
        <v>3393.68</v>
      </c>
      <c r="O9859" s="2"/>
    </row>
    <row r="9860" spans="1:15" ht="15.75" customHeight="1" x14ac:dyDescent="0.3">
      <c r="A9860" s="2" t="s">
        <v>4988</v>
      </c>
      <c r="B9860" s="3">
        <v>42749</v>
      </c>
      <c r="C9860" s="2" t="s">
        <v>24</v>
      </c>
      <c r="D9860" s="2" t="s">
        <v>38</v>
      </c>
      <c r="E9860" s="2" t="s">
        <v>39</v>
      </c>
      <c r="F9860" s="2" t="s">
        <v>21</v>
      </c>
      <c r="G9860" s="2" t="s">
        <v>26</v>
      </c>
      <c r="H9860" s="2">
        <v>67.400000000000006</v>
      </c>
      <c r="I9860" s="2">
        <v>5</v>
      </c>
      <c r="J9860" s="2" t="s">
        <v>16</v>
      </c>
      <c r="K9860" s="2">
        <f t="shared" si="308"/>
        <v>67.400000000000006</v>
      </c>
      <c r="L9860" s="2">
        <f t="shared" si="309"/>
        <v>67.400000000000006</v>
      </c>
      <c r="M9860" s="2" cm="1">
        <f t="array" ref="M9860">IFERROR(_xlfn.IFS(AND(F9860="Furniture",C9860="First Class",I9860&gt;5),H9860-(H9860*10%),AND(F9860="Technology",C9860="Same Day",I9860&gt;6),H9860-(H9860*12%),AND(F9860="Office Supplies",OR(C9860="Second Day",C9860="Standard Class"),I9860&gt;4),H9860-(H9860*8%)),H9860)</f>
        <v>62.008000000000003</v>
      </c>
      <c r="N9860" s="2" cm="1">
        <f t="array" ref="N9860">IFERROR(_xlfn.IFS(AND(J9860="Yes",F9860="Furniture",OR(C9860="Second Day",C9860="Standard Class"),I9860&gt;3),H9860-(H9860*15%),AND(J9860="Yes",F9860="Technology",C9860="Same Day",I9860&gt;4),H9860-(H9860*18%),AND(J9860="Yes",F9860="Office Supplies",C9860="First Class",I9860&gt;5),H9860-(H9860*20%)),H9860)</f>
        <v>67.400000000000006</v>
      </c>
      <c r="O9860" s="2"/>
    </row>
    <row r="9861" spans="1:15" ht="15.75" customHeight="1" x14ac:dyDescent="0.3">
      <c r="A9861" s="2" t="s">
        <v>4988</v>
      </c>
      <c r="B9861" s="3">
        <v>42749</v>
      </c>
      <c r="C9861" s="2" t="s">
        <v>24</v>
      </c>
      <c r="D9861" s="2" t="s">
        <v>38</v>
      </c>
      <c r="E9861" s="2" t="s">
        <v>39</v>
      </c>
      <c r="F9861" s="2" t="s">
        <v>21</v>
      </c>
      <c r="G9861" s="2" t="s">
        <v>64</v>
      </c>
      <c r="H9861" s="2">
        <v>2.52</v>
      </c>
      <c r="I9861" s="2">
        <v>2</v>
      </c>
      <c r="J9861" s="2" t="s">
        <v>16</v>
      </c>
      <c r="K9861" s="2">
        <f t="shared" si="308"/>
        <v>2.52</v>
      </c>
      <c r="L9861" s="2">
        <f t="shared" si="309"/>
        <v>2.52</v>
      </c>
      <c r="M9861" s="2" cm="1">
        <f t="array" ref="M9861">IFERROR(_xlfn.IFS(AND(F9861="Furniture",C9861="First Class",I9861&gt;5),H9861-(H9861*10%),AND(F9861="Technology",C9861="Same Day",I9861&gt;6),H9861-(H9861*12%),AND(F9861="Office Supplies",OR(C9861="Second Day",C9861="Standard Class"),I9861&gt;4),H9861-(H9861*8%)),H9861)</f>
        <v>2.52</v>
      </c>
      <c r="N9861" s="2" cm="1">
        <f t="array" ref="N9861">IFERROR(_xlfn.IFS(AND(J9861="Yes",F9861="Furniture",OR(C9861="Second Day",C9861="Standard Class"),I9861&gt;3),H9861-(H9861*15%),AND(J9861="Yes",F9861="Technology",C9861="Same Day",I9861&gt;4),H9861-(H9861*18%),AND(J9861="Yes",F9861="Office Supplies",C9861="First Class",I9861&gt;5),H9861-(H9861*20%)),H9861)</f>
        <v>2.52</v>
      </c>
      <c r="O9861" s="2"/>
    </row>
    <row r="9862" spans="1:15" ht="15.75" customHeight="1" x14ac:dyDescent="0.3">
      <c r="A9862" s="2" t="s">
        <v>4988</v>
      </c>
      <c r="B9862" s="3">
        <v>42749</v>
      </c>
      <c r="C9862" s="2" t="s">
        <v>24</v>
      </c>
      <c r="D9862" s="2" t="s">
        <v>38</v>
      </c>
      <c r="E9862" s="2" t="s">
        <v>39</v>
      </c>
      <c r="F9862" s="2" t="s">
        <v>30</v>
      </c>
      <c r="G9862" s="2" t="s">
        <v>31</v>
      </c>
      <c r="H9862" s="2">
        <v>67.8</v>
      </c>
      <c r="I9862" s="2">
        <v>4</v>
      </c>
      <c r="J9862" s="2" t="s">
        <v>16</v>
      </c>
      <c r="K9862" s="2">
        <f t="shared" si="308"/>
        <v>67.8</v>
      </c>
      <c r="L9862" s="2">
        <f t="shared" si="309"/>
        <v>67.8</v>
      </c>
      <c r="M9862" s="2" cm="1">
        <f t="array" ref="M9862">IFERROR(_xlfn.IFS(AND(F9862="Furniture",C9862="First Class",I9862&gt;5),H9862-(H9862*10%),AND(F9862="Technology",C9862="Same Day",I9862&gt;6),H9862-(H9862*12%),AND(F9862="Office Supplies",OR(C9862="Second Day",C9862="Standard Class"),I9862&gt;4),H9862-(H9862*8%)),H9862)</f>
        <v>67.8</v>
      </c>
      <c r="N9862" s="2" cm="1">
        <f t="array" ref="N9862">IFERROR(_xlfn.IFS(AND(J9862="Yes",F9862="Furniture",OR(C9862="Second Day",C9862="Standard Class"),I9862&gt;3),H9862-(H9862*15%),AND(J9862="Yes",F9862="Technology",C9862="Same Day",I9862&gt;4),H9862-(H9862*18%),AND(J9862="Yes",F9862="Office Supplies",C9862="First Class",I9862&gt;5),H9862-(H9862*20%)),H9862)</f>
        <v>67.8</v>
      </c>
      <c r="O9862" s="2"/>
    </row>
    <row r="9863" spans="1:15" ht="15.75" customHeight="1" x14ac:dyDescent="0.3">
      <c r="A9863" s="2" t="s">
        <v>4988</v>
      </c>
      <c r="B9863" s="3">
        <v>42749</v>
      </c>
      <c r="C9863" s="2" t="s">
        <v>24</v>
      </c>
      <c r="D9863" s="2" t="s">
        <v>38</v>
      </c>
      <c r="E9863" s="2" t="s">
        <v>39</v>
      </c>
      <c r="F9863" s="2" t="s">
        <v>21</v>
      </c>
      <c r="G9863" s="2" t="s">
        <v>26</v>
      </c>
      <c r="H9863" s="2">
        <v>18.760000000000002</v>
      </c>
      <c r="I9863" s="2">
        <v>2</v>
      </c>
      <c r="J9863" s="2" t="s">
        <v>16</v>
      </c>
      <c r="K9863" s="2">
        <f t="shared" si="308"/>
        <v>18.760000000000002</v>
      </c>
      <c r="L9863" s="2">
        <f t="shared" si="309"/>
        <v>18.760000000000002</v>
      </c>
      <c r="M9863" s="2" cm="1">
        <f t="array" ref="M9863">IFERROR(_xlfn.IFS(AND(F9863="Furniture",C9863="First Class",I9863&gt;5),H9863-(H9863*10%),AND(F9863="Technology",C9863="Same Day",I9863&gt;6),H9863-(H9863*12%),AND(F9863="Office Supplies",OR(C9863="Second Day",C9863="Standard Class"),I9863&gt;4),H9863-(H9863*8%)),H9863)</f>
        <v>18.760000000000002</v>
      </c>
      <c r="N9863" s="2" cm="1">
        <f t="array" ref="N9863">IFERROR(_xlfn.IFS(AND(J9863="Yes",F9863="Furniture",OR(C9863="Second Day",C9863="Standard Class"),I9863&gt;3),H9863-(H9863*15%),AND(J9863="Yes",F9863="Technology",C9863="Same Day",I9863&gt;4),H9863-(H9863*18%),AND(J9863="Yes",F9863="Office Supplies",C9863="First Class",I9863&gt;5),H9863-(H9863*20%)),H9863)</f>
        <v>18.760000000000002</v>
      </c>
      <c r="O9863" s="2"/>
    </row>
    <row r="9864" spans="1:15" ht="15.75" customHeight="1" x14ac:dyDescent="0.3">
      <c r="A9864" s="2" t="s">
        <v>4988</v>
      </c>
      <c r="B9864" s="3">
        <v>42749</v>
      </c>
      <c r="C9864" s="2" t="s">
        <v>24</v>
      </c>
      <c r="D9864" s="2" t="s">
        <v>38</v>
      </c>
      <c r="E9864" s="2" t="s">
        <v>39</v>
      </c>
      <c r="F9864" s="2" t="s">
        <v>30</v>
      </c>
      <c r="G9864" s="2" t="s">
        <v>49</v>
      </c>
      <c r="H9864" s="2">
        <v>12.12</v>
      </c>
      <c r="I9864" s="2">
        <v>4</v>
      </c>
      <c r="J9864" s="2" t="s">
        <v>16</v>
      </c>
      <c r="K9864" s="2">
        <f t="shared" si="308"/>
        <v>12.12</v>
      </c>
      <c r="L9864" s="2">
        <f t="shared" si="309"/>
        <v>12.12</v>
      </c>
      <c r="M9864" s="2" cm="1">
        <f t="array" ref="M9864">IFERROR(_xlfn.IFS(AND(F9864="Furniture",C9864="First Class",I9864&gt;5),H9864-(H9864*10%),AND(F9864="Technology",C9864="Same Day",I9864&gt;6),H9864-(H9864*12%),AND(F9864="Office Supplies",OR(C9864="Second Day",C9864="Standard Class"),I9864&gt;4),H9864-(H9864*8%)),H9864)</f>
        <v>12.12</v>
      </c>
      <c r="N9864" s="2" cm="1">
        <f t="array" ref="N9864">IFERROR(_xlfn.IFS(AND(J9864="Yes",F9864="Furniture",OR(C9864="Second Day",C9864="Standard Class"),I9864&gt;3),H9864-(H9864*15%),AND(J9864="Yes",F9864="Technology",C9864="Same Day",I9864&gt;4),H9864-(H9864*18%),AND(J9864="Yes",F9864="Office Supplies",C9864="First Class",I9864&gt;5),H9864-(H9864*20%)),H9864)</f>
        <v>12.12</v>
      </c>
      <c r="O9864" s="2"/>
    </row>
    <row r="9865" spans="1:15" ht="15.75" customHeight="1" x14ac:dyDescent="0.3">
      <c r="A9865" s="2" t="s">
        <v>4988</v>
      </c>
      <c r="B9865" s="3">
        <v>42749</v>
      </c>
      <c r="C9865" s="2" t="s">
        <v>24</v>
      </c>
      <c r="D9865" s="2" t="s">
        <v>38</v>
      </c>
      <c r="E9865" s="2" t="s">
        <v>39</v>
      </c>
      <c r="F9865" s="2" t="s">
        <v>21</v>
      </c>
      <c r="G9865" s="2" t="s">
        <v>35</v>
      </c>
      <c r="H9865" s="2">
        <v>11.34</v>
      </c>
      <c r="I9865" s="2">
        <v>1</v>
      </c>
      <c r="J9865" s="2" t="s">
        <v>16</v>
      </c>
      <c r="K9865" s="2">
        <f t="shared" si="308"/>
        <v>11.34</v>
      </c>
      <c r="L9865" s="2">
        <f t="shared" si="309"/>
        <v>11.34</v>
      </c>
      <c r="M9865" s="2" cm="1">
        <f t="array" ref="M9865">IFERROR(_xlfn.IFS(AND(F9865="Furniture",C9865="First Class",I9865&gt;5),H9865-(H9865*10%),AND(F9865="Technology",C9865="Same Day",I9865&gt;6),H9865-(H9865*12%),AND(F9865="Office Supplies",OR(C9865="Second Day",C9865="Standard Class"),I9865&gt;4),H9865-(H9865*8%)),H9865)</f>
        <v>11.34</v>
      </c>
      <c r="N9865" s="2" cm="1">
        <f t="array" ref="N9865">IFERROR(_xlfn.IFS(AND(J9865="Yes",F9865="Furniture",OR(C9865="Second Day",C9865="Standard Class"),I9865&gt;3),H9865-(H9865*15%),AND(J9865="Yes",F9865="Technology",C9865="Same Day",I9865&gt;4),H9865-(H9865*18%),AND(J9865="Yes",F9865="Office Supplies",C9865="First Class",I9865&gt;5),H9865-(H9865*20%)),H9865)</f>
        <v>11.34</v>
      </c>
      <c r="O9865" s="2"/>
    </row>
    <row r="9866" spans="1:15" ht="15.75" customHeight="1" x14ac:dyDescent="0.3">
      <c r="A9866" s="2" t="s">
        <v>4988</v>
      </c>
      <c r="B9866" s="3">
        <v>42749</v>
      </c>
      <c r="C9866" s="2" t="s">
        <v>24</v>
      </c>
      <c r="D9866" s="2" t="s">
        <v>38</v>
      </c>
      <c r="E9866" s="2" t="s">
        <v>39</v>
      </c>
      <c r="F9866" s="2" t="s">
        <v>30</v>
      </c>
      <c r="G9866" s="2" t="s">
        <v>49</v>
      </c>
      <c r="H9866" s="2">
        <v>159.80000000000001</v>
      </c>
      <c r="I9866" s="2">
        <v>4</v>
      </c>
      <c r="J9866" s="2" t="s">
        <v>16</v>
      </c>
      <c r="K9866" s="2">
        <f t="shared" si="308"/>
        <v>159.80000000000001</v>
      </c>
      <c r="L9866" s="2">
        <f t="shared" si="309"/>
        <v>159.80000000000001</v>
      </c>
      <c r="M9866" s="2" cm="1">
        <f t="array" ref="M9866">IFERROR(_xlfn.IFS(AND(F9866="Furniture",C9866="First Class",I9866&gt;5),H9866-(H9866*10%),AND(F9866="Technology",C9866="Same Day",I9866&gt;6),H9866-(H9866*12%),AND(F9866="Office Supplies",OR(C9866="Second Day",C9866="Standard Class"),I9866&gt;4),H9866-(H9866*8%)),H9866)</f>
        <v>159.80000000000001</v>
      </c>
      <c r="N9866" s="2" cm="1">
        <f t="array" ref="N9866">IFERROR(_xlfn.IFS(AND(J9866="Yes",F9866="Furniture",OR(C9866="Second Day",C9866="Standard Class"),I9866&gt;3),H9866-(H9866*15%),AND(J9866="Yes",F9866="Technology",C9866="Same Day",I9866&gt;4),H9866-(H9866*18%),AND(J9866="Yes",F9866="Office Supplies",C9866="First Class",I9866&gt;5),H9866-(H9866*20%)),H9866)</f>
        <v>159.80000000000001</v>
      </c>
      <c r="O9866" s="2"/>
    </row>
    <row r="9867" spans="1:15" ht="15.75" customHeight="1" x14ac:dyDescent="0.3">
      <c r="A9867" s="2" t="s">
        <v>4988</v>
      </c>
      <c r="B9867" s="3">
        <v>42749</v>
      </c>
      <c r="C9867" s="2" t="s">
        <v>24</v>
      </c>
      <c r="D9867" s="2" t="s">
        <v>38</v>
      </c>
      <c r="E9867" s="2" t="s">
        <v>39</v>
      </c>
      <c r="F9867" s="2" t="s">
        <v>14</v>
      </c>
      <c r="G9867" s="2" t="s">
        <v>28</v>
      </c>
      <c r="H9867" s="2">
        <v>18.96</v>
      </c>
      <c r="I9867" s="2">
        <v>2</v>
      </c>
      <c r="J9867" s="2" t="s">
        <v>16</v>
      </c>
      <c r="K9867" s="2">
        <f t="shared" si="308"/>
        <v>18.96</v>
      </c>
      <c r="L9867" s="2">
        <f t="shared" si="309"/>
        <v>18.96</v>
      </c>
      <c r="M9867" s="2" cm="1">
        <f t="array" ref="M9867">IFERROR(_xlfn.IFS(AND(F9867="Furniture",C9867="First Class",I9867&gt;5),H9867-(H9867*10%),AND(F9867="Technology",C9867="Same Day",I9867&gt;6),H9867-(H9867*12%),AND(F9867="Office Supplies",OR(C9867="Second Day",C9867="Standard Class"),I9867&gt;4),H9867-(H9867*8%)),H9867)</f>
        <v>18.96</v>
      </c>
      <c r="N9867" s="2" cm="1">
        <f t="array" ref="N9867">IFERROR(_xlfn.IFS(AND(J9867="Yes",F9867="Furniture",OR(C9867="Second Day",C9867="Standard Class"),I9867&gt;3),H9867-(H9867*15%),AND(J9867="Yes",F9867="Technology",C9867="Same Day",I9867&gt;4),H9867-(H9867*18%),AND(J9867="Yes",F9867="Office Supplies",C9867="First Class",I9867&gt;5),H9867-(H9867*20%)),H9867)</f>
        <v>18.96</v>
      </c>
      <c r="O9867" s="2"/>
    </row>
    <row r="9868" spans="1:15" ht="15.75" customHeight="1" x14ac:dyDescent="0.3">
      <c r="A9868" s="2" t="s">
        <v>4989</v>
      </c>
      <c r="B9868" s="3">
        <v>42089</v>
      </c>
      <c r="C9868" s="2" t="s">
        <v>11</v>
      </c>
      <c r="D9868" s="2" t="s">
        <v>19</v>
      </c>
      <c r="E9868" s="2" t="s">
        <v>46</v>
      </c>
      <c r="F9868" s="2" t="s">
        <v>21</v>
      </c>
      <c r="G9868" s="2" t="s">
        <v>26</v>
      </c>
      <c r="H9868" s="2">
        <v>1085.42</v>
      </c>
      <c r="I9868" s="2">
        <v>7</v>
      </c>
      <c r="J9868" s="2" t="s">
        <v>16</v>
      </c>
      <c r="K9868" s="2">
        <f t="shared" si="308"/>
        <v>922.60700000000008</v>
      </c>
      <c r="L9868" s="2">
        <f t="shared" si="309"/>
        <v>1085.42</v>
      </c>
      <c r="M9868" s="2" cm="1">
        <f t="array" ref="M9868">IFERROR(_xlfn.IFS(AND(F9868="Furniture",C9868="First Class",I9868&gt;5),H9868-(H9868*10%),AND(F9868="Technology",C9868="Same Day",I9868&gt;6),H9868-(H9868*12%),AND(F9868="Office Supplies",OR(C9868="Second Day",C9868="Standard Class"),I9868&gt;4),H9868-(H9868*8%)),H9868)</f>
        <v>1085.42</v>
      </c>
      <c r="N9868" s="2" cm="1">
        <f t="array" ref="N9868">IFERROR(_xlfn.IFS(AND(J9868="Yes",F9868="Furniture",OR(C9868="Second Day",C9868="Standard Class"),I9868&gt;3),H9868-(H9868*15%),AND(J9868="Yes",F9868="Technology",C9868="Same Day",I9868&gt;4),H9868-(H9868*18%),AND(J9868="Yes",F9868="Office Supplies",C9868="First Class",I9868&gt;5),H9868-(H9868*20%)),H9868)</f>
        <v>1085.42</v>
      </c>
      <c r="O9868" s="2"/>
    </row>
    <row r="9869" spans="1:15" ht="15.75" customHeight="1" x14ac:dyDescent="0.3">
      <c r="A9869" s="2" t="s">
        <v>4989</v>
      </c>
      <c r="B9869" s="3">
        <v>42089</v>
      </c>
      <c r="C9869" s="2" t="s">
        <v>11</v>
      </c>
      <c r="D9869" s="2" t="s">
        <v>19</v>
      </c>
      <c r="E9869" s="2" t="s">
        <v>46</v>
      </c>
      <c r="F9869" s="2" t="s">
        <v>21</v>
      </c>
      <c r="G9869" s="2" t="s">
        <v>33</v>
      </c>
      <c r="H9869" s="2">
        <v>13.11</v>
      </c>
      <c r="I9869" s="2">
        <v>3</v>
      </c>
      <c r="J9869" s="2" t="s">
        <v>16</v>
      </c>
      <c r="K9869" s="2">
        <f t="shared" si="308"/>
        <v>13.11</v>
      </c>
      <c r="L9869" s="2">
        <f t="shared" si="309"/>
        <v>13.11</v>
      </c>
      <c r="M9869" s="2" cm="1">
        <f t="array" ref="M9869">IFERROR(_xlfn.IFS(AND(F9869="Furniture",C9869="First Class",I9869&gt;5),H9869-(H9869*10%),AND(F9869="Technology",C9869="Same Day",I9869&gt;6),H9869-(H9869*12%),AND(F9869="Office Supplies",OR(C9869="Second Day",C9869="Standard Class"),I9869&gt;4),H9869-(H9869*8%)),H9869)</f>
        <v>13.11</v>
      </c>
      <c r="N9869" s="2" cm="1">
        <f t="array" ref="N9869">IFERROR(_xlfn.IFS(AND(J9869="Yes",F9869="Furniture",OR(C9869="Second Day",C9869="Standard Class"),I9869&gt;3),H9869-(H9869*15%),AND(J9869="Yes",F9869="Technology",C9869="Same Day",I9869&gt;4),H9869-(H9869*18%),AND(J9869="Yes",F9869="Office Supplies",C9869="First Class",I9869&gt;5),H9869-(H9869*20%)),H9869)</f>
        <v>13.11</v>
      </c>
      <c r="O9869" s="2"/>
    </row>
    <row r="9870" spans="1:15" ht="15.75" customHeight="1" x14ac:dyDescent="0.3">
      <c r="A9870" s="2" t="s">
        <v>4990</v>
      </c>
      <c r="B9870" s="3">
        <v>41944</v>
      </c>
      <c r="C9870" s="2" t="s">
        <v>54</v>
      </c>
      <c r="D9870" s="2" t="s">
        <v>19</v>
      </c>
      <c r="E9870" s="2" t="s">
        <v>46</v>
      </c>
      <c r="F9870" s="2" t="s">
        <v>14</v>
      </c>
      <c r="G9870" s="2" t="s">
        <v>28</v>
      </c>
      <c r="H9870" s="2">
        <v>68.703999999999994</v>
      </c>
      <c r="I9870" s="2">
        <v>2</v>
      </c>
      <c r="J9870" s="2" t="s">
        <v>16</v>
      </c>
      <c r="K9870" s="2">
        <f t="shared" si="308"/>
        <v>68.703999999999994</v>
      </c>
      <c r="L9870" s="2">
        <f t="shared" si="309"/>
        <v>68.703999999999994</v>
      </c>
      <c r="M9870" s="2" cm="1">
        <f t="array" ref="M9870">IFERROR(_xlfn.IFS(AND(F9870="Furniture",C9870="First Class",I9870&gt;5),H9870-(H9870*10%),AND(F9870="Technology",C9870="Same Day",I9870&gt;6),H9870-(H9870*12%),AND(F9870="Office Supplies",OR(C9870="Second Day",C9870="Standard Class"),I9870&gt;4),H9870-(H9870*8%)),H9870)</f>
        <v>68.703999999999994</v>
      </c>
      <c r="N9870" s="2" cm="1">
        <f t="array" ref="N9870">IFERROR(_xlfn.IFS(AND(J9870="Yes",F9870="Furniture",OR(C9870="Second Day",C9870="Standard Class"),I9870&gt;3),H9870-(H9870*15%),AND(J9870="Yes",F9870="Technology",C9870="Same Day",I9870&gt;4),H9870-(H9870*18%),AND(J9870="Yes",F9870="Office Supplies",C9870="First Class",I9870&gt;5),H9870-(H9870*20%)),H9870)</f>
        <v>68.703999999999994</v>
      </c>
      <c r="O9870" s="2"/>
    </row>
    <row r="9871" spans="1:15" ht="15.75" customHeight="1" x14ac:dyDescent="0.3">
      <c r="A9871" s="2" t="s">
        <v>4990</v>
      </c>
      <c r="B9871" s="3">
        <v>41944</v>
      </c>
      <c r="C9871" s="2" t="s">
        <v>54</v>
      </c>
      <c r="D9871" s="2" t="s">
        <v>19</v>
      </c>
      <c r="E9871" s="2" t="s">
        <v>46</v>
      </c>
      <c r="F9871" s="2" t="s">
        <v>21</v>
      </c>
      <c r="G9871" s="2" t="s">
        <v>32</v>
      </c>
      <c r="H9871" s="2">
        <v>3.1320000000000001</v>
      </c>
      <c r="I9871" s="2">
        <v>2</v>
      </c>
      <c r="J9871" s="2" t="s">
        <v>16</v>
      </c>
      <c r="K9871" s="2">
        <f t="shared" si="308"/>
        <v>3.1320000000000001</v>
      </c>
      <c r="L9871" s="2">
        <f t="shared" si="309"/>
        <v>3.1320000000000001</v>
      </c>
      <c r="M9871" s="2" cm="1">
        <f t="array" ref="M9871">IFERROR(_xlfn.IFS(AND(F9871="Furniture",C9871="First Class",I9871&gt;5),H9871-(H9871*10%),AND(F9871="Technology",C9871="Same Day",I9871&gt;6),H9871-(H9871*12%),AND(F9871="Office Supplies",OR(C9871="Second Day",C9871="Standard Class"),I9871&gt;4),H9871-(H9871*8%)),H9871)</f>
        <v>3.1320000000000001</v>
      </c>
      <c r="N9871" s="2" cm="1">
        <f t="array" ref="N9871">IFERROR(_xlfn.IFS(AND(J9871="Yes",F9871="Furniture",OR(C9871="Second Day",C9871="Standard Class"),I9871&gt;3),H9871-(H9871*15%),AND(J9871="Yes",F9871="Technology",C9871="Same Day",I9871&gt;4),H9871-(H9871*18%),AND(J9871="Yes",F9871="Office Supplies",C9871="First Class",I9871&gt;5),H9871-(H9871*20%)),H9871)</f>
        <v>3.1320000000000001</v>
      </c>
      <c r="O9871" s="2"/>
    </row>
    <row r="9872" spans="1:15" ht="15.75" customHeight="1" x14ac:dyDescent="0.3">
      <c r="A9872" s="2" t="s">
        <v>4990</v>
      </c>
      <c r="B9872" s="3">
        <v>41944</v>
      </c>
      <c r="C9872" s="2" t="s">
        <v>54</v>
      </c>
      <c r="D9872" s="2" t="s">
        <v>19</v>
      </c>
      <c r="E9872" s="2" t="s">
        <v>46</v>
      </c>
      <c r="F9872" s="2" t="s">
        <v>21</v>
      </c>
      <c r="G9872" s="2" t="s">
        <v>32</v>
      </c>
      <c r="H9872" s="2">
        <v>22.428000000000004</v>
      </c>
      <c r="I9872" s="2">
        <v>3</v>
      </c>
      <c r="J9872" s="2" t="s">
        <v>16</v>
      </c>
      <c r="K9872" s="2">
        <f t="shared" si="308"/>
        <v>22.428000000000004</v>
      </c>
      <c r="L9872" s="2">
        <f t="shared" si="309"/>
        <v>22.428000000000004</v>
      </c>
      <c r="M9872" s="2" cm="1">
        <f t="array" ref="M9872">IFERROR(_xlfn.IFS(AND(F9872="Furniture",C9872="First Class",I9872&gt;5),H9872-(H9872*10%),AND(F9872="Technology",C9872="Same Day",I9872&gt;6),H9872-(H9872*12%),AND(F9872="Office Supplies",OR(C9872="Second Day",C9872="Standard Class"),I9872&gt;4),H9872-(H9872*8%)),H9872)</f>
        <v>22.428000000000004</v>
      </c>
      <c r="N9872" s="2" cm="1">
        <f t="array" ref="N9872">IFERROR(_xlfn.IFS(AND(J9872="Yes",F9872="Furniture",OR(C9872="Second Day",C9872="Standard Class"),I9872&gt;3),H9872-(H9872*15%),AND(J9872="Yes",F9872="Technology",C9872="Same Day",I9872&gt;4),H9872-(H9872*18%),AND(J9872="Yes",F9872="Office Supplies",C9872="First Class",I9872&gt;5),H9872-(H9872*20%)),H9872)</f>
        <v>22.428000000000004</v>
      </c>
      <c r="O9872" s="2"/>
    </row>
    <row r="9873" spans="1:15" ht="15.75" customHeight="1" x14ac:dyDescent="0.3">
      <c r="A9873" s="2" t="s">
        <v>4991</v>
      </c>
      <c r="B9873" s="3">
        <v>43014</v>
      </c>
      <c r="C9873" s="2" t="s">
        <v>208</v>
      </c>
      <c r="D9873" s="2" t="s">
        <v>12</v>
      </c>
      <c r="E9873" s="2" t="s">
        <v>39</v>
      </c>
      <c r="F9873" s="2" t="s">
        <v>21</v>
      </c>
      <c r="G9873" s="2" t="s">
        <v>26</v>
      </c>
      <c r="H9873" s="2">
        <v>290.33600000000001</v>
      </c>
      <c r="I9873" s="2">
        <v>2</v>
      </c>
      <c r="J9873" s="2" t="s">
        <v>16</v>
      </c>
      <c r="K9873" s="2">
        <f t="shared" si="308"/>
        <v>246.78560000000002</v>
      </c>
      <c r="L9873" s="2">
        <f t="shared" si="309"/>
        <v>290.33600000000001</v>
      </c>
      <c r="M9873" s="2" cm="1">
        <f t="array" ref="M9873">IFERROR(_xlfn.IFS(AND(F9873="Furniture",C9873="First Class",I9873&gt;5),H9873-(H9873*10%),AND(F9873="Technology",C9873="Same Day",I9873&gt;6),H9873-(H9873*12%),AND(F9873="Office Supplies",OR(C9873="Second Day",C9873="Standard Class"),I9873&gt;4),H9873-(H9873*8%)),H9873)</f>
        <v>290.33600000000001</v>
      </c>
      <c r="N9873" s="2" cm="1">
        <f t="array" ref="N9873">IFERROR(_xlfn.IFS(AND(J9873="Yes",F9873="Furniture",OR(C9873="Second Day",C9873="Standard Class"),I9873&gt;3),H9873-(H9873*15%),AND(J9873="Yes",F9873="Technology",C9873="Same Day",I9873&gt;4),H9873-(H9873*18%),AND(J9873="Yes",F9873="Office Supplies",C9873="First Class",I9873&gt;5),H9873-(H9873*20%)),H9873)</f>
        <v>290.33600000000001</v>
      </c>
      <c r="O9873" s="2"/>
    </row>
    <row r="9874" spans="1:15" ht="15.75" customHeight="1" x14ac:dyDescent="0.3">
      <c r="A9874" s="2" t="s">
        <v>4991</v>
      </c>
      <c r="B9874" s="3">
        <v>43014</v>
      </c>
      <c r="C9874" s="2" t="s">
        <v>208</v>
      </c>
      <c r="D9874" s="2" t="s">
        <v>12</v>
      </c>
      <c r="E9874" s="2" t="s">
        <v>39</v>
      </c>
      <c r="F9874" s="2" t="s">
        <v>21</v>
      </c>
      <c r="G9874" s="2" t="s">
        <v>29</v>
      </c>
      <c r="H9874" s="2">
        <v>19.152000000000001</v>
      </c>
      <c r="I9874" s="2">
        <v>2</v>
      </c>
      <c r="J9874" s="2" t="s">
        <v>16</v>
      </c>
      <c r="K9874" s="2">
        <f t="shared" si="308"/>
        <v>19.152000000000001</v>
      </c>
      <c r="L9874" s="2">
        <f t="shared" si="309"/>
        <v>19.152000000000001</v>
      </c>
      <c r="M9874" s="2" cm="1">
        <f t="array" ref="M9874">IFERROR(_xlfn.IFS(AND(F9874="Furniture",C9874="First Class",I9874&gt;5),H9874-(H9874*10%),AND(F9874="Technology",C9874="Same Day",I9874&gt;6),H9874-(H9874*12%),AND(F9874="Office Supplies",OR(C9874="Second Day",C9874="Standard Class"),I9874&gt;4),H9874-(H9874*8%)),H9874)</f>
        <v>19.152000000000001</v>
      </c>
      <c r="N9874" s="2" cm="1">
        <f t="array" ref="N9874">IFERROR(_xlfn.IFS(AND(J9874="Yes",F9874="Furniture",OR(C9874="Second Day",C9874="Standard Class"),I9874&gt;3),H9874-(H9874*15%),AND(J9874="Yes",F9874="Technology",C9874="Same Day",I9874&gt;4),H9874-(H9874*18%),AND(J9874="Yes",F9874="Office Supplies",C9874="First Class",I9874&gt;5),H9874-(H9874*20%)),H9874)</f>
        <v>19.152000000000001</v>
      </c>
      <c r="O9874" s="2"/>
    </row>
    <row r="9875" spans="1:15" ht="15.75" customHeight="1" x14ac:dyDescent="0.3">
      <c r="A9875" s="2" t="s">
        <v>4992</v>
      </c>
      <c r="B9875" s="3">
        <v>42714</v>
      </c>
      <c r="C9875" s="2" t="s">
        <v>24</v>
      </c>
      <c r="D9875" s="2" t="s">
        <v>38</v>
      </c>
      <c r="E9875" s="2" t="s">
        <v>46</v>
      </c>
      <c r="F9875" s="2" t="s">
        <v>21</v>
      </c>
      <c r="G9875" s="2" t="s">
        <v>35</v>
      </c>
      <c r="H9875" s="2">
        <v>6.48</v>
      </c>
      <c r="I9875" s="2">
        <v>1</v>
      </c>
      <c r="J9875" s="2" t="s">
        <v>16</v>
      </c>
      <c r="K9875" s="2">
        <f t="shared" si="308"/>
        <v>6.48</v>
      </c>
      <c r="L9875" s="2">
        <f t="shared" si="309"/>
        <v>6.48</v>
      </c>
      <c r="M9875" s="2" cm="1">
        <f t="array" ref="M9875">IFERROR(_xlfn.IFS(AND(F9875="Furniture",C9875="First Class",I9875&gt;5),H9875-(H9875*10%),AND(F9875="Technology",C9875="Same Day",I9875&gt;6),H9875-(H9875*12%),AND(F9875="Office Supplies",OR(C9875="Second Day",C9875="Standard Class"),I9875&gt;4),H9875-(H9875*8%)),H9875)</f>
        <v>6.48</v>
      </c>
      <c r="N9875" s="2" cm="1">
        <f t="array" ref="N9875">IFERROR(_xlfn.IFS(AND(J9875="Yes",F9875="Furniture",OR(C9875="Second Day",C9875="Standard Class"),I9875&gt;3),H9875-(H9875*15%),AND(J9875="Yes",F9875="Technology",C9875="Same Day",I9875&gt;4),H9875-(H9875*18%),AND(J9875="Yes",F9875="Office Supplies",C9875="First Class",I9875&gt;5),H9875-(H9875*20%)),H9875)</f>
        <v>6.48</v>
      </c>
      <c r="O9875" s="2"/>
    </row>
    <row r="9876" spans="1:15" ht="15.75" customHeight="1" x14ac:dyDescent="0.3">
      <c r="A9876" s="2" t="s">
        <v>4993</v>
      </c>
      <c r="B9876" s="3">
        <v>42635</v>
      </c>
      <c r="C9876" s="2" t="s">
        <v>11</v>
      </c>
      <c r="D9876" s="2" t="s">
        <v>38</v>
      </c>
      <c r="E9876" s="2" t="s">
        <v>46</v>
      </c>
      <c r="F9876" s="2" t="s">
        <v>21</v>
      </c>
      <c r="G9876" s="2" t="s">
        <v>51</v>
      </c>
      <c r="H9876" s="2">
        <v>63.967999999999996</v>
      </c>
      <c r="I9876" s="2">
        <v>2</v>
      </c>
      <c r="J9876" s="2" t="s">
        <v>16</v>
      </c>
      <c r="K9876" s="2">
        <f t="shared" si="308"/>
        <v>63.967999999999996</v>
      </c>
      <c r="L9876" s="2">
        <f t="shared" si="309"/>
        <v>63.967999999999996</v>
      </c>
      <c r="M9876" s="2" cm="1">
        <f t="array" ref="M9876">IFERROR(_xlfn.IFS(AND(F9876="Furniture",C9876="First Class",I9876&gt;5),H9876-(H9876*10%),AND(F9876="Technology",C9876="Same Day",I9876&gt;6),H9876-(H9876*12%),AND(F9876="Office Supplies",OR(C9876="Second Day",C9876="Standard Class"),I9876&gt;4),H9876-(H9876*8%)),H9876)</f>
        <v>63.967999999999996</v>
      </c>
      <c r="N9876" s="2" cm="1">
        <f t="array" ref="N9876">IFERROR(_xlfn.IFS(AND(J9876="Yes",F9876="Furniture",OR(C9876="Second Day",C9876="Standard Class"),I9876&gt;3),H9876-(H9876*15%),AND(J9876="Yes",F9876="Technology",C9876="Same Day",I9876&gt;4),H9876-(H9876*18%),AND(J9876="Yes",F9876="Office Supplies",C9876="First Class",I9876&gt;5),H9876-(H9876*20%)),H9876)</f>
        <v>63.967999999999996</v>
      </c>
      <c r="O9876" s="2"/>
    </row>
    <row r="9877" spans="1:15" ht="15.75" customHeight="1" x14ac:dyDescent="0.3">
      <c r="A9877" s="2" t="s">
        <v>4994</v>
      </c>
      <c r="B9877" s="3">
        <v>42367</v>
      </c>
      <c r="C9877" s="2" t="s">
        <v>24</v>
      </c>
      <c r="D9877" s="2" t="s">
        <v>12</v>
      </c>
      <c r="E9877" s="2" t="s">
        <v>46</v>
      </c>
      <c r="F9877" s="2" t="s">
        <v>21</v>
      </c>
      <c r="G9877" s="2" t="s">
        <v>105</v>
      </c>
      <c r="H9877" s="2">
        <v>6.36</v>
      </c>
      <c r="I9877" s="2">
        <v>2</v>
      </c>
      <c r="J9877" s="2" t="s">
        <v>16</v>
      </c>
      <c r="K9877" s="2">
        <f t="shared" si="308"/>
        <v>6.36</v>
      </c>
      <c r="L9877" s="2">
        <f t="shared" si="309"/>
        <v>6.36</v>
      </c>
      <c r="M9877" s="2" cm="1">
        <f t="array" ref="M9877">IFERROR(_xlfn.IFS(AND(F9877="Furniture",C9877="First Class",I9877&gt;5),H9877-(H9877*10%),AND(F9877="Technology",C9877="Same Day",I9877&gt;6),H9877-(H9877*12%),AND(F9877="Office Supplies",OR(C9877="Second Day",C9877="Standard Class"),I9877&gt;4),H9877-(H9877*8%)),H9877)</f>
        <v>6.36</v>
      </c>
      <c r="N9877" s="2" cm="1">
        <f t="array" ref="N9877">IFERROR(_xlfn.IFS(AND(J9877="Yes",F9877="Furniture",OR(C9877="Second Day",C9877="Standard Class"),I9877&gt;3),H9877-(H9877*15%),AND(J9877="Yes",F9877="Technology",C9877="Same Day",I9877&gt;4),H9877-(H9877*18%),AND(J9877="Yes",F9877="Office Supplies",C9877="First Class",I9877&gt;5),H9877-(H9877*20%)),H9877)</f>
        <v>6.36</v>
      </c>
      <c r="O9877" s="2"/>
    </row>
    <row r="9878" spans="1:15" ht="15.75" customHeight="1" x14ac:dyDescent="0.3">
      <c r="A9878" s="2" t="s">
        <v>4995</v>
      </c>
      <c r="B9878" s="3">
        <v>42845</v>
      </c>
      <c r="C9878" s="2" t="s">
        <v>54</v>
      </c>
      <c r="D9878" s="2" t="s">
        <v>38</v>
      </c>
      <c r="E9878" s="2" t="s">
        <v>46</v>
      </c>
      <c r="F9878" s="2" t="s">
        <v>21</v>
      </c>
      <c r="G9878" s="2" t="s">
        <v>26</v>
      </c>
      <c r="H9878" s="2">
        <v>848.5440000000001</v>
      </c>
      <c r="I9878" s="2">
        <v>4</v>
      </c>
      <c r="J9878" s="2" t="s">
        <v>16</v>
      </c>
      <c r="K9878" s="2">
        <f t="shared" si="308"/>
        <v>721.26240000000007</v>
      </c>
      <c r="L9878" s="2">
        <f t="shared" si="309"/>
        <v>848.5440000000001</v>
      </c>
      <c r="M9878" s="2" cm="1">
        <f t="array" ref="M9878">IFERROR(_xlfn.IFS(AND(F9878="Furniture",C9878="First Class",I9878&gt;5),H9878-(H9878*10%),AND(F9878="Technology",C9878="Same Day",I9878&gt;6),H9878-(H9878*12%),AND(F9878="Office Supplies",OR(C9878="Second Day",C9878="Standard Class"),I9878&gt;4),H9878-(H9878*8%)),H9878)</f>
        <v>848.5440000000001</v>
      </c>
      <c r="N9878" s="2" cm="1">
        <f t="array" ref="N9878">IFERROR(_xlfn.IFS(AND(J9878="Yes",F9878="Furniture",OR(C9878="Second Day",C9878="Standard Class"),I9878&gt;3),H9878-(H9878*15%),AND(J9878="Yes",F9878="Technology",C9878="Same Day",I9878&gt;4),H9878-(H9878*18%),AND(J9878="Yes",F9878="Office Supplies",C9878="First Class",I9878&gt;5),H9878-(H9878*20%)),H9878)</f>
        <v>848.5440000000001</v>
      </c>
      <c r="O9878" s="2"/>
    </row>
    <row r="9879" spans="1:15" ht="15.75" customHeight="1" x14ac:dyDescent="0.3">
      <c r="A9879" s="2" t="s">
        <v>4995</v>
      </c>
      <c r="B9879" s="3">
        <v>42845</v>
      </c>
      <c r="C9879" s="2" t="s">
        <v>54</v>
      </c>
      <c r="D9879" s="2" t="s">
        <v>38</v>
      </c>
      <c r="E9879" s="2" t="s">
        <v>46</v>
      </c>
      <c r="F9879" s="2" t="s">
        <v>21</v>
      </c>
      <c r="G9879" s="2" t="s">
        <v>32</v>
      </c>
      <c r="H9879" s="2">
        <v>8.7000000000000011</v>
      </c>
      <c r="I9879" s="2">
        <v>5</v>
      </c>
      <c r="J9879" s="2" t="s">
        <v>16</v>
      </c>
      <c r="K9879" s="2">
        <f t="shared" si="308"/>
        <v>8.7000000000000011</v>
      </c>
      <c r="L9879" s="2">
        <f t="shared" si="309"/>
        <v>8.7000000000000011</v>
      </c>
      <c r="M9879" s="2" cm="1">
        <f t="array" ref="M9879">IFERROR(_xlfn.IFS(AND(F9879="Furniture",C9879="First Class",I9879&gt;5),H9879-(H9879*10%),AND(F9879="Technology",C9879="Same Day",I9879&gt;6),H9879-(H9879*12%),AND(F9879="Office Supplies",OR(C9879="Second Day",C9879="Standard Class"),I9879&gt;4),H9879-(H9879*8%)),H9879)</f>
        <v>8.7000000000000011</v>
      </c>
      <c r="N9879" s="2" cm="1">
        <f t="array" ref="N9879">IFERROR(_xlfn.IFS(AND(J9879="Yes",F9879="Furniture",OR(C9879="Second Day",C9879="Standard Class"),I9879&gt;3),H9879-(H9879*15%),AND(J9879="Yes",F9879="Technology",C9879="Same Day",I9879&gt;4),H9879-(H9879*18%),AND(J9879="Yes",F9879="Office Supplies",C9879="First Class",I9879&gt;5),H9879-(H9879*20%)),H9879)</f>
        <v>8.7000000000000011</v>
      </c>
      <c r="O9879" s="2"/>
    </row>
    <row r="9880" spans="1:15" ht="15.75" customHeight="1" x14ac:dyDescent="0.3">
      <c r="A9880" s="2" t="s">
        <v>4995</v>
      </c>
      <c r="B9880" s="3">
        <v>42845</v>
      </c>
      <c r="C9880" s="2" t="s">
        <v>54</v>
      </c>
      <c r="D9880" s="2" t="s">
        <v>38</v>
      </c>
      <c r="E9880" s="2" t="s">
        <v>46</v>
      </c>
      <c r="F9880" s="2" t="s">
        <v>30</v>
      </c>
      <c r="G9880" s="2" t="s">
        <v>31</v>
      </c>
      <c r="H9880" s="2">
        <v>122.38199999999999</v>
      </c>
      <c r="I9880" s="2">
        <v>3</v>
      </c>
      <c r="J9880" s="2" t="s">
        <v>16</v>
      </c>
      <c r="K9880" s="2">
        <f t="shared" si="308"/>
        <v>122.38199999999999</v>
      </c>
      <c r="L9880" s="2">
        <f t="shared" si="309"/>
        <v>122.38199999999999</v>
      </c>
      <c r="M9880" s="2" cm="1">
        <f t="array" ref="M9880">IFERROR(_xlfn.IFS(AND(F9880="Furniture",C9880="First Class",I9880&gt;5),H9880-(H9880*10%),AND(F9880="Technology",C9880="Same Day",I9880&gt;6),H9880-(H9880*12%),AND(F9880="Office Supplies",OR(C9880="Second Day",C9880="Standard Class"),I9880&gt;4),H9880-(H9880*8%)),H9880)</f>
        <v>122.38199999999999</v>
      </c>
      <c r="N9880" s="2" cm="1">
        <f t="array" ref="N9880">IFERROR(_xlfn.IFS(AND(J9880="Yes",F9880="Furniture",OR(C9880="Second Day",C9880="Standard Class"),I9880&gt;3),H9880-(H9880*15%),AND(J9880="Yes",F9880="Technology",C9880="Same Day",I9880&gt;4),H9880-(H9880*18%),AND(J9880="Yes",F9880="Office Supplies",C9880="First Class",I9880&gt;5),H9880-(H9880*20%)),H9880)</f>
        <v>122.38199999999999</v>
      </c>
      <c r="O9880" s="2"/>
    </row>
    <row r="9881" spans="1:15" ht="15.75" customHeight="1" x14ac:dyDescent="0.3">
      <c r="A9881" s="2" t="s">
        <v>4996</v>
      </c>
      <c r="B9881" s="3">
        <v>42603</v>
      </c>
      <c r="C9881" s="2" t="s">
        <v>24</v>
      </c>
      <c r="D9881" s="2" t="s">
        <v>12</v>
      </c>
      <c r="E9881" s="2" t="s">
        <v>46</v>
      </c>
      <c r="F9881" s="2" t="s">
        <v>14</v>
      </c>
      <c r="G9881" s="2" t="s">
        <v>17</v>
      </c>
      <c r="H9881" s="2">
        <v>573.17399999999998</v>
      </c>
      <c r="I9881" s="2">
        <v>7</v>
      </c>
      <c r="J9881" s="2" t="s">
        <v>16</v>
      </c>
      <c r="K9881" s="2">
        <f t="shared" si="308"/>
        <v>487.1979</v>
      </c>
      <c r="L9881" s="2">
        <f t="shared" si="309"/>
        <v>573.17399999999998</v>
      </c>
      <c r="M9881" s="2" cm="1">
        <f t="array" ref="M9881">IFERROR(_xlfn.IFS(AND(F9881="Furniture",C9881="First Class",I9881&gt;5),H9881-(H9881*10%),AND(F9881="Technology",C9881="Same Day",I9881&gt;6),H9881-(H9881*12%),AND(F9881="Office Supplies",OR(C9881="Second Day",C9881="Standard Class"),I9881&gt;4),H9881-(H9881*8%)),H9881)</f>
        <v>573.17399999999998</v>
      </c>
      <c r="N9881" s="2" cm="1">
        <f t="array" ref="N9881">IFERROR(_xlfn.IFS(AND(J9881="Yes",F9881="Furniture",OR(C9881="Second Day",C9881="Standard Class"),I9881&gt;3),H9881-(H9881*15%),AND(J9881="Yes",F9881="Technology",C9881="Same Day",I9881&gt;4),H9881-(H9881*18%),AND(J9881="Yes",F9881="Office Supplies",C9881="First Class",I9881&gt;5),H9881-(H9881*20%)),H9881)</f>
        <v>573.17399999999998</v>
      </c>
      <c r="O9881" s="2"/>
    </row>
    <row r="9882" spans="1:15" ht="15.75" customHeight="1" x14ac:dyDescent="0.3">
      <c r="A9882" s="2" t="s">
        <v>4997</v>
      </c>
      <c r="B9882" s="3">
        <v>42153</v>
      </c>
      <c r="C9882" s="2" t="s">
        <v>54</v>
      </c>
      <c r="D9882" s="2" t="s">
        <v>38</v>
      </c>
      <c r="E9882" s="2" t="s">
        <v>46</v>
      </c>
      <c r="F9882" s="2" t="s">
        <v>21</v>
      </c>
      <c r="G9882" s="2" t="s">
        <v>35</v>
      </c>
      <c r="H9882" s="2">
        <v>85.055999999999997</v>
      </c>
      <c r="I9882" s="2">
        <v>3</v>
      </c>
      <c r="J9882" s="2" t="s">
        <v>16</v>
      </c>
      <c r="K9882" s="2">
        <f t="shared" si="308"/>
        <v>85.055999999999997</v>
      </c>
      <c r="L9882" s="2">
        <f t="shared" si="309"/>
        <v>85.055999999999997</v>
      </c>
      <c r="M9882" s="2" cm="1">
        <f t="array" ref="M9882">IFERROR(_xlfn.IFS(AND(F9882="Furniture",C9882="First Class",I9882&gt;5),H9882-(H9882*10%),AND(F9882="Technology",C9882="Same Day",I9882&gt;6),H9882-(H9882*12%),AND(F9882="Office Supplies",OR(C9882="Second Day",C9882="Standard Class"),I9882&gt;4),H9882-(H9882*8%)),H9882)</f>
        <v>85.055999999999997</v>
      </c>
      <c r="N9882" s="2" cm="1">
        <f t="array" ref="N9882">IFERROR(_xlfn.IFS(AND(J9882="Yes",F9882="Furniture",OR(C9882="Second Day",C9882="Standard Class"),I9882&gt;3),H9882-(H9882*15%),AND(J9882="Yes",F9882="Technology",C9882="Same Day",I9882&gt;4),H9882-(H9882*18%),AND(J9882="Yes",F9882="Office Supplies",C9882="First Class",I9882&gt;5),H9882-(H9882*20%)),H9882)</f>
        <v>85.055999999999997</v>
      </c>
      <c r="O9882" s="2"/>
    </row>
    <row r="9883" spans="1:15" ht="15.75" customHeight="1" x14ac:dyDescent="0.3">
      <c r="A9883" s="2" t="s">
        <v>4998</v>
      </c>
      <c r="B9883" s="3">
        <v>41863</v>
      </c>
      <c r="C9883" s="2" t="s">
        <v>54</v>
      </c>
      <c r="D9883" s="2" t="s">
        <v>12</v>
      </c>
      <c r="E9883" s="2" t="s">
        <v>13</v>
      </c>
      <c r="F9883" s="2" t="s">
        <v>21</v>
      </c>
      <c r="G9883" s="2" t="s">
        <v>32</v>
      </c>
      <c r="H9883" s="2">
        <v>14.04</v>
      </c>
      <c r="I9883" s="2">
        <v>3</v>
      </c>
      <c r="J9883" s="2" t="s">
        <v>16</v>
      </c>
      <c r="K9883" s="2">
        <f t="shared" si="308"/>
        <v>14.04</v>
      </c>
      <c r="L9883" s="2">
        <f t="shared" si="309"/>
        <v>14.04</v>
      </c>
      <c r="M9883" s="2" cm="1">
        <f t="array" ref="M9883">IFERROR(_xlfn.IFS(AND(F9883="Furniture",C9883="First Class",I9883&gt;5),H9883-(H9883*10%),AND(F9883="Technology",C9883="Same Day",I9883&gt;6),H9883-(H9883*12%),AND(F9883="Office Supplies",OR(C9883="Second Day",C9883="Standard Class"),I9883&gt;4),H9883-(H9883*8%)),H9883)</f>
        <v>14.04</v>
      </c>
      <c r="N9883" s="2" cm="1">
        <f t="array" ref="N9883">IFERROR(_xlfn.IFS(AND(J9883="Yes",F9883="Furniture",OR(C9883="Second Day",C9883="Standard Class"),I9883&gt;3),H9883-(H9883*15%),AND(J9883="Yes",F9883="Technology",C9883="Same Day",I9883&gt;4),H9883-(H9883*18%),AND(J9883="Yes",F9883="Office Supplies",C9883="First Class",I9883&gt;5),H9883-(H9883*20%)),H9883)</f>
        <v>14.04</v>
      </c>
      <c r="O9883" s="2"/>
    </row>
    <row r="9884" spans="1:15" ht="15.75" customHeight="1" x14ac:dyDescent="0.3">
      <c r="A9884" s="2" t="s">
        <v>4998</v>
      </c>
      <c r="B9884" s="3">
        <v>41863</v>
      </c>
      <c r="C9884" s="2" t="s">
        <v>54</v>
      </c>
      <c r="D9884" s="2" t="s">
        <v>12</v>
      </c>
      <c r="E9884" s="2" t="s">
        <v>13</v>
      </c>
      <c r="F9884" s="2" t="s">
        <v>30</v>
      </c>
      <c r="G9884" s="2" t="s">
        <v>49</v>
      </c>
      <c r="H9884" s="2">
        <v>272.61</v>
      </c>
      <c r="I9884" s="2">
        <v>13</v>
      </c>
      <c r="J9884" s="2" t="s">
        <v>16</v>
      </c>
      <c r="K9884" s="2">
        <f t="shared" si="308"/>
        <v>231.71850000000001</v>
      </c>
      <c r="L9884" s="2">
        <f t="shared" si="309"/>
        <v>272.61</v>
      </c>
      <c r="M9884" s="2" cm="1">
        <f t="array" ref="M9884">IFERROR(_xlfn.IFS(AND(F9884="Furniture",C9884="First Class",I9884&gt;5),H9884-(H9884*10%),AND(F9884="Technology",C9884="Same Day",I9884&gt;6),H9884-(H9884*12%),AND(F9884="Office Supplies",OR(C9884="Second Day",C9884="Standard Class"),I9884&gt;4),H9884-(H9884*8%)),H9884)</f>
        <v>272.61</v>
      </c>
      <c r="N9884" s="2" cm="1">
        <f t="array" ref="N9884">IFERROR(_xlfn.IFS(AND(J9884="Yes",F9884="Furniture",OR(C9884="Second Day",C9884="Standard Class"),I9884&gt;3),H9884-(H9884*15%),AND(J9884="Yes",F9884="Technology",C9884="Same Day",I9884&gt;4),H9884-(H9884*18%),AND(J9884="Yes",F9884="Office Supplies",C9884="First Class",I9884&gt;5),H9884-(H9884*20%)),H9884)</f>
        <v>272.61</v>
      </c>
      <c r="O9884" s="2"/>
    </row>
    <row r="9885" spans="1:15" ht="15.75" customHeight="1" x14ac:dyDescent="0.3">
      <c r="A9885" s="2" t="s">
        <v>4999</v>
      </c>
      <c r="B9885" s="3">
        <v>41732</v>
      </c>
      <c r="C9885" s="2" t="s">
        <v>24</v>
      </c>
      <c r="D9885" s="2" t="s">
        <v>19</v>
      </c>
      <c r="E9885" s="2" t="s">
        <v>20</v>
      </c>
      <c r="F9885" s="2" t="s">
        <v>21</v>
      </c>
      <c r="G9885" s="2" t="s">
        <v>51</v>
      </c>
      <c r="H9885" s="2">
        <v>11.16</v>
      </c>
      <c r="I9885" s="2">
        <v>2</v>
      </c>
      <c r="J9885" s="2" t="s">
        <v>16</v>
      </c>
      <c r="K9885" s="2">
        <f t="shared" si="308"/>
        <v>11.16</v>
      </c>
      <c r="L9885" s="2">
        <f t="shared" si="309"/>
        <v>11.16</v>
      </c>
      <c r="M9885" s="2" cm="1">
        <f t="array" ref="M9885">IFERROR(_xlfn.IFS(AND(F9885="Furniture",C9885="First Class",I9885&gt;5),H9885-(H9885*10%),AND(F9885="Technology",C9885="Same Day",I9885&gt;6),H9885-(H9885*12%),AND(F9885="Office Supplies",OR(C9885="Second Day",C9885="Standard Class"),I9885&gt;4),H9885-(H9885*8%)),H9885)</f>
        <v>11.16</v>
      </c>
      <c r="N9885" s="2" cm="1">
        <f t="array" ref="N9885">IFERROR(_xlfn.IFS(AND(J9885="Yes",F9885="Furniture",OR(C9885="Second Day",C9885="Standard Class"),I9885&gt;3),H9885-(H9885*15%),AND(J9885="Yes",F9885="Technology",C9885="Same Day",I9885&gt;4),H9885-(H9885*18%),AND(J9885="Yes",F9885="Office Supplies",C9885="First Class",I9885&gt;5),H9885-(H9885*20%)),H9885)</f>
        <v>11.16</v>
      </c>
      <c r="O9885" s="2"/>
    </row>
    <row r="9886" spans="1:15" ht="15.75" customHeight="1" x14ac:dyDescent="0.3">
      <c r="A9886" s="2" t="s">
        <v>4999</v>
      </c>
      <c r="B9886" s="3">
        <v>41732</v>
      </c>
      <c r="C9886" s="2" t="s">
        <v>24</v>
      </c>
      <c r="D9886" s="2" t="s">
        <v>19</v>
      </c>
      <c r="E9886" s="2" t="s">
        <v>20</v>
      </c>
      <c r="F9886" s="2" t="s">
        <v>30</v>
      </c>
      <c r="G9886" s="2" t="s">
        <v>49</v>
      </c>
      <c r="H9886" s="2">
        <v>62.31</v>
      </c>
      <c r="I9886" s="2">
        <v>3</v>
      </c>
      <c r="J9886" s="2" t="s">
        <v>16</v>
      </c>
      <c r="K9886" s="2">
        <f t="shared" si="308"/>
        <v>62.31</v>
      </c>
      <c r="L9886" s="2">
        <f t="shared" si="309"/>
        <v>62.31</v>
      </c>
      <c r="M9886" s="2" cm="1">
        <f t="array" ref="M9886">IFERROR(_xlfn.IFS(AND(F9886="Furniture",C9886="First Class",I9886&gt;5),H9886-(H9886*10%),AND(F9886="Technology",C9886="Same Day",I9886&gt;6),H9886-(H9886*12%),AND(F9886="Office Supplies",OR(C9886="Second Day",C9886="Standard Class"),I9886&gt;4),H9886-(H9886*8%)),H9886)</f>
        <v>62.31</v>
      </c>
      <c r="N9886" s="2" cm="1">
        <f t="array" ref="N9886">IFERROR(_xlfn.IFS(AND(J9886="Yes",F9886="Furniture",OR(C9886="Second Day",C9886="Standard Class"),I9886&gt;3),H9886-(H9886*15%),AND(J9886="Yes",F9886="Technology",C9886="Same Day",I9886&gt;4),H9886-(H9886*18%),AND(J9886="Yes",F9886="Office Supplies",C9886="First Class",I9886&gt;5),H9886-(H9886*20%)),H9886)</f>
        <v>62.31</v>
      </c>
      <c r="O9886" s="2"/>
    </row>
    <row r="9887" spans="1:15" ht="15.75" customHeight="1" x14ac:dyDescent="0.3">
      <c r="A9887" s="2" t="s">
        <v>4999</v>
      </c>
      <c r="B9887" s="3">
        <v>41732</v>
      </c>
      <c r="C9887" s="2" t="s">
        <v>24</v>
      </c>
      <c r="D9887" s="2" t="s">
        <v>19</v>
      </c>
      <c r="E9887" s="2" t="s">
        <v>20</v>
      </c>
      <c r="F9887" s="2" t="s">
        <v>30</v>
      </c>
      <c r="G9887" s="2" t="s">
        <v>49</v>
      </c>
      <c r="H9887" s="2">
        <v>159.97999999999999</v>
      </c>
      <c r="I9887" s="2">
        <v>2</v>
      </c>
      <c r="J9887" s="2" t="s">
        <v>16</v>
      </c>
      <c r="K9887" s="2">
        <f t="shared" si="308"/>
        <v>159.97999999999999</v>
      </c>
      <c r="L9887" s="2">
        <f t="shared" si="309"/>
        <v>159.97999999999999</v>
      </c>
      <c r="M9887" s="2" cm="1">
        <f t="array" ref="M9887">IFERROR(_xlfn.IFS(AND(F9887="Furniture",C9887="First Class",I9887&gt;5),H9887-(H9887*10%),AND(F9887="Technology",C9887="Same Day",I9887&gt;6),H9887-(H9887*12%),AND(F9887="Office Supplies",OR(C9887="Second Day",C9887="Standard Class"),I9887&gt;4),H9887-(H9887*8%)),H9887)</f>
        <v>159.97999999999999</v>
      </c>
      <c r="N9887" s="2" cm="1">
        <f t="array" ref="N9887">IFERROR(_xlfn.IFS(AND(J9887="Yes",F9887="Furniture",OR(C9887="Second Day",C9887="Standard Class"),I9887&gt;3),H9887-(H9887*15%),AND(J9887="Yes",F9887="Technology",C9887="Same Day",I9887&gt;4),H9887-(H9887*18%),AND(J9887="Yes",F9887="Office Supplies",C9887="First Class",I9887&gt;5),H9887-(H9887*20%)),H9887)</f>
        <v>159.97999999999999</v>
      </c>
      <c r="O9887" s="2"/>
    </row>
    <row r="9888" spans="1:15" ht="15.75" customHeight="1" x14ac:dyDescent="0.3">
      <c r="A9888" s="2" t="s">
        <v>5000</v>
      </c>
      <c r="B9888" s="3">
        <v>41662</v>
      </c>
      <c r="C9888" s="2" t="s">
        <v>24</v>
      </c>
      <c r="D9888" s="2" t="s">
        <v>12</v>
      </c>
      <c r="E9888" s="2" t="s">
        <v>39</v>
      </c>
      <c r="F9888" s="2" t="s">
        <v>21</v>
      </c>
      <c r="G9888" s="2" t="s">
        <v>64</v>
      </c>
      <c r="H9888" s="2">
        <v>5.9399999999999995</v>
      </c>
      <c r="I9888" s="2">
        <v>3</v>
      </c>
      <c r="J9888" s="2" t="s">
        <v>16</v>
      </c>
      <c r="K9888" s="2">
        <f t="shared" si="308"/>
        <v>5.9399999999999995</v>
      </c>
      <c r="L9888" s="2">
        <f t="shared" si="309"/>
        <v>5.9399999999999995</v>
      </c>
      <c r="M9888" s="2" cm="1">
        <f t="array" ref="M9888">IFERROR(_xlfn.IFS(AND(F9888="Furniture",C9888="First Class",I9888&gt;5),H9888-(H9888*10%),AND(F9888="Technology",C9888="Same Day",I9888&gt;6),H9888-(H9888*12%),AND(F9888="Office Supplies",OR(C9888="Second Day",C9888="Standard Class"),I9888&gt;4),H9888-(H9888*8%)),H9888)</f>
        <v>5.9399999999999995</v>
      </c>
      <c r="N9888" s="2" cm="1">
        <f t="array" ref="N9888">IFERROR(_xlfn.IFS(AND(J9888="Yes",F9888="Furniture",OR(C9888="Second Day",C9888="Standard Class"),I9888&gt;3),H9888-(H9888*15%),AND(J9888="Yes",F9888="Technology",C9888="Same Day",I9888&gt;4),H9888-(H9888*18%),AND(J9888="Yes",F9888="Office Supplies",C9888="First Class",I9888&gt;5),H9888-(H9888*20%)),H9888)</f>
        <v>5.9399999999999995</v>
      </c>
      <c r="O9888" s="2"/>
    </row>
    <row r="9889" spans="1:15" ht="15.75" customHeight="1" x14ac:dyDescent="0.3">
      <c r="A9889" s="2" t="s">
        <v>5001</v>
      </c>
      <c r="B9889" s="3">
        <v>43020</v>
      </c>
      <c r="C9889" s="2" t="s">
        <v>54</v>
      </c>
      <c r="D9889" s="2" t="s">
        <v>12</v>
      </c>
      <c r="E9889" s="2" t="s">
        <v>46</v>
      </c>
      <c r="F9889" s="2" t="s">
        <v>21</v>
      </c>
      <c r="G9889" s="2" t="s">
        <v>35</v>
      </c>
      <c r="H9889" s="2">
        <v>9.9600000000000009</v>
      </c>
      <c r="I9889" s="2">
        <v>2</v>
      </c>
      <c r="J9889" s="2" t="s">
        <v>16</v>
      </c>
      <c r="K9889" s="2">
        <f t="shared" si="308"/>
        <v>9.9600000000000009</v>
      </c>
      <c r="L9889" s="2">
        <f t="shared" si="309"/>
        <v>9.9600000000000009</v>
      </c>
      <c r="M9889" s="2" cm="1">
        <f t="array" ref="M9889">IFERROR(_xlfn.IFS(AND(F9889="Furniture",C9889="First Class",I9889&gt;5),H9889-(H9889*10%),AND(F9889="Technology",C9889="Same Day",I9889&gt;6),H9889-(H9889*12%),AND(F9889="Office Supplies",OR(C9889="Second Day",C9889="Standard Class"),I9889&gt;4),H9889-(H9889*8%)),H9889)</f>
        <v>9.9600000000000009</v>
      </c>
      <c r="N9889" s="2" cm="1">
        <f t="array" ref="N9889">IFERROR(_xlfn.IFS(AND(J9889="Yes",F9889="Furniture",OR(C9889="Second Day",C9889="Standard Class"),I9889&gt;3),H9889-(H9889*15%),AND(J9889="Yes",F9889="Technology",C9889="Same Day",I9889&gt;4),H9889-(H9889*18%),AND(J9889="Yes",F9889="Office Supplies",C9889="First Class",I9889&gt;5),H9889-(H9889*20%)),H9889)</f>
        <v>9.9600000000000009</v>
      </c>
      <c r="O9889" s="2"/>
    </row>
    <row r="9890" spans="1:15" ht="15.75" customHeight="1" x14ac:dyDescent="0.3">
      <c r="A9890" s="2" t="s">
        <v>5002</v>
      </c>
      <c r="B9890" s="3">
        <v>42224</v>
      </c>
      <c r="C9890" s="2" t="s">
        <v>24</v>
      </c>
      <c r="D9890" s="2" t="s">
        <v>12</v>
      </c>
      <c r="E9890" s="2" t="s">
        <v>46</v>
      </c>
      <c r="F9890" s="2" t="s">
        <v>30</v>
      </c>
      <c r="G9890" s="2" t="s">
        <v>49</v>
      </c>
      <c r="H9890" s="2">
        <v>79.989999999999995</v>
      </c>
      <c r="I9890" s="2">
        <v>1</v>
      </c>
      <c r="J9890" s="2" t="s">
        <v>16</v>
      </c>
      <c r="K9890" s="2">
        <f t="shared" si="308"/>
        <v>79.989999999999995</v>
      </c>
      <c r="L9890" s="2">
        <f t="shared" si="309"/>
        <v>79.989999999999995</v>
      </c>
      <c r="M9890" s="2" cm="1">
        <f t="array" ref="M9890">IFERROR(_xlfn.IFS(AND(F9890="Furniture",C9890="First Class",I9890&gt;5),H9890-(H9890*10%),AND(F9890="Technology",C9890="Same Day",I9890&gt;6),H9890-(H9890*12%),AND(F9890="Office Supplies",OR(C9890="Second Day",C9890="Standard Class"),I9890&gt;4),H9890-(H9890*8%)),H9890)</f>
        <v>79.989999999999995</v>
      </c>
      <c r="N9890" s="2" cm="1">
        <f t="array" ref="N9890">IFERROR(_xlfn.IFS(AND(J9890="Yes",F9890="Furniture",OR(C9890="Second Day",C9890="Standard Class"),I9890&gt;3),H9890-(H9890*15%),AND(J9890="Yes",F9890="Technology",C9890="Same Day",I9890&gt;4),H9890-(H9890*18%),AND(J9890="Yes",F9890="Office Supplies",C9890="First Class",I9890&gt;5),H9890-(H9890*20%)),H9890)</f>
        <v>79.989999999999995</v>
      </c>
      <c r="O9890" s="2"/>
    </row>
    <row r="9891" spans="1:15" ht="15.75" customHeight="1" x14ac:dyDescent="0.3">
      <c r="A9891" s="2" t="s">
        <v>5003</v>
      </c>
      <c r="B9891" s="3">
        <v>42813</v>
      </c>
      <c r="C9891" s="2" t="s">
        <v>54</v>
      </c>
      <c r="D9891" s="2" t="s">
        <v>19</v>
      </c>
      <c r="E9891" s="2" t="s">
        <v>46</v>
      </c>
      <c r="F9891" s="2" t="s">
        <v>21</v>
      </c>
      <c r="G9891" s="2" t="s">
        <v>29</v>
      </c>
      <c r="H9891" s="2">
        <v>8.94</v>
      </c>
      <c r="I9891" s="2">
        <v>3</v>
      </c>
      <c r="J9891" s="2" t="s">
        <v>16</v>
      </c>
      <c r="K9891" s="2">
        <f t="shared" si="308"/>
        <v>8.94</v>
      </c>
      <c r="L9891" s="2">
        <f t="shared" si="309"/>
        <v>8.94</v>
      </c>
      <c r="M9891" s="2" cm="1">
        <f t="array" ref="M9891">IFERROR(_xlfn.IFS(AND(F9891="Furniture",C9891="First Class",I9891&gt;5),H9891-(H9891*10%),AND(F9891="Technology",C9891="Same Day",I9891&gt;6),H9891-(H9891*12%),AND(F9891="Office Supplies",OR(C9891="Second Day",C9891="Standard Class"),I9891&gt;4),H9891-(H9891*8%)),H9891)</f>
        <v>8.94</v>
      </c>
      <c r="N9891" s="2" cm="1">
        <f t="array" ref="N9891">IFERROR(_xlfn.IFS(AND(J9891="Yes",F9891="Furniture",OR(C9891="Second Day",C9891="Standard Class"),I9891&gt;3),H9891-(H9891*15%),AND(J9891="Yes",F9891="Technology",C9891="Same Day",I9891&gt;4),H9891-(H9891*18%),AND(J9891="Yes",F9891="Office Supplies",C9891="First Class",I9891&gt;5),H9891-(H9891*20%)),H9891)</f>
        <v>8.94</v>
      </c>
      <c r="O9891" s="2"/>
    </row>
    <row r="9892" spans="1:15" ht="15.75" customHeight="1" x14ac:dyDescent="0.3">
      <c r="A9892" s="2" t="s">
        <v>5004</v>
      </c>
      <c r="B9892" s="3">
        <v>42576</v>
      </c>
      <c r="C9892" s="2" t="s">
        <v>11</v>
      </c>
      <c r="D9892" s="2" t="s">
        <v>19</v>
      </c>
      <c r="E9892" s="2" t="s">
        <v>39</v>
      </c>
      <c r="F9892" s="2" t="s">
        <v>21</v>
      </c>
      <c r="G9892" s="2" t="s">
        <v>35</v>
      </c>
      <c r="H9892" s="2">
        <v>20.62</v>
      </c>
      <c r="I9892" s="2">
        <v>2</v>
      </c>
      <c r="J9892" s="2" t="s">
        <v>16</v>
      </c>
      <c r="K9892" s="2">
        <f t="shared" si="308"/>
        <v>20.62</v>
      </c>
      <c r="L9892" s="2">
        <f t="shared" si="309"/>
        <v>20.62</v>
      </c>
      <c r="M9892" s="2" cm="1">
        <f t="array" ref="M9892">IFERROR(_xlfn.IFS(AND(F9892="Furniture",C9892="First Class",I9892&gt;5),H9892-(H9892*10%),AND(F9892="Technology",C9892="Same Day",I9892&gt;6),H9892-(H9892*12%),AND(F9892="Office Supplies",OR(C9892="Second Day",C9892="Standard Class"),I9892&gt;4),H9892-(H9892*8%)),H9892)</f>
        <v>20.62</v>
      </c>
      <c r="N9892" s="2" cm="1">
        <f t="array" ref="N9892">IFERROR(_xlfn.IFS(AND(J9892="Yes",F9892="Furniture",OR(C9892="Second Day",C9892="Standard Class"),I9892&gt;3),H9892-(H9892*15%),AND(J9892="Yes",F9892="Technology",C9892="Same Day",I9892&gt;4),H9892-(H9892*18%),AND(J9892="Yes",F9892="Office Supplies",C9892="First Class",I9892&gt;5),H9892-(H9892*20%)),H9892)</f>
        <v>20.62</v>
      </c>
      <c r="O9892" s="2"/>
    </row>
    <row r="9893" spans="1:15" ht="15.75" customHeight="1" x14ac:dyDescent="0.3">
      <c r="A9893" s="2" t="s">
        <v>5004</v>
      </c>
      <c r="B9893" s="3">
        <v>42576</v>
      </c>
      <c r="C9893" s="2" t="s">
        <v>11</v>
      </c>
      <c r="D9893" s="2" t="s">
        <v>19</v>
      </c>
      <c r="E9893" s="2" t="s">
        <v>39</v>
      </c>
      <c r="F9893" s="2" t="s">
        <v>30</v>
      </c>
      <c r="G9893" s="2" t="s">
        <v>49</v>
      </c>
      <c r="H9893" s="2">
        <v>124.25</v>
      </c>
      <c r="I9893" s="2">
        <v>7</v>
      </c>
      <c r="J9893" s="2" t="s">
        <v>16</v>
      </c>
      <c r="K9893" s="2">
        <f t="shared" si="308"/>
        <v>124.25</v>
      </c>
      <c r="L9893" s="2">
        <f t="shared" si="309"/>
        <v>124.25</v>
      </c>
      <c r="M9893" s="2" cm="1">
        <f t="array" ref="M9893">IFERROR(_xlfn.IFS(AND(F9893="Furniture",C9893="First Class",I9893&gt;5),H9893-(H9893*10%),AND(F9893="Technology",C9893="Same Day",I9893&gt;6),H9893-(H9893*12%),AND(F9893="Office Supplies",OR(C9893="Second Day",C9893="Standard Class"),I9893&gt;4),H9893-(H9893*8%)),H9893)</f>
        <v>124.25</v>
      </c>
      <c r="N9893" s="2" cm="1">
        <f t="array" ref="N9893">IFERROR(_xlfn.IFS(AND(J9893="Yes",F9893="Furniture",OR(C9893="Second Day",C9893="Standard Class"),I9893&gt;3),H9893-(H9893*15%),AND(J9893="Yes",F9893="Technology",C9893="Same Day",I9893&gt;4),H9893-(H9893*18%),AND(J9893="Yes",F9893="Office Supplies",C9893="First Class",I9893&gt;5),H9893-(H9893*20%)),H9893)</f>
        <v>124.25</v>
      </c>
      <c r="O9893" s="2"/>
    </row>
    <row r="9894" spans="1:15" ht="15.75" customHeight="1" x14ac:dyDescent="0.3">
      <c r="A9894" s="2" t="s">
        <v>5004</v>
      </c>
      <c r="B9894" s="3">
        <v>42576</v>
      </c>
      <c r="C9894" s="2" t="s">
        <v>11</v>
      </c>
      <c r="D9894" s="2" t="s">
        <v>19</v>
      </c>
      <c r="E9894" s="2" t="s">
        <v>39</v>
      </c>
      <c r="F9894" s="2" t="s">
        <v>30</v>
      </c>
      <c r="G9894" s="2" t="s">
        <v>31</v>
      </c>
      <c r="H9894" s="2">
        <v>297.55</v>
      </c>
      <c r="I9894" s="2">
        <v>5</v>
      </c>
      <c r="J9894" s="2" t="s">
        <v>16</v>
      </c>
      <c r="K9894" s="2">
        <f t="shared" si="308"/>
        <v>252.91750000000002</v>
      </c>
      <c r="L9894" s="2">
        <f t="shared" si="309"/>
        <v>297.55</v>
      </c>
      <c r="M9894" s="2" cm="1">
        <f t="array" ref="M9894">IFERROR(_xlfn.IFS(AND(F9894="Furniture",C9894="First Class",I9894&gt;5),H9894-(H9894*10%),AND(F9894="Technology",C9894="Same Day",I9894&gt;6),H9894-(H9894*12%),AND(F9894="Office Supplies",OR(C9894="Second Day",C9894="Standard Class"),I9894&gt;4),H9894-(H9894*8%)),H9894)</f>
        <v>297.55</v>
      </c>
      <c r="N9894" s="2" cm="1">
        <f t="array" ref="N9894">IFERROR(_xlfn.IFS(AND(J9894="Yes",F9894="Furniture",OR(C9894="Second Day",C9894="Standard Class"),I9894&gt;3),H9894-(H9894*15%),AND(J9894="Yes",F9894="Technology",C9894="Same Day",I9894&gt;4),H9894-(H9894*18%),AND(J9894="Yes",F9894="Office Supplies",C9894="First Class",I9894&gt;5),H9894-(H9894*20%)),H9894)</f>
        <v>297.55</v>
      </c>
      <c r="O9894" s="2"/>
    </row>
    <row r="9895" spans="1:15" ht="15.75" customHeight="1" x14ac:dyDescent="0.3">
      <c r="A9895" s="2" t="s">
        <v>5004</v>
      </c>
      <c r="B9895" s="3">
        <v>42576</v>
      </c>
      <c r="C9895" s="2" t="s">
        <v>11</v>
      </c>
      <c r="D9895" s="2" t="s">
        <v>19</v>
      </c>
      <c r="E9895" s="2" t="s">
        <v>39</v>
      </c>
      <c r="F9895" s="2" t="s">
        <v>14</v>
      </c>
      <c r="G9895" s="2" t="s">
        <v>17</v>
      </c>
      <c r="H9895" s="2">
        <v>403.56</v>
      </c>
      <c r="I9895" s="2">
        <v>4</v>
      </c>
      <c r="J9895" s="2" t="s">
        <v>16</v>
      </c>
      <c r="K9895" s="2">
        <f t="shared" si="308"/>
        <v>343.02600000000001</v>
      </c>
      <c r="L9895" s="2">
        <f t="shared" si="309"/>
        <v>403.56</v>
      </c>
      <c r="M9895" s="2" cm="1">
        <f t="array" ref="M9895">IFERROR(_xlfn.IFS(AND(F9895="Furniture",C9895="First Class",I9895&gt;5),H9895-(H9895*10%),AND(F9895="Technology",C9895="Same Day",I9895&gt;6),H9895-(H9895*12%),AND(F9895="Office Supplies",OR(C9895="Second Day",C9895="Standard Class"),I9895&gt;4),H9895-(H9895*8%)),H9895)</f>
        <v>403.56</v>
      </c>
      <c r="N9895" s="2" cm="1">
        <f t="array" ref="N9895">IFERROR(_xlfn.IFS(AND(J9895="Yes",F9895="Furniture",OR(C9895="Second Day",C9895="Standard Class"),I9895&gt;3),H9895-(H9895*15%),AND(J9895="Yes",F9895="Technology",C9895="Same Day",I9895&gt;4),H9895-(H9895*18%),AND(J9895="Yes",F9895="Office Supplies",C9895="First Class",I9895&gt;5),H9895-(H9895*20%)),H9895)</f>
        <v>403.56</v>
      </c>
      <c r="O9895" s="2"/>
    </row>
    <row r="9896" spans="1:15" ht="15.75" customHeight="1" x14ac:dyDescent="0.3">
      <c r="A9896" s="2" t="s">
        <v>5004</v>
      </c>
      <c r="B9896" s="3">
        <v>42576</v>
      </c>
      <c r="C9896" s="2" t="s">
        <v>11</v>
      </c>
      <c r="D9896" s="2" t="s">
        <v>19</v>
      </c>
      <c r="E9896" s="2" t="s">
        <v>39</v>
      </c>
      <c r="F9896" s="2" t="s">
        <v>14</v>
      </c>
      <c r="G9896" s="2" t="s">
        <v>28</v>
      </c>
      <c r="H9896" s="2">
        <v>95.199999999999989</v>
      </c>
      <c r="I9896" s="2">
        <v>5</v>
      </c>
      <c r="J9896" s="2" t="s">
        <v>16</v>
      </c>
      <c r="K9896" s="2">
        <f t="shared" si="308"/>
        <v>95.199999999999989</v>
      </c>
      <c r="L9896" s="2">
        <f t="shared" si="309"/>
        <v>95.199999999999989</v>
      </c>
      <c r="M9896" s="2" cm="1">
        <f t="array" ref="M9896">IFERROR(_xlfn.IFS(AND(F9896="Furniture",C9896="First Class",I9896&gt;5),H9896-(H9896*10%),AND(F9896="Technology",C9896="Same Day",I9896&gt;6),H9896-(H9896*12%),AND(F9896="Office Supplies",OR(C9896="Second Day",C9896="Standard Class"),I9896&gt;4),H9896-(H9896*8%)),H9896)</f>
        <v>95.199999999999989</v>
      </c>
      <c r="N9896" s="2" cm="1">
        <f t="array" ref="N9896">IFERROR(_xlfn.IFS(AND(J9896="Yes",F9896="Furniture",OR(C9896="Second Day",C9896="Standard Class"),I9896&gt;3),H9896-(H9896*15%),AND(J9896="Yes",F9896="Technology",C9896="Same Day",I9896&gt;4),H9896-(H9896*18%),AND(J9896="Yes",F9896="Office Supplies",C9896="First Class",I9896&gt;5),H9896-(H9896*20%)),H9896)</f>
        <v>95.199999999999989</v>
      </c>
      <c r="O9896" s="2"/>
    </row>
    <row r="9897" spans="1:15" ht="15.75" customHeight="1" x14ac:dyDescent="0.3">
      <c r="A9897" s="2" t="s">
        <v>5005</v>
      </c>
      <c r="B9897" s="3">
        <v>41908</v>
      </c>
      <c r="C9897" s="2" t="s">
        <v>24</v>
      </c>
      <c r="D9897" s="2" t="s">
        <v>12</v>
      </c>
      <c r="E9897" s="2" t="s">
        <v>39</v>
      </c>
      <c r="F9897" s="2" t="s">
        <v>30</v>
      </c>
      <c r="G9897" s="2" t="s">
        <v>49</v>
      </c>
      <c r="H9897" s="2">
        <v>153.82400000000001</v>
      </c>
      <c r="I9897" s="2">
        <v>11</v>
      </c>
      <c r="J9897" s="2" t="s">
        <v>16</v>
      </c>
      <c r="K9897" s="2">
        <f t="shared" si="308"/>
        <v>153.82400000000001</v>
      </c>
      <c r="L9897" s="2">
        <f t="shared" si="309"/>
        <v>153.82400000000001</v>
      </c>
      <c r="M9897" s="2" cm="1">
        <f t="array" ref="M9897">IFERROR(_xlfn.IFS(AND(F9897="Furniture",C9897="First Class",I9897&gt;5),H9897-(H9897*10%),AND(F9897="Technology",C9897="Same Day",I9897&gt;6),H9897-(H9897*12%),AND(F9897="Office Supplies",OR(C9897="Second Day",C9897="Standard Class"),I9897&gt;4),H9897-(H9897*8%)),H9897)</f>
        <v>153.82400000000001</v>
      </c>
      <c r="N9897" s="2" cm="1">
        <f t="array" ref="N9897">IFERROR(_xlfn.IFS(AND(J9897="Yes",F9897="Furniture",OR(C9897="Second Day",C9897="Standard Class"),I9897&gt;3),H9897-(H9897*15%),AND(J9897="Yes",F9897="Technology",C9897="Same Day",I9897&gt;4),H9897-(H9897*18%),AND(J9897="Yes",F9897="Office Supplies",C9897="First Class",I9897&gt;5),H9897-(H9897*20%)),H9897)</f>
        <v>153.82400000000001</v>
      </c>
      <c r="O9897" s="2"/>
    </row>
    <row r="9898" spans="1:15" ht="15.75" customHeight="1" x14ac:dyDescent="0.3">
      <c r="A9898" s="2" t="s">
        <v>5006</v>
      </c>
      <c r="B9898" s="3">
        <v>41807</v>
      </c>
      <c r="C9898" s="2" t="s">
        <v>11</v>
      </c>
      <c r="D9898" s="2" t="s">
        <v>12</v>
      </c>
      <c r="E9898" s="2" t="s">
        <v>39</v>
      </c>
      <c r="F9898" s="2" t="s">
        <v>21</v>
      </c>
      <c r="G9898" s="2" t="s">
        <v>35</v>
      </c>
      <c r="H9898" s="2">
        <v>62.015999999999998</v>
      </c>
      <c r="I9898" s="2">
        <v>2</v>
      </c>
      <c r="J9898" s="2" t="s">
        <v>16</v>
      </c>
      <c r="K9898" s="2">
        <f t="shared" si="308"/>
        <v>62.015999999999998</v>
      </c>
      <c r="L9898" s="2">
        <f t="shared" si="309"/>
        <v>62.015999999999998</v>
      </c>
      <c r="M9898" s="2" cm="1">
        <f t="array" ref="M9898">IFERROR(_xlfn.IFS(AND(F9898="Furniture",C9898="First Class",I9898&gt;5),H9898-(H9898*10%),AND(F9898="Technology",C9898="Same Day",I9898&gt;6),H9898-(H9898*12%),AND(F9898="Office Supplies",OR(C9898="Second Day",C9898="Standard Class"),I9898&gt;4),H9898-(H9898*8%)),H9898)</f>
        <v>62.015999999999998</v>
      </c>
      <c r="N9898" s="2" cm="1">
        <f t="array" ref="N9898">IFERROR(_xlfn.IFS(AND(J9898="Yes",F9898="Furniture",OR(C9898="Second Day",C9898="Standard Class"),I9898&gt;3),H9898-(H9898*15%),AND(J9898="Yes",F9898="Technology",C9898="Same Day",I9898&gt;4),H9898-(H9898*18%),AND(J9898="Yes",F9898="Office Supplies",C9898="First Class",I9898&gt;5),H9898-(H9898*20%)),H9898)</f>
        <v>62.015999999999998</v>
      </c>
      <c r="O9898" s="2"/>
    </row>
    <row r="9899" spans="1:15" ht="15.75" customHeight="1" x14ac:dyDescent="0.3">
      <c r="A9899" s="2" t="s">
        <v>5007</v>
      </c>
      <c r="B9899" s="3">
        <v>42527</v>
      </c>
      <c r="C9899" s="2" t="s">
        <v>24</v>
      </c>
      <c r="D9899" s="2" t="s">
        <v>12</v>
      </c>
      <c r="E9899" s="2" t="s">
        <v>46</v>
      </c>
      <c r="F9899" s="2" t="s">
        <v>14</v>
      </c>
      <c r="G9899" s="2" t="s">
        <v>28</v>
      </c>
      <c r="H9899" s="2">
        <v>466.32000000000005</v>
      </c>
      <c r="I9899" s="2">
        <v>3</v>
      </c>
      <c r="J9899" s="2" t="s">
        <v>16</v>
      </c>
      <c r="K9899" s="2">
        <f t="shared" si="308"/>
        <v>396.37200000000007</v>
      </c>
      <c r="L9899" s="2">
        <f t="shared" si="309"/>
        <v>466.32000000000005</v>
      </c>
      <c r="M9899" s="2" cm="1">
        <f t="array" ref="M9899">IFERROR(_xlfn.IFS(AND(F9899="Furniture",C9899="First Class",I9899&gt;5),H9899-(H9899*10%),AND(F9899="Technology",C9899="Same Day",I9899&gt;6),H9899-(H9899*12%),AND(F9899="Office Supplies",OR(C9899="Second Day",C9899="Standard Class"),I9899&gt;4),H9899-(H9899*8%)),H9899)</f>
        <v>466.32000000000005</v>
      </c>
      <c r="N9899" s="2" cm="1">
        <f t="array" ref="N9899">IFERROR(_xlfn.IFS(AND(J9899="Yes",F9899="Furniture",OR(C9899="Second Day",C9899="Standard Class"),I9899&gt;3),H9899-(H9899*15%),AND(J9899="Yes",F9899="Technology",C9899="Same Day",I9899&gt;4),H9899-(H9899*18%),AND(J9899="Yes",F9899="Office Supplies",C9899="First Class",I9899&gt;5),H9899-(H9899*20%)),H9899)</f>
        <v>466.32000000000005</v>
      </c>
      <c r="O9899" s="2"/>
    </row>
    <row r="9900" spans="1:15" ht="15.75" customHeight="1" x14ac:dyDescent="0.3">
      <c r="A9900" s="2" t="s">
        <v>5007</v>
      </c>
      <c r="B9900" s="3">
        <v>42527</v>
      </c>
      <c r="C9900" s="2" t="s">
        <v>24</v>
      </c>
      <c r="D9900" s="2" t="s">
        <v>12</v>
      </c>
      <c r="E9900" s="2" t="s">
        <v>46</v>
      </c>
      <c r="F9900" s="2" t="s">
        <v>14</v>
      </c>
      <c r="G9900" s="2" t="s">
        <v>28</v>
      </c>
      <c r="H9900" s="2">
        <v>82.64</v>
      </c>
      <c r="I9900" s="2">
        <v>2</v>
      </c>
      <c r="J9900" s="2" t="s">
        <v>16</v>
      </c>
      <c r="K9900" s="2">
        <f t="shared" si="308"/>
        <v>82.64</v>
      </c>
      <c r="L9900" s="2">
        <f t="shared" si="309"/>
        <v>82.64</v>
      </c>
      <c r="M9900" s="2" cm="1">
        <f t="array" ref="M9900">IFERROR(_xlfn.IFS(AND(F9900="Furniture",C9900="First Class",I9900&gt;5),H9900-(H9900*10%),AND(F9900="Technology",C9900="Same Day",I9900&gt;6),H9900-(H9900*12%),AND(F9900="Office Supplies",OR(C9900="Second Day",C9900="Standard Class"),I9900&gt;4),H9900-(H9900*8%)),H9900)</f>
        <v>82.64</v>
      </c>
      <c r="N9900" s="2" cm="1">
        <f t="array" ref="N9900">IFERROR(_xlfn.IFS(AND(J9900="Yes",F9900="Furniture",OR(C9900="Second Day",C9900="Standard Class"),I9900&gt;3),H9900-(H9900*15%),AND(J9900="Yes",F9900="Technology",C9900="Same Day",I9900&gt;4),H9900-(H9900*18%),AND(J9900="Yes",F9900="Office Supplies",C9900="First Class",I9900&gt;5),H9900-(H9900*20%)),H9900)</f>
        <v>82.64</v>
      </c>
      <c r="O9900" s="2"/>
    </row>
    <row r="9901" spans="1:15" ht="15.75" customHeight="1" x14ac:dyDescent="0.3">
      <c r="A9901" s="2" t="s">
        <v>5008</v>
      </c>
      <c r="B9901" s="3">
        <v>41726</v>
      </c>
      <c r="C9901" s="2" t="s">
        <v>24</v>
      </c>
      <c r="D9901" s="2" t="s">
        <v>38</v>
      </c>
      <c r="E9901" s="2" t="s">
        <v>46</v>
      </c>
      <c r="F9901" s="2" t="s">
        <v>14</v>
      </c>
      <c r="G9901" s="2" t="s">
        <v>25</v>
      </c>
      <c r="H9901" s="2">
        <v>330.58800000000002</v>
      </c>
      <c r="I9901" s="2">
        <v>1</v>
      </c>
      <c r="J9901" s="2" t="s">
        <v>16</v>
      </c>
      <c r="K9901" s="2">
        <f t="shared" si="308"/>
        <v>280.99980000000005</v>
      </c>
      <c r="L9901" s="2">
        <f t="shared" si="309"/>
        <v>330.58800000000002</v>
      </c>
      <c r="M9901" s="2" cm="1">
        <f t="array" ref="M9901">IFERROR(_xlfn.IFS(AND(F9901="Furniture",C9901="First Class",I9901&gt;5),H9901-(H9901*10%),AND(F9901="Technology",C9901="Same Day",I9901&gt;6),H9901-(H9901*12%),AND(F9901="Office Supplies",OR(C9901="Second Day",C9901="Standard Class"),I9901&gt;4),H9901-(H9901*8%)),H9901)</f>
        <v>330.58800000000002</v>
      </c>
      <c r="N9901" s="2" cm="1">
        <f t="array" ref="N9901">IFERROR(_xlfn.IFS(AND(J9901="Yes",F9901="Furniture",OR(C9901="Second Day",C9901="Standard Class"),I9901&gt;3),H9901-(H9901*15%),AND(J9901="Yes",F9901="Technology",C9901="Same Day",I9901&gt;4),H9901-(H9901*18%),AND(J9901="Yes",F9901="Office Supplies",C9901="First Class",I9901&gt;5),H9901-(H9901*20%)),H9901)</f>
        <v>330.58800000000002</v>
      </c>
      <c r="O9901" s="2"/>
    </row>
    <row r="9902" spans="1:15" ht="15.75" customHeight="1" x14ac:dyDescent="0.3">
      <c r="A9902" s="2" t="s">
        <v>5009</v>
      </c>
      <c r="B9902" s="3">
        <v>42968</v>
      </c>
      <c r="C9902" s="2" t="s">
        <v>24</v>
      </c>
      <c r="D9902" s="2" t="s">
        <v>12</v>
      </c>
      <c r="E9902" s="2" t="s">
        <v>20</v>
      </c>
      <c r="F9902" s="2" t="s">
        <v>21</v>
      </c>
      <c r="G9902" s="2" t="s">
        <v>26</v>
      </c>
      <c r="H9902" s="2">
        <v>237.09600000000003</v>
      </c>
      <c r="I9902" s="2">
        <v>3</v>
      </c>
      <c r="J9902" s="2" t="s">
        <v>16</v>
      </c>
      <c r="K9902" s="2">
        <f t="shared" si="308"/>
        <v>201.53160000000003</v>
      </c>
      <c r="L9902" s="2">
        <f t="shared" si="309"/>
        <v>237.09600000000003</v>
      </c>
      <c r="M9902" s="2" cm="1">
        <f t="array" ref="M9902">IFERROR(_xlfn.IFS(AND(F9902="Furniture",C9902="First Class",I9902&gt;5),H9902-(H9902*10%),AND(F9902="Technology",C9902="Same Day",I9902&gt;6),H9902-(H9902*12%),AND(F9902="Office Supplies",OR(C9902="Second Day",C9902="Standard Class"),I9902&gt;4),H9902-(H9902*8%)),H9902)</f>
        <v>237.09600000000003</v>
      </c>
      <c r="N9902" s="2" cm="1">
        <f t="array" ref="N9902">IFERROR(_xlfn.IFS(AND(J9902="Yes",F9902="Furniture",OR(C9902="Second Day",C9902="Standard Class"),I9902&gt;3),H9902-(H9902*15%),AND(J9902="Yes",F9902="Technology",C9902="Same Day",I9902&gt;4),H9902-(H9902*18%),AND(J9902="Yes",F9902="Office Supplies",C9902="First Class",I9902&gt;5),H9902-(H9902*20%)),H9902)</f>
        <v>237.09600000000003</v>
      </c>
      <c r="O9902" s="2"/>
    </row>
    <row r="9903" spans="1:15" ht="15.75" customHeight="1" x14ac:dyDescent="0.3">
      <c r="A9903" s="2" t="s">
        <v>5009</v>
      </c>
      <c r="B9903" s="3">
        <v>42968</v>
      </c>
      <c r="C9903" s="2" t="s">
        <v>24</v>
      </c>
      <c r="D9903" s="2" t="s">
        <v>12</v>
      </c>
      <c r="E9903" s="2" t="s">
        <v>20</v>
      </c>
      <c r="F9903" s="2" t="s">
        <v>14</v>
      </c>
      <c r="G9903" s="2" t="s">
        <v>28</v>
      </c>
      <c r="H9903" s="2">
        <v>22.752000000000002</v>
      </c>
      <c r="I9903" s="2">
        <v>3</v>
      </c>
      <c r="J9903" s="2" t="s">
        <v>16</v>
      </c>
      <c r="K9903" s="2">
        <f t="shared" si="308"/>
        <v>22.752000000000002</v>
      </c>
      <c r="L9903" s="2">
        <f t="shared" si="309"/>
        <v>22.752000000000002</v>
      </c>
      <c r="M9903" s="2" cm="1">
        <f t="array" ref="M9903">IFERROR(_xlfn.IFS(AND(F9903="Furniture",C9903="First Class",I9903&gt;5),H9903-(H9903*10%),AND(F9903="Technology",C9903="Same Day",I9903&gt;6),H9903-(H9903*12%),AND(F9903="Office Supplies",OR(C9903="Second Day",C9903="Standard Class"),I9903&gt;4),H9903-(H9903*8%)),H9903)</f>
        <v>22.752000000000002</v>
      </c>
      <c r="N9903" s="2" cm="1">
        <f t="array" ref="N9903">IFERROR(_xlfn.IFS(AND(J9903="Yes",F9903="Furniture",OR(C9903="Second Day",C9903="Standard Class"),I9903&gt;3),H9903-(H9903*15%),AND(J9903="Yes",F9903="Technology",C9903="Same Day",I9903&gt;4),H9903-(H9903*18%),AND(J9903="Yes",F9903="Office Supplies",C9903="First Class",I9903&gt;5),H9903-(H9903*20%)),H9903)</f>
        <v>22.752000000000002</v>
      </c>
      <c r="O9903" s="2"/>
    </row>
    <row r="9904" spans="1:15" ht="15.75" customHeight="1" x14ac:dyDescent="0.3">
      <c r="A9904" s="2" t="s">
        <v>5009</v>
      </c>
      <c r="B9904" s="3">
        <v>42968</v>
      </c>
      <c r="C9904" s="2" t="s">
        <v>24</v>
      </c>
      <c r="D9904" s="2" t="s">
        <v>12</v>
      </c>
      <c r="E9904" s="2" t="s">
        <v>20</v>
      </c>
      <c r="F9904" s="2" t="s">
        <v>21</v>
      </c>
      <c r="G9904" s="2" t="s">
        <v>35</v>
      </c>
      <c r="H9904" s="2">
        <v>6.6720000000000006</v>
      </c>
      <c r="I9904" s="2">
        <v>1</v>
      </c>
      <c r="J9904" s="2" t="s">
        <v>16</v>
      </c>
      <c r="K9904" s="2">
        <f t="shared" si="308"/>
        <v>6.6720000000000006</v>
      </c>
      <c r="L9904" s="2">
        <f t="shared" si="309"/>
        <v>6.6720000000000006</v>
      </c>
      <c r="M9904" s="2" cm="1">
        <f t="array" ref="M9904">IFERROR(_xlfn.IFS(AND(F9904="Furniture",C9904="First Class",I9904&gt;5),H9904-(H9904*10%),AND(F9904="Technology",C9904="Same Day",I9904&gt;6),H9904-(H9904*12%),AND(F9904="Office Supplies",OR(C9904="Second Day",C9904="Standard Class"),I9904&gt;4),H9904-(H9904*8%)),H9904)</f>
        <v>6.6720000000000006</v>
      </c>
      <c r="N9904" s="2" cm="1">
        <f t="array" ref="N9904">IFERROR(_xlfn.IFS(AND(J9904="Yes",F9904="Furniture",OR(C9904="Second Day",C9904="Standard Class"),I9904&gt;3),H9904-(H9904*15%),AND(J9904="Yes",F9904="Technology",C9904="Same Day",I9904&gt;4),H9904-(H9904*18%),AND(J9904="Yes",F9904="Office Supplies",C9904="First Class",I9904&gt;5),H9904-(H9904*20%)),H9904)</f>
        <v>6.6720000000000006</v>
      </c>
      <c r="O9904" s="2"/>
    </row>
    <row r="9905" spans="1:15" ht="15.75" customHeight="1" x14ac:dyDescent="0.3">
      <c r="A9905" s="2" t="s">
        <v>5010</v>
      </c>
      <c r="B9905" s="3">
        <v>41955</v>
      </c>
      <c r="C9905" s="2" t="s">
        <v>24</v>
      </c>
      <c r="D9905" s="2" t="s">
        <v>12</v>
      </c>
      <c r="E9905" s="2" t="s">
        <v>39</v>
      </c>
      <c r="F9905" s="2" t="s">
        <v>14</v>
      </c>
      <c r="G9905" s="2" t="s">
        <v>28</v>
      </c>
      <c r="H9905" s="2">
        <v>25.128000000000004</v>
      </c>
      <c r="I9905" s="2">
        <v>3</v>
      </c>
      <c r="J9905" s="2" t="s">
        <v>16</v>
      </c>
      <c r="K9905" s="2">
        <f t="shared" si="308"/>
        <v>25.128000000000004</v>
      </c>
      <c r="L9905" s="2">
        <f t="shared" si="309"/>
        <v>25.128000000000004</v>
      </c>
      <c r="M9905" s="2" cm="1">
        <f t="array" ref="M9905">IFERROR(_xlfn.IFS(AND(F9905="Furniture",C9905="First Class",I9905&gt;5),H9905-(H9905*10%),AND(F9905="Technology",C9905="Same Day",I9905&gt;6),H9905-(H9905*12%),AND(F9905="Office Supplies",OR(C9905="Second Day",C9905="Standard Class"),I9905&gt;4),H9905-(H9905*8%)),H9905)</f>
        <v>25.128000000000004</v>
      </c>
      <c r="N9905" s="2" cm="1">
        <f t="array" ref="N9905">IFERROR(_xlfn.IFS(AND(J9905="Yes",F9905="Furniture",OR(C9905="Second Day",C9905="Standard Class"),I9905&gt;3),H9905-(H9905*15%),AND(J9905="Yes",F9905="Technology",C9905="Same Day",I9905&gt;4),H9905-(H9905*18%),AND(J9905="Yes",F9905="Office Supplies",C9905="First Class",I9905&gt;5),H9905-(H9905*20%)),H9905)</f>
        <v>25.128000000000004</v>
      </c>
      <c r="O9905" s="2"/>
    </row>
    <row r="9906" spans="1:15" ht="15.75" customHeight="1" x14ac:dyDescent="0.3">
      <c r="A9906" s="2" t="s">
        <v>5010</v>
      </c>
      <c r="B9906" s="3">
        <v>41955</v>
      </c>
      <c r="C9906" s="2" t="s">
        <v>24</v>
      </c>
      <c r="D9906" s="2" t="s">
        <v>12</v>
      </c>
      <c r="E9906" s="2" t="s">
        <v>39</v>
      </c>
      <c r="F9906" s="2" t="s">
        <v>30</v>
      </c>
      <c r="G9906" s="2" t="s">
        <v>49</v>
      </c>
      <c r="H9906" s="2">
        <v>127.98399999999999</v>
      </c>
      <c r="I9906" s="2">
        <v>2</v>
      </c>
      <c r="J9906" s="2" t="s">
        <v>16</v>
      </c>
      <c r="K9906" s="2">
        <f t="shared" si="308"/>
        <v>127.98399999999999</v>
      </c>
      <c r="L9906" s="2">
        <f t="shared" si="309"/>
        <v>127.98399999999999</v>
      </c>
      <c r="M9906" s="2" cm="1">
        <f t="array" ref="M9906">IFERROR(_xlfn.IFS(AND(F9906="Furniture",C9906="First Class",I9906&gt;5),H9906-(H9906*10%),AND(F9906="Technology",C9906="Same Day",I9906&gt;6),H9906-(H9906*12%),AND(F9906="Office Supplies",OR(C9906="Second Day",C9906="Standard Class"),I9906&gt;4),H9906-(H9906*8%)),H9906)</f>
        <v>127.98399999999999</v>
      </c>
      <c r="N9906" s="2" cm="1">
        <f t="array" ref="N9906">IFERROR(_xlfn.IFS(AND(J9906="Yes",F9906="Furniture",OR(C9906="Second Day",C9906="Standard Class"),I9906&gt;3),H9906-(H9906*15%),AND(J9906="Yes",F9906="Technology",C9906="Same Day",I9906&gt;4),H9906-(H9906*18%),AND(J9906="Yes",F9906="Office Supplies",C9906="First Class",I9906&gt;5),H9906-(H9906*20%)),H9906)</f>
        <v>127.98399999999999</v>
      </c>
      <c r="O9906" s="2"/>
    </row>
    <row r="9907" spans="1:15" ht="15.75" customHeight="1" x14ac:dyDescent="0.3">
      <c r="A9907" s="2" t="s">
        <v>5011</v>
      </c>
      <c r="B9907" s="3">
        <v>42260</v>
      </c>
      <c r="C9907" s="2" t="s">
        <v>54</v>
      </c>
      <c r="D9907" s="2" t="s">
        <v>19</v>
      </c>
      <c r="E9907" s="2" t="s">
        <v>20</v>
      </c>
      <c r="F9907" s="2" t="s">
        <v>14</v>
      </c>
      <c r="G9907" s="2" t="s">
        <v>28</v>
      </c>
      <c r="H9907" s="2">
        <v>131.88</v>
      </c>
      <c r="I9907" s="2">
        <v>7</v>
      </c>
      <c r="J9907" s="2" t="s">
        <v>16</v>
      </c>
      <c r="K9907" s="2">
        <f t="shared" si="308"/>
        <v>131.88</v>
      </c>
      <c r="L9907" s="2">
        <f t="shared" si="309"/>
        <v>131.88</v>
      </c>
      <c r="M9907" s="2" cm="1">
        <f t="array" ref="M9907">IFERROR(_xlfn.IFS(AND(F9907="Furniture",C9907="First Class",I9907&gt;5),H9907-(H9907*10%),AND(F9907="Technology",C9907="Same Day",I9907&gt;6),H9907-(H9907*12%),AND(F9907="Office Supplies",OR(C9907="Second Day",C9907="Standard Class"),I9907&gt;4),H9907-(H9907*8%)),H9907)</f>
        <v>118.69199999999999</v>
      </c>
      <c r="N9907" s="2" cm="1">
        <f t="array" ref="N9907">IFERROR(_xlfn.IFS(AND(J9907="Yes",F9907="Furniture",OR(C9907="Second Day",C9907="Standard Class"),I9907&gt;3),H9907-(H9907*15%),AND(J9907="Yes",F9907="Technology",C9907="Same Day",I9907&gt;4),H9907-(H9907*18%),AND(J9907="Yes",F9907="Office Supplies",C9907="First Class",I9907&gt;5),H9907-(H9907*20%)),H9907)</f>
        <v>131.88</v>
      </c>
      <c r="O9907" s="2"/>
    </row>
    <row r="9908" spans="1:15" ht="15.75" customHeight="1" x14ac:dyDescent="0.3">
      <c r="A9908" s="2" t="s">
        <v>5011</v>
      </c>
      <c r="B9908" s="3">
        <v>42260</v>
      </c>
      <c r="C9908" s="2" t="s">
        <v>54</v>
      </c>
      <c r="D9908" s="2" t="s">
        <v>19</v>
      </c>
      <c r="E9908" s="2" t="s">
        <v>20</v>
      </c>
      <c r="F9908" s="2" t="s">
        <v>21</v>
      </c>
      <c r="G9908" s="2" t="s">
        <v>32</v>
      </c>
      <c r="H9908" s="2">
        <v>25.031999999999996</v>
      </c>
      <c r="I9908" s="2">
        <v>3</v>
      </c>
      <c r="J9908" s="2" t="s">
        <v>16</v>
      </c>
      <c r="K9908" s="2">
        <f t="shared" si="308"/>
        <v>25.031999999999996</v>
      </c>
      <c r="L9908" s="2">
        <f t="shared" si="309"/>
        <v>25.031999999999996</v>
      </c>
      <c r="M9908" s="2" cm="1">
        <f t="array" ref="M9908">IFERROR(_xlfn.IFS(AND(F9908="Furniture",C9908="First Class",I9908&gt;5),H9908-(H9908*10%),AND(F9908="Technology",C9908="Same Day",I9908&gt;6),H9908-(H9908*12%),AND(F9908="Office Supplies",OR(C9908="Second Day",C9908="Standard Class"),I9908&gt;4),H9908-(H9908*8%)),H9908)</f>
        <v>25.031999999999996</v>
      </c>
      <c r="N9908" s="2" cm="1">
        <f t="array" ref="N9908">IFERROR(_xlfn.IFS(AND(J9908="Yes",F9908="Furniture",OR(C9908="Second Day",C9908="Standard Class"),I9908&gt;3),H9908-(H9908*15%),AND(J9908="Yes",F9908="Technology",C9908="Same Day",I9908&gt;4),H9908-(H9908*18%),AND(J9908="Yes",F9908="Office Supplies",C9908="First Class",I9908&gt;5),H9908-(H9908*20%)),H9908)</f>
        <v>25.031999999999996</v>
      </c>
      <c r="O9908" s="2"/>
    </row>
    <row r="9909" spans="1:15" ht="15.75" customHeight="1" x14ac:dyDescent="0.3">
      <c r="A9909" s="2" t="s">
        <v>5011</v>
      </c>
      <c r="B9909" s="3">
        <v>42260</v>
      </c>
      <c r="C9909" s="2" t="s">
        <v>54</v>
      </c>
      <c r="D9909" s="2" t="s">
        <v>19</v>
      </c>
      <c r="E9909" s="2" t="s">
        <v>20</v>
      </c>
      <c r="F9909" s="2" t="s">
        <v>14</v>
      </c>
      <c r="G9909" s="2" t="s">
        <v>17</v>
      </c>
      <c r="H9909" s="2">
        <v>717.72</v>
      </c>
      <c r="I9909" s="2">
        <v>3</v>
      </c>
      <c r="J9909" s="2" t="s">
        <v>16</v>
      </c>
      <c r="K9909" s="2">
        <f t="shared" si="308"/>
        <v>610.06200000000001</v>
      </c>
      <c r="L9909" s="2">
        <f t="shared" si="309"/>
        <v>717.72</v>
      </c>
      <c r="M9909" s="2" cm="1">
        <f t="array" ref="M9909">IFERROR(_xlfn.IFS(AND(F9909="Furniture",C9909="First Class",I9909&gt;5),H9909-(H9909*10%),AND(F9909="Technology",C9909="Same Day",I9909&gt;6),H9909-(H9909*12%),AND(F9909="Office Supplies",OR(C9909="Second Day",C9909="Standard Class"),I9909&gt;4),H9909-(H9909*8%)),H9909)</f>
        <v>717.72</v>
      </c>
      <c r="N9909" s="2" cm="1">
        <f t="array" ref="N9909">IFERROR(_xlfn.IFS(AND(J9909="Yes",F9909="Furniture",OR(C9909="Second Day",C9909="Standard Class"),I9909&gt;3),H9909-(H9909*15%),AND(J9909="Yes",F9909="Technology",C9909="Same Day",I9909&gt;4),H9909-(H9909*18%),AND(J9909="Yes",F9909="Office Supplies",C9909="First Class",I9909&gt;5),H9909-(H9909*20%)),H9909)</f>
        <v>717.72</v>
      </c>
      <c r="O9909" s="2"/>
    </row>
    <row r="9910" spans="1:15" ht="15.75" customHeight="1" x14ac:dyDescent="0.3">
      <c r="A9910" s="2" t="s">
        <v>5011</v>
      </c>
      <c r="B9910" s="3">
        <v>42260</v>
      </c>
      <c r="C9910" s="2" t="s">
        <v>54</v>
      </c>
      <c r="D9910" s="2" t="s">
        <v>19</v>
      </c>
      <c r="E9910" s="2" t="s">
        <v>20</v>
      </c>
      <c r="F9910" s="2" t="s">
        <v>14</v>
      </c>
      <c r="G9910" s="2" t="s">
        <v>28</v>
      </c>
      <c r="H9910" s="2">
        <v>207.35</v>
      </c>
      <c r="I9910" s="2">
        <v>5</v>
      </c>
      <c r="J9910" s="2" t="s">
        <v>16</v>
      </c>
      <c r="K9910" s="2">
        <f t="shared" si="308"/>
        <v>207.35</v>
      </c>
      <c r="L9910" s="2">
        <f t="shared" si="309"/>
        <v>207.35</v>
      </c>
      <c r="M9910" s="2" cm="1">
        <f t="array" ref="M9910">IFERROR(_xlfn.IFS(AND(F9910="Furniture",C9910="First Class",I9910&gt;5),H9910-(H9910*10%),AND(F9910="Technology",C9910="Same Day",I9910&gt;6),H9910-(H9910*12%),AND(F9910="Office Supplies",OR(C9910="Second Day",C9910="Standard Class"),I9910&gt;4),H9910-(H9910*8%)),H9910)</f>
        <v>207.35</v>
      </c>
      <c r="N9910" s="2" cm="1">
        <f t="array" ref="N9910">IFERROR(_xlfn.IFS(AND(J9910="Yes",F9910="Furniture",OR(C9910="Second Day",C9910="Standard Class"),I9910&gt;3),H9910-(H9910*15%),AND(J9910="Yes",F9910="Technology",C9910="Same Day",I9910&gt;4),H9910-(H9910*18%),AND(J9910="Yes",F9910="Office Supplies",C9910="First Class",I9910&gt;5),H9910-(H9910*20%)),H9910)</f>
        <v>207.35</v>
      </c>
      <c r="O9910" s="2"/>
    </row>
    <row r="9911" spans="1:15" ht="15.75" customHeight="1" x14ac:dyDescent="0.3">
      <c r="A9911" s="2" t="s">
        <v>5011</v>
      </c>
      <c r="B9911" s="3">
        <v>42260</v>
      </c>
      <c r="C9911" s="2" t="s">
        <v>54</v>
      </c>
      <c r="D9911" s="2" t="s">
        <v>19</v>
      </c>
      <c r="E9911" s="2" t="s">
        <v>20</v>
      </c>
      <c r="F9911" s="2" t="s">
        <v>14</v>
      </c>
      <c r="G9911" s="2" t="s">
        <v>28</v>
      </c>
      <c r="H9911" s="2">
        <v>44.67</v>
      </c>
      <c r="I9911" s="2">
        <v>3</v>
      </c>
      <c r="J9911" s="2" t="s">
        <v>16</v>
      </c>
      <c r="K9911" s="2">
        <f t="shared" si="308"/>
        <v>44.67</v>
      </c>
      <c r="L9911" s="2">
        <f t="shared" si="309"/>
        <v>44.67</v>
      </c>
      <c r="M9911" s="2" cm="1">
        <f t="array" ref="M9911">IFERROR(_xlfn.IFS(AND(F9911="Furniture",C9911="First Class",I9911&gt;5),H9911-(H9911*10%),AND(F9911="Technology",C9911="Same Day",I9911&gt;6),H9911-(H9911*12%),AND(F9911="Office Supplies",OR(C9911="Second Day",C9911="Standard Class"),I9911&gt;4),H9911-(H9911*8%)),H9911)</f>
        <v>44.67</v>
      </c>
      <c r="N9911" s="2" cm="1">
        <f t="array" ref="N9911">IFERROR(_xlfn.IFS(AND(J9911="Yes",F9911="Furniture",OR(C9911="Second Day",C9911="Standard Class"),I9911&gt;3),H9911-(H9911*15%),AND(J9911="Yes",F9911="Technology",C9911="Same Day",I9911&gt;4),H9911-(H9911*18%),AND(J9911="Yes",F9911="Office Supplies",C9911="First Class",I9911&gt;5),H9911-(H9911*20%)),H9911)</f>
        <v>44.67</v>
      </c>
      <c r="O9911" s="2"/>
    </row>
    <row r="9912" spans="1:15" ht="15.75" customHeight="1" x14ac:dyDescent="0.3">
      <c r="A9912" s="2" t="s">
        <v>5011</v>
      </c>
      <c r="B9912" s="3">
        <v>42260</v>
      </c>
      <c r="C9912" s="2" t="s">
        <v>54</v>
      </c>
      <c r="D9912" s="2" t="s">
        <v>19</v>
      </c>
      <c r="E9912" s="2" t="s">
        <v>20</v>
      </c>
      <c r="F9912" s="2" t="s">
        <v>21</v>
      </c>
      <c r="G9912" s="2" t="s">
        <v>35</v>
      </c>
      <c r="H9912" s="2">
        <v>209.7</v>
      </c>
      <c r="I9912" s="2">
        <v>2</v>
      </c>
      <c r="J9912" s="2" t="s">
        <v>16</v>
      </c>
      <c r="K9912" s="2">
        <f t="shared" si="308"/>
        <v>209.7</v>
      </c>
      <c r="L9912" s="2">
        <f t="shared" si="309"/>
        <v>209.7</v>
      </c>
      <c r="M9912" s="2" cm="1">
        <f t="array" ref="M9912">IFERROR(_xlfn.IFS(AND(F9912="Furniture",C9912="First Class",I9912&gt;5),H9912-(H9912*10%),AND(F9912="Technology",C9912="Same Day",I9912&gt;6),H9912-(H9912*12%),AND(F9912="Office Supplies",OR(C9912="Second Day",C9912="Standard Class"),I9912&gt;4),H9912-(H9912*8%)),H9912)</f>
        <v>209.7</v>
      </c>
      <c r="N9912" s="2" cm="1">
        <f t="array" ref="N9912">IFERROR(_xlfn.IFS(AND(J9912="Yes",F9912="Furniture",OR(C9912="Second Day",C9912="Standard Class"),I9912&gt;3),H9912-(H9912*15%),AND(J9912="Yes",F9912="Technology",C9912="Same Day",I9912&gt;4),H9912-(H9912*18%),AND(J9912="Yes",F9912="Office Supplies",C9912="First Class",I9912&gt;5),H9912-(H9912*20%)),H9912)</f>
        <v>209.7</v>
      </c>
      <c r="O9912" s="2"/>
    </row>
    <row r="9913" spans="1:15" ht="15.75" customHeight="1" x14ac:dyDescent="0.3">
      <c r="A9913" s="2" t="s">
        <v>5012</v>
      </c>
      <c r="B9913" s="3">
        <v>41734</v>
      </c>
      <c r="C9913" s="2" t="s">
        <v>24</v>
      </c>
      <c r="D9913" s="2" t="s">
        <v>19</v>
      </c>
      <c r="E9913" s="2" t="s">
        <v>13</v>
      </c>
      <c r="F9913" s="2" t="s">
        <v>21</v>
      </c>
      <c r="G9913" s="2" t="s">
        <v>32</v>
      </c>
      <c r="H9913" s="2">
        <v>115.36</v>
      </c>
      <c r="I9913" s="2">
        <v>7</v>
      </c>
      <c r="J9913" s="2" t="s">
        <v>16</v>
      </c>
      <c r="K9913" s="2">
        <f t="shared" si="308"/>
        <v>115.36</v>
      </c>
      <c r="L9913" s="2">
        <f t="shared" si="309"/>
        <v>115.36</v>
      </c>
      <c r="M9913" s="2" cm="1">
        <f t="array" ref="M9913">IFERROR(_xlfn.IFS(AND(F9913="Furniture",C9913="First Class",I9913&gt;5),H9913-(H9913*10%),AND(F9913="Technology",C9913="Same Day",I9913&gt;6),H9913-(H9913*12%),AND(F9913="Office Supplies",OR(C9913="Second Day",C9913="Standard Class"),I9913&gt;4),H9913-(H9913*8%)),H9913)</f>
        <v>106.13120000000001</v>
      </c>
      <c r="N9913" s="2" cm="1">
        <f t="array" ref="N9913">IFERROR(_xlfn.IFS(AND(J9913="Yes",F9913="Furniture",OR(C9913="Second Day",C9913="Standard Class"),I9913&gt;3),H9913-(H9913*15%),AND(J9913="Yes",F9913="Technology",C9913="Same Day",I9913&gt;4),H9913-(H9913*18%),AND(J9913="Yes",F9913="Office Supplies",C9913="First Class",I9913&gt;5),H9913-(H9913*20%)),H9913)</f>
        <v>115.36</v>
      </c>
      <c r="O9913" s="2"/>
    </row>
    <row r="9914" spans="1:15" ht="15.75" customHeight="1" x14ac:dyDescent="0.3">
      <c r="A9914" s="2" t="s">
        <v>5013</v>
      </c>
      <c r="B9914" s="3">
        <v>42287</v>
      </c>
      <c r="C9914" s="2" t="s">
        <v>54</v>
      </c>
      <c r="D9914" s="2" t="s">
        <v>19</v>
      </c>
      <c r="E9914" s="2" t="s">
        <v>20</v>
      </c>
      <c r="F9914" s="2" t="s">
        <v>14</v>
      </c>
      <c r="G9914" s="2" t="s">
        <v>17</v>
      </c>
      <c r="H9914" s="2">
        <v>362.13599999999997</v>
      </c>
      <c r="I9914" s="2">
        <v>3</v>
      </c>
      <c r="J9914" s="2" t="s">
        <v>16</v>
      </c>
      <c r="K9914" s="2">
        <f t="shared" si="308"/>
        <v>307.81559999999996</v>
      </c>
      <c r="L9914" s="2">
        <f t="shared" si="309"/>
        <v>362.13599999999997</v>
      </c>
      <c r="M9914" s="2" cm="1">
        <f t="array" ref="M9914">IFERROR(_xlfn.IFS(AND(F9914="Furniture",C9914="First Class",I9914&gt;5),H9914-(H9914*10%),AND(F9914="Technology",C9914="Same Day",I9914&gt;6),H9914-(H9914*12%),AND(F9914="Office Supplies",OR(C9914="Second Day",C9914="Standard Class"),I9914&gt;4),H9914-(H9914*8%)),H9914)</f>
        <v>362.13599999999997</v>
      </c>
      <c r="N9914" s="2" cm="1">
        <f t="array" ref="N9914">IFERROR(_xlfn.IFS(AND(J9914="Yes",F9914="Furniture",OR(C9914="Second Day",C9914="Standard Class"),I9914&gt;3),H9914-(H9914*15%),AND(J9914="Yes",F9914="Technology",C9914="Same Day",I9914&gt;4),H9914-(H9914*18%),AND(J9914="Yes",F9914="Office Supplies",C9914="First Class",I9914&gt;5),H9914-(H9914*20%)),H9914)</f>
        <v>362.13599999999997</v>
      </c>
      <c r="O9914" s="2"/>
    </row>
    <row r="9915" spans="1:15" ht="15.75" customHeight="1" x14ac:dyDescent="0.3">
      <c r="A9915" s="2" t="s">
        <v>5013</v>
      </c>
      <c r="B9915" s="3">
        <v>42287</v>
      </c>
      <c r="C9915" s="2" t="s">
        <v>54</v>
      </c>
      <c r="D9915" s="2" t="s">
        <v>19</v>
      </c>
      <c r="E9915" s="2" t="s">
        <v>20</v>
      </c>
      <c r="F9915" s="2" t="s">
        <v>21</v>
      </c>
      <c r="G9915" s="2" t="s">
        <v>22</v>
      </c>
      <c r="H9915" s="2">
        <v>31.049999999999997</v>
      </c>
      <c r="I9915" s="2">
        <v>3</v>
      </c>
      <c r="J9915" s="2" t="s">
        <v>16</v>
      </c>
      <c r="K9915" s="2">
        <f t="shared" si="308"/>
        <v>31.049999999999997</v>
      </c>
      <c r="L9915" s="2">
        <f t="shared" si="309"/>
        <v>31.049999999999997</v>
      </c>
      <c r="M9915" s="2" cm="1">
        <f t="array" ref="M9915">IFERROR(_xlfn.IFS(AND(F9915="Furniture",C9915="First Class",I9915&gt;5),H9915-(H9915*10%),AND(F9915="Technology",C9915="Same Day",I9915&gt;6),H9915-(H9915*12%),AND(F9915="Office Supplies",OR(C9915="Second Day",C9915="Standard Class"),I9915&gt;4),H9915-(H9915*8%)),H9915)</f>
        <v>31.049999999999997</v>
      </c>
      <c r="N9915" s="2" cm="1">
        <f t="array" ref="N9915">IFERROR(_xlfn.IFS(AND(J9915="Yes",F9915="Furniture",OR(C9915="Second Day",C9915="Standard Class"),I9915&gt;3),H9915-(H9915*15%),AND(J9915="Yes",F9915="Technology",C9915="Same Day",I9915&gt;4),H9915-(H9915*18%),AND(J9915="Yes",F9915="Office Supplies",C9915="First Class",I9915&gt;5),H9915-(H9915*20%)),H9915)</f>
        <v>31.049999999999997</v>
      </c>
      <c r="O9915" s="2"/>
    </row>
    <row r="9916" spans="1:15" ht="15.75" customHeight="1" x14ac:dyDescent="0.3">
      <c r="A9916" s="2" t="s">
        <v>5014</v>
      </c>
      <c r="B9916" s="3">
        <v>42764</v>
      </c>
      <c r="C9916" s="2" t="s">
        <v>11</v>
      </c>
      <c r="D9916" s="2" t="s">
        <v>12</v>
      </c>
      <c r="E9916" s="2" t="s">
        <v>39</v>
      </c>
      <c r="F9916" s="2" t="s">
        <v>21</v>
      </c>
      <c r="G9916" s="2" t="s">
        <v>35</v>
      </c>
      <c r="H9916" s="2">
        <v>12.96</v>
      </c>
      <c r="I9916" s="2">
        <v>2</v>
      </c>
      <c r="J9916" s="2" t="s">
        <v>16</v>
      </c>
      <c r="K9916" s="2">
        <f t="shared" si="308"/>
        <v>12.96</v>
      </c>
      <c r="L9916" s="2">
        <f t="shared" si="309"/>
        <v>12.96</v>
      </c>
      <c r="M9916" s="2" cm="1">
        <f t="array" ref="M9916">IFERROR(_xlfn.IFS(AND(F9916="Furniture",C9916="First Class",I9916&gt;5),H9916-(H9916*10%),AND(F9916="Technology",C9916="Same Day",I9916&gt;6),H9916-(H9916*12%),AND(F9916="Office Supplies",OR(C9916="Second Day",C9916="Standard Class"),I9916&gt;4),H9916-(H9916*8%)),H9916)</f>
        <v>12.96</v>
      </c>
      <c r="N9916" s="2" cm="1">
        <f t="array" ref="N9916">IFERROR(_xlfn.IFS(AND(J9916="Yes",F9916="Furniture",OR(C9916="Second Day",C9916="Standard Class"),I9916&gt;3),H9916-(H9916*15%),AND(J9916="Yes",F9916="Technology",C9916="Same Day",I9916&gt;4),H9916-(H9916*18%),AND(J9916="Yes",F9916="Office Supplies",C9916="First Class",I9916&gt;5),H9916-(H9916*20%)),H9916)</f>
        <v>12.96</v>
      </c>
      <c r="O9916" s="2"/>
    </row>
    <row r="9917" spans="1:15" ht="15.75" customHeight="1" x14ac:dyDescent="0.3">
      <c r="A9917" s="2" t="s">
        <v>5014</v>
      </c>
      <c r="B9917" s="3">
        <v>42764</v>
      </c>
      <c r="C9917" s="2" t="s">
        <v>11</v>
      </c>
      <c r="D9917" s="2" t="s">
        <v>12</v>
      </c>
      <c r="E9917" s="2" t="s">
        <v>39</v>
      </c>
      <c r="F9917" s="2" t="s">
        <v>21</v>
      </c>
      <c r="G9917" s="2" t="s">
        <v>35</v>
      </c>
      <c r="H9917" s="2">
        <v>94.85</v>
      </c>
      <c r="I9917" s="2">
        <v>5</v>
      </c>
      <c r="J9917" s="2" t="s">
        <v>16</v>
      </c>
      <c r="K9917" s="2">
        <f t="shared" si="308"/>
        <v>94.85</v>
      </c>
      <c r="L9917" s="2">
        <f t="shared" si="309"/>
        <v>94.85</v>
      </c>
      <c r="M9917" s="2" cm="1">
        <f t="array" ref="M9917">IFERROR(_xlfn.IFS(AND(F9917="Furniture",C9917="First Class",I9917&gt;5),H9917-(H9917*10%),AND(F9917="Technology",C9917="Same Day",I9917&gt;6),H9917-(H9917*12%),AND(F9917="Office Supplies",OR(C9917="Second Day",C9917="Standard Class"),I9917&gt;4),H9917-(H9917*8%)),H9917)</f>
        <v>94.85</v>
      </c>
      <c r="N9917" s="2" cm="1">
        <f t="array" ref="N9917">IFERROR(_xlfn.IFS(AND(J9917="Yes",F9917="Furniture",OR(C9917="Second Day",C9917="Standard Class"),I9917&gt;3),H9917-(H9917*15%),AND(J9917="Yes",F9917="Technology",C9917="Same Day",I9917&gt;4),H9917-(H9917*18%),AND(J9917="Yes",F9917="Office Supplies",C9917="First Class",I9917&gt;5),H9917-(H9917*20%)),H9917)</f>
        <v>94.85</v>
      </c>
      <c r="O9917" s="2"/>
    </row>
    <row r="9918" spans="1:15" ht="15.75" customHeight="1" x14ac:dyDescent="0.3">
      <c r="A9918" s="2" t="s">
        <v>5014</v>
      </c>
      <c r="B9918" s="3">
        <v>42764</v>
      </c>
      <c r="C9918" s="2" t="s">
        <v>11</v>
      </c>
      <c r="D9918" s="2" t="s">
        <v>12</v>
      </c>
      <c r="E9918" s="2" t="s">
        <v>39</v>
      </c>
      <c r="F9918" s="2" t="s">
        <v>21</v>
      </c>
      <c r="G9918" s="2" t="s">
        <v>26</v>
      </c>
      <c r="H9918" s="2">
        <v>13.48</v>
      </c>
      <c r="I9918" s="2">
        <v>1</v>
      </c>
      <c r="J9918" s="2" t="s">
        <v>16</v>
      </c>
      <c r="K9918" s="2">
        <f t="shared" si="308"/>
        <v>13.48</v>
      </c>
      <c r="L9918" s="2">
        <f t="shared" si="309"/>
        <v>13.48</v>
      </c>
      <c r="M9918" s="2" cm="1">
        <f t="array" ref="M9918">IFERROR(_xlfn.IFS(AND(F9918="Furniture",C9918="First Class",I9918&gt;5),H9918-(H9918*10%),AND(F9918="Technology",C9918="Same Day",I9918&gt;6),H9918-(H9918*12%),AND(F9918="Office Supplies",OR(C9918="Second Day",C9918="Standard Class"),I9918&gt;4),H9918-(H9918*8%)),H9918)</f>
        <v>13.48</v>
      </c>
      <c r="N9918" s="2" cm="1">
        <f t="array" ref="N9918">IFERROR(_xlfn.IFS(AND(J9918="Yes",F9918="Furniture",OR(C9918="Second Day",C9918="Standard Class"),I9918&gt;3),H9918-(H9918*15%),AND(J9918="Yes",F9918="Technology",C9918="Same Day",I9918&gt;4),H9918-(H9918*18%),AND(J9918="Yes",F9918="Office Supplies",C9918="First Class",I9918&gt;5),H9918-(H9918*20%)),H9918)</f>
        <v>13.48</v>
      </c>
      <c r="O9918" s="2"/>
    </row>
    <row r="9919" spans="1:15" ht="15.75" customHeight="1" x14ac:dyDescent="0.3">
      <c r="A9919" s="2" t="s">
        <v>5014</v>
      </c>
      <c r="B9919" s="3">
        <v>42764</v>
      </c>
      <c r="C9919" s="2" t="s">
        <v>11</v>
      </c>
      <c r="D9919" s="2" t="s">
        <v>12</v>
      </c>
      <c r="E9919" s="2" t="s">
        <v>39</v>
      </c>
      <c r="F9919" s="2" t="s">
        <v>14</v>
      </c>
      <c r="G9919" s="2" t="s">
        <v>28</v>
      </c>
      <c r="H9919" s="2">
        <v>14.91</v>
      </c>
      <c r="I9919" s="2">
        <v>3</v>
      </c>
      <c r="J9919" s="2" t="s">
        <v>16</v>
      </c>
      <c r="K9919" s="2">
        <f t="shared" si="308"/>
        <v>14.91</v>
      </c>
      <c r="L9919" s="2">
        <f t="shared" si="309"/>
        <v>14.91</v>
      </c>
      <c r="M9919" s="2" cm="1">
        <f t="array" ref="M9919">IFERROR(_xlfn.IFS(AND(F9919="Furniture",C9919="First Class",I9919&gt;5),H9919-(H9919*10%),AND(F9919="Technology",C9919="Same Day",I9919&gt;6),H9919-(H9919*12%),AND(F9919="Office Supplies",OR(C9919="Second Day",C9919="Standard Class"),I9919&gt;4),H9919-(H9919*8%)),H9919)</f>
        <v>14.91</v>
      </c>
      <c r="N9919" s="2" cm="1">
        <f t="array" ref="N9919">IFERROR(_xlfn.IFS(AND(J9919="Yes",F9919="Furniture",OR(C9919="Second Day",C9919="Standard Class"),I9919&gt;3),H9919-(H9919*15%),AND(J9919="Yes",F9919="Technology",C9919="Same Day",I9919&gt;4),H9919-(H9919*18%),AND(J9919="Yes",F9919="Office Supplies",C9919="First Class",I9919&gt;5),H9919-(H9919*20%)),H9919)</f>
        <v>14.91</v>
      </c>
      <c r="O9919" s="2"/>
    </row>
    <row r="9920" spans="1:15" ht="15.75" customHeight="1" x14ac:dyDescent="0.3">
      <c r="A9920" s="2" t="s">
        <v>5015</v>
      </c>
      <c r="B9920" s="3">
        <v>42271</v>
      </c>
      <c r="C9920" s="2" t="s">
        <v>24</v>
      </c>
      <c r="D9920" s="2" t="s">
        <v>12</v>
      </c>
      <c r="E9920" s="2" t="s">
        <v>46</v>
      </c>
      <c r="F9920" s="2" t="s">
        <v>21</v>
      </c>
      <c r="G9920" s="2" t="s">
        <v>51</v>
      </c>
      <c r="H9920" s="2">
        <v>39.979999999999997</v>
      </c>
      <c r="I9920" s="2">
        <v>1</v>
      </c>
      <c r="J9920" s="2" t="s">
        <v>16</v>
      </c>
      <c r="K9920" s="2">
        <f t="shared" si="308"/>
        <v>39.979999999999997</v>
      </c>
      <c r="L9920" s="2">
        <f t="shared" si="309"/>
        <v>39.979999999999997</v>
      </c>
      <c r="M9920" s="2" cm="1">
        <f t="array" ref="M9920">IFERROR(_xlfn.IFS(AND(F9920="Furniture",C9920="First Class",I9920&gt;5),H9920-(H9920*10%),AND(F9920="Technology",C9920="Same Day",I9920&gt;6),H9920-(H9920*12%),AND(F9920="Office Supplies",OR(C9920="Second Day",C9920="Standard Class"),I9920&gt;4),H9920-(H9920*8%)),H9920)</f>
        <v>39.979999999999997</v>
      </c>
      <c r="N9920" s="2" cm="1">
        <f t="array" ref="N9920">IFERROR(_xlfn.IFS(AND(J9920="Yes",F9920="Furniture",OR(C9920="Second Day",C9920="Standard Class"),I9920&gt;3),H9920-(H9920*15%),AND(J9920="Yes",F9920="Technology",C9920="Same Day",I9920&gt;4),H9920-(H9920*18%),AND(J9920="Yes",F9920="Office Supplies",C9920="First Class",I9920&gt;5),H9920-(H9920*20%)),H9920)</f>
        <v>39.979999999999997</v>
      </c>
      <c r="O9920" s="2"/>
    </row>
    <row r="9921" spans="1:15" ht="15.75" customHeight="1" x14ac:dyDescent="0.3">
      <c r="A9921" s="2" t="s">
        <v>5016</v>
      </c>
      <c r="B9921" s="3">
        <v>42444</v>
      </c>
      <c r="C9921" s="2" t="s">
        <v>24</v>
      </c>
      <c r="D9921" s="2" t="s">
        <v>19</v>
      </c>
      <c r="E9921" s="2" t="s">
        <v>39</v>
      </c>
      <c r="F9921" s="2" t="s">
        <v>14</v>
      </c>
      <c r="G9921" s="2" t="s">
        <v>17</v>
      </c>
      <c r="H9921" s="2">
        <v>528.42999999999995</v>
      </c>
      <c r="I9921" s="2">
        <v>5</v>
      </c>
      <c r="J9921" s="2" t="s">
        <v>16</v>
      </c>
      <c r="K9921" s="2">
        <f t="shared" si="308"/>
        <v>449.16549999999995</v>
      </c>
      <c r="L9921" s="2">
        <f t="shared" si="309"/>
        <v>528.42999999999995</v>
      </c>
      <c r="M9921" s="2" cm="1">
        <f t="array" ref="M9921">IFERROR(_xlfn.IFS(AND(F9921="Furniture",C9921="First Class",I9921&gt;5),H9921-(H9921*10%),AND(F9921="Technology",C9921="Same Day",I9921&gt;6),H9921-(H9921*12%),AND(F9921="Office Supplies",OR(C9921="Second Day",C9921="Standard Class"),I9921&gt;4),H9921-(H9921*8%)),H9921)</f>
        <v>528.42999999999995</v>
      </c>
      <c r="N9921" s="2" cm="1">
        <f t="array" ref="N9921">IFERROR(_xlfn.IFS(AND(J9921="Yes",F9921="Furniture",OR(C9921="Second Day",C9921="Standard Class"),I9921&gt;3),H9921-(H9921*15%),AND(J9921="Yes",F9921="Technology",C9921="Same Day",I9921&gt;4),H9921-(H9921*18%),AND(J9921="Yes",F9921="Office Supplies",C9921="First Class",I9921&gt;5),H9921-(H9921*20%)),H9921)</f>
        <v>528.42999999999995</v>
      </c>
      <c r="O9921" s="2"/>
    </row>
    <row r="9922" spans="1:15" ht="15.75" customHeight="1" x14ac:dyDescent="0.3">
      <c r="A9922" s="2" t="s">
        <v>5016</v>
      </c>
      <c r="B9922" s="3">
        <v>42444</v>
      </c>
      <c r="C9922" s="2" t="s">
        <v>24</v>
      </c>
      <c r="D9922" s="2" t="s">
        <v>19</v>
      </c>
      <c r="E9922" s="2" t="s">
        <v>39</v>
      </c>
      <c r="F9922" s="2" t="s">
        <v>21</v>
      </c>
      <c r="G9922" s="2" t="s">
        <v>32</v>
      </c>
      <c r="H9922" s="2">
        <v>22.385999999999996</v>
      </c>
      <c r="I9922" s="2">
        <v>7</v>
      </c>
      <c r="J9922" s="2" t="s">
        <v>16</v>
      </c>
      <c r="K9922" s="2">
        <f t="shared" si="308"/>
        <v>22.385999999999996</v>
      </c>
      <c r="L9922" s="2">
        <f t="shared" si="309"/>
        <v>22.385999999999996</v>
      </c>
      <c r="M9922" s="2" cm="1">
        <f t="array" ref="M9922">IFERROR(_xlfn.IFS(AND(F9922="Furniture",C9922="First Class",I9922&gt;5),H9922-(H9922*10%),AND(F9922="Technology",C9922="Same Day",I9922&gt;6),H9922-(H9922*12%),AND(F9922="Office Supplies",OR(C9922="Second Day",C9922="Standard Class"),I9922&gt;4),H9922-(H9922*8%)),H9922)</f>
        <v>20.595119999999994</v>
      </c>
      <c r="N9922" s="2" cm="1">
        <f t="array" ref="N9922">IFERROR(_xlfn.IFS(AND(J9922="Yes",F9922="Furniture",OR(C9922="Second Day",C9922="Standard Class"),I9922&gt;3),H9922-(H9922*15%),AND(J9922="Yes",F9922="Technology",C9922="Same Day",I9922&gt;4),H9922-(H9922*18%),AND(J9922="Yes",F9922="Office Supplies",C9922="First Class",I9922&gt;5),H9922-(H9922*20%)),H9922)</f>
        <v>22.385999999999996</v>
      </c>
      <c r="O9922" s="2"/>
    </row>
    <row r="9923" spans="1:15" ht="15.75" customHeight="1" x14ac:dyDescent="0.3">
      <c r="A9923" s="2" t="s">
        <v>5017</v>
      </c>
      <c r="B9923" s="3">
        <v>41967</v>
      </c>
      <c r="C9923" s="2" t="s">
        <v>24</v>
      </c>
      <c r="D9923" s="2" t="s">
        <v>38</v>
      </c>
      <c r="E9923" s="2" t="s">
        <v>46</v>
      </c>
      <c r="F9923" s="2" t="s">
        <v>21</v>
      </c>
      <c r="G9923" s="2" t="s">
        <v>32</v>
      </c>
      <c r="H9923" s="2">
        <v>5.7420000000000009</v>
      </c>
      <c r="I9923" s="2">
        <v>3</v>
      </c>
      <c r="J9923" s="2" t="s">
        <v>16</v>
      </c>
      <c r="K9923" s="2">
        <f t="shared" ref="K9923:K9986" si="310">IF(H9923&gt;$Q$5,H9923-(H9923*15%),H9923)</f>
        <v>5.7420000000000009</v>
      </c>
      <c r="L9923" s="2">
        <f t="shared" ref="L9923:L9986" si="311">IF(AND(J9923="Yes",D9923="Consumer"),H9923-(H9923*3%),IF(AND(J9923="Yes",D9923="Corporate"),H9923-(H9923*5%),IF(J9923="Yes",H9923-(H9923*7%),H9923)))</f>
        <v>5.7420000000000009</v>
      </c>
      <c r="M9923" s="2" cm="1">
        <f t="array" ref="M9923">IFERROR(_xlfn.IFS(AND(F9923="Furniture",C9923="First Class",I9923&gt;5),H9923-(H9923*10%),AND(F9923="Technology",C9923="Same Day",I9923&gt;6),H9923-(H9923*12%),AND(F9923="Office Supplies",OR(C9923="Second Day",C9923="Standard Class"),I9923&gt;4),H9923-(H9923*8%)),H9923)</f>
        <v>5.7420000000000009</v>
      </c>
      <c r="N9923" s="2" cm="1">
        <f t="array" ref="N9923">IFERROR(_xlfn.IFS(AND(J9923="Yes",F9923="Furniture",OR(C9923="Second Day",C9923="Standard Class"),I9923&gt;3),H9923-(H9923*15%),AND(J9923="Yes",F9923="Technology",C9923="Same Day",I9923&gt;4),H9923-(H9923*18%),AND(J9923="Yes",F9923="Office Supplies",C9923="First Class",I9923&gt;5),H9923-(H9923*20%)),H9923)</f>
        <v>5.7420000000000009</v>
      </c>
      <c r="O9923" s="2"/>
    </row>
    <row r="9924" spans="1:15" ht="15.75" customHeight="1" x14ac:dyDescent="0.3">
      <c r="A9924" s="2" t="s">
        <v>5018</v>
      </c>
      <c r="B9924" s="3">
        <v>42861</v>
      </c>
      <c r="C9924" s="2" t="s">
        <v>24</v>
      </c>
      <c r="D9924" s="2" t="s">
        <v>12</v>
      </c>
      <c r="E9924" s="2" t="s">
        <v>39</v>
      </c>
      <c r="F9924" s="2" t="s">
        <v>30</v>
      </c>
      <c r="G9924" s="2" t="s">
        <v>49</v>
      </c>
      <c r="H9924" s="2">
        <v>191.96800000000002</v>
      </c>
      <c r="I9924" s="2">
        <v>4</v>
      </c>
      <c r="J9924" s="2" t="s">
        <v>16</v>
      </c>
      <c r="K9924" s="2">
        <f t="shared" si="310"/>
        <v>191.96800000000002</v>
      </c>
      <c r="L9924" s="2">
        <f t="shared" si="311"/>
        <v>191.96800000000002</v>
      </c>
      <c r="M9924" s="2" cm="1">
        <f t="array" ref="M9924">IFERROR(_xlfn.IFS(AND(F9924="Furniture",C9924="First Class",I9924&gt;5),H9924-(H9924*10%),AND(F9924="Technology",C9924="Same Day",I9924&gt;6),H9924-(H9924*12%),AND(F9924="Office Supplies",OR(C9924="Second Day",C9924="Standard Class"),I9924&gt;4),H9924-(H9924*8%)),H9924)</f>
        <v>191.96800000000002</v>
      </c>
      <c r="N9924" s="2" cm="1">
        <f t="array" ref="N9924">IFERROR(_xlfn.IFS(AND(J9924="Yes",F9924="Furniture",OR(C9924="Second Day",C9924="Standard Class"),I9924&gt;3),H9924-(H9924*15%),AND(J9924="Yes",F9924="Technology",C9924="Same Day",I9924&gt;4),H9924-(H9924*18%),AND(J9924="Yes",F9924="Office Supplies",C9924="First Class",I9924&gt;5),H9924-(H9924*20%)),H9924)</f>
        <v>191.96800000000002</v>
      </c>
      <c r="O9924" s="2"/>
    </row>
    <row r="9925" spans="1:15" ht="15.75" customHeight="1" x14ac:dyDescent="0.3">
      <c r="A9925" s="2" t="s">
        <v>5019</v>
      </c>
      <c r="B9925" s="3">
        <v>42083</v>
      </c>
      <c r="C9925" s="2" t="s">
        <v>54</v>
      </c>
      <c r="D9925" s="2" t="s">
        <v>19</v>
      </c>
      <c r="E9925" s="2" t="s">
        <v>46</v>
      </c>
      <c r="F9925" s="2" t="s">
        <v>21</v>
      </c>
      <c r="G9925" s="2" t="s">
        <v>32</v>
      </c>
      <c r="H9925" s="2">
        <v>49.847999999999999</v>
      </c>
      <c r="I9925" s="2">
        <v>3</v>
      </c>
      <c r="J9925" s="2" t="s">
        <v>16</v>
      </c>
      <c r="K9925" s="2">
        <f t="shared" si="310"/>
        <v>49.847999999999999</v>
      </c>
      <c r="L9925" s="2">
        <f t="shared" si="311"/>
        <v>49.847999999999999</v>
      </c>
      <c r="M9925" s="2" cm="1">
        <f t="array" ref="M9925">IFERROR(_xlfn.IFS(AND(F9925="Furniture",C9925="First Class",I9925&gt;5),H9925-(H9925*10%),AND(F9925="Technology",C9925="Same Day",I9925&gt;6),H9925-(H9925*12%),AND(F9925="Office Supplies",OR(C9925="Second Day",C9925="Standard Class"),I9925&gt;4),H9925-(H9925*8%)),H9925)</f>
        <v>49.847999999999999</v>
      </c>
      <c r="N9925" s="2" cm="1">
        <f t="array" ref="N9925">IFERROR(_xlfn.IFS(AND(J9925="Yes",F9925="Furniture",OR(C9925="Second Day",C9925="Standard Class"),I9925&gt;3),H9925-(H9925*15%),AND(J9925="Yes",F9925="Technology",C9925="Same Day",I9925&gt;4),H9925-(H9925*18%),AND(J9925="Yes",F9925="Office Supplies",C9925="First Class",I9925&gt;5),H9925-(H9925*20%)),H9925)</f>
        <v>49.847999999999999</v>
      </c>
      <c r="O9925" s="2"/>
    </row>
    <row r="9926" spans="1:15" ht="15.75" customHeight="1" x14ac:dyDescent="0.3">
      <c r="A9926" s="2" t="s">
        <v>5019</v>
      </c>
      <c r="B9926" s="3">
        <v>42083</v>
      </c>
      <c r="C9926" s="2" t="s">
        <v>54</v>
      </c>
      <c r="D9926" s="2" t="s">
        <v>19</v>
      </c>
      <c r="E9926" s="2" t="s">
        <v>46</v>
      </c>
      <c r="F9926" s="2" t="s">
        <v>21</v>
      </c>
      <c r="G9926" s="2" t="s">
        <v>51</v>
      </c>
      <c r="H9926" s="2">
        <v>23.99</v>
      </c>
      <c r="I9926" s="2">
        <v>1</v>
      </c>
      <c r="J9926" s="2" t="s">
        <v>16</v>
      </c>
      <c r="K9926" s="2">
        <f t="shared" si="310"/>
        <v>23.99</v>
      </c>
      <c r="L9926" s="2">
        <f t="shared" si="311"/>
        <v>23.99</v>
      </c>
      <c r="M9926" s="2" cm="1">
        <f t="array" ref="M9926">IFERROR(_xlfn.IFS(AND(F9926="Furniture",C9926="First Class",I9926&gt;5),H9926-(H9926*10%),AND(F9926="Technology",C9926="Same Day",I9926&gt;6),H9926-(H9926*12%),AND(F9926="Office Supplies",OR(C9926="Second Day",C9926="Standard Class"),I9926&gt;4),H9926-(H9926*8%)),H9926)</f>
        <v>23.99</v>
      </c>
      <c r="N9926" s="2" cm="1">
        <f t="array" ref="N9926">IFERROR(_xlfn.IFS(AND(J9926="Yes",F9926="Furniture",OR(C9926="Second Day",C9926="Standard Class"),I9926&gt;3),H9926-(H9926*15%),AND(J9926="Yes",F9926="Technology",C9926="Same Day",I9926&gt;4),H9926-(H9926*18%),AND(J9926="Yes",F9926="Office Supplies",C9926="First Class",I9926&gt;5),H9926-(H9926*20%)),H9926)</f>
        <v>23.99</v>
      </c>
      <c r="O9926" s="2"/>
    </row>
    <row r="9927" spans="1:15" ht="15.75" customHeight="1" x14ac:dyDescent="0.3">
      <c r="A9927" s="2" t="s">
        <v>5019</v>
      </c>
      <c r="B9927" s="3">
        <v>42083</v>
      </c>
      <c r="C9927" s="2" t="s">
        <v>54</v>
      </c>
      <c r="D9927" s="2" t="s">
        <v>19</v>
      </c>
      <c r="E9927" s="2" t="s">
        <v>46</v>
      </c>
      <c r="F9927" s="2" t="s">
        <v>21</v>
      </c>
      <c r="G9927" s="2" t="s">
        <v>32</v>
      </c>
      <c r="H9927" s="2">
        <v>1087.9360000000001</v>
      </c>
      <c r="I9927" s="2">
        <v>8</v>
      </c>
      <c r="J9927" s="2" t="s">
        <v>16</v>
      </c>
      <c r="K9927" s="2">
        <f t="shared" si="310"/>
        <v>924.74560000000019</v>
      </c>
      <c r="L9927" s="2">
        <f t="shared" si="311"/>
        <v>1087.9360000000001</v>
      </c>
      <c r="M9927" s="2" cm="1">
        <f t="array" ref="M9927">IFERROR(_xlfn.IFS(AND(F9927="Furniture",C9927="First Class",I9927&gt;5),H9927-(H9927*10%),AND(F9927="Technology",C9927="Same Day",I9927&gt;6),H9927-(H9927*12%),AND(F9927="Office Supplies",OR(C9927="Second Day",C9927="Standard Class"),I9927&gt;4),H9927-(H9927*8%)),H9927)</f>
        <v>1087.9360000000001</v>
      </c>
      <c r="N9927" s="2" cm="1">
        <f t="array" ref="N9927">IFERROR(_xlfn.IFS(AND(J9927="Yes",F9927="Furniture",OR(C9927="Second Day",C9927="Standard Class"),I9927&gt;3),H9927-(H9927*15%),AND(J9927="Yes",F9927="Technology",C9927="Same Day",I9927&gt;4),H9927-(H9927*18%),AND(J9927="Yes",F9927="Office Supplies",C9927="First Class",I9927&gt;5),H9927-(H9927*20%)),H9927)</f>
        <v>1087.9360000000001</v>
      </c>
      <c r="O9927" s="2"/>
    </row>
    <row r="9928" spans="1:15" ht="15.75" customHeight="1" x14ac:dyDescent="0.3">
      <c r="A9928" s="2" t="s">
        <v>5019</v>
      </c>
      <c r="B9928" s="3">
        <v>42083</v>
      </c>
      <c r="C9928" s="2" t="s">
        <v>54</v>
      </c>
      <c r="D9928" s="2" t="s">
        <v>19</v>
      </c>
      <c r="E9928" s="2" t="s">
        <v>46</v>
      </c>
      <c r="F9928" s="2" t="s">
        <v>30</v>
      </c>
      <c r="G9928" s="2" t="s">
        <v>31</v>
      </c>
      <c r="H9928" s="2">
        <v>199.98</v>
      </c>
      <c r="I9928" s="2">
        <v>2</v>
      </c>
      <c r="J9928" s="2" t="s">
        <v>16</v>
      </c>
      <c r="K9928" s="2">
        <f t="shared" si="310"/>
        <v>199.98</v>
      </c>
      <c r="L9928" s="2">
        <f t="shared" si="311"/>
        <v>199.98</v>
      </c>
      <c r="M9928" s="2" cm="1">
        <f t="array" ref="M9928">IFERROR(_xlfn.IFS(AND(F9928="Furniture",C9928="First Class",I9928&gt;5),H9928-(H9928*10%),AND(F9928="Technology",C9928="Same Day",I9928&gt;6),H9928-(H9928*12%),AND(F9928="Office Supplies",OR(C9928="Second Day",C9928="Standard Class"),I9928&gt;4),H9928-(H9928*8%)),H9928)</f>
        <v>199.98</v>
      </c>
      <c r="N9928" s="2" cm="1">
        <f t="array" ref="N9928">IFERROR(_xlfn.IFS(AND(J9928="Yes",F9928="Furniture",OR(C9928="Second Day",C9928="Standard Class"),I9928&gt;3),H9928-(H9928*15%),AND(J9928="Yes",F9928="Technology",C9928="Same Day",I9928&gt;4),H9928-(H9928*18%),AND(J9928="Yes",F9928="Office Supplies",C9928="First Class",I9928&gt;5),H9928-(H9928*20%)),H9928)</f>
        <v>199.98</v>
      </c>
      <c r="O9928" s="2"/>
    </row>
    <row r="9929" spans="1:15" ht="15.75" customHeight="1" x14ac:dyDescent="0.3">
      <c r="A9929" s="2" t="s">
        <v>5019</v>
      </c>
      <c r="B9929" s="3">
        <v>42083</v>
      </c>
      <c r="C9929" s="2" t="s">
        <v>54</v>
      </c>
      <c r="D9929" s="2" t="s">
        <v>19</v>
      </c>
      <c r="E9929" s="2" t="s">
        <v>46</v>
      </c>
      <c r="F9929" s="2" t="s">
        <v>21</v>
      </c>
      <c r="G9929" s="2" t="s">
        <v>26</v>
      </c>
      <c r="H9929" s="2">
        <v>83.92</v>
      </c>
      <c r="I9929" s="2">
        <v>4</v>
      </c>
      <c r="J9929" s="2" t="s">
        <v>16</v>
      </c>
      <c r="K9929" s="2">
        <f t="shared" si="310"/>
        <v>83.92</v>
      </c>
      <c r="L9929" s="2">
        <f t="shared" si="311"/>
        <v>83.92</v>
      </c>
      <c r="M9929" s="2" cm="1">
        <f t="array" ref="M9929">IFERROR(_xlfn.IFS(AND(F9929="Furniture",C9929="First Class",I9929&gt;5),H9929-(H9929*10%),AND(F9929="Technology",C9929="Same Day",I9929&gt;6),H9929-(H9929*12%),AND(F9929="Office Supplies",OR(C9929="Second Day",C9929="Standard Class"),I9929&gt;4),H9929-(H9929*8%)),H9929)</f>
        <v>83.92</v>
      </c>
      <c r="N9929" s="2" cm="1">
        <f t="array" ref="N9929">IFERROR(_xlfn.IFS(AND(J9929="Yes",F9929="Furniture",OR(C9929="Second Day",C9929="Standard Class"),I9929&gt;3),H9929-(H9929*15%),AND(J9929="Yes",F9929="Technology",C9929="Same Day",I9929&gt;4),H9929-(H9929*18%),AND(J9929="Yes",F9929="Office Supplies",C9929="First Class",I9929&gt;5),H9929-(H9929*20%)),H9929)</f>
        <v>83.92</v>
      </c>
      <c r="O9929" s="2"/>
    </row>
    <row r="9930" spans="1:15" ht="15.75" customHeight="1" x14ac:dyDescent="0.3">
      <c r="A9930" s="2" t="s">
        <v>5020</v>
      </c>
      <c r="B9930" s="3">
        <v>42617</v>
      </c>
      <c r="C9930" s="2" t="s">
        <v>208</v>
      </c>
      <c r="D9930" s="2" t="s">
        <v>12</v>
      </c>
      <c r="E9930" s="2" t="s">
        <v>20</v>
      </c>
      <c r="F9930" s="2" t="s">
        <v>14</v>
      </c>
      <c r="G9930" s="2" t="s">
        <v>28</v>
      </c>
      <c r="H9930" s="2">
        <v>24.27</v>
      </c>
      <c r="I9930" s="2">
        <v>3</v>
      </c>
      <c r="J9930" s="2" t="s">
        <v>16</v>
      </c>
      <c r="K9930" s="2">
        <f t="shared" si="310"/>
        <v>24.27</v>
      </c>
      <c r="L9930" s="2">
        <f t="shared" si="311"/>
        <v>24.27</v>
      </c>
      <c r="M9930" s="2" cm="1">
        <f t="array" ref="M9930">IFERROR(_xlfn.IFS(AND(F9930="Furniture",C9930="First Class",I9930&gt;5),H9930-(H9930*10%),AND(F9930="Technology",C9930="Same Day",I9930&gt;6),H9930-(H9930*12%),AND(F9930="Office Supplies",OR(C9930="Second Day",C9930="Standard Class"),I9930&gt;4),H9930-(H9930*8%)),H9930)</f>
        <v>24.27</v>
      </c>
      <c r="N9930" s="2" cm="1">
        <f t="array" ref="N9930">IFERROR(_xlfn.IFS(AND(J9930="Yes",F9930="Furniture",OR(C9930="Second Day",C9930="Standard Class"),I9930&gt;3),H9930-(H9930*15%),AND(J9930="Yes",F9930="Technology",C9930="Same Day",I9930&gt;4),H9930-(H9930*18%),AND(J9930="Yes",F9930="Office Supplies",C9930="First Class",I9930&gt;5),H9930-(H9930*20%)),H9930)</f>
        <v>24.27</v>
      </c>
      <c r="O9930" s="2"/>
    </row>
    <row r="9931" spans="1:15" ht="15.75" customHeight="1" x14ac:dyDescent="0.3">
      <c r="A9931" s="2" t="s">
        <v>5020</v>
      </c>
      <c r="B9931" s="3">
        <v>42617</v>
      </c>
      <c r="C9931" s="2" t="s">
        <v>208</v>
      </c>
      <c r="D9931" s="2" t="s">
        <v>12</v>
      </c>
      <c r="E9931" s="2" t="s">
        <v>20</v>
      </c>
      <c r="F9931" s="2" t="s">
        <v>30</v>
      </c>
      <c r="G9931" s="2" t="s">
        <v>194</v>
      </c>
      <c r="H9931" s="2">
        <v>2799.9600000000005</v>
      </c>
      <c r="I9931" s="2">
        <v>5</v>
      </c>
      <c r="J9931" s="2" t="s">
        <v>16</v>
      </c>
      <c r="K9931" s="2">
        <f t="shared" si="310"/>
        <v>2379.9660000000003</v>
      </c>
      <c r="L9931" s="2">
        <f t="shared" si="311"/>
        <v>2799.9600000000005</v>
      </c>
      <c r="M9931" s="2" cm="1">
        <f t="array" ref="M9931">IFERROR(_xlfn.IFS(AND(F9931="Furniture",C9931="First Class",I9931&gt;5),H9931-(H9931*10%),AND(F9931="Technology",C9931="Same Day",I9931&gt;6),H9931-(H9931*12%),AND(F9931="Office Supplies",OR(C9931="Second Day",C9931="Standard Class"),I9931&gt;4),H9931-(H9931*8%)),H9931)</f>
        <v>2799.9600000000005</v>
      </c>
      <c r="N9931" s="2" cm="1">
        <f t="array" ref="N9931">IFERROR(_xlfn.IFS(AND(J9931="Yes",F9931="Furniture",OR(C9931="Second Day",C9931="Standard Class"),I9931&gt;3),H9931-(H9931*15%),AND(J9931="Yes",F9931="Technology",C9931="Same Day",I9931&gt;4),H9931-(H9931*18%),AND(J9931="Yes",F9931="Office Supplies",C9931="First Class",I9931&gt;5),H9931-(H9931*20%)),H9931)</f>
        <v>2799.9600000000005</v>
      </c>
      <c r="O9931" s="2"/>
    </row>
    <row r="9932" spans="1:15" ht="15.75" customHeight="1" x14ac:dyDescent="0.3">
      <c r="A9932" s="2" t="s">
        <v>5021</v>
      </c>
      <c r="B9932" s="3">
        <v>42321</v>
      </c>
      <c r="C9932" s="2" t="s">
        <v>24</v>
      </c>
      <c r="D9932" s="2" t="s">
        <v>12</v>
      </c>
      <c r="E9932" s="2" t="s">
        <v>20</v>
      </c>
      <c r="F9932" s="2" t="s">
        <v>21</v>
      </c>
      <c r="G9932" s="2" t="s">
        <v>32</v>
      </c>
      <c r="H9932" s="2">
        <v>9.8719999999999999</v>
      </c>
      <c r="I9932" s="2">
        <v>2</v>
      </c>
      <c r="J9932" s="2" t="s">
        <v>16</v>
      </c>
      <c r="K9932" s="2">
        <f t="shared" si="310"/>
        <v>9.8719999999999999</v>
      </c>
      <c r="L9932" s="2">
        <f t="shared" si="311"/>
        <v>9.8719999999999999</v>
      </c>
      <c r="M9932" s="2" cm="1">
        <f t="array" ref="M9932">IFERROR(_xlfn.IFS(AND(F9932="Furniture",C9932="First Class",I9932&gt;5),H9932-(H9932*10%),AND(F9932="Technology",C9932="Same Day",I9932&gt;6),H9932-(H9932*12%),AND(F9932="Office Supplies",OR(C9932="Second Day",C9932="Standard Class"),I9932&gt;4),H9932-(H9932*8%)),H9932)</f>
        <v>9.8719999999999999</v>
      </c>
      <c r="N9932" s="2" cm="1">
        <f t="array" ref="N9932">IFERROR(_xlfn.IFS(AND(J9932="Yes",F9932="Furniture",OR(C9932="Second Day",C9932="Standard Class"),I9932&gt;3),H9932-(H9932*15%),AND(J9932="Yes",F9932="Technology",C9932="Same Day",I9932&gt;4),H9932-(H9932*18%),AND(J9932="Yes",F9932="Office Supplies",C9932="First Class",I9932&gt;5),H9932-(H9932*20%)),H9932)</f>
        <v>9.8719999999999999</v>
      </c>
      <c r="O9932" s="2"/>
    </row>
    <row r="9933" spans="1:15" ht="15.75" customHeight="1" x14ac:dyDescent="0.3">
      <c r="A9933" s="2" t="s">
        <v>5021</v>
      </c>
      <c r="B9933" s="3">
        <v>42321</v>
      </c>
      <c r="C9933" s="2" t="s">
        <v>24</v>
      </c>
      <c r="D9933" s="2" t="s">
        <v>12</v>
      </c>
      <c r="E9933" s="2" t="s">
        <v>20</v>
      </c>
      <c r="F9933" s="2" t="s">
        <v>14</v>
      </c>
      <c r="G9933" s="2" t="s">
        <v>15</v>
      </c>
      <c r="H9933" s="2">
        <v>683.33199999999999</v>
      </c>
      <c r="I9933" s="2">
        <v>4</v>
      </c>
      <c r="J9933" s="2" t="s">
        <v>16</v>
      </c>
      <c r="K9933" s="2">
        <f t="shared" si="310"/>
        <v>580.83220000000006</v>
      </c>
      <c r="L9933" s="2">
        <f t="shared" si="311"/>
        <v>683.33199999999999</v>
      </c>
      <c r="M9933" s="2" cm="1">
        <f t="array" ref="M9933">IFERROR(_xlfn.IFS(AND(F9933="Furniture",C9933="First Class",I9933&gt;5),H9933-(H9933*10%),AND(F9933="Technology",C9933="Same Day",I9933&gt;6),H9933-(H9933*12%),AND(F9933="Office Supplies",OR(C9933="Second Day",C9933="Standard Class"),I9933&gt;4),H9933-(H9933*8%)),H9933)</f>
        <v>683.33199999999999</v>
      </c>
      <c r="N9933" s="2" cm="1">
        <f t="array" ref="N9933">IFERROR(_xlfn.IFS(AND(J9933="Yes",F9933="Furniture",OR(C9933="Second Day",C9933="Standard Class"),I9933&gt;3),H9933-(H9933*15%),AND(J9933="Yes",F9933="Technology",C9933="Same Day",I9933&gt;4),H9933-(H9933*18%),AND(J9933="Yes",F9933="Office Supplies",C9933="First Class",I9933&gt;5),H9933-(H9933*20%)),H9933)</f>
        <v>683.33199999999999</v>
      </c>
      <c r="O9933" s="2"/>
    </row>
    <row r="9934" spans="1:15" ht="15.75" customHeight="1" x14ac:dyDescent="0.3">
      <c r="A9934" s="2" t="s">
        <v>5021</v>
      </c>
      <c r="B9934" s="3">
        <v>42321</v>
      </c>
      <c r="C9934" s="2" t="s">
        <v>24</v>
      </c>
      <c r="D9934" s="2" t="s">
        <v>12</v>
      </c>
      <c r="E9934" s="2" t="s">
        <v>20</v>
      </c>
      <c r="F9934" s="2" t="s">
        <v>21</v>
      </c>
      <c r="G9934" s="2" t="s">
        <v>35</v>
      </c>
      <c r="H9934" s="2">
        <v>29.96</v>
      </c>
      <c r="I9934" s="2">
        <v>7</v>
      </c>
      <c r="J9934" s="2" t="s">
        <v>16</v>
      </c>
      <c r="K9934" s="2">
        <f t="shared" si="310"/>
        <v>29.96</v>
      </c>
      <c r="L9934" s="2">
        <f t="shared" si="311"/>
        <v>29.96</v>
      </c>
      <c r="M9934" s="2" cm="1">
        <f t="array" ref="M9934">IFERROR(_xlfn.IFS(AND(F9934="Furniture",C9934="First Class",I9934&gt;5),H9934-(H9934*10%),AND(F9934="Technology",C9934="Same Day",I9934&gt;6),H9934-(H9934*12%),AND(F9934="Office Supplies",OR(C9934="Second Day",C9934="Standard Class"),I9934&gt;4),H9934-(H9934*8%)),H9934)</f>
        <v>27.563200000000002</v>
      </c>
      <c r="N9934" s="2" cm="1">
        <f t="array" ref="N9934">IFERROR(_xlfn.IFS(AND(J9934="Yes",F9934="Furniture",OR(C9934="Second Day",C9934="Standard Class"),I9934&gt;3),H9934-(H9934*15%),AND(J9934="Yes",F9934="Technology",C9934="Same Day",I9934&gt;4),H9934-(H9934*18%),AND(J9934="Yes",F9934="Office Supplies",C9934="First Class",I9934&gt;5),H9934-(H9934*20%)),H9934)</f>
        <v>29.96</v>
      </c>
      <c r="O9934" s="2"/>
    </row>
    <row r="9935" spans="1:15" ht="15.75" customHeight="1" x14ac:dyDescent="0.3">
      <c r="A9935" s="2" t="s">
        <v>5022</v>
      </c>
      <c r="B9935" s="3">
        <v>41831</v>
      </c>
      <c r="C9935" s="2" t="s">
        <v>54</v>
      </c>
      <c r="D9935" s="2" t="s">
        <v>12</v>
      </c>
      <c r="E9935" s="2" t="s">
        <v>46</v>
      </c>
      <c r="F9935" s="2" t="s">
        <v>30</v>
      </c>
      <c r="G9935" s="2" t="s">
        <v>31</v>
      </c>
      <c r="H9935" s="2">
        <v>164.85000000000002</v>
      </c>
      <c r="I9935" s="2">
        <v>3</v>
      </c>
      <c r="J9935" s="2" t="s">
        <v>16</v>
      </c>
      <c r="K9935" s="2">
        <f t="shared" si="310"/>
        <v>164.85000000000002</v>
      </c>
      <c r="L9935" s="2">
        <f t="shared" si="311"/>
        <v>164.85000000000002</v>
      </c>
      <c r="M9935" s="2" cm="1">
        <f t="array" ref="M9935">IFERROR(_xlfn.IFS(AND(F9935="Furniture",C9935="First Class",I9935&gt;5),H9935-(H9935*10%),AND(F9935="Technology",C9935="Same Day",I9935&gt;6),H9935-(H9935*12%),AND(F9935="Office Supplies",OR(C9935="Second Day",C9935="Standard Class"),I9935&gt;4),H9935-(H9935*8%)),H9935)</f>
        <v>164.85000000000002</v>
      </c>
      <c r="N9935" s="2" cm="1">
        <f t="array" ref="N9935">IFERROR(_xlfn.IFS(AND(J9935="Yes",F9935="Furniture",OR(C9935="Second Day",C9935="Standard Class"),I9935&gt;3),H9935-(H9935*15%),AND(J9935="Yes",F9935="Technology",C9935="Same Day",I9935&gt;4),H9935-(H9935*18%),AND(J9935="Yes",F9935="Office Supplies",C9935="First Class",I9935&gt;5),H9935-(H9935*20%)),H9935)</f>
        <v>164.85000000000002</v>
      </c>
      <c r="O9935" s="2"/>
    </row>
    <row r="9936" spans="1:15" ht="15.75" customHeight="1" x14ac:dyDescent="0.3">
      <c r="A9936" s="2" t="s">
        <v>5023</v>
      </c>
      <c r="B9936" s="3">
        <v>42467</v>
      </c>
      <c r="C9936" s="2" t="s">
        <v>24</v>
      </c>
      <c r="D9936" s="2" t="s">
        <v>12</v>
      </c>
      <c r="E9936" s="2" t="s">
        <v>46</v>
      </c>
      <c r="F9936" s="2" t="s">
        <v>21</v>
      </c>
      <c r="G9936" s="2" t="s">
        <v>33</v>
      </c>
      <c r="H9936" s="2">
        <v>33.528000000000006</v>
      </c>
      <c r="I9936" s="2">
        <v>3</v>
      </c>
      <c r="J9936" s="2" t="s">
        <v>16</v>
      </c>
      <c r="K9936" s="2">
        <f t="shared" si="310"/>
        <v>33.528000000000006</v>
      </c>
      <c r="L9936" s="2">
        <f t="shared" si="311"/>
        <v>33.528000000000006</v>
      </c>
      <c r="M9936" s="2" cm="1">
        <f t="array" ref="M9936">IFERROR(_xlfn.IFS(AND(F9936="Furniture",C9936="First Class",I9936&gt;5),H9936-(H9936*10%),AND(F9936="Technology",C9936="Same Day",I9936&gt;6),H9936-(H9936*12%),AND(F9936="Office Supplies",OR(C9936="Second Day",C9936="Standard Class"),I9936&gt;4),H9936-(H9936*8%)),H9936)</f>
        <v>33.528000000000006</v>
      </c>
      <c r="N9936" s="2" cm="1">
        <f t="array" ref="N9936">IFERROR(_xlfn.IFS(AND(J9936="Yes",F9936="Furniture",OR(C9936="Second Day",C9936="Standard Class"),I9936&gt;3),H9936-(H9936*15%),AND(J9936="Yes",F9936="Technology",C9936="Same Day",I9936&gt;4),H9936-(H9936*18%),AND(J9936="Yes",F9936="Office Supplies",C9936="First Class",I9936&gt;5),H9936-(H9936*20%)),H9936)</f>
        <v>33.528000000000006</v>
      </c>
      <c r="O9936" s="2"/>
    </row>
    <row r="9937" spans="1:15" ht="15.75" customHeight="1" x14ac:dyDescent="0.3">
      <c r="A9937" s="2" t="s">
        <v>5023</v>
      </c>
      <c r="B9937" s="3">
        <v>42467</v>
      </c>
      <c r="C9937" s="2" t="s">
        <v>24</v>
      </c>
      <c r="D9937" s="2" t="s">
        <v>12</v>
      </c>
      <c r="E9937" s="2" t="s">
        <v>46</v>
      </c>
      <c r="F9937" s="2" t="s">
        <v>21</v>
      </c>
      <c r="G9937" s="2" t="s">
        <v>26</v>
      </c>
      <c r="H9937" s="2">
        <v>36.744</v>
      </c>
      <c r="I9937" s="2">
        <v>3</v>
      </c>
      <c r="J9937" s="2" t="s">
        <v>16</v>
      </c>
      <c r="K9937" s="2">
        <f t="shared" si="310"/>
        <v>36.744</v>
      </c>
      <c r="L9937" s="2">
        <f t="shared" si="311"/>
        <v>36.744</v>
      </c>
      <c r="M9937" s="2" cm="1">
        <f t="array" ref="M9937">IFERROR(_xlfn.IFS(AND(F9937="Furniture",C9937="First Class",I9937&gt;5),H9937-(H9937*10%),AND(F9937="Technology",C9937="Same Day",I9937&gt;6),H9937-(H9937*12%),AND(F9937="Office Supplies",OR(C9937="Second Day",C9937="Standard Class"),I9937&gt;4),H9937-(H9937*8%)),H9937)</f>
        <v>36.744</v>
      </c>
      <c r="N9937" s="2" cm="1">
        <f t="array" ref="N9937">IFERROR(_xlfn.IFS(AND(J9937="Yes",F9937="Furniture",OR(C9937="Second Day",C9937="Standard Class"),I9937&gt;3),H9937-(H9937*15%),AND(J9937="Yes",F9937="Technology",C9937="Same Day",I9937&gt;4),H9937-(H9937*18%),AND(J9937="Yes",F9937="Office Supplies",C9937="First Class",I9937&gt;5),H9937-(H9937*20%)),H9937)</f>
        <v>36.744</v>
      </c>
      <c r="O9937" s="2"/>
    </row>
    <row r="9938" spans="1:15" ht="15.75" customHeight="1" x14ac:dyDescent="0.3">
      <c r="A9938" s="2" t="s">
        <v>5024</v>
      </c>
      <c r="B9938" s="3">
        <v>42910</v>
      </c>
      <c r="C9938" s="2" t="s">
        <v>24</v>
      </c>
      <c r="D9938" s="2" t="s">
        <v>12</v>
      </c>
      <c r="E9938" s="2" t="s">
        <v>46</v>
      </c>
      <c r="F9938" s="2" t="s">
        <v>21</v>
      </c>
      <c r="G9938" s="2" t="s">
        <v>32</v>
      </c>
      <c r="H9938" s="2">
        <v>102.93</v>
      </c>
      <c r="I9938" s="2">
        <v>3</v>
      </c>
      <c r="J9938" s="2" t="s">
        <v>16</v>
      </c>
      <c r="K9938" s="2">
        <f t="shared" si="310"/>
        <v>102.93</v>
      </c>
      <c r="L9938" s="2">
        <f t="shared" si="311"/>
        <v>102.93</v>
      </c>
      <c r="M9938" s="2" cm="1">
        <f t="array" ref="M9938">IFERROR(_xlfn.IFS(AND(F9938="Furniture",C9938="First Class",I9938&gt;5),H9938-(H9938*10%),AND(F9938="Technology",C9938="Same Day",I9938&gt;6),H9938-(H9938*12%),AND(F9938="Office Supplies",OR(C9938="Second Day",C9938="Standard Class"),I9938&gt;4),H9938-(H9938*8%)),H9938)</f>
        <v>102.93</v>
      </c>
      <c r="N9938" s="2" cm="1">
        <f t="array" ref="N9938">IFERROR(_xlfn.IFS(AND(J9938="Yes",F9938="Furniture",OR(C9938="Second Day",C9938="Standard Class"),I9938&gt;3),H9938-(H9938*15%),AND(J9938="Yes",F9938="Technology",C9938="Same Day",I9938&gt;4),H9938-(H9938*18%),AND(J9938="Yes",F9938="Office Supplies",C9938="First Class",I9938&gt;5),H9938-(H9938*20%)),H9938)</f>
        <v>102.93</v>
      </c>
      <c r="O9938" s="2"/>
    </row>
    <row r="9939" spans="1:15" ht="15.75" customHeight="1" x14ac:dyDescent="0.3">
      <c r="A9939" s="2" t="s">
        <v>5025</v>
      </c>
      <c r="B9939" s="3">
        <v>42524</v>
      </c>
      <c r="C9939" s="2" t="s">
        <v>11</v>
      </c>
      <c r="D9939" s="2" t="s">
        <v>19</v>
      </c>
      <c r="E9939" s="2" t="s">
        <v>20</v>
      </c>
      <c r="F9939" s="2" t="s">
        <v>14</v>
      </c>
      <c r="G9939" s="2" t="s">
        <v>25</v>
      </c>
      <c r="H9939" s="2">
        <v>71.088000000000008</v>
      </c>
      <c r="I9939" s="2">
        <v>2</v>
      </c>
      <c r="J9939" s="2" t="s">
        <v>16</v>
      </c>
      <c r="K9939" s="2">
        <f t="shared" si="310"/>
        <v>71.088000000000008</v>
      </c>
      <c r="L9939" s="2">
        <f t="shared" si="311"/>
        <v>71.088000000000008</v>
      </c>
      <c r="M9939" s="2" cm="1">
        <f t="array" ref="M9939">IFERROR(_xlfn.IFS(AND(F9939="Furniture",C9939="First Class",I9939&gt;5),H9939-(H9939*10%),AND(F9939="Technology",C9939="Same Day",I9939&gt;6),H9939-(H9939*12%),AND(F9939="Office Supplies",OR(C9939="Second Day",C9939="Standard Class"),I9939&gt;4),H9939-(H9939*8%)),H9939)</f>
        <v>71.088000000000008</v>
      </c>
      <c r="N9939" s="2" cm="1">
        <f t="array" ref="N9939">IFERROR(_xlfn.IFS(AND(J9939="Yes",F9939="Furniture",OR(C9939="Second Day",C9939="Standard Class"),I9939&gt;3),H9939-(H9939*15%),AND(J9939="Yes",F9939="Technology",C9939="Same Day",I9939&gt;4),H9939-(H9939*18%),AND(J9939="Yes",F9939="Office Supplies",C9939="First Class",I9939&gt;5),H9939-(H9939*20%)),H9939)</f>
        <v>71.088000000000008</v>
      </c>
      <c r="O9939" s="2"/>
    </row>
    <row r="9940" spans="1:15" ht="15.75" customHeight="1" x14ac:dyDescent="0.3">
      <c r="A9940" s="2" t="s">
        <v>5026</v>
      </c>
      <c r="B9940" s="3">
        <v>42716</v>
      </c>
      <c r="C9940" s="2" t="s">
        <v>24</v>
      </c>
      <c r="D9940" s="2" t="s">
        <v>19</v>
      </c>
      <c r="E9940" s="2" t="s">
        <v>46</v>
      </c>
      <c r="F9940" s="2" t="s">
        <v>14</v>
      </c>
      <c r="G9940" s="2" t="s">
        <v>28</v>
      </c>
      <c r="H9940" s="2">
        <v>60.35</v>
      </c>
      <c r="I9940" s="2">
        <v>5</v>
      </c>
      <c r="J9940" s="2" t="s">
        <v>16</v>
      </c>
      <c r="K9940" s="2">
        <f t="shared" si="310"/>
        <v>60.35</v>
      </c>
      <c r="L9940" s="2">
        <f t="shared" si="311"/>
        <v>60.35</v>
      </c>
      <c r="M9940" s="2" cm="1">
        <f t="array" ref="M9940">IFERROR(_xlfn.IFS(AND(F9940="Furniture",C9940="First Class",I9940&gt;5),H9940-(H9940*10%),AND(F9940="Technology",C9940="Same Day",I9940&gt;6),H9940-(H9940*12%),AND(F9940="Office Supplies",OR(C9940="Second Day",C9940="Standard Class"),I9940&gt;4),H9940-(H9940*8%)),H9940)</f>
        <v>60.35</v>
      </c>
      <c r="N9940" s="2" cm="1">
        <f t="array" ref="N9940">IFERROR(_xlfn.IFS(AND(J9940="Yes",F9940="Furniture",OR(C9940="Second Day",C9940="Standard Class"),I9940&gt;3),H9940-(H9940*15%),AND(J9940="Yes",F9940="Technology",C9940="Same Day",I9940&gt;4),H9940-(H9940*18%),AND(J9940="Yes",F9940="Office Supplies",C9940="First Class",I9940&gt;5),H9940-(H9940*20%)),H9940)</f>
        <v>60.35</v>
      </c>
      <c r="O9940" s="2"/>
    </row>
    <row r="9941" spans="1:15" ht="15.75" customHeight="1" x14ac:dyDescent="0.3">
      <c r="A9941" s="2" t="s">
        <v>5026</v>
      </c>
      <c r="B9941" s="3">
        <v>42716</v>
      </c>
      <c r="C9941" s="2" t="s">
        <v>24</v>
      </c>
      <c r="D9941" s="2" t="s">
        <v>19</v>
      </c>
      <c r="E9941" s="2" t="s">
        <v>46</v>
      </c>
      <c r="F9941" s="2" t="s">
        <v>21</v>
      </c>
      <c r="G9941" s="2" t="s">
        <v>105</v>
      </c>
      <c r="H9941" s="2">
        <v>35.520000000000003</v>
      </c>
      <c r="I9941" s="2">
        <v>4</v>
      </c>
      <c r="J9941" s="2" t="s">
        <v>16</v>
      </c>
      <c r="K9941" s="2">
        <f t="shared" si="310"/>
        <v>35.520000000000003</v>
      </c>
      <c r="L9941" s="2">
        <f t="shared" si="311"/>
        <v>35.520000000000003</v>
      </c>
      <c r="M9941" s="2" cm="1">
        <f t="array" ref="M9941">IFERROR(_xlfn.IFS(AND(F9941="Furniture",C9941="First Class",I9941&gt;5),H9941-(H9941*10%),AND(F9941="Technology",C9941="Same Day",I9941&gt;6),H9941-(H9941*12%),AND(F9941="Office Supplies",OR(C9941="Second Day",C9941="Standard Class"),I9941&gt;4),H9941-(H9941*8%)),H9941)</f>
        <v>35.520000000000003</v>
      </c>
      <c r="N9941" s="2" cm="1">
        <f t="array" ref="N9941">IFERROR(_xlfn.IFS(AND(J9941="Yes",F9941="Furniture",OR(C9941="Second Day",C9941="Standard Class"),I9941&gt;3),H9941-(H9941*15%),AND(J9941="Yes",F9941="Technology",C9941="Same Day",I9941&gt;4),H9941-(H9941*18%),AND(J9941="Yes",F9941="Office Supplies",C9941="First Class",I9941&gt;5),H9941-(H9941*20%)),H9941)</f>
        <v>35.520000000000003</v>
      </c>
      <c r="O9941" s="2"/>
    </row>
    <row r="9942" spans="1:15" ht="15.75" customHeight="1" x14ac:dyDescent="0.3">
      <c r="A9942" s="2" t="s">
        <v>5026</v>
      </c>
      <c r="B9942" s="3">
        <v>42716</v>
      </c>
      <c r="C9942" s="2" t="s">
        <v>24</v>
      </c>
      <c r="D9942" s="2" t="s">
        <v>19</v>
      </c>
      <c r="E9942" s="2" t="s">
        <v>46</v>
      </c>
      <c r="F9942" s="2" t="s">
        <v>21</v>
      </c>
      <c r="G9942" s="2" t="s">
        <v>29</v>
      </c>
      <c r="H9942" s="2">
        <v>11.200000000000001</v>
      </c>
      <c r="I9942" s="2">
        <v>7</v>
      </c>
      <c r="J9942" s="2" t="s">
        <v>16</v>
      </c>
      <c r="K9942" s="2">
        <f t="shared" si="310"/>
        <v>11.200000000000001</v>
      </c>
      <c r="L9942" s="2">
        <f t="shared" si="311"/>
        <v>11.200000000000001</v>
      </c>
      <c r="M9942" s="2" cm="1">
        <f t="array" ref="M9942">IFERROR(_xlfn.IFS(AND(F9942="Furniture",C9942="First Class",I9942&gt;5),H9942-(H9942*10%),AND(F9942="Technology",C9942="Same Day",I9942&gt;6),H9942-(H9942*12%),AND(F9942="Office Supplies",OR(C9942="Second Day",C9942="Standard Class"),I9942&gt;4),H9942-(H9942*8%)),H9942)</f>
        <v>10.304</v>
      </c>
      <c r="N9942" s="2" cm="1">
        <f t="array" ref="N9942">IFERROR(_xlfn.IFS(AND(J9942="Yes",F9942="Furniture",OR(C9942="Second Day",C9942="Standard Class"),I9942&gt;3),H9942-(H9942*15%),AND(J9942="Yes",F9942="Technology",C9942="Same Day",I9942&gt;4),H9942-(H9942*18%),AND(J9942="Yes",F9942="Office Supplies",C9942="First Class",I9942&gt;5),H9942-(H9942*20%)),H9942)</f>
        <v>11.200000000000001</v>
      </c>
      <c r="O9942" s="2"/>
    </row>
    <row r="9943" spans="1:15" ht="15.75" customHeight="1" x14ac:dyDescent="0.3">
      <c r="A9943" s="2" t="s">
        <v>5027</v>
      </c>
      <c r="B9943" s="3">
        <v>43063</v>
      </c>
      <c r="C9943" s="2" t="s">
        <v>24</v>
      </c>
      <c r="D9943" s="2" t="s">
        <v>12</v>
      </c>
      <c r="E9943" s="2" t="s">
        <v>20</v>
      </c>
      <c r="F9943" s="2" t="s">
        <v>30</v>
      </c>
      <c r="G9943" s="2" t="s">
        <v>49</v>
      </c>
      <c r="H9943" s="2">
        <v>223.58</v>
      </c>
      <c r="I9943" s="2">
        <v>14</v>
      </c>
      <c r="J9943" s="2" t="s">
        <v>16</v>
      </c>
      <c r="K9943" s="2">
        <f t="shared" si="310"/>
        <v>223.58</v>
      </c>
      <c r="L9943" s="2">
        <f t="shared" si="311"/>
        <v>223.58</v>
      </c>
      <c r="M9943" s="2" cm="1">
        <f t="array" ref="M9943">IFERROR(_xlfn.IFS(AND(F9943="Furniture",C9943="First Class",I9943&gt;5),H9943-(H9943*10%),AND(F9943="Technology",C9943="Same Day",I9943&gt;6),H9943-(H9943*12%),AND(F9943="Office Supplies",OR(C9943="Second Day",C9943="Standard Class"),I9943&gt;4),H9943-(H9943*8%)),H9943)</f>
        <v>223.58</v>
      </c>
      <c r="N9943" s="2" cm="1">
        <f t="array" ref="N9943">IFERROR(_xlfn.IFS(AND(J9943="Yes",F9943="Furniture",OR(C9943="Second Day",C9943="Standard Class"),I9943&gt;3),H9943-(H9943*15%),AND(J9943="Yes",F9943="Technology",C9943="Same Day",I9943&gt;4),H9943-(H9943*18%),AND(J9943="Yes",F9943="Office Supplies",C9943="First Class",I9943&gt;5),H9943-(H9943*20%)),H9943)</f>
        <v>223.58</v>
      </c>
      <c r="O9943" s="2"/>
    </row>
    <row r="9944" spans="1:15" ht="15.75" customHeight="1" x14ac:dyDescent="0.3">
      <c r="A9944" s="2" t="s">
        <v>5028</v>
      </c>
      <c r="B9944" s="3">
        <v>42001</v>
      </c>
      <c r="C9944" s="2" t="s">
        <v>24</v>
      </c>
      <c r="D9944" s="2" t="s">
        <v>12</v>
      </c>
      <c r="E9944" s="2" t="s">
        <v>20</v>
      </c>
      <c r="F9944" s="2" t="s">
        <v>21</v>
      </c>
      <c r="G9944" s="2" t="s">
        <v>26</v>
      </c>
      <c r="H9944" s="2">
        <v>998.82</v>
      </c>
      <c r="I9944" s="2">
        <v>9</v>
      </c>
      <c r="J9944" s="2" t="s">
        <v>16</v>
      </c>
      <c r="K9944" s="2">
        <f t="shared" si="310"/>
        <v>848.99700000000007</v>
      </c>
      <c r="L9944" s="2">
        <f t="shared" si="311"/>
        <v>998.82</v>
      </c>
      <c r="M9944" s="2" cm="1">
        <f t="array" ref="M9944">IFERROR(_xlfn.IFS(AND(F9944="Furniture",C9944="First Class",I9944&gt;5),H9944-(H9944*10%),AND(F9944="Technology",C9944="Same Day",I9944&gt;6),H9944-(H9944*12%),AND(F9944="Office Supplies",OR(C9944="Second Day",C9944="Standard Class"),I9944&gt;4),H9944-(H9944*8%)),H9944)</f>
        <v>918.9144</v>
      </c>
      <c r="N9944" s="2" cm="1">
        <f t="array" ref="N9944">IFERROR(_xlfn.IFS(AND(J9944="Yes",F9944="Furniture",OR(C9944="Second Day",C9944="Standard Class"),I9944&gt;3),H9944-(H9944*15%),AND(J9944="Yes",F9944="Technology",C9944="Same Day",I9944&gt;4),H9944-(H9944*18%),AND(J9944="Yes",F9944="Office Supplies",C9944="First Class",I9944&gt;5),H9944-(H9944*20%)),H9944)</f>
        <v>998.82</v>
      </c>
      <c r="O9944" s="2"/>
    </row>
    <row r="9945" spans="1:15" ht="15.75" customHeight="1" x14ac:dyDescent="0.3">
      <c r="A9945" s="2" t="s">
        <v>5028</v>
      </c>
      <c r="B9945" s="3">
        <v>42001</v>
      </c>
      <c r="C9945" s="2" t="s">
        <v>24</v>
      </c>
      <c r="D9945" s="2" t="s">
        <v>12</v>
      </c>
      <c r="E9945" s="2" t="s">
        <v>20</v>
      </c>
      <c r="F9945" s="2" t="s">
        <v>21</v>
      </c>
      <c r="G9945" s="2" t="s">
        <v>105</v>
      </c>
      <c r="H9945" s="2">
        <v>51.150000000000006</v>
      </c>
      <c r="I9945" s="2">
        <v>5</v>
      </c>
      <c r="J9945" s="2" t="s">
        <v>16</v>
      </c>
      <c r="K9945" s="2">
        <f t="shared" si="310"/>
        <v>51.150000000000006</v>
      </c>
      <c r="L9945" s="2">
        <f t="shared" si="311"/>
        <v>51.150000000000006</v>
      </c>
      <c r="M9945" s="2" cm="1">
        <f t="array" ref="M9945">IFERROR(_xlfn.IFS(AND(F9945="Furniture",C9945="First Class",I9945&gt;5),H9945-(H9945*10%),AND(F9945="Technology",C9945="Same Day",I9945&gt;6),H9945-(H9945*12%),AND(F9945="Office Supplies",OR(C9945="Second Day",C9945="Standard Class"),I9945&gt;4),H9945-(H9945*8%)),H9945)</f>
        <v>47.058000000000007</v>
      </c>
      <c r="N9945" s="2" cm="1">
        <f t="array" ref="N9945">IFERROR(_xlfn.IFS(AND(J9945="Yes",F9945="Furniture",OR(C9945="Second Day",C9945="Standard Class"),I9945&gt;3),H9945-(H9945*15%),AND(J9945="Yes",F9945="Technology",C9945="Same Day",I9945&gt;4),H9945-(H9945*18%),AND(J9945="Yes",F9945="Office Supplies",C9945="First Class",I9945&gt;5),H9945-(H9945*20%)),H9945)</f>
        <v>51.150000000000006</v>
      </c>
      <c r="O9945" s="2"/>
    </row>
    <row r="9946" spans="1:15" ht="15.75" customHeight="1" x14ac:dyDescent="0.3">
      <c r="A9946" s="2" t="s">
        <v>5029</v>
      </c>
      <c r="B9946" s="3">
        <v>42106</v>
      </c>
      <c r="C9946" s="2" t="s">
        <v>11</v>
      </c>
      <c r="D9946" s="2" t="s">
        <v>38</v>
      </c>
      <c r="E9946" s="2" t="s">
        <v>20</v>
      </c>
      <c r="F9946" s="2" t="s">
        <v>21</v>
      </c>
      <c r="G9946" s="2" t="s">
        <v>26</v>
      </c>
      <c r="H9946" s="2">
        <v>40.74</v>
      </c>
      <c r="I9946" s="2">
        <v>3</v>
      </c>
      <c r="J9946" s="2" t="s">
        <v>16</v>
      </c>
      <c r="K9946" s="2">
        <f t="shared" si="310"/>
        <v>40.74</v>
      </c>
      <c r="L9946" s="2">
        <f t="shared" si="311"/>
        <v>40.74</v>
      </c>
      <c r="M9946" s="2" cm="1">
        <f t="array" ref="M9946">IFERROR(_xlfn.IFS(AND(F9946="Furniture",C9946="First Class",I9946&gt;5),H9946-(H9946*10%),AND(F9946="Technology",C9946="Same Day",I9946&gt;6),H9946-(H9946*12%),AND(F9946="Office Supplies",OR(C9946="Second Day",C9946="Standard Class"),I9946&gt;4),H9946-(H9946*8%)),H9946)</f>
        <v>40.74</v>
      </c>
      <c r="N9946" s="2" cm="1">
        <f t="array" ref="N9946">IFERROR(_xlfn.IFS(AND(J9946="Yes",F9946="Furniture",OR(C9946="Second Day",C9946="Standard Class"),I9946&gt;3),H9946-(H9946*15%),AND(J9946="Yes",F9946="Technology",C9946="Same Day",I9946&gt;4),H9946-(H9946*18%),AND(J9946="Yes",F9946="Office Supplies",C9946="First Class",I9946&gt;5),H9946-(H9946*20%)),H9946)</f>
        <v>40.74</v>
      </c>
      <c r="O9946" s="2"/>
    </row>
    <row r="9947" spans="1:15" ht="15.75" customHeight="1" x14ac:dyDescent="0.3">
      <c r="A9947" s="2" t="s">
        <v>5030</v>
      </c>
      <c r="B9947" s="3">
        <v>41700</v>
      </c>
      <c r="C9947" s="2" t="s">
        <v>24</v>
      </c>
      <c r="D9947" s="2" t="s">
        <v>19</v>
      </c>
      <c r="E9947" s="2" t="s">
        <v>46</v>
      </c>
      <c r="F9947" s="2" t="s">
        <v>21</v>
      </c>
      <c r="G9947" s="2" t="s">
        <v>35</v>
      </c>
      <c r="H9947" s="2">
        <v>3.4240000000000004</v>
      </c>
      <c r="I9947" s="2">
        <v>1</v>
      </c>
      <c r="J9947" s="2" t="s">
        <v>16</v>
      </c>
      <c r="K9947" s="2">
        <f t="shared" si="310"/>
        <v>3.4240000000000004</v>
      </c>
      <c r="L9947" s="2">
        <f t="shared" si="311"/>
        <v>3.4240000000000004</v>
      </c>
      <c r="M9947" s="2" cm="1">
        <f t="array" ref="M9947">IFERROR(_xlfn.IFS(AND(F9947="Furniture",C9947="First Class",I9947&gt;5),H9947-(H9947*10%),AND(F9947="Technology",C9947="Same Day",I9947&gt;6),H9947-(H9947*12%),AND(F9947="Office Supplies",OR(C9947="Second Day",C9947="Standard Class"),I9947&gt;4),H9947-(H9947*8%)),H9947)</f>
        <v>3.4240000000000004</v>
      </c>
      <c r="N9947" s="2" cm="1">
        <f t="array" ref="N9947">IFERROR(_xlfn.IFS(AND(J9947="Yes",F9947="Furniture",OR(C9947="Second Day",C9947="Standard Class"),I9947&gt;3),H9947-(H9947*15%),AND(J9947="Yes",F9947="Technology",C9947="Same Day",I9947&gt;4),H9947-(H9947*18%),AND(J9947="Yes",F9947="Office Supplies",C9947="First Class",I9947&gt;5),H9947-(H9947*20%)),H9947)</f>
        <v>3.4240000000000004</v>
      </c>
      <c r="O9947" s="2"/>
    </row>
    <row r="9948" spans="1:15" ht="15.75" customHeight="1" x14ac:dyDescent="0.3">
      <c r="A9948" s="2" t="s">
        <v>5030</v>
      </c>
      <c r="B9948" s="3">
        <v>41700</v>
      </c>
      <c r="C9948" s="2" t="s">
        <v>24</v>
      </c>
      <c r="D9948" s="2" t="s">
        <v>19</v>
      </c>
      <c r="E9948" s="2" t="s">
        <v>46</v>
      </c>
      <c r="F9948" s="2" t="s">
        <v>30</v>
      </c>
      <c r="G9948" s="2" t="s">
        <v>49</v>
      </c>
      <c r="H9948" s="2">
        <v>151.20000000000002</v>
      </c>
      <c r="I9948" s="2">
        <v>3</v>
      </c>
      <c r="J9948" s="2" t="s">
        <v>16</v>
      </c>
      <c r="K9948" s="2">
        <f t="shared" si="310"/>
        <v>151.20000000000002</v>
      </c>
      <c r="L9948" s="2">
        <f t="shared" si="311"/>
        <v>151.20000000000002</v>
      </c>
      <c r="M9948" s="2" cm="1">
        <f t="array" ref="M9948">IFERROR(_xlfn.IFS(AND(F9948="Furniture",C9948="First Class",I9948&gt;5),H9948-(H9948*10%),AND(F9948="Technology",C9948="Same Day",I9948&gt;6),H9948-(H9948*12%),AND(F9948="Office Supplies",OR(C9948="Second Day",C9948="Standard Class"),I9948&gt;4),H9948-(H9948*8%)),H9948)</f>
        <v>151.20000000000002</v>
      </c>
      <c r="N9948" s="2" cm="1">
        <f t="array" ref="N9948">IFERROR(_xlfn.IFS(AND(J9948="Yes",F9948="Furniture",OR(C9948="Second Day",C9948="Standard Class"),I9948&gt;3),H9948-(H9948*15%),AND(J9948="Yes",F9948="Technology",C9948="Same Day",I9948&gt;4),H9948-(H9948*18%),AND(J9948="Yes",F9948="Office Supplies",C9948="First Class",I9948&gt;5),H9948-(H9948*20%)),H9948)</f>
        <v>151.20000000000002</v>
      </c>
      <c r="O9948" s="2"/>
    </row>
    <row r="9949" spans="1:15" ht="15.75" customHeight="1" x14ac:dyDescent="0.3">
      <c r="A9949" s="2" t="s">
        <v>5031</v>
      </c>
      <c r="B9949" s="3">
        <v>42887</v>
      </c>
      <c r="C9949" s="2" t="s">
        <v>11</v>
      </c>
      <c r="D9949" s="2" t="s">
        <v>19</v>
      </c>
      <c r="E9949" s="2" t="s">
        <v>39</v>
      </c>
      <c r="F9949" s="2" t="s">
        <v>14</v>
      </c>
      <c r="G9949" s="2" t="s">
        <v>17</v>
      </c>
      <c r="H9949" s="2">
        <v>1925.88</v>
      </c>
      <c r="I9949" s="2">
        <v>6</v>
      </c>
      <c r="J9949" s="2" t="s">
        <v>16</v>
      </c>
      <c r="K9949" s="2">
        <f t="shared" si="310"/>
        <v>1636.998</v>
      </c>
      <c r="L9949" s="2">
        <f t="shared" si="311"/>
        <v>1925.88</v>
      </c>
      <c r="M9949" s="2" cm="1">
        <f t="array" ref="M9949">IFERROR(_xlfn.IFS(AND(F9949="Furniture",C9949="First Class",I9949&gt;5),H9949-(H9949*10%),AND(F9949="Technology",C9949="Same Day",I9949&gt;6),H9949-(H9949*12%),AND(F9949="Office Supplies",OR(C9949="Second Day",C9949="Standard Class"),I9949&gt;4),H9949-(H9949*8%)),H9949)</f>
        <v>1925.88</v>
      </c>
      <c r="N9949" s="2" cm="1">
        <f t="array" ref="N9949">IFERROR(_xlfn.IFS(AND(J9949="Yes",F9949="Furniture",OR(C9949="Second Day",C9949="Standard Class"),I9949&gt;3),H9949-(H9949*15%),AND(J9949="Yes",F9949="Technology",C9949="Same Day",I9949&gt;4),H9949-(H9949*18%),AND(J9949="Yes",F9949="Office Supplies",C9949="First Class",I9949&gt;5),H9949-(H9949*20%)),H9949)</f>
        <v>1925.88</v>
      </c>
      <c r="O9949" s="2"/>
    </row>
    <row r="9950" spans="1:15" ht="15.75" customHeight="1" x14ac:dyDescent="0.3">
      <c r="A9950" s="2" t="s">
        <v>5031</v>
      </c>
      <c r="B9950" s="3">
        <v>42887</v>
      </c>
      <c r="C9950" s="2" t="s">
        <v>11</v>
      </c>
      <c r="D9950" s="2" t="s">
        <v>19</v>
      </c>
      <c r="E9950" s="2" t="s">
        <v>39</v>
      </c>
      <c r="F9950" s="2" t="s">
        <v>21</v>
      </c>
      <c r="G9950" s="2" t="s">
        <v>33</v>
      </c>
      <c r="H9950" s="2">
        <v>2405.1999999999998</v>
      </c>
      <c r="I9950" s="2">
        <v>8</v>
      </c>
      <c r="J9950" s="2" t="s">
        <v>16</v>
      </c>
      <c r="K9950" s="2">
        <f t="shared" si="310"/>
        <v>2044.4199999999998</v>
      </c>
      <c r="L9950" s="2">
        <f t="shared" si="311"/>
        <v>2405.1999999999998</v>
      </c>
      <c r="M9950" s="2" cm="1">
        <f t="array" ref="M9950">IFERROR(_xlfn.IFS(AND(F9950="Furniture",C9950="First Class",I9950&gt;5),H9950-(H9950*10%),AND(F9950="Technology",C9950="Same Day",I9950&gt;6),H9950-(H9950*12%),AND(F9950="Office Supplies",OR(C9950="Second Day",C9950="Standard Class"),I9950&gt;4),H9950-(H9950*8%)),H9950)</f>
        <v>2405.1999999999998</v>
      </c>
      <c r="N9950" s="2" cm="1">
        <f t="array" ref="N9950">IFERROR(_xlfn.IFS(AND(J9950="Yes",F9950="Furniture",OR(C9950="Second Day",C9950="Standard Class"),I9950&gt;3),H9950-(H9950*15%),AND(J9950="Yes",F9950="Technology",C9950="Same Day",I9950&gt;4),H9950-(H9950*18%),AND(J9950="Yes",F9950="Office Supplies",C9950="First Class",I9950&gt;5),H9950-(H9950*20%)),H9950)</f>
        <v>2405.1999999999998</v>
      </c>
      <c r="O9950" s="2"/>
    </row>
    <row r="9951" spans="1:15" ht="15.75" customHeight="1" x14ac:dyDescent="0.3">
      <c r="A9951" s="2" t="s">
        <v>5031</v>
      </c>
      <c r="B9951" s="3">
        <v>42887</v>
      </c>
      <c r="C9951" s="2" t="s">
        <v>11</v>
      </c>
      <c r="D9951" s="2" t="s">
        <v>19</v>
      </c>
      <c r="E9951" s="2" t="s">
        <v>39</v>
      </c>
      <c r="F9951" s="2" t="s">
        <v>30</v>
      </c>
      <c r="G9951" s="2" t="s">
        <v>49</v>
      </c>
      <c r="H9951" s="2">
        <v>83.97</v>
      </c>
      <c r="I9951" s="2">
        <v>3</v>
      </c>
      <c r="J9951" s="2" t="s">
        <v>16</v>
      </c>
      <c r="K9951" s="2">
        <f t="shared" si="310"/>
        <v>83.97</v>
      </c>
      <c r="L9951" s="2">
        <f t="shared" si="311"/>
        <v>83.97</v>
      </c>
      <c r="M9951" s="2" cm="1">
        <f t="array" ref="M9951">IFERROR(_xlfn.IFS(AND(F9951="Furniture",C9951="First Class",I9951&gt;5),H9951-(H9951*10%),AND(F9951="Technology",C9951="Same Day",I9951&gt;6),H9951-(H9951*12%),AND(F9951="Office Supplies",OR(C9951="Second Day",C9951="Standard Class"),I9951&gt;4),H9951-(H9951*8%)),H9951)</f>
        <v>83.97</v>
      </c>
      <c r="N9951" s="2" cm="1">
        <f t="array" ref="N9951">IFERROR(_xlfn.IFS(AND(J9951="Yes",F9951="Furniture",OR(C9951="Second Day",C9951="Standard Class"),I9951&gt;3),H9951-(H9951*15%),AND(J9951="Yes",F9951="Technology",C9951="Same Day",I9951&gt;4),H9951-(H9951*18%),AND(J9951="Yes",F9951="Office Supplies",C9951="First Class",I9951&gt;5),H9951-(H9951*20%)),H9951)</f>
        <v>83.97</v>
      </c>
      <c r="O9951" s="2"/>
    </row>
    <row r="9952" spans="1:15" ht="15.75" customHeight="1" x14ac:dyDescent="0.3">
      <c r="A9952" s="2" t="s">
        <v>5031</v>
      </c>
      <c r="B9952" s="3">
        <v>42887</v>
      </c>
      <c r="C9952" s="2" t="s">
        <v>11</v>
      </c>
      <c r="D9952" s="2" t="s">
        <v>19</v>
      </c>
      <c r="E9952" s="2" t="s">
        <v>39</v>
      </c>
      <c r="F9952" s="2" t="s">
        <v>30</v>
      </c>
      <c r="G9952" s="2" t="s">
        <v>49</v>
      </c>
      <c r="H9952" s="2">
        <v>39.89</v>
      </c>
      <c r="I9952" s="2">
        <v>1</v>
      </c>
      <c r="J9952" s="2" t="s">
        <v>16</v>
      </c>
      <c r="K9952" s="2">
        <f t="shared" si="310"/>
        <v>39.89</v>
      </c>
      <c r="L9952" s="2">
        <f t="shared" si="311"/>
        <v>39.89</v>
      </c>
      <c r="M9952" s="2" cm="1">
        <f t="array" ref="M9952">IFERROR(_xlfn.IFS(AND(F9952="Furniture",C9952="First Class",I9952&gt;5),H9952-(H9952*10%),AND(F9952="Technology",C9952="Same Day",I9952&gt;6),H9952-(H9952*12%),AND(F9952="Office Supplies",OR(C9952="Second Day",C9952="Standard Class"),I9952&gt;4),H9952-(H9952*8%)),H9952)</f>
        <v>39.89</v>
      </c>
      <c r="N9952" s="2" cm="1">
        <f t="array" ref="N9952">IFERROR(_xlfn.IFS(AND(J9952="Yes",F9952="Furniture",OR(C9952="Second Day",C9952="Standard Class"),I9952&gt;3),H9952-(H9952*15%),AND(J9952="Yes",F9952="Technology",C9952="Same Day",I9952&gt;4),H9952-(H9952*18%),AND(J9952="Yes",F9952="Office Supplies",C9952="First Class",I9952&gt;5),H9952-(H9952*20%)),H9952)</f>
        <v>39.89</v>
      </c>
      <c r="O9952" s="2"/>
    </row>
    <row r="9953" spans="1:15" ht="15.75" customHeight="1" x14ac:dyDescent="0.3">
      <c r="A9953" s="2" t="s">
        <v>5031</v>
      </c>
      <c r="B9953" s="3">
        <v>42887</v>
      </c>
      <c r="C9953" s="2" t="s">
        <v>11</v>
      </c>
      <c r="D9953" s="2" t="s">
        <v>19</v>
      </c>
      <c r="E9953" s="2" t="s">
        <v>39</v>
      </c>
      <c r="F9953" s="2" t="s">
        <v>21</v>
      </c>
      <c r="G9953" s="2" t="s">
        <v>32</v>
      </c>
      <c r="H9953" s="2">
        <v>17.38</v>
      </c>
      <c r="I9953" s="2">
        <v>2</v>
      </c>
      <c r="J9953" s="2" t="s">
        <v>16</v>
      </c>
      <c r="K9953" s="2">
        <f t="shared" si="310"/>
        <v>17.38</v>
      </c>
      <c r="L9953" s="2">
        <f t="shared" si="311"/>
        <v>17.38</v>
      </c>
      <c r="M9953" s="2" cm="1">
        <f t="array" ref="M9953">IFERROR(_xlfn.IFS(AND(F9953="Furniture",C9953="First Class",I9953&gt;5),H9953-(H9953*10%),AND(F9953="Technology",C9953="Same Day",I9953&gt;6),H9953-(H9953*12%),AND(F9953="Office Supplies",OR(C9953="Second Day",C9953="Standard Class"),I9953&gt;4),H9953-(H9953*8%)),H9953)</f>
        <v>17.38</v>
      </c>
      <c r="N9953" s="2" cm="1">
        <f t="array" ref="N9953">IFERROR(_xlfn.IFS(AND(J9953="Yes",F9953="Furniture",OR(C9953="Second Day",C9953="Standard Class"),I9953&gt;3),H9953-(H9953*15%),AND(J9953="Yes",F9953="Technology",C9953="Same Day",I9953&gt;4),H9953-(H9953*18%),AND(J9953="Yes",F9953="Office Supplies",C9953="First Class",I9953&gt;5),H9953-(H9953*20%)),H9953)</f>
        <v>17.38</v>
      </c>
      <c r="O9953" s="2"/>
    </row>
    <row r="9954" spans="1:15" ht="15.75" customHeight="1" x14ac:dyDescent="0.3">
      <c r="A9954" s="2" t="s">
        <v>5032</v>
      </c>
      <c r="B9954" s="3">
        <v>42352</v>
      </c>
      <c r="C9954" s="2" t="s">
        <v>11</v>
      </c>
      <c r="D9954" s="2" t="s">
        <v>19</v>
      </c>
      <c r="E9954" s="2" t="s">
        <v>20</v>
      </c>
      <c r="F9954" s="2" t="s">
        <v>21</v>
      </c>
      <c r="G9954" s="2" t="s">
        <v>32</v>
      </c>
      <c r="H9954" s="2">
        <v>55.264000000000003</v>
      </c>
      <c r="I9954" s="2">
        <v>2</v>
      </c>
      <c r="J9954" s="2" t="s">
        <v>43</v>
      </c>
      <c r="K9954" s="2">
        <f t="shared" si="310"/>
        <v>55.264000000000003</v>
      </c>
      <c r="L9954" s="2">
        <f t="shared" si="311"/>
        <v>52.500800000000005</v>
      </c>
      <c r="M9954" s="2" cm="1">
        <f t="array" ref="M9954">IFERROR(_xlfn.IFS(AND(F9954="Furniture",C9954="First Class",I9954&gt;5),H9954-(H9954*10%),AND(F9954="Technology",C9954="Same Day",I9954&gt;6),H9954-(H9954*12%),AND(F9954="Office Supplies",OR(C9954="Second Day",C9954="Standard Class"),I9954&gt;4),H9954-(H9954*8%)),H9954)</f>
        <v>55.264000000000003</v>
      </c>
      <c r="N9954" s="2" cm="1">
        <f t="array" ref="N9954">IFERROR(_xlfn.IFS(AND(J9954="Yes",F9954="Furniture",OR(C9954="Second Day",C9954="Standard Class"),I9954&gt;3),H9954-(H9954*15%),AND(J9954="Yes",F9954="Technology",C9954="Same Day",I9954&gt;4),H9954-(H9954*18%),AND(J9954="Yes",F9954="Office Supplies",C9954="First Class",I9954&gt;5),H9954-(H9954*20%)),H9954)</f>
        <v>55.264000000000003</v>
      </c>
      <c r="O9954" s="2"/>
    </row>
    <row r="9955" spans="1:15" ht="15.75" customHeight="1" x14ac:dyDescent="0.3">
      <c r="A9955" s="2" t="s">
        <v>5032</v>
      </c>
      <c r="B9955" s="3">
        <v>42352</v>
      </c>
      <c r="C9955" s="2" t="s">
        <v>11</v>
      </c>
      <c r="D9955" s="2" t="s">
        <v>19</v>
      </c>
      <c r="E9955" s="2" t="s">
        <v>20</v>
      </c>
      <c r="F9955" s="2" t="s">
        <v>21</v>
      </c>
      <c r="G9955" s="2" t="s">
        <v>35</v>
      </c>
      <c r="H9955" s="2">
        <v>6.48</v>
      </c>
      <c r="I9955" s="2">
        <v>1</v>
      </c>
      <c r="J9955" s="2" t="s">
        <v>43</v>
      </c>
      <c r="K9955" s="2">
        <f t="shared" si="310"/>
        <v>6.48</v>
      </c>
      <c r="L9955" s="2">
        <f t="shared" si="311"/>
        <v>6.1560000000000006</v>
      </c>
      <c r="M9955" s="2" cm="1">
        <f t="array" ref="M9955">IFERROR(_xlfn.IFS(AND(F9955="Furniture",C9955="First Class",I9955&gt;5),H9955-(H9955*10%),AND(F9955="Technology",C9955="Same Day",I9955&gt;6),H9955-(H9955*12%),AND(F9955="Office Supplies",OR(C9955="Second Day",C9955="Standard Class"),I9955&gt;4),H9955-(H9955*8%)),H9955)</f>
        <v>6.48</v>
      </c>
      <c r="N9955" s="2" cm="1">
        <f t="array" ref="N9955">IFERROR(_xlfn.IFS(AND(J9955="Yes",F9955="Furniture",OR(C9955="Second Day",C9955="Standard Class"),I9955&gt;3),H9955-(H9955*15%),AND(J9955="Yes",F9955="Technology",C9955="Same Day",I9955&gt;4),H9955-(H9955*18%),AND(J9955="Yes",F9955="Office Supplies",C9955="First Class",I9955&gt;5),H9955-(H9955*20%)),H9955)</f>
        <v>6.48</v>
      </c>
      <c r="O9955" s="2"/>
    </row>
    <row r="9956" spans="1:15" ht="15.75" customHeight="1" x14ac:dyDescent="0.3">
      <c r="A9956" s="2" t="s">
        <v>5032</v>
      </c>
      <c r="B9956" s="3">
        <v>42352</v>
      </c>
      <c r="C9956" s="2" t="s">
        <v>11</v>
      </c>
      <c r="D9956" s="2" t="s">
        <v>19</v>
      </c>
      <c r="E9956" s="2" t="s">
        <v>20</v>
      </c>
      <c r="F9956" s="2" t="s">
        <v>21</v>
      </c>
      <c r="G9956" s="2" t="s">
        <v>32</v>
      </c>
      <c r="H9956" s="2">
        <v>34.248000000000005</v>
      </c>
      <c r="I9956" s="2">
        <v>3</v>
      </c>
      <c r="J9956" s="2" t="s">
        <v>43</v>
      </c>
      <c r="K9956" s="2">
        <f t="shared" si="310"/>
        <v>34.248000000000005</v>
      </c>
      <c r="L9956" s="2">
        <f t="shared" si="311"/>
        <v>32.535600000000002</v>
      </c>
      <c r="M9956" s="2" cm="1">
        <f t="array" ref="M9956">IFERROR(_xlfn.IFS(AND(F9956="Furniture",C9956="First Class",I9956&gt;5),H9956-(H9956*10%),AND(F9956="Technology",C9956="Same Day",I9956&gt;6),H9956-(H9956*12%),AND(F9956="Office Supplies",OR(C9956="Second Day",C9956="Standard Class"),I9956&gt;4),H9956-(H9956*8%)),H9956)</f>
        <v>34.248000000000005</v>
      </c>
      <c r="N9956" s="2" cm="1">
        <f t="array" ref="N9956">IFERROR(_xlfn.IFS(AND(J9956="Yes",F9956="Furniture",OR(C9956="Second Day",C9956="Standard Class"),I9956&gt;3),H9956-(H9956*15%),AND(J9956="Yes",F9956="Technology",C9956="Same Day",I9956&gt;4),H9956-(H9956*18%),AND(J9956="Yes",F9956="Office Supplies",C9956="First Class",I9956&gt;5),H9956-(H9956*20%)),H9956)</f>
        <v>34.248000000000005</v>
      </c>
      <c r="O9956" s="2"/>
    </row>
    <row r="9957" spans="1:15" ht="15.75" customHeight="1" x14ac:dyDescent="0.3">
      <c r="A9957" s="2" t="s">
        <v>5032</v>
      </c>
      <c r="B9957" s="3">
        <v>42352</v>
      </c>
      <c r="C9957" s="2" t="s">
        <v>11</v>
      </c>
      <c r="D9957" s="2" t="s">
        <v>19</v>
      </c>
      <c r="E9957" s="2" t="s">
        <v>20</v>
      </c>
      <c r="F9957" s="2" t="s">
        <v>14</v>
      </c>
      <c r="G9957" s="2" t="s">
        <v>25</v>
      </c>
      <c r="H9957" s="2">
        <v>273.56799999999998</v>
      </c>
      <c r="I9957" s="2">
        <v>2</v>
      </c>
      <c r="J9957" s="2" t="s">
        <v>43</v>
      </c>
      <c r="K9957" s="2">
        <f t="shared" si="310"/>
        <v>232.53279999999998</v>
      </c>
      <c r="L9957" s="2">
        <f t="shared" si="311"/>
        <v>259.88959999999997</v>
      </c>
      <c r="M9957" s="2" cm="1">
        <f t="array" ref="M9957">IFERROR(_xlfn.IFS(AND(F9957="Furniture",C9957="First Class",I9957&gt;5),H9957-(H9957*10%),AND(F9957="Technology",C9957="Same Day",I9957&gt;6),H9957-(H9957*12%),AND(F9957="Office Supplies",OR(C9957="Second Day",C9957="Standard Class"),I9957&gt;4),H9957-(H9957*8%)),H9957)</f>
        <v>273.56799999999998</v>
      </c>
      <c r="N9957" s="2" cm="1">
        <f t="array" ref="N9957">IFERROR(_xlfn.IFS(AND(J9957="Yes",F9957="Furniture",OR(C9957="Second Day",C9957="Standard Class"),I9957&gt;3),H9957-(H9957*15%),AND(J9957="Yes",F9957="Technology",C9957="Same Day",I9957&gt;4),H9957-(H9957*18%),AND(J9957="Yes",F9957="Office Supplies",C9957="First Class",I9957&gt;5),H9957-(H9957*20%)),H9957)</f>
        <v>273.56799999999998</v>
      </c>
      <c r="O9957" s="2"/>
    </row>
    <row r="9958" spans="1:15" ht="15.75" customHeight="1" x14ac:dyDescent="0.3">
      <c r="A9958" s="2" t="s">
        <v>5033</v>
      </c>
      <c r="B9958" s="3">
        <v>41954</v>
      </c>
      <c r="C9958" s="2" t="s">
        <v>24</v>
      </c>
      <c r="D9958" s="2" t="s">
        <v>38</v>
      </c>
      <c r="E9958" s="2" t="s">
        <v>46</v>
      </c>
      <c r="F9958" s="2" t="s">
        <v>21</v>
      </c>
      <c r="G9958" s="2" t="s">
        <v>35</v>
      </c>
      <c r="H9958" s="2">
        <v>46.349999999999994</v>
      </c>
      <c r="I9958" s="2">
        <v>5</v>
      </c>
      <c r="J9958" s="2" t="s">
        <v>43</v>
      </c>
      <c r="K9958" s="2">
        <f t="shared" si="310"/>
        <v>46.349999999999994</v>
      </c>
      <c r="L9958" s="2">
        <f t="shared" si="311"/>
        <v>43.105499999999992</v>
      </c>
      <c r="M9958" s="2" cm="1">
        <f t="array" ref="M9958">IFERROR(_xlfn.IFS(AND(F9958="Furniture",C9958="First Class",I9958&gt;5),H9958-(H9958*10%),AND(F9958="Technology",C9958="Same Day",I9958&gt;6),H9958-(H9958*12%),AND(F9958="Office Supplies",OR(C9958="Second Day",C9958="Standard Class"),I9958&gt;4),H9958-(H9958*8%)),H9958)</f>
        <v>42.641999999999996</v>
      </c>
      <c r="N9958" s="2" cm="1">
        <f t="array" ref="N9958">IFERROR(_xlfn.IFS(AND(J9958="Yes",F9958="Furniture",OR(C9958="Second Day",C9958="Standard Class"),I9958&gt;3),H9958-(H9958*15%),AND(J9958="Yes",F9958="Technology",C9958="Same Day",I9958&gt;4),H9958-(H9958*18%),AND(J9958="Yes",F9958="Office Supplies",C9958="First Class",I9958&gt;5),H9958-(H9958*20%)),H9958)</f>
        <v>46.349999999999994</v>
      </c>
      <c r="O9958" s="2"/>
    </row>
    <row r="9959" spans="1:15" ht="15.75" customHeight="1" x14ac:dyDescent="0.3">
      <c r="A9959" s="2" t="s">
        <v>5033</v>
      </c>
      <c r="B9959" s="3">
        <v>41954</v>
      </c>
      <c r="C9959" s="2" t="s">
        <v>24</v>
      </c>
      <c r="D9959" s="2" t="s">
        <v>38</v>
      </c>
      <c r="E9959" s="2" t="s">
        <v>46</v>
      </c>
      <c r="F9959" s="2" t="s">
        <v>21</v>
      </c>
      <c r="G9959" s="2" t="s">
        <v>35</v>
      </c>
      <c r="H9959" s="2">
        <v>223.92</v>
      </c>
      <c r="I9959" s="2">
        <v>4</v>
      </c>
      <c r="J9959" s="2" t="s">
        <v>43</v>
      </c>
      <c r="K9959" s="2">
        <f t="shared" si="310"/>
        <v>223.92</v>
      </c>
      <c r="L9959" s="2">
        <f t="shared" si="311"/>
        <v>208.2456</v>
      </c>
      <c r="M9959" s="2" cm="1">
        <f t="array" ref="M9959">IFERROR(_xlfn.IFS(AND(F9959="Furniture",C9959="First Class",I9959&gt;5),H9959-(H9959*10%),AND(F9959="Technology",C9959="Same Day",I9959&gt;6),H9959-(H9959*12%),AND(F9959="Office Supplies",OR(C9959="Second Day",C9959="Standard Class"),I9959&gt;4),H9959-(H9959*8%)),H9959)</f>
        <v>223.92</v>
      </c>
      <c r="N9959" s="2" cm="1">
        <f t="array" ref="N9959">IFERROR(_xlfn.IFS(AND(J9959="Yes",F9959="Furniture",OR(C9959="Second Day",C9959="Standard Class"),I9959&gt;3),H9959-(H9959*15%),AND(J9959="Yes",F9959="Technology",C9959="Same Day",I9959&gt;4),H9959-(H9959*18%),AND(J9959="Yes",F9959="Office Supplies",C9959="First Class",I9959&gt;5),H9959-(H9959*20%)),H9959)</f>
        <v>223.92</v>
      </c>
      <c r="O9959" s="2"/>
    </row>
    <row r="9960" spans="1:15" ht="15.75" customHeight="1" x14ac:dyDescent="0.3">
      <c r="A9960" s="2" t="s">
        <v>5033</v>
      </c>
      <c r="B9960" s="3">
        <v>41954</v>
      </c>
      <c r="C9960" s="2" t="s">
        <v>24</v>
      </c>
      <c r="D9960" s="2" t="s">
        <v>38</v>
      </c>
      <c r="E9960" s="2" t="s">
        <v>46</v>
      </c>
      <c r="F9960" s="2" t="s">
        <v>21</v>
      </c>
      <c r="G9960" s="2" t="s">
        <v>105</v>
      </c>
      <c r="H9960" s="2">
        <v>7.3</v>
      </c>
      <c r="I9960" s="2">
        <v>2</v>
      </c>
      <c r="J9960" s="2" t="s">
        <v>43</v>
      </c>
      <c r="K9960" s="2">
        <f t="shared" si="310"/>
        <v>7.3</v>
      </c>
      <c r="L9960" s="2">
        <f t="shared" si="311"/>
        <v>6.7889999999999997</v>
      </c>
      <c r="M9960" s="2" cm="1">
        <f t="array" ref="M9960">IFERROR(_xlfn.IFS(AND(F9960="Furniture",C9960="First Class",I9960&gt;5),H9960-(H9960*10%),AND(F9960="Technology",C9960="Same Day",I9960&gt;6),H9960-(H9960*12%),AND(F9960="Office Supplies",OR(C9960="Second Day",C9960="Standard Class"),I9960&gt;4),H9960-(H9960*8%)),H9960)</f>
        <v>7.3</v>
      </c>
      <c r="N9960" s="2" cm="1">
        <f t="array" ref="N9960">IFERROR(_xlfn.IFS(AND(J9960="Yes",F9960="Furniture",OR(C9960="Second Day",C9960="Standard Class"),I9960&gt;3),H9960-(H9960*15%),AND(J9960="Yes",F9960="Technology",C9960="Same Day",I9960&gt;4),H9960-(H9960*18%),AND(J9960="Yes",F9960="Office Supplies",C9960="First Class",I9960&gt;5),H9960-(H9960*20%)),H9960)</f>
        <v>7.3</v>
      </c>
      <c r="O9960" s="2"/>
    </row>
    <row r="9961" spans="1:15" ht="15.75" customHeight="1" x14ac:dyDescent="0.3">
      <c r="A9961" s="2" t="s">
        <v>5034</v>
      </c>
      <c r="B9961" s="3">
        <v>43014</v>
      </c>
      <c r="C9961" s="2" t="s">
        <v>24</v>
      </c>
      <c r="D9961" s="2" t="s">
        <v>12</v>
      </c>
      <c r="E9961" s="2" t="s">
        <v>20</v>
      </c>
      <c r="F9961" s="2" t="s">
        <v>21</v>
      </c>
      <c r="G9961" s="2" t="s">
        <v>29</v>
      </c>
      <c r="H9961" s="2">
        <v>9.3439999999999994</v>
      </c>
      <c r="I9961" s="2">
        <v>2</v>
      </c>
      <c r="J9961" s="2" t="s">
        <v>16</v>
      </c>
      <c r="K9961" s="2">
        <f t="shared" si="310"/>
        <v>9.3439999999999994</v>
      </c>
      <c r="L9961" s="2">
        <f t="shared" si="311"/>
        <v>9.3439999999999994</v>
      </c>
      <c r="M9961" s="2" cm="1">
        <f t="array" ref="M9961">IFERROR(_xlfn.IFS(AND(F9961="Furniture",C9961="First Class",I9961&gt;5),H9961-(H9961*10%),AND(F9961="Technology",C9961="Same Day",I9961&gt;6),H9961-(H9961*12%),AND(F9961="Office Supplies",OR(C9961="Second Day",C9961="Standard Class"),I9961&gt;4),H9961-(H9961*8%)),H9961)</f>
        <v>9.3439999999999994</v>
      </c>
      <c r="N9961" s="2" cm="1">
        <f t="array" ref="N9961">IFERROR(_xlfn.IFS(AND(J9961="Yes",F9961="Furniture",OR(C9961="Second Day",C9961="Standard Class"),I9961&gt;3),H9961-(H9961*15%),AND(J9961="Yes",F9961="Technology",C9961="Same Day",I9961&gt;4),H9961-(H9961*18%),AND(J9961="Yes",F9961="Office Supplies",C9961="First Class",I9961&gt;5),H9961-(H9961*20%)),H9961)</f>
        <v>9.3439999999999994</v>
      </c>
      <c r="O9961" s="2"/>
    </row>
    <row r="9962" spans="1:15" ht="15.75" customHeight="1" x14ac:dyDescent="0.3">
      <c r="A9962" s="2" t="s">
        <v>5035</v>
      </c>
      <c r="B9962" s="3">
        <v>42994</v>
      </c>
      <c r="C9962" s="2" t="s">
        <v>11</v>
      </c>
      <c r="D9962" s="2" t="s">
        <v>38</v>
      </c>
      <c r="E9962" s="2" t="s">
        <v>13</v>
      </c>
      <c r="F9962" s="2" t="s">
        <v>30</v>
      </c>
      <c r="G9962" s="2" t="s">
        <v>49</v>
      </c>
      <c r="H9962" s="2">
        <v>18</v>
      </c>
      <c r="I9962" s="2">
        <v>1</v>
      </c>
      <c r="J9962" s="2" t="s">
        <v>16</v>
      </c>
      <c r="K9962" s="2">
        <f t="shared" si="310"/>
        <v>18</v>
      </c>
      <c r="L9962" s="2">
        <f t="shared" si="311"/>
        <v>18</v>
      </c>
      <c r="M9962" s="2" cm="1">
        <f t="array" ref="M9962">IFERROR(_xlfn.IFS(AND(F9962="Furniture",C9962="First Class",I9962&gt;5),H9962-(H9962*10%),AND(F9962="Technology",C9962="Same Day",I9962&gt;6),H9962-(H9962*12%),AND(F9962="Office Supplies",OR(C9962="Second Day",C9962="Standard Class"),I9962&gt;4),H9962-(H9962*8%)),H9962)</f>
        <v>18</v>
      </c>
      <c r="N9962" s="2" cm="1">
        <f t="array" ref="N9962">IFERROR(_xlfn.IFS(AND(J9962="Yes",F9962="Furniture",OR(C9962="Second Day",C9962="Standard Class"),I9962&gt;3),H9962-(H9962*15%),AND(J9962="Yes",F9962="Technology",C9962="Same Day",I9962&gt;4),H9962-(H9962*18%),AND(J9962="Yes",F9962="Office Supplies",C9962="First Class",I9962&gt;5),H9962-(H9962*20%)),H9962)</f>
        <v>18</v>
      </c>
      <c r="O9962" s="2"/>
    </row>
    <row r="9963" spans="1:15" ht="15.75" customHeight="1" x14ac:dyDescent="0.3">
      <c r="A9963" s="2" t="s">
        <v>5036</v>
      </c>
      <c r="B9963" s="3">
        <v>42082</v>
      </c>
      <c r="C9963" s="2" t="s">
        <v>54</v>
      </c>
      <c r="D9963" s="2" t="s">
        <v>38</v>
      </c>
      <c r="E9963" s="2" t="s">
        <v>39</v>
      </c>
      <c r="F9963" s="2" t="s">
        <v>21</v>
      </c>
      <c r="G9963" s="2" t="s">
        <v>35</v>
      </c>
      <c r="H9963" s="2">
        <v>65.584000000000003</v>
      </c>
      <c r="I9963" s="2">
        <v>2</v>
      </c>
      <c r="J9963" s="2" t="s">
        <v>16</v>
      </c>
      <c r="K9963" s="2">
        <f t="shared" si="310"/>
        <v>65.584000000000003</v>
      </c>
      <c r="L9963" s="2">
        <f t="shared" si="311"/>
        <v>65.584000000000003</v>
      </c>
      <c r="M9963" s="2" cm="1">
        <f t="array" ref="M9963">IFERROR(_xlfn.IFS(AND(F9963="Furniture",C9963="First Class",I9963&gt;5),H9963-(H9963*10%),AND(F9963="Technology",C9963="Same Day",I9963&gt;6),H9963-(H9963*12%),AND(F9963="Office Supplies",OR(C9963="Second Day",C9963="Standard Class"),I9963&gt;4),H9963-(H9963*8%)),H9963)</f>
        <v>65.584000000000003</v>
      </c>
      <c r="N9963" s="2" cm="1">
        <f t="array" ref="N9963">IFERROR(_xlfn.IFS(AND(J9963="Yes",F9963="Furniture",OR(C9963="Second Day",C9963="Standard Class"),I9963&gt;3),H9963-(H9963*15%),AND(J9963="Yes",F9963="Technology",C9963="Same Day",I9963&gt;4),H9963-(H9963*18%),AND(J9963="Yes",F9963="Office Supplies",C9963="First Class",I9963&gt;5),H9963-(H9963*20%)),H9963)</f>
        <v>65.584000000000003</v>
      </c>
      <c r="O9963" s="2"/>
    </row>
    <row r="9964" spans="1:15" ht="15.75" customHeight="1" x14ac:dyDescent="0.3">
      <c r="A9964" s="2" t="s">
        <v>5036</v>
      </c>
      <c r="B9964" s="3">
        <v>42082</v>
      </c>
      <c r="C9964" s="2" t="s">
        <v>54</v>
      </c>
      <c r="D9964" s="2" t="s">
        <v>38</v>
      </c>
      <c r="E9964" s="2" t="s">
        <v>39</v>
      </c>
      <c r="F9964" s="2" t="s">
        <v>14</v>
      </c>
      <c r="G9964" s="2" t="s">
        <v>15</v>
      </c>
      <c r="H9964" s="2">
        <v>383.46559999999994</v>
      </c>
      <c r="I9964" s="2">
        <v>4</v>
      </c>
      <c r="J9964" s="2" t="s">
        <v>16</v>
      </c>
      <c r="K9964" s="2">
        <f t="shared" si="310"/>
        <v>325.94575999999995</v>
      </c>
      <c r="L9964" s="2">
        <f t="shared" si="311"/>
        <v>383.46559999999994</v>
      </c>
      <c r="M9964" s="2" cm="1">
        <f t="array" ref="M9964">IFERROR(_xlfn.IFS(AND(F9964="Furniture",C9964="First Class",I9964&gt;5),H9964-(H9964*10%),AND(F9964="Technology",C9964="Same Day",I9964&gt;6),H9964-(H9964*12%),AND(F9964="Office Supplies",OR(C9964="Second Day",C9964="Standard Class"),I9964&gt;4),H9964-(H9964*8%)),H9964)</f>
        <v>383.46559999999994</v>
      </c>
      <c r="N9964" s="2" cm="1">
        <f t="array" ref="N9964">IFERROR(_xlfn.IFS(AND(J9964="Yes",F9964="Furniture",OR(C9964="Second Day",C9964="Standard Class"),I9964&gt;3),H9964-(H9964*15%),AND(J9964="Yes",F9964="Technology",C9964="Same Day",I9964&gt;4),H9964-(H9964*18%),AND(J9964="Yes",F9964="Office Supplies",C9964="First Class",I9964&gt;5),H9964-(H9964*20%)),H9964)</f>
        <v>383.46559999999994</v>
      </c>
      <c r="O9964" s="2"/>
    </row>
    <row r="9965" spans="1:15" ht="15.75" customHeight="1" x14ac:dyDescent="0.3">
      <c r="A9965" s="2" t="s">
        <v>5037</v>
      </c>
      <c r="B9965" s="3">
        <v>42211</v>
      </c>
      <c r="C9965" s="2" t="s">
        <v>208</v>
      </c>
      <c r="D9965" s="2" t="s">
        <v>12</v>
      </c>
      <c r="E9965" s="2" t="s">
        <v>46</v>
      </c>
      <c r="F9965" s="2" t="s">
        <v>21</v>
      </c>
      <c r="G9965" s="2" t="s">
        <v>35</v>
      </c>
      <c r="H9965" s="2">
        <v>10.368000000000002</v>
      </c>
      <c r="I9965" s="2">
        <v>2</v>
      </c>
      <c r="J9965" s="2" t="s">
        <v>16</v>
      </c>
      <c r="K9965" s="2">
        <f t="shared" si="310"/>
        <v>10.368000000000002</v>
      </c>
      <c r="L9965" s="2">
        <f t="shared" si="311"/>
        <v>10.368000000000002</v>
      </c>
      <c r="M9965" s="2" cm="1">
        <f t="array" ref="M9965">IFERROR(_xlfn.IFS(AND(F9965="Furniture",C9965="First Class",I9965&gt;5),H9965-(H9965*10%),AND(F9965="Technology",C9965="Same Day",I9965&gt;6),H9965-(H9965*12%),AND(F9965="Office Supplies",OR(C9965="Second Day",C9965="Standard Class"),I9965&gt;4),H9965-(H9965*8%)),H9965)</f>
        <v>10.368000000000002</v>
      </c>
      <c r="N9965" s="2" cm="1">
        <f t="array" ref="N9965">IFERROR(_xlfn.IFS(AND(J9965="Yes",F9965="Furniture",OR(C9965="Second Day",C9965="Standard Class"),I9965&gt;3),H9965-(H9965*15%),AND(J9965="Yes",F9965="Technology",C9965="Same Day",I9965&gt;4),H9965-(H9965*18%),AND(J9965="Yes",F9965="Office Supplies",C9965="First Class",I9965&gt;5),H9965-(H9965*20%)),H9965)</f>
        <v>10.368000000000002</v>
      </c>
      <c r="O9965" s="2"/>
    </row>
    <row r="9966" spans="1:15" ht="15.75" customHeight="1" x14ac:dyDescent="0.3">
      <c r="A9966" s="2" t="s">
        <v>5038</v>
      </c>
      <c r="B9966" s="3">
        <v>42709</v>
      </c>
      <c r="C9966" s="2" t="s">
        <v>11</v>
      </c>
      <c r="D9966" s="2" t="s">
        <v>19</v>
      </c>
      <c r="E9966" s="2" t="s">
        <v>46</v>
      </c>
      <c r="F9966" s="2" t="s">
        <v>14</v>
      </c>
      <c r="G9966" s="2" t="s">
        <v>28</v>
      </c>
      <c r="H9966" s="2">
        <v>13.4</v>
      </c>
      <c r="I9966" s="2">
        <v>1</v>
      </c>
      <c r="J9966" s="2" t="s">
        <v>16</v>
      </c>
      <c r="K9966" s="2">
        <f t="shared" si="310"/>
        <v>13.4</v>
      </c>
      <c r="L9966" s="2">
        <f t="shared" si="311"/>
        <v>13.4</v>
      </c>
      <c r="M9966" s="2" cm="1">
        <f t="array" ref="M9966">IFERROR(_xlfn.IFS(AND(F9966="Furniture",C9966="First Class",I9966&gt;5),H9966-(H9966*10%),AND(F9966="Technology",C9966="Same Day",I9966&gt;6),H9966-(H9966*12%),AND(F9966="Office Supplies",OR(C9966="Second Day",C9966="Standard Class"),I9966&gt;4),H9966-(H9966*8%)),H9966)</f>
        <v>13.4</v>
      </c>
      <c r="N9966" s="2" cm="1">
        <f t="array" ref="N9966">IFERROR(_xlfn.IFS(AND(J9966="Yes",F9966="Furniture",OR(C9966="Second Day",C9966="Standard Class"),I9966&gt;3),H9966-(H9966*15%),AND(J9966="Yes",F9966="Technology",C9966="Same Day",I9966&gt;4),H9966-(H9966*18%),AND(J9966="Yes",F9966="Office Supplies",C9966="First Class",I9966&gt;5),H9966-(H9966*20%)),H9966)</f>
        <v>13.4</v>
      </c>
      <c r="O9966" s="2"/>
    </row>
    <row r="9967" spans="1:15" ht="15.75" customHeight="1" x14ac:dyDescent="0.3">
      <c r="A9967" s="2" t="s">
        <v>5038</v>
      </c>
      <c r="B9967" s="3">
        <v>42709</v>
      </c>
      <c r="C9967" s="2" t="s">
        <v>11</v>
      </c>
      <c r="D9967" s="2" t="s">
        <v>19</v>
      </c>
      <c r="E9967" s="2" t="s">
        <v>46</v>
      </c>
      <c r="F9967" s="2" t="s">
        <v>21</v>
      </c>
      <c r="G9967" s="2" t="s">
        <v>35</v>
      </c>
      <c r="H9967" s="2">
        <v>4.9800000000000004</v>
      </c>
      <c r="I9967" s="2">
        <v>1</v>
      </c>
      <c r="J9967" s="2" t="s">
        <v>16</v>
      </c>
      <c r="K9967" s="2">
        <f t="shared" si="310"/>
        <v>4.9800000000000004</v>
      </c>
      <c r="L9967" s="2">
        <f t="shared" si="311"/>
        <v>4.9800000000000004</v>
      </c>
      <c r="M9967" s="2" cm="1">
        <f t="array" ref="M9967">IFERROR(_xlfn.IFS(AND(F9967="Furniture",C9967="First Class",I9967&gt;5),H9967-(H9967*10%),AND(F9967="Technology",C9967="Same Day",I9967&gt;6),H9967-(H9967*12%),AND(F9967="Office Supplies",OR(C9967="Second Day",C9967="Standard Class"),I9967&gt;4),H9967-(H9967*8%)),H9967)</f>
        <v>4.9800000000000004</v>
      </c>
      <c r="N9967" s="2" cm="1">
        <f t="array" ref="N9967">IFERROR(_xlfn.IFS(AND(J9967="Yes",F9967="Furniture",OR(C9967="Second Day",C9967="Standard Class"),I9967&gt;3),H9967-(H9967*15%),AND(J9967="Yes",F9967="Technology",C9967="Same Day",I9967&gt;4),H9967-(H9967*18%),AND(J9967="Yes",F9967="Office Supplies",C9967="First Class",I9967&gt;5),H9967-(H9967*20%)),H9967)</f>
        <v>4.9800000000000004</v>
      </c>
      <c r="O9967" s="2"/>
    </row>
    <row r="9968" spans="1:15" ht="15.75" customHeight="1" x14ac:dyDescent="0.3">
      <c r="A9968" s="2" t="s">
        <v>5038</v>
      </c>
      <c r="B9968" s="3">
        <v>42709</v>
      </c>
      <c r="C9968" s="2" t="s">
        <v>11</v>
      </c>
      <c r="D9968" s="2" t="s">
        <v>19</v>
      </c>
      <c r="E9968" s="2" t="s">
        <v>46</v>
      </c>
      <c r="F9968" s="2" t="s">
        <v>21</v>
      </c>
      <c r="G9968" s="2" t="s">
        <v>51</v>
      </c>
      <c r="H9968" s="2">
        <v>109.69</v>
      </c>
      <c r="I9968" s="2">
        <v>7</v>
      </c>
      <c r="J9968" s="2" t="s">
        <v>16</v>
      </c>
      <c r="K9968" s="2">
        <f t="shared" si="310"/>
        <v>109.69</v>
      </c>
      <c r="L9968" s="2">
        <f t="shared" si="311"/>
        <v>109.69</v>
      </c>
      <c r="M9968" s="2" cm="1">
        <f t="array" ref="M9968">IFERROR(_xlfn.IFS(AND(F9968="Furniture",C9968="First Class",I9968&gt;5),H9968-(H9968*10%),AND(F9968="Technology",C9968="Same Day",I9968&gt;6),H9968-(H9968*12%),AND(F9968="Office Supplies",OR(C9968="Second Day",C9968="Standard Class"),I9968&gt;4),H9968-(H9968*8%)),H9968)</f>
        <v>109.69</v>
      </c>
      <c r="N9968" s="2" cm="1">
        <f t="array" ref="N9968">IFERROR(_xlfn.IFS(AND(J9968="Yes",F9968="Furniture",OR(C9968="Second Day",C9968="Standard Class"),I9968&gt;3),H9968-(H9968*15%),AND(J9968="Yes",F9968="Technology",C9968="Same Day",I9968&gt;4),H9968-(H9968*18%),AND(J9968="Yes",F9968="Office Supplies",C9968="First Class",I9968&gt;5),H9968-(H9968*20%)),H9968)</f>
        <v>109.69</v>
      </c>
      <c r="O9968" s="2"/>
    </row>
    <row r="9969" spans="1:15" ht="15.75" customHeight="1" x14ac:dyDescent="0.3">
      <c r="A9969" s="2" t="s">
        <v>5039</v>
      </c>
      <c r="B9969" s="3">
        <v>43080</v>
      </c>
      <c r="C9969" s="2" t="s">
        <v>24</v>
      </c>
      <c r="D9969" s="2" t="s">
        <v>12</v>
      </c>
      <c r="E9969" s="2" t="s">
        <v>46</v>
      </c>
      <c r="F9969" s="2" t="s">
        <v>21</v>
      </c>
      <c r="G9969" s="2" t="s">
        <v>32</v>
      </c>
      <c r="H9969" s="2">
        <v>40.199999999999996</v>
      </c>
      <c r="I9969" s="2">
        <v>5</v>
      </c>
      <c r="J9969" s="2" t="s">
        <v>16</v>
      </c>
      <c r="K9969" s="2">
        <f t="shared" si="310"/>
        <v>40.199999999999996</v>
      </c>
      <c r="L9969" s="2">
        <f t="shared" si="311"/>
        <v>40.199999999999996</v>
      </c>
      <c r="M9969" s="2" cm="1">
        <f t="array" ref="M9969">IFERROR(_xlfn.IFS(AND(F9969="Furniture",C9969="First Class",I9969&gt;5),H9969-(H9969*10%),AND(F9969="Technology",C9969="Same Day",I9969&gt;6),H9969-(H9969*12%),AND(F9969="Office Supplies",OR(C9969="Second Day",C9969="Standard Class"),I9969&gt;4),H9969-(H9969*8%)),H9969)</f>
        <v>36.983999999999995</v>
      </c>
      <c r="N9969" s="2" cm="1">
        <f t="array" ref="N9969">IFERROR(_xlfn.IFS(AND(J9969="Yes",F9969="Furniture",OR(C9969="Second Day",C9969="Standard Class"),I9969&gt;3),H9969-(H9969*15%),AND(J9969="Yes",F9969="Technology",C9969="Same Day",I9969&gt;4),H9969-(H9969*18%),AND(J9969="Yes",F9969="Office Supplies",C9969="First Class",I9969&gt;5),H9969-(H9969*20%)),H9969)</f>
        <v>40.199999999999996</v>
      </c>
      <c r="O9969" s="2"/>
    </row>
    <row r="9970" spans="1:15" ht="15.75" customHeight="1" x14ac:dyDescent="0.3">
      <c r="A9970" s="2" t="s">
        <v>5039</v>
      </c>
      <c r="B9970" s="3">
        <v>43080</v>
      </c>
      <c r="C9970" s="2" t="s">
        <v>24</v>
      </c>
      <c r="D9970" s="2" t="s">
        <v>12</v>
      </c>
      <c r="E9970" s="2" t="s">
        <v>46</v>
      </c>
      <c r="F9970" s="2" t="s">
        <v>21</v>
      </c>
      <c r="G9970" s="2" t="s">
        <v>32</v>
      </c>
      <c r="H9970" s="2">
        <v>735.98</v>
      </c>
      <c r="I9970" s="2">
        <v>2</v>
      </c>
      <c r="J9970" s="2" t="s">
        <v>16</v>
      </c>
      <c r="K9970" s="2">
        <f t="shared" si="310"/>
        <v>625.58299999999997</v>
      </c>
      <c r="L9970" s="2">
        <f t="shared" si="311"/>
        <v>735.98</v>
      </c>
      <c r="M9970" s="2" cm="1">
        <f t="array" ref="M9970">IFERROR(_xlfn.IFS(AND(F9970="Furniture",C9970="First Class",I9970&gt;5),H9970-(H9970*10%),AND(F9970="Technology",C9970="Same Day",I9970&gt;6),H9970-(H9970*12%),AND(F9970="Office Supplies",OR(C9970="Second Day",C9970="Standard Class"),I9970&gt;4),H9970-(H9970*8%)),H9970)</f>
        <v>735.98</v>
      </c>
      <c r="N9970" s="2" cm="1">
        <f t="array" ref="N9970">IFERROR(_xlfn.IFS(AND(J9970="Yes",F9970="Furniture",OR(C9970="Second Day",C9970="Standard Class"),I9970&gt;3),H9970-(H9970*15%),AND(J9970="Yes",F9970="Technology",C9970="Same Day",I9970&gt;4),H9970-(H9970*18%),AND(J9970="Yes",F9970="Office Supplies",C9970="First Class",I9970&gt;5),H9970-(H9970*20%)),H9970)</f>
        <v>735.98</v>
      </c>
      <c r="O9970" s="2"/>
    </row>
    <row r="9971" spans="1:15" ht="15.75" customHeight="1" x14ac:dyDescent="0.3">
      <c r="A9971" s="2" t="s">
        <v>5039</v>
      </c>
      <c r="B9971" s="3">
        <v>43080</v>
      </c>
      <c r="C9971" s="2" t="s">
        <v>24</v>
      </c>
      <c r="D9971" s="2" t="s">
        <v>12</v>
      </c>
      <c r="E9971" s="2" t="s">
        <v>46</v>
      </c>
      <c r="F9971" s="2" t="s">
        <v>21</v>
      </c>
      <c r="G9971" s="2" t="s">
        <v>33</v>
      </c>
      <c r="H9971" s="2">
        <v>22.75</v>
      </c>
      <c r="I9971" s="2">
        <v>7</v>
      </c>
      <c r="J9971" s="2" t="s">
        <v>16</v>
      </c>
      <c r="K9971" s="2">
        <f t="shared" si="310"/>
        <v>22.75</v>
      </c>
      <c r="L9971" s="2">
        <f t="shared" si="311"/>
        <v>22.75</v>
      </c>
      <c r="M9971" s="2" cm="1">
        <f t="array" ref="M9971">IFERROR(_xlfn.IFS(AND(F9971="Furniture",C9971="First Class",I9971&gt;5),H9971-(H9971*10%),AND(F9971="Technology",C9971="Same Day",I9971&gt;6),H9971-(H9971*12%),AND(F9971="Office Supplies",OR(C9971="Second Day",C9971="Standard Class"),I9971&gt;4),H9971-(H9971*8%)),H9971)</f>
        <v>20.93</v>
      </c>
      <c r="N9971" s="2" cm="1">
        <f t="array" ref="N9971">IFERROR(_xlfn.IFS(AND(J9971="Yes",F9971="Furniture",OR(C9971="Second Day",C9971="Standard Class"),I9971&gt;3),H9971-(H9971*15%),AND(J9971="Yes",F9971="Technology",C9971="Same Day",I9971&gt;4),H9971-(H9971*18%),AND(J9971="Yes",F9971="Office Supplies",C9971="First Class",I9971&gt;5),H9971-(H9971*20%)),H9971)</f>
        <v>22.75</v>
      </c>
      <c r="O9971" s="2"/>
    </row>
    <row r="9972" spans="1:15" ht="15.75" customHeight="1" x14ac:dyDescent="0.3">
      <c r="A9972" s="2" t="s">
        <v>5040</v>
      </c>
      <c r="B9972" s="3">
        <v>42183</v>
      </c>
      <c r="C9972" s="2" t="s">
        <v>24</v>
      </c>
      <c r="D9972" s="2" t="s">
        <v>38</v>
      </c>
      <c r="E9972" s="2" t="s">
        <v>13</v>
      </c>
      <c r="F9972" s="2" t="s">
        <v>21</v>
      </c>
      <c r="G9972" s="2" t="s">
        <v>32</v>
      </c>
      <c r="H9972" s="2">
        <v>119.56</v>
      </c>
      <c r="I9972" s="2">
        <v>2</v>
      </c>
      <c r="J9972" s="2" t="s">
        <v>16</v>
      </c>
      <c r="K9972" s="2">
        <f t="shared" si="310"/>
        <v>119.56</v>
      </c>
      <c r="L9972" s="2">
        <f t="shared" si="311"/>
        <v>119.56</v>
      </c>
      <c r="M9972" s="2" cm="1">
        <f t="array" ref="M9972">IFERROR(_xlfn.IFS(AND(F9972="Furniture",C9972="First Class",I9972&gt;5),H9972-(H9972*10%),AND(F9972="Technology",C9972="Same Day",I9972&gt;6),H9972-(H9972*12%),AND(F9972="Office Supplies",OR(C9972="Second Day",C9972="Standard Class"),I9972&gt;4),H9972-(H9972*8%)),H9972)</f>
        <v>119.56</v>
      </c>
      <c r="N9972" s="2" cm="1">
        <f t="array" ref="N9972">IFERROR(_xlfn.IFS(AND(J9972="Yes",F9972="Furniture",OR(C9972="Second Day",C9972="Standard Class"),I9972&gt;3),H9972-(H9972*15%),AND(J9972="Yes",F9972="Technology",C9972="Same Day",I9972&gt;4),H9972-(H9972*18%),AND(J9972="Yes",F9972="Office Supplies",C9972="First Class",I9972&gt;5),H9972-(H9972*20%)),H9972)</f>
        <v>119.56</v>
      </c>
      <c r="O9972" s="2"/>
    </row>
    <row r="9973" spans="1:15" ht="15.75" customHeight="1" x14ac:dyDescent="0.3">
      <c r="A9973" s="2" t="s">
        <v>5040</v>
      </c>
      <c r="B9973" s="3">
        <v>42183</v>
      </c>
      <c r="C9973" s="2" t="s">
        <v>24</v>
      </c>
      <c r="D9973" s="2" t="s">
        <v>38</v>
      </c>
      <c r="E9973" s="2" t="s">
        <v>13</v>
      </c>
      <c r="F9973" s="2" t="s">
        <v>21</v>
      </c>
      <c r="G9973" s="2" t="s">
        <v>29</v>
      </c>
      <c r="H9973" s="2">
        <v>140.75</v>
      </c>
      <c r="I9973" s="2">
        <v>5</v>
      </c>
      <c r="J9973" s="2" t="s">
        <v>16</v>
      </c>
      <c r="K9973" s="2">
        <f t="shared" si="310"/>
        <v>140.75</v>
      </c>
      <c r="L9973" s="2">
        <f t="shared" si="311"/>
        <v>140.75</v>
      </c>
      <c r="M9973" s="2" cm="1">
        <f t="array" ref="M9973">IFERROR(_xlfn.IFS(AND(F9973="Furniture",C9973="First Class",I9973&gt;5),H9973-(H9973*10%),AND(F9973="Technology",C9973="Same Day",I9973&gt;6),H9973-(H9973*12%),AND(F9973="Office Supplies",OR(C9973="Second Day",C9973="Standard Class"),I9973&gt;4),H9973-(H9973*8%)),H9973)</f>
        <v>129.49</v>
      </c>
      <c r="N9973" s="2" cm="1">
        <f t="array" ref="N9973">IFERROR(_xlfn.IFS(AND(J9973="Yes",F9973="Furniture",OR(C9973="Second Day",C9973="Standard Class"),I9973&gt;3),H9973-(H9973*15%),AND(J9973="Yes",F9973="Technology",C9973="Same Day",I9973&gt;4),H9973-(H9973*18%),AND(J9973="Yes",F9973="Office Supplies",C9973="First Class",I9973&gt;5),H9973-(H9973*20%)),H9973)</f>
        <v>140.75</v>
      </c>
      <c r="O9973" s="2"/>
    </row>
    <row r="9974" spans="1:15" ht="15.75" customHeight="1" x14ac:dyDescent="0.3">
      <c r="A9974" s="2" t="s">
        <v>5041</v>
      </c>
      <c r="B9974" s="3">
        <v>42624</v>
      </c>
      <c r="C9974" s="2" t="s">
        <v>24</v>
      </c>
      <c r="D9974" s="2" t="s">
        <v>12</v>
      </c>
      <c r="E9974" s="2" t="s">
        <v>39</v>
      </c>
      <c r="F9974" s="2" t="s">
        <v>21</v>
      </c>
      <c r="G9974" s="2" t="s">
        <v>51</v>
      </c>
      <c r="H9974" s="2">
        <v>99.567999999999998</v>
      </c>
      <c r="I9974" s="2">
        <v>2</v>
      </c>
      <c r="J9974" s="2" t="s">
        <v>16</v>
      </c>
      <c r="K9974" s="2">
        <f t="shared" si="310"/>
        <v>99.567999999999998</v>
      </c>
      <c r="L9974" s="2">
        <f t="shared" si="311"/>
        <v>99.567999999999998</v>
      </c>
      <c r="M9974" s="2" cm="1">
        <f t="array" ref="M9974">IFERROR(_xlfn.IFS(AND(F9974="Furniture",C9974="First Class",I9974&gt;5),H9974-(H9974*10%),AND(F9974="Technology",C9974="Same Day",I9974&gt;6),H9974-(H9974*12%),AND(F9974="Office Supplies",OR(C9974="Second Day",C9974="Standard Class"),I9974&gt;4),H9974-(H9974*8%)),H9974)</f>
        <v>99.567999999999998</v>
      </c>
      <c r="N9974" s="2" cm="1">
        <f t="array" ref="N9974">IFERROR(_xlfn.IFS(AND(J9974="Yes",F9974="Furniture",OR(C9974="Second Day",C9974="Standard Class"),I9974&gt;3),H9974-(H9974*15%),AND(J9974="Yes",F9974="Technology",C9974="Same Day",I9974&gt;4),H9974-(H9974*18%),AND(J9974="Yes",F9974="Office Supplies",C9974="First Class",I9974&gt;5),H9974-(H9974*20%)),H9974)</f>
        <v>99.567999999999998</v>
      </c>
      <c r="O9974" s="2"/>
    </row>
    <row r="9975" spans="1:15" ht="15.75" customHeight="1" x14ac:dyDescent="0.3">
      <c r="A9975" s="2" t="s">
        <v>5042</v>
      </c>
      <c r="B9975" s="3">
        <v>42710</v>
      </c>
      <c r="C9975" s="2" t="s">
        <v>24</v>
      </c>
      <c r="D9975" s="2" t="s">
        <v>38</v>
      </c>
      <c r="E9975" s="2" t="s">
        <v>20</v>
      </c>
      <c r="F9975" s="2" t="s">
        <v>30</v>
      </c>
      <c r="G9975" s="2" t="s">
        <v>31</v>
      </c>
      <c r="H9975" s="2">
        <v>271.95999999999998</v>
      </c>
      <c r="I9975" s="2">
        <v>5</v>
      </c>
      <c r="J9975" s="2" t="s">
        <v>16</v>
      </c>
      <c r="K9975" s="2">
        <f t="shared" si="310"/>
        <v>231.166</v>
      </c>
      <c r="L9975" s="2">
        <f t="shared" si="311"/>
        <v>271.95999999999998</v>
      </c>
      <c r="M9975" s="2" cm="1">
        <f t="array" ref="M9975">IFERROR(_xlfn.IFS(AND(F9975="Furniture",C9975="First Class",I9975&gt;5),H9975-(H9975*10%),AND(F9975="Technology",C9975="Same Day",I9975&gt;6),H9975-(H9975*12%),AND(F9975="Office Supplies",OR(C9975="Second Day",C9975="Standard Class"),I9975&gt;4),H9975-(H9975*8%)),H9975)</f>
        <v>271.95999999999998</v>
      </c>
      <c r="N9975" s="2" cm="1">
        <f t="array" ref="N9975">IFERROR(_xlfn.IFS(AND(J9975="Yes",F9975="Furniture",OR(C9975="Second Day",C9975="Standard Class"),I9975&gt;3),H9975-(H9975*15%),AND(J9975="Yes",F9975="Technology",C9975="Same Day",I9975&gt;4),H9975-(H9975*18%),AND(J9975="Yes",F9975="Office Supplies",C9975="First Class",I9975&gt;5),H9975-(H9975*20%)),H9975)</f>
        <v>271.95999999999998</v>
      </c>
      <c r="O9975" s="2"/>
    </row>
    <row r="9976" spans="1:15" ht="15.75" customHeight="1" x14ac:dyDescent="0.3">
      <c r="A9976" s="2" t="s">
        <v>5042</v>
      </c>
      <c r="B9976" s="3">
        <v>42710</v>
      </c>
      <c r="C9976" s="2" t="s">
        <v>24</v>
      </c>
      <c r="D9976" s="2" t="s">
        <v>38</v>
      </c>
      <c r="E9976" s="2" t="s">
        <v>20</v>
      </c>
      <c r="F9976" s="2" t="s">
        <v>21</v>
      </c>
      <c r="G9976" s="2" t="s">
        <v>29</v>
      </c>
      <c r="H9976" s="2">
        <v>18.689999999999998</v>
      </c>
      <c r="I9976" s="2">
        <v>7</v>
      </c>
      <c r="J9976" s="2" t="s">
        <v>16</v>
      </c>
      <c r="K9976" s="2">
        <f t="shared" si="310"/>
        <v>18.689999999999998</v>
      </c>
      <c r="L9976" s="2">
        <f t="shared" si="311"/>
        <v>18.689999999999998</v>
      </c>
      <c r="M9976" s="2" cm="1">
        <f t="array" ref="M9976">IFERROR(_xlfn.IFS(AND(F9976="Furniture",C9976="First Class",I9976&gt;5),H9976-(H9976*10%),AND(F9976="Technology",C9976="Same Day",I9976&gt;6),H9976-(H9976*12%),AND(F9976="Office Supplies",OR(C9976="Second Day",C9976="Standard Class"),I9976&gt;4),H9976-(H9976*8%)),H9976)</f>
        <v>17.194799999999997</v>
      </c>
      <c r="N9976" s="2" cm="1">
        <f t="array" ref="N9976">IFERROR(_xlfn.IFS(AND(J9976="Yes",F9976="Furniture",OR(C9976="Second Day",C9976="Standard Class"),I9976&gt;3),H9976-(H9976*15%),AND(J9976="Yes",F9976="Technology",C9976="Same Day",I9976&gt;4),H9976-(H9976*18%),AND(J9976="Yes",F9976="Office Supplies",C9976="First Class",I9976&gt;5),H9976-(H9976*20%)),H9976)</f>
        <v>18.689999999999998</v>
      </c>
      <c r="O9976" s="2"/>
    </row>
    <row r="9977" spans="1:15" ht="15.75" customHeight="1" x14ac:dyDescent="0.3">
      <c r="A9977" s="2" t="s">
        <v>5042</v>
      </c>
      <c r="B9977" s="3">
        <v>42710</v>
      </c>
      <c r="C9977" s="2" t="s">
        <v>24</v>
      </c>
      <c r="D9977" s="2" t="s">
        <v>38</v>
      </c>
      <c r="E9977" s="2" t="s">
        <v>20</v>
      </c>
      <c r="F9977" s="2" t="s">
        <v>21</v>
      </c>
      <c r="G9977" s="2" t="s">
        <v>35</v>
      </c>
      <c r="H9977" s="2">
        <v>13.36</v>
      </c>
      <c r="I9977" s="2">
        <v>2</v>
      </c>
      <c r="J9977" s="2" t="s">
        <v>16</v>
      </c>
      <c r="K9977" s="2">
        <f t="shared" si="310"/>
        <v>13.36</v>
      </c>
      <c r="L9977" s="2">
        <f t="shared" si="311"/>
        <v>13.36</v>
      </c>
      <c r="M9977" s="2" cm="1">
        <f t="array" ref="M9977">IFERROR(_xlfn.IFS(AND(F9977="Furniture",C9977="First Class",I9977&gt;5),H9977-(H9977*10%),AND(F9977="Technology",C9977="Same Day",I9977&gt;6),H9977-(H9977*12%),AND(F9977="Office Supplies",OR(C9977="Second Day",C9977="Standard Class"),I9977&gt;4),H9977-(H9977*8%)),H9977)</f>
        <v>13.36</v>
      </c>
      <c r="N9977" s="2" cm="1">
        <f t="array" ref="N9977">IFERROR(_xlfn.IFS(AND(J9977="Yes",F9977="Furniture",OR(C9977="Second Day",C9977="Standard Class"),I9977&gt;3),H9977-(H9977*15%),AND(J9977="Yes",F9977="Technology",C9977="Same Day",I9977&gt;4),H9977-(H9977*18%),AND(J9977="Yes",F9977="Office Supplies",C9977="First Class",I9977&gt;5),H9977-(H9977*20%)),H9977)</f>
        <v>13.36</v>
      </c>
      <c r="O9977" s="2"/>
    </row>
    <row r="9978" spans="1:15" ht="15.75" customHeight="1" x14ac:dyDescent="0.3">
      <c r="A9978" s="2" t="s">
        <v>5042</v>
      </c>
      <c r="B9978" s="3">
        <v>42710</v>
      </c>
      <c r="C9978" s="2" t="s">
        <v>24</v>
      </c>
      <c r="D9978" s="2" t="s">
        <v>38</v>
      </c>
      <c r="E9978" s="2" t="s">
        <v>20</v>
      </c>
      <c r="F9978" s="2" t="s">
        <v>30</v>
      </c>
      <c r="G9978" s="2" t="s">
        <v>31</v>
      </c>
      <c r="H9978" s="2">
        <v>249.58400000000003</v>
      </c>
      <c r="I9978" s="2">
        <v>2</v>
      </c>
      <c r="J9978" s="2" t="s">
        <v>16</v>
      </c>
      <c r="K9978" s="2">
        <f t="shared" si="310"/>
        <v>212.14640000000003</v>
      </c>
      <c r="L9978" s="2">
        <f t="shared" si="311"/>
        <v>249.58400000000003</v>
      </c>
      <c r="M9978" s="2" cm="1">
        <f t="array" ref="M9978">IFERROR(_xlfn.IFS(AND(F9978="Furniture",C9978="First Class",I9978&gt;5),H9978-(H9978*10%),AND(F9978="Technology",C9978="Same Day",I9978&gt;6),H9978-(H9978*12%),AND(F9978="Office Supplies",OR(C9978="Second Day",C9978="Standard Class"),I9978&gt;4),H9978-(H9978*8%)),H9978)</f>
        <v>249.58400000000003</v>
      </c>
      <c r="N9978" s="2" cm="1">
        <f t="array" ref="N9978">IFERROR(_xlfn.IFS(AND(J9978="Yes",F9978="Furniture",OR(C9978="Second Day",C9978="Standard Class"),I9978&gt;3),H9978-(H9978*15%),AND(J9978="Yes",F9978="Technology",C9978="Same Day",I9978&gt;4),H9978-(H9978*18%),AND(J9978="Yes",F9978="Office Supplies",C9978="First Class",I9978&gt;5),H9978-(H9978*20%)),H9978)</f>
        <v>249.58400000000003</v>
      </c>
      <c r="O9978" s="2"/>
    </row>
    <row r="9979" spans="1:15" ht="15.75" customHeight="1" x14ac:dyDescent="0.3">
      <c r="A9979" s="2" t="s">
        <v>5042</v>
      </c>
      <c r="B9979" s="3">
        <v>42710</v>
      </c>
      <c r="C9979" s="2" t="s">
        <v>24</v>
      </c>
      <c r="D9979" s="2" t="s">
        <v>38</v>
      </c>
      <c r="E9979" s="2" t="s">
        <v>20</v>
      </c>
      <c r="F9979" s="2" t="s">
        <v>21</v>
      </c>
      <c r="G9979" s="2" t="s">
        <v>64</v>
      </c>
      <c r="H9979" s="2">
        <v>13.86</v>
      </c>
      <c r="I9979" s="2">
        <v>7</v>
      </c>
      <c r="J9979" s="2" t="s">
        <v>16</v>
      </c>
      <c r="K9979" s="2">
        <f t="shared" si="310"/>
        <v>13.86</v>
      </c>
      <c r="L9979" s="2">
        <f t="shared" si="311"/>
        <v>13.86</v>
      </c>
      <c r="M9979" s="2" cm="1">
        <f t="array" ref="M9979">IFERROR(_xlfn.IFS(AND(F9979="Furniture",C9979="First Class",I9979&gt;5),H9979-(H9979*10%),AND(F9979="Technology",C9979="Same Day",I9979&gt;6),H9979-(H9979*12%),AND(F9979="Office Supplies",OR(C9979="Second Day",C9979="Standard Class"),I9979&gt;4),H9979-(H9979*8%)),H9979)</f>
        <v>12.751199999999999</v>
      </c>
      <c r="N9979" s="2" cm="1">
        <f t="array" ref="N9979">IFERROR(_xlfn.IFS(AND(J9979="Yes",F9979="Furniture",OR(C9979="Second Day",C9979="Standard Class"),I9979&gt;3),H9979-(H9979*15%),AND(J9979="Yes",F9979="Technology",C9979="Same Day",I9979&gt;4),H9979-(H9979*18%),AND(J9979="Yes",F9979="Office Supplies",C9979="First Class",I9979&gt;5),H9979-(H9979*20%)),H9979)</f>
        <v>13.86</v>
      </c>
      <c r="O9979" s="2"/>
    </row>
    <row r="9980" spans="1:15" ht="15.75" customHeight="1" x14ac:dyDescent="0.3">
      <c r="A9980" s="2" t="s">
        <v>5042</v>
      </c>
      <c r="B9980" s="3">
        <v>42710</v>
      </c>
      <c r="C9980" s="2" t="s">
        <v>24</v>
      </c>
      <c r="D9980" s="2" t="s">
        <v>38</v>
      </c>
      <c r="E9980" s="2" t="s">
        <v>20</v>
      </c>
      <c r="F9980" s="2" t="s">
        <v>21</v>
      </c>
      <c r="G9980" s="2" t="s">
        <v>32</v>
      </c>
      <c r="H9980" s="2">
        <v>13.375999999999999</v>
      </c>
      <c r="I9980" s="2">
        <v>4</v>
      </c>
      <c r="J9980" s="2" t="s">
        <v>16</v>
      </c>
      <c r="K9980" s="2">
        <f t="shared" si="310"/>
        <v>13.375999999999999</v>
      </c>
      <c r="L9980" s="2">
        <f t="shared" si="311"/>
        <v>13.375999999999999</v>
      </c>
      <c r="M9980" s="2" cm="1">
        <f t="array" ref="M9980">IFERROR(_xlfn.IFS(AND(F9980="Furniture",C9980="First Class",I9980&gt;5),H9980-(H9980*10%),AND(F9980="Technology",C9980="Same Day",I9980&gt;6),H9980-(H9980*12%),AND(F9980="Office Supplies",OR(C9980="Second Day",C9980="Standard Class"),I9980&gt;4),H9980-(H9980*8%)),H9980)</f>
        <v>13.375999999999999</v>
      </c>
      <c r="N9980" s="2" cm="1">
        <f t="array" ref="N9980">IFERROR(_xlfn.IFS(AND(J9980="Yes",F9980="Furniture",OR(C9980="Second Day",C9980="Standard Class"),I9980&gt;3),H9980-(H9980*15%),AND(J9980="Yes",F9980="Technology",C9980="Same Day",I9980&gt;4),H9980-(H9980*18%),AND(J9980="Yes",F9980="Office Supplies",C9980="First Class",I9980&gt;5),H9980-(H9980*20%)),H9980)</f>
        <v>13.375999999999999</v>
      </c>
      <c r="O9980" s="2"/>
    </row>
    <row r="9981" spans="1:15" ht="15.75" customHeight="1" x14ac:dyDescent="0.3">
      <c r="A9981" s="2" t="s">
        <v>5042</v>
      </c>
      <c r="B9981" s="3">
        <v>42710</v>
      </c>
      <c r="C9981" s="2" t="s">
        <v>24</v>
      </c>
      <c r="D9981" s="2" t="s">
        <v>38</v>
      </c>
      <c r="E9981" s="2" t="s">
        <v>20</v>
      </c>
      <c r="F9981" s="2" t="s">
        <v>21</v>
      </c>
      <c r="G9981" s="2" t="s">
        <v>32</v>
      </c>
      <c r="H9981" s="2">
        <v>437.47200000000009</v>
      </c>
      <c r="I9981" s="2">
        <v>14</v>
      </c>
      <c r="J9981" s="2" t="s">
        <v>16</v>
      </c>
      <c r="K9981" s="2">
        <f t="shared" si="310"/>
        <v>371.85120000000006</v>
      </c>
      <c r="L9981" s="2">
        <f t="shared" si="311"/>
        <v>437.47200000000009</v>
      </c>
      <c r="M9981" s="2" cm="1">
        <f t="array" ref="M9981">IFERROR(_xlfn.IFS(AND(F9981="Furniture",C9981="First Class",I9981&gt;5),H9981-(H9981*10%),AND(F9981="Technology",C9981="Same Day",I9981&gt;6),H9981-(H9981*12%),AND(F9981="Office Supplies",OR(C9981="Second Day",C9981="Standard Class"),I9981&gt;4),H9981-(H9981*8%)),H9981)</f>
        <v>402.47424000000007</v>
      </c>
      <c r="N9981" s="2" cm="1">
        <f t="array" ref="N9981">IFERROR(_xlfn.IFS(AND(J9981="Yes",F9981="Furniture",OR(C9981="Second Day",C9981="Standard Class"),I9981&gt;3),H9981-(H9981*15%),AND(J9981="Yes",F9981="Technology",C9981="Same Day",I9981&gt;4),H9981-(H9981*18%),AND(J9981="Yes",F9981="Office Supplies",C9981="First Class",I9981&gt;5),H9981-(H9981*20%)),H9981)</f>
        <v>437.47200000000009</v>
      </c>
      <c r="O9981" s="2"/>
    </row>
    <row r="9982" spans="1:15" ht="15.75" customHeight="1" x14ac:dyDescent="0.3">
      <c r="A9982" s="2" t="s">
        <v>5043</v>
      </c>
      <c r="B9982" s="3">
        <v>42253</v>
      </c>
      <c r="C9982" s="2" t="s">
        <v>11</v>
      </c>
      <c r="D9982" s="2" t="s">
        <v>12</v>
      </c>
      <c r="E9982" s="2" t="s">
        <v>13</v>
      </c>
      <c r="F9982" s="2" t="s">
        <v>14</v>
      </c>
      <c r="G9982" s="2" t="s">
        <v>25</v>
      </c>
      <c r="H9982" s="2">
        <v>85.98</v>
      </c>
      <c r="I9982" s="2">
        <v>1</v>
      </c>
      <c r="J9982" s="2" t="s">
        <v>16</v>
      </c>
      <c r="K9982" s="2">
        <f t="shared" si="310"/>
        <v>85.98</v>
      </c>
      <c r="L9982" s="2">
        <f t="shared" si="311"/>
        <v>85.98</v>
      </c>
      <c r="M9982" s="2" cm="1">
        <f t="array" ref="M9982">IFERROR(_xlfn.IFS(AND(F9982="Furniture",C9982="First Class",I9982&gt;5),H9982-(H9982*10%),AND(F9982="Technology",C9982="Same Day",I9982&gt;6),H9982-(H9982*12%),AND(F9982="Office Supplies",OR(C9982="Second Day",C9982="Standard Class"),I9982&gt;4),H9982-(H9982*8%)),H9982)</f>
        <v>85.98</v>
      </c>
      <c r="N9982" s="2" cm="1">
        <f t="array" ref="N9982">IFERROR(_xlfn.IFS(AND(J9982="Yes",F9982="Furniture",OR(C9982="Second Day",C9982="Standard Class"),I9982&gt;3),H9982-(H9982*15%),AND(J9982="Yes",F9982="Technology",C9982="Same Day",I9982&gt;4),H9982-(H9982*18%),AND(J9982="Yes",F9982="Office Supplies",C9982="First Class",I9982&gt;5),H9982-(H9982*20%)),H9982)</f>
        <v>85.98</v>
      </c>
      <c r="O9982" s="2"/>
    </row>
    <row r="9983" spans="1:15" ht="15.75" customHeight="1" x14ac:dyDescent="0.3">
      <c r="A9983" s="2" t="s">
        <v>5044</v>
      </c>
      <c r="B9983" s="3">
        <v>42950</v>
      </c>
      <c r="C9983" s="2" t="s">
        <v>54</v>
      </c>
      <c r="D9983" s="2" t="s">
        <v>12</v>
      </c>
      <c r="E9983" s="2" t="s">
        <v>46</v>
      </c>
      <c r="F9983" s="2" t="s">
        <v>21</v>
      </c>
      <c r="G9983" s="2" t="s">
        <v>22</v>
      </c>
      <c r="H9983" s="2">
        <v>16.520000000000003</v>
      </c>
      <c r="I9983" s="2">
        <v>5</v>
      </c>
      <c r="J9983" s="2" t="s">
        <v>16</v>
      </c>
      <c r="K9983" s="2">
        <f t="shared" si="310"/>
        <v>16.520000000000003</v>
      </c>
      <c r="L9983" s="2">
        <f t="shared" si="311"/>
        <v>16.520000000000003</v>
      </c>
      <c r="M9983" s="2" cm="1">
        <f t="array" ref="M9983">IFERROR(_xlfn.IFS(AND(F9983="Furniture",C9983="First Class",I9983&gt;5),H9983-(H9983*10%),AND(F9983="Technology",C9983="Same Day",I9983&gt;6),H9983-(H9983*12%),AND(F9983="Office Supplies",OR(C9983="Second Day",C9983="Standard Class"),I9983&gt;4),H9983-(H9983*8%)),H9983)</f>
        <v>16.520000000000003</v>
      </c>
      <c r="N9983" s="2" cm="1">
        <f t="array" ref="N9983">IFERROR(_xlfn.IFS(AND(J9983="Yes",F9983="Furniture",OR(C9983="Second Day",C9983="Standard Class"),I9983&gt;3),H9983-(H9983*15%),AND(J9983="Yes",F9983="Technology",C9983="Same Day",I9983&gt;4),H9983-(H9983*18%),AND(J9983="Yes",F9983="Office Supplies",C9983="First Class",I9983&gt;5),H9983-(H9983*20%)),H9983)</f>
        <v>16.520000000000003</v>
      </c>
      <c r="O9983" s="2"/>
    </row>
    <row r="9984" spans="1:15" ht="15.75" customHeight="1" x14ac:dyDescent="0.3">
      <c r="A9984" s="2" t="s">
        <v>5045</v>
      </c>
      <c r="B9984" s="3">
        <v>42635</v>
      </c>
      <c r="C9984" s="2" t="s">
        <v>24</v>
      </c>
      <c r="D9984" s="2" t="s">
        <v>12</v>
      </c>
      <c r="E9984" s="2" t="s">
        <v>39</v>
      </c>
      <c r="F9984" s="2" t="s">
        <v>21</v>
      </c>
      <c r="G9984" s="2" t="s">
        <v>35</v>
      </c>
      <c r="H9984" s="2">
        <v>35.56</v>
      </c>
      <c r="I9984" s="2">
        <v>7</v>
      </c>
      <c r="J9984" s="2" t="s">
        <v>16</v>
      </c>
      <c r="K9984" s="2">
        <f t="shared" si="310"/>
        <v>35.56</v>
      </c>
      <c r="L9984" s="2">
        <f t="shared" si="311"/>
        <v>35.56</v>
      </c>
      <c r="M9984" s="2" cm="1">
        <f t="array" ref="M9984">IFERROR(_xlfn.IFS(AND(F9984="Furniture",C9984="First Class",I9984&gt;5),H9984-(H9984*10%),AND(F9984="Technology",C9984="Same Day",I9984&gt;6),H9984-(H9984*12%),AND(F9984="Office Supplies",OR(C9984="Second Day",C9984="Standard Class"),I9984&gt;4),H9984-(H9984*8%)),H9984)</f>
        <v>32.715200000000003</v>
      </c>
      <c r="N9984" s="2" cm="1">
        <f t="array" ref="N9984">IFERROR(_xlfn.IFS(AND(J9984="Yes",F9984="Furniture",OR(C9984="Second Day",C9984="Standard Class"),I9984&gt;3),H9984-(H9984*15%),AND(J9984="Yes",F9984="Technology",C9984="Same Day",I9984&gt;4),H9984-(H9984*18%),AND(J9984="Yes",F9984="Office Supplies",C9984="First Class",I9984&gt;5),H9984-(H9984*20%)),H9984)</f>
        <v>35.56</v>
      </c>
      <c r="O9984" s="2"/>
    </row>
    <row r="9985" spans="1:15" ht="15.75" customHeight="1" x14ac:dyDescent="0.3">
      <c r="A9985" s="2" t="s">
        <v>5045</v>
      </c>
      <c r="B9985" s="3">
        <v>42635</v>
      </c>
      <c r="C9985" s="2" t="s">
        <v>24</v>
      </c>
      <c r="D9985" s="2" t="s">
        <v>12</v>
      </c>
      <c r="E9985" s="2" t="s">
        <v>39</v>
      </c>
      <c r="F9985" s="2" t="s">
        <v>30</v>
      </c>
      <c r="G9985" s="2" t="s">
        <v>31</v>
      </c>
      <c r="H9985" s="2">
        <v>97.98</v>
      </c>
      <c r="I9985" s="2">
        <v>2</v>
      </c>
      <c r="J9985" s="2" t="s">
        <v>16</v>
      </c>
      <c r="K9985" s="2">
        <f t="shared" si="310"/>
        <v>97.98</v>
      </c>
      <c r="L9985" s="2">
        <f t="shared" si="311"/>
        <v>97.98</v>
      </c>
      <c r="M9985" s="2" cm="1">
        <f t="array" ref="M9985">IFERROR(_xlfn.IFS(AND(F9985="Furniture",C9985="First Class",I9985&gt;5),H9985-(H9985*10%),AND(F9985="Technology",C9985="Same Day",I9985&gt;6),H9985-(H9985*12%),AND(F9985="Office Supplies",OR(C9985="Second Day",C9985="Standard Class"),I9985&gt;4),H9985-(H9985*8%)),H9985)</f>
        <v>97.98</v>
      </c>
      <c r="N9985" s="2" cm="1">
        <f t="array" ref="N9985">IFERROR(_xlfn.IFS(AND(J9985="Yes",F9985="Furniture",OR(C9985="Second Day",C9985="Standard Class"),I9985&gt;3),H9985-(H9985*15%),AND(J9985="Yes",F9985="Technology",C9985="Same Day",I9985&gt;4),H9985-(H9985*18%),AND(J9985="Yes",F9985="Office Supplies",C9985="First Class",I9985&gt;5),H9985-(H9985*20%)),H9985)</f>
        <v>97.98</v>
      </c>
      <c r="O9985" s="2"/>
    </row>
    <row r="9986" spans="1:15" ht="15.75" customHeight="1" x14ac:dyDescent="0.3">
      <c r="A9986" s="2" t="s">
        <v>5046</v>
      </c>
      <c r="B9986" s="3">
        <v>42141</v>
      </c>
      <c r="C9986" s="2" t="s">
        <v>24</v>
      </c>
      <c r="D9986" s="2" t="s">
        <v>12</v>
      </c>
      <c r="E9986" s="2" t="s">
        <v>46</v>
      </c>
      <c r="F9986" s="2" t="s">
        <v>21</v>
      </c>
      <c r="G9986" s="2" t="s">
        <v>22</v>
      </c>
      <c r="H9986" s="2">
        <v>31.5</v>
      </c>
      <c r="I9986" s="2">
        <v>10</v>
      </c>
      <c r="J9986" s="2" t="s">
        <v>16</v>
      </c>
      <c r="K9986" s="2">
        <f t="shared" si="310"/>
        <v>31.5</v>
      </c>
      <c r="L9986" s="2">
        <f t="shared" si="311"/>
        <v>31.5</v>
      </c>
      <c r="M9986" s="2" cm="1">
        <f t="array" ref="M9986">IFERROR(_xlfn.IFS(AND(F9986="Furniture",C9986="First Class",I9986&gt;5),H9986-(H9986*10%),AND(F9986="Technology",C9986="Same Day",I9986&gt;6),H9986-(H9986*12%),AND(F9986="Office Supplies",OR(C9986="Second Day",C9986="Standard Class"),I9986&gt;4),H9986-(H9986*8%)),H9986)</f>
        <v>28.98</v>
      </c>
      <c r="N9986" s="2" cm="1">
        <f t="array" ref="N9986">IFERROR(_xlfn.IFS(AND(J9986="Yes",F9986="Furniture",OR(C9986="Second Day",C9986="Standard Class"),I9986&gt;3),H9986-(H9986*15%),AND(J9986="Yes",F9986="Technology",C9986="Same Day",I9986&gt;4),H9986-(H9986*18%),AND(J9986="Yes",F9986="Office Supplies",C9986="First Class",I9986&gt;5),H9986-(H9986*20%)),H9986)</f>
        <v>31.5</v>
      </c>
      <c r="O9986" s="2"/>
    </row>
    <row r="9987" spans="1:15" ht="15.75" customHeight="1" x14ac:dyDescent="0.3">
      <c r="A9987" s="2" t="s">
        <v>5046</v>
      </c>
      <c r="B9987" s="3">
        <v>42141</v>
      </c>
      <c r="C9987" s="2" t="s">
        <v>24</v>
      </c>
      <c r="D9987" s="2" t="s">
        <v>12</v>
      </c>
      <c r="E9987" s="2" t="s">
        <v>46</v>
      </c>
      <c r="F9987" s="2" t="s">
        <v>21</v>
      </c>
      <c r="G9987" s="2" t="s">
        <v>105</v>
      </c>
      <c r="H9987" s="2">
        <v>55.6</v>
      </c>
      <c r="I9987" s="2">
        <v>4</v>
      </c>
      <c r="J9987" s="2" t="s">
        <v>16</v>
      </c>
      <c r="K9987" s="2">
        <f t="shared" ref="K9987:K9995" si="312">IF(H9987&gt;$Q$5,H9987-(H9987*15%),H9987)</f>
        <v>55.6</v>
      </c>
      <c r="L9987" s="2">
        <f t="shared" ref="L9987:L9995" si="313">IF(AND(J9987="Yes",D9987="Consumer"),H9987-(H9987*3%),IF(AND(J9987="Yes",D9987="Corporate"),H9987-(H9987*5%),IF(J9987="Yes",H9987-(H9987*7%),H9987)))</f>
        <v>55.6</v>
      </c>
      <c r="M9987" s="2" cm="1">
        <f t="array" ref="M9987">IFERROR(_xlfn.IFS(AND(F9987="Furniture",C9987="First Class",I9987&gt;5),H9987-(H9987*10%),AND(F9987="Technology",C9987="Same Day",I9987&gt;6),H9987-(H9987*12%),AND(F9987="Office Supplies",OR(C9987="Second Day",C9987="Standard Class"),I9987&gt;4),H9987-(H9987*8%)),H9987)</f>
        <v>55.6</v>
      </c>
      <c r="N9987" s="2" cm="1">
        <f t="array" ref="N9987">IFERROR(_xlfn.IFS(AND(J9987="Yes",F9987="Furniture",OR(C9987="Second Day",C9987="Standard Class"),I9987&gt;3),H9987-(H9987*15%),AND(J9987="Yes",F9987="Technology",C9987="Same Day",I9987&gt;4),H9987-(H9987*18%),AND(J9987="Yes",F9987="Office Supplies",C9987="First Class",I9987&gt;5),H9987-(H9987*20%)),H9987)</f>
        <v>55.6</v>
      </c>
      <c r="O9987" s="2"/>
    </row>
    <row r="9988" spans="1:15" ht="15.75" customHeight="1" x14ac:dyDescent="0.3">
      <c r="A9988" s="2" t="s">
        <v>5047</v>
      </c>
      <c r="B9988" s="3">
        <v>42642</v>
      </c>
      <c r="C9988" s="2" t="s">
        <v>24</v>
      </c>
      <c r="D9988" s="2" t="s">
        <v>12</v>
      </c>
      <c r="E9988" s="2" t="s">
        <v>20</v>
      </c>
      <c r="F9988" s="2" t="s">
        <v>30</v>
      </c>
      <c r="G9988" s="2" t="s">
        <v>49</v>
      </c>
      <c r="H9988" s="2">
        <v>36.24</v>
      </c>
      <c r="I9988" s="2">
        <v>1</v>
      </c>
      <c r="J9988" s="2" t="s">
        <v>16</v>
      </c>
      <c r="K9988" s="2">
        <f t="shared" si="312"/>
        <v>36.24</v>
      </c>
      <c r="L9988" s="2">
        <f t="shared" si="313"/>
        <v>36.24</v>
      </c>
      <c r="M9988" s="2" cm="1">
        <f t="array" ref="M9988">IFERROR(_xlfn.IFS(AND(F9988="Furniture",C9988="First Class",I9988&gt;5),H9988-(H9988*10%),AND(F9988="Technology",C9988="Same Day",I9988&gt;6),H9988-(H9988*12%),AND(F9988="Office Supplies",OR(C9988="Second Day",C9988="Standard Class"),I9988&gt;4),H9988-(H9988*8%)),H9988)</f>
        <v>36.24</v>
      </c>
      <c r="N9988" s="2" cm="1">
        <f t="array" ref="N9988">IFERROR(_xlfn.IFS(AND(J9988="Yes",F9988="Furniture",OR(C9988="Second Day",C9988="Standard Class"),I9988&gt;3),H9988-(H9988*15%),AND(J9988="Yes",F9988="Technology",C9988="Same Day",I9988&gt;4),H9988-(H9988*18%),AND(J9988="Yes",F9988="Office Supplies",C9988="First Class",I9988&gt;5),H9988-(H9988*20%)),H9988)</f>
        <v>36.24</v>
      </c>
      <c r="O9988" s="2"/>
    </row>
    <row r="9989" spans="1:15" ht="15.75" customHeight="1" x14ac:dyDescent="0.3">
      <c r="A9989" s="2" t="s">
        <v>5048</v>
      </c>
      <c r="B9989" s="3">
        <v>43056</v>
      </c>
      <c r="C9989" s="2" t="s">
        <v>24</v>
      </c>
      <c r="D9989" s="2" t="s">
        <v>19</v>
      </c>
      <c r="E9989" s="2" t="s">
        <v>13</v>
      </c>
      <c r="F9989" s="2" t="s">
        <v>30</v>
      </c>
      <c r="G9989" s="2" t="s">
        <v>49</v>
      </c>
      <c r="H9989" s="2">
        <v>79.989999999999995</v>
      </c>
      <c r="I9989" s="2">
        <v>1</v>
      </c>
      <c r="J9989" s="2" t="s">
        <v>16</v>
      </c>
      <c r="K9989" s="2">
        <f t="shared" si="312"/>
        <v>79.989999999999995</v>
      </c>
      <c r="L9989" s="2">
        <f t="shared" si="313"/>
        <v>79.989999999999995</v>
      </c>
      <c r="M9989" s="2" cm="1">
        <f t="array" ref="M9989">IFERROR(_xlfn.IFS(AND(F9989="Furniture",C9989="First Class",I9989&gt;5),H9989-(H9989*10%),AND(F9989="Technology",C9989="Same Day",I9989&gt;6),H9989-(H9989*12%),AND(F9989="Office Supplies",OR(C9989="Second Day",C9989="Standard Class"),I9989&gt;4),H9989-(H9989*8%)),H9989)</f>
        <v>79.989999999999995</v>
      </c>
      <c r="N9989" s="2" cm="1">
        <f t="array" ref="N9989">IFERROR(_xlfn.IFS(AND(J9989="Yes",F9989="Furniture",OR(C9989="Second Day",C9989="Standard Class"),I9989&gt;3),H9989-(H9989*15%),AND(J9989="Yes",F9989="Technology",C9989="Same Day",I9989&gt;4),H9989-(H9989*18%),AND(J9989="Yes",F9989="Office Supplies",C9989="First Class",I9989&gt;5),H9989-(H9989*20%)),H9989)</f>
        <v>79.989999999999995</v>
      </c>
      <c r="O9989" s="2"/>
    </row>
    <row r="9990" spans="1:15" ht="15.75" customHeight="1" x14ac:dyDescent="0.3">
      <c r="A9990" s="2" t="s">
        <v>5048</v>
      </c>
      <c r="B9990" s="3">
        <v>43056</v>
      </c>
      <c r="C9990" s="2" t="s">
        <v>24</v>
      </c>
      <c r="D9990" s="2" t="s">
        <v>19</v>
      </c>
      <c r="E9990" s="2" t="s">
        <v>13</v>
      </c>
      <c r="F9990" s="2" t="s">
        <v>30</v>
      </c>
      <c r="G9990" s="2" t="s">
        <v>31</v>
      </c>
      <c r="H9990" s="2">
        <v>206.1</v>
      </c>
      <c r="I9990" s="2">
        <v>5</v>
      </c>
      <c r="J9990" s="2" t="s">
        <v>16</v>
      </c>
      <c r="K9990" s="2">
        <f t="shared" si="312"/>
        <v>206.1</v>
      </c>
      <c r="L9990" s="2">
        <f t="shared" si="313"/>
        <v>206.1</v>
      </c>
      <c r="M9990" s="2" cm="1">
        <f t="array" ref="M9990">IFERROR(_xlfn.IFS(AND(F9990="Furniture",C9990="First Class",I9990&gt;5),H9990-(H9990*10%),AND(F9990="Technology",C9990="Same Day",I9990&gt;6),H9990-(H9990*12%),AND(F9990="Office Supplies",OR(C9990="Second Day",C9990="Standard Class"),I9990&gt;4),H9990-(H9990*8%)),H9990)</f>
        <v>206.1</v>
      </c>
      <c r="N9990" s="2" cm="1">
        <f t="array" ref="N9990">IFERROR(_xlfn.IFS(AND(J9990="Yes",F9990="Furniture",OR(C9990="Second Day",C9990="Standard Class"),I9990&gt;3),H9990-(H9990*15%),AND(J9990="Yes",F9990="Technology",C9990="Same Day",I9990&gt;4),H9990-(H9990*18%),AND(J9990="Yes",F9990="Office Supplies",C9990="First Class",I9990&gt;5),H9990-(H9990*20%)),H9990)</f>
        <v>206.1</v>
      </c>
      <c r="O9990" s="2"/>
    </row>
    <row r="9991" spans="1:15" ht="15.75" customHeight="1" x14ac:dyDescent="0.3">
      <c r="A9991" s="2" t="s">
        <v>5049</v>
      </c>
      <c r="B9991" s="3">
        <v>41660</v>
      </c>
      <c r="C9991" s="2" t="s">
        <v>11</v>
      </c>
      <c r="D9991" s="2" t="s">
        <v>12</v>
      </c>
      <c r="E9991" s="2" t="s">
        <v>13</v>
      </c>
      <c r="F9991" s="2" t="s">
        <v>14</v>
      </c>
      <c r="G9991" s="2" t="s">
        <v>28</v>
      </c>
      <c r="H9991" s="2">
        <v>25.248000000000001</v>
      </c>
      <c r="I9991" s="2">
        <v>3</v>
      </c>
      <c r="J9991" s="2" t="s">
        <v>16</v>
      </c>
      <c r="K9991" s="2">
        <f t="shared" si="312"/>
        <v>25.248000000000001</v>
      </c>
      <c r="L9991" s="2">
        <f t="shared" si="313"/>
        <v>25.248000000000001</v>
      </c>
      <c r="M9991" s="2" cm="1">
        <f t="array" ref="M9991">IFERROR(_xlfn.IFS(AND(F9991="Furniture",C9991="First Class",I9991&gt;5),H9991-(H9991*10%),AND(F9991="Technology",C9991="Same Day",I9991&gt;6),H9991-(H9991*12%),AND(F9991="Office Supplies",OR(C9991="Second Day",C9991="Standard Class"),I9991&gt;4),H9991-(H9991*8%)),H9991)</f>
        <v>25.248000000000001</v>
      </c>
      <c r="N9991" s="2" cm="1">
        <f t="array" ref="N9991">IFERROR(_xlfn.IFS(AND(J9991="Yes",F9991="Furniture",OR(C9991="Second Day",C9991="Standard Class"),I9991&gt;3),H9991-(H9991*15%),AND(J9991="Yes",F9991="Technology",C9991="Same Day",I9991&gt;4),H9991-(H9991*18%),AND(J9991="Yes",F9991="Office Supplies",C9991="First Class",I9991&gt;5),H9991-(H9991*20%)),H9991)</f>
        <v>25.248000000000001</v>
      </c>
      <c r="O9991" s="2"/>
    </row>
    <row r="9992" spans="1:15" ht="15.75" customHeight="1" x14ac:dyDescent="0.3">
      <c r="A9992" s="2" t="s">
        <v>5050</v>
      </c>
      <c r="B9992" s="3">
        <v>42792</v>
      </c>
      <c r="C9992" s="2" t="s">
        <v>24</v>
      </c>
      <c r="D9992" s="2" t="s">
        <v>12</v>
      </c>
      <c r="E9992" s="2" t="s">
        <v>20</v>
      </c>
      <c r="F9992" s="2" t="s">
        <v>14</v>
      </c>
      <c r="G9992" s="2" t="s">
        <v>28</v>
      </c>
      <c r="H9992" s="2">
        <v>91.96</v>
      </c>
      <c r="I9992" s="2">
        <v>2</v>
      </c>
      <c r="J9992" s="2" t="s">
        <v>43</v>
      </c>
      <c r="K9992" s="2">
        <f t="shared" si="312"/>
        <v>91.96</v>
      </c>
      <c r="L9992" s="2">
        <f t="shared" si="313"/>
        <v>89.2012</v>
      </c>
      <c r="M9992" s="2" cm="1">
        <f t="array" ref="M9992">IFERROR(_xlfn.IFS(AND(F9992="Furniture",C9992="First Class",I9992&gt;5),H9992-(H9992*10%),AND(F9992="Technology",C9992="Same Day",I9992&gt;6),H9992-(H9992*12%),AND(F9992="Office Supplies",OR(C9992="Second Day",C9992="Standard Class"),I9992&gt;4),H9992-(H9992*8%)),H9992)</f>
        <v>91.96</v>
      </c>
      <c r="N9992" s="2" cm="1">
        <f t="array" ref="N9992">IFERROR(_xlfn.IFS(AND(J9992="Yes",F9992="Furniture",OR(C9992="Second Day",C9992="Standard Class"),I9992&gt;3),H9992-(H9992*15%),AND(J9992="Yes",F9992="Technology",C9992="Same Day",I9992&gt;4),H9992-(H9992*18%),AND(J9992="Yes",F9992="Office Supplies",C9992="First Class",I9992&gt;5),H9992-(H9992*20%)),H9992)</f>
        <v>91.96</v>
      </c>
      <c r="O9992" s="2"/>
    </row>
    <row r="9993" spans="1:15" ht="15.75" customHeight="1" x14ac:dyDescent="0.3">
      <c r="A9993" s="2" t="s">
        <v>5050</v>
      </c>
      <c r="B9993" s="3">
        <v>42792</v>
      </c>
      <c r="C9993" s="2" t="s">
        <v>24</v>
      </c>
      <c r="D9993" s="2" t="s">
        <v>12</v>
      </c>
      <c r="E9993" s="2" t="s">
        <v>20</v>
      </c>
      <c r="F9993" s="2" t="s">
        <v>30</v>
      </c>
      <c r="G9993" s="2" t="s">
        <v>31</v>
      </c>
      <c r="H9993" s="2">
        <v>258.57600000000002</v>
      </c>
      <c r="I9993" s="2">
        <v>2</v>
      </c>
      <c r="J9993" s="2" t="s">
        <v>43</v>
      </c>
      <c r="K9993" s="2">
        <f t="shared" si="312"/>
        <v>219.78960000000001</v>
      </c>
      <c r="L9993" s="2">
        <f t="shared" si="313"/>
        <v>250.81872000000001</v>
      </c>
      <c r="M9993" s="2" cm="1">
        <f t="array" ref="M9993">IFERROR(_xlfn.IFS(AND(F9993="Furniture",C9993="First Class",I9993&gt;5),H9993-(H9993*10%),AND(F9993="Technology",C9993="Same Day",I9993&gt;6),H9993-(H9993*12%),AND(F9993="Office Supplies",OR(C9993="Second Day",C9993="Standard Class"),I9993&gt;4),H9993-(H9993*8%)),H9993)</f>
        <v>258.57600000000002</v>
      </c>
      <c r="N9993" s="2" cm="1">
        <f t="array" ref="N9993">IFERROR(_xlfn.IFS(AND(J9993="Yes",F9993="Furniture",OR(C9993="Second Day",C9993="Standard Class"),I9993&gt;3),H9993-(H9993*15%),AND(J9993="Yes",F9993="Technology",C9993="Same Day",I9993&gt;4),H9993-(H9993*18%),AND(J9993="Yes",F9993="Office Supplies",C9993="First Class",I9993&gt;5),H9993-(H9993*20%)),H9993)</f>
        <v>258.57600000000002</v>
      </c>
      <c r="O9993" s="2"/>
    </row>
    <row r="9994" spans="1:15" ht="15.75" customHeight="1" x14ac:dyDescent="0.3">
      <c r="A9994" s="2" t="s">
        <v>5050</v>
      </c>
      <c r="B9994" s="3">
        <v>42792</v>
      </c>
      <c r="C9994" s="2" t="s">
        <v>24</v>
      </c>
      <c r="D9994" s="2" t="s">
        <v>12</v>
      </c>
      <c r="E9994" s="2" t="s">
        <v>20</v>
      </c>
      <c r="F9994" s="2" t="s">
        <v>21</v>
      </c>
      <c r="G9994" s="2" t="s">
        <v>35</v>
      </c>
      <c r="H9994" s="2">
        <v>29.6</v>
      </c>
      <c r="I9994" s="2">
        <v>4</v>
      </c>
      <c r="J9994" s="2" t="s">
        <v>43</v>
      </c>
      <c r="K9994" s="2">
        <f t="shared" si="312"/>
        <v>29.6</v>
      </c>
      <c r="L9994" s="2">
        <f t="shared" si="313"/>
        <v>28.712</v>
      </c>
      <c r="M9994" s="2" cm="1">
        <f t="array" ref="M9994">IFERROR(_xlfn.IFS(AND(F9994="Furniture",C9994="First Class",I9994&gt;5),H9994-(H9994*10%),AND(F9994="Technology",C9994="Same Day",I9994&gt;6),H9994-(H9994*12%),AND(F9994="Office Supplies",OR(C9994="Second Day",C9994="Standard Class"),I9994&gt;4),H9994-(H9994*8%)),H9994)</f>
        <v>29.6</v>
      </c>
      <c r="N9994" s="2" cm="1">
        <f t="array" ref="N9994">IFERROR(_xlfn.IFS(AND(J9994="Yes",F9994="Furniture",OR(C9994="Second Day",C9994="Standard Class"),I9994&gt;3),H9994-(H9994*15%),AND(J9994="Yes",F9994="Technology",C9994="Same Day",I9994&gt;4),H9994-(H9994*18%),AND(J9994="Yes",F9994="Office Supplies",C9994="First Class",I9994&gt;5),H9994-(H9994*20%)),H9994)</f>
        <v>29.6</v>
      </c>
      <c r="O9994" s="2"/>
    </row>
    <row r="9995" spans="1:15" ht="15.75" customHeight="1" x14ac:dyDescent="0.3">
      <c r="A9995" s="2" t="s">
        <v>5051</v>
      </c>
      <c r="B9995" s="3">
        <v>42859</v>
      </c>
      <c r="C9995" s="2" t="s">
        <v>11</v>
      </c>
      <c r="D9995" s="2" t="s">
        <v>12</v>
      </c>
      <c r="E9995" s="2" t="s">
        <v>20</v>
      </c>
      <c r="F9995" s="2" t="s">
        <v>21</v>
      </c>
      <c r="G9995" s="2" t="s">
        <v>33</v>
      </c>
      <c r="H9995" s="2">
        <v>243.16</v>
      </c>
      <c r="I9995" s="2">
        <v>2</v>
      </c>
      <c r="J9995" s="2" t="s">
        <v>16</v>
      </c>
      <c r="K9995" s="2">
        <f t="shared" si="312"/>
        <v>206.68600000000001</v>
      </c>
      <c r="L9995" s="2">
        <f t="shared" si="313"/>
        <v>243.16</v>
      </c>
      <c r="M9995" s="2" cm="1">
        <f t="array" ref="M9995">IFERROR(_xlfn.IFS(AND(F9995="Furniture",C9995="First Class",I9995&gt;5),H9995-(H9995*10%),AND(F9995="Technology",C9995="Same Day",I9995&gt;6),H9995-(H9995*12%),AND(F9995="Office Supplies",OR(C9995="Second Day",C9995="Standard Class"),I9995&gt;4),H9995-(H9995*8%)),H9995)</f>
        <v>243.16</v>
      </c>
      <c r="N9995" s="2" cm="1">
        <f t="array" ref="N9995">IFERROR(_xlfn.IFS(AND(J9995="Yes",F9995="Furniture",OR(C9995="Second Day",C9995="Standard Class"),I9995&gt;3),H9995-(H9995*15%),AND(J9995="Yes",F9995="Technology",C9995="Same Day",I9995&gt;4),H9995-(H9995*18%),AND(J9995="Yes",F9995="Office Supplies",C9995="First Class",I9995&gt;5),H9995-(H9995*20%)),H9995)</f>
        <v>243.16</v>
      </c>
      <c r="O9995" s="2"/>
    </row>
  </sheetData>
  <autoFilter ref="D1:L9995" xr:uid="{00000000-0001-0000-0000-000000000000}"/>
  <mergeCells count="8">
    <mergeCell ref="P11:R11"/>
    <mergeCell ref="P12:R12"/>
    <mergeCell ref="P15:R15"/>
    <mergeCell ref="P16:R16"/>
    <mergeCell ref="P17:R17"/>
    <mergeCell ref="P3:R4"/>
    <mergeCell ref="P8:U8"/>
    <mergeCell ref="P10:R10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Abdul-atee Shaded</dc:creator>
  <cp:lastModifiedBy>Arwa refaie</cp:lastModifiedBy>
  <dcterms:created xsi:type="dcterms:W3CDTF">2023-12-06T11:11:56Z</dcterms:created>
  <dcterms:modified xsi:type="dcterms:W3CDTF">2026-08-30T00:44:31Z</dcterms:modified>
</cp:coreProperties>
</file>